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MOA-TO\data_files\import_data\2_Business_As_Planned\2_Transport\2_Passenger_transportation\3_Demand\"/>
    </mc:Choice>
  </mc:AlternateContent>
  <xr:revisionPtr revIDLastSave="0" documentId="13_ncr:1_{62E82ED0-1EAB-47C3-B345-79FA5DFF73AD}" xr6:coauthVersionLast="47" xr6:coauthVersionMax="47" xr10:uidLastSave="{00000000-0000-0000-0000-000000000000}"/>
  <bookViews>
    <workbookView xWindow="28680" yWindow="-120" windowWidth="29040" windowHeight="15840" activeTab="2" xr2:uid="{9231CC9A-FC03-4CCF-B823-5CB78778276D}"/>
  </bookViews>
  <sheets>
    <sheet name="BASE SPLIT DEM" sheetId="12" r:id="rId1"/>
    <sheet name="Tuning parameter" sheetId="5" r:id="rId2"/>
    <sheet name="BAP-2_TechInputSplit" sheetId="13" r:id="rId3"/>
  </sheets>
  <definedNames>
    <definedName name="_xlnm._FilterDatabase" localSheetId="2" hidden="1">'BAP-2_TechInputSplit'!$A$1:$G$13021</definedName>
    <definedName name="_xlnm._FilterDatabase" localSheetId="0" hidden="1">'BASE SPLIT DEM'!$A$1:$F$143</definedName>
    <definedName name="_xlnm._FilterDatabase" localSheetId="1" hidden="1">'Tuning parameter'!$A$1:$C$391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3" l="1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1" i="13"/>
  <c r="E982" i="13"/>
  <c r="E983" i="13"/>
  <c r="E984" i="13"/>
  <c r="E985" i="13"/>
  <c r="E986" i="13"/>
  <c r="E987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002" i="13"/>
  <c r="E1003" i="13"/>
  <c r="E1004" i="13"/>
  <c r="E1005" i="13"/>
  <c r="E1006" i="13"/>
  <c r="E1007" i="13"/>
  <c r="E1008" i="13"/>
  <c r="E1009" i="13"/>
  <c r="E1010" i="13"/>
  <c r="E1011" i="13"/>
  <c r="E1012" i="13"/>
  <c r="E1013" i="13"/>
  <c r="E1014" i="13"/>
  <c r="E1015" i="13"/>
  <c r="E1016" i="13"/>
  <c r="E1017" i="13"/>
  <c r="E1018" i="13"/>
  <c r="E1019" i="13"/>
  <c r="E1020" i="13"/>
  <c r="E1021" i="13"/>
  <c r="E1022" i="13"/>
  <c r="E1023" i="13"/>
  <c r="E1024" i="13"/>
  <c r="E1025" i="13"/>
  <c r="E1026" i="13"/>
  <c r="E1027" i="13"/>
  <c r="E1028" i="13"/>
  <c r="E1029" i="13"/>
  <c r="E1030" i="13"/>
  <c r="E1031" i="13"/>
  <c r="E1032" i="13"/>
  <c r="E1033" i="13"/>
  <c r="E1034" i="13"/>
  <c r="E1035" i="13"/>
  <c r="E1036" i="13"/>
  <c r="E1037" i="13"/>
  <c r="E1038" i="13"/>
  <c r="E1039" i="13"/>
  <c r="E1040" i="13"/>
  <c r="E1041" i="13"/>
  <c r="E1042" i="13"/>
  <c r="E1043" i="13"/>
  <c r="E1044" i="13"/>
  <c r="E1045" i="13"/>
  <c r="E1046" i="13"/>
  <c r="E1047" i="13"/>
  <c r="E1048" i="13"/>
  <c r="E1049" i="13"/>
  <c r="E1050" i="13"/>
  <c r="E1051" i="13"/>
  <c r="E1052" i="13"/>
  <c r="E1053" i="13"/>
  <c r="E1054" i="13"/>
  <c r="E1055" i="13"/>
  <c r="E1056" i="13"/>
  <c r="E1057" i="13"/>
  <c r="E1058" i="13"/>
  <c r="E1059" i="13"/>
  <c r="E1060" i="13"/>
  <c r="E1061" i="13"/>
  <c r="E1062" i="13"/>
  <c r="E1063" i="13"/>
  <c r="E1064" i="13"/>
  <c r="E1065" i="13"/>
  <c r="E1066" i="13"/>
  <c r="E1067" i="13"/>
  <c r="E1068" i="13"/>
  <c r="E1069" i="13"/>
  <c r="E1070" i="13"/>
  <c r="E1071" i="13"/>
  <c r="E1072" i="13"/>
  <c r="E1073" i="13"/>
  <c r="E1074" i="13"/>
  <c r="E1075" i="13"/>
  <c r="E1076" i="13"/>
  <c r="E1077" i="13"/>
  <c r="E1078" i="13"/>
  <c r="E1079" i="13"/>
  <c r="E1080" i="13"/>
  <c r="E1081" i="13"/>
  <c r="E1082" i="13"/>
  <c r="E1083" i="13"/>
  <c r="E1084" i="13"/>
  <c r="E1085" i="13"/>
  <c r="E1086" i="13"/>
  <c r="E1087" i="13"/>
  <c r="E1088" i="13"/>
  <c r="E1089" i="13"/>
  <c r="E1090" i="13"/>
  <c r="E1091" i="13"/>
  <c r="E1092" i="13"/>
  <c r="E1093" i="13"/>
  <c r="E1094" i="13"/>
  <c r="E1095" i="13"/>
  <c r="E1096" i="13"/>
  <c r="E1097" i="13"/>
  <c r="E1098" i="13"/>
  <c r="E1099" i="13"/>
  <c r="E1100" i="13"/>
  <c r="E1101" i="13"/>
  <c r="E1102" i="13"/>
  <c r="E1103" i="13"/>
  <c r="E1104" i="13"/>
  <c r="E1105" i="13"/>
  <c r="E1106" i="13"/>
  <c r="E1107" i="13"/>
  <c r="E1108" i="13"/>
  <c r="E1109" i="13"/>
  <c r="E1110" i="13"/>
  <c r="E1111" i="13"/>
  <c r="E1112" i="13"/>
  <c r="E1113" i="13"/>
  <c r="E1114" i="13"/>
  <c r="E1115" i="13"/>
  <c r="E1116" i="13"/>
  <c r="E1117" i="13"/>
  <c r="E1118" i="13"/>
  <c r="E1119" i="13"/>
  <c r="E1120" i="13"/>
  <c r="E1121" i="13"/>
  <c r="E1122" i="13"/>
  <c r="E1123" i="13"/>
  <c r="E1124" i="13"/>
  <c r="E1125" i="13"/>
  <c r="E1126" i="13"/>
  <c r="E1127" i="13"/>
  <c r="E1128" i="13"/>
  <c r="E1129" i="13"/>
  <c r="E1130" i="13"/>
  <c r="E1131" i="13"/>
  <c r="E1132" i="13"/>
  <c r="E1133" i="13"/>
  <c r="E1134" i="13"/>
  <c r="E1135" i="13"/>
  <c r="E1136" i="13"/>
  <c r="E1137" i="13"/>
  <c r="E1138" i="13"/>
  <c r="E1139" i="13"/>
  <c r="E1140" i="13"/>
  <c r="E1141" i="13"/>
  <c r="E1142" i="13"/>
  <c r="E1143" i="13"/>
  <c r="E1144" i="13"/>
  <c r="E1145" i="13"/>
  <c r="E1146" i="13"/>
  <c r="E1147" i="13"/>
  <c r="E1148" i="13"/>
  <c r="E1149" i="13"/>
  <c r="E1150" i="13"/>
  <c r="E1151" i="13"/>
  <c r="E1152" i="13"/>
  <c r="E1153" i="13"/>
  <c r="E1154" i="13"/>
  <c r="E1155" i="13"/>
  <c r="E1156" i="13"/>
  <c r="E1157" i="13"/>
  <c r="E1158" i="13"/>
  <c r="E1159" i="13"/>
  <c r="E1160" i="13"/>
  <c r="E1161" i="13"/>
  <c r="E1162" i="13"/>
  <c r="E1163" i="13"/>
  <c r="E1164" i="13"/>
  <c r="E1165" i="13"/>
  <c r="E1166" i="13"/>
  <c r="E1167" i="13"/>
  <c r="E1168" i="13"/>
  <c r="E1169" i="13"/>
  <c r="E1170" i="13"/>
  <c r="E1171" i="13"/>
  <c r="E1172" i="13"/>
  <c r="E1173" i="13"/>
  <c r="E1174" i="13"/>
  <c r="E1175" i="13"/>
  <c r="E1176" i="13"/>
  <c r="E1177" i="13"/>
  <c r="E1178" i="13"/>
  <c r="E1179" i="13"/>
  <c r="E1180" i="13"/>
  <c r="E1181" i="13"/>
  <c r="E1182" i="13"/>
  <c r="E1183" i="13"/>
  <c r="E1184" i="13"/>
  <c r="E1185" i="13"/>
  <c r="E1186" i="13"/>
  <c r="E1187" i="13"/>
  <c r="E1188" i="13"/>
  <c r="E1189" i="13"/>
  <c r="E1190" i="13"/>
  <c r="E1191" i="13"/>
  <c r="E1192" i="13"/>
  <c r="E1193" i="13"/>
  <c r="E1194" i="13"/>
  <c r="E1195" i="13"/>
  <c r="E1196" i="13"/>
  <c r="E1197" i="13"/>
  <c r="E1198" i="13"/>
  <c r="E1199" i="13"/>
  <c r="E1200" i="13"/>
  <c r="E1201" i="13"/>
  <c r="E1202" i="13"/>
  <c r="E1203" i="13"/>
  <c r="E1204" i="13"/>
  <c r="E1205" i="13"/>
  <c r="E1206" i="13"/>
  <c r="E1207" i="13"/>
  <c r="E1208" i="13"/>
  <c r="E1209" i="13"/>
  <c r="E1210" i="13"/>
  <c r="E1211" i="13"/>
  <c r="E1212" i="13"/>
  <c r="E1213" i="13"/>
  <c r="E1214" i="13"/>
  <c r="E1215" i="13"/>
  <c r="E1216" i="13"/>
  <c r="E1217" i="13"/>
  <c r="E1218" i="13"/>
  <c r="E1219" i="13"/>
  <c r="E1220" i="13"/>
  <c r="E1221" i="13"/>
  <c r="E1222" i="13"/>
  <c r="E1223" i="13"/>
  <c r="E1224" i="13"/>
  <c r="E1225" i="13"/>
  <c r="E1226" i="13"/>
  <c r="E1227" i="13"/>
  <c r="E1228" i="13"/>
  <c r="E1229" i="13"/>
  <c r="E1230" i="13"/>
  <c r="E1231" i="13"/>
  <c r="E1232" i="13"/>
  <c r="E1233" i="13"/>
  <c r="E1234" i="13"/>
  <c r="E1235" i="13"/>
  <c r="E1236" i="13"/>
  <c r="E1237" i="13"/>
  <c r="E1238" i="13"/>
  <c r="E1239" i="13"/>
  <c r="E1240" i="13"/>
  <c r="E1241" i="13"/>
  <c r="E1242" i="13"/>
  <c r="E1243" i="13"/>
  <c r="E1244" i="13"/>
  <c r="E1245" i="13"/>
  <c r="E1246" i="13"/>
  <c r="E1247" i="13"/>
  <c r="E1248" i="13"/>
  <c r="E1249" i="13"/>
  <c r="E1250" i="13"/>
  <c r="E1251" i="13"/>
  <c r="E1252" i="13"/>
  <c r="E1253" i="13"/>
  <c r="E1254" i="13"/>
  <c r="E1255" i="13"/>
  <c r="E1256" i="13"/>
  <c r="E1257" i="13"/>
  <c r="E1258" i="13"/>
  <c r="E1259" i="13"/>
  <c r="E1260" i="13"/>
  <c r="E1261" i="13"/>
  <c r="E1262" i="13"/>
  <c r="E1263" i="13"/>
  <c r="E1264" i="13"/>
  <c r="E1265" i="13"/>
  <c r="E1266" i="13"/>
  <c r="E1267" i="13"/>
  <c r="E1268" i="13"/>
  <c r="E1269" i="13"/>
  <c r="E1270" i="13"/>
  <c r="E1271" i="13"/>
  <c r="E1272" i="13"/>
  <c r="E1273" i="13"/>
  <c r="E1274" i="13"/>
  <c r="E1275" i="13"/>
  <c r="E1276" i="13"/>
  <c r="E1277" i="13"/>
  <c r="E1278" i="13"/>
  <c r="E1279" i="13"/>
  <c r="E1280" i="13"/>
  <c r="E1281" i="13"/>
  <c r="E1282" i="13"/>
  <c r="E1283" i="13"/>
  <c r="E1284" i="13"/>
  <c r="E1285" i="13"/>
  <c r="E1286" i="13"/>
  <c r="E1287" i="13"/>
  <c r="E1288" i="13"/>
  <c r="E1289" i="13"/>
  <c r="E1290" i="13"/>
  <c r="E1291" i="13"/>
  <c r="E1292" i="13"/>
  <c r="E1293" i="13"/>
  <c r="E1294" i="13"/>
  <c r="E1295" i="13"/>
  <c r="E1296" i="13"/>
  <c r="E1297" i="13"/>
  <c r="E1298" i="13"/>
  <c r="E1299" i="13"/>
  <c r="E1300" i="13"/>
  <c r="E1301" i="13"/>
  <c r="E1302" i="13"/>
  <c r="E1303" i="13"/>
  <c r="E1304" i="13"/>
  <c r="E1305" i="13"/>
  <c r="E1306" i="13"/>
  <c r="E1307" i="13"/>
  <c r="E1308" i="13"/>
  <c r="E1309" i="13"/>
  <c r="E1310" i="13"/>
  <c r="E1311" i="13"/>
  <c r="E1312" i="13"/>
  <c r="E1313" i="13"/>
  <c r="E1314" i="13"/>
  <c r="E1315" i="13"/>
  <c r="E1316" i="13"/>
  <c r="E1317" i="13"/>
  <c r="E1318" i="13"/>
  <c r="E1319" i="13"/>
  <c r="E1320" i="13"/>
  <c r="E1321" i="13"/>
  <c r="E1322" i="13"/>
  <c r="E1323" i="13"/>
  <c r="E1324" i="13"/>
  <c r="E1325" i="13"/>
  <c r="E1326" i="13"/>
  <c r="E1327" i="13"/>
  <c r="E1328" i="13"/>
  <c r="E1329" i="13"/>
  <c r="E1330" i="13"/>
  <c r="E1331" i="13"/>
  <c r="E1332" i="13"/>
  <c r="E1333" i="13"/>
  <c r="E1334" i="13"/>
  <c r="E1335" i="13"/>
  <c r="E1336" i="13"/>
  <c r="E1337" i="13"/>
  <c r="E1338" i="13"/>
  <c r="E1339" i="13"/>
  <c r="E1340" i="13"/>
  <c r="E1341" i="13"/>
  <c r="E1342" i="13"/>
  <c r="E1343" i="13"/>
  <c r="E1344" i="13"/>
  <c r="E1345" i="13"/>
  <c r="E1346" i="13"/>
  <c r="E1347" i="13"/>
  <c r="E1348" i="13"/>
  <c r="E1349" i="13"/>
  <c r="E1350" i="13"/>
  <c r="E1351" i="13"/>
  <c r="E1352" i="13"/>
  <c r="E1353" i="13"/>
  <c r="E1354" i="13"/>
  <c r="E1355" i="13"/>
  <c r="E1356" i="13"/>
  <c r="E1357" i="13"/>
  <c r="E1358" i="13"/>
  <c r="E1359" i="13"/>
  <c r="E1360" i="13"/>
  <c r="E1361" i="13"/>
  <c r="E1362" i="13"/>
  <c r="E1363" i="13"/>
  <c r="E1364" i="13"/>
  <c r="E1365" i="13"/>
  <c r="E1366" i="13"/>
  <c r="E1367" i="13"/>
  <c r="E1368" i="13"/>
  <c r="E1369" i="13"/>
  <c r="E1370" i="13"/>
  <c r="E1371" i="13"/>
  <c r="E1372" i="13"/>
  <c r="E1373" i="13"/>
  <c r="E1374" i="13"/>
  <c r="E1375" i="13"/>
  <c r="E1376" i="13"/>
  <c r="E1377" i="13"/>
  <c r="E1378" i="13"/>
  <c r="E1379" i="13"/>
  <c r="E1380" i="13"/>
  <c r="E1381" i="13"/>
  <c r="E1382" i="13"/>
  <c r="E1383" i="13"/>
  <c r="E1384" i="13"/>
  <c r="E1385" i="13"/>
  <c r="E1386" i="13"/>
  <c r="E1387" i="13"/>
  <c r="E1388" i="13"/>
  <c r="E1389" i="13"/>
  <c r="E1390" i="13"/>
  <c r="E1391" i="13"/>
  <c r="E1392" i="13"/>
  <c r="E1393" i="13"/>
  <c r="E1394" i="13"/>
  <c r="E1395" i="13"/>
  <c r="E1396" i="13"/>
  <c r="E1397" i="13"/>
  <c r="E1398" i="13"/>
  <c r="E1399" i="13"/>
  <c r="E1400" i="13"/>
  <c r="E1401" i="13"/>
  <c r="E1402" i="13"/>
  <c r="E1403" i="13"/>
  <c r="E1404" i="13"/>
  <c r="E1405" i="13"/>
  <c r="E1406" i="13"/>
  <c r="E1407" i="13"/>
  <c r="E1408" i="13"/>
  <c r="E1409" i="13"/>
  <c r="E1410" i="13"/>
  <c r="E1411" i="13"/>
  <c r="E1412" i="13"/>
  <c r="E1413" i="13"/>
  <c r="E1414" i="13"/>
  <c r="E1415" i="13"/>
  <c r="E1416" i="13"/>
  <c r="E1417" i="13"/>
  <c r="E1418" i="13"/>
  <c r="E1419" i="13"/>
  <c r="E1420" i="13"/>
  <c r="E1421" i="13"/>
  <c r="E1422" i="13"/>
  <c r="E1423" i="13"/>
  <c r="E1424" i="13"/>
  <c r="E1425" i="13"/>
  <c r="E1426" i="13"/>
  <c r="E1427" i="13"/>
  <c r="E1428" i="13"/>
  <c r="E1429" i="13"/>
  <c r="E1430" i="13"/>
  <c r="E1431" i="13"/>
  <c r="E1432" i="13"/>
  <c r="E1433" i="13"/>
  <c r="E1434" i="13"/>
  <c r="E1435" i="13"/>
  <c r="E1436" i="13"/>
  <c r="E1437" i="13"/>
  <c r="E1438" i="13"/>
  <c r="E1439" i="13"/>
  <c r="E1440" i="13"/>
  <c r="E1441" i="13"/>
  <c r="E1442" i="13"/>
  <c r="E1443" i="13"/>
  <c r="E1444" i="13"/>
  <c r="E1445" i="13"/>
  <c r="E1446" i="13"/>
  <c r="E1447" i="13"/>
  <c r="E1448" i="13"/>
  <c r="E1449" i="13"/>
  <c r="E1450" i="13"/>
  <c r="E1451" i="13"/>
  <c r="E1452" i="13"/>
  <c r="E1453" i="13"/>
  <c r="E1454" i="13"/>
  <c r="E1455" i="13"/>
  <c r="E1456" i="13"/>
  <c r="E1457" i="13"/>
  <c r="E1458" i="13"/>
  <c r="E1459" i="13"/>
  <c r="E1460" i="13"/>
  <c r="E1461" i="13"/>
  <c r="E1462" i="13"/>
  <c r="E1463" i="13"/>
  <c r="E1464" i="13"/>
  <c r="E1465" i="13"/>
  <c r="E1466" i="13"/>
  <c r="E1467" i="13"/>
  <c r="E1468" i="13"/>
  <c r="E1469" i="13"/>
  <c r="E1470" i="13"/>
  <c r="E1471" i="13"/>
  <c r="E1472" i="13"/>
  <c r="E1473" i="13"/>
  <c r="E1474" i="13"/>
  <c r="E1475" i="13"/>
  <c r="E1476" i="13"/>
  <c r="E1477" i="13"/>
  <c r="E1478" i="13"/>
  <c r="E1479" i="13"/>
  <c r="E1480" i="13"/>
  <c r="E1481" i="13"/>
  <c r="E1482" i="13"/>
  <c r="E1483" i="13"/>
  <c r="E1484" i="13"/>
  <c r="E1485" i="13"/>
  <c r="E1486" i="13"/>
  <c r="E1487" i="13"/>
  <c r="E1488" i="13"/>
  <c r="E1489" i="13"/>
  <c r="E1490" i="13"/>
  <c r="E1491" i="13"/>
  <c r="E1492" i="13"/>
  <c r="E1493" i="13"/>
  <c r="E1494" i="13"/>
  <c r="E1495" i="13"/>
  <c r="E1496" i="13"/>
  <c r="E1497" i="13"/>
  <c r="E1498" i="13"/>
  <c r="E1499" i="13"/>
  <c r="E1500" i="13"/>
  <c r="E1501" i="13"/>
  <c r="E1502" i="13"/>
  <c r="E1503" i="13"/>
  <c r="E1504" i="13"/>
  <c r="E1505" i="13"/>
  <c r="E1506" i="13"/>
  <c r="E1507" i="13"/>
  <c r="E1508" i="13"/>
  <c r="E1509" i="13"/>
  <c r="E1510" i="13"/>
  <c r="E1511" i="13"/>
  <c r="E1512" i="13"/>
  <c r="E1513" i="13"/>
  <c r="E1514" i="13"/>
  <c r="E1515" i="13"/>
  <c r="E1516" i="13"/>
  <c r="E1517" i="13"/>
  <c r="E1518" i="13"/>
  <c r="E1519" i="13"/>
  <c r="E1520" i="13"/>
  <c r="E1521" i="13"/>
  <c r="E1522" i="13"/>
  <c r="E1523" i="13"/>
  <c r="E1524" i="13"/>
  <c r="E1525" i="13"/>
  <c r="E1526" i="13"/>
  <c r="E1527" i="13"/>
  <c r="E1528" i="13"/>
  <c r="E1529" i="13"/>
  <c r="E1530" i="13"/>
  <c r="E1531" i="13"/>
  <c r="E1532" i="13"/>
  <c r="E1533" i="13"/>
  <c r="E1534" i="13"/>
  <c r="E1535" i="13"/>
  <c r="E1536" i="13"/>
  <c r="E1537" i="13"/>
  <c r="E1538" i="13"/>
  <c r="E1539" i="13"/>
  <c r="E1540" i="13"/>
  <c r="E1541" i="13"/>
  <c r="E1542" i="13"/>
  <c r="E1543" i="13"/>
  <c r="E1544" i="13"/>
  <c r="E1545" i="13"/>
  <c r="E1546" i="13"/>
  <c r="E1547" i="13"/>
  <c r="E1548" i="13"/>
  <c r="E1549" i="13"/>
  <c r="E1550" i="13"/>
  <c r="E1551" i="13"/>
  <c r="E1552" i="13"/>
  <c r="E1553" i="13"/>
  <c r="E1554" i="13"/>
  <c r="E1555" i="13"/>
  <c r="E1556" i="13"/>
  <c r="E1557" i="13"/>
  <c r="E1558" i="13"/>
  <c r="E1559" i="13"/>
  <c r="E1560" i="13"/>
  <c r="E1561" i="13"/>
  <c r="E1562" i="13"/>
  <c r="E1563" i="13"/>
  <c r="E1564" i="13"/>
  <c r="E1565" i="13"/>
  <c r="E1566" i="13"/>
  <c r="E1567" i="13"/>
  <c r="E1568" i="13"/>
  <c r="E1569" i="13"/>
  <c r="E1570" i="13"/>
  <c r="E1571" i="13"/>
  <c r="E1572" i="13"/>
  <c r="E1573" i="13"/>
  <c r="E1574" i="13"/>
  <c r="E1575" i="13"/>
  <c r="E1576" i="13"/>
  <c r="E1577" i="13"/>
  <c r="E1578" i="13"/>
  <c r="E1579" i="13"/>
  <c r="E1580" i="13"/>
  <c r="E1581" i="13"/>
  <c r="E1582" i="13"/>
  <c r="E1583" i="13"/>
  <c r="E1584" i="13"/>
  <c r="E1585" i="13"/>
  <c r="E1586" i="13"/>
  <c r="E1587" i="13"/>
  <c r="E1588" i="13"/>
  <c r="E1589" i="13"/>
  <c r="E1590" i="13"/>
  <c r="E1591" i="13"/>
  <c r="E1592" i="13"/>
  <c r="E1593" i="13"/>
  <c r="E1594" i="13"/>
  <c r="E1595" i="13"/>
  <c r="E1596" i="13"/>
  <c r="E1597" i="13"/>
  <c r="E1598" i="13"/>
  <c r="E1599" i="13"/>
  <c r="E1600" i="13"/>
  <c r="E1601" i="13"/>
  <c r="E1602" i="13"/>
  <c r="E1603" i="13"/>
  <c r="E1604" i="13"/>
  <c r="E1605" i="13"/>
  <c r="E1606" i="13"/>
  <c r="E1607" i="13"/>
  <c r="E1608" i="13"/>
  <c r="E1609" i="13"/>
  <c r="E1610" i="13"/>
  <c r="E1611" i="13"/>
  <c r="E1612" i="13"/>
  <c r="E1613" i="13"/>
  <c r="E1614" i="13"/>
  <c r="E1615" i="13"/>
  <c r="E1616" i="13"/>
  <c r="E1617" i="13"/>
  <c r="E1618" i="13"/>
  <c r="E1619" i="13"/>
  <c r="E1620" i="13"/>
  <c r="E1621" i="13"/>
  <c r="E1622" i="13"/>
  <c r="E1623" i="13"/>
  <c r="E1624" i="13"/>
  <c r="E1625" i="13"/>
  <c r="E1626" i="13"/>
  <c r="E1627" i="13"/>
  <c r="E1628" i="13"/>
  <c r="E1629" i="13"/>
  <c r="E1630" i="13"/>
  <c r="E1631" i="13"/>
  <c r="E1632" i="13"/>
  <c r="E1633" i="13"/>
  <c r="E1634" i="13"/>
  <c r="E1635" i="13"/>
  <c r="E1636" i="13"/>
  <c r="E1637" i="13"/>
  <c r="E1638" i="13"/>
  <c r="E1639" i="13"/>
  <c r="E1640" i="13"/>
  <c r="E1641" i="13"/>
  <c r="E1642" i="13"/>
  <c r="E1643" i="13"/>
  <c r="E1644" i="13"/>
  <c r="E1645" i="13"/>
  <c r="E1646" i="13"/>
  <c r="E1647" i="13"/>
  <c r="E1648" i="13"/>
  <c r="E1649" i="13"/>
  <c r="E1650" i="13"/>
  <c r="E1651" i="13"/>
  <c r="E1652" i="13"/>
  <c r="E1653" i="13"/>
  <c r="E1654" i="13"/>
  <c r="E1655" i="13"/>
  <c r="E1656" i="13"/>
  <c r="E1657" i="13"/>
  <c r="E1658" i="13"/>
  <c r="E1659" i="13"/>
  <c r="E1660" i="13"/>
  <c r="E1661" i="13"/>
  <c r="E1662" i="13"/>
  <c r="E1663" i="13"/>
  <c r="E1664" i="13"/>
  <c r="E1665" i="13"/>
  <c r="E1666" i="13"/>
  <c r="E1667" i="13"/>
  <c r="E1668" i="13"/>
  <c r="E1669" i="13"/>
  <c r="E1670" i="13"/>
  <c r="E1671" i="13"/>
  <c r="E1672" i="13"/>
  <c r="E1673" i="13"/>
  <c r="E1674" i="13"/>
  <c r="E1675" i="13"/>
  <c r="E1676" i="13"/>
  <c r="E1677" i="13"/>
  <c r="E1678" i="13"/>
  <c r="E1679" i="13"/>
  <c r="E1680" i="13"/>
  <c r="E1681" i="13"/>
  <c r="E1682" i="13"/>
  <c r="E1683" i="13"/>
  <c r="E1684" i="13"/>
  <c r="E1685" i="13"/>
  <c r="E1686" i="13"/>
  <c r="E1687" i="13"/>
  <c r="E1688" i="13"/>
  <c r="E1689" i="13"/>
  <c r="E1690" i="13"/>
  <c r="E1691" i="13"/>
  <c r="E1692" i="13"/>
  <c r="E1693" i="13"/>
  <c r="E1694" i="13"/>
  <c r="E1695" i="13"/>
  <c r="E1696" i="13"/>
  <c r="E1697" i="13"/>
  <c r="E1698" i="13"/>
  <c r="E1699" i="13"/>
  <c r="E1700" i="13"/>
  <c r="E1701" i="13"/>
  <c r="E1702" i="13"/>
  <c r="E1703" i="13"/>
  <c r="E1704" i="13"/>
  <c r="E1705" i="13"/>
  <c r="E1706" i="13"/>
  <c r="E1707" i="13"/>
  <c r="E1708" i="13"/>
  <c r="E1709" i="13"/>
  <c r="E1710" i="13"/>
  <c r="E1711" i="13"/>
  <c r="E1712" i="13"/>
  <c r="E1713" i="13"/>
  <c r="E1714" i="13"/>
  <c r="E1715" i="13"/>
  <c r="E1716" i="13"/>
  <c r="E1717" i="13"/>
  <c r="E1718" i="13"/>
  <c r="E1719" i="13"/>
  <c r="E1720" i="13"/>
  <c r="E1721" i="13"/>
  <c r="E1722" i="13"/>
  <c r="E1723" i="13"/>
  <c r="E1724" i="13"/>
  <c r="E1725" i="13"/>
  <c r="E1726" i="13"/>
  <c r="E1727" i="13"/>
  <c r="E1728" i="13"/>
  <c r="E1729" i="13"/>
  <c r="E1730" i="13"/>
  <c r="E1731" i="13"/>
  <c r="E1732" i="13"/>
  <c r="E1733" i="13"/>
  <c r="E1734" i="13"/>
  <c r="E1735" i="13"/>
  <c r="E1736" i="13"/>
  <c r="E1737" i="13"/>
  <c r="E1738" i="13"/>
  <c r="E1739" i="13"/>
  <c r="E1740" i="13"/>
  <c r="E1741" i="13"/>
  <c r="E1742" i="13"/>
  <c r="E1743" i="13"/>
  <c r="E1744" i="13"/>
  <c r="E1745" i="13"/>
  <c r="E1746" i="13"/>
  <c r="E1747" i="13"/>
  <c r="E1748" i="13"/>
  <c r="E1749" i="13"/>
  <c r="E1750" i="13"/>
  <c r="E1751" i="13"/>
  <c r="E1752" i="13"/>
  <c r="E1753" i="13"/>
  <c r="E1754" i="13"/>
  <c r="E1755" i="13"/>
  <c r="E1756" i="13"/>
  <c r="E1757" i="13"/>
  <c r="E1758" i="13"/>
  <c r="E1759" i="13"/>
  <c r="E1760" i="13"/>
  <c r="E1761" i="13"/>
  <c r="E1762" i="13"/>
  <c r="E1763" i="13"/>
  <c r="E1764" i="13"/>
  <c r="E1765" i="13"/>
  <c r="E1766" i="13"/>
  <c r="E1767" i="13"/>
  <c r="E1768" i="13"/>
  <c r="E1769" i="13"/>
  <c r="E1770" i="13"/>
  <c r="E1771" i="13"/>
  <c r="E1772" i="13"/>
  <c r="E1773" i="13"/>
  <c r="E1774" i="13"/>
  <c r="E1775" i="13"/>
  <c r="E1776" i="13"/>
  <c r="E1777" i="13"/>
  <c r="E1778" i="13"/>
  <c r="E1779" i="13"/>
  <c r="E1780" i="13"/>
  <c r="E1781" i="13"/>
  <c r="E1782" i="13"/>
  <c r="E1783" i="13"/>
  <c r="E1784" i="13"/>
  <c r="E1785" i="13"/>
  <c r="E1786" i="13"/>
  <c r="E1787" i="13"/>
  <c r="E1788" i="13"/>
  <c r="E1789" i="13"/>
  <c r="E1790" i="13"/>
  <c r="E1791" i="13"/>
  <c r="E1792" i="13"/>
  <c r="E1793" i="13"/>
  <c r="E1794" i="13"/>
  <c r="E1795" i="13"/>
  <c r="E1796" i="13"/>
  <c r="E1797" i="13"/>
  <c r="E1798" i="13"/>
  <c r="E1799" i="13"/>
  <c r="E1800" i="13"/>
  <c r="E1801" i="13"/>
  <c r="E1802" i="13"/>
  <c r="E1803" i="13"/>
  <c r="E1804" i="13"/>
  <c r="E1805" i="13"/>
  <c r="E1806" i="13"/>
  <c r="E1807" i="13"/>
  <c r="E1808" i="13"/>
  <c r="E1809" i="13"/>
  <c r="E1810" i="13"/>
  <c r="E1811" i="13"/>
  <c r="E1812" i="13"/>
  <c r="E1813" i="13"/>
  <c r="E1814" i="13"/>
  <c r="E1815" i="13"/>
  <c r="E1816" i="13"/>
  <c r="E1817" i="13"/>
  <c r="E1818" i="13"/>
  <c r="E1819" i="13"/>
  <c r="E1820" i="13"/>
  <c r="E1821" i="13"/>
  <c r="E1822" i="13"/>
  <c r="E1823" i="13"/>
  <c r="E1824" i="13"/>
  <c r="E1825" i="13"/>
  <c r="E1826" i="13"/>
  <c r="E1827" i="13"/>
  <c r="E1828" i="13"/>
  <c r="E1829" i="13"/>
  <c r="E1830" i="13"/>
  <c r="E1831" i="13"/>
  <c r="E1832" i="13"/>
  <c r="E1833" i="13"/>
  <c r="E1834" i="13"/>
  <c r="E1835" i="13"/>
  <c r="E1836" i="13"/>
  <c r="E1837" i="13"/>
  <c r="E1838" i="13"/>
  <c r="E1839" i="13"/>
  <c r="E1840" i="13"/>
  <c r="E1841" i="13"/>
  <c r="E1842" i="13"/>
  <c r="E1843" i="13"/>
  <c r="E1844" i="13"/>
  <c r="E1845" i="13"/>
  <c r="E1846" i="13"/>
  <c r="E1847" i="13"/>
  <c r="E1848" i="13"/>
  <c r="E1849" i="13"/>
  <c r="E1850" i="13"/>
  <c r="E1851" i="13"/>
  <c r="E1852" i="13"/>
  <c r="E1853" i="13"/>
  <c r="E1854" i="13"/>
  <c r="E1855" i="13"/>
  <c r="E1856" i="13"/>
  <c r="E1857" i="13"/>
  <c r="E1858" i="13"/>
  <c r="E1859" i="13"/>
  <c r="E1860" i="13"/>
  <c r="E1861" i="13"/>
  <c r="E1862" i="13"/>
  <c r="E1863" i="13"/>
  <c r="E1864" i="13"/>
  <c r="E1865" i="13"/>
  <c r="E1866" i="13"/>
  <c r="E1867" i="13"/>
  <c r="E1868" i="13"/>
  <c r="E1869" i="13"/>
  <c r="E1870" i="13"/>
  <c r="E1871" i="13"/>
  <c r="E1872" i="13"/>
  <c r="E1873" i="13"/>
  <c r="E1874" i="13"/>
  <c r="E1875" i="13"/>
  <c r="E1876" i="13"/>
  <c r="E1877" i="13"/>
  <c r="E1878" i="13"/>
  <c r="E1879" i="13"/>
  <c r="E1880" i="13"/>
  <c r="E1881" i="13"/>
  <c r="E1882" i="13"/>
  <c r="E1883" i="13"/>
  <c r="E1884" i="13"/>
  <c r="E1885" i="13"/>
  <c r="E1886" i="13"/>
  <c r="E1887" i="13"/>
  <c r="E1888" i="13"/>
  <c r="E1889" i="13"/>
  <c r="E1890" i="13"/>
  <c r="E1891" i="13"/>
  <c r="E1892" i="13"/>
  <c r="E1893" i="13"/>
  <c r="E1894" i="13"/>
  <c r="E1895" i="13"/>
  <c r="E1896" i="13"/>
  <c r="E1897" i="13"/>
  <c r="E1898" i="13"/>
  <c r="E1899" i="13"/>
  <c r="E1900" i="13"/>
  <c r="E1901" i="13"/>
  <c r="E1902" i="13"/>
  <c r="E1903" i="13"/>
  <c r="E1904" i="13"/>
  <c r="E1905" i="13"/>
  <c r="E1906" i="13"/>
  <c r="E1907" i="13"/>
  <c r="E1908" i="13"/>
  <c r="E1909" i="13"/>
  <c r="E1910" i="13"/>
  <c r="E1911" i="13"/>
  <c r="E1912" i="13"/>
  <c r="E1913" i="13"/>
  <c r="E1914" i="13"/>
  <c r="E1915" i="13"/>
  <c r="E1916" i="13"/>
  <c r="E1917" i="13"/>
  <c r="E1918" i="13"/>
  <c r="E1919" i="13"/>
  <c r="E1920" i="13"/>
  <c r="E1921" i="13"/>
  <c r="E1922" i="13"/>
  <c r="E1923" i="13"/>
  <c r="E1924" i="13"/>
  <c r="E1925" i="13"/>
  <c r="E1926" i="13"/>
  <c r="E1927" i="13"/>
  <c r="E1928" i="13"/>
  <c r="E1929" i="13"/>
  <c r="E1930" i="13"/>
  <c r="E1931" i="13"/>
  <c r="E1932" i="13"/>
  <c r="E1933" i="13"/>
  <c r="E1934" i="13"/>
  <c r="E1935" i="13"/>
  <c r="E1936" i="13"/>
  <c r="E1937" i="13"/>
  <c r="E1938" i="13"/>
  <c r="E1939" i="13"/>
  <c r="E1940" i="13"/>
  <c r="E1941" i="13"/>
  <c r="E1942" i="13"/>
  <c r="E1943" i="13"/>
  <c r="E1944" i="13"/>
  <c r="E1945" i="13"/>
  <c r="E1946" i="13"/>
  <c r="E1947" i="13"/>
  <c r="E1948" i="13"/>
  <c r="E1949" i="13"/>
  <c r="E1950" i="13"/>
  <c r="E1951" i="13"/>
  <c r="E1952" i="13"/>
  <c r="E1953" i="13"/>
  <c r="E1954" i="13"/>
  <c r="E1955" i="13"/>
  <c r="E1956" i="13"/>
  <c r="E1957" i="13"/>
  <c r="E1958" i="13"/>
  <c r="E1959" i="13"/>
  <c r="E1960" i="13"/>
  <c r="E1961" i="13"/>
  <c r="E1962" i="13"/>
  <c r="E1963" i="13"/>
  <c r="E1964" i="13"/>
  <c r="E1965" i="13"/>
  <c r="E1966" i="13"/>
  <c r="E1967" i="13"/>
  <c r="E1968" i="13"/>
  <c r="E1969" i="13"/>
  <c r="E1970" i="13"/>
  <c r="E1971" i="13"/>
  <c r="E1972" i="13"/>
  <c r="E1973" i="13"/>
  <c r="E1974" i="13"/>
  <c r="E1975" i="13"/>
  <c r="E1976" i="13"/>
  <c r="E1977" i="13"/>
  <c r="E1978" i="13"/>
  <c r="E1979" i="13"/>
  <c r="E1980" i="13"/>
  <c r="E1981" i="13"/>
  <c r="E1982" i="13"/>
  <c r="E1983" i="13"/>
  <c r="E1984" i="13"/>
  <c r="E1985" i="13"/>
  <c r="E1986" i="13"/>
  <c r="E1987" i="13"/>
  <c r="E1988" i="13"/>
  <c r="E1989" i="13"/>
  <c r="E1990" i="13"/>
  <c r="E1991" i="13"/>
  <c r="E1992" i="13"/>
  <c r="E1993" i="13"/>
  <c r="E1994" i="13"/>
  <c r="E1995" i="13"/>
  <c r="E1996" i="13"/>
  <c r="E1997" i="13"/>
  <c r="E1998" i="13"/>
  <c r="E1999" i="13"/>
  <c r="E2000" i="13"/>
  <c r="E2001" i="13"/>
  <c r="E2002" i="13"/>
  <c r="E2003" i="13"/>
  <c r="E2004" i="13"/>
  <c r="E2005" i="13"/>
  <c r="E2006" i="13"/>
  <c r="E2007" i="13"/>
  <c r="E2008" i="13"/>
  <c r="E2009" i="13"/>
  <c r="E2010" i="13"/>
  <c r="E2011" i="13"/>
  <c r="E2012" i="13"/>
  <c r="E2013" i="13"/>
  <c r="E2014" i="13"/>
  <c r="E2015" i="13"/>
  <c r="E2016" i="13"/>
  <c r="E2017" i="13"/>
  <c r="E2018" i="13"/>
  <c r="E2019" i="13"/>
  <c r="E2020" i="13"/>
  <c r="E2021" i="13"/>
  <c r="E2022" i="13"/>
  <c r="E2023" i="13"/>
  <c r="E2024" i="13"/>
  <c r="E2025" i="13"/>
  <c r="E2026" i="13"/>
  <c r="E2027" i="13"/>
  <c r="E2028" i="13"/>
  <c r="E2029" i="13"/>
  <c r="E2030" i="13"/>
  <c r="E2031" i="13"/>
  <c r="E2032" i="13"/>
  <c r="E2033" i="13"/>
  <c r="E2034" i="13"/>
  <c r="E2035" i="13"/>
  <c r="E2036" i="13"/>
  <c r="E2037" i="13"/>
  <c r="E2038" i="13"/>
  <c r="E2039" i="13"/>
  <c r="E2040" i="13"/>
  <c r="E2041" i="13"/>
  <c r="E2042" i="13"/>
  <c r="E2043" i="13"/>
  <c r="E2044" i="13"/>
  <c r="E2045" i="13"/>
  <c r="E2046" i="13"/>
  <c r="E2047" i="13"/>
  <c r="E2048" i="13"/>
  <c r="E2049" i="13"/>
  <c r="E2050" i="13"/>
  <c r="E2051" i="13"/>
  <c r="E2052" i="13"/>
  <c r="E2053" i="13"/>
  <c r="E2054" i="13"/>
  <c r="E2055" i="13"/>
  <c r="E2056" i="13"/>
  <c r="E2057" i="13"/>
  <c r="E2058" i="13"/>
  <c r="E2059" i="13"/>
  <c r="E2060" i="13"/>
  <c r="E2061" i="13"/>
  <c r="E2062" i="13"/>
  <c r="E2063" i="13"/>
  <c r="E2064" i="13"/>
  <c r="E2065" i="13"/>
  <c r="E2066" i="13"/>
  <c r="E2067" i="13"/>
  <c r="E2068" i="13"/>
  <c r="E2069" i="13"/>
  <c r="E2070" i="13"/>
  <c r="E2071" i="13"/>
  <c r="E2072" i="13"/>
  <c r="E2073" i="13"/>
  <c r="E2074" i="13"/>
  <c r="E2075" i="13"/>
  <c r="E2076" i="13"/>
  <c r="E2077" i="13"/>
  <c r="E2078" i="13"/>
  <c r="E2079" i="13"/>
  <c r="E2080" i="13"/>
  <c r="E2081" i="13"/>
  <c r="E2082" i="13"/>
  <c r="E2083" i="13"/>
  <c r="E2084" i="13"/>
  <c r="E2085" i="13"/>
  <c r="E2086" i="13"/>
  <c r="E2087" i="13"/>
  <c r="E2088" i="13"/>
  <c r="E2089" i="13"/>
  <c r="E2090" i="13"/>
  <c r="E2091" i="13"/>
  <c r="E2092" i="13"/>
  <c r="E2093" i="13"/>
  <c r="E2094" i="13"/>
  <c r="E2095" i="13"/>
  <c r="E2096" i="13"/>
  <c r="E2097" i="13"/>
  <c r="E2098" i="13"/>
  <c r="E2099" i="13"/>
  <c r="E2100" i="13"/>
  <c r="E2101" i="13"/>
  <c r="E2102" i="13"/>
  <c r="E2103" i="13"/>
  <c r="E2104" i="13"/>
  <c r="E2105" i="13"/>
  <c r="E2106" i="13"/>
  <c r="E2107" i="13"/>
  <c r="E2108" i="13"/>
  <c r="E2109" i="13"/>
  <c r="E2110" i="13"/>
  <c r="E2111" i="13"/>
  <c r="E2112" i="13"/>
  <c r="E2113" i="13"/>
  <c r="E2114" i="13"/>
  <c r="E2115" i="13"/>
  <c r="E2116" i="13"/>
  <c r="E2117" i="13"/>
  <c r="E2118" i="13"/>
  <c r="E2119" i="13"/>
  <c r="E2120" i="13"/>
  <c r="E2121" i="13"/>
  <c r="E2122" i="13"/>
  <c r="E2123" i="13"/>
  <c r="E2124" i="13"/>
  <c r="E2125" i="13"/>
  <c r="E2126" i="13"/>
  <c r="E2127" i="13"/>
  <c r="E2128" i="13"/>
  <c r="E2129" i="13"/>
  <c r="E2130" i="13"/>
  <c r="E2131" i="13"/>
  <c r="E2132" i="13"/>
  <c r="E2133" i="13"/>
  <c r="E2134" i="13"/>
  <c r="E2135" i="13"/>
  <c r="E2136" i="13"/>
  <c r="E2137" i="13"/>
  <c r="E2138" i="13"/>
  <c r="E2139" i="13"/>
  <c r="E2140" i="13"/>
  <c r="E2141" i="13"/>
  <c r="E2142" i="13"/>
  <c r="E2143" i="13"/>
  <c r="E2144" i="13"/>
  <c r="E2145" i="13"/>
  <c r="E2146" i="13"/>
  <c r="E2147" i="13"/>
  <c r="E2148" i="13"/>
  <c r="E2149" i="13"/>
  <c r="E2150" i="13"/>
  <c r="E2151" i="13"/>
  <c r="E2152" i="13"/>
  <c r="E2153" i="13"/>
  <c r="E2154" i="13"/>
  <c r="E2155" i="13"/>
  <c r="E2156" i="13"/>
  <c r="E2157" i="13"/>
  <c r="E2158" i="13"/>
  <c r="E2159" i="13"/>
  <c r="E2160" i="13"/>
  <c r="E2161" i="13"/>
  <c r="E2162" i="13"/>
  <c r="E2163" i="13"/>
  <c r="E2164" i="13"/>
  <c r="E2165" i="13"/>
  <c r="E2166" i="13"/>
  <c r="E2167" i="13"/>
  <c r="E2168" i="13"/>
  <c r="E2169" i="13"/>
  <c r="E2170" i="13"/>
  <c r="E2171" i="13"/>
  <c r="E2172" i="13"/>
  <c r="E2173" i="13"/>
  <c r="E2174" i="13"/>
  <c r="E2175" i="13"/>
  <c r="E2176" i="13"/>
  <c r="E2177" i="13"/>
  <c r="E2178" i="13"/>
  <c r="E2179" i="13"/>
  <c r="E2180" i="13"/>
  <c r="E2181" i="13"/>
  <c r="E2182" i="13"/>
  <c r="E2183" i="13"/>
  <c r="E2184" i="13"/>
  <c r="E2185" i="13"/>
  <c r="E2186" i="13"/>
  <c r="E2187" i="13"/>
  <c r="E2188" i="13"/>
  <c r="E2189" i="13"/>
  <c r="E2190" i="13"/>
  <c r="E2191" i="13"/>
  <c r="E2192" i="13"/>
  <c r="E2193" i="13"/>
  <c r="E2194" i="13"/>
  <c r="E2195" i="13"/>
  <c r="E2196" i="13"/>
  <c r="E2197" i="13"/>
  <c r="E2198" i="13"/>
  <c r="E2199" i="13"/>
  <c r="E2200" i="13"/>
  <c r="E2201" i="13"/>
  <c r="E2202" i="13"/>
  <c r="E2203" i="13"/>
  <c r="E2204" i="13"/>
  <c r="E2205" i="13"/>
  <c r="E2206" i="13"/>
  <c r="E2207" i="13"/>
  <c r="E2208" i="13"/>
  <c r="E2209" i="13"/>
  <c r="E2210" i="13"/>
  <c r="E2211" i="13"/>
  <c r="E2212" i="13"/>
  <c r="E2213" i="13"/>
  <c r="E2214" i="13"/>
  <c r="E2215" i="13"/>
  <c r="E2216" i="13"/>
  <c r="E2217" i="13"/>
  <c r="E2218" i="13"/>
  <c r="E2219" i="13"/>
  <c r="E2220" i="13"/>
  <c r="E2221" i="13"/>
  <c r="E2222" i="13"/>
  <c r="E2223" i="13"/>
  <c r="E2224" i="13"/>
  <c r="E2225" i="13"/>
  <c r="E2226" i="13"/>
  <c r="E2227" i="13"/>
  <c r="E2228" i="13"/>
  <c r="E2229" i="13"/>
  <c r="E2230" i="13"/>
  <c r="E2231" i="13"/>
  <c r="E2232" i="13"/>
  <c r="E2233" i="13"/>
  <c r="E2234" i="13"/>
  <c r="E2235" i="13"/>
  <c r="E2236" i="13"/>
  <c r="E2237" i="13"/>
  <c r="E2238" i="13"/>
  <c r="E2239" i="13"/>
  <c r="E2240" i="13"/>
  <c r="E2241" i="13"/>
  <c r="E2242" i="13"/>
  <c r="E2243" i="13"/>
  <c r="E2244" i="13"/>
  <c r="E2245" i="13"/>
  <c r="E2246" i="13"/>
  <c r="E2247" i="13"/>
  <c r="E2248" i="13"/>
  <c r="E2249" i="13"/>
  <c r="E2250" i="13"/>
  <c r="E2251" i="13"/>
  <c r="E2252" i="13"/>
  <c r="E2253" i="13"/>
  <c r="E2254" i="13"/>
  <c r="E2255" i="13"/>
  <c r="E2256" i="13"/>
  <c r="E2257" i="13"/>
  <c r="E2258" i="13"/>
  <c r="E2259" i="13"/>
  <c r="E2260" i="13"/>
  <c r="E2261" i="13"/>
  <c r="E2262" i="13"/>
  <c r="E2263" i="13"/>
  <c r="E2264" i="13"/>
  <c r="E2265" i="13"/>
  <c r="E2266" i="13"/>
  <c r="E2267" i="13"/>
  <c r="E2268" i="13"/>
  <c r="E2269" i="13"/>
  <c r="E2270" i="13"/>
  <c r="E2271" i="13"/>
  <c r="E2272" i="13"/>
  <c r="E2273" i="13"/>
  <c r="E2274" i="13"/>
  <c r="E2275" i="13"/>
  <c r="E2276" i="13"/>
  <c r="E2277" i="13"/>
  <c r="E2278" i="13"/>
  <c r="E2279" i="13"/>
  <c r="E2280" i="13"/>
  <c r="E2281" i="13"/>
  <c r="E2282" i="13"/>
  <c r="E2283" i="13"/>
  <c r="E2284" i="13"/>
  <c r="E2285" i="13"/>
  <c r="E2286" i="13"/>
  <c r="E2287" i="13"/>
  <c r="E2288" i="13"/>
  <c r="E2289" i="13"/>
  <c r="E2290" i="13"/>
  <c r="E2291" i="13"/>
  <c r="E2292" i="13"/>
  <c r="E2293" i="13"/>
  <c r="E2294" i="13"/>
  <c r="E2295" i="13"/>
  <c r="E2296" i="13"/>
  <c r="E2297" i="13"/>
  <c r="E2298" i="13"/>
  <c r="E2299" i="13"/>
  <c r="E2300" i="13"/>
  <c r="E2301" i="13"/>
  <c r="E2302" i="13"/>
  <c r="E2303" i="13"/>
  <c r="E2304" i="13"/>
  <c r="E2305" i="13"/>
  <c r="E2306" i="13"/>
  <c r="E2307" i="13"/>
  <c r="E2308" i="13"/>
  <c r="E2309" i="13"/>
  <c r="E2310" i="13"/>
  <c r="E2311" i="13"/>
  <c r="E2312" i="13"/>
  <c r="E2313" i="13"/>
  <c r="E2314" i="13"/>
  <c r="E2315" i="13"/>
  <c r="E2316" i="13"/>
  <c r="E2317" i="13"/>
  <c r="E2318" i="13"/>
  <c r="E2319" i="13"/>
  <c r="E2320" i="13"/>
  <c r="E2321" i="13"/>
  <c r="E2322" i="13"/>
  <c r="E2323" i="13"/>
  <c r="E2324" i="13"/>
  <c r="E2325" i="13"/>
  <c r="E2326" i="13"/>
  <c r="E2327" i="13"/>
  <c r="E2328" i="13"/>
  <c r="E2329" i="13"/>
  <c r="E2330" i="13"/>
  <c r="E2331" i="13"/>
  <c r="E2332" i="13"/>
  <c r="E2333" i="13"/>
  <c r="E2334" i="13"/>
  <c r="E2335" i="13"/>
  <c r="E2336" i="13"/>
  <c r="E2337" i="13"/>
  <c r="E2338" i="13"/>
  <c r="E2339" i="13"/>
  <c r="E2340" i="13"/>
  <c r="E2341" i="13"/>
  <c r="E2342" i="13"/>
  <c r="E2343" i="13"/>
  <c r="E2344" i="13"/>
  <c r="E2345" i="13"/>
  <c r="E2346" i="13"/>
  <c r="E2347" i="13"/>
  <c r="E2348" i="13"/>
  <c r="E2349" i="13"/>
  <c r="E2350" i="13"/>
  <c r="E2351" i="13"/>
  <c r="E2352" i="13"/>
  <c r="E2353" i="13"/>
  <c r="E2354" i="13"/>
  <c r="E2355" i="13"/>
  <c r="E2356" i="13"/>
  <c r="E2357" i="13"/>
  <c r="E2358" i="13"/>
  <c r="E2359" i="13"/>
  <c r="E2360" i="13"/>
  <c r="E2361" i="13"/>
  <c r="E2362" i="13"/>
  <c r="E2363" i="13"/>
  <c r="E2364" i="13"/>
  <c r="E2365" i="13"/>
  <c r="E2366" i="13"/>
  <c r="E2367" i="13"/>
  <c r="E2368" i="13"/>
  <c r="E2369" i="13"/>
  <c r="E2370" i="13"/>
  <c r="E2371" i="13"/>
  <c r="E2372" i="13"/>
  <c r="E2373" i="13"/>
  <c r="E2374" i="13"/>
  <c r="E2375" i="13"/>
  <c r="E2376" i="13"/>
  <c r="E2377" i="13"/>
  <c r="E2378" i="13"/>
  <c r="E2379" i="13"/>
  <c r="E2380" i="13"/>
  <c r="E2381" i="13"/>
  <c r="E2382" i="13"/>
  <c r="E2383" i="13"/>
  <c r="E2384" i="13"/>
  <c r="E2385" i="13"/>
  <c r="E2386" i="13"/>
  <c r="E2387" i="13"/>
  <c r="E2388" i="13"/>
  <c r="E2389" i="13"/>
  <c r="E2390" i="13"/>
  <c r="E2391" i="13"/>
  <c r="E2392" i="13"/>
  <c r="E2393" i="13"/>
  <c r="E2394" i="13"/>
  <c r="E2395" i="13"/>
  <c r="E2396" i="13"/>
  <c r="E2397" i="13"/>
  <c r="E2398" i="13"/>
  <c r="E2399" i="13"/>
  <c r="E2400" i="13"/>
  <c r="E2401" i="13"/>
  <c r="E2402" i="13"/>
  <c r="E2403" i="13"/>
  <c r="E2404" i="13"/>
  <c r="E2405" i="13"/>
  <c r="E2406" i="13"/>
  <c r="E2407" i="13"/>
  <c r="E2408" i="13"/>
  <c r="E2409" i="13"/>
  <c r="E2410" i="13"/>
  <c r="E2411" i="13"/>
  <c r="E2412" i="13"/>
  <c r="E2413" i="13"/>
  <c r="E2414" i="13"/>
  <c r="E2415" i="13"/>
  <c r="E2416" i="13"/>
  <c r="E2417" i="13"/>
  <c r="E2418" i="13"/>
  <c r="E2419" i="13"/>
  <c r="E2420" i="13"/>
  <c r="E2421" i="13"/>
  <c r="E2422" i="13"/>
  <c r="E2423" i="13"/>
  <c r="E2424" i="13"/>
  <c r="E2425" i="13"/>
  <c r="E2426" i="13"/>
  <c r="E2427" i="13"/>
  <c r="E2428" i="13"/>
  <c r="E2429" i="13"/>
  <c r="E2430" i="13"/>
  <c r="E2431" i="13"/>
  <c r="E2432" i="13"/>
  <c r="E2433" i="13"/>
  <c r="E2434" i="13"/>
  <c r="E2435" i="13"/>
  <c r="E2436" i="13"/>
  <c r="E2437" i="13"/>
  <c r="E2438" i="13"/>
  <c r="E2439" i="13"/>
  <c r="E2440" i="13"/>
  <c r="E2441" i="13"/>
  <c r="E2442" i="13"/>
  <c r="E2443" i="13"/>
  <c r="E2444" i="13"/>
  <c r="E2445" i="13"/>
  <c r="E2446" i="13"/>
  <c r="E2447" i="13"/>
  <c r="E2448" i="13"/>
  <c r="E2449" i="13"/>
  <c r="E2450" i="13"/>
  <c r="E2451" i="13"/>
  <c r="E2452" i="13"/>
  <c r="E2453" i="13"/>
  <c r="E2454" i="13"/>
  <c r="E2455" i="13"/>
  <c r="E2456" i="13"/>
  <c r="E2457" i="13"/>
  <c r="E2458" i="13"/>
  <c r="E2459" i="13"/>
  <c r="E2460" i="13"/>
  <c r="E2461" i="13"/>
  <c r="E2462" i="13"/>
  <c r="E2463" i="13"/>
  <c r="E2464" i="13"/>
  <c r="E2465" i="13"/>
  <c r="E2466" i="13"/>
  <c r="E2467" i="13"/>
  <c r="E2468" i="13"/>
  <c r="E2469" i="13"/>
  <c r="E2470" i="13"/>
  <c r="E2471" i="13"/>
  <c r="E2472" i="13"/>
  <c r="E2473" i="13"/>
  <c r="E2474" i="13"/>
  <c r="E2475" i="13"/>
  <c r="E2476" i="13"/>
  <c r="E2477" i="13"/>
  <c r="E2478" i="13"/>
  <c r="E2479" i="13"/>
  <c r="E2480" i="13"/>
  <c r="E2481" i="13"/>
  <c r="E2482" i="13"/>
  <c r="E2483" i="13"/>
  <c r="E2484" i="13"/>
  <c r="E2485" i="13"/>
  <c r="E2486" i="13"/>
  <c r="E2487" i="13"/>
  <c r="E2488" i="13"/>
  <c r="E2489" i="13"/>
  <c r="E2490" i="13"/>
  <c r="E2491" i="13"/>
  <c r="E2492" i="13"/>
  <c r="E2493" i="13"/>
  <c r="E2494" i="13"/>
  <c r="E2495" i="13"/>
  <c r="E2496" i="13"/>
  <c r="E2497" i="13"/>
  <c r="E2498" i="13"/>
  <c r="E2499" i="13"/>
  <c r="E2500" i="13"/>
  <c r="E2501" i="13"/>
  <c r="E2502" i="13"/>
  <c r="E2503" i="13"/>
  <c r="E2504" i="13"/>
  <c r="E2505" i="13"/>
  <c r="E2506" i="13"/>
  <c r="E2507" i="13"/>
  <c r="E2508" i="13"/>
  <c r="E2509" i="13"/>
  <c r="E2510" i="13"/>
  <c r="E2511" i="13"/>
  <c r="E2512" i="13"/>
  <c r="E2513" i="13"/>
  <c r="E2514" i="13"/>
  <c r="E2515" i="13"/>
  <c r="E2516" i="13"/>
  <c r="E2517" i="13"/>
  <c r="E2518" i="13"/>
  <c r="E2519" i="13"/>
  <c r="E2520" i="13"/>
  <c r="E2521" i="13"/>
  <c r="E2522" i="13"/>
  <c r="E2523" i="13"/>
  <c r="E2524" i="13"/>
  <c r="E2525" i="13"/>
  <c r="E2526" i="13"/>
  <c r="E2527" i="13"/>
  <c r="E2528" i="13"/>
  <c r="E2529" i="13"/>
  <c r="E2530" i="13"/>
  <c r="E2531" i="13"/>
  <c r="E2532" i="13"/>
  <c r="E2533" i="13"/>
  <c r="E2534" i="13"/>
  <c r="E2535" i="13"/>
  <c r="E2536" i="13"/>
  <c r="E2537" i="13"/>
  <c r="E2538" i="13"/>
  <c r="E2539" i="13"/>
  <c r="E2540" i="13"/>
  <c r="E2541" i="13"/>
  <c r="E2542" i="13"/>
  <c r="E2543" i="13"/>
  <c r="E2544" i="13"/>
  <c r="E2545" i="13"/>
  <c r="E2546" i="13"/>
  <c r="E2547" i="13"/>
  <c r="E2548" i="13"/>
  <c r="E2549" i="13"/>
  <c r="E2550" i="13"/>
  <c r="E2551" i="13"/>
  <c r="E2552" i="13"/>
  <c r="E2553" i="13"/>
  <c r="E2554" i="13"/>
  <c r="E2555" i="13"/>
  <c r="E2556" i="13"/>
  <c r="E2557" i="13"/>
  <c r="E2558" i="13"/>
  <c r="E2559" i="13"/>
  <c r="E2560" i="13"/>
  <c r="E2561" i="13"/>
  <c r="E2562" i="13"/>
  <c r="E2563" i="13"/>
  <c r="E2564" i="13"/>
  <c r="E2565" i="13"/>
  <c r="E2566" i="13"/>
  <c r="E2567" i="13"/>
  <c r="E2568" i="13"/>
  <c r="E2569" i="13"/>
  <c r="E2570" i="13"/>
  <c r="E2571" i="13"/>
  <c r="E2572" i="13"/>
  <c r="E2573" i="13"/>
  <c r="E2574" i="13"/>
  <c r="E2575" i="13"/>
  <c r="E2576" i="13"/>
  <c r="E2577" i="13"/>
  <c r="E2578" i="13"/>
  <c r="E2579" i="13"/>
  <c r="E2580" i="13"/>
  <c r="E2581" i="13"/>
  <c r="E2582" i="13"/>
  <c r="E2583" i="13"/>
  <c r="E2584" i="13"/>
  <c r="E2585" i="13"/>
  <c r="E2586" i="13"/>
  <c r="E2587" i="13"/>
  <c r="E2588" i="13"/>
  <c r="E2589" i="13"/>
  <c r="E2590" i="13"/>
  <c r="E2591" i="13"/>
  <c r="E2592" i="13"/>
  <c r="E2593" i="13"/>
  <c r="E2594" i="13"/>
  <c r="E2595" i="13"/>
  <c r="E2596" i="13"/>
  <c r="E2597" i="13"/>
  <c r="E2598" i="13"/>
  <c r="E2599" i="13"/>
  <c r="E2600" i="13"/>
  <c r="E2601" i="13"/>
  <c r="E2602" i="13"/>
  <c r="E2603" i="13"/>
  <c r="E2604" i="13"/>
  <c r="E2605" i="13"/>
  <c r="E2606" i="13"/>
  <c r="E2607" i="13"/>
  <c r="E2608" i="13"/>
  <c r="E2609" i="13"/>
  <c r="E2610" i="13"/>
  <c r="E2611" i="13"/>
  <c r="E2612" i="13"/>
  <c r="E2613" i="13"/>
  <c r="E2614" i="13"/>
  <c r="E2615" i="13"/>
  <c r="E2616" i="13"/>
  <c r="E2617" i="13"/>
  <c r="E2618" i="13"/>
  <c r="E2619" i="13"/>
  <c r="E2620" i="13"/>
  <c r="E2621" i="13"/>
  <c r="E2622" i="13"/>
  <c r="E2623" i="13"/>
  <c r="E2624" i="13"/>
  <c r="E2625" i="13"/>
  <c r="E2626" i="13"/>
  <c r="E2627" i="13"/>
  <c r="E2628" i="13"/>
  <c r="E2629" i="13"/>
  <c r="E2630" i="13"/>
  <c r="E2631" i="13"/>
  <c r="E2632" i="13"/>
  <c r="E2633" i="13"/>
  <c r="E2634" i="13"/>
  <c r="E2635" i="13"/>
  <c r="E2636" i="13"/>
  <c r="E2637" i="13"/>
  <c r="E2638" i="13"/>
  <c r="E2639" i="13"/>
  <c r="E2640" i="13"/>
  <c r="E2641" i="13"/>
  <c r="E2642" i="13"/>
  <c r="E2643" i="13"/>
  <c r="E2644" i="13"/>
  <c r="E2645" i="13"/>
  <c r="E2646" i="13"/>
  <c r="E2647" i="13"/>
  <c r="E2648" i="13"/>
  <c r="E2649" i="13"/>
  <c r="E2650" i="13"/>
  <c r="E2651" i="13"/>
  <c r="E2652" i="13"/>
  <c r="E2653" i="13"/>
  <c r="E2654" i="13"/>
  <c r="E2655" i="13"/>
  <c r="E2656" i="13"/>
  <c r="E2657" i="13"/>
  <c r="E2658" i="13"/>
  <c r="E2659" i="13"/>
  <c r="E2660" i="13"/>
  <c r="E2661" i="13"/>
  <c r="E2662" i="13"/>
  <c r="E2663" i="13"/>
  <c r="E2664" i="13"/>
  <c r="E2665" i="13"/>
  <c r="E2666" i="13"/>
  <c r="E2667" i="13"/>
  <c r="E2668" i="13"/>
  <c r="E2669" i="13"/>
  <c r="E2670" i="13"/>
  <c r="E2671" i="13"/>
  <c r="E2672" i="13"/>
  <c r="E2673" i="13"/>
  <c r="E2674" i="13"/>
  <c r="E2675" i="13"/>
  <c r="E2676" i="13"/>
  <c r="E2677" i="13"/>
  <c r="E2678" i="13"/>
  <c r="E2679" i="13"/>
  <c r="E2680" i="13"/>
  <c r="E2681" i="13"/>
  <c r="E2682" i="13"/>
  <c r="E2683" i="13"/>
  <c r="E2684" i="13"/>
  <c r="E2685" i="13"/>
  <c r="E2686" i="13"/>
  <c r="E2687" i="13"/>
  <c r="E2688" i="13"/>
  <c r="E2689" i="13"/>
  <c r="E2690" i="13"/>
  <c r="E2691" i="13"/>
  <c r="E2692" i="13"/>
  <c r="E2693" i="13"/>
  <c r="E2694" i="13"/>
  <c r="E2695" i="13"/>
  <c r="E2696" i="13"/>
  <c r="E2697" i="13"/>
  <c r="E2698" i="13"/>
  <c r="E2699" i="13"/>
  <c r="E2700" i="13"/>
  <c r="E2701" i="13"/>
  <c r="E2702" i="13"/>
  <c r="E2703" i="13"/>
  <c r="E2704" i="13"/>
  <c r="E2705" i="13"/>
  <c r="E2706" i="13"/>
  <c r="E2707" i="13"/>
  <c r="E2708" i="13"/>
  <c r="E2709" i="13"/>
  <c r="E2710" i="13"/>
  <c r="E2711" i="13"/>
  <c r="E2712" i="13"/>
  <c r="E2713" i="13"/>
  <c r="E2714" i="13"/>
  <c r="E2715" i="13"/>
  <c r="E2716" i="13"/>
  <c r="E2717" i="13"/>
  <c r="E2718" i="13"/>
  <c r="E2719" i="13"/>
  <c r="E2720" i="13"/>
  <c r="E2721" i="13"/>
  <c r="E2722" i="13"/>
  <c r="E2723" i="13"/>
  <c r="E2724" i="13"/>
  <c r="E2725" i="13"/>
  <c r="E2726" i="13"/>
  <c r="E2727" i="13"/>
  <c r="E2728" i="13"/>
  <c r="E2729" i="13"/>
  <c r="E2730" i="13"/>
  <c r="E2731" i="13"/>
  <c r="E2732" i="13"/>
  <c r="E2733" i="13"/>
  <c r="E2734" i="13"/>
  <c r="E2735" i="13"/>
  <c r="E2736" i="13"/>
  <c r="E2737" i="13"/>
  <c r="E2738" i="13"/>
  <c r="E2739" i="13"/>
  <c r="E2740" i="13"/>
  <c r="E2741" i="13"/>
  <c r="E2742" i="13"/>
  <c r="E2743" i="13"/>
  <c r="E2744" i="13"/>
  <c r="E2745" i="13"/>
  <c r="E2746" i="13"/>
  <c r="E2747" i="13"/>
  <c r="E2748" i="13"/>
  <c r="E2749" i="13"/>
  <c r="E2750" i="13"/>
  <c r="E2751" i="13"/>
  <c r="E2752" i="13"/>
  <c r="E2753" i="13"/>
  <c r="E2754" i="13"/>
  <c r="E2755" i="13"/>
  <c r="E2756" i="13"/>
  <c r="E2757" i="13"/>
  <c r="E2758" i="13"/>
  <c r="E2759" i="13"/>
  <c r="E2760" i="13"/>
  <c r="E2761" i="13"/>
  <c r="E2762" i="13"/>
  <c r="E2763" i="13"/>
  <c r="E2764" i="13"/>
  <c r="E2765" i="13"/>
  <c r="E2766" i="13"/>
  <c r="E2767" i="13"/>
  <c r="E2768" i="13"/>
  <c r="E2769" i="13"/>
  <c r="E2770" i="13"/>
  <c r="E2771" i="13"/>
  <c r="E2772" i="13"/>
  <c r="E2773" i="13"/>
  <c r="E2774" i="13"/>
  <c r="E2775" i="13"/>
  <c r="E2776" i="13"/>
  <c r="E2777" i="13"/>
  <c r="E2778" i="13"/>
  <c r="E2779" i="13"/>
  <c r="E2780" i="13"/>
  <c r="E2781" i="13"/>
  <c r="E2782" i="13"/>
  <c r="E2783" i="13"/>
  <c r="E2784" i="13"/>
  <c r="E2785" i="13"/>
  <c r="E2786" i="13"/>
  <c r="E2787" i="13"/>
  <c r="E2788" i="13"/>
  <c r="E2789" i="13"/>
  <c r="E2790" i="13"/>
  <c r="E2791" i="13"/>
  <c r="E2792" i="13"/>
  <c r="E2793" i="13"/>
  <c r="E2794" i="13"/>
  <c r="E2795" i="13"/>
  <c r="E2796" i="13"/>
  <c r="E2797" i="13"/>
  <c r="E2798" i="13"/>
  <c r="E2799" i="13"/>
  <c r="E2800" i="13"/>
  <c r="E2801" i="13"/>
  <c r="E2802" i="13"/>
  <c r="E2803" i="13"/>
  <c r="E2804" i="13"/>
  <c r="E2805" i="13"/>
  <c r="E2806" i="13"/>
  <c r="E2807" i="13"/>
  <c r="E2808" i="13"/>
  <c r="E2809" i="13"/>
  <c r="E2810" i="13"/>
  <c r="E2811" i="13"/>
  <c r="E2812" i="13"/>
  <c r="E2813" i="13"/>
  <c r="E2814" i="13"/>
  <c r="E2815" i="13"/>
  <c r="E2816" i="13"/>
  <c r="E2817" i="13"/>
  <c r="E2818" i="13"/>
  <c r="E2819" i="13"/>
  <c r="E2820" i="13"/>
  <c r="E2821" i="13"/>
  <c r="E2822" i="13"/>
  <c r="E2823" i="13"/>
  <c r="E2824" i="13"/>
  <c r="E2825" i="13"/>
  <c r="E2826" i="13"/>
  <c r="E2827" i="13"/>
  <c r="E2828" i="13"/>
  <c r="E2829" i="13"/>
  <c r="E2830" i="13"/>
  <c r="E2831" i="13"/>
  <c r="E2832" i="13"/>
  <c r="E2833" i="13"/>
  <c r="E2834" i="13"/>
  <c r="E2835" i="13"/>
  <c r="E2836" i="13"/>
  <c r="E2837" i="13"/>
  <c r="E2838" i="13"/>
  <c r="E2839" i="13"/>
  <c r="E2840" i="13"/>
  <c r="E2841" i="13"/>
  <c r="E2842" i="13"/>
  <c r="E2843" i="13"/>
  <c r="E2844" i="13"/>
  <c r="E2845" i="13"/>
  <c r="E2846" i="13"/>
  <c r="E2847" i="13"/>
  <c r="E2848" i="13"/>
  <c r="E2849" i="13"/>
  <c r="E2850" i="13"/>
  <c r="E2851" i="13"/>
  <c r="E2852" i="13"/>
  <c r="E2853" i="13"/>
  <c r="E2854" i="13"/>
  <c r="E2855" i="13"/>
  <c r="E2856" i="13"/>
  <c r="E2857" i="13"/>
  <c r="E2858" i="13"/>
  <c r="E2859" i="13"/>
  <c r="E2860" i="13"/>
  <c r="E2861" i="13"/>
  <c r="E2862" i="13"/>
  <c r="E2863" i="13"/>
  <c r="E2864" i="13"/>
  <c r="E2865" i="13"/>
  <c r="E2866" i="13"/>
  <c r="E2867" i="13"/>
  <c r="E2868" i="13"/>
  <c r="E2869" i="13"/>
  <c r="E2870" i="13"/>
  <c r="E2871" i="13"/>
  <c r="E2872" i="13"/>
  <c r="E2873" i="13"/>
  <c r="E2874" i="13"/>
  <c r="E2875" i="13"/>
  <c r="E2876" i="13"/>
  <c r="E2877" i="13"/>
  <c r="E2878" i="13"/>
  <c r="E2879" i="13"/>
  <c r="E2880" i="13"/>
  <c r="E2881" i="13"/>
  <c r="E2882" i="13"/>
  <c r="E2883" i="13"/>
  <c r="E2884" i="13"/>
  <c r="E2885" i="13"/>
  <c r="E2886" i="13"/>
  <c r="E2887" i="13"/>
  <c r="E2888" i="13"/>
  <c r="E2889" i="13"/>
  <c r="E2890" i="13"/>
  <c r="E2891" i="13"/>
  <c r="E2892" i="13"/>
  <c r="E2893" i="13"/>
  <c r="E2894" i="13"/>
  <c r="E2895" i="13"/>
  <c r="E2896" i="13"/>
  <c r="E2897" i="13"/>
  <c r="E2898" i="13"/>
  <c r="E2899" i="13"/>
  <c r="E2900" i="13"/>
  <c r="E2901" i="13"/>
  <c r="E2902" i="13"/>
  <c r="E2903" i="13"/>
  <c r="E2904" i="13"/>
  <c r="E2905" i="13"/>
  <c r="E2906" i="13"/>
  <c r="E2907" i="13"/>
  <c r="E2908" i="13"/>
  <c r="E2909" i="13"/>
  <c r="E2910" i="13"/>
  <c r="E2911" i="13"/>
  <c r="E2912" i="13"/>
  <c r="E2913" i="13"/>
  <c r="E2914" i="13"/>
  <c r="E2915" i="13"/>
  <c r="E2916" i="13"/>
  <c r="E2917" i="13"/>
  <c r="E2918" i="13"/>
  <c r="E2919" i="13"/>
  <c r="E2920" i="13"/>
  <c r="E2921" i="13"/>
  <c r="E2922" i="13"/>
  <c r="E2923" i="13"/>
  <c r="E2924" i="13"/>
  <c r="E2925" i="13"/>
  <c r="E2926" i="13"/>
  <c r="E2927" i="13"/>
  <c r="E2928" i="13"/>
  <c r="E2929" i="13"/>
  <c r="E2930" i="13"/>
  <c r="E2931" i="13"/>
  <c r="E2932" i="13"/>
  <c r="E2933" i="13"/>
  <c r="E2934" i="13"/>
  <c r="E2935" i="13"/>
  <c r="E2936" i="13"/>
  <c r="E2937" i="13"/>
  <c r="E2938" i="13"/>
  <c r="E2939" i="13"/>
  <c r="E2940" i="13"/>
  <c r="E2941" i="13"/>
  <c r="E2942" i="13"/>
  <c r="E2943" i="13"/>
  <c r="E2944" i="13"/>
  <c r="E2945" i="13"/>
  <c r="E2946" i="13"/>
  <c r="E2947" i="13"/>
  <c r="E2948" i="13"/>
  <c r="E2949" i="13"/>
  <c r="E2950" i="13"/>
  <c r="E2951" i="13"/>
  <c r="E2952" i="13"/>
  <c r="E2953" i="13"/>
  <c r="E2954" i="13"/>
  <c r="E2955" i="13"/>
  <c r="E2956" i="13"/>
  <c r="E2957" i="13"/>
  <c r="E2958" i="13"/>
  <c r="E2959" i="13"/>
  <c r="E2960" i="13"/>
  <c r="E2961" i="13"/>
  <c r="E2962" i="13"/>
  <c r="E2963" i="13"/>
  <c r="E2964" i="13"/>
  <c r="E2965" i="13"/>
  <c r="E2966" i="13"/>
  <c r="E2967" i="13"/>
  <c r="E2968" i="13"/>
  <c r="E2969" i="13"/>
  <c r="E2970" i="13"/>
  <c r="E2971" i="13"/>
  <c r="E2972" i="13"/>
  <c r="E2973" i="13"/>
  <c r="E2974" i="13"/>
  <c r="E2975" i="13"/>
  <c r="E2976" i="13"/>
  <c r="E2977" i="13"/>
  <c r="E2978" i="13"/>
  <c r="E2979" i="13"/>
  <c r="E2980" i="13"/>
  <c r="E2981" i="13"/>
  <c r="E2982" i="13"/>
  <c r="E2983" i="13"/>
  <c r="E2984" i="13"/>
  <c r="E2985" i="13"/>
  <c r="E2986" i="13"/>
  <c r="E2987" i="13"/>
  <c r="E2988" i="13"/>
  <c r="E2989" i="13"/>
  <c r="E2990" i="13"/>
  <c r="E2991" i="13"/>
  <c r="E2992" i="13"/>
  <c r="E2993" i="13"/>
  <c r="E2994" i="13"/>
  <c r="E2995" i="13"/>
  <c r="E2996" i="13"/>
  <c r="E2997" i="13"/>
  <c r="E2998" i="13"/>
  <c r="E2999" i="13"/>
  <c r="E3000" i="13"/>
  <c r="E3001" i="13"/>
  <c r="E3002" i="13"/>
  <c r="E3003" i="13"/>
  <c r="E3004" i="13"/>
  <c r="E3005" i="13"/>
  <c r="E3006" i="13"/>
  <c r="E3007" i="13"/>
  <c r="E3008" i="13"/>
  <c r="E3009" i="13"/>
  <c r="E3010" i="13"/>
  <c r="E3011" i="13"/>
  <c r="E3012" i="13"/>
  <c r="E3013" i="13"/>
  <c r="E3014" i="13"/>
  <c r="E3015" i="13"/>
  <c r="E3016" i="13"/>
  <c r="E3017" i="13"/>
  <c r="E3018" i="13"/>
  <c r="E3019" i="13"/>
  <c r="E3020" i="13"/>
  <c r="E3021" i="13"/>
  <c r="E3022" i="13"/>
  <c r="E3023" i="13"/>
  <c r="E3024" i="13"/>
  <c r="E3025" i="13"/>
  <c r="E3026" i="13"/>
  <c r="E3027" i="13"/>
  <c r="E3028" i="13"/>
  <c r="E3029" i="13"/>
  <c r="E3030" i="13"/>
  <c r="E3031" i="13"/>
  <c r="E3032" i="13"/>
  <c r="E3033" i="13"/>
  <c r="E3034" i="13"/>
  <c r="E3035" i="13"/>
  <c r="E3036" i="13"/>
  <c r="E3037" i="13"/>
  <c r="E3038" i="13"/>
  <c r="E3039" i="13"/>
  <c r="E3040" i="13"/>
  <c r="E3041" i="13"/>
  <c r="E3042" i="13"/>
  <c r="E3043" i="13"/>
  <c r="E3044" i="13"/>
  <c r="E3045" i="13"/>
  <c r="E3046" i="13"/>
  <c r="E3047" i="13"/>
  <c r="E3048" i="13"/>
  <c r="E3049" i="13"/>
  <c r="E3050" i="13"/>
  <c r="E3051" i="13"/>
  <c r="E3052" i="13"/>
  <c r="E3053" i="13"/>
  <c r="E3054" i="13"/>
  <c r="E3055" i="13"/>
  <c r="E3056" i="13"/>
  <c r="E3057" i="13"/>
  <c r="E3058" i="13"/>
  <c r="E3059" i="13"/>
  <c r="E3060" i="13"/>
  <c r="E3061" i="13"/>
  <c r="E3062" i="13"/>
  <c r="E3063" i="13"/>
  <c r="E3064" i="13"/>
  <c r="E3065" i="13"/>
  <c r="E3066" i="13"/>
  <c r="E3067" i="13"/>
  <c r="E3068" i="13"/>
  <c r="E3069" i="13"/>
  <c r="E3070" i="13"/>
  <c r="E3071" i="13"/>
  <c r="E3072" i="13"/>
  <c r="E3073" i="13"/>
  <c r="E3074" i="13"/>
  <c r="E3075" i="13"/>
  <c r="E3076" i="13"/>
  <c r="E3077" i="13"/>
  <c r="E3078" i="13"/>
  <c r="E3079" i="13"/>
  <c r="E3080" i="13"/>
  <c r="E3081" i="13"/>
  <c r="E3082" i="13"/>
  <c r="E3083" i="13"/>
  <c r="E3084" i="13"/>
  <c r="E3085" i="13"/>
  <c r="E3086" i="13"/>
  <c r="E3087" i="13"/>
  <c r="E3088" i="13"/>
  <c r="E3089" i="13"/>
  <c r="E3090" i="13"/>
  <c r="E3091" i="13"/>
  <c r="E3092" i="13"/>
  <c r="E3093" i="13"/>
  <c r="E3094" i="13"/>
  <c r="E3095" i="13"/>
  <c r="E3096" i="13"/>
  <c r="E3097" i="13"/>
  <c r="E3098" i="13"/>
  <c r="E3099" i="13"/>
  <c r="E3100" i="13"/>
  <c r="E3101" i="13"/>
  <c r="E3102" i="13"/>
  <c r="E3103" i="13"/>
  <c r="E3104" i="13"/>
  <c r="E3105" i="13"/>
  <c r="E3106" i="13"/>
  <c r="E3107" i="13"/>
  <c r="E3108" i="13"/>
  <c r="E3109" i="13"/>
  <c r="E3110" i="13"/>
  <c r="E3111" i="13"/>
  <c r="E3112" i="13"/>
  <c r="E3113" i="13"/>
  <c r="E3114" i="13"/>
  <c r="E3115" i="13"/>
  <c r="E3116" i="13"/>
  <c r="E3117" i="13"/>
  <c r="E3118" i="13"/>
  <c r="E3119" i="13"/>
  <c r="E3120" i="13"/>
  <c r="E3121" i="13"/>
  <c r="E3122" i="13"/>
  <c r="E3123" i="13"/>
  <c r="E3124" i="13"/>
  <c r="E3125" i="13"/>
  <c r="E3126" i="13"/>
  <c r="E3127" i="13"/>
  <c r="E3128" i="13"/>
  <c r="E3129" i="13"/>
  <c r="E3130" i="13"/>
  <c r="E3131" i="13"/>
  <c r="E3132" i="13"/>
  <c r="E3133" i="13"/>
  <c r="E3134" i="13"/>
  <c r="E3135" i="13"/>
  <c r="E3136" i="13"/>
  <c r="E3137" i="13"/>
  <c r="E3138" i="13"/>
  <c r="E3139" i="13"/>
  <c r="E3140" i="13"/>
  <c r="E3141" i="13"/>
  <c r="E3142" i="13"/>
  <c r="E3143" i="13"/>
  <c r="E3144" i="13"/>
  <c r="E3145" i="13"/>
  <c r="E3146" i="13"/>
  <c r="E3147" i="13"/>
  <c r="E3148" i="13"/>
  <c r="E3149" i="13"/>
  <c r="E3150" i="13"/>
  <c r="E3151" i="13"/>
  <c r="E3152" i="13"/>
  <c r="E3153" i="13"/>
  <c r="E3154" i="13"/>
  <c r="E3155" i="13"/>
  <c r="E3156" i="13"/>
  <c r="E3157" i="13"/>
  <c r="E3158" i="13"/>
  <c r="E3159" i="13"/>
  <c r="E3160" i="13"/>
  <c r="E3161" i="13"/>
  <c r="E3162" i="13"/>
  <c r="E3163" i="13"/>
  <c r="E3164" i="13"/>
  <c r="E3165" i="13"/>
  <c r="E3166" i="13"/>
  <c r="E3167" i="13"/>
  <c r="E3168" i="13"/>
  <c r="E3169" i="13"/>
  <c r="E3170" i="13"/>
  <c r="E3171" i="13"/>
  <c r="E3172" i="13"/>
  <c r="E3173" i="13"/>
  <c r="E3174" i="13"/>
  <c r="E3175" i="13"/>
  <c r="E3176" i="13"/>
  <c r="E3177" i="13"/>
  <c r="E3178" i="13"/>
  <c r="E3179" i="13"/>
  <c r="E3180" i="13"/>
  <c r="E3181" i="13"/>
  <c r="E3182" i="13"/>
  <c r="E3183" i="13"/>
  <c r="E3184" i="13"/>
  <c r="E3185" i="13"/>
  <c r="E3186" i="13"/>
  <c r="E3187" i="13"/>
  <c r="E3188" i="13"/>
  <c r="E3189" i="13"/>
  <c r="E3190" i="13"/>
  <c r="E3191" i="13"/>
  <c r="E3192" i="13"/>
  <c r="E3193" i="13"/>
  <c r="E3194" i="13"/>
  <c r="E3195" i="13"/>
  <c r="E3196" i="13"/>
  <c r="E3197" i="13"/>
  <c r="E3198" i="13"/>
  <c r="E3199" i="13"/>
  <c r="E3200" i="13"/>
  <c r="E3201" i="13"/>
  <c r="E3202" i="13"/>
  <c r="E3203" i="13"/>
  <c r="E3204" i="13"/>
  <c r="E3205" i="13"/>
  <c r="E3206" i="13"/>
  <c r="E3207" i="13"/>
  <c r="E3208" i="13"/>
  <c r="E3209" i="13"/>
  <c r="E3210" i="13"/>
  <c r="E3211" i="13"/>
  <c r="E3212" i="13"/>
  <c r="E3213" i="13"/>
  <c r="E3214" i="13"/>
  <c r="E3215" i="13"/>
  <c r="E3216" i="13"/>
  <c r="E3217" i="13"/>
  <c r="E3218" i="13"/>
  <c r="E3219" i="13"/>
  <c r="E3220" i="13"/>
  <c r="E3221" i="13"/>
  <c r="E3222" i="13"/>
  <c r="E3223" i="13"/>
  <c r="E3224" i="13"/>
  <c r="E3225" i="13"/>
  <c r="E3226" i="13"/>
  <c r="E3227" i="13"/>
  <c r="E3228" i="13"/>
  <c r="E3229" i="13"/>
  <c r="E3230" i="13"/>
  <c r="E3231" i="13"/>
  <c r="E3232" i="13"/>
  <c r="E3233" i="13"/>
  <c r="E3234" i="13"/>
  <c r="E3235" i="13"/>
  <c r="E3236" i="13"/>
  <c r="E3237" i="13"/>
  <c r="E3238" i="13"/>
  <c r="E3239" i="13"/>
  <c r="E3240" i="13"/>
  <c r="E3241" i="13"/>
  <c r="E3242" i="13"/>
  <c r="E3243" i="13"/>
  <c r="E3244" i="13"/>
  <c r="E3245" i="13"/>
  <c r="E3246" i="13"/>
  <c r="E3247" i="13"/>
  <c r="E3248" i="13"/>
  <c r="E3249" i="13"/>
  <c r="E3250" i="13"/>
  <c r="E3251" i="13"/>
  <c r="E3252" i="13"/>
  <c r="E3253" i="13"/>
  <c r="E3254" i="13"/>
  <c r="E3255" i="13"/>
  <c r="E3256" i="13"/>
  <c r="E3257" i="13"/>
  <c r="E3258" i="13"/>
  <c r="E3259" i="13"/>
  <c r="E3260" i="13"/>
  <c r="E3261" i="13"/>
  <c r="E3262" i="13"/>
  <c r="E3263" i="13"/>
  <c r="E3264" i="13"/>
  <c r="E3265" i="13"/>
  <c r="E3266" i="13"/>
  <c r="E3267" i="13"/>
  <c r="E3268" i="13"/>
  <c r="E3269" i="13"/>
  <c r="E3270" i="13"/>
  <c r="E3271" i="13"/>
  <c r="E3272" i="13"/>
  <c r="E3273" i="13"/>
  <c r="E3274" i="13"/>
  <c r="E3275" i="13"/>
  <c r="E3276" i="13"/>
  <c r="E3277" i="13"/>
  <c r="E3278" i="13"/>
  <c r="E3279" i="13"/>
  <c r="E3280" i="13"/>
  <c r="E3281" i="13"/>
  <c r="E3282" i="13"/>
  <c r="E3283" i="13"/>
  <c r="E3284" i="13"/>
  <c r="E3285" i="13"/>
  <c r="E3286" i="13"/>
  <c r="E3287" i="13"/>
  <c r="E3288" i="13"/>
  <c r="E3289" i="13"/>
  <c r="E3290" i="13"/>
  <c r="E3291" i="13"/>
  <c r="E3292" i="13"/>
  <c r="E3293" i="13"/>
  <c r="E3294" i="13"/>
  <c r="E3295" i="13"/>
  <c r="E3296" i="13"/>
  <c r="E3297" i="13"/>
  <c r="E3298" i="13"/>
  <c r="E3299" i="13"/>
  <c r="E3300" i="13"/>
  <c r="E3301" i="13"/>
  <c r="E3302" i="13"/>
  <c r="E3303" i="13"/>
  <c r="E3304" i="13"/>
  <c r="E3305" i="13"/>
  <c r="E3306" i="13"/>
  <c r="E3307" i="13"/>
  <c r="E3308" i="13"/>
  <c r="E3309" i="13"/>
  <c r="E3310" i="13"/>
  <c r="E3311" i="13"/>
  <c r="E3312" i="13"/>
  <c r="E3313" i="13"/>
  <c r="E3314" i="13"/>
  <c r="E3315" i="13"/>
  <c r="E3316" i="13"/>
  <c r="E3317" i="13"/>
  <c r="E3318" i="13"/>
  <c r="E3319" i="13"/>
  <c r="E3320" i="13"/>
  <c r="E3321" i="13"/>
  <c r="E3322" i="13"/>
  <c r="E3323" i="13"/>
  <c r="E3324" i="13"/>
  <c r="E3325" i="13"/>
  <c r="E3326" i="13"/>
  <c r="E3327" i="13"/>
  <c r="E3328" i="13"/>
  <c r="E3329" i="13"/>
  <c r="E3330" i="13"/>
  <c r="E3331" i="13"/>
  <c r="E3332" i="13"/>
  <c r="E3333" i="13"/>
  <c r="E3334" i="13"/>
  <c r="E3335" i="13"/>
  <c r="E3336" i="13"/>
  <c r="E3337" i="13"/>
  <c r="E3338" i="13"/>
  <c r="E3339" i="13"/>
  <c r="E3340" i="13"/>
  <c r="E3341" i="13"/>
  <c r="E3342" i="13"/>
  <c r="E3343" i="13"/>
  <c r="E3344" i="13"/>
  <c r="E3345" i="13"/>
  <c r="E3346" i="13"/>
  <c r="E3347" i="13"/>
  <c r="E3348" i="13"/>
  <c r="E3349" i="13"/>
  <c r="E3350" i="13"/>
  <c r="E3351" i="13"/>
  <c r="E3352" i="13"/>
  <c r="E3353" i="13"/>
  <c r="E3354" i="13"/>
  <c r="E3355" i="13"/>
  <c r="E3356" i="13"/>
  <c r="E3357" i="13"/>
  <c r="E3358" i="13"/>
  <c r="E3359" i="13"/>
  <c r="E3360" i="13"/>
  <c r="E3361" i="13"/>
  <c r="E3362" i="13"/>
  <c r="E3363" i="13"/>
  <c r="E3364" i="13"/>
  <c r="E3365" i="13"/>
  <c r="E3366" i="13"/>
  <c r="E3367" i="13"/>
  <c r="E3368" i="13"/>
  <c r="E3369" i="13"/>
  <c r="E3370" i="13"/>
  <c r="E3371" i="13"/>
  <c r="E3372" i="13"/>
  <c r="E3373" i="13"/>
  <c r="E3374" i="13"/>
  <c r="E3375" i="13"/>
  <c r="E3376" i="13"/>
  <c r="E3377" i="13"/>
  <c r="E3378" i="13"/>
  <c r="E3379" i="13"/>
  <c r="E3380" i="13"/>
  <c r="E3381" i="13"/>
  <c r="E3382" i="13"/>
  <c r="E3383" i="13"/>
  <c r="E3384" i="13"/>
  <c r="E3385" i="13"/>
  <c r="E3386" i="13"/>
  <c r="E3387" i="13"/>
  <c r="E3388" i="13"/>
  <c r="E3389" i="13"/>
  <c r="E3390" i="13"/>
  <c r="E3391" i="13"/>
  <c r="E3392" i="13"/>
  <c r="E3393" i="13"/>
  <c r="E3394" i="13"/>
  <c r="E3395" i="13"/>
  <c r="E3396" i="13"/>
  <c r="E3397" i="13"/>
  <c r="E3398" i="13"/>
  <c r="E3399" i="13"/>
  <c r="E3400" i="13"/>
  <c r="E3401" i="13"/>
  <c r="E3402" i="13"/>
  <c r="E3403" i="13"/>
  <c r="E3404" i="13"/>
  <c r="E3405" i="13"/>
  <c r="E3406" i="13"/>
  <c r="E3407" i="13"/>
  <c r="E3408" i="13"/>
  <c r="E3409" i="13"/>
  <c r="E3410" i="13"/>
  <c r="E3411" i="13"/>
  <c r="E3412" i="13"/>
  <c r="E3413" i="13"/>
  <c r="E3414" i="13"/>
  <c r="E3415" i="13"/>
  <c r="E3416" i="13"/>
  <c r="E3417" i="13"/>
  <c r="E3418" i="13"/>
  <c r="E3419" i="13"/>
  <c r="E3420" i="13"/>
  <c r="E3421" i="13"/>
  <c r="E3422" i="13"/>
  <c r="E3423" i="13"/>
  <c r="E3424" i="13"/>
  <c r="E3425" i="13"/>
  <c r="E3426" i="13"/>
  <c r="E3427" i="13"/>
  <c r="E3428" i="13"/>
  <c r="E3429" i="13"/>
  <c r="E3430" i="13"/>
  <c r="E3431" i="13"/>
  <c r="E3432" i="13"/>
  <c r="E3433" i="13"/>
  <c r="E3434" i="13"/>
  <c r="E3435" i="13"/>
  <c r="E3436" i="13"/>
  <c r="E3437" i="13"/>
  <c r="E3438" i="13"/>
  <c r="E3439" i="13"/>
  <c r="E3440" i="13"/>
  <c r="E3441" i="13"/>
  <c r="E3442" i="13"/>
  <c r="E3443" i="13"/>
  <c r="E3444" i="13"/>
  <c r="E3445" i="13"/>
  <c r="E3446" i="13"/>
  <c r="E3447" i="13"/>
  <c r="E3448" i="13"/>
  <c r="E3449" i="13"/>
  <c r="E3450" i="13"/>
  <c r="E3451" i="13"/>
  <c r="E3452" i="13"/>
  <c r="E3453" i="13"/>
  <c r="E3454" i="13"/>
  <c r="E3455" i="13"/>
  <c r="E3456" i="13"/>
  <c r="E3457" i="13"/>
  <c r="E3458" i="13"/>
  <c r="E3459" i="13"/>
  <c r="E3460" i="13"/>
  <c r="E3461" i="13"/>
  <c r="E3462" i="13"/>
  <c r="E3463" i="13"/>
  <c r="E3464" i="13"/>
  <c r="E3465" i="13"/>
  <c r="E3466" i="13"/>
  <c r="E3467" i="13"/>
  <c r="E3468" i="13"/>
  <c r="E3469" i="13"/>
  <c r="E3470" i="13"/>
  <c r="E3471" i="13"/>
  <c r="E3472" i="13"/>
  <c r="E3473" i="13"/>
  <c r="E3474" i="13"/>
  <c r="E3475" i="13"/>
  <c r="E3476" i="13"/>
  <c r="E3477" i="13"/>
  <c r="E3478" i="13"/>
  <c r="E3479" i="13"/>
  <c r="E3480" i="13"/>
  <c r="E3481" i="13"/>
  <c r="E3482" i="13"/>
  <c r="E3483" i="13"/>
  <c r="E3484" i="13"/>
  <c r="E3485" i="13"/>
  <c r="E3486" i="13"/>
  <c r="E3487" i="13"/>
  <c r="E3488" i="13"/>
  <c r="E3489" i="13"/>
  <c r="E3490" i="13"/>
  <c r="E3491" i="13"/>
  <c r="E3492" i="13"/>
  <c r="E3493" i="13"/>
  <c r="E3494" i="13"/>
  <c r="E3495" i="13"/>
  <c r="E3496" i="13"/>
  <c r="E3497" i="13"/>
  <c r="E3498" i="13"/>
  <c r="E3499" i="13"/>
  <c r="E3500" i="13"/>
  <c r="E3501" i="13"/>
  <c r="E3502" i="13"/>
  <c r="E3503" i="13"/>
  <c r="E3504" i="13"/>
  <c r="E3505" i="13"/>
  <c r="E3506" i="13"/>
  <c r="E3507" i="13"/>
  <c r="E3508" i="13"/>
  <c r="E3509" i="13"/>
  <c r="E3510" i="13"/>
  <c r="E3511" i="13"/>
  <c r="E3512" i="13"/>
  <c r="E3513" i="13"/>
  <c r="E3514" i="13"/>
  <c r="E3515" i="13"/>
  <c r="E3516" i="13"/>
  <c r="E3517" i="13"/>
  <c r="E3518" i="13"/>
  <c r="E3519" i="13"/>
  <c r="E3520" i="13"/>
  <c r="E3521" i="13"/>
  <c r="E3522" i="13"/>
  <c r="E3523" i="13"/>
  <c r="E3524" i="13"/>
  <c r="E3525" i="13"/>
  <c r="E3526" i="13"/>
  <c r="E3527" i="13"/>
  <c r="E3528" i="13"/>
  <c r="E3529" i="13"/>
  <c r="E3530" i="13"/>
  <c r="E3531" i="13"/>
  <c r="E3532" i="13"/>
  <c r="E3533" i="13"/>
  <c r="E3534" i="13"/>
  <c r="E3535" i="13"/>
  <c r="E3536" i="13"/>
  <c r="E3537" i="13"/>
  <c r="E3538" i="13"/>
  <c r="E3539" i="13"/>
  <c r="E3540" i="13"/>
  <c r="E3541" i="13"/>
  <c r="E3542" i="13"/>
  <c r="E3543" i="13"/>
  <c r="E3544" i="13"/>
  <c r="E3545" i="13"/>
  <c r="E3546" i="13"/>
  <c r="E3547" i="13"/>
  <c r="E3548" i="13"/>
  <c r="E3549" i="13"/>
  <c r="E3550" i="13"/>
  <c r="E3551" i="13"/>
  <c r="E3552" i="13"/>
  <c r="E3553" i="13"/>
  <c r="E3554" i="13"/>
  <c r="E3555" i="13"/>
  <c r="E3556" i="13"/>
  <c r="E3557" i="13"/>
  <c r="E3558" i="13"/>
  <c r="E3559" i="13"/>
  <c r="E3560" i="13"/>
  <c r="E3561" i="13"/>
  <c r="E3562" i="13"/>
  <c r="E3563" i="13"/>
  <c r="E3564" i="13"/>
  <c r="E3565" i="13"/>
  <c r="E3566" i="13"/>
  <c r="E3567" i="13"/>
  <c r="E3568" i="13"/>
  <c r="E3569" i="13"/>
  <c r="E3570" i="13"/>
  <c r="E3571" i="13"/>
  <c r="E3572" i="13"/>
  <c r="E3573" i="13"/>
  <c r="E3574" i="13"/>
  <c r="E3575" i="13"/>
  <c r="E3576" i="13"/>
  <c r="E3577" i="13"/>
  <c r="E3578" i="13"/>
  <c r="E3579" i="13"/>
  <c r="E3580" i="13"/>
  <c r="E3581" i="13"/>
  <c r="E3582" i="13"/>
  <c r="E3583" i="13"/>
  <c r="E3584" i="13"/>
  <c r="E3585" i="13"/>
  <c r="E3586" i="13"/>
  <c r="E3587" i="13"/>
  <c r="E3588" i="13"/>
  <c r="E3589" i="13"/>
  <c r="E3590" i="13"/>
  <c r="E3591" i="13"/>
  <c r="E3592" i="13"/>
  <c r="E3593" i="13"/>
  <c r="E3594" i="13"/>
  <c r="E3595" i="13"/>
  <c r="E3596" i="13"/>
  <c r="E3597" i="13"/>
  <c r="E3598" i="13"/>
  <c r="E3599" i="13"/>
  <c r="E3600" i="13"/>
  <c r="E3601" i="13"/>
  <c r="E3602" i="13"/>
  <c r="E3603" i="13"/>
  <c r="E3604" i="13"/>
  <c r="E3605" i="13"/>
  <c r="E3606" i="13"/>
  <c r="E3607" i="13"/>
  <c r="E3608" i="13"/>
  <c r="E3609" i="13"/>
  <c r="E3610" i="13"/>
  <c r="E3611" i="13"/>
  <c r="E3612" i="13"/>
  <c r="E3613" i="13"/>
  <c r="E3614" i="13"/>
  <c r="E3615" i="13"/>
  <c r="E3616" i="13"/>
  <c r="E3617" i="13"/>
  <c r="E3618" i="13"/>
  <c r="E3619" i="13"/>
  <c r="E3620" i="13"/>
  <c r="E3621" i="13"/>
  <c r="E3622" i="13"/>
  <c r="E3623" i="13"/>
  <c r="E3624" i="13"/>
  <c r="E3625" i="13"/>
  <c r="E3626" i="13"/>
  <c r="E3627" i="13"/>
  <c r="E3628" i="13"/>
  <c r="E3629" i="13"/>
  <c r="E3630" i="13"/>
  <c r="E3631" i="13"/>
  <c r="E3632" i="13"/>
  <c r="E3633" i="13"/>
  <c r="E3634" i="13"/>
  <c r="E3635" i="13"/>
  <c r="E3636" i="13"/>
  <c r="E3637" i="13"/>
  <c r="E3638" i="13"/>
  <c r="E3639" i="13"/>
  <c r="E3640" i="13"/>
  <c r="E3641" i="13"/>
  <c r="E3642" i="13"/>
  <c r="E3643" i="13"/>
  <c r="E3644" i="13"/>
  <c r="E3645" i="13"/>
  <c r="E3646" i="13"/>
  <c r="E3647" i="13"/>
  <c r="E3648" i="13"/>
  <c r="E3649" i="13"/>
  <c r="E3650" i="13"/>
  <c r="E3651" i="13"/>
  <c r="E3652" i="13"/>
  <c r="E3653" i="13"/>
  <c r="E3654" i="13"/>
  <c r="E3655" i="13"/>
  <c r="E3656" i="13"/>
  <c r="E3657" i="13"/>
  <c r="E3658" i="13"/>
  <c r="E3659" i="13"/>
  <c r="E3660" i="13"/>
  <c r="E3661" i="13"/>
  <c r="E3662" i="13"/>
  <c r="E3663" i="13"/>
  <c r="E3664" i="13"/>
  <c r="E3665" i="13"/>
  <c r="E3666" i="13"/>
  <c r="E3667" i="13"/>
  <c r="E3668" i="13"/>
  <c r="E3669" i="13"/>
  <c r="E3670" i="13"/>
  <c r="E3671" i="13"/>
  <c r="E3672" i="13"/>
  <c r="E3673" i="13"/>
  <c r="E3674" i="13"/>
  <c r="E3675" i="13"/>
  <c r="E3676" i="13"/>
  <c r="E3677" i="13"/>
  <c r="E3678" i="13"/>
  <c r="E3679" i="13"/>
  <c r="E3680" i="13"/>
  <c r="E3681" i="13"/>
  <c r="E3682" i="13"/>
  <c r="E3683" i="13"/>
  <c r="E3684" i="13"/>
  <c r="E3685" i="13"/>
  <c r="E3686" i="13"/>
  <c r="E3687" i="13"/>
  <c r="E3688" i="13"/>
  <c r="E3689" i="13"/>
  <c r="E3690" i="13"/>
  <c r="E3691" i="13"/>
  <c r="E3692" i="13"/>
  <c r="E3693" i="13"/>
  <c r="E3694" i="13"/>
  <c r="E3695" i="13"/>
  <c r="E3696" i="13"/>
  <c r="E3697" i="13"/>
  <c r="E3698" i="13"/>
  <c r="E3699" i="13"/>
  <c r="E3700" i="13"/>
  <c r="E3701" i="13"/>
  <c r="E3702" i="13"/>
  <c r="E3703" i="13"/>
  <c r="E3704" i="13"/>
  <c r="E3705" i="13"/>
  <c r="E3706" i="13"/>
  <c r="E3707" i="13"/>
  <c r="E3708" i="13"/>
  <c r="E3709" i="13"/>
  <c r="E3710" i="13"/>
  <c r="E3711" i="13"/>
  <c r="E3712" i="13"/>
  <c r="E3713" i="13"/>
  <c r="E3714" i="13"/>
  <c r="E3715" i="13"/>
  <c r="E3716" i="13"/>
  <c r="E3717" i="13"/>
  <c r="E3718" i="13"/>
  <c r="E3719" i="13"/>
  <c r="E3720" i="13"/>
  <c r="E3721" i="13"/>
  <c r="E3722" i="13"/>
  <c r="E3723" i="13"/>
  <c r="E3724" i="13"/>
  <c r="E3725" i="13"/>
  <c r="E3726" i="13"/>
  <c r="E3727" i="13"/>
  <c r="E3728" i="13"/>
  <c r="E3729" i="13"/>
  <c r="E3730" i="13"/>
  <c r="E3731" i="13"/>
  <c r="E3732" i="13"/>
  <c r="E3733" i="13"/>
  <c r="E3734" i="13"/>
  <c r="E3735" i="13"/>
  <c r="E3736" i="13"/>
  <c r="E3737" i="13"/>
  <c r="E3738" i="13"/>
  <c r="E3739" i="13"/>
  <c r="E3740" i="13"/>
  <c r="E3741" i="13"/>
  <c r="E3742" i="13"/>
  <c r="E3743" i="13"/>
  <c r="E3744" i="13"/>
  <c r="E3745" i="13"/>
  <c r="E3746" i="13"/>
  <c r="E3747" i="13"/>
  <c r="E3748" i="13"/>
  <c r="E3749" i="13"/>
  <c r="E3750" i="13"/>
  <c r="E3751" i="13"/>
  <c r="E3752" i="13"/>
  <c r="E3753" i="13"/>
  <c r="E3754" i="13"/>
  <c r="E3755" i="13"/>
  <c r="E3756" i="13"/>
  <c r="E3757" i="13"/>
  <c r="E3758" i="13"/>
  <c r="E3759" i="13"/>
  <c r="E3760" i="13"/>
  <c r="E3761" i="13"/>
  <c r="E3762" i="13"/>
  <c r="E3763" i="13"/>
  <c r="E3764" i="13"/>
  <c r="E3765" i="13"/>
  <c r="E3766" i="13"/>
  <c r="E3767" i="13"/>
  <c r="E3768" i="13"/>
  <c r="E3769" i="13"/>
  <c r="E3770" i="13"/>
  <c r="E3771" i="13"/>
  <c r="E3772" i="13"/>
  <c r="E3773" i="13"/>
  <c r="E3774" i="13"/>
  <c r="E3775" i="13"/>
  <c r="E3776" i="13"/>
  <c r="E3777" i="13"/>
  <c r="E3778" i="13"/>
  <c r="E3779" i="13"/>
  <c r="E3780" i="13"/>
  <c r="E3781" i="13"/>
  <c r="E3782" i="13"/>
  <c r="E3783" i="13"/>
  <c r="E3784" i="13"/>
  <c r="E3785" i="13"/>
  <c r="E3786" i="13"/>
  <c r="E3787" i="13"/>
  <c r="E3788" i="13"/>
  <c r="E3789" i="13"/>
  <c r="E3790" i="13"/>
  <c r="E3791" i="13"/>
  <c r="E3792" i="13"/>
  <c r="E3793" i="13"/>
  <c r="E3794" i="13"/>
  <c r="E3795" i="13"/>
  <c r="E3796" i="13"/>
  <c r="E3797" i="13"/>
  <c r="E3798" i="13"/>
  <c r="E3799" i="13"/>
  <c r="E3800" i="13"/>
  <c r="E3801" i="13"/>
  <c r="E3802" i="13"/>
  <c r="E3803" i="13"/>
  <c r="E3804" i="13"/>
  <c r="E3805" i="13"/>
  <c r="E3806" i="13"/>
  <c r="E3807" i="13"/>
  <c r="E3808" i="13"/>
  <c r="E3809" i="13"/>
  <c r="E3810" i="13"/>
  <c r="E3811" i="13"/>
  <c r="E3812" i="13"/>
  <c r="E3813" i="13"/>
  <c r="E3814" i="13"/>
  <c r="E3815" i="13"/>
  <c r="E3816" i="13"/>
  <c r="E3817" i="13"/>
  <c r="E3818" i="13"/>
  <c r="E3819" i="13"/>
  <c r="E3820" i="13"/>
  <c r="E3821" i="13"/>
  <c r="E3822" i="13"/>
  <c r="E3823" i="13"/>
  <c r="E3824" i="13"/>
  <c r="E3825" i="13"/>
  <c r="E3826" i="13"/>
  <c r="E3827" i="13"/>
  <c r="E3828" i="13"/>
  <c r="E3829" i="13"/>
  <c r="E3830" i="13"/>
  <c r="E3831" i="13"/>
  <c r="E3832" i="13"/>
  <c r="E3833" i="13"/>
  <c r="E3834" i="13"/>
  <c r="E3835" i="13"/>
  <c r="E3836" i="13"/>
  <c r="E3837" i="13"/>
  <c r="E3838" i="13"/>
  <c r="E3839" i="13"/>
  <c r="E3840" i="13"/>
  <c r="E3841" i="13"/>
  <c r="E3842" i="13"/>
  <c r="E3843" i="13"/>
  <c r="E3844" i="13"/>
  <c r="E3845" i="13"/>
  <c r="E3846" i="13"/>
  <c r="E3847" i="13"/>
  <c r="E3848" i="13"/>
  <c r="E3849" i="13"/>
  <c r="E3850" i="13"/>
  <c r="E3851" i="13"/>
  <c r="E3852" i="13"/>
  <c r="E3853" i="13"/>
  <c r="E3854" i="13"/>
  <c r="E3855" i="13"/>
  <c r="E3856" i="13"/>
  <c r="E3857" i="13"/>
  <c r="E3858" i="13"/>
  <c r="E3859" i="13"/>
  <c r="E3860" i="13"/>
  <c r="E3861" i="13"/>
  <c r="E3862" i="13"/>
  <c r="E3863" i="13"/>
  <c r="E3864" i="13"/>
  <c r="E3865" i="13"/>
  <c r="E3866" i="13"/>
  <c r="E3867" i="13"/>
  <c r="E3868" i="13"/>
  <c r="E3869" i="13"/>
  <c r="E3870" i="13"/>
  <c r="E3871" i="13"/>
  <c r="E3872" i="13"/>
  <c r="E3873" i="13"/>
  <c r="E3874" i="13"/>
  <c r="E3875" i="13"/>
  <c r="E3876" i="13"/>
  <c r="E3877" i="13"/>
  <c r="E3878" i="13"/>
  <c r="E3879" i="13"/>
  <c r="E3880" i="13"/>
  <c r="E3881" i="13"/>
  <c r="E3882" i="13"/>
  <c r="E3883" i="13"/>
  <c r="E3884" i="13"/>
  <c r="E3885" i="13"/>
  <c r="E3886" i="13"/>
  <c r="E3887" i="13"/>
  <c r="E3888" i="13"/>
  <c r="E3889" i="13"/>
  <c r="E3890" i="13"/>
  <c r="E3891" i="13"/>
  <c r="E3892" i="13"/>
  <c r="E3893" i="13"/>
  <c r="E3894" i="13"/>
  <c r="E3895" i="13"/>
  <c r="E3896" i="13"/>
  <c r="E3897" i="13"/>
  <c r="E3898" i="13"/>
  <c r="E3899" i="13"/>
  <c r="E3900" i="13"/>
  <c r="E3901" i="13"/>
  <c r="E3902" i="13"/>
  <c r="E3903" i="13"/>
  <c r="E3904" i="13"/>
  <c r="E3905" i="13"/>
  <c r="E3906" i="13"/>
  <c r="E3907" i="13"/>
  <c r="E3908" i="13"/>
  <c r="E3909" i="13"/>
  <c r="E3910" i="13"/>
  <c r="E3911" i="13"/>
  <c r="E3912" i="13"/>
  <c r="E3913" i="13"/>
  <c r="E3914" i="13"/>
  <c r="E3915" i="13"/>
  <c r="E3916" i="13"/>
  <c r="E3917" i="13"/>
  <c r="E3918" i="13"/>
  <c r="E3919" i="13"/>
  <c r="E3920" i="13"/>
  <c r="E3921" i="13"/>
  <c r="E3922" i="13"/>
  <c r="E3923" i="13"/>
  <c r="E3924" i="13"/>
  <c r="E3925" i="13"/>
  <c r="E3926" i="13"/>
  <c r="E3927" i="13"/>
  <c r="E3928" i="13"/>
  <c r="E3929" i="13"/>
  <c r="E3930" i="13"/>
  <c r="E3931" i="13"/>
  <c r="E3932" i="13"/>
  <c r="E3933" i="13"/>
  <c r="E3934" i="13"/>
  <c r="E3935" i="13"/>
  <c r="E3936" i="13"/>
  <c r="E3937" i="13"/>
  <c r="E3938" i="13"/>
  <c r="E3939" i="13"/>
  <c r="E3940" i="13"/>
  <c r="E3941" i="13"/>
  <c r="E3942" i="13"/>
  <c r="E3943" i="13"/>
  <c r="E3944" i="13"/>
  <c r="E3945" i="13"/>
  <c r="E3946" i="13"/>
  <c r="E3947" i="13"/>
  <c r="E3948" i="13"/>
  <c r="E3949" i="13"/>
  <c r="E3950" i="13"/>
  <c r="E3951" i="13"/>
  <c r="E3952" i="13"/>
  <c r="E3953" i="13"/>
  <c r="E3954" i="13"/>
  <c r="E3955" i="13"/>
  <c r="E3956" i="13"/>
  <c r="E3957" i="13"/>
  <c r="E3958" i="13"/>
  <c r="E3959" i="13"/>
  <c r="E3960" i="13"/>
  <c r="E3961" i="13"/>
  <c r="E3962" i="13"/>
  <c r="E3963" i="13"/>
  <c r="E3964" i="13"/>
  <c r="E3965" i="13"/>
  <c r="E3966" i="13"/>
  <c r="E3967" i="13"/>
  <c r="E3968" i="13"/>
  <c r="E3969" i="13"/>
  <c r="E3970" i="13"/>
  <c r="E3971" i="13"/>
  <c r="E3972" i="13"/>
  <c r="E3973" i="13"/>
  <c r="E3974" i="13"/>
  <c r="E3975" i="13"/>
  <c r="E3976" i="13"/>
  <c r="E3977" i="13"/>
  <c r="E3978" i="13"/>
  <c r="E3979" i="13"/>
  <c r="E3980" i="13"/>
  <c r="E3981" i="13"/>
  <c r="E3982" i="13"/>
  <c r="E3983" i="13"/>
  <c r="E3984" i="13"/>
  <c r="E3985" i="13"/>
  <c r="E3986" i="13"/>
  <c r="E3987" i="13"/>
  <c r="E3988" i="13"/>
  <c r="E3989" i="13"/>
  <c r="E3990" i="13"/>
  <c r="E3991" i="13"/>
  <c r="E3992" i="13"/>
  <c r="E3993" i="13"/>
  <c r="E3994" i="13"/>
  <c r="E3995" i="13"/>
  <c r="E3996" i="13"/>
  <c r="E3997" i="13"/>
  <c r="E3998" i="13"/>
  <c r="E3999" i="13"/>
  <c r="E4000" i="13"/>
  <c r="E4001" i="13"/>
  <c r="E4002" i="13"/>
  <c r="E4003" i="13"/>
  <c r="E4004" i="13"/>
  <c r="E4005" i="13"/>
  <c r="E4006" i="13"/>
  <c r="E4007" i="13"/>
  <c r="E4008" i="13"/>
  <c r="E4009" i="13"/>
  <c r="E4010" i="13"/>
  <c r="E4011" i="13"/>
  <c r="E4012" i="13"/>
  <c r="E4013" i="13"/>
  <c r="E4014" i="13"/>
  <c r="E4015" i="13"/>
  <c r="E4016" i="13"/>
  <c r="E4017" i="13"/>
  <c r="E4018" i="13"/>
  <c r="E4019" i="13"/>
  <c r="E4020" i="13"/>
  <c r="E4021" i="13"/>
  <c r="E4022" i="13"/>
  <c r="E4023" i="13"/>
  <c r="E4024" i="13"/>
  <c r="E4025" i="13"/>
  <c r="E4026" i="13"/>
  <c r="E4027" i="13"/>
  <c r="E4028" i="13"/>
  <c r="E4029" i="13"/>
  <c r="E4030" i="13"/>
  <c r="E4031" i="13"/>
  <c r="E4032" i="13"/>
  <c r="E4033" i="13"/>
  <c r="E4034" i="13"/>
  <c r="E4035" i="13"/>
  <c r="E4036" i="13"/>
  <c r="E4037" i="13"/>
  <c r="E4038" i="13"/>
  <c r="E4039" i="13"/>
  <c r="E4040" i="13"/>
  <c r="E4041" i="13"/>
  <c r="E4042" i="13"/>
  <c r="E4043" i="13"/>
  <c r="E4044" i="13"/>
  <c r="E4045" i="13"/>
  <c r="E4046" i="13"/>
  <c r="E4047" i="13"/>
  <c r="E4048" i="13"/>
  <c r="E4049" i="13"/>
  <c r="E4050" i="13"/>
  <c r="E4051" i="13"/>
  <c r="E4052" i="13"/>
  <c r="E4053" i="13"/>
  <c r="E4054" i="13"/>
  <c r="E4055" i="13"/>
  <c r="E4056" i="13"/>
  <c r="E4057" i="13"/>
  <c r="E4058" i="13"/>
  <c r="E4059" i="13"/>
  <c r="E4060" i="13"/>
  <c r="E4061" i="13"/>
  <c r="E4062" i="13"/>
  <c r="E4063" i="13"/>
  <c r="E4064" i="13"/>
  <c r="E4065" i="13"/>
  <c r="E4066" i="13"/>
  <c r="E4067" i="13"/>
  <c r="E4068" i="13"/>
  <c r="E4069" i="13"/>
  <c r="E4070" i="13"/>
  <c r="E4071" i="13"/>
  <c r="E4072" i="13"/>
  <c r="E4073" i="13"/>
  <c r="E4074" i="13"/>
  <c r="E4075" i="13"/>
  <c r="E4076" i="13"/>
  <c r="E4077" i="13"/>
  <c r="E4078" i="13"/>
  <c r="E4079" i="13"/>
  <c r="E4080" i="13"/>
  <c r="E4081" i="13"/>
  <c r="E4082" i="13"/>
  <c r="E4083" i="13"/>
  <c r="E4084" i="13"/>
  <c r="E4085" i="13"/>
  <c r="E4086" i="13"/>
  <c r="E4087" i="13"/>
  <c r="E4088" i="13"/>
  <c r="E4089" i="13"/>
  <c r="E4090" i="13"/>
  <c r="E4091" i="13"/>
  <c r="E4092" i="13"/>
  <c r="E4093" i="13"/>
  <c r="E4094" i="13"/>
  <c r="E4095" i="13"/>
  <c r="E4096" i="13"/>
  <c r="E4097" i="13"/>
  <c r="E4098" i="13"/>
  <c r="E4099" i="13"/>
  <c r="E4100" i="13"/>
  <c r="E4101" i="13"/>
  <c r="E4102" i="13"/>
  <c r="E4103" i="13"/>
  <c r="E4104" i="13"/>
  <c r="E4105" i="13"/>
  <c r="E4106" i="13"/>
  <c r="E4107" i="13"/>
  <c r="E4108" i="13"/>
  <c r="E4109" i="13"/>
  <c r="E4110" i="13"/>
  <c r="E4111" i="13"/>
  <c r="E4112" i="13"/>
  <c r="E4113" i="13"/>
  <c r="E4114" i="13"/>
  <c r="E4115" i="13"/>
  <c r="E4116" i="13"/>
  <c r="E4117" i="13"/>
  <c r="E4118" i="13"/>
  <c r="E4119" i="13"/>
  <c r="E4120" i="13"/>
  <c r="E4121" i="13"/>
  <c r="E4122" i="13"/>
  <c r="E4123" i="13"/>
  <c r="E4124" i="13"/>
  <c r="E4125" i="13"/>
  <c r="E4126" i="13"/>
  <c r="E4127" i="13"/>
  <c r="E4128" i="13"/>
  <c r="E4129" i="13"/>
  <c r="E4130" i="13"/>
  <c r="E4131" i="13"/>
  <c r="E4132" i="13"/>
  <c r="E4133" i="13"/>
  <c r="E4134" i="13"/>
  <c r="E4135" i="13"/>
  <c r="E4136" i="13"/>
  <c r="E4137" i="13"/>
  <c r="E4138" i="13"/>
  <c r="E4139" i="13"/>
  <c r="E4140" i="13"/>
  <c r="E4141" i="13"/>
  <c r="E4142" i="13"/>
  <c r="E4143" i="13"/>
  <c r="E4144" i="13"/>
  <c r="E4145" i="13"/>
  <c r="E4146" i="13"/>
  <c r="E4147" i="13"/>
  <c r="E4148" i="13"/>
  <c r="E4149" i="13"/>
  <c r="E4150" i="13"/>
  <c r="E4151" i="13"/>
  <c r="E4152" i="13"/>
  <c r="E4153" i="13"/>
  <c r="E4154" i="13"/>
  <c r="E4155" i="13"/>
  <c r="E4156" i="13"/>
  <c r="E4157" i="13"/>
  <c r="E4158" i="13"/>
  <c r="E4159" i="13"/>
  <c r="E4160" i="13"/>
  <c r="E4161" i="13"/>
  <c r="E4162" i="13"/>
  <c r="E4163" i="13"/>
  <c r="E4164" i="13"/>
  <c r="E4165" i="13"/>
  <c r="E4166" i="13"/>
  <c r="E4167" i="13"/>
  <c r="E4168" i="13"/>
  <c r="E4169" i="13"/>
  <c r="E4170" i="13"/>
  <c r="E4171" i="13"/>
  <c r="E4172" i="13"/>
  <c r="E4173" i="13"/>
  <c r="E4174" i="13"/>
  <c r="E4175" i="13"/>
  <c r="E4176" i="13"/>
  <c r="E4177" i="13"/>
  <c r="E4178" i="13"/>
  <c r="E4179" i="13"/>
  <c r="E4180" i="13"/>
  <c r="E4181" i="13"/>
  <c r="E4182" i="13"/>
  <c r="E4183" i="13"/>
  <c r="E4184" i="13"/>
  <c r="E4185" i="13"/>
  <c r="E4186" i="13"/>
  <c r="E4187" i="13"/>
  <c r="E4188" i="13"/>
  <c r="E4189" i="13"/>
  <c r="E4190" i="13"/>
  <c r="E4191" i="13"/>
  <c r="E4192" i="13"/>
  <c r="E4193" i="13"/>
  <c r="E4194" i="13"/>
  <c r="E4195" i="13"/>
  <c r="E4196" i="13"/>
  <c r="E4197" i="13"/>
  <c r="E4198" i="13"/>
  <c r="E4199" i="13"/>
  <c r="E4200" i="13"/>
  <c r="E4201" i="13"/>
  <c r="E4202" i="13"/>
  <c r="E4203" i="13"/>
  <c r="E4204" i="13"/>
  <c r="E4205" i="13"/>
  <c r="E4206" i="13"/>
  <c r="E4207" i="13"/>
  <c r="E4208" i="13"/>
  <c r="E4209" i="13"/>
  <c r="E4210" i="13"/>
  <c r="E4211" i="13"/>
  <c r="E4212" i="13"/>
  <c r="E4213" i="13"/>
  <c r="E4214" i="13"/>
  <c r="E4215" i="13"/>
  <c r="E4216" i="13"/>
  <c r="E4217" i="13"/>
  <c r="E4218" i="13"/>
  <c r="E4219" i="13"/>
  <c r="E4220" i="13"/>
  <c r="E4221" i="13"/>
  <c r="E4222" i="13"/>
  <c r="E4223" i="13"/>
  <c r="E4224" i="13"/>
  <c r="E4225" i="13"/>
  <c r="E4226" i="13"/>
  <c r="E4227" i="13"/>
  <c r="E4228" i="13"/>
  <c r="E4229" i="13"/>
  <c r="E4230" i="13"/>
  <c r="E4231" i="13"/>
  <c r="E4232" i="13"/>
  <c r="E4233" i="13"/>
  <c r="E4234" i="13"/>
  <c r="E4235" i="13"/>
  <c r="E4236" i="13"/>
  <c r="E4237" i="13"/>
  <c r="E4238" i="13"/>
  <c r="E4239" i="13"/>
  <c r="E4240" i="13"/>
  <c r="E4241" i="13"/>
  <c r="E4242" i="13"/>
  <c r="E4243" i="13"/>
  <c r="E4244" i="13"/>
  <c r="E4245" i="13"/>
  <c r="E4246" i="13"/>
  <c r="E4247" i="13"/>
  <c r="E4248" i="13"/>
  <c r="E4249" i="13"/>
  <c r="E4250" i="13"/>
  <c r="E4251" i="13"/>
  <c r="E4252" i="13"/>
  <c r="E4253" i="13"/>
  <c r="E4254" i="13"/>
  <c r="E4255" i="13"/>
  <c r="E4256" i="13"/>
  <c r="E4257" i="13"/>
  <c r="E4258" i="13"/>
  <c r="E4259" i="13"/>
  <c r="E4260" i="13"/>
  <c r="E4261" i="13"/>
  <c r="E4262" i="13"/>
  <c r="E4263" i="13"/>
  <c r="E4264" i="13"/>
  <c r="E4265" i="13"/>
  <c r="E4266" i="13"/>
  <c r="E4267" i="13"/>
  <c r="E4268" i="13"/>
  <c r="E4269" i="13"/>
  <c r="E4270" i="13"/>
  <c r="E4271" i="13"/>
  <c r="E4272" i="13"/>
  <c r="E4273" i="13"/>
  <c r="E4274" i="13"/>
  <c r="E4275" i="13"/>
  <c r="E4276" i="13"/>
  <c r="E4277" i="13"/>
  <c r="E4278" i="13"/>
  <c r="E4279" i="13"/>
  <c r="E4280" i="13"/>
  <c r="E4281" i="13"/>
  <c r="E4282" i="13"/>
  <c r="E4283" i="13"/>
  <c r="E4284" i="13"/>
  <c r="E4285" i="13"/>
  <c r="E4286" i="13"/>
  <c r="E4287" i="13"/>
  <c r="E4288" i="13"/>
  <c r="E4289" i="13"/>
  <c r="E4290" i="13"/>
  <c r="E4291" i="13"/>
  <c r="E4292" i="13"/>
  <c r="E4293" i="13"/>
  <c r="E4294" i="13"/>
  <c r="E4295" i="13"/>
  <c r="E4296" i="13"/>
  <c r="E4297" i="13"/>
  <c r="E4298" i="13"/>
  <c r="E4299" i="13"/>
  <c r="E4300" i="13"/>
  <c r="E4301" i="13"/>
  <c r="E4302" i="13"/>
  <c r="E4303" i="13"/>
  <c r="E4304" i="13"/>
  <c r="E4305" i="13"/>
  <c r="E4306" i="13"/>
  <c r="E4307" i="13"/>
  <c r="E4308" i="13"/>
  <c r="E4309" i="13"/>
  <c r="E4310" i="13"/>
  <c r="E4311" i="13"/>
  <c r="E4312" i="13"/>
  <c r="E4313" i="13"/>
  <c r="E4314" i="13"/>
  <c r="E4315" i="13"/>
  <c r="E4316" i="13"/>
  <c r="E4317" i="13"/>
  <c r="E4318" i="13"/>
  <c r="E4319" i="13"/>
  <c r="E4320" i="13"/>
  <c r="E4321" i="13"/>
  <c r="E4322" i="13"/>
  <c r="E4323" i="13"/>
  <c r="E4324" i="13"/>
  <c r="E4325" i="13"/>
  <c r="E4326" i="13"/>
  <c r="E4327" i="13"/>
  <c r="E4328" i="13"/>
  <c r="E4329" i="13"/>
  <c r="E4330" i="13"/>
  <c r="E4331" i="13"/>
  <c r="E4332" i="13"/>
  <c r="E4333" i="13"/>
  <c r="E4334" i="13"/>
  <c r="E4335" i="13"/>
  <c r="E4336" i="13"/>
  <c r="E4337" i="13"/>
  <c r="E4338" i="13"/>
  <c r="E4339" i="13"/>
  <c r="E4340" i="13"/>
  <c r="E4341" i="13"/>
  <c r="E4342" i="13"/>
  <c r="E4343" i="13"/>
  <c r="E4344" i="13"/>
  <c r="E4345" i="13"/>
  <c r="E4346" i="13"/>
  <c r="E4347" i="13"/>
  <c r="E4348" i="13"/>
  <c r="E4349" i="13"/>
  <c r="E4350" i="13"/>
  <c r="E4351" i="13"/>
  <c r="E4352" i="13"/>
  <c r="E4353" i="13"/>
  <c r="E4354" i="13"/>
  <c r="E4355" i="13"/>
  <c r="E4356" i="13"/>
  <c r="E4357" i="13"/>
  <c r="E4358" i="13"/>
  <c r="E4359" i="13"/>
  <c r="E4360" i="13"/>
  <c r="E4361" i="13"/>
  <c r="E4362" i="13"/>
  <c r="E4363" i="13"/>
  <c r="E4364" i="13"/>
  <c r="E4365" i="13"/>
  <c r="E4366" i="13"/>
  <c r="E4367" i="13"/>
  <c r="E4368" i="13"/>
  <c r="E4369" i="13"/>
  <c r="E4370" i="13"/>
  <c r="E4371" i="13"/>
  <c r="E4372" i="13"/>
  <c r="E4373" i="13"/>
  <c r="E4374" i="13"/>
  <c r="E4375" i="13"/>
  <c r="E4376" i="13"/>
  <c r="E4377" i="13"/>
  <c r="E4378" i="13"/>
  <c r="E4379" i="13"/>
  <c r="E4380" i="13"/>
  <c r="E4381" i="13"/>
  <c r="E4382" i="13"/>
  <c r="E4383" i="13"/>
  <c r="E4384" i="13"/>
  <c r="E4385" i="13"/>
  <c r="E4386" i="13"/>
  <c r="E4387" i="13"/>
  <c r="E4388" i="13"/>
  <c r="E4389" i="13"/>
  <c r="E4390" i="13"/>
  <c r="E4391" i="13"/>
  <c r="E4392" i="13"/>
  <c r="E4393" i="13"/>
  <c r="E4394" i="13"/>
  <c r="E4395" i="13"/>
  <c r="E4396" i="13"/>
  <c r="E4397" i="13"/>
  <c r="E4398" i="13"/>
  <c r="E4399" i="13"/>
  <c r="E4400" i="13"/>
  <c r="E4401" i="13"/>
  <c r="E4402" i="13"/>
  <c r="E4403" i="13"/>
  <c r="E4404" i="13"/>
  <c r="E4405" i="13"/>
  <c r="E4406" i="13"/>
  <c r="E4407" i="13"/>
  <c r="E4408" i="13"/>
  <c r="E4409" i="13"/>
  <c r="E4410" i="13"/>
  <c r="E4411" i="13"/>
  <c r="E4412" i="13"/>
  <c r="E4413" i="13"/>
  <c r="E4414" i="13"/>
  <c r="E4415" i="13"/>
  <c r="E4416" i="13"/>
  <c r="E4417" i="13"/>
  <c r="E4418" i="13"/>
  <c r="E4419" i="13"/>
  <c r="E4420" i="13"/>
  <c r="E4421" i="13"/>
  <c r="E4422" i="13"/>
  <c r="E4423" i="13"/>
  <c r="E4424" i="13"/>
  <c r="E4425" i="13"/>
  <c r="E4426" i="13"/>
  <c r="E4427" i="13"/>
  <c r="E4428" i="13"/>
  <c r="E4429" i="13"/>
  <c r="E4430" i="13"/>
  <c r="E4431" i="13"/>
  <c r="E4432" i="13"/>
  <c r="E4433" i="13"/>
  <c r="E4434" i="13"/>
  <c r="E4435" i="13"/>
  <c r="E4436" i="13"/>
  <c r="E4437" i="13"/>
  <c r="E4438" i="13"/>
  <c r="E4439" i="13"/>
  <c r="E4440" i="13"/>
  <c r="E4441" i="13"/>
  <c r="E4442" i="13"/>
  <c r="E4443" i="13"/>
  <c r="E4444" i="13"/>
  <c r="E4445" i="13"/>
  <c r="E4446" i="13"/>
  <c r="E4447" i="13"/>
  <c r="E4448" i="13"/>
  <c r="E4449" i="13"/>
  <c r="E4450" i="13"/>
  <c r="E4451" i="13"/>
  <c r="E4452" i="13"/>
  <c r="E4453" i="13"/>
  <c r="E4454" i="13"/>
  <c r="E4455" i="13"/>
  <c r="E4456" i="13"/>
  <c r="E4457" i="13"/>
  <c r="E4458" i="13"/>
  <c r="E4459" i="13"/>
  <c r="E4460" i="13"/>
  <c r="E4461" i="13"/>
  <c r="E4462" i="13"/>
  <c r="E4463" i="13"/>
  <c r="E4464" i="13"/>
  <c r="E4465" i="13"/>
  <c r="E4466" i="13"/>
  <c r="E4467" i="13"/>
  <c r="E4468" i="13"/>
  <c r="E4469" i="13"/>
  <c r="E4470" i="13"/>
  <c r="E4471" i="13"/>
  <c r="E4472" i="13"/>
  <c r="E4473" i="13"/>
  <c r="E4474" i="13"/>
  <c r="E4475" i="13"/>
  <c r="E4476" i="13"/>
  <c r="E4477" i="13"/>
  <c r="E4478" i="13"/>
  <c r="E4479" i="13"/>
  <c r="E4480" i="13"/>
  <c r="E4481" i="13"/>
  <c r="E4482" i="13"/>
  <c r="E4483" i="13"/>
  <c r="E4484" i="13"/>
  <c r="E4485" i="13"/>
  <c r="E4486" i="13"/>
  <c r="E4487" i="13"/>
  <c r="E4488" i="13"/>
  <c r="E4489" i="13"/>
  <c r="E4490" i="13"/>
  <c r="E4491" i="13"/>
  <c r="E4492" i="13"/>
  <c r="E4493" i="13"/>
  <c r="E4494" i="13"/>
  <c r="E4495" i="13"/>
  <c r="E4496" i="13"/>
  <c r="E4497" i="13"/>
  <c r="E4498" i="13"/>
  <c r="E4499" i="13"/>
  <c r="E4500" i="13"/>
  <c r="E4501" i="13"/>
  <c r="E4502" i="13"/>
  <c r="E4503" i="13"/>
  <c r="E4504" i="13"/>
  <c r="E4505" i="13"/>
  <c r="E4506" i="13"/>
  <c r="E4507" i="13"/>
  <c r="E4508" i="13"/>
  <c r="E4509" i="13"/>
  <c r="E4510" i="13"/>
  <c r="E4511" i="13"/>
  <c r="E4512" i="13"/>
  <c r="E4513" i="13"/>
  <c r="E4514" i="13"/>
  <c r="E4515" i="13"/>
  <c r="E4516" i="13"/>
  <c r="E4517" i="13"/>
  <c r="E4518" i="13"/>
  <c r="E4519" i="13"/>
  <c r="E4520" i="13"/>
  <c r="E4521" i="13"/>
  <c r="E4522" i="13"/>
  <c r="E4523" i="13"/>
  <c r="E4524" i="13"/>
  <c r="E4525" i="13"/>
  <c r="E4526" i="13"/>
  <c r="E4527" i="13"/>
  <c r="E4528" i="13"/>
  <c r="E4529" i="13"/>
  <c r="E4530" i="13"/>
  <c r="E4531" i="13"/>
  <c r="E4532" i="13"/>
  <c r="E4533" i="13"/>
  <c r="E4534" i="13"/>
  <c r="E4535" i="13"/>
  <c r="E4536" i="13"/>
  <c r="E4537" i="13"/>
  <c r="E4538" i="13"/>
  <c r="E4539" i="13"/>
  <c r="E4540" i="13"/>
  <c r="E4541" i="13"/>
  <c r="E4542" i="13"/>
  <c r="E4543" i="13"/>
  <c r="E4544" i="13"/>
  <c r="E4545" i="13"/>
  <c r="E4546" i="13"/>
  <c r="E4547" i="13"/>
  <c r="E4548" i="13"/>
  <c r="E4549" i="13"/>
  <c r="E4550" i="13"/>
  <c r="E4551" i="13"/>
  <c r="E4552" i="13"/>
  <c r="E4553" i="13"/>
  <c r="E4554" i="13"/>
  <c r="E4555" i="13"/>
  <c r="E4556" i="13"/>
  <c r="E4557" i="13"/>
  <c r="E4558" i="13"/>
  <c r="E4559" i="13"/>
  <c r="E4560" i="13"/>
  <c r="E4561" i="13"/>
  <c r="E4562" i="13"/>
  <c r="E4563" i="13"/>
  <c r="E4564" i="13"/>
  <c r="E4565" i="13"/>
  <c r="E4566" i="13"/>
  <c r="E4567" i="13"/>
  <c r="E4568" i="13"/>
  <c r="E4569" i="13"/>
  <c r="E4570" i="13"/>
  <c r="E4571" i="13"/>
  <c r="E4572" i="13"/>
  <c r="E4573" i="13"/>
  <c r="E4574" i="13"/>
  <c r="E4575" i="13"/>
  <c r="E4576" i="13"/>
  <c r="E4577" i="13"/>
  <c r="E4578" i="13"/>
  <c r="E4579" i="13"/>
  <c r="E4580" i="13"/>
  <c r="E4581" i="13"/>
  <c r="E4582" i="13"/>
  <c r="E4583" i="13"/>
  <c r="E4584" i="13"/>
  <c r="E4585" i="13"/>
  <c r="E4586" i="13"/>
  <c r="E4587" i="13"/>
  <c r="E4588" i="13"/>
  <c r="E4589" i="13"/>
  <c r="E4590" i="13"/>
  <c r="E4591" i="13"/>
  <c r="E4592" i="13"/>
  <c r="E4593" i="13"/>
  <c r="E4594" i="13"/>
  <c r="E4595" i="13"/>
  <c r="E4596" i="13"/>
  <c r="E4597" i="13"/>
  <c r="E4598" i="13"/>
  <c r="E4599" i="13"/>
  <c r="E4600" i="13"/>
  <c r="E4601" i="13"/>
  <c r="E4602" i="13"/>
  <c r="E4603" i="13"/>
  <c r="E4604" i="13"/>
  <c r="E4605" i="13"/>
  <c r="E4606" i="13"/>
  <c r="E4607" i="13"/>
  <c r="E4608" i="13"/>
  <c r="E4609" i="13"/>
  <c r="E4610" i="13"/>
  <c r="E4611" i="13"/>
  <c r="E4612" i="13"/>
  <c r="E4613" i="13"/>
  <c r="E4614" i="13"/>
  <c r="E4615" i="13"/>
  <c r="E4616" i="13"/>
  <c r="E4617" i="13"/>
  <c r="E4618" i="13"/>
  <c r="E4619" i="13"/>
  <c r="E4620" i="13"/>
  <c r="E4621" i="13"/>
  <c r="E4622" i="13"/>
  <c r="E4623" i="13"/>
  <c r="E4624" i="13"/>
  <c r="E4625" i="13"/>
  <c r="E4626" i="13"/>
  <c r="E4627" i="13"/>
  <c r="E4628" i="13"/>
  <c r="E4629" i="13"/>
  <c r="E4630" i="13"/>
  <c r="E4631" i="13"/>
  <c r="E4632" i="13"/>
  <c r="E4633" i="13"/>
  <c r="E4634" i="13"/>
  <c r="E4635" i="13"/>
  <c r="E4636" i="13"/>
  <c r="E4637" i="13"/>
  <c r="E4638" i="13"/>
  <c r="E4639" i="13"/>
  <c r="E4640" i="13"/>
  <c r="E4641" i="13"/>
  <c r="E4642" i="13"/>
  <c r="E4643" i="13"/>
  <c r="E4644" i="13"/>
  <c r="E4645" i="13"/>
  <c r="E4646" i="13"/>
  <c r="E4647" i="13"/>
  <c r="E4648" i="13"/>
  <c r="E4649" i="13"/>
  <c r="E4650" i="13"/>
  <c r="E4651" i="13"/>
  <c r="E4652" i="13"/>
  <c r="E4653" i="13"/>
  <c r="E4654" i="13"/>
  <c r="E4655" i="13"/>
  <c r="E4656" i="13"/>
  <c r="E4657" i="13"/>
  <c r="E4658" i="13"/>
  <c r="E4659" i="13"/>
  <c r="E4660" i="13"/>
  <c r="E4661" i="13"/>
  <c r="E4662" i="13"/>
  <c r="E4663" i="13"/>
  <c r="E4664" i="13"/>
  <c r="E4665" i="13"/>
  <c r="E4666" i="13"/>
  <c r="E4667" i="13"/>
  <c r="E4668" i="13"/>
  <c r="E4669" i="13"/>
  <c r="E4670" i="13"/>
  <c r="E4671" i="13"/>
  <c r="E4672" i="13"/>
  <c r="E4673" i="13"/>
  <c r="E4674" i="13"/>
  <c r="E4675" i="13"/>
  <c r="E4676" i="13"/>
  <c r="E4677" i="13"/>
  <c r="E4678" i="13"/>
  <c r="E4679" i="13"/>
  <c r="E4680" i="13"/>
  <c r="E4681" i="13"/>
  <c r="E4682" i="13"/>
  <c r="E4683" i="13"/>
  <c r="E4684" i="13"/>
  <c r="E4685" i="13"/>
  <c r="E4686" i="13"/>
  <c r="E4687" i="13"/>
  <c r="E4688" i="13"/>
  <c r="E4689" i="13"/>
  <c r="E4690" i="13"/>
  <c r="E4691" i="13"/>
  <c r="E4692" i="13"/>
  <c r="E4693" i="13"/>
  <c r="E4694" i="13"/>
  <c r="E4695" i="13"/>
  <c r="E4696" i="13"/>
  <c r="E4697" i="13"/>
  <c r="E4698" i="13"/>
  <c r="E4699" i="13"/>
  <c r="E4700" i="13"/>
  <c r="E4701" i="13"/>
  <c r="E4702" i="13"/>
  <c r="E4703" i="13"/>
  <c r="E4704" i="13"/>
  <c r="E4705" i="13"/>
  <c r="E4706" i="13"/>
  <c r="E4707" i="13"/>
  <c r="E4708" i="13"/>
  <c r="E4709" i="13"/>
  <c r="E4710" i="13"/>
  <c r="E4711" i="13"/>
  <c r="E4712" i="13"/>
  <c r="E4713" i="13"/>
  <c r="E4714" i="13"/>
  <c r="E4715" i="13"/>
  <c r="E4716" i="13"/>
  <c r="E4717" i="13"/>
  <c r="E4718" i="13"/>
  <c r="E4719" i="13"/>
  <c r="E4720" i="13"/>
  <c r="E4721" i="13"/>
  <c r="E4722" i="13"/>
  <c r="E4723" i="13"/>
  <c r="E4724" i="13"/>
  <c r="E4725" i="13"/>
  <c r="E4726" i="13"/>
  <c r="E4727" i="13"/>
  <c r="E4728" i="13"/>
  <c r="E4729" i="13"/>
  <c r="E4730" i="13"/>
  <c r="E4731" i="13"/>
  <c r="E4732" i="13"/>
  <c r="E4733" i="13"/>
  <c r="E4734" i="13"/>
  <c r="E4735" i="13"/>
  <c r="E4736" i="13"/>
  <c r="E4737" i="13"/>
  <c r="E4738" i="13"/>
  <c r="E4739" i="13"/>
  <c r="E4740" i="13"/>
  <c r="E4741" i="13"/>
  <c r="E4742" i="13"/>
  <c r="E4743" i="13"/>
  <c r="E4744" i="13"/>
  <c r="E4745" i="13"/>
  <c r="E4746" i="13"/>
  <c r="E4747" i="13"/>
  <c r="E4748" i="13"/>
  <c r="E4749" i="13"/>
  <c r="E4750" i="13"/>
  <c r="E4751" i="13"/>
  <c r="E4752" i="13"/>
  <c r="E4753" i="13"/>
  <c r="E4754" i="13"/>
  <c r="E4755" i="13"/>
  <c r="E4756" i="13"/>
  <c r="E4757" i="13"/>
  <c r="E4758" i="13"/>
  <c r="E4759" i="13"/>
  <c r="E4760" i="13"/>
  <c r="E4761" i="13"/>
  <c r="E4762" i="13"/>
  <c r="E4763" i="13"/>
  <c r="E4764" i="13"/>
  <c r="E4765" i="13"/>
  <c r="E4766" i="13"/>
  <c r="E4767" i="13"/>
  <c r="E4768" i="13"/>
  <c r="E4769" i="13"/>
  <c r="E4770" i="13"/>
  <c r="E4771" i="13"/>
  <c r="E4772" i="13"/>
  <c r="E4773" i="13"/>
  <c r="E4774" i="13"/>
  <c r="E4775" i="13"/>
  <c r="E4776" i="13"/>
  <c r="E4777" i="13"/>
  <c r="E4778" i="13"/>
  <c r="E4779" i="13"/>
  <c r="E4780" i="13"/>
  <c r="E4781" i="13"/>
  <c r="E4782" i="13"/>
  <c r="E4783" i="13"/>
  <c r="E4784" i="13"/>
  <c r="E4785" i="13"/>
  <c r="E4786" i="13"/>
  <c r="E4787" i="13"/>
  <c r="E4788" i="13"/>
  <c r="E4789" i="13"/>
  <c r="E4790" i="13"/>
  <c r="E4791" i="13"/>
  <c r="E4792" i="13"/>
  <c r="E4793" i="13"/>
  <c r="E4794" i="13"/>
  <c r="E4795" i="13"/>
  <c r="E4796" i="13"/>
  <c r="E4797" i="13"/>
  <c r="E4798" i="13"/>
  <c r="E4799" i="13"/>
  <c r="E4800" i="13"/>
  <c r="E4801" i="13"/>
  <c r="E4802" i="13"/>
  <c r="E4803" i="13"/>
  <c r="E4804" i="13"/>
  <c r="E4805" i="13"/>
  <c r="E4806" i="13"/>
  <c r="E4807" i="13"/>
  <c r="E4808" i="13"/>
  <c r="E4809" i="13"/>
  <c r="E4810" i="13"/>
  <c r="E4811" i="13"/>
  <c r="E4812" i="13"/>
  <c r="E4813" i="13"/>
  <c r="E4814" i="13"/>
  <c r="E4815" i="13"/>
  <c r="E4816" i="13"/>
  <c r="E4817" i="13"/>
  <c r="E4818" i="13"/>
  <c r="E4819" i="13"/>
  <c r="E4820" i="13"/>
  <c r="E4821" i="13"/>
  <c r="E4822" i="13"/>
  <c r="E4823" i="13"/>
  <c r="E4824" i="13"/>
  <c r="E4825" i="13"/>
  <c r="E4826" i="13"/>
  <c r="E4827" i="13"/>
  <c r="E4828" i="13"/>
  <c r="E4829" i="13"/>
  <c r="E4830" i="13"/>
  <c r="E4831" i="13"/>
  <c r="E4832" i="13"/>
  <c r="E4833" i="13"/>
  <c r="E4834" i="13"/>
  <c r="E4835" i="13"/>
  <c r="E4836" i="13"/>
  <c r="E4837" i="13"/>
  <c r="E4838" i="13"/>
  <c r="E4839" i="13"/>
  <c r="E4840" i="13"/>
  <c r="E4841" i="13"/>
  <c r="E4842" i="13"/>
  <c r="E4843" i="13"/>
  <c r="E4844" i="13"/>
  <c r="E4845" i="13"/>
  <c r="E4846" i="13"/>
  <c r="E4847" i="13"/>
  <c r="E4848" i="13"/>
  <c r="E4849" i="13"/>
  <c r="E4850" i="13"/>
  <c r="E4851" i="13"/>
  <c r="E4852" i="13"/>
  <c r="E4853" i="13"/>
  <c r="E4854" i="13"/>
  <c r="E4855" i="13"/>
  <c r="E4856" i="13"/>
  <c r="E4857" i="13"/>
  <c r="E4858" i="13"/>
  <c r="E4859" i="13"/>
  <c r="E4860" i="13"/>
  <c r="E4861" i="13"/>
  <c r="E4862" i="13"/>
  <c r="E4863" i="13"/>
  <c r="E4864" i="13"/>
  <c r="E4865" i="13"/>
  <c r="E4866" i="13"/>
  <c r="E4867" i="13"/>
  <c r="E4868" i="13"/>
  <c r="E4869" i="13"/>
  <c r="E4870" i="13"/>
  <c r="E4871" i="13"/>
  <c r="E4872" i="13"/>
  <c r="E4873" i="13"/>
  <c r="E4874" i="13"/>
  <c r="E4875" i="13"/>
  <c r="E4876" i="13"/>
  <c r="E4877" i="13"/>
  <c r="E4878" i="13"/>
  <c r="E4879" i="13"/>
  <c r="E4880" i="13"/>
  <c r="E4881" i="13"/>
  <c r="E4882" i="13"/>
  <c r="E4883" i="13"/>
  <c r="E4884" i="13"/>
  <c r="E4885" i="13"/>
  <c r="E4886" i="13"/>
  <c r="E4887" i="13"/>
  <c r="E4888" i="13"/>
  <c r="E4889" i="13"/>
  <c r="E4890" i="13"/>
  <c r="E4891" i="13"/>
  <c r="E4892" i="13"/>
  <c r="E4893" i="13"/>
  <c r="E4894" i="13"/>
  <c r="E4895" i="13"/>
  <c r="E4896" i="13"/>
  <c r="E4897" i="13"/>
  <c r="E4898" i="13"/>
  <c r="E4899" i="13"/>
  <c r="E4900" i="13"/>
  <c r="E4901" i="13"/>
  <c r="E4902" i="13"/>
  <c r="E4903" i="13"/>
  <c r="E4904" i="13"/>
  <c r="E4905" i="13"/>
  <c r="E4906" i="13"/>
  <c r="E4907" i="13"/>
  <c r="E4908" i="13"/>
  <c r="E4909" i="13"/>
  <c r="E4910" i="13"/>
  <c r="E4911" i="13"/>
  <c r="E4912" i="13"/>
  <c r="E4913" i="13"/>
  <c r="E4914" i="13"/>
  <c r="E4915" i="13"/>
  <c r="E4916" i="13"/>
  <c r="E4917" i="13"/>
  <c r="E4918" i="13"/>
  <c r="E4919" i="13"/>
  <c r="E4920" i="13"/>
  <c r="E4921" i="13"/>
  <c r="E4922" i="13"/>
  <c r="E4923" i="13"/>
  <c r="E4924" i="13"/>
  <c r="E4925" i="13"/>
  <c r="E4926" i="13"/>
  <c r="E4927" i="13"/>
  <c r="E4928" i="13"/>
  <c r="E4929" i="13"/>
  <c r="E4930" i="13"/>
  <c r="E4931" i="13"/>
  <c r="E4932" i="13"/>
  <c r="E4933" i="13"/>
  <c r="E4934" i="13"/>
  <c r="E4935" i="13"/>
  <c r="E4936" i="13"/>
  <c r="E4937" i="13"/>
  <c r="E4938" i="13"/>
  <c r="E4939" i="13"/>
  <c r="E4940" i="13"/>
  <c r="E4941" i="13"/>
  <c r="E4942" i="13"/>
  <c r="E4943" i="13"/>
  <c r="E4944" i="13"/>
  <c r="E4945" i="13"/>
  <c r="E4946" i="13"/>
  <c r="E4947" i="13"/>
  <c r="E4948" i="13"/>
  <c r="E4949" i="13"/>
  <c r="E4950" i="13"/>
  <c r="E4951" i="13"/>
  <c r="E4952" i="13"/>
  <c r="E4953" i="13"/>
  <c r="E4954" i="13"/>
  <c r="E4955" i="13"/>
  <c r="E4956" i="13"/>
  <c r="E4957" i="13"/>
  <c r="E4958" i="13"/>
  <c r="E4959" i="13"/>
  <c r="E4960" i="13"/>
  <c r="E4961" i="13"/>
  <c r="E4962" i="13"/>
  <c r="E4963" i="13"/>
  <c r="E4964" i="13"/>
  <c r="E4965" i="13"/>
  <c r="E4966" i="13"/>
  <c r="E4967" i="13"/>
  <c r="E4968" i="13"/>
  <c r="E4969" i="13"/>
  <c r="E4970" i="13"/>
  <c r="E4971" i="13"/>
  <c r="E4972" i="13"/>
  <c r="E4973" i="13"/>
  <c r="E4974" i="13"/>
  <c r="E4975" i="13"/>
  <c r="E4976" i="13"/>
  <c r="E4977" i="13"/>
  <c r="E4978" i="13"/>
  <c r="E4979" i="13"/>
  <c r="E4980" i="13"/>
  <c r="E4981" i="13"/>
  <c r="E4982" i="13"/>
  <c r="E4983" i="13"/>
  <c r="E4984" i="13"/>
  <c r="E4985" i="13"/>
  <c r="E4986" i="13"/>
  <c r="E4987" i="13"/>
  <c r="E4988" i="13"/>
  <c r="E4989" i="13"/>
  <c r="E4990" i="13"/>
  <c r="E4991" i="13"/>
  <c r="E4992" i="13"/>
  <c r="E4993" i="13"/>
  <c r="E4994" i="13"/>
  <c r="E4995" i="13"/>
  <c r="E4996" i="13"/>
  <c r="E4997" i="13"/>
  <c r="E4998" i="13"/>
  <c r="E4999" i="13"/>
  <c r="E5000" i="13"/>
  <c r="E5001" i="13"/>
  <c r="E5002" i="13"/>
  <c r="E5003" i="13"/>
  <c r="E5004" i="13"/>
  <c r="E5005" i="13"/>
  <c r="E5006" i="13"/>
  <c r="E5007" i="13"/>
  <c r="E5008" i="13"/>
  <c r="E5009" i="13"/>
  <c r="E5010" i="13"/>
  <c r="E5011" i="13"/>
  <c r="E5012" i="13"/>
  <c r="E5013" i="13"/>
  <c r="E5014" i="13"/>
  <c r="E5015" i="13"/>
  <c r="E5016" i="13"/>
  <c r="E5017" i="13"/>
  <c r="E5018" i="13"/>
  <c r="E5019" i="13"/>
  <c r="E5020" i="13"/>
  <c r="E5021" i="13"/>
  <c r="E5022" i="13"/>
  <c r="E5023" i="13"/>
  <c r="E5024" i="13"/>
  <c r="E5025" i="13"/>
  <c r="E5026" i="13"/>
  <c r="E5027" i="13"/>
  <c r="E5028" i="13"/>
  <c r="E5029" i="13"/>
  <c r="E5030" i="13"/>
  <c r="E5031" i="13"/>
  <c r="E5032" i="13"/>
  <c r="E5033" i="13"/>
  <c r="E5034" i="13"/>
  <c r="E5035" i="13"/>
  <c r="E5036" i="13"/>
  <c r="E5037" i="13"/>
  <c r="E5038" i="13"/>
  <c r="E5039" i="13"/>
  <c r="E5040" i="13"/>
  <c r="E5041" i="13"/>
  <c r="E5042" i="13"/>
  <c r="E5043" i="13"/>
  <c r="E5044" i="13"/>
  <c r="E5045" i="13"/>
  <c r="E5046" i="13"/>
  <c r="E5047" i="13"/>
  <c r="E5048" i="13"/>
  <c r="E5049" i="13"/>
  <c r="E5050" i="13"/>
  <c r="E5051" i="13"/>
  <c r="E5052" i="13"/>
  <c r="E5053" i="13"/>
  <c r="E5054" i="13"/>
  <c r="E5055" i="13"/>
  <c r="E5056" i="13"/>
  <c r="E5057" i="13"/>
  <c r="E5058" i="13"/>
  <c r="E5059" i="13"/>
  <c r="E5060" i="13"/>
  <c r="E5061" i="13"/>
  <c r="E5062" i="13"/>
  <c r="E5063" i="13"/>
  <c r="E5064" i="13"/>
  <c r="E5065" i="13"/>
  <c r="E5066" i="13"/>
  <c r="E5067" i="13"/>
  <c r="E5068" i="13"/>
  <c r="E5069" i="13"/>
  <c r="E5070" i="13"/>
  <c r="E5071" i="13"/>
  <c r="E5072" i="13"/>
  <c r="E5073" i="13"/>
  <c r="E5074" i="13"/>
  <c r="E5075" i="13"/>
  <c r="E5076" i="13"/>
  <c r="E5077" i="13"/>
  <c r="E5078" i="13"/>
  <c r="E5079" i="13"/>
  <c r="E5080" i="13"/>
  <c r="E5081" i="13"/>
  <c r="E5082" i="13"/>
  <c r="E5083" i="13"/>
  <c r="E5084" i="13"/>
  <c r="E5085" i="13"/>
  <c r="E5086" i="13"/>
  <c r="E5087" i="13"/>
  <c r="E5088" i="13"/>
  <c r="E5089" i="13"/>
  <c r="E5090" i="13"/>
  <c r="E5091" i="13"/>
  <c r="E5092" i="13"/>
  <c r="E5093" i="13"/>
  <c r="E5094" i="13"/>
  <c r="E5095" i="13"/>
  <c r="E5096" i="13"/>
  <c r="E5097" i="13"/>
  <c r="E5098" i="13"/>
  <c r="E5099" i="13"/>
  <c r="E5100" i="13"/>
  <c r="E5101" i="13"/>
  <c r="E5102" i="13"/>
  <c r="E5103" i="13"/>
  <c r="E5104" i="13"/>
  <c r="E5105" i="13"/>
  <c r="E5106" i="13"/>
  <c r="E5107" i="13"/>
  <c r="E5108" i="13"/>
  <c r="E5109" i="13"/>
  <c r="E5110" i="13"/>
  <c r="E5111" i="13"/>
  <c r="E5112" i="13"/>
  <c r="E5113" i="13"/>
  <c r="E5114" i="13"/>
  <c r="E5115" i="13"/>
  <c r="E5116" i="13"/>
  <c r="E5117" i="13"/>
  <c r="E5118" i="13"/>
  <c r="E5119" i="13"/>
  <c r="E5120" i="13"/>
  <c r="E5121" i="13"/>
  <c r="E5122" i="13"/>
  <c r="E5123" i="13"/>
  <c r="E5124" i="13"/>
  <c r="E5125" i="13"/>
  <c r="E5126" i="13"/>
  <c r="E5127" i="13"/>
  <c r="E5128" i="13"/>
  <c r="E5129" i="13"/>
  <c r="E5130" i="13"/>
  <c r="E5131" i="13"/>
  <c r="E5132" i="13"/>
  <c r="E5133" i="13"/>
  <c r="E5134" i="13"/>
  <c r="E5135" i="13"/>
  <c r="E5136" i="13"/>
  <c r="E5137" i="13"/>
  <c r="E5138" i="13"/>
  <c r="E5139" i="13"/>
  <c r="E5140" i="13"/>
  <c r="E5141" i="13"/>
  <c r="E5142" i="13"/>
  <c r="E5143" i="13"/>
  <c r="E5144" i="13"/>
  <c r="E5145" i="13"/>
  <c r="E5146" i="13"/>
  <c r="E5147" i="13"/>
  <c r="E5148" i="13"/>
  <c r="E5149" i="13"/>
  <c r="E5150" i="13"/>
  <c r="E5151" i="13"/>
  <c r="E5152" i="13"/>
  <c r="E5153" i="13"/>
  <c r="E5154" i="13"/>
  <c r="E5155" i="13"/>
  <c r="E5156" i="13"/>
  <c r="E5157" i="13"/>
  <c r="E5158" i="13"/>
  <c r="E5159" i="13"/>
  <c r="E5160" i="13"/>
  <c r="E5161" i="13"/>
  <c r="E5162" i="13"/>
  <c r="E5163" i="13"/>
  <c r="E5164" i="13"/>
  <c r="E5165" i="13"/>
  <c r="E5166" i="13"/>
  <c r="E5167" i="13"/>
  <c r="E5168" i="13"/>
  <c r="E5169" i="13"/>
  <c r="E5170" i="13"/>
  <c r="E5171" i="13"/>
  <c r="E5172" i="13"/>
  <c r="E5173" i="13"/>
  <c r="E5174" i="13"/>
  <c r="E5175" i="13"/>
  <c r="E5176" i="13"/>
  <c r="E5177" i="13"/>
  <c r="E5178" i="13"/>
  <c r="E5179" i="13"/>
  <c r="E5180" i="13"/>
  <c r="E5181" i="13"/>
  <c r="E5182" i="13"/>
  <c r="E5183" i="13"/>
  <c r="E5184" i="13"/>
  <c r="E5185" i="13"/>
  <c r="E5186" i="13"/>
  <c r="E5187" i="13"/>
  <c r="E5188" i="13"/>
  <c r="E5189" i="13"/>
  <c r="E5190" i="13"/>
  <c r="E5191" i="13"/>
  <c r="E5192" i="13"/>
  <c r="E5193" i="13"/>
  <c r="E5194" i="13"/>
  <c r="E5195" i="13"/>
  <c r="E5196" i="13"/>
  <c r="E5197" i="13"/>
  <c r="E5198" i="13"/>
  <c r="E5199" i="13"/>
  <c r="E5200" i="13"/>
  <c r="E5201" i="13"/>
  <c r="E5202" i="13"/>
  <c r="E5203" i="13"/>
  <c r="E5204" i="13"/>
  <c r="E5205" i="13"/>
  <c r="E5206" i="13"/>
  <c r="E5207" i="13"/>
  <c r="E5208" i="13"/>
  <c r="E5209" i="13"/>
  <c r="E5210" i="13"/>
  <c r="E5211" i="13"/>
  <c r="E5212" i="13"/>
  <c r="E5213" i="13"/>
  <c r="E5214" i="13"/>
  <c r="E5215" i="13"/>
  <c r="E5216" i="13"/>
  <c r="E5217" i="13"/>
  <c r="E5218" i="13"/>
  <c r="E5219" i="13"/>
  <c r="E5220" i="13"/>
  <c r="E5221" i="13"/>
  <c r="E5222" i="13"/>
  <c r="E5223" i="13"/>
  <c r="E5224" i="13"/>
  <c r="E5225" i="13"/>
  <c r="E5226" i="13"/>
  <c r="E5227" i="13"/>
  <c r="E5228" i="13"/>
  <c r="E5229" i="13"/>
  <c r="E5230" i="13"/>
  <c r="E5231" i="13"/>
  <c r="E5232" i="13"/>
  <c r="E5233" i="13"/>
  <c r="E5234" i="13"/>
  <c r="E5235" i="13"/>
  <c r="E5236" i="13"/>
  <c r="E5237" i="13"/>
  <c r="E5238" i="13"/>
  <c r="E5239" i="13"/>
  <c r="E5240" i="13"/>
  <c r="E5241" i="13"/>
  <c r="E5242" i="13"/>
  <c r="E5243" i="13"/>
  <c r="E5244" i="13"/>
  <c r="E5245" i="13"/>
  <c r="E5246" i="13"/>
  <c r="E5247" i="13"/>
  <c r="E5248" i="13"/>
  <c r="E5249" i="13"/>
  <c r="E5250" i="13"/>
  <c r="E5251" i="13"/>
  <c r="E5252" i="13"/>
  <c r="E5253" i="13"/>
  <c r="E5254" i="13"/>
  <c r="E5255" i="13"/>
  <c r="E5256" i="13"/>
  <c r="E5257" i="13"/>
  <c r="E5258" i="13"/>
  <c r="E5259" i="13"/>
  <c r="E5260" i="13"/>
  <c r="E5261" i="13"/>
  <c r="E5262" i="13"/>
  <c r="E5263" i="13"/>
  <c r="E5264" i="13"/>
  <c r="E5265" i="13"/>
  <c r="E5266" i="13"/>
  <c r="E5267" i="13"/>
  <c r="E5268" i="13"/>
  <c r="E5269" i="13"/>
  <c r="E5270" i="13"/>
  <c r="E5271" i="13"/>
  <c r="E5272" i="13"/>
  <c r="E5273" i="13"/>
  <c r="E5274" i="13"/>
  <c r="E5275" i="13"/>
  <c r="E5276" i="13"/>
  <c r="E5277" i="13"/>
  <c r="E5278" i="13"/>
  <c r="E5279" i="13"/>
  <c r="E5280" i="13"/>
  <c r="E5281" i="13"/>
  <c r="E5282" i="13"/>
  <c r="E5283" i="13"/>
  <c r="E5284" i="13"/>
  <c r="E5285" i="13"/>
  <c r="E5286" i="13"/>
  <c r="E5287" i="13"/>
  <c r="E5288" i="13"/>
  <c r="E5289" i="13"/>
  <c r="E5290" i="13"/>
  <c r="E5291" i="13"/>
  <c r="E5292" i="13"/>
  <c r="E5293" i="13"/>
  <c r="E5294" i="13"/>
  <c r="E5295" i="13"/>
  <c r="E5296" i="13"/>
  <c r="E5297" i="13"/>
  <c r="E5298" i="13"/>
  <c r="E5299" i="13"/>
  <c r="E5300" i="13"/>
  <c r="E5301" i="13"/>
  <c r="E5302" i="13"/>
  <c r="E5303" i="13"/>
  <c r="E5304" i="13"/>
  <c r="E5305" i="13"/>
  <c r="E5306" i="13"/>
  <c r="E5307" i="13"/>
  <c r="E5308" i="13"/>
  <c r="E5309" i="13"/>
  <c r="E5310" i="13"/>
  <c r="E5311" i="13"/>
  <c r="E5312" i="13"/>
  <c r="E5313" i="13"/>
  <c r="E5314" i="13"/>
  <c r="E5315" i="13"/>
  <c r="E5316" i="13"/>
  <c r="E5317" i="13"/>
  <c r="E5318" i="13"/>
  <c r="E5319" i="13"/>
  <c r="E5320" i="13"/>
  <c r="E5321" i="13"/>
  <c r="E5322" i="13"/>
  <c r="E5323" i="13"/>
  <c r="E5324" i="13"/>
  <c r="E5325" i="13"/>
  <c r="E5326" i="13"/>
  <c r="E5327" i="13"/>
  <c r="E5328" i="13"/>
  <c r="E5329" i="13"/>
  <c r="E5330" i="13"/>
  <c r="E5331" i="13"/>
  <c r="E5332" i="13"/>
  <c r="E5333" i="13"/>
  <c r="E5334" i="13"/>
  <c r="E5335" i="13"/>
  <c r="E5336" i="13"/>
  <c r="E5337" i="13"/>
  <c r="E5338" i="13"/>
  <c r="E5339" i="13"/>
  <c r="E5340" i="13"/>
  <c r="E5341" i="13"/>
  <c r="E5342" i="13"/>
  <c r="E5343" i="13"/>
  <c r="E5344" i="13"/>
  <c r="E5345" i="13"/>
  <c r="E5346" i="13"/>
  <c r="E5347" i="13"/>
  <c r="E5348" i="13"/>
  <c r="E5349" i="13"/>
  <c r="E5350" i="13"/>
  <c r="E5351" i="13"/>
  <c r="E5352" i="13"/>
  <c r="E5353" i="13"/>
  <c r="E5354" i="13"/>
  <c r="E5355" i="13"/>
  <c r="E5356" i="13"/>
  <c r="E5357" i="13"/>
  <c r="E5358" i="13"/>
  <c r="E5359" i="13"/>
  <c r="E5360" i="13"/>
  <c r="E5361" i="13"/>
  <c r="E5362" i="13"/>
  <c r="E5363" i="13"/>
  <c r="E5364" i="13"/>
  <c r="E5365" i="13"/>
  <c r="E5366" i="13"/>
  <c r="E5367" i="13"/>
  <c r="E5368" i="13"/>
  <c r="E5369" i="13"/>
  <c r="E5370" i="13"/>
  <c r="E5371" i="13"/>
  <c r="E5372" i="13"/>
  <c r="E5373" i="13"/>
  <c r="E5374" i="13"/>
  <c r="E5375" i="13"/>
  <c r="E5376" i="13"/>
  <c r="E5377" i="13"/>
  <c r="E5378" i="13"/>
  <c r="E5379" i="13"/>
  <c r="E5380" i="13"/>
  <c r="E5381" i="13"/>
  <c r="E5382" i="13"/>
  <c r="E5383" i="13"/>
  <c r="E5384" i="13"/>
  <c r="E5385" i="13"/>
  <c r="E5386" i="13"/>
  <c r="E5387" i="13"/>
  <c r="E5388" i="13"/>
  <c r="E5389" i="13"/>
  <c r="E5390" i="13"/>
  <c r="E5391" i="13"/>
  <c r="E5392" i="13"/>
  <c r="E5393" i="13"/>
  <c r="E5394" i="13"/>
  <c r="E5395" i="13"/>
  <c r="E5396" i="13"/>
  <c r="E5397" i="13"/>
  <c r="E5398" i="13"/>
  <c r="E5399" i="13"/>
  <c r="E5400" i="13"/>
  <c r="E5401" i="13"/>
  <c r="E5402" i="13"/>
  <c r="E5403" i="13"/>
  <c r="E5404" i="13"/>
  <c r="E5405" i="13"/>
  <c r="E5406" i="13"/>
  <c r="E5407" i="13"/>
  <c r="E5408" i="13"/>
  <c r="E5409" i="13"/>
  <c r="E5410" i="13"/>
  <c r="E5411" i="13"/>
  <c r="E5412" i="13"/>
  <c r="E5413" i="13"/>
  <c r="E5414" i="13"/>
  <c r="E5415" i="13"/>
  <c r="E5416" i="13"/>
  <c r="E5417" i="13"/>
  <c r="E5418" i="13"/>
  <c r="E5419" i="13"/>
  <c r="E5420" i="13"/>
  <c r="E5421" i="13"/>
  <c r="E5422" i="13"/>
  <c r="E5423" i="13"/>
  <c r="E5424" i="13"/>
  <c r="E5425" i="13"/>
  <c r="E5426" i="13"/>
  <c r="E5427" i="13"/>
  <c r="E5428" i="13"/>
  <c r="E5429" i="13"/>
  <c r="E5430" i="13"/>
  <c r="E5431" i="13"/>
  <c r="E5432" i="13"/>
  <c r="E5433" i="13"/>
  <c r="E5434" i="13"/>
  <c r="E5435" i="13"/>
  <c r="E5436" i="13"/>
  <c r="E5437" i="13"/>
  <c r="E5438" i="13"/>
  <c r="E5439" i="13"/>
  <c r="E5440" i="13"/>
  <c r="E5441" i="13"/>
  <c r="E5442" i="13"/>
  <c r="E5443" i="13"/>
  <c r="E5444" i="13"/>
  <c r="E5445" i="13"/>
  <c r="E5446" i="13"/>
  <c r="E5447" i="13"/>
  <c r="E5448" i="13"/>
  <c r="E5449" i="13"/>
  <c r="E5450" i="13"/>
  <c r="E5451" i="13"/>
  <c r="E5452" i="13"/>
  <c r="E5453" i="13"/>
  <c r="E5454" i="13"/>
  <c r="E5455" i="13"/>
  <c r="E5456" i="13"/>
  <c r="E5457" i="13"/>
  <c r="E5458" i="13"/>
  <c r="E5459" i="13"/>
  <c r="E5460" i="13"/>
  <c r="E5461" i="13"/>
  <c r="E5462" i="13"/>
  <c r="E5463" i="13"/>
  <c r="E5464" i="13"/>
  <c r="E5465" i="13"/>
  <c r="E5466" i="13"/>
  <c r="E5467" i="13"/>
  <c r="E5468" i="13"/>
  <c r="E5469" i="13"/>
  <c r="E5470" i="13"/>
  <c r="E5471" i="13"/>
  <c r="E5472" i="13"/>
  <c r="E5473" i="13"/>
  <c r="E5474" i="13"/>
  <c r="E5475" i="13"/>
  <c r="E5476" i="13"/>
  <c r="E5477" i="13"/>
  <c r="E5478" i="13"/>
  <c r="E5479" i="13"/>
  <c r="E5480" i="13"/>
  <c r="E5481" i="13"/>
  <c r="E5482" i="13"/>
  <c r="E5483" i="13"/>
  <c r="E5484" i="13"/>
  <c r="E5485" i="13"/>
  <c r="E5486" i="13"/>
  <c r="E5487" i="13"/>
  <c r="E5488" i="13"/>
  <c r="E5489" i="13"/>
  <c r="E5490" i="13"/>
  <c r="E5491" i="13"/>
  <c r="E5492" i="13"/>
  <c r="E5493" i="13"/>
  <c r="E5494" i="13"/>
  <c r="E5495" i="13"/>
  <c r="E5496" i="13"/>
  <c r="E5497" i="13"/>
  <c r="E5498" i="13"/>
  <c r="E5499" i="13"/>
  <c r="E5500" i="13"/>
  <c r="E5501" i="13"/>
  <c r="E5502" i="13"/>
  <c r="E5503" i="13"/>
  <c r="E5504" i="13"/>
  <c r="E5505" i="13"/>
  <c r="E5506" i="13"/>
  <c r="E5507" i="13"/>
  <c r="E5508" i="13"/>
  <c r="E5509" i="13"/>
  <c r="E5510" i="13"/>
  <c r="E5511" i="13"/>
  <c r="E5512" i="13"/>
  <c r="E5513" i="13"/>
  <c r="E5514" i="13"/>
  <c r="E5515" i="13"/>
  <c r="E5516" i="13"/>
  <c r="E5517" i="13"/>
  <c r="E5518" i="13"/>
  <c r="E5519" i="13"/>
  <c r="E5520" i="13"/>
  <c r="E5521" i="13"/>
  <c r="E5522" i="13"/>
  <c r="E5523" i="13"/>
  <c r="E5524" i="13"/>
  <c r="E5525" i="13"/>
  <c r="E5526" i="13"/>
  <c r="E5527" i="13"/>
  <c r="E5528" i="13"/>
  <c r="E5529" i="13"/>
  <c r="E5530" i="13"/>
  <c r="E5531" i="13"/>
  <c r="E5532" i="13"/>
  <c r="E5533" i="13"/>
  <c r="E5534" i="13"/>
  <c r="E5535" i="13"/>
  <c r="E5536" i="13"/>
  <c r="E5537" i="13"/>
  <c r="E5538" i="13"/>
  <c r="E5539" i="13"/>
  <c r="E5540" i="13"/>
  <c r="E5541" i="13"/>
  <c r="E5542" i="13"/>
  <c r="E5543" i="13"/>
  <c r="E5544" i="13"/>
  <c r="E5545" i="13"/>
  <c r="E5546" i="13"/>
  <c r="E5547" i="13"/>
  <c r="E5548" i="13"/>
  <c r="E5549" i="13"/>
  <c r="E5550" i="13"/>
  <c r="E5551" i="13"/>
  <c r="E5552" i="13"/>
  <c r="E5553" i="13"/>
  <c r="E5554" i="13"/>
  <c r="E5555" i="13"/>
  <c r="E5556" i="13"/>
  <c r="E5557" i="13"/>
  <c r="E5558" i="13"/>
  <c r="E5559" i="13"/>
  <c r="E5560" i="13"/>
  <c r="E5561" i="13"/>
  <c r="E5562" i="13"/>
  <c r="E5563" i="13"/>
  <c r="E5564" i="13"/>
  <c r="E5565" i="13"/>
  <c r="E5566" i="13"/>
  <c r="E5567" i="13"/>
  <c r="E5568" i="13"/>
  <c r="E5569" i="13"/>
  <c r="E5570" i="13"/>
  <c r="E5571" i="13"/>
  <c r="E5572" i="13"/>
  <c r="E5573" i="13"/>
  <c r="E5574" i="13"/>
  <c r="E5575" i="13"/>
  <c r="E5576" i="13"/>
  <c r="E5577" i="13"/>
  <c r="E5578" i="13"/>
  <c r="E5579" i="13"/>
  <c r="E5580" i="13"/>
  <c r="E5581" i="13"/>
  <c r="E5582" i="13"/>
  <c r="E5583" i="13"/>
  <c r="E5584" i="13"/>
  <c r="E5585" i="13"/>
  <c r="E5586" i="13"/>
  <c r="E5587" i="13"/>
  <c r="E5588" i="13"/>
  <c r="E5589" i="13"/>
  <c r="E5590" i="13"/>
  <c r="E5591" i="13"/>
  <c r="E5592" i="13"/>
  <c r="E5593" i="13"/>
  <c r="E5594" i="13"/>
  <c r="E5595" i="13"/>
  <c r="E5596" i="13"/>
  <c r="E5597" i="13"/>
  <c r="E5598" i="13"/>
  <c r="E5599" i="13"/>
  <c r="E5600" i="13"/>
  <c r="E5601" i="13"/>
  <c r="E5602" i="13"/>
  <c r="E5603" i="13"/>
  <c r="E5604" i="13"/>
  <c r="E5605" i="13"/>
  <c r="E5606" i="13"/>
  <c r="E5607" i="13"/>
  <c r="E5608" i="13"/>
  <c r="E5609" i="13"/>
  <c r="E5610" i="13"/>
  <c r="E5611" i="13"/>
  <c r="E5612" i="13"/>
  <c r="E5613" i="13"/>
  <c r="E5614" i="13"/>
  <c r="E5615" i="13"/>
  <c r="E5616" i="13"/>
  <c r="E5617" i="13"/>
  <c r="E5618" i="13"/>
  <c r="E5619" i="13"/>
  <c r="E5620" i="13"/>
  <c r="E5621" i="13"/>
  <c r="E5622" i="13"/>
  <c r="E5623" i="13"/>
  <c r="E5624" i="13"/>
  <c r="E5625" i="13"/>
  <c r="E5626" i="13"/>
  <c r="E5627" i="13"/>
  <c r="E5628" i="13"/>
  <c r="E5629" i="13"/>
  <c r="E5630" i="13"/>
  <c r="E5631" i="13"/>
  <c r="E5632" i="13"/>
  <c r="E5633" i="13"/>
  <c r="E5634" i="13"/>
  <c r="E5635" i="13"/>
  <c r="E5636" i="13"/>
  <c r="E5637" i="13"/>
  <c r="E5638" i="13"/>
  <c r="E5639" i="13"/>
  <c r="E5640" i="13"/>
  <c r="E5641" i="13"/>
  <c r="E5642" i="13"/>
  <c r="E5643" i="13"/>
  <c r="E5644" i="13"/>
  <c r="E5645" i="13"/>
  <c r="E5646" i="13"/>
  <c r="E5647" i="13"/>
  <c r="E5648" i="13"/>
  <c r="E5649" i="13"/>
  <c r="E5650" i="13"/>
  <c r="E5651" i="13"/>
  <c r="E5652" i="13"/>
  <c r="E5653" i="13"/>
  <c r="E5654" i="13"/>
  <c r="E5655" i="13"/>
  <c r="E5656" i="13"/>
  <c r="E5657" i="13"/>
  <c r="E5658" i="13"/>
  <c r="E5659" i="13"/>
  <c r="E5660" i="13"/>
  <c r="E5661" i="13"/>
  <c r="E5662" i="13"/>
  <c r="E5663" i="13"/>
  <c r="E5664" i="13"/>
  <c r="E5665" i="13"/>
  <c r="E5666" i="13"/>
  <c r="E5667" i="13"/>
  <c r="E5668" i="13"/>
  <c r="E5669" i="13"/>
  <c r="E5670" i="13"/>
  <c r="E5671" i="13"/>
  <c r="E5672" i="13"/>
  <c r="E5673" i="13"/>
  <c r="E5674" i="13"/>
  <c r="E5675" i="13"/>
  <c r="E5676" i="13"/>
  <c r="E5677" i="13"/>
  <c r="E5678" i="13"/>
  <c r="E5679" i="13"/>
  <c r="E5680" i="13"/>
  <c r="E5681" i="13"/>
  <c r="E5682" i="13"/>
  <c r="E5683" i="13"/>
  <c r="E5684" i="13"/>
  <c r="E5685" i="13"/>
  <c r="E5686" i="13"/>
  <c r="E5687" i="13"/>
  <c r="E5688" i="13"/>
  <c r="E5689" i="13"/>
  <c r="E5690" i="13"/>
  <c r="E5691" i="13"/>
  <c r="E5692" i="13"/>
  <c r="E5693" i="13"/>
  <c r="E5694" i="13"/>
  <c r="E5695" i="13"/>
  <c r="E5696" i="13"/>
  <c r="E5697" i="13"/>
  <c r="E5698" i="13"/>
  <c r="E5699" i="13"/>
  <c r="E5700" i="13"/>
  <c r="E5701" i="13"/>
  <c r="E5702" i="13"/>
  <c r="E5703" i="13"/>
  <c r="E5704" i="13"/>
  <c r="E5705" i="13"/>
  <c r="E5706" i="13"/>
  <c r="E5707" i="13"/>
  <c r="E5708" i="13"/>
  <c r="E5709" i="13"/>
  <c r="E5710" i="13"/>
  <c r="E5711" i="13"/>
  <c r="E5712" i="13"/>
  <c r="E5713" i="13"/>
  <c r="E5714" i="13"/>
  <c r="E5715" i="13"/>
  <c r="E5716" i="13"/>
  <c r="E5717" i="13"/>
  <c r="E5718" i="13"/>
  <c r="E5719" i="13"/>
  <c r="E5720" i="13"/>
  <c r="E5721" i="13"/>
  <c r="E5722" i="13"/>
  <c r="E5723" i="13"/>
  <c r="E5724" i="13"/>
  <c r="E5725" i="13"/>
  <c r="E5726" i="13"/>
  <c r="E5727" i="13"/>
  <c r="E5728" i="13"/>
  <c r="E5729" i="13"/>
  <c r="E5730" i="13"/>
  <c r="E5731" i="13"/>
  <c r="E5732" i="13"/>
  <c r="E5733" i="13"/>
  <c r="E5734" i="13"/>
  <c r="E5735" i="13"/>
  <c r="E5736" i="13"/>
  <c r="E5737" i="13"/>
  <c r="E5738" i="13"/>
  <c r="E5739" i="13"/>
  <c r="E5740" i="13"/>
  <c r="E5741" i="13"/>
  <c r="E5742" i="13"/>
  <c r="E5743" i="13"/>
  <c r="E5744" i="13"/>
  <c r="E5745" i="13"/>
  <c r="E5746" i="13"/>
  <c r="E5747" i="13"/>
  <c r="E5748" i="13"/>
  <c r="E5749" i="13"/>
  <c r="E5750" i="13"/>
  <c r="E5751" i="13"/>
  <c r="E5752" i="13"/>
  <c r="E5753" i="13"/>
  <c r="E5754" i="13"/>
  <c r="E5755" i="13"/>
  <c r="E5756" i="13"/>
  <c r="E5757" i="13"/>
  <c r="E5758" i="13"/>
  <c r="E5759" i="13"/>
  <c r="E5760" i="13"/>
  <c r="E5761" i="13"/>
  <c r="E5762" i="13"/>
  <c r="E5763" i="13"/>
  <c r="E5764" i="13"/>
  <c r="E5765" i="13"/>
  <c r="E5766" i="13"/>
  <c r="E5767" i="13"/>
  <c r="E5768" i="13"/>
  <c r="E5769" i="13"/>
  <c r="E5770" i="13"/>
  <c r="E5771" i="13"/>
  <c r="E5772" i="13"/>
  <c r="E5773" i="13"/>
  <c r="E5774" i="13"/>
  <c r="E5775" i="13"/>
  <c r="E5776" i="13"/>
  <c r="E5777" i="13"/>
  <c r="E5778" i="13"/>
  <c r="E5779" i="13"/>
  <c r="E5780" i="13"/>
  <c r="E5781" i="13"/>
  <c r="E5782" i="13"/>
  <c r="E5783" i="13"/>
  <c r="E5784" i="13"/>
  <c r="E5785" i="13"/>
  <c r="E5786" i="13"/>
  <c r="E5787" i="13"/>
  <c r="E5788" i="13"/>
  <c r="E5789" i="13"/>
  <c r="E5790" i="13"/>
  <c r="E5791" i="13"/>
  <c r="E5792" i="13"/>
  <c r="E5793" i="13"/>
  <c r="E5794" i="13"/>
  <c r="E5795" i="13"/>
  <c r="E5796" i="13"/>
  <c r="E5797" i="13"/>
  <c r="E5798" i="13"/>
  <c r="E5799" i="13"/>
  <c r="E5800" i="13"/>
  <c r="E5801" i="13"/>
  <c r="E5802" i="13"/>
  <c r="E5803" i="13"/>
  <c r="E5804" i="13"/>
  <c r="E5805" i="13"/>
  <c r="E5806" i="13"/>
  <c r="E5807" i="13"/>
  <c r="E5808" i="13"/>
  <c r="E5809" i="13"/>
  <c r="E5810" i="13"/>
  <c r="E5811" i="13"/>
  <c r="E5812" i="13"/>
  <c r="E5813" i="13"/>
  <c r="E5814" i="13"/>
  <c r="E5815" i="13"/>
  <c r="E5816" i="13"/>
  <c r="E5817" i="13"/>
  <c r="E5818" i="13"/>
  <c r="E5819" i="13"/>
  <c r="E5820" i="13"/>
  <c r="E5821" i="13"/>
  <c r="E5822" i="13"/>
  <c r="E5823" i="13"/>
  <c r="E5824" i="13"/>
  <c r="E5825" i="13"/>
  <c r="E5826" i="13"/>
  <c r="E5827" i="13"/>
  <c r="E5828" i="13"/>
  <c r="E5829" i="13"/>
  <c r="E5830" i="13"/>
  <c r="E5831" i="13"/>
  <c r="E5832" i="13"/>
  <c r="E5833" i="13"/>
  <c r="E5834" i="13"/>
  <c r="E5835" i="13"/>
  <c r="E5836" i="13"/>
  <c r="E5837" i="13"/>
  <c r="E5838" i="13"/>
  <c r="E5839" i="13"/>
  <c r="E5840" i="13"/>
  <c r="E5841" i="13"/>
  <c r="E5842" i="13"/>
  <c r="E5843" i="13"/>
  <c r="E5844" i="13"/>
  <c r="E5845" i="13"/>
  <c r="E5846" i="13"/>
  <c r="E5847" i="13"/>
  <c r="E5848" i="13"/>
  <c r="E5849" i="13"/>
  <c r="E5850" i="13"/>
  <c r="E5851" i="13"/>
  <c r="E5852" i="13"/>
  <c r="E5853" i="13"/>
  <c r="E5854" i="13"/>
  <c r="E5855" i="13"/>
  <c r="E5856" i="13"/>
  <c r="E5857" i="13"/>
  <c r="E5858" i="13"/>
  <c r="E5859" i="13"/>
  <c r="E5860" i="13"/>
  <c r="E5861" i="13"/>
  <c r="E5862" i="13"/>
  <c r="E5863" i="13"/>
  <c r="E5864" i="13"/>
  <c r="E5865" i="13"/>
  <c r="E5866" i="13"/>
  <c r="E5867" i="13"/>
  <c r="E5868" i="13"/>
  <c r="E5869" i="13"/>
  <c r="E5870" i="13"/>
  <c r="E5871" i="13"/>
  <c r="E5872" i="13"/>
  <c r="E5873" i="13"/>
  <c r="E5874" i="13"/>
  <c r="E5875" i="13"/>
  <c r="E5876" i="13"/>
  <c r="E5877" i="13"/>
  <c r="E5878" i="13"/>
  <c r="E5879" i="13"/>
  <c r="E5880" i="13"/>
  <c r="E5881" i="13"/>
  <c r="E5882" i="13"/>
  <c r="E5883" i="13"/>
  <c r="E5884" i="13"/>
  <c r="E5885" i="13"/>
  <c r="E5886" i="13"/>
  <c r="E5887" i="13"/>
  <c r="E5888" i="13"/>
  <c r="E5889" i="13"/>
  <c r="E5890" i="13"/>
  <c r="E5891" i="13"/>
  <c r="E5892" i="13"/>
  <c r="E5893" i="13"/>
  <c r="E5894" i="13"/>
  <c r="E5895" i="13"/>
  <c r="E5896" i="13"/>
  <c r="E5897" i="13"/>
  <c r="E5898" i="13"/>
  <c r="E5899" i="13"/>
  <c r="E5900" i="13"/>
  <c r="E5901" i="13"/>
  <c r="E5902" i="13"/>
  <c r="E5903" i="13"/>
  <c r="E5904" i="13"/>
  <c r="E5905" i="13"/>
  <c r="E5906" i="13"/>
  <c r="E5907" i="13"/>
  <c r="E5908" i="13"/>
  <c r="E5909" i="13"/>
  <c r="E5910" i="13"/>
  <c r="E5911" i="13"/>
  <c r="E5912" i="13"/>
  <c r="E5913" i="13"/>
  <c r="E5914" i="13"/>
  <c r="E5915" i="13"/>
  <c r="E5916" i="13"/>
  <c r="E5917" i="13"/>
  <c r="E5918" i="13"/>
  <c r="E5919" i="13"/>
  <c r="E5920" i="13"/>
  <c r="E5921" i="13"/>
  <c r="E5922" i="13"/>
  <c r="E5923" i="13"/>
  <c r="E5924" i="13"/>
  <c r="E5925" i="13"/>
  <c r="E5926" i="13"/>
  <c r="E5927" i="13"/>
  <c r="E5928" i="13"/>
  <c r="E5929" i="13"/>
  <c r="E5930" i="13"/>
  <c r="E5931" i="13"/>
  <c r="E5932" i="13"/>
  <c r="E5933" i="13"/>
  <c r="E5934" i="13"/>
  <c r="E5935" i="13"/>
  <c r="E5936" i="13"/>
  <c r="E5937" i="13"/>
  <c r="E5938" i="13"/>
  <c r="E5939" i="13"/>
  <c r="E5940" i="13"/>
  <c r="E5941" i="13"/>
  <c r="E5942" i="13"/>
  <c r="E5943" i="13"/>
  <c r="E5944" i="13"/>
  <c r="E5945" i="13"/>
  <c r="E5946" i="13"/>
  <c r="E5947" i="13"/>
  <c r="E5948" i="13"/>
  <c r="E5949" i="13"/>
  <c r="E5950" i="13"/>
  <c r="E5951" i="13"/>
  <c r="E5952" i="13"/>
  <c r="E5953" i="13"/>
  <c r="E5954" i="13"/>
  <c r="E5955" i="13"/>
  <c r="E5956" i="13"/>
  <c r="E5957" i="13"/>
  <c r="E5958" i="13"/>
  <c r="E5959" i="13"/>
  <c r="E5960" i="13"/>
  <c r="E5961" i="13"/>
  <c r="E5962" i="13"/>
  <c r="E5963" i="13"/>
  <c r="E5964" i="13"/>
  <c r="E5965" i="13"/>
  <c r="E5966" i="13"/>
  <c r="E5967" i="13"/>
  <c r="E5968" i="13"/>
  <c r="E5969" i="13"/>
  <c r="E5970" i="13"/>
  <c r="E5971" i="13"/>
  <c r="E5972" i="13"/>
  <c r="E5973" i="13"/>
  <c r="E5974" i="13"/>
  <c r="E5975" i="13"/>
  <c r="E5976" i="13"/>
  <c r="E5977" i="13"/>
  <c r="E5978" i="13"/>
  <c r="E5979" i="13"/>
  <c r="E5980" i="13"/>
  <c r="E5981" i="13"/>
  <c r="E5982" i="13"/>
  <c r="E5983" i="13"/>
  <c r="E5984" i="13"/>
  <c r="E5985" i="13"/>
  <c r="E5986" i="13"/>
  <c r="E5987" i="13"/>
  <c r="E5988" i="13"/>
  <c r="E5989" i="13"/>
  <c r="E5990" i="13"/>
  <c r="E5991" i="13"/>
  <c r="E5992" i="13"/>
  <c r="E5993" i="13"/>
  <c r="E5994" i="13"/>
  <c r="E5995" i="13"/>
  <c r="E5996" i="13"/>
  <c r="E5997" i="13"/>
  <c r="E5998" i="13"/>
  <c r="E5999" i="13"/>
  <c r="E6000" i="13"/>
  <c r="E6001" i="13"/>
  <c r="E6002" i="13"/>
  <c r="E6003" i="13"/>
  <c r="E6004" i="13"/>
  <c r="E6005" i="13"/>
  <c r="E6006" i="13"/>
  <c r="E6007" i="13"/>
  <c r="E6008" i="13"/>
  <c r="E6009" i="13"/>
  <c r="E6010" i="13"/>
  <c r="E6011" i="13"/>
  <c r="E6012" i="13"/>
  <c r="E6013" i="13"/>
  <c r="E6014" i="13"/>
  <c r="E6015" i="13"/>
  <c r="E6016" i="13"/>
  <c r="E6017" i="13"/>
  <c r="E6018" i="13"/>
  <c r="E6019" i="13"/>
  <c r="E6020" i="13"/>
  <c r="E6021" i="13"/>
  <c r="E6022" i="13"/>
  <c r="E6023" i="13"/>
  <c r="E6024" i="13"/>
  <c r="E6025" i="13"/>
  <c r="E6026" i="13"/>
  <c r="E6027" i="13"/>
  <c r="E6028" i="13"/>
  <c r="E6029" i="13"/>
  <c r="E6030" i="13"/>
  <c r="E6031" i="13"/>
  <c r="E6032" i="13"/>
  <c r="E6033" i="13"/>
  <c r="E6034" i="13"/>
  <c r="E6035" i="13"/>
  <c r="E6036" i="13"/>
  <c r="E6037" i="13"/>
  <c r="E6038" i="13"/>
  <c r="E6039" i="13"/>
  <c r="E6040" i="13"/>
  <c r="E6041" i="13"/>
  <c r="E6042" i="13"/>
  <c r="E6043" i="13"/>
  <c r="E6044" i="13"/>
  <c r="E6045" i="13"/>
  <c r="E6046" i="13"/>
  <c r="E6047" i="13"/>
  <c r="E6048" i="13"/>
  <c r="E6049" i="13"/>
  <c r="E6050" i="13"/>
  <c r="E6051" i="13"/>
  <c r="E6052" i="13"/>
  <c r="E6053" i="13"/>
  <c r="E6054" i="13"/>
  <c r="E6055" i="13"/>
  <c r="E6056" i="13"/>
  <c r="E6057" i="13"/>
  <c r="E6058" i="13"/>
  <c r="E6059" i="13"/>
  <c r="E6060" i="13"/>
  <c r="E6061" i="13"/>
  <c r="E6062" i="13"/>
  <c r="E6063" i="13"/>
  <c r="E6064" i="13"/>
  <c r="E6065" i="13"/>
  <c r="E6066" i="13"/>
  <c r="E6067" i="13"/>
  <c r="E6068" i="13"/>
  <c r="E6069" i="13"/>
  <c r="E6070" i="13"/>
  <c r="E6071" i="13"/>
  <c r="E6072" i="13"/>
  <c r="E6073" i="13"/>
  <c r="E6074" i="13"/>
  <c r="E6075" i="13"/>
  <c r="E6076" i="13"/>
  <c r="E6077" i="13"/>
  <c r="E6078" i="13"/>
  <c r="E6079" i="13"/>
  <c r="E6080" i="13"/>
  <c r="E6081" i="13"/>
  <c r="E6082" i="13"/>
  <c r="E6083" i="13"/>
  <c r="E6084" i="13"/>
  <c r="E6085" i="13"/>
  <c r="E6086" i="13"/>
  <c r="E6087" i="13"/>
  <c r="E6088" i="13"/>
  <c r="E6089" i="13"/>
  <c r="E6090" i="13"/>
  <c r="E6091" i="13"/>
  <c r="E6092" i="13"/>
  <c r="E6093" i="13"/>
  <c r="E6094" i="13"/>
  <c r="E6095" i="13"/>
  <c r="E6096" i="13"/>
  <c r="E6097" i="13"/>
  <c r="E6098" i="13"/>
  <c r="E6099" i="13"/>
  <c r="E6100" i="13"/>
  <c r="E6101" i="13"/>
  <c r="E6102" i="13"/>
  <c r="E6103" i="13"/>
  <c r="E6104" i="13"/>
  <c r="E6105" i="13"/>
  <c r="E6106" i="13"/>
  <c r="E6107" i="13"/>
  <c r="E6108" i="13"/>
  <c r="E6109" i="13"/>
  <c r="E6110" i="13"/>
  <c r="E6111" i="13"/>
  <c r="E6112" i="13"/>
  <c r="E6113" i="13"/>
  <c r="E6114" i="13"/>
  <c r="E6115" i="13"/>
  <c r="E6116" i="13"/>
  <c r="E6117" i="13"/>
  <c r="E6118" i="13"/>
  <c r="E6119" i="13"/>
  <c r="E6120" i="13"/>
  <c r="E6121" i="13"/>
  <c r="E6122" i="13"/>
  <c r="E6123" i="13"/>
  <c r="E6124" i="13"/>
  <c r="E6125" i="13"/>
  <c r="E6126" i="13"/>
  <c r="E6127" i="13"/>
  <c r="E6128" i="13"/>
  <c r="E6129" i="13"/>
  <c r="E6130" i="13"/>
  <c r="E6131" i="13"/>
  <c r="E6132" i="13"/>
  <c r="E6133" i="13"/>
  <c r="E6134" i="13"/>
  <c r="E6135" i="13"/>
  <c r="E6136" i="13"/>
  <c r="E6137" i="13"/>
  <c r="E6138" i="13"/>
  <c r="E6139" i="13"/>
  <c r="E6140" i="13"/>
  <c r="E6141" i="13"/>
  <c r="E6142" i="13"/>
  <c r="E6143" i="13"/>
  <c r="E6144" i="13"/>
  <c r="E6145" i="13"/>
  <c r="E6146" i="13"/>
  <c r="E6147" i="13"/>
  <c r="E6148" i="13"/>
  <c r="E6149" i="13"/>
  <c r="E6150" i="13"/>
  <c r="E6151" i="13"/>
  <c r="E6152" i="13"/>
  <c r="E6153" i="13"/>
  <c r="E6154" i="13"/>
  <c r="E6155" i="13"/>
  <c r="E6156" i="13"/>
  <c r="E6157" i="13"/>
  <c r="E6158" i="13"/>
  <c r="E6159" i="13"/>
  <c r="E6160" i="13"/>
  <c r="E6161" i="13"/>
  <c r="E6162" i="13"/>
  <c r="E6163" i="13"/>
  <c r="E6164" i="13"/>
  <c r="E6165" i="13"/>
  <c r="E6166" i="13"/>
  <c r="E6167" i="13"/>
  <c r="E6168" i="13"/>
  <c r="E6169" i="13"/>
  <c r="E6170" i="13"/>
  <c r="E6171" i="13"/>
  <c r="E6172" i="13"/>
  <c r="E6173" i="13"/>
  <c r="E6174" i="13"/>
  <c r="E6175" i="13"/>
  <c r="E6176" i="13"/>
  <c r="E6177" i="13"/>
  <c r="E6178" i="13"/>
  <c r="E6179" i="13"/>
  <c r="E6180" i="13"/>
  <c r="E6181" i="13"/>
  <c r="E6182" i="13"/>
  <c r="E6183" i="13"/>
  <c r="E6184" i="13"/>
  <c r="E6185" i="13"/>
  <c r="E6186" i="13"/>
  <c r="E6187" i="13"/>
  <c r="E6188" i="13"/>
  <c r="E6189" i="13"/>
  <c r="E6190" i="13"/>
  <c r="E6191" i="13"/>
  <c r="E6192" i="13"/>
  <c r="E6193" i="13"/>
  <c r="E6194" i="13"/>
  <c r="E6195" i="13"/>
  <c r="E6196" i="13"/>
  <c r="E6197" i="13"/>
  <c r="E6198" i="13"/>
  <c r="E6199" i="13"/>
  <c r="E6200" i="13"/>
  <c r="E6201" i="13"/>
  <c r="E6202" i="13"/>
  <c r="E6203" i="13"/>
  <c r="E6204" i="13"/>
  <c r="E6205" i="13"/>
  <c r="E6206" i="13"/>
  <c r="E6207" i="13"/>
  <c r="E6208" i="13"/>
  <c r="E6209" i="13"/>
  <c r="E6210" i="13"/>
  <c r="E6211" i="13"/>
  <c r="E6212" i="13"/>
  <c r="E6213" i="13"/>
  <c r="E6214" i="13"/>
  <c r="E6215" i="13"/>
  <c r="E6216" i="13"/>
  <c r="E6217" i="13"/>
  <c r="E6218" i="13"/>
  <c r="E6219" i="13"/>
  <c r="E6220" i="13"/>
  <c r="E6221" i="13"/>
  <c r="E6222" i="13"/>
  <c r="E6223" i="13"/>
  <c r="E6224" i="13"/>
  <c r="E6225" i="13"/>
  <c r="E6226" i="13"/>
  <c r="E6227" i="13"/>
  <c r="E6228" i="13"/>
  <c r="E6229" i="13"/>
  <c r="E6230" i="13"/>
  <c r="E6231" i="13"/>
  <c r="E6232" i="13"/>
  <c r="E6233" i="13"/>
  <c r="E6234" i="13"/>
  <c r="E6235" i="13"/>
  <c r="E6236" i="13"/>
  <c r="E6237" i="13"/>
  <c r="E6238" i="13"/>
  <c r="E6239" i="13"/>
  <c r="E6240" i="13"/>
  <c r="E6241" i="13"/>
  <c r="E6242" i="13"/>
  <c r="E6243" i="13"/>
  <c r="E6244" i="13"/>
  <c r="E6245" i="13"/>
  <c r="E6246" i="13"/>
  <c r="E6247" i="13"/>
  <c r="E6248" i="13"/>
  <c r="E6249" i="13"/>
  <c r="E6250" i="13"/>
  <c r="E6251" i="13"/>
  <c r="E6252" i="13"/>
  <c r="E6253" i="13"/>
  <c r="E6254" i="13"/>
  <c r="E6255" i="13"/>
  <c r="E6256" i="13"/>
  <c r="E6257" i="13"/>
  <c r="E6258" i="13"/>
  <c r="E6259" i="13"/>
  <c r="E6260" i="13"/>
  <c r="E6261" i="13"/>
  <c r="E6262" i="13"/>
  <c r="E6263" i="13"/>
  <c r="E6264" i="13"/>
  <c r="E6265" i="13"/>
  <c r="E6266" i="13"/>
  <c r="E6267" i="13"/>
  <c r="E6268" i="13"/>
  <c r="E6269" i="13"/>
  <c r="E6270" i="13"/>
  <c r="E6271" i="13"/>
  <c r="E6272" i="13"/>
  <c r="E6273" i="13"/>
  <c r="E6274" i="13"/>
  <c r="E6275" i="13"/>
  <c r="E6276" i="13"/>
  <c r="E6277" i="13"/>
  <c r="E6278" i="13"/>
  <c r="E6279" i="13"/>
  <c r="E6280" i="13"/>
  <c r="E6281" i="13"/>
  <c r="E6282" i="13"/>
  <c r="E6283" i="13"/>
  <c r="E6284" i="13"/>
  <c r="E6285" i="13"/>
  <c r="E6286" i="13"/>
  <c r="E6287" i="13"/>
  <c r="E6288" i="13"/>
  <c r="E6289" i="13"/>
  <c r="E6290" i="13"/>
  <c r="E6291" i="13"/>
  <c r="E6292" i="13"/>
  <c r="E6293" i="13"/>
  <c r="E6294" i="13"/>
  <c r="E6295" i="13"/>
  <c r="E6296" i="13"/>
  <c r="E6297" i="13"/>
  <c r="E6298" i="13"/>
  <c r="E6299" i="13"/>
  <c r="E6300" i="13"/>
  <c r="E6301" i="13"/>
  <c r="E6302" i="13"/>
  <c r="E6303" i="13"/>
  <c r="E6304" i="13"/>
  <c r="E6305" i="13"/>
  <c r="E6306" i="13"/>
  <c r="E6307" i="13"/>
  <c r="E6308" i="13"/>
  <c r="E6309" i="13"/>
  <c r="E6310" i="13"/>
  <c r="E6311" i="13"/>
  <c r="E6312" i="13"/>
  <c r="E6313" i="13"/>
  <c r="E6314" i="13"/>
  <c r="E6315" i="13"/>
  <c r="E6316" i="13"/>
  <c r="E6317" i="13"/>
  <c r="E6318" i="13"/>
  <c r="E6319" i="13"/>
  <c r="E6320" i="13"/>
  <c r="E6321" i="13"/>
  <c r="E6322" i="13"/>
  <c r="E6323" i="13"/>
  <c r="E6324" i="13"/>
  <c r="E6325" i="13"/>
  <c r="E6326" i="13"/>
  <c r="E6327" i="13"/>
  <c r="E6328" i="13"/>
  <c r="E6329" i="13"/>
  <c r="E6330" i="13"/>
  <c r="E6331" i="13"/>
  <c r="E6332" i="13"/>
  <c r="E6333" i="13"/>
  <c r="E6334" i="13"/>
  <c r="E6335" i="13"/>
  <c r="E6336" i="13"/>
  <c r="E6337" i="13"/>
  <c r="E6338" i="13"/>
  <c r="E6339" i="13"/>
  <c r="E6340" i="13"/>
  <c r="E6341" i="13"/>
  <c r="E6342" i="13"/>
  <c r="E6343" i="13"/>
  <c r="E6344" i="13"/>
  <c r="E6345" i="13"/>
  <c r="E6346" i="13"/>
  <c r="E6347" i="13"/>
  <c r="E6348" i="13"/>
  <c r="E6349" i="13"/>
  <c r="E6350" i="13"/>
  <c r="E6351" i="13"/>
  <c r="E6352" i="13"/>
  <c r="E6353" i="13"/>
  <c r="E6354" i="13"/>
  <c r="E6355" i="13"/>
  <c r="E6356" i="13"/>
  <c r="E6357" i="13"/>
  <c r="E6358" i="13"/>
  <c r="E6359" i="13"/>
  <c r="E6360" i="13"/>
  <c r="E6361" i="13"/>
  <c r="E6362" i="13"/>
  <c r="E6363" i="13"/>
  <c r="E6364" i="13"/>
  <c r="E6365" i="13"/>
  <c r="E6366" i="13"/>
  <c r="E6367" i="13"/>
  <c r="E6368" i="13"/>
  <c r="E6369" i="13"/>
  <c r="E6370" i="13"/>
  <c r="E6371" i="13"/>
  <c r="E6372" i="13"/>
  <c r="E6373" i="13"/>
  <c r="E6374" i="13"/>
  <c r="E6375" i="13"/>
  <c r="E6376" i="13"/>
  <c r="E6377" i="13"/>
  <c r="E6378" i="13"/>
  <c r="E6379" i="13"/>
  <c r="E6380" i="13"/>
  <c r="E6381" i="13"/>
  <c r="E6382" i="13"/>
  <c r="E6383" i="13"/>
  <c r="E6384" i="13"/>
  <c r="E6385" i="13"/>
  <c r="E6386" i="13"/>
  <c r="E6387" i="13"/>
  <c r="E6388" i="13"/>
  <c r="E6389" i="13"/>
  <c r="E6390" i="13"/>
  <c r="E6391" i="13"/>
  <c r="E6392" i="13"/>
  <c r="E6393" i="13"/>
  <c r="E6394" i="13"/>
  <c r="E6395" i="13"/>
  <c r="E6396" i="13"/>
  <c r="E6397" i="13"/>
  <c r="E6398" i="13"/>
  <c r="E6399" i="13"/>
  <c r="E6400" i="13"/>
  <c r="E6401" i="13"/>
  <c r="E6402" i="13"/>
  <c r="E6403" i="13"/>
  <c r="E6404" i="13"/>
  <c r="E6405" i="13"/>
  <c r="E6406" i="13"/>
  <c r="E6407" i="13"/>
  <c r="E6408" i="13"/>
  <c r="E6409" i="13"/>
  <c r="E6410" i="13"/>
  <c r="E6411" i="13"/>
  <c r="E6412" i="13"/>
  <c r="E6413" i="13"/>
  <c r="E6414" i="13"/>
  <c r="E6415" i="13"/>
  <c r="E6416" i="13"/>
  <c r="E6417" i="13"/>
  <c r="E6418" i="13"/>
  <c r="E6419" i="13"/>
  <c r="E6420" i="13"/>
  <c r="E6421" i="13"/>
  <c r="E6422" i="13"/>
  <c r="E6423" i="13"/>
  <c r="E6424" i="13"/>
  <c r="E6425" i="13"/>
  <c r="E6426" i="13"/>
  <c r="E6427" i="13"/>
  <c r="E6428" i="13"/>
  <c r="E6429" i="13"/>
  <c r="E6430" i="13"/>
  <c r="E6431" i="13"/>
  <c r="E6432" i="13"/>
  <c r="E6433" i="13"/>
  <c r="E6434" i="13"/>
  <c r="E6435" i="13"/>
  <c r="E6436" i="13"/>
  <c r="E6437" i="13"/>
  <c r="E6438" i="13"/>
  <c r="E6439" i="13"/>
  <c r="E6440" i="13"/>
  <c r="E6441" i="13"/>
  <c r="E6442" i="13"/>
  <c r="E6443" i="13"/>
  <c r="E6444" i="13"/>
  <c r="E6445" i="13"/>
  <c r="E6446" i="13"/>
  <c r="E6447" i="13"/>
  <c r="E6448" i="13"/>
  <c r="E6449" i="13"/>
  <c r="E6450" i="13"/>
  <c r="E6451" i="13"/>
  <c r="E6452" i="13"/>
  <c r="E6453" i="13"/>
  <c r="E6454" i="13"/>
  <c r="E6455" i="13"/>
  <c r="E6456" i="13"/>
  <c r="E6457" i="13"/>
  <c r="E6458" i="13"/>
  <c r="E6459" i="13"/>
  <c r="E6460" i="13"/>
  <c r="E6461" i="13"/>
  <c r="E6462" i="13"/>
  <c r="E6463" i="13"/>
  <c r="E6464" i="13"/>
  <c r="E6465" i="13"/>
  <c r="E6466" i="13"/>
  <c r="E6467" i="13"/>
  <c r="E6468" i="13"/>
  <c r="E6469" i="13"/>
  <c r="E6470" i="13"/>
  <c r="E6471" i="13"/>
  <c r="E6472" i="13"/>
  <c r="E6473" i="13"/>
  <c r="E6474" i="13"/>
  <c r="E6475" i="13"/>
  <c r="E6476" i="13"/>
  <c r="E6477" i="13"/>
  <c r="E6478" i="13"/>
  <c r="E6479" i="13"/>
  <c r="E6480" i="13"/>
  <c r="E6481" i="13"/>
  <c r="E6482" i="13"/>
  <c r="E6483" i="13"/>
  <c r="E6484" i="13"/>
  <c r="E6485" i="13"/>
  <c r="E6486" i="13"/>
  <c r="E6487" i="13"/>
  <c r="E6488" i="13"/>
  <c r="E6489" i="13"/>
  <c r="E6490" i="13"/>
  <c r="E6491" i="13"/>
  <c r="E6492" i="13"/>
  <c r="E6493" i="13"/>
  <c r="E6494" i="13"/>
  <c r="E6495" i="13"/>
  <c r="E6496" i="13"/>
  <c r="E6497" i="13"/>
  <c r="E6498" i="13"/>
  <c r="E6499" i="13"/>
  <c r="E6500" i="13"/>
  <c r="E6501" i="13"/>
  <c r="E6502" i="13"/>
  <c r="E6503" i="13"/>
  <c r="E6504" i="13"/>
  <c r="E6505" i="13"/>
  <c r="E6506" i="13"/>
  <c r="E6507" i="13"/>
  <c r="E6508" i="13"/>
  <c r="E6509" i="13"/>
  <c r="E6510" i="13"/>
  <c r="E6511" i="13"/>
  <c r="E6512" i="13"/>
  <c r="E6513" i="13"/>
  <c r="E6514" i="13"/>
  <c r="E6515" i="13"/>
  <c r="E6516" i="13"/>
  <c r="E6517" i="13"/>
  <c r="E6518" i="13"/>
  <c r="E6519" i="13"/>
  <c r="E6520" i="13"/>
  <c r="E6521" i="13"/>
  <c r="E6522" i="13"/>
  <c r="E6523" i="13"/>
  <c r="E6524" i="13"/>
  <c r="E6525" i="13"/>
  <c r="E6526" i="13"/>
  <c r="E6527" i="13"/>
  <c r="E6528" i="13"/>
  <c r="E6529" i="13"/>
  <c r="E6530" i="13"/>
  <c r="E6531" i="13"/>
  <c r="E6532" i="13"/>
  <c r="E6533" i="13"/>
  <c r="E6534" i="13"/>
  <c r="E6535" i="13"/>
  <c r="E6536" i="13"/>
  <c r="E6537" i="13"/>
  <c r="E6538" i="13"/>
  <c r="E6539" i="13"/>
  <c r="E6540" i="13"/>
  <c r="E6541" i="13"/>
  <c r="E6542" i="13"/>
  <c r="E6543" i="13"/>
  <c r="E6544" i="13"/>
  <c r="E6545" i="13"/>
  <c r="E6546" i="13"/>
  <c r="E6547" i="13"/>
  <c r="E6548" i="13"/>
  <c r="E6549" i="13"/>
  <c r="E6550" i="13"/>
  <c r="E6551" i="13"/>
  <c r="E6552" i="13"/>
  <c r="E6553" i="13"/>
  <c r="E6554" i="13"/>
  <c r="E6555" i="13"/>
  <c r="E6556" i="13"/>
  <c r="E6557" i="13"/>
  <c r="E6558" i="13"/>
  <c r="E6559" i="13"/>
  <c r="E6560" i="13"/>
  <c r="E6561" i="13"/>
  <c r="E6562" i="13"/>
  <c r="E6563" i="13"/>
  <c r="E6564" i="13"/>
  <c r="E6565" i="13"/>
  <c r="E6566" i="13"/>
  <c r="E6567" i="13"/>
  <c r="E6568" i="13"/>
  <c r="E6569" i="13"/>
  <c r="E6570" i="13"/>
  <c r="E6571" i="13"/>
  <c r="E6572" i="13"/>
  <c r="E6573" i="13"/>
  <c r="E6574" i="13"/>
  <c r="E6575" i="13"/>
  <c r="E6576" i="13"/>
  <c r="E6577" i="13"/>
  <c r="E6578" i="13"/>
  <c r="E6579" i="13"/>
  <c r="E6580" i="13"/>
  <c r="E6581" i="13"/>
  <c r="E6582" i="13"/>
  <c r="E6583" i="13"/>
  <c r="E6584" i="13"/>
  <c r="E6585" i="13"/>
  <c r="E6586" i="13"/>
  <c r="E6587" i="13"/>
  <c r="E6588" i="13"/>
  <c r="E6589" i="13"/>
  <c r="E6590" i="13"/>
  <c r="E6591" i="13"/>
  <c r="E6592" i="13"/>
  <c r="E6593" i="13"/>
  <c r="E6594" i="13"/>
  <c r="E6595" i="13"/>
  <c r="E6596" i="13"/>
  <c r="E6597" i="13"/>
  <c r="E6598" i="13"/>
  <c r="E6599" i="13"/>
  <c r="E6600" i="13"/>
  <c r="E6601" i="13"/>
  <c r="E6602" i="13"/>
  <c r="E6603" i="13"/>
  <c r="E6604" i="13"/>
  <c r="E6605" i="13"/>
  <c r="E6606" i="13"/>
  <c r="E6607" i="13"/>
  <c r="E6608" i="13"/>
  <c r="E6609" i="13"/>
  <c r="E6610" i="13"/>
  <c r="E6611" i="13"/>
  <c r="E6612" i="13"/>
  <c r="E6613" i="13"/>
  <c r="E6614" i="13"/>
  <c r="E6615" i="13"/>
  <c r="E6616" i="13"/>
  <c r="E6617" i="13"/>
  <c r="E6618" i="13"/>
  <c r="E6619" i="13"/>
  <c r="E6620" i="13"/>
  <c r="E6621" i="13"/>
  <c r="E6622" i="13"/>
  <c r="E6623" i="13"/>
  <c r="E6624" i="13"/>
  <c r="E6625" i="13"/>
  <c r="E6626" i="13"/>
  <c r="E6627" i="13"/>
  <c r="E6628" i="13"/>
  <c r="E6629" i="13"/>
  <c r="E6630" i="13"/>
  <c r="E6631" i="13"/>
  <c r="E6632" i="13"/>
  <c r="E6633" i="13"/>
  <c r="E6634" i="13"/>
  <c r="E6635" i="13"/>
  <c r="E6636" i="13"/>
  <c r="E6637" i="13"/>
  <c r="E6638" i="13"/>
  <c r="E6639" i="13"/>
  <c r="E6640" i="13"/>
  <c r="E6641" i="13"/>
  <c r="E6642" i="13"/>
  <c r="E6643" i="13"/>
  <c r="E6644" i="13"/>
  <c r="E6645" i="13"/>
  <c r="E6646" i="13"/>
  <c r="E6647" i="13"/>
  <c r="E6648" i="13"/>
  <c r="E6649" i="13"/>
  <c r="E6650" i="13"/>
  <c r="E6651" i="13"/>
  <c r="E6652" i="13"/>
  <c r="E6653" i="13"/>
  <c r="E6654" i="13"/>
  <c r="E6655" i="13"/>
  <c r="E6656" i="13"/>
  <c r="E6657" i="13"/>
  <c r="E6658" i="13"/>
  <c r="E6659" i="13"/>
  <c r="E6660" i="13"/>
  <c r="E6661" i="13"/>
  <c r="E6662" i="13"/>
  <c r="E6663" i="13"/>
  <c r="E6664" i="13"/>
  <c r="E6665" i="13"/>
  <c r="E6666" i="13"/>
  <c r="E6667" i="13"/>
  <c r="E6668" i="13"/>
  <c r="E6669" i="13"/>
  <c r="E6670" i="13"/>
  <c r="E6671" i="13"/>
  <c r="E6672" i="13"/>
  <c r="E6673" i="13"/>
  <c r="E6674" i="13"/>
  <c r="E6675" i="13"/>
  <c r="E6676" i="13"/>
  <c r="E6677" i="13"/>
  <c r="E6678" i="13"/>
  <c r="E6679" i="13"/>
  <c r="E6680" i="13"/>
  <c r="E6681" i="13"/>
  <c r="E6682" i="13"/>
  <c r="E6683" i="13"/>
  <c r="E6684" i="13"/>
  <c r="E6685" i="13"/>
  <c r="E6686" i="13"/>
  <c r="E6687" i="13"/>
  <c r="E6688" i="13"/>
  <c r="E6689" i="13"/>
  <c r="E6690" i="13"/>
  <c r="E6691" i="13"/>
  <c r="E6692" i="13"/>
  <c r="E6693" i="13"/>
  <c r="E6694" i="13"/>
  <c r="E6695" i="13"/>
  <c r="E6696" i="13"/>
  <c r="E6697" i="13"/>
  <c r="E6698" i="13"/>
  <c r="E6699" i="13"/>
  <c r="E6700" i="13"/>
  <c r="E6701" i="13"/>
  <c r="E6702" i="13"/>
  <c r="E6703" i="13"/>
  <c r="E6704" i="13"/>
  <c r="E6705" i="13"/>
  <c r="E6706" i="13"/>
  <c r="E6707" i="13"/>
  <c r="E6708" i="13"/>
  <c r="E6709" i="13"/>
  <c r="E6710" i="13"/>
  <c r="E6711" i="13"/>
  <c r="E6712" i="13"/>
  <c r="E6713" i="13"/>
  <c r="E6714" i="13"/>
  <c r="E6715" i="13"/>
  <c r="E6716" i="13"/>
  <c r="E6717" i="13"/>
  <c r="E6718" i="13"/>
  <c r="E6719" i="13"/>
  <c r="E6720" i="13"/>
  <c r="E6721" i="13"/>
  <c r="E6722" i="13"/>
  <c r="E6723" i="13"/>
  <c r="E6724" i="13"/>
  <c r="E6725" i="13"/>
  <c r="E6726" i="13"/>
  <c r="E6727" i="13"/>
  <c r="E6728" i="13"/>
  <c r="E6729" i="13"/>
  <c r="E6730" i="13"/>
  <c r="E6731" i="13"/>
  <c r="E6732" i="13"/>
  <c r="E6733" i="13"/>
  <c r="E6734" i="13"/>
  <c r="E6735" i="13"/>
  <c r="E6736" i="13"/>
  <c r="E6737" i="13"/>
  <c r="E6738" i="13"/>
  <c r="E6739" i="13"/>
  <c r="E6740" i="13"/>
  <c r="E6741" i="13"/>
  <c r="E6742" i="13"/>
  <c r="E6743" i="13"/>
  <c r="E6744" i="13"/>
  <c r="E6745" i="13"/>
  <c r="E6746" i="13"/>
  <c r="E6747" i="13"/>
  <c r="E6748" i="13"/>
  <c r="E6749" i="13"/>
  <c r="E6750" i="13"/>
  <c r="E6751" i="13"/>
  <c r="E6752" i="13"/>
  <c r="E6753" i="13"/>
  <c r="E6754" i="13"/>
  <c r="E6755" i="13"/>
  <c r="E6756" i="13"/>
  <c r="E6757" i="13"/>
  <c r="E6758" i="13"/>
  <c r="E6759" i="13"/>
  <c r="E6760" i="13"/>
  <c r="E6761" i="13"/>
  <c r="E6762" i="13"/>
  <c r="E6763" i="13"/>
  <c r="E6764" i="13"/>
  <c r="E6765" i="13"/>
  <c r="E6766" i="13"/>
  <c r="E6767" i="13"/>
  <c r="E6768" i="13"/>
  <c r="E6769" i="13"/>
  <c r="E6770" i="13"/>
  <c r="E6771" i="13"/>
  <c r="E6772" i="13"/>
  <c r="E6773" i="13"/>
  <c r="E6774" i="13"/>
  <c r="E6775" i="13"/>
  <c r="E6776" i="13"/>
  <c r="E6777" i="13"/>
  <c r="E6778" i="13"/>
  <c r="E6779" i="13"/>
  <c r="E6780" i="13"/>
  <c r="E6781" i="13"/>
  <c r="E6782" i="13"/>
  <c r="E6783" i="13"/>
  <c r="E6784" i="13"/>
  <c r="E6785" i="13"/>
  <c r="E6786" i="13"/>
  <c r="E6787" i="13"/>
  <c r="E6788" i="13"/>
  <c r="E6789" i="13"/>
  <c r="E6790" i="13"/>
  <c r="E6791" i="13"/>
  <c r="E6792" i="13"/>
  <c r="E6793" i="13"/>
  <c r="E6794" i="13"/>
  <c r="E6795" i="13"/>
  <c r="E6796" i="13"/>
  <c r="E6797" i="13"/>
  <c r="E6798" i="13"/>
  <c r="E6799" i="13"/>
  <c r="E6800" i="13"/>
  <c r="E6801" i="13"/>
  <c r="E6802" i="13"/>
  <c r="E6803" i="13"/>
  <c r="E6804" i="13"/>
  <c r="E6805" i="13"/>
  <c r="E6806" i="13"/>
  <c r="E6807" i="13"/>
  <c r="E6808" i="13"/>
  <c r="E6809" i="13"/>
  <c r="E6810" i="13"/>
  <c r="E6811" i="13"/>
  <c r="E6812" i="13"/>
  <c r="E6813" i="13"/>
  <c r="E6814" i="13"/>
  <c r="E6815" i="13"/>
  <c r="E6816" i="13"/>
  <c r="E6817" i="13"/>
  <c r="E6818" i="13"/>
  <c r="E6819" i="13"/>
  <c r="E6820" i="13"/>
  <c r="E6821" i="13"/>
  <c r="E6822" i="13"/>
  <c r="E6823" i="13"/>
  <c r="E6824" i="13"/>
  <c r="E6825" i="13"/>
  <c r="E6826" i="13"/>
  <c r="E6827" i="13"/>
  <c r="E6828" i="13"/>
  <c r="E6829" i="13"/>
  <c r="E6830" i="13"/>
  <c r="E6831" i="13"/>
  <c r="E6832" i="13"/>
  <c r="E6833" i="13"/>
  <c r="E6834" i="13"/>
  <c r="E6835" i="13"/>
  <c r="E6836" i="13"/>
  <c r="E6837" i="13"/>
  <c r="E6838" i="13"/>
  <c r="E6839" i="13"/>
  <c r="E6840" i="13"/>
  <c r="E6841" i="13"/>
  <c r="E6842" i="13"/>
  <c r="E6843" i="13"/>
  <c r="E6844" i="13"/>
  <c r="E6845" i="13"/>
  <c r="E6846" i="13"/>
  <c r="E6847" i="13"/>
  <c r="E6848" i="13"/>
  <c r="E6849" i="13"/>
  <c r="E6850" i="13"/>
  <c r="E6851" i="13"/>
  <c r="E6852" i="13"/>
  <c r="E6853" i="13"/>
  <c r="E6854" i="13"/>
  <c r="E6855" i="13"/>
  <c r="E6856" i="13"/>
  <c r="E6857" i="13"/>
  <c r="E6858" i="13"/>
  <c r="E6859" i="13"/>
  <c r="E6860" i="13"/>
  <c r="E6861" i="13"/>
  <c r="E6862" i="13"/>
  <c r="E6863" i="13"/>
  <c r="E6864" i="13"/>
  <c r="E6865" i="13"/>
  <c r="E6866" i="13"/>
  <c r="E6867" i="13"/>
  <c r="E6868" i="13"/>
  <c r="E6869" i="13"/>
  <c r="E6870" i="13"/>
  <c r="E6871" i="13"/>
  <c r="E6872" i="13"/>
  <c r="E6873" i="13"/>
  <c r="E6874" i="13"/>
  <c r="E6875" i="13"/>
  <c r="E6876" i="13"/>
  <c r="E6877" i="13"/>
  <c r="E6878" i="13"/>
  <c r="E6879" i="13"/>
  <c r="E6880" i="13"/>
  <c r="E6881" i="13"/>
  <c r="E6882" i="13"/>
  <c r="E6883" i="13"/>
  <c r="E6884" i="13"/>
  <c r="E6885" i="13"/>
  <c r="E6886" i="13"/>
  <c r="E6887" i="13"/>
  <c r="E6888" i="13"/>
  <c r="E6889" i="13"/>
  <c r="E6890" i="13"/>
  <c r="E6891" i="13"/>
  <c r="E6892" i="13"/>
  <c r="E6893" i="13"/>
  <c r="E6894" i="13"/>
  <c r="E6895" i="13"/>
  <c r="E6896" i="13"/>
  <c r="E6897" i="13"/>
  <c r="E6898" i="13"/>
  <c r="E6899" i="13"/>
  <c r="E6900" i="13"/>
  <c r="E6901" i="13"/>
  <c r="E6902" i="13"/>
  <c r="E6903" i="13"/>
  <c r="E6904" i="13"/>
  <c r="E6905" i="13"/>
  <c r="E6906" i="13"/>
  <c r="E6907" i="13"/>
  <c r="E6908" i="13"/>
  <c r="E6909" i="13"/>
  <c r="E6910" i="13"/>
  <c r="E6911" i="13"/>
  <c r="E6912" i="13"/>
  <c r="E6913" i="13"/>
  <c r="E6914" i="13"/>
  <c r="E6915" i="13"/>
  <c r="E6916" i="13"/>
  <c r="E6917" i="13"/>
  <c r="E6918" i="13"/>
  <c r="E6919" i="13"/>
  <c r="E6920" i="13"/>
  <c r="E6921" i="13"/>
  <c r="E6922" i="13"/>
  <c r="E6923" i="13"/>
  <c r="E6924" i="13"/>
  <c r="E6925" i="13"/>
  <c r="E6926" i="13"/>
  <c r="E6927" i="13"/>
  <c r="E6928" i="13"/>
  <c r="E6929" i="13"/>
  <c r="E6930" i="13"/>
  <c r="E6931" i="13"/>
  <c r="E6932" i="13"/>
  <c r="E6933" i="13"/>
  <c r="E6934" i="13"/>
  <c r="E6935" i="13"/>
  <c r="E6936" i="13"/>
  <c r="E6937" i="13"/>
  <c r="E6938" i="13"/>
  <c r="E6939" i="13"/>
  <c r="E6940" i="13"/>
  <c r="E6941" i="13"/>
  <c r="E6942" i="13"/>
  <c r="E6943" i="13"/>
  <c r="E6944" i="13"/>
  <c r="E6945" i="13"/>
  <c r="E6946" i="13"/>
  <c r="E6947" i="13"/>
  <c r="E6948" i="13"/>
  <c r="E6949" i="13"/>
  <c r="E6950" i="13"/>
  <c r="E6951" i="13"/>
  <c r="E6952" i="13"/>
  <c r="E6953" i="13"/>
  <c r="E6954" i="13"/>
  <c r="E6955" i="13"/>
  <c r="E6956" i="13"/>
  <c r="E6957" i="13"/>
  <c r="E6958" i="13"/>
  <c r="E6959" i="13"/>
  <c r="E6960" i="13"/>
  <c r="E6961" i="13"/>
  <c r="E6962" i="13"/>
  <c r="E6963" i="13"/>
  <c r="E6964" i="13"/>
  <c r="E6965" i="13"/>
  <c r="E6966" i="13"/>
  <c r="E6967" i="13"/>
  <c r="E6968" i="13"/>
  <c r="E6969" i="13"/>
  <c r="E6970" i="13"/>
  <c r="E6971" i="13"/>
  <c r="E6972" i="13"/>
  <c r="E6973" i="13"/>
  <c r="E6974" i="13"/>
  <c r="E6975" i="13"/>
  <c r="E6976" i="13"/>
  <c r="E6977" i="13"/>
  <c r="E6978" i="13"/>
  <c r="E6979" i="13"/>
  <c r="E6980" i="13"/>
  <c r="E6981" i="13"/>
  <c r="E6982" i="13"/>
  <c r="E6983" i="13"/>
  <c r="E6984" i="13"/>
  <c r="E6985" i="13"/>
  <c r="E6986" i="13"/>
  <c r="E6987" i="13"/>
  <c r="E6988" i="13"/>
  <c r="E6989" i="13"/>
  <c r="E6990" i="13"/>
  <c r="E6991" i="13"/>
  <c r="E6992" i="13"/>
  <c r="E6993" i="13"/>
  <c r="E6994" i="13"/>
  <c r="E6995" i="13"/>
  <c r="E6996" i="13"/>
  <c r="E6997" i="13"/>
  <c r="E6998" i="13"/>
  <c r="E6999" i="13"/>
  <c r="E7000" i="13"/>
  <c r="E7001" i="13"/>
  <c r="E7002" i="13"/>
  <c r="E7003" i="13"/>
  <c r="E7004" i="13"/>
  <c r="E7005" i="13"/>
  <c r="E7006" i="13"/>
  <c r="E7007" i="13"/>
  <c r="E7008" i="13"/>
  <c r="E7009" i="13"/>
  <c r="E7010" i="13"/>
  <c r="E7011" i="13"/>
  <c r="E7012" i="13"/>
  <c r="E7013" i="13"/>
  <c r="E7014" i="13"/>
  <c r="E7015" i="13"/>
  <c r="E7016" i="13"/>
  <c r="E7017" i="13"/>
  <c r="E7018" i="13"/>
  <c r="E7019" i="13"/>
  <c r="E7020" i="13"/>
  <c r="E7021" i="13"/>
  <c r="E7022" i="13"/>
  <c r="E7023" i="13"/>
  <c r="E7024" i="13"/>
  <c r="E7025" i="13"/>
  <c r="E7026" i="13"/>
  <c r="E7027" i="13"/>
  <c r="E7028" i="13"/>
  <c r="E7029" i="13"/>
  <c r="E7030" i="13"/>
  <c r="E7031" i="13"/>
  <c r="E7032" i="13"/>
  <c r="E7033" i="13"/>
  <c r="E7034" i="13"/>
  <c r="E7035" i="13"/>
  <c r="E7036" i="13"/>
  <c r="E7037" i="13"/>
  <c r="E7038" i="13"/>
  <c r="E7039" i="13"/>
  <c r="E7040" i="13"/>
  <c r="E7041" i="13"/>
  <c r="E7042" i="13"/>
  <c r="E7043" i="13"/>
  <c r="E7044" i="13"/>
  <c r="E7045" i="13"/>
  <c r="E7046" i="13"/>
  <c r="E7047" i="13"/>
  <c r="E7048" i="13"/>
  <c r="E7049" i="13"/>
  <c r="E7050" i="13"/>
  <c r="E7051" i="13"/>
  <c r="E7052" i="13"/>
  <c r="E7053" i="13"/>
  <c r="E7054" i="13"/>
  <c r="E7055" i="13"/>
  <c r="E7056" i="13"/>
  <c r="E7057" i="13"/>
  <c r="E7058" i="13"/>
  <c r="E7059" i="13"/>
  <c r="E7060" i="13"/>
  <c r="E7061" i="13"/>
  <c r="E7062" i="13"/>
  <c r="E7063" i="13"/>
  <c r="E7064" i="13"/>
  <c r="E7065" i="13"/>
  <c r="E7066" i="13"/>
  <c r="E7067" i="13"/>
  <c r="E7068" i="13"/>
  <c r="E7069" i="13"/>
  <c r="E7070" i="13"/>
  <c r="E7071" i="13"/>
  <c r="E7072" i="13"/>
  <c r="E7073" i="13"/>
  <c r="E7074" i="13"/>
  <c r="E7075" i="13"/>
  <c r="E7076" i="13"/>
  <c r="E7077" i="13"/>
  <c r="E7078" i="13"/>
  <c r="E7079" i="13"/>
  <c r="E7080" i="13"/>
  <c r="E7081" i="13"/>
  <c r="E7082" i="13"/>
  <c r="E7083" i="13"/>
  <c r="E7084" i="13"/>
  <c r="E7085" i="13"/>
  <c r="E7086" i="13"/>
  <c r="E7087" i="13"/>
  <c r="E7088" i="13"/>
  <c r="E7089" i="13"/>
  <c r="E7090" i="13"/>
  <c r="E7091" i="13"/>
  <c r="E7092" i="13"/>
  <c r="E7093" i="13"/>
  <c r="E7094" i="13"/>
  <c r="E7095" i="13"/>
  <c r="E7096" i="13"/>
  <c r="E7097" i="13"/>
  <c r="E7098" i="13"/>
  <c r="E7099" i="13"/>
  <c r="E7100" i="13"/>
  <c r="E7101" i="13"/>
  <c r="E7102" i="13"/>
  <c r="E7103" i="13"/>
  <c r="E7104" i="13"/>
  <c r="E7105" i="13"/>
  <c r="E7106" i="13"/>
  <c r="E7107" i="13"/>
  <c r="E7108" i="13"/>
  <c r="E7109" i="13"/>
  <c r="E7110" i="13"/>
  <c r="E7111" i="13"/>
  <c r="E7112" i="13"/>
  <c r="E7113" i="13"/>
  <c r="E7114" i="13"/>
  <c r="E7115" i="13"/>
  <c r="E7116" i="13"/>
  <c r="E7117" i="13"/>
  <c r="E7118" i="13"/>
  <c r="E7119" i="13"/>
  <c r="E7120" i="13"/>
  <c r="E7121" i="13"/>
  <c r="E7122" i="13"/>
  <c r="E7123" i="13"/>
  <c r="E7124" i="13"/>
  <c r="E7125" i="13"/>
  <c r="E7126" i="13"/>
  <c r="E7127" i="13"/>
  <c r="E7128" i="13"/>
  <c r="E7129" i="13"/>
  <c r="E7130" i="13"/>
  <c r="E7131" i="13"/>
  <c r="E7132" i="13"/>
  <c r="E7133" i="13"/>
  <c r="E7134" i="13"/>
  <c r="E7135" i="13"/>
  <c r="E7136" i="13"/>
  <c r="E7137" i="13"/>
  <c r="E7138" i="13"/>
  <c r="E7139" i="13"/>
  <c r="E7140" i="13"/>
  <c r="E7141" i="13"/>
  <c r="E7142" i="13"/>
  <c r="E7143" i="13"/>
  <c r="E7144" i="13"/>
  <c r="E7145" i="13"/>
  <c r="E7146" i="13"/>
  <c r="E7147" i="13"/>
  <c r="E7148" i="13"/>
  <c r="E7149" i="13"/>
  <c r="E7150" i="13"/>
  <c r="E7151" i="13"/>
  <c r="E7152" i="13"/>
  <c r="E7153" i="13"/>
  <c r="E7154" i="13"/>
  <c r="E7155" i="13"/>
  <c r="E7156" i="13"/>
  <c r="E7157" i="13"/>
  <c r="E7158" i="13"/>
  <c r="E7159" i="13"/>
  <c r="E7160" i="13"/>
  <c r="E7161" i="13"/>
  <c r="E7162" i="13"/>
  <c r="E7163" i="13"/>
  <c r="E7164" i="13"/>
  <c r="E7165" i="13"/>
  <c r="E7166" i="13"/>
  <c r="E7167" i="13"/>
  <c r="E7168" i="13"/>
  <c r="E7169" i="13"/>
  <c r="E7170" i="13"/>
  <c r="E7171" i="13"/>
  <c r="E7172" i="13"/>
  <c r="E7173" i="13"/>
  <c r="E7174" i="13"/>
  <c r="E7175" i="13"/>
  <c r="E7176" i="13"/>
  <c r="E7177" i="13"/>
  <c r="E7178" i="13"/>
  <c r="E7179" i="13"/>
  <c r="E7180" i="13"/>
  <c r="E7181" i="13"/>
  <c r="E7182" i="13"/>
  <c r="E7183" i="13"/>
  <c r="E7184" i="13"/>
  <c r="E7185" i="13"/>
  <c r="E7186" i="13"/>
  <c r="E7187" i="13"/>
  <c r="E7188" i="13"/>
  <c r="E7189" i="13"/>
  <c r="E7190" i="13"/>
  <c r="E7191" i="13"/>
  <c r="E7192" i="13"/>
  <c r="E7193" i="13"/>
  <c r="E7194" i="13"/>
  <c r="E7195" i="13"/>
  <c r="E7196" i="13"/>
  <c r="E7197" i="13"/>
  <c r="E7198" i="13"/>
  <c r="E7199" i="13"/>
  <c r="E7200" i="13"/>
  <c r="E7201" i="13"/>
  <c r="E7202" i="13"/>
  <c r="E7203" i="13"/>
  <c r="E7204" i="13"/>
  <c r="E7205" i="13"/>
  <c r="E7206" i="13"/>
  <c r="E7207" i="13"/>
  <c r="E7208" i="13"/>
  <c r="E7209" i="13"/>
  <c r="E7210" i="13"/>
  <c r="E7211" i="13"/>
  <c r="E7212" i="13"/>
  <c r="E7213" i="13"/>
  <c r="E7214" i="13"/>
  <c r="E7215" i="13"/>
  <c r="E7216" i="13"/>
  <c r="E7217" i="13"/>
  <c r="E7218" i="13"/>
  <c r="E7219" i="13"/>
  <c r="E7220" i="13"/>
  <c r="E7221" i="13"/>
  <c r="E7222" i="13"/>
  <c r="E7223" i="13"/>
  <c r="E7224" i="13"/>
  <c r="E7225" i="13"/>
  <c r="E7226" i="13"/>
  <c r="E7227" i="13"/>
  <c r="E7228" i="13"/>
  <c r="E7229" i="13"/>
  <c r="E7230" i="13"/>
  <c r="E7231" i="13"/>
  <c r="E7232" i="13"/>
  <c r="E7233" i="13"/>
  <c r="E7234" i="13"/>
  <c r="E7235" i="13"/>
  <c r="E7236" i="13"/>
  <c r="E7237" i="13"/>
  <c r="E7238" i="13"/>
  <c r="E7239" i="13"/>
  <c r="E7240" i="13"/>
  <c r="E7241" i="13"/>
  <c r="E7242" i="13"/>
  <c r="E7243" i="13"/>
  <c r="E7244" i="13"/>
  <c r="E7245" i="13"/>
  <c r="E7246" i="13"/>
  <c r="E7247" i="13"/>
  <c r="E7248" i="13"/>
  <c r="E7249" i="13"/>
  <c r="E7250" i="13"/>
  <c r="E7251" i="13"/>
  <c r="E7252" i="13"/>
  <c r="E7253" i="13"/>
  <c r="E7254" i="13"/>
  <c r="E7255" i="13"/>
  <c r="E7256" i="13"/>
  <c r="E7257" i="13"/>
  <c r="E7258" i="13"/>
  <c r="E7259" i="13"/>
  <c r="E7260" i="13"/>
  <c r="E7261" i="13"/>
  <c r="E7262" i="13"/>
  <c r="E7263" i="13"/>
  <c r="E7264" i="13"/>
  <c r="E7265" i="13"/>
  <c r="E7266" i="13"/>
  <c r="E7267" i="13"/>
  <c r="E7268" i="13"/>
  <c r="E7269" i="13"/>
  <c r="E7270" i="13"/>
  <c r="E7271" i="13"/>
  <c r="E7272" i="13"/>
  <c r="E7273" i="13"/>
  <c r="E7274" i="13"/>
  <c r="E7275" i="13"/>
  <c r="E7276" i="13"/>
  <c r="E7277" i="13"/>
  <c r="E7278" i="13"/>
  <c r="E7279" i="13"/>
  <c r="E7280" i="13"/>
  <c r="E7281" i="13"/>
  <c r="E7282" i="13"/>
  <c r="E7283" i="13"/>
  <c r="E7284" i="13"/>
  <c r="E7285" i="13"/>
  <c r="E7286" i="13"/>
  <c r="E7287" i="13"/>
  <c r="E7288" i="13"/>
  <c r="E7289" i="13"/>
  <c r="E7290" i="13"/>
  <c r="E7291" i="13"/>
  <c r="E7292" i="13"/>
  <c r="E7293" i="13"/>
  <c r="E7294" i="13"/>
  <c r="E7295" i="13"/>
  <c r="E7296" i="13"/>
  <c r="E7297" i="13"/>
  <c r="E7298" i="13"/>
  <c r="E7299" i="13"/>
  <c r="E7300" i="13"/>
  <c r="E7301" i="13"/>
  <c r="E7302" i="13"/>
  <c r="E7303" i="13"/>
  <c r="E7304" i="13"/>
  <c r="E7305" i="13"/>
  <c r="E7306" i="13"/>
  <c r="E7307" i="13"/>
  <c r="E7308" i="13"/>
  <c r="E7309" i="13"/>
  <c r="E7310" i="13"/>
  <c r="E7311" i="13"/>
  <c r="E7312" i="13"/>
  <c r="E7313" i="13"/>
  <c r="E7314" i="13"/>
  <c r="E7315" i="13"/>
  <c r="E7316" i="13"/>
  <c r="E7317" i="13"/>
  <c r="E7318" i="13"/>
  <c r="E7319" i="13"/>
  <c r="E7320" i="13"/>
  <c r="E7321" i="13"/>
  <c r="E7322" i="13"/>
  <c r="E7323" i="13"/>
  <c r="E7324" i="13"/>
  <c r="E7325" i="13"/>
  <c r="E7326" i="13"/>
  <c r="E7327" i="13"/>
  <c r="E7328" i="13"/>
  <c r="E7329" i="13"/>
  <c r="E7330" i="13"/>
  <c r="E7331" i="13"/>
  <c r="E7332" i="13"/>
  <c r="E7333" i="13"/>
  <c r="E7334" i="13"/>
  <c r="E7335" i="13"/>
  <c r="E7336" i="13"/>
  <c r="E7337" i="13"/>
  <c r="E7338" i="13"/>
  <c r="E7339" i="13"/>
  <c r="E7340" i="13"/>
  <c r="E7341" i="13"/>
  <c r="E7342" i="13"/>
  <c r="E7343" i="13"/>
  <c r="E7344" i="13"/>
  <c r="E7345" i="13"/>
  <c r="E7346" i="13"/>
  <c r="E7347" i="13"/>
  <c r="E7348" i="13"/>
  <c r="E7349" i="13"/>
  <c r="E7350" i="13"/>
  <c r="E7351" i="13"/>
  <c r="E7352" i="13"/>
  <c r="E7353" i="13"/>
  <c r="E7354" i="13"/>
  <c r="E7355" i="13"/>
  <c r="E7356" i="13"/>
  <c r="E7357" i="13"/>
  <c r="E7358" i="13"/>
  <c r="E7359" i="13"/>
  <c r="E7360" i="13"/>
  <c r="E7361" i="13"/>
  <c r="E7362" i="13"/>
  <c r="E7363" i="13"/>
  <c r="E7364" i="13"/>
  <c r="E7365" i="13"/>
  <c r="E7366" i="13"/>
  <c r="E7367" i="13"/>
  <c r="E7368" i="13"/>
  <c r="E7369" i="13"/>
  <c r="E7370" i="13"/>
  <c r="E7371" i="13"/>
  <c r="E7372" i="13"/>
  <c r="E7373" i="13"/>
  <c r="E7374" i="13"/>
  <c r="E7375" i="13"/>
  <c r="E7376" i="13"/>
  <c r="E7377" i="13"/>
  <c r="E7378" i="13"/>
  <c r="E7379" i="13"/>
  <c r="E7380" i="13"/>
  <c r="E7381" i="13"/>
  <c r="E7382" i="13"/>
  <c r="E7383" i="13"/>
  <c r="E7384" i="13"/>
  <c r="E7385" i="13"/>
  <c r="E7386" i="13"/>
  <c r="E7387" i="13"/>
  <c r="E7388" i="13"/>
  <c r="E7389" i="13"/>
  <c r="E7390" i="13"/>
  <c r="E7391" i="13"/>
  <c r="E7392" i="13"/>
  <c r="E7393" i="13"/>
  <c r="E7394" i="13"/>
  <c r="E7395" i="13"/>
  <c r="E7396" i="13"/>
  <c r="E7397" i="13"/>
  <c r="E7398" i="13"/>
  <c r="E7399" i="13"/>
  <c r="E7400" i="13"/>
  <c r="E7401" i="13"/>
  <c r="E7402" i="13"/>
  <c r="E7403" i="13"/>
  <c r="E7404" i="13"/>
  <c r="E7405" i="13"/>
  <c r="E7406" i="13"/>
  <c r="E7407" i="13"/>
  <c r="E7408" i="13"/>
  <c r="E7409" i="13"/>
  <c r="E7410" i="13"/>
  <c r="E7411" i="13"/>
  <c r="E7412" i="13"/>
  <c r="E7413" i="13"/>
  <c r="E7414" i="13"/>
  <c r="E7415" i="13"/>
  <c r="E7416" i="13"/>
  <c r="E7417" i="13"/>
  <c r="E7418" i="13"/>
  <c r="E7419" i="13"/>
  <c r="E7420" i="13"/>
  <c r="E7421" i="13"/>
  <c r="E7422" i="13"/>
  <c r="E7423" i="13"/>
  <c r="E7424" i="13"/>
  <c r="E7425" i="13"/>
  <c r="E7426" i="13"/>
  <c r="E7427" i="13"/>
  <c r="E7428" i="13"/>
  <c r="E7429" i="13"/>
  <c r="E7430" i="13"/>
  <c r="E7431" i="13"/>
  <c r="E7432" i="13"/>
  <c r="E7433" i="13"/>
  <c r="E7434" i="13"/>
  <c r="E7435" i="13"/>
  <c r="E7436" i="13"/>
  <c r="E7437" i="13"/>
  <c r="E7438" i="13"/>
  <c r="E7439" i="13"/>
  <c r="E7440" i="13"/>
  <c r="E7441" i="13"/>
  <c r="E7442" i="13"/>
  <c r="E7443" i="13"/>
  <c r="E7444" i="13"/>
  <c r="E7445" i="13"/>
  <c r="E7446" i="13"/>
  <c r="E7447" i="13"/>
  <c r="E7448" i="13"/>
  <c r="E7449" i="13"/>
  <c r="E7450" i="13"/>
  <c r="E7451" i="13"/>
  <c r="E7452" i="13"/>
  <c r="E7453" i="13"/>
  <c r="E7454" i="13"/>
  <c r="E7455" i="13"/>
  <c r="E7456" i="13"/>
  <c r="E7457" i="13"/>
  <c r="E7458" i="13"/>
  <c r="E7459" i="13"/>
  <c r="E7460" i="13"/>
  <c r="E7461" i="13"/>
  <c r="E7462" i="13"/>
  <c r="E7463" i="13"/>
  <c r="E7464" i="13"/>
  <c r="E7465" i="13"/>
  <c r="E7466" i="13"/>
  <c r="E7467" i="13"/>
  <c r="E7468" i="13"/>
  <c r="E7469" i="13"/>
  <c r="E7470" i="13"/>
  <c r="E7471" i="13"/>
  <c r="E7472" i="13"/>
  <c r="E7473" i="13"/>
  <c r="E7474" i="13"/>
  <c r="E7475" i="13"/>
  <c r="E7476" i="13"/>
  <c r="E7477" i="13"/>
  <c r="E7478" i="13"/>
  <c r="E7479" i="13"/>
  <c r="E7480" i="13"/>
  <c r="E7481" i="13"/>
  <c r="E7482" i="13"/>
  <c r="E7483" i="13"/>
  <c r="E7484" i="13"/>
  <c r="E7485" i="13"/>
  <c r="E7486" i="13"/>
  <c r="E7487" i="13"/>
  <c r="E7488" i="13"/>
  <c r="E7489" i="13"/>
  <c r="E7490" i="13"/>
  <c r="E7491" i="13"/>
  <c r="E7492" i="13"/>
  <c r="E7493" i="13"/>
  <c r="E7494" i="13"/>
  <c r="E7495" i="13"/>
  <c r="E7496" i="13"/>
  <c r="E7497" i="13"/>
  <c r="E7498" i="13"/>
  <c r="E7499" i="13"/>
  <c r="E7500" i="13"/>
  <c r="E7501" i="13"/>
  <c r="E7502" i="13"/>
  <c r="E7503" i="13"/>
  <c r="E7504" i="13"/>
  <c r="E7505" i="13"/>
  <c r="E7506" i="13"/>
  <c r="E7507" i="13"/>
  <c r="E7508" i="13"/>
  <c r="E7509" i="13"/>
  <c r="E7510" i="13"/>
  <c r="E7511" i="13"/>
  <c r="E7512" i="13"/>
  <c r="E7513" i="13"/>
  <c r="E7514" i="13"/>
  <c r="E7515" i="13"/>
  <c r="E7516" i="13"/>
  <c r="E7517" i="13"/>
  <c r="E7518" i="13"/>
  <c r="E7519" i="13"/>
  <c r="E7520" i="13"/>
  <c r="E7521" i="13"/>
  <c r="E7522" i="13"/>
  <c r="E7523" i="13"/>
  <c r="E7524" i="13"/>
  <c r="E7525" i="13"/>
  <c r="E7526" i="13"/>
  <c r="E7527" i="13"/>
  <c r="E7528" i="13"/>
  <c r="E7529" i="13"/>
  <c r="E7530" i="13"/>
  <c r="E7531" i="13"/>
  <c r="E7532" i="13"/>
  <c r="E7533" i="13"/>
  <c r="E7534" i="13"/>
  <c r="E7535" i="13"/>
  <c r="E7536" i="13"/>
  <c r="E7537" i="13"/>
  <c r="E7538" i="13"/>
  <c r="E7539" i="13"/>
  <c r="E7540" i="13"/>
  <c r="E7541" i="13"/>
  <c r="E7542" i="13"/>
  <c r="E7543" i="13"/>
  <c r="E7544" i="13"/>
  <c r="E7545" i="13"/>
  <c r="E7546" i="13"/>
  <c r="E7547" i="13"/>
  <c r="E7548" i="13"/>
  <c r="E7549" i="13"/>
  <c r="E7550" i="13"/>
  <c r="E7551" i="13"/>
  <c r="E7552" i="13"/>
  <c r="E7553" i="13"/>
  <c r="E7554" i="13"/>
  <c r="E7555" i="13"/>
  <c r="E7556" i="13"/>
  <c r="E7557" i="13"/>
  <c r="E7558" i="13"/>
  <c r="E7559" i="13"/>
  <c r="E7560" i="13"/>
  <c r="E7561" i="13"/>
  <c r="E7562" i="13"/>
  <c r="E7563" i="13"/>
  <c r="E7564" i="13"/>
  <c r="E7565" i="13"/>
  <c r="E7566" i="13"/>
  <c r="E7567" i="13"/>
  <c r="E7568" i="13"/>
  <c r="E7569" i="13"/>
  <c r="E7570" i="13"/>
  <c r="E7571" i="13"/>
  <c r="E7572" i="13"/>
  <c r="E7573" i="13"/>
  <c r="E7574" i="13"/>
  <c r="E7575" i="13"/>
  <c r="E7576" i="13"/>
  <c r="E7577" i="13"/>
  <c r="E7578" i="13"/>
  <c r="E7579" i="13"/>
  <c r="E7580" i="13"/>
  <c r="E7581" i="13"/>
  <c r="E7582" i="13"/>
  <c r="E7583" i="13"/>
  <c r="E7584" i="13"/>
  <c r="E7585" i="13"/>
  <c r="E7586" i="13"/>
  <c r="E7587" i="13"/>
  <c r="E7588" i="13"/>
  <c r="E7589" i="13"/>
  <c r="E7590" i="13"/>
  <c r="E7591" i="13"/>
  <c r="E7592" i="13"/>
  <c r="E7593" i="13"/>
  <c r="E7594" i="13"/>
  <c r="E7595" i="13"/>
  <c r="E7596" i="13"/>
  <c r="E7597" i="13"/>
  <c r="E7598" i="13"/>
  <c r="E7599" i="13"/>
  <c r="E7600" i="13"/>
  <c r="E7601" i="13"/>
  <c r="E7602" i="13"/>
  <c r="E7603" i="13"/>
  <c r="E7604" i="13"/>
  <c r="E7605" i="13"/>
  <c r="E7606" i="13"/>
  <c r="E7607" i="13"/>
  <c r="E7608" i="13"/>
  <c r="E7609" i="13"/>
  <c r="E7610" i="13"/>
  <c r="E7611" i="13"/>
  <c r="E7612" i="13"/>
  <c r="E7613" i="13"/>
  <c r="E7614" i="13"/>
  <c r="E7615" i="13"/>
  <c r="E7616" i="13"/>
  <c r="E7617" i="13"/>
  <c r="E7618" i="13"/>
  <c r="E7619" i="13"/>
  <c r="E7620" i="13"/>
  <c r="E7621" i="13"/>
  <c r="E7622" i="13"/>
  <c r="E7623" i="13"/>
  <c r="E7624" i="13"/>
  <c r="E7625" i="13"/>
  <c r="E7626" i="13"/>
  <c r="E7627" i="13"/>
  <c r="E7628" i="13"/>
  <c r="E7629" i="13"/>
  <c r="E7630" i="13"/>
  <c r="E7631" i="13"/>
  <c r="E7632" i="13"/>
  <c r="E7633" i="13"/>
  <c r="E7634" i="13"/>
  <c r="E7635" i="13"/>
  <c r="E7636" i="13"/>
  <c r="E7637" i="13"/>
  <c r="E7638" i="13"/>
  <c r="E7639" i="13"/>
  <c r="E7640" i="13"/>
  <c r="E7641" i="13"/>
  <c r="E7642" i="13"/>
  <c r="E7643" i="13"/>
  <c r="E7644" i="13"/>
  <c r="E7645" i="13"/>
  <c r="E7646" i="13"/>
  <c r="E7647" i="13"/>
  <c r="E7648" i="13"/>
  <c r="E7649" i="13"/>
  <c r="E7650" i="13"/>
  <c r="E7651" i="13"/>
  <c r="E7652" i="13"/>
  <c r="E7653" i="13"/>
  <c r="E7654" i="13"/>
  <c r="E7655" i="13"/>
  <c r="E7656" i="13"/>
  <c r="E7657" i="13"/>
  <c r="E7658" i="13"/>
  <c r="E7659" i="13"/>
  <c r="E7660" i="13"/>
  <c r="E7661" i="13"/>
  <c r="E7662" i="13"/>
  <c r="E7663" i="13"/>
  <c r="E7664" i="13"/>
  <c r="E7665" i="13"/>
  <c r="E7666" i="13"/>
  <c r="E7667" i="13"/>
  <c r="E7668" i="13"/>
  <c r="E7669" i="13"/>
  <c r="E7670" i="13"/>
  <c r="E7671" i="13"/>
  <c r="E7672" i="13"/>
  <c r="E7673" i="13"/>
  <c r="E7674" i="13"/>
  <c r="E7675" i="13"/>
  <c r="E7676" i="13"/>
  <c r="E7677" i="13"/>
  <c r="E7678" i="13"/>
  <c r="E7679" i="13"/>
  <c r="E7680" i="13"/>
  <c r="E7681" i="13"/>
  <c r="E7682" i="13"/>
  <c r="E7683" i="13"/>
  <c r="E7684" i="13"/>
  <c r="E7685" i="13"/>
  <c r="E7686" i="13"/>
  <c r="E7687" i="13"/>
  <c r="E7688" i="13"/>
  <c r="E7689" i="13"/>
  <c r="E7690" i="13"/>
  <c r="E7691" i="13"/>
  <c r="E7692" i="13"/>
  <c r="E7693" i="13"/>
  <c r="E7694" i="13"/>
  <c r="E7695" i="13"/>
  <c r="E7696" i="13"/>
  <c r="E7697" i="13"/>
  <c r="E7698" i="13"/>
  <c r="E7699" i="13"/>
  <c r="E7700" i="13"/>
  <c r="E7701" i="13"/>
  <c r="E7702" i="13"/>
  <c r="E7703" i="13"/>
  <c r="E7704" i="13"/>
  <c r="E7705" i="13"/>
  <c r="E7706" i="13"/>
  <c r="E7707" i="13"/>
  <c r="E7708" i="13"/>
  <c r="E7709" i="13"/>
  <c r="E7710" i="13"/>
  <c r="E7711" i="13"/>
  <c r="E7712" i="13"/>
  <c r="E7713" i="13"/>
  <c r="E7714" i="13"/>
  <c r="E7715" i="13"/>
  <c r="E7716" i="13"/>
  <c r="E7717" i="13"/>
  <c r="E7718" i="13"/>
  <c r="E7719" i="13"/>
  <c r="E7720" i="13"/>
  <c r="E7721" i="13"/>
  <c r="E7722" i="13"/>
  <c r="E7723" i="13"/>
  <c r="E7724" i="13"/>
  <c r="E7725" i="13"/>
  <c r="E7726" i="13"/>
  <c r="E7727" i="13"/>
  <c r="E7728" i="13"/>
  <c r="E7729" i="13"/>
  <c r="E7730" i="13"/>
  <c r="E7731" i="13"/>
  <c r="E7732" i="13"/>
  <c r="E7733" i="13"/>
  <c r="E7734" i="13"/>
  <c r="E7735" i="13"/>
  <c r="E7736" i="13"/>
  <c r="E7737" i="13"/>
  <c r="E7738" i="13"/>
  <c r="E7739" i="13"/>
  <c r="E7740" i="13"/>
  <c r="E7741" i="13"/>
  <c r="E7742" i="13"/>
  <c r="E7743" i="13"/>
  <c r="E7744" i="13"/>
  <c r="E7745" i="13"/>
  <c r="E7746" i="13"/>
  <c r="E7747" i="13"/>
  <c r="E7748" i="13"/>
  <c r="E7749" i="13"/>
  <c r="E7750" i="13"/>
  <c r="E7751" i="13"/>
  <c r="E7752" i="13"/>
  <c r="E7753" i="13"/>
  <c r="E7754" i="13"/>
  <c r="E7755" i="13"/>
  <c r="E7756" i="13"/>
  <c r="E7757" i="13"/>
  <c r="E7758" i="13"/>
  <c r="E7759" i="13"/>
  <c r="E7760" i="13"/>
  <c r="E7761" i="13"/>
  <c r="E7762" i="13"/>
  <c r="E7763" i="13"/>
  <c r="E7764" i="13"/>
  <c r="E7765" i="13"/>
  <c r="E7766" i="13"/>
  <c r="E7767" i="13"/>
  <c r="E7768" i="13"/>
  <c r="E7769" i="13"/>
  <c r="E7770" i="13"/>
  <c r="E7771" i="13"/>
  <c r="E7772" i="13"/>
  <c r="E7773" i="13"/>
  <c r="E7774" i="13"/>
  <c r="E7775" i="13"/>
  <c r="E7776" i="13"/>
  <c r="E7777" i="13"/>
  <c r="E7778" i="13"/>
  <c r="E7779" i="13"/>
  <c r="E7780" i="13"/>
  <c r="E7781" i="13"/>
  <c r="E7782" i="13"/>
  <c r="E7783" i="13"/>
  <c r="E7784" i="13"/>
  <c r="E7785" i="13"/>
  <c r="E7786" i="13"/>
  <c r="E7787" i="13"/>
  <c r="E7788" i="13"/>
  <c r="E7789" i="13"/>
  <c r="E7790" i="13"/>
  <c r="E7791" i="13"/>
  <c r="E7792" i="13"/>
  <c r="E7793" i="13"/>
  <c r="E7794" i="13"/>
  <c r="E7795" i="13"/>
  <c r="E7796" i="13"/>
  <c r="E7797" i="13"/>
  <c r="E7798" i="13"/>
  <c r="E7799" i="13"/>
  <c r="E7800" i="13"/>
  <c r="E7801" i="13"/>
  <c r="E7802" i="13"/>
  <c r="E7803" i="13"/>
  <c r="E7804" i="13"/>
  <c r="E7805" i="13"/>
  <c r="E7806" i="13"/>
  <c r="E7807" i="13"/>
  <c r="E7808" i="13"/>
  <c r="E7809" i="13"/>
  <c r="E7810" i="13"/>
  <c r="E7811" i="13"/>
  <c r="E7812" i="13"/>
  <c r="E7813" i="13"/>
  <c r="E7814" i="13"/>
  <c r="E7815" i="13"/>
  <c r="E7816" i="13"/>
  <c r="E7817" i="13"/>
  <c r="E7818" i="13"/>
  <c r="E7819" i="13"/>
  <c r="E7820" i="13"/>
  <c r="E7821" i="13"/>
  <c r="E7822" i="13"/>
  <c r="E7823" i="13"/>
  <c r="E7824" i="13"/>
  <c r="E7825" i="13"/>
  <c r="E7826" i="13"/>
  <c r="E7827" i="13"/>
  <c r="E7828" i="13"/>
  <c r="E7829" i="13"/>
  <c r="E7830" i="13"/>
  <c r="E7831" i="13"/>
  <c r="E7832" i="13"/>
  <c r="E7833" i="13"/>
  <c r="E7834" i="13"/>
  <c r="E7835" i="13"/>
  <c r="E7836" i="13"/>
  <c r="E7837" i="13"/>
  <c r="E7838" i="13"/>
  <c r="E7839" i="13"/>
  <c r="E7840" i="13"/>
  <c r="E7841" i="13"/>
  <c r="E7842" i="13"/>
  <c r="E7843" i="13"/>
  <c r="E7844" i="13"/>
  <c r="E7845" i="13"/>
  <c r="E7846" i="13"/>
  <c r="E7847" i="13"/>
  <c r="E7848" i="13"/>
  <c r="E7849" i="13"/>
  <c r="E7850" i="13"/>
  <c r="E7851" i="13"/>
  <c r="E7852" i="13"/>
  <c r="E7853" i="13"/>
  <c r="E7854" i="13"/>
  <c r="E7855" i="13"/>
  <c r="E7856" i="13"/>
  <c r="E7857" i="13"/>
  <c r="E7858" i="13"/>
  <c r="E7859" i="13"/>
  <c r="E7860" i="13"/>
  <c r="E7861" i="13"/>
  <c r="E7862" i="13"/>
  <c r="E7863" i="13"/>
  <c r="E7864" i="13"/>
  <c r="E7865" i="13"/>
  <c r="E7866" i="13"/>
  <c r="E7867" i="13"/>
  <c r="E7868" i="13"/>
  <c r="E7869" i="13"/>
  <c r="E7870" i="13"/>
  <c r="E7871" i="13"/>
  <c r="E7872" i="13"/>
  <c r="E7873" i="13"/>
  <c r="E7874" i="13"/>
  <c r="E7875" i="13"/>
  <c r="E7876" i="13"/>
  <c r="E7877" i="13"/>
  <c r="E7878" i="13"/>
  <c r="E7879" i="13"/>
  <c r="E7880" i="13"/>
  <c r="E7881" i="13"/>
  <c r="E7882" i="13"/>
  <c r="E7883" i="13"/>
  <c r="E7884" i="13"/>
  <c r="E7885" i="13"/>
  <c r="E7886" i="13"/>
  <c r="E7887" i="13"/>
  <c r="E7888" i="13"/>
  <c r="E7889" i="13"/>
  <c r="E7890" i="13"/>
  <c r="E7891" i="13"/>
  <c r="E7892" i="13"/>
  <c r="E7893" i="13"/>
  <c r="E7894" i="13"/>
  <c r="E7895" i="13"/>
  <c r="E7896" i="13"/>
  <c r="E7897" i="13"/>
  <c r="E7898" i="13"/>
  <c r="E7899" i="13"/>
  <c r="E7900" i="13"/>
  <c r="E7901" i="13"/>
  <c r="E7902" i="13"/>
  <c r="E7903" i="13"/>
  <c r="E7904" i="13"/>
  <c r="E7905" i="13"/>
  <c r="E7906" i="13"/>
  <c r="E7907" i="13"/>
  <c r="E7908" i="13"/>
  <c r="E7909" i="13"/>
  <c r="E7910" i="13"/>
  <c r="E7911" i="13"/>
  <c r="E7912" i="13"/>
  <c r="E7913" i="13"/>
  <c r="E7914" i="13"/>
  <c r="E7915" i="13"/>
  <c r="E7916" i="13"/>
  <c r="E7917" i="13"/>
  <c r="E7918" i="13"/>
  <c r="E7919" i="13"/>
  <c r="E7920" i="13"/>
  <c r="E7921" i="13"/>
  <c r="E7922" i="13"/>
  <c r="E7923" i="13"/>
  <c r="E7924" i="13"/>
  <c r="E7925" i="13"/>
  <c r="E7926" i="13"/>
  <c r="E7927" i="13"/>
  <c r="E7928" i="13"/>
  <c r="E7929" i="13"/>
  <c r="E7930" i="13"/>
  <c r="E7931" i="13"/>
  <c r="E7932" i="13"/>
  <c r="E7933" i="13"/>
  <c r="E7934" i="13"/>
  <c r="E7935" i="13"/>
  <c r="E7936" i="13"/>
  <c r="E7937" i="13"/>
  <c r="E7938" i="13"/>
  <c r="E7939" i="13"/>
  <c r="E7940" i="13"/>
  <c r="E7941" i="13"/>
  <c r="E7942" i="13"/>
  <c r="E7943" i="13"/>
  <c r="E7944" i="13"/>
  <c r="E7945" i="13"/>
  <c r="E7946" i="13"/>
  <c r="E7947" i="13"/>
  <c r="E7948" i="13"/>
  <c r="E7949" i="13"/>
  <c r="E7950" i="13"/>
  <c r="E7951" i="13"/>
  <c r="E7952" i="13"/>
  <c r="E7953" i="13"/>
  <c r="E7954" i="13"/>
  <c r="E7955" i="13"/>
  <c r="E7956" i="13"/>
  <c r="E7957" i="13"/>
  <c r="E7958" i="13"/>
  <c r="E7959" i="13"/>
  <c r="E7960" i="13"/>
  <c r="E7961" i="13"/>
  <c r="E7962" i="13"/>
  <c r="E7963" i="13"/>
  <c r="E7964" i="13"/>
  <c r="E7965" i="13"/>
  <c r="E7966" i="13"/>
  <c r="E7967" i="13"/>
  <c r="E7968" i="13"/>
  <c r="E7969" i="13"/>
  <c r="E7970" i="13"/>
  <c r="E7971" i="13"/>
  <c r="E7972" i="13"/>
  <c r="E7973" i="13"/>
  <c r="E7974" i="13"/>
  <c r="E7975" i="13"/>
  <c r="E7976" i="13"/>
  <c r="E7977" i="13"/>
  <c r="E7978" i="13"/>
  <c r="E7979" i="13"/>
  <c r="E7980" i="13"/>
  <c r="E7981" i="13"/>
  <c r="E7982" i="13"/>
  <c r="E7983" i="13"/>
  <c r="E7984" i="13"/>
  <c r="E7985" i="13"/>
  <c r="E7986" i="13"/>
  <c r="E7987" i="13"/>
  <c r="E7988" i="13"/>
  <c r="E7989" i="13"/>
  <c r="E7990" i="13"/>
  <c r="E7991" i="13"/>
  <c r="E7992" i="13"/>
  <c r="E7993" i="13"/>
  <c r="E7994" i="13"/>
  <c r="E7995" i="13"/>
  <c r="E7996" i="13"/>
  <c r="E7997" i="13"/>
  <c r="E7998" i="13"/>
  <c r="E7999" i="13"/>
  <c r="E8000" i="13"/>
  <c r="E8001" i="13"/>
  <c r="E8002" i="13"/>
  <c r="E8003" i="13"/>
  <c r="E8004" i="13"/>
  <c r="E8005" i="13"/>
  <c r="E8006" i="13"/>
  <c r="E8007" i="13"/>
  <c r="E8008" i="13"/>
  <c r="E8009" i="13"/>
  <c r="E8010" i="13"/>
  <c r="E8011" i="13"/>
  <c r="E8012" i="13"/>
  <c r="E8013" i="13"/>
  <c r="E8014" i="13"/>
  <c r="E8015" i="13"/>
  <c r="E8016" i="13"/>
  <c r="E8017" i="13"/>
  <c r="E8018" i="13"/>
  <c r="E8019" i="13"/>
  <c r="E8020" i="13"/>
  <c r="E8021" i="13"/>
  <c r="E8022" i="13"/>
  <c r="E8023" i="13"/>
  <c r="E8024" i="13"/>
  <c r="E8025" i="13"/>
  <c r="E8026" i="13"/>
  <c r="E8027" i="13"/>
  <c r="E8028" i="13"/>
  <c r="E8029" i="13"/>
  <c r="E8030" i="13"/>
  <c r="E8031" i="13"/>
  <c r="E8032" i="13"/>
  <c r="E8033" i="13"/>
  <c r="E8034" i="13"/>
  <c r="E8035" i="13"/>
  <c r="E8036" i="13"/>
  <c r="E8037" i="13"/>
  <c r="E8038" i="13"/>
  <c r="E8039" i="13"/>
  <c r="E8040" i="13"/>
  <c r="E8041" i="13"/>
  <c r="E8042" i="13"/>
  <c r="E8043" i="13"/>
  <c r="E8044" i="13"/>
  <c r="E8045" i="13"/>
  <c r="E8046" i="13"/>
  <c r="E8047" i="13"/>
  <c r="E8048" i="13"/>
  <c r="E8049" i="13"/>
  <c r="E8050" i="13"/>
  <c r="E8051" i="13"/>
  <c r="E8052" i="13"/>
  <c r="E8053" i="13"/>
  <c r="E8054" i="13"/>
  <c r="E8055" i="13"/>
  <c r="E8056" i="13"/>
  <c r="E8057" i="13"/>
  <c r="E8058" i="13"/>
  <c r="E8059" i="13"/>
  <c r="E8060" i="13"/>
  <c r="E8061" i="13"/>
  <c r="E8062" i="13"/>
  <c r="E8063" i="13"/>
  <c r="E8064" i="13"/>
  <c r="E8065" i="13"/>
  <c r="E8066" i="13"/>
  <c r="E8067" i="13"/>
  <c r="E8068" i="13"/>
  <c r="E8069" i="13"/>
  <c r="E8070" i="13"/>
  <c r="E8071" i="13"/>
  <c r="E8072" i="13"/>
  <c r="E8073" i="13"/>
  <c r="E8074" i="13"/>
  <c r="E8075" i="13"/>
  <c r="E8076" i="13"/>
  <c r="E8077" i="13"/>
  <c r="E8078" i="13"/>
  <c r="E8079" i="13"/>
  <c r="E8080" i="13"/>
  <c r="E8081" i="13"/>
  <c r="E8082" i="13"/>
  <c r="E8083" i="13"/>
  <c r="E8084" i="13"/>
  <c r="E8085" i="13"/>
  <c r="E8086" i="13"/>
  <c r="E8087" i="13"/>
  <c r="E8088" i="13"/>
  <c r="E8089" i="13"/>
  <c r="E8090" i="13"/>
  <c r="E8091" i="13"/>
  <c r="E8092" i="13"/>
  <c r="E8093" i="13"/>
  <c r="E8094" i="13"/>
  <c r="E8095" i="13"/>
  <c r="E8096" i="13"/>
  <c r="E8097" i="13"/>
  <c r="E8098" i="13"/>
  <c r="E8099" i="13"/>
  <c r="E8100" i="13"/>
  <c r="E8101" i="13"/>
  <c r="E8102" i="13"/>
  <c r="E8103" i="13"/>
  <c r="E8104" i="13"/>
  <c r="E8105" i="13"/>
  <c r="E8106" i="13"/>
  <c r="E8107" i="13"/>
  <c r="E8108" i="13"/>
  <c r="E8109" i="13"/>
  <c r="E8110" i="13"/>
  <c r="E8111" i="13"/>
  <c r="E8112" i="13"/>
  <c r="E8113" i="13"/>
  <c r="E8114" i="13"/>
  <c r="E8115" i="13"/>
  <c r="E8116" i="13"/>
  <c r="E8117" i="13"/>
  <c r="E8118" i="13"/>
  <c r="E8119" i="13"/>
  <c r="E8120" i="13"/>
  <c r="E8121" i="13"/>
  <c r="E8122" i="13"/>
  <c r="E8123" i="13"/>
  <c r="E8124" i="13"/>
  <c r="E8125" i="13"/>
  <c r="E8126" i="13"/>
  <c r="E8127" i="13"/>
  <c r="E8128" i="13"/>
  <c r="E8129" i="13"/>
  <c r="E8130" i="13"/>
  <c r="E8131" i="13"/>
  <c r="E8132" i="13"/>
  <c r="E8133" i="13"/>
  <c r="E8134" i="13"/>
  <c r="E8135" i="13"/>
  <c r="E8136" i="13"/>
  <c r="E8137" i="13"/>
  <c r="E8138" i="13"/>
  <c r="E8139" i="13"/>
  <c r="E8140" i="13"/>
  <c r="E8141" i="13"/>
  <c r="E8142" i="13"/>
  <c r="E8143" i="13"/>
  <c r="E8144" i="13"/>
  <c r="E8145" i="13"/>
  <c r="E8146" i="13"/>
  <c r="E8147" i="13"/>
  <c r="E8148" i="13"/>
  <c r="E8149" i="13"/>
  <c r="E8150" i="13"/>
  <c r="E8151" i="13"/>
  <c r="E8152" i="13"/>
  <c r="E8153" i="13"/>
  <c r="E8154" i="13"/>
  <c r="E8155" i="13"/>
  <c r="E8156" i="13"/>
  <c r="E8157" i="13"/>
  <c r="E8158" i="13"/>
  <c r="E8159" i="13"/>
  <c r="E8160" i="13"/>
  <c r="E8161" i="13"/>
  <c r="E8162" i="13"/>
  <c r="E8163" i="13"/>
  <c r="E8164" i="13"/>
  <c r="E8165" i="13"/>
  <c r="E8166" i="13"/>
  <c r="E8167" i="13"/>
  <c r="E8168" i="13"/>
  <c r="E8169" i="13"/>
  <c r="E8170" i="13"/>
  <c r="E8171" i="13"/>
  <c r="E8172" i="13"/>
  <c r="E8173" i="13"/>
  <c r="E8174" i="13"/>
  <c r="E8175" i="13"/>
  <c r="E8176" i="13"/>
  <c r="E8177" i="13"/>
  <c r="E8178" i="13"/>
  <c r="E8179" i="13"/>
  <c r="E8180" i="13"/>
  <c r="E8181" i="13"/>
  <c r="E8182" i="13"/>
  <c r="E8183" i="13"/>
  <c r="E8184" i="13"/>
  <c r="E8185" i="13"/>
  <c r="E8186" i="13"/>
  <c r="E8187" i="13"/>
  <c r="E8188" i="13"/>
  <c r="E8189" i="13"/>
  <c r="E8190" i="13"/>
  <c r="E8191" i="13"/>
  <c r="E8192" i="13"/>
  <c r="E8193" i="13"/>
  <c r="E8194" i="13"/>
  <c r="E8195" i="13"/>
  <c r="E8196" i="13"/>
  <c r="E8197" i="13"/>
  <c r="E8198" i="13"/>
  <c r="E8199" i="13"/>
  <c r="E8200" i="13"/>
  <c r="E8201" i="13"/>
  <c r="E8202" i="13"/>
  <c r="E8203" i="13"/>
  <c r="E8204" i="13"/>
  <c r="E8205" i="13"/>
  <c r="E8206" i="13"/>
  <c r="E8207" i="13"/>
  <c r="E8208" i="13"/>
  <c r="E8209" i="13"/>
  <c r="E8210" i="13"/>
  <c r="E8211" i="13"/>
  <c r="E8212" i="13"/>
  <c r="E8213" i="13"/>
  <c r="E8214" i="13"/>
  <c r="E8215" i="13"/>
  <c r="E8216" i="13"/>
  <c r="E8217" i="13"/>
  <c r="E8218" i="13"/>
  <c r="E8219" i="13"/>
  <c r="E8220" i="13"/>
  <c r="E8221" i="13"/>
  <c r="E8222" i="13"/>
  <c r="E8223" i="13"/>
  <c r="E8224" i="13"/>
  <c r="E8225" i="13"/>
  <c r="E8226" i="13"/>
  <c r="E8227" i="13"/>
  <c r="E8228" i="13"/>
  <c r="E8229" i="13"/>
  <c r="E8230" i="13"/>
  <c r="E8231" i="13"/>
  <c r="E8232" i="13"/>
  <c r="E8233" i="13"/>
  <c r="E8234" i="13"/>
  <c r="E8235" i="13"/>
  <c r="E8236" i="13"/>
  <c r="E8237" i="13"/>
  <c r="E8238" i="13"/>
  <c r="E8239" i="13"/>
  <c r="E8240" i="13"/>
  <c r="E8241" i="13"/>
  <c r="E8242" i="13"/>
  <c r="E8243" i="13"/>
  <c r="E8244" i="13"/>
  <c r="E8245" i="13"/>
  <c r="E8246" i="13"/>
  <c r="E8247" i="13"/>
  <c r="E8248" i="13"/>
  <c r="E8249" i="13"/>
  <c r="E8250" i="13"/>
  <c r="E8251" i="13"/>
  <c r="E8252" i="13"/>
  <c r="E8253" i="13"/>
  <c r="E8254" i="13"/>
  <c r="E8255" i="13"/>
  <c r="E8256" i="13"/>
  <c r="E8257" i="13"/>
  <c r="E8258" i="13"/>
  <c r="E8259" i="13"/>
  <c r="E8260" i="13"/>
  <c r="E8261" i="13"/>
  <c r="E8262" i="13"/>
  <c r="E8263" i="13"/>
  <c r="E8264" i="13"/>
  <c r="E8265" i="13"/>
  <c r="E8266" i="13"/>
  <c r="E8267" i="13"/>
  <c r="E8268" i="13"/>
  <c r="E8269" i="13"/>
  <c r="E8270" i="13"/>
  <c r="E8271" i="13"/>
  <c r="E8272" i="13"/>
  <c r="E8273" i="13"/>
  <c r="E8274" i="13"/>
  <c r="E8275" i="13"/>
  <c r="E8276" i="13"/>
  <c r="E8277" i="13"/>
  <c r="E8278" i="13"/>
  <c r="E8279" i="13"/>
  <c r="E8280" i="13"/>
  <c r="E8281" i="13"/>
  <c r="E8282" i="13"/>
  <c r="E8283" i="13"/>
  <c r="E8284" i="13"/>
  <c r="E8285" i="13"/>
  <c r="E8286" i="13"/>
  <c r="E8287" i="13"/>
  <c r="E8288" i="13"/>
  <c r="E8289" i="13"/>
  <c r="E8290" i="13"/>
  <c r="E8291" i="13"/>
  <c r="E8292" i="13"/>
  <c r="E8293" i="13"/>
  <c r="E8294" i="13"/>
  <c r="E8295" i="13"/>
  <c r="E8296" i="13"/>
  <c r="E8297" i="13"/>
  <c r="E8298" i="13"/>
  <c r="E8299" i="13"/>
  <c r="E8300" i="13"/>
  <c r="E8301" i="13"/>
  <c r="E8302" i="13"/>
  <c r="E8303" i="13"/>
  <c r="E8304" i="13"/>
  <c r="E8305" i="13"/>
  <c r="E8306" i="13"/>
  <c r="E8307" i="13"/>
  <c r="E8308" i="13"/>
  <c r="E8309" i="13"/>
  <c r="E8310" i="13"/>
  <c r="E8311" i="13"/>
  <c r="E8312" i="13"/>
  <c r="E8313" i="13"/>
  <c r="E8314" i="13"/>
  <c r="E8315" i="13"/>
  <c r="E8316" i="13"/>
  <c r="E8317" i="13"/>
  <c r="E8318" i="13"/>
  <c r="E8319" i="13"/>
  <c r="E8320" i="13"/>
  <c r="E8321" i="13"/>
  <c r="E8322" i="13"/>
  <c r="E8323" i="13"/>
  <c r="E8324" i="13"/>
  <c r="E8325" i="13"/>
  <c r="E8326" i="13"/>
  <c r="E8327" i="13"/>
  <c r="E8328" i="13"/>
  <c r="E8329" i="13"/>
  <c r="E8330" i="13"/>
  <c r="E8331" i="13"/>
  <c r="E8332" i="13"/>
  <c r="E8333" i="13"/>
  <c r="E8334" i="13"/>
  <c r="E8335" i="13"/>
  <c r="E8336" i="13"/>
  <c r="E8337" i="13"/>
  <c r="E8338" i="13"/>
  <c r="E8339" i="13"/>
  <c r="E8340" i="13"/>
  <c r="E8341" i="13"/>
  <c r="E8342" i="13"/>
  <c r="E8343" i="13"/>
  <c r="E8344" i="13"/>
  <c r="E8345" i="13"/>
  <c r="E8346" i="13"/>
  <c r="E8347" i="13"/>
  <c r="E8348" i="13"/>
  <c r="E8349" i="13"/>
  <c r="E8350" i="13"/>
  <c r="E8351" i="13"/>
  <c r="E8352" i="13"/>
  <c r="E8353" i="13"/>
  <c r="E8354" i="13"/>
  <c r="E8355" i="13"/>
  <c r="E8356" i="13"/>
  <c r="E8357" i="13"/>
  <c r="E8358" i="13"/>
  <c r="E8359" i="13"/>
  <c r="E8360" i="13"/>
  <c r="E8361" i="13"/>
  <c r="E8362" i="13"/>
  <c r="E8363" i="13"/>
  <c r="E8364" i="13"/>
  <c r="E8365" i="13"/>
  <c r="E8366" i="13"/>
  <c r="E8367" i="13"/>
  <c r="E8368" i="13"/>
  <c r="E8369" i="13"/>
  <c r="E8370" i="13"/>
  <c r="E8371" i="13"/>
  <c r="E8372" i="13"/>
  <c r="E8373" i="13"/>
  <c r="E8374" i="13"/>
  <c r="E8375" i="13"/>
  <c r="E8376" i="13"/>
  <c r="E8377" i="13"/>
  <c r="E8378" i="13"/>
  <c r="E8379" i="13"/>
  <c r="E8380" i="13"/>
  <c r="E8381" i="13"/>
  <c r="E8382" i="13"/>
  <c r="E8383" i="13"/>
  <c r="E8384" i="13"/>
  <c r="E8385" i="13"/>
  <c r="E8386" i="13"/>
  <c r="E8387" i="13"/>
  <c r="E8388" i="13"/>
  <c r="E8389" i="13"/>
  <c r="E8390" i="13"/>
  <c r="E8391" i="13"/>
  <c r="E8392" i="13"/>
  <c r="E8393" i="13"/>
  <c r="E8394" i="13"/>
  <c r="E8395" i="13"/>
  <c r="E8396" i="13"/>
  <c r="E8397" i="13"/>
  <c r="E8398" i="13"/>
  <c r="E8399" i="13"/>
  <c r="E8400" i="13"/>
  <c r="E8401" i="13"/>
  <c r="E8402" i="13"/>
  <c r="E8403" i="13"/>
  <c r="E8404" i="13"/>
  <c r="E8405" i="13"/>
  <c r="E8406" i="13"/>
  <c r="E8407" i="13"/>
  <c r="E8408" i="13"/>
  <c r="E8409" i="13"/>
  <c r="E8410" i="13"/>
  <c r="E8411" i="13"/>
  <c r="E8412" i="13"/>
  <c r="E8413" i="13"/>
  <c r="E8414" i="13"/>
  <c r="E8415" i="13"/>
  <c r="E8416" i="13"/>
  <c r="E8417" i="13"/>
  <c r="E8418" i="13"/>
  <c r="E8419" i="13"/>
  <c r="E8420" i="13"/>
  <c r="E8421" i="13"/>
  <c r="E8422" i="13"/>
  <c r="E8423" i="13"/>
  <c r="E8424" i="13"/>
  <c r="E8425" i="13"/>
  <c r="E8426" i="13"/>
  <c r="E8427" i="13"/>
  <c r="E8428" i="13"/>
  <c r="E8429" i="13"/>
  <c r="E8430" i="13"/>
  <c r="E8431" i="13"/>
  <c r="E8432" i="13"/>
  <c r="E8433" i="13"/>
  <c r="E8434" i="13"/>
  <c r="E8435" i="13"/>
  <c r="E8436" i="13"/>
  <c r="E8437" i="13"/>
  <c r="E8438" i="13"/>
  <c r="E8439" i="13"/>
  <c r="E8440" i="13"/>
  <c r="E8441" i="13"/>
  <c r="E8442" i="13"/>
  <c r="E8443" i="13"/>
  <c r="E8444" i="13"/>
  <c r="E8445" i="13"/>
  <c r="E8446" i="13"/>
  <c r="E8447" i="13"/>
  <c r="E8448" i="13"/>
  <c r="E8449" i="13"/>
  <c r="E8450" i="13"/>
  <c r="E8451" i="13"/>
  <c r="E8452" i="13"/>
  <c r="E8453" i="13"/>
  <c r="E8454" i="13"/>
  <c r="E8455" i="13"/>
  <c r="E8456" i="13"/>
  <c r="E8457" i="13"/>
  <c r="E8458" i="13"/>
  <c r="E8459" i="13"/>
  <c r="E8460" i="13"/>
  <c r="E8461" i="13"/>
  <c r="E8462" i="13"/>
  <c r="E8463" i="13"/>
  <c r="E8464" i="13"/>
  <c r="E8465" i="13"/>
  <c r="E8466" i="13"/>
  <c r="E8467" i="13"/>
  <c r="E8468" i="13"/>
  <c r="E8469" i="13"/>
  <c r="E8470" i="13"/>
  <c r="E8471" i="13"/>
  <c r="E8472" i="13"/>
  <c r="E8473" i="13"/>
  <c r="E8474" i="13"/>
  <c r="E8475" i="13"/>
  <c r="E8476" i="13"/>
  <c r="E8477" i="13"/>
  <c r="E8478" i="13"/>
  <c r="E8479" i="13"/>
  <c r="E8480" i="13"/>
  <c r="E8481" i="13"/>
  <c r="E8482" i="13"/>
  <c r="E8483" i="13"/>
  <c r="E8484" i="13"/>
  <c r="E8485" i="13"/>
  <c r="E8486" i="13"/>
  <c r="E8487" i="13"/>
  <c r="E8488" i="13"/>
  <c r="E8489" i="13"/>
  <c r="E8490" i="13"/>
  <c r="E8491" i="13"/>
  <c r="E8492" i="13"/>
  <c r="E8493" i="13"/>
  <c r="E8494" i="13"/>
  <c r="E8495" i="13"/>
  <c r="E8496" i="13"/>
  <c r="E8497" i="13"/>
  <c r="E8498" i="13"/>
  <c r="E8499" i="13"/>
  <c r="E8500" i="13"/>
  <c r="E8501" i="13"/>
  <c r="E8502" i="13"/>
  <c r="E8503" i="13"/>
  <c r="E8504" i="13"/>
  <c r="E8505" i="13"/>
  <c r="E8506" i="13"/>
  <c r="E8507" i="13"/>
  <c r="E8508" i="13"/>
  <c r="E8509" i="13"/>
  <c r="E8510" i="13"/>
  <c r="E8511" i="13"/>
  <c r="E8512" i="13"/>
  <c r="E8513" i="13"/>
  <c r="E8514" i="13"/>
  <c r="E8515" i="13"/>
  <c r="E8516" i="13"/>
  <c r="E8517" i="13"/>
  <c r="E8518" i="13"/>
  <c r="E8519" i="13"/>
  <c r="E8520" i="13"/>
  <c r="E8521" i="13"/>
  <c r="E8522" i="13"/>
  <c r="E8523" i="13"/>
  <c r="E8524" i="13"/>
  <c r="E8525" i="13"/>
  <c r="E8526" i="13"/>
  <c r="E8527" i="13"/>
  <c r="E8528" i="13"/>
  <c r="E8529" i="13"/>
  <c r="E8530" i="13"/>
  <c r="E8531" i="13"/>
  <c r="E8532" i="13"/>
  <c r="E8533" i="13"/>
  <c r="E8534" i="13"/>
  <c r="E8535" i="13"/>
  <c r="E8536" i="13"/>
  <c r="E8537" i="13"/>
  <c r="E8538" i="13"/>
  <c r="E8539" i="13"/>
  <c r="E8540" i="13"/>
  <c r="E8541" i="13"/>
  <c r="E8542" i="13"/>
  <c r="E8543" i="13"/>
  <c r="E8544" i="13"/>
  <c r="E8545" i="13"/>
  <c r="E8546" i="13"/>
  <c r="E8547" i="13"/>
  <c r="E8548" i="13"/>
  <c r="E8549" i="13"/>
  <c r="E8550" i="13"/>
  <c r="E8551" i="13"/>
  <c r="E8552" i="13"/>
  <c r="E8553" i="13"/>
  <c r="E8554" i="13"/>
  <c r="E8555" i="13"/>
  <c r="E8556" i="13"/>
  <c r="E8557" i="13"/>
  <c r="E8558" i="13"/>
  <c r="E8559" i="13"/>
  <c r="E8560" i="13"/>
  <c r="E8561" i="13"/>
  <c r="E8562" i="13"/>
  <c r="E8563" i="13"/>
  <c r="E8564" i="13"/>
  <c r="E8565" i="13"/>
  <c r="E8566" i="13"/>
  <c r="E8567" i="13"/>
  <c r="E8568" i="13"/>
  <c r="E8569" i="13"/>
  <c r="E8570" i="13"/>
  <c r="E8571" i="13"/>
  <c r="E8572" i="13"/>
  <c r="E8573" i="13"/>
  <c r="E8574" i="13"/>
  <c r="E8575" i="13"/>
  <c r="E8576" i="13"/>
  <c r="E8577" i="13"/>
  <c r="E8578" i="13"/>
  <c r="E8579" i="13"/>
  <c r="E8580" i="13"/>
  <c r="E8581" i="13"/>
  <c r="E8582" i="13"/>
  <c r="E8583" i="13"/>
  <c r="E8584" i="13"/>
  <c r="E8585" i="13"/>
  <c r="E8586" i="13"/>
  <c r="E8587" i="13"/>
  <c r="E8588" i="13"/>
  <c r="E8589" i="13"/>
  <c r="E8590" i="13"/>
  <c r="E8591" i="13"/>
  <c r="E8592" i="13"/>
  <c r="E8593" i="13"/>
  <c r="E8594" i="13"/>
  <c r="E8595" i="13"/>
  <c r="E8596" i="13"/>
  <c r="E8597" i="13"/>
  <c r="E8598" i="13"/>
  <c r="E8599" i="13"/>
  <c r="E8600" i="13"/>
  <c r="E8601" i="13"/>
  <c r="E8602" i="13"/>
  <c r="E8603" i="13"/>
  <c r="E8604" i="13"/>
  <c r="E8605" i="13"/>
  <c r="E8606" i="13"/>
  <c r="E8607" i="13"/>
  <c r="E8608" i="13"/>
  <c r="E8609" i="13"/>
  <c r="E8610" i="13"/>
  <c r="E8611" i="13"/>
  <c r="E8612" i="13"/>
  <c r="E8613" i="13"/>
  <c r="E8614" i="13"/>
  <c r="E8615" i="13"/>
  <c r="E8616" i="13"/>
  <c r="E8617" i="13"/>
  <c r="E8618" i="13"/>
  <c r="E8619" i="13"/>
  <c r="E8620" i="13"/>
  <c r="E8621" i="13"/>
  <c r="E8622" i="13"/>
  <c r="E8623" i="13"/>
  <c r="E8624" i="13"/>
  <c r="E8625" i="13"/>
  <c r="E8626" i="13"/>
  <c r="E8627" i="13"/>
  <c r="E8628" i="13"/>
  <c r="E8629" i="13"/>
  <c r="E8630" i="13"/>
  <c r="E8631" i="13"/>
  <c r="E8632" i="13"/>
  <c r="E8633" i="13"/>
  <c r="E8634" i="13"/>
  <c r="E8635" i="13"/>
  <c r="E8636" i="13"/>
  <c r="E8637" i="13"/>
  <c r="E8638" i="13"/>
  <c r="E8639" i="13"/>
  <c r="E8640" i="13"/>
  <c r="E8641" i="13"/>
  <c r="E8642" i="13"/>
  <c r="E8643" i="13"/>
  <c r="E8644" i="13"/>
  <c r="E8645" i="13"/>
  <c r="E8646" i="13"/>
  <c r="E8647" i="13"/>
  <c r="E8648" i="13"/>
  <c r="E8649" i="13"/>
  <c r="E8650" i="13"/>
  <c r="E8651" i="13"/>
  <c r="E8652" i="13"/>
  <c r="E8653" i="13"/>
  <c r="E8654" i="13"/>
  <c r="E8655" i="13"/>
  <c r="E8656" i="13"/>
  <c r="E8657" i="13"/>
  <c r="E8658" i="13"/>
  <c r="E8659" i="13"/>
  <c r="E8660" i="13"/>
  <c r="E8661" i="13"/>
  <c r="E8662" i="13"/>
  <c r="E8663" i="13"/>
  <c r="E8664" i="13"/>
  <c r="E8665" i="13"/>
  <c r="E8666" i="13"/>
  <c r="E8667" i="13"/>
  <c r="E8668" i="13"/>
  <c r="E8669" i="13"/>
  <c r="E8670" i="13"/>
  <c r="E8671" i="13"/>
  <c r="E8672" i="13"/>
  <c r="E8673" i="13"/>
  <c r="E8674" i="13"/>
  <c r="E8675" i="13"/>
  <c r="E8676" i="13"/>
  <c r="E8677" i="13"/>
  <c r="E8678" i="13"/>
  <c r="E8679" i="13"/>
  <c r="E8680" i="13"/>
  <c r="E8681" i="13"/>
  <c r="E8682" i="13"/>
  <c r="E8683" i="13"/>
  <c r="E8684" i="13"/>
  <c r="E8685" i="13"/>
  <c r="E8686" i="13"/>
  <c r="E8687" i="13"/>
  <c r="E8688" i="13"/>
  <c r="E8689" i="13"/>
  <c r="E8690" i="13"/>
  <c r="E8691" i="13"/>
  <c r="E8692" i="13"/>
  <c r="E8693" i="13"/>
  <c r="E8694" i="13"/>
  <c r="E8695" i="13"/>
  <c r="E8696" i="13"/>
  <c r="E8697" i="13"/>
  <c r="E8698" i="13"/>
  <c r="E8699" i="13"/>
  <c r="E8700" i="13"/>
  <c r="E8701" i="13"/>
  <c r="E8702" i="13"/>
  <c r="E8703" i="13"/>
  <c r="E8704" i="13"/>
  <c r="E8705" i="13"/>
  <c r="E8706" i="13"/>
  <c r="E8707" i="13"/>
  <c r="E8708" i="13"/>
  <c r="E8709" i="13"/>
  <c r="E8710" i="13"/>
  <c r="E8711" i="13"/>
  <c r="E8712" i="13"/>
  <c r="E8713" i="13"/>
  <c r="E8714" i="13"/>
  <c r="E8715" i="13"/>
  <c r="E8716" i="13"/>
  <c r="E8717" i="13"/>
  <c r="E8718" i="13"/>
  <c r="E8719" i="13"/>
  <c r="E8720" i="13"/>
  <c r="E8721" i="13"/>
  <c r="E8722" i="13"/>
  <c r="E8723" i="13"/>
  <c r="E8724" i="13"/>
  <c r="E8725" i="13"/>
  <c r="E8726" i="13"/>
  <c r="E8727" i="13"/>
  <c r="E8728" i="13"/>
  <c r="E8729" i="13"/>
  <c r="E8730" i="13"/>
  <c r="E8731" i="13"/>
  <c r="E8732" i="13"/>
  <c r="E8733" i="13"/>
  <c r="E8734" i="13"/>
  <c r="E8735" i="13"/>
  <c r="E8736" i="13"/>
  <c r="E8737" i="13"/>
  <c r="E8738" i="13"/>
  <c r="E8739" i="13"/>
  <c r="E8740" i="13"/>
  <c r="E8741" i="13"/>
  <c r="E8742" i="13"/>
  <c r="E8743" i="13"/>
  <c r="E8744" i="13"/>
  <c r="E8745" i="13"/>
  <c r="E8746" i="13"/>
  <c r="E8747" i="13"/>
  <c r="E8748" i="13"/>
  <c r="E8749" i="13"/>
  <c r="E8750" i="13"/>
  <c r="E8751" i="13"/>
  <c r="E8752" i="13"/>
  <c r="E8753" i="13"/>
  <c r="E8754" i="13"/>
  <c r="E8755" i="13"/>
  <c r="E8756" i="13"/>
  <c r="E8757" i="13"/>
  <c r="E8758" i="13"/>
  <c r="E8759" i="13"/>
  <c r="E8760" i="13"/>
  <c r="E8761" i="13"/>
  <c r="E8762" i="13"/>
  <c r="E8763" i="13"/>
  <c r="E8764" i="13"/>
  <c r="E8765" i="13"/>
  <c r="E8766" i="13"/>
  <c r="E8767" i="13"/>
  <c r="E8768" i="13"/>
  <c r="E8769" i="13"/>
  <c r="E8770" i="13"/>
  <c r="E8771" i="13"/>
  <c r="E8772" i="13"/>
  <c r="E8773" i="13"/>
  <c r="E8774" i="13"/>
  <c r="E8775" i="13"/>
  <c r="E8776" i="13"/>
  <c r="E8777" i="13"/>
  <c r="E8778" i="13"/>
  <c r="E8779" i="13"/>
  <c r="E8780" i="13"/>
  <c r="E8781" i="13"/>
  <c r="E8782" i="13"/>
  <c r="E8783" i="13"/>
  <c r="E8784" i="13"/>
  <c r="E8785" i="13"/>
  <c r="E8786" i="13"/>
  <c r="E8787" i="13"/>
  <c r="E8788" i="13"/>
  <c r="E8789" i="13"/>
  <c r="E8790" i="13"/>
  <c r="E8791" i="13"/>
  <c r="E8792" i="13"/>
  <c r="E8793" i="13"/>
  <c r="E8794" i="13"/>
  <c r="E8795" i="13"/>
  <c r="E8796" i="13"/>
  <c r="E8797" i="13"/>
  <c r="E8798" i="13"/>
  <c r="E8799" i="13"/>
  <c r="E8800" i="13"/>
  <c r="E8801" i="13"/>
  <c r="E8802" i="13"/>
  <c r="E8803" i="13"/>
  <c r="E8804" i="13"/>
  <c r="E8805" i="13"/>
  <c r="E8806" i="13"/>
  <c r="E8807" i="13"/>
  <c r="E8808" i="13"/>
  <c r="E8809" i="13"/>
  <c r="E8810" i="13"/>
  <c r="E8811" i="13"/>
  <c r="E8812" i="13"/>
  <c r="E8813" i="13"/>
  <c r="E8814" i="13"/>
  <c r="E8815" i="13"/>
  <c r="E8816" i="13"/>
  <c r="E8817" i="13"/>
  <c r="E8818" i="13"/>
  <c r="E8819" i="13"/>
  <c r="E8820" i="13"/>
  <c r="E8821" i="13"/>
  <c r="E8822" i="13"/>
  <c r="E8823" i="13"/>
  <c r="E8824" i="13"/>
  <c r="E8825" i="13"/>
  <c r="E8826" i="13"/>
  <c r="E8827" i="13"/>
  <c r="E8828" i="13"/>
  <c r="E8829" i="13"/>
  <c r="E8830" i="13"/>
  <c r="E8831" i="13"/>
  <c r="E8832" i="13"/>
  <c r="E8833" i="13"/>
  <c r="E8834" i="13"/>
  <c r="E8835" i="13"/>
  <c r="E8836" i="13"/>
  <c r="E8837" i="13"/>
  <c r="E8838" i="13"/>
  <c r="E8839" i="13"/>
  <c r="E8840" i="13"/>
  <c r="E8841" i="13"/>
  <c r="E8842" i="13"/>
  <c r="E8843" i="13"/>
  <c r="E8844" i="13"/>
  <c r="E8845" i="13"/>
  <c r="E8846" i="13"/>
  <c r="E8847" i="13"/>
  <c r="E8848" i="13"/>
  <c r="E8849" i="13"/>
  <c r="E8850" i="13"/>
  <c r="E8851" i="13"/>
  <c r="E8852" i="13"/>
  <c r="E8853" i="13"/>
  <c r="E8854" i="13"/>
  <c r="E8855" i="13"/>
  <c r="E8856" i="13"/>
  <c r="E8857" i="13"/>
  <c r="E8858" i="13"/>
  <c r="E8859" i="13"/>
  <c r="E8860" i="13"/>
  <c r="E8861" i="13"/>
  <c r="E8862" i="13"/>
  <c r="E8863" i="13"/>
  <c r="E8864" i="13"/>
  <c r="E8865" i="13"/>
  <c r="E8866" i="13"/>
  <c r="E8867" i="13"/>
  <c r="E8868" i="13"/>
  <c r="E8869" i="13"/>
  <c r="E8870" i="13"/>
  <c r="E8871" i="13"/>
  <c r="E8872" i="13"/>
  <c r="E8873" i="13"/>
  <c r="E8874" i="13"/>
  <c r="E8875" i="13"/>
  <c r="E8876" i="13"/>
  <c r="E8877" i="13"/>
  <c r="E8878" i="13"/>
  <c r="E8879" i="13"/>
  <c r="E8880" i="13"/>
  <c r="E8881" i="13"/>
  <c r="E8882" i="13"/>
  <c r="E8883" i="13"/>
  <c r="E8884" i="13"/>
  <c r="E8885" i="13"/>
  <c r="E8886" i="13"/>
  <c r="E8887" i="13"/>
  <c r="E8888" i="13"/>
  <c r="E8889" i="13"/>
  <c r="E8890" i="13"/>
  <c r="E8891" i="13"/>
  <c r="E8892" i="13"/>
  <c r="E8893" i="13"/>
  <c r="E8894" i="13"/>
  <c r="E8895" i="13"/>
  <c r="E8896" i="13"/>
  <c r="E8897" i="13"/>
  <c r="E8898" i="13"/>
  <c r="E8899" i="13"/>
  <c r="E8900" i="13"/>
  <c r="E8901" i="13"/>
  <c r="E8902" i="13"/>
  <c r="E8903" i="13"/>
  <c r="E8904" i="13"/>
  <c r="E8905" i="13"/>
  <c r="E8906" i="13"/>
  <c r="E8907" i="13"/>
  <c r="E8908" i="13"/>
  <c r="E8909" i="13"/>
  <c r="E8910" i="13"/>
  <c r="E8911" i="13"/>
  <c r="E8912" i="13"/>
  <c r="E8913" i="13"/>
  <c r="E8914" i="13"/>
  <c r="E8915" i="13"/>
  <c r="E8916" i="13"/>
  <c r="E8917" i="13"/>
  <c r="E8918" i="13"/>
  <c r="E8919" i="13"/>
  <c r="E8920" i="13"/>
  <c r="E8921" i="13"/>
  <c r="E8922" i="13"/>
  <c r="E8923" i="13"/>
  <c r="E8924" i="13"/>
  <c r="E8925" i="13"/>
  <c r="E8926" i="13"/>
  <c r="E8927" i="13"/>
  <c r="E8928" i="13"/>
  <c r="E8929" i="13"/>
  <c r="E8930" i="13"/>
  <c r="E8931" i="13"/>
  <c r="E8932" i="13"/>
  <c r="E8933" i="13"/>
  <c r="E8934" i="13"/>
  <c r="E8935" i="13"/>
  <c r="E8936" i="13"/>
  <c r="E8937" i="13"/>
  <c r="E8938" i="13"/>
  <c r="E8939" i="13"/>
  <c r="E8940" i="13"/>
  <c r="E8941" i="13"/>
  <c r="E8942" i="13"/>
  <c r="E8943" i="13"/>
  <c r="E8944" i="13"/>
  <c r="E8945" i="13"/>
  <c r="E8946" i="13"/>
  <c r="E8947" i="13"/>
  <c r="E8948" i="13"/>
  <c r="E8949" i="13"/>
  <c r="E8950" i="13"/>
  <c r="E8951" i="13"/>
  <c r="E8952" i="13"/>
  <c r="E8953" i="13"/>
  <c r="E8954" i="13"/>
  <c r="E8955" i="13"/>
  <c r="E8956" i="13"/>
  <c r="E8957" i="13"/>
  <c r="E8958" i="13"/>
  <c r="E8959" i="13"/>
  <c r="E8960" i="13"/>
  <c r="E8961" i="13"/>
  <c r="E8962" i="13"/>
  <c r="E8963" i="13"/>
  <c r="E8964" i="13"/>
  <c r="E8965" i="13"/>
  <c r="E8966" i="13"/>
  <c r="E8967" i="13"/>
  <c r="E8968" i="13"/>
  <c r="E8969" i="13"/>
  <c r="E8970" i="13"/>
  <c r="E8971" i="13"/>
  <c r="E8972" i="13"/>
  <c r="E8973" i="13"/>
  <c r="E8974" i="13"/>
  <c r="E8975" i="13"/>
  <c r="E8976" i="13"/>
  <c r="E8977" i="13"/>
  <c r="E8978" i="13"/>
  <c r="E8979" i="13"/>
  <c r="E8980" i="13"/>
  <c r="E8981" i="13"/>
  <c r="E8982" i="13"/>
  <c r="E8983" i="13"/>
  <c r="E8984" i="13"/>
  <c r="E8985" i="13"/>
  <c r="E8986" i="13"/>
  <c r="E8987" i="13"/>
  <c r="E8988" i="13"/>
  <c r="E8989" i="13"/>
  <c r="E8990" i="13"/>
  <c r="E8991" i="13"/>
  <c r="E8992" i="13"/>
  <c r="E8993" i="13"/>
  <c r="E8994" i="13"/>
  <c r="E8995" i="13"/>
  <c r="E8996" i="13"/>
  <c r="E8997" i="13"/>
  <c r="E8998" i="13"/>
  <c r="E8999" i="13"/>
  <c r="E9000" i="13"/>
  <c r="E9001" i="13"/>
  <c r="E9002" i="13"/>
  <c r="E9003" i="13"/>
  <c r="E9004" i="13"/>
  <c r="E9005" i="13"/>
  <c r="E9006" i="13"/>
  <c r="E9007" i="13"/>
  <c r="E9008" i="13"/>
  <c r="E9009" i="13"/>
  <c r="E9010" i="13"/>
  <c r="E9011" i="13"/>
  <c r="E9012" i="13"/>
  <c r="E9013" i="13"/>
  <c r="E9014" i="13"/>
  <c r="E9015" i="13"/>
  <c r="E9016" i="13"/>
  <c r="E9017" i="13"/>
  <c r="E9018" i="13"/>
  <c r="E9019" i="13"/>
  <c r="E9020" i="13"/>
  <c r="E9021" i="13"/>
  <c r="E9022" i="13"/>
  <c r="E9023" i="13"/>
  <c r="E9024" i="13"/>
  <c r="E9025" i="13"/>
  <c r="E9026" i="13"/>
  <c r="E9027" i="13"/>
  <c r="E9028" i="13"/>
  <c r="E9029" i="13"/>
  <c r="E9030" i="13"/>
  <c r="E9031" i="13"/>
  <c r="E9032" i="13"/>
  <c r="E9033" i="13"/>
  <c r="E9034" i="13"/>
  <c r="E9035" i="13"/>
  <c r="E9036" i="13"/>
  <c r="E9037" i="13"/>
  <c r="E9038" i="13"/>
  <c r="E9039" i="13"/>
  <c r="E9040" i="13"/>
  <c r="E9041" i="13"/>
  <c r="E9042" i="13"/>
  <c r="E9043" i="13"/>
  <c r="E9044" i="13"/>
  <c r="E9045" i="13"/>
  <c r="E9046" i="13"/>
  <c r="E9047" i="13"/>
  <c r="E9048" i="13"/>
  <c r="E9049" i="13"/>
  <c r="E9050" i="13"/>
  <c r="E9051" i="13"/>
  <c r="E9052" i="13"/>
  <c r="E9053" i="13"/>
  <c r="E9054" i="13"/>
  <c r="E9055" i="13"/>
  <c r="E9056" i="13"/>
  <c r="E9057" i="13"/>
  <c r="E9058" i="13"/>
  <c r="E9059" i="13"/>
  <c r="E9060" i="13"/>
  <c r="E9061" i="13"/>
  <c r="E9062" i="13"/>
  <c r="E9063" i="13"/>
  <c r="E9064" i="13"/>
  <c r="E9065" i="13"/>
  <c r="E9066" i="13"/>
  <c r="E9067" i="13"/>
  <c r="E9068" i="13"/>
  <c r="E9069" i="13"/>
  <c r="E9070" i="13"/>
  <c r="E9071" i="13"/>
  <c r="E9072" i="13"/>
  <c r="E9073" i="13"/>
  <c r="E9074" i="13"/>
  <c r="E9075" i="13"/>
  <c r="E9076" i="13"/>
  <c r="E9077" i="13"/>
  <c r="E9078" i="13"/>
  <c r="E9079" i="13"/>
  <c r="E9080" i="13"/>
  <c r="E9081" i="13"/>
  <c r="E9082" i="13"/>
  <c r="E9083" i="13"/>
  <c r="E9084" i="13"/>
  <c r="E9085" i="13"/>
  <c r="E9086" i="13"/>
  <c r="E9087" i="13"/>
  <c r="E9088" i="13"/>
  <c r="E9089" i="13"/>
  <c r="E9090" i="13"/>
  <c r="E9091" i="13"/>
  <c r="E9092" i="13"/>
  <c r="E9093" i="13"/>
  <c r="E9094" i="13"/>
  <c r="E9095" i="13"/>
  <c r="E9096" i="13"/>
  <c r="E9097" i="13"/>
  <c r="E9098" i="13"/>
  <c r="E9099" i="13"/>
  <c r="E9100" i="13"/>
  <c r="E9101" i="13"/>
  <c r="E9102" i="13"/>
  <c r="E9103" i="13"/>
  <c r="E9104" i="13"/>
  <c r="E9105" i="13"/>
  <c r="E9106" i="13"/>
  <c r="E9107" i="13"/>
  <c r="E9108" i="13"/>
  <c r="E9109" i="13"/>
  <c r="E9110" i="13"/>
  <c r="E9111" i="13"/>
  <c r="E9112" i="13"/>
  <c r="E9113" i="13"/>
  <c r="E9114" i="13"/>
  <c r="E9115" i="13"/>
  <c r="E9116" i="13"/>
  <c r="E9117" i="13"/>
  <c r="E9118" i="13"/>
  <c r="E9119" i="13"/>
  <c r="E9120" i="13"/>
  <c r="E9121" i="13"/>
  <c r="E9122" i="13"/>
  <c r="E9123" i="13"/>
  <c r="E9124" i="13"/>
  <c r="E9125" i="13"/>
  <c r="E9126" i="13"/>
  <c r="E9127" i="13"/>
  <c r="E9128" i="13"/>
  <c r="E9129" i="13"/>
  <c r="E9130" i="13"/>
  <c r="E9131" i="13"/>
  <c r="E9132" i="13"/>
  <c r="E9133" i="13"/>
  <c r="E9134" i="13"/>
  <c r="E9135" i="13"/>
  <c r="E9136" i="13"/>
  <c r="E9137" i="13"/>
  <c r="E9138" i="13"/>
  <c r="E9139" i="13"/>
  <c r="E9140" i="13"/>
  <c r="E9141" i="13"/>
  <c r="E9142" i="13"/>
  <c r="E9143" i="13"/>
  <c r="E9144" i="13"/>
  <c r="E9145" i="13"/>
  <c r="E9146" i="13"/>
  <c r="E9147" i="13"/>
  <c r="E9148" i="13"/>
  <c r="E9149" i="13"/>
  <c r="E9150" i="13"/>
  <c r="E9151" i="13"/>
  <c r="E9152" i="13"/>
  <c r="E9153" i="13"/>
  <c r="E9154" i="13"/>
  <c r="E9155" i="13"/>
  <c r="E9156" i="13"/>
  <c r="E9157" i="13"/>
  <c r="E9158" i="13"/>
  <c r="E9159" i="13"/>
  <c r="E9160" i="13"/>
  <c r="E9161" i="13"/>
  <c r="E9162" i="13"/>
  <c r="E9163" i="13"/>
  <c r="E9164" i="13"/>
  <c r="E9165" i="13"/>
  <c r="E9166" i="13"/>
  <c r="E9167" i="13"/>
  <c r="E9168" i="13"/>
  <c r="E9169" i="13"/>
  <c r="E9170" i="13"/>
  <c r="E9171" i="13"/>
  <c r="E9172" i="13"/>
  <c r="E9173" i="13"/>
  <c r="E9174" i="13"/>
  <c r="E9175" i="13"/>
  <c r="E9176" i="13"/>
  <c r="E9177" i="13"/>
  <c r="E9178" i="13"/>
  <c r="E9179" i="13"/>
  <c r="E9180" i="13"/>
  <c r="E9181" i="13"/>
  <c r="E9182" i="13"/>
  <c r="E9183" i="13"/>
  <c r="E9184" i="13"/>
  <c r="E9185" i="13"/>
  <c r="E9186" i="13"/>
  <c r="E9187" i="13"/>
  <c r="E9188" i="13"/>
  <c r="E9189" i="13"/>
  <c r="E9190" i="13"/>
  <c r="E9191" i="13"/>
  <c r="E9192" i="13"/>
  <c r="E9193" i="13"/>
  <c r="E9194" i="13"/>
  <c r="E9195" i="13"/>
  <c r="E9196" i="13"/>
  <c r="E9197" i="13"/>
  <c r="E9198" i="13"/>
  <c r="E9199" i="13"/>
  <c r="E9200" i="13"/>
  <c r="E9201" i="13"/>
  <c r="E9202" i="13"/>
  <c r="E9203" i="13"/>
  <c r="E9204" i="13"/>
  <c r="E9205" i="13"/>
  <c r="E9206" i="13"/>
  <c r="E9207" i="13"/>
  <c r="E9208" i="13"/>
  <c r="E9209" i="13"/>
  <c r="E9210" i="13"/>
  <c r="E9211" i="13"/>
  <c r="E9212" i="13"/>
  <c r="E9213" i="13"/>
  <c r="E9214" i="13"/>
  <c r="E9215" i="13"/>
  <c r="E9216" i="13"/>
  <c r="E9217" i="13"/>
  <c r="E9218" i="13"/>
  <c r="E9219" i="13"/>
  <c r="E9220" i="13"/>
  <c r="E9221" i="13"/>
  <c r="E9222" i="13"/>
  <c r="E9223" i="13"/>
  <c r="E9224" i="13"/>
  <c r="E9225" i="13"/>
  <c r="E9226" i="13"/>
  <c r="E9227" i="13"/>
  <c r="E9228" i="13"/>
  <c r="E9229" i="13"/>
  <c r="E9230" i="13"/>
  <c r="E9231" i="13"/>
  <c r="E9232" i="13"/>
  <c r="E9233" i="13"/>
  <c r="E9234" i="13"/>
  <c r="E9235" i="13"/>
  <c r="E9236" i="13"/>
  <c r="E9237" i="13"/>
  <c r="E9238" i="13"/>
  <c r="E9239" i="13"/>
  <c r="E9240" i="13"/>
  <c r="E9241" i="13"/>
  <c r="E9242" i="13"/>
  <c r="E9243" i="13"/>
  <c r="E9244" i="13"/>
  <c r="E9245" i="13"/>
  <c r="E9246" i="13"/>
  <c r="E9247" i="13"/>
  <c r="E9248" i="13"/>
  <c r="E9249" i="13"/>
  <c r="E9250" i="13"/>
  <c r="E9251" i="13"/>
  <c r="E9252" i="13"/>
  <c r="E9253" i="13"/>
  <c r="E9254" i="13"/>
  <c r="E9255" i="13"/>
  <c r="E9256" i="13"/>
  <c r="E9257" i="13"/>
  <c r="E9258" i="13"/>
  <c r="E9259" i="13"/>
  <c r="E9260" i="13"/>
  <c r="E9261" i="13"/>
  <c r="E9262" i="13"/>
  <c r="E9263" i="13"/>
  <c r="E9264" i="13"/>
  <c r="E9265" i="13"/>
  <c r="E9266" i="13"/>
  <c r="E9267" i="13"/>
  <c r="E9268" i="13"/>
  <c r="E9269" i="13"/>
  <c r="E9270" i="13"/>
  <c r="E9271" i="13"/>
  <c r="E9272" i="13"/>
  <c r="E9273" i="13"/>
  <c r="E9274" i="13"/>
  <c r="E9275" i="13"/>
  <c r="E9276" i="13"/>
  <c r="E9277" i="13"/>
  <c r="E9278" i="13"/>
  <c r="E9279" i="13"/>
  <c r="E9280" i="13"/>
  <c r="E9281" i="13"/>
  <c r="E9282" i="13"/>
  <c r="E9283" i="13"/>
  <c r="E9284" i="13"/>
  <c r="E9285" i="13"/>
  <c r="E9286" i="13"/>
  <c r="E9287" i="13"/>
  <c r="E9288" i="13"/>
  <c r="E9289" i="13"/>
  <c r="E9290" i="13"/>
  <c r="E9291" i="13"/>
  <c r="E9292" i="13"/>
  <c r="E9293" i="13"/>
  <c r="E9294" i="13"/>
  <c r="E9295" i="13"/>
  <c r="E9296" i="13"/>
  <c r="E9297" i="13"/>
  <c r="E9298" i="13"/>
  <c r="E9299" i="13"/>
  <c r="E9300" i="13"/>
  <c r="E9301" i="13"/>
  <c r="E9302" i="13"/>
  <c r="E9303" i="13"/>
  <c r="E9304" i="13"/>
  <c r="E9305" i="13"/>
  <c r="E9306" i="13"/>
  <c r="E9307" i="13"/>
  <c r="E9308" i="13"/>
  <c r="E9309" i="13"/>
  <c r="E9310" i="13"/>
  <c r="E9311" i="13"/>
  <c r="E9312" i="13"/>
  <c r="E9313" i="13"/>
  <c r="E9314" i="13"/>
  <c r="E9315" i="13"/>
  <c r="E9316" i="13"/>
  <c r="E9317" i="13"/>
  <c r="E9318" i="13"/>
  <c r="E9319" i="13"/>
  <c r="E9320" i="13"/>
  <c r="E9321" i="13"/>
  <c r="E9322" i="13"/>
  <c r="E9323" i="13"/>
  <c r="E9324" i="13"/>
  <c r="E9325" i="13"/>
  <c r="E9326" i="13"/>
  <c r="E9327" i="13"/>
  <c r="E9328" i="13"/>
  <c r="E9329" i="13"/>
  <c r="E9330" i="13"/>
  <c r="E9331" i="13"/>
  <c r="E9332" i="13"/>
  <c r="E9333" i="13"/>
  <c r="E9334" i="13"/>
  <c r="E9335" i="13"/>
  <c r="E9336" i="13"/>
  <c r="E9337" i="13"/>
  <c r="E9338" i="13"/>
  <c r="E9339" i="13"/>
  <c r="E9340" i="13"/>
  <c r="E9341" i="13"/>
  <c r="E9342" i="13"/>
  <c r="E9343" i="13"/>
  <c r="E9344" i="13"/>
  <c r="E9345" i="13"/>
  <c r="E9346" i="13"/>
  <c r="E9347" i="13"/>
  <c r="E9348" i="13"/>
  <c r="E9349" i="13"/>
  <c r="E9350" i="13"/>
  <c r="E9351" i="13"/>
  <c r="E9352" i="13"/>
  <c r="E9353" i="13"/>
  <c r="E9354" i="13"/>
  <c r="E9355" i="13"/>
  <c r="E9356" i="13"/>
  <c r="E9357" i="13"/>
  <c r="E9358" i="13"/>
  <c r="E9359" i="13"/>
  <c r="E9360" i="13"/>
  <c r="E9361" i="13"/>
  <c r="E9362" i="13"/>
  <c r="E9363" i="13"/>
  <c r="E9364" i="13"/>
  <c r="E9365" i="13"/>
  <c r="E9366" i="13"/>
  <c r="E9367" i="13"/>
  <c r="E9368" i="13"/>
  <c r="E9369" i="13"/>
  <c r="E9370" i="13"/>
  <c r="E9371" i="13"/>
  <c r="E9372" i="13"/>
  <c r="E9373" i="13"/>
  <c r="E9374" i="13"/>
  <c r="E9375" i="13"/>
  <c r="E9376" i="13"/>
  <c r="E9377" i="13"/>
  <c r="E9378" i="13"/>
  <c r="E9379" i="13"/>
  <c r="E9380" i="13"/>
  <c r="E9381" i="13"/>
  <c r="E9382" i="13"/>
  <c r="E9383" i="13"/>
  <c r="E9384" i="13"/>
  <c r="E9385" i="13"/>
  <c r="E9386" i="13"/>
  <c r="E9387" i="13"/>
  <c r="E9388" i="13"/>
  <c r="E9389" i="13"/>
  <c r="E9390" i="13"/>
  <c r="E9391" i="13"/>
  <c r="E9392" i="13"/>
  <c r="E9393" i="13"/>
  <c r="E9394" i="13"/>
  <c r="E9395" i="13"/>
  <c r="E9396" i="13"/>
  <c r="E9397" i="13"/>
  <c r="E9398" i="13"/>
  <c r="E9399" i="13"/>
  <c r="E9400" i="13"/>
  <c r="E9401" i="13"/>
  <c r="E9402" i="13"/>
  <c r="E9403" i="13"/>
  <c r="E9404" i="13"/>
  <c r="E9405" i="13"/>
  <c r="E9406" i="13"/>
  <c r="E9407" i="13"/>
  <c r="E9408" i="13"/>
  <c r="E9409" i="13"/>
  <c r="E9410" i="13"/>
  <c r="E9411" i="13"/>
  <c r="E9412" i="13"/>
  <c r="E9413" i="13"/>
  <c r="E9414" i="13"/>
  <c r="E9415" i="13"/>
  <c r="E9416" i="13"/>
  <c r="E9417" i="13"/>
  <c r="E9418" i="13"/>
  <c r="E9419" i="13"/>
  <c r="E9420" i="13"/>
  <c r="E9421" i="13"/>
  <c r="E9422" i="13"/>
  <c r="E9423" i="13"/>
  <c r="E9424" i="13"/>
  <c r="E9425" i="13"/>
  <c r="E9426" i="13"/>
  <c r="E9427" i="13"/>
  <c r="E9428" i="13"/>
  <c r="E9429" i="13"/>
  <c r="E9430" i="13"/>
  <c r="E9431" i="13"/>
  <c r="E9432" i="13"/>
  <c r="E9433" i="13"/>
  <c r="E9434" i="13"/>
  <c r="E9435" i="13"/>
  <c r="E9436" i="13"/>
  <c r="E9437" i="13"/>
  <c r="E9438" i="13"/>
  <c r="E9439" i="13"/>
  <c r="E9440" i="13"/>
  <c r="E9441" i="13"/>
  <c r="E9442" i="13"/>
  <c r="E9443" i="13"/>
  <c r="E9444" i="13"/>
  <c r="E9445" i="13"/>
  <c r="E9446" i="13"/>
  <c r="E9447" i="13"/>
  <c r="E9448" i="13"/>
  <c r="E9449" i="13"/>
  <c r="E9450" i="13"/>
  <c r="E9451" i="13"/>
  <c r="E9452" i="13"/>
  <c r="E9453" i="13"/>
  <c r="E9454" i="13"/>
  <c r="E9455" i="13"/>
  <c r="E9456" i="13"/>
  <c r="E9457" i="13"/>
  <c r="E9458" i="13"/>
  <c r="E9459" i="13"/>
  <c r="E9460" i="13"/>
  <c r="E9461" i="13"/>
  <c r="E9462" i="13"/>
  <c r="E9463" i="13"/>
  <c r="E9464" i="13"/>
  <c r="E9465" i="13"/>
  <c r="E9466" i="13"/>
  <c r="E9467" i="13"/>
  <c r="E9468" i="13"/>
  <c r="E9469" i="13"/>
  <c r="E9470" i="13"/>
  <c r="E9471" i="13"/>
  <c r="E9472" i="13"/>
  <c r="E9473" i="13"/>
  <c r="E9474" i="13"/>
  <c r="E9475" i="13"/>
  <c r="E9476" i="13"/>
  <c r="E9477" i="13"/>
  <c r="E9478" i="13"/>
  <c r="E9479" i="13"/>
  <c r="E9480" i="13"/>
  <c r="E9481" i="13"/>
  <c r="E9482" i="13"/>
  <c r="E9483" i="13"/>
  <c r="E9484" i="13"/>
  <c r="E9485" i="13"/>
  <c r="E9486" i="13"/>
  <c r="E9487" i="13"/>
  <c r="E9488" i="13"/>
  <c r="E9489" i="13"/>
  <c r="E9490" i="13"/>
  <c r="E9491" i="13"/>
  <c r="E9492" i="13"/>
  <c r="E9493" i="13"/>
  <c r="E9494" i="13"/>
  <c r="E9495" i="13"/>
  <c r="E9496" i="13"/>
  <c r="E9497" i="13"/>
  <c r="E9498" i="13"/>
  <c r="E9499" i="13"/>
  <c r="E9500" i="13"/>
  <c r="E9501" i="13"/>
  <c r="E9502" i="13"/>
  <c r="E9503" i="13"/>
  <c r="E9504" i="13"/>
  <c r="E9505" i="13"/>
  <c r="E9506" i="13"/>
  <c r="E9507" i="13"/>
  <c r="E9508" i="13"/>
  <c r="E9509" i="13"/>
  <c r="E9510" i="13"/>
  <c r="E9511" i="13"/>
  <c r="E9512" i="13"/>
  <c r="E9513" i="13"/>
  <c r="E9514" i="13"/>
  <c r="E9515" i="13"/>
  <c r="E9516" i="13"/>
  <c r="E9517" i="13"/>
  <c r="E9518" i="13"/>
  <c r="E9519" i="13"/>
  <c r="E9520" i="13"/>
  <c r="E9521" i="13"/>
  <c r="E9522" i="13"/>
  <c r="E9523" i="13"/>
  <c r="E9524" i="13"/>
  <c r="E9525" i="13"/>
  <c r="E9526" i="13"/>
  <c r="E9527" i="13"/>
  <c r="E9528" i="13"/>
  <c r="E9529" i="13"/>
  <c r="E9530" i="13"/>
  <c r="E9531" i="13"/>
  <c r="E9532" i="13"/>
  <c r="E9533" i="13"/>
  <c r="E9534" i="13"/>
  <c r="E9535" i="13"/>
  <c r="E9536" i="13"/>
  <c r="E9537" i="13"/>
  <c r="E9538" i="13"/>
  <c r="E9539" i="13"/>
  <c r="E9540" i="13"/>
  <c r="E9541" i="13"/>
  <c r="E9542" i="13"/>
  <c r="E9543" i="13"/>
  <c r="E9544" i="13"/>
  <c r="E9545" i="13"/>
  <c r="E9546" i="13"/>
  <c r="E9547" i="13"/>
  <c r="E9548" i="13"/>
  <c r="E9549" i="13"/>
  <c r="E9550" i="13"/>
  <c r="E9551" i="13"/>
  <c r="E9552" i="13"/>
  <c r="E9553" i="13"/>
  <c r="E9554" i="13"/>
  <c r="E9555" i="13"/>
  <c r="E9556" i="13"/>
  <c r="E9557" i="13"/>
  <c r="E9558" i="13"/>
  <c r="E9559" i="13"/>
  <c r="E9560" i="13"/>
  <c r="E9561" i="13"/>
  <c r="E9562" i="13"/>
  <c r="E9563" i="13"/>
  <c r="E9564" i="13"/>
  <c r="E9565" i="13"/>
  <c r="E9566" i="13"/>
  <c r="E9567" i="13"/>
  <c r="E9568" i="13"/>
  <c r="E9569" i="13"/>
  <c r="E9570" i="13"/>
  <c r="E9571" i="13"/>
  <c r="E9572" i="13"/>
  <c r="E9573" i="13"/>
  <c r="E9574" i="13"/>
  <c r="E9575" i="13"/>
  <c r="E9576" i="13"/>
  <c r="E9577" i="13"/>
  <c r="E9578" i="13"/>
  <c r="E9579" i="13"/>
  <c r="E9580" i="13"/>
  <c r="E9581" i="13"/>
  <c r="E9582" i="13"/>
  <c r="E9583" i="13"/>
  <c r="E9584" i="13"/>
  <c r="E9585" i="13"/>
  <c r="E9586" i="13"/>
  <c r="E9587" i="13"/>
  <c r="E9588" i="13"/>
  <c r="E9589" i="13"/>
  <c r="E9590" i="13"/>
  <c r="E9591" i="13"/>
  <c r="E9592" i="13"/>
  <c r="E9593" i="13"/>
  <c r="E9594" i="13"/>
  <c r="E9595" i="13"/>
  <c r="E9596" i="13"/>
  <c r="E9597" i="13"/>
  <c r="E9598" i="13"/>
  <c r="E9599" i="13"/>
  <c r="E9600" i="13"/>
  <c r="E9601" i="13"/>
  <c r="E9602" i="13"/>
  <c r="E9603" i="13"/>
  <c r="E9604" i="13"/>
  <c r="E9605" i="13"/>
  <c r="E9606" i="13"/>
  <c r="E9607" i="13"/>
  <c r="E9608" i="13"/>
  <c r="E9609" i="13"/>
  <c r="E9610" i="13"/>
  <c r="E9611" i="13"/>
  <c r="E9612" i="13"/>
  <c r="E9613" i="13"/>
  <c r="E9614" i="13"/>
  <c r="E9615" i="13"/>
  <c r="E9616" i="13"/>
  <c r="E9617" i="13"/>
  <c r="E9618" i="13"/>
  <c r="E9619" i="13"/>
  <c r="E9620" i="13"/>
  <c r="E9621" i="13"/>
  <c r="E9622" i="13"/>
  <c r="E9623" i="13"/>
  <c r="E9624" i="13"/>
  <c r="E9625" i="13"/>
  <c r="E9626" i="13"/>
  <c r="E9627" i="13"/>
  <c r="E9628" i="13"/>
  <c r="E9629" i="13"/>
  <c r="E9630" i="13"/>
  <c r="E9631" i="13"/>
  <c r="E9632" i="13"/>
  <c r="E9633" i="13"/>
  <c r="E9634" i="13"/>
  <c r="E9635" i="13"/>
  <c r="E9636" i="13"/>
  <c r="E9637" i="13"/>
  <c r="E9638" i="13"/>
  <c r="E9639" i="13"/>
  <c r="E9640" i="13"/>
  <c r="E9641" i="13"/>
  <c r="E9642" i="13"/>
  <c r="E9643" i="13"/>
  <c r="E9644" i="13"/>
  <c r="E9645" i="13"/>
  <c r="E9646" i="13"/>
  <c r="E9647" i="13"/>
  <c r="E9648" i="13"/>
  <c r="E9649" i="13"/>
  <c r="E9650" i="13"/>
  <c r="E9651" i="13"/>
  <c r="E9652" i="13"/>
  <c r="E9653" i="13"/>
  <c r="E9654" i="13"/>
  <c r="E9655" i="13"/>
  <c r="E9656" i="13"/>
  <c r="E9657" i="13"/>
  <c r="E9658" i="13"/>
  <c r="E9659" i="13"/>
  <c r="E9660" i="13"/>
  <c r="E9661" i="13"/>
  <c r="E9662" i="13"/>
  <c r="E9663" i="13"/>
  <c r="E9664" i="13"/>
  <c r="E9665" i="13"/>
  <c r="E9666" i="13"/>
  <c r="E9667" i="13"/>
  <c r="E9668" i="13"/>
  <c r="E9669" i="13"/>
  <c r="E9670" i="13"/>
  <c r="E9671" i="13"/>
  <c r="E9672" i="13"/>
  <c r="E9673" i="13"/>
  <c r="E9674" i="13"/>
  <c r="E9675" i="13"/>
  <c r="E9676" i="13"/>
  <c r="E9677" i="13"/>
  <c r="E9678" i="13"/>
  <c r="E9679" i="13"/>
  <c r="E9680" i="13"/>
  <c r="E9681" i="13"/>
  <c r="E9682" i="13"/>
  <c r="E9683" i="13"/>
  <c r="E9684" i="13"/>
  <c r="E9685" i="13"/>
  <c r="E9686" i="13"/>
  <c r="E9687" i="13"/>
  <c r="E9688" i="13"/>
  <c r="E9689" i="13"/>
  <c r="E9690" i="13"/>
  <c r="E9691" i="13"/>
  <c r="E9692" i="13"/>
  <c r="E9693" i="13"/>
  <c r="E9694" i="13"/>
  <c r="E9695" i="13"/>
  <c r="E9696" i="13"/>
  <c r="E9697" i="13"/>
  <c r="E9698" i="13"/>
  <c r="E9699" i="13"/>
  <c r="E9700" i="13"/>
  <c r="E9701" i="13"/>
  <c r="E9702" i="13"/>
  <c r="E9703" i="13"/>
  <c r="E9704" i="13"/>
  <c r="E9705" i="13"/>
  <c r="E9706" i="13"/>
  <c r="E9707" i="13"/>
  <c r="E9708" i="13"/>
  <c r="E9709" i="13"/>
  <c r="E9710" i="13"/>
  <c r="E9711" i="13"/>
  <c r="E9712" i="13"/>
  <c r="E9713" i="13"/>
  <c r="E9714" i="13"/>
  <c r="E9715" i="13"/>
  <c r="E9716" i="13"/>
  <c r="E9717" i="13"/>
  <c r="E9718" i="13"/>
  <c r="E9719" i="13"/>
  <c r="E9720" i="13"/>
  <c r="E9721" i="13"/>
  <c r="E9722" i="13"/>
  <c r="E9723" i="13"/>
  <c r="E9724" i="13"/>
  <c r="E9725" i="13"/>
  <c r="E9726" i="13"/>
  <c r="E9727" i="13"/>
  <c r="E9728" i="13"/>
  <c r="E9729" i="13"/>
  <c r="E9730" i="13"/>
  <c r="E9731" i="13"/>
  <c r="E9732" i="13"/>
  <c r="E9733" i="13"/>
  <c r="E9734" i="13"/>
  <c r="E9735" i="13"/>
  <c r="E9736" i="13"/>
  <c r="E9737" i="13"/>
  <c r="E9738" i="13"/>
  <c r="E9739" i="13"/>
  <c r="E9740" i="13"/>
  <c r="E9741" i="13"/>
  <c r="E9742" i="13"/>
  <c r="E9743" i="13"/>
  <c r="E9744" i="13"/>
  <c r="E9745" i="13"/>
  <c r="E9746" i="13"/>
  <c r="E9747" i="13"/>
  <c r="E9748" i="13"/>
  <c r="E9749" i="13"/>
  <c r="E9750" i="13"/>
  <c r="E9751" i="13"/>
  <c r="E9752" i="13"/>
  <c r="E9753" i="13"/>
  <c r="E9754" i="13"/>
  <c r="E9755" i="13"/>
  <c r="E9756" i="13"/>
  <c r="E9757" i="13"/>
  <c r="E9758" i="13"/>
  <c r="E9759" i="13"/>
  <c r="E9760" i="13"/>
  <c r="E9761" i="13"/>
  <c r="E9762" i="13"/>
  <c r="E9763" i="13"/>
  <c r="E9764" i="13"/>
  <c r="E9765" i="13"/>
  <c r="E9766" i="13"/>
  <c r="E9767" i="13"/>
  <c r="E9768" i="13"/>
  <c r="E9769" i="13"/>
  <c r="E9770" i="13"/>
  <c r="E9771" i="13"/>
  <c r="E9772" i="13"/>
  <c r="E9773" i="13"/>
  <c r="E9774" i="13"/>
  <c r="E9775" i="13"/>
  <c r="E9776" i="13"/>
  <c r="E9777" i="13"/>
  <c r="E9778" i="13"/>
  <c r="E9779" i="13"/>
  <c r="E9780" i="13"/>
  <c r="E9781" i="13"/>
  <c r="E9782" i="13"/>
  <c r="E9783" i="13"/>
  <c r="E9784" i="13"/>
  <c r="E9785" i="13"/>
  <c r="E9786" i="13"/>
  <c r="E9787" i="13"/>
  <c r="E9788" i="13"/>
  <c r="E9789" i="13"/>
  <c r="E9790" i="13"/>
  <c r="E9791" i="13"/>
  <c r="E9792" i="13"/>
  <c r="E9793" i="13"/>
  <c r="E9794" i="13"/>
  <c r="E9795" i="13"/>
  <c r="E9796" i="13"/>
  <c r="E9797" i="13"/>
  <c r="E9798" i="13"/>
  <c r="E9799" i="13"/>
  <c r="E9800" i="13"/>
  <c r="E9801" i="13"/>
  <c r="E9802" i="13"/>
  <c r="E9803" i="13"/>
  <c r="E9804" i="13"/>
  <c r="E9805" i="13"/>
  <c r="E9806" i="13"/>
  <c r="E9807" i="13"/>
  <c r="E9808" i="13"/>
  <c r="E9809" i="13"/>
  <c r="E9810" i="13"/>
  <c r="E9811" i="13"/>
  <c r="E9812" i="13"/>
  <c r="E9813" i="13"/>
  <c r="E9814" i="13"/>
  <c r="E9815" i="13"/>
  <c r="E9816" i="13"/>
  <c r="E9817" i="13"/>
  <c r="E9818" i="13"/>
  <c r="E9819" i="13"/>
  <c r="E9820" i="13"/>
  <c r="E9821" i="13"/>
  <c r="E9822" i="13"/>
  <c r="E9823" i="13"/>
  <c r="E9824" i="13"/>
  <c r="E9825" i="13"/>
  <c r="E9826" i="13"/>
  <c r="E9827" i="13"/>
  <c r="E9828" i="13"/>
  <c r="E9829" i="13"/>
  <c r="E9830" i="13"/>
  <c r="E9831" i="13"/>
  <c r="E9832" i="13"/>
  <c r="E9833" i="13"/>
  <c r="E9834" i="13"/>
  <c r="E9835" i="13"/>
  <c r="E9836" i="13"/>
  <c r="E9837" i="13"/>
  <c r="E9838" i="13"/>
  <c r="E9839" i="13"/>
  <c r="E9840" i="13"/>
  <c r="E9841" i="13"/>
  <c r="E9842" i="13"/>
  <c r="E9843" i="13"/>
  <c r="E9844" i="13"/>
  <c r="E9845" i="13"/>
  <c r="E9846" i="13"/>
  <c r="E9847" i="13"/>
  <c r="E9848" i="13"/>
  <c r="E9849" i="13"/>
  <c r="E9850" i="13"/>
  <c r="E9851" i="13"/>
  <c r="E9852" i="13"/>
  <c r="E9853" i="13"/>
  <c r="E9854" i="13"/>
  <c r="E9855" i="13"/>
  <c r="E9856" i="13"/>
  <c r="E9857" i="13"/>
  <c r="E9858" i="13"/>
  <c r="E9859" i="13"/>
  <c r="E9860" i="13"/>
  <c r="E9861" i="13"/>
  <c r="E9862" i="13"/>
  <c r="E9863" i="13"/>
  <c r="E9864" i="13"/>
  <c r="E9865" i="13"/>
  <c r="E9866" i="13"/>
  <c r="E9867" i="13"/>
  <c r="E9868" i="13"/>
  <c r="E9869" i="13"/>
  <c r="E9870" i="13"/>
  <c r="E9871" i="13"/>
  <c r="E9872" i="13"/>
  <c r="E9873" i="13"/>
  <c r="E9874" i="13"/>
  <c r="E9875" i="13"/>
  <c r="E9876" i="13"/>
  <c r="E9877" i="13"/>
  <c r="E9878" i="13"/>
  <c r="E9879" i="13"/>
  <c r="E9880" i="13"/>
  <c r="E9881" i="13"/>
  <c r="E9882" i="13"/>
  <c r="E9883" i="13"/>
  <c r="E9884" i="13"/>
  <c r="E9885" i="13"/>
  <c r="E9886" i="13"/>
  <c r="E9887" i="13"/>
  <c r="E9888" i="13"/>
  <c r="E9889" i="13"/>
  <c r="E9890" i="13"/>
  <c r="E9891" i="13"/>
  <c r="E9892" i="13"/>
  <c r="E9893" i="13"/>
  <c r="E9894" i="13"/>
  <c r="E9895" i="13"/>
  <c r="E9896" i="13"/>
  <c r="E9897" i="13"/>
  <c r="E9898" i="13"/>
  <c r="E9899" i="13"/>
  <c r="E9900" i="13"/>
  <c r="E9901" i="13"/>
  <c r="E9902" i="13"/>
  <c r="E9903" i="13"/>
  <c r="E9904" i="13"/>
  <c r="E9905" i="13"/>
  <c r="E9906" i="13"/>
  <c r="E9907" i="13"/>
  <c r="E9908" i="13"/>
  <c r="E9909" i="13"/>
  <c r="E9910" i="13"/>
  <c r="E9911" i="13"/>
  <c r="E9912" i="13"/>
  <c r="E9913" i="13"/>
  <c r="E9914" i="13"/>
  <c r="E9915" i="13"/>
  <c r="E9916" i="13"/>
  <c r="E9917" i="13"/>
  <c r="E9918" i="13"/>
  <c r="E9919" i="13"/>
  <c r="E9920" i="13"/>
  <c r="E9921" i="13"/>
  <c r="E9922" i="13"/>
  <c r="E9923" i="13"/>
  <c r="E9924" i="13"/>
  <c r="E9925" i="13"/>
  <c r="E9926" i="13"/>
  <c r="E9927" i="13"/>
  <c r="E9928" i="13"/>
  <c r="E9929" i="13"/>
  <c r="E9930" i="13"/>
  <c r="E9931" i="13"/>
  <c r="E9932" i="13"/>
  <c r="E9933" i="13"/>
  <c r="E9934" i="13"/>
  <c r="E9935" i="13"/>
  <c r="E9936" i="13"/>
  <c r="E9937" i="13"/>
  <c r="E9938" i="13"/>
  <c r="E9939" i="13"/>
  <c r="E9940" i="13"/>
  <c r="E9941" i="13"/>
  <c r="E9942" i="13"/>
  <c r="E9943" i="13"/>
  <c r="E9944" i="13"/>
  <c r="E9945" i="13"/>
  <c r="E9946" i="13"/>
  <c r="E9947" i="13"/>
  <c r="E9948" i="13"/>
  <c r="E9949" i="13"/>
  <c r="E9950" i="13"/>
  <c r="E9951" i="13"/>
  <c r="E9952" i="13"/>
  <c r="E9953" i="13"/>
  <c r="E9954" i="13"/>
  <c r="E9955" i="13"/>
  <c r="E9956" i="13"/>
  <c r="E9957" i="13"/>
  <c r="E9958" i="13"/>
  <c r="E9959" i="13"/>
  <c r="E9960" i="13"/>
  <c r="E9961" i="13"/>
  <c r="E9962" i="13"/>
  <c r="E9963" i="13"/>
  <c r="E9964" i="13"/>
  <c r="E9965" i="13"/>
  <c r="E9966" i="13"/>
  <c r="E9967" i="13"/>
  <c r="E9968" i="13"/>
  <c r="E9969" i="13"/>
  <c r="E9970" i="13"/>
  <c r="E9971" i="13"/>
  <c r="E9972" i="13"/>
  <c r="E9973" i="13"/>
  <c r="E9974" i="13"/>
  <c r="E9975" i="13"/>
  <c r="E9976" i="13"/>
  <c r="E9977" i="13"/>
  <c r="E9978" i="13"/>
  <c r="E9979" i="13"/>
  <c r="E9980" i="13"/>
  <c r="E9981" i="13"/>
  <c r="E9982" i="13"/>
  <c r="E9983" i="13"/>
  <c r="E9984" i="13"/>
  <c r="E9985" i="13"/>
  <c r="E9986" i="13"/>
  <c r="E9987" i="13"/>
  <c r="E9988" i="13"/>
  <c r="E9989" i="13"/>
  <c r="E9990" i="13"/>
  <c r="E9991" i="13"/>
  <c r="E9992" i="13"/>
  <c r="E9993" i="13"/>
  <c r="E9994" i="13"/>
  <c r="E9995" i="13"/>
  <c r="E9996" i="13"/>
  <c r="E9997" i="13"/>
  <c r="E9998" i="13"/>
  <c r="E9999" i="13"/>
  <c r="E10000" i="13"/>
  <c r="E10001" i="13"/>
  <c r="E10002" i="13"/>
  <c r="E10003" i="13"/>
  <c r="E10004" i="13"/>
  <c r="E10005" i="13"/>
  <c r="E10006" i="13"/>
  <c r="E10007" i="13"/>
  <c r="E10008" i="13"/>
  <c r="E10009" i="13"/>
  <c r="E10010" i="13"/>
  <c r="E10011" i="13"/>
  <c r="E10012" i="13"/>
  <c r="E10013" i="13"/>
  <c r="E10014" i="13"/>
  <c r="E10015" i="13"/>
  <c r="E10016" i="13"/>
  <c r="E10017" i="13"/>
  <c r="E10018" i="13"/>
  <c r="E10019" i="13"/>
  <c r="E10020" i="13"/>
  <c r="E10021" i="13"/>
  <c r="E10022" i="13"/>
  <c r="E10023" i="13"/>
  <c r="E10024" i="13"/>
  <c r="E10025" i="13"/>
  <c r="E10026" i="13"/>
  <c r="E10027" i="13"/>
  <c r="E10028" i="13"/>
  <c r="E10029" i="13"/>
  <c r="E10030" i="13"/>
  <c r="E10031" i="13"/>
  <c r="E10032" i="13"/>
  <c r="E10033" i="13"/>
  <c r="E10034" i="13"/>
  <c r="E10035" i="13"/>
  <c r="E10036" i="13"/>
  <c r="E10037" i="13"/>
  <c r="E10038" i="13"/>
  <c r="E10039" i="13"/>
  <c r="E10040" i="13"/>
  <c r="E10041" i="13"/>
  <c r="E10042" i="13"/>
  <c r="E10043" i="13"/>
  <c r="E10044" i="13"/>
  <c r="E10045" i="13"/>
  <c r="E10046" i="13"/>
  <c r="E10047" i="13"/>
  <c r="E10048" i="13"/>
  <c r="E10049" i="13"/>
  <c r="E10050" i="13"/>
  <c r="E10051" i="13"/>
  <c r="E10052" i="13"/>
  <c r="E10053" i="13"/>
  <c r="E10054" i="13"/>
  <c r="E10055" i="13"/>
  <c r="E10056" i="13"/>
  <c r="E10057" i="13"/>
  <c r="E10058" i="13"/>
  <c r="E10059" i="13"/>
  <c r="E10060" i="13"/>
  <c r="E10061" i="13"/>
  <c r="E10062" i="13"/>
  <c r="E10063" i="13"/>
  <c r="E10064" i="13"/>
  <c r="E10065" i="13"/>
  <c r="E10066" i="13"/>
  <c r="E10067" i="13"/>
  <c r="E10068" i="13"/>
  <c r="E10069" i="13"/>
  <c r="E10070" i="13"/>
  <c r="E10071" i="13"/>
  <c r="E10072" i="13"/>
  <c r="E10073" i="13"/>
  <c r="E10074" i="13"/>
  <c r="E10075" i="13"/>
  <c r="E10076" i="13"/>
  <c r="E10077" i="13"/>
  <c r="E10078" i="13"/>
  <c r="E10079" i="13"/>
  <c r="E10080" i="13"/>
  <c r="E10081" i="13"/>
  <c r="E10082" i="13"/>
  <c r="E10083" i="13"/>
  <c r="E10084" i="13"/>
  <c r="E10085" i="13"/>
  <c r="E10086" i="13"/>
  <c r="E10087" i="13"/>
  <c r="E10088" i="13"/>
  <c r="E10089" i="13"/>
  <c r="E10090" i="13"/>
  <c r="E10091" i="13"/>
  <c r="E10092" i="13"/>
  <c r="E10093" i="13"/>
  <c r="E10094" i="13"/>
  <c r="E10095" i="13"/>
  <c r="E10096" i="13"/>
  <c r="E10097" i="13"/>
  <c r="E10098" i="13"/>
  <c r="E10099" i="13"/>
  <c r="E10100" i="13"/>
  <c r="E10101" i="13"/>
  <c r="E10102" i="13"/>
  <c r="E10103" i="13"/>
  <c r="E10104" i="13"/>
  <c r="E10105" i="13"/>
  <c r="E10106" i="13"/>
  <c r="E10107" i="13"/>
  <c r="E10108" i="13"/>
  <c r="E10109" i="13"/>
  <c r="E10110" i="13"/>
  <c r="E10111" i="13"/>
  <c r="E10112" i="13"/>
  <c r="E10113" i="13"/>
  <c r="E10114" i="13"/>
  <c r="E10115" i="13"/>
  <c r="E10116" i="13"/>
  <c r="E10117" i="13"/>
  <c r="E10118" i="13"/>
  <c r="E10119" i="13"/>
  <c r="E10120" i="13"/>
  <c r="E10121" i="13"/>
  <c r="E10122" i="13"/>
  <c r="E10123" i="13"/>
  <c r="E10124" i="13"/>
  <c r="E10125" i="13"/>
  <c r="E10126" i="13"/>
  <c r="E10127" i="13"/>
  <c r="E10128" i="13"/>
  <c r="E10129" i="13"/>
  <c r="E10130" i="13"/>
  <c r="E10131" i="13"/>
  <c r="E10132" i="13"/>
  <c r="E10133" i="13"/>
  <c r="E10134" i="13"/>
  <c r="E10135" i="13"/>
  <c r="E10136" i="13"/>
  <c r="E10137" i="13"/>
  <c r="E10138" i="13"/>
  <c r="E10139" i="13"/>
  <c r="E10140" i="13"/>
  <c r="E10141" i="13"/>
  <c r="E10142" i="13"/>
  <c r="E10143" i="13"/>
  <c r="E10144" i="13"/>
  <c r="E10145" i="13"/>
  <c r="E10146" i="13"/>
  <c r="E10147" i="13"/>
  <c r="E10148" i="13"/>
  <c r="E10149" i="13"/>
  <c r="E10150" i="13"/>
  <c r="E10151" i="13"/>
  <c r="E10152" i="13"/>
  <c r="E10153" i="13"/>
  <c r="E10154" i="13"/>
  <c r="E10155" i="13"/>
  <c r="E10156" i="13"/>
  <c r="E10157" i="13"/>
  <c r="E10158" i="13"/>
  <c r="E10159" i="13"/>
  <c r="E10160" i="13"/>
  <c r="E10161" i="13"/>
  <c r="E10162" i="13"/>
  <c r="E10163" i="13"/>
  <c r="E10164" i="13"/>
  <c r="E10165" i="13"/>
  <c r="E10166" i="13"/>
  <c r="E10167" i="13"/>
  <c r="E10168" i="13"/>
  <c r="E10169" i="13"/>
  <c r="E10170" i="13"/>
  <c r="E10171" i="13"/>
  <c r="E10172" i="13"/>
  <c r="E10173" i="13"/>
  <c r="E10174" i="13"/>
  <c r="E10175" i="13"/>
  <c r="E10176" i="13"/>
  <c r="E10177" i="13"/>
  <c r="E10178" i="13"/>
  <c r="E10179" i="13"/>
  <c r="E10180" i="13"/>
  <c r="E10181" i="13"/>
  <c r="E10182" i="13"/>
  <c r="E10183" i="13"/>
  <c r="E10184" i="13"/>
  <c r="E10185" i="13"/>
  <c r="E10186" i="13"/>
  <c r="E10187" i="13"/>
  <c r="E10188" i="13"/>
  <c r="E10189" i="13"/>
  <c r="E10190" i="13"/>
  <c r="E10191" i="13"/>
  <c r="E10192" i="13"/>
  <c r="E10193" i="13"/>
  <c r="E10194" i="13"/>
  <c r="E10195" i="13"/>
  <c r="E10196" i="13"/>
  <c r="E10197" i="13"/>
  <c r="E10198" i="13"/>
  <c r="E10199" i="13"/>
  <c r="E10200" i="13"/>
  <c r="E10201" i="13"/>
  <c r="E10202" i="13"/>
  <c r="E10203" i="13"/>
  <c r="E10204" i="13"/>
  <c r="E10205" i="13"/>
  <c r="E10206" i="13"/>
  <c r="E10207" i="13"/>
  <c r="E10208" i="13"/>
  <c r="E10209" i="13"/>
  <c r="E10210" i="13"/>
  <c r="E10211" i="13"/>
  <c r="E10212" i="13"/>
  <c r="E10213" i="13"/>
  <c r="E10214" i="13"/>
  <c r="E10215" i="13"/>
  <c r="E10216" i="13"/>
  <c r="E10217" i="13"/>
  <c r="E10218" i="13"/>
  <c r="E10219" i="13"/>
  <c r="E10220" i="13"/>
  <c r="E10221" i="13"/>
  <c r="E10222" i="13"/>
  <c r="E10223" i="13"/>
  <c r="E10224" i="13"/>
  <c r="E10225" i="13"/>
  <c r="E10226" i="13"/>
  <c r="E10227" i="13"/>
  <c r="E10228" i="13"/>
  <c r="E10229" i="13"/>
  <c r="E10230" i="13"/>
  <c r="E10231" i="13"/>
  <c r="E10232" i="13"/>
  <c r="E10233" i="13"/>
  <c r="E10234" i="13"/>
  <c r="E10235" i="13"/>
  <c r="E10236" i="13"/>
  <c r="E10237" i="13"/>
  <c r="E10238" i="13"/>
  <c r="E10239" i="13"/>
  <c r="E10240" i="13"/>
  <c r="E10241" i="13"/>
  <c r="E10242" i="13"/>
  <c r="E10243" i="13"/>
  <c r="E10244" i="13"/>
  <c r="E10245" i="13"/>
  <c r="E10246" i="13"/>
  <c r="E10247" i="13"/>
  <c r="E10248" i="13"/>
  <c r="E10249" i="13"/>
  <c r="E10250" i="13"/>
  <c r="E10251" i="13"/>
  <c r="E10252" i="13"/>
  <c r="E10253" i="13"/>
  <c r="E10254" i="13"/>
  <c r="E10255" i="13"/>
  <c r="E10256" i="13"/>
  <c r="E10257" i="13"/>
  <c r="E10258" i="13"/>
  <c r="E10259" i="13"/>
  <c r="E10260" i="13"/>
  <c r="E10261" i="13"/>
  <c r="E10262" i="13"/>
  <c r="E10263" i="13"/>
  <c r="E10264" i="13"/>
  <c r="E10265" i="13"/>
  <c r="E10266" i="13"/>
  <c r="E10267" i="13"/>
  <c r="E10268" i="13"/>
  <c r="E10269" i="13"/>
  <c r="E10270" i="13"/>
  <c r="E10271" i="13"/>
  <c r="E10272" i="13"/>
  <c r="E10273" i="13"/>
  <c r="E10274" i="13"/>
  <c r="E10275" i="13"/>
  <c r="E10276" i="13"/>
  <c r="E10277" i="13"/>
  <c r="E10278" i="13"/>
  <c r="E10279" i="13"/>
  <c r="E10280" i="13"/>
  <c r="E10281" i="13"/>
  <c r="E10282" i="13"/>
  <c r="E10283" i="13"/>
  <c r="E10284" i="13"/>
  <c r="E10285" i="13"/>
  <c r="E10286" i="13"/>
  <c r="E10287" i="13"/>
  <c r="E10288" i="13"/>
  <c r="E10289" i="13"/>
  <c r="E10290" i="13"/>
  <c r="E10291" i="13"/>
  <c r="E10292" i="13"/>
  <c r="E10293" i="13"/>
  <c r="E10294" i="13"/>
  <c r="E10295" i="13"/>
  <c r="E10296" i="13"/>
  <c r="E10297" i="13"/>
  <c r="E10298" i="13"/>
  <c r="E10299" i="13"/>
  <c r="E10300" i="13"/>
  <c r="E10301" i="13"/>
  <c r="E10302" i="13"/>
  <c r="E10303" i="13"/>
  <c r="E10304" i="13"/>
  <c r="E10305" i="13"/>
  <c r="E10306" i="13"/>
  <c r="E10307" i="13"/>
  <c r="E10308" i="13"/>
  <c r="E10309" i="13"/>
  <c r="E10310" i="13"/>
  <c r="E10311" i="13"/>
  <c r="E10312" i="13"/>
  <c r="E10313" i="13"/>
  <c r="E10314" i="13"/>
  <c r="E10315" i="13"/>
  <c r="E10316" i="13"/>
  <c r="E10317" i="13"/>
  <c r="E10318" i="13"/>
  <c r="E10319" i="13"/>
  <c r="E10320" i="13"/>
  <c r="E10321" i="13"/>
  <c r="E10322" i="13"/>
  <c r="E10323" i="13"/>
  <c r="E10324" i="13"/>
  <c r="E10325" i="13"/>
  <c r="E10326" i="13"/>
  <c r="E10327" i="13"/>
  <c r="E10328" i="13"/>
  <c r="E10329" i="13"/>
  <c r="E10330" i="13"/>
  <c r="E10331" i="13"/>
  <c r="E10332" i="13"/>
  <c r="E10333" i="13"/>
  <c r="E10334" i="13"/>
  <c r="E10335" i="13"/>
  <c r="E10336" i="13"/>
  <c r="E10337" i="13"/>
  <c r="E10338" i="13"/>
  <c r="E10339" i="13"/>
  <c r="E10340" i="13"/>
  <c r="E10341" i="13"/>
  <c r="E10342" i="13"/>
  <c r="E10343" i="13"/>
  <c r="E10344" i="13"/>
  <c r="E10345" i="13"/>
  <c r="E10346" i="13"/>
  <c r="E10347" i="13"/>
  <c r="E10348" i="13"/>
  <c r="E10349" i="13"/>
  <c r="E10350" i="13"/>
  <c r="E10351" i="13"/>
  <c r="E10352" i="13"/>
  <c r="E10353" i="13"/>
  <c r="E10354" i="13"/>
  <c r="E10355" i="13"/>
  <c r="E10356" i="13"/>
  <c r="E10357" i="13"/>
  <c r="E10358" i="13"/>
  <c r="E10359" i="13"/>
  <c r="E10360" i="13"/>
  <c r="E10361" i="13"/>
  <c r="E10362" i="13"/>
  <c r="E10363" i="13"/>
  <c r="E10364" i="13"/>
  <c r="E10365" i="13"/>
  <c r="E10366" i="13"/>
  <c r="E10367" i="13"/>
  <c r="E10368" i="13"/>
  <c r="E10369" i="13"/>
  <c r="E10370" i="13"/>
  <c r="E10371" i="13"/>
  <c r="E10372" i="13"/>
  <c r="E10373" i="13"/>
  <c r="E10374" i="13"/>
  <c r="E10375" i="13"/>
  <c r="E10376" i="13"/>
  <c r="E10377" i="13"/>
  <c r="E10378" i="13"/>
  <c r="E10379" i="13"/>
  <c r="E10380" i="13"/>
  <c r="E10381" i="13"/>
  <c r="E10382" i="13"/>
  <c r="E10383" i="13"/>
  <c r="E10384" i="13"/>
  <c r="E10385" i="13"/>
  <c r="E10386" i="13"/>
  <c r="E10387" i="13"/>
  <c r="E10388" i="13"/>
  <c r="E10389" i="13"/>
  <c r="E10390" i="13"/>
  <c r="E10391" i="13"/>
  <c r="E10392" i="13"/>
  <c r="E10393" i="13"/>
  <c r="E10394" i="13"/>
  <c r="E10395" i="13"/>
  <c r="E10396" i="13"/>
  <c r="E10397" i="13"/>
  <c r="E10398" i="13"/>
  <c r="E10399" i="13"/>
  <c r="E10400" i="13"/>
  <c r="E10401" i="13"/>
  <c r="E10402" i="13"/>
  <c r="E10403" i="13"/>
  <c r="E10404" i="13"/>
  <c r="E10405" i="13"/>
  <c r="E10406" i="13"/>
  <c r="E10407" i="13"/>
  <c r="E10408" i="13"/>
  <c r="E10409" i="13"/>
  <c r="E10410" i="13"/>
  <c r="E10411" i="13"/>
  <c r="E10412" i="13"/>
  <c r="E10413" i="13"/>
  <c r="E10414" i="13"/>
  <c r="E10415" i="13"/>
  <c r="E10416" i="13"/>
  <c r="E10417" i="13"/>
  <c r="E10418" i="13"/>
  <c r="E10419" i="13"/>
  <c r="E10420" i="13"/>
  <c r="E10421" i="13"/>
  <c r="E10422" i="13"/>
  <c r="E10423" i="13"/>
  <c r="E10424" i="13"/>
  <c r="E10425" i="13"/>
  <c r="E10426" i="13"/>
  <c r="E10427" i="13"/>
  <c r="E10428" i="13"/>
  <c r="E10429" i="13"/>
  <c r="E10430" i="13"/>
  <c r="E10431" i="13"/>
  <c r="E10432" i="13"/>
  <c r="E10433" i="13"/>
  <c r="E10434" i="13"/>
  <c r="E10435" i="13"/>
  <c r="E10436" i="13"/>
  <c r="E10437" i="13"/>
  <c r="E10438" i="13"/>
  <c r="E10439" i="13"/>
  <c r="E10440" i="13"/>
  <c r="E10441" i="13"/>
  <c r="E10442" i="13"/>
  <c r="E10443" i="13"/>
  <c r="E10444" i="13"/>
  <c r="E10445" i="13"/>
  <c r="E10446" i="13"/>
  <c r="E10447" i="13"/>
  <c r="E10448" i="13"/>
  <c r="E10449" i="13"/>
  <c r="E10450" i="13"/>
  <c r="E10451" i="13"/>
  <c r="E10452" i="13"/>
  <c r="E10453" i="13"/>
  <c r="E10454" i="13"/>
  <c r="E10455" i="13"/>
  <c r="E10456" i="13"/>
  <c r="E10457" i="13"/>
  <c r="E10458" i="13"/>
  <c r="E10459" i="13"/>
  <c r="E10460" i="13"/>
  <c r="E10461" i="13"/>
  <c r="E10462" i="13"/>
  <c r="E10463" i="13"/>
  <c r="E10464" i="13"/>
  <c r="E10465" i="13"/>
  <c r="E10466" i="13"/>
  <c r="E10467" i="13"/>
  <c r="E10468" i="13"/>
  <c r="E10469" i="13"/>
  <c r="E10470" i="13"/>
  <c r="E10471" i="13"/>
  <c r="E10472" i="13"/>
  <c r="E10473" i="13"/>
  <c r="E10474" i="13"/>
  <c r="E10475" i="13"/>
  <c r="E10476" i="13"/>
  <c r="E10477" i="13"/>
  <c r="E10478" i="13"/>
  <c r="E10479" i="13"/>
  <c r="E10480" i="13"/>
  <c r="E10481" i="13"/>
  <c r="E10482" i="13"/>
  <c r="E10483" i="13"/>
  <c r="E10484" i="13"/>
  <c r="E10485" i="13"/>
  <c r="E10486" i="13"/>
  <c r="E10487" i="13"/>
  <c r="E10488" i="13"/>
  <c r="E10489" i="13"/>
  <c r="E10490" i="13"/>
  <c r="E10491" i="13"/>
  <c r="E10492" i="13"/>
  <c r="E10493" i="13"/>
  <c r="E10494" i="13"/>
  <c r="E10495" i="13"/>
  <c r="E10496" i="13"/>
  <c r="E10497" i="13"/>
  <c r="E10498" i="13"/>
  <c r="E10499" i="13"/>
  <c r="E10500" i="13"/>
  <c r="E10501" i="13"/>
  <c r="E10502" i="13"/>
  <c r="E10503" i="13"/>
  <c r="E10504" i="13"/>
  <c r="E10505" i="13"/>
  <c r="E10506" i="13"/>
  <c r="E10507" i="13"/>
  <c r="E10508" i="13"/>
  <c r="E10509" i="13"/>
  <c r="E10510" i="13"/>
  <c r="E10511" i="13"/>
  <c r="E10512" i="13"/>
  <c r="E10513" i="13"/>
  <c r="E10514" i="13"/>
  <c r="E10515" i="13"/>
  <c r="E10516" i="13"/>
  <c r="E10517" i="13"/>
  <c r="E10518" i="13"/>
  <c r="E10519" i="13"/>
  <c r="E10520" i="13"/>
  <c r="E10521" i="13"/>
  <c r="E10522" i="13"/>
  <c r="E10523" i="13"/>
  <c r="E10524" i="13"/>
  <c r="E10525" i="13"/>
  <c r="E10526" i="13"/>
  <c r="E10527" i="13"/>
  <c r="E10528" i="13"/>
  <c r="E10529" i="13"/>
  <c r="E10530" i="13"/>
  <c r="E10531" i="13"/>
  <c r="E10532" i="13"/>
  <c r="E10533" i="13"/>
  <c r="E10534" i="13"/>
  <c r="E10535" i="13"/>
  <c r="E10536" i="13"/>
  <c r="E10537" i="13"/>
  <c r="E10538" i="13"/>
  <c r="E10539" i="13"/>
  <c r="E10540" i="13"/>
  <c r="E10541" i="13"/>
  <c r="E10542" i="13"/>
  <c r="E10543" i="13"/>
  <c r="E10544" i="13"/>
  <c r="E10545" i="13"/>
  <c r="E10546" i="13"/>
  <c r="E10547" i="13"/>
  <c r="E10548" i="13"/>
  <c r="E10549" i="13"/>
  <c r="E10550" i="13"/>
  <c r="E10551" i="13"/>
  <c r="E10552" i="13"/>
  <c r="E10553" i="13"/>
  <c r="E10554" i="13"/>
  <c r="E10555" i="13"/>
  <c r="E10556" i="13"/>
  <c r="E10557" i="13"/>
  <c r="E10558" i="13"/>
  <c r="E10559" i="13"/>
  <c r="E10560" i="13"/>
  <c r="E10561" i="13"/>
  <c r="E10562" i="13"/>
  <c r="E10563" i="13"/>
  <c r="E10564" i="13"/>
  <c r="E10565" i="13"/>
  <c r="E10566" i="13"/>
  <c r="E10567" i="13"/>
  <c r="E10568" i="13"/>
  <c r="E10569" i="13"/>
  <c r="E10570" i="13"/>
  <c r="E10571" i="13"/>
  <c r="E10572" i="13"/>
  <c r="E10573" i="13"/>
  <c r="E10574" i="13"/>
  <c r="E10575" i="13"/>
  <c r="E10576" i="13"/>
  <c r="E10577" i="13"/>
  <c r="E10578" i="13"/>
  <c r="E10579" i="13"/>
  <c r="E10580" i="13"/>
  <c r="E10581" i="13"/>
  <c r="E10582" i="13"/>
  <c r="E10583" i="13"/>
  <c r="E10584" i="13"/>
  <c r="E10585" i="13"/>
  <c r="E10586" i="13"/>
  <c r="E10587" i="13"/>
  <c r="E10588" i="13"/>
  <c r="E10589" i="13"/>
  <c r="E10590" i="13"/>
  <c r="E10591" i="13"/>
  <c r="E10592" i="13"/>
  <c r="E10593" i="13"/>
  <c r="E10594" i="13"/>
  <c r="E10595" i="13"/>
  <c r="E10596" i="13"/>
  <c r="E10597" i="13"/>
  <c r="E10598" i="13"/>
  <c r="E10599" i="13"/>
  <c r="E10600" i="13"/>
  <c r="E10601" i="13"/>
  <c r="E10602" i="13"/>
  <c r="E10603" i="13"/>
  <c r="E10604" i="13"/>
  <c r="E10605" i="13"/>
  <c r="E10606" i="13"/>
  <c r="E10607" i="13"/>
  <c r="E10608" i="13"/>
  <c r="E10609" i="13"/>
  <c r="E10610" i="13"/>
  <c r="E10611" i="13"/>
  <c r="E10612" i="13"/>
  <c r="E10613" i="13"/>
  <c r="E10614" i="13"/>
  <c r="E10615" i="13"/>
  <c r="E10616" i="13"/>
  <c r="E10617" i="13"/>
  <c r="E10618" i="13"/>
  <c r="E10619" i="13"/>
  <c r="E10620" i="13"/>
  <c r="E10621" i="13"/>
  <c r="E10622" i="13"/>
  <c r="E10623" i="13"/>
  <c r="E10624" i="13"/>
  <c r="E10625" i="13"/>
  <c r="E10626" i="13"/>
  <c r="E10627" i="13"/>
  <c r="E10628" i="13"/>
  <c r="E10629" i="13"/>
  <c r="E10630" i="13"/>
  <c r="E10631" i="13"/>
  <c r="E10632" i="13"/>
  <c r="E10633" i="13"/>
  <c r="E10634" i="13"/>
  <c r="E10635" i="13"/>
  <c r="E10636" i="13"/>
  <c r="E10637" i="13"/>
  <c r="E10638" i="13"/>
  <c r="E10639" i="13"/>
  <c r="E10640" i="13"/>
  <c r="E10641" i="13"/>
  <c r="E10642" i="13"/>
  <c r="E10643" i="13"/>
  <c r="E10644" i="13"/>
  <c r="E10645" i="13"/>
  <c r="E10646" i="13"/>
  <c r="E10647" i="13"/>
  <c r="E10648" i="13"/>
  <c r="E10649" i="13"/>
  <c r="E10650" i="13"/>
  <c r="E10651" i="13"/>
  <c r="E10652" i="13"/>
  <c r="E10653" i="13"/>
  <c r="E10654" i="13"/>
  <c r="E10655" i="13"/>
  <c r="E10656" i="13"/>
  <c r="E10657" i="13"/>
  <c r="E10658" i="13"/>
  <c r="E10659" i="13"/>
  <c r="E10660" i="13"/>
  <c r="E10661" i="13"/>
  <c r="E10662" i="13"/>
  <c r="E10663" i="13"/>
  <c r="E10664" i="13"/>
  <c r="E10665" i="13"/>
  <c r="E10666" i="13"/>
  <c r="E10667" i="13"/>
  <c r="E10668" i="13"/>
  <c r="E10669" i="13"/>
  <c r="E10670" i="13"/>
  <c r="E10671" i="13"/>
  <c r="E10672" i="13"/>
  <c r="E10673" i="13"/>
  <c r="E10674" i="13"/>
  <c r="E10675" i="13"/>
  <c r="E10676" i="13"/>
  <c r="E10677" i="13"/>
  <c r="E10678" i="13"/>
  <c r="E10679" i="13"/>
  <c r="E10680" i="13"/>
  <c r="E10681" i="13"/>
  <c r="E10682" i="13"/>
  <c r="E10683" i="13"/>
  <c r="E10684" i="13"/>
  <c r="E10685" i="13"/>
  <c r="E10686" i="13"/>
  <c r="E10687" i="13"/>
  <c r="E10688" i="13"/>
  <c r="E10689" i="13"/>
  <c r="E10690" i="13"/>
  <c r="E10691" i="13"/>
  <c r="E10692" i="13"/>
  <c r="E10693" i="13"/>
  <c r="E10694" i="13"/>
  <c r="E10695" i="13"/>
  <c r="E10696" i="13"/>
  <c r="E10697" i="13"/>
  <c r="E10698" i="13"/>
  <c r="E10699" i="13"/>
  <c r="E10700" i="13"/>
  <c r="E10701" i="13"/>
  <c r="E10702" i="13"/>
  <c r="E10703" i="13"/>
  <c r="E10704" i="13"/>
  <c r="E10705" i="13"/>
  <c r="E10706" i="13"/>
  <c r="E10707" i="13"/>
  <c r="E10708" i="13"/>
  <c r="E10709" i="13"/>
  <c r="E10710" i="13"/>
  <c r="E10711" i="13"/>
  <c r="E10712" i="13"/>
  <c r="E10713" i="13"/>
  <c r="E10714" i="13"/>
  <c r="E10715" i="13"/>
  <c r="E10716" i="13"/>
  <c r="E10717" i="13"/>
  <c r="E10718" i="13"/>
  <c r="E10719" i="13"/>
  <c r="E10720" i="13"/>
  <c r="E10721" i="13"/>
  <c r="E10722" i="13"/>
  <c r="E10723" i="13"/>
  <c r="E10724" i="13"/>
  <c r="E10725" i="13"/>
  <c r="E10726" i="13"/>
  <c r="E10727" i="13"/>
  <c r="E10728" i="13"/>
  <c r="E10729" i="13"/>
  <c r="E10730" i="13"/>
  <c r="E10731" i="13"/>
  <c r="E10732" i="13"/>
  <c r="E10733" i="13"/>
  <c r="E10734" i="13"/>
  <c r="E10735" i="13"/>
  <c r="E10736" i="13"/>
  <c r="E10737" i="13"/>
  <c r="E10738" i="13"/>
  <c r="E10739" i="13"/>
  <c r="E10740" i="13"/>
  <c r="E10741" i="13"/>
  <c r="E10742" i="13"/>
  <c r="E10743" i="13"/>
  <c r="E10744" i="13"/>
  <c r="E10745" i="13"/>
  <c r="E10746" i="13"/>
  <c r="E10747" i="13"/>
  <c r="E10748" i="13"/>
  <c r="E10749" i="13"/>
  <c r="E10750" i="13"/>
  <c r="E10751" i="13"/>
  <c r="E10752" i="13"/>
  <c r="E10753" i="13"/>
  <c r="E10754" i="13"/>
  <c r="E10755" i="13"/>
  <c r="E10756" i="13"/>
  <c r="E10757" i="13"/>
  <c r="E10758" i="13"/>
  <c r="E10759" i="13"/>
  <c r="E10760" i="13"/>
  <c r="E10761" i="13"/>
  <c r="E10762" i="13"/>
  <c r="E10763" i="13"/>
  <c r="E10764" i="13"/>
  <c r="E10765" i="13"/>
  <c r="E10766" i="13"/>
  <c r="E10767" i="13"/>
  <c r="E10768" i="13"/>
  <c r="E10769" i="13"/>
  <c r="E10770" i="13"/>
  <c r="E10771" i="13"/>
  <c r="E10772" i="13"/>
  <c r="E10773" i="13"/>
  <c r="E10774" i="13"/>
  <c r="E10775" i="13"/>
  <c r="E10776" i="13"/>
  <c r="E10777" i="13"/>
  <c r="E10778" i="13"/>
  <c r="E10779" i="13"/>
  <c r="E10780" i="13"/>
  <c r="E10781" i="13"/>
  <c r="E10782" i="13"/>
  <c r="E10783" i="13"/>
  <c r="E10784" i="13"/>
  <c r="E10785" i="13"/>
  <c r="E10786" i="13"/>
  <c r="E10787" i="13"/>
  <c r="E10788" i="13"/>
  <c r="E10789" i="13"/>
  <c r="E10790" i="13"/>
  <c r="E10791" i="13"/>
  <c r="E10792" i="13"/>
  <c r="E10793" i="13"/>
  <c r="E10794" i="13"/>
  <c r="E10795" i="13"/>
  <c r="E10796" i="13"/>
  <c r="E10797" i="13"/>
  <c r="E10798" i="13"/>
  <c r="E10799" i="13"/>
  <c r="E10800" i="13"/>
  <c r="E10801" i="13"/>
  <c r="E10802" i="13"/>
  <c r="E10803" i="13"/>
  <c r="E10804" i="13"/>
  <c r="E10805" i="13"/>
  <c r="E10806" i="13"/>
  <c r="E10807" i="13"/>
  <c r="E10808" i="13"/>
  <c r="E10809" i="13"/>
  <c r="E10810" i="13"/>
  <c r="E10811" i="13"/>
  <c r="E10812" i="13"/>
  <c r="E10813" i="13"/>
  <c r="E10814" i="13"/>
  <c r="E10815" i="13"/>
  <c r="E10816" i="13"/>
  <c r="E10817" i="13"/>
  <c r="E10818" i="13"/>
  <c r="E10819" i="13"/>
  <c r="E10820" i="13"/>
  <c r="E10821" i="13"/>
  <c r="E10822" i="13"/>
  <c r="E10823" i="13"/>
  <c r="E10824" i="13"/>
  <c r="E10825" i="13"/>
  <c r="E10826" i="13"/>
  <c r="E10827" i="13"/>
  <c r="E10828" i="13"/>
  <c r="E10829" i="13"/>
  <c r="E10830" i="13"/>
  <c r="E10831" i="13"/>
  <c r="E10832" i="13"/>
  <c r="E10833" i="13"/>
  <c r="E10834" i="13"/>
  <c r="E10835" i="13"/>
  <c r="E10836" i="13"/>
  <c r="E10837" i="13"/>
  <c r="E10838" i="13"/>
  <c r="E10839" i="13"/>
  <c r="E10840" i="13"/>
  <c r="E10841" i="13"/>
  <c r="E10842" i="13"/>
  <c r="E10843" i="13"/>
  <c r="E10844" i="13"/>
  <c r="E10845" i="13"/>
  <c r="E10846" i="13"/>
  <c r="E10847" i="13"/>
  <c r="E10848" i="13"/>
  <c r="E10849" i="13"/>
  <c r="E10850" i="13"/>
  <c r="E10851" i="13"/>
  <c r="E10852" i="13"/>
  <c r="E10853" i="13"/>
  <c r="E10854" i="13"/>
  <c r="E10855" i="13"/>
  <c r="E10856" i="13"/>
  <c r="E10857" i="13"/>
  <c r="E10858" i="13"/>
  <c r="E10859" i="13"/>
  <c r="E10860" i="13"/>
  <c r="E10861" i="13"/>
  <c r="E10862" i="13"/>
  <c r="E10863" i="13"/>
  <c r="E10864" i="13"/>
  <c r="E10865" i="13"/>
  <c r="E10866" i="13"/>
  <c r="E10867" i="13"/>
  <c r="E10868" i="13"/>
  <c r="E10869" i="13"/>
  <c r="E10870" i="13"/>
  <c r="E10871" i="13"/>
  <c r="E10872" i="13"/>
  <c r="E10873" i="13"/>
  <c r="E10874" i="13"/>
  <c r="E10875" i="13"/>
  <c r="E10876" i="13"/>
  <c r="E10877" i="13"/>
  <c r="E10878" i="13"/>
  <c r="E10879" i="13"/>
  <c r="E10880" i="13"/>
  <c r="E10881" i="13"/>
  <c r="E10882" i="13"/>
  <c r="E10883" i="13"/>
  <c r="E10884" i="13"/>
  <c r="E10885" i="13"/>
  <c r="E10886" i="13"/>
  <c r="E10887" i="13"/>
  <c r="E10888" i="13"/>
  <c r="E10889" i="13"/>
  <c r="E10890" i="13"/>
  <c r="E10891" i="13"/>
  <c r="E10892" i="13"/>
  <c r="E10893" i="13"/>
  <c r="E10894" i="13"/>
  <c r="E10895" i="13"/>
  <c r="E10896" i="13"/>
  <c r="E10897" i="13"/>
  <c r="E10898" i="13"/>
  <c r="E10899" i="13"/>
  <c r="E10900" i="13"/>
  <c r="E10901" i="13"/>
  <c r="E10902" i="13"/>
  <c r="E10903" i="13"/>
  <c r="E10904" i="13"/>
  <c r="E10905" i="13"/>
  <c r="E10906" i="13"/>
  <c r="E10907" i="13"/>
  <c r="E10908" i="13"/>
  <c r="E10909" i="13"/>
  <c r="E10910" i="13"/>
  <c r="E10911" i="13"/>
  <c r="E10912" i="13"/>
  <c r="E10913" i="13"/>
  <c r="E10914" i="13"/>
  <c r="E10915" i="13"/>
  <c r="E10916" i="13"/>
  <c r="E10917" i="13"/>
  <c r="E10918" i="13"/>
  <c r="E10919" i="13"/>
  <c r="E10920" i="13"/>
  <c r="E10921" i="13"/>
  <c r="E10922" i="13"/>
  <c r="E10923" i="13"/>
  <c r="E10924" i="13"/>
  <c r="E10925" i="13"/>
  <c r="E10926" i="13"/>
  <c r="E10927" i="13"/>
  <c r="E10928" i="13"/>
  <c r="E10929" i="13"/>
  <c r="E10930" i="13"/>
  <c r="E10931" i="13"/>
  <c r="E10932" i="13"/>
  <c r="E10933" i="13"/>
  <c r="E10934" i="13"/>
  <c r="E10935" i="13"/>
  <c r="E10936" i="13"/>
  <c r="E10937" i="13"/>
  <c r="E10938" i="13"/>
  <c r="E10939" i="13"/>
  <c r="E10940" i="13"/>
  <c r="E10941" i="13"/>
  <c r="E10942" i="13"/>
  <c r="E10943" i="13"/>
  <c r="E10944" i="13"/>
  <c r="E10945" i="13"/>
  <c r="E10946" i="13"/>
  <c r="E10947" i="13"/>
  <c r="E10948" i="13"/>
  <c r="E10949" i="13"/>
  <c r="E10950" i="13"/>
  <c r="E10951" i="13"/>
  <c r="E10952" i="13"/>
  <c r="E10953" i="13"/>
  <c r="E10954" i="13"/>
  <c r="E10955" i="13"/>
  <c r="E10956" i="13"/>
  <c r="E10957" i="13"/>
  <c r="E10958" i="13"/>
  <c r="E10959" i="13"/>
  <c r="E10960" i="13"/>
  <c r="E10961" i="13"/>
  <c r="E10962" i="13"/>
  <c r="E10963" i="13"/>
  <c r="E10964" i="13"/>
  <c r="E10965" i="13"/>
  <c r="E10966" i="13"/>
  <c r="E10967" i="13"/>
  <c r="E10968" i="13"/>
  <c r="E10969" i="13"/>
  <c r="E10970" i="13"/>
  <c r="E10971" i="13"/>
  <c r="E10972" i="13"/>
  <c r="E10973" i="13"/>
  <c r="E10974" i="13"/>
  <c r="E10975" i="13"/>
  <c r="E10976" i="13"/>
  <c r="E10977" i="13"/>
  <c r="E10978" i="13"/>
  <c r="E10979" i="13"/>
  <c r="E10980" i="13"/>
  <c r="E10981" i="13"/>
  <c r="E10982" i="13"/>
  <c r="E10983" i="13"/>
  <c r="E10984" i="13"/>
  <c r="E10985" i="13"/>
  <c r="E10986" i="13"/>
  <c r="E10987" i="13"/>
  <c r="E10988" i="13"/>
  <c r="E10989" i="13"/>
  <c r="E10990" i="13"/>
  <c r="E10991" i="13"/>
  <c r="E10992" i="13"/>
  <c r="E10993" i="13"/>
  <c r="E10994" i="13"/>
  <c r="E10995" i="13"/>
  <c r="E10996" i="13"/>
  <c r="E10997" i="13"/>
  <c r="E10998" i="13"/>
  <c r="E10999" i="13"/>
  <c r="E11000" i="13"/>
  <c r="E11001" i="13"/>
  <c r="E11002" i="13"/>
  <c r="E11003" i="13"/>
  <c r="E11004" i="13"/>
  <c r="E11005" i="13"/>
  <c r="E11006" i="13"/>
  <c r="E11007" i="13"/>
  <c r="E11008" i="13"/>
  <c r="E11009" i="13"/>
  <c r="E11010" i="13"/>
  <c r="E11011" i="13"/>
  <c r="E11012" i="13"/>
  <c r="E11013" i="13"/>
  <c r="E11014" i="13"/>
  <c r="E11015" i="13"/>
  <c r="E11016" i="13"/>
  <c r="E11017" i="13"/>
  <c r="E11018" i="13"/>
  <c r="E11019" i="13"/>
  <c r="E11020" i="13"/>
  <c r="E11021" i="13"/>
  <c r="E11022" i="13"/>
  <c r="E11023" i="13"/>
  <c r="E11024" i="13"/>
  <c r="E11025" i="13"/>
  <c r="E11026" i="13"/>
  <c r="E11027" i="13"/>
  <c r="E11028" i="13"/>
  <c r="E11029" i="13"/>
  <c r="E11030" i="13"/>
  <c r="E11031" i="13"/>
  <c r="E11032" i="13"/>
  <c r="E11033" i="13"/>
  <c r="E11034" i="13"/>
  <c r="E11035" i="13"/>
  <c r="E11036" i="13"/>
  <c r="E11037" i="13"/>
  <c r="E11038" i="13"/>
  <c r="E11039" i="13"/>
  <c r="E11040" i="13"/>
  <c r="E11041" i="13"/>
  <c r="E11042" i="13"/>
  <c r="E11043" i="13"/>
  <c r="E11044" i="13"/>
  <c r="E11045" i="13"/>
  <c r="E11046" i="13"/>
  <c r="E11047" i="13"/>
  <c r="E11048" i="13"/>
  <c r="E11049" i="13"/>
  <c r="E11050" i="13"/>
  <c r="E11051" i="13"/>
  <c r="E11052" i="13"/>
  <c r="E11053" i="13"/>
  <c r="E11054" i="13"/>
  <c r="E11055" i="13"/>
  <c r="E11056" i="13"/>
  <c r="E11057" i="13"/>
  <c r="E11058" i="13"/>
  <c r="E11059" i="13"/>
  <c r="E11060" i="13"/>
  <c r="E11061" i="13"/>
  <c r="E11062" i="13"/>
  <c r="E11063" i="13"/>
  <c r="E11064" i="13"/>
  <c r="E11065" i="13"/>
  <c r="E11066" i="13"/>
  <c r="E11067" i="13"/>
  <c r="E11068" i="13"/>
  <c r="E11069" i="13"/>
  <c r="E11070" i="13"/>
  <c r="E11071" i="13"/>
  <c r="E11072" i="13"/>
  <c r="E11073" i="13"/>
  <c r="E11074" i="13"/>
  <c r="E11075" i="13"/>
  <c r="E11076" i="13"/>
  <c r="E11077" i="13"/>
  <c r="E11078" i="13"/>
  <c r="E11079" i="13"/>
  <c r="E11080" i="13"/>
  <c r="E11081" i="13"/>
  <c r="E11082" i="13"/>
  <c r="E11083" i="13"/>
  <c r="E11084" i="13"/>
  <c r="E11085" i="13"/>
  <c r="E11086" i="13"/>
  <c r="E11087" i="13"/>
  <c r="E11088" i="13"/>
  <c r="E11089" i="13"/>
  <c r="E11090" i="13"/>
  <c r="E11091" i="13"/>
  <c r="E11092" i="13"/>
  <c r="E11093" i="13"/>
  <c r="E11094" i="13"/>
  <c r="E11095" i="13"/>
  <c r="E11096" i="13"/>
  <c r="E11097" i="13"/>
  <c r="E11098" i="13"/>
  <c r="E11099" i="13"/>
  <c r="E11100" i="13"/>
  <c r="E11101" i="13"/>
  <c r="E11102" i="13"/>
  <c r="E11103" i="13"/>
  <c r="E11104" i="13"/>
  <c r="E11105" i="13"/>
  <c r="E11106" i="13"/>
  <c r="E11107" i="13"/>
  <c r="E11108" i="13"/>
  <c r="E11109" i="13"/>
  <c r="E11110" i="13"/>
  <c r="E11111" i="13"/>
  <c r="E11112" i="13"/>
  <c r="E11113" i="13"/>
  <c r="E11114" i="13"/>
  <c r="E11115" i="13"/>
  <c r="E11116" i="13"/>
  <c r="E11117" i="13"/>
  <c r="E11118" i="13"/>
  <c r="E11119" i="13"/>
  <c r="E11120" i="13"/>
  <c r="E11121" i="13"/>
  <c r="E11122" i="13"/>
  <c r="E11123" i="13"/>
  <c r="E11124" i="13"/>
  <c r="E11125" i="13"/>
  <c r="E11126" i="13"/>
  <c r="E11127" i="13"/>
  <c r="E11128" i="13"/>
  <c r="E11129" i="13"/>
  <c r="E11130" i="13"/>
  <c r="E11131" i="13"/>
  <c r="E11132" i="13"/>
  <c r="E11133" i="13"/>
  <c r="E11134" i="13"/>
  <c r="E11135" i="13"/>
  <c r="E11136" i="13"/>
  <c r="E11137" i="13"/>
  <c r="E11138" i="13"/>
  <c r="E11139" i="13"/>
  <c r="E11140" i="13"/>
  <c r="E11141" i="13"/>
  <c r="E11142" i="13"/>
  <c r="E11143" i="13"/>
  <c r="E11144" i="13"/>
  <c r="E11145" i="13"/>
  <c r="E11146" i="13"/>
  <c r="E11147" i="13"/>
  <c r="E11148" i="13"/>
  <c r="E11149" i="13"/>
  <c r="E11150" i="13"/>
  <c r="E11151" i="13"/>
  <c r="E11152" i="13"/>
  <c r="E11153" i="13"/>
  <c r="E11154" i="13"/>
  <c r="E11155" i="13"/>
  <c r="E11156" i="13"/>
  <c r="E11157" i="13"/>
  <c r="E11158" i="13"/>
  <c r="E11159" i="13"/>
  <c r="E11160" i="13"/>
  <c r="E11161" i="13"/>
  <c r="E11162" i="13"/>
  <c r="E11163" i="13"/>
  <c r="E11164" i="13"/>
  <c r="E11165" i="13"/>
  <c r="E11166" i="13"/>
  <c r="E11167" i="13"/>
  <c r="E11168" i="13"/>
  <c r="E11169" i="13"/>
  <c r="E11170" i="13"/>
  <c r="E11171" i="13"/>
  <c r="E11172" i="13"/>
  <c r="E11173" i="13"/>
  <c r="E11174" i="13"/>
  <c r="E11175" i="13"/>
  <c r="E11176" i="13"/>
  <c r="E11177" i="13"/>
  <c r="E11178" i="13"/>
  <c r="E11179" i="13"/>
  <c r="E11180" i="13"/>
  <c r="E11181" i="13"/>
  <c r="E11182" i="13"/>
  <c r="E11183" i="13"/>
  <c r="E11184" i="13"/>
  <c r="E11185" i="13"/>
  <c r="E11186" i="13"/>
  <c r="E11187" i="13"/>
  <c r="E11188" i="13"/>
  <c r="E11189" i="13"/>
  <c r="E11190" i="13"/>
  <c r="E11191" i="13"/>
  <c r="E11192" i="13"/>
  <c r="E11193" i="13"/>
  <c r="E11194" i="13"/>
  <c r="E11195" i="13"/>
  <c r="E11196" i="13"/>
  <c r="E11197" i="13"/>
  <c r="E11198" i="13"/>
  <c r="E11199" i="13"/>
  <c r="E11200" i="13"/>
  <c r="E11201" i="13"/>
  <c r="E11202" i="13"/>
  <c r="E11203" i="13"/>
  <c r="E11204" i="13"/>
  <c r="E11205" i="13"/>
  <c r="E11206" i="13"/>
  <c r="E11207" i="13"/>
  <c r="E11208" i="13"/>
  <c r="E11209" i="13"/>
  <c r="E11210" i="13"/>
  <c r="E11211" i="13"/>
  <c r="E11212" i="13"/>
  <c r="E11213" i="13"/>
  <c r="E11214" i="13"/>
  <c r="E11215" i="13"/>
  <c r="E11216" i="13"/>
  <c r="E11217" i="13"/>
  <c r="E11218" i="13"/>
  <c r="E11219" i="13"/>
  <c r="E11220" i="13"/>
  <c r="E11221" i="13"/>
  <c r="E11222" i="13"/>
  <c r="E11223" i="13"/>
  <c r="E11224" i="13"/>
  <c r="E11225" i="13"/>
  <c r="E11226" i="13"/>
  <c r="E11227" i="13"/>
  <c r="E11228" i="13"/>
  <c r="E11229" i="13"/>
  <c r="E11230" i="13"/>
  <c r="E11231" i="13"/>
  <c r="E11232" i="13"/>
  <c r="E11233" i="13"/>
  <c r="E11234" i="13"/>
  <c r="E11235" i="13"/>
  <c r="E11236" i="13"/>
  <c r="E11237" i="13"/>
  <c r="E11238" i="13"/>
  <c r="E11239" i="13"/>
  <c r="E11240" i="13"/>
  <c r="E11241" i="13"/>
  <c r="E11242" i="13"/>
  <c r="E11243" i="13"/>
  <c r="E11244" i="13"/>
  <c r="E11245" i="13"/>
  <c r="E11246" i="13"/>
  <c r="E11247" i="13"/>
  <c r="E11248" i="13"/>
  <c r="E11249" i="13"/>
  <c r="E11250" i="13"/>
  <c r="E11251" i="13"/>
  <c r="E11252" i="13"/>
  <c r="E11253" i="13"/>
  <c r="E11254" i="13"/>
  <c r="E11255" i="13"/>
  <c r="E11256" i="13"/>
  <c r="E11257" i="13"/>
  <c r="E11258" i="13"/>
  <c r="E11259" i="13"/>
  <c r="E11260" i="13"/>
  <c r="E11261" i="13"/>
  <c r="E11262" i="13"/>
  <c r="E11263" i="13"/>
  <c r="E11264" i="13"/>
  <c r="E11265" i="13"/>
  <c r="E11266" i="13"/>
  <c r="E11267" i="13"/>
  <c r="E11268" i="13"/>
  <c r="E11269" i="13"/>
  <c r="E11270" i="13"/>
  <c r="E11271" i="13"/>
  <c r="E11272" i="13"/>
  <c r="E11273" i="13"/>
  <c r="E11274" i="13"/>
  <c r="E11275" i="13"/>
  <c r="E11276" i="13"/>
  <c r="E11277" i="13"/>
  <c r="E11278" i="13"/>
  <c r="E11279" i="13"/>
  <c r="E11280" i="13"/>
  <c r="E11281" i="13"/>
  <c r="E11282" i="13"/>
  <c r="E11283" i="13"/>
  <c r="E11284" i="13"/>
  <c r="E11285" i="13"/>
  <c r="E11286" i="13"/>
  <c r="E11287" i="13"/>
  <c r="E11288" i="13"/>
  <c r="E11289" i="13"/>
  <c r="E11290" i="13"/>
  <c r="E11291" i="13"/>
  <c r="E11292" i="13"/>
  <c r="E11293" i="13"/>
  <c r="E11294" i="13"/>
  <c r="E11295" i="13"/>
  <c r="E11296" i="13"/>
  <c r="E11297" i="13"/>
  <c r="E11298" i="13"/>
  <c r="E11299" i="13"/>
  <c r="E11300" i="13"/>
  <c r="E11301" i="13"/>
  <c r="E11302" i="13"/>
  <c r="E11303" i="13"/>
  <c r="E11304" i="13"/>
  <c r="E11305" i="13"/>
  <c r="E11306" i="13"/>
  <c r="E11307" i="13"/>
  <c r="E11308" i="13"/>
  <c r="E11309" i="13"/>
  <c r="E11310" i="13"/>
  <c r="E11311" i="13"/>
  <c r="E11312" i="13"/>
  <c r="E11313" i="13"/>
  <c r="E11314" i="13"/>
  <c r="E11315" i="13"/>
  <c r="E11316" i="13"/>
  <c r="E11317" i="13"/>
  <c r="E11318" i="13"/>
  <c r="E11319" i="13"/>
  <c r="E11320" i="13"/>
  <c r="E11321" i="13"/>
  <c r="E11322" i="13"/>
  <c r="E11323" i="13"/>
  <c r="E11324" i="13"/>
  <c r="E11325" i="13"/>
  <c r="E11326" i="13"/>
  <c r="E11327" i="13"/>
  <c r="E11328" i="13"/>
  <c r="E11329" i="13"/>
  <c r="E11330" i="13"/>
  <c r="E11331" i="13"/>
  <c r="E11332" i="13"/>
  <c r="E11333" i="13"/>
  <c r="E11334" i="13"/>
  <c r="E11335" i="13"/>
  <c r="E11336" i="13"/>
  <c r="E11337" i="13"/>
  <c r="E11338" i="13"/>
  <c r="E11339" i="13"/>
  <c r="E11340" i="13"/>
  <c r="E11341" i="13"/>
  <c r="E11342" i="13"/>
  <c r="E11343" i="13"/>
  <c r="E11344" i="13"/>
  <c r="E11345" i="13"/>
  <c r="E11346" i="13"/>
  <c r="E11347" i="13"/>
  <c r="E11348" i="13"/>
  <c r="E11349" i="13"/>
  <c r="E11350" i="13"/>
  <c r="E11351" i="13"/>
  <c r="E11352" i="13"/>
  <c r="E11353" i="13"/>
  <c r="E11354" i="13"/>
  <c r="E11355" i="13"/>
  <c r="E11356" i="13"/>
  <c r="E11357" i="13"/>
  <c r="E11358" i="13"/>
  <c r="E11359" i="13"/>
  <c r="E11360" i="13"/>
  <c r="E11361" i="13"/>
  <c r="E11362" i="13"/>
  <c r="E11363" i="13"/>
  <c r="E11364" i="13"/>
  <c r="E11365" i="13"/>
  <c r="E11366" i="13"/>
  <c r="E11367" i="13"/>
  <c r="E11368" i="13"/>
  <c r="E11369" i="13"/>
  <c r="E11370" i="13"/>
  <c r="E11371" i="13"/>
  <c r="E11372" i="13"/>
  <c r="E11373" i="13"/>
  <c r="E11374" i="13"/>
  <c r="E11375" i="13"/>
  <c r="E11376" i="13"/>
  <c r="E11377" i="13"/>
  <c r="E11378" i="13"/>
  <c r="E11379" i="13"/>
  <c r="E11380" i="13"/>
  <c r="E11381" i="13"/>
  <c r="E11382" i="13"/>
  <c r="E11383" i="13"/>
  <c r="E11384" i="13"/>
  <c r="E11385" i="13"/>
  <c r="E11386" i="13"/>
  <c r="E11387" i="13"/>
  <c r="E11388" i="13"/>
  <c r="E11389" i="13"/>
  <c r="E11390" i="13"/>
  <c r="E11391" i="13"/>
  <c r="E11392" i="13"/>
  <c r="E11393" i="13"/>
  <c r="E11394" i="13"/>
  <c r="E11395" i="13"/>
  <c r="E11396" i="13"/>
  <c r="E11397" i="13"/>
  <c r="E11398" i="13"/>
  <c r="E11399" i="13"/>
  <c r="E11400" i="13"/>
  <c r="E11401" i="13"/>
  <c r="E11402" i="13"/>
  <c r="E11403" i="13"/>
  <c r="E11404" i="13"/>
  <c r="E11405" i="13"/>
  <c r="E11406" i="13"/>
  <c r="E11407" i="13"/>
  <c r="E11408" i="13"/>
  <c r="E11409" i="13"/>
  <c r="E11410" i="13"/>
  <c r="E11411" i="13"/>
  <c r="E11412" i="13"/>
  <c r="E11413" i="13"/>
  <c r="E11414" i="13"/>
  <c r="E11415" i="13"/>
  <c r="E11416" i="13"/>
  <c r="E11417" i="13"/>
  <c r="E11418" i="13"/>
  <c r="E11419" i="13"/>
  <c r="E11420" i="13"/>
  <c r="E11421" i="13"/>
  <c r="E11422" i="13"/>
  <c r="E11423" i="13"/>
  <c r="E11424" i="13"/>
  <c r="E11425" i="13"/>
  <c r="E11426" i="13"/>
  <c r="E11427" i="13"/>
  <c r="E11428" i="13"/>
  <c r="E11429" i="13"/>
  <c r="E11430" i="13"/>
  <c r="E11431" i="13"/>
  <c r="E11432" i="13"/>
  <c r="E11433" i="13"/>
  <c r="E11434" i="13"/>
  <c r="E11435" i="13"/>
  <c r="E11436" i="13"/>
  <c r="E11437" i="13"/>
  <c r="E11438" i="13"/>
  <c r="E11439" i="13"/>
  <c r="E11440" i="13"/>
  <c r="E11441" i="13"/>
  <c r="E11442" i="13"/>
  <c r="E11443" i="13"/>
  <c r="E11444" i="13"/>
  <c r="E11445" i="13"/>
  <c r="E11446" i="13"/>
  <c r="E11447" i="13"/>
  <c r="E11448" i="13"/>
  <c r="E11449" i="13"/>
  <c r="E11450" i="13"/>
  <c r="E11451" i="13"/>
  <c r="E11452" i="13"/>
  <c r="E11453" i="13"/>
  <c r="E11454" i="13"/>
  <c r="E11455" i="13"/>
  <c r="E11456" i="13"/>
  <c r="E11457" i="13"/>
  <c r="E11458" i="13"/>
  <c r="E11459" i="13"/>
  <c r="E11460" i="13"/>
  <c r="E11461" i="13"/>
  <c r="E11462" i="13"/>
  <c r="E11463" i="13"/>
  <c r="E11464" i="13"/>
  <c r="E11465" i="13"/>
  <c r="E11466" i="13"/>
  <c r="E11467" i="13"/>
  <c r="E11468" i="13"/>
  <c r="E11469" i="13"/>
  <c r="E11470" i="13"/>
  <c r="E11471" i="13"/>
  <c r="E11472" i="13"/>
  <c r="E11473" i="13"/>
  <c r="E11474" i="13"/>
  <c r="E11475" i="13"/>
  <c r="E11476" i="13"/>
  <c r="E11477" i="13"/>
  <c r="E11478" i="13"/>
  <c r="E11479" i="13"/>
  <c r="E11480" i="13"/>
  <c r="E11481" i="13"/>
  <c r="E11482" i="13"/>
  <c r="E11483" i="13"/>
  <c r="E11484" i="13"/>
  <c r="E11485" i="13"/>
  <c r="E11486" i="13"/>
  <c r="E11487" i="13"/>
  <c r="E11488" i="13"/>
  <c r="E11489" i="13"/>
  <c r="E11490" i="13"/>
  <c r="E11491" i="13"/>
  <c r="E11492" i="13"/>
  <c r="E11493" i="13"/>
  <c r="E11494" i="13"/>
  <c r="E11495" i="13"/>
  <c r="E11496" i="13"/>
  <c r="E11497" i="13"/>
  <c r="E11498" i="13"/>
  <c r="E11499" i="13"/>
  <c r="E11500" i="13"/>
  <c r="E11501" i="13"/>
  <c r="E11502" i="13"/>
  <c r="E11503" i="13"/>
  <c r="E11504" i="13"/>
  <c r="E11505" i="13"/>
  <c r="E11506" i="13"/>
  <c r="E11507" i="13"/>
  <c r="E11508" i="13"/>
  <c r="E11509" i="13"/>
  <c r="E11510" i="13"/>
  <c r="E11511" i="13"/>
  <c r="E11512" i="13"/>
  <c r="E11513" i="13"/>
  <c r="E11514" i="13"/>
  <c r="E11515" i="13"/>
  <c r="E11516" i="13"/>
  <c r="E11517" i="13"/>
  <c r="E11518" i="13"/>
  <c r="E11519" i="13"/>
  <c r="E11520" i="13"/>
  <c r="E11521" i="13"/>
  <c r="E11522" i="13"/>
  <c r="E11523" i="13"/>
  <c r="E11524" i="13"/>
  <c r="E11525" i="13"/>
  <c r="E11526" i="13"/>
  <c r="E11527" i="13"/>
  <c r="E11528" i="13"/>
  <c r="E11529" i="13"/>
  <c r="E11530" i="13"/>
  <c r="E11531" i="13"/>
  <c r="E11532" i="13"/>
  <c r="E11533" i="13"/>
  <c r="E11534" i="13"/>
  <c r="E11535" i="13"/>
  <c r="E11536" i="13"/>
  <c r="E11537" i="13"/>
  <c r="E11538" i="13"/>
  <c r="E11539" i="13"/>
  <c r="E11540" i="13"/>
  <c r="E11541" i="13"/>
  <c r="E11542" i="13"/>
  <c r="E11543" i="13"/>
  <c r="E11544" i="13"/>
  <c r="E11545" i="13"/>
  <c r="E11546" i="13"/>
  <c r="E11547" i="13"/>
  <c r="E11548" i="13"/>
  <c r="E11549" i="13"/>
  <c r="E11550" i="13"/>
  <c r="E11551" i="13"/>
  <c r="E11552" i="13"/>
  <c r="E11553" i="13"/>
  <c r="E11554" i="13"/>
  <c r="E11555" i="13"/>
  <c r="E11556" i="13"/>
  <c r="E11557" i="13"/>
  <c r="E11558" i="13"/>
  <c r="E11559" i="13"/>
  <c r="E11560" i="13"/>
  <c r="E11561" i="13"/>
  <c r="E11562" i="13"/>
  <c r="E11563" i="13"/>
  <c r="E11564" i="13"/>
  <c r="E11565" i="13"/>
  <c r="E11566" i="13"/>
  <c r="E11567" i="13"/>
  <c r="E11568" i="13"/>
  <c r="E11569" i="13"/>
  <c r="E11570" i="13"/>
  <c r="E11571" i="13"/>
  <c r="E11572" i="13"/>
  <c r="E11573" i="13"/>
  <c r="E11574" i="13"/>
  <c r="E11575" i="13"/>
  <c r="E11576" i="13"/>
  <c r="E11577" i="13"/>
  <c r="E11578" i="13"/>
  <c r="E11579" i="13"/>
  <c r="E11580" i="13"/>
  <c r="E11581" i="13"/>
  <c r="E11582" i="13"/>
  <c r="E11583" i="13"/>
  <c r="E11584" i="13"/>
  <c r="E11585" i="13"/>
  <c r="E11586" i="13"/>
  <c r="E11587" i="13"/>
  <c r="E11588" i="13"/>
  <c r="E11589" i="13"/>
  <c r="E11590" i="13"/>
  <c r="E11591" i="13"/>
  <c r="E11592" i="13"/>
  <c r="E11593" i="13"/>
  <c r="E11594" i="13"/>
  <c r="E11595" i="13"/>
  <c r="E11596" i="13"/>
  <c r="E11597" i="13"/>
  <c r="E11598" i="13"/>
  <c r="E11599" i="13"/>
  <c r="E11600" i="13"/>
  <c r="E11601" i="13"/>
  <c r="E11602" i="13"/>
  <c r="E11603" i="13"/>
  <c r="E11604" i="13"/>
  <c r="E11605" i="13"/>
  <c r="E11606" i="13"/>
  <c r="E11607" i="13"/>
  <c r="E11608" i="13"/>
  <c r="E11609" i="13"/>
  <c r="E11610" i="13"/>
  <c r="E11611" i="13"/>
  <c r="E11612" i="13"/>
  <c r="E11613" i="13"/>
  <c r="E11614" i="13"/>
  <c r="E11615" i="13"/>
  <c r="E11616" i="13"/>
  <c r="E11617" i="13"/>
  <c r="E11618" i="13"/>
  <c r="E11619" i="13"/>
  <c r="E11620" i="13"/>
  <c r="E11621" i="13"/>
  <c r="E11622" i="13"/>
  <c r="E11623" i="13"/>
  <c r="E11624" i="13"/>
  <c r="E11625" i="13"/>
  <c r="E11626" i="13"/>
  <c r="E11627" i="13"/>
  <c r="E11628" i="13"/>
  <c r="E11629" i="13"/>
  <c r="E11630" i="13"/>
  <c r="E11631" i="13"/>
  <c r="E11632" i="13"/>
  <c r="E11633" i="13"/>
  <c r="E11634" i="13"/>
  <c r="E11635" i="13"/>
  <c r="E11636" i="13"/>
  <c r="E11637" i="13"/>
  <c r="E11638" i="13"/>
  <c r="E11639" i="13"/>
  <c r="E11640" i="13"/>
  <c r="E11641" i="13"/>
  <c r="E11642" i="13"/>
  <c r="E11643" i="13"/>
  <c r="E11644" i="13"/>
  <c r="E11645" i="13"/>
  <c r="E11646" i="13"/>
  <c r="E11647" i="13"/>
  <c r="E11648" i="13"/>
  <c r="E11649" i="13"/>
  <c r="E11650" i="13"/>
  <c r="E11651" i="13"/>
  <c r="E11652" i="13"/>
  <c r="E11653" i="13"/>
  <c r="E11654" i="13"/>
  <c r="E11655" i="13"/>
  <c r="E11656" i="13"/>
  <c r="E11657" i="13"/>
  <c r="E11658" i="13"/>
  <c r="E11659" i="13"/>
  <c r="E11660" i="13"/>
  <c r="E11661" i="13"/>
  <c r="E11662" i="13"/>
  <c r="E11663" i="13"/>
  <c r="E11664" i="13"/>
  <c r="E11665" i="13"/>
  <c r="E11666" i="13"/>
  <c r="E11667" i="13"/>
  <c r="E11668" i="13"/>
  <c r="E11669" i="13"/>
  <c r="E11670" i="13"/>
  <c r="E11671" i="13"/>
  <c r="E11672" i="13"/>
  <c r="E11673" i="13"/>
  <c r="E11674" i="13"/>
  <c r="E11675" i="13"/>
  <c r="E11676" i="13"/>
  <c r="E11677" i="13"/>
  <c r="E11678" i="13"/>
  <c r="E11679" i="13"/>
  <c r="E11680" i="13"/>
  <c r="E11681" i="13"/>
  <c r="E11682" i="13"/>
  <c r="E11683" i="13"/>
  <c r="E11684" i="13"/>
  <c r="E11685" i="13"/>
  <c r="E11686" i="13"/>
  <c r="E11687" i="13"/>
  <c r="E11688" i="13"/>
  <c r="E11689" i="13"/>
  <c r="E11690" i="13"/>
  <c r="E11691" i="13"/>
  <c r="E11692" i="13"/>
  <c r="E11693" i="13"/>
  <c r="E11694" i="13"/>
  <c r="E11695" i="13"/>
  <c r="E11696" i="13"/>
  <c r="E11697" i="13"/>
  <c r="E11698" i="13"/>
  <c r="E11699" i="13"/>
  <c r="E11700" i="13"/>
  <c r="E11701" i="13"/>
  <c r="E11702" i="13"/>
  <c r="E11703" i="13"/>
  <c r="E11704" i="13"/>
  <c r="E11705" i="13"/>
  <c r="E11706" i="13"/>
  <c r="E11707" i="13"/>
  <c r="E11708" i="13"/>
  <c r="E11709" i="13"/>
  <c r="E11710" i="13"/>
  <c r="E11711" i="13"/>
  <c r="E11712" i="13"/>
  <c r="E11713" i="13"/>
  <c r="E11714" i="13"/>
  <c r="E11715" i="13"/>
  <c r="E11716" i="13"/>
  <c r="E11717" i="13"/>
  <c r="E11718" i="13"/>
  <c r="E11719" i="13"/>
  <c r="E11720" i="13"/>
  <c r="E11721" i="13"/>
  <c r="E11722" i="13"/>
  <c r="E11723" i="13"/>
  <c r="E11724" i="13"/>
  <c r="E11725" i="13"/>
  <c r="E11726" i="13"/>
  <c r="E11727" i="13"/>
  <c r="E11728" i="13"/>
  <c r="E11729" i="13"/>
  <c r="E11730" i="13"/>
  <c r="E11731" i="13"/>
  <c r="E11732" i="13"/>
  <c r="E11733" i="13"/>
  <c r="E11734" i="13"/>
  <c r="E11735" i="13"/>
  <c r="E11736" i="13"/>
  <c r="E11737" i="13"/>
  <c r="E11738" i="13"/>
  <c r="E11739" i="13"/>
  <c r="E11740" i="13"/>
  <c r="E11741" i="13"/>
  <c r="E11742" i="13"/>
  <c r="E11743" i="13"/>
  <c r="E11744" i="13"/>
  <c r="E11745" i="13"/>
  <c r="E11746" i="13"/>
  <c r="E11747" i="13"/>
  <c r="E11748" i="13"/>
  <c r="E11749" i="13"/>
  <c r="E11750" i="13"/>
  <c r="E11751" i="13"/>
  <c r="E11752" i="13"/>
  <c r="E11753" i="13"/>
  <c r="E11754" i="13"/>
  <c r="E11755" i="13"/>
  <c r="E11756" i="13"/>
  <c r="E11757" i="13"/>
  <c r="E11758" i="13"/>
  <c r="E11759" i="13"/>
  <c r="E11760" i="13"/>
  <c r="E11761" i="13"/>
  <c r="E11762" i="13"/>
  <c r="E11763" i="13"/>
  <c r="E11764" i="13"/>
  <c r="E11765" i="13"/>
  <c r="E11766" i="13"/>
  <c r="E11767" i="13"/>
  <c r="E11768" i="13"/>
  <c r="E11769" i="13"/>
  <c r="E11770" i="13"/>
  <c r="E11771" i="13"/>
  <c r="E11772" i="13"/>
  <c r="E11773" i="13"/>
  <c r="E11774" i="13"/>
  <c r="E11775" i="13"/>
  <c r="E11776" i="13"/>
  <c r="E11777" i="13"/>
  <c r="E11778" i="13"/>
  <c r="E11779" i="13"/>
  <c r="E11780" i="13"/>
  <c r="E11781" i="13"/>
  <c r="E11782" i="13"/>
  <c r="E11783" i="13"/>
  <c r="E11784" i="13"/>
  <c r="E11785" i="13"/>
  <c r="E11786" i="13"/>
  <c r="E11787" i="13"/>
  <c r="E11788" i="13"/>
  <c r="E11789" i="13"/>
  <c r="E11790" i="13"/>
  <c r="E11791" i="13"/>
  <c r="E11792" i="13"/>
  <c r="E11793" i="13"/>
  <c r="E11794" i="13"/>
  <c r="E11795" i="13"/>
  <c r="E11796" i="13"/>
  <c r="E11797" i="13"/>
  <c r="E11798" i="13"/>
  <c r="E11799" i="13"/>
  <c r="E11800" i="13"/>
  <c r="E11801" i="13"/>
  <c r="E11802" i="13"/>
  <c r="E11803" i="13"/>
  <c r="E11804" i="13"/>
  <c r="E11805" i="13"/>
  <c r="E11806" i="13"/>
  <c r="E11807" i="13"/>
  <c r="E11808" i="13"/>
  <c r="E11809" i="13"/>
  <c r="E11810" i="13"/>
  <c r="E11811" i="13"/>
  <c r="E11812" i="13"/>
  <c r="E11813" i="13"/>
  <c r="E11814" i="13"/>
  <c r="E11815" i="13"/>
  <c r="E11816" i="13"/>
  <c r="E11817" i="13"/>
  <c r="E11818" i="13"/>
  <c r="E11819" i="13"/>
  <c r="E11820" i="13"/>
  <c r="E11821" i="13"/>
  <c r="E11822" i="13"/>
  <c r="E11823" i="13"/>
  <c r="E11824" i="13"/>
  <c r="E11825" i="13"/>
  <c r="E11826" i="13"/>
  <c r="E11827" i="13"/>
  <c r="E11828" i="13"/>
  <c r="E11829" i="13"/>
  <c r="E11830" i="13"/>
  <c r="E11831" i="13"/>
  <c r="E11832" i="13"/>
  <c r="E11833" i="13"/>
  <c r="E11834" i="13"/>
  <c r="E11835" i="13"/>
  <c r="E11836" i="13"/>
  <c r="E11837" i="13"/>
  <c r="E11838" i="13"/>
  <c r="E11839" i="13"/>
  <c r="E11840" i="13"/>
  <c r="E11841" i="13"/>
  <c r="E11842" i="13"/>
  <c r="E11843" i="13"/>
  <c r="E11844" i="13"/>
  <c r="E11845" i="13"/>
  <c r="E11846" i="13"/>
  <c r="E11847" i="13"/>
  <c r="E11848" i="13"/>
  <c r="E11849" i="13"/>
  <c r="E11850" i="13"/>
  <c r="E11851" i="13"/>
  <c r="E11852" i="13"/>
  <c r="E11853" i="13"/>
  <c r="E11854" i="13"/>
  <c r="E11855" i="13"/>
  <c r="E11856" i="13"/>
  <c r="E11857" i="13"/>
  <c r="E11858" i="13"/>
  <c r="E11859" i="13"/>
  <c r="E11860" i="13"/>
  <c r="E11861" i="13"/>
  <c r="E11862" i="13"/>
  <c r="E11863" i="13"/>
  <c r="E11864" i="13"/>
  <c r="E11865" i="13"/>
  <c r="E11866" i="13"/>
  <c r="E11867" i="13"/>
  <c r="E11868" i="13"/>
  <c r="E11869" i="13"/>
  <c r="E11870" i="13"/>
  <c r="E11871" i="13"/>
  <c r="E11872" i="13"/>
  <c r="E11873" i="13"/>
  <c r="E11874" i="13"/>
  <c r="E11875" i="13"/>
  <c r="E11876" i="13"/>
  <c r="E11877" i="13"/>
  <c r="E11878" i="13"/>
  <c r="E11879" i="13"/>
  <c r="E11880" i="13"/>
  <c r="E11881" i="13"/>
  <c r="E11882" i="13"/>
  <c r="E11883" i="13"/>
  <c r="E11884" i="13"/>
  <c r="E11885" i="13"/>
  <c r="E11886" i="13"/>
  <c r="E11887" i="13"/>
  <c r="E11888" i="13"/>
  <c r="E11889" i="13"/>
  <c r="E11890" i="13"/>
  <c r="E11891" i="13"/>
  <c r="E11892" i="13"/>
  <c r="E11893" i="13"/>
  <c r="E11894" i="13"/>
  <c r="E11895" i="13"/>
  <c r="E11896" i="13"/>
  <c r="E11897" i="13"/>
  <c r="E11898" i="13"/>
  <c r="E11899" i="13"/>
  <c r="E11900" i="13"/>
  <c r="E11901" i="13"/>
  <c r="E11902" i="13"/>
  <c r="E11903" i="13"/>
  <c r="E11904" i="13"/>
  <c r="E11905" i="13"/>
  <c r="E11906" i="13"/>
  <c r="E11907" i="13"/>
  <c r="E11908" i="13"/>
  <c r="E11909" i="13"/>
  <c r="E11910" i="13"/>
  <c r="E11911" i="13"/>
  <c r="E11912" i="13"/>
  <c r="E11913" i="13"/>
  <c r="E11914" i="13"/>
  <c r="E11915" i="13"/>
  <c r="E11916" i="13"/>
  <c r="E11917" i="13"/>
  <c r="E11918" i="13"/>
  <c r="E11919" i="13"/>
  <c r="E11920" i="13"/>
  <c r="E11921" i="13"/>
  <c r="E11922" i="13"/>
  <c r="E11923" i="13"/>
  <c r="E11924" i="13"/>
  <c r="E11925" i="13"/>
  <c r="E11926" i="13"/>
  <c r="E11927" i="13"/>
  <c r="E11928" i="13"/>
  <c r="E11929" i="13"/>
  <c r="E11930" i="13"/>
  <c r="E11931" i="13"/>
  <c r="E11932" i="13"/>
  <c r="E11933" i="13"/>
  <c r="E11934" i="13"/>
  <c r="E11935" i="13"/>
  <c r="E11936" i="13"/>
  <c r="E11937" i="13"/>
  <c r="E11938" i="13"/>
  <c r="E11939" i="13"/>
  <c r="E11940" i="13"/>
  <c r="E11941" i="13"/>
  <c r="E11942" i="13"/>
  <c r="E11943" i="13"/>
  <c r="E11944" i="13"/>
  <c r="E11945" i="13"/>
  <c r="E11946" i="13"/>
  <c r="E11947" i="13"/>
  <c r="E11948" i="13"/>
  <c r="E11949" i="13"/>
  <c r="E11950" i="13"/>
  <c r="E11951" i="13"/>
  <c r="E11952" i="13"/>
  <c r="E11953" i="13"/>
  <c r="E11954" i="13"/>
  <c r="E11955" i="13"/>
  <c r="E11956" i="13"/>
  <c r="E11957" i="13"/>
  <c r="E11958" i="13"/>
  <c r="E11959" i="13"/>
  <c r="E11960" i="13"/>
  <c r="E11961" i="13"/>
  <c r="E11962" i="13"/>
  <c r="E11963" i="13"/>
  <c r="E11964" i="13"/>
  <c r="E11965" i="13"/>
  <c r="E11966" i="13"/>
  <c r="E11967" i="13"/>
  <c r="E11968" i="13"/>
  <c r="E11969" i="13"/>
  <c r="E11970" i="13"/>
  <c r="E11971" i="13"/>
  <c r="E11972" i="13"/>
  <c r="E11973" i="13"/>
  <c r="E11974" i="13"/>
  <c r="E11975" i="13"/>
  <c r="E11976" i="13"/>
  <c r="E11977" i="13"/>
  <c r="E11978" i="13"/>
  <c r="E11979" i="13"/>
  <c r="E11980" i="13"/>
  <c r="E11981" i="13"/>
  <c r="E11982" i="13"/>
  <c r="E11983" i="13"/>
  <c r="E11984" i="13"/>
  <c r="E11985" i="13"/>
  <c r="E11986" i="13"/>
  <c r="E11987" i="13"/>
  <c r="E11988" i="13"/>
  <c r="E11989" i="13"/>
  <c r="E11990" i="13"/>
  <c r="E11991" i="13"/>
  <c r="E11992" i="13"/>
  <c r="E11993" i="13"/>
  <c r="E11994" i="13"/>
  <c r="E11995" i="13"/>
  <c r="E11996" i="13"/>
  <c r="E11997" i="13"/>
  <c r="E11998" i="13"/>
  <c r="E11999" i="13"/>
  <c r="E12000" i="13"/>
  <c r="E12001" i="13"/>
  <c r="E12002" i="13"/>
  <c r="E12003" i="13"/>
  <c r="E12004" i="13"/>
  <c r="E12005" i="13"/>
  <c r="E12006" i="13"/>
  <c r="E12007" i="13"/>
  <c r="E12008" i="13"/>
  <c r="E12009" i="13"/>
  <c r="E12010" i="13"/>
  <c r="E12011" i="13"/>
  <c r="E12012" i="13"/>
  <c r="E12013" i="13"/>
  <c r="E12014" i="13"/>
  <c r="E12015" i="13"/>
  <c r="E12016" i="13"/>
  <c r="E12017" i="13"/>
  <c r="E12018" i="13"/>
  <c r="E12019" i="13"/>
  <c r="E12020" i="13"/>
  <c r="E12021" i="13"/>
  <c r="E12022" i="13"/>
  <c r="E12023" i="13"/>
  <c r="E12024" i="13"/>
  <c r="E12025" i="13"/>
  <c r="E12026" i="13"/>
  <c r="E12027" i="13"/>
  <c r="E12028" i="13"/>
  <c r="E12029" i="13"/>
  <c r="E12030" i="13"/>
  <c r="E12031" i="13"/>
  <c r="E12032" i="13"/>
  <c r="E12033" i="13"/>
  <c r="E12034" i="13"/>
  <c r="E12035" i="13"/>
  <c r="E12036" i="13"/>
  <c r="E12037" i="13"/>
  <c r="E12038" i="13"/>
  <c r="E12039" i="13"/>
  <c r="E12040" i="13"/>
  <c r="E12041" i="13"/>
  <c r="E12042" i="13"/>
  <c r="E12043" i="13"/>
  <c r="E12044" i="13"/>
  <c r="E12045" i="13"/>
  <c r="E12046" i="13"/>
  <c r="E12047" i="13"/>
  <c r="E12048" i="13"/>
  <c r="E12049" i="13"/>
  <c r="E12050" i="13"/>
  <c r="E12051" i="13"/>
  <c r="E12052" i="13"/>
  <c r="E12053" i="13"/>
  <c r="E12054" i="13"/>
  <c r="E12055" i="13"/>
  <c r="E12056" i="13"/>
  <c r="E12057" i="13"/>
  <c r="E12058" i="13"/>
  <c r="E12059" i="13"/>
  <c r="E12060" i="13"/>
  <c r="E12061" i="13"/>
  <c r="E12062" i="13"/>
  <c r="E12063" i="13"/>
  <c r="E12064" i="13"/>
  <c r="E12065" i="13"/>
  <c r="E12066" i="13"/>
  <c r="E12067" i="13"/>
  <c r="E12068" i="13"/>
  <c r="E12069" i="13"/>
  <c r="E12070" i="13"/>
  <c r="E12071" i="13"/>
  <c r="E12072" i="13"/>
  <c r="E12073" i="13"/>
  <c r="E12074" i="13"/>
  <c r="E12075" i="13"/>
  <c r="E12076" i="13"/>
  <c r="E12077" i="13"/>
  <c r="E12078" i="13"/>
  <c r="E12079" i="13"/>
  <c r="E12080" i="13"/>
  <c r="E12081" i="13"/>
  <c r="E12082" i="13"/>
  <c r="E12083" i="13"/>
  <c r="E12084" i="13"/>
  <c r="E12085" i="13"/>
  <c r="E12086" i="13"/>
  <c r="E12087" i="13"/>
  <c r="E12088" i="13"/>
  <c r="E12089" i="13"/>
  <c r="E12090" i="13"/>
  <c r="E12091" i="13"/>
  <c r="E12092" i="13"/>
  <c r="E12093" i="13"/>
  <c r="E12094" i="13"/>
  <c r="E12095" i="13"/>
  <c r="E12096" i="13"/>
  <c r="E12097" i="13"/>
  <c r="E12098" i="13"/>
  <c r="E12099" i="13"/>
  <c r="E12100" i="13"/>
  <c r="E12101" i="13"/>
  <c r="E12102" i="13"/>
  <c r="E12103" i="13"/>
  <c r="E12104" i="13"/>
  <c r="E12105" i="13"/>
  <c r="E12106" i="13"/>
  <c r="E12107" i="13"/>
  <c r="E12108" i="13"/>
  <c r="E12109" i="13"/>
  <c r="E12110" i="13"/>
  <c r="E12111" i="13"/>
  <c r="E12112" i="13"/>
  <c r="E12113" i="13"/>
  <c r="E12114" i="13"/>
  <c r="E12115" i="13"/>
  <c r="E12116" i="13"/>
  <c r="E12117" i="13"/>
  <c r="E12118" i="13"/>
  <c r="E12119" i="13"/>
  <c r="E12120" i="13"/>
  <c r="E12121" i="13"/>
  <c r="E12122" i="13"/>
  <c r="E12123" i="13"/>
  <c r="E12124" i="13"/>
  <c r="E12125" i="13"/>
  <c r="E12126" i="13"/>
  <c r="E12127" i="13"/>
  <c r="E12128" i="13"/>
  <c r="E12129" i="13"/>
  <c r="E12130" i="13"/>
  <c r="E12131" i="13"/>
  <c r="E12132" i="13"/>
  <c r="E12133" i="13"/>
  <c r="E12134" i="13"/>
  <c r="E12135" i="13"/>
  <c r="E12136" i="13"/>
  <c r="E12137" i="13"/>
  <c r="E12138" i="13"/>
  <c r="E12139" i="13"/>
  <c r="E12140" i="13"/>
  <c r="E12141" i="13"/>
  <c r="E12142" i="13"/>
  <c r="E12143" i="13"/>
  <c r="E12144" i="13"/>
  <c r="E12145" i="13"/>
  <c r="E12146" i="13"/>
  <c r="E12147" i="13"/>
  <c r="E12148" i="13"/>
  <c r="E12149" i="13"/>
  <c r="E12150" i="13"/>
  <c r="E12151" i="13"/>
  <c r="E12152" i="13"/>
  <c r="E12153" i="13"/>
  <c r="E12154" i="13"/>
  <c r="E12155" i="13"/>
  <c r="E12156" i="13"/>
  <c r="E12157" i="13"/>
  <c r="E12158" i="13"/>
  <c r="E12159" i="13"/>
  <c r="E12160" i="13"/>
  <c r="E12161" i="13"/>
  <c r="E12162" i="13"/>
  <c r="E12163" i="13"/>
  <c r="E12164" i="13"/>
  <c r="E12165" i="13"/>
  <c r="E12166" i="13"/>
  <c r="E12167" i="13"/>
  <c r="E12168" i="13"/>
  <c r="E12169" i="13"/>
  <c r="E12170" i="13"/>
  <c r="E12171" i="13"/>
  <c r="E12172" i="13"/>
  <c r="E12173" i="13"/>
  <c r="E12174" i="13"/>
  <c r="E12175" i="13"/>
  <c r="E12176" i="13"/>
  <c r="E12177" i="13"/>
  <c r="E12178" i="13"/>
  <c r="E12179" i="13"/>
  <c r="E12180" i="13"/>
  <c r="E12181" i="13"/>
  <c r="E12182" i="13"/>
  <c r="E12183" i="13"/>
  <c r="E12184" i="13"/>
  <c r="E12185" i="13"/>
  <c r="E12186" i="13"/>
  <c r="E12187" i="13"/>
  <c r="E12188" i="13"/>
  <c r="E12189" i="13"/>
  <c r="E12190" i="13"/>
  <c r="E12191" i="13"/>
  <c r="E12192" i="13"/>
  <c r="E12193" i="13"/>
  <c r="E12194" i="13"/>
  <c r="E12195" i="13"/>
  <c r="E12196" i="13"/>
  <c r="E12197" i="13"/>
  <c r="E12198" i="13"/>
  <c r="E12199" i="13"/>
  <c r="E12200" i="13"/>
  <c r="E12201" i="13"/>
  <c r="E12202" i="13"/>
  <c r="E12203" i="13"/>
  <c r="E12204" i="13"/>
  <c r="E12205" i="13"/>
  <c r="E12206" i="13"/>
  <c r="E12207" i="13"/>
  <c r="E12208" i="13"/>
  <c r="E12209" i="13"/>
  <c r="E12210" i="13"/>
  <c r="E12211" i="13"/>
  <c r="E12212" i="13"/>
  <c r="E12213" i="13"/>
  <c r="E12214" i="13"/>
  <c r="E12215" i="13"/>
  <c r="E12216" i="13"/>
  <c r="E12217" i="13"/>
  <c r="E12218" i="13"/>
  <c r="E12219" i="13"/>
  <c r="E12220" i="13"/>
  <c r="E12221" i="13"/>
  <c r="E12222" i="13"/>
  <c r="E12223" i="13"/>
  <c r="E12224" i="13"/>
  <c r="E12225" i="13"/>
  <c r="E12226" i="13"/>
  <c r="E12227" i="13"/>
  <c r="E12228" i="13"/>
  <c r="E12229" i="13"/>
  <c r="E12230" i="13"/>
  <c r="E12231" i="13"/>
  <c r="E12232" i="13"/>
  <c r="E12233" i="13"/>
  <c r="E12234" i="13"/>
  <c r="E12235" i="13"/>
  <c r="E12236" i="13"/>
  <c r="E12237" i="13"/>
  <c r="E12238" i="13"/>
  <c r="E12239" i="13"/>
  <c r="E12240" i="13"/>
  <c r="E12241" i="13"/>
  <c r="E12242" i="13"/>
  <c r="E12243" i="13"/>
  <c r="E12244" i="13"/>
  <c r="E12245" i="13"/>
  <c r="E12246" i="13"/>
  <c r="E12247" i="13"/>
  <c r="E12248" i="13"/>
  <c r="E12249" i="13"/>
  <c r="E12250" i="13"/>
  <c r="E12251" i="13"/>
  <c r="E12252" i="13"/>
  <c r="E12253" i="13"/>
  <c r="E12254" i="13"/>
  <c r="E12255" i="13"/>
  <c r="E12256" i="13"/>
  <c r="E12257" i="13"/>
  <c r="E12258" i="13"/>
  <c r="E12259" i="13"/>
  <c r="E12260" i="13"/>
  <c r="E12261" i="13"/>
  <c r="E12262" i="13"/>
  <c r="E12263" i="13"/>
  <c r="E12264" i="13"/>
  <c r="E12265" i="13"/>
  <c r="E12266" i="13"/>
  <c r="E12267" i="13"/>
  <c r="E12268" i="13"/>
  <c r="E12269" i="13"/>
  <c r="E12270" i="13"/>
  <c r="E12271" i="13"/>
  <c r="E12272" i="13"/>
  <c r="E12273" i="13"/>
  <c r="E12274" i="13"/>
  <c r="E12275" i="13"/>
  <c r="E12276" i="13"/>
  <c r="E12277" i="13"/>
  <c r="E12278" i="13"/>
  <c r="E12279" i="13"/>
  <c r="E12280" i="13"/>
  <c r="E12281" i="13"/>
  <c r="E12282" i="13"/>
  <c r="E12283" i="13"/>
  <c r="E12284" i="13"/>
  <c r="E12285" i="13"/>
  <c r="E12286" i="13"/>
  <c r="E12287" i="13"/>
  <c r="E12288" i="13"/>
  <c r="E12289" i="13"/>
  <c r="E12290" i="13"/>
  <c r="E12291" i="13"/>
  <c r="E12292" i="13"/>
  <c r="E12293" i="13"/>
  <c r="E12294" i="13"/>
  <c r="E12295" i="13"/>
  <c r="E12296" i="13"/>
  <c r="E12297" i="13"/>
  <c r="E12298" i="13"/>
  <c r="E12299" i="13"/>
  <c r="E12300" i="13"/>
  <c r="E12301" i="13"/>
  <c r="E12302" i="13"/>
  <c r="E12303" i="13"/>
  <c r="E12304" i="13"/>
  <c r="E12305" i="13"/>
  <c r="E12306" i="13"/>
  <c r="E12307" i="13"/>
  <c r="E12308" i="13"/>
  <c r="E12309" i="13"/>
  <c r="E12310" i="13"/>
  <c r="E12311" i="13"/>
  <c r="E12312" i="13"/>
  <c r="E12313" i="13"/>
  <c r="E12314" i="13"/>
  <c r="E12315" i="13"/>
  <c r="E12316" i="13"/>
  <c r="E12317" i="13"/>
  <c r="E12318" i="13"/>
  <c r="E12319" i="13"/>
  <c r="E12320" i="13"/>
  <c r="E12321" i="13"/>
  <c r="E12322" i="13"/>
  <c r="E12323" i="13"/>
  <c r="E12324" i="13"/>
  <c r="E12325" i="13"/>
  <c r="E12326" i="13"/>
  <c r="E12327" i="13"/>
  <c r="E12328" i="13"/>
  <c r="E12329" i="13"/>
  <c r="E12330" i="13"/>
  <c r="E12331" i="13"/>
  <c r="E12332" i="13"/>
  <c r="E12333" i="13"/>
  <c r="E12334" i="13"/>
  <c r="E12335" i="13"/>
  <c r="E12336" i="13"/>
  <c r="E12337" i="13"/>
  <c r="E12338" i="13"/>
  <c r="E12339" i="13"/>
  <c r="E12340" i="13"/>
  <c r="E12341" i="13"/>
  <c r="E12342" i="13"/>
  <c r="E12343" i="13"/>
  <c r="E12344" i="13"/>
  <c r="E12345" i="13"/>
  <c r="E12346" i="13"/>
  <c r="E12347" i="13"/>
  <c r="E12348" i="13"/>
  <c r="E12349" i="13"/>
  <c r="E12350" i="13"/>
  <c r="E12351" i="13"/>
  <c r="E12352" i="13"/>
  <c r="E12353" i="13"/>
  <c r="E12354" i="13"/>
  <c r="E12355" i="13"/>
  <c r="E12356" i="13"/>
  <c r="E12357" i="13"/>
  <c r="E12358" i="13"/>
  <c r="E12359" i="13"/>
  <c r="E12360" i="13"/>
  <c r="E12361" i="13"/>
  <c r="E12362" i="13"/>
  <c r="E12363" i="13"/>
  <c r="E12364" i="13"/>
  <c r="E12365" i="13"/>
  <c r="E12366" i="13"/>
  <c r="E12367" i="13"/>
  <c r="E12368" i="13"/>
  <c r="E12369" i="13"/>
  <c r="E12370" i="13"/>
  <c r="E12371" i="13"/>
  <c r="E12372" i="13"/>
  <c r="E12373" i="13"/>
  <c r="E12374" i="13"/>
  <c r="E12375" i="13"/>
  <c r="E12376" i="13"/>
  <c r="E12377" i="13"/>
  <c r="E12378" i="13"/>
  <c r="E12379" i="13"/>
  <c r="E12380" i="13"/>
  <c r="E12381" i="13"/>
  <c r="E12382" i="13"/>
  <c r="E12383" i="13"/>
  <c r="E12384" i="13"/>
  <c r="E12385" i="13"/>
  <c r="E12386" i="13"/>
  <c r="E12387" i="13"/>
  <c r="E12388" i="13"/>
  <c r="E12389" i="13"/>
  <c r="E12390" i="13"/>
  <c r="E12391" i="13"/>
  <c r="E12392" i="13"/>
  <c r="E12393" i="13"/>
  <c r="E12394" i="13"/>
  <c r="E12395" i="13"/>
  <c r="E12396" i="13"/>
  <c r="E12397" i="13"/>
  <c r="E12398" i="13"/>
  <c r="E12399" i="13"/>
  <c r="E12400" i="13"/>
  <c r="E12401" i="13"/>
  <c r="E12402" i="13"/>
  <c r="E12403" i="13"/>
  <c r="E12404" i="13"/>
  <c r="E12405" i="13"/>
  <c r="E12406" i="13"/>
  <c r="E12407" i="13"/>
  <c r="E12408" i="13"/>
  <c r="E12409" i="13"/>
  <c r="E12410" i="13"/>
  <c r="E12411" i="13"/>
  <c r="E12412" i="13"/>
  <c r="E12413" i="13"/>
  <c r="E12414" i="13"/>
  <c r="E12415" i="13"/>
  <c r="E12416" i="13"/>
  <c r="E12417" i="13"/>
  <c r="E12418" i="13"/>
  <c r="E12419" i="13"/>
  <c r="E12420" i="13"/>
  <c r="E12421" i="13"/>
  <c r="E12422" i="13"/>
  <c r="E12423" i="13"/>
  <c r="E12424" i="13"/>
  <c r="E12425" i="13"/>
  <c r="E12426" i="13"/>
  <c r="E12427" i="13"/>
  <c r="E12428" i="13"/>
  <c r="E12429" i="13"/>
  <c r="E12430" i="13"/>
  <c r="E12431" i="13"/>
  <c r="E12432" i="13"/>
  <c r="E12433" i="13"/>
  <c r="E12434" i="13"/>
  <c r="E12435" i="13"/>
  <c r="E12436" i="13"/>
  <c r="E12437" i="13"/>
  <c r="E12438" i="13"/>
  <c r="E12439" i="13"/>
  <c r="E12440" i="13"/>
  <c r="E12441" i="13"/>
  <c r="E12442" i="13"/>
  <c r="E12443" i="13"/>
  <c r="E12444" i="13"/>
  <c r="E12445" i="13"/>
  <c r="E12446" i="13"/>
  <c r="E12447" i="13"/>
  <c r="E12448" i="13"/>
  <c r="E12449" i="13"/>
  <c r="E12450" i="13"/>
  <c r="E12451" i="13"/>
  <c r="E12452" i="13"/>
  <c r="E12453" i="13"/>
  <c r="E12454" i="13"/>
  <c r="E12455" i="13"/>
  <c r="E12456" i="13"/>
  <c r="E12457" i="13"/>
  <c r="E12458" i="13"/>
  <c r="E12459" i="13"/>
  <c r="E12460" i="13"/>
  <c r="E12461" i="13"/>
  <c r="E12462" i="13"/>
  <c r="E12463" i="13"/>
  <c r="E12464" i="13"/>
  <c r="E12465" i="13"/>
  <c r="E12466" i="13"/>
  <c r="E12467" i="13"/>
  <c r="E12468" i="13"/>
  <c r="E12469" i="13"/>
  <c r="E12470" i="13"/>
  <c r="E12471" i="13"/>
  <c r="E12472" i="13"/>
  <c r="E12473" i="13"/>
  <c r="E12474" i="13"/>
  <c r="E12475" i="13"/>
  <c r="E12476" i="13"/>
  <c r="E12477" i="13"/>
  <c r="E12478" i="13"/>
  <c r="E12479" i="13"/>
  <c r="E12480" i="13"/>
  <c r="E12481" i="13"/>
  <c r="E12482" i="13"/>
  <c r="E12483" i="13"/>
  <c r="E12484" i="13"/>
  <c r="E12485" i="13"/>
  <c r="E12486" i="13"/>
  <c r="E12487" i="13"/>
  <c r="E12488" i="13"/>
  <c r="E12489" i="13"/>
  <c r="E12490" i="13"/>
  <c r="E12491" i="13"/>
  <c r="E12492" i="13"/>
  <c r="E12493" i="13"/>
  <c r="E12494" i="13"/>
  <c r="E12495" i="13"/>
  <c r="E12496" i="13"/>
  <c r="E12497" i="13"/>
  <c r="E12498" i="13"/>
  <c r="E12499" i="13"/>
  <c r="E12500" i="13"/>
  <c r="E12501" i="13"/>
  <c r="E12502" i="13"/>
  <c r="E12503" i="13"/>
  <c r="E12504" i="13"/>
  <c r="E12505" i="13"/>
  <c r="E12506" i="13"/>
  <c r="E12507" i="13"/>
  <c r="E12508" i="13"/>
  <c r="E12509" i="13"/>
  <c r="E12510" i="13"/>
  <c r="E12511" i="13"/>
  <c r="E12512" i="13"/>
  <c r="E12513" i="13"/>
  <c r="E12514" i="13"/>
  <c r="E12515" i="13"/>
  <c r="E12516" i="13"/>
  <c r="E12517" i="13"/>
  <c r="E12518" i="13"/>
  <c r="E12519" i="13"/>
  <c r="E12520" i="13"/>
  <c r="E12521" i="13"/>
  <c r="E12522" i="13"/>
  <c r="E12523" i="13"/>
  <c r="E12524" i="13"/>
  <c r="E12525" i="13"/>
  <c r="E12526" i="13"/>
  <c r="E12527" i="13"/>
  <c r="E12528" i="13"/>
  <c r="E12529" i="13"/>
  <c r="E12530" i="13"/>
  <c r="E12531" i="13"/>
  <c r="E12532" i="13"/>
  <c r="E12533" i="13"/>
  <c r="E12534" i="13"/>
  <c r="E12535" i="13"/>
  <c r="E12536" i="13"/>
  <c r="E12537" i="13"/>
  <c r="E12538" i="13"/>
  <c r="E12539" i="13"/>
  <c r="E12540" i="13"/>
  <c r="E12541" i="13"/>
  <c r="E12542" i="13"/>
  <c r="E12543" i="13"/>
  <c r="E12544" i="13"/>
  <c r="E12545" i="13"/>
  <c r="E12546" i="13"/>
  <c r="E12547" i="13"/>
  <c r="E12548" i="13"/>
  <c r="E12549" i="13"/>
  <c r="E12550" i="13"/>
  <c r="E12551" i="13"/>
  <c r="E12552" i="13"/>
  <c r="E12553" i="13"/>
  <c r="E12554" i="13"/>
  <c r="E12555" i="13"/>
  <c r="E12556" i="13"/>
  <c r="E12557" i="13"/>
  <c r="E12558" i="13"/>
  <c r="E12559" i="13"/>
  <c r="E12560" i="13"/>
  <c r="E12561" i="13"/>
  <c r="E12562" i="13"/>
  <c r="E12563" i="13"/>
  <c r="E12564" i="13"/>
  <c r="E12565" i="13"/>
  <c r="E12566" i="13"/>
  <c r="E12567" i="13"/>
  <c r="E12568" i="13"/>
  <c r="E12569" i="13"/>
  <c r="E12570" i="13"/>
  <c r="E12571" i="13"/>
  <c r="E12572" i="13"/>
  <c r="E12573" i="13"/>
  <c r="E12574" i="13"/>
  <c r="E12575" i="13"/>
  <c r="E12576" i="13"/>
  <c r="E12577" i="13"/>
  <c r="E12578" i="13"/>
  <c r="E12579" i="13"/>
  <c r="E12580" i="13"/>
  <c r="E12581" i="13"/>
  <c r="E12582" i="13"/>
  <c r="E12583" i="13"/>
  <c r="E12584" i="13"/>
  <c r="E12585" i="13"/>
  <c r="E12586" i="13"/>
  <c r="E12587" i="13"/>
  <c r="E12588" i="13"/>
  <c r="E12589" i="13"/>
  <c r="E12590" i="13"/>
  <c r="E12591" i="13"/>
  <c r="E12592" i="13"/>
  <c r="E12593" i="13"/>
  <c r="E12594" i="13"/>
  <c r="E12595" i="13"/>
  <c r="E12596" i="13"/>
  <c r="E12597" i="13"/>
  <c r="E12598" i="13"/>
  <c r="E12599" i="13"/>
  <c r="E12600" i="13"/>
  <c r="E12601" i="13"/>
  <c r="E12602" i="13"/>
  <c r="E12603" i="13"/>
  <c r="E12604" i="13"/>
  <c r="E12605" i="13"/>
  <c r="E12606" i="13"/>
  <c r="E12607" i="13"/>
  <c r="E12608" i="13"/>
  <c r="E12609" i="13"/>
  <c r="E12610" i="13"/>
  <c r="E12611" i="13"/>
  <c r="E12612" i="13"/>
  <c r="E12613" i="13"/>
  <c r="E12614" i="13"/>
  <c r="E12615" i="13"/>
  <c r="E12616" i="13"/>
  <c r="E12617" i="13"/>
  <c r="E12618" i="13"/>
  <c r="E12619" i="13"/>
  <c r="E12620" i="13"/>
  <c r="E12621" i="13"/>
  <c r="E12622" i="13"/>
  <c r="E12623" i="13"/>
  <c r="E12624" i="13"/>
  <c r="E12625" i="13"/>
  <c r="E12626" i="13"/>
  <c r="E12627" i="13"/>
  <c r="E12628" i="13"/>
  <c r="E12629" i="13"/>
  <c r="E12630" i="13"/>
  <c r="E12631" i="13"/>
  <c r="E12632" i="13"/>
  <c r="E12633" i="13"/>
  <c r="E12634" i="13"/>
  <c r="E12635" i="13"/>
  <c r="E12636" i="13"/>
  <c r="E12637" i="13"/>
  <c r="E12638" i="13"/>
  <c r="E12639" i="13"/>
  <c r="E12640" i="13"/>
  <c r="E12641" i="13"/>
  <c r="E12642" i="13"/>
  <c r="E12643" i="13"/>
  <c r="E12644" i="13"/>
  <c r="E12645" i="13"/>
  <c r="E12646" i="13"/>
  <c r="E12647" i="13"/>
  <c r="E12648" i="13"/>
  <c r="E12649" i="13"/>
  <c r="E12650" i="13"/>
  <c r="E12651" i="13"/>
  <c r="E12652" i="13"/>
  <c r="E12653" i="13"/>
  <c r="E12654" i="13"/>
  <c r="E12655" i="13"/>
  <c r="E12656" i="13"/>
  <c r="E12657" i="13"/>
  <c r="E12658" i="13"/>
  <c r="E12659" i="13"/>
  <c r="E12660" i="13"/>
  <c r="E12661" i="13"/>
  <c r="E12662" i="13"/>
  <c r="E12663" i="13"/>
  <c r="E12664" i="13"/>
  <c r="E12665" i="13"/>
  <c r="E12666" i="13"/>
  <c r="E12667" i="13"/>
  <c r="E12668" i="13"/>
  <c r="E12669" i="13"/>
  <c r="E12670" i="13"/>
  <c r="E12671" i="13"/>
  <c r="E12672" i="13"/>
  <c r="E12673" i="13"/>
  <c r="E12674" i="13"/>
  <c r="E12675" i="13"/>
  <c r="E12676" i="13"/>
  <c r="E12677" i="13"/>
  <c r="E12678" i="13"/>
  <c r="E12679" i="13"/>
  <c r="E12680" i="13"/>
  <c r="E12681" i="13"/>
  <c r="E12682" i="13"/>
  <c r="E12683" i="13"/>
  <c r="E12684" i="13"/>
  <c r="E12685" i="13"/>
  <c r="E12686" i="13"/>
  <c r="E12687" i="13"/>
  <c r="E12688" i="13"/>
  <c r="E12689" i="13"/>
  <c r="E12690" i="13"/>
  <c r="E12691" i="13"/>
  <c r="E12692" i="13"/>
  <c r="E12693" i="13"/>
  <c r="E12694" i="13"/>
  <c r="E12695" i="13"/>
  <c r="E12696" i="13"/>
  <c r="E12697" i="13"/>
  <c r="E12698" i="13"/>
  <c r="E12699" i="13"/>
  <c r="E12700" i="13"/>
  <c r="E12701" i="13"/>
  <c r="E12702" i="13"/>
  <c r="E12703" i="13"/>
  <c r="E12704" i="13"/>
  <c r="E12705" i="13"/>
  <c r="E12706" i="13"/>
  <c r="E12707" i="13"/>
  <c r="E12708" i="13"/>
  <c r="E12709" i="13"/>
  <c r="E12710" i="13"/>
  <c r="E12711" i="13"/>
  <c r="E12712" i="13"/>
  <c r="E12713" i="13"/>
  <c r="E12714" i="13"/>
  <c r="E12715" i="13"/>
  <c r="E12716" i="13"/>
  <c r="E12717" i="13"/>
  <c r="E12718" i="13"/>
  <c r="E12719" i="13"/>
  <c r="E12720" i="13"/>
  <c r="E12721" i="13"/>
  <c r="E12722" i="13"/>
  <c r="E12723" i="13"/>
  <c r="E12724" i="13"/>
  <c r="E12725" i="13"/>
  <c r="E12726" i="13"/>
  <c r="E12727" i="13"/>
  <c r="E12728" i="13"/>
  <c r="E12729" i="13"/>
  <c r="E12730" i="13"/>
  <c r="E12731" i="13"/>
  <c r="E12732" i="13"/>
  <c r="E12733" i="13"/>
  <c r="E12734" i="13"/>
  <c r="E12735" i="13"/>
  <c r="E12736" i="13"/>
  <c r="E12737" i="13"/>
  <c r="E12738" i="13"/>
  <c r="E12739" i="13"/>
  <c r="E12740" i="13"/>
  <c r="E12741" i="13"/>
  <c r="E12742" i="13"/>
  <c r="E12743" i="13"/>
  <c r="E12744" i="13"/>
  <c r="E12745" i="13"/>
  <c r="E12746" i="13"/>
  <c r="E12747" i="13"/>
  <c r="E12748" i="13"/>
  <c r="E12749" i="13"/>
  <c r="E12750" i="13"/>
  <c r="E12751" i="13"/>
  <c r="E12752" i="13"/>
  <c r="E12753" i="13"/>
  <c r="E12754" i="13"/>
  <c r="E12755" i="13"/>
  <c r="E12756" i="13"/>
  <c r="E12757" i="13"/>
  <c r="E12758" i="13"/>
  <c r="E12759" i="13"/>
  <c r="E12760" i="13"/>
  <c r="E12761" i="13"/>
  <c r="E12762" i="13"/>
  <c r="E12763" i="13"/>
  <c r="E12764" i="13"/>
  <c r="E12765" i="13"/>
  <c r="E12766" i="13"/>
  <c r="E12767" i="13"/>
  <c r="E12768" i="13"/>
  <c r="E12769" i="13"/>
  <c r="E12770" i="13"/>
  <c r="E12771" i="13"/>
  <c r="E12772" i="13"/>
  <c r="E12773" i="13"/>
  <c r="E12774" i="13"/>
  <c r="E12775" i="13"/>
  <c r="E12776" i="13"/>
  <c r="E12777" i="13"/>
  <c r="E12778" i="13"/>
  <c r="E12779" i="13"/>
  <c r="E12780" i="13"/>
  <c r="E12781" i="13"/>
  <c r="E12782" i="13"/>
  <c r="E12783" i="13"/>
  <c r="E12784" i="13"/>
  <c r="E12785" i="13"/>
  <c r="E12786" i="13"/>
  <c r="E12787" i="13"/>
  <c r="E12788" i="13"/>
  <c r="E12789" i="13"/>
  <c r="E12790" i="13"/>
  <c r="E12791" i="13"/>
  <c r="E12792" i="13"/>
  <c r="E12793" i="13"/>
  <c r="E12794" i="13"/>
  <c r="E12795" i="13"/>
  <c r="E12796" i="13"/>
  <c r="E12797" i="13"/>
  <c r="E12798" i="13"/>
  <c r="E12799" i="13"/>
  <c r="E12800" i="13"/>
  <c r="E12801" i="13"/>
  <c r="E12802" i="13"/>
  <c r="E12803" i="13"/>
  <c r="E12804" i="13"/>
  <c r="E12805" i="13"/>
  <c r="E12806" i="13"/>
  <c r="E12807" i="13"/>
  <c r="E12808" i="13"/>
  <c r="E12809" i="13"/>
  <c r="E12810" i="13"/>
  <c r="E12811" i="13"/>
  <c r="E12812" i="13"/>
  <c r="E12813" i="13"/>
  <c r="E12814" i="13"/>
  <c r="E12815" i="13"/>
  <c r="E12816" i="13"/>
  <c r="E12817" i="13"/>
  <c r="E12818" i="13"/>
  <c r="E12819" i="13"/>
  <c r="E12820" i="13"/>
  <c r="E12821" i="13"/>
  <c r="E12822" i="13"/>
  <c r="E12823" i="13"/>
  <c r="E12824" i="13"/>
  <c r="E12825" i="13"/>
  <c r="E12826" i="13"/>
  <c r="E12827" i="13"/>
  <c r="E12828" i="13"/>
  <c r="E12829" i="13"/>
  <c r="E12830" i="13"/>
  <c r="E12831" i="13"/>
  <c r="E12832" i="13"/>
  <c r="E12833" i="13"/>
  <c r="E12834" i="13"/>
  <c r="E12835" i="13"/>
  <c r="E12836" i="13"/>
  <c r="E12837" i="13"/>
  <c r="E12838" i="13"/>
  <c r="E12839" i="13"/>
  <c r="E12840" i="13"/>
  <c r="E12841" i="13"/>
  <c r="E12842" i="13"/>
  <c r="E12843" i="13"/>
  <c r="E12844" i="13"/>
  <c r="E12845" i="13"/>
  <c r="E12846" i="13"/>
  <c r="E12847" i="13"/>
  <c r="E12848" i="13"/>
  <c r="E12849" i="13"/>
  <c r="E12850" i="13"/>
  <c r="E12851" i="13"/>
  <c r="E12852" i="13"/>
  <c r="E12853" i="13"/>
  <c r="E12854" i="13"/>
  <c r="E12855" i="13"/>
  <c r="E12856" i="13"/>
  <c r="E12857" i="13"/>
  <c r="E12858" i="13"/>
  <c r="E12859" i="13"/>
  <c r="E12860" i="13"/>
  <c r="E12861" i="13"/>
  <c r="E12862" i="13"/>
  <c r="E12863" i="13"/>
  <c r="E12864" i="13"/>
  <c r="E12865" i="13"/>
  <c r="E12866" i="13"/>
  <c r="E12867" i="13"/>
  <c r="E12868" i="13"/>
  <c r="E12869" i="13"/>
  <c r="E12870" i="13"/>
  <c r="E12871" i="13"/>
  <c r="E12872" i="13"/>
  <c r="E12873" i="13"/>
  <c r="E12874" i="13"/>
  <c r="E12875" i="13"/>
  <c r="E12876" i="13"/>
  <c r="E12877" i="13"/>
  <c r="E12878" i="13"/>
  <c r="E12879" i="13"/>
  <c r="E12880" i="13"/>
  <c r="E12881" i="13"/>
  <c r="E12882" i="13"/>
  <c r="E12883" i="13"/>
  <c r="E12884" i="13"/>
  <c r="E12885" i="13"/>
  <c r="E12886" i="13"/>
  <c r="E12887" i="13"/>
  <c r="E12888" i="13"/>
  <c r="E12889" i="13"/>
  <c r="E12890" i="13"/>
  <c r="E12891" i="13"/>
  <c r="E12892" i="13"/>
  <c r="E12893" i="13"/>
  <c r="E12894" i="13"/>
  <c r="E12895" i="13"/>
  <c r="E12896" i="13"/>
  <c r="E12897" i="13"/>
  <c r="E12898" i="13"/>
  <c r="E12899" i="13"/>
  <c r="E12900" i="13"/>
  <c r="E12901" i="13"/>
  <c r="E12902" i="13"/>
  <c r="E12903" i="13"/>
  <c r="E12904" i="13"/>
  <c r="E12905" i="13"/>
  <c r="E12906" i="13"/>
  <c r="E12907" i="13"/>
  <c r="E12908" i="13"/>
  <c r="E12909" i="13"/>
  <c r="E12910" i="13"/>
  <c r="E12911" i="13"/>
  <c r="E12912" i="13"/>
  <c r="E12913" i="13"/>
  <c r="E12914" i="13"/>
  <c r="E12915" i="13"/>
  <c r="E12916" i="13"/>
  <c r="E12917" i="13"/>
  <c r="E12918" i="13"/>
  <c r="E12919" i="13"/>
  <c r="E12920" i="13"/>
  <c r="E12921" i="13"/>
  <c r="E12922" i="13"/>
  <c r="E12923" i="13"/>
  <c r="E12924" i="13"/>
  <c r="E12925" i="13"/>
  <c r="E12926" i="13"/>
  <c r="E12927" i="13"/>
  <c r="E12928" i="13"/>
  <c r="E12929" i="13"/>
  <c r="E12930" i="13"/>
  <c r="E12931" i="13"/>
  <c r="E12932" i="13"/>
  <c r="E12933" i="13"/>
  <c r="E12934" i="13"/>
  <c r="E12935" i="13"/>
  <c r="E12936" i="13"/>
  <c r="E12937" i="13"/>
  <c r="E12938" i="13"/>
  <c r="E12939" i="13"/>
  <c r="E12940" i="13"/>
  <c r="E12941" i="13"/>
  <c r="E12942" i="13"/>
  <c r="E12943" i="13"/>
  <c r="E12944" i="13"/>
  <c r="E12945" i="13"/>
  <c r="E12946" i="13"/>
  <c r="E12947" i="13"/>
  <c r="E12948" i="13"/>
  <c r="E12949" i="13"/>
  <c r="E12950" i="13"/>
  <c r="E12951" i="13"/>
  <c r="E12952" i="13"/>
  <c r="E12953" i="13"/>
  <c r="E12954" i="13"/>
  <c r="E12955" i="13"/>
  <c r="E12956" i="13"/>
  <c r="E12957" i="13"/>
  <c r="E12958" i="13"/>
  <c r="E12959" i="13"/>
  <c r="E12960" i="13"/>
  <c r="E12961" i="13"/>
  <c r="E12962" i="13"/>
  <c r="E12963" i="13"/>
  <c r="E12964" i="13"/>
  <c r="E12965" i="13"/>
  <c r="E12966" i="13"/>
  <c r="E12967" i="13"/>
  <c r="E12968" i="13"/>
  <c r="E12969" i="13"/>
  <c r="E12970" i="13"/>
  <c r="E12971" i="13"/>
  <c r="E12972" i="13"/>
  <c r="E12973" i="13"/>
  <c r="E12974" i="13"/>
  <c r="E12975" i="13"/>
  <c r="E12976" i="13"/>
  <c r="E12977" i="13"/>
  <c r="E12978" i="13"/>
  <c r="E12979" i="13"/>
  <c r="E12980" i="13"/>
  <c r="E12981" i="13"/>
  <c r="E12982" i="13"/>
  <c r="E12983" i="13"/>
  <c r="E12984" i="13"/>
  <c r="E12985" i="13"/>
  <c r="E12986" i="13"/>
  <c r="E12987" i="13"/>
  <c r="E12988" i="13"/>
  <c r="E12989" i="13"/>
  <c r="E12990" i="13"/>
  <c r="E12991" i="13"/>
  <c r="E12992" i="13"/>
  <c r="E12993" i="13"/>
  <c r="E12994" i="13"/>
  <c r="E12995" i="13"/>
  <c r="E12996" i="13"/>
  <c r="E12997" i="13"/>
  <c r="E12998" i="13"/>
  <c r="E12999" i="13"/>
  <c r="E13000" i="13"/>
  <c r="E13001" i="13"/>
  <c r="E13002" i="13"/>
  <c r="E13003" i="13"/>
  <c r="E13004" i="13"/>
  <c r="E13005" i="13"/>
  <c r="E13006" i="13"/>
  <c r="E13007" i="13"/>
  <c r="E13008" i="13"/>
  <c r="E13009" i="13"/>
  <c r="E13010" i="13"/>
  <c r="E13011" i="13"/>
  <c r="E13012" i="13"/>
  <c r="E13013" i="13"/>
  <c r="E13014" i="13"/>
  <c r="E13015" i="13"/>
  <c r="E13016" i="13"/>
  <c r="E13017" i="13"/>
  <c r="E13018" i="13"/>
  <c r="E13019" i="13"/>
  <c r="E13020" i="13"/>
  <c r="E13021" i="13"/>
  <c r="E2" i="13"/>
  <c r="AC5" i="5"/>
  <c r="AC13" i="5" s="1"/>
  <c r="AC8" i="5"/>
  <c r="AC7" i="5"/>
  <c r="B3" i="13"/>
  <c r="C3" i="13"/>
  <c r="D3" i="13"/>
  <c r="B4" i="13"/>
  <c r="C4" i="13"/>
  <c r="D4" i="13"/>
  <c r="B5" i="13"/>
  <c r="C5" i="13"/>
  <c r="D5" i="13"/>
  <c r="B6" i="13"/>
  <c r="C6" i="13"/>
  <c r="D6" i="13"/>
  <c r="B7" i="13"/>
  <c r="C7" i="13"/>
  <c r="D7" i="13"/>
  <c r="B8" i="13"/>
  <c r="C8" i="13"/>
  <c r="D8" i="13"/>
  <c r="B9" i="13"/>
  <c r="C9" i="13"/>
  <c r="D9" i="13"/>
  <c r="B10" i="13"/>
  <c r="C10" i="13"/>
  <c r="D10" i="13"/>
  <c r="B11" i="13"/>
  <c r="C11" i="13"/>
  <c r="D11" i="13"/>
  <c r="B12" i="13"/>
  <c r="C12" i="13"/>
  <c r="D12" i="13"/>
  <c r="B13" i="13"/>
  <c r="C13" i="13"/>
  <c r="D13" i="13"/>
  <c r="B14" i="13"/>
  <c r="C14" i="13"/>
  <c r="D14" i="13"/>
  <c r="B15" i="13"/>
  <c r="C15" i="13"/>
  <c r="D15" i="13"/>
  <c r="B16" i="13"/>
  <c r="C16" i="13"/>
  <c r="D16" i="13"/>
  <c r="B17" i="13"/>
  <c r="C17" i="13"/>
  <c r="D17" i="13"/>
  <c r="B18" i="13"/>
  <c r="C18" i="13"/>
  <c r="D18" i="13"/>
  <c r="B19" i="13"/>
  <c r="C19" i="13"/>
  <c r="D19" i="13"/>
  <c r="B20" i="13"/>
  <c r="C20" i="13"/>
  <c r="D20" i="13"/>
  <c r="B21" i="13"/>
  <c r="C21" i="13"/>
  <c r="D21" i="13"/>
  <c r="B22" i="13"/>
  <c r="C22" i="13"/>
  <c r="D22" i="13"/>
  <c r="B23" i="13"/>
  <c r="C23" i="13"/>
  <c r="D23" i="13"/>
  <c r="B24" i="13"/>
  <c r="C24" i="13"/>
  <c r="D24" i="13"/>
  <c r="B25" i="13"/>
  <c r="C25" i="13"/>
  <c r="D25" i="13"/>
  <c r="B26" i="13"/>
  <c r="C26" i="13"/>
  <c r="D26" i="13"/>
  <c r="B27" i="13"/>
  <c r="C27" i="13"/>
  <c r="D27" i="13"/>
  <c r="B28" i="13"/>
  <c r="C28" i="13"/>
  <c r="D28" i="13"/>
  <c r="B29" i="13"/>
  <c r="C29" i="13"/>
  <c r="D29" i="13"/>
  <c r="B30" i="13"/>
  <c r="C30" i="13"/>
  <c r="D30" i="13"/>
  <c r="B31" i="13"/>
  <c r="C31" i="13"/>
  <c r="D31" i="13"/>
  <c r="B32" i="13"/>
  <c r="C32" i="13"/>
  <c r="D32" i="13"/>
  <c r="B33" i="13"/>
  <c r="C33" i="13"/>
  <c r="D33" i="13"/>
  <c r="B34" i="13"/>
  <c r="C34" i="13"/>
  <c r="D34" i="13"/>
  <c r="B35" i="13"/>
  <c r="C35" i="13"/>
  <c r="D35" i="13"/>
  <c r="B36" i="13"/>
  <c r="C36" i="13"/>
  <c r="D36" i="13"/>
  <c r="B37" i="13"/>
  <c r="C37" i="13"/>
  <c r="D37" i="13"/>
  <c r="B38" i="13"/>
  <c r="C38" i="13"/>
  <c r="D38" i="13"/>
  <c r="B39" i="13"/>
  <c r="C39" i="13"/>
  <c r="D39" i="13"/>
  <c r="B40" i="13"/>
  <c r="C40" i="13"/>
  <c r="D40" i="13"/>
  <c r="B41" i="13"/>
  <c r="C41" i="13"/>
  <c r="D41" i="13"/>
  <c r="B42" i="13"/>
  <c r="C42" i="13"/>
  <c r="D42" i="13"/>
  <c r="B43" i="13"/>
  <c r="C43" i="13"/>
  <c r="D43" i="13"/>
  <c r="B44" i="13"/>
  <c r="C44" i="13"/>
  <c r="D44" i="13"/>
  <c r="B45" i="13"/>
  <c r="C45" i="13"/>
  <c r="D45" i="13"/>
  <c r="B46" i="13"/>
  <c r="C46" i="13"/>
  <c r="D46" i="13"/>
  <c r="B47" i="13"/>
  <c r="C47" i="13"/>
  <c r="D47" i="13"/>
  <c r="B48" i="13"/>
  <c r="C48" i="13"/>
  <c r="D48" i="13"/>
  <c r="B49" i="13"/>
  <c r="C49" i="13"/>
  <c r="D49" i="13"/>
  <c r="B50" i="13"/>
  <c r="C50" i="13"/>
  <c r="D50" i="13"/>
  <c r="B51" i="13"/>
  <c r="C51" i="13"/>
  <c r="D51" i="13"/>
  <c r="B52" i="13"/>
  <c r="C52" i="13"/>
  <c r="D52" i="13"/>
  <c r="B53" i="13"/>
  <c r="C53" i="13"/>
  <c r="D53" i="13"/>
  <c r="B54" i="13"/>
  <c r="C54" i="13"/>
  <c r="D54" i="13"/>
  <c r="B55" i="13"/>
  <c r="C55" i="13"/>
  <c r="D55" i="13"/>
  <c r="B56" i="13"/>
  <c r="C56" i="13"/>
  <c r="D56" i="13"/>
  <c r="B57" i="13"/>
  <c r="C57" i="13"/>
  <c r="D57" i="13"/>
  <c r="B58" i="13"/>
  <c r="C58" i="13"/>
  <c r="D58" i="13"/>
  <c r="B59" i="13"/>
  <c r="C59" i="13"/>
  <c r="D59" i="13"/>
  <c r="B60" i="13"/>
  <c r="C60" i="13"/>
  <c r="D60" i="13"/>
  <c r="B61" i="13"/>
  <c r="C61" i="13"/>
  <c r="D61" i="13"/>
  <c r="B62" i="13"/>
  <c r="C62" i="13"/>
  <c r="D62" i="13"/>
  <c r="B63" i="13"/>
  <c r="C63" i="13"/>
  <c r="D63" i="13"/>
  <c r="B64" i="13"/>
  <c r="C64" i="13"/>
  <c r="D64" i="13"/>
  <c r="B65" i="13"/>
  <c r="C65" i="13"/>
  <c r="D65" i="13"/>
  <c r="B66" i="13"/>
  <c r="C66" i="13"/>
  <c r="D66" i="13"/>
  <c r="B67" i="13"/>
  <c r="C67" i="13"/>
  <c r="D67" i="13"/>
  <c r="B68" i="13"/>
  <c r="C68" i="13"/>
  <c r="D68" i="13"/>
  <c r="B69" i="13"/>
  <c r="C69" i="13"/>
  <c r="D69" i="13"/>
  <c r="B70" i="13"/>
  <c r="C70" i="13"/>
  <c r="D70" i="13"/>
  <c r="B71" i="13"/>
  <c r="C71" i="13"/>
  <c r="D71" i="13"/>
  <c r="B72" i="13"/>
  <c r="C72" i="13"/>
  <c r="D72" i="13"/>
  <c r="B73" i="13"/>
  <c r="C73" i="13"/>
  <c r="D73" i="13"/>
  <c r="B74" i="13"/>
  <c r="C74" i="13"/>
  <c r="D74" i="13"/>
  <c r="B75" i="13"/>
  <c r="C75" i="13"/>
  <c r="D75" i="13"/>
  <c r="B76" i="13"/>
  <c r="C76" i="13"/>
  <c r="D76" i="13"/>
  <c r="B77" i="13"/>
  <c r="C77" i="13"/>
  <c r="D77" i="13"/>
  <c r="B78" i="13"/>
  <c r="C78" i="13"/>
  <c r="D78" i="13"/>
  <c r="B79" i="13"/>
  <c r="C79" i="13"/>
  <c r="D79" i="13"/>
  <c r="B80" i="13"/>
  <c r="C80" i="13"/>
  <c r="D80" i="13"/>
  <c r="B81" i="13"/>
  <c r="C81" i="13"/>
  <c r="D81" i="13"/>
  <c r="B82" i="13"/>
  <c r="C82" i="13"/>
  <c r="D82" i="13"/>
  <c r="B83" i="13"/>
  <c r="C83" i="13"/>
  <c r="D83" i="13"/>
  <c r="B84" i="13"/>
  <c r="C84" i="13"/>
  <c r="D84" i="13"/>
  <c r="B85" i="13"/>
  <c r="C85" i="13"/>
  <c r="D85" i="13"/>
  <c r="B86" i="13"/>
  <c r="C86" i="13"/>
  <c r="D86" i="13"/>
  <c r="B87" i="13"/>
  <c r="C87" i="13"/>
  <c r="D87" i="13"/>
  <c r="B88" i="13"/>
  <c r="C88" i="13"/>
  <c r="D88" i="13"/>
  <c r="B89" i="13"/>
  <c r="C89" i="13"/>
  <c r="D89" i="13"/>
  <c r="B90" i="13"/>
  <c r="C90" i="13"/>
  <c r="D90" i="13"/>
  <c r="B91" i="13"/>
  <c r="C91" i="13"/>
  <c r="D91" i="13"/>
  <c r="B92" i="13"/>
  <c r="C92" i="13"/>
  <c r="D92" i="13"/>
  <c r="B93" i="13"/>
  <c r="C93" i="13"/>
  <c r="D93" i="13"/>
  <c r="B94" i="13"/>
  <c r="C94" i="13"/>
  <c r="D94" i="13"/>
  <c r="B95" i="13"/>
  <c r="C95" i="13"/>
  <c r="D95" i="13"/>
  <c r="B96" i="13"/>
  <c r="C96" i="13"/>
  <c r="D96" i="13"/>
  <c r="B97" i="13"/>
  <c r="C97" i="13"/>
  <c r="D97" i="13"/>
  <c r="B98" i="13"/>
  <c r="C98" i="13"/>
  <c r="D98" i="13"/>
  <c r="B99" i="13"/>
  <c r="C99" i="13"/>
  <c r="D99" i="13"/>
  <c r="B100" i="13"/>
  <c r="C100" i="13"/>
  <c r="D100" i="13"/>
  <c r="B101" i="13"/>
  <c r="C101" i="13"/>
  <c r="D101" i="13"/>
  <c r="B102" i="13"/>
  <c r="C102" i="13"/>
  <c r="D102" i="13"/>
  <c r="B103" i="13"/>
  <c r="C103" i="13"/>
  <c r="D103" i="13"/>
  <c r="B104" i="13"/>
  <c r="C104" i="13"/>
  <c r="D104" i="13"/>
  <c r="B105" i="13"/>
  <c r="C105" i="13"/>
  <c r="D105" i="13"/>
  <c r="B106" i="13"/>
  <c r="C106" i="13"/>
  <c r="D106" i="13"/>
  <c r="B107" i="13"/>
  <c r="C107" i="13"/>
  <c r="D107" i="13"/>
  <c r="B108" i="13"/>
  <c r="C108" i="13"/>
  <c r="D108" i="13"/>
  <c r="B109" i="13"/>
  <c r="C109" i="13"/>
  <c r="D109" i="13"/>
  <c r="B110" i="13"/>
  <c r="C110" i="13"/>
  <c r="D110" i="13"/>
  <c r="B111" i="13"/>
  <c r="C111" i="13"/>
  <c r="D111" i="13"/>
  <c r="B112" i="13"/>
  <c r="C112" i="13"/>
  <c r="D112" i="13"/>
  <c r="B113" i="13"/>
  <c r="C113" i="13"/>
  <c r="D113" i="13"/>
  <c r="B114" i="13"/>
  <c r="C114" i="13"/>
  <c r="D114" i="13"/>
  <c r="B115" i="13"/>
  <c r="C115" i="13"/>
  <c r="D115" i="13"/>
  <c r="B116" i="13"/>
  <c r="C116" i="13"/>
  <c r="D116" i="13"/>
  <c r="B117" i="13"/>
  <c r="C117" i="13"/>
  <c r="D117" i="13"/>
  <c r="B118" i="13"/>
  <c r="C118" i="13"/>
  <c r="D118" i="13"/>
  <c r="B119" i="13"/>
  <c r="C119" i="13"/>
  <c r="D119" i="13"/>
  <c r="B120" i="13"/>
  <c r="C120" i="13"/>
  <c r="D120" i="13"/>
  <c r="B121" i="13"/>
  <c r="C121" i="13"/>
  <c r="D121" i="13"/>
  <c r="B122" i="13"/>
  <c r="C122" i="13"/>
  <c r="D122" i="13"/>
  <c r="B123" i="13"/>
  <c r="C123" i="13"/>
  <c r="D123" i="13"/>
  <c r="B124" i="13"/>
  <c r="C124" i="13"/>
  <c r="D124" i="13"/>
  <c r="B125" i="13"/>
  <c r="C125" i="13"/>
  <c r="D125" i="13"/>
  <c r="B126" i="13"/>
  <c r="C126" i="13"/>
  <c r="D126" i="13"/>
  <c r="B127" i="13"/>
  <c r="C127" i="13"/>
  <c r="D127" i="13"/>
  <c r="B128" i="13"/>
  <c r="C128" i="13"/>
  <c r="D128" i="13"/>
  <c r="B129" i="13"/>
  <c r="C129" i="13"/>
  <c r="D129" i="13"/>
  <c r="B130" i="13"/>
  <c r="C130" i="13"/>
  <c r="D130" i="13"/>
  <c r="B131" i="13"/>
  <c r="C131" i="13"/>
  <c r="D131" i="13"/>
  <c r="B132" i="13"/>
  <c r="C132" i="13"/>
  <c r="D132" i="13"/>
  <c r="B133" i="13"/>
  <c r="C133" i="13"/>
  <c r="D133" i="13"/>
  <c r="B134" i="13"/>
  <c r="C134" i="13"/>
  <c r="D134" i="13"/>
  <c r="B135" i="13"/>
  <c r="C135" i="13"/>
  <c r="D135" i="13"/>
  <c r="B136" i="13"/>
  <c r="C136" i="13"/>
  <c r="D136" i="13"/>
  <c r="B137" i="13"/>
  <c r="C137" i="13"/>
  <c r="D137" i="13"/>
  <c r="B138" i="13"/>
  <c r="C138" i="13"/>
  <c r="D138" i="13"/>
  <c r="B139" i="13"/>
  <c r="C139" i="13"/>
  <c r="D139" i="13"/>
  <c r="B140" i="13"/>
  <c r="C140" i="13"/>
  <c r="D140" i="13"/>
  <c r="B141" i="13"/>
  <c r="C141" i="13"/>
  <c r="D141" i="13"/>
  <c r="B142" i="13"/>
  <c r="C142" i="13"/>
  <c r="D142" i="13"/>
  <c r="B143" i="13"/>
  <c r="C143" i="13"/>
  <c r="D143" i="13"/>
  <c r="B144" i="13"/>
  <c r="C144" i="13"/>
  <c r="D144" i="13"/>
  <c r="B145" i="13"/>
  <c r="C145" i="13"/>
  <c r="D145" i="13"/>
  <c r="B146" i="13"/>
  <c r="C146" i="13"/>
  <c r="D146" i="13"/>
  <c r="B147" i="13"/>
  <c r="C147" i="13"/>
  <c r="D147" i="13"/>
  <c r="B148" i="13"/>
  <c r="C148" i="13"/>
  <c r="D148" i="13"/>
  <c r="B149" i="13"/>
  <c r="C149" i="13"/>
  <c r="D149" i="13"/>
  <c r="B150" i="13"/>
  <c r="C150" i="13"/>
  <c r="D150" i="13"/>
  <c r="B151" i="13"/>
  <c r="C151" i="13"/>
  <c r="D151" i="13"/>
  <c r="B152" i="13"/>
  <c r="C152" i="13"/>
  <c r="D152" i="13"/>
  <c r="B153" i="13"/>
  <c r="C153" i="13"/>
  <c r="D153" i="13"/>
  <c r="B154" i="13"/>
  <c r="C154" i="13"/>
  <c r="D154" i="13"/>
  <c r="B155" i="13"/>
  <c r="C155" i="13"/>
  <c r="D155" i="13"/>
  <c r="B156" i="13"/>
  <c r="C156" i="13"/>
  <c r="D156" i="13"/>
  <c r="B157" i="13"/>
  <c r="C157" i="13"/>
  <c r="D157" i="13"/>
  <c r="B158" i="13"/>
  <c r="C158" i="13"/>
  <c r="D158" i="13"/>
  <c r="B159" i="13"/>
  <c r="C159" i="13"/>
  <c r="D159" i="13"/>
  <c r="B160" i="13"/>
  <c r="C160" i="13"/>
  <c r="D160" i="13"/>
  <c r="B161" i="13"/>
  <c r="C161" i="13"/>
  <c r="D161" i="13"/>
  <c r="B162" i="13"/>
  <c r="C162" i="13"/>
  <c r="D162" i="13"/>
  <c r="B163" i="13"/>
  <c r="C163" i="13"/>
  <c r="D163" i="13"/>
  <c r="B164" i="13"/>
  <c r="C164" i="13"/>
  <c r="D164" i="13"/>
  <c r="B165" i="13"/>
  <c r="C165" i="13"/>
  <c r="D165" i="13"/>
  <c r="B166" i="13"/>
  <c r="C166" i="13"/>
  <c r="D166" i="13"/>
  <c r="B167" i="13"/>
  <c r="C167" i="13"/>
  <c r="D167" i="13"/>
  <c r="B168" i="13"/>
  <c r="C168" i="13"/>
  <c r="D168" i="13"/>
  <c r="B169" i="13"/>
  <c r="C169" i="13"/>
  <c r="D169" i="13"/>
  <c r="B170" i="13"/>
  <c r="C170" i="13"/>
  <c r="D170" i="13"/>
  <c r="B171" i="13"/>
  <c r="C171" i="13"/>
  <c r="D171" i="13"/>
  <c r="B172" i="13"/>
  <c r="C172" i="13"/>
  <c r="D172" i="13"/>
  <c r="B173" i="13"/>
  <c r="C173" i="13"/>
  <c r="D173" i="13"/>
  <c r="B174" i="13"/>
  <c r="C174" i="13"/>
  <c r="D174" i="13"/>
  <c r="B175" i="13"/>
  <c r="C175" i="13"/>
  <c r="D175" i="13"/>
  <c r="B176" i="13"/>
  <c r="C176" i="13"/>
  <c r="D176" i="13"/>
  <c r="B177" i="13"/>
  <c r="C177" i="13"/>
  <c r="D177" i="13"/>
  <c r="B178" i="13"/>
  <c r="C178" i="13"/>
  <c r="D178" i="13"/>
  <c r="B179" i="13"/>
  <c r="C179" i="13"/>
  <c r="D179" i="13"/>
  <c r="B180" i="13"/>
  <c r="C180" i="13"/>
  <c r="D180" i="13"/>
  <c r="B181" i="13"/>
  <c r="C181" i="13"/>
  <c r="D181" i="13"/>
  <c r="B182" i="13"/>
  <c r="C182" i="13"/>
  <c r="D182" i="13"/>
  <c r="B183" i="13"/>
  <c r="C183" i="13"/>
  <c r="D183" i="13"/>
  <c r="B184" i="13"/>
  <c r="C184" i="13"/>
  <c r="D184" i="13"/>
  <c r="B185" i="13"/>
  <c r="C185" i="13"/>
  <c r="D185" i="13"/>
  <c r="B186" i="13"/>
  <c r="C186" i="13"/>
  <c r="D186" i="13"/>
  <c r="B187" i="13"/>
  <c r="C187" i="13"/>
  <c r="D187" i="13"/>
  <c r="B188" i="13"/>
  <c r="C188" i="13"/>
  <c r="D188" i="13"/>
  <c r="B189" i="13"/>
  <c r="C189" i="13"/>
  <c r="D189" i="13"/>
  <c r="B190" i="13"/>
  <c r="C190" i="13"/>
  <c r="D190" i="13"/>
  <c r="B191" i="13"/>
  <c r="C191" i="13"/>
  <c r="D191" i="13"/>
  <c r="B192" i="13"/>
  <c r="C192" i="13"/>
  <c r="D192" i="13"/>
  <c r="B193" i="13"/>
  <c r="C193" i="13"/>
  <c r="D193" i="13"/>
  <c r="B194" i="13"/>
  <c r="C194" i="13"/>
  <c r="D194" i="13"/>
  <c r="B195" i="13"/>
  <c r="C195" i="13"/>
  <c r="D195" i="13"/>
  <c r="B196" i="13"/>
  <c r="C196" i="13"/>
  <c r="D196" i="13"/>
  <c r="B197" i="13"/>
  <c r="C197" i="13"/>
  <c r="D197" i="13"/>
  <c r="B198" i="13"/>
  <c r="C198" i="13"/>
  <c r="D198" i="13"/>
  <c r="B199" i="13"/>
  <c r="C199" i="13"/>
  <c r="D199" i="13"/>
  <c r="B200" i="13"/>
  <c r="C200" i="13"/>
  <c r="D200" i="13"/>
  <c r="B201" i="13"/>
  <c r="C201" i="13"/>
  <c r="D201" i="13"/>
  <c r="B202" i="13"/>
  <c r="C202" i="13"/>
  <c r="D202" i="13"/>
  <c r="B203" i="13"/>
  <c r="C203" i="13"/>
  <c r="D203" i="13"/>
  <c r="B204" i="13"/>
  <c r="C204" i="13"/>
  <c r="D204" i="13"/>
  <c r="B205" i="13"/>
  <c r="C205" i="13"/>
  <c r="D205" i="13"/>
  <c r="B206" i="13"/>
  <c r="C206" i="13"/>
  <c r="D206" i="13"/>
  <c r="B207" i="13"/>
  <c r="C207" i="13"/>
  <c r="D207" i="13"/>
  <c r="B208" i="13"/>
  <c r="C208" i="13"/>
  <c r="D208" i="13"/>
  <c r="B209" i="13"/>
  <c r="C209" i="13"/>
  <c r="D209" i="13"/>
  <c r="B210" i="13"/>
  <c r="C210" i="13"/>
  <c r="D210" i="13"/>
  <c r="B211" i="13"/>
  <c r="C211" i="13"/>
  <c r="D211" i="13"/>
  <c r="B212" i="13"/>
  <c r="C212" i="13"/>
  <c r="D212" i="13"/>
  <c r="B213" i="13"/>
  <c r="C213" i="13"/>
  <c r="D213" i="13"/>
  <c r="B214" i="13"/>
  <c r="C214" i="13"/>
  <c r="D214" i="13"/>
  <c r="B215" i="13"/>
  <c r="C215" i="13"/>
  <c r="D215" i="13"/>
  <c r="B216" i="13"/>
  <c r="C216" i="13"/>
  <c r="D216" i="13"/>
  <c r="B217" i="13"/>
  <c r="C217" i="13"/>
  <c r="D217" i="13"/>
  <c r="B218" i="13"/>
  <c r="C218" i="13"/>
  <c r="D218" i="13"/>
  <c r="B219" i="13"/>
  <c r="C219" i="13"/>
  <c r="D219" i="13"/>
  <c r="B220" i="13"/>
  <c r="C220" i="13"/>
  <c r="D220" i="13"/>
  <c r="B221" i="13"/>
  <c r="C221" i="13"/>
  <c r="D221" i="13"/>
  <c r="B222" i="13"/>
  <c r="C222" i="13"/>
  <c r="D222" i="13"/>
  <c r="B223" i="13"/>
  <c r="C223" i="13"/>
  <c r="D223" i="13"/>
  <c r="B224" i="13"/>
  <c r="C224" i="13"/>
  <c r="D224" i="13"/>
  <c r="B225" i="13"/>
  <c r="C225" i="13"/>
  <c r="D225" i="13"/>
  <c r="B226" i="13"/>
  <c r="C226" i="13"/>
  <c r="D226" i="13"/>
  <c r="B227" i="13"/>
  <c r="C227" i="13"/>
  <c r="D227" i="13"/>
  <c r="B228" i="13"/>
  <c r="C228" i="13"/>
  <c r="D228" i="13"/>
  <c r="B229" i="13"/>
  <c r="C229" i="13"/>
  <c r="D229" i="13"/>
  <c r="B230" i="13"/>
  <c r="C230" i="13"/>
  <c r="D230" i="13"/>
  <c r="B231" i="13"/>
  <c r="C231" i="13"/>
  <c r="D231" i="13"/>
  <c r="B232" i="13"/>
  <c r="C232" i="13"/>
  <c r="D232" i="13"/>
  <c r="B233" i="13"/>
  <c r="C233" i="13"/>
  <c r="D233" i="13"/>
  <c r="B234" i="13"/>
  <c r="C234" i="13"/>
  <c r="D234" i="13"/>
  <c r="B235" i="13"/>
  <c r="C235" i="13"/>
  <c r="D235" i="13"/>
  <c r="B236" i="13"/>
  <c r="C236" i="13"/>
  <c r="D236" i="13"/>
  <c r="B237" i="13"/>
  <c r="C237" i="13"/>
  <c r="D237" i="13"/>
  <c r="B238" i="13"/>
  <c r="C238" i="13"/>
  <c r="D238" i="13"/>
  <c r="B239" i="13"/>
  <c r="C239" i="13"/>
  <c r="D239" i="13"/>
  <c r="B240" i="13"/>
  <c r="C240" i="13"/>
  <c r="D240" i="13"/>
  <c r="B241" i="13"/>
  <c r="C241" i="13"/>
  <c r="D241" i="13"/>
  <c r="B242" i="13"/>
  <c r="C242" i="13"/>
  <c r="D242" i="13"/>
  <c r="B243" i="13"/>
  <c r="C243" i="13"/>
  <c r="D243" i="13"/>
  <c r="B244" i="13"/>
  <c r="C244" i="13"/>
  <c r="D244" i="13"/>
  <c r="B245" i="13"/>
  <c r="C245" i="13"/>
  <c r="D245" i="13"/>
  <c r="B246" i="13"/>
  <c r="C246" i="13"/>
  <c r="D246" i="13"/>
  <c r="B247" i="13"/>
  <c r="C247" i="13"/>
  <c r="D247" i="13"/>
  <c r="B248" i="13"/>
  <c r="C248" i="13"/>
  <c r="D248" i="13"/>
  <c r="B249" i="13"/>
  <c r="C249" i="13"/>
  <c r="D249" i="13"/>
  <c r="B250" i="13"/>
  <c r="C250" i="13"/>
  <c r="D250" i="13"/>
  <c r="B251" i="13"/>
  <c r="C251" i="13"/>
  <c r="D251" i="13"/>
  <c r="B252" i="13"/>
  <c r="C252" i="13"/>
  <c r="D252" i="13"/>
  <c r="B253" i="13"/>
  <c r="C253" i="13"/>
  <c r="D253" i="13"/>
  <c r="B254" i="13"/>
  <c r="C254" i="13"/>
  <c r="D254" i="13"/>
  <c r="B255" i="13"/>
  <c r="C255" i="13"/>
  <c r="D255" i="13"/>
  <c r="B256" i="13"/>
  <c r="C256" i="13"/>
  <c r="D256" i="13"/>
  <c r="B257" i="13"/>
  <c r="C257" i="13"/>
  <c r="D257" i="13"/>
  <c r="B258" i="13"/>
  <c r="C258" i="13"/>
  <c r="D258" i="13"/>
  <c r="B259" i="13"/>
  <c r="C259" i="13"/>
  <c r="D259" i="13"/>
  <c r="B260" i="13"/>
  <c r="C260" i="13"/>
  <c r="D260" i="13"/>
  <c r="B261" i="13"/>
  <c r="C261" i="13"/>
  <c r="D261" i="13"/>
  <c r="B262" i="13"/>
  <c r="C262" i="13"/>
  <c r="D262" i="13"/>
  <c r="B263" i="13"/>
  <c r="C263" i="13"/>
  <c r="D263" i="13"/>
  <c r="B264" i="13"/>
  <c r="C264" i="13"/>
  <c r="D264" i="13"/>
  <c r="B265" i="13"/>
  <c r="C265" i="13"/>
  <c r="D265" i="13"/>
  <c r="B266" i="13"/>
  <c r="C266" i="13"/>
  <c r="D266" i="13"/>
  <c r="B267" i="13"/>
  <c r="C267" i="13"/>
  <c r="D267" i="13"/>
  <c r="B268" i="13"/>
  <c r="C268" i="13"/>
  <c r="D268" i="13"/>
  <c r="B269" i="13"/>
  <c r="C269" i="13"/>
  <c r="D269" i="13"/>
  <c r="B270" i="13"/>
  <c r="C270" i="13"/>
  <c r="D270" i="13"/>
  <c r="B271" i="13"/>
  <c r="C271" i="13"/>
  <c r="D271" i="13"/>
  <c r="B272" i="13"/>
  <c r="C272" i="13"/>
  <c r="D272" i="13"/>
  <c r="B273" i="13"/>
  <c r="C273" i="13"/>
  <c r="D273" i="13"/>
  <c r="B274" i="13"/>
  <c r="C274" i="13"/>
  <c r="D274" i="13"/>
  <c r="B275" i="13"/>
  <c r="C275" i="13"/>
  <c r="D275" i="13"/>
  <c r="B276" i="13"/>
  <c r="C276" i="13"/>
  <c r="D276" i="13"/>
  <c r="B277" i="13"/>
  <c r="C277" i="13"/>
  <c r="D277" i="13"/>
  <c r="B278" i="13"/>
  <c r="C278" i="13"/>
  <c r="D278" i="13"/>
  <c r="B279" i="13"/>
  <c r="C279" i="13"/>
  <c r="D279" i="13"/>
  <c r="B280" i="13"/>
  <c r="C280" i="13"/>
  <c r="D280" i="13"/>
  <c r="B281" i="13"/>
  <c r="C281" i="13"/>
  <c r="D281" i="13"/>
  <c r="B282" i="13"/>
  <c r="C282" i="13"/>
  <c r="D282" i="13"/>
  <c r="B283" i="13"/>
  <c r="C283" i="13"/>
  <c r="D283" i="13"/>
  <c r="B284" i="13"/>
  <c r="C284" i="13"/>
  <c r="D284" i="13"/>
  <c r="B285" i="13"/>
  <c r="C285" i="13"/>
  <c r="D285" i="13"/>
  <c r="B286" i="13"/>
  <c r="C286" i="13"/>
  <c r="D286" i="13"/>
  <c r="B287" i="13"/>
  <c r="C287" i="13"/>
  <c r="D287" i="13"/>
  <c r="B288" i="13"/>
  <c r="C288" i="13"/>
  <c r="D288" i="13"/>
  <c r="B289" i="13"/>
  <c r="C289" i="13"/>
  <c r="D289" i="13"/>
  <c r="B290" i="13"/>
  <c r="C290" i="13"/>
  <c r="D290" i="13"/>
  <c r="B291" i="13"/>
  <c r="C291" i="13"/>
  <c r="D291" i="13"/>
  <c r="B292" i="13"/>
  <c r="C292" i="13"/>
  <c r="D292" i="13"/>
  <c r="B293" i="13"/>
  <c r="C293" i="13"/>
  <c r="D293" i="13"/>
  <c r="B294" i="13"/>
  <c r="C294" i="13"/>
  <c r="D294" i="13"/>
  <c r="B295" i="13"/>
  <c r="C295" i="13"/>
  <c r="D295" i="13"/>
  <c r="B296" i="13"/>
  <c r="C296" i="13"/>
  <c r="D296" i="13"/>
  <c r="B297" i="13"/>
  <c r="C297" i="13"/>
  <c r="D297" i="13"/>
  <c r="B298" i="13"/>
  <c r="C298" i="13"/>
  <c r="D298" i="13"/>
  <c r="B299" i="13"/>
  <c r="C299" i="13"/>
  <c r="D299" i="13"/>
  <c r="B300" i="13"/>
  <c r="C300" i="13"/>
  <c r="D300" i="13"/>
  <c r="B301" i="13"/>
  <c r="C301" i="13"/>
  <c r="D301" i="13"/>
  <c r="B302" i="13"/>
  <c r="C302" i="13"/>
  <c r="D302" i="13"/>
  <c r="B303" i="13"/>
  <c r="C303" i="13"/>
  <c r="D303" i="13"/>
  <c r="B304" i="13"/>
  <c r="C304" i="13"/>
  <c r="D304" i="13"/>
  <c r="B305" i="13"/>
  <c r="C305" i="13"/>
  <c r="D305" i="13"/>
  <c r="B306" i="13"/>
  <c r="C306" i="13"/>
  <c r="D306" i="13"/>
  <c r="B307" i="13"/>
  <c r="C307" i="13"/>
  <c r="D307" i="13"/>
  <c r="B308" i="13"/>
  <c r="C308" i="13"/>
  <c r="D308" i="13"/>
  <c r="B309" i="13"/>
  <c r="C309" i="13"/>
  <c r="D309" i="13"/>
  <c r="B310" i="13"/>
  <c r="C310" i="13"/>
  <c r="D310" i="13"/>
  <c r="B311" i="13"/>
  <c r="C311" i="13"/>
  <c r="D311" i="13"/>
  <c r="B312" i="13"/>
  <c r="C312" i="13"/>
  <c r="D312" i="13"/>
  <c r="B313" i="13"/>
  <c r="C313" i="13"/>
  <c r="D313" i="13"/>
  <c r="B314" i="13"/>
  <c r="C314" i="13"/>
  <c r="D314" i="13"/>
  <c r="B315" i="13"/>
  <c r="C315" i="13"/>
  <c r="D315" i="13"/>
  <c r="B316" i="13"/>
  <c r="C316" i="13"/>
  <c r="D316" i="13"/>
  <c r="B317" i="13"/>
  <c r="C317" i="13"/>
  <c r="D317" i="13"/>
  <c r="B318" i="13"/>
  <c r="C318" i="13"/>
  <c r="D318" i="13"/>
  <c r="B319" i="13"/>
  <c r="C319" i="13"/>
  <c r="D319" i="13"/>
  <c r="B320" i="13"/>
  <c r="C320" i="13"/>
  <c r="D320" i="13"/>
  <c r="B321" i="13"/>
  <c r="C321" i="13"/>
  <c r="D321" i="13"/>
  <c r="B322" i="13"/>
  <c r="C322" i="13"/>
  <c r="D322" i="13"/>
  <c r="B323" i="13"/>
  <c r="C323" i="13"/>
  <c r="D323" i="13"/>
  <c r="B324" i="13"/>
  <c r="C324" i="13"/>
  <c r="D324" i="13"/>
  <c r="B325" i="13"/>
  <c r="C325" i="13"/>
  <c r="D325" i="13"/>
  <c r="B326" i="13"/>
  <c r="C326" i="13"/>
  <c r="D326" i="13"/>
  <c r="B327" i="13"/>
  <c r="C327" i="13"/>
  <c r="D327" i="13"/>
  <c r="B328" i="13"/>
  <c r="C328" i="13"/>
  <c r="D328" i="13"/>
  <c r="B329" i="13"/>
  <c r="C329" i="13"/>
  <c r="D329" i="13"/>
  <c r="B330" i="13"/>
  <c r="C330" i="13"/>
  <c r="D330" i="13"/>
  <c r="B331" i="13"/>
  <c r="C331" i="13"/>
  <c r="D331" i="13"/>
  <c r="B332" i="13"/>
  <c r="C332" i="13"/>
  <c r="D332" i="13"/>
  <c r="B333" i="13"/>
  <c r="C333" i="13"/>
  <c r="D333" i="13"/>
  <c r="B334" i="13"/>
  <c r="C334" i="13"/>
  <c r="D334" i="13"/>
  <c r="B335" i="13"/>
  <c r="C335" i="13"/>
  <c r="D335" i="13"/>
  <c r="B336" i="13"/>
  <c r="C336" i="13"/>
  <c r="D336" i="13"/>
  <c r="B337" i="13"/>
  <c r="C337" i="13"/>
  <c r="D337" i="13"/>
  <c r="B338" i="13"/>
  <c r="C338" i="13"/>
  <c r="D338" i="13"/>
  <c r="B339" i="13"/>
  <c r="C339" i="13"/>
  <c r="D339" i="13"/>
  <c r="B340" i="13"/>
  <c r="C340" i="13"/>
  <c r="D340" i="13"/>
  <c r="B341" i="13"/>
  <c r="C341" i="13"/>
  <c r="D341" i="13"/>
  <c r="B342" i="13"/>
  <c r="C342" i="13"/>
  <c r="D342" i="13"/>
  <c r="B343" i="13"/>
  <c r="C343" i="13"/>
  <c r="D343" i="13"/>
  <c r="B344" i="13"/>
  <c r="C344" i="13"/>
  <c r="D344" i="13"/>
  <c r="B345" i="13"/>
  <c r="C345" i="13"/>
  <c r="D345" i="13"/>
  <c r="B346" i="13"/>
  <c r="C346" i="13"/>
  <c r="D346" i="13"/>
  <c r="B347" i="13"/>
  <c r="C347" i="13"/>
  <c r="D347" i="13"/>
  <c r="B348" i="13"/>
  <c r="C348" i="13"/>
  <c r="D348" i="13"/>
  <c r="B349" i="13"/>
  <c r="C349" i="13"/>
  <c r="D349" i="13"/>
  <c r="B350" i="13"/>
  <c r="C350" i="13"/>
  <c r="D350" i="13"/>
  <c r="B351" i="13"/>
  <c r="C351" i="13"/>
  <c r="D351" i="13"/>
  <c r="B352" i="13"/>
  <c r="C352" i="13"/>
  <c r="D352" i="13"/>
  <c r="B353" i="13"/>
  <c r="C353" i="13"/>
  <c r="D353" i="13"/>
  <c r="B354" i="13"/>
  <c r="C354" i="13"/>
  <c r="D354" i="13"/>
  <c r="B355" i="13"/>
  <c r="C355" i="13"/>
  <c r="D355" i="13"/>
  <c r="B356" i="13"/>
  <c r="C356" i="13"/>
  <c r="D356" i="13"/>
  <c r="B357" i="13"/>
  <c r="C357" i="13"/>
  <c r="D357" i="13"/>
  <c r="B358" i="13"/>
  <c r="C358" i="13"/>
  <c r="D358" i="13"/>
  <c r="B359" i="13"/>
  <c r="C359" i="13"/>
  <c r="D359" i="13"/>
  <c r="B360" i="13"/>
  <c r="C360" i="13"/>
  <c r="D360" i="13"/>
  <c r="B361" i="13"/>
  <c r="C361" i="13"/>
  <c r="D361" i="13"/>
  <c r="B362" i="13"/>
  <c r="C362" i="13"/>
  <c r="D362" i="13"/>
  <c r="B363" i="13"/>
  <c r="C363" i="13"/>
  <c r="D363" i="13"/>
  <c r="B364" i="13"/>
  <c r="C364" i="13"/>
  <c r="D364" i="13"/>
  <c r="B365" i="13"/>
  <c r="C365" i="13"/>
  <c r="D365" i="13"/>
  <c r="B366" i="13"/>
  <c r="C366" i="13"/>
  <c r="D366" i="13"/>
  <c r="B367" i="13"/>
  <c r="C367" i="13"/>
  <c r="D367" i="13"/>
  <c r="B368" i="13"/>
  <c r="C368" i="13"/>
  <c r="D368" i="13"/>
  <c r="B369" i="13"/>
  <c r="C369" i="13"/>
  <c r="D369" i="13"/>
  <c r="B370" i="13"/>
  <c r="C370" i="13"/>
  <c r="D370" i="13"/>
  <c r="B371" i="13"/>
  <c r="C371" i="13"/>
  <c r="D371" i="13"/>
  <c r="B372" i="13"/>
  <c r="C372" i="13"/>
  <c r="D372" i="13"/>
  <c r="B373" i="13"/>
  <c r="C373" i="13"/>
  <c r="D373" i="13"/>
  <c r="B374" i="13"/>
  <c r="C374" i="13"/>
  <c r="D374" i="13"/>
  <c r="B375" i="13"/>
  <c r="C375" i="13"/>
  <c r="D375" i="13"/>
  <c r="B376" i="13"/>
  <c r="C376" i="13"/>
  <c r="D376" i="13"/>
  <c r="B377" i="13"/>
  <c r="C377" i="13"/>
  <c r="D377" i="13"/>
  <c r="B378" i="13"/>
  <c r="C378" i="13"/>
  <c r="D378" i="13"/>
  <c r="B379" i="13"/>
  <c r="C379" i="13"/>
  <c r="D379" i="13"/>
  <c r="B380" i="13"/>
  <c r="C380" i="13"/>
  <c r="D380" i="13"/>
  <c r="B381" i="13"/>
  <c r="C381" i="13"/>
  <c r="D381" i="13"/>
  <c r="B382" i="13"/>
  <c r="C382" i="13"/>
  <c r="D382" i="13"/>
  <c r="B383" i="13"/>
  <c r="C383" i="13"/>
  <c r="D383" i="13"/>
  <c r="B384" i="13"/>
  <c r="C384" i="13"/>
  <c r="D384" i="13"/>
  <c r="B385" i="13"/>
  <c r="C385" i="13"/>
  <c r="D385" i="13"/>
  <c r="B386" i="13"/>
  <c r="C386" i="13"/>
  <c r="D386" i="13"/>
  <c r="B387" i="13"/>
  <c r="C387" i="13"/>
  <c r="D387" i="13"/>
  <c r="B388" i="13"/>
  <c r="C388" i="13"/>
  <c r="D388" i="13"/>
  <c r="B389" i="13"/>
  <c r="C389" i="13"/>
  <c r="D389" i="13"/>
  <c r="B390" i="13"/>
  <c r="C390" i="13"/>
  <c r="D390" i="13"/>
  <c r="B391" i="13"/>
  <c r="C391" i="13"/>
  <c r="D391" i="13"/>
  <c r="B392" i="13"/>
  <c r="C392" i="13"/>
  <c r="D392" i="13"/>
  <c r="B393" i="13"/>
  <c r="C393" i="13"/>
  <c r="D393" i="13"/>
  <c r="B394" i="13"/>
  <c r="C394" i="13"/>
  <c r="D394" i="13"/>
  <c r="B395" i="13"/>
  <c r="C395" i="13"/>
  <c r="D395" i="13"/>
  <c r="B396" i="13"/>
  <c r="C396" i="13"/>
  <c r="D396" i="13"/>
  <c r="B397" i="13"/>
  <c r="C397" i="13"/>
  <c r="D397" i="13"/>
  <c r="B398" i="13"/>
  <c r="C398" i="13"/>
  <c r="D398" i="13"/>
  <c r="B399" i="13"/>
  <c r="C399" i="13"/>
  <c r="D399" i="13"/>
  <c r="B400" i="13"/>
  <c r="C400" i="13"/>
  <c r="D400" i="13"/>
  <c r="B401" i="13"/>
  <c r="C401" i="13"/>
  <c r="D401" i="13"/>
  <c r="B402" i="13"/>
  <c r="C402" i="13"/>
  <c r="D402" i="13"/>
  <c r="B403" i="13"/>
  <c r="C403" i="13"/>
  <c r="D403" i="13"/>
  <c r="B404" i="13"/>
  <c r="C404" i="13"/>
  <c r="D404" i="13"/>
  <c r="B405" i="13"/>
  <c r="C405" i="13"/>
  <c r="D405" i="13"/>
  <c r="B406" i="13"/>
  <c r="C406" i="13"/>
  <c r="D406" i="13"/>
  <c r="B407" i="13"/>
  <c r="C407" i="13"/>
  <c r="D407" i="13"/>
  <c r="B408" i="13"/>
  <c r="C408" i="13"/>
  <c r="D408" i="13"/>
  <c r="B409" i="13"/>
  <c r="C409" i="13"/>
  <c r="D409" i="13"/>
  <c r="B410" i="13"/>
  <c r="C410" i="13"/>
  <c r="D410" i="13"/>
  <c r="B411" i="13"/>
  <c r="C411" i="13"/>
  <c r="D411" i="13"/>
  <c r="B412" i="13"/>
  <c r="C412" i="13"/>
  <c r="D412" i="13"/>
  <c r="B413" i="13"/>
  <c r="C413" i="13"/>
  <c r="D413" i="13"/>
  <c r="B414" i="13"/>
  <c r="C414" i="13"/>
  <c r="D414" i="13"/>
  <c r="B415" i="13"/>
  <c r="C415" i="13"/>
  <c r="D415" i="13"/>
  <c r="B416" i="13"/>
  <c r="C416" i="13"/>
  <c r="D416" i="13"/>
  <c r="B417" i="13"/>
  <c r="C417" i="13"/>
  <c r="D417" i="13"/>
  <c r="B418" i="13"/>
  <c r="C418" i="13"/>
  <c r="D418" i="13"/>
  <c r="B419" i="13"/>
  <c r="C419" i="13"/>
  <c r="D419" i="13"/>
  <c r="B420" i="13"/>
  <c r="C420" i="13"/>
  <c r="D420" i="13"/>
  <c r="B421" i="13"/>
  <c r="C421" i="13"/>
  <c r="D421" i="13"/>
  <c r="B422" i="13"/>
  <c r="C422" i="13"/>
  <c r="D422" i="13"/>
  <c r="B423" i="13"/>
  <c r="C423" i="13"/>
  <c r="D423" i="13"/>
  <c r="B424" i="13"/>
  <c r="C424" i="13"/>
  <c r="D424" i="13"/>
  <c r="B425" i="13"/>
  <c r="C425" i="13"/>
  <c r="D425" i="13"/>
  <c r="B426" i="13"/>
  <c r="C426" i="13"/>
  <c r="D426" i="13"/>
  <c r="B427" i="13"/>
  <c r="C427" i="13"/>
  <c r="D427" i="13"/>
  <c r="B428" i="13"/>
  <c r="C428" i="13"/>
  <c r="D428" i="13"/>
  <c r="B429" i="13"/>
  <c r="C429" i="13"/>
  <c r="D429" i="13"/>
  <c r="B430" i="13"/>
  <c r="C430" i="13"/>
  <c r="D430" i="13"/>
  <c r="B431" i="13"/>
  <c r="C431" i="13"/>
  <c r="D431" i="13"/>
  <c r="B432" i="13"/>
  <c r="C432" i="13"/>
  <c r="D432" i="13"/>
  <c r="B433" i="13"/>
  <c r="C433" i="13"/>
  <c r="D433" i="13"/>
  <c r="B434" i="13"/>
  <c r="C434" i="13"/>
  <c r="D434" i="13"/>
  <c r="B435" i="13"/>
  <c r="C435" i="13"/>
  <c r="D435" i="13"/>
  <c r="B436" i="13"/>
  <c r="C436" i="13"/>
  <c r="D436" i="13"/>
  <c r="B437" i="13"/>
  <c r="C437" i="13"/>
  <c r="D437" i="13"/>
  <c r="B438" i="13"/>
  <c r="C438" i="13"/>
  <c r="D438" i="13"/>
  <c r="B439" i="13"/>
  <c r="C439" i="13"/>
  <c r="D439" i="13"/>
  <c r="B440" i="13"/>
  <c r="C440" i="13"/>
  <c r="D440" i="13"/>
  <c r="B441" i="13"/>
  <c r="C441" i="13"/>
  <c r="D441" i="13"/>
  <c r="B442" i="13"/>
  <c r="C442" i="13"/>
  <c r="D442" i="13"/>
  <c r="B443" i="13"/>
  <c r="C443" i="13"/>
  <c r="D443" i="13"/>
  <c r="B444" i="13"/>
  <c r="C444" i="13"/>
  <c r="D444" i="13"/>
  <c r="B445" i="13"/>
  <c r="C445" i="13"/>
  <c r="D445" i="13"/>
  <c r="B446" i="13"/>
  <c r="C446" i="13"/>
  <c r="D446" i="13"/>
  <c r="B447" i="13"/>
  <c r="C447" i="13"/>
  <c r="D447" i="13"/>
  <c r="B448" i="13"/>
  <c r="C448" i="13"/>
  <c r="D448" i="13"/>
  <c r="B449" i="13"/>
  <c r="C449" i="13"/>
  <c r="D449" i="13"/>
  <c r="B450" i="13"/>
  <c r="C450" i="13"/>
  <c r="D450" i="13"/>
  <c r="B451" i="13"/>
  <c r="C451" i="13"/>
  <c r="D451" i="13"/>
  <c r="B452" i="13"/>
  <c r="C452" i="13"/>
  <c r="D452" i="13"/>
  <c r="B453" i="13"/>
  <c r="C453" i="13"/>
  <c r="D453" i="13"/>
  <c r="B454" i="13"/>
  <c r="C454" i="13"/>
  <c r="D454" i="13"/>
  <c r="B455" i="13"/>
  <c r="C455" i="13"/>
  <c r="D455" i="13"/>
  <c r="B456" i="13"/>
  <c r="C456" i="13"/>
  <c r="D456" i="13"/>
  <c r="B457" i="13"/>
  <c r="C457" i="13"/>
  <c r="D457" i="13"/>
  <c r="B458" i="13"/>
  <c r="C458" i="13"/>
  <c r="D458" i="13"/>
  <c r="B459" i="13"/>
  <c r="C459" i="13"/>
  <c r="D459" i="13"/>
  <c r="B460" i="13"/>
  <c r="C460" i="13"/>
  <c r="D460" i="13"/>
  <c r="B461" i="13"/>
  <c r="C461" i="13"/>
  <c r="D461" i="13"/>
  <c r="B462" i="13"/>
  <c r="C462" i="13"/>
  <c r="D462" i="13"/>
  <c r="B463" i="13"/>
  <c r="C463" i="13"/>
  <c r="D463" i="13"/>
  <c r="B464" i="13"/>
  <c r="C464" i="13"/>
  <c r="D464" i="13"/>
  <c r="B465" i="13"/>
  <c r="C465" i="13"/>
  <c r="D465" i="13"/>
  <c r="B466" i="13"/>
  <c r="C466" i="13"/>
  <c r="D466" i="13"/>
  <c r="B467" i="13"/>
  <c r="C467" i="13"/>
  <c r="D467" i="13"/>
  <c r="B468" i="13"/>
  <c r="C468" i="13"/>
  <c r="D468" i="13"/>
  <c r="B469" i="13"/>
  <c r="C469" i="13"/>
  <c r="D469" i="13"/>
  <c r="B470" i="13"/>
  <c r="C470" i="13"/>
  <c r="D470" i="13"/>
  <c r="B471" i="13"/>
  <c r="C471" i="13"/>
  <c r="D471" i="13"/>
  <c r="B472" i="13"/>
  <c r="C472" i="13"/>
  <c r="D472" i="13"/>
  <c r="B473" i="13"/>
  <c r="C473" i="13"/>
  <c r="D473" i="13"/>
  <c r="B474" i="13"/>
  <c r="C474" i="13"/>
  <c r="D474" i="13"/>
  <c r="B475" i="13"/>
  <c r="C475" i="13"/>
  <c r="D475" i="13"/>
  <c r="B476" i="13"/>
  <c r="C476" i="13"/>
  <c r="D476" i="13"/>
  <c r="B477" i="13"/>
  <c r="C477" i="13"/>
  <c r="D477" i="13"/>
  <c r="B478" i="13"/>
  <c r="C478" i="13"/>
  <c r="D478" i="13"/>
  <c r="B479" i="13"/>
  <c r="C479" i="13"/>
  <c r="D479" i="13"/>
  <c r="B480" i="13"/>
  <c r="C480" i="13"/>
  <c r="D480" i="13"/>
  <c r="B481" i="13"/>
  <c r="C481" i="13"/>
  <c r="D481" i="13"/>
  <c r="B482" i="13"/>
  <c r="C482" i="13"/>
  <c r="D482" i="13"/>
  <c r="B483" i="13"/>
  <c r="C483" i="13"/>
  <c r="D483" i="13"/>
  <c r="B484" i="13"/>
  <c r="C484" i="13"/>
  <c r="D484" i="13"/>
  <c r="B485" i="13"/>
  <c r="C485" i="13"/>
  <c r="D485" i="13"/>
  <c r="B486" i="13"/>
  <c r="C486" i="13"/>
  <c r="D486" i="13"/>
  <c r="B487" i="13"/>
  <c r="C487" i="13"/>
  <c r="D487" i="13"/>
  <c r="B488" i="13"/>
  <c r="C488" i="13"/>
  <c r="D488" i="13"/>
  <c r="B489" i="13"/>
  <c r="C489" i="13"/>
  <c r="D489" i="13"/>
  <c r="B490" i="13"/>
  <c r="C490" i="13"/>
  <c r="D490" i="13"/>
  <c r="B491" i="13"/>
  <c r="C491" i="13"/>
  <c r="D491" i="13"/>
  <c r="B492" i="13"/>
  <c r="C492" i="13"/>
  <c r="D492" i="13"/>
  <c r="B493" i="13"/>
  <c r="C493" i="13"/>
  <c r="D493" i="13"/>
  <c r="B494" i="13"/>
  <c r="C494" i="13"/>
  <c r="D494" i="13"/>
  <c r="B495" i="13"/>
  <c r="C495" i="13"/>
  <c r="D495" i="13"/>
  <c r="B496" i="13"/>
  <c r="C496" i="13"/>
  <c r="D496" i="13"/>
  <c r="B497" i="13"/>
  <c r="C497" i="13"/>
  <c r="D497" i="13"/>
  <c r="B498" i="13"/>
  <c r="C498" i="13"/>
  <c r="D498" i="13"/>
  <c r="B499" i="13"/>
  <c r="C499" i="13"/>
  <c r="D499" i="13"/>
  <c r="B500" i="13"/>
  <c r="C500" i="13"/>
  <c r="D500" i="13"/>
  <c r="B501" i="13"/>
  <c r="C501" i="13"/>
  <c r="D501" i="13"/>
  <c r="B502" i="13"/>
  <c r="C502" i="13"/>
  <c r="D502" i="13"/>
  <c r="B503" i="13"/>
  <c r="C503" i="13"/>
  <c r="D503" i="13"/>
  <c r="B504" i="13"/>
  <c r="C504" i="13"/>
  <c r="D504" i="13"/>
  <c r="B505" i="13"/>
  <c r="C505" i="13"/>
  <c r="D505" i="13"/>
  <c r="B506" i="13"/>
  <c r="C506" i="13"/>
  <c r="D506" i="13"/>
  <c r="B507" i="13"/>
  <c r="C507" i="13"/>
  <c r="D507" i="13"/>
  <c r="B508" i="13"/>
  <c r="C508" i="13"/>
  <c r="D508" i="13"/>
  <c r="B509" i="13"/>
  <c r="C509" i="13"/>
  <c r="D509" i="13"/>
  <c r="B510" i="13"/>
  <c r="C510" i="13"/>
  <c r="D510" i="13"/>
  <c r="B511" i="13"/>
  <c r="C511" i="13"/>
  <c r="D511" i="13"/>
  <c r="B512" i="13"/>
  <c r="C512" i="13"/>
  <c r="D512" i="13"/>
  <c r="B513" i="13"/>
  <c r="C513" i="13"/>
  <c r="D513" i="13"/>
  <c r="B514" i="13"/>
  <c r="C514" i="13"/>
  <c r="D514" i="13"/>
  <c r="B515" i="13"/>
  <c r="C515" i="13"/>
  <c r="D515" i="13"/>
  <c r="B516" i="13"/>
  <c r="C516" i="13"/>
  <c r="D516" i="13"/>
  <c r="B517" i="13"/>
  <c r="C517" i="13"/>
  <c r="D517" i="13"/>
  <c r="B518" i="13"/>
  <c r="C518" i="13"/>
  <c r="D518" i="13"/>
  <c r="B519" i="13"/>
  <c r="C519" i="13"/>
  <c r="D519" i="13"/>
  <c r="B520" i="13"/>
  <c r="C520" i="13"/>
  <c r="D520" i="13"/>
  <c r="B521" i="13"/>
  <c r="C521" i="13"/>
  <c r="D521" i="13"/>
  <c r="B522" i="13"/>
  <c r="C522" i="13"/>
  <c r="D522" i="13"/>
  <c r="B523" i="13"/>
  <c r="C523" i="13"/>
  <c r="D523" i="13"/>
  <c r="B524" i="13"/>
  <c r="C524" i="13"/>
  <c r="D524" i="13"/>
  <c r="B525" i="13"/>
  <c r="C525" i="13"/>
  <c r="D525" i="13"/>
  <c r="B526" i="13"/>
  <c r="C526" i="13"/>
  <c r="D526" i="13"/>
  <c r="B527" i="13"/>
  <c r="C527" i="13"/>
  <c r="D527" i="13"/>
  <c r="B528" i="13"/>
  <c r="C528" i="13"/>
  <c r="D528" i="13"/>
  <c r="B529" i="13"/>
  <c r="C529" i="13"/>
  <c r="D529" i="13"/>
  <c r="B530" i="13"/>
  <c r="C530" i="13"/>
  <c r="D530" i="13"/>
  <c r="B531" i="13"/>
  <c r="C531" i="13"/>
  <c r="D531" i="13"/>
  <c r="B532" i="13"/>
  <c r="C532" i="13"/>
  <c r="D532" i="13"/>
  <c r="B533" i="13"/>
  <c r="C533" i="13"/>
  <c r="D533" i="13"/>
  <c r="B534" i="13"/>
  <c r="C534" i="13"/>
  <c r="D534" i="13"/>
  <c r="B535" i="13"/>
  <c r="C535" i="13"/>
  <c r="D535" i="13"/>
  <c r="B536" i="13"/>
  <c r="C536" i="13"/>
  <c r="D536" i="13"/>
  <c r="B537" i="13"/>
  <c r="C537" i="13"/>
  <c r="D537" i="13"/>
  <c r="B538" i="13"/>
  <c r="C538" i="13"/>
  <c r="D538" i="13"/>
  <c r="B539" i="13"/>
  <c r="C539" i="13"/>
  <c r="D539" i="13"/>
  <c r="B540" i="13"/>
  <c r="C540" i="13"/>
  <c r="D540" i="13"/>
  <c r="B541" i="13"/>
  <c r="C541" i="13"/>
  <c r="D541" i="13"/>
  <c r="B542" i="13"/>
  <c r="C542" i="13"/>
  <c r="D542" i="13"/>
  <c r="B543" i="13"/>
  <c r="C543" i="13"/>
  <c r="D543" i="13"/>
  <c r="B544" i="13"/>
  <c r="C544" i="13"/>
  <c r="D544" i="13"/>
  <c r="B545" i="13"/>
  <c r="C545" i="13"/>
  <c r="D545" i="13"/>
  <c r="B546" i="13"/>
  <c r="C546" i="13"/>
  <c r="D546" i="13"/>
  <c r="B547" i="13"/>
  <c r="C547" i="13"/>
  <c r="D547" i="13"/>
  <c r="B548" i="13"/>
  <c r="C548" i="13"/>
  <c r="D548" i="13"/>
  <c r="B549" i="13"/>
  <c r="C549" i="13"/>
  <c r="D549" i="13"/>
  <c r="B550" i="13"/>
  <c r="C550" i="13"/>
  <c r="D550" i="13"/>
  <c r="B551" i="13"/>
  <c r="C551" i="13"/>
  <c r="D551" i="13"/>
  <c r="B552" i="13"/>
  <c r="C552" i="13"/>
  <c r="D552" i="13"/>
  <c r="B553" i="13"/>
  <c r="C553" i="13"/>
  <c r="D553" i="13"/>
  <c r="B554" i="13"/>
  <c r="C554" i="13"/>
  <c r="D554" i="13"/>
  <c r="B555" i="13"/>
  <c r="C555" i="13"/>
  <c r="D555" i="13"/>
  <c r="B556" i="13"/>
  <c r="C556" i="13"/>
  <c r="D556" i="13"/>
  <c r="B557" i="13"/>
  <c r="C557" i="13"/>
  <c r="D557" i="13"/>
  <c r="B558" i="13"/>
  <c r="C558" i="13"/>
  <c r="D558" i="13"/>
  <c r="B559" i="13"/>
  <c r="C559" i="13"/>
  <c r="D559" i="13"/>
  <c r="B560" i="13"/>
  <c r="C560" i="13"/>
  <c r="D560" i="13"/>
  <c r="B561" i="13"/>
  <c r="C561" i="13"/>
  <c r="D561" i="13"/>
  <c r="B562" i="13"/>
  <c r="C562" i="13"/>
  <c r="D562" i="13"/>
  <c r="B563" i="13"/>
  <c r="C563" i="13"/>
  <c r="D563" i="13"/>
  <c r="B564" i="13"/>
  <c r="C564" i="13"/>
  <c r="D564" i="13"/>
  <c r="B565" i="13"/>
  <c r="C565" i="13"/>
  <c r="D565" i="13"/>
  <c r="B566" i="13"/>
  <c r="C566" i="13"/>
  <c r="D566" i="13"/>
  <c r="B567" i="13"/>
  <c r="C567" i="13"/>
  <c r="D567" i="13"/>
  <c r="B568" i="13"/>
  <c r="C568" i="13"/>
  <c r="D568" i="13"/>
  <c r="B569" i="13"/>
  <c r="C569" i="13"/>
  <c r="D569" i="13"/>
  <c r="B570" i="13"/>
  <c r="C570" i="13"/>
  <c r="D570" i="13"/>
  <c r="B571" i="13"/>
  <c r="C571" i="13"/>
  <c r="D571" i="13"/>
  <c r="B572" i="13"/>
  <c r="C572" i="13"/>
  <c r="D572" i="13"/>
  <c r="B573" i="13"/>
  <c r="C573" i="13"/>
  <c r="D573" i="13"/>
  <c r="B574" i="13"/>
  <c r="C574" i="13"/>
  <c r="D574" i="13"/>
  <c r="B575" i="13"/>
  <c r="C575" i="13"/>
  <c r="D575" i="13"/>
  <c r="B576" i="13"/>
  <c r="C576" i="13"/>
  <c r="D576" i="13"/>
  <c r="B577" i="13"/>
  <c r="C577" i="13"/>
  <c r="D577" i="13"/>
  <c r="B578" i="13"/>
  <c r="C578" i="13"/>
  <c r="D578" i="13"/>
  <c r="B579" i="13"/>
  <c r="C579" i="13"/>
  <c r="D579" i="13"/>
  <c r="B580" i="13"/>
  <c r="C580" i="13"/>
  <c r="D580" i="13"/>
  <c r="B581" i="13"/>
  <c r="C581" i="13"/>
  <c r="D581" i="13"/>
  <c r="B582" i="13"/>
  <c r="C582" i="13"/>
  <c r="D582" i="13"/>
  <c r="B583" i="13"/>
  <c r="C583" i="13"/>
  <c r="D583" i="13"/>
  <c r="B584" i="13"/>
  <c r="C584" i="13"/>
  <c r="D584" i="13"/>
  <c r="B585" i="13"/>
  <c r="C585" i="13"/>
  <c r="D585" i="13"/>
  <c r="B586" i="13"/>
  <c r="C586" i="13"/>
  <c r="D586" i="13"/>
  <c r="B587" i="13"/>
  <c r="C587" i="13"/>
  <c r="D587" i="13"/>
  <c r="B588" i="13"/>
  <c r="C588" i="13"/>
  <c r="D588" i="13"/>
  <c r="B589" i="13"/>
  <c r="C589" i="13"/>
  <c r="D589" i="13"/>
  <c r="B590" i="13"/>
  <c r="C590" i="13"/>
  <c r="D590" i="13"/>
  <c r="B591" i="13"/>
  <c r="C591" i="13"/>
  <c r="D591" i="13"/>
  <c r="B592" i="13"/>
  <c r="C592" i="13"/>
  <c r="D592" i="13"/>
  <c r="B593" i="13"/>
  <c r="C593" i="13"/>
  <c r="D593" i="13"/>
  <c r="B594" i="13"/>
  <c r="C594" i="13"/>
  <c r="D594" i="13"/>
  <c r="B595" i="13"/>
  <c r="C595" i="13"/>
  <c r="D595" i="13"/>
  <c r="B596" i="13"/>
  <c r="C596" i="13"/>
  <c r="D596" i="13"/>
  <c r="B597" i="13"/>
  <c r="C597" i="13"/>
  <c r="D597" i="13"/>
  <c r="B598" i="13"/>
  <c r="C598" i="13"/>
  <c r="D598" i="13"/>
  <c r="B599" i="13"/>
  <c r="C599" i="13"/>
  <c r="D599" i="13"/>
  <c r="B600" i="13"/>
  <c r="C600" i="13"/>
  <c r="D600" i="13"/>
  <c r="B601" i="13"/>
  <c r="C601" i="13"/>
  <c r="D601" i="13"/>
  <c r="B602" i="13"/>
  <c r="C602" i="13"/>
  <c r="D602" i="13"/>
  <c r="B603" i="13"/>
  <c r="C603" i="13"/>
  <c r="D603" i="13"/>
  <c r="B604" i="13"/>
  <c r="C604" i="13"/>
  <c r="D604" i="13"/>
  <c r="B605" i="13"/>
  <c r="C605" i="13"/>
  <c r="D605" i="13"/>
  <c r="B606" i="13"/>
  <c r="C606" i="13"/>
  <c r="D606" i="13"/>
  <c r="B607" i="13"/>
  <c r="C607" i="13"/>
  <c r="D607" i="13"/>
  <c r="B608" i="13"/>
  <c r="C608" i="13"/>
  <c r="D608" i="13"/>
  <c r="B609" i="13"/>
  <c r="C609" i="13"/>
  <c r="D609" i="13"/>
  <c r="B610" i="13"/>
  <c r="C610" i="13"/>
  <c r="D610" i="13"/>
  <c r="B611" i="13"/>
  <c r="C611" i="13"/>
  <c r="D611" i="13"/>
  <c r="B612" i="13"/>
  <c r="C612" i="13"/>
  <c r="D612" i="13"/>
  <c r="B613" i="13"/>
  <c r="C613" i="13"/>
  <c r="D613" i="13"/>
  <c r="B614" i="13"/>
  <c r="C614" i="13"/>
  <c r="D614" i="13"/>
  <c r="B615" i="13"/>
  <c r="C615" i="13"/>
  <c r="D615" i="13"/>
  <c r="B616" i="13"/>
  <c r="C616" i="13"/>
  <c r="D616" i="13"/>
  <c r="B617" i="13"/>
  <c r="C617" i="13"/>
  <c r="D617" i="13"/>
  <c r="B618" i="13"/>
  <c r="C618" i="13"/>
  <c r="D618" i="13"/>
  <c r="B619" i="13"/>
  <c r="C619" i="13"/>
  <c r="D619" i="13"/>
  <c r="B620" i="13"/>
  <c r="C620" i="13"/>
  <c r="D620" i="13"/>
  <c r="B621" i="13"/>
  <c r="C621" i="13"/>
  <c r="D621" i="13"/>
  <c r="B622" i="13"/>
  <c r="C622" i="13"/>
  <c r="D622" i="13"/>
  <c r="B623" i="13"/>
  <c r="C623" i="13"/>
  <c r="D623" i="13"/>
  <c r="B624" i="13"/>
  <c r="C624" i="13"/>
  <c r="D624" i="13"/>
  <c r="B625" i="13"/>
  <c r="C625" i="13"/>
  <c r="D625" i="13"/>
  <c r="B626" i="13"/>
  <c r="C626" i="13"/>
  <c r="D626" i="13"/>
  <c r="B627" i="13"/>
  <c r="C627" i="13"/>
  <c r="D627" i="13"/>
  <c r="B628" i="13"/>
  <c r="C628" i="13"/>
  <c r="D628" i="13"/>
  <c r="B629" i="13"/>
  <c r="C629" i="13"/>
  <c r="D629" i="13"/>
  <c r="B630" i="13"/>
  <c r="C630" i="13"/>
  <c r="D630" i="13"/>
  <c r="B631" i="13"/>
  <c r="C631" i="13"/>
  <c r="D631" i="13"/>
  <c r="B632" i="13"/>
  <c r="C632" i="13"/>
  <c r="D632" i="13"/>
  <c r="B633" i="13"/>
  <c r="C633" i="13"/>
  <c r="D633" i="13"/>
  <c r="B634" i="13"/>
  <c r="C634" i="13"/>
  <c r="D634" i="13"/>
  <c r="B635" i="13"/>
  <c r="C635" i="13"/>
  <c r="D635" i="13"/>
  <c r="B636" i="13"/>
  <c r="C636" i="13"/>
  <c r="D636" i="13"/>
  <c r="B637" i="13"/>
  <c r="C637" i="13"/>
  <c r="D637" i="13"/>
  <c r="B638" i="13"/>
  <c r="C638" i="13"/>
  <c r="D638" i="13"/>
  <c r="B639" i="13"/>
  <c r="C639" i="13"/>
  <c r="D639" i="13"/>
  <c r="B640" i="13"/>
  <c r="C640" i="13"/>
  <c r="D640" i="13"/>
  <c r="B641" i="13"/>
  <c r="C641" i="13"/>
  <c r="D641" i="13"/>
  <c r="B642" i="13"/>
  <c r="C642" i="13"/>
  <c r="D642" i="13"/>
  <c r="B643" i="13"/>
  <c r="C643" i="13"/>
  <c r="D643" i="13"/>
  <c r="B644" i="13"/>
  <c r="C644" i="13"/>
  <c r="D644" i="13"/>
  <c r="B645" i="13"/>
  <c r="C645" i="13"/>
  <c r="D645" i="13"/>
  <c r="B646" i="13"/>
  <c r="C646" i="13"/>
  <c r="D646" i="13"/>
  <c r="B647" i="13"/>
  <c r="C647" i="13"/>
  <c r="D647" i="13"/>
  <c r="B648" i="13"/>
  <c r="C648" i="13"/>
  <c r="D648" i="13"/>
  <c r="B649" i="13"/>
  <c r="C649" i="13"/>
  <c r="D649" i="13"/>
  <c r="B650" i="13"/>
  <c r="C650" i="13"/>
  <c r="D650" i="13"/>
  <c r="B651" i="13"/>
  <c r="C651" i="13"/>
  <c r="D651" i="13"/>
  <c r="B652" i="13"/>
  <c r="C652" i="13"/>
  <c r="D652" i="13"/>
  <c r="B653" i="13"/>
  <c r="C653" i="13"/>
  <c r="D653" i="13"/>
  <c r="B654" i="13"/>
  <c r="C654" i="13"/>
  <c r="D654" i="13"/>
  <c r="B655" i="13"/>
  <c r="C655" i="13"/>
  <c r="D655" i="13"/>
  <c r="B656" i="13"/>
  <c r="C656" i="13"/>
  <c r="D656" i="13"/>
  <c r="B657" i="13"/>
  <c r="C657" i="13"/>
  <c r="D657" i="13"/>
  <c r="B658" i="13"/>
  <c r="C658" i="13"/>
  <c r="D658" i="13"/>
  <c r="B659" i="13"/>
  <c r="C659" i="13"/>
  <c r="D659" i="13"/>
  <c r="B660" i="13"/>
  <c r="C660" i="13"/>
  <c r="D660" i="13"/>
  <c r="B661" i="13"/>
  <c r="C661" i="13"/>
  <c r="D661" i="13"/>
  <c r="B662" i="13"/>
  <c r="C662" i="13"/>
  <c r="D662" i="13"/>
  <c r="B663" i="13"/>
  <c r="C663" i="13"/>
  <c r="D663" i="13"/>
  <c r="B664" i="13"/>
  <c r="C664" i="13"/>
  <c r="D664" i="13"/>
  <c r="B665" i="13"/>
  <c r="C665" i="13"/>
  <c r="D665" i="13"/>
  <c r="B666" i="13"/>
  <c r="C666" i="13"/>
  <c r="D666" i="13"/>
  <c r="B667" i="13"/>
  <c r="C667" i="13"/>
  <c r="D667" i="13"/>
  <c r="B668" i="13"/>
  <c r="C668" i="13"/>
  <c r="D668" i="13"/>
  <c r="B669" i="13"/>
  <c r="C669" i="13"/>
  <c r="D669" i="13"/>
  <c r="B670" i="13"/>
  <c r="C670" i="13"/>
  <c r="D670" i="13"/>
  <c r="B671" i="13"/>
  <c r="C671" i="13"/>
  <c r="D671" i="13"/>
  <c r="B672" i="13"/>
  <c r="C672" i="13"/>
  <c r="D672" i="13"/>
  <c r="B673" i="13"/>
  <c r="C673" i="13"/>
  <c r="D673" i="13"/>
  <c r="B674" i="13"/>
  <c r="C674" i="13"/>
  <c r="D674" i="13"/>
  <c r="B675" i="13"/>
  <c r="C675" i="13"/>
  <c r="D675" i="13"/>
  <c r="B676" i="13"/>
  <c r="C676" i="13"/>
  <c r="D676" i="13"/>
  <c r="B677" i="13"/>
  <c r="C677" i="13"/>
  <c r="D677" i="13"/>
  <c r="B678" i="13"/>
  <c r="C678" i="13"/>
  <c r="D678" i="13"/>
  <c r="B679" i="13"/>
  <c r="C679" i="13"/>
  <c r="D679" i="13"/>
  <c r="B680" i="13"/>
  <c r="C680" i="13"/>
  <c r="D680" i="13"/>
  <c r="B681" i="13"/>
  <c r="C681" i="13"/>
  <c r="D681" i="13"/>
  <c r="B682" i="13"/>
  <c r="C682" i="13"/>
  <c r="D682" i="13"/>
  <c r="B683" i="13"/>
  <c r="C683" i="13"/>
  <c r="D683" i="13"/>
  <c r="B684" i="13"/>
  <c r="C684" i="13"/>
  <c r="D684" i="13"/>
  <c r="B685" i="13"/>
  <c r="C685" i="13"/>
  <c r="D685" i="13"/>
  <c r="B686" i="13"/>
  <c r="C686" i="13"/>
  <c r="D686" i="13"/>
  <c r="B687" i="13"/>
  <c r="C687" i="13"/>
  <c r="D687" i="13"/>
  <c r="B688" i="13"/>
  <c r="C688" i="13"/>
  <c r="D688" i="13"/>
  <c r="B689" i="13"/>
  <c r="C689" i="13"/>
  <c r="D689" i="13"/>
  <c r="B690" i="13"/>
  <c r="C690" i="13"/>
  <c r="D690" i="13"/>
  <c r="B691" i="13"/>
  <c r="C691" i="13"/>
  <c r="D691" i="13"/>
  <c r="B692" i="13"/>
  <c r="C692" i="13"/>
  <c r="D692" i="13"/>
  <c r="B693" i="13"/>
  <c r="C693" i="13"/>
  <c r="D693" i="13"/>
  <c r="B694" i="13"/>
  <c r="C694" i="13"/>
  <c r="D694" i="13"/>
  <c r="B695" i="13"/>
  <c r="C695" i="13"/>
  <c r="D695" i="13"/>
  <c r="B696" i="13"/>
  <c r="C696" i="13"/>
  <c r="D696" i="13"/>
  <c r="B697" i="13"/>
  <c r="C697" i="13"/>
  <c r="D697" i="13"/>
  <c r="B698" i="13"/>
  <c r="C698" i="13"/>
  <c r="D698" i="13"/>
  <c r="B699" i="13"/>
  <c r="C699" i="13"/>
  <c r="D699" i="13"/>
  <c r="B700" i="13"/>
  <c r="C700" i="13"/>
  <c r="D700" i="13"/>
  <c r="B701" i="13"/>
  <c r="C701" i="13"/>
  <c r="D701" i="13"/>
  <c r="B702" i="13"/>
  <c r="C702" i="13"/>
  <c r="D702" i="13"/>
  <c r="B703" i="13"/>
  <c r="C703" i="13"/>
  <c r="D703" i="13"/>
  <c r="B704" i="13"/>
  <c r="C704" i="13"/>
  <c r="D704" i="13"/>
  <c r="B705" i="13"/>
  <c r="C705" i="13"/>
  <c r="D705" i="13"/>
  <c r="B706" i="13"/>
  <c r="C706" i="13"/>
  <c r="D706" i="13"/>
  <c r="B707" i="13"/>
  <c r="C707" i="13"/>
  <c r="D707" i="13"/>
  <c r="B708" i="13"/>
  <c r="C708" i="13"/>
  <c r="D708" i="13"/>
  <c r="B709" i="13"/>
  <c r="C709" i="13"/>
  <c r="D709" i="13"/>
  <c r="B710" i="13"/>
  <c r="C710" i="13"/>
  <c r="D710" i="13"/>
  <c r="B711" i="13"/>
  <c r="C711" i="13"/>
  <c r="D711" i="13"/>
  <c r="B712" i="13"/>
  <c r="C712" i="13"/>
  <c r="D712" i="13"/>
  <c r="B713" i="13"/>
  <c r="C713" i="13"/>
  <c r="D713" i="13"/>
  <c r="B714" i="13"/>
  <c r="C714" i="13"/>
  <c r="D714" i="13"/>
  <c r="B715" i="13"/>
  <c r="C715" i="13"/>
  <c r="D715" i="13"/>
  <c r="B716" i="13"/>
  <c r="C716" i="13"/>
  <c r="D716" i="13"/>
  <c r="B717" i="13"/>
  <c r="C717" i="13"/>
  <c r="D717" i="13"/>
  <c r="B718" i="13"/>
  <c r="C718" i="13"/>
  <c r="D718" i="13"/>
  <c r="B719" i="13"/>
  <c r="C719" i="13"/>
  <c r="D719" i="13"/>
  <c r="B720" i="13"/>
  <c r="C720" i="13"/>
  <c r="D720" i="13"/>
  <c r="B721" i="13"/>
  <c r="C721" i="13"/>
  <c r="D721" i="13"/>
  <c r="B722" i="13"/>
  <c r="C722" i="13"/>
  <c r="D722" i="13"/>
  <c r="B723" i="13"/>
  <c r="C723" i="13"/>
  <c r="D723" i="13"/>
  <c r="B724" i="13"/>
  <c r="C724" i="13"/>
  <c r="D724" i="13"/>
  <c r="B725" i="13"/>
  <c r="C725" i="13"/>
  <c r="D725" i="13"/>
  <c r="B726" i="13"/>
  <c r="C726" i="13"/>
  <c r="D726" i="13"/>
  <c r="B727" i="13"/>
  <c r="C727" i="13"/>
  <c r="D727" i="13"/>
  <c r="B728" i="13"/>
  <c r="C728" i="13"/>
  <c r="D728" i="13"/>
  <c r="B729" i="13"/>
  <c r="C729" i="13"/>
  <c r="D729" i="13"/>
  <c r="B730" i="13"/>
  <c r="C730" i="13"/>
  <c r="D730" i="13"/>
  <c r="B731" i="13"/>
  <c r="C731" i="13"/>
  <c r="D731" i="13"/>
  <c r="B732" i="13"/>
  <c r="C732" i="13"/>
  <c r="D732" i="13"/>
  <c r="B733" i="13"/>
  <c r="C733" i="13"/>
  <c r="D733" i="13"/>
  <c r="B734" i="13"/>
  <c r="C734" i="13"/>
  <c r="D734" i="13"/>
  <c r="B735" i="13"/>
  <c r="C735" i="13"/>
  <c r="D735" i="13"/>
  <c r="B736" i="13"/>
  <c r="C736" i="13"/>
  <c r="D736" i="13"/>
  <c r="B737" i="13"/>
  <c r="C737" i="13"/>
  <c r="D737" i="13"/>
  <c r="B738" i="13"/>
  <c r="C738" i="13"/>
  <c r="D738" i="13"/>
  <c r="B739" i="13"/>
  <c r="C739" i="13"/>
  <c r="D739" i="13"/>
  <c r="B740" i="13"/>
  <c r="C740" i="13"/>
  <c r="D740" i="13"/>
  <c r="B741" i="13"/>
  <c r="C741" i="13"/>
  <c r="D741" i="13"/>
  <c r="B742" i="13"/>
  <c r="C742" i="13"/>
  <c r="D742" i="13"/>
  <c r="B743" i="13"/>
  <c r="C743" i="13"/>
  <c r="D743" i="13"/>
  <c r="B744" i="13"/>
  <c r="C744" i="13"/>
  <c r="D744" i="13"/>
  <c r="B745" i="13"/>
  <c r="C745" i="13"/>
  <c r="D745" i="13"/>
  <c r="B746" i="13"/>
  <c r="C746" i="13"/>
  <c r="D746" i="13"/>
  <c r="B747" i="13"/>
  <c r="C747" i="13"/>
  <c r="D747" i="13"/>
  <c r="B748" i="13"/>
  <c r="C748" i="13"/>
  <c r="D748" i="13"/>
  <c r="B749" i="13"/>
  <c r="C749" i="13"/>
  <c r="D749" i="13"/>
  <c r="B750" i="13"/>
  <c r="C750" i="13"/>
  <c r="D750" i="13"/>
  <c r="B751" i="13"/>
  <c r="C751" i="13"/>
  <c r="D751" i="13"/>
  <c r="B752" i="13"/>
  <c r="C752" i="13"/>
  <c r="D752" i="13"/>
  <c r="B753" i="13"/>
  <c r="C753" i="13"/>
  <c r="D753" i="13"/>
  <c r="B754" i="13"/>
  <c r="C754" i="13"/>
  <c r="D754" i="13"/>
  <c r="B755" i="13"/>
  <c r="C755" i="13"/>
  <c r="D755" i="13"/>
  <c r="B756" i="13"/>
  <c r="C756" i="13"/>
  <c r="D756" i="13"/>
  <c r="B757" i="13"/>
  <c r="C757" i="13"/>
  <c r="D757" i="13"/>
  <c r="B758" i="13"/>
  <c r="C758" i="13"/>
  <c r="D758" i="13"/>
  <c r="B759" i="13"/>
  <c r="C759" i="13"/>
  <c r="D759" i="13"/>
  <c r="B760" i="13"/>
  <c r="C760" i="13"/>
  <c r="D760" i="13"/>
  <c r="B761" i="13"/>
  <c r="C761" i="13"/>
  <c r="D761" i="13"/>
  <c r="B762" i="13"/>
  <c r="C762" i="13"/>
  <c r="D762" i="13"/>
  <c r="B763" i="13"/>
  <c r="C763" i="13"/>
  <c r="D763" i="13"/>
  <c r="B764" i="13"/>
  <c r="C764" i="13"/>
  <c r="D764" i="13"/>
  <c r="B765" i="13"/>
  <c r="C765" i="13"/>
  <c r="D765" i="13"/>
  <c r="B766" i="13"/>
  <c r="C766" i="13"/>
  <c r="D766" i="13"/>
  <c r="B767" i="13"/>
  <c r="C767" i="13"/>
  <c r="D767" i="13"/>
  <c r="B768" i="13"/>
  <c r="C768" i="13"/>
  <c r="D768" i="13"/>
  <c r="B769" i="13"/>
  <c r="C769" i="13"/>
  <c r="D769" i="13"/>
  <c r="B770" i="13"/>
  <c r="C770" i="13"/>
  <c r="D770" i="13"/>
  <c r="B771" i="13"/>
  <c r="C771" i="13"/>
  <c r="D771" i="13"/>
  <c r="B772" i="13"/>
  <c r="C772" i="13"/>
  <c r="D772" i="13"/>
  <c r="B773" i="13"/>
  <c r="C773" i="13"/>
  <c r="D773" i="13"/>
  <c r="B774" i="13"/>
  <c r="C774" i="13"/>
  <c r="D774" i="13"/>
  <c r="B775" i="13"/>
  <c r="C775" i="13"/>
  <c r="D775" i="13"/>
  <c r="B776" i="13"/>
  <c r="C776" i="13"/>
  <c r="D776" i="13"/>
  <c r="B777" i="13"/>
  <c r="C777" i="13"/>
  <c r="D777" i="13"/>
  <c r="B778" i="13"/>
  <c r="C778" i="13"/>
  <c r="D778" i="13"/>
  <c r="B779" i="13"/>
  <c r="C779" i="13"/>
  <c r="D779" i="13"/>
  <c r="B780" i="13"/>
  <c r="C780" i="13"/>
  <c r="D780" i="13"/>
  <c r="B781" i="13"/>
  <c r="C781" i="13"/>
  <c r="D781" i="13"/>
  <c r="B782" i="13"/>
  <c r="C782" i="13"/>
  <c r="D782" i="13"/>
  <c r="B783" i="13"/>
  <c r="C783" i="13"/>
  <c r="D783" i="13"/>
  <c r="B784" i="13"/>
  <c r="C784" i="13"/>
  <c r="D784" i="13"/>
  <c r="B785" i="13"/>
  <c r="C785" i="13"/>
  <c r="D785" i="13"/>
  <c r="B786" i="13"/>
  <c r="C786" i="13"/>
  <c r="D786" i="13"/>
  <c r="B787" i="13"/>
  <c r="C787" i="13"/>
  <c r="D787" i="13"/>
  <c r="B788" i="13"/>
  <c r="C788" i="13"/>
  <c r="D788" i="13"/>
  <c r="B789" i="13"/>
  <c r="C789" i="13"/>
  <c r="D789" i="13"/>
  <c r="B790" i="13"/>
  <c r="C790" i="13"/>
  <c r="D790" i="13"/>
  <c r="B791" i="13"/>
  <c r="C791" i="13"/>
  <c r="D791" i="13"/>
  <c r="B792" i="13"/>
  <c r="C792" i="13"/>
  <c r="D792" i="13"/>
  <c r="B793" i="13"/>
  <c r="C793" i="13"/>
  <c r="D793" i="13"/>
  <c r="B794" i="13"/>
  <c r="C794" i="13"/>
  <c r="D794" i="13"/>
  <c r="B795" i="13"/>
  <c r="C795" i="13"/>
  <c r="D795" i="13"/>
  <c r="B796" i="13"/>
  <c r="C796" i="13"/>
  <c r="D796" i="13"/>
  <c r="B797" i="13"/>
  <c r="C797" i="13"/>
  <c r="D797" i="13"/>
  <c r="B798" i="13"/>
  <c r="C798" i="13"/>
  <c r="D798" i="13"/>
  <c r="B799" i="13"/>
  <c r="C799" i="13"/>
  <c r="D799" i="13"/>
  <c r="B800" i="13"/>
  <c r="C800" i="13"/>
  <c r="D800" i="13"/>
  <c r="B801" i="13"/>
  <c r="C801" i="13"/>
  <c r="D801" i="13"/>
  <c r="B802" i="13"/>
  <c r="C802" i="13"/>
  <c r="D802" i="13"/>
  <c r="B803" i="13"/>
  <c r="C803" i="13"/>
  <c r="D803" i="13"/>
  <c r="B804" i="13"/>
  <c r="C804" i="13"/>
  <c r="D804" i="13"/>
  <c r="B805" i="13"/>
  <c r="C805" i="13"/>
  <c r="D805" i="13"/>
  <c r="B806" i="13"/>
  <c r="C806" i="13"/>
  <c r="D806" i="13"/>
  <c r="B807" i="13"/>
  <c r="C807" i="13"/>
  <c r="D807" i="13"/>
  <c r="B808" i="13"/>
  <c r="C808" i="13"/>
  <c r="D808" i="13"/>
  <c r="B809" i="13"/>
  <c r="C809" i="13"/>
  <c r="D809" i="13"/>
  <c r="B810" i="13"/>
  <c r="C810" i="13"/>
  <c r="D810" i="13"/>
  <c r="B811" i="13"/>
  <c r="C811" i="13"/>
  <c r="D811" i="13"/>
  <c r="B812" i="13"/>
  <c r="C812" i="13"/>
  <c r="D812" i="13"/>
  <c r="B813" i="13"/>
  <c r="C813" i="13"/>
  <c r="D813" i="13"/>
  <c r="B814" i="13"/>
  <c r="C814" i="13"/>
  <c r="D814" i="13"/>
  <c r="B815" i="13"/>
  <c r="C815" i="13"/>
  <c r="D815" i="13"/>
  <c r="B816" i="13"/>
  <c r="C816" i="13"/>
  <c r="D816" i="13"/>
  <c r="B817" i="13"/>
  <c r="C817" i="13"/>
  <c r="D817" i="13"/>
  <c r="B818" i="13"/>
  <c r="C818" i="13"/>
  <c r="D818" i="13"/>
  <c r="B819" i="13"/>
  <c r="C819" i="13"/>
  <c r="D819" i="13"/>
  <c r="B820" i="13"/>
  <c r="C820" i="13"/>
  <c r="D820" i="13"/>
  <c r="B821" i="13"/>
  <c r="C821" i="13"/>
  <c r="D821" i="13"/>
  <c r="B822" i="13"/>
  <c r="C822" i="13"/>
  <c r="D822" i="13"/>
  <c r="B823" i="13"/>
  <c r="C823" i="13"/>
  <c r="D823" i="13"/>
  <c r="B824" i="13"/>
  <c r="C824" i="13"/>
  <c r="D824" i="13"/>
  <c r="B825" i="13"/>
  <c r="C825" i="13"/>
  <c r="D825" i="13"/>
  <c r="B826" i="13"/>
  <c r="C826" i="13"/>
  <c r="D826" i="13"/>
  <c r="B827" i="13"/>
  <c r="C827" i="13"/>
  <c r="D827" i="13"/>
  <c r="B828" i="13"/>
  <c r="C828" i="13"/>
  <c r="D828" i="13"/>
  <c r="B829" i="13"/>
  <c r="C829" i="13"/>
  <c r="D829" i="13"/>
  <c r="B830" i="13"/>
  <c r="C830" i="13"/>
  <c r="D830" i="13"/>
  <c r="B831" i="13"/>
  <c r="C831" i="13"/>
  <c r="D831" i="13"/>
  <c r="B832" i="13"/>
  <c r="C832" i="13"/>
  <c r="D832" i="13"/>
  <c r="B833" i="13"/>
  <c r="C833" i="13"/>
  <c r="D833" i="13"/>
  <c r="B834" i="13"/>
  <c r="C834" i="13"/>
  <c r="D834" i="13"/>
  <c r="B835" i="13"/>
  <c r="C835" i="13"/>
  <c r="D835" i="13"/>
  <c r="B836" i="13"/>
  <c r="C836" i="13"/>
  <c r="D836" i="13"/>
  <c r="B837" i="13"/>
  <c r="C837" i="13"/>
  <c r="D837" i="13"/>
  <c r="B838" i="13"/>
  <c r="C838" i="13"/>
  <c r="D838" i="13"/>
  <c r="B839" i="13"/>
  <c r="C839" i="13"/>
  <c r="D839" i="13"/>
  <c r="B840" i="13"/>
  <c r="C840" i="13"/>
  <c r="D840" i="13"/>
  <c r="B841" i="13"/>
  <c r="C841" i="13"/>
  <c r="D841" i="13"/>
  <c r="B842" i="13"/>
  <c r="C842" i="13"/>
  <c r="D842" i="13"/>
  <c r="B843" i="13"/>
  <c r="C843" i="13"/>
  <c r="D843" i="13"/>
  <c r="B844" i="13"/>
  <c r="C844" i="13"/>
  <c r="D844" i="13"/>
  <c r="B845" i="13"/>
  <c r="C845" i="13"/>
  <c r="D845" i="13"/>
  <c r="B846" i="13"/>
  <c r="C846" i="13"/>
  <c r="D846" i="13"/>
  <c r="B847" i="13"/>
  <c r="C847" i="13"/>
  <c r="D847" i="13"/>
  <c r="B848" i="13"/>
  <c r="C848" i="13"/>
  <c r="D848" i="13"/>
  <c r="B849" i="13"/>
  <c r="C849" i="13"/>
  <c r="D849" i="13"/>
  <c r="B850" i="13"/>
  <c r="C850" i="13"/>
  <c r="D850" i="13"/>
  <c r="B851" i="13"/>
  <c r="C851" i="13"/>
  <c r="D851" i="13"/>
  <c r="B852" i="13"/>
  <c r="C852" i="13"/>
  <c r="D852" i="13"/>
  <c r="B853" i="13"/>
  <c r="C853" i="13"/>
  <c r="D853" i="13"/>
  <c r="B854" i="13"/>
  <c r="C854" i="13"/>
  <c r="D854" i="13"/>
  <c r="B855" i="13"/>
  <c r="C855" i="13"/>
  <c r="D855" i="13"/>
  <c r="B856" i="13"/>
  <c r="C856" i="13"/>
  <c r="D856" i="13"/>
  <c r="B857" i="13"/>
  <c r="C857" i="13"/>
  <c r="D857" i="13"/>
  <c r="B858" i="13"/>
  <c r="C858" i="13"/>
  <c r="D858" i="13"/>
  <c r="B859" i="13"/>
  <c r="C859" i="13"/>
  <c r="D859" i="13"/>
  <c r="B860" i="13"/>
  <c r="C860" i="13"/>
  <c r="D860" i="13"/>
  <c r="B861" i="13"/>
  <c r="C861" i="13"/>
  <c r="D861" i="13"/>
  <c r="B862" i="13"/>
  <c r="C862" i="13"/>
  <c r="D862" i="13"/>
  <c r="B863" i="13"/>
  <c r="C863" i="13"/>
  <c r="D863" i="13"/>
  <c r="B864" i="13"/>
  <c r="C864" i="13"/>
  <c r="D864" i="13"/>
  <c r="B865" i="13"/>
  <c r="C865" i="13"/>
  <c r="D865" i="13"/>
  <c r="B866" i="13"/>
  <c r="C866" i="13"/>
  <c r="D866" i="13"/>
  <c r="B867" i="13"/>
  <c r="C867" i="13"/>
  <c r="D867" i="13"/>
  <c r="B868" i="13"/>
  <c r="C868" i="13"/>
  <c r="D868" i="13"/>
  <c r="B869" i="13"/>
  <c r="C869" i="13"/>
  <c r="D869" i="13"/>
  <c r="B870" i="13"/>
  <c r="C870" i="13"/>
  <c r="D870" i="13"/>
  <c r="B871" i="13"/>
  <c r="C871" i="13"/>
  <c r="D871" i="13"/>
  <c r="B872" i="13"/>
  <c r="C872" i="13"/>
  <c r="D872" i="13"/>
  <c r="B873" i="13"/>
  <c r="C873" i="13"/>
  <c r="D873" i="13"/>
  <c r="B874" i="13"/>
  <c r="C874" i="13"/>
  <c r="D874" i="13"/>
  <c r="B875" i="13"/>
  <c r="C875" i="13"/>
  <c r="D875" i="13"/>
  <c r="B876" i="13"/>
  <c r="C876" i="13"/>
  <c r="D876" i="13"/>
  <c r="B877" i="13"/>
  <c r="C877" i="13"/>
  <c r="D877" i="13"/>
  <c r="B878" i="13"/>
  <c r="C878" i="13"/>
  <c r="D878" i="13"/>
  <c r="B879" i="13"/>
  <c r="C879" i="13"/>
  <c r="D879" i="13"/>
  <c r="B880" i="13"/>
  <c r="C880" i="13"/>
  <c r="D880" i="13"/>
  <c r="B881" i="13"/>
  <c r="C881" i="13"/>
  <c r="D881" i="13"/>
  <c r="B882" i="13"/>
  <c r="C882" i="13"/>
  <c r="D882" i="13"/>
  <c r="B883" i="13"/>
  <c r="C883" i="13"/>
  <c r="D883" i="13"/>
  <c r="B884" i="13"/>
  <c r="C884" i="13"/>
  <c r="D884" i="13"/>
  <c r="B885" i="13"/>
  <c r="C885" i="13"/>
  <c r="D885" i="13"/>
  <c r="B886" i="13"/>
  <c r="C886" i="13"/>
  <c r="D886" i="13"/>
  <c r="B887" i="13"/>
  <c r="C887" i="13"/>
  <c r="D887" i="13"/>
  <c r="B888" i="13"/>
  <c r="C888" i="13"/>
  <c r="D888" i="13"/>
  <c r="B889" i="13"/>
  <c r="C889" i="13"/>
  <c r="D889" i="13"/>
  <c r="B890" i="13"/>
  <c r="C890" i="13"/>
  <c r="D890" i="13"/>
  <c r="B891" i="13"/>
  <c r="C891" i="13"/>
  <c r="D891" i="13"/>
  <c r="B892" i="13"/>
  <c r="C892" i="13"/>
  <c r="D892" i="13"/>
  <c r="B893" i="13"/>
  <c r="C893" i="13"/>
  <c r="D893" i="13"/>
  <c r="B894" i="13"/>
  <c r="C894" i="13"/>
  <c r="D894" i="13"/>
  <c r="B895" i="13"/>
  <c r="C895" i="13"/>
  <c r="D895" i="13"/>
  <c r="B896" i="13"/>
  <c r="C896" i="13"/>
  <c r="D896" i="13"/>
  <c r="B897" i="13"/>
  <c r="C897" i="13"/>
  <c r="D897" i="13"/>
  <c r="B898" i="13"/>
  <c r="C898" i="13"/>
  <c r="D898" i="13"/>
  <c r="B899" i="13"/>
  <c r="C899" i="13"/>
  <c r="D899" i="13"/>
  <c r="B900" i="13"/>
  <c r="C900" i="13"/>
  <c r="D900" i="13"/>
  <c r="B901" i="13"/>
  <c r="C901" i="13"/>
  <c r="D901" i="13"/>
  <c r="B902" i="13"/>
  <c r="C902" i="13"/>
  <c r="D902" i="13"/>
  <c r="B903" i="13"/>
  <c r="C903" i="13"/>
  <c r="D903" i="13"/>
  <c r="B904" i="13"/>
  <c r="C904" i="13"/>
  <c r="D904" i="13"/>
  <c r="B905" i="13"/>
  <c r="C905" i="13"/>
  <c r="D905" i="13"/>
  <c r="B906" i="13"/>
  <c r="C906" i="13"/>
  <c r="D906" i="13"/>
  <c r="B907" i="13"/>
  <c r="C907" i="13"/>
  <c r="D907" i="13"/>
  <c r="B908" i="13"/>
  <c r="C908" i="13"/>
  <c r="D908" i="13"/>
  <c r="B909" i="13"/>
  <c r="C909" i="13"/>
  <c r="D909" i="13"/>
  <c r="B910" i="13"/>
  <c r="C910" i="13"/>
  <c r="D910" i="13"/>
  <c r="B911" i="13"/>
  <c r="C911" i="13"/>
  <c r="D911" i="13"/>
  <c r="B912" i="13"/>
  <c r="C912" i="13"/>
  <c r="D912" i="13"/>
  <c r="B913" i="13"/>
  <c r="C913" i="13"/>
  <c r="D913" i="13"/>
  <c r="B914" i="13"/>
  <c r="C914" i="13"/>
  <c r="D914" i="13"/>
  <c r="B915" i="13"/>
  <c r="C915" i="13"/>
  <c r="D915" i="13"/>
  <c r="B916" i="13"/>
  <c r="C916" i="13"/>
  <c r="D916" i="13"/>
  <c r="B917" i="13"/>
  <c r="C917" i="13"/>
  <c r="D917" i="13"/>
  <c r="B918" i="13"/>
  <c r="C918" i="13"/>
  <c r="D918" i="13"/>
  <c r="B919" i="13"/>
  <c r="C919" i="13"/>
  <c r="D919" i="13"/>
  <c r="B920" i="13"/>
  <c r="C920" i="13"/>
  <c r="D920" i="13"/>
  <c r="B921" i="13"/>
  <c r="C921" i="13"/>
  <c r="D921" i="13"/>
  <c r="B922" i="13"/>
  <c r="C922" i="13"/>
  <c r="D922" i="13"/>
  <c r="B923" i="13"/>
  <c r="C923" i="13"/>
  <c r="D923" i="13"/>
  <c r="B924" i="13"/>
  <c r="C924" i="13"/>
  <c r="D924" i="13"/>
  <c r="B925" i="13"/>
  <c r="C925" i="13"/>
  <c r="D925" i="13"/>
  <c r="B926" i="13"/>
  <c r="C926" i="13"/>
  <c r="D926" i="13"/>
  <c r="B927" i="13"/>
  <c r="C927" i="13"/>
  <c r="D927" i="13"/>
  <c r="B928" i="13"/>
  <c r="C928" i="13"/>
  <c r="D928" i="13"/>
  <c r="B929" i="13"/>
  <c r="C929" i="13"/>
  <c r="D929" i="13"/>
  <c r="B930" i="13"/>
  <c r="C930" i="13"/>
  <c r="D930" i="13"/>
  <c r="B931" i="13"/>
  <c r="C931" i="13"/>
  <c r="D931" i="13"/>
  <c r="B932" i="13"/>
  <c r="C932" i="13"/>
  <c r="D932" i="13"/>
  <c r="B933" i="13"/>
  <c r="C933" i="13"/>
  <c r="D933" i="13"/>
  <c r="B934" i="13"/>
  <c r="C934" i="13"/>
  <c r="D934" i="13"/>
  <c r="B935" i="13"/>
  <c r="C935" i="13"/>
  <c r="D935" i="13"/>
  <c r="B936" i="13"/>
  <c r="C936" i="13"/>
  <c r="D936" i="13"/>
  <c r="B937" i="13"/>
  <c r="C937" i="13"/>
  <c r="D937" i="13"/>
  <c r="B938" i="13"/>
  <c r="C938" i="13"/>
  <c r="D938" i="13"/>
  <c r="B939" i="13"/>
  <c r="C939" i="13"/>
  <c r="D939" i="13"/>
  <c r="B940" i="13"/>
  <c r="C940" i="13"/>
  <c r="D940" i="13"/>
  <c r="B941" i="13"/>
  <c r="C941" i="13"/>
  <c r="D941" i="13"/>
  <c r="B942" i="13"/>
  <c r="C942" i="13"/>
  <c r="D942" i="13"/>
  <c r="B943" i="13"/>
  <c r="C943" i="13"/>
  <c r="D943" i="13"/>
  <c r="B944" i="13"/>
  <c r="C944" i="13"/>
  <c r="D944" i="13"/>
  <c r="B945" i="13"/>
  <c r="C945" i="13"/>
  <c r="D945" i="13"/>
  <c r="B946" i="13"/>
  <c r="C946" i="13"/>
  <c r="D946" i="13"/>
  <c r="B947" i="13"/>
  <c r="C947" i="13"/>
  <c r="D947" i="13"/>
  <c r="B948" i="13"/>
  <c r="C948" i="13"/>
  <c r="D948" i="13"/>
  <c r="B949" i="13"/>
  <c r="C949" i="13"/>
  <c r="D949" i="13"/>
  <c r="B950" i="13"/>
  <c r="C950" i="13"/>
  <c r="D950" i="13"/>
  <c r="B951" i="13"/>
  <c r="C951" i="13"/>
  <c r="D951" i="13"/>
  <c r="B952" i="13"/>
  <c r="C952" i="13"/>
  <c r="D952" i="13"/>
  <c r="B953" i="13"/>
  <c r="C953" i="13"/>
  <c r="D953" i="13"/>
  <c r="B954" i="13"/>
  <c r="C954" i="13"/>
  <c r="D954" i="13"/>
  <c r="B955" i="13"/>
  <c r="C955" i="13"/>
  <c r="D955" i="13"/>
  <c r="B956" i="13"/>
  <c r="C956" i="13"/>
  <c r="D956" i="13"/>
  <c r="B957" i="13"/>
  <c r="C957" i="13"/>
  <c r="D957" i="13"/>
  <c r="B958" i="13"/>
  <c r="C958" i="13"/>
  <c r="D958" i="13"/>
  <c r="B959" i="13"/>
  <c r="C959" i="13"/>
  <c r="D959" i="13"/>
  <c r="B960" i="13"/>
  <c r="C960" i="13"/>
  <c r="D960" i="13"/>
  <c r="B961" i="13"/>
  <c r="C961" i="13"/>
  <c r="D961" i="13"/>
  <c r="B962" i="13"/>
  <c r="C962" i="13"/>
  <c r="D962" i="13"/>
  <c r="B963" i="13"/>
  <c r="C963" i="13"/>
  <c r="D963" i="13"/>
  <c r="B964" i="13"/>
  <c r="C964" i="13"/>
  <c r="D964" i="13"/>
  <c r="B965" i="13"/>
  <c r="C965" i="13"/>
  <c r="D965" i="13"/>
  <c r="B966" i="13"/>
  <c r="C966" i="13"/>
  <c r="D966" i="13"/>
  <c r="B967" i="13"/>
  <c r="C967" i="13"/>
  <c r="D967" i="13"/>
  <c r="B968" i="13"/>
  <c r="C968" i="13"/>
  <c r="D968" i="13"/>
  <c r="B969" i="13"/>
  <c r="C969" i="13"/>
  <c r="D969" i="13"/>
  <c r="B970" i="13"/>
  <c r="C970" i="13"/>
  <c r="D970" i="13"/>
  <c r="B971" i="13"/>
  <c r="C971" i="13"/>
  <c r="D971" i="13"/>
  <c r="B972" i="13"/>
  <c r="C972" i="13"/>
  <c r="D972" i="13"/>
  <c r="B973" i="13"/>
  <c r="C973" i="13"/>
  <c r="D973" i="13"/>
  <c r="B974" i="13"/>
  <c r="C974" i="13"/>
  <c r="D974" i="13"/>
  <c r="B975" i="13"/>
  <c r="C975" i="13"/>
  <c r="D975" i="13"/>
  <c r="B976" i="13"/>
  <c r="C976" i="13"/>
  <c r="D976" i="13"/>
  <c r="B977" i="13"/>
  <c r="C977" i="13"/>
  <c r="D977" i="13"/>
  <c r="B978" i="13"/>
  <c r="C978" i="13"/>
  <c r="D978" i="13"/>
  <c r="B979" i="13"/>
  <c r="C979" i="13"/>
  <c r="D979" i="13"/>
  <c r="B980" i="13"/>
  <c r="C980" i="13"/>
  <c r="D980" i="13"/>
  <c r="B981" i="13"/>
  <c r="C981" i="13"/>
  <c r="D981" i="13"/>
  <c r="B982" i="13"/>
  <c r="C982" i="13"/>
  <c r="D982" i="13"/>
  <c r="B983" i="13"/>
  <c r="C983" i="13"/>
  <c r="D983" i="13"/>
  <c r="B984" i="13"/>
  <c r="C984" i="13"/>
  <c r="D984" i="13"/>
  <c r="B985" i="13"/>
  <c r="C985" i="13"/>
  <c r="D985" i="13"/>
  <c r="B986" i="13"/>
  <c r="C986" i="13"/>
  <c r="D986" i="13"/>
  <c r="B987" i="13"/>
  <c r="C987" i="13"/>
  <c r="D987" i="13"/>
  <c r="B988" i="13"/>
  <c r="C988" i="13"/>
  <c r="D988" i="13"/>
  <c r="B989" i="13"/>
  <c r="C989" i="13"/>
  <c r="D989" i="13"/>
  <c r="B990" i="13"/>
  <c r="C990" i="13"/>
  <c r="D990" i="13"/>
  <c r="B991" i="13"/>
  <c r="C991" i="13"/>
  <c r="D991" i="13"/>
  <c r="B992" i="13"/>
  <c r="C992" i="13"/>
  <c r="D992" i="13"/>
  <c r="B993" i="13"/>
  <c r="C993" i="13"/>
  <c r="D993" i="13"/>
  <c r="B994" i="13"/>
  <c r="C994" i="13"/>
  <c r="D994" i="13"/>
  <c r="B995" i="13"/>
  <c r="C995" i="13"/>
  <c r="D995" i="13"/>
  <c r="B996" i="13"/>
  <c r="C996" i="13"/>
  <c r="D996" i="13"/>
  <c r="B997" i="13"/>
  <c r="C997" i="13"/>
  <c r="D997" i="13"/>
  <c r="B998" i="13"/>
  <c r="C998" i="13"/>
  <c r="D998" i="13"/>
  <c r="B999" i="13"/>
  <c r="C999" i="13"/>
  <c r="D999" i="13"/>
  <c r="B1000" i="13"/>
  <c r="C1000" i="13"/>
  <c r="D1000" i="13"/>
  <c r="B1001" i="13"/>
  <c r="C1001" i="13"/>
  <c r="D1001" i="13"/>
  <c r="B1002" i="13"/>
  <c r="C1002" i="13"/>
  <c r="D1002" i="13"/>
  <c r="B1003" i="13"/>
  <c r="C1003" i="13"/>
  <c r="D1003" i="13"/>
  <c r="B1004" i="13"/>
  <c r="C1004" i="13"/>
  <c r="D1004" i="13"/>
  <c r="B1005" i="13"/>
  <c r="C1005" i="13"/>
  <c r="D1005" i="13"/>
  <c r="B1006" i="13"/>
  <c r="C1006" i="13"/>
  <c r="D1006" i="13"/>
  <c r="B1007" i="13"/>
  <c r="C1007" i="13"/>
  <c r="D1007" i="13"/>
  <c r="B1008" i="13"/>
  <c r="C1008" i="13"/>
  <c r="D1008" i="13"/>
  <c r="B1009" i="13"/>
  <c r="C1009" i="13"/>
  <c r="D1009" i="13"/>
  <c r="B1010" i="13"/>
  <c r="C1010" i="13"/>
  <c r="D1010" i="13"/>
  <c r="B1011" i="13"/>
  <c r="C1011" i="13"/>
  <c r="D1011" i="13"/>
  <c r="B1012" i="13"/>
  <c r="C1012" i="13"/>
  <c r="D1012" i="13"/>
  <c r="B1013" i="13"/>
  <c r="C1013" i="13"/>
  <c r="D1013" i="13"/>
  <c r="B1014" i="13"/>
  <c r="C1014" i="13"/>
  <c r="D1014" i="13"/>
  <c r="B1015" i="13"/>
  <c r="C1015" i="13"/>
  <c r="D1015" i="13"/>
  <c r="B1016" i="13"/>
  <c r="C1016" i="13"/>
  <c r="D1016" i="13"/>
  <c r="B1017" i="13"/>
  <c r="C1017" i="13"/>
  <c r="D1017" i="13"/>
  <c r="B1018" i="13"/>
  <c r="C1018" i="13"/>
  <c r="D1018" i="13"/>
  <c r="B1019" i="13"/>
  <c r="C1019" i="13"/>
  <c r="D1019" i="13"/>
  <c r="B1020" i="13"/>
  <c r="C1020" i="13"/>
  <c r="D1020" i="13"/>
  <c r="B1021" i="13"/>
  <c r="C1021" i="13"/>
  <c r="D1021" i="13"/>
  <c r="B1022" i="13"/>
  <c r="C1022" i="13"/>
  <c r="D1022" i="13"/>
  <c r="B1023" i="13"/>
  <c r="C1023" i="13"/>
  <c r="D1023" i="13"/>
  <c r="B1024" i="13"/>
  <c r="C1024" i="13"/>
  <c r="D1024" i="13"/>
  <c r="B1025" i="13"/>
  <c r="C1025" i="13"/>
  <c r="D1025" i="13"/>
  <c r="B1026" i="13"/>
  <c r="C1026" i="13"/>
  <c r="D1026" i="13"/>
  <c r="B1027" i="13"/>
  <c r="C1027" i="13"/>
  <c r="D1027" i="13"/>
  <c r="B1028" i="13"/>
  <c r="C1028" i="13"/>
  <c r="D1028" i="13"/>
  <c r="B1029" i="13"/>
  <c r="C1029" i="13"/>
  <c r="D1029" i="13"/>
  <c r="B1030" i="13"/>
  <c r="C1030" i="13"/>
  <c r="D1030" i="13"/>
  <c r="B1031" i="13"/>
  <c r="C1031" i="13"/>
  <c r="D1031" i="13"/>
  <c r="B1032" i="13"/>
  <c r="C1032" i="13"/>
  <c r="D1032" i="13"/>
  <c r="B1033" i="13"/>
  <c r="C1033" i="13"/>
  <c r="D1033" i="13"/>
  <c r="B1034" i="13"/>
  <c r="C1034" i="13"/>
  <c r="D1034" i="13"/>
  <c r="B1035" i="13"/>
  <c r="C1035" i="13"/>
  <c r="D1035" i="13"/>
  <c r="B1036" i="13"/>
  <c r="C1036" i="13"/>
  <c r="D1036" i="13"/>
  <c r="B1037" i="13"/>
  <c r="C1037" i="13"/>
  <c r="D1037" i="13"/>
  <c r="B1038" i="13"/>
  <c r="C1038" i="13"/>
  <c r="D1038" i="13"/>
  <c r="B1039" i="13"/>
  <c r="C1039" i="13"/>
  <c r="D1039" i="13"/>
  <c r="B1040" i="13"/>
  <c r="C1040" i="13"/>
  <c r="D1040" i="13"/>
  <c r="B1041" i="13"/>
  <c r="C1041" i="13"/>
  <c r="D1041" i="13"/>
  <c r="B1042" i="13"/>
  <c r="C1042" i="13"/>
  <c r="D1042" i="13"/>
  <c r="B1043" i="13"/>
  <c r="C1043" i="13"/>
  <c r="D1043" i="13"/>
  <c r="B1044" i="13"/>
  <c r="C1044" i="13"/>
  <c r="D1044" i="13"/>
  <c r="B1045" i="13"/>
  <c r="C1045" i="13"/>
  <c r="D1045" i="13"/>
  <c r="B1046" i="13"/>
  <c r="C1046" i="13"/>
  <c r="D1046" i="13"/>
  <c r="B1047" i="13"/>
  <c r="C1047" i="13"/>
  <c r="D1047" i="13"/>
  <c r="B1048" i="13"/>
  <c r="C1048" i="13"/>
  <c r="D1048" i="13"/>
  <c r="B1049" i="13"/>
  <c r="C1049" i="13"/>
  <c r="D1049" i="13"/>
  <c r="B1050" i="13"/>
  <c r="C1050" i="13"/>
  <c r="D1050" i="13"/>
  <c r="B1051" i="13"/>
  <c r="C1051" i="13"/>
  <c r="D1051" i="13"/>
  <c r="B1052" i="13"/>
  <c r="C1052" i="13"/>
  <c r="D1052" i="13"/>
  <c r="B1053" i="13"/>
  <c r="C1053" i="13"/>
  <c r="D1053" i="13"/>
  <c r="B1054" i="13"/>
  <c r="C1054" i="13"/>
  <c r="D1054" i="13"/>
  <c r="B1055" i="13"/>
  <c r="C1055" i="13"/>
  <c r="D1055" i="13"/>
  <c r="B1056" i="13"/>
  <c r="C1056" i="13"/>
  <c r="D1056" i="13"/>
  <c r="B1057" i="13"/>
  <c r="C1057" i="13"/>
  <c r="D1057" i="13"/>
  <c r="B1058" i="13"/>
  <c r="C1058" i="13"/>
  <c r="D1058" i="13"/>
  <c r="B1059" i="13"/>
  <c r="C1059" i="13"/>
  <c r="D1059" i="13"/>
  <c r="B1060" i="13"/>
  <c r="C1060" i="13"/>
  <c r="D1060" i="13"/>
  <c r="B1061" i="13"/>
  <c r="C1061" i="13"/>
  <c r="D1061" i="13"/>
  <c r="B1062" i="13"/>
  <c r="C1062" i="13"/>
  <c r="D1062" i="13"/>
  <c r="B1063" i="13"/>
  <c r="C1063" i="13"/>
  <c r="D1063" i="13"/>
  <c r="B1064" i="13"/>
  <c r="C1064" i="13"/>
  <c r="D1064" i="13"/>
  <c r="B1065" i="13"/>
  <c r="C1065" i="13"/>
  <c r="D1065" i="13"/>
  <c r="B1066" i="13"/>
  <c r="C1066" i="13"/>
  <c r="D1066" i="13"/>
  <c r="B1067" i="13"/>
  <c r="C1067" i="13"/>
  <c r="D1067" i="13"/>
  <c r="B1068" i="13"/>
  <c r="C1068" i="13"/>
  <c r="D1068" i="13"/>
  <c r="B1069" i="13"/>
  <c r="C1069" i="13"/>
  <c r="D1069" i="13"/>
  <c r="B1070" i="13"/>
  <c r="C1070" i="13"/>
  <c r="D1070" i="13"/>
  <c r="B1071" i="13"/>
  <c r="C1071" i="13"/>
  <c r="D1071" i="13"/>
  <c r="B1072" i="13"/>
  <c r="C1072" i="13"/>
  <c r="D1072" i="13"/>
  <c r="B1073" i="13"/>
  <c r="C1073" i="13"/>
  <c r="D1073" i="13"/>
  <c r="B1074" i="13"/>
  <c r="C1074" i="13"/>
  <c r="D1074" i="13"/>
  <c r="B1075" i="13"/>
  <c r="C1075" i="13"/>
  <c r="D1075" i="13"/>
  <c r="B1076" i="13"/>
  <c r="C1076" i="13"/>
  <c r="D1076" i="13"/>
  <c r="B1077" i="13"/>
  <c r="C1077" i="13"/>
  <c r="D1077" i="13"/>
  <c r="B1078" i="13"/>
  <c r="C1078" i="13"/>
  <c r="D1078" i="13"/>
  <c r="B1079" i="13"/>
  <c r="C1079" i="13"/>
  <c r="D1079" i="13"/>
  <c r="B1080" i="13"/>
  <c r="C1080" i="13"/>
  <c r="D1080" i="13"/>
  <c r="B1081" i="13"/>
  <c r="C1081" i="13"/>
  <c r="D1081" i="13"/>
  <c r="B1082" i="13"/>
  <c r="C1082" i="13"/>
  <c r="D1082" i="13"/>
  <c r="B1083" i="13"/>
  <c r="C1083" i="13"/>
  <c r="D1083" i="13"/>
  <c r="B1084" i="13"/>
  <c r="C1084" i="13"/>
  <c r="D1084" i="13"/>
  <c r="B1085" i="13"/>
  <c r="C1085" i="13"/>
  <c r="D1085" i="13"/>
  <c r="B1086" i="13"/>
  <c r="C1086" i="13"/>
  <c r="D1086" i="13"/>
  <c r="B1087" i="13"/>
  <c r="C1087" i="13"/>
  <c r="D1087" i="13"/>
  <c r="B1088" i="13"/>
  <c r="C1088" i="13"/>
  <c r="D1088" i="13"/>
  <c r="B1089" i="13"/>
  <c r="C1089" i="13"/>
  <c r="D1089" i="13"/>
  <c r="B1090" i="13"/>
  <c r="C1090" i="13"/>
  <c r="D1090" i="13"/>
  <c r="B1091" i="13"/>
  <c r="C1091" i="13"/>
  <c r="D1091" i="13"/>
  <c r="B1092" i="13"/>
  <c r="C1092" i="13"/>
  <c r="D1092" i="13"/>
  <c r="B1093" i="13"/>
  <c r="C1093" i="13"/>
  <c r="D1093" i="13"/>
  <c r="B1094" i="13"/>
  <c r="C1094" i="13"/>
  <c r="D1094" i="13"/>
  <c r="B1095" i="13"/>
  <c r="C1095" i="13"/>
  <c r="D1095" i="13"/>
  <c r="B1096" i="13"/>
  <c r="C1096" i="13"/>
  <c r="D1096" i="13"/>
  <c r="B1097" i="13"/>
  <c r="C1097" i="13"/>
  <c r="D1097" i="13"/>
  <c r="B1098" i="13"/>
  <c r="C1098" i="13"/>
  <c r="D1098" i="13"/>
  <c r="B1099" i="13"/>
  <c r="C1099" i="13"/>
  <c r="D1099" i="13"/>
  <c r="B1100" i="13"/>
  <c r="C1100" i="13"/>
  <c r="D1100" i="13"/>
  <c r="B1101" i="13"/>
  <c r="C1101" i="13"/>
  <c r="D1101" i="13"/>
  <c r="B1102" i="13"/>
  <c r="C1102" i="13"/>
  <c r="D1102" i="13"/>
  <c r="B1103" i="13"/>
  <c r="C1103" i="13"/>
  <c r="D1103" i="13"/>
  <c r="B1104" i="13"/>
  <c r="C1104" i="13"/>
  <c r="D1104" i="13"/>
  <c r="B1105" i="13"/>
  <c r="C1105" i="13"/>
  <c r="D1105" i="13"/>
  <c r="B1106" i="13"/>
  <c r="C1106" i="13"/>
  <c r="D1106" i="13"/>
  <c r="B1107" i="13"/>
  <c r="C1107" i="13"/>
  <c r="D1107" i="13"/>
  <c r="B1108" i="13"/>
  <c r="C1108" i="13"/>
  <c r="D1108" i="13"/>
  <c r="B1109" i="13"/>
  <c r="C1109" i="13"/>
  <c r="D1109" i="13"/>
  <c r="B1110" i="13"/>
  <c r="C1110" i="13"/>
  <c r="D1110" i="13"/>
  <c r="B1111" i="13"/>
  <c r="C1111" i="13"/>
  <c r="D1111" i="13"/>
  <c r="B1112" i="13"/>
  <c r="C1112" i="13"/>
  <c r="D1112" i="13"/>
  <c r="B1113" i="13"/>
  <c r="C1113" i="13"/>
  <c r="D1113" i="13"/>
  <c r="B1114" i="13"/>
  <c r="C1114" i="13"/>
  <c r="D1114" i="13"/>
  <c r="B1115" i="13"/>
  <c r="C1115" i="13"/>
  <c r="D1115" i="13"/>
  <c r="B1116" i="13"/>
  <c r="C1116" i="13"/>
  <c r="D1116" i="13"/>
  <c r="B1117" i="13"/>
  <c r="C1117" i="13"/>
  <c r="D1117" i="13"/>
  <c r="B1118" i="13"/>
  <c r="C1118" i="13"/>
  <c r="D1118" i="13"/>
  <c r="B1119" i="13"/>
  <c r="C1119" i="13"/>
  <c r="D1119" i="13"/>
  <c r="B1120" i="13"/>
  <c r="C1120" i="13"/>
  <c r="D1120" i="13"/>
  <c r="B1121" i="13"/>
  <c r="C1121" i="13"/>
  <c r="D1121" i="13"/>
  <c r="B1122" i="13"/>
  <c r="C1122" i="13"/>
  <c r="D1122" i="13"/>
  <c r="B1123" i="13"/>
  <c r="C1123" i="13"/>
  <c r="D1123" i="13"/>
  <c r="B1124" i="13"/>
  <c r="C1124" i="13"/>
  <c r="D1124" i="13"/>
  <c r="B1125" i="13"/>
  <c r="C1125" i="13"/>
  <c r="D1125" i="13"/>
  <c r="B1126" i="13"/>
  <c r="C1126" i="13"/>
  <c r="D1126" i="13"/>
  <c r="B1127" i="13"/>
  <c r="C1127" i="13"/>
  <c r="D1127" i="13"/>
  <c r="B1128" i="13"/>
  <c r="C1128" i="13"/>
  <c r="D1128" i="13"/>
  <c r="B1129" i="13"/>
  <c r="C1129" i="13"/>
  <c r="D1129" i="13"/>
  <c r="B1130" i="13"/>
  <c r="C1130" i="13"/>
  <c r="D1130" i="13"/>
  <c r="B1131" i="13"/>
  <c r="C1131" i="13"/>
  <c r="D1131" i="13"/>
  <c r="B1132" i="13"/>
  <c r="C1132" i="13"/>
  <c r="D1132" i="13"/>
  <c r="B1133" i="13"/>
  <c r="C1133" i="13"/>
  <c r="D1133" i="13"/>
  <c r="B1134" i="13"/>
  <c r="C1134" i="13"/>
  <c r="D1134" i="13"/>
  <c r="B1135" i="13"/>
  <c r="C1135" i="13"/>
  <c r="D1135" i="13"/>
  <c r="B1136" i="13"/>
  <c r="C1136" i="13"/>
  <c r="D1136" i="13"/>
  <c r="B1137" i="13"/>
  <c r="C1137" i="13"/>
  <c r="D1137" i="13"/>
  <c r="B1138" i="13"/>
  <c r="C1138" i="13"/>
  <c r="D1138" i="13"/>
  <c r="B1139" i="13"/>
  <c r="C1139" i="13"/>
  <c r="D1139" i="13"/>
  <c r="B1140" i="13"/>
  <c r="C1140" i="13"/>
  <c r="D1140" i="13"/>
  <c r="B1141" i="13"/>
  <c r="C1141" i="13"/>
  <c r="D1141" i="13"/>
  <c r="B1142" i="13"/>
  <c r="C1142" i="13"/>
  <c r="D1142" i="13"/>
  <c r="B1143" i="13"/>
  <c r="C1143" i="13"/>
  <c r="D1143" i="13"/>
  <c r="B1144" i="13"/>
  <c r="C1144" i="13"/>
  <c r="D1144" i="13"/>
  <c r="B1145" i="13"/>
  <c r="C1145" i="13"/>
  <c r="D1145" i="13"/>
  <c r="B1146" i="13"/>
  <c r="C1146" i="13"/>
  <c r="D1146" i="13"/>
  <c r="B1147" i="13"/>
  <c r="C1147" i="13"/>
  <c r="D1147" i="13"/>
  <c r="B1148" i="13"/>
  <c r="C1148" i="13"/>
  <c r="D1148" i="13"/>
  <c r="B1149" i="13"/>
  <c r="C1149" i="13"/>
  <c r="D1149" i="13"/>
  <c r="B1150" i="13"/>
  <c r="C1150" i="13"/>
  <c r="D1150" i="13"/>
  <c r="B1151" i="13"/>
  <c r="C1151" i="13"/>
  <c r="D1151" i="13"/>
  <c r="B1152" i="13"/>
  <c r="C1152" i="13"/>
  <c r="D1152" i="13"/>
  <c r="B1153" i="13"/>
  <c r="C1153" i="13"/>
  <c r="D1153" i="13"/>
  <c r="B1154" i="13"/>
  <c r="C1154" i="13"/>
  <c r="D1154" i="13"/>
  <c r="B1155" i="13"/>
  <c r="C1155" i="13"/>
  <c r="D1155" i="13"/>
  <c r="B1156" i="13"/>
  <c r="C1156" i="13"/>
  <c r="D1156" i="13"/>
  <c r="B1157" i="13"/>
  <c r="C1157" i="13"/>
  <c r="D1157" i="13"/>
  <c r="B1158" i="13"/>
  <c r="C1158" i="13"/>
  <c r="D1158" i="13"/>
  <c r="B1159" i="13"/>
  <c r="C1159" i="13"/>
  <c r="D1159" i="13"/>
  <c r="B1160" i="13"/>
  <c r="C1160" i="13"/>
  <c r="D1160" i="13"/>
  <c r="B1161" i="13"/>
  <c r="C1161" i="13"/>
  <c r="D1161" i="13"/>
  <c r="B1162" i="13"/>
  <c r="C1162" i="13"/>
  <c r="D1162" i="13"/>
  <c r="B1163" i="13"/>
  <c r="C1163" i="13"/>
  <c r="D1163" i="13"/>
  <c r="B1164" i="13"/>
  <c r="C1164" i="13"/>
  <c r="D1164" i="13"/>
  <c r="B1165" i="13"/>
  <c r="C1165" i="13"/>
  <c r="D1165" i="13"/>
  <c r="B1166" i="13"/>
  <c r="C1166" i="13"/>
  <c r="D1166" i="13"/>
  <c r="B1167" i="13"/>
  <c r="C1167" i="13"/>
  <c r="D1167" i="13"/>
  <c r="B1168" i="13"/>
  <c r="C1168" i="13"/>
  <c r="D1168" i="13"/>
  <c r="B1169" i="13"/>
  <c r="C1169" i="13"/>
  <c r="D1169" i="13"/>
  <c r="B1170" i="13"/>
  <c r="C1170" i="13"/>
  <c r="D1170" i="13"/>
  <c r="B1171" i="13"/>
  <c r="C1171" i="13"/>
  <c r="D1171" i="13"/>
  <c r="B1172" i="13"/>
  <c r="C1172" i="13"/>
  <c r="D1172" i="13"/>
  <c r="B1173" i="13"/>
  <c r="C1173" i="13"/>
  <c r="D1173" i="13"/>
  <c r="B1174" i="13"/>
  <c r="C1174" i="13"/>
  <c r="D1174" i="13"/>
  <c r="B1175" i="13"/>
  <c r="C1175" i="13"/>
  <c r="D1175" i="13"/>
  <c r="B1176" i="13"/>
  <c r="C1176" i="13"/>
  <c r="D1176" i="13"/>
  <c r="B1177" i="13"/>
  <c r="C1177" i="13"/>
  <c r="D1177" i="13"/>
  <c r="B1178" i="13"/>
  <c r="C1178" i="13"/>
  <c r="D1178" i="13"/>
  <c r="B1179" i="13"/>
  <c r="C1179" i="13"/>
  <c r="D1179" i="13"/>
  <c r="B1180" i="13"/>
  <c r="C1180" i="13"/>
  <c r="D1180" i="13"/>
  <c r="B1181" i="13"/>
  <c r="C1181" i="13"/>
  <c r="D1181" i="13"/>
  <c r="B1182" i="13"/>
  <c r="C1182" i="13"/>
  <c r="D1182" i="13"/>
  <c r="B1183" i="13"/>
  <c r="C1183" i="13"/>
  <c r="D1183" i="13"/>
  <c r="B1184" i="13"/>
  <c r="C1184" i="13"/>
  <c r="D1184" i="13"/>
  <c r="B1185" i="13"/>
  <c r="C1185" i="13"/>
  <c r="D1185" i="13"/>
  <c r="B1186" i="13"/>
  <c r="C1186" i="13"/>
  <c r="D1186" i="13"/>
  <c r="B1187" i="13"/>
  <c r="C1187" i="13"/>
  <c r="D1187" i="13"/>
  <c r="B1188" i="13"/>
  <c r="C1188" i="13"/>
  <c r="D1188" i="13"/>
  <c r="B1189" i="13"/>
  <c r="C1189" i="13"/>
  <c r="D1189" i="13"/>
  <c r="B1190" i="13"/>
  <c r="C1190" i="13"/>
  <c r="D1190" i="13"/>
  <c r="B1191" i="13"/>
  <c r="C1191" i="13"/>
  <c r="D1191" i="13"/>
  <c r="B1192" i="13"/>
  <c r="C1192" i="13"/>
  <c r="D1192" i="13"/>
  <c r="B1193" i="13"/>
  <c r="C1193" i="13"/>
  <c r="D1193" i="13"/>
  <c r="B1194" i="13"/>
  <c r="C1194" i="13"/>
  <c r="D1194" i="13"/>
  <c r="B1195" i="13"/>
  <c r="C1195" i="13"/>
  <c r="D1195" i="13"/>
  <c r="B1196" i="13"/>
  <c r="C1196" i="13"/>
  <c r="D1196" i="13"/>
  <c r="B1197" i="13"/>
  <c r="C1197" i="13"/>
  <c r="D1197" i="13"/>
  <c r="B1198" i="13"/>
  <c r="C1198" i="13"/>
  <c r="D1198" i="13"/>
  <c r="B1199" i="13"/>
  <c r="C1199" i="13"/>
  <c r="D1199" i="13"/>
  <c r="B1200" i="13"/>
  <c r="C1200" i="13"/>
  <c r="D1200" i="13"/>
  <c r="B1201" i="13"/>
  <c r="C1201" i="13"/>
  <c r="D1201" i="13"/>
  <c r="B1202" i="13"/>
  <c r="C1202" i="13"/>
  <c r="D1202" i="13"/>
  <c r="B1203" i="13"/>
  <c r="C1203" i="13"/>
  <c r="D1203" i="13"/>
  <c r="B1204" i="13"/>
  <c r="C1204" i="13"/>
  <c r="D1204" i="13"/>
  <c r="B1205" i="13"/>
  <c r="C1205" i="13"/>
  <c r="D1205" i="13"/>
  <c r="B1206" i="13"/>
  <c r="C1206" i="13"/>
  <c r="D1206" i="13"/>
  <c r="B1207" i="13"/>
  <c r="C1207" i="13"/>
  <c r="D1207" i="13"/>
  <c r="B1208" i="13"/>
  <c r="C1208" i="13"/>
  <c r="D1208" i="13"/>
  <c r="B1209" i="13"/>
  <c r="C1209" i="13"/>
  <c r="D1209" i="13"/>
  <c r="B1210" i="13"/>
  <c r="C1210" i="13"/>
  <c r="D1210" i="13"/>
  <c r="B1211" i="13"/>
  <c r="C1211" i="13"/>
  <c r="D1211" i="13"/>
  <c r="B1212" i="13"/>
  <c r="C1212" i="13"/>
  <c r="D1212" i="13"/>
  <c r="B1213" i="13"/>
  <c r="C1213" i="13"/>
  <c r="D1213" i="13"/>
  <c r="B1214" i="13"/>
  <c r="C1214" i="13"/>
  <c r="D1214" i="13"/>
  <c r="B1215" i="13"/>
  <c r="C1215" i="13"/>
  <c r="D1215" i="13"/>
  <c r="B1216" i="13"/>
  <c r="C1216" i="13"/>
  <c r="D1216" i="13"/>
  <c r="B1217" i="13"/>
  <c r="C1217" i="13"/>
  <c r="D1217" i="13"/>
  <c r="B1218" i="13"/>
  <c r="C1218" i="13"/>
  <c r="D1218" i="13"/>
  <c r="B1219" i="13"/>
  <c r="C1219" i="13"/>
  <c r="D1219" i="13"/>
  <c r="B1220" i="13"/>
  <c r="C1220" i="13"/>
  <c r="D1220" i="13"/>
  <c r="B1221" i="13"/>
  <c r="C1221" i="13"/>
  <c r="D1221" i="13"/>
  <c r="B1222" i="13"/>
  <c r="C1222" i="13"/>
  <c r="D1222" i="13"/>
  <c r="B1223" i="13"/>
  <c r="C1223" i="13"/>
  <c r="D1223" i="13"/>
  <c r="B1224" i="13"/>
  <c r="C1224" i="13"/>
  <c r="D1224" i="13"/>
  <c r="B1225" i="13"/>
  <c r="C1225" i="13"/>
  <c r="D1225" i="13"/>
  <c r="B1226" i="13"/>
  <c r="C1226" i="13"/>
  <c r="D1226" i="13"/>
  <c r="B1227" i="13"/>
  <c r="C1227" i="13"/>
  <c r="D1227" i="13"/>
  <c r="B1228" i="13"/>
  <c r="C1228" i="13"/>
  <c r="D1228" i="13"/>
  <c r="B1229" i="13"/>
  <c r="C1229" i="13"/>
  <c r="D1229" i="13"/>
  <c r="B1230" i="13"/>
  <c r="C1230" i="13"/>
  <c r="D1230" i="13"/>
  <c r="B1231" i="13"/>
  <c r="C1231" i="13"/>
  <c r="D1231" i="13"/>
  <c r="B1232" i="13"/>
  <c r="C1232" i="13"/>
  <c r="D1232" i="13"/>
  <c r="B1233" i="13"/>
  <c r="C1233" i="13"/>
  <c r="D1233" i="13"/>
  <c r="B1234" i="13"/>
  <c r="C1234" i="13"/>
  <c r="D1234" i="13"/>
  <c r="B1235" i="13"/>
  <c r="C1235" i="13"/>
  <c r="D1235" i="13"/>
  <c r="B1236" i="13"/>
  <c r="C1236" i="13"/>
  <c r="D1236" i="13"/>
  <c r="B1237" i="13"/>
  <c r="C1237" i="13"/>
  <c r="D1237" i="13"/>
  <c r="B1238" i="13"/>
  <c r="C1238" i="13"/>
  <c r="D1238" i="13"/>
  <c r="B1239" i="13"/>
  <c r="C1239" i="13"/>
  <c r="D1239" i="13"/>
  <c r="B1240" i="13"/>
  <c r="C1240" i="13"/>
  <c r="D1240" i="13"/>
  <c r="B1241" i="13"/>
  <c r="C1241" i="13"/>
  <c r="D1241" i="13"/>
  <c r="B1242" i="13"/>
  <c r="C1242" i="13"/>
  <c r="D1242" i="13"/>
  <c r="B1243" i="13"/>
  <c r="C1243" i="13"/>
  <c r="D1243" i="13"/>
  <c r="B1244" i="13"/>
  <c r="C1244" i="13"/>
  <c r="D1244" i="13"/>
  <c r="B1245" i="13"/>
  <c r="C1245" i="13"/>
  <c r="D1245" i="13"/>
  <c r="B1246" i="13"/>
  <c r="C1246" i="13"/>
  <c r="D1246" i="13"/>
  <c r="B1247" i="13"/>
  <c r="C1247" i="13"/>
  <c r="D1247" i="13"/>
  <c r="B1248" i="13"/>
  <c r="C1248" i="13"/>
  <c r="D1248" i="13"/>
  <c r="B1249" i="13"/>
  <c r="C1249" i="13"/>
  <c r="D1249" i="13"/>
  <c r="B1250" i="13"/>
  <c r="C1250" i="13"/>
  <c r="D1250" i="13"/>
  <c r="B1251" i="13"/>
  <c r="C1251" i="13"/>
  <c r="D1251" i="13"/>
  <c r="B1252" i="13"/>
  <c r="C1252" i="13"/>
  <c r="D1252" i="13"/>
  <c r="B1253" i="13"/>
  <c r="C1253" i="13"/>
  <c r="D1253" i="13"/>
  <c r="B1254" i="13"/>
  <c r="C1254" i="13"/>
  <c r="D1254" i="13"/>
  <c r="B1255" i="13"/>
  <c r="C1255" i="13"/>
  <c r="D1255" i="13"/>
  <c r="B1256" i="13"/>
  <c r="C1256" i="13"/>
  <c r="D1256" i="13"/>
  <c r="B1257" i="13"/>
  <c r="C1257" i="13"/>
  <c r="D1257" i="13"/>
  <c r="B1258" i="13"/>
  <c r="C1258" i="13"/>
  <c r="D1258" i="13"/>
  <c r="B1259" i="13"/>
  <c r="C1259" i="13"/>
  <c r="D1259" i="13"/>
  <c r="B1260" i="13"/>
  <c r="C1260" i="13"/>
  <c r="D1260" i="13"/>
  <c r="B1261" i="13"/>
  <c r="C1261" i="13"/>
  <c r="D1261" i="13"/>
  <c r="B1262" i="13"/>
  <c r="C1262" i="13"/>
  <c r="D1262" i="13"/>
  <c r="B1263" i="13"/>
  <c r="C1263" i="13"/>
  <c r="D1263" i="13"/>
  <c r="B1264" i="13"/>
  <c r="C1264" i="13"/>
  <c r="D1264" i="13"/>
  <c r="B1265" i="13"/>
  <c r="C1265" i="13"/>
  <c r="D1265" i="13"/>
  <c r="B1266" i="13"/>
  <c r="C1266" i="13"/>
  <c r="D1266" i="13"/>
  <c r="B1267" i="13"/>
  <c r="C1267" i="13"/>
  <c r="D1267" i="13"/>
  <c r="B1268" i="13"/>
  <c r="C1268" i="13"/>
  <c r="D1268" i="13"/>
  <c r="B1269" i="13"/>
  <c r="C1269" i="13"/>
  <c r="D1269" i="13"/>
  <c r="B1270" i="13"/>
  <c r="C1270" i="13"/>
  <c r="D1270" i="13"/>
  <c r="B1271" i="13"/>
  <c r="C1271" i="13"/>
  <c r="D1271" i="13"/>
  <c r="B1272" i="13"/>
  <c r="C1272" i="13"/>
  <c r="D1272" i="13"/>
  <c r="B1273" i="13"/>
  <c r="C1273" i="13"/>
  <c r="D1273" i="13"/>
  <c r="B1274" i="13"/>
  <c r="C1274" i="13"/>
  <c r="D1274" i="13"/>
  <c r="B1275" i="13"/>
  <c r="C1275" i="13"/>
  <c r="D1275" i="13"/>
  <c r="B1276" i="13"/>
  <c r="C1276" i="13"/>
  <c r="D1276" i="13"/>
  <c r="B1277" i="13"/>
  <c r="C1277" i="13"/>
  <c r="D1277" i="13"/>
  <c r="B1278" i="13"/>
  <c r="C1278" i="13"/>
  <c r="D1278" i="13"/>
  <c r="B1279" i="13"/>
  <c r="C1279" i="13"/>
  <c r="D1279" i="13"/>
  <c r="B1280" i="13"/>
  <c r="C1280" i="13"/>
  <c r="D1280" i="13"/>
  <c r="B1281" i="13"/>
  <c r="C1281" i="13"/>
  <c r="D1281" i="13"/>
  <c r="B1282" i="13"/>
  <c r="C1282" i="13"/>
  <c r="D1282" i="13"/>
  <c r="B1283" i="13"/>
  <c r="C1283" i="13"/>
  <c r="D1283" i="13"/>
  <c r="B1284" i="13"/>
  <c r="C1284" i="13"/>
  <c r="D1284" i="13"/>
  <c r="B1285" i="13"/>
  <c r="C1285" i="13"/>
  <c r="D1285" i="13"/>
  <c r="B1286" i="13"/>
  <c r="C1286" i="13"/>
  <c r="D1286" i="13"/>
  <c r="B1287" i="13"/>
  <c r="C1287" i="13"/>
  <c r="D1287" i="13"/>
  <c r="B1288" i="13"/>
  <c r="C1288" i="13"/>
  <c r="D1288" i="13"/>
  <c r="B1289" i="13"/>
  <c r="C1289" i="13"/>
  <c r="D1289" i="13"/>
  <c r="B1290" i="13"/>
  <c r="C1290" i="13"/>
  <c r="D1290" i="13"/>
  <c r="B1291" i="13"/>
  <c r="C1291" i="13"/>
  <c r="D1291" i="13"/>
  <c r="B1292" i="13"/>
  <c r="C1292" i="13"/>
  <c r="D1292" i="13"/>
  <c r="B1293" i="13"/>
  <c r="C1293" i="13"/>
  <c r="D1293" i="13"/>
  <c r="B1294" i="13"/>
  <c r="C1294" i="13"/>
  <c r="D1294" i="13"/>
  <c r="B1295" i="13"/>
  <c r="C1295" i="13"/>
  <c r="D1295" i="13"/>
  <c r="B1296" i="13"/>
  <c r="C1296" i="13"/>
  <c r="D1296" i="13"/>
  <c r="B1297" i="13"/>
  <c r="C1297" i="13"/>
  <c r="D1297" i="13"/>
  <c r="B1298" i="13"/>
  <c r="C1298" i="13"/>
  <c r="D1298" i="13"/>
  <c r="B1299" i="13"/>
  <c r="C1299" i="13"/>
  <c r="D1299" i="13"/>
  <c r="B1300" i="13"/>
  <c r="C1300" i="13"/>
  <c r="D1300" i="13"/>
  <c r="B1301" i="13"/>
  <c r="C1301" i="13"/>
  <c r="D1301" i="13"/>
  <c r="B1302" i="13"/>
  <c r="C1302" i="13"/>
  <c r="D1302" i="13"/>
  <c r="B1303" i="13"/>
  <c r="C1303" i="13"/>
  <c r="D1303" i="13"/>
  <c r="B1304" i="13"/>
  <c r="C1304" i="13"/>
  <c r="D1304" i="13"/>
  <c r="B1305" i="13"/>
  <c r="C1305" i="13"/>
  <c r="D1305" i="13"/>
  <c r="B1306" i="13"/>
  <c r="C1306" i="13"/>
  <c r="D1306" i="13"/>
  <c r="B1307" i="13"/>
  <c r="C1307" i="13"/>
  <c r="D1307" i="13"/>
  <c r="B1308" i="13"/>
  <c r="C1308" i="13"/>
  <c r="D1308" i="13"/>
  <c r="B1309" i="13"/>
  <c r="C1309" i="13"/>
  <c r="D1309" i="13"/>
  <c r="B1310" i="13"/>
  <c r="C1310" i="13"/>
  <c r="D1310" i="13"/>
  <c r="B1311" i="13"/>
  <c r="C1311" i="13"/>
  <c r="D1311" i="13"/>
  <c r="B1312" i="13"/>
  <c r="C1312" i="13"/>
  <c r="D1312" i="13"/>
  <c r="B1313" i="13"/>
  <c r="C1313" i="13"/>
  <c r="D1313" i="13"/>
  <c r="B1314" i="13"/>
  <c r="C1314" i="13"/>
  <c r="D1314" i="13"/>
  <c r="B1315" i="13"/>
  <c r="C1315" i="13"/>
  <c r="D1315" i="13"/>
  <c r="B1316" i="13"/>
  <c r="C1316" i="13"/>
  <c r="D1316" i="13"/>
  <c r="B1317" i="13"/>
  <c r="C1317" i="13"/>
  <c r="D1317" i="13"/>
  <c r="B1318" i="13"/>
  <c r="C1318" i="13"/>
  <c r="D1318" i="13"/>
  <c r="B1319" i="13"/>
  <c r="C1319" i="13"/>
  <c r="D1319" i="13"/>
  <c r="B1320" i="13"/>
  <c r="C1320" i="13"/>
  <c r="D1320" i="13"/>
  <c r="B1321" i="13"/>
  <c r="C1321" i="13"/>
  <c r="D1321" i="13"/>
  <c r="B1322" i="13"/>
  <c r="C1322" i="13"/>
  <c r="D1322" i="13"/>
  <c r="B1323" i="13"/>
  <c r="C1323" i="13"/>
  <c r="D1323" i="13"/>
  <c r="B1324" i="13"/>
  <c r="C1324" i="13"/>
  <c r="D1324" i="13"/>
  <c r="B1325" i="13"/>
  <c r="C1325" i="13"/>
  <c r="D1325" i="13"/>
  <c r="B1326" i="13"/>
  <c r="C1326" i="13"/>
  <c r="D1326" i="13"/>
  <c r="B1327" i="13"/>
  <c r="C1327" i="13"/>
  <c r="D1327" i="13"/>
  <c r="B1328" i="13"/>
  <c r="C1328" i="13"/>
  <c r="D1328" i="13"/>
  <c r="B1329" i="13"/>
  <c r="C1329" i="13"/>
  <c r="D1329" i="13"/>
  <c r="B1330" i="13"/>
  <c r="C1330" i="13"/>
  <c r="D1330" i="13"/>
  <c r="B1331" i="13"/>
  <c r="C1331" i="13"/>
  <c r="D1331" i="13"/>
  <c r="B1332" i="13"/>
  <c r="C1332" i="13"/>
  <c r="D1332" i="13"/>
  <c r="B1333" i="13"/>
  <c r="C1333" i="13"/>
  <c r="D1333" i="13"/>
  <c r="B1334" i="13"/>
  <c r="C1334" i="13"/>
  <c r="D1334" i="13"/>
  <c r="B1335" i="13"/>
  <c r="C1335" i="13"/>
  <c r="D1335" i="13"/>
  <c r="B1336" i="13"/>
  <c r="C1336" i="13"/>
  <c r="D1336" i="13"/>
  <c r="B1337" i="13"/>
  <c r="C1337" i="13"/>
  <c r="D1337" i="13"/>
  <c r="B1338" i="13"/>
  <c r="C1338" i="13"/>
  <c r="D1338" i="13"/>
  <c r="B1339" i="13"/>
  <c r="C1339" i="13"/>
  <c r="D1339" i="13"/>
  <c r="B1340" i="13"/>
  <c r="C1340" i="13"/>
  <c r="D1340" i="13"/>
  <c r="B1341" i="13"/>
  <c r="C1341" i="13"/>
  <c r="D1341" i="13"/>
  <c r="B1342" i="13"/>
  <c r="C1342" i="13"/>
  <c r="D1342" i="13"/>
  <c r="B1343" i="13"/>
  <c r="C1343" i="13"/>
  <c r="D1343" i="13"/>
  <c r="B1344" i="13"/>
  <c r="C1344" i="13"/>
  <c r="D1344" i="13"/>
  <c r="B1345" i="13"/>
  <c r="C1345" i="13"/>
  <c r="D1345" i="13"/>
  <c r="B1346" i="13"/>
  <c r="C1346" i="13"/>
  <c r="D1346" i="13"/>
  <c r="B1347" i="13"/>
  <c r="C1347" i="13"/>
  <c r="D1347" i="13"/>
  <c r="B1348" i="13"/>
  <c r="C1348" i="13"/>
  <c r="D1348" i="13"/>
  <c r="B1349" i="13"/>
  <c r="C1349" i="13"/>
  <c r="D1349" i="13"/>
  <c r="B1350" i="13"/>
  <c r="C1350" i="13"/>
  <c r="D1350" i="13"/>
  <c r="B1351" i="13"/>
  <c r="C1351" i="13"/>
  <c r="D1351" i="13"/>
  <c r="B1352" i="13"/>
  <c r="C1352" i="13"/>
  <c r="D1352" i="13"/>
  <c r="B1353" i="13"/>
  <c r="C1353" i="13"/>
  <c r="D1353" i="13"/>
  <c r="B1354" i="13"/>
  <c r="C1354" i="13"/>
  <c r="D1354" i="13"/>
  <c r="B1355" i="13"/>
  <c r="C1355" i="13"/>
  <c r="D1355" i="13"/>
  <c r="B1356" i="13"/>
  <c r="C1356" i="13"/>
  <c r="D1356" i="13"/>
  <c r="B1357" i="13"/>
  <c r="C1357" i="13"/>
  <c r="D1357" i="13"/>
  <c r="B1358" i="13"/>
  <c r="C1358" i="13"/>
  <c r="D1358" i="13"/>
  <c r="B1359" i="13"/>
  <c r="C1359" i="13"/>
  <c r="D1359" i="13"/>
  <c r="B1360" i="13"/>
  <c r="C1360" i="13"/>
  <c r="D1360" i="13"/>
  <c r="B1361" i="13"/>
  <c r="C1361" i="13"/>
  <c r="D1361" i="13"/>
  <c r="B1362" i="13"/>
  <c r="C1362" i="13"/>
  <c r="D1362" i="13"/>
  <c r="B1363" i="13"/>
  <c r="C1363" i="13"/>
  <c r="D1363" i="13"/>
  <c r="B1364" i="13"/>
  <c r="C1364" i="13"/>
  <c r="D1364" i="13"/>
  <c r="B1365" i="13"/>
  <c r="C1365" i="13"/>
  <c r="D1365" i="13"/>
  <c r="B1366" i="13"/>
  <c r="C1366" i="13"/>
  <c r="D1366" i="13"/>
  <c r="B1367" i="13"/>
  <c r="C1367" i="13"/>
  <c r="D1367" i="13"/>
  <c r="B1368" i="13"/>
  <c r="C1368" i="13"/>
  <c r="D1368" i="13"/>
  <c r="B1369" i="13"/>
  <c r="C1369" i="13"/>
  <c r="D1369" i="13"/>
  <c r="B1370" i="13"/>
  <c r="C1370" i="13"/>
  <c r="D1370" i="13"/>
  <c r="B1371" i="13"/>
  <c r="C1371" i="13"/>
  <c r="D1371" i="13"/>
  <c r="B1372" i="13"/>
  <c r="C1372" i="13"/>
  <c r="D1372" i="13"/>
  <c r="B1373" i="13"/>
  <c r="C1373" i="13"/>
  <c r="D1373" i="13"/>
  <c r="B1374" i="13"/>
  <c r="C1374" i="13"/>
  <c r="D1374" i="13"/>
  <c r="B1375" i="13"/>
  <c r="C1375" i="13"/>
  <c r="D1375" i="13"/>
  <c r="B1376" i="13"/>
  <c r="C1376" i="13"/>
  <c r="D1376" i="13"/>
  <c r="B1377" i="13"/>
  <c r="C1377" i="13"/>
  <c r="D1377" i="13"/>
  <c r="B1378" i="13"/>
  <c r="C1378" i="13"/>
  <c r="D1378" i="13"/>
  <c r="B1379" i="13"/>
  <c r="C1379" i="13"/>
  <c r="D1379" i="13"/>
  <c r="B1380" i="13"/>
  <c r="C1380" i="13"/>
  <c r="D1380" i="13"/>
  <c r="B1381" i="13"/>
  <c r="C1381" i="13"/>
  <c r="D1381" i="13"/>
  <c r="B1382" i="13"/>
  <c r="C1382" i="13"/>
  <c r="D1382" i="13"/>
  <c r="B1383" i="13"/>
  <c r="C1383" i="13"/>
  <c r="D1383" i="13"/>
  <c r="B1384" i="13"/>
  <c r="C1384" i="13"/>
  <c r="D1384" i="13"/>
  <c r="B1385" i="13"/>
  <c r="C1385" i="13"/>
  <c r="D1385" i="13"/>
  <c r="B1386" i="13"/>
  <c r="C1386" i="13"/>
  <c r="D1386" i="13"/>
  <c r="B1387" i="13"/>
  <c r="C1387" i="13"/>
  <c r="D1387" i="13"/>
  <c r="B1388" i="13"/>
  <c r="C1388" i="13"/>
  <c r="D1388" i="13"/>
  <c r="B1389" i="13"/>
  <c r="C1389" i="13"/>
  <c r="D1389" i="13"/>
  <c r="B1390" i="13"/>
  <c r="C1390" i="13"/>
  <c r="D1390" i="13"/>
  <c r="B1391" i="13"/>
  <c r="C1391" i="13"/>
  <c r="D1391" i="13"/>
  <c r="B1392" i="13"/>
  <c r="C1392" i="13"/>
  <c r="D1392" i="13"/>
  <c r="B1393" i="13"/>
  <c r="C1393" i="13"/>
  <c r="D1393" i="13"/>
  <c r="B1394" i="13"/>
  <c r="C1394" i="13"/>
  <c r="D1394" i="13"/>
  <c r="B1395" i="13"/>
  <c r="C1395" i="13"/>
  <c r="D1395" i="13"/>
  <c r="B1396" i="13"/>
  <c r="C1396" i="13"/>
  <c r="D1396" i="13"/>
  <c r="B1397" i="13"/>
  <c r="C1397" i="13"/>
  <c r="D1397" i="13"/>
  <c r="B1398" i="13"/>
  <c r="C1398" i="13"/>
  <c r="D1398" i="13"/>
  <c r="B1399" i="13"/>
  <c r="C1399" i="13"/>
  <c r="D1399" i="13"/>
  <c r="B1400" i="13"/>
  <c r="C1400" i="13"/>
  <c r="D1400" i="13"/>
  <c r="B1401" i="13"/>
  <c r="C1401" i="13"/>
  <c r="D1401" i="13"/>
  <c r="B1402" i="13"/>
  <c r="C1402" i="13"/>
  <c r="D1402" i="13"/>
  <c r="B1403" i="13"/>
  <c r="C1403" i="13"/>
  <c r="D1403" i="13"/>
  <c r="B1404" i="13"/>
  <c r="C1404" i="13"/>
  <c r="D1404" i="13"/>
  <c r="B1405" i="13"/>
  <c r="C1405" i="13"/>
  <c r="D1405" i="13"/>
  <c r="B1406" i="13"/>
  <c r="C1406" i="13"/>
  <c r="D1406" i="13"/>
  <c r="B1407" i="13"/>
  <c r="C1407" i="13"/>
  <c r="D1407" i="13"/>
  <c r="B1408" i="13"/>
  <c r="C1408" i="13"/>
  <c r="D1408" i="13"/>
  <c r="B1409" i="13"/>
  <c r="C1409" i="13"/>
  <c r="D1409" i="13"/>
  <c r="B1410" i="13"/>
  <c r="C1410" i="13"/>
  <c r="D1410" i="13"/>
  <c r="B1411" i="13"/>
  <c r="C1411" i="13"/>
  <c r="D1411" i="13"/>
  <c r="B1412" i="13"/>
  <c r="C1412" i="13"/>
  <c r="D1412" i="13"/>
  <c r="B1413" i="13"/>
  <c r="C1413" i="13"/>
  <c r="D1413" i="13"/>
  <c r="B1414" i="13"/>
  <c r="C1414" i="13"/>
  <c r="D1414" i="13"/>
  <c r="B1415" i="13"/>
  <c r="C1415" i="13"/>
  <c r="D1415" i="13"/>
  <c r="B1416" i="13"/>
  <c r="C1416" i="13"/>
  <c r="D1416" i="13"/>
  <c r="B1417" i="13"/>
  <c r="C1417" i="13"/>
  <c r="D1417" i="13"/>
  <c r="B1418" i="13"/>
  <c r="C1418" i="13"/>
  <c r="D1418" i="13"/>
  <c r="B1419" i="13"/>
  <c r="C1419" i="13"/>
  <c r="D1419" i="13"/>
  <c r="B1420" i="13"/>
  <c r="C1420" i="13"/>
  <c r="D1420" i="13"/>
  <c r="B1421" i="13"/>
  <c r="C1421" i="13"/>
  <c r="D1421" i="13"/>
  <c r="B1422" i="13"/>
  <c r="C1422" i="13"/>
  <c r="D1422" i="13"/>
  <c r="B1423" i="13"/>
  <c r="C1423" i="13"/>
  <c r="D1423" i="13"/>
  <c r="B1424" i="13"/>
  <c r="C1424" i="13"/>
  <c r="D1424" i="13"/>
  <c r="B1425" i="13"/>
  <c r="C1425" i="13"/>
  <c r="D1425" i="13"/>
  <c r="B1426" i="13"/>
  <c r="C1426" i="13"/>
  <c r="D1426" i="13"/>
  <c r="B1427" i="13"/>
  <c r="C1427" i="13"/>
  <c r="D1427" i="13"/>
  <c r="B1428" i="13"/>
  <c r="C1428" i="13"/>
  <c r="D1428" i="13"/>
  <c r="B1429" i="13"/>
  <c r="C1429" i="13"/>
  <c r="D1429" i="13"/>
  <c r="B1430" i="13"/>
  <c r="C1430" i="13"/>
  <c r="D1430" i="13"/>
  <c r="B1431" i="13"/>
  <c r="C1431" i="13"/>
  <c r="D1431" i="13"/>
  <c r="B1432" i="13"/>
  <c r="C1432" i="13"/>
  <c r="D1432" i="13"/>
  <c r="B1433" i="13"/>
  <c r="C1433" i="13"/>
  <c r="D1433" i="13"/>
  <c r="B1434" i="13"/>
  <c r="C1434" i="13"/>
  <c r="D1434" i="13"/>
  <c r="B1435" i="13"/>
  <c r="C1435" i="13"/>
  <c r="D1435" i="13"/>
  <c r="B1436" i="13"/>
  <c r="C1436" i="13"/>
  <c r="D1436" i="13"/>
  <c r="B1437" i="13"/>
  <c r="C1437" i="13"/>
  <c r="D1437" i="13"/>
  <c r="B1438" i="13"/>
  <c r="C1438" i="13"/>
  <c r="D1438" i="13"/>
  <c r="B1439" i="13"/>
  <c r="C1439" i="13"/>
  <c r="D1439" i="13"/>
  <c r="B1440" i="13"/>
  <c r="C1440" i="13"/>
  <c r="D1440" i="13"/>
  <c r="B1441" i="13"/>
  <c r="C1441" i="13"/>
  <c r="D1441" i="13"/>
  <c r="B1442" i="13"/>
  <c r="C1442" i="13"/>
  <c r="D1442" i="13"/>
  <c r="B1443" i="13"/>
  <c r="C1443" i="13"/>
  <c r="D1443" i="13"/>
  <c r="B1444" i="13"/>
  <c r="C1444" i="13"/>
  <c r="D1444" i="13"/>
  <c r="B1445" i="13"/>
  <c r="C1445" i="13"/>
  <c r="D1445" i="13"/>
  <c r="B1446" i="13"/>
  <c r="C1446" i="13"/>
  <c r="D1446" i="13"/>
  <c r="B1447" i="13"/>
  <c r="C1447" i="13"/>
  <c r="D1447" i="13"/>
  <c r="B1448" i="13"/>
  <c r="C1448" i="13"/>
  <c r="D1448" i="13"/>
  <c r="B1449" i="13"/>
  <c r="C1449" i="13"/>
  <c r="D1449" i="13"/>
  <c r="B1450" i="13"/>
  <c r="C1450" i="13"/>
  <c r="D1450" i="13"/>
  <c r="B1451" i="13"/>
  <c r="C1451" i="13"/>
  <c r="D1451" i="13"/>
  <c r="B1452" i="13"/>
  <c r="C1452" i="13"/>
  <c r="D1452" i="13"/>
  <c r="B1453" i="13"/>
  <c r="C1453" i="13"/>
  <c r="D1453" i="13"/>
  <c r="B1454" i="13"/>
  <c r="C1454" i="13"/>
  <c r="D1454" i="13"/>
  <c r="B1455" i="13"/>
  <c r="C1455" i="13"/>
  <c r="D1455" i="13"/>
  <c r="B1456" i="13"/>
  <c r="C1456" i="13"/>
  <c r="D1456" i="13"/>
  <c r="B1457" i="13"/>
  <c r="C1457" i="13"/>
  <c r="D1457" i="13"/>
  <c r="B1458" i="13"/>
  <c r="C1458" i="13"/>
  <c r="D1458" i="13"/>
  <c r="B1459" i="13"/>
  <c r="C1459" i="13"/>
  <c r="D1459" i="13"/>
  <c r="B1460" i="13"/>
  <c r="C1460" i="13"/>
  <c r="D1460" i="13"/>
  <c r="B1461" i="13"/>
  <c r="C1461" i="13"/>
  <c r="D1461" i="13"/>
  <c r="B1462" i="13"/>
  <c r="C1462" i="13"/>
  <c r="D1462" i="13"/>
  <c r="B1463" i="13"/>
  <c r="C1463" i="13"/>
  <c r="D1463" i="13"/>
  <c r="B1464" i="13"/>
  <c r="C1464" i="13"/>
  <c r="D1464" i="13"/>
  <c r="B1465" i="13"/>
  <c r="C1465" i="13"/>
  <c r="D1465" i="13"/>
  <c r="B1466" i="13"/>
  <c r="C1466" i="13"/>
  <c r="D1466" i="13"/>
  <c r="B1467" i="13"/>
  <c r="C1467" i="13"/>
  <c r="D1467" i="13"/>
  <c r="B1468" i="13"/>
  <c r="C1468" i="13"/>
  <c r="D1468" i="13"/>
  <c r="B1469" i="13"/>
  <c r="C1469" i="13"/>
  <c r="D1469" i="13"/>
  <c r="B1470" i="13"/>
  <c r="C1470" i="13"/>
  <c r="D1470" i="13"/>
  <c r="B1471" i="13"/>
  <c r="C1471" i="13"/>
  <c r="D1471" i="13"/>
  <c r="B1472" i="13"/>
  <c r="C1472" i="13"/>
  <c r="D1472" i="13"/>
  <c r="B1473" i="13"/>
  <c r="C1473" i="13"/>
  <c r="D1473" i="13"/>
  <c r="B1474" i="13"/>
  <c r="C1474" i="13"/>
  <c r="D1474" i="13"/>
  <c r="B1475" i="13"/>
  <c r="C1475" i="13"/>
  <c r="D1475" i="13"/>
  <c r="B1476" i="13"/>
  <c r="C1476" i="13"/>
  <c r="D1476" i="13"/>
  <c r="B1477" i="13"/>
  <c r="C1477" i="13"/>
  <c r="D1477" i="13"/>
  <c r="B1478" i="13"/>
  <c r="C1478" i="13"/>
  <c r="D1478" i="13"/>
  <c r="B1479" i="13"/>
  <c r="C1479" i="13"/>
  <c r="D1479" i="13"/>
  <c r="B1480" i="13"/>
  <c r="C1480" i="13"/>
  <c r="D1480" i="13"/>
  <c r="B1481" i="13"/>
  <c r="C1481" i="13"/>
  <c r="D1481" i="13"/>
  <c r="B1482" i="13"/>
  <c r="C1482" i="13"/>
  <c r="D1482" i="13"/>
  <c r="B1483" i="13"/>
  <c r="C1483" i="13"/>
  <c r="D1483" i="13"/>
  <c r="B1484" i="13"/>
  <c r="C1484" i="13"/>
  <c r="D1484" i="13"/>
  <c r="B1485" i="13"/>
  <c r="C1485" i="13"/>
  <c r="D1485" i="13"/>
  <c r="B1486" i="13"/>
  <c r="C1486" i="13"/>
  <c r="D1486" i="13"/>
  <c r="B1487" i="13"/>
  <c r="C1487" i="13"/>
  <c r="D1487" i="13"/>
  <c r="B1488" i="13"/>
  <c r="C1488" i="13"/>
  <c r="D1488" i="13"/>
  <c r="B1489" i="13"/>
  <c r="C1489" i="13"/>
  <c r="D1489" i="13"/>
  <c r="B1490" i="13"/>
  <c r="C1490" i="13"/>
  <c r="D1490" i="13"/>
  <c r="B1491" i="13"/>
  <c r="C1491" i="13"/>
  <c r="D1491" i="13"/>
  <c r="B1492" i="13"/>
  <c r="C1492" i="13"/>
  <c r="D1492" i="13"/>
  <c r="B1493" i="13"/>
  <c r="C1493" i="13"/>
  <c r="D1493" i="13"/>
  <c r="B1494" i="13"/>
  <c r="C1494" i="13"/>
  <c r="D1494" i="13"/>
  <c r="B1495" i="13"/>
  <c r="C1495" i="13"/>
  <c r="D1495" i="13"/>
  <c r="B1496" i="13"/>
  <c r="C1496" i="13"/>
  <c r="D1496" i="13"/>
  <c r="B1497" i="13"/>
  <c r="C1497" i="13"/>
  <c r="D1497" i="13"/>
  <c r="B1498" i="13"/>
  <c r="C1498" i="13"/>
  <c r="D1498" i="13"/>
  <c r="B1499" i="13"/>
  <c r="C1499" i="13"/>
  <c r="D1499" i="13"/>
  <c r="B1500" i="13"/>
  <c r="C1500" i="13"/>
  <c r="D1500" i="13"/>
  <c r="B1501" i="13"/>
  <c r="C1501" i="13"/>
  <c r="D1501" i="13"/>
  <c r="B1502" i="13"/>
  <c r="C1502" i="13"/>
  <c r="D1502" i="13"/>
  <c r="B1503" i="13"/>
  <c r="C1503" i="13"/>
  <c r="D1503" i="13"/>
  <c r="B1504" i="13"/>
  <c r="C1504" i="13"/>
  <c r="D1504" i="13"/>
  <c r="B1505" i="13"/>
  <c r="C1505" i="13"/>
  <c r="D1505" i="13"/>
  <c r="B1506" i="13"/>
  <c r="C1506" i="13"/>
  <c r="D1506" i="13"/>
  <c r="B1507" i="13"/>
  <c r="C1507" i="13"/>
  <c r="D1507" i="13"/>
  <c r="B1508" i="13"/>
  <c r="C1508" i="13"/>
  <c r="D1508" i="13"/>
  <c r="B1509" i="13"/>
  <c r="C1509" i="13"/>
  <c r="D1509" i="13"/>
  <c r="B1510" i="13"/>
  <c r="C1510" i="13"/>
  <c r="D1510" i="13"/>
  <c r="B1511" i="13"/>
  <c r="C1511" i="13"/>
  <c r="D1511" i="13"/>
  <c r="B1512" i="13"/>
  <c r="C1512" i="13"/>
  <c r="D1512" i="13"/>
  <c r="B1513" i="13"/>
  <c r="C1513" i="13"/>
  <c r="D1513" i="13"/>
  <c r="B1514" i="13"/>
  <c r="C1514" i="13"/>
  <c r="D1514" i="13"/>
  <c r="B1515" i="13"/>
  <c r="C1515" i="13"/>
  <c r="D1515" i="13"/>
  <c r="B1516" i="13"/>
  <c r="C1516" i="13"/>
  <c r="D1516" i="13"/>
  <c r="B1517" i="13"/>
  <c r="C1517" i="13"/>
  <c r="D1517" i="13"/>
  <c r="B1518" i="13"/>
  <c r="C1518" i="13"/>
  <c r="D1518" i="13"/>
  <c r="B1519" i="13"/>
  <c r="C1519" i="13"/>
  <c r="D1519" i="13"/>
  <c r="B1520" i="13"/>
  <c r="C1520" i="13"/>
  <c r="D1520" i="13"/>
  <c r="B1521" i="13"/>
  <c r="C1521" i="13"/>
  <c r="D1521" i="13"/>
  <c r="B1522" i="13"/>
  <c r="C1522" i="13"/>
  <c r="D1522" i="13"/>
  <c r="B1523" i="13"/>
  <c r="C1523" i="13"/>
  <c r="D1523" i="13"/>
  <c r="B1524" i="13"/>
  <c r="C1524" i="13"/>
  <c r="D1524" i="13"/>
  <c r="B1525" i="13"/>
  <c r="C1525" i="13"/>
  <c r="D1525" i="13"/>
  <c r="B1526" i="13"/>
  <c r="C1526" i="13"/>
  <c r="D1526" i="13"/>
  <c r="B1527" i="13"/>
  <c r="C1527" i="13"/>
  <c r="D1527" i="13"/>
  <c r="B1528" i="13"/>
  <c r="C1528" i="13"/>
  <c r="D1528" i="13"/>
  <c r="B1529" i="13"/>
  <c r="C1529" i="13"/>
  <c r="D1529" i="13"/>
  <c r="B1530" i="13"/>
  <c r="C1530" i="13"/>
  <c r="D1530" i="13"/>
  <c r="B1531" i="13"/>
  <c r="C1531" i="13"/>
  <c r="D1531" i="13"/>
  <c r="B1532" i="13"/>
  <c r="C1532" i="13"/>
  <c r="D1532" i="13"/>
  <c r="B1533" i="13"/>
  <c r="C1533" i="13"/>
  <c r="D1533" i="13"/>
  <c r="B1534" i="13"/>
  <c r="C1534" i="13"/>
  <c r="D1534" i="13"/>
  <c r="B1535" i="13"/>
  <c r="C1535" i="13"/>
  <c r="D1535" i="13"/>
  <c r="B1536" i="13"/>
  <c r="C1536" i="13"/>
  <c r="D1536" i="13"/>
  <c r="B1537" i="13"/>
  <c r="C1537" i="13"/>
  <c r="D1537" i="13"/>
  <c r="B1538" i="13"/>
  <c r="C1538" i="13"/>
  <c r="D1538" i="13"/>
  <c r="B1539" i="13"/>
  <c r="C1539" i="13"/>
  <c r="D1539" i="13"/>
  <c r="B1540" i="13"/>
  <c r="C1540" i="13"/>
  <c r="D1540" i="13"/>
  <c r="B1541" i="13"/>
  <c r="C1541" i="13"/>
  <c r="D1541" i="13"/>
  <c r="B1542" i="13"/>
  <c r="C1542" i="13"/>
  <c r="D1542" i="13"/>
  <c r="B1543" i="13"/>
  <c r="C1543" i="13"/>
  <c r="D1543" i="13"/>
  <c r="B1544" i="13"/>
  <c r="C1544" i="13"/>
  <c r="D1544" i="13"/>
  <c r="B1545" i="13"/>
  <c r="C1545" i="13"/>
  <c r="D1545" i="13"/>
  <c r="B1546" i="13"/>
  <c r="C1546" i="13"/>
  <c r="D1546" i="13"/>
  <c r="B1547" i="13"/>
  <c r="C1547" i="13"/>
  <c r="D1547" i="13"/>
  <c r="B1548" i="13"/>
  <c r="C1548" i="13"/>
  <c r="D1548" i="13"/>
  <c r="B1549" i="13"/>
  <c r="C1549" i="13"/>
  <c r="D1549" i="13"/>
  <c r="B1550" i="13"/>
  <c r="C1550" i="13"/>
  <c r="D1550" i="13"/>
  <c r="B1551" i="13"/>
  <c r="C1551" i="13"/>
  <c r="D1551" i="13"/>
  <c r="B1552" i="13"/>
  <c r="C1552" i="13"/>
  <c r="D1552" i="13"/>
  <c r="B1553" i="13"/>
  <c r="C1553" i="13"/>
  <c r="D1553" i="13"/>
  <c r="B1554" i="13"/>
  <c r="C1554" i="13"/>
  <c r="D1554" i="13"/>
  <c r="B1555" i="13"/>
  <c r="C1555" i="13"/>
  <c r="D1555" i="13"/>
  <c r="B1556" i="13"/>
  <c r="C1556" i="13"/>
  <c r="D1556" i="13"/>
  <c r="B1557" i="13"/>
  <c r="C1557" i="13"/>
  <c r="D1557" i="13"/>
  <c r="B1558" i="13"/>
  <c r="C1558" i="13"/>
  <c r="D1558" i="13"/>
  <c r="B1559" i="13"/>
  <c r="C1559" i="13"/>
  <c r="D1559" i="13"/>
  <c r="B1560" i="13"/>
  <c r="C1560" i="13"/>
  <c r="D1560" i="13"/>
  <c r="B1561" i="13"/>
  <c r="C1561" i="13"/>
  <c r="D1561" i="13"/>
  <c r="B1562" i="13"/>
  <c r="C1562" i="13"/>
  <c r="D1562" i="13"/>
  <c r="B1563" i="13"/>
  <c r="C1563" i="13"/>
  <c r="D1563" i="13"/>
  <c r="B1564" i="13"/>
  <c r="C1564" i="13"/>
  <c r="D1564" i="13"/>
  <c r="B1565" i="13"/>
  <c r="C1565" i="13"/>
  <c r="D1565" i="13"/>
  <c r="B1566" i="13"/>
  <c r="C1566" i="13"/>
  <c r="D1566" i="13"/>
  <c r="B1567" i="13"/>
  <c r="C1567" i="13"/>
  <c r="D1567" i="13"/>
  <c r="B1568" i="13"/>
  <c r="C1568" i="13"/>
  <c r="D1568" i="13"/>
  <c r="B1569" i="13"/>
  <c r="C1569" i="13"/>
  <c r="D1569" i="13"/>
  <c r="B1570" i="13"/>
  <c r="C1570" i="13"/>
  <c r="D1570" i="13"/>
  <c r="B1571" i="13"/>
  <c r="C1571" i="13"/>
  <c r="D1571" i="13"/>
  <c r="B1572" i="13"/>
  <c r="C1572" i="13"/>
  <c r="D1572" i="13"/>
  <c r="B1573" i="13"/>
  <c r="C1573" i="13"/>
  <c r="D1573" i="13"/>
  <c r="B1574" i="13"/>
  <c r="C1574" i="13"/>
  <c r="D1574" i="13"/>
  <c r="B1575" i="13"/>
  <c r="C1575" i="13"/>
  <c r="D1575" i="13"/>
  <c r="B1576" i="13"/>
  <c r="C1576" i="13"/>
  <c r="D1576" i="13"/>
  <c r="B1577" i="13"/>
  <c r="C1577" i="13"/>
  <c r="D1577" i="13"/>
  <c r="B1578" i="13"/>
  <c r="C1578" i="13"/>
  <c r="D1578" i="13"/>
  <c r="B1579" i="13"/>
  <c r="C1579" i="13"/>
  <c r="D1579" i="13"/>
  <c r="B1580" i="13"/>
  <c r="C1580" i="13"/>
  <c r="D1580" i="13"/>
  <c r="B1581" i="13"/>
  <c r="C1581" i="13"/>
  <c r="D1581" i="13"/>
  <c r="B1582" i="13"/>
  <c r="C1582" i="13"/>
  <c r="D1582" i="13"/>
  <c r="B1583" i="13"/>
  <c r="C1583" i="13"/>
  <c r="D1583" i="13"/>
  <c r="B1584" i="13"/>
  <c r="C1584" i="13"/>
  <c r="D1584" i="13"/>
  <c r="B1585" i="13"/>
  <c r="C1585" i="13"/>
  <c r="D1585" i="13"/>
  <c r="B1586" i="13"/>
  <c r="C1586" i="13"/>
  <c r="D1586" i="13"/>
  <c r="B1587" i="13"/>
  <c r="C1587" i="13"/>
  <c r="D1587" i="13"/>
  <c r="B1588" i="13"/>
  <c r="C1588" i="13"/>
  <c r="D1588" i="13"/>
  <c r="B1589" i="13"/>
  <c r="C1589" i="13"/>
  <c r="D1589" i="13"/>
  <c r="B1590" i="13"/>
  <c r="C1590" i="13"/>
  <c r="D1590" i="13"/>
  <c r="B1591" i="13"/>
  <c r="C1591" i="13"/>
  <c r="D1591" i="13"/>
  <c r="B1592" i="13"/>
  <c r="C1592" i="13"/>
  <c r="D1592" i="13"/>
  <c r="B1593" i="13"/>
  <c r="C1593" i="13"/>
  <c r="D1593" i="13"/>
  <c r="B1594" i="13"/>
  <c r="C1594" i="13"/>
  <c r="D1594" i="13"/>
  <c r="B1595" i="13"/>
  <c r="C1595" i="13"/>
  <c r="D1595" i="13"/>
  <c r="B1596" i="13"/>
  <c r="C1596" i="13"/>
  <c r="D1596" i="13"/>
  <c r="B1597" i="13"/>
  <c r="C1597" i="13"/>
  <c r="D1597" i="13"/>
  <c r="B1598" i="13"/>
  <c r="C1598" i="13"/>
  <c r="D1598" i="13"/>
  <c r="B1599" i="13"/>
  <c r="C1599" i="13"/>
  <c r="D1599" i="13"/>
  <c r="B1600" i="13"/>
  <c r="C1600" i="13"/>
  <c r="D1600" i="13"/>
  <c r="B1601" i="13"/>
  <c r="C1601" i="13"/>
  <c r="D1601" i="13"/>
  <c r="B1602" i="13"/>
  <c r="C1602" i="13"/>
  <c r="D1602" i="13"/>
  <c r="B1603" i="13"/>
  <c r="C1603" i="13"/>
  <c r="D1603" i="13"/>
  <c r="B1604" i="13"/>
  <c r="C1604" i="13"/>
  <c r="D1604" i="13"/>
  <c r="B1605" i="13"/>
  <c r="C1605" i="13"/>
  <c r="D1605" i="13"/>
  <c r="B1606" i="13"/>
  <c r="C1606" i="13"/>
  <c r="D1606" i="13"/>
  <c r="B1607" i="13"/>
  <c r="C1607" i="13"/>
  <c r="D1607" i="13"/>
  <c r="B1608" i="13"/>
  <c r="C1608" i="13"/>
  <c r="D1608" i="13"/>
  <c r="B1609" i="13"/>
  <c r="C1609" i="13"/>
  <c r="D1609" i="13"/>
  <c r="B1610" i="13"/>
  <c r="C1610" i="13"/>
  <c r="D1610" i="13"/>
  <c r="B1611" i="13"/>
  <c r="C1611" i="13"/>
  <c r="D1611" i="13"/>
  <c r="B1612" i="13"/>
  <c r="C1612" i="13"/>
  <c r="D1612" i="13"/>
  <c r="B1613" i="13"/>
  <c r="C1613" i="13"/>
  <c r="D1613" i="13"/>
  <c r="B1614" i="13"/>
  <c r="C1614" i="13"/>
  <c r="D1614" i="13"/>
  <c r="B1615" i="13"/>
  <c r="C1615" i="13"/>
  <c r="D1615" i="13"/>
  <c r="B1616" i="13"/>
  <c r="C1616" i="13"/>
  <c r="D1616" i="13"/>
  <c r="B1617" i="13"/>
  <c r="C1617" i="13"/>
  <c r="D1617" i="13"/>
  <c r="B1618" i="13"/>
  <c r="C1618" i="13"/>
  <c r="D1618" i="13"/>
  <c r="B1619" i="13"/>
  <c r="C1619" i="13"/>
  <c r="D1619" i="13"/>
  <c r="B1620" i="13"/>
  <c r="C1620" i="13"/>
  <c r="D1620" i="13"/>
  <c r="B1621" i="13"/>
  <c r="C1621" i="13"/>
  <c r="D1621" i="13"/>
  <c r="B1622" i="13"/>
  <c r="C1622" i="13"/>
  <c r="D1622" i="13"/>
  <c r="B1623" i="13"/>
  <c r="C1623" i="13"/>
  <c r="D1623" i="13"/>
  <c r="B1624" i="13"/>
  <c r="C1624" i="13"/>
  <c r="D1624" i="13"/>
  <c r="B1625" i="13"/>
  <c r="C1625" i="13"/>
  <c r="D1625" i="13"/>
  <c r="B1626" i="13"/>
  <c r="C1626" i="13"/>
  <c r="D1626" i="13"/>
  <c r="B1627" i="13"/>
  <c r="C1627" i="13"/>
  <c r="D1627" i="13"/>
  <c r="B1628" i="13"/>
  <c r="C1628" i="13"/>
  <c r="D1628" i="13"/>
  <c r="B1629" i="13"/>
  <c r="C1629" i="13"/>
  <c r="D1629" i="13"/>
  <c r="B1630" i="13"/>
  <c r="C1630" i="13"/>
  <c r="D1630" i="13"/>
  <c r="B1631" i="13"/>
  <c r="C1631" i="13"/>
  <c r="D1631" i="13"/>
  <c r="B1632" i="13"/>
  <c r="C1632" i="13"/>
  <c r="D1632" i="13"/>
  <c r="B1633" i="13"/>
  <c r="C1633" i="13"/>
  <c r="D1633" i="13"/>
  <c r="B1634" i="13"/>
  <c r="C1634" i="13"/>
  <c r="D1634" i="13"/>
  <c r="B1635" i="13"/>
  <c r="C1635" i="13"/>
  <c r="D1635" i="13"/>
  <c r="B1636" i="13"/>
  <c r="C1636" i="13"/>
  <c r="D1636" i="13"/>
  <c r="B1637" i="13"/>
  <c r="C1637" i="13"/>
  <c r="D1637" i="13"/>
  <c r="B1638" i="13"/>
  <c r="C1638" i="13"/>
  <c r="D1638" i="13"/>
  <c r="B1639" i="13"/>
  <c r="C1639" i="13"/>
  <c r="D1639" i="13"/>
  <c r="B1640" i="13"/>
  <c r="C1640" i="13"/>
  <c r="D1640" i="13"/>
  <c r="B1641" i="13"/>
  <c r="C1641" i="13"/>
  <c r="D1641" i="13"/>
  <c r="B1642" i="13"/>
  <c r="C1642" i="13"/>
  <c r="D1642" i="13"/>
  <c r="B1643" i="13"/>
  <c r="C1643" i="13"/>
  <c r="D1643" i="13"/>
  <c r="B1644" i="13"/>
  <c r="C1644" i="13"/>
  <c r="D1644" i="13"/>
  <c r="B1645" i="13"/>
  <c r="C1645" i="13"/>
  <c r="D1645" i="13"/>
  <c r="B1646" i="13"/>
  <c r="C1646" i="13"/>
  <c r="D1646" i="13"/>
  <c r="B1647" i="13"/>
  <c r="C1647" i="13"/>
  <c r="D1647" i="13"/>
  <c r="B1648" i="13"/>
  <c r="C1648" i="13"/>
  <c r="D1648" i="13"/>
  <c r="B1649" i="13"/>
  <c r="C1649" i="13"/>
  <c r="D1649" i="13"/>
  <c r="B1650" i="13"/>
  <c r="C1650" i="13"/>
  <c r="D1650" i="13"/>
  <c r="B1651" i="13"/>
  <c r="C1651" i="13"/>
  <c r="D1651" i="13"/>
  <c r="B1652" i="13"/>
  <c r="C1652" i="13"/>
  <c r="D1652" i="13"/>
  <c r="B1653" i="13"/>
  <c r="C1653" i="13"/>
  <c r="D1653" i="13"/>
  <c r="B1654" i="13"/>
  <c r="C1654" i="13"/>
  <c r="D1654" i="13"/>
  <c r="B1655" i="13"/>
  <c r="C1655" i="13"/>
  <c r="D1655" i="13"/>
  <c r="B1656" i="13"/>
  <c r="C1656" i="13"/>
  <c r="D1656" i="13"/>
  <c r="B1657" i="13"/>
  <c r="C1657" i="13"/>
  <c r="D1657" i="13"/>
  <c r="B1658" i="13"/>
  <c r="C1658" i="13"/>
  <c r="D1658" i="13"/>
  <c r="B1659" i="13"/>
  <c r="C1659" i="13"/>
  <c r="D1659" i="13"/>
  <c r="B1660" i="13"/>
  <c r="C1660" i="13"/>
  <c r="D1660" i="13"/>
  <c r="B1661" i="13"/>
  <c r="C1661" i="13"/>
  <c r="D1661" i="13"/>
  <c r="B1662" i="13"/>
  <c r="C1662" i="13"/>
  <c r="D1662" i="13"/>
  <c r="B1663" i="13"/>
  <c r="C1663" i="13"/>
  <c r="D1663" i="13"/>
  <c r="B1664" i="13"/>
  <c r="C1664" i="13"/>
  <c r="D1664" i="13"/>
  <c r="B1665" i="13"/>
  <c r="C1665" i="13"/>
  <c r="D1665" i="13"/>
  <c r="B1666" i="13"/>
  <c r="C1666" i="13"/>
  <c r="D1666" i="13"/>
  <c r="B1667" i="13"/>
  <c r="C1667" i="13"/>
  <c r="D1667" i="13"/>
  <c r="B1668" i="13"/>
  <c r="C1668" i="13"/>
  <c r="D1668" i="13"/>
  <c r="B1669" i="13"/>
  <c r="C1669" i="13"/>
  <c r="D1669" i="13"/>
  <c r="B1670" i="13"/>
  <c r="C1670" i="13"/>
  <c r="D1670" i="13"/>
  <c r="B1671" i="13"/>
  <c r="C1671" i="13"/>
  <c r="D1671" i="13"/>
  <c r="B1672" i="13"/>
  <c r="C1672" i="13"/>
  <c r="D1672" i="13"/>
  <c r="B1673" i="13"/>
  <c r="C1673" i="13"/>
  <c r="D1673" i="13"/>
  <c r="B1674" i="13"/>
  <c r="C1674" i="13"/>
  <c r="D1674" i="13"/>
  <c r="B1675" i="13"/>
  <c r="C1675" i="13"/>
  <c r="D1675" i="13"/>
  <c r="B1676" i="13"/>
  <c r="C1676" i="13"/>
  <c r="D1676" i="13"/>
  <c r="B1677" i="13"/>
  <c r="C1677" i="13"/>
  <c r="D1677" i="13"/>
  <c r="B1678" i="13"/>
  <c r="C1678" i="13"/>
  <c r="D1678" i="13"/>
  <c r="B1679" i="13"/>
  <c r="C1679" i="13"/>
  <c r="D1679" i="13"/>
  <c r="B1680" i="13"/>
  <c r="C1680" i="13"/>
  <c r="D1680" i="13"/>
  <c r="B1681" i="13"/>
  <c r="C1681" i="13"/>
  <c r="D1681" i="13"/>
  <c r="B1682" i="13"/>
  <c r="C1682" i="13"/>
  <c r="D1682" i="13"/>
  <c r="B1683" i="13"/>
  <c r="C1683" i="13"/>
  <c r="D1683" i="13"/>
  <c r="B1684" i="13"/>
  <c r="C1684" i="13"/>
  <c r="D1684" i="13"/>
  <c r="B1685" i="13"/>
  <c r="C1685" i="13"/>
  <c r="D1685" i="13"/>
  <c r="B1686" i="13"/>
  <c r="C1686" i="13"/>
  <c r="D1686" i="13"/>
  <c r="B1687" i="13"/>
  <c r="C1687" i="13"/>
  <c r="D1687" i="13"/>
  <c r="B1688" i="13"/>
  <c r="C1688" i="13"/>
  <c r="D1688" i="13"/>
  <c r="B1689" i="13"/>
  <c r="C1689" i="13"/>
  <c r="D1689" i="13"/>
  <c r="B1690" i="13"/>
  <c r="C1690" i="13"/>
  <c r="D1690" i="13"/>
  <c r="B1691" i="13"/>
  <c r="C1691" i="13"/>
  <c r="D1691" i="13"/>
  <c r="B1692" i="13"/>
  <c r="C1692" i="13"/>
  <c r="D1692" i="13"/>
  <c r="B1693" i="13"/>
  <c r="C1693" i="13"/>
  <c r="D1693" i="13"/>
  <c r="B1694" i="13"/>
  <c r="C1694" i="13"/>
  <c r="D1694" i="13"/>
  <c r="B1695" i="13"/>
  <c r="C1695" i="13"/>
  <c r="D1695" i="13"/>
  <c r="B1696" i="13"/>
  <c r="C1696" i="13"/>
  <c r="D1696" i="13"/>
  <c r="B1697" i="13"/>
  <c r="C1697" i="13"/>
  <c r="D1697" i="13"/>
  <c r="B1698" i="13"/>
  <c r="C1698" i="13"/>
  <c r="D1698" i="13"/>
  <c r="B1699" i="13"/>
  <c r="C1699" i="13"/>
  <c r="D1699" i="13"/>
  <c r="B1700" i="13"/>
  <c r="C1700" i="13"/>
  <c r="D1700" i="13"/>
  <c r="B1701" i="13"/>
  <c r="C1701" i="13"/>
  <c r="D1701" i="13"/>
  <c r="B1702" i="13"/>
  <c r="C1702" i="13"/>
  <c r="D1702" i="13"/>
  <c r="B1703" i="13"/>
  <c r="C1703" i="13"/>
  <c r="D1703" i="13"/>
  <c r="B1704" i="13"/>
  <c r="C1704" i="13"/>
  <c r="D1704" i="13"/>
  <c r="B1705" i="13"/>
  <c r="C1705" i="13"/>
  <c r="D1705" i="13"/>
  <c r="B1706" i="13"/>
  <c r="C1706" i="13"/>
  <c r="D1706" i="13"/>
  <c r="B1707" i="13"/>
  <c r="C1707" i="13"/>
  <c r="D1707" i="13"/>
  <c r="B1708" i="13"/>
  <c r="C1708" i="13"/>
  <c r="D1708" i="13"/>
  <c r="B1709" i="13"/>
  <c r="C1709" i="13"/>
  <c r="D1709" i="13"/>
  <c r="B1710" i="13"/>
  <c r="C1710" i="13"/>
  <c r="D1710" i="13"/>
  <c r="B1711" i="13"/>
  <c r="C1711" i="13"/>
  <c r="D1711" i="13"/>
  <c r="B1712" i="13"/>
  <c r="C1712" i="13"/>
  <c r="D1712" i="13"/>
  <c r="B1713" i="13"/>
  <c r="C1713" i="13"/>
  <c r="D1713" i="13"/>
  <c r="B1714" i="13"/>
  <c r="C1714" i="13"/>
  <c r="D1714" i="13"/>
  <c r="B1715" i="13"/>
  <c r="C1715" i="13"/>
  <c r="D1715" i="13"/>
  <c r="B1716" i="13"/>
  <c r="C1716" i="13"/>
  <c r="D1716" i="13"/>
  <c r="B1717" i="13"/>
  <c r="C1717" i="13"/>
  <c r="D1717" i="13"/>
  <c r="B1718" i="13"/>
  <c r="C1718" i="13"/>
  <c r="D1718" i="13"/>
  <c r="B1719" i="13"/>
  <c r="C1719" i="13"/>
  <c r="D1719" i="13"/>
  <c r="B1720" i="13"/>
  <c r="C1720" i="13"/>
  <c r="D1720" i="13"/>
  <c r="B1721" i="13"/>
  <c r="C1721" i="13"/>
  <c r="D1721" i="13"/>
  <c r="B1722" i="13"/>
  <c r="C1722" i="13"/>
  <c r="D1722" i="13"/>
  <c r="B1723" i="13"/>
  <c r="C1723" i="13"/>
  <c r="D1723" i="13"/>
  <c r="B1724" i="13"/>
  <c r="C1724" i="13"/>
  <c r="D1724" i="13"/>
  <c r="B1725" i="13"/>
  <c r="C1725" i="13"/>
  <c r="D1725" i="13"/>
  <c r="B1726" i="13"/>
  <c r="C1726" i="13"/>
  <c r="D1726" i="13"/>
  <c r="B1727" i="13"/>
  <c r="C1727" i="13"/>
  <c r="D1727" i="13"/>
  <c r="B1728" i="13"/>
  <c r="C1728" i="13"/>
  <c r="D1728" i="13"/>
  <c r="B1729" i="13"/>
  <c r="C1729" i="13"/>
  <c r="D1729" i="13"/>
  <c r="B1730" i="13"/>
  <c r="C1730" i="13"/>
  <c r="D1730" i="13"/>
  <c r="B1731" i="13"/>
  <c r="C1731" i="13"/>
  <c r="D1731" i="13"/>
  <c r="B1732" i="13"/>
  <c r="C1732" i="13"/>
  <c r="D1732" i="13"/>
  <c r="B1733" i="13"/>
  <c r="C1733" i="13"/>
  <c r="D1733" i="13"/>
  <c r="B1734" i="13"/>
  <c r="C1734" i="13"/>
  <c r="D1734" i="13"/>
  <c r="B1735" i="13"/>
  <c r="C1735" i="13"/>
  <c r="D1735" i="13"/>
  <c r="B1736" i="13"/>
  <c r="C1736" i="13"/>
  <c r="D1736" i="13"/>
  <c r="B1737" i="13"/>
  <c r="C1737" i="13"/>
  <c r="D1737" i="13"/>
  <c r="B1738" i="13"/>
  <c r="C1738" i="13"/>
  <c r="D1738" i="13"/>
  <c r="B1739" i="13"/>
  <c r="C1739" i="13"/>
  <c r="D1739" i="13"/>
  <c r="B1740" i="13"/>
  <c r="C1740" i="13"/>
  <c r="D1740" i="13"/>
  <c r="B1741" i="13"/>
  <c r="C1741" i="13"/>
  <c r="D1741" i="13"/>
  <c r="B1742" i="13"/>
  <c r="C1742" i="13"/>
  <c r="D1742" i="13"/>
  <c r="B1743" i="13"/>
  <c r="C1743" i="13"/>
  <c r="D1743" i="13"/>
  <c r="B1744" i="13"/>
  <c r="C1744" i="13"/>
  <c r="D1744" i="13"/>
  <c r="B1745" i="13"/>
  <c r="C1745" i="13"/>
  <c r="D1745" i="13"/>
  <c r="B1746" i="13"/>
  <c r="C1746" i="13"/>
  <c r="D1746" i="13"/>
  <c r="B1747" i="13"/>
  <c r="C1747" i="13"/>
  <c r="D1747" i="13"/>
  <c r="B1748" i="13"/>
  <c r="C1748" i="13"/>
  <c r="D1748" i="13"/>
  <c r="B1749" i="13"/>
  <c r="C1749" i="13"/>
  <c r="D1749" i="13"/>
  <c r="B1750" i="13"/>
  <c r="C1750" i="13"/>
  <c r="D1750" i="13"/>
  <c r="B1751" i="13"/>
  <c r="C1751" i="13"/>
  <c r="D1751" i="13"/>
  <c r="B1752" i="13"/>
  <c r="C1752" i="13"/>
  <c r="D1752" i="13"/>
  <c r="B1753" i="13"/>
  <c r="C1753" i="13"/>
  <c r="D1753" i="13"/>
  <c r="B1754" i="13"/>
  <c r="C1754" i="13"/>
  <c r="D1754" i="13"/>
  <c r="B1755" i="13"/>
  <c r="C1755" i="13"/>
  <c r="D1755" i="13"/>
  <c r="B1756" i="13"/>
  <c r="C1756" i="13"/>
  <c r="D1756" i="13"/>
  <c r="B1757" i="13"/>
  <c r="C1757" i="13"/>
  <c r="D1757" i="13"/>
  <c r="B1758" i="13"/>
  <c r="C1758" i="13"/>
  <c r="D1758" i="13"/>
  <c r="B1759" i="13"/>
  <c r="C1759" i="13"/>
  <c r="D1759" i="13"/>
  <c r="B1760" i="13"/>
  <c r="C1760" i="13"/>
  <c r="D1760" i="13"/>
  <c r="B1761" i="13"/>
  <c r="C1761" i="13"/>
  <c r="D1761" i="13"/>
  <c r="B1762" i="13"/>
  <c r="C1762" i="13"/>
  <c r="D1762" i="13"/>
  <c r="B1763" i="13"/>
  <c r="C1763" i="13"/>
  <c r="D1763" i="13"/>
  <c r="B1764" i="13"/>
  <c r="C1764" i="13"/>
  <c r="D1764" i="13"/>
  <c r="B1765" i="13"/>
  <c r="C1765" i="13"/>
  <c r="D1765" i="13"/>
  <c r="B1766" i="13"/>
  <c r="C1766" i="13"/>
  <c r="D1766" i="13"/>
  <c r="B1767" i="13"/>
  <c r="C1767" i="13"/>
  <c r="D1767" i="13"/>
  <c r="B1768" i="13"/>
  <c r="C1768" i="13"/>
  <c r="D1768" i="13"/>
  <c r="B1769" i="13"/>
  <c r="C1769" i="13"/>
  <c r="D1769" i="13"/>
  <c r="B1770" i="13"/>
  <c r="C1770" i="13"/>
  <c r="D1770" i="13"/>
  <c r="B1771" i="13"/>
  <c r="C1771" i="13"/>
  <c r="D1771" i="13"/>
  <c r="B1772" i="13"/>
  <c r="C1772" i="13"/>
  <c r="D1772" i="13"/>
  <c r="B1773" i="13"/>
  <c r="C1773" i="13"/>
  <c r="D1773" i="13"/>
  <c r="B1774" i="13"/>
  <c r="C1774" i="13"/>
  <c r="D1774" i="13"/>
  <c r="B1775" i="13"/>
  <c r="C1775" i="13"/>
  <c r="D1775" i="13"/>
  <c r="B1776" i="13"/>
  <c r="C1776" i="13"/>
  <c r="D1776" i="13"/>
  <c r="B1777" i="13"/>
  <c r="C1777" i="13"/>
  <c r="D1777" i="13"/>
  <c r="B1778" i="13"/>
  <c r="C1778" i="13"/>
  <c r="D1778" i="13"/>
  <c r="B1779" i="13"/>
  <c r="C1779" i="13"/>
  <c r="D1779" i="13"/>
  <c r="B1780" i="13"/>
  <c r="C1780" i="13"/>
  <c r="D1780" i="13"/>
  <c r="B1781" i="13"/>
  <c r="C1781" i="13"/>
  <c r="D1781" i="13"/>
  <c r="B1782" i="13"/>
  <c r="C1782" i="13"/>
  <c r="D1782" i="13"/>
  <c r="B1783" i="13"/>
  <c r="C1783" i="13"/>
  <c r="D1783" i="13"/>
  <c r="B1784" i="13"/>
  <c r="C1784" i="13"/>
  <c r="D1784" i="13"/>
  <c r="B1785" i="13"/>
  <c r="C1785" i="13"/>
  <c r="D1785" i="13"/>
  <c r="B1786" i="13"/>
  <c r="C1786" i="13"/>
  <c r="D1786" i="13"/>
  <c r="B1787" i="13"/>
  <c r="C1787" i="13"/>
  <c r="D1787" i="13"/>
  <c r="B1788" i="13"/>
  <c r="C1788" i="13"/>
  <c r="D1788" i="13"/>
  <c r="B1789" i="13"/>
  <c r="C1789" i="13"/>
  <c r="D1789" i="13"/>
  <c r="B1790" i="13"/>
  <c r="C1790" i="13"/>
  <c r="D1790" i="13"/>
  <c r="B1791" i="13"/>
  <c r="C1791" i="13"/>
  <c r="D1791" i="13"/>
  <c r="B1792" i="13"/>
  <c r="C1792" i="13"/>
  <c r="D1792" i="13"/>
  <c r="B1793" i="13"/>
  <c r="C1793" i="13"/>
  <c r="D1793" i="13"/>
  <c r="B1794" i="13"/>
  <c r="C1794" i="13"/>
  <c r="D1794" i="13"/>
  <c r="B1795" i="13"/>
  <c r="C1795" i="13"/>
  <c r="D1795" i="13"/>
  <c r="B1796" i="13"/>
  <c r="C1796" i="13"/>
  <c r="D1796" i="13"/>
  <c r="B1797" i="13"/>
  <c r="C1797" i="13"/>
  <c r="D1797" i="13"/>
  <c r="B1798" i="13"/>
  <c r="C1798" i="13"/>
  <c r="D1798" i="13"/>
  <c r="B1799" i="13"/>
  <c r="C1799" i="13"/>
  <c r="D1799" i="13"/>
  <c r="B1800" i="13"/>
  <c r="C1800" i="13"/>
  <c r="D1800" i="13"/>
  <c r="B1801" i="13"/>
  <c r="C1801" i="13"/>
  <c r="D1801" i="13"/>
  <c r="B1802" i="13"/>
  <c r="C1802" i="13"/>
  <c r="D1802" i="13"/>
  <c r="B1803" i="13"/>
  <c r="C1803" i="13"/>
  <c r="D1803" i="13"/>
  <c r="B1804" i="13"/>
  <c r="C1804" i="13"/>
  <c r="D1804" i="13"/>
  <c r="B1805" i="13"/>
  <c r="C1805" i="13"/>
  <c r="D1805" i="13"/>
  <c r="B1806" i="13"/>
  <c r="C1806" i="13"/>
  <c r="D1806" i="13"/>
  <c r="B1807" i="13"/>
  <c r="C1807" i="13"/>
  <c r="D1807" i="13"/>
  <c r="B1808" i="13"/>
  <c r="C1808" i="13"/>
  <c r="D1808" i="13"/>
  <c r="B1809" i="13"/>
  <c r="C1809" i="13"/>
  <c r="D1809" i="13"/>
  <c r="B1810" i="13"/>
  <c r="C1810" i="13"/>
  <c r="D1810" i="13"/>
  <c r="B1811" i="13"/>
  <c r="C1811" i="13"/>
  <c r="D1811" i="13"/>
  <c r="B1812" i="13"/>
  <c r="C1812" i="13"/>
  <c r="D1812" i="13"/>
  <c r="B1813" i="13"/>
  <c r="C1813" i="13"/>
  <c r="D1813" i="13"/>
  <c r="B1814" i="13"/>
  <c r="C1814" i="13"/>
  <c r="D1814" i="13"/>
  <c r="B1815" i="13"/>
  <c r="C1815" i="13"/>
  <c r="D1815" i="13"/>
  <c r="B1816" i="13"/>
  <c r="C1816" i="13"/>
  <c r="D1816" i="13"/>
  <c r="B1817" i="13"/>
  <c r="C1817" i="13"/>
  <c r="D1817" i="13"/>
  <c r="B1818" i="13"/>
  <c r="C1818" i="13"/>
  <c r="D1818" i="13"/>
  <c r="B1819" i="13"/>
  <c r="C1819" i="13"/>
  <c r="D1819" i="13"/>
  <c r="B1820" i="13"/>
  <c r="C1820" i="13"/>
  <c r="D1820" i="13"/>
  <c r="B1821" i="13"/>
  <c r="C1821" i="13"/>
  <c r="D1821" i="13"/>
  <c r="B1822" i="13"/>
  <c r="C1822" i="13"/>
  <c r="D1822" i="13"/>
  <c r="B1823" i="13"/>
  <c r="C1823" i="13"/>
  <c r="D1823" i="13"/>
  <c r="B1824" i="13"/>
  <c r="C1824" i="13"/>
  <c r="D1824" i="13"/>
  <c r="B1825" i="13"/>
  <c r="C1825" i="13"/>
  <c r="D1825" i="13"/>
  <c r="B1826" i="13"/>
  <c r="C1826" i="13"/>
  <c r="D1826" i="13"/>
  <c r="B1827" i="13"/>
  <c r="C1827" i="13"/>
  <c r="D1827" i="13"/>
  <c r="B1828" i="13"/>
  <c r="C1828" i="13"/>
  <c r="D1828" i="13"/>
  <c r="B1829" i="13"/>
  <c r="C1829" i="13"/>
  <c r="D1829" i="13"/>
  <c r="B1830" i="13"/>
  <c r="C1830" i="13"/>
  <c r="D1830" i="13"/>
  <c r="B1831" i="13"/>
  <c r="C1831" i="13"/>
  <c r="D1831" i="13"/>
  <c r="B1832" i="13"/>
  <c r="C1832" i="13"/>
  <c r="D1832" i="13"/>
  <c r="B1833" i="13"/>
  <c r="C1833" i="13"/>
  <c r="D1833" i="13"/>
  <c r="B1834" i="13"/>
  <c r="C1834" i="13"/>
  <c r="D1834" i="13"/>
  <c r="B1835" i="13"/>
  <c r="C1835" i="13"/>
  <c r="D1835" i="13"/>
  <c r="B1836" i="13"/>
  <c r="C1836" i="13"/>
  <c r="D1836" i="13"/>
  <c r="B1837" i="13"/>
  <c r="C1837" i="13"/>
  <c r="D1837" i="13"/>
  <c r="B1838" i="13"/>
  <c r="C1838" i="13"/>
  <c r="D1838" i="13"/>
  <c r="B1839" i="13"/>
  <c r="C1839" i="13"/>
  <c r="D1839" i="13"/>
  <c r="B1840" i="13"/>
  <c r="C1840" i="13"/>
  <c r="D1840" i="13"/>
  <c r="B1841" i="13"/>
  <c r="C1841" i="13"/>
  <c r="D1841" i="13"/>
  <c r="B1842" i="13"/>
  <c r="C1842" i="13"/>
  <c r="D1842" i="13"/>
  <c r="B1843" i="13"/>
  <c r="C1843" i="13"/>
  <c r="D1843" i="13"/>
  <c r="B1844" i="13"/>
  <c r="C1844" i="13"/>
  <c r="D1844" i="13"/>
  <c r="B1845" i="13"/>
  <c r="C1845" i="13"/>
  <c r="D1845" i="13"/>
  <c r="B1846" i="13"/>
  <c r="C1846" i="13"/>
  <c r="D1846" i="13"/>
  <c r="B1847" i="13"/>
  <c r="C1847" i="13"/>
  <c r="D1847" i="13"/>
  <c r="B1848" i="13"/>
  <c r="C1848" i="13"/>
  <c r="D1848" i="13"/>
  <c r="B1849" i="13"/>
  <c r="C1849" i="13"/>
  <c r="D1849" i="13"/>
  <c r="B1850" i="13"/>
  <c r="C1850" i="13"/>
  <c r="D1850" i="13"/>
  <c r="B1851" i="13"/>
  <c r="C1851" i="13"/>
  <c r="D1851" i="13"/>
  <c r="B1852" i="13"/>
  <c r="C1852" i="13"/>
  <c r="D1852" i="13"/>
  <c r="B1853" i="13"/>
  <c r="C1853" i="13"/>
  <c r="D1853" i="13"/>
  <c r="B1854" i="13"/>
  <c r="C1854" i="13"/>
  <c r="D1854" i="13"/>
  <c r="B1855" i="13"/>
  <c r="C1855" i="13"/>
  <c r="D1855" i="13"/>
  <c r="B1856" i="13"/>
  <c r="C1856" i="13"/>
  <c r="D1856" i="13"/>
  <c r="B1857" i="13"/>
  <c r="C1857" i="13"/>
  <c r="D1857" i="13"/>
  <c r="B1858" i="13"/>
  <c r="C1858" i="13"/>
  <c r="D1858" i="13"/>
  <c r="B1859" i="13"/>
  <c r="C1859" i="13"/>
  <c r="D1859" i="13"/>
  <c r="B1860" i="13"/>
  <c r="C1860" i="13"/>
  <c r="D1860" i="13"/>
  <c r="B1861" i="13"/>
  <c r="C1861" i="13"/>
  <c r="D1861" i="13"/>
  <c r="B1862" i="13"/>
  <c r="C1862" i="13"/>
  <c r="D1862" i="13"/>
  <c r="B1863" i="13"/>
  <c r="C1863" i="13"/>
  <c r="D1863" i="13"/>
  <c r="B1864" i="13"/>
  <c r="C1864" i="13"/>
  <c r="D1864" i="13"/>
  <c r="B1865" i="13"/>
  <c r="C1865" i="13"/>
  <c r="D1865" i="13"/>
  <c r="B1866" i="13"/>
  <c r="C1866" i="13"/>
  <c r="D1866" i="13"/>
  <c r="B1867" i="13"/>
  <c r="C1867" i="13"/>
  <c r="D1867" i="13"/>
  <c r="B1868" i="13"/>
  <c r="C1868" i="13"/>
  <c r="D1868" i="13"/>
  <c r="B1869" i="13"/>
  <c r="C1869" i="13"/>
  <c r="D1869" i="13"/>
  <c r="B1870" i="13"/>
  <c r="C1870" i="13"/>
  <c r="D1870" i="13"/>
  <c r="B1871" i="13"/>
  <c r="C1871" i="13"/>
  <c r="D1871" i="13"/>
  <c r="B1872" i="13"/>
  <c r="C1872" i="13"/>
  <c r="D1872" i="13"/>
  <c r="B1873" i="13"/>
  <c r="C1873" i="13"/>
  <c r="D1873" i="13"/>
  <c r="B1874" i="13"/>
  <c r="C1874" i="13"/>
  <c r="D1874" i="13"/>
  <c r="B1875" i="13"/>
  <c r="C1875" i="13"/>
  <c r="D1875" i="13"/>
  <c r="B1876" i="13"/>
  <c r="C1876" i="13"/>
  <c r="D1876" i="13"/>
  <c r="B1877" i="13"/>
  <c r="C1877" i="13"/>
  <c r="D1877" i="13"/>
  <c r="B1878" i="13"/>
  <c r="C1878" i="13"/>
  <c r="D1878" i="13"/>
  <c r="B1879" i="13"/>
  <c r="C1879" i="13"/>
  <c r="D1879" i="13"/>
  <c r="B1880" i="13"/>
  <c r="C1880" i="13"/>
  <c r="D1880" i="13"/>
  <c r="B1881" i="13"/>
  <c r="C1881" i="13"/>
  <c r="D1881" i="13"/>
  <c r="B1882" i="13"/>
  <c r="C1882" i="13"/>
  <c r="D1882" i="13"/>
  <c r="B1883" i="13"/>
  <c r="C1883" i="13"/>
  <c r="D1883" i="13"/>
  <c r="B1884" i="13"/>
  <c r="C1884" i="13"/>
  <c r="D1884" i="13"/>
  <c r="B1885" i="13"/>
  <c r="C1885" i="13"/>
  <c r="D1885" i="13"/>
  <c r="B1886" i="13"/>
  <c r="C1886" i="13"/>
  <c r="D1886" i="13"/>
  <c r="B1887" i="13"/>
  <c r="C1887" i="13"/>
  <c r="D1887" i="13"/>
  <c r="B1888" i="13"/>
  <c r="C1888" i="13"/>
  <c r="D1888" i="13"/>
  <c r="B1889" i="13"/>
  <c r="C1889" i="13"/>
  <c r="D1889" i="13"/>
  <c r="B1890" i="13"/>
  <c r="C1890" i="13"/>
  <c r="D1890" i="13"/>
  <c r="B1891" i="13"/>
  <c r="C1891" i="13"/>
  <c r="D1891" i="13"/>
  <c r="B1892" i="13"/>
  <c r="C1892" i="13"/>
  <c r="D1892" i="13"/>
  <c r="B1893" i="13"/>
  <c r="C1893" i="13"/>
  <c r="D1893" i="13"/>
  <c r="B1894" i="13"/>
  <c r="C1894" i="13"/>
  <c r="D1894" i="13"/>
  <c r="B1895" i="13"/>
  <c r="C1895" i="13"/>
  <c r="D1895" i="13"/>
  <c r="B1896" i="13"/>
  <c r="C1896" i="13"/>
  <c r="D1896" i="13"/>
  <c r="B1897" i="13"/>
  <c r="C1897" i="13"/>
  <c r="D1897" i="13"/>
  <c r="B1898" i="13"/>
  <c r="C1898" i="13"/>
  <c r="D1898" i="13"/>
  <c r="B1899" i="13"/>
  <c r="C1899" i="13"/>
  <c r="D1899" i="13"/>
  <c r="B1900" i="13"/>
  <c r="C1900" i="13"/>
  <c r="D1900" i="13"/>
  <c r="B1901" i="13"/>
  <c r="C1901" i="13"/>
  <c r="D1901" i="13"/>
  <c r="B1902" i="13"/>
  <c r="C1902" i="13"/>
  <c r="D1902" i="13"/>
  <c r="B1903" i="13"/>
  <c r="C1903" i="13"/>
  <c r="D1903" i="13"/>
  <c r="B1904" i="13"/>
  <c r="C1904" i="13"/>
  <c r="D1904" i="13"/>
  <c r="B1905" i="13"/>
  <c r="C1905" i="13"/>
  <c r="D1905" i="13"/>
  <c r="B1906" i="13"/>
  <c r="C1906" i="13"/>
  <c r="D1906" i="13"/>
  <c r="B1907" i="13"/>
  <c r="C1907" i="13"/>
  <c r="D1907" i="13"/>
  <c r="B1908" i="13"/>
  <c r="C1908" i="13"/>
  <c r="D1908" i="13"/>
  <c r="B1909" i="13"/>
  <c r="C1909" i="13"/>
  <c r="D1909" i="13"/>
  <c r="B1910" i="13"/>
  <c r="C1910" i="13"/>
  <c r="D1910" i="13"/>
  <c r="B1911" i="13"/>
  <c r="C1911" i="13"/>
  <c r="D1911" i="13"/>
  <c r="B1912" i="13"/>
  <c r="C1912" i="13"/>
  <c r="D1912" i="13"/>
  <c r="B1913" i="13"/>
  <c r="C1913" i="13"/>
  <c r="D1913" i="13"/>
  <c r="B1914" i="13"/>
  <c r="C1914" i="13"/>
  <c r="D1914" i="13"/>
  <c r="B1915" i="13"/>
  <c r="C1915" i="13"/>
  <c r="D1915" i="13"/>
  <c r="B1916" i="13"/>
  <c r="C1916" i="13"/>
  <c r="D1916" i="13"/>
  <c r="B1917" i="13"/>
  <c r="C1917" i="13"/>
  <c r="D1917" i="13"/>
  <c r="B1918" i="13"/>
  <c r="C1918" i="13"/>
  <c r="D1918" i="13"/>
  <c r="B1919" i="13"/>
  <c r="C1919" i="13"/>
  <c r="D1919" i="13"/>
  <c r="B1920" i="13"/>
  <c r="C1920" i="13"/>
  <c r="D1920" i="13"/>
  <c r="B1921" i="13"/>
  <c r="C1921" i="13"/>
  <c r="D1921" i="13"/>
  <c r="B1922" i="13"/>
  <c r="C1922" i="13"/>
  <c r="D1922" i="13"/>
  <c r="B1923" i="13"/>
  <c r="C1923" i="13"/>
  <c r="D1923" i="13"/>
  <c r="B1924" i="13"/>
  <c r="C1924" i="13"/>
  <c r="D1924" i="13"/>
  <c r="B1925" i="13"/>
  <c r="C1925" i="13"/>
  <c r="D1925" i="13"/>
  <c r="B1926" i="13"/>
  <c r="C1926" i="13"/>
  <c r="D1926" i="13"/>
  <c r="B1927" i="13"/>
  <c r="C1927" i="13"/>
  <c r="D1927" i="13"/>
  <c r="B1928" i="13"/>
  <c r="C1928" i="13"/>
  <c r="D1928" i="13"/>
  <c r="B1929" i="13"/>
  <c r="C1929" i="13"/>
  <c r="D1929" i="13"/>
  <c r="B1930" i="13"/>
  <c r="C1930" i="13"/>
  <c r="D1930" i="13"/>
  <c r="B1931" i="13"/>
  <c r="C1931" i="13"/>
  <c r="D1931" i="13"/>
  <c r="B1932" i="13"/>
  <c r="C1932" i="13"/>
  <c r="D1932" i="13"/>
  <c r="B1933" i="13"/>
  <c r="C1933" i="13"/>
  <c r="D1933" i="13"/>
  <c r="B1934" i="13"/>
  <c r="C1934" i="13"/>
  <c r="D1934" i="13"/>
  <c r="B1935" i="13"/>
  <c r="C1935" i="13"/>
  <c r="D1935" i="13"/>
  <c r="B1936" i="13"/>
  <c r="C1936" i="13"/>
  <c r="D1936" i="13"/>
  <c r="B1937" i="13"/>
  <c r="C1937" i="13"/>
  <c r="D1937" i="13"/>
  <c r="B1938" i="13"/>
  <c r="C1938" i="13"/>
  <c r="D1938" i="13"/>
  <c r="B1939" i="13"/>
  <c r="C1939" i="13"/>
  <c r="D1939" i="13"/>
  <c r="B1940" i="13"/>
  <c r="C1940" i="13"/>
  <c r="D1940" i="13"/>
  <c r="B1941" i="13"/>
  <c r="C1941" i="13"/>
  <c r="D1941" i="13"/>
  <c r="B1942" i="13"/>
  <c r="C1942" i="13"/>
  <c r="D1942" i="13"/>
  <c r="B1943" i="13"/>
  <c r="C1943" i="13"/>
  <c r="D1943" i="13"/>
  <c r="B1944" i="13"/>
  <c r="C1944" i="13"/>
  <c r="D1944" i="13"/>
  <c r="B1945" i="13"/>
  <c r="C1945" i="13"/>
  <c r="D1945" i="13"/>
  <c r="B1946" i="13"/>
  <c r="C1946" i="13"/>
  <c r="D1946" i="13"/>
  <c r="B1947" i="13"/>
  <c r="C1947" i="13"/>
  <c r="D1947" i="13"/>
  <c r="B1948" i="13"/>
  <c r="C1948" i="13"/>
  <c r="D1948" i="13"/>
  <c r="B1949" i="13"/>
  <c r="C1949" i="13"/>
  <c r="D1949" i="13"/>
  <c r="B1950" i="13"/>
  <c r="C1950" i="13"/>
  <c r="D1950" i="13"/>
  <c r="B1951" i="13"/>
  <c r="C1951" i="13"/>
  <c r="D1951" i="13"/>
  <c r="B1952" i="13"/>
  <c r="C1952" i="13"/>
  <c r="D1952" i="13"/>
  <c r="B1953" i="13"/>
  <c r="C1953" i="13"/>
  <c r="D1953" i="13"/>
  <c r="B1954" i="13"/>
  <c r="C1954" i="13"/>
  <c r="D1954" i="13"/>
  <c r="B1955" i="13"/>
  <c r="C1955" i="13"/>
  <c r="D1955" i="13"/>
  <c r="B1956" i="13"/>
  <c r="C1956" i="13"/>
  <c r="D1956" i="13"/>
  <c r="B1957" i="13"/>
  <c r="C1957" i="13"/>
  <c r="D1957" i="13"/>
  <c r="B1958" i="13"/>
  <c r="C1958" i="13"/>
  <c r="D1958" i="13"/>
  <c r="B1959" i="13"/>
  <c r="C1959" i="13"/>
  <c r="D1959" i="13"/>
  <c r="B1960" i="13"/>
  <c r="C1960" i="13"/>
  <c r="D1960" i="13"/>
  <c r="B1961" i="13"/>
  <c r="C1961" i="13"/>
  <c r="D1961" i="13"/>
  <c r="B1962" i="13"/>
  <c r="C1962" i="13"/>
  <c r="D1962" i="13"/>
  <c r="B1963" i="13"/>
  <c r="C1963" i="13"/>
  <c r="D1963" i="13"/>
  <c r="B1964" i="13"/>
  <c r="C1964" i="13"/>
  <c r="D1964" i="13"/>
  <c r="B1965" i="13"/>
  <c r="C1965" i="13"/>
  <c r="D1965" i="13"/>
  <c r="B1966" i="13"/>
  <c r="C1966" i="13"/>
  <c r="D1966" i="13"/>
  <c r="B1967" i="13"/>
  <c r="C1967" i="13"/>
  <c r="D1967" i="13"/>
  <c r="B1968" i="13"/>
  <c r="C1968" i="13"/>
  <c r="D1968" i="13"/>
  <c r="B1969" i="13"/>
  <c r="C1969" i="13"/>
  <c r="D1969" i="13"/>
  <c r="B1970" i="13"/>
  <c r="C1970" i="13"/>
  <c r="D1970" i="13"/>
  <c r="B1971" i="13"/>
  <c r="C1971" i="13"/>
  <c r="D1971" i="13"/>
  <c r="B1972" i="13"/>
  <c r="C1972" i="13"/>
  <c r="D1972" i="13"/>
  <c r="B1973" i="13"/>
  <c r="C1973" i="13"/>
  <c r="D1973" i="13"/>
  <c r="B1974" i="13"/>
  <c r="C1974" i="13"/>
  <c r="D1974" i="13"/>
  <c r="B1975" i="13"/>
  <c r="C1975" i="13"/>
  <c r="D1975" i="13"/>
  <c r="B1976" i="13"/>
  <c r="C1976" i="13"/>
  <c r="D1976" i="13"/>
  <c r="B1977" i="13"/>
  <c r="C1977" i="13"/>
  <c r="D1977" i="13"/>
  <c r="B1978" i="13"/>
  <c r="C1978" i="13"/>
  <c r="D1978" i="13"/>
  <c r="B1979" i="13"/>
  <c r="C1979" i="13"/>
  <c r="D1979" i="13"/>
  <c r="B1980" i="13"/>
  <c r="C1980" i="13"/>
  <c r="D1980" i="13"/>
  <c r="B1981" i="13"/>
  <c r="C1981" i="13"/>
  <c r="D1981" i="13"/>
  <c r="B1982" i="13"/>
  <c r="C1982" i="13"/>
  <c r="D1982" i="13"/>
  <c r="B1983" i="13"/>
  <c r="C1983" i="13"/>
  <c r="D1983" i="13"/>
  <c r="B1984" i="13"/>
  <c r="C1984" i="13"/>
  <c r="D1984" i="13"/>
  <c r="B1985" i="13"/>
  <c r="C1985" i="13"/>
  <c r="D1985" i="13"/>
  <c r="B1986" i="13"/>
  <c r="C1986" i="13"/>
  <c r="D1986" i="13"/>
  <c r="B1987" i="13"/>
  <c r="C1987" i="13"/>
  <c r="D1987" i="13"/>
  <c r="B1988" i="13"/>
  <c r="C1988" i="13"/>
  <c r="D1988" i="13"/>
  <c r="B1989" i="13"/>
  <c r="C1989" i="13"/>
  <c r="D1989" i="13"/>
  <c r="B1990" i="13"/>
  <c r="C1990" i="13"/>
  <c r="D1990" i="13"/>
  <c r="B1991" i="13"/>
  <c r="C1991" i="13"/>
  <c r="D1991" i="13"/>
  <c r="B1992" i="13"/>
  <c r="C1992" i="13"/>
  <c r="D1992" i="13"/>
  <c r="B1993" i="13"/>
  <c r="C1993" i="13"/>
  <c r="D1993" i="13"/>
  <c r="B1994" i="13"/>
  <c r="C1994" i="13"/>
  <c r="D1994" i="13"/>
  <c r="B1995" i="13"/>
  <c r="C1995" i="13"/>
  <c r="D1995" i="13"/>
  <c r="B1996" i="13"/>
  <c r="C1996" i="13"/>
  <c r="D1996" i="13"/>
  <c r="B1997" i="13"/>
  <c r="C1997" i="13"/>
  <c r="D1997" i="13"/>
  <c r="B1998" i="13"/>
  <c r="C1998" i="13"/>
  <c r="D1998" i="13"/>
  <c r="B1999" i="13"/>
  <c r="C1999" i="13"/>
  <c r="D1999" i="13"/>
  <c r="B2000" i="13"/>
  <c r="C2000" i="13"/>
  <c r="D2000" i="13"/>
  <c r="B2001" i="13"/>
  <c r="C2001" i="13"/>
  <c r="D2001" i="13"/>
  <c r="B2002" i="13"/>
  <c r="C2002" i="13"/>
  <c r="D2002" i="13"/>
  <c r="B2003" i="13"/>
  <c r="C2003" i="13"/>
  <c r="D2003" i="13"/>
  <c r="B2004" i="13"/>
  <c r="C2004" i="13"/>
  <c r="D2004" i="13"/>
  <c r="B2005" i="13"/>
  <c r="C2005" i="13"/>
  <c r="D2005" i="13"/>
  <c r="B2006" i="13"/>
  <c r="C2006" i="13"/>
  <c r="D2006" i="13"/>
  <c r="B2007" i="13"/>
  <c r="C2007" i="13"/>
  <c r="D2007" i="13"/>
  <c r="B2008" i="13"/>
  <c r="C2008" i="13"/>
  <c r="D2008" i="13"/>
  <c r="B2009" i="13"/>
  <c r="C2009" i="13"/>
  <c r="D2009" i="13"/>
  <c r="B2010" i="13"/>
  <c r="C2010" i="13"/>
  <c r="D2010" i="13"/>
  <c r="B2011" i="13"/>
  <c r="C2011" i="13"/>
  <c r="D2011" i="13"/>
  <c r="B2012" i="13"/>
  <c r="C2012" i="13"/>
  <c r="D2012" i="13"/>
  <c r="B2013" i="13"/>
  <c r="C2013" i="13"/>
  <c r="D2013" i="13"/>
  <c r="B2014" i="13"/>
  <c r="C2014" i="13"/>
  <c r="D2014" i="13"/>
  <c r="B2015" i="13"/>
  <c r="C2015" i="13"/>
  <c r="D2015" i="13"/>
  <c r="B2016" i="13"/>
  <c r="C2016" i="13"/>
  <c r="D2016" i="13"/>
  <c r="B2017" i="13"/>
  <c r="C2017" i="13"/>
  <c r="D2017" i="13"/>
  <c r="B2018" i="13"/>
  <c r="C2018" i="13"/>
  <c r="D2018" i="13"/>
  <c r="B2019" i="13"/>
  <c r="C2019" i="13"/>
  <c r="D2019" i="13"/>
  <c r="B2020" i="13"/>
  <c r="C2020" i="13"/>
  <c r="D2020" i="13"/>
  <c r="B2021" i="13"/>
  <c r="C2021" i="13"/>
  <c r="D2021" i="13"/>
  <c r="B2022" i="13"/>
  <c r="C2022" i="13"/>
  <c r="D2022" i="13"/>
  <c r="B2023" i="13"/>
  <c r="C2023" i="13"/>
  <c r="D2023" i="13"/>
  <c r="B2024" i="13"/>
  <c r="C2024" i="13"/>
  <c r="D2024" i="13"/>
  <c r="B2025" i="13"/>
  <c r="C2025" i="13"/>
  <c r="D2025" i="13"/>
  <c r="B2026" i="13"/>
  <c r="C2026" i="13"/>
  <c r="D2026" i="13"/>
  <c r="B2027" i="13"/>
  <c r="C2027" i="13"/>
  <c r="D2027" i="13"/>
  <c r="B2028" i="13"/>
  <c r="C2028" i="13"/>
  <c r="D2028" i="13"/>
  <c r="B2029" i="13"/>
  <c r="C2029" i="13"/>
  <c r="D2029" i="13"/>
  <c r="B2030" i="13"/>
  <c r="C2030" i="13"/>
  <c r="D2030" i="13"/>
  <c r="B2031" i="13"/>
  <c r="C2031" i="13"/>
  <c r="D2031" i="13"/>
  <c r="B2032" i="13"/>
  <c r="C2032" i="13"/>
  <c r="D2032" i="13"/>
  <c r="B2033" i="13"/>
  <c r="C2033" i="13"/>
  <c r="D2033" i="13"/>
  <c r="B2034" i="13"/>
  <c r="C2034" i="13"/>
  <c r="D2034" i="13"/>
  <c r="B2035" i="13"/>
  <c r="C2035" i="13"/>
  <c r="D2035" i="13"/>
  <c r="B2036" i="13"/>
  <c r="C2036" i="13"/>
  <c r="D2036" i="13"/>
  <c r="B2037" i="13"/>
  <c r="C2037" i="13"/>
  <c r="D2037" i="13"/>
  <c r="B2038" i="13"/>
  <c r="C2038" i="13"/>
  <c r="D2038" i="13"/>
  <c r="B2039" i="13"/>
  <c r="C2039" i="13"/>
  <c r="D2039" i="13"/>
  <c r="B2040" i="13"/>
  <c r="C2040" i="13"/>
  <c r="D2040" i="13"/>
  <c r="B2041" i="13"/>
  <c r="C2041" i="13"/>
  <c r="D2041" i="13"/>
  <c r="B2042" i="13"/>
  <c r="C2042" i="13"/>
  <c r="D2042" i="13"/>
  <c r="B2043" i="13"/>
  <c r="C2043" i="13"/>
  <c r="D2043" i="13"/>
  <c r="B2044" i="13"/>
  <c r="C2044" i="13"/>
  <c r="D2044" i="13"/>
  <c r="B2045" i="13"/>
  <c r="C2045" i="13"/>
  <c r="D2045" i="13"/>
  <c r="B2046" i="13"/>
  <c r="C2046" i="13"/>
  <c r="D2046" i="13"/>
  <c r="B2047" i="13"/>
  <c r="C2047" i="13"/>
  <c r="D2047" i="13"/>
  <c r="B2048" i="13"/>
  <c r="C2048" i="13"/>
  <c r="D2048" i="13"/>
  <c r="B2049" i="13"/>
  <c r="C2049" i="13"/>
  <c r="D2049" i="13"/>
  <c r="B2050" i="13"/>
  <c r="C2050" i="13"/>
  <c r="D2050" i="13"/>
  <c r="B2051" i="13"/>
  <c r="C2051" i="13"/>
  <c r="D2051" i="13"/>
  <c r="B2052" i="13"/>
  <c r="C2052" i="13"/>
  <c r="D2052" i="13"/>
  <c r="B2053" i="13"/>
  <c r="C2053" i="13"/>
  <c r="D2053" i="13"/>
  <c r="B2054" i="13"/>
  <c r="C2054" i="13"/>
  <c r="D2054" i="13"/>
  <c r="B2055" i="13"/>
  <c r="C2055" i="13"/>
  <c r="D2055" i="13"/>
  <c r="B2056" i="13"/>
  <c r="C2056" i="13"/>
  <c r="D2056" i="13"/>
  <c r="B2057" i="13"/>
  <c r="C2057" i="13"/>
  <c r="D2057" i="13"/>
  <c r="B2058" i="13"/>
  <c r="C2058" i="13"/>
  <c r="D2058" i="13"/>
  <c r="B2059" i="13"/>
  <c r="C2059" i="13"/>
  <c r="D2059" i="13"/>
  <c r="B2060" i="13"/>
  <c r="C2060" i="13"/>
  <c r="D2060" i="13"/>
  <c r="B2061" i="13"/>
  <c r="C2061" i="13"/>
  <c r="D2061" i="13"/>
  <c r="B2062" i="13"/>
  <c r="C2062" i="13"/>
  <c r="D2062" i="13"/>
  <c r="B2063" i="13"/>
  <c r="C2063" i="13"/>
  <c r="D2063" i="13"/>
  <c r="B2064" i="13"/>
  <c r="C2064" i="13"/>
  <c r="D2064" i="13"/>
  <c r="B2065" i="13"/>
  <c r="C2065" i="13"/>
  <c r="D2065" i="13"/>
  <c r="B2066" i="13"/>
  <c r="C2066" i="13"/>
  <c r="D2066" i="13"/>
  <c r="B2067" i="13"/>
  <c r="C2067" i="13"/>
  <c r="D2067" i="13"/>
  <c r="B2068" i="13"/>
  <c r="C2068" i="13"/>
  <c r="D2068" i="13"/>
  <c r="B2069" i="13"/>
  <c r="C2069" i="13"/>
  <c r="D2069" i="13"/>
  <c r="B2070" i="13"/>
  <c r="C2070" i="13"/>
  <c r="D2070" i="13"/>
  <c r="B2071" i="13"/>
  <c r="C2071" i="13"/>
  <c r="D2071" i="13"/>
  <c r="B2072" i="13"/>
  <c r="C2072" i="13"/>
  <c r="D2072" i="13"/>
  <c r="B2073" i="13"/>
  <c r="C2073" i="13"/>
  <c r="D2073" i="13"/>
  <c r="B2074" i="13"/>
  <c r="C2074" i="13"/>
  <c r="D2074" i="13"/>
  <c r="B2075" i="13"/>
  <c r="C2075" i="13"/>
  <c r="D2075" i="13"/>
  <c r="B2076" i="13"/>
  <c r="C2076" i="13"/>
  <c r="D2076" i="13"/>
  <c r="B2077" i="13"/>
  <c r="C2077" i="13"/>
  <c r="D2077" i="13"/>
  <c r="B2078" i="13"/>
  <c r="C2078" i="13"/>
  <c r="D2078" i="13"/>
  <c r="B2079" i="13"/>
  <c r="C2079" i="13"/>
  <c r="D2079" i="13"/>
  <c r="B2080" i="13"/>
  <c r="C2080" i="13"/>
  <c r="D2080" i="13"/>
  <c r="B2081" i="13"/>
  <c r="C2081" i="13"/>
  <c r="D2081" i="13"/>
  <c r="B2082" i="13"/>
  <c r="C2082" i="13"/>
  <c r="D2082" i="13"/>
  <c r="B2083" i="13"/>
  <c r="C2083" i="13"/>
  <c r="D2083" i="13"/>
  <c r="B2084" i="13"/>
  <c r="C2084" i="13"/>
  <c r="D2084" i="13"/>
  <c r="B2085" i="13"/>
  <c r="C2085" i="13"/>
  <c r="D2085" i="13"/>
  <c r="B2086" i="13"/>
  <c r="C2086" i="13"/>
  <c r="D2086" i="13"/>
  <c r="B2087" i="13"/>
  <c r="C2087" i="13"/>
  <c r="D2087" i="13"/>
  <c r="B2088" i="13"/>
  <c r="C2088" i="13"/>
  <c r="D2088" i="13"/>
  <c r="B2089" i="13"/>
  <c r="C2089" i="13"/>
  <c r="D2089" i="13"/>
  <c r="B2090" i="13"/>
  <c r="C2090" i="13"/>
  <c r="D2090" i="13"/>
  <c r="B2091" i="13"/>
  <c r="C2091" i="13"/>
  <c r="D2091" i="13"/>
  <c r="B2092" i="13"/>
  <c r="C2092" i="13"/>
  <c r="D2092" i="13"/>
  <c r="B2093" i="13"/>
  <c r="C2093" i="13"/>
  <c r="D2093" i="13"/>
  <c r="B2094" i="13"/>
  <c r="C2094" i="13"/>
  <c r="D2094" i="13"/>
  <c r="B2095" i="13"/>
  <c r="C2095" i="13"/>
  <c r="D2095" i="13"/>
  <c r="B2096" i="13"/>
  <c r="C2096" i="13"/>
  <c r="D2096" i="13"/>
  <c r="B2097" i="13"/>
  <c r="C2097" i="13"/>
  <c r="D2097" i="13"/>
  <c r="B2098" i="13"/>
  <c r="C2098" i="13"/>
  <c r="D2098" i="13"/>
  <c r="B2099" i="13"/>
  <c r="C2099" i="13"/>
  <c r="D2099" i="13"/>
  <c r="B2100" i="13"/>
  <c r="C2100" i="13"/>
  <c r="D2100" i="13"/>
  <c r="B2101" i="13"/>
  <c r="C2101" i="13"/>
  <c r="D2101" i="13"/>
  <c r="B2102" i="13"/>
  <c r="C2102" i="13"/>
  <c r="D2102" i="13"/>
  <c r="B2103" i="13"/>
  <c r="C2103" i="13"/>
  <c r="D2103" i="13"/>
  <c r="B2104" i="13"/>
  <c r="C2104" i="13"/>
  <c r="D2104" i="13"/>
  <c r="B2105" i="13"/>
  <c r="C2105" i="13"/>
  <c r="D2105" i="13"/>
  <c r="B2106" i="13"/>
  <c r="C2106" i="13"/>
  <c r="D2106" i="13"/>
  <c r="B2107" i="13"/>
  <c r="C2107" i="13"/>
  <c r="D2107" i="13"/>
  <c r="B2108" i="13"/>
  <c r="C2108" i="13"/>
  <c r="D2108" i="13"/>
  <c r="B2109" i="13"/>
  <c r="C2109" i="13"/>
  <c r="D2109" i="13"/>
  <c r="B2110" i="13"/>
  <c r="C2110" i="13"/>
  <c r="D2110" i="13"/>
  <c r="B2111" i="13"/>
  <c r="C2111" i="13"/>
  <c r="D2111" i="13"/>
  <c r="B2112" i="13"/>
  <c r="C2112" i="13"/>
  <c r="D2112" i="13"/>
  <c r="B2113" i="13"/>
  <c r="C2113" i="13"/>
  <c r="D2113" i="13"/>
  <c r="B2114" i="13"/>
  <c r="C2114" i="13"/>
  <c r="D2114" i="13"/>
  <c r="B2115" i="13"/>
  <c r="C2115" i="13"/>
  <c r="D2115" i="13"/>
  <c r="B2116" i="13"/>
  <c r="C2116" i="13"/>
  <c r="D2116" i="13"/>
  <c r="B2117" i="13"/>
  <c r="C2117" i="13"/>
  <c r="D2117" i="13"/>
  <c r="B2118" i="13"/>
  <c r="C2118" i="13"/>
  <c r="D2118" i="13"/>
  <c r="B2119" i="13"/>
  <c r="C2119" i="13"/>
  <c r="D2119" i="13"/>
  <c r="B2120" i="13"/>
  <c r="C2120" i="13"/>
  <c r="D2120" i="13"/>
  <c r="B2121" i="13"/>
  <c r="C2121" i="13"/>
  <c r="D2121" i="13"/>
  <c r="B2122" i="13"/>
  <c r="C2122" i="13"/>
  <c r="D2122" i="13"/>
  <c r="B2123" i="13"/>
  <c r="C2123" i="13"/>
  <c r="D2123" i="13"/>
  <c r="B2124" i="13"/>
  <c r="C2124" i="13"/>
  <c r="D2124" i="13"/>
  <c r="B2125" i="13"/>
  <c r="C2125" i="13"/>
  <c r="D2125" i="13"/>
  <c r="B2126" i="13"/>
  <c r="C2126" i="13"/>
  <c r="D2126" i="13"/>
  <c r="B2127" i="13"/>
  <c r="C2127" i="13"/>
  <c r="D2127" i="13"/>
  <c r="B2128" i="13"/>
  <c r="C2128" i="13"/>
  <c r="D2128" i="13"/>
  <c r="B2129" i="13"/>
  <c r="C2129" i="13"/>
  <c r="D2129" i="13"/>
  <c r="B2130" i="13"/>
  <c r="C2130" i="13"/>
  <c r="D2130" i="13"/>
  <c r="B2131" i="13"/>
  <c r="C2131" i="13"/>
  <c r="D2131" i="13"/>
  <c r="B2132" i="13"/>
  <c r="C2132" i="13"/>
  <c r="D2132" i="13"/>
  <c r="B2133" i="13"/>
  <c r="C2133" i="13"/>
  <c r="D2133" i="13"/>
  <c r="B2134" i="13"/>
  <c r="C2134" i="13"/>
  <c r="D2134" i="13"/>
  <c r="B2135" i="13"/>
  <c r="C2135" i="13"/>
  <c r="D2135" i="13"/>
  <c r="B2136" i="13"/>
  <c r="C2136" i="13"/>
  <c r="D2136" i="13"/>
  <c r="B2137" i="13"/>
  <c r="C2137" i="13"/>
  <c r="D2137" i="13"/>
  <c r="B2138" i="13"/>
  <c r="C2138" i="13"/>
  <c r="D2138" i="13"/>
  <c r="B2139" i="13"/>
  <c r="C2139" i="13"/>
  <c r="D2139" i="13"/>
  <c r="B2140" i="13"/>
  <c r="C2140" i="13"/>
  <c r="D2140" i="13"/>
  <c r="B2141" i="13"/>
  <c r="C2141" i="13"/>
  <c r="D2141" i="13"/>
  <c r="B2142" i="13"/>
  <c r="C2142" i="13"/>
  <c r="D2142" i="13"/>
  <c r="B2143" i="13"/>
  <c r="C2143" i="13"/>
  <c r="D2143" i="13"/>
  <c r="B2144" i="13"/>
  <c r="C2144" i="13"/>
  <c r="D2144" i="13"/>
  <c r="B2145" i="13"/>
  <c r="C2145" i="13"/>
  <c r="D2145" i="13"/>
  <c r="B2146" i="13"/>
  <c r="C2146" i="13"/>
  <c r="D2146" i="13"/>
  <c r="B2147" i="13"/>
  <c r="C2147" i="13"/>
  <c r="D2147" i="13"/>
  <c r="B2148" i="13"/>
  <c r="C2148" i="13"/>
  <c r="D2148" i="13"/>
  <c r="B2149" i="13"/>
  <c r="C2149" i="13"/>
  <c r="D2149" i="13"/>
  <c r="B2150" i="13"/>
  <c r="C2150" i="13"/>
  <c r="D2150" i="13"/>
  <c r="B2151" i="13"/>
  <c r="C2151" i="13"/>
  <c r="D2151" i="13"/>
  <c r="B2152" i="13"/>
  <c r="C2152" i="13"/>
  <c r="D2152" i="13"/>
  <c r="B2153" i="13"/>
  <c r="C2153" i="13"/>
  <c r="D2153" i="13"/>
  <c r="B2154" i="13"/>
  <c r="C2154" i="13"/>
  <c r="D2154" i="13"/>
  <c r="B2155" i="13"/>
  <c r="C2155" i="13"/>
  <c r="D2155" i="13"/>
  <c r="B2156" i="13"/>
  <c r="C2156" i="13"/>
  <c r="D2156" i="13"/>
  <c r="B2157" i="13"/>
  <c r="C2157" i="13"/>
  <c r="D2157" i="13"/>
  <c r="B2158" i="13"/>
  <c r="C2158" i="13"/>
  <c r="D2158" i="13"/>
  <c r="B2159" i="13"/>
  <c r="C2159" i="13"/>
  <c r="D2159" i="13"/>
  <c r="B2160" i="13"/>
  <c r="C2160" i="13"/>
  <c r="D2160" i="13"/>
  <c r="B2161" i="13"/>
  <c r="C2161" i="13"/>
  <c r="D2161" i="13"/>
  <c r="B2162" i="13"/>
  <c r="C2162" i="13"/>
  <c r="D2162" i="13"/>
  <c r="B2163" i="13"/>
  <c r="C2163" i="13"/>
  <c r="D2163" i="13"/>
  <c r="B2164" i="13"/>
  <c r="C2164" i="13"/>
  <c r="D2164" i="13"/>
  <c r="B2165" i="13"/>
  <c r="C2165" i="13"/>
  <c r="D2165" i="13"/>
  <c r="B2166" i="13"/>
  <c r="C2166" i="13"/>
  <c r="D2166" i="13"/>
  <c r="B2167" i="13"/>
  <c r="C2167" i="13"/>
  <c r="D2167" i="13"/>
  <c r="B2168" i="13"/>
  <c r="C2168" i="13"/>
  <c r="D2168" i="13"/>
  <c r="B2169" i="13"/>
  <c r="C2169" i="13"/>
  <c r="D2169" i="13"/>
  <c r="B2170" i="13"/>
  <c r="C2170" i="13"/>
  <c r="D2170" i="13"/>
  <c r="B2171" i="13"/>
  <c r="C2171" i="13"/>
  <c r="D2171" i="13"/>
  <c r="B2172" i="13"/>
  <c r="C2172" i="13"/>
  <c r="D2172" i="13"/>
  <c r="B2173" i="13"/>
  <c r="C2173" i="13"/>
  <c r="D2173" i="13"/>
  <c r="B2174" i="13"/>
  <c r="C2174" i="13"/>
  <c r="D2174" i="13"/>
  <c r="B2175" i="13"/>
  <c r="C2175" i="13"/>
  <c r="D2175" i="13"/>
  <c r="B2176" i="13"/>
  <c r="C2176" i="13"/>
  <c r="D2176" i="13"/>
  <c r="B2177" i="13"/>
  <c r="C2177" i="13"/>
  <c r="D2177" i="13"/>
  <c r="B2178" i="13"/>
  <c r="C2178" i="13"/>
  <c r="D2178" i="13"/>
  <c r="B2179" i="13"/>
  <c r="C2179" i="13"/>
  <c r="D2179" i="13"/>
  <c r="B2180" i="13"/>
  <c r="C2180" i="13"/>
  <c r="D2180" i="13"/>
  <c r="B2181" i="13"/>
  <c r="C2181" i="13"/>
  <c r="D2181" i="13"/>
  <c r="B2182" i="13"/>
  <c r="C2182" i="13"/>
  <c r="D2182" i="13"/>
  <c r="B2183" i="13"/>
  <c r="C2183" i="13"/>
  <c r="D2183" i="13"/>
  <c r="B2184" i="13"/>
  <c r="C2184" i="13"/>
  <c r="D2184" i="13"/>
  <c r="B2185" i="13"/>
  <c r="C2185" i="13"/>
  <c r="D2185" i="13"/>
  <c r="B2186" i="13"/>
  <c r="C2186" i="13"/>
  <c r="D2186" i="13"/>
  <c r="B2187" i="13"/>
  <c r="C2187" i="13"/>
  <c r="D2187" i="13"/>
  <c r="B2188" i="13"/>
  <c r="C2188" i="13"/>
  <c r="D2188" i="13"/>
  <c r="B2189" i="13"/>
  <c r="C2189" i="13"/>
  <c r="D2189" i="13"/>
  <c r="B2190" i="13"/>
  <c r="C2190" i="13"/>
  <c r="D2190" i="13"/>
  <c r="B2191" i="13"/>
  <c r="C2191" i="13"/>
  <c r="D2191" i="13"/>
  <c r="B2192" i="13"/>
  <c r="C2192" i="13"/>
  <c r="D2192" i="13"/>
  <c r="B2193" i="13"/>
  <c r="C2193" i="13"/>
  <c r="D2193" i="13"/>
  <c r="B2194" i="13"/>
  <c r="C2194" i="13"/>
  <c r="D2194" i="13"/>
  <c r="B2195" i="13"/>
  <c r="C2195" i="13"/>
  <c r="D2195" i="13"/>
  <c r="B2196" i="13"/>
  <c r="C2196" i="13"/>
  <c r="D2196" i="13"/>
  <c r="B2197" i="13"/>
  <c r="C2197" i="13"/>
  <c r="D2197" i="13"/>
  <c r="B2198" i="13"/>
  <c r="C2198" i="13"/>
  <c r="D2198" i="13"/>
  <c r="B2199" i="13"/>
  <c r="C2199" i="13"/>
  <c r="D2199" i="13"/>
  <c r="B2200" i="13"/>
  <c r="C2200" i="13"/>
  <c r="D2200" i="13"/>
  <c r="B2201" i="13"/>
  <c r="C2201" i="13"/>
  <c r="D2201" i="13"/>
  <c r="B2202" i="13"/>
  <c r="C2202" i="13"/>
  <c r="D2202" i="13"/>
  <c r="B2203" i="13"/>
  <c r="C2203" i="13"/>
  <c r="D2203" i="13"/>
  <c r="B2204" i="13"/>
  <c r="C2204" i="13"/>
  <c r="D2204" i="13"/>
  <c r="B2205" i="13"/>
  <c r="C2205" i="13"/>
  <c r="D2205" i="13"/>
  <c r="B2206" i="13"/>
  <c r="C2206" i="13"/>
  <c r="D2206" i="13"/>
  <c r="B2207" i="13"/>
  <c r="C2207" i="13"/>
  <c r="D2207" i="13"/>
  <c r="B2208" i="13"/>
  <c r="C2208" i="13"/>
  <c r="D2208" i="13"/>
  <c r="B2209" i="13"/>
  <c r="C2209" i="13"/>
  <c r="D2209" i="13"/>
  <c r="B2210" i="13"/>
  <c r="C2210" i="13"/>
  <c r="D2210" i="13"/>
  <c r="B2211" i="13"/>
  <c r="C2211" i="13"/>
  <c r="D2211" i="13"/>
  <c r="B2212" i="13"/>
  <c r="C2212" i="13"/>
  <c r="D2212" i="13"/>
  <c r="B2213" i="13"/>
  <c r="C2213" i="13"/>
  <c r="D2213" i="13"/>
  <c r="B2214" i="13"/>
  <c r="C2214" i="13"/>
  <c r="D2214" i="13"/>
  <c r="B2215" i="13"/>
  <c r="C2215" i="13"/>
  <c r="D2215" i="13"/>
  <c r="B2216" i="13"/>
  <c r="C2216" i="13"/>
  <c r="D2216" i="13"/>
  <c r="B2217" i="13"/>
  <c r="C2217" i="13"/>
  <c r="D2217" i="13"/>
  <c r="B2218" i="13"/>
  <c r="C2218" i="13"/>
  <c r="D2218" i="13"/>
  <c r="B2219" i="13"/>
  <c r="C2219" i="13"/>
  <c r="D2219" i="13"/>
  <c r="B2220" i="13"/>
  <c r="C2220" i="13"/>
  <c r="D2220" i="13"/>
  <c r="B2221" i="13"/>
  <c r="C2221" i="13"/>
  <c r="D2221" i="13"/>
  <c r="B2222" i="13"/>
  <c r="C2222" i="13"/>
  <c r="D2222" i="13"/>
  <c r="B2223" i="13"/>
  <c r="C2223" i="13"/>
  <c r="D2223" i="13"/>
  <c r="B2224" i="13"/>
  <c r="C2224" i="13"/>
  <c r="D2224" i="13"/>
  <c r="B2225" i="13"/>
  <c r="C2225" i="13"/>
  <c r="D2225" i="13"/>
  <c r="B2226" i="13"/>
  <c r="C2226" i="13"/>
  <c r="D2226" i="13"/>
  <c r="B2227" i="13"/>
  <c r="C2227" i="13"/>
  <c r="D2227" i="13"/>
  <c r="B2228" i="13"/>
  <c r="C2228" i="13"/>
  <c r="D2228" i="13"/>
  <c r="B2229" i="13"/>
  <c r="C2229" i="13"/>
  <c r="D2229" i="13"/>
  <c r="B2230" i="13"/>
  <c r="C2230" i="13"/>
  <c r="D2230" i="13"/>
  <c r="B2231" i="13"/>
  <c r="C2231" i="13"/>
  <c r="D2231" i="13"/>
  <c r="B2232" i="13"/>
  <c r="C2232" i="13"/>
  <c r="D2232" i="13"/>
  <c r="B2233" i="13"/>
  <c r="C2233" i="13"/>
  <c r="D2233" i="13"/>
  <c r="B2234" i="13"/>
  <c r="C2234" i="13"/>
  <c r="D2234" i="13"/>
  <c r="B2235" i="13"/>
  <c r="C2235" i="13"/>
  <c r="D2235" i="13"/>
  <c r="B2236" i="13"/>
  <c r="C2236" i="13"/>
  <c r="D2236" i="13"/>
  <c r="B2237" i="13"/>
  <c r="C2237" i="13"/>
  <c r="D2237" i="13"/>
  <c r="B2238" i="13"/>
  <c r="C2238" i="13"/>
  <c r="D2238" i="13"/>
  <c r="B2239" i="13"/>
  <c r="C2239" i="13"/>
  <c r="D2239" i="13"/>
  <c r="B2240" i="13"/>
  <c r="C2240" i="13"/>
  <c r="D2240" i="13"/>
  <c r="B2241" i="13"/>
  <c r="C2241" i="13"/>
  <c r="D2241" i="13"/>
  <c r="B2242" i="13"/>
  <c r="C2242" i="13"/>
  <c r="D2242" i="13"/>
  <c r="B2243" i="13"/>
  <c r="C2243" i="13"/>
  <c r="D2243" i="13"/>
  <c r="B2244" i="13"/>
  <c r="C2244" i="13"/>
  <c r="D2244" i="13"/>
  <c r="B2245" i="13"/>
  <c r="C2245" i="13"/>
  <c r="D2245" i="13"/>
  <c r="B2246" i="13"/>
  <c r="C2246" i="13"/>
  <c r="D2246" i="13"/>
  <c r="B2247" i="13"/>
  <c r="C2247" i="13"/>
  <c r="D2247" i="13"/>
  <c r="B2248" i="13"/>
  <c r="C2248" i="13"/>
  <c r="D2248" i="13"/>
  <c r="B2249" i="13"/>
  <c r="C2249" i="13"/>
  <c r="D2249" i="13"/>
  <c r="B2250" i="13"/>
  <c r="C2250" i="13"/>
  <c r="D2250" i="13"/>
  <c r="B2251" i="13"/>
  <c r="C2251" i="13"/>
  <c r="D2251" i="13"/>
  <c r="B2252" i="13"/>
  <c r="C2252" i="13"/>
  <c r="D2252" i="13"/>
  <c r="B2253" i="13"/>
  <c r="C2253" i="13"/>
  <c r="D2253" i="13"/>
  <c r="B2254" i="13"/>
  <c r="C2254" i="13"/>
  <c r="D2254" i="13"/>
  <c r="B2255" i="13"/>
  <c r="C2255" i="13"/>
  <c r="D2255" i="13"/>
  <c r="B2256" i="13"/>
  <c r="C2256" i="13"/>
  <c r="D2256" i="13"/>
  <c r="B2257" i="13"/>
  <c r="C2257" i="13"/>
  <c r="D2257" i="13"/>
  <c r="B2258" i="13"/>
  <c r="C2258" i="13"/>
  <c r="D2258" i="13"/>
  <c r="B2259" i="13"/>
  <c r="C2259" i="13"/>
  <c r="D2259" i="13"/>
  <c r="B2260" i="13"/>
  <c r="C2260" i="13"/>
  <c r="D2260" i="13"/>
  <c r="B2261" i="13"/>
  <c r="C2261" i="13"/>
  <c r="D2261" i="13"/>
  <c r="B2262" i="13"/>
  <c r="C2262" i="13"/>
  <c r="D2262" i="13"/>
  <c r="B2263" i="13"/>
  <c r="C2263" i="13"/>
  <c r="D2263" i="13"/>
  <c r="B2264" i="13"/>
  <c r="C2264" i="13"/>
  <c r="D2264" i="13"/>
  <c r="B2265" i="13"/>
  <c r="C2265" i="13"/>
  <c r="D2265" i="13"/>
  <c r="B2266" i="13"/>
  <c r="C2266" i="13"/>
  <c r="D2266" i="13"/>
  <c r="B2267" i="13"/>
  <c r="C2267" i="13"/>
  <c r="D2267" i="13"/>
  <c r="B2268" i="13"/>
  <c r="C2268" i="13"/>
  <c r="D2268" i="13"/>
  <c r="B2269" i="13"/>
  <c r="C2269" i="13"/>
  <c r="D2269" i="13"/>
  <c r="B2270" i="13"/>
  <c r="C2270" i="13"/>
  <c r="D2270" i="13"/>
  <c r="B2271" i="13"/>
  <c r="C2271" i="13"/>
  <c r="D2271" i="13"/>
  <c r="B2272" i="13"/>
  <c r="C2272" i="13"/>
  <c r="D2272" i="13"/>
  <c r="B2273" i="13"/>
  <c r="C2273" i="13"/>
  <c r="D2273" i="13"/>
  <c r="B2274" i="13"/>
  <c r="C2274" i="13"/>
  <c r="D2274" i="13"/>
  <c r="B2275" i="13"/>
  <c r="C2275" i="13"/>
  <c r="D2275" i="13"/>
  <c r="B2276" i="13"/>
  <c r="C2276" i="13"/>
  <c r="D2276" i="13"/>
  <c r="B2277" i="13"/>
  <c r="C2277" i="13"/>
  <c r="D2277" i="13"/>
  <c r="B2278" i="13"/>
  <c r="C2278" i="13"/>
  <c r="D2278" i="13"/>
  <c r="B2279" i="13"/>
  <c r="C2279" i="13"/>
  <c r="D2279" i="13"/>
  <c r="B2280" i="13"/>
  <c r="C2280" i="13"/>
  <c r="D2280" i="13"/>
  <c r="B2281" i="13"/>
  <c r="C2281" i="13"/>
  <c r="D2281" i="13"/>
  <c r="B2282" i="13"/>
  <c r="C2282" i="13"/>
  <c r="D2282" i="13"/>
  <c r="B2283" i="13"/>
  <c r="C2283" i="13"/>
  <c r="D2283" i="13"/>
  <c r="B2284" i="13"/>
  <c r="C2284" i="13"/>
  <c r="D2284" i="13"/>
  <c r="B2285" i="13"/>
  <c r="C2285" i="13"/>
  <c r="D2285" i="13"/>
  <c r="B2286" i="13"/>
  <c r="C2286" i="13"/>
  <c r="D2286" i="13"/>
  <c r="B2287" i="13"/>
  <c r="C2287" i="13"/>
  <c r="D2287" i="13"/>
  <c r="B2288" i="13"/>
  <c r="C2288" i="13"/>
  <c r="D2288" i="13"/>
  <c r="B2289" i="13"/>
  <c r="C2289" i="13"/>
  <c r="D2289" i="13"/>
  <c r="B2290" i="13"/>
  <c r="C2290" i="13"/>
  <c r="D2290" i="13"/>
  <c r="B2291" i="13"/>
  <c r="C2291" i="13"/>
  <c r="D2291" i="13"/>
  <c r="B2292" i="13"/>
  <c r="C2292" i="13"/>
  <c r="D2292" i="13"/>
  <c r="B2293" i="13"/>
  <c r="C2293" i="13"/>
  <c r="D2293" i="13"/>
  <c r="B2294" i="13"/>
  <c r="C2294" i="13"/>
  <c r="D2294" i="13"/>
  <c r="B2295" i="13"/>
  <c r="C2295" i="13"/>
  <c r="D2295" i="13"/>
  <c r="B2296" i="13"/>
  <c r="C2296" i="13"/>
  <c r="D2296" i="13"/>
  <c r="B2297" i="13"/>
  <c r="C2297" i="13"/>
  <c r="D2297" i="13"/>
  <c r="B2298" i="13"/>
  <c r="C2298" i="13"/>
  <c r="D2298" i="13"/>
  <c r="B2299" i="13"/>
  <c r="C2299" i="13"/>
  <c r="D2299" i="13"/>
  <c r="B2300" i="13"/>
  <c r="C2300" i="13"/>
  <c r="D2300" i="13"/>
  <c r="B2301" i="13"/>
  <c r="C2301" i="13"/>
  <c r="D2301" i="13"/>
  <c r="B2302" i="13"/>
  <c r="C2302" i="13"/>
  <c r="D2302" i="13"/>
  <c r="B2303" i="13"/>
  <c r="C2303" i="13"/>
  <c r="D2303" i="13"/>
  <c r="B2304" i="13"/>
  <c r="C2304" i="13"/>
  <c r="D2304" i="13"/>
  <c r="B2305" i="13"/>
  <c r="C2305" i="13"/>
  <c r="D2305" i="13"/>
  <c r="B2306" i="13"/>
  <c r="C2306" i="13"/>
  <c r="D2306" i="13"/>
  <c r="B2307" i="13"/>
  <c r="C2307" i="13"/>
  <c r="D2307" i="13"/>
  <c r="B2308" i="13"/>
  <c r="C2308" i="13"/>
  <c r="D2308" i="13"/>
  <c r="B2309" i="13"/>
  <c r="C2309" i="13"/>
  <c r="D2309" i="13"/>
  <c r="B2310" i="13"/>
  <c r="C2310" i="13"/>
  <c r="D2310" i="13"/>
  <c r="B2311" i="13"/>
  <c r="C2311" i="13"/>
  <c r="D2311" i="13"/>
  <c r="B2312" i="13"/>
  <c r="C2312" i="13"/>
  <c r="D2312" i="13"/>
  <c r="B2313" i="13"/>
  <c r="C2313" i="13"/>
  <c r="D2313" i="13"/>
  <c r="B2314" i="13"/>
  <c r="C2314" i="13"/>
  <c r="D2314" i="13"/>
  <c r="B2315" i="13"/>
  <c r="C2315" i="13"/>
  <c r="D2315" i="13"/>
  <c r="B2316" i="13"/>
  <c r="C2316" i="13"/>
  <c r="D2316" i="13"/>
  <c r="B2317" i="13"/>
  <c r="C2317" i="13"/>
  <c r="D2317" i="13"/>
  <c r="B2318" i="13"/>
  <c r="C2318" i="13"/>
  <c r="D2318" i="13"/>
  <c r="B2319" i="13"/>
  <c r="C2319" i="13"/>
  <c r="D2319" i="13"/>
  <c r="B2320" i="13"/>
  <c r="C2320" i="13"/>
  <c r="D2320" i="13"/>
  <c r="B2321" i="13"/>
  <c r="C2321" i="13"/>
  <c r="D2321" i="13"/>
  <c r="B2322" i="13"/>
  <c r="C2322" i="13"/>
  <c r="D2322" i="13"/>
  <c r="B2323" i="13"/>
  <c r="C2323" i="13"/>
  <c r="D2323" i="13"/>
  <c r="B2324" i="13"/>
  <c r="C2324" i="13"/>
  <c r="D2324" i="13"/>
  <c r="B2325" i="13"/>
  <c r="C2325" i="13"/>
  <c r="D2325" i="13"/>
  <c r="B2326" i="13"/>
  <c r="C2326" i="13"/>
  <c r="D2326" i="13"/>
  <c r="B2327" i="13"/>
  <c r="C2327" i="13"/>
  <c r="D2327" i="13"/>
  <c r="B2328" i="13"/>
  <c r="C2328" i="13"/>
  <c r="D2328" i="13"/>
  <c r="B2329" i="13"/>
  <c r="C2329" i="13"/>
  <c r="D2329" i="13"/>
  <c r="B2330" i="13"/>
  <c r="C2330" i="13"/>
  <c r="D2330" i="13"/>
  <c r="B2331" i="13"/>
  <c r="C2331" i="13"/>
  <c r="D2331" i="13"/>
  <c r="B2332" i="13"/>
  <c r="C2332" i="13"/>
  <c r="D2332" i="13"/>
  <c r="B2333" i="13"/>
  <c r="C2333" i="13"/>
  <c r="D2333" i="13"/>
  <c r="B2334" i="13"/>
  <c r="C2334" i="13"/>
  <c r="D2334" i="13"/>
  <c r="B2335" i="13"/>
  <c r="C2335" i="13"/>
  <c r="D2335" i="13"/>
  <c r="B2336" i="13"/>
  <c r="C2336" i="13"/>
  <c r="D2336" i="13"/>
  <c r="B2337" i="13"/>
  <c r="C2337" i="13"/>
  <c r="D2337" i="13"/>
  <c r="B2338" i="13"/>
  <c r="C2338" i="13"/>
  <c r="D2338" i="13"/>
  <c r="B2339" i="13"/>
  <c r="C2339" i="13"/>
  <c r="D2339" i="13"/>
  <c r="B2340" i="13"/>
  <c r="C2340" i="13"/>
  <c r="D2340" i="13"/>
  <c r="B2341" i="13"/>
  <c r="C2341" i="13"/>
  <c r="D2341" i="13"/>
  <c r="B2342" i="13"/>
  <c r="C2342" i="13"/>
  <c r="D2342" i="13"/>
  <c r="B2343" i="13"/>
  <c r="C2343" i="13"/>
  <c r="D2343" i="13"/>
  <c r="B2344" i="13"/>
  <c r="C2344" i="13"/>
  <c r="D2344" i="13"/>
  <c r="B2345" i="13"/>
  <c r="C2345" i="13"/>
  <c r="D2345" i="13"/>
  <c r="B2346" i="13"/>
  <c r="C2346" i="13"/>
  <c r="D2346" i="13"/>
  <c r="B2347" i="13"/>
  <c r="C2347" i="13"/>
  <c r="D2347" i="13"/>
  <c r="B2348" i="13"/>
  <c r="C2348" i="13"/>
  <c r="D2348" i="13"/>
  <c r="B2349" i="13"/>
  <c r="C2349" i="13"/>
  <c r="D2349" i="13"/>
  <c r="B2350" i="13"/>
  <c r="C2350" i="13"/>
  <c r="D2350" i="13"/>
  <c r="B2351" i="13"/>
  <c r="C2351" i="13"/>
  <c r="D2351" i="13"/>
  <c r="B2352" i="13"/>
  <c r="C2352" i="13"/>
  <c r="D2352" i="13"/>
  <c r="B2353" i="13"/>
  <c r="C2353" i="13"/>
  <c r="D2353" i="13"/>
  <c r="B2354" i="13"/>
  <c r="C2354" i="13"/>
  <c r="D2354" i="13"/>
  <c r="B2355" i="13"/>
  <c r="C2355" i="13"/>
  <c r="D2355" i="13"/>
  <c r="B2356" i="13"/>
  <c r="C2356" i="13"/>
  <c r="D2356" i="13"/>
  <c r="B2357" i="13"/>
  <c r="C2357" i="13"/>
  <c r="D2357" i="13"/>
  <c r="B2358" i="13"/>
  <c r="C2358" i="13"/>
  <c r="D2358" i="13"/>
  <c r="B2359" i="13"/>
  <c r="C2359" i="13"/>
  <c r="D2359" i="13"/>
  <c r="B2360" i="13"/>
  <c r="C2360" i="13"/>
  <c r="D2360" i="13"/>
  <c r="B2361" i="13"/>
  <c r="C2361" i="13"/>
  <c r="D2361" i="13"/>
  <c r="B2362" i="13"/>
  <c r="C2362" i="13"/>
  <c r="D2362" i="13"/>
  <c r="B2363" i="13"/>
  <c r="C2363" i="13"/>
  <c r="D2363" i="13"/>
  <c r="B2364" i="13"/>
  <c r="C2364" i="13"/>
  <c r="D2364" i="13"/>
  <c r="B2365" i="13"/>
  <c r="C2365" i="13"/>
  <c r="D2365" i="13"/>
  <c r="B2366" i="13"/>
  <c r="C2366" i="13"/>
  <c r="D2366" i="13"/>
  <c r="B2367" i="13"/>
  <c r="C2367" i="13"/>
  <c r="D2367" i="13"/>
  <c r="B2368" i="13"/>
  <c r="C2368" i="13"/>
  <c r="D2368" i="13"/>
  <c r="B2369" i="13"/>
  <c r="C2369" i="13"/>
  <c r="D2369" i="13"/>
  <c r="B2370" i="13"/>
  <c r="C2370" i="13"/>
  <c r="D2370" i="13"/>
  <c r="B2371" i="13"/>
  <c r="C2371" i="13"/>
  <c r="D2371" i="13"/>
  <c r="B2372" i="13"/>
  <c r="C2372" i="13"/>
  <c r="D2372" i="13"/>
  <c r="B2373" i="13"/>
  <c r="C2373" i="13"/>
  <c r="D2373" i="13"/>
  <c r="B2374" i="13"/>
  <c r="C2374" i="13"/>
  <c r="D2374" i="13"/>
  <c r="B2375" i="13"/>
  <c r="C2375" i="13"/>
  <c r="D2375" i="13"/>
  <c r="B2376" i="13"/>
  <c r="C2376" i="13"/>
  <c r="D2376" i="13"/>
  <c r="B2377" i="13"/>
  <c r="C2377" i="13"/>
  <c r="D2377" i="13"/>
  <c r="B2378" i="13"/>
  <c r="C2378" i="13"/>
  <c r="D2378" i="13"/>
  <c r="B2379" i="13"/>
  <c r="C2379" i="13"/>
  <c r="D2379" i="13"/>
  <c r="B2380" i="13"/>
  <c r="C2380" i="13"/>
  <c r="D2380" i="13"/>
  <c r="B2381" i="13"/>
  <c r="C2381" i="13"/>
  <c r="D2381" i="13"/>
  <c r="B2382" i="13"/>
  <c r="C2382" i="13"/>
  <c r="D2382" i="13"/>
  <c r="B2383" i="13"/>
  <c r="C2383" i="13"/>
  <c r="D2383" i="13"/>
  <c r="B2384" i="13"/>
  <c r="C2384" i="13"/>
  <c r="D2384" i="13"/>
  <c r="B2385" i="13"/>
  <c r="C2385" i="13"/>
  <c r="D2385" i="13"/>
  <c r="B2386" i="13"/>
  <c r="C2386" i="13"/>
  <c r="D2386" i="13"/>
  <c r="B2387" i="13"/>
  <c r="C2387" i="13"/>
  <c r="D2387" i="13"/>
  <c r="B2388" i="13"/>
  <c r="C2388" i="13"/>
  <c r="D2388" i="13"/>
  <c r="B2389" i="13"/>
  <c r="C2389" i="13"/>
  <c r="D2389" i="13"/>
  <c r="B2390" i="13"/>
  <c r="C2390" i="13"/>
  <c r="D2390" i="13"/>
  <c r="B2391" i="13"/>
  <c r="C2391" i="13"/>
  <c r="D2391" i="13"/>
  <c r="B2392" i="13"/>
  <c r="C2392" i="13"/>
  <c r="D2392" i="13"/>
  <c r="B2393" i="13"/>
  <c r="C2393" i="13"/>
  <c r="D2393" i="13"/>
  <c r="B2394" i="13"/>
  <c r="C2394" i="13"/>
  <c r="D2394" i="13"/>
  <c r="B2395" i="13"/>
  <c r="C2395" i="13"/>
  <c r="D2395" i="13"/>
  <c r="B2396" i="13"/>
  <c r="C2396" i="13"/>
  <c r="D2396" i="13"/>
  <c r="B2397" i="13"/>
  <c r="C2397" i="13"/>
  <c r="D2397" i="13"/>
  <c r="B2398" i="13"/>
  <c r="C2398" i="13"/>
  <c r="D2398" i="13"/>
  <c r="B2399" i="13"/>
  <c r="C2399" i="13"/>
  <c r="D2399" i="13"/>
  <c r="B2400" i="13"/>
  <c r="C2400" i="13"/>
  <c r="D2400" i="13"/>
  <c r="B2401" i="13"/>
  <c r="C2401" i="13"/>
  <c r="D2401" i="13"/>
  <c r="B2402" i="13"/>
  <c r="C2402" i="13"/>
  <c r="D2402" i="13"/>
  <c r="B2403" i="13"/>
  <c r="C2403" i="13"/>
  <c r="D2403" i="13"/>
  <c r="B2404" i="13"/>
  <c r="C2404" i="13"/>
  <c r="D2404" i="13"/>
  <c r="B2405" i="13"/>
  <c r="C2405" i="13"/>
  <c r="D2405" i="13"/>
  <c r="B2406" i="13"/>
  <c r="C2406" i="13"/>
  <c r="D2406" i="13"/>
  <c r="B2407" i="13"/>
  <c r="C2407" i="13"/>
  <c r="D2407" i="13"/>
  <c r="B2408" i="13"/>
  <c r="C2408" i="13"/>
  <c r="D2408" i="13"/>
  <c r="B2409" i="13"/>
  <c r="C2409" i="13"/>
  <c r="D2409" i="13"/>
  <c r="B2410" i="13"/>
  <c r="C2410" i="13"/>
  <c r="D2410" i="13"/>
  <c r="B2411" i="13"/>
  <c r="C2411" i="13"/>
  <c r="D2411" i="13"/>
  <c r="B2412" i="13"/>
  <c r="C2412" i="13"/>
  <c r="D2412" i="13"/>
  <c r="B2413" i="13"/>
  <c r="C2413" i="13"/>
  <c r="D2413" i="13"/>
  <c r="B2414" i="13"/>
  <c r="C2414" i="13"/>
  <c r="D2414" i="13"/>
  <c r="B2415" i="13"/>
  <c r="C2415" i="13"/>
  <c r="D2415" i="13"/>
  <c r="B2416" i="13"/>
  <c r="C2416" i="13"/>
  <c r="D2416" i="13"/>
  <c r="B2417" i="13"/>
  <c r="C2417" i="13"/>
  <c r="D2417" i="13"/>
  <c r="B2418" i="13"/>
  <c r="C2418" i="13"/>
  <c r="D2418" i="13"/>
  <c r="B2419" i="13"/>
  <c r="C2419" i="13"/>
  <c r="D2419" i="13"/>
  <c r="B2420" i="13"/>
  <c r="C2420" i="13"/>
  <c r="D2420" i="13"/>
  <c r="B2421" i="13"/>
  <c r="C2421" i="13"/>
  <c r="D2421" i="13"/>
  <c r="B2422" i="13"/>
  <c r="C2422" i="13"/>
  <c r="D2422" i="13"/>
  <c r="B2423" i="13"/>
  <c r="C2423" i="13"/>
  <c r="D2423" i="13"/>
  <c r="B2424" i="13"/>
  <c r="C2424" i="13"/>
  <c r="D2424" i="13"/>
  <c r="B2425" i="13"/>
  <c r="C2425" i="13"/>
  <c r="D2425" i="13"/>
  <c r="B2426" i="13"/>
  <c r="C2426" i="13"/>
  <c r="D2426" i="13"/>
  <c r="B2427" i="13"/>
  <c r="C2427" i="13"/>
  <c r="D2427" i="13"/>
  <c r="B2428" i="13"/>
  <c r="C2428" i="13"/>
  <c r="D2428" i="13"/>
  <c r="B2429" i="13"/>
  <c r="C2429" i="13"/>
  <c r="D2429" i="13"/>
  <c r="B2430" i="13"/>
  <c r="C2430" i="13"/>
  <c r="D2430" i="13"/>
  <c r="B2431" i="13"/>
  <c r="C2431" i="13"/>
  <c r="D2431" i="13"/>
  <c r="B2432" i="13"/>
  <c r="C2432" i="13"/>
  <c r="D2432" i="13"/>
  <c r="B2433" i="13"/>
  <c r="C2433" i="13"/>
  <c r="D2433" i="13"/>
  <c r="B2434" i="13"/>
  <c r="C2434" i="13"/>
  <c r="D2434" i="13"/>
  <c r="B2435" i="13"/>
  <c r="C2435" i="13"/>
  <c r="D2435" i="13"/>
  <c r="B2436" i="13"/>
  <c r="C2436" i="13"/>
  <c r="D2436" i="13"/>
  <c r="B2437" i="13"/>
  <c r="C2437" i="13"/>
  <c r="D2437" i="13"/>
  <c r="B2438" i="13"/>
  <c r="C2438" i="13"/>
  <c r="D2438" i="13"/>
  <c r="B2439" i="13"/>
  <c r="C2439" i="13"/>
  <c r="D2439" i="13"/>
  <c r="B2440" i="13"/>
  <c r="C2440" i="13"/>
  <c r="D2440" i="13"/>
  <c r="B2441" i="13"/>
  <c r="C2441" i="13"/>
  <c r="D2441" i="13"/>
  <c r="B2442" i="13"/>
  <c r="C2442" i="13"/>
  <c r="D2442" i="13"/>
  <c r="B2443" i="13"/>
  <c r="C2443" i="13"/>
  <c r="D2443" i="13"/>
  <c r="B2444" i="13"/>
  <c r="C2444" i="13"/>
  <c r="D2444" i="13"/>
  <c r="B2445" i="13"/>
  <c r="C2445" i="13"/>
  <c r="D2445" i="13"/>
  <c r="B2446" i="13"/>
  <c r="C2446" i="13"/>
  <c r="D2446" i="13"/>
  <c r="B2447" i="13"/>
  <c r="C2447" i="13"/>
  <c r="D2447" i="13"/>
  <c r="B2448" i="13"/>
  <c r="C2448" i="13"/>
  <c r="D2448" i="13"/>
  <c r="B2449" i="13"/>
  <c r="C2449" i="13"/>
  <c r="D2449" i="13"/>
  <c r="B2450" i="13"/>
  <c r="C2450" i="13"/>
  <c r="D2450" i="13"/>
  <c r="B2451" i="13"/>
  <c r="C2451" i="13"/>
  <c r="D2451" i="13"/>
  <c r="B2452" i="13"/>
  <c r="C2452" i="13"/>
  <c r="D2452" i="13"/>
  <c r="B2453" i="13"/>
  <c r="C2453" i="13"/>
  <c r="D2453" i="13"/>
  <c r="B2454" i="13"/>
  <c r="C2454" i="13"/>
  <c r="D2454" i="13"/>
  <c r="B2455" i="13"/>
  <c r="C2455" i="13"/>
  <c r="D2455" i="13"/>
  <c r="B2456" i="13"/>
  <c r="C2456" i="13"/>
  <c r="D2456" i="13"/>
  <c r="B2457" i="13"/>
  <c r="C2457" i="13"/>
  <c r="D2457" i="13"/>
  <c r="B2458" i="13"/>
  <c r="C2458" i="13"/>
  <c r="D2458" i="13"/>
  <c r="B2459" i="13"/>
  <c r="C2459" i="13"/>
  <c r="D2459" i="13"/>
  <c r="B2460" i="13"/>
  <c r="C2460" i="13"/>
  <c r="D2460" i="13"/>
  <c r="B2461" i="13"/>
  <c r="C2461" i="13"/>
  <c r="D2461" i="13"/>
  <c r="B2462" i="13"/>
  <c r="C2462" i="13"/>
  <c r="D2462" i="13"/>
  <c r="B2463" i="13"/>
  <c r="C2463" i="13"/>
  <c r="D2463" i="13"/>
  <c r="B2464" i="13"/>
  <c r="C2464" i="13"/>
  <c r="D2464" i="13"/>
  <c r="B2465" i="13"/>
  <c r="C2465" i="13"/>
  <c r="D2465" i="13"/>
  <c r="B2466" i="13"/>
  <c r="C2466" i="13"/>
  <c r="D2466" i="13"/>
  <c r="B2467" i="13"/>
  <c r="C2467" i="13"/>
  <c r="D2467" i="13"/>
  <c r="B2468" i="13"/>
  <c r="C2468" i="13"/>
  <c r="D2468" i="13"/>
  <c r="B2469" i="13"/>
  <c r="C2469" i="13"/>
  <c r="D2469" i="13"/>
  <c r="B2470" i="13"/>
  <c r="C2470" i="13"/>
  <c r="D2470" i="13"/>
  <c r="B2471" i="13"/>
  <c r="C2471" i="13"/>
  <c r="D2471" i="13"/>
  <c r="B2472" i="13"/>
  <c r="C2472" i="13"/>
  <c r="D2472" i="13"/>
  <c r="B2473" i="13"/>
  <c r="C2473" i="13"/>
  <c r="D2473" i="13"/>
  <c r="B2474" i="13"/>
  <c r="C2474" i="13"/>
  <c r="D2474" i="13"/>
  <c r="B2475" i="13"/>
  <c r="C2475" i="13"/>
  <c r="D2475" i="13"/>
  <c r="B2476" i="13"/>
  <c r="C2476" i="13"/>
  <c r="D2476" i="13"/>
  <c r="B2477" i="13"/>
  <c r="C2477" i="13"/>
  <c r="D2477" i="13"/>
  <c r="B2478" i="13"/>
  <c r="C2478" i="13"/>
  <c r="D2478" i="13"/>
  <c r="B2479" i="13"/>
  <c r="C2479" i="13"/>
  <c r="D2479" i="13"/>
  <c r="B2480" i="13"/>
  <c r="C2480" i="13"/>
  <c r="D2480" i="13"/>
  <c r="B2481" i="13"/>
  <c r="C2481" i="13"/>
  <c r="D2481" i="13"/>
  <c r="B2482" i="13"/>
  <c r="C2482" i="13"/>
  <c r="D2482" i="13"/>
  <c r="B2483" i="13"/>
  <c r="C2483" i="13"/>
  <c r="D2483" i="13"/>
  <c r="B2484" i="13"/>
  <c r="C2484" i="13"/>
  <c r="D2484" i="13"/>
  <c r="B2485" i="13"/>
  <c r="C2485" i="13"/>
  <c r="D2485" i="13"/>
  <c r="B2486" i="13"/>
  <c r="C2486" i="13"/>
  <c r="D2486" i="13"/>
  <c r="B2487" i="13"/>
  <c r="C2487" i="13"/>
  <c r="D2487" i="13"/>
  <c r="B2488" i="13"/>
  <c r="C2488" i="13"/>
  <c r="D2488" i="13"/>
  <c r="B2489" i="13"/>
  <c r="C2489" i="13"/>
  <c r="D2489" i="13"/>
  <c r="B2490" i="13"/>
  <c r="C2490" i="13"/>
  <c r="D2490" i="13"/>
  <c r="B2491" i="13"/>
  <c r="C2491" i="13"/>
  <c r="D2491" i="13"/>
  <c r="B2492" i="13"/>
  <c r="C2492" i="13"/>
  <c r="D2492" i="13"/>
  <c r="B2493" i="13"/>
  <c r="C2493" i="13"/>
  <c r="D2493" i="13"/>
  <c r="B2494" i="13"/>
  <c r="C2494" i="13"/>
  <c r="D2494" i="13"/>
  <c r="B2495" i="13"/>
  <c r="C2495" i="13"/>
  <c r="D2495" i="13"/>
  <c r="B2496" i="13"/>
  <c r="C2496" i="13"/>
  <c r="D2496" i="13"/>
  <c r="B2497" i="13"/>
  <c r="C2497" i="13"/>
  <c r="D2497" i="13"/>
  <c r="B2498" i="13"/>
  <c r="C2498" i="13"/>
  <c r="D2498" i="13"/>
  <c r="B2499" i="13"/>
  <c r="C2499" i="13"/>
  <c r="D2499" i="13"/>
  <c r="B2500" i="13"/>
  <c r="C2500" i="13"/>
  <c r="D2500" i="13"/>
  <c r="B2501" i="13"/>
  <c r="C2501" i="13"/>
  <c r="D2501" i="13"/>
  <c r="B2502" i="13"/>
  <c r="C2502" i="13"/>
  <c r="D2502" i="13"/>
  <c r="B2503" i="13"/>
  <c r="C2503" i="13"/>
  <c r="D2503" i="13"/>
  <c r="B2504" i="13"/>
  <c r="C2504" i="13"/>
  <c r="D2504" i="13"/>
  <c r="B2505" i="13"/>
  <c r="C2505" i="13"/>
  <c r="D2505" i="13"/>
  <c r="B2506" i="13"/>
  <c r="C2506" i="13"/>
  <c r="D2506" i="13"/>
  <c r="B2507" i="13"/>
  <c r="C2507" i="13"/>
  <c r="D2507" i="13"/>
  <c r="B2508" i="13"/>
  <c r="C2508" i="13"/>
  <c r="D2508" i="13"/>
  <c r="B2509" i="13"/>
  <c r="C2509" i="13"/>
  <c r="D2509" i="13"/>
  <c r="B2510" i="13"/>
  <c r="C2510" i="13"/>
  <c r="D2510" i="13"/>
  <c r="B2511" i="13"/>
  <c r="C2511" i="13"/>
  <c r="D2511" i="13"/>
  <c r="B2512" i="13"/>
  <c r="C2512" i="13"/>
  <c r="D2512" i="13"/>
  <c r="B2513" i="13"/>
  <c r="C2513" i="13"/>
  <c r="D2513" i="13"/>
  <c r="B2514" i="13"/>
  <c r="C2514" i="13"/>
  <c r="D2514" i="13"/>
  <c r="B2515" i="13"/>
  <c r="C2515" i="13"/>
  <c r="D2515" i="13"/>
  <c r="B2516" i="13"/>
  <c r="C2516" i="13"/>
  <c r="D2516" i="13"/>
  <c r="B2517" i="13"/>
  <c r="C2517" i="13"/>
  <c r="D2517" i="13"/>
  <c r="B2518" i="13"/>
  <c r="C2518" i="13"/>
  <c r="D2518" i="13"/>
  <c r="B2519" i="13"/>
  <c r="C2519" i="13"/>
  <c r="D2519" i="13"/>
  <c r="B2520" i="13"/>
  <c r="C2520" i="13"/>
  <c r="D2520" i="13"/>
  <c r="B2521" i="13"/>
  <c r="C2521" i="13"/>
  <c r="D2521" i="13"/>
  <c r="B2522" i="13"/>
  <c r="C2522" i="13"/>
  <c r="D2522" i="13"/>
  <c r="B2523" i="13"/>
  <c r="C2523" i="13"/>
  <c r="D2523" i="13"/>
  <c r="B2524" i="13"/>
  <c r="C2524" i="13"/>
  <c r="D2524" i="13"/>
  <c r="B2525" i="13"/>
  <c r="C2525" i="13"/>
  <c r="D2525" i="13"/>
  <c r="B2526" i="13"/>
  <c r="C2526" i="13"/>
  <c r="D2526" i="13"/>
  <c r="B2527" i="13"/>
  <c r="C2527" i="13"/>
  <c r="D2527" i="13"/>
  <c r="B2528" i="13"/>
  <c r="C2528" i="13"/>
  <c r="D2528" i="13"/>
  <c r="B2529" i="13"/>
  <c r="C2529" i="13"/>
  <c r="D2529" i="13"/>
  <c r="B2530" i="13"/>
  <c r="C2530" i="13"/>
  <c r="D2530" i="13"/>
  <c r="B2531" i="13"/>
  <c r="C2531" i="13"/>
  <c r="D2531" i="13"/>
  <c r="B2532" i="13"/>
  <c r="C2532" i="13"/>
  <c r="D2532" i="13"/>
  <c r="B2533" i="13"/>
  <c r="C2533" i="13"/>
  <c r="D2533" i="13"/>
  <c r="B2534" i="13"/>
  <c r="C2534" i="13"/>
  <c r="D2534" i="13"/>
  <c r="B2535" i="13"/>
  <c r="C2535" i="13"/>
  <c r="D2535" i="13"/>
  <c r="B2536" i="13"/>
  <c r="C2536" i="13"/>
  <c r="D2536" i="13"/>
  <c r="B2537" i="13"/>
  <c r="C2537" i="13"/>
  <c r="D2537" i="13"/>
  <c r="B2538" i="13"/>
  <c r="C2538" i="13"/>
  <c r="D2538" i="13"/>
  <c r="B2539" i="13"/>
  <c r="C2539" i="13"/>
  <c r="D2539" i="13"/>
  <c r="B2540" i="13"/>
  <c r="C2540" i="13"/>
  <c r="D2540" i="13"/>
  <c r="B2541" i="13"/>
  <c r="C2541" i="13"/>
  <c r="D2541" i="13"/>
  <c r="B2542" i="13"/>
  <c r="C2542" i="13"/>
  <c r="D2542" i="13"/>
  <c r="B2543" i="13"/>
  <c r="C2543" i="13"/>
  <c r="D2543" i="13"/>
  <c r="B2544" i="13"/>
  <c r="C2544" i="13"/>
  <c r="D2544" i="13"/>
  <c r="B2545" i="13"/>
  <c r="C2545" i="13"/>
  <c r="D2545" i="13"/>
  <c r="B2546" i="13"/>
  <c r="C2546" i="13"/>
  <c r="D2546" i="13"/>
  <c r="B2547" i="13"/>
  <c r="C2547" i="13"/>
  <c r="D2547" i="13"/>
  <c r="B2548" i="13"/>
  <c r="C2548" i="13"/>
  <c r="D2548" i="13"/>
  <c r="B2549" i="13"/>
  <c r="C2549" i="13"/>
  <c r="D2549" i="13"/>
  <c r="B2550" i="13"/>
  <c r="C2550" i="13"/>
  <c r="D2550" i="13"/>
  <c r="B2551" i="13"/>
  <c r="C2551" i="13"/>
  <c r="D2551" i="13"/>
  <c r="B2552" i="13"/>
  <c r="C2552" i="13"/>
  <c r="D2552" i="13"/>
  <c r="B2553" i="13"/>
  <c r="C2553" i="13"/>
  <c r="D2553" i="13"/>
  <c r="B2554" i="13"/>
  <c r="C2554" i="13"/>
  <c r="D2554" i="13"/>
  <c r="B2555" i="13"/>
  <c r="C2555" i="13"/>
  <c r="D2555" i="13"/>
  <c r="B2556" i="13"/>
  <c r="C2556" i="13"/>
  <c r="D2556" i="13"/>
  <c r="B2557" i="13"/>
  <c r="C2557" i="13"/>
  <c r="D2557" i="13"/>
  <c r="B2558" i="13"/>
  <c r="C2558" i="13"/>
  <c r="D2558" i="13"/>
  <c r="B2559" i="13"/>
  <c r="C2559" i="13"/>
  <c r="D2559" i="13"/>
  <c r="B2560" i="13"/>
  <c r="C2560" i="13"/>
  <c r="D2560" i="13"/>
  <c r="B2561" i="13"/>
  <c r="C2561" i="13"/>
  <c r="D2561" i="13"/>
  <c r="B2562" i="13"/>
  <c r="C2562" i="13"/>
  <c r="D2562" i="13"/>
  <c r="B2563" i="13"/>
  <c r="C2563" i="13"/>
  <c r="D2563" i="13"/>
  <c r="B2564" i="13"/>
  <c r="C2564" i="13"/>
  <c r="D2564" i="13"/>
  <c r="B2565" i="13"/>
  <c r="C2565" i="13"/>
  <c r="D2565" i="13"/>
  <c r="B2566" i="13"/>
  <c r="C2566" i="13"/>
  <c r="D2566" i="13"/>
  <c r="B2567" i="13"/>
  <c r="C2567" i="13"/>
  <c r="D2567" i="13"/>
  <c r="B2568" i="13"/>
  <c r="C2568" i="13"/>
  <c r="D2568" i="13"/>
  <c r="B2569" i="13"/>
  <c r="C2569" i="13"/>
  <c r="D2569" i="13"/>
  <c r="B2570" i="13"/>
  <c r="C2570" i="13"/>
  <c r="D2570" i="13"/>
  <c r="B2571" i="13"/>
  <c r="C2571" i="13"/>
  <c r="D2571" i="13"/>
  <c r="B2572" i="13"/>
  <c r="C2572" i="13"/>
  <c r="D2572" i="13"/>
  <c r="B2573" i="13"/>
  <c r="C2573" i="13"/>
  <c r="D2573" i="13"/>
  <c r="B2574" i="13"/>
  <c r="C2574" i="13"/>
  <c r="D2574" i="13"/>
  <c r="B2575" i="13"/>
  <c r="C2575" i="13"/>
  <c r="D2575" i="13"/>
  <c r="B2576" i="13"/>
  <c r="C2576" i="13"/>
  <c r="D2576" i="13"/>
  <c r="B2577" i="13"/>
  <c r="C2577" i="13"/>
  <c r="D2577" i="13"/>
  <c r="B2578" i="13"/>
  <c r="C2578" i="13"/>
  <c r="D2578" i="13"/>
  <c r="B2579" i="13"/>
  <c r="C2579" i="13"/>
  <c r="D2579" i="13"/>
  <c r="B2580" i="13"/>
  <c r="C2580" i="13"/>
  <c r="D2580" i="13"/>
  <c r="B2581" i="13"/>
  <c r="C2581" i="13"/>
  <c r="D2581" i="13"/>
  <c r="B2582" i="13"/>
  <c r="C2582" i="13"/>
  <c r="D2582" i="13"/>
  <c r="B2583" i="13"/>
  <c r="C2583" i="13"/>
  <c r="D2583" i="13"/>
  <c r="B2584" i="13"/>
  <c r="C2584" i="13"/>
  <c r="D2584" i="13"/>
  <c r="B2585" i="13"/>
  <c r="C2585" i="13"/>
  <c r="D2585" i="13"/>
  <c r="B2586" i="13"/>
  <c r="C2586" i="13"/>
  <c r="D2586" i="13"/>
  <c r="B2587" i="13"/>
  <c r="C2587" i="13"/>
  <c r="D2587" i="13"/>
  <c r="B2588" i="13"/>
  <c r="C2588" i="13"/>
  <c r="D2588" i="13"/>
  <c r="B2589" i="13"/>
  <c r="C2589" i="13"/>
  <c r="D2589" i="13"/>
  <c r="B2590" i="13"/>
  <c r="C2590" i="13"/>
  <c r="D2590" i="13"/>
  <c r="B2591" i="13"/>
  <c r="C2591" i="13"/>
  <c r="D2591" i="13"/>
  <c r="B2592" i="13"/>
  <c r="C2592" i="13"/>
  <c r="D2592" i="13"/>
  <c r="B2593" i="13"/>
  <c r="C2593" i="13"/>
  <c r="D2593" i="13"/>
  <c r="B2594" i="13"/>
  <c r="C2594" i="13"/>
  <c r="D2594" i="13"/>
  <c r="B2595" i="13"/>
  <c r="C2595" i="13"/>
  <c r="D2595" i="13"/>
  <c r="B2596" i="13"/>
  <c r="C2596" i="13"/>
  <c r="D2596" i="13"/>
  <c r="B2597" i="13"/>
  <c r="C2597" i="13"/>
  <c r="D2597" i="13"/>
  <c r="B2598" i="13"/>
  <c r="C2598" i="13"/>
  <c r="D2598" i="13"/>
  <c r="B2599" i="13"/>
  <c r="C2599" i="13"/>
  <c r="D2599" i="13"/>
  <c r="B2600" i="13"/>
  <c r="C2600" i="13"/>
  <c r="D2600" i="13"/>
  <c r="B2601" i="13"/>
  <c r="C2601" i="13"/>
  <c r="D2601" i="13"/>
  <c r="B2602" i="13"/>
  <c r="C2602" i="13"/>
  <c r="D2602" i="13"/>
  <c r="B2603" i="13"/>
  <c r="C2603" i="13"/>
  <c r="D2603" i="13"/>
  <c r="B2604" i="13"/>
  <c r="C2604" i="13"/>
  <c r="D2604" i="13"/>
  <c r="B2605" i="13"/>
  <c r="C2605" i="13"/>
  <c r="D2605" i="13"/>
  <c r="B2606" i="13"/>
  <c r="C2606" i="13"/>
  <c r="D2606" i="13"/>
  <c r="B2607" i="13"/>
  <c r="C2607" i="13"/>
  <c r="D2607" i="13"/>
  <c r="B2608" i="13"/>
  <c r="C2608" i="13"/>
  <c r="D2608" i="13"/>
  <c r="B2609" i="13"/>
  <c r="C2609" i="13"/>
  <c r="D2609" i="13"/>
  <c r="B2610" i="13"/>
  <c r="C2610" i="13"/>
  <c r="D2610" i="13"/>
  <c r="B2611" i="13"/>
  <c r="C2611" i="13"/>
  <c r="D2611" i="13"/>
  <c r="B2612" i="13"/>
  <c r="C2612" i="13"/>
  <c r="D2612" i="13"/>
  <c r="B2613" i="13"/>
  <c r="C2613" i="13"/>
  <c r="D2613" i="13"/>
  <c r="B2614" i="13"/>
  <c r="C2614" i="13"/>
  <c r="D2614" i="13"/>
  <c r="B2615" i="13"/>
  <c r="C2615" i="13"/>
  <c r="D2615" i="13"/>
  <c r="B2616" i="13"/>
  <c r="C2616" i="13"/>
  <c r="D2616" i="13"/>
  <c r="B2617" i="13"/>
  <c r="C2617" i="13"/>
  <c r="D2617" i="13"/>
  <c r="B2618" i="13"/>
  <c r="C2618" i="13"/>
  <c r="D2618" i="13"/>
  <c r="B2619" i="13"/>
  <c r="C2619" i="13"/>
  <c r="D2619" i="13"/>
  <c r="B2620" i="13"/>
  <c r="C2620" i="13"/>
  <c r="D2620" i="13"/>
  <c r="B2621" i="13"/>
  <c r="C2621" i="13"/>
  <c r="D2621" i="13"/>
  <c r="B2622" i="13"/>
  <c r="C2622" i="13"/>
  <c r="D2622" i="13"/>
  <c r="B2623" i="13"/>
  <c r="C2623" i="13"/>
  <c r="D2623" i="13"/>
  <c r="B2624" i="13"/>
  <c r="C2624" i="13"/>
  <c r="D2624" i="13"/>
  <c r="B2625" i="13"/>
  <c r="C2625" i="13"/>
  <c r="D2625" i="13"/>
  <c r="B2626" i="13"/>
  <c r="C2626" i="13"/>
  <c r="D2626" i="13"/>
  <c r="B2627" i="13"/>
  <c r="C2627" i="13"/>
  <c r="D2627" i="13"/>
  <c r="B2628" i="13"/>
  <c r="C2628" i="13"/>
  <c r="D2628" i="13"/>
  <c r="B2629" i="13"/>
  <c r="C2629" i="13"/>
  <c r="D2629" i="13"/>
  <c r="B2630" i="13"/>
  <c r="C2630" i="13"/>
  <c r="D2630" i="13"/>
  <c r="B2631" i="13"/>
  <c r="C2631" i="13"/>
  <c r="D2631" i="13"/>
  <c r="B2632" i="13"/>
  <c r="C2632" i="13"/>
  <c r="D2632" i="13"/>
  <c r="B2633" i="13"/>
  <c r="C2633" i="13"/>
  <c r="D2633" i="13"/>
  <c r="B2634" i="13"/>
  <c r="C2634" i="13"/>
  <c r="D2634" i="13"/>
  <c r="B2635" i="13"/>
  <c r="C2635" i="13"/>
  <c r="D2635" i="13"/>
  <c r="B2636" i="13"/>
  <c r="C2636" i="13"/>
  <c r="D2636" i="13"/>
  <c r="B2637" i="13"/>
  <c r="C2637" i="13"/>
  <c r="D2637" i="13"/>
  <c r="B2638" i="13"/>
  <c r="C2638" i="13"/>
  <c r="D2638" i="13"/>
  <c r="B2639" i="13"/>
  <c r="C2639" i="13"/>
  <c r="D2639" i="13"/>
  <c r="B2640" i="13"/>
  <c r="C2640" i="13"/>
  <c r="D2640" i="13"/>
  <c r="B2641" i="13"/>
  <c r="C2641" i="13"/>
  <c r="D2641" i="13"/>
  <c r="B2642" i="13"/>
  <c r="C2642" i="13"/>
  <c r="D2642" i="13"/>
  <c r="B2643" i="13"/>
  <c r="C2643" i="13"/>
  <c r="D2643" i="13"/>
  <c r="B2644" i="13"/>
  <c r="C2644" i="13"/>
  <c r="D2644" i="13"/>
  <c r="B2645" i="13"/>
  <c r="C2645" i="13"/>
  <c r="D2645" i="13"/>
  <c r="B2646" i="13"/>
  <c r="C2646" i="13"/>
  <c r="D2646" i="13"/>
  <c r="B2647" i="13"/>
  <c r="C2647" i="13"/>
  <c r="D2647" i="13"/>
  <c r="B2648" i="13"/>
  <c r="C2648" i="13"/>
  <c r="D2648" i="13"/>
  <c r="B2649" i="13"/>
  <c r="C2649" i="13"/>
  <c r="D2649" i="13"/>
  <c r="B2650" i="13"/>
  <c r="C2650" i="13"/>
  <c r="D2650" i="13"/>
  <c r="B2651" i="13"/>
  <c r="C2651" i="13"/>
  <c r="D2651" i="13"/>
  <c r="B2652" i="13"/>
  <c r="C2652" i="13"/>
  <c r="D2652" i="13"/>
  <c r="B2653" i="13"/>
  <c r="C2653" i="13"/>
  <c r="D2653" i="13"/>
  <c r="B2654" i="13"/>
  <c r="C2654" i="13"/>
  <c r="D2654" i="13"/>
  <c r="B2655" i="13"/>
  <c r="C2655" i="13"/>
  <c r="D2655" i="13"/>
  <c r="B2656" i="13"/>
  <c r="C2656" i="13"/>
  <c r="D2656" i="13"/>
  <c r="B2657" i="13"/>
  <c r="C2657" i="13"/>
  <c r="D2657" i="13"/>
  <c r="B2658" i="13"/>
  <c r="C2658" i="13"/>
  <c r="D2658" i="13"/>
  <c r="B2659" i="13"/>
  <c r="C2659" i="13"/>
  <c r="D2659" i="13"/>
  <c r="B2660" i="13"/>
  <c r="C2660" i="13"/>
  <c r="D2660" i="13"/>
  <c r="B2661" i="13"/>
  <c r="C2661" i="13"/>
  <c r="D2661" i="13"/>
  <c r="B2662" i="13"/>
  <c r="C2662" i="13"/>
  <c r="D2662" i="13"/>
  <c r="B2663" i="13"/>
  <c r="C2663" i="13"/>
  <c r="D2663" i="13"/>
  <c r="B2664" i="13"/>
  <c r="C2664" i="13"/>
  <c r="D2664" i="13"/>
  <c r="B2665" i="13"/>
  <c r="C2665" i="13"/>
  <c r="D2665" i="13"/>
  <c r="B2666" i="13"/>
  <c r="C2666" i="13"/>
  <c r="D2666" i="13"/>
  <c r="B2667" i="13"/>
  <c r="C2667" i="13"/>
  <c r="D2667" i="13"/>
  <c r="B2668" i="13"/>
  <c r="C2668" i="13"/>
  <c r="D2668" i="13"/>
  <c r="B2669" i="13"/>
  <c r="C2669" i="13"/>
  <c r="D2669" i="13"/>
  <c r="B2670" i="13"/>
  <c r="C2670" i="13"/>
  <c r="D2670" i="13"/>
  <c r="B2671" i="13"/>
  <c r="C2671" i="13"/>
  <c r="D2671" i="13"/>
  <c r="B2672" i="13"/>
  <c r="C2672" i="13"/>
  <c r="D2672" i="13"/>
  <c r="B2673" i="13"/>
  <c r="C2673" i="13"/>
  <c r="D2673" i="13"/>
  <c r="B2674" i="13"/>
  <c r="C2674" i="13"/>
  <c r="D2674" i="13"/>
  <c r="B2675" i="13"/>
  <c r="C2675" i="13"/>
  <c r="D2675" i="13"/>
  <c r="B2676" i="13"/>
  <c r="C2676" i="13"/>
  <c r="D2676" i="13"/>
  <c r="B2677" i="13"/>
  <c r="C2677" i="13"/>
  <c r="D2677" i="13"/>
  <c r="B2678" i="13"/>
  <c r="C2678" i="13"/>
  <c r="D2678" i="13"/>
  <c r="B2679" i="13"/>
  <c r="C2679" i="13"/>
  <c r="D2679" i="13"/>
  <c r="B2680" i="13"/>
  <c r="C2680" i="13"/>
  <c r="D2680" i="13"/>
  <c r="B2681" i="13"/>
  <c r="C2681" i="13"/>
  <c r="D2681" i="13"/>
  <c r="B2682" i="13"/>
  <c r="C2682" i="13"/>
  <c r="D2682" i="13"/>
  <c r="B2683" i="13"/>
  <c r="C2683" i="13"/>
  <c r="D2683" i="13"/>
  <c r="B2684" i="13"/>
  <c r="C2684" i="13"/>
  <c r="D2684" i="13"/>
  <c r="B2685" i="13"/>
  <c r="C2685" i="13"/>
  <c r="D2685" i="13"/>
  <c r="B2686" i="13"/>
  <c r="C2686" i="13"/>
  <c r="D2686" i="13"/>
  <c r="B2687" i="13"/>
  <c r="C2687" i="13"/>
  <c r="D2687" i="13"/>
  <c r="B2688" i="13"/>
  <c r="C2688" i="13"/>
  <c r="D2688" i="13"/>
  <c r="B2689" i="13"/>
  <c r="C2689" i="13"/>
  <c r="D2689" i="13"/>
  <c r="B2690" i="13"/>
  <c r="C2690" i="13"/>
  <c r="D2690" i="13"/>
  <c r="B2691" i="13"/>
  <c r="C2691" i="13"/>
  <c r="D2691" i="13"/>
  <c r="B2692" i="13"/>
  <c r="C2692" i="13"/>
  <c r="D2692" i="13"/>
  <c r="B2693" i="13"/>
  <c r="C2693" i="13"/>
  <c r="D2693" i="13"/>
  <c r="B2694" i="13"/>
  <c r="C2694" i="13"/>
  <c r="D2694" i="13"/>
  <c r="B2695" i="13"/>
  <c r="C2695" i="13"/>
  <c r="D2695" i="13"/>
  <c r="B2696" i="13"/>
  <c r="C2696" i="13"/>
  <c r="D2696" i="13"/>
  <c r="B2697" i="13"/>
  <c r="C2697" i="13"/>
  <c r="D2697" i="13"/>
  <c r="B2698" i="13"/>
  <c r="C2698" i="13"/>
  <c r="D2698" i="13"/>
  <c r="B2699" i="13"/>
  <c r="C2699" i="13"/>
  <c r="D2699" i="13"/>
  <c r="B2700" i="13"/>
  <c r="C2700" i="13"/>
  <c r="D2700" i="13"/>
  <c r="B2701" i="13"/>
  <c r="C2701" i="13"/>
  <c r="D2701" i="13"/>
  <c r="B2702" i="13"/>
  <c r="C2702" i="13"/>
  <c r="D2702" i="13"/>
  <c r="B2703" i="13"/>
  <c r="C2703" i="13"/>
  <c r="D2703" i="13"/>
  <c r="B2704" i="13"/>
  <c r="C2704" i="13"/>
  <c r="D2704" i="13"/>
  <c r="B2705" i="13"/>
  <c r="C2705" i="13"/>
  <c r="D2705" i="13"/>
  <c r="B2706" i="13"/>
  <c r="C2706" i="13"/>
  <c r="D2706" i="13"/>
  <c r="B2707" i="13"/>
  <c r="C2707" i="13"/>
  <c r="D2707" i="13"/>
  <c r="B2708" i="13"/>
  <c r="C2708" i="13"/>
  <c r="D2708" i="13"/>
  <c r="B2709" i="13"/>
  <c r="C2709" i="13"/>
  <c r="D2709" i="13"/>
  <c r="B2710" i="13"/>
  <c r="C2710" i="13"/>
  <c r="D2710" i="13"/>
  <c r="B2711" i="13"/>
  <c r="C2711" i="13"/>
  <c r="D2711" i="13"/>
  <c r="B2712" i="13"/>
  <c r="C2712" i="13"/>
  <c r="D2712" i="13"/>
  <c r="B2713" i="13"/>
  <c r="C2713" i="13"/>
  <c r="D2713" i="13"/>
  <c r="B2714" i="13"/>
  <c r="C2714" i="13"/>
  <c r="D2714" i="13"/>
  <c r="B2715" i="13"/>
  <c r="C2715" i="13"/>
  <c r="D2715" i="13"/>
  <c r="B2716" i="13"/>
  <c r="C2716" i="13"/>
  <c r="D2716" i="13"/>
  <c r="B2717" i="13"/>
  <c r="C2717" i="13"/>
  <c r="D2717" i="13"/>
  <c r="B2718" i="13"/>
  <c r="C2718" i="13"/>
  <c r="D2718" i="13"/>
  <c r="B2719" i="13"/>
  <c r="C2719" i="13"/>
  <c r="D2719" i="13"/>
  <c r="B2720" i="13"/>
  <c r="C2720" i="13"/>
  <c r="D2720" i="13"/>
  <c r="B2721" i="13"/>
  <c r="C2721" i="13"/>
  <c r="D2721" i="13"/>
  <c r="B2722" i="13"/>
  <c r="C2722" i="13"/>
  <c r="D2722" i="13"/>
  <c r="B2723" i="13"/>
  <c r="C2723" i="13"/>
  <c r="D2723" i="13"/>
  <c r="B2724" i="13"/>
  <c r="C2724" i="13"/>
  <c r="D2724" i="13"/>
  <c r="B2725" i="13"/>
  <c r="C2725" i="13"/>
  <c r="D2725" i="13"/>
  <c r="B2726" i="13"/>
  <c r="C2726" i="13"/>
  <c r="D2726" i="13"/>
  <c r="B2727" i="13"/>
  <c r="C2727" i="13"/>
  <c r="D2727" i="13"/>
  <c r="B2728" i="13"/>
  <c r="C2728" i="13"/>
  <c r="D2728" i="13"/>
  <c r="B2729" i="13"/>
  <c r="C2729" i="13"/>
  <c r="D2729" i="13"/>
  <c r="B2730" i="13"/>
  <c r="C2730" i="13"/>
  <c r="D2730" i="13"/>
  <c r="B2731" i="13"/>
  <c r="C2731" i="13"/>
  <c r="D2731" i="13"/>
  <c r="B2732" i="13"/>
  <c r="C2732" i="13"/>
  <c r="D2732" i="13"/>
  <c r="B2733" i="13"/>
  <c r="C2733" i="13"/>
  <c r="D2733" i="13"/>
  <c r="B2734" i="13"/>
  <c r="C2734" i="13"/>
  <c r="D2734" i="13"/>
  <c r="B2735" i="13"/>
  <c r="C2735" i="13"/>
  <c r="D2735" i="13"/>
  <c r="B2736" i="13"/>
  <c r="C2736" i="13"/>
  <c r="D2736" i="13"/>
  <c r="B2737" i="13"/>
  <c r="C2737" i="13"/>
  <c r="D2737" i="13"/>
  <c r="B2738" i="13"/>
  <c r="C2738" i="13"/>
  <c r="D2738" i="13"/>
  <c r="B2739" i="13"/>
  <c r="C2739" i="13"/>
  <c r="D2739" i="13"/>
  <c r="B2740" i="13"/>
  <c r="C2740" i="13"/>
  <c r="D2740" i="13"/>
  <c r="B2741" i="13"/>
  <c r="C2741" i="13"/>
  <c r="D2741" i="13"/>
  <c r="B2742" i="13"/>
  <c r="C2742" i="13"/>
  <c r="D2742" i="13"/>
  <c r="B2743" i="13"/>
  <c r="C2743" i="13"/>
  <c r="D2743" i="13"/>
  <c r="B2744" i="13"/>
  <c r="C2744" i="13"/>
  <c r="D2744" i="13"/>
  <c r="B2745" i="13"/>
  <c r="C2745" i="13"/>
  <c r="D2745" i="13"/>
  <c r="B2746" i="13"/>
  <c r="C2746" i="13"/>
  <c r="D2746" i="13"/>
  <c r="B2747" i="13"/>
  <c r="C2747" i="13"/>
  <c r="D2747" i="13"/>
  <c r="B2748" i="13"/>
  <c r="C2748" i="13"/>
  <c r="D2748" i="13"/>
  <c r="B2749" i="13"/>
  <c r="C2749" i="13"/>
  <c r="D2749" i="13"/>
  <c r="B2750" i="13"/>
  <c r="C2750" i="13"/>
  <c r="D2750" i="13"/>
  <c r="B2751" i="13"/>
  <c r="C2751" i="13"/>
  <c r="D2751" i="13"/>
  <c r="B2752" i="13"/>
  <c r="C2752" i="13"/>
  <c r="D2752" i="13"/>
  <c r="B2753" i="13"/>
  <c r="C2753" i="13"/>
  <c r="D2753" i="13"/>
  <c r="B2754" i="13"/>
  <c r="C2754" i="13"/>
  <c r="D2754" i="13"/>
  <c r="B2755" i="13"/>
  <c r="C2755" i="13"/>
  <c r="D2755" i="13"/>
  <c r="B2756" i="13"/>
  <c r="C2756" i="13"/>
  <c r="D2756" i="13"/>
  <c r="B2757" i="13"/>
  <c r="C2757" i="13"/>
  <c r="D2757" i="13"/>
  <c r="B2758" i="13"/>
  <c r="C2758" i="13"/>
  <c r="D2758" i="13"/>
  <c r="B2759" i="13"/>
  <c r="C2759" i="13"/>
  <c r="D2759" i="13"/>
  <c r="B2760" i="13"/>
  <c r="C2760" i="13"/>
  <c r="D2760" i="13"/>
  <c r="B2761" i="13"/>
  <c r="C2761" i="13"/>
  <c r="D2761" i="13"/>
  <c r="B2762" i="13"/>
  <c r="C2762" i="13"/>
  <c r="D2762" i="13"/>
  <c r="B2763" i="13"/>
  <c r="C2763" i="13"/>
  <c r="D2763" i="13"/>
  <c r="B2764" i="13"/>
  <c r="C2764" i="13"/>
  <c r="D2764" i="13"/>
  <c r="B2765" i="13"/>
  <c r="C2765" i="13"/>
  <c r="D2765" i="13"/>
  <c r="B2766" i="13"/>
  <c r="C2766" i="13"/>
  <c r="D2766" i="13"/>
  <c r="B2767" i="13"/>
  <c r="C2767" i="13"/>
  <c r="D2767" i="13"/>
  <c r="B2768" i="13"/>
  <c r="C2768" i="13"/>
  <c r="D2768" i="13"/>
  <c r="B2769" i="13"/>
  <c r="C2769" i="13"/>
  <c r="D2769" i="13"/>
  <c r="B2770" i="13"/>
  <c r="C2770" i="13"/>
  <c r="D2770" i="13"/>
  <c r="B2771" i="13"/>
  <c r="C2771" i="13"/>
  <c r="D2771" i="13"/>
  <c r="B2772" i="13"/>
  <c r="C2772" i="13"/>
  <c r="D2772" i="13"/>
  <c r="B2773" i="13"/>
  <c r="C2773" i="13"/>
  <c r="D2773" i="13"/>
  <c r="B2774" i="13"/>
  <c r="C2774" i="13"/>
  <c r="D2774" i="13"/>
  <c r="B2775" i="13"/>
  <c r="C2775" i="13"/>
  <c r="D2775" i="13"/>
  <c r="B2776" i="13"/>
  <c r="C2776" i="13"/>
  <c r="D2776" i="13"/>
  <c r="B2777" i="13"/>
  <c r="C2777" i="13"/>
  <c r="D2777" i="13"/>
  <c r="B2778" i="13"/>
  <c r="C2778" i="13"/>
  <c r="D2778" i="13"/>
  <c r="B2779" i="13"/>
  <c r="C2779" i="13"/>
  <c r="D2779" i="13"/>
  <c r="B2780" i="13"/>
  <c r="C2780" i="13"/>
  <c r="D2780" i="13"/>
  <c r="B2781" i="13"/>
  <c r="C2781" i="13"/>
  <c r="D2781" i="13"/>
  <c r="B2782" i="13"/>
  <c r="C2782" i="13"/>
  <c r="D2782" i="13"/>
  <c r="B2783" i="13"/>
  <c r="C2783" i="13"/>
  <c r="D2783" i="13"/>
  <c r="B2784" i="13"/>
  <c r="C2784" i="13"/>
  <c r="D2784" i="13"/>
  <c r="B2785" i="13"/>
  <c r="C2785" i="13"/>
  <c r="D2785" i="13"/>
  <c r="B2786" i="13"/>
  <c r="C2786" i="13"/>
  <c r="D2786" i="13"/>
  <c r="B2787" i="13"/>
  <c r="C2787" i="13"/>
  <c r="D2787" i="13"/>
  <c r="B2788" i="13"/>
  <c r="C2788" i="13"/>
  <c r="D2788" i="13"/>
  <c r="B2789" i="13"/>
  <c r="C2789" i="13"/>
  <c r="D2789" i="13"/>
  <c r="B2790" i="13"/>
  <c r="C2790" i="13"/>
  <c r="D2790" i="13"/>
  <c r="B2791" i="13"/>
  <c r="C2791" i="13"/>
  <c r="D2791" i="13"/>
  <c r="B2792" i="13"/>
  <c r="C2792" i="13"/>
  <c r="D2792" i="13"/>
  <c r="B2793" i="13"/>
  <c r="C2793" i="13"/>
  <c r="D2793" i="13"/>
  <c r="B2794" i="13"/>
  <c r="C2794" i="13"/>
  <c r="D2794" i="13"/>
  <c r="B2795" i="13"/>
  <c r="C2795" i="13"/>
  <c r="D2795" i="13"/>
  <c r="B2796" i="13"/>
  <c r="C2796" i="13"/>
  <c r="D2796" i="13"/>
  <c r="B2797" i="13"/>
  <c r="C2797" i="13"/>
  <c r="D2797" i="13"/>
  <c r="B2798" i="13"/>
  <c r="C2798" i="13"/>
  <c r="D2798" i="13"/>
  <c r="B2799" i="13"/>
  <c r="C2799" i="13"/>
  <c r="D2799" i="13"/>
  <c r="B2800" i="13"/>
  <c r="C2800" i="13"/>
  <c r="D2800" i="13"/>
  <c r="B2801" i="13"/>
  <c r="C2801" i="13"/>
  <c r="D2801" i="13"/>
  <c r="B2802" i="13"/>
  <c r="C2802" i="13"/>
  <c r="D2802" i="13"/>
  <c r="B2803" i="13"/>
  <c r="C2803" i="13"/>
  <c r="D2803" i="13"/>
  <c r="B2804" i="13"/>
  <c r="C2804" i="13"/>
  <c r="D2804" i="13"/>
  <c r="B2805" i="13"/>
  <c r="C2805" i="13"/>
  <c r="D2805" i="13"/>
  <c r="B2806" i="13"/>
  <c r="C2806" i="13"/>
  <c r="D2806" i="13"/>
  <c r="B2807" i="13"/>
  <c r="C2807" i="13"/>
  <c r="D2807" i="13"/>
  <c r="B2808" i="13"/>
  <c r="C2808" i="13"/>
  <c r="D2808" i="13"/>
  <c r="B2809" i="13"/>
  <c r="C2809" i="13"/>
  <c r="D2809" i="13"/>
  <c r="B2810" i="13"/>
  <c r="C2810" i="13"/>
  <c r="D2810" i="13"/>
  <c r="B2811" i="13"/>
  <c r="C2811" i="13"/>
  <c r="D2811" i="13"/>
  <c r="B2812" i="13"/>
  <c r="C2812" i="13"/>
  <c r="D2812" i="13"/>
  <c r="B2813" i="13"/>
  <c r="C2813" i="13"/>
  <c r="D2813" i="13"/>
  <c r="B2814" i="13"/>
  <c r="C2814" i="13"/>
  <c r="D2814" i="13"/>
  <c r="B2815" i="13"/>
  <c r="C2815" i="13"/>
  <c r="D2815" i="13"/>
  <c r="B2816" i="13"/>
  <c r="C2816" i="13"/>
  <c r="D2816" i="13"/>
  <c r="B2817" i="13"/>
  <c r="C2817" i="13"/>
  <c r="D2817" i="13"/>
  <c r="B2818" i="13"/>
  <c r="C2818" i="13"/>
  <c r="D2818" i="13"/>
  <c r="B2819" i="13"/>
  <c r="C2819" i="13"/>
  <c r="D2819" i="13"/>
  <c r="B2820" i="13"/>
  <c r="C2820" i="13"/>
  <c r="D2820" i="13"/>
  <c r="B2821" i="13"/>
  <c r="C2821" i="13"/>
  <c r="D2821" i="13"/>
  <c r="B2822" i="13"/>
  <c r="C2822" i="13"/>
  <c r="D2822" i="13"/>
  <c r="B2823" i="13"/>
  <c r="C2823" i="13"/>
  <c r="D2823" i="13"/>
  <c r="B2824" i="13"/>
  <c r="C2824" i="13"/>
  <c r="D2824" i="13"/>
  <c r="B2825" i="13"/>
  <c r="C2825" i="13"/>
  <c r="D2825" i="13"/>
  <c r="B2826" i="13"/>
  <c r="C2826" i="13"/>
  <c r="D2826" i="13"/>
  <c r="B2827" i="13"/>
  <c r="C2827" i="13"/>
  <c r="D2827" i="13"/>
  <c r="B2828" i="13"/>
  <c r="C2828" i="13"/>
  <c r="D2828" i="13"/>
  <c r="B2829" i="13"/>
  <c r="C2829" i="13"/>
  <c r="D2829" i="13"/>
  <c r="B2830" i="13"/>
  <c r="C2830" i="13"/>
  <c r="D2830" i="13"/>
  <c r="B2831" i="13"/>
  <c r="C2831" i="13"/>
  <c r="D2831" i="13"/>
  <c r="B2832" i="13"/>
  <c r="C2832" i="13"/>
  <c r="D2832" i="13"/>
  <c r="B2833" i="13"/>
  <c r="C2833" i="13"/>
  <c r="D2833" i="13"/>
  <c r="B2834" i="13"/>
  <c r="C2834" i="13"/>
  <c r="D2834" i="13"/>
  <c r="B2835" i="13"/>
  <c r="C2835" i="13"/>
  <c r="D2835" i="13"/>
  <c r="B2836" i="13"/>
  <c r="C2836" i="13"/>
  <c r="D2836" i="13"/>
  <c r="B2837" i="13"/>
  <c r="C2837" i="13"/>
  <c r="D2837" i="13"/>
  <c r="B2838" i="13"/>
  <c r="C2838" i="13"/>
  <c r="D2838" i="13"/>
  <c r="B2839" i="13"/>
  <c r="C2839" i="13"/>
  <c r="D2839" i="13"/>
  <c r="B2840" i="13"/>
  <c r="C2840" i="13"/>
  <c r="D2840" i="13"/>
  <c r="B2841" i="13"/>
  <c r="C2841" i="13"/>
  <c r="D2841" i="13"/>
  <c r="B2842" i="13"/>
  <c r="C2842" i="13"/>
  <c r="D2842" i="13"/>
  <c r="B2843" i="13"/>
  <c r="C2843" i="13"/>
  <c r="D2843" i="13"/>
  <c r="B2844" i="13"/>
  <c r="C2844" i="13"/>
  <c r="D2844" i="13"/>
  <c r="B2845" i="13"/>
  <c r="C2845" i="13"/>
  <c r="D2845" i="13"/>
  <c r="B2846" i="13"/>
  <c r="C2846" i="13"/>
  <c r="D2846" i="13"/>
  <c r="B2847" i="13"/>
  <c r="C2847" i="13"/>
  <c r="D2847" i="13"/>
  <c r="B2848" i="13"/>
  <c r="C2848" i="13"/>
  <c r="D2848" i="13"/>
  <c r="B2849" i="13"/>
  <c r="C2849" i="13"/>
  <c r="D2849" i="13"/>
  <c r="B2850" i="13"/>
  <c r="C2850" i="13"/>
  <c r="D2850" i="13"/>
  <c r="B2851" i="13"/>
  <c r="C2851" i="13"/>
  <c r="D2851" i="13"/>
  <c r="B2852" i="13"/>
  <c r="C2852" i="13"/>
  <c r="D2852" i="13"/>
  <c r="B2853" i="13"/>
  <c r="C2853" i="13"/>
  <c r="D2853" i="13"/>
  <c r="B2854" i="13"/>
  <c r="C2854" i="13"/>
  <c r="D2854" i="13"/>
  <c r="B2855" i="13"/>
  <c r="C2855" i="13"/>
  <c r="D2855" i="13"/>
  <c r="B2856" i="13"/>
  <c r="C2856" i="13"/>
  <c r="D2856" i="13"/>
  <c r="B2857" i="13"/>
  <c r="C2857" i="13"/>
  <c r="D2857" i="13"/>
  <c r="B2858" i="13"/>
  <c r="C2858" i="13"/>
  <c r="D2858" i="13"/>
  <c r="B2859" i="13"/>
  <c r="C2859" i="13"/>
  <c r="D2859" i="13"/>
  <c r="B2860" i="13"/>
  <c r="C2860" i="13"/>
  <c r="D2860" i="13"/>
  <c r="B2861" i="13"/>
  <c r="C2861" i="13"/>
  <c r="D2861" i="13"/>
  <c r="B2862" i="13"/>
  <c r="C2862" i="13"/>
  <c r="D2862" i="13"/>
  <c r="B2863" i="13"/>
  <c r="C2863" i="13"/>
  <c r="D2863" i="13"/>
  <c r="B2864" i="13"/>
  <c r="C2864" i="13"/>
  <c r="D2864" i="13"/>
  <c r="B2865" i="13"/>
  <c r="C2865" i="13"/>
  <c r="D2865" i="13"/>
  <c r="B2866" i="13"/>
  <c r="C2866" i="13"/>
  <c r="D2866" i="13"/>
  <c r="B2867" i="13"/>
  <c r="C2867" i="13"/>
  <c r="D2867" i="13"/>
  <c r="B2868" i="13"/>
  <c r="C2868" i="13"/>
  <c r="D2868" i="13"/>
  <c r="B2869" i="13"/>
  <c r="C2869" i="13"/>
  <c r="D2869" i="13"/>
  <c r="B2870" i="13"/>
  <c r="C2870" i="13"/>
  <c r="D2870" i="13"/>
  <c r="B2871" i="13"/>
  <c r="C2871" i="13"/>
  <c r="D2871" i="13"/>
  <c r="B2872" i="13"/>
  <c r="C2872" i="13"/>
  <c r="D2872" i="13"/>
  <c r="B2873" i="13"/>
  <c r="C2873" i="13"/>
  <c r="D2873" i="13"/>
  <c r="B2874" i="13"/>
  <c r="C2874" i="13"/>
  <c r="D2874" i="13"/>
  <c r="B2875" i="13"/>
  <c r="C2875" i="13"/>
  <c r="D2875" i="13"/>
  <c r="B2876" i="13"/>
  <c r="C2876" i="13"/>
  <c r="D2876" i="13"/>
  <c r="B2877" i="13"/>
  <c r="C2877" i="13"/>
  <c r="D2877" i="13"/>
  <c r="B2878" i="13"/>
  <c r="C2878" i="13"/>
  <c r="D2878" i="13"/>
  <c r="B2879" i="13"/>
  <c r="C2879" i="13"/>
  <c r="D2879" i="13"/>
  <c r="B2880" i="13"/>
  <c r="C2880" i="13"/>
  <c r="D2880" i="13"/>
  <c r="B2881" i="13"/>
  <c r="C2881" i="13"/>
  <c r="D2881" i="13"/>
  <c r="B2882" i="13"/>
  <c r="C2882" i="13"/>
  <c r="D2882" i="13"/>
  <c r="B2883" i="13"/>
  <c r="C2883" i="13"/>
  <c r="D2883" i="13"/>
  <c r="B2884" i="13"/>
  <c r="C2884" i="13"/>
  <c r="D2884" i="13"/>
  <c r="B2885" i="13"/>
  <c r="C2885" i="13"/>
  <c r="D2885" i="13"/>
  <c r="B2886" i="13"/>
  <c r="C2886" i="13"/>
  <c r="D2886" i="13"/>
  <c r="B2887" i="13"/>
  <c r="C2887" i="13"/>
  <c r="D2887" i="13"/>
  <c r="B2888" i="13"/>
  <c r="C2888" i="13"/>
  <c r="D2888" i="13"/>
  <c r="B2889" i="13"/>
  <c r="C2889" i="13"/>
  <c r="D2889" i="13"/>
  <c r="B2890" i="13"/>
  <c r="C2890" i="13"/>
  <c r="D2890" i="13"/>
  <c r="B2891" i="13"/>
  <c r="C2891" i="13"/>
  <c r="D2891" i="13"/>
  <c r="B2892" i="13"/>
  <c r="C2892" i="13"/>
  <c r="D2892" i="13"/>
  <c r="B2893" i="13"/>
  <c r="C2893" i="13"/>
  <c r="D2893" i="13"/>
  <c r="B2894" i="13"/>
  <c r="C2894" i="13"/>
  <c r="D2894" i="13"/>
  <c r="B2895" i="13"/>
  <c r="C2895" i="13"/>
  <c r="D2895" i="13"/>
  <c r="B2896" i="13"/>
  <c r="C2896" i="13"/>
  <c r="D2896" i="13"/>
  <c r="B2897" i="13"/>
  <c r="C2897" i="13"/>
  <c r="D2897" i="13"/>
  <c r="B2898" i="13"/>
  <c r="C2898" i="13"/>
  <c r="D2898" i="13"/>
  <c r="B2899" i="13"/>
  <c r="C2899" i="13"/>
  <c r="D2899" i="13"/>
  <c r="B2900" i="13"/>
  <c r="C2900" i="13"/>
  <c r="D2900" i="13"/>
  <c r="B2901" i="13"/>
  <c r="C2901" i="13"/>
  <c r="D2901" i="13"/>
  <c r="B2902" i="13"/>
  <c r="C2902" i="13"/>
  <c r="D2902" i="13"/>
  <c r="B2903" i="13"/>
  <c r="C2903" i="13"/>
  <c r="D2903" i="13"/>
  <c r="B2904" i="13"/>
  <c r="C2904" i="13"/>
  <c r="D2904" i="13"/>
  <c r="B2905" i="13"/>
  <c r="C2905" i="13"/>
  <c r="D2905" i="13"/>
  <c r="B2906" i="13"/>
  <c r="C2906" i="13"/>
  <c r="D2906" i="13"/>
  <c r="B2907" i="13"/>
  <c r="C2907" i="13"/>
  <c r="D2907" i="13"/>
  <c r="B2908" i="13"/>
  <c r="C2908" i="13"/>
  <c r="D2908" i="13"/>
  <c r="B2909" i="13"/>
  <c r="C2909" i="13"/>
  <c r="D2909" i="13"/>
  <c r="B2910" i="13"/>
  <c r="C2910" i="13"/>
  <c r="D2910" i="13"/>
  <c r="B2911" i="13"/>
  <c r="C2911" i="13"/>
  <c r="D2911" i="13"/>
  <c r="B2912" i="13"/>
  <c r="C2912" i="13"/>
  <c r="D2912" i="13"/>
  <c r="B2913" i="13"/>
  <c r="C2913" i="13"/>
  <c r="D2913" i="13"/>
  <c r="B2914" i="13"/>
  <c r="C2914" i="13"/>
  <c r="D2914" i="13"/>
  <c r="B2915" i="13"/>
  <c r="C2915" i="13"/>
  <c r="D2915" i="13"/>
  <c r="B2916" i="13"/>
  <c r="C2916" i="13"/>
  <c r="D2916" i="13"/>
  <c r="B2917" i="13"/>
  <c r="C2917" i="13"/>
  <c r="D2917" i="13"/>
  <c r="B2918" i="13"/>
  <c r="C2918" i="13"/>
  <c r="D2918" i="13"/>
  <c r="B2919" i="13"/>
  <c r="C2919" i="13"/>
  <c r="D2919" i="13"/>
  <c r="B2920" i="13"/>
  <c r="C2920" i="13"/>
  <c r="D2920" i="13"/>
  <c r="B2921" i="13"/>
  <c r="C2921" i="13"/>
  <c r="D2921" i="13"/>
  <c r="B2922" i="13"/>
  <c r="C2922" i="13"/>
  <c r="D2922" i="13"/>
  <c r="B2923" i="13"/>
  <c r="C2923" i="13"/>
  <c r="D2923" i="13"/>
  <c r="B2924" i="13"/>
  <c r="C2924" i="13"/>
  <c r="D2924" i="13"/>
  <c r="B2925" i="13"/>
  <c r="C2925" i="13"/>
  <c r="D2925" i="13"/>
  <c r="B2926" i="13"/>
  <c r="C2926" i="13"/>
  <c r="D2926" i="13"/>
  <c r="B2927" i="13"/>
  <c r="C2927" i="13"/>
  <c r="D2927" i="13"/>
  <c r="B2928" i="13"/>
  <c r="C2928" i="13"/>
  <c r="D2928" i="13"/>
  <c r="B2929" i="13"/>
  <c r="C2929" i="13"/>
  <c r="D2929" i="13"/>
  <c r="B2930" i="13"/>
  <c r="C2930" i="13"/>
  <c r="D2930" i="13"/>
  <c r="B2931" i="13"/>
  <c r="C2931" i="13"/>
  <c r="D2931" i="13"/>
  <c r="B2932" i="13"/>
  <c r="C2932" i="13"/>
  <c r="D2932" i="13"/>
  <c r="B2933" i="13"/>
  <c r="C2933" i="13"/>
  <c r="D2933" i="13"/>
  <c r="B2934" i="13"/>
  <c r="C2934" i="13"/>
  <c r="D2934" i="13"/>
  <c r="B2935" i="13"/>
  <c r="C2935" i="13"/>
  <c r="D2935" i="13"/>
  <c r="B2936" i="13"/>
  <c r="C2936" i="13"/>
  <c r="D2936" i="13"/>
  <c r="B2937" i="13"/>
  <c r="C2937" i="13"/>
  <c r="D2937" i="13"/>
  <c r="B2938" i="13"/>
  <c r="C2938" i="13"/>
  <c r="D2938" i="13"/>
  <c r="B2939" i="13"/>
  <c r="C2939" i="13"/>
  <c r="D2939" i="13"/>
  <c r="B2940" i="13"/>
  <c r="C2940" i="13"/>
  <c r="D2940" i="13"/>
  <c r="B2941" i="13"/>
  <c r="C2941" i="13"/>
  <c r="D2941" i="13"/>
  <c r="B2942" i="13"/>
  <c r="C2942" i="13"/>
  <c r="D2942" i="13"/>
  <c r="B2943" i="13"/>
  <c r="C2943" i="13"/>
  <c r="D2943" i="13"/>
  <c r="B2944" i="13"/>
  <c r="C2944" i="13"/>
  <c r="D2944" i="13"/>
  <c r="B2945" i="13"/>
  <c r="C2945" i="13"/>
  <c r="D2945" i="13"/>
  <c r="B2946" i="13"/>
  <c r="C2946" i="13"/>
  <c r="D2946" i="13"/>
  <c r="B2947" i="13"/>
  <c r="C2947" i="13"/>
  <c r="D2947" i="13"/>
  <c r="B2948" i="13"/>
  <c r="C2948" i="13"/>
  <c r="D2948" i="13"/>
  <c r="B2949" i="13"/>
  <c r="C2949" i="13"/>
  <c r="D2949" i="13"/>
  <c r="B2950" i="13"/>
  <c r="C2950" i="13"/>
  <c r="D2950" i="13"/>
  <c r="B2951" i="13"/>
  <c r="C2951" i="13"/>
  <c r="D2951" i="13"/>
  <c r="B2952" i="13"/>
  <c r="C2952" i="13"/>
  <c r="D2952" i="13"/>
  <c r="B2953" i="13"/>
  <c r="C2953" i="13"/>
  <c r="D2953" i="13"/>
  <c r="B2954" i="13"/>
  <c r="C2954" i="13"/>
  <c r="D2954" i="13"/>
  <c r="B2955" i="13"/>
  <c r="C2955" i="13"/>
  <c r="D2955" i="13"/>
  <c r="B2956" i="13"/>
  <c r="C2956" i="13"/>
  <c r="D2956" i="13"/>
  <c r="B2957" i="13"/>
  <c r="C2957" i="13"/>
  <c r="D2957" i="13"/>
  <c r="B2958" i="13"/>
  <c r="C2958" i="13"/>
  <c r="D2958" i="13"/>
  <c r="B2959" i="13"/>
  <c r="C2959" i="13"/>
  <c r="D2959" i="13"/>
  <c r="B2960" i="13"/>
  <c r="C2960" i="13"/>
  <c r="D2960" i="13"/>
  <c r="B2961" i="13"/>
  <c r="C2961" i="13"/>
  <c r="D2961" i="13"/>
  <c r="B2962" i="13"/>
  <c r="C2962" i="13"/>
  <c r="D2962" i="13"/>
  <c r="B2963" i="13"/>
  <c r="C2963" i="13"/>
  <c r="D2963" i="13"/>
  <c r="B2964" i="13"/>
  <c r="C2964" i="13"/>
  <c r="D2964" i="13"/>
  <c r="B2965" i="13"/>
  <c r="C2965" i="13"/>
  <c r="D2965" i="13"/>
  <c r="B2966" i="13"/>
  <c r="C2966" i="13"/>
  <c r="D2966" i="13"/>
  <c r="B2967" i="13"/>
  <c r="C2967" i="13"/>
  <c r="D2967" i="13"/>
  <c r="B2968" i="13"/>
  <c r="C2968" i="13"/>
  <c r="D2968" i="13"/>
  <c r="B2969" i="13"/>
  <c r="C2969" i="13"/>
  <c r="D2969" i="13"/>
  <c r="B2970" i="13"/>
  <c r="C2970" i="13"/>
  <c r="D2970" i="13"/>
  <c r="B2971" i="13"/>
  <c r="C2971" i="13"/>
  <c r="D2971" i="13"/>
  <c r="B2972" i="13"/>
  <c r="C2972" i="13"/>
  <c r="D2972" i="13"/>
  <c r="B2973" i="13"/>
  <c r="C2973" i="13"/>
  <c r="D2973" i="13"/>
  <c r="B2974" i="13"/>
  <c r="C2974" i="13"/>
  <c r="D2974" i="13"/>
  <c r="B2975" i="13"/>
  <c r="C2975" i="13"/>
  <c r="D2975" i="13"/>
  <c r="B2976" i="13"/>
  <c r="C2976" i="13"/>
  <c r="D2976" i="13"/>
  <c r="B2977" i="13"/>
  <c r="C2977" i="13"/>
  <c r="D2977" i="13"/>
  <c r="B2978" i="13"/>
  <c r="C2978" i="13"/>
  <c r="D2978" i="13"/>
  <c r="B2979" i="13"/>
  <c r="C2979" i="13"/>
  <c r="D2979" i="13"/>
  <c r="B2980" i="13"/>
  <c r="C2980" i="13"/>
  <c r="D2980" i="13"/>
  <c r="B2981" i="13"/>
  <c r="C2981" i="13"/>
  <c r="D2981" i="13"/>
  <c r="B2982" i="13"/>
  <c r="C2982" i="13"/>
  <c r="D2982" i="13"/>
  <c r="B2983" i="13"/>
  <c r="C2983" i="13"/>
  <c r="D2983" i="13"/>
  <c r="B2984" i="13"/>
  <c r="C2984" i="13"/>
  <c r="D2984" i="13"/>
  <c r="B2985" i="13"/>
  <c r="C2985" i="13"/>
  <c r="D2985" i="13"/>
  <c r="B2986" i="13"/>
  <c r="C2986" i="13"/>
  <c r="D2986" i="13"/>
  <c r="B2987" i="13"/>
  <c r="C2987" i="13"/>
  <c r="D2987" i="13"/>
  <c r="B2988" i="13"/>
  <c r="C2988" i="13"/>
  <c r="D2988" i="13"/>
  <c r="B2989" i="13"/>
  <c r="C2989" i="13"/>
  <c r="D2989" i="13"/>
  <c r="B2990" i="13"/>
  <c r="C2990" i="13"/>
  <c r="D2990" i="13"/>
  <c r="B2991" i="13"/>
  <c r="C2991" i="13"/>
  <c r="D2991" i="13"/>
  <c r="B2992" i="13"/>
  <c r="C2992" i="13"/>
  <c r="D2992" i="13"/>
  <c r="B2993" i="13"/>
  <c r="C2993" i="13"/>
  <c r="D2993" i="13"/>
  <c r="B2994" i="13"/>
  <c r="C2994" i="13"/>
  <c r="D2994" i="13"/>
  <c r="B2995" i="13"/>
  <c r="C2995" i="13"/>
  <c r="D2995" i="13"/>
  <c r="B2996" i="13"/>
  <c r="C2996" i="13"/>
  <c r="D2996" i="13"/>
  <c r="B2997" i="13"/>
  <c r="C2997" i="13"/>
  <c r="D2997" i="13"/>
  <c r="B2998" i="13"/>
  <c r="C2998" i="13"/>
  <c r="D2998" i="13"/>
  <c r="B2999" i="13"/>
  <c r="C2999" i="13"/>
  <c r="D2999" i="13"/>
  <c r="B3000" i="13"/>
  <c r="C3000" i="13"/>
  <c r="D3000" i="13"/>
  <c r="B3001" i="13"/>
  <c r="C3001" i="13"/>
  <c r="D3001" i="13"/>
  <c r="B3002" i="13"/>
  <c r="C3002" i="13"/>
  <c r="D3002" i="13"/>
  <c r="B3003" i="13"/>
  <c r="C3003" i="13"/>
  <c r="D3003" i="13"/>
  <c r="B3004" i="13"/>
  <c r="C3004" i="13"/>
  <c r="D3004" i="13"/>
  <c r="B3005" i="13"/>
  <c r="C3005" i="13"/>
  <c r="D3005" i="13"/>
  <c r="B3006" i="13"/>
  <c r="C3006" i="13"/>
  <c r="D3006" i="13"/>
  <c r="B3007" i="13"/>
  <c r="C3007" i="13"/>
  <c r="D3007" i="13"/>
  <c r="B3008" i="13"/>
  <c r="C3008" i="13"/>
  <c r="D3008" i="13"/>
  <c r="B3009" i="13"/>
  <c r="C3009" i="13"/>
  <c r="D3009" i="13"/>
  <c r="B3010" i="13"/>
  <c r="C3010" i="13"/>
  <c r="D3010" i="13"/>
  <c r="B3011" i="13"/>
  <c r="C3011" i="13"/>
  <c r="D3011" i="13"/>
  <c r="B3012" i="13"/>
  <c r="C3012" i="13"/>
  <c r="D3012" i="13"/>
  <c r="B3013" i="13"/>
  <c r="C3013" i="13"/>
  <c r="D3013" i="13"/>
  <c r="B3014" i="13"/>
  <c r="C3014" i="13"/>
  <c r="D3014" i="13"/>
  <c r="B3015" i="13"/>
  <c r="C3015" i="13"/>
  <c r="D3015" i="13"/>
  <c r="B3016" i="13"/>
  <c r="C3016" i="13"/>
  <c r="D3016" i="13"/>
  <c r="B3017" i="13"/>
  <c r="C3017" i="13"/>
  <c r="D3017" i="13"/>
  <c r="B3018" i="13"/>
  <c r="C3018" i="13"/>
  <c r="D3018" i="13"/>
  <c r="B3019" i="13"/>
  <c r="C3019" i="13"/>
  <c r="D3019" i="13"/>
  <c r="B3020" i="13"/>
  <c r="C3020" i="13"/>
  <c r="D3020" i="13"/>
  <c r="B3021" i="13"/>
  <c r="C3021" i="13"/>
  <c r="D3021" i="13"/>
  <c r="B3022" i="13"/>
  <c r="C3022" i="13"/>
  <c r="D3022" i="13"/>
  <c r="B3023" i="13"/>
  <c r="C3023" i="13"/>
  <c r="D3023" i="13"/>
  <c r="B3024" i="13"/>
  <c r="C3024" i="13"/>
  <c r="D3024" i="13"/>
  <c r="B3025" i="13"/>
  <c r="C3025" i="13"/>
  <c r="D3025" i="13"/>
  <c r="B3026" i="13"/>
  <c r="C3026" i="13"/>
  <c r="D3026" i="13"/>
  <c r="B3027" i="13"/>
  <c r="C3027" i="13"/>
  <c r="D3027" i="13"/>
  <c r="B3028" i="13"/>
  <c r="C3028" i="13"/>
  <c r="D3028" i="13"/>
  <c r="B3029" i="13"/>
  <c r="C3029" i="13"/>
  <c r="D3029" i="13"/>
  <c r="B3030" i="13"/>
  <c r="C3030" i="13"/>
  <c r="D3030" i="13"/>
  <c r="B3031" i="13"/>
  <c r="C3031" i="13"/>
  <c r="D3031" i="13"/>
  <c r="B3032" i="13"/>
  <c r="C3032" i="13"/>
  <c r="D3032" i="13"/>
  <c r="B3033" i="13"/>
  <c r="C3033" i="13"/>
  <c r="D3033" i="13"/>
  <c r="B3034" i="13"/>
  <c r="C3034" i="13"/>
  <c r="D3034" i="13"/>
  <c r="B3035" i="13"/>
  <c r="C3035" i="13"/>
  <c r="D3035" i="13"/>
  <c r="B3036" i="13"/>
  <c r="C3036" i="13"/>
  <c r="D3036" i="13"/>
  <c r="B3037" i="13"/>
  <c r="C3037" i="13"/>
  <c r="D3037" i="13"/>
  <c r="B3038" i="13"/>
  <c r="C3038" i="13"/>
  <c r="D3038" i="13"/>
  <c r="B3039" i="13"/>
  <c r="C3039" i="13"/>
  <c r="D3039" i="13"/>
  <c r="B3040" i="13"/>
  <c r="C3040" i="13"/>
  <c r="D3040" i="13"/>
  <c r="B3041" i="13"/>
  <c r="C3041" i="13"/>
  <c r="D3041" i="13"/>
  <c r="B3042" i="13"/>
  <c r="C3042" i="13"/>
  <c r="D3042" i="13"/>
  <c r="B3043" i="13"/>
  <c r="C3043" i="13"/>
  <c r="D3043" i="13"/>
  <c r="B3044" i="13"/>
  <c r="C3044" i="13"/>
  <c r="D3044" i="13"/>
  <c r="B3045" i="13"/>
  <c r="C3045" i="13"/>
  <c r="D3045" i="13"/>
  <c r="B3046" i="13"/>
  <c r="C3046" i="13"/>
  <c r="D3046" i="13"/>
  <c r="B3047" i="13"/>
  <c r="C3047" i="13"/>
  <c r="D3047" i="13"/>
  <c r="B3048" i="13"/>
  <c r="C3048" i="13"/>
  <c r="D3048" i="13"/>
  <c r="B3049" i="13"/>
  <c r="C3049" i="13"/>
  <c r="D3049" i="13"/>
  <c r="B3050" i="13"/>
  <c r="C3050" i="13"/>
  <c r="D3050" i="13"/>
  <c r="B3051" i="13"/>
  <c r="C3051" i="13"/>
  <c r="D3051" i="13"/>
  <c r="B3052" i="13"/>
  <c r="C3052" i="13"/>
  <c r="D3052" i="13"/>
  <c r="B3053" i="13"/>
  <c r="C3053" i="13"/>
  <c r="D3053" i="13"/>
  <c r="B3054" i="13"/>
  <c r="C3054" i="13"/>
  <c r="D3054" i="13"/>
  <c r="B3055" i="13"/>
  <c r="C3055" i="13"/>
  <c r="D3055" i="13"/>
  <c r="B3056" i="13"/>
  <c r="C3056" i="13"/>
  <c r="D3056" i="13"/>
  <c r="B3057" i="13"/>
  <c r="C3057" i="13"/>
  <c r="D3057" i="13"/>
  <c r="B3058" i="13"/>
  <c r="C3058" i="13"/>
  <c r="D3058" i="13"/>
  <c r="B3059" i="13"/>
  <c r="C3059" i="13"/>
  <c r="D3059" i="13"/>
  <c r="B3060" i="13"/>
  <c r="C3060" i="13"/>
  <c r="D3060" i="13"/>
  <c r="B3061" i="13"/>
  <c r="C3061" i="13"/>
  <c r="D3061" i="13"/>
  <c r="B3062" i="13"/>
  <c r="C3062" i="13"/>
  <c r="D3062" i="13"/>
  <c r="B3063" i="13"/>
  <c r="C3063" i="13"/>
  <c r="D3063" i="13"/>
  <c r="B3064" i="13"/>
  <c r="C3064" i="13"/>
  <c r="D3064" i="13"/>
  <c r="B3065" i="13"/>
  <c r="C3065" i="13"/>
  <c r="D3065" i="13"/>
  <c r="B3066" i="13"/>
  <c r="C3066" i="13"/>
  <c r="D3066" i="13"/>
  <c r="B3067" i="13"/>
  <c r="C3067" i="13"/>
  <c r="D3067" i="13"/>
  <c r="B3068" i="13"/>
  <c r="C3068" i="13"/>
  <c r="D3068" i="13"/>
  <c r="B3069" i="13"/>
  <c r="C3069" i="13"/>
  <c r="D3069" i="13"/>
  <c r="B3070" i="13"/>
  <c r="C3070" i="13"/>
  <c r="D3070" i="13"/>
  <c r="B3071" i="13"/>
  <c r="C3071" i="13"/>
  <c r="D3071" i="13"/>
  <c r="B3072" i="13"/>
  <c r="C3072" i="13"/>
  <c r="D3072" i="13"/>
  <c r="B3073" i="13"/>
  <c r="C3073" i="13"/>
  <c r="D3073" i="13"/>
  <c r="B3074" i="13"/>
  <c r="C3074" i="13"/>
  <c r="D3074" i="13"/>
  <c r="B3075" i="13"/>
  <c r="C3075" i="13"/>
  <c r="D3075" i="13"/>
  <c r="B3076" i="13"/>
  <c r="C3076" i="13"/>
  <c r="D3076" i="13"/>
  <c r="B3077" i="13"/>
  <c r="C3077" i="13"/>
  <c r="D3077" i="13"/>
  <c r="B3078" i="13"/>
  <c r="C3078" i="13"/>
  <c r="D3078" i="13"/>
  <c r="B3079" i="13"/>
  <c r="C3079" i="13"/>
  <c r="D3079" i="13"/>
  <c r="B3080" i="13"/>
  <c r="C3080" i="13"/>
  <c r="D3080" i="13"/>
  <c r="B3081" i="13"/>
  <c r="C3081" i="13"/>
  <c r="D3081" i="13"/>
  <c r="B3082" i="13"/>
  <c r="C3082" i="13"/>
  <c r="D3082" i="13"/>
  <c r="B3083" i="13"/>
  <c r="C3083" i="13"/>
  <c r="D3083" i="13"/>
  <c r="B3084" i="13"/>
  <c r="C3084" i="13"/>
  <c r="D3084" i="13"/>
  <c r="B3085" i="13"/>
  <c r="C3085" i="13"/>
  <c r="D3085" i="13"/>
  <c r="B3086" i="13"/>
  <c r="C3086" i="13"/>
  <c r="D3086" i="13"/>
  <c r="B3087" i="13"/>
  <c r="C3087" i="13"/>
  <c r="D3087" i="13"/>
  <c r="B3088" i="13"/>
  <c r="C3088" i="13"/>
  <c r="D3088" i="13"/>
  <c r="B3089" i="13"/>
  <c r="C3089" i="13"/>
  <c r="D3089" i="13"/>
  <c r="B3090" i="13"/>
  <c r="C3090" i="13"/>
  <c r="D3090" i="13"/>
  <c r="B3091" i="13"/>
  <c r="C3091" i="13"/>
  <c r="D3091" i="13"/>
  <c r="B3092" i="13"/>
  <c r="C3092" i="13"/>
  <c r="D3092" i="13"/>
  <c r="B3093" i="13"/>
  <c r="C3093" i="13"/>
  <c r="D3093" i="13"/>
  <c r="B3094" i="13"/>
  <c r="C3094" i="13"/>
  <c r="D3094" i="13"/>
  <c r="B3095" i="13"/>
  <c r="C3095" i="13"/>
  <c r="D3095" i="13"/>
  <c r="B3096" i="13"/>
  <c r="C3096" i="13"/>
  <c r="D3096" i="13"/>
  <c r="B3097" i="13"/>
  <c r="C3097" i="13"/>
  <c r="D3097" i="13"/>
  <c r="B3098" i="13"/>
  <c r="C3098" i="13"/>
  <c r="D3098" i="13"/>
  <c r="B3099" i="13"/>
  <c r="C3099" i="13"/>
  <c r="D3099" i="13"/>
  <c r="B3100" i="13"/>
  <c r="C3100" i="13"/>
  <c r="D3100" i="13"/>
  <c r="B3101" i="13"/>
  <c r="C3101" i="13"/>
  <c r="D3101" i="13"/>
  <c r="B3102" i="13"/>
  <c r="C3102" i="13"/>
  <c r="D3102" i="13"/>
  <c r="B3103" i="13"/>
  <c r="C3103" i="13"/>
  <c r="D3103" i="13"/>
  <c r="B3104" i="13"/>
  <c r="C3104" i="13"/>
  <c r="D3104" i="13"/>
  <c r="B3105" i="13"/>
  <c r="C3105" i="13"/>
  <c r="D3105" i="13"/>
  <c r="B3106" i="13"/>
  <c r="C3106" i="13"/>
  <c r="D3106" i="13"/>
  <c r="B3107" i="13"/>
  <c r="C3107" i="13"/>
  <c r="D3107" i="13"/>
  <c r="B3108" i="13"/>
  <c r="C3108" i="13"/>
  <c r="D3108" i="13"/>
  <c r="B3109" i="13"/>
  <c r="C3109" i="13"/>
  <c r="D3109" i="13"/>
  <c r="B3110" i="13"/>
  <c r="C3110" i="13"/>
  <c r="D3110" i="13"/>
  <c r="B3111" i="13"/>
  <c r="C3111" i="13"/>
  <c r="D3111" i="13"/>
  <c r="B3112" i="13"/>
  <c r="C3112" i="13"/>
  <c r="D3112" i="13"/>
  <c r="B3113" i="13"/>
  <c r="C3113" i="13"/>
  <c r="D3113" i="13"/>
  <c r="B3114" i="13"/>
  <c r="C3114" i="13"/>
  <c r="D3114" i="13"/>
  <c r="B3115" i="13"/>
  <c r="C3115" i="13"/>
  <c r="D3115" i="13"/>
  <c r="B3116" i="13"/>
  <c r="C3116" i="13"/>
  <c r="D3116" i="13"/>
  <c r="B3117" i="13"/>
  <c r="C3117" i="13"/>
  <c r="D3117" i="13"/>
  <c r="B3118" i="13"/>
  <c r="C3118" i="13"/>
  <c r="D3118" i="13"/>
  <c r="B3119" i="13"/>
  <c r="C3119" i="13"/>
  <c r="D3119" i="13"/>
  <c r="B3120" i="13"/>
  <c r="C3120" i="13"/>
  <c r="D3120" i="13"/>
  <c r="B3121" i="13"/>
  <c r="C3121" i="13"/>
  <c r="D3121" i="13"/>
  <c r="B3122" i="13"/>
  <c r="C3122" i="13"/>
  <c r="D3122" i="13"/>
  <c r="B3123" i="13"/>
  <c r="C3123" i="13"/>
  <c r="D3123" i="13"/>
  <c r="B3124" i="13"/>
  <c r="C3124" i="13"/>
  <c r="D3124" i="13"/>
  <c r="B3125" i="13"/>
  <c r="C3125" i="13"/>
  <c r="D3125" i="13"/>
  <c r="B3126" i="13"/>
  <c r="C3126" i="13"/>
  <c r="D3126" i="13"/>
  <c r="B3127" i="13"/>
  <c r="C3127" i="13"/>
  <c r="D3127" i="13"/>
  <c r="B3128" i="13"/>
  <c r="C3128" i="13"/>
  <c r="D3128" i="13"/>
  <c r="B3129" i="13"/>
  <c r="C3129" i="13"/>
  <c r="D3129" i="13"/>
  <c r="B3130" i="13"/>
  <c r="C3130" i="13"/>
  <c r="D3130" i="13"/>
  <c r="B3131" i="13"/>
  <c r="C3131" i="13"/>
  <c r="D3131" i="13"/>
  <c r="B3132" i="13"/>
  <c r="C3132" i="13"/>
  <c r="D3132" i="13"/>
  <c r="B3133" i="13"/>
  <c r="C3133" i="13"/>
  <c r="D3133" i="13"/>
  <c r="B3134" i="13"/>
  <c r="C3134" i="13"/>
  <c r="D3134" i="13"/>
  <c r="B3135" i="13"/>
  <c r="C3135" i="13"/>
  <c r="D3135" i="13"/>
  <c r="B3136" i="13"/>
  <c r="C3136" i="13"/>
  <c r="D3136" i="13"/>
  <c r="B3137" i="13"/>
  <c r="C3137" i="13"/>
  <c r="D3137" i="13"/>
  <c r="B3138" i="13"/>
  <c r="C3138" i="13"/>
  <c r="D3138" i="13"/>
  <c r="B3139" i="13"/>
  <c r="C3139" i="13"/>
  <c r="D3139" i="13"/>
  <c r="B3140" i="13"/>
  <c r="C3140" i="13"/>
  <c r="D3140" i="13"/>
  <c r="B3141" i="13"/>
  <c r="C3141" i="13"/>
  <c r="D3141" i="13"/>
  <c r="B3142" i="13"/>
  <c r="C3142" i="13"/>
  <c r="D3142" i="13"/>
  <c r="B3143" i="13"/>
  <c r="C3143" i="13"/>
  <c r="D3143" i="13"/>
  <c r="B3144" i="13"/>
  <c r="C3144" i="13"/>
  <c r="D3144" i="13"/>
  <c r="B3145" i="13"/>
  <c r="C3145" i="13"/>
  <c r="D3145" i="13"/>
  <c r="B3146" i="13"/>
  <c r="C3146" i="13"/>
  <c r="D3146" i="13"/>
  <c r="B3147" i="13"/>
  <c r="C3147" i="13"/>
  <c r="D3147" i="13"/>
  <c r="B3148" i="13"/>
  <c r="C3148" i="13"/>
  <c r="D3148" i="13"/>
  <c r="B3149" i="13"/>
  <c r="C3149" i="13"/>
  <c r="D3149" i="13"/>
  <c r="B3150" i="13"/>
  <c r="C3150" i="13"/>
  <c r="D3150" i="13"/>
  <c r="B3151" i="13"/>
  <c r="C3151" i="13"/>
  <c r="D3151" i="13"/>
  <c r="B3152" i="13"/>
  <c r="C3152" i="13"/>
  <c r="D3152" i="13"/>
  <c r="B3153" i="13"/>
  <c r="C3153" i="13"/>
  <c r="D3153" i="13"/>
  <c r="B3154" i="13"/>
  <c r="C3154" i="13"/>
  <c r="D3154" i="13"/>
  <c r="B3155" i="13"/>
  <c r="C3155" i="13"/>
  <c r="D3155" i="13"/>
  <c r="B3156" i="13"/>
  <c r="C3156" i="13"/>
  <c r="D3156" i="13"/>
  <c r="B3157" i="13"/>
  <c r="C3157" i="13"/>
  <c r="D3157" i="13"/>
  <c r="B3158" i="13"/>
  <c r="C3158" i="13"/>
  <c r="D3158" i="13"/>
  <c r="B3159" i="13"/>
  <c r="C3159" i="13"/>
  <c r="D3159" i="13"/>
  <c r="B3160" i="13"/>
  <c r="C3160" i="13"/>
  <c r="D3160" i="13"/>
  <c r="B3161" i="13"/>
  <c r="C3161" i="13"/>
  <c r="D3161" i="13"/>
  <c r="B3162" i="13"/>
  <c r="C3162" i="13"/>
  <c r="D3162" i="13"/>
  <c r="B3163" i="13"/>
  <c r="C3163" i="13"/>
  <c r="D3163" i="13"/>
  <c r="B3164" i="13"/>
  <c r="C3164" i="13"/>
  <c r="D3164" i="13"/>
  <c r="B3165" i="13"/>
  <c r="C3165" i="13"/>
  <c r="D3165" i="13"/>
  <c r="B3166" i="13"/>
  <c r="C3166" i="13"/>
  <c r="D3166" i="13"/>
  <c r="B3167" i="13"/>
  <c r="C3167" i="13"/>
  <c r="D3167" i="13"/>
  <c r="B3168" i="13"/>
  <c r="C3168" i="13"/>
  <c r="D3168" i="13"/>
  <c r="B3169" i="13"/>
  <c r="C3169" i="13"/>
  <c r="D3169" i="13"/>
  <c r="B3170" i="13"/>
  <c r="C3170" i="13"/>
  <c r="D3170" i="13"/>
  <c r="B3171" i="13"/>
  <c r="C3171" i="13"/>
  <c r="D3171" i="13"/>
  <c r="B3172" i="13"/>
  <c r="C3172" i="13"/>
  <c r="D3172" i="13"/>
  <c r="B3173" i="13"/>
  <c r="C3173" i="13"/>
  <c r="D3173" i="13"/>
  <c r="B3174" i="13"/>
  <c r="C3174" i="13"/>
  <c r="D3174" i="13"/>
  <c r="B3175" i="13"/>
  <c r="C3175" i="13"/>
  <c r="D3175" i="13"/>
  <c r="B3176" i="13"/>
  <c r="C3176" i="13"/>
  <c r="D3176" i="13"/>
  <c r="B3177" i="13"/>
  <c r="C3177" i="13"/>
  <c r="D3177" i="13"/>
  <c r="B3178" i="13"/>
  <c r="C3178" i="13"/>
  <c r="D3178" i="13"/>
  <c r="B3179" i="13"/>
  <c r="C3179" i="13"/>
  <c r="D3179" i="13"/>
  <c r="B3180" i="13"/>
  <c r="C3180" i="13"/>
  <c r="D3180" i="13"/>
  <c r="B3181" i="13"/>
  <c r="C3181" i="13"/>
  <c r="D3181" i="13"/>
  <c r="B3182" i="13"/>
  <c r="C3182" i="13"/>
  <c r="D3182" i="13"/>
  <c r="B3183" i="13"/>
  <c r="C3183" i="13"/>
  <c r="D3183" i="13"/>
  <c r="B3184" i="13"/>
  <c r="C3184" i="13"/>
  <c r="D3184" i="13"/>
  <c r="B3185" i="13"/>
  <c r="C3185" i="13"/>
  <c r="D3185" i="13"/>
  <c r="B3186" i="13"/>
  <c r="C3186" i="13"/>
  <c r="D3186" i="13"/>
  <c r="B3187" i="13"/>
  <c r="C3187" i="13"/>
  <c r="D3187" i="13"/>
  <c r="B3188" i="13"/>
  <c r="C3188" i="13"/>
  <c r="D3188" i="13"/>
  <c r="B3189" i="13"/>
  <c r="C3189" i="13"/>
  <c r="D3189" i="13"/>
  <c r="B3190" i="13"/>
  <c r="C3190" i="13"/>
  <c r="D3190" i="13"/>
  <c r="B3191" i="13"/>
  <c r="C3191" i="13"/>
  <c r="D3191" i="13"/>
  <c r="B3192" i="13"/>
  <c r="C3192" i="13"/>
  <c r="D3192" i="13"/>
  <c r="B3193" i="13"/>
  <c r="C3193" i="13"/>
  <c r="D3193" i="13"/>
  <c r="B3194" i="13"/>
  <c r="C3194" i="13"/>
  <c r="D3194" i="13"/>
  <c r="B3195" i="13"/>
  <c r="C3195" i="13"/>
  <c r="D3195" i="13"/>
  <c r="B3196" i="13"/>
  <c r="C3196" i="13"/>
  <c r="D3196" i="13"/>
  <c r="B3197" i="13"/>
  <c r="C3197" i="13"/>
  <c r="D3197" i="13"/>
  <c r="B3198" i="13"/>
  <c r="C3198" i="13"/>
  <c r="D3198" i="13"/>
  <c r="B3199" i="13"/>
  <c r="C3199" i="13"/>
  <c r="D3199" i="13"/>
  <c r="B3200" i="13"/>
  <c r="C3200" i="13"/>
  <c r="D3200" i="13"/>
  <c r="B3201" i="13"/>
  <c r="C3201" i="13"/>
  <c r="D3201" i="13"/>
  <c r="B3202" i="13"/>
  <c r="C3202" i="13"/>
  <c r="D3202" i="13"/>
  <c r="B3203" i="13"/>
  <c r="C3203" i="13"/>
  <c r="D3203" i="13"/>
  <c r="B3204" i="13"/>
  <c r="C3204" i="13"/>
  <c r="D3204" i="13"/>
  <c r="B3205" i="13"/>
  <c r="C3205" i="13"/>
  <c r="D3205" i="13"/>
  <c r="B3206" i="13"/>
  <c r="C3206" i="13"/>
  <c r="D3206" i="13"/>
  <c r="B3207" i="13"/>
  <c r="C3207" i="13"/>
  <c r="D3207" i="13"/>
  <c r="B3208" i="13"/>
  <c r="C3208" i="13"/>
  <c r="D3208" i="13"/>
  <c r="B3209" i="13"/>
  <c r="C3209" i="13"/>
  <c r="D3209" i="13"/>
  <c r="B3210" i="13"/>
  <c r="C3210" i="13"/>
  <c r="D3210" i="13"/>
  <c r="B3211" i="13"/>
  <c r="C3211" i="13"/>
  <c r="D3211" i="13"/>
  <c r="B3212" i="13"/>
  <c r="C3212" i="13"/>
  <c r="D3212" i="13"/>
  <c r="B3213" i="13"/>
  <c r="C3213" i="13"/>
  <c r="D3213" i="13"/>
  <c r="B3214" i="13"/>
  <c r="C3214" i="13"/>
  <c r="D3214" i="13"/>
  <c r="B3215" i="13"/>
  <c r="C3215" i="13"/>
  <c r="D3215" i="13"/>
  <c r="B3216" i="13"/>
  <c r="C3216" i="13"/>
  <c r="D3216" i="13"/>
  <c r="B3217" i="13"/>
  <c r="C3217" i="13"/>
  <c r="D3217" i="13"/>
  <c r="B3218" i="13"/>
  <c r="C3218" i="13"/>
  <c r="D3218" i="13"/>
  <c r="B3219" i="13"/>
  <c r="C3219" i="13"/>
  <c r="D3219" i="13"/>
  <c r="B3220" i="13"/>
  <c r="C3220" i="13"/>
  <c r="D3220" i="13"/>
  <c r="B3221" i="13"/>
  <c r="C3221" i="13"/>
  <c r="D3221" i="13"/>
  <c r="B3222" i="13"/>
  <c r="C3222" i="13"/>
  <c r="D3222" i="13"/>
  <c r="B3223" i="13"/>
  <c r="C3223" i="13"/>
  <c r="D3223" i="13"/>
  <c r="B3224" i="13"/>
  <c r="C3224" i="13"/>
  <c r="D3224" i="13"/>
  <c r="B3225" i="13"/>
  <c r="C3225" i="13"/>
  <c r="D3225" i="13"/>
  <c r="B3226" i="13"/>
  <c r="C3226" i="13"/>
  <c r="D3226" i="13"/>
  <c r="B3227" i="13"/>
  <c r="C3227" i="13"/>
  <c r="D3227" i="13"/>
  <c r="B3228" i="13"/>
  <c r="C3228" i="13"/>
  <c r="D3228" i="13"/>
  <c r="B3229" i="13"/>
  <c r="C3229" i="13"/>
  <c r="D3229" i="13"/>
  <c r="B3230" i="13"/>
  <c r="C3230" i="13"/>
  <c r="D3230" i="13"/>
  <c r="B3231" i="13"/>
  <c r="C3231" i="13"/>
  <c r="D3231" i="13"/>
  <c r="B3232" i="13"/>
  <c r="C3232" i="13"/>
  <c r="D3232" i="13"/>
  <c r="B3233" i="13"/>
  <c r="C3233" i="13"/>
  <c r="D3233" i="13"/>
  <c r="B3234" i="13"/>
  <c r="C3234" i="13"/>
  <c r="D3234" i="13"/>
  <c r="B3235" i="13"/>
  <c r="C3235" i="13"/>
  <c r="D3235" i="13"/>
  <c r="B3236" i="13"/>
  <c r="C3236" i="13"/>
  <c r="D3236" i="13"/>
  <c r="B3237" i="13"/>
  <c r="C3237" i="13"/>
  <c r="D3237" i="13"/>
  <c r="B3238" i="13"/>
  <c r="C3238" i="13"/>
  <c r="D3238" i="13"/>
  <c r="B3239" i="13"/>
  <c r="C3239" i="13"/>
  <c r="D3239" i="13"/>
  <c r="B3240" i="13"/>
  <c r="C3240" i="13"/>
  <c r="D3240" i="13"/>
  <c r="B3241" i="13"/>
  <c r="C3241" i="13"/>
  <c r="D3241" i="13"/>
  <c r="B3242" i="13"/>
  <c r="C3242" i="13"/>
  <c r="D3242" i="13"/>
  <c r="B3243" i="13"/>
  <c r="C3243" i="13"/>
  <c r="D3243" i="13"/>
  <c r="B3244" i="13"/>
  <c r="C3244" i="13"/>
  <c r="D3244" i="13"/>
  <c r="B3245" i="13"/>
  <c r="C3245" i="13"/>
  <c r="D3245" i="13"/>
  <c r="B3246" i="13"/>
  <c r="C3246" i="13"/>
  <c r="D3246" i="13"/>
  <c r="B3247" i="13"/>
  <c r="C3247" i="13"/>
  <c r="D3247" i="13"/>
  <c r="B3248" i="13"/>
  <c r="C3248" i="13"/>
  <c r="D3248" i="13"/>
  <c r="B3249" i="13"/>
  <c r="C3249" i="13"/>
  <c r="D3249" i="13"/>
  <c r="B3250" i="13"/>
  <c r="C3250" i="13"/>
  <c r="D3250" i="13"/>
  <c r="B3251" i="13"/>
  <c r="C3251" i="13"/>
  <c r="D3251" i="13"/>
  <c r="B3252" i="13"/>
  <c r="C3252" i="13"/>
  <c r="D3252" i="13"/>
  <c r="B3253" i="13"/>
  <c r="C3253" i="13"/>
  <c r="D3253" i="13"/>
  <c r="B3254" i="13"/>
  <c r="C3254" i="13"/>
  <c r="D3254" i="13"/>
  <c r="B3255" i="13"/>
  <c r="C3255" i="13"/>
  <c r="D3255" i="13"/>
  <c r="B3256" i="13"/>
  <c r="C3256" i="13"/>
  <c r="D3256" i="13"/>
  <c r="B3257" i="13"/>
  <c r="C3257" i="13"/>
  <c r="D3257" i="13"/>
  <c r="B3258" i="13"/>
  <c r="C3258" i="13"/>
  <c r="D3258" i="13"/>
  <c r="B3259" i="13"/>
  <c r="C3259" i="13"/>
  <c r="D3259" i="13"/>
  <c r="B3260" i="13"/>
  <c r="C3260" i="13"/>
  <c r="D3260" i="13"/>
  <c r="B3261" i="13"/>
  <c r="C3261" i="13"/>
  <c r="D3261" i="13"/>
  <c r="B3262" i="13"/>
  <c r="C3262" i="13"/>
  <c r="D3262" i="13"/>
  <c r="B3263" i="13"/>
  <c r="C3263" i="13"/>
  <c r="D3263" i="13"/>
  <c r="B3264" i="13"/>
  <c r="C3264" i="13"/>
  <c r="D3264" i="13"/>
  <c r="B3265" i="13"/>
  <c r="C3265" i="13"/>
  <c r="D3265" i="13"/>
  <c r="B3266" i="13"/>
  <c r="C3266" i="13"/>
  <c r="D3266" i="13"/>
  <c r="B3267" i="13"/>
  <c r="C3267" i="13"/>
  <c r="D3267" i="13"/>
  <c r="B3268" i="13"/>
  <c r="C3268" i="13"/>
  <c r="D3268" i="13"/>
  <c r="B3269" i="13"/>
  <c r="C3269" i="13"/>
  <c r="D3269" i="13"/>
  <c r="B3270" i="13"/>
  <c r="C3270" i="13"/>
  <c r="D3270" i="13"/>
  <c r="B3271" i="13"/>
  <c r="C3271" i="13"/>
  <c r="D3271" i="13"/>
  <c r="B3272" i="13"/>
  <c r="C3272" i="13"/>
  <c r="D3272" i="13"/>
  <c r="B3273" i="13"/>
  <c r="C3273" i="13"/>
  <c r="D3273" i="13"/>
  <c r="B3274" i="13"/>
  <c r="C3274" i="13"/>
  <c r="D3274" i="13"/>
  <c r="B3275" i="13"/>
  <c r="C3275" i="13"/>
  <c r="D3275" i="13"/>
  <c r="B3276" i="13"/>
  <c r="C3276" i="13"/>
  <c r="D3276" i="13"/>
  <c r="B3277" i="13"/>
  <c r="C3277" i="13"/>
  <c r="D3277" i="13"/>
  <c r="B3278" i="13"/>
  <c r="C3278" i="13"/>
  <c r="D3278" i="13"/>
  <c r="B3279" i="13"/>
  <c r="C3279" i="13"/>
  <c r="D3279" i="13"/>
  <c r="B3280" i="13"/>
  <c r="C3280" i="13"/>
  <c r="D3280" i="13"/>
  <c r="B3281" i="13"/>
  <c r="C3281" i="13"/>
  <c r="D3281" i="13"/>
  <c r="B3282" i="13"/>
  <c r="C3282" i="13"/>
  <c r="D3282" i="13"/>
  <c r="B3283" i="13"/>
  <c r="C3283" i="13"/>
  <c r="D3283" i="13"/>
  <c r="B3284" i="13"/>
  <c r="C3284" i="13"/>
  <c r="D3284" i="13"/>
  <c r="B3285" i="13"/>
  <c r="C3285" i="13"/>
  <c r="D3285" i="13"/>
  <c r="B3286" i="13"/>
  <c r="C3286" i="13"/>
  <c r="D3286" i="13"/>
  <c r="B3287" i="13"/>
  <c r="C3287" i="13"/>
  <c r="D3287" i="13"/>
  <c r="B3288" i="13"/>
  <c r="C3288" i="13"/>
  <c r="D3288" i="13"/>
  <c r="B3289" i="13"/>
  <c r="C3289" i="13"/>
  <c r="D3289" i="13"/>
  <c r="B3290" i="13"/>
  <c r="C3290" i="13"/>
  <c r="D3290" i="13"/>
  <c r="B3291" i="13"/>
  <c r="C3291" i="13"/>
  <c r="D3291" i="13"/>
  <c r="B3292" i="13"/>
  <c r="C3292" i="13"/>
  <c r="D3292" i="13"/>
  <c r="B3293" i="13"/>
  <c r="C3293" i="13"/>
  <c r="D3293" i="13"/>
  <c r="B3294" i="13"/>
  <c r="C3294" i="13"/>
  <c r="D3294" i="13"/>
  <c r="B3295" i="13"/>
  <c r="C3295" i="13"/>
  <c r="D3295" i="13"/>
  <c r="B3296" i="13"/>
  <c r="C3296" i="13"/>
  <c r="D3296" i="13"/>
  <c r="B3297" i="13"/>
  <c r="C3297" i="13"/>
  <c r="D3297" i="13"/>
  <c r="B3298" i="13"/>
  <c r="C3298" i="13"/>
  <c r="D3298" i="13"/>
  <c r="B3299" i="13"/>
  <c r="C3299" i="13"/>
  <c r="D3299" i="13"/>
  <c r="B3300" i="13"/>
  <c r="C3300" i="13"/>
  <c r="D3300" i="13"/>
  <c r="B3301" i="13"/>
  <c r="C3301" i="13"/>
  <c r="D3301" i="13"/>
  <c r="B3302" i="13"/>
  <c r="C3302" i="13"/>
  <c r="D3302" i="13"/>
  <c r="B3303" i="13"/>
  <c r="C3303" i="13"/>
  <c r="D3303" i="13"/>
  <c r="B3304" i="13"/>
  <c r="C3304" i="13"/>
  <c r="D3304" i="13"/>
  <c r="B3305" i="13"/>
  <c r="C3305" i="13"/>
  <c r="D3305" i="13"/>
  <c r="B3306" i="13"/>
  <c r="C3306" i="13"/>
  <c r="D3306" i="13"/>
  <c r="B3307" i="13"/>
  <c r="C3307" i="13"/>
  <c r="D3307" i="13"/>
  <c r="B3308" i="13"/>
  <c r="C3308" i="13"/>
  <c r="D3308" i="13"/>
  <c r="B3309" i="13"/>
  <c r="C3309" i="13"/>
  <c r="D3309" i="13"/>
  <c r="B3310" i="13"/>
  <c r="C3310" i="13"/>
  <c r="D3310" i="13"/>
  <c r="B3311" i="13"/>
  <c r="C3311" i="13"/>
  <c r="D3311" i="13"/>
  <c r="B3312" i="13"/>
  <c r="C3312" i="13"/>
  <c r="D3312" i="13"/>
  <c r="B3313" i="13"/>
  <c r="C3313" i="13"/>
  <c r="D3313" i="13"/>
  <c r="B3314" i="13"/>
  <c r="C3314" i="13"/>
  <c r="D3314" i="13"/>
  <c r="B3315" i="13"/>
  <c r="C3315" i="13"/>
  <c r="D3315" i="13"/>
  <c r="B3316" i="13"/>
  <c r="C3316" i="13"/>
  <c r="D3316" i="13"/>
  <c r="B3317" i="13"/>
  <c r="C3317" i="13"/>
  <c r="D3317" i="13"/>
  <c r="B3318" i="13"/>
  <c r="C3318" i="13"/>
  <c r="D3318" i="13"/>
  <c r="B3319" i="13"/>
  <c r="C3319" i="13"/>
  <c r="D3319" i="13"/>
  <c r="B3320" i="13"/>
  <c r="C3320" i="13"/>
  <c r="D3320" i="13"/>
  <c r="B3321" i="13"/>
  <c r="C3321" i="13"/>
  <c r="D3321" i="13"/>
  <c r="B3322" i="13"/>
  <c r="C3322" i="13"/>
  <c r="D3322" i="13"/>
  <c r="B3323" i="13"/>
  <c r="C3323" i="13"/>
  <c r="D3323" i="13"/>
  <c r="B3324" i="13"/>
  <c r="C3324" i="13"/>
  <c r="D3324" i="13"/>
  <c r="B3325" i="13"/>
  <c r="C3325" i="13"/>
  <c r="D3325" i="13"/>
  <c r="B3326" i="13"/>
  <c r="C3326" i="13"/>
  <c r="D3326" i="13"/>
  <c r="B3327" i="13"/>
  <c r="C3327" i="13"/>
  <c r="D3327" i="13"/>
  <c r="B3328" i="13"/>
  <c r="C3328" i="13"/>
  <c r="D3328" i="13"/>
  <c r="B3329" i="13"/>
  <c r="C3329" i="13"/>
  <c r="D3329" i="13"/>
  <c r="B3330" i="13"/>
  <c r="C3330" i="13"/>
  <c r="D3330" i="13"/>
  <c r="B3331" i="13"/>
  <c r="C3331" i="13"/>
  <c r="D3331" i="13"/>
  <c r="B3332" i="13"/>
  <c r="C3332" i="13"/>
  <c r="D3332" i="13"/>
  <c r="B3333" i="13"/>
  <c r="C3333" i="13"/>
  <c r="D3333" i="13"/>
  <c r="B3334" i="13"/>
  <c r="C3334" i="13"/>
  <c r="D3334" i="13"/>
  <c r="B3335" i="13"/>
  <c r="C3335" i="13"/>
  <c r="D3335" i="13"/>
  <c r="B3336" i="13"/>
  <c r="C3336" i="13"/>
  <c r="D3336" i="13"/>
  <c r="B3337" i="13"/>
  <c r="C3337" i="13"/>
  <c r="D3337" i="13"/>
  <c r="B3338" i="13"/>
  <c r="C3338" i="13"/>
  <c r="D3338" i="13"/>
  <c r="B3339" i="13"/>
  <c r="C3339" i="13"/>
  <c r="D3339" i="13"/>
  <c r="B3340" i="13"/>
  <c r="C3340" i="13"/>
  <c r="D3340" i="13"/>
  <c r="B3341" i="13"/>
  <c r="C3341" i="13"/>
  <c r="D3341" i="13"/>
  <c r="B3342" i="13"/>
  <c r="C3342" i="13"/>
  <c r="D3342" i="13"/>
  <c r="B3343" i="13"/>
  <c r="C3343" i="13"/>
  <c r="D3343" i="13"/>
  <c r="B3344" i="13"/>
  <c r="C3344" i="13"/>
  <c r="D3344" i="13"/>
  <c r="B3345" i="13"/>
  <c r="C3345" i="13"/>
  <c r="D3345" i="13"/>
  <c r="B3346" i="13"/>
  <c r="C3346" i="13"/>
  <c r="D3346" i="13"/>
  <c r="B3347" i="13"/>
  <c r="C3347" i="13"/>
  <c r="D3347" i="13"/>
  <c r="B3348" i="13"/>
  <c r="C3348" i="13"/>
  <c r="D3348" i="13"/>
  <c r="B3349" i="13"/>
  <c r="C3349" i="13"/>
  <c r="D3349" i="13"/>
  <c r="B3350" i="13"/>
  <c r="C3350" i="13"/>
  <c r="D3350" i="13"/>
  <c r="B3351" i="13"/>
  <c r="C3351" i="13"/>
  <c r="D3351" i="13"/>
  <c r="B3352" i="13"/>
  <c r="C3352" i="13"/>
  <c r="D3352" i="13"/>
  <c r="B3353" i="13"/>
  <c r="C3353" i="13"/>
  <c r="D3353" i="13"/>
  <c r="B3354" i="13"/>
  <c r="C3354" i="13"/>
  <c r="D3354" i="13"/>
  <c r="B3355" i="13"/>
  <c r="C3355" i="13"/>
  <c r="D3355" i="13"/>
  <c r="B3356" i="13"/>
  <c r="C3356" i="13"/>
  <c r="D3356" i="13"/>
  <c r="B3357" i="13"/>
  <c r="C3357" i="13"/>
  <c r="D3357" i="13"/>
  <c r="B3358" i="13"/>
  <c r="C3358" i="13"/>
  <c r="D3358" i="13"/>
  <c r="B3359" i="13"/>
  <c r="C3359" i="13"/>
  <c r="D3359" i="13"/>
  <c r="B3360" i="13"/>
  <c r="C3360" i="13"/>
  <c r="D3360" i="13"/>
  <c r="B3361" i="13"/>
  <c r="C3361" i="13"/>
  <c r="D3361" i="13"/>
  <c r="B3362" i="13"/>
  <c r="C3362" i="13"/>
  <c r="D3362" i="13"/>
  <c r="B3363" i="13"/>
  <c r="C3363" i="13"/>
  <c r="D3363" i="13"/>
  <c r="B3364" i="13"/>
  <c r="C3364" i="13"/>
  <c r="D3364" i="13"/>
  <c r="B3365" i="13"/>
  <c r="C3365" i="13"/>
  <c r="D3365" i="13"/>
  <c r="B3366" i="13"/>
  <c r="C3366" i="13"/>
  <c r="D3366" i="13"/>
  <c r="B3367" i="13"/>
  <c r="C3367" i="13"/>
  <c r="D3367" i="13"/>
  <c r="B3368" i="13"/>
  <c r="C3368" i="13"/>
  <c r="D3368" i="13"/>
  <c r="B3369" i="13"/>
  <c r="C3369" i="13"/>
  <c r="D3369" i="13"/>
  <c r="B3370" i="13"/>
  <c r="C3370" i="13"/>
  <c r="D3370" i="13"/>
  <c r="B3371" i="13"/>
  <c r="C3371" i="13"/>
  <c r="D3371" i="13"/>
  <c r="B3372" i="13"/>
  <c r="C3372" i="13"/>
  <c r="D3372" i="13"/>
  <c r="B3373" i="13"/>
  <c r="C3373" i="13"/>
  <c r="D3373" i="13"/>
  <c r="B3374" i="13"/>
  <c r="C3374" i="13"/>
  <c r="D3374" i="13"/>
  <c r="B3375" i="13"/>
  <c r="C3375" i="13"/>
  <c r="D3375" i="13"/>
  <c r="B3376" i="13"/>
  <c r="C3376" i="13"/>
  <c r="D3376" i="13"/>
  <c r="B3377" i="13"/>
  <c r="C3377" i="13"/>
  <c r="D3377" i="13"/>
  <c r="B3378" i="13"/>
  <c r="C3378" i="13"/>
  <c r="D3378" i="13"/>
  <c r="B3379" i="13"/>
  <c r="C3379" i="13"/>
  <c r="D3379" i="13"/>
  <c r="B3380" i="13"/>
  <c r="C3380" i="13"/>
  <c r="D3380" i="13"/>
  <c r="B3381" i="13"/>
  <c r="C3381" i="13"/>
  <c r="D3381" i="13"/>
  <c r="B3382" i="13"/>
  <c r="C3382" i="13"/>
  <c r="D3382" i="13"/>
  <c r="B3383" i="13"/>
  <c r="C3383" i="13"/>
  <c r="D3383" i="13"/>
  <c r="B3384" i="13"/>
  <c r="C3384" i="13"/>
  <c r="D3384" i="13"/>
  <c r="B3385" i="13"/>
  <c r="C3385" i="13"/>
  <c r="D3385" i="13"/>
  <c r="B3386" i="13"/>
  <c r="C3386" i="13"/>
  <c r="D3386" i="13"/>
  <c r="B3387" i="13"/>
  <c r="C3387" i="13"/>
  <c r="D3387" i="13"/>
  <c r="B3388" i="13"/>
  <c r="C3388" i="13"/>
  <c r="D3388" i="13"/>
  <c r="B3389" i="13"/>
  <c r="C3389" i="13"/>
  <c r="D3389" i="13"/>
  <c r="B3390" i="13"/>
  <c r="C3390" i="13"/>
  <c r="D3390" i="13"/>
  <c r="B3391" i="13"/>
  <c r="C3391" i="13"/>
  <c r="D3391" i="13"/>
  <c r="B3392" i="13"/>
  <c r="C3392" i="13"/>
  <c r="D3392" i="13"/>
  <c r="B3393" i="13"/>
  <c r="C3393" i="13"/>
  <c r="D3393" i="13"/>
  <c r="B3394" i="13"/>
  <c r="C3394" i="13"/>
  <c r="D3394" i="13"/>
  <c r="B3395" i="13"/>
  <c r="C3395" i="13"/>
  <c r="D3395" i="13"/>
  <c r="B3396" i="13"/>
  <c r="C3396" i="13"/>
  <c r="D3396" i="13"/>
  <c r="B3397" i="13"/>
  <c r="C3397" i="13"/>
  <c r="D3397" i="13"/>
  <c r="B3398" i="13"/>
  <c r="C3398" i="13"/>
  <c r="D3398" i="13"/>
  <c r="B3399" i="13"/>
  <c r="C3399" i="13"/>
  <c r="D3399" i="13"/>
  <c r="B3400" i="13"/>
  <c r="C3400" i="13"/>
  <c r="D3400" i="13"/>
  <c r="B3401" i="13"/>
  <c r="C3401" i="13"/>
  <c r="D3401" i="13"/>
  <c r="B3402" i="13"/>
  <c r="C3402" i="13"/>
  <c r="D3402" i="13"/>
  <c r="B3403" i="13"/>
  <c r="C3403" i="13"/>
  <c r="D3403" i="13"/>
  <c r="B3404" i="13"/>
  <c r="C3404" i="13"/>
  <c r="D3404" i="13"/>
  <c r="B3405" i="13"/>
  <c r="C3405" i="13"/>
  <c r="D3405" i="13"/>
  <c r="B3406" i="13"/>
  <c r="C3406" i="13"/>
  <c r="D3406" i="13"/>
  <c r="B3407" i="13"/>
  <c r="C3407" i="13"/>
  <c r="D3407" i="13"/>
  <c r="B3408" i="13"/>
  <c r="C3408" i="13"/>
  <c r="D3408" i="13"/>
  <c r="B3409" i="13"/>
  <c r="C3409" i="13"/>
  <c r="D3409" i="13"/>
  <c r="B3410" i="13"/>
  <c r="C3410" i="13"/>
  <c r="D3410" i="13"/>
  <c r="B3411" i="13"/>
  <c r="C3411" i="13"/>
  <c r="D3411" i="13"/>
  <c r="B3412" i="13"/>
  <c r="C3412" i="13"/>
  <c r="D3412" i="13"/>
  <c r="B3413" i="13"/>
  <c r="C3413" i="13"/>
  <c r="D3413" i="13"/>
  <c r="B3414" i="13"/>
  <c r="C3414" i="13"/>
  <c r="D3414" i="13"/>
  <c r="B3415" i="13"/>
  <c r="C3415" i="13"/>
  <c r="D3415" i="13"/>
  <c r="B3416" i="13"/>
  <c r="C3416" i="13"/>
  <c r="D3416" i="13"/>
  <c r="B3417" i="13"/>
  <c r="C3417" i="13"/>
  <c r="D3417" i="13"/>
  <c r="B3418" i="13"/>
  <c r="C3418" i="13"/>
  <c r="D3418" i="13"/>
  <c r="B3419" i="13"/>
  <c r="C3419" i="13"/>
  <c r="D3419" i="13"/>
  <c r="B3420" i="13"/>
  <c r="C3420" i="13"/>
  <c r="D3420" i="13"/>
  <c r="B3421" i="13"/>
  <c r="C3421" i="13"/>
  <c r="D3421" i="13"/>
  <c r="B3422" i="13"/>
  <c r="C3422" i="13"/>
  <c r="D3422" i="13"/>
  <c r="B3423" i="13"/>
  <c r="C3423" i="13"/>
  <c r="D3423" i="13"/>
  <c r="B3424" i="13"/>
  <c r="C3424" i="13"/>
  <c r="D3424" i="13"/>
  <c r="B3425" i="13"/>
  <c r="C3425" i="13"/>
  <c r="D3425" i="13"/>
  <c r="B3426" i="13"/>
  <c r="C3426" i="13"/>
  <c r="D3426" i="13"/>
  <c r="B3427" i="13"/>
  <c r="C3427" i="13"/>
  <c r="D3427" i="13"/>
  <c r="B3428" i="13"/>
  <c r="C3428" i="13"/>
  <c r="D3428" i="13"/>
  <c r="B3429" i="13"/>
  <c r="C3429" i="13"/>
  <c r="D3429" i="13"/>
  <c r="B3430" i="13"/>
  <c r="C3430" i="13"/>
  <c r="D3430" i="13"/>
  <c r="B3431" i="13"/>
  <c r="C3431" i="13"/>
  <c r="D3431" i="13"/>
  <c r="B3432" i="13"/>
  <c r="C3432" i="13"/>
  <c r="D3432" i="13"/>
  <c r="B3433" i="13"/>
  <c r="C3433" i="13"/>
  <c r="D3433" i="13"/>
  <c r="B3434" i="13"/>
  <c r="C3434" i="13"/>
  <c r="D3434" i="13"/>
  <c r="B3435" i="13"/>
  <c r="C3435" i="13"/>
  <c r="D3435" i="13"/>
  <c r="B3436" i="13"/>
  <c r="C3436" i="13"/>
  <c r="D3436" i="13"/>
  <c r="B3437" i="13"/>
  <c r="C3437" i="13"/>
  <c r="D3437" i="13"/>
  <c r="B3438" i="13"/>
  <c r="C3438" i="13"/>
  <c r="D3438" i="13"/>
  <c r="B3439" i="13"/>
  <c r="C3439" i="13"/>
  <c r="D3439" i="13"/>
  <c r="B3440" i="13"/>
  <c r="C3440" i="13"/>
  <c r="D3440" i="13"/>
  <c r="B3441" i="13"/>
  <c r="C3441" i="13"/>
  <c r="D3441" i="13"/>
  <c r="B3442" i="13"/>
  <c r="C3442" i="13"/>
  <c r="D3442" i="13"/>
  <c r="B3443" i="13"/>
  <c r="C3443" i="13"/>
  <c r="D3443" i="13"/>
  <c r="B3444" i="13"/>
  <c r="C3444" i="13"/>
  <c r="D3444" i="13"/>
  <c r="B3445" i="13"/>
  <c r="C3445" i="13"/>
  <c r="D3445" i="13"/>
  <c r="B3446" i="13"/>
  <c r="C3446" i="13"/>
  <c r="D3446" i="13"/>
  <c r="B3447" i="13"/>
  <c r="C3447" i="13"/>
  <c r="D3447" i="13"/>
  <c r="B3448" i="13"/>
  <c r="C3448" i="13"/>
  <c r="D3448" i="13"/>
  <c r="B3449" i="13"/>
  <c r="C3449" i="13"/>
  <c r="D3449" i="13"/>
  <c r="B3450" i="13"/>
  <c r="C3450" i="13"/>
  <c r="D3450" i="13"/>
  <c r="B3451" i="13"/>
  <c r="C3451" i="13"/>
  <c r="D3451" i="13"/>
  <c r="B3452" i="13"/>
  <c r="C3452" i="13"/>
  <c r="D3452" i="13"/>
  <c r="B3453" i="13"/>
  <c r="C3453" i="13"/>
  <c r="D3453" i="13"/>
  <c r="B3454" i="13"/>
  <c r="C3454" i="13"/>
  <c r="D3454" i="13"/>
  <c r="B3455" i="13"/>
  <c r="C3455" i="13"/>
  <c r="D3455" i="13"/>
  <c r="B3456" i="13"/>
  <c r="C3456" i="13"/>
  <c r="D3456" i="13"/>
  <c r="B3457" i="13"/>
  <c r="C3457" i="13"/>
  <c r="D3457" i="13"/>
  <c r="B3458" i="13"/>
  <c r="C3458" i="13"/>
  <c r="D3458" i="13"/>
  <c r="B3459" i="13"/>
  <c r="C3459" i="13"/>
  <c r="D3459" i="13"/>
  <c r="B3460" i="13"/>
  <c r="C3460" i="13"/>
  <c r="D3460" i="13"/>
  <c r="B3461" i="13"/>
  <c r="C3461" i="13"/>
  <c r="D3461" i="13"/>
  <c r="B3462" i="13"/>
  <c r="C3462" i="13"/>
  <c r="D3462" i="13"/>
  <c r="B3463" i="13"/>
  <c r="C3463" i="13"/>
  <c r="D3463" i="13"/>
  <c r="B3464" i="13"/>
  <c r="C3464" i="13"/>
  <c r="D3464" i="13"/>
  <c r="B3465" i="13"/>
  <c r="C3465" i="13"/>
  <c r="D3465" i="13"/>
  <c r="B3466" i="13"/>
  <c r="C3466" i="13"/>
  <c r="D3466" i="13"/>
  <c r="B3467" i="13"/>
  <c r="C3467" i="13"/>
  <c r="D3467" i="13"/>
  <c r="B3468" i="13"/>
  <c r="C3468" i="13"/>
  <c r="D3468" i="13"/>
  <c r="B3469" i="13"/>
  <c r="C3469" i="13"/>
  <c r="D3469" i="13"/>
  <c r="B3470" i="13"/>
  <c r="C3470" i="13"/>
  <c r="D3470" i="13"/>
  <c r="B3471" i="13"/>
  <c r="C3471" i="13"/>
  <c r="D3471" i="13"/>
  <c r="B3472" i="13"/>
  <c r="C3472" i="13"/>
  <c r="D3472" i="13"/>
  <c r="B3473" i="13"/>
  <c r="C3473" i="13"/>
  <c r="D3473" i="13"/>
  <c r="B3474" i="13"/>
  <c r="C3474" i="13"/>
  <c r="D3474" i="13"/>
  <c r="B3475" i="13"/>
  <c r="C3475" i="13"/>
  <c r="D3475" i="13"/>
  <c r="B3476" i="13"/>
  <c r="C3476" i="13"/>
  <c r="D3476" i="13"/>
  <c r="B3477" i="13"/>
  <c r="C3477" i="13"/>
  <c r="D3477" i="13"/>
  <c r="B3478" i="13"/>
  <c r="C3478" i="13"/>
  <c r="D3478" i="13"/>
  <c r="B3479" i="13"/>
  <c r="C3479" i="13"/>
  <c r="D3479" i="13"/>
  <c r="B3480" i="13"/>
  <c r="C3480" i="13"/>
  <c r="D3480" i="13"/>
  <c r="B3481" i="13"/>
  <c r="C3481" i="13"/>
  <c r="D3481" i="13"/>
  <c r="B3482" i="13"/>
  <c r="C3482" i="13"/>
  <c r="D3482" i="13"/>
  <c r="B3483" i="13"/>
  <c r="C3483" i="13"/>
  <c r="D3483" i="13"/>
  <c r="B3484" i="13"/>
  <c r="C3484" i="13"/>
  <c r="D3484" i="13"/>
  <c r="B3485" i="13"/>
  <c r="C3485" i="13"/>
  <c r="D3485" i="13"/>
  <c r="B3486" i="13"/>
  <c r="C3486" i="13"/>
  <c r="D3486" i="13"/>
  <c r="B3487" i="13"/>
  <c r="C3487" i="13"/>
  <c r="D3487" i="13"/>
  <c r="B3488" i="13"/>
  <c r="C3488" i="13"/>
  <c r="D3488" i="13"/>
  <c r="B3489" i="13"/>
  <c r="C3489" i="13"/>
  <c r="D3489" i="13"/>
  <c r="B3490" i="13"/>
  <c r="C3490" i="13"/>
  <c r="D3490" i="13"/>
  <c r="B3491" i="13"/>
  <c r="C3491" i="13"/>
  <c r="D3491" i="13"/>
  <c r="B3492" i="13"/>
  <c r="C3492" i="13"/>
  <c r="D3492" i="13"/>
  <c r="B3493" i="13"/>
  <c r="C3493" i="13"/>
  <c r="D3493" i="13"/>
  <c r="B3494" i="13"/>
  <c r="C3494" i="13"/>
  <c r="D3494" i="13"/>
  <c r="B3495" i="13"/>
  <c r="C3495" i="13"/>
  <c r="D3495" i="13"/>
  <c r="B3496" i="13"/>
  <c r="C3496" i="13"/>
  <c r="D3496" i="13"/>
  <c r="B3497" i="13"/>
  <c r="C3497" i="13"/>
  <c r="D3497" i="13"/>
  <c r="B3498" i="13"/>
  <c r="C3498" i="13"/>
  <c r="D3498" i="13"/>
  <c r="B3499" i="13"/>
  <c r="C3499" i="13"/>
  <c r="D3499" i="13"/>
  <c r="B3500" i="13"/>
  <c r="C3500" i="13"/>
  <c r="D3500" i="13"/>
  <c r="B3501" i="13"/>
  <c r="C3501" i="13"/>
  <c r="D3501" i="13"/>
  <c r="B3502" i="13"/>
  <c r="C3502" i="13"/>
  <c r="D3502" i="13"/>
  <c r="B3503" i="13"/>
  <c r="C3503" i="13"/>
  <c r="D3503" i="13"/>
  <c r="B3504" i="13"/>
  <c r="C3504" i="13"/>
  <c r="D3504" i="13"/>
  <c r="B3505" i="13"/>
  <c r="C3505" i="13"/>
  <c r="D3505" i="13"/>
  <c r="B3506" i="13"/>
  <c r="C3506" i="13"/>
  <c r="D3506" i="13"/>
  <c r="B3507" i="13"/>
  <c r="C3507" i="13"/>
  <c r="D3507" i="13"/>
  <c r="B3508" i="13"/>
  <c r="C3508" i="13"/>
  <c r="D3508" i="13"/>
  <c r="B3509" i="13"/>
  <c r="C3509" i="13"/>
  <c r="D3509" i="13"/>
  <c r="B3510" i="13"/>
  <c r="C3510" i="13"/>
  <c r="D3510" i="13"/>
  <c r="B3511" i="13"/>
  <c r="C3511" i="13"/>
  <c r="D3511" i="13"/>
  <c r="B3512" i="13"/>
  <c r="C3512" i="13"/>
  <c r="D3512" i="13"/>
  <c r="B3513" i="13"/>
  <c r="C3513" i="13"/>
  <c r="D3513" i="13"/>
  <c r="B3514" i="13"/>
  <c r="C3514" i="13"/>
  <c r="D3514" i="13"/>
  <c r="B3515" i="13"/>
  <c r="C3515" i="13"/>
  <c r="D3515" i="13"/>
  <c r="B3516" i="13"/>
  <c r="C3516" i="13"/>
  <c r="D3516" i="13"/>
  <c r="B3517" i="13"/>
  <c r="C3517" i="13"/>
  <c r="D3517" i="13"/>
  <c r="B3518" i="13"/>
  <c r="C3518" i="13"/>
  <c r="D3518" i="13"/>
  <c r="B3519" i="13"/>
  <c r="C3519" i="13"/>
  <c r="D3519" i="13"/>
  <c r="B3520" i="13"/>
  <c r="C3520" i="13"/>
  <c r="D3520" i="13"/>
  <c r="B3521" i="13"/>
  <c r="C3521" i="13"/>
  <c r="D3521" i="13"/>
  <c r="B3522" i="13"/>
  <c r="C3522" i="13"/>
  <c r="D3522" i="13"/>
  <c r="B3523" i="13"/>
  <c r="C3523" i="13"/>
  <c r="D3523" i="13"/>
  <c r="B3524" i="13"/>
  <c r="C3524" i="13"/>
  <c r="D3524" i="13"/>
  <c r="B3525" i="13"/>
  <c r="C3525" i="13"/>
  <c r="D3525" i="13"/>
  <c r="B3526" i="13"/>
  <c r="C3526" i="13"/>
  <c r="D3526" i="13"/>
  <c r="B3527" i="13"/>
  <c r="C3527" i="13"/>
  <c r="D3527" i="13"/>
  <c r="B3528" i="13"/>
  <c r="C3528" i="13"/>
  <c r="D3528" i="13"/>
  <c r="B3529" i="13"/>
  <c r="C3529" i="13"/>
  <c r="D3529" i="13"/>
  <c r="B3530" i="13"/>
  <c r="C3530" i="13"/>
  <c r="D3530" i="13"/>
  <c r="B3531" i="13"/>
  <c r="C3531" i="13"/>
  <c r="D3531" i="13"/>
  <c r="B3532" i="13"/>
  <c r="C3532" i="13"/>
  <c r="D3532" i="13"/>
  <c r="B3533" i="13"/>
  <c r="C3533" i="13"/>
  <c r="D3533" i="13"/>
  <c r="B3534" i="13"/>
  <c r="C3534" i="13"/>
  <c r="D3534" i="13"/>
  <c r="B3535" i="13"/>
  <c r="C3535" i="13"/>
  <c r="D3535" i="13"/>
  <c r="B3536" i="13"/>
  <c r="C3536" i="13"/>
  <c r="D3536" i="13"/>
  <c r="B3537" i="13"/>
  <c r="C3537" i="13"/>
  <c r="D3537" i="13"/>
  <c r="B3538" i="13"/>
  <c r="C3538" i="13"/>
  <c r="D3538" i="13"/>
  <c r="B3539" i="13"/>
  <c r="C3539" i="13"/>
  <c r="D3539" i="13"/>
  <c r="B3540" i="13"/>
  <c r="C3540" i="13"/>
  <c r="D3540" i="13"/>
  <c r="B3541" i="13"/>
  <c r="C3541" i="13"/>
  <c r="D3541" i="13"/>
  <c r="B3542" i="13"/>
  <c r="C3542" i="13"/>
  <c r="D3542" i="13"/>
  <c r="B3543" i="13"/>
  <c r="C3543" i="13"/>
  <c r="D3543" i="13"/>
  <c r="B3544" i="13"/>
  <c r="C3544" i="13"/>
  <c r="D3544" i="13"/>
  <c r="B3545" i="13"/>
  <c r="C3545" i="13"/>
  <c r="D3545" i="13"/>
  <c r="B3546" i="13"/>
  <c r="C3546" i="13"/>
  <c r="D3546" i="13"/>
  <c r="B3547" i="13"/>
  <c r="C3547" i="13"/>
  <c r="D3547" i="13"/>
  <c r="B3548" i="13"/>
  <c r="C3548" i="13"/>
  <c r="D3548" i="13"/>
  <c r="B3549" i="13"/>
  <c r="C3549" i="13"/>
  <c r="D3549" i="13"/>
  <c r="B3550" i="13"/>
  <c r="C3550" i="13"/>
  <c r="D3550" i="13"/>
  <c r="B3551" i="13"/>
  <c r="C3551" i="13"/>
  <c r="D3551" i="13"/>
  <c r="B3552" i="13"/>
  <c r="C3552" i="13"/>
  <c r="D3552" i="13"/>
  <c r="B3553" i="13"/>
  <c r="C3553" i="13"/>
  <c r="D3553" i="13"/>
  <c r="B3554" i="13"/>
  <c r="C3554" i="13"/>
  <c r="D3554" i="13"/>
  <c r="B3555" i="13"/>
  <c r="C3555" i="13"/>
  <c r="D3555" i="13"/>
  <c r="B3556" i="13"/>
  <c r="C3556" i="13"/>
  <c r="D3556" i="13"/>
  <c r="B3557" i="13"/>
  <c r="C3557" i="13"/>
  <c r="D3557" i="13"/>
  <c r="B3558" i="13"/>
  <c r="C3558" i="13"/>
  <c r="D3558" i="13"/>
  <c r="B3559" i="13"/>
  <c r="C3559" i="13"/>
  <c r="D3559" i="13"/>
  <c r="B3560" i="13"/>
  <c r="C3560" i="13"/>
  <c r="D3560" i="13"/>
  <c r="B3561" i="13"/>
  <c r="C3561" i="13"/>
  <c r="D3561" i="13"/>
  <c r="B3562" i="13"/>
  <c r="C3562" i="13"/>
  <c r="D3562" i="13"/>
  <c r="B3563" i="13"/>
  <c r="C3563" i="13"/>
  <c r="D3563" i="13"/>
  <c r="B3564" i="13"/>
  <c r="C3564" i="13"/>
  <c r="D3564" i="13"/>
  <c r="B3565" i="13"/>
  <c r="C3565" i="13"/>
  <c r="D3565" i="13"/>
  <c r="B3566" i="13"/>
  <c r="C3566" i="13"/>
  <c r="D3566" i="13"/>
  <c r="B3567" i="13"/>
  <c r="C3567" i="13"/>
  <c r="D3567" i="13"/>
  <c r="B3568" i="13"/>
  <c r="C3568" i="13"/>
  <c r="D3568" i="13"/>
  <c r="B3569" i="13"/>
  <c r="C3569" i="13"/>
  <c r="D3569" i="13"/>
  <c r="B3570" i="13"/>
  <c r="C3570" i="13"/>
  <c r="D3570" i="13"/>
  <c r="B3571" i="13"/>
  <c r="C3571" i="13"/>
  <c r="D3571" i="13"/>
  <c r="B3572" i="13"/>
  <c r="C3572" i="13"/>
  <c r="D3572" i="13"/>
  <c r="B3573" i="13"/>
  <c r="C3573" i="13"/>
  <c r="D3573" i="13"/>
  <c r="B3574" i="13"/>
  <c r="C3574" i="13"/>
  <c r="D3574" i="13"/>
  <c r="B3575" i="13"/>
  <c r="C3575" i="13"/>
  <c r="D3575" i="13"/>
  <c r="B3576" i="13"/>
  <c r="C3576" i="13"/>
  <c r="D3576" i="13"/>
  <c r="B3577" i="13"/>
  <c r="C3577" i="13"/>
  <c r="D3577" i="13"/>
  <c r="B3578" i="13"/>
  <c r="C3578" i="13"/>
  <c r="D3578" i="13"/>
  <c r="B3579" i="13"/>
  <c r="C3579" i="13"/>
  <c r="D3579" i="13"/>
  <c r="B3580" i="13"/>
  <c r="C3580" i="13"/>
  <c r="D3580" i="13"/>
  <c r="B3581" i="13"/>
  <c r="C3581" i="13"/>
  <c r="D3581" i="13"/>
  <c r="B3582" i="13"/>
  <c r="C3582" i="13"/>
  <c r="D3582" i="13"/>
  <c r="B3583" i="13"/>
  <c r="C3583" i="13"/>
  <c r="D3583" i="13"/>
  <c r="B3584" i="13"/>
  <c r="C3584" i="13"/>
  <c r="D3584" i="13"/>
  <c r="B3585" i="13"/>
  <c r="C3585" i="13"/>
  <c r="D3585" i="13"/>
  <c r="B3586" i="13"/>
  <c r="C3586" i="13"/>
  <c r="D3586" i="13"/>
  <c r="B3587" i="13"/>
  <c r="C3587" i="13"/>
  <c r="D3587" i="13"/>
  <c r="B3588" i="13"/>
  <c r="C3588" i="13"/>
  <c r="D3588" i="13"/>
  <c r="B3589" i="13"/>
  <c r="C3589" i="13"/>
  <c r="D3589" i="13"/>
  <c r="B3590" i="13"/>
  <c r="C3590" i="13"/>
  <c r="D3590" i="13"/>
  <c r="B3591" i="13"/>
  <c r="C3591" i="13"/>
  <c r="D3591" i="13"/>
  <c r="B3592" i="13"/>
  <c r="C3592" i="13"/>
  <c r="D3592" i="13"/>
  <c r="B3593" i="13"/>
  <c r="C3593" i="13"/>
  <c r="D3593" i="13"/>
  <c r="B3594" i="13"/>
  <c r="C3594" i="13"/>
  <c r="D3594" i="13"/>
  <c r="B3595" i="13"/>
  <c r="C3595" i="13"/>
  <c r="D3595" i="13"/>
  <c r="B3596" i="13"/>
  <c r="C3596" i="13"/>
  <c r="D3596" i="13"/>
  <c r="B3597" i="13"/>
  <c r="C3597" i="13"/>
  <c r="D3597" i="13"/>
  <c r="B3598" i="13"/>
  <c r="C3598" i="13"/>
  <c r="D3598" i="13"/>
  <c r="B3599" i="13"/>
  <c r="C3599" i="13"/>
  <c r="D3599" i="13"/>
  <c r="B3600" i="13"/>
  <c r="C3600" i="13"/>
  <c r="D3600" i="13"/>
  <c r="B3601" i="13"/>
  <c r="C3601" i="13"/>
  <c r="D3601" i="13"/>
  <c r="B3602" i="13"/>
  <c r="C3602" i="13"/>
  <c r="D3602" i="13"/>
  <c r="B3603" i="13"/>
  <c r="C3603" i="13"/>
  <c r="D3603" i="13"/>
  <c r="B3604" i="13"/>
  <c r="C3604" i="13"/>
  <c r="D3604" i="13"/>
  <c r="B3605" i="13"/>
  <c r="C3605" i="13"/>
  <c r="D3605" i="13"/>
  <c r="B3606" i="13"/>
  <c r="C3606" i="13"/>
  <c r="D3606" i="13"/>
  <c r="B3607" i="13"/>
  <c r="C3607" i="13"/>
  <c r="D3607" i="13"/>
  <c r="B3608" i="13"/>
  <c r="C3608" i="13"/>
  <c r="D3608" i="13"/>
  <c r="B3609" i="13"/>
  <c r="C3609" i="13"/>
  <c r="D3609" i="13"/>
  <c r="B3610" i="13"/>
  <c r="C3610" i="13"/>
  <c r="D3610" i="13"/>
  <c r="B3611" i="13"/>
  <c r="C3611" i="13"/>
  <c r="D3611" i="13"/>
  <c r="B3612" i="13"/>
  <c r="C3612" i="13"/>
  <c r="D3612" i="13"/>
  <c r="B3613" i="13"/>
  <c r="C3613" i="13"/>
  <c r="D3613" i="13"/>
  <c r="B3614" i="13"/>
  <c r="C3614" i="13"/>
  <c r="D3614" i="13"/>
  <c r="B3615" i="13"/>
  <c r="C3615" i="13"/>
  <c r="D3615" i="13"/>
  <c r="B3616" i="13"/>
  <c r="C3616" i="13"/>
  <c r="D3616" i="13"/>
  <c r="B3617" i="13"/>
  <c r="C3617" i="13"/>
  <c r="D3617" i="13"/>
  <c r="B3618" i="13"/>
  <c r="C3618" i="13"/>
  <c r="D3618" i="13"/>
  <c r="B3619" i="13"/>
  <c r="C3619" i="13"/>
  <c r="D3619" i="13"/>
  <c r="B3620" i="13"/>
  <c r="C3620" i="13"/>
  <c r="D3620" i="13"/>
  <c r="B3621" i="13"/>
  <c r="C3621" i="13"/>
  <c r="D3621" i="13"/>
  <c r="B3622" i="13"/>
  <c r="C3622" i="13"/>
  <c r="D3622" i="13"/>
  <c r="B3623" i="13"/>
  <c r="C3623" i="13"/>
  <c r="D3623" i="13"/>
  <c r="B3624" i="13"/>
  <c r="C3624" i="13"/>
  <c r="D3624" i="13"/>
  <c r="B3625" i="13"/>
  <c r="C3625" i="13"/>
  <c r="D3625" i="13"/>
  <c r="B3626" i="13"/>
  <c r="C3626" i="13"/>
  <c r="D3626" i="13"/>
  <c r="B3627" i="13"/>
  <c r="C3627" i="13"/>
  <c r="D3627" i="13"/>
  <c r="B3628" i="13"/>
  <c r="C3628" i="13"/>
  <c r="D3628" i="13"/>
  <c r="B3629" i="13"/>
  <c r="C3629" i="13"/>
  <c r="D3629" i="13"/>
  <c r="B3630" i="13"/>
  <c r="C3630" i="13"/>
  <c r="D3630" i="13"/>
  <c r="B3631" i="13"/>
  <c r="C3631" i="13"/>
  <c r="D3631" i="13"/>
  <c r="B3632" i="13"/>
  <c r="C3632" i="13"/>
  <c r="D3632" i="13"/>
  <c r="B3633" i="13"/>
  <c r="C3633" i="13"/>
  <c r="D3633" i="13"/>
  <c r="B3634" i="13"/>
  <c r="C3634" i="13"/>
  <c r="D3634" i="13"/>
  <c r="B3635" i="13"/>
  <c r="C3635" i="13"/>
  <c r="D3635" i="13"/>
  <c r="B3636" i="13"/>
  <c r="C3636" i="13"/>
  <c r="D3636" i="13"/>
  <c r="B3637" i="13"/>
  <c r="C3637" i="13"/>
  <c r="D3637" i="13"/>
  <c r="B3638" i="13"/>
  <c r="C3638" i="13"/>
  <c r="D3638" i="13"/>
  <c r="B3639" i="13"/>
  <c r="C3639" i="13"/>
  <c r="D3639" i="13"/>
  <c r="B3640" i="13"/>
  <c r="C3640" i="13"/>
  <c r="D3640" i="13"/>
  <c r="B3641" i="13"/>
  <c r="C3641" i="13"/>
  <c r="D3641" i="13"/>
  <c r="B3642" i="13"/>
  <c r="C3642" i="13"/>
  <c r="D3642" i="13"/>
  <c r="B3643" i="13"/>
  <c r="C3643" i="13"/>
  <c r="D3643" i="13"/>
  <c r="B3644" i="13"/>
  <c r="C3644" i="13"/>
  <c r="D3644" i="13"/>
  <c r="B3645" i="13"/>
  <c r="C3645" i="13"/>
  <c r="D3645" i="13"/>
  <c r="B3646" i="13"/>
  <c r="C3646" i="13"/>
  <c r="D3646" i="13"/>
  <c r="B3647" i="13"/>
  <c r="C3647" i="13"/>
  <c r="D3647" i="13"/>
  <c r="B3648" i="13"/>
  <c r="C3648" i="13"/>
  <c r="D3648" i="13"/>
  <c r="B3649" i="13"/>
  <c r="C3649" i="13"/>
  <c r="D3649" i="13"/>
  <c r="B3650" i="13"/>
  <c r="C3650" i="13"/>
  <c r="D3650" i="13"/>
  <c r="B3651" i="13"/>
  <c r="C3651" i="13"/>
  <c r="D3651" i="13"/>
  <c r="B3652" i="13"/>
  <c r="C3652" i="13"/>
  <c r="D3652" i="13"/>
  <c r="B3653" i="13"/>
  <c r="C3653" i="13"/>
  <c r="D3653" i="13"/>
  <c r="B3654" i="13"/>
  <c r="C3654" i="13"/>
  <c r="D3654" i="13"/>
  <c r="B3655" i="13"/>
  <c r="C3655" i="13"/>
  <c r="D3655" i="13"/>
  <c r="B3656" i="13"/>
  <c r="C3656" i="13"/>
  <c r="D3656" i="13"/>
  <c r="B3657" i="13"/>
  <c r="C3657" i="13"/>
  <c r="D3657" i="13"/>
  <c r="B3658" i="13"/>
  <c r="C3658" i="13"/>
  <c r="D3658" i="13"/>
  <c r="B3659" i="13"/>
  <c r="C3659" i="13"/>
  <c r="D3659" i="13"/>
  <c r="B3660" i="13"/>
  <c r="C3660" i="13"/>
  <c r="D3660" i="13"/>
  <c r="B3661" i="13"/>
  <c r="C3661" i="13"/>
  <c r="D3661" i="13"/>
  <c r="B3662" i="13"/>
  <c r="C3662" i="13"/>
  <c r="D3662" i="13"/>
  <c r="B3663" i="13"/>
  <c r="C3663" i="13"/>
  <c r="D3663" i="13"/>
  <c r="B3664" i="13"/>
  <c r="C3664" i="13"/>
  <c r="D3664" i="13"/>
  <c r="B3665" i="13"/>
  <c r="C3665" i="13"/>
  <c r="D3665" i="13"/>
  <c r="B3666" i="13"/>
  <c r="C3666" i="13"/>
  <c r="D3666" i="13"/>
  <c r="B3667" i="13"/>
  <c r="C3667" i="13"/>
  <c r="D3667" i="13"/>
  <c r="B3668" i="13"/>
  <c r="C3668" i="13"/>
  <c r="D3668" i="13"/>
  <c r="B3669" i="13"/>
  <c r="C3669" i="13"/>
  <c r="D3669" i="13"/>
  <c r="B3670" i="13"/>
  <c r="C3670" i="13"/>
  <c r="D3670" i="13"/>
  <c r="B3671" i="13"/>
  <c r="C3671" i="13"/>
  <c r="D3671" i="13"/>
  <c r="B3672" i="13"/>
  <c r="C3672" i="13"/>
  <c r="D3672" i="13"/>
  <c r="B3673" i="13"/>
  <c r="C3673" i="13"/>
  <c r="D3673" i="13"/>
  <c r="B3674" i="13"/>
  <c r="C3674" i="13"/>
  <c r="D3674" i="13"/>
  <c r="B3675" i="13"/>
  <c r="C3675" i="13"/>
  <c r="D3675" i="13"/>
  <c r="B3676" i="13"/>
  <c r="C3676" i="13"/>
  <c r="D3676" i="13"/>
  <c r="B3677" i="13"/>
  <c r="C3677" i="13"/>
  <c r="D3677" i="13"/>
  <c r="B3678" i="13"/>
  <c r="C3678" i="13"/>
  <c r="D3678" i="13"/>
  <c r="B3679" i="13"/>
  <c r="C3679" i="13"/>
  <c r="D3679" i="13"/>
  <c r="B3680" i="13"/>
  <c r="C3680" i="13"/>
  <c r="D3680" i="13"/>
  <c r="B3681" i="13"/>
  <c r="C3681" i="13"/>
  <c r="D3681" i="13"/>
  <c r="B3682" i="13"/>
  <c r="C3682" i="13"/>
  <c r="D3682" i="13"/>
  <c r="B3683" i="13"/>
  <c r="C3683" i="13"/>
  <c r="D3683" i="13"/>
  <c r="B3684" i="13"/>
  <c r="C3684" i="13"/>
  <c r="D3684" i="13"/>
  <c r="B3685" i="13"/>
  <c r="C3685" i="13"/>
  <c r="D3685" i="13"/>
  <c r="B3686" i="13"/>
  <c r="C3686" i="13"/>
  <c r="D3686" i="13"/>
  <c r="B3687" i="13"/>
  <c r="C3687" i="13"/>
  <c r="D3687" i="13"/>
  <c r="B3688" i="13"/>
  <c r="C3688" i="13"/>
  <c r="D3688" i="13"/>
  <c r="B3689" i="13"/>
  <c r="C3689" i="13"/>
  <c r="D3689" i="13"/>
  <c r="B3690" i="13"/>
  <c r="C3690" i="13"/>
  <c r="D3690" i="13"/>
  <c r="B3691" i="13"/>
  <c r="C3691" i="13"/>
  <c r="D3691" i="13"/>
  <c r="B3692" i="13"/>
  <c r="C3692" i="13"/>
  <c r="D3692" i="13"/>
  <c r="B3693" i="13"/>
  <c r="C3693" i="13"/>
  <c r="D3693" i="13"/>
  <c r="B3694" i="13"/>
  <c r="C3694" i="13"/>
  <c r="D3694" i="13"/>
  <c r="B3695" i="13"/>
  <c r="C3695" i="13"/>
  <c r="D3695" i="13"/>
  <c r="B3696" i="13"/>
  <c r="C3696" i="13"/>
  <c r="D3696" i="13"/>
  <c r="B3697" i="13"/>
  <c r="C3697" i="13"/>
  <c r="D3697" i="13"/>
  <c r="B3698" i="13"/>
  <c r="C3698" i="13"/>
  <c r="D3698" i="13"/>
  <c r="B3699" i="13"/>
  <c r="C3699" i="13"/>
  <c r="D3699" i="13"/>
  <c r="B3700" i="13"/>
  <c r="C3700" i="13"/>
  <c r="D3700" i="13"/>
  <c r="B3701" i="13"/>
  <c r="C3701" i="13"/>
  <c r="D3701" i="13"/>
  <c r="B3702" i="13"/>
  <c r="C3702" i="13"/>
  <c r="D3702" i="13"/>
  <c r="B3703" i="13"/>
  <c r="C3703" i="13"/>
  <c r="D3703" i="13"/>
  <c r="B3704" i="13"/>
  <c r="C3704" i="13"/>
  <c r="D3704" i="13"/>
  <c r="B3705" i="13"/>
  <c r="C3705" i="13"/>
  <c r="D3705" i="13"/>
  <c r="B3706" i="13"/>
  <c r="C3706" i="13"/>
  <c r="D3706" i="13"/>
  <c r="B3707" i="13"/>
  <c r="C3707" i="13"/>
  <c r="D3707" i="13"/>
  <c r="B3708" i="13"/>
  <c r="C3708" i="13"/>
  <c r="D3708" i="13"/>
  <c r="B3709" i="13"/>
  <c r="C3709" i="13"/>
  <c r="D3709" i="13"/>
  <c r="B3710" i="13"/>
  <c r="C3710" i="13"/>
  <c r="D3710" i="13"/>
  <c r="B3711" i="13"/>
  <c r="C3711" i="13"/>
  <c r="D3711" i="13"/>
  <c r="B3712" i="13"/>
  <c r="C3712" i="13"/>
  <c r="D3712" i="13"/>
  <c r="B3713" i="13"/>
  <c r="C3713" i="13"/>
  <c r="D3713" i="13"/>
  <c r="B3714" i="13"/>
  <c r="C3714" i="13"/>
  <c r="D3714" i="13"/>
  <c r="B3715" i="13"/>
  <c r="C3715" i="13"/>
  <c r="D3715" i="13"/>
  <c r="B3716" i="13"/>
  <c r="C3716" i="13"/>
  <c r="D3716" i="13"/>
  <c r="B3717" i="13"/>
  <c r="C3717" i="13"/>
  <c r="D3717" i="13"/>
  <c r="B3718" i="13"/>
  <c r="C3718" i="13"/>
  <c r="D3718" i="13"/>
  <c r="B3719" i="13"/>
  <c r="C3719" i="13"/>
  <c r="D3719" i="13"/>
  <c r="B3720" i="13"/>
  <c r="C3720" i="13"/>
  <c r="D3720" i="13"/>
  <c r="B3721" i="13"/>
  <c r="C3721" i="13"/>
  <c r="D3721" i="13"/>
  <c r="B3722" i="13"/>
  <c r="C3722" i="13"/>
  <c r="D3722" i="13"/>
  <c r="B3723" i="13"/>
  <c r="C3723" i="13"/>
  <c r="D3723" i="13"/>
  <c r="B3724" i="13"/>
  <c r="C3724" i="13"/>
  <c r="D3724" i="13"/>
  <c r="B3725" i="13"/>
  <c r="C3725" i="13"/>
  <c r="D3725" i="13"/>
  <c r="B3726" i="13"/>
  <c r="C3726" i="13"/>
  <c r="D3726" i="13"/>
  <c r="B3727" i="13"/>
  <c r="C3727" i="13"/>
  <c r="D3727" i="13"/>
  <c r="B3728" i="13"/>
  <c r="C3728" i="13"/>
  <c r="D3728" i="13"/>
  <c r="B3729" i="13"/>
  <c r="C3729" i="13"/>
  <c r="D3729" i="13"/>
  <c r="B3730" i="13"/>
  <c r="C3730" i="13"/>
  <c r="D3730" i="13"/>
  <c r="B3731" i="13"/>
  <c r="C3731" i="13"/>
  <c r="D3731" i="13"/>
  <c r="B3732" i="13"/>
  <c r="C3732" i="13"/>
  <c r="D3732" i="13"/>
  <c r="B3733" i="13"/>
  <c r="C3733" i="13"/>
  <c r="D3733" i="13"/>
  <c r="B3734" i="13"/>
  <c r="C3734" i="13"/>
  <c r="D3734" i="13"/>
  <c r="B3735" i="13"/>
  <c r="C3735" i="13"/>
  <c r="D3735" i="13"/>
  <c r="B3736" i="13"/>
  <c r="C3736" i="13"/>
  <c r="D3736" i="13"/>
  <c r="B3737" i="13"/>
  <c r="C3737" i="13"/>
  <c r="D3737" i="13"/>
  <c r="B3738" i="13"/>
  <c r="C3738" i="13"/>
  <c r="D3738" i="13"/>
  <c r="B3739" i="13"/>
  <c r="C3739" i="13"/>
  <c r="D3739" i="13"/>
  <c r="B3740" i="13"/>
  <c r="C3740" i="13"/>
  <c r="D3740" i="13"/>
  <c r="B3741" i="13"/>
  <c r="C3741" i="13"/>
  <c r="D3741" i="13"/>
  <c r="B3742" i="13"/>
  <c r="C3742" i="13"/>
  <c r="D3742" i="13"/>
  <c r="B3743" i="13"/>
  <c r="C3743" i="13"/>
  <c r="D3743" i="13"/>
  <c r="B3744" i="13"/>
  <c r="C3744" i="13"/>
  <c r="D3744" i="13"/>
  <c r="B3745" i="13"/>
  <c r="C3745" i="13"/>
  <c r="D3745" i="13"/>
  <c r="B3746" i="13"/>
  <c r="C3746" i="13"/>
  <c r="D3746" i="13"/>
  <c r="B3747" i="13"/>
  <c r="C3747" i="13"/>
  <c r="D3747" i="13"/>
  <c r="B3748" i="13"/>
  <c r="C3748" i="13"/>
  <c r="D3748" i="13"/>
  <c r="B3749" i="13"/>
  <c r="C3749" i="13"/>
  <c r="D3749" i="13"/>
  <c r="B3750" i="13"/>
  <c r="C3750" i="13"/>
  <c r="D3750" i="13"/>
  <c r="B3751" i="13"/>
  <c r="C3751" i="13"/>
  <c r="D3751" i="13"/>
  <c r="B3752" i="13"/>
  <c r="C3752" i="13"/>
  <c r="D3752" i="13"/>
  <c r="B3753" i="13"/>
  <c r="C3753" i="13"/>
  <c r="D3753" i="13"/>
  <c r="B3754" i="13"/>
  <c r="C3754" i="13"/>
  <c r="D3754" i="13"/>
  <c r="B3755" i="13"/>
  <c r="C3755" i="13"/>
  <c r="D3755" i="13"/>
  <c r="B3756" i="13"/>
  <c r="C3756" i="13"/>
  <c r="D3756" i="13"/>
  <c r="B3757" i="13"/>
  <c r="C3757" i="13"/>
  <c r="D3757" i="13"/>
  <c r="B3758" i="13"/>
  <c r="C3758" i="13"/>
  <c r="D3758" i="13"/>
  <c r="B3759" i="13"/>
  <c r="C3759" i="13"/>
  <c r="D3759" i="13"/>
  <c r="B3760" i="13"/>
  <c r="C3760" i="13"/>
  <c r="D3760" i="13"/>
  <c r="B3761" i="13"/>
  <c r="C3761" i="13"/>
  <c r="D3761" i="13"/>
  <c r="B3762" i="13"/>
  <c r="C3762" i="13"/>
  <c r="D3762" i="13"/>
  <c r="B3763" i="13"/>
  <c r="C3763" i="13"/>
  <c r="D3763" i="13"/>
  <c r="B3764" i="13"/>
  <c r="C3764" i="13"/>
  <c r="D3764" i="13"/>
  <c r="B3765" i="13"/>
  <c r="C3765" i="13"/>
  <c r="D3765" i="13"/>
  <c r="B3766" i="13"/>
  <c r="C3766" i="13"/>
  <c r="D3766" i="13"/>
  <c r="B3767" i="13"/>
  <c r="C3767" i="13"/>
  <c r="D3767" i="13"/>
  <c r="B3768" i="13"/>
  <c r="C3768" i="13"/>
  <c r="D3768" i="13"/>
  <c r="B3769" i="13"/>
  <c r="C3769" i="13"/>
  <c r="D3769" i="13"/>
  <c r="B3770" i="13"/>
  <c r="C3770" i="13"/>
  <c r="D3770" i="13"/>
  <c r="B3771" i="13"/>
  <c r="C3771" i="13"/>
  <c r="D3771" i="13"/>
  <c r="B3772" i="13"/>
  <c r="C3772" i="13"/>
  <c r="D3772" i="13"/>
  <c r="B3773" i="13"/>
  <c r="C3773" i="13"/>
  <c r="D3773" i="13"/>
  <c r="B3774" i="13"/>
  <c r="C3774" i="13"/>
  <c r="D3774" i="13"/>
  <c r="B3775" i="13"/>
  <c r="C3775" i="13"/>
  <c r="D3775" i="13"/>
  <c r="B3776" i="13"/>
  <c r="C3776" i="13"/>
  <c r="D3776" i="13"/>
  <c r="B3777" i="13"/>
  <c r="C3777" i="13"/>
  <c r="D3777" i="13"/>
  <c r="B3778" i="13"/>
  <c r="C3778" i="13"/>
  <c r="D3778" i="13"/>
  <c r="B3779" i="13"/>
  <c r="C3779" i="13"/>
  <c r="D3779" i="13"/>
  <c r="B3780" i="13"/>
  <c r="C3780" i="13"/>
  <c r="D3780" i="13"/>
  <c r="B3781" i="13"/>
  <c r="C3781" i="13"/>
  <c r="D3781" i="13"/>
  <c r="B3782" i="13"/>
  <c r="C3782" i="13"/>
  <c r="D3782" i="13"/>
  <c r="B3783" i="13"/>
  <c r="C3783" i="13"/>
  <c r="D3783" i="13"/>
  <c r="B3784" i="13"/>
  <c r="C3784" i="13"/>
  <c r="D3784" i="13"/>
  <c r="B3785" i="13"/>
  <c r="C3785" i="13"/>
  <c r="D3785" i="13"/>
  <c r="B3786" i="13"/>
  <c r="C3786" i="13"/>
  <c r="D3786" i="13"/>
  <c r="B3787" i="13"/>
  <c r="C3787" i="13"/>
  <c r="D3787" i="13"/>
  <c r="B3788" i="13"/>
  <c r="C3788" i="13"/>
  <c r="D3788" i="13"/>
  <c r="B3789" i="13"/>
  <c r="C3789" i="13"/>
  <c r="D3789" i="13"/>
  <c r="B3790" i="13"/>
  <c r="C3790" i="13"/>
  <c r="D3790" i="13"/>
  <c r="B3791" i="13"/>
  <c r="C3791" i="13"/>
  <c r="D3791" i="13"/>
  <c r="B3792" i="13"/>
  <c r="C3792" i="13"/>
  <c r="D3792" i="13"/>
  <c r="B3793" i="13"/>
  <c r="C3793" i="13"/>
  <c r="D3793" i="13"/>
  <c r="B3794" i="13"/>
  <c r="C3794" i="13"/>
  <c r="D3794" i="13"/>
  <c r="B3795" i="13"/>
  <c r="C3795" i="13"/>
  <c r="D3795" i="13"/>
  <c r="B3796" i="13"/>
  <c r="C3796" i="13"/>
  <c r="D3796" i="13"/>
  <c r="B3797" i="13"/>
  <c r="C3797" i="13"/>
  <c r="D3797" i="13"/>
  <c r="B3798" i="13"/>
  <c r="C3798" i="13"/>
  <c r="D3798" i="13"/>
  <c r="B3799" i="13"/>
  <c r="C3799" i="13"/>
  <c r="D3799" i="13"/>
  <c r="B3800" i="13"/>
  <c r="C3800" i="13"/>
  <c r="D3800" i="13"/>
  <c r="B3801" i="13"/>
  <c r="C3801" i="13"/>
  <c r="D3801" i="13"/>
  <c r="B3802" i="13"/>
  <c r="C3802" i="13"/>
  <c r="D3802" i="13"/>
  <c r="B3803" i="13"/>
  <c r="C3803" i="13"/>
  <c r="D3803" i="13"/>
  <c r="B3804" i="13"/>
  <c r="C3804" i="13"/>
  <c r="D3804" i="13"/>
  <c r="B3805" i="13"/>
  <c r="C3805" i="13"/>
  <c r="D3805" i="13"/>
  <c r="B3806" i="13"/>
  <c r="C3806" i="13"/>
  <c r="D3806" i="13"/>
  <c r="B3807" i="13"/>
  <c r="C3807" i="13"/>
  <c r="D3807" i="13"/>
  <c r="B3808" i="13"/>
  <c r="C3808" i="13"/>
  <c r="D3808" i="13"/>
  <c r="B3809" i="13"/>
  <c r="C3809" i="13"/>
  <c r="D3809" i="13"/>
  <c r="B3810" i="13"/>
  <c r="C3810" i="13"/>
  <c r="D3810" i="13"/>
  <c r="B3811" i="13"/>
  <c r="C3811" i="13"/>
  <c r="D3811" i="13"/>
  <c r="B3812" i="13"/>
  <c r="C3812" i="13"/>
  <c r="D3812" i="13"/>
  <c r="B3813" i="13"/>
  <c r="C3813" i="13"/>
  <c r="D3813" i="13"/>
  <c r="B3814" i="13"/>
  <c r="C3814" i="13"/>
  <c r="D3814" i="13"/>
  <c r="B3815" i="13"/>
  <c r="C3815" i="13"/>
  <c r="D3815" i="13"/>
  <c r="B3816" i="13"/>
  <c r="C3816" i="13"/>
  <c r="D3816" i="13"/>
  <c r="B3817" i="13"/>
  <c r="C3817" i="13"/>
  <c r="D3817" i="13"/>
  <c r="B3818" i="13"/>
  <c r="C3818" i="13"/>
  <c r="D3818" i="13"/>
  <c r="B3819" i="13"/>
  <c r="C3819" i="13"/>
  <c r="D3819" i="13"/>
  <c r="B3820" i="13"/>
  <c r="C3820" i="13"/>
  <c r="D3820" i="13"/>
  <c r="B3821" i="13"/>
  <c r="C3821" i="13"/>
  <c r="D3821" i="13"/>
  <c r="B3822" i="13"/>
  <c r="C3822" i="13"/>
  <c r="D3822" i="13"/>
  <c r="B3823" i="13"/>
  <c r="C3823" i="13"/>
  <c r="D3823" i="13"/>
  <c r="B3824" i="13"/>
  <c r="C3824" i="13"/>
  <c r="D3824" i="13"/>
  <c r="B3825" i="13"/>
  <c r="C3825" i="13"/>
  <c r="D3825" i="13"/>
  <c r="B3826" i="13"/>
  <c r="C3826" i="13"/>
  <c r="D3826" i="13"/>
  <c r="B3827" i="13"/>
  <c r="C3827" i="13"/>
  <c r="D3827" i="13"/>
  <c r="B3828" i="13"/>
  <c r="C3828" i="13"/>
  <c r="D3828" i="13"/>
  <c r="B3829" i="13"/>
  <c r="C3829" i="13"/>
  <c r="D3829" i="13"/>
  <c r="B3830" i="13"/>
  <c r="C3830" i="13"/>
  <c r="D3830" i="13"/>
  <c r="B3831" i="13"/>
  <c r="C3831" i="13"/>
  <c r="D3831" i="13"/>
  <c r="B3832" i="13"/>
  <c r="C3832" i="13"/>
  <c r="D3832" i="13"/>
  <c r="B3833" i="13"/>
  <c r="C3833" i="13"/>
  <c r="D3833" i="13"/>
  <c r="B3834" i="13"/>
  <c r="C3834" i="13"/>
  <c r="D3834" i="13"/>
  <c r="B3835" i="13"/>
  <c r="C3835" i="13"/>
  <c r="D3835" i="13"/>
  <c r="B3836" i="13"/>
  <c r="C3836" i="13"/>
  <c r="D3836" i="13"/>
  <c r="B3837" i="13"/>
  <c r="C3837" i="13"/>
  <c r="D3837" i="13"/>
  <c r="B3838" i="13"/>
  <c r="C3838" i="13"/>
  <c r="D3838" i="13"/>
  <c r="B3839" i="13"/>
  <c r="C3839" i="13"/>
  <c r="D3839" i="13"/>
  <c r="B3840" i="13"/>
  <c r="C3840" i="13"/>
  <c r="D3840" i="13"/>
  <c r="B3841" i="13"/>
  <c r="C3841" i="13"/>
  <c r="D3841" i="13"/>
  <c r="B3842" i="13"/>
  <c r="C3842" i="13"/>
  <c r="D3842" i="13"/>
  <c r="B3843" i="13"/>
  <c r="C3843" i="13"/>
  <c r="D3843" i="13"/>
  <c r="B3844" i="13"/>
  <c r="C3844" i="13"/>
  <c r="D3844" i="13"/>
  <c r="B3845" i="13"/>
  <c r="C3845" i="13"/>
  <c r="D3845" i="13"/>
  <c r="B3846" i="13"/>
  <c r="C3846" i="13"/>
  <c r="D3846" i="13"/>
  <c r="B3847" i="13"/>
  <c r="C3847" i="13"/>
  <c r="D3847" i="13"/>
  <c r="B3848" i="13"/>
  <c r="C3848" i="13"/>
  <c r="D3848" i="13"/>
  <c r="B3849" i="13"/>
  <c r="C3849" i="13"/>
  <c r="D3849" i="13"/>
  <c r="B3850" i="13"/>
  <c r="C3850" i="13"/>
  <c r="D3850" i="13"/>
  <c r="B3851" i="13"/>
  <c r="C3851" i="13"/>
  <c r="D3851" i="13"/>
  <c r="B3852" i="13"/>
  <c r="C3852" i="13"/>
  <c r="D3852" i="13"/>
  <c r="B3853" i="13"/>
  <c r="C3853" i="13"/>
  <c r="D3853" i="13"/>
  <c r="B3854" i="13"/>
  <c r="C3854" i="13"/>
  <c r="D3854" i="13"/>
  <c r="B3855" i="13"/>
  <c r="C3855" i="13"/>
  <c r="D3855" i="13"/>
  <c r="B3856" i="13"/>
  <c r="C3856" i="13"/>
  <c r="D3856" i="13"/>
  <c r="B3857" i="13"/>
  <c r="C3857" i="13"/>
  <c r="D3857" i="13"/>
  <c r="B3858" i="13"/>
  <c r="C3858" i="13"/>
  <c r="D3858" i="13"/>
  <c r="B3859" i="13"/>
  <c r="C3859" i="13"/>
  <c r="D3859" i="13"/>
  <c r="B3860" i="13"/>
  <c r="C3860" i="13"/>
  <c r="D3860" i="13"/>
  <c r="B3861" i="13"/>
  <c r="C3861" i="13"/>
  <c r="D3861" i="13"/>
  <c r="B3862" i="13"/>
  <c r="C3862" i="13"/>
  <c r="D3862" i="13"/>
  <c r="B3863" i="13"/>
  <c r="C3863" i="13"/>
  <c r="D3863" i="13"/>
  <c r="B3864" i="13"/>
  <c r="C3864" i="13"/>
  <c r="D3864" i="13"/>
  <c r="B3865" i="13"/>
  <c r="C3865" i="13"/>
  <c r="D3865" i="13"/>
  <c r="B3866" i="13"/>
  <c r="C3866" i="13"/>
  <c r="D3866" i="13"/>
  <c r="B3867" i="13"/>
  <c r="C3867" i="13"/>
  <c r="D3867" i="13"/>
  <c r="B3868" i="13"/>
  <c r="C3868" i="13"/>
  <c r="D3868" i="13"/>
  <c r="B3869" i="13"/>
  <c r="C3869" i="13"/>
  <c r="D3869" i="13"/>
  <c r="B3870" i="13"/>
  <c r="C3870" i="13"/>
  <c r="D3870" i="13"/>
  <c r="B3871" i="13"/>
  <c r="C3871" i="13"/>
  <c r="D3871" i="13"/>
  <c r="B3872" i="13"/>
  <c r="C3872" i="13"/>
  <c r="D3872" i="13"/>
  <c r="B3873" i="13"/>
  <c r="C3873" i="13"/>
  <c r="D3873" i="13"/>
  <c r="B3874" i="13"/>
  <c r="C3874" i="13"/>
  <c r="D3874" i="13"/>
  <c r="B3875" i="13"/>
  <c r="C3875" i="13"/>
  <c r="D3875" i="13"/>
  <c r="B3876" i="13"/>
  <c r="C3876" i="13"/>
  <c r="D3876" i="13"/>
  <c r="B3877" i="13"/>
  <c r="C3877" i="13"/>
  <c r="D3877" i="13"/>
  <c r="B3878" i="13"/>
  <c r="C3878" i="13"/>
  <c r="D3878" i="13"/>
  <c r="B3879" i="13"/>
  <c r="C3879" i="13"/>
  <c r="D3879" i="13"/>
  <c r="B3880" i="13"/>
  <c r="C3880" i="13"/>
  <c r="D3880" i="13"/>
  <c r="B3881" i="13"/>
  <c r="C3881" i="13"/>
  <c r="D3881" i="13"/>
  <c r="B3882" i="13"/>
  <c r="C3882" i="13"/>
  <c r="D3882" i="13"/>
  <c r="B3883" i="13"/>
  <c r="C3883" i="13"/>
  <c r="D3883" i="13"/>
  <c r="B3884" i="13"/>
  <c r="C3884" i="13"/>
  <c r="D3884" i="13"/>
  <c r="B3885" i="13"/>
  <c r="C3885" i="13"/>
  <c r="D3885" i="13"/>
  <c r="B3886" i="13"/>
  <c r="C3886" i="13"/>
  <c r="D3886" i="13"/>
  <c r="B3887" i="13"/>
  <c r="C3887" i="13"/>
  <c r="D3887" i="13"/>
  <c r="B3888" i="13"/>
  <c r="C3888" i="13"/>
  <c r="D3888" i="13"/>
  <c r="B3889" i="13"/>
  <c r="C3889" i="13"/>
  <c r="D3889" i="13"/>
  <c r="B3890" i="13"/>
  <c r="C3890" i="13"/>
  <c r="D3890" i="13"/>
  <c r="B3891" i="13"/>
  <c r="C3891" i="13"/>
  <c r="D3891" i="13"/>
  <c r="B3892" i="13"/>
  <c r="C3892" i="13"/>
  <c r="D3892" i="13"/>
  <c r="B3893" i="13"/>
  <c r="C3893" i="13"/>
  <c r="D3893" i="13"/>
  <c r="B3894" i="13"/>
  <c r="C3894" i="13"/>
  <c r="D3894" i="13"/>
  <c r="B3895" i="13"/>
  <c r="C3895" i="13"/>
  <c r="D3895" i="13"/>
  <c r="B3896" i="13"/>
  <c r="C3896" i="13"/>
  <c r="D3896" i="13"/>
  <c r="B3897" i="13"/>
  <c r="C3897" i="13"/>
  <c r="D3897" i="13"/>
  <c r="B3898" i="13"/>
  <c r="C3898" i="13"/>
  <c r="D3898" i="13"/>
  <c r="B3899" i="13"/>
  <c r="C3899" i="13"/>
  <c r="D3899" i="13"/>
  <c r="B3900" i="13"/>
  <c r="C3900" i="13"/>
  <c r="D3900" i="13"/>
  <c r="B3901" i="13"/>
  <c r="C3901" i="13"/>
  <c r="D3901" i="13"/>
  <c r="B3902" i="13"/>
  <c r="C3902" i="13"/>
  <c r="D3902" i="13"/>
  <c r="B3903" i="13"/>
  <c r="C3903" i="13"/>
  <c r="D3903" i="13"/>
  <c r="B3904" i="13"/>
  <c r="C3904" i="13"/>
  <c r="D3904" i="13"/>
  <c r="B3905" i="13"/>
  <c r="C3905" i="13"/>
  <c r="D3905" i="13"/>
  <c r="B3906" i="13"/>
  <c r="C3906" i="13"/>
  <c r="D3906" i="13"/>
  <c r="B3907" i="13"/>
  <c r="C3907" i="13"/>
  <c r="D3907" i="13"/>
  <c r="B3908" i="13"/>
  <c r="C3908" i="13"/>
  <c r="D3908" i="13"/>
  <c r="B3909" i="13"/>
  <c r="C3909" i="13"/>
  <c r="D3909" i="13"/>
  <c r="B3910" i="13"/>
  <c r="C3910" i="13"/>
  <c r="D3910" i="13"/>
  <c r="B3911" i="13"/>
  <c r="C3911" i="13"/>
  <c r="D3911" i="13"/>
  <c r="B3912" i="13"/>
  <c r="C3912" i="13"/>
  <c r="D3912" i="13"/>
  <c r="B3913" i="13"/>
  <c r="C3913" i="13"/>
  <c r="D3913" i="13"/>
  <c r="B3914" i="13"/>
  <c r="C3914" i="13"/>
  <c r="D3914" i="13"/>
  <c r="B3915" i="13"/>
  <c r="C3915" i="13"/>
  <c r="D3915" i="13"/>
  <c r="B3916" i="13"/>
  <c r="C3916" i="13"/>
  <c r="D3916" i="13"/>
  <c r="B3917" i="13"/>
  <c r="C3917" i="13"/>
  <c r="D3917" i="13"/>
  <c r="B3918" i="13"/>
  <c r="C3918" i="13"/>
  <c r="D3918" i="13"/>
  <c r="B3919" i="13"/>
  <c r="C3919" i="13"/>
  <c r="D3919" i="13"/>
  <c r="B3920" i="13"/>
  <c r="C3920" i="13"/>
  <c r="D3920" i="13"/>
  <c r="B3921" i="13"/>
  <c r="C3921" i="13"/>
  <c r="D3921" i="13"/>
  <c r="B3922" i="13"/>
  <c r="C3922" i="13"/>
  <c r="D3922" i="13"/>
  <c r="B3923" i="13"/>
  <c r="C3923" i="13"/>
  <c r="D3923" i="13"/>
  <c r="B3924" i="13"/>
  <c r="C3924" i="13"/>
  <c r="D3924" i="13"/>
  <c r="B3925" i="13"/>
  <c r="C3925" i="13"/>
  <c r="D3925" i="13"/>
  <c r="B3926" i="13"/>
  <c r="C3926" i="13"/>
  <c r="D3926" i="13"/>
  <c r="B3927" i="13"/>
  <c r="C3927" i="13"/>
  <c r="D3927" i="13"/>
  <c r="B3928" i="13"/>
  <c r="C3928" i="13"/>
  <c r="D3928" i="13"/>
  <c r="B3929" i="13"/>
  <c r="C3929" i="13"/>
  <c r="D3929" i="13"/>
  <c r="B3930" i="13"/>
  <c r="C3930" i="13"/>
  <c r="D3930" i="13"/>
  <c r="B3931" i="13"/>
  <c r="C3931" i="13"/>
  <c r="D3931" i="13"/>
  <c r="B3932" i="13"/>
  <c r="C3932" i="13"/>
  <c r="D3932" i="13"/>
  <c r="B3933" i="13"/>
  <c r="C3933" i="13"/>
  <c r="D3933" i="13"/>
  <c r="B3934" i="13"/>
  <c r="C3934" i="13"/>
  <c r="D3934" i="13"/>
  <c r="B3935" i="13"/>
  <c r="C3935" i="13"/>
  <c r="D3935" i="13"/>
  <c r="B3936" i="13"/>
  <c r="C3936" i="13"/>
  <c r="D3936" i="13"/>
  <c r="B3937" i="13"/>
  <c r="C3937" i="13"/>
  <c r="D3937" i="13"/>
  <c r="B3938" i="13"/>
  <c r="C3938" i="13"/>
  <c r="D3938" i="13"/>
  <c r="B3939" i="13"/>
  <c r="C3939" i="13"/>
  <c r="D3939" i="13"/>
  <c r="B3940" i="13"/>
  <c r="C3940" i="13"/>
  <c r="D3940" i="13"/>
  <c r="B3941" i="13"/>
  <c r="C3941" i="13"/>
  <c r="D3941" i="13"/>
  <c r="B3942" i="13"/>
  <c r="C3942" i="13"/>
  <c r="D3942" i="13"/>
  <c r="B3943" i="13"/>
  <c r="C3943" i="13"/>
  <c r="D3943" i="13"/>
  <c r="B3944" i="13"/>
  <c r="C3944" i="13"/>
  <c r="D3944" i="13"/>
  <c r="B3945" i="13"/>
  <c r="C3945" i="13"/>
  <c r="D3945" i="13"/>
  <c r="B3946" i="13"/>
  <c r="C3946" i="13"/>
  <c r="D3946" i="13"/>
  <c r="B3947" i="13"/>
  <c r="C3947" i="13"/>
  <c r="D3947" i="13"/>
  <c r="B3948" i="13"/>
  <c r="C3948" i="13"/>
  <c r="D3948" i="13"/>
  <c r="B3949" i="13"/>
  <c r="C3949" i="13"/>
  <c r="D3949" i="13"/>
  <c r="B3950" i="13"/>
  <c r="C3950" i="13"/>
  <c r="D3950" i="13"/>
  <c r="B3951" i="13"/>
  <c r="C3951" i="13"/>
  <c r="D3951" i="13"/>
  <c r="B3952" i="13"/>
  <c r="C3952" i="13"/>
  <c r="D3952" i="13"/>
  <c r="B3953" i="13"/>
  <c r="C3953" i="13"/>
  <c r="D3953" i="13"/>
  <c r="B3954" i="13"/>
  <c r="C3954" i="13"/>
  <c r="D3954" i="13"/>
  <c r="B3955" i="13"/>
  <c r="C3955" i="13"/>
  <c r="D3955" i="13"/>
  <c r="B3956" i="13"/>
  <c r="C3956" i="13"/>
  <c r="D3956" i="13"/>
  <c r="B3957" i="13"/>
  <c r="C3957" i="13"/>
  <c r="D3957" i="13"/>
  <c r="B3958" i="13"/>
  <c r="C3958" i="13"/>
  <c r="D3958" i="13"/>
  <c r="B3959" i="13"/>
  <c r="C3959" i="13"/>
  <c r="D3959" i="13"/>
  <c r="B3960" i="13"/>
  <c r="C3960" i="13"/>
  <c r="D3960" i="13"/>
  <c r="B3961" i="13"/>
  <c r="C3961" i="13"/>
  <c r="D3961" i="13"/>
  <c r="B3962" i="13"/>
  <c r="C3962" i="13"/>
  <c r="D3962" i="13"/>
  <c r="B3963" i="13"/>
  <c r="C3963" i="13"/>
  <c r="D3963" i="13"/>
  <c r="B3964" i="13"/>
  <c r="C3964" i="13"/>
  <c r="D3964" i="13"/>
  <c r="B3965" i="13"/>
  <c r="C3965" i="13"/>
  <c r="D3965" i="13"/>
  <c r="B3966" i="13"/>
  <c r="C3966" i="13"/>
  <c r="D3966" i="13"/>
  <c r="B3967" i="13"/>
  <c r="C3967" i="13"/>
  <c r="D3967" i="13"/>
  <c r="B3968" i="13"/>
  <c r="C3968" i="13"/>
  <c r="D3968" i="13"/>
  <c r="B3969" i="13"/>
  <c r="C3969" i="13"/>
  <c r="D3969" i="13"/>
  <c r="B3970" i="13"/>
  <c r="C3970" i="13"/>
  <c r="D3970" i="13"/>
  <c r="B3971" i="13"/>
  <c r="C3971" i="13"/>
  <c r="D3971" i="13"/>
  <c r="B3972" i="13"/>
  <c r="C3972" i="13"/>
  <c r="D3972" i="13"/>
  <c r="B3973" i="13"/>
  <c r="C3973" i="13"/>
  <c r="D3973" i="13"/>
  <c r="B3974" i="13"/>
  <c r="C3974" i="13"/>
  <c r="D3974" i="13"/>
  <c r="B3975" i="13"/>
  <c r="C3975" i="13"/>
  <c r="D3975" i="13"/>
  <c r="B3976" i="13"/>
  <c r="C3976" i="13"/>
  <c r="D3976" i="13"/>
  <c r="B3977" i="13"/>
  <c r="C3977" i="13"/>
  <c r="D3977" i="13"/>
  <c r="B3978" i="13"/>
  <c r="C3978" i="13"/>
  <c r="D3978" i="13"/>
  <c r="B3979" i="13"/>
  <c r="C3979" i="13"/>
  <c r="D3979" i="13"/>
  <c r="B3980" i="13"/>
  <c r="C3980" i="13"/>
  <c r="D3980" i="13"/>
  <c r="B3981" i="13"/>
  <c r="C3981" i="13"/>
  <c r="D3981" i="13"/>
  <c r="B3982" i="13"/>
  <c r="C3982" i="13"/>
  <c r="D3982" i="13"/>
  <c r="B3983" i="13"/>
  <c r="C3983" i="13"/>
  <c r="D3983" i="13"/>
  <c r="B3984" i="13"/>
  <c r="C3984" i="13"/>
  <c r="D3984" i="13"/>
  <c r="B3985" i="13"/>
  <c r="C3985" i="13"/>
  <c r="D3985" i="13"/>
  <c r="B3986" i="13"/>
  <c r="C3986" i="13"/>
  <c r="D3986" i="13"/>
  <c r="B3987" i="13"/>
  <c r="C3987" i="13"/>
  <c r="D3987" i="13"/>
  <c r="B3988" i="13"/>
  <c r="C3988" i="13"/>
  <c r="D3988" i="13"/>
  <c r="B3989" i="13"/>
  <c r="C3989" i="13"/>
  <c r="D3989" i="13"/>
  <c r="B3990" i="13"/>
  <c r="C3990" i="13"/>
  <c r="D3990" i="13"/>
  <c r="B3991" i="13"/>
  <c r="C3991" i="13"/>
  <c r="D3991" i="13"/>
  <c r="B3992" i="13"/>
  <c r="C3992" i="13"/>
  <c r="D3992" i="13"/>
  <c r="B3993" i="13"/>
  <c r="C3993" i="13"/>
  <c r="D3993" i="13"/>
  <c r="B3994" i="13"/>
  <c r="C3994" i="13"/>
  <c r="D3994" i="13"/>
  <c r="B3995" i="13"/>
  <c r="C3995" i="13"/>
  <c r="D3995" i="13"/>
  <c r="B3996" i="13"/>
  <c r="C3996" i="13"/>
  <c r="D3996" i="13"/>
  <c r="B3997" i="13"/>
  <c r="C3997" i="13"/>
  <c r="D3997" i="13"/>
  <c r="B3998" i="13"/>
  <c r="C3998" i="13"/>
  <c r="D3998" i="13"/>
  <c r="B3999" i="13"/>
  <c r="C3999" i="13"/>
  <c r="D3999" i="13"/>
  <c r="B4000" i="13"/>
  <c r="C4000" i="13"/>
  <c r="D4000" i="13"/>
  <c r="B4001" i="13"/>
  <c r="C4001" i="13"/>
  <c r="D4001" i="13"/>
  <c r="B4002" i="13"/>
  <c r="C4002" i="13"/>
  <c r="D4002" i="13"/>
  <c r="B4003" i="13"/>
  <c r="C4003" i="13"/>
  <c r="D4003" i="13"/>
  <c r="B4004" i="13"/>
  <c r="C4004" i="13"/>
  <c r="D4004" i="13"/>
  <c r="B4005" i="13"/>
  <c r="C4005" i="13"/>
  <c r="D4005" i="13"/>
  <c r="B4006" i="13"/>
  <c r="C4006" i="13"/>
  <c r="D4006" i="13"/>
  <c r="B4007" i="13"/>
  <c r="C4007" i="13"/>
  <c r="D4007" i="13"/>
  <c r="B4008" i="13"/>
  <c r="C4008" i="13"/>
  <c r="D4008" i="13"/>
  <c r="B4009" i="13"/>
  <c r="C4009" i="13"/>
  <c r="D4009" i="13"/>
  <c r="B4010" i="13"/>
  <c r="C4010" i="13"/>
  <c r="D4010" i="13"/>
  <c r="B4011" i="13"/>
  <c r="C4011" i="13"/>
  <c r="D4011" i="13"/>
  <c r="B4012" i="13"/>
  <c r="C4012" i="13"/>
  <c r="D4012" i="13"/>
  <c r="B4013" i="13"/>
  <c r="C4013" i="13"/>
  <c r="D4013" i="13"/>
  <c r="B4014" i="13"/>
  <c r="C4014" i="13"/>
  <c r="D4014" i="13"/>
  <c r="B4015" i="13"/>
  <c r="C4015" i="13"/>
  <c r="D4015" i="13"/>
  <c r="B4016" i="13"/>
  <c r="C4016" i="13"/>
  <c r="D4016" i="13"/>
  <c r="B4017" i="13"/>
  <c r="C4017" i="13"/>
  <c r="D4017" i="13"/>
  <c r="B4018" i="13"/>
  <c r="C4018" i="13"/>
  <c r="D4018" i="13"/>
  <c r="B4019" i="13"/>
  <c r="C4019" i="13"/>
  <c r="D4019" i="13"/>
  <c r="B4020" i="13"/>
  <c r="C4020" i="13"/>
  <c r="D4020" i="13"/>
  <c r="B4021" i="13"/>
  <c r="C4021" i="13"/>
  <c r="D4021" i="13"/>
  <c r="B4022" i="13"/>
  <c r="C4022" i="13"/>
  <c r="D4022" i="13"/>
  <c r="B4023" i="13"/>
  <c r="C4023" i="13"/>
  <c r="D4023" i="13"/>
  <c r="B4024" i="13"/>
  <c r="C4024" i="13"/>
  <c r="D4024" i="13"/>
  <c r="B4025" i="13"/>
  <c r="C4025" i="13"/>
  <c r="D4025" i="13"/>
  <c r="B4026" i="13"/>
  <c r="C4026" i="13"/>
  <c r="D4026" i="13"/>
  <c r="B4027" i="13"/>
  <c r="C4027" i="13"/>
  <c r="D4027" i="13"/>
  <c r="B4028" i="13"/>
  <c r="C4028" i="13"/>
  <c r="D4028" i="13"/>
  <c r="B4029" i="13"/>
  <c r="C4029" i="13"/>
  <c r="D4029" i="13"/>
  <c r="B4030" i="13"/>
  <c r="C4030" i="13"/>
  <c r="D4030" i="13"/>
  <c r="B4031" i="13"/>
  <c r="C4031" i="13"/>
  <c r="D4031" i="13"/>
  <c r="B4032" i="13"/>
  <c r="C4032" i="13"/>
  <c r="D4032" i="13"/>
  <c r="B4033" i="13"/>
  <c r="C4033" i="13"/>
  <c r="D4033" i="13"/>
  <c r="B4034" i="13"/>
  <c r="C4034" i="13"/>
  <c r="D4034" i="13"/>
  <c r="B4035" i="13"/>
  <c r="C4035" i="13"/>
  <c r="D4035" i="13"/>
  <c r="B4036" i="13"/>
  <c r="C4036" i="13"/>
  <c r="D4036" i="13"/>
  <c r="B4037" i="13"/>
  <c r="C4037" i="13"/>
  <c r="D4037" i="13"/>
  <c r="B4038" i="13"/>
  <c r="C4038" i="13"/>
  <c r="D4038" i="13"/>
  <c r="B4039" i="13"/>
  <c r="C4039" i="13"/>
  <c r="D4039" i="13"/>
  <c r="B4040" i="13"/>
  <c r="C4040" i="13"/>
  <c r="D4040" i="13"/>
  <c r="B4041" i="13"/>
  <c r="C4041" i="13"/>
  <c r="D4041" i="13"/>
  <c r="B4042" i="13"/>
  <c r="C4042" i="13"/>
  <c r="D4042" i="13"/>
  <c r="B4043" i="13"/>
  <c r="C4043" i="13"/>
  <c r="D4043" i="13"/>
  <c r="B4044" i="13"/>
  <c r="C4044" i="13"/>
  <c r="D4044" i="13"/>
  <c r="B4045" i="13"/>
  <c r="C4045" i="13"/>
  <c r="D4045" i="13"/>
  <c r="B4046" i="13"/>
  <c r="C4046" i="13"/>
  <c r="D4046" i="13"/>
  <c r="B4047" i="13"/>
  <c r="C4047" i="13"/>
  <c r="D4047" i="13"/>
  <c r="B4048" i="13"/>
  <c r="C4048" i="13"/>
  <c r="D4048" i="13"/>
  <c r="B4049" i="13"/>
  <c r="C4049" i="13"/>
  <c r="D4049" i="13"/>
  <c r="B4050" i="13"/>
  <c r="C4050" i="13"/>
  <c r="D4050" i="13"/>
  <c r="B4051" i="13"/>
  <c r="C4051" i="13"/>
  <c r="D4051" i="13"/>
  <c r="B4052" i="13"/>
  <c r="C4052" i="13"/>
  <c r="D4052" i="13"/>
  <c r="B4053" i="13"/>
  <c r="C4053" i="13"/>
  <c r="D4053" i="13"/>
  <c r="B4054" i="13"/>
  <c r="C4054" i="13"/>
  <c r="D4054" i="13"/>
  <c r="B4055" i="13"/>
  <c r="C4055" i="13"/>
  <c r="D4055" i="13"/>
  <c r="B4056" i="13"/>
  <c r="C4056" i="13"/>
  <c r="D4056" i="13"/>
  <c r="B4057" i="13"/>
  <c r="C4057" i="13"/>
  <c r="D4057" i="13"/>
  <c r="B4058" i="13"/>
  <c r="C4058" i="13"/>
  <c r="D4058" i="13"/>
  <c r="B4059" i="13"/>
  <c r="C4059" i="13"/>
  <c r="D4059" i="13"/>
  <c r="B4060" i="13"/>
  <c r="C4060" i="13"/>
  <c r="D4060" i="13"/>
  <c r="B4061" i="13"/>
  <c r="C4061" i="13"/>
  <c r="D4061" i="13"/>
  <c r="B4062" i="13"/>
  <c r="C4062" i="13"/>
  <c r="D4062" i="13"/>
  <c r="B4063" i="13"/>
  <c r="C4063" i="13"/>
  <c r="D4063" i="13"/>
  <c r="B4064" i="13"/>
  <c r="C4064" i="13"/>
  <c r="D4064" i="13"/>
  <c r="B4065" i="13"/>
  <c r="C4065" i="13"/>
  <c r="D4065" i="13"/>
  <c r="B4066" i="13"/>
  <c r="C4066" i="13"/>
  <c r="D4066" i="13"/>
  <c r="B4067" i="13"/>
  <c r="C4067" i="13"/>
  <c r="D4067" i="13"/>
  <c r="B4068" i="13"/>
  <c r="C4068" i="13"/>
  <c r="D4068" i="13"/>
  <c r="B4069" i="13"/>
  <c r="C4069" i="13"/>
  <c r="D4069" i="13"/>
  <c r="B4070" i="13"/>
  <c r="C4070" i="13"/>
  <c r="D4070" i="13"/>
  <c r="B4071" i="13"/>
  <c r="C4071" i="13"/>
  <c r="D4071" i="13"/>
  <c r="B4072" i="13"/>
  <c r="C4072" i="13"/>
  <c r="D4072" i="13"/>
  <c r="B4073" i="13"/>
  <c r="C4073" i="13"/>
  <c r="D4073" i="13"/>
  <c r="B4074" i="13"/>
  <c r="C4074" i="13"/>
  <c r="D4074" i="13"/>
  <c r="B4075" i="13"/>
  <c r="C4075" i="13"/>
  <c r="D4075" i="13"/>
  <c r="B4076" i="13"/>
  <c r="C4076" i="13"/>
  <c r="D4076" i="13"/>
  <c r="B4077" i="13"/>
  <c r="C4077" i="13"/>
  <c r="D4077" i="13"/>
  <c r="B4078" i="13"/>
  <c r="C4078" i="13"/>
  <c r="D4078" i="13"/>
  <c r="B4079" i="13"/>
  <c r="C4079" i="13"/>
  <c r="D4079" i="13"/>
  <c r="B4080" i="13"/>
  <c r="C4080" i="13"/>
  <c r="D4080" i="13"/>
  <c r="B4081" i="13"/>
  <c r="C4081" i="13"/>
  <c r="D4081" i="13"/>
  <c r="B4082" i="13"/>
  <c r="C4082" i="13"/>
  <c r="D4082" i="13"/>
  <c r="B4083" i="13"/>
  <c r="C4083" i="13"/>
  <c r="D4083" i="13"/>
  <c r="B4084" i="13"/>
  <c r="C4084" i="13"/>
  <c r="D4084" i="13"/>
  <c r="B4085" i="13"/>
  <c r="C4085" i="13"/>
  <c r="D4085" i="13"/>
  <c r="B4086" i="13"/>
  <c r="C4086" i="13"/>
  <c r="D4086" i="13"/>
  <c r="B4087" i="13"/>
  <c r="C4087" i="13"/>
  <c r="D4087" i="13"/>
  <c r="B4088" i="13"/>
  <c r="C4088" i="13"/>
  <c r="D4088" i="13"/>
  <c r="B4089" i="13"/>
  <c r="C4089" i="13"/>
  <c r="D4089" i="13"/>
  <c r="B4090" i="13"/>
  <c r="C4090" i="13"/>
  <c r="D4090" i="13"/>
  <c r="B4091" i="13"/>
  <c r="C4091" i="13"/>
  <c r="D4091" i="13"/>
  <c r="B4092" i="13"/>
  <c r="C4092" i="13"/>
  <c r="D4092" i="13"/>
  <c r="B4093" i="13"/>
  <c r="C4093" i="13"/>
  <c r="D4093" i="13"/>
  <c r="B4094" i="13"/>
  <c r="C4094" i="13"/>
  <c r="D4094" i="13"/>
  <c r="B4095" i="13"/>
  <c r="C4095" i="13"/>
  <c r="D4095" i="13"/>
  <c r="B4096" i="13"/>
  <c r="C4096" i="13"/>
  <c r="D4096" i="13"/>
  <c r="B4097" i="13"/>
  <c r="C4097" i="13"/>
  <c r="D4097" i="13"/>
  <c r="B4098" i="13"/>
  <c r="C4098" i="13"/>
  <c r="D4098" i="13"/>
  <c r="B4099" i="13"/>
  <c r="C4099" i="13"/>
  <c r="D4099" i="13"/>
  <c r="B4100" i="13"/>
  <c r="C4100" i="13"/>
  <c r="D4100" i="13"/>
  <c r="B4101" i="13"/>
  <c r="C4101" i="13"/>
  <c r="D4101" i="13"/>
  <c r="B4102" i="13"/>
  <c r="C4102" i="13"/>
  <c r="D4102" i="13"/>
  <c r="B4103" i="13"/>
  <c r="C4103" i="13"/>
  <c r="D4103" i="13"/>
  <c r="B4104" i="13"/>
  <c r="C4104" i="13"/>
  <c r="D4104" i="13"/>
  <c r="B4105" i="13"/>
  <c r="C4105" i="13"/>
  <c r="D4105" i="13"/>
  <c r="B4106" i="13"/>
  <c r="C4106" i="13"/>
  <c r="D4106" i="13"/>
  <c r="B4107" i="13"/>
  <c r="C4107" i="13"/>
  <c r="D4107" i="13"/>
  <c r="B4108" i="13"/>
  <c r="C4108" i="13"/>
  <c r="D4108" i="13"/>
  <c r="B4109" i="13"/>
  <c r="C4109" i="13"/>
  <c r="D4109" i="13"/>
  <c r="B4110" i="13"/>
  <c r="C4110" i="13"/>
  <c r="D4110" i="13"/>
  <c r="B4111" i="13"/>
  <c r="C4111" i="13"/>
  <c r="D4111" i="13"/>
  <c r="B4112" i="13"/>
  <c r="C4112" i="13"/>
  <c r="D4112" i="13"/>
  <c r="B4113" i="13"/>
  <c r="C4113" i="13"/>
  <c r="D4113" i="13"/>
  <c r="B4114" i="13"/>
  <c r="C4114" i="13"/>
  <c r="D4114" i="13"/>
  <c r="B4115" i="13"/>
  <c r="C4115" i="13"/>
  <c r="D4115" i="13"/>
  <c r="B4116" i="13"/>
  <c r="C4116" i="13"/>
  <c r="D4116" i="13"/>
  <c r="B4117" i="13"/>
  <c r="C4117" i="13"/>
  <c r="D4117" i="13"/>
  <c r="B4118" i="13"/>
  <c r="C4118" i="13"/>
  <c r="D4118" i="13"/>
  <c r="B4119" i="13"/>
  <c r="C4119" i="13"/>
  <c r="D4119" i="13"/>
  <c r="B4120" i="13"/>
  <c r="C4120" i="13"/>
  <c r="D4120" i="13"/>
  <c r="B4121" i="13"/>
  <c r="C4121" i="13"/>
  <c r="D4121" i="13"/>
  <c r="B4122" i="13"/>
  <c r="C4122" i="13"/>
  <c r="D4122" i="13"/>
  <c r="B4123" i="13"/>
  <c r="C4123" i="13"/>
  <c r="D4123" i="13"/>
  <c r="B4124" i="13"/>
  <c r="C4124" i="13"/>
  <c r="D4124" i="13"/>
  <c r="B4125" i="13"/>
  <c r="C4125" i="13"/>
  <c r="D4125" i="13"/>
  <c r="B4126" i="13"/>
  <c r="C4126" i="13"/>
  <c r="D4126" i="13"/>
  <c r="B4127" i="13"/>
  <c r="C4127" i="13"/>
  <c r="D4127" i="13"/>
  <c r="B4128" i="13"/>
  <c r="C4128" i="13"/>
  <c r="D4128" i="13"/>
  <c r="B4129" i="13"/>
  <c r="C4129" i="13"/>
  <c r="D4129" i="13"/>
  <c r="B4130" i="13"/>
  <c r="C4130" i="13"/>
  <c r="D4130" i="13"/>
  <c r="B4131" i="13"/>
  <c r="C4131" i="13"/>
  <c r="D4131" i="13"/>
  <c r="B4132" i="13"/>
  <c r="C4132" i="13"/>
  <c r="D4132" i="13"/>
  <c r="B4133" i="13"/>
  <c r="C4133" i="13"/>
  <c r="D4133" i="13"/>
  <c r="B4134" i="13"/>
  <c r="C4134" i="13"/>
  <c r="D4134" i="13"/>
  <c r="B4135" i="13"/>
  <c r="C4135" i="13"/>
  <c r="D4135" i="13"/>
  <c r="B4136" i="13"/>
  <c r="C4136" i="13"/>
  <c r="D4136" i="13"/>
  <c r="B4137" i="13"/>
  <c r="C4137" i="13"/>
  <c r="D4137" i="13"/>
  <c r="B4138" i="13"/>
  <c r="C4138" i="13"/>
  <c r="D4138" i="13"/>
  <c r="B4139" i="13"/>
  <c r="C4139" i="13"/>
  <c r="D4139" i="13"/>
  <c r="B4140" i="13"/>
  <c r="C4140" i="13"/>
  <c r="D4140" i="13"/>
  <c r="B4141" i="13"/>
  <c r="C4141" i="13"/>
  <c r="D4141" i="13"/>
  <c r="B4142" i="13"/>
  <c r="C4142" i="13"/>
  <c r="D4142" i="13"/>
  <c r="B4143" i="13"/>
  <c r="C4143" i="13"/>
  <c r="D4143" i="13"/>
  <c r="B4144" i="13"/>
  <c r="C4144" i="13"/>
  <c r="D4144" i="13"/>
  <c r="B4145" i="13"/>
  <c r="C4145" i="13"/>
  <c r="D4145" i="13"/>
  <c r="B4146" i="13"/>
  <c r="C4146" i="13"/>
  <c r="D4146" i="13"/>
  <c r="B4147" i="13"/>
  <c r="C4147" i="13"/>
  <c r="D4147" i="13"/>
  <c r="B4148" i="13"/>
  <c r="C4148" i="13"/>
  <c r="D4148" i="13"/>
  <c r="B4149" i="13"/>
  <c r="C4149" i="13"/>
  <c r="D4149" i="13"/>
  <c r="B4150" i="13"/>
  <c r="C4150" i="13"/>
  <c r="D4150" i="13"/>
  <c r="B4151" i="13"/>
  <c r="C4151" i="13"/>
  <c r="D4151" i="13"/>
  <c r="B4152" i="13"/>
  <c r="C4152" i="13"/>
  <c r="D4152" i="13"/>
  <c r="B4153" i="13"/>
  <c r="C4153" i="13"/>
  <c r="D4153" i="13"/>
  <c r="B4154" i="13"/>
  <c r="C4154" i="13"/>
  <c r="D4154" i="13"/>
  <c r="B4155" i="13"/>
  <c r="C4155" i="13"/>
  <c r="D4155" i="13"/>
  <c r="B4156" i="13"/>
  <c r="C4156" i="13"/>
  <c r="D4156" i="13"/>
  <c r="B4157" i="13"/>
  <c r="C4157" i="13"/>
  <c r="D4157" i="13"/>
  <c r="B4158" i="13"/>
  <c r="C4158" i="13"/>
  <c r="D4158" i="13"/>
  <c r="B4159" i="13"/>
  <c r="C4159" i="13"/>
  <c r="D4159" i="13"/>
  <c r="B4160" i="13"/>
  <c r="C4160" i="13"/>
  <c r="D4160" i="13"/>
  <c r="B4161" i="13"/>
  <c r="C4161" i="13"/>
  <c r="D4161" i="13"/>
  <c r="B4162" i="13"/>
  <c r="C4162" i="13"/>
  <c r="D4162" i="13"/>
  <c r="B4163" i="13"/>
  <c r="C4163" i="13"/>
  <c r="D4163" i="13"/>
  <c r="B4164" i="13"/>
  <c r="C4164" i="13"/>
  <c r="D4164" i="13"/>
  <c r="B4165" i="13"/>
  <c r="C4165" i="13"/>
  <c r="D4165" i="13"/>
  <c r="B4166" i="13"/>
  <c r="C4166" i="13"/>
  <c r="D4166" i="13"/>
  <c r="B4167" i="13"/>
  <c r="C4167" i="13"/>
  <c r="D4167" i="13"/>
  <c r="B4168" i="13"/>
  <c r="C4168" i="13"/>
  <c r="D4168" i="13"/>
  <c r="B4169" i="13"/>
  <c r="C4169" i="13"/>
  <c r="D4169" i="13"/>
  <c r="B4170" i="13"/>
  <c r="C4170" i="13"/>
  <c r="D4170" i="13"/>
  <c r="B4171" i="13"/>
  <c r="C4171" i="13"/>
  <c r="D4171" i="13"/>
  <c r="B4172" i="13"/>
  <c r="C4172" i="13"/>
  <c r="D4172" i="13"/>
  <c r="B4173" i="13"/>
  <c r="C4173" i="13"/>
  <c r="D4173" i="13"/>
  <c r="B4174" i="13"/>
  <c r="C4174" i="13"/>
  <c r="D4174" i="13"/>
  <c r="B4175" i="13"/>
  <c r="C4175" i="13"/>
  <c r="D4175" i="13"/>
  <c r="B4176" i="13"/>
  <c r="C4176" i="13"/>
  <c r="D4176" i="13"/>
  <c r="B4177" i="13"/>
  <c r="C4177" i="13"/>
  <c r="D4177" i="13"/>
  <c r="B4178" i="13"/>
  <c r="C4178" i="13"/>
  <c r="D4178" i="13"/>
  <c r="B4179" i="13"/>
  <c r="C4179" i="13"/>
  <c r="D4179" i="13"/>
  <c r="B4180" i="13"/>
  <c r="C4180" i="13"/>
  <c r="D4180" i="13"/>
  <c r="B4181" i="13"/>
  <c r="C4181" i="13"/>
  <c r="D4181" i="13"/>
  <c r="B4182" i="13"/>
  <c r="C4182" i="13"/>
  <c r="D4182" i="13"/>
  <c r="B4183" i="13"/>
  <c r="C4183" i="13"/>
  <c r="D4183" i="13"/>
  <c r="B4184" i="13"/>
  <c r="C4184" i="13"/>
  <c r="D4184" i="13"/>
  <c r="B4185" i="13"/>
  <c r="C4185" i="13"/>
  <c r="D4185" i="13"/>
  <c r="B4186" i="13"/>
  <c r="C4186" i="13"/>
  <c r="D4186" i="13"/>
  <c r="B4187" i="13"/>
  <c r="C4187" i="13"/>
  <c r="D4187" i="13"/>
  <c r="B4188" i="13"/>
  <c r="C4188" i="13"/>
  <c r="D4188" i="13"/>
  <c r="B4189" i="13"/>
  <c r="C4189" i="13"/>
  <c r="D4189" i="13"/>
  <c r="B4190" i="13"/>
  <c r="C4190" i="13"/>
  <c r="D4190" i="13"/>
  <c r="B4191" i="13"/>
  <c r="C4191" i="13"/>
  <c r="D4191" i="13"/>
  <c r="B4192" i="13"/>
  <c r="C4192" i="13"/>
  <c r="D4192" i="13"/>
  <c r="B4193" i="13"/>
  <c r="C4193" i="13"/>
  <c r="D4193" i="13"/>
  <c r="B4194" i="13"/>
  <c r="C4194" i="13"/>
  <c r="D4194" i="13"/>
  <c r="B4195" i="13"/>
  <c r="C4195" i="13"/>
  <c r="D4195" i="13"/>
  <c r="B4196" i="13"/>
  <c r="C4196" i="13"/>
  <c r="D4196" i="13"/>
  <c r="B4197" i="13"/>
  <c r="C4197" i="13"/>
  <c r="D4197" i="13"/>
  <c r="B4198" i="13"/>
  <c r="C4198" i="13"/>
  <c r="D4198" i="13"/>
  <c r="B4199" i="13"/>
  <c r="C4199" i="13"/>
  <c r="D4199" i="13"/>
  <c r="B4200" i="13"/>
  <c r="C4200" i="13"/>
  <c r="D4200" i="13"/>
  <c r="B4201" i="13"/>
  <c r="C4201" i="13"/>
  <c r="D4201" i="13"/>
  <c r="B4202" i="13"/>
  <c r="C4202" i="13"/>
  <c r="D4202" i="13"/>
  <c r="B4203" i="13"/>
  <c r="C4203" i="13"/>
  <c r="D4203" i="13"/>
  <c r="B4204" i="13"/>
  <c r="C4204" i="13"/>
  <c r="D4204" i="13"/>
  <c r="B4205" i="13"/>
  <c r="C4205" i="13"/>
  <c r="D4205" i="13"/>
  <c r="B4206" i="13"/>
  <c r="C4206" i="13"/>
  <c r="D4206" i="13"/>
  <c r="B4207" i="13"/>
  <c r="C4207" i="13"/>
  <c r="D4207" i="13"/>
  <c r="B4208" i="13"/>
  <c r="C4208" i="13"/>
  <c r="D4208" i="13"/>
  <c r="B4209" i="13"/>
  <c r="C4209" i="13"/>
  <c r="D4209" i="13"/>
  <c r="B4210" i="13"/>
  <c r="C4210" i="13"/>
  <c r="D4210" i="13"/>
  <c r="B4211" i="13"/>
  <c r="C4211" i="13"/>
  <c r="D4211" i="13"/>
  <c r="B4212" i="13"/>
  <c r="C4212" i="13"/>
  <c r="D4212" i="13"/>
  <c r="B4213" i="13"/>
  <c r="C4213" i="13"/>
  <c r="D4213" i="13"/>
  <c r="B4214" i="13"/>
  <c r="C4214" i="13"/>
  <c r="D4214" i="13"/>
  <c r="B4215" i="13"/>
  <c r="C4215" i="13"/>
  <c r="D4215" i="13"/>
  <c r="B4216" i="13"/>
  <c r="C4216" i="13"/>
  <c r="D4216" i="13"/>
  <c r="B4217" i="13"/>
  <c r="C4217" i="13"/>
  <c r="D4217" i="13"/>
  <c r="B4218" i="13"/>
  <c r="C4218" i="13"/>
  <c r="D4218" i="13"/>
  <c r="B4219" i="13"/>
  <c r="C4219" i="13"/>
  <c r="D4219" i="13"/>
  <c r="B4220" i="13"/>
  <c r="C4220" i="13"/>
  <c r="D4220" i="13"/>
  <c r="B4221" i="13"/>
  <c r="C4221" i="13"/>
  <c r="D4221" i="13"/>
  <c r="B4222" i="13"/>
  <c r="C4222" i="13"/>
  <c r="D4222" i="13"/>
  <c r="B4223" i="13"/>
  <c r="C4223" i="13"/>
  <c r="D4223" i="13"/>
  <c r="B4224" i="13"/>
  <c r="C4224" i="13"/>
  <c r="D4224" i="13"/>
  <c r="B4225" i="13"/>
  <c r="C4225" i="13"/>
  <c r="D4225" i="13"/>
  <c r="B4226" i="13"/>
  <c r="C4226" i="13"/>
  <c r="D4226" i="13"/>
  <c r="B4227" i="13"/>
  <c r="C4227" i="13"/>
  <c r="D4227" i="13"/>
  <c r="B4228" i="13"/>
  <c r="C4228" i="13"/>
  <c r="D4228" i="13"/>
  <c r="B4229" i="13"/>
  <c r="C4229" i="13"/>
  <c r="D4229" i="13"/>
  <c r="B4230" i="13"/>
  <c r="C4230" i="13"/>
  <c r="D4230" i="13"/>
  <c r="B4231" i="13"/>
  <c r="C4231" i="13"/>
  <c r="D4231" i="13"/>
  <c r="B4232" i="13"/>
  <c r="C4232" i="13"/>
  <c r="D4232" i="13"/>
  <c r="B4233" i="13"/>
  <c r="C4233" i="13"/>
  <c r="D4233" i="13"/>
  <c r="B4234" i="13"/>
  <c r="C4234" i="13"/>
  <c r="D4234" i="13"/>
  <c r="B4235" i="13"/>
  <c r="C4235" i="13"/>
  <c r="D4235" i="13"/>
  <c r="B4236" i="13"/>
  <c r="C4236" i="13"/>
  <c r="D4236" i="13"/>
  <c r="B4237" i="13"/>
  <c r="C4237" i="13"/>
  <c r="D4237" i="13"/>
  <c r="B4238" i="13"/>
  <c r="C4238" i="13"/>
  <c r="D4238" i="13"/>
  <c r="B4239" i="13"/>
  <c r="C4239" i="13"/>
  <c r="D4239" i="13"/>
  <c r="B4240" i="13"/>
  <c r="C4240" i="13"/>
  <c r="D4240" i="13"/>
  <c r="B4241" i="13"/>
  <c r="C4241" i="13"/>
  <c r="D4241" i="13"/>
  <c r="B4242" i="13"/>
  <c r="C4242" i="13"/>
  <c r="D4242" i="13"/>
  <c r="B4243" i="13"/>
  <c r="C4243" i="13"/>
  <c r="D4243" i="13"/>
  <c r="B4244" i="13"/>
  <c r="C4244" i="13"/>
  <c r="D4244" i="13"/>
  <c r="B4245" i="13"/>
  <c r="C4245" i="13"/>
  <c r="D4245" i="13"/>
  <c r="B4246" i="13"/>
  <c r="C4246" i="13"/>
  <c r="D4246" i="13"/>
  <c r="B4247" i="13"/>
  <c r="C4247" i="13"/>
  <c r="D4247" i="13"/>
  <c r="B4248" i="13"/>
  <c r="C4248" i="13"/>
  <c r="D4248" i="13"/>
  <c r="B4249" i="13"/>
  <c r="C4249" i="13"/>
  <c r="D4249" i="13"/>
  <c r="B4250" i="13"/>
  <c r="C4250" i="13"/>
  <c r="D4250" i="13"/>
  <c r="B4251" i="13"/>
  <c r="C4251" i="13"/>
  <c r="D4251" i="13"/>
  <c r="B4252" i="13"/>
  <c r="C4252" i="13"/>
  <c r="D4252" i="13"/>
  <c r="B4253" i="13"/>
  <c r="C4253" i="13"/>
  <c r="D4253" i="13"/>
  <c r="B4254" i="13"/>
  <c r="C4254" i="13"/>
  <c r="D4254" i="13"/>
  <c r="B4255" i="13"/>
  <c r="C4255" i="13"/>
  <c r="D4255" i="13"/>
  <c r="B4256" i="13"/>
  <c r="C4256" i="13"/>
  <c r="D4256" i="13"/>
  <c r="B4257" i="13"/>
  <c r="C4257" i="13"/>
  <c r="D4257" i="13"/>
  <c r="B4258" i="13"/>
  <c r="C4258" i="13"/>
  <c r="D4258" i="13"/>
  <c r="B4259" i="13"/>
  <c r="C4259" i="13"/>
  <c r="D4259" i="13"/>
  <c r="B4260" i="13"/>
  <c r="C4260" i="13"/>
  <c r="D4260" i="13"/>
  <c r="B4261" i="13"/>
  <c r="C4261" i="13"/>
  <c r="D4261" i="13"/>
  <c r="B4262" i="13"/>
  <c r="C4262" i="13"/>
  <c r="D4262" i="13"/>
  <c r="B4263" i="13"/>
  <c r="C4263" i="13"/>
  <c r="D4263" i="13"/>
  <c r="B4264" i="13"/>
  <c r="C4264" i="13"/>
  <c r="D4264" i="13"/>
  <c r="B4265" i="13"/>
  <c r="C4265" i="13"/>
  <c r="D4265" i="13"/>
  <c r="B4266" i="13"/>
  <c r="C4266" i="13"/>
  <c r="D4266" i="13"/>
  <c r="B4267" i="13"/>
  <c r="C4267" i="13"/>
  <c r="D4267" i="13"/>
  <c r="B4268" i="13"/>
  <c r="C4268" i="13"/>
  <c r="D4268" i="13"/>
  <c r="B4269" i="13"/>
  <c r="C4269" i="13"/>
  <c r="D4269" i="13"/>
  <c r="B4270" i="13"/>
  <c r="C4270" i="13"/>
  <c r="D4270" i="13"/>
  <c r="B4271" i="13"/>
  <c r="C4271" i="13"/>
  <c r="D4271" i="13"/>
  <c r="B4272" i="13"/>
  <c r="C4272" i="13"/>
  <c r="D4272" i="13"/>
  <c r="B4273" i="13"/>
  <c r="C4273" i="13"/>
  <c r="D4273" i="13"/>
  <c r="B4274" i="13"/>
  <c r="C4274" i="13"/>
  <c r="D4274" i="13"/>
  <c r="B4275" i="13"/>
  <c r="C4275" i="13"/>
  <c r="D4275" i="13"/>
  <c r="B4276" i="13"/>
  <c r="C4276" i="13"/>
  <c r="D4276" i="13"/>
  <c r="B4277" i="13"/>
  <c r="C4277" i="13"/>
  <c r="D4277" i="13"/>
  <c r="B4278" i="13"/>
  <c r="C4278" i="13"/>
  <c r="D4278" i="13"/>
  <c r="B4279" i="13"/>
  <c r="C4279" i="13"/>
  <c r="D4279" i="13"/>
  <c r="B4280" i="13"/>
  <c r="C4280" i="13"/>
  <c r="D4280" i="13"/>
  <c r="B4281" i="13"/>
  <c r="C4281" i="13"/>
  <c r="D4281" i="13"/>
  <c r="B4282" i="13"/>
  <c r="C4282" i="13"/>
  <c r="D4282" i="13"/>
  <c r="B4283" i="13"/>
  <c r="C4283" i="13"/>
  <c r="D4283" i="13"/>
  <c r="B4284" i="13"/>
  <c r="C4284" i="13"/>
  <c r="D4284" i="13"/>
  <c r="B4285" i="13"/>
  <c r="C4285" i="13"/>
  <c r="D4285" i="13"/>
  <c r="B4286" i="13"/>
  <c r="C4286" i="13"/>
  <c r="D4286" i="13"/>
  <c r="B4287" i="13"/>
  <c r="C4287" i="13"/>
  <c r="D4287" i="13"/>
  <c r="B4288" i="13"/>
  <c r="C4288" i="13"/>
  <c r="D4288" i="13"/>
  <c r="B4289" i="13"/>
  <c r="C4289" i="13"/>
  <c r="D4289" i="13"/>
  <c r="B4290" i="13"/>
  <c r="C4290" i="13"/>
  <c r="D4290" i="13"/>
  <c r="B4291" i="13"/>
  <c r="C4291" i="13"/>
  <c r="D4291" i="13"/>
  <c r="B4292" i="13"/>
  <c r="C4292" i="13"/>
  <c r="D4292" i="13"/>
  <c r="B4293" i="13"/>
  <c r="C4293" i="13"/>
  <c r="D4293" i="13"/>
  <c r="B4294" i="13"/>
  <c r="C4294" i="13"/>
  <c r="D4294" i="13"/>
  <c r="B4295" i="13"/>
  <c r="C4295" i="13"/>
  <c r="D4295" i="13"/>
  <c r="B4296" i="13"/>
  <c r="C4296" i="13"/>
  <c r="D4296" i="13"/>
  <c r="B4297" i="13"/>
  <c r="C4297" i="13"/>
  <c r="D4297" i="13"/>
  <c r="B4298" i="13"/>
  <c r="C4298" i="13"/>
  <c r="D4298" i="13"/>
  <c r="B4299" i="13"/>
  <c r="C4299" i="13"/>
  <c r="D4299" i="13"/>
  <c r="B4300" i="13"/>
  <c r="C4300" i="13"/>
  <c r="D4300" i="13"/>
  <c r="B4301" i="13"/>
  <c r="C4301" i="13"/>
  <c r="D4301" i="13"/>
  <c r="B4302" i="13"/>
  <c r="C4302" i="13"/>
  <c r="D4302" i="13"/>
  <c r="B4303" i="13"/>
  <c r="C4303" i="13"/>
  <c r="D4303" i="13"/>
  <c r="B4304" i="13"/>
  <c r="C4304" i="13"/>
  <c r="D4304" i="13"/>
  <c r="B4305" i="13"/>
  <c r="C4305" i="13"/>
  <c r="D4305" i="13"/>
  <c r="B4306" i="13"/>
  <c r="C4306" i="13"/>
  <c r="D4306" i="13"/>
  <c r="B4307" i="13"/>
  <c r="C4307" i="13"/>
  <c r="D4307" i="13"/>
  <c r="B4308" i="13"/>
  <c r="C4308" i="13"/>
  <c r="D4308" i="13"/>
  <c r="B4309" i="13"/>
  <c r="C4309" i="13"/>
  <c r="D4309" i="13"/>
  <c r="B4310" i="13"/>
  <c r="C4310" i="13"/>
  <c r="D4310" i="13"/>
  <c r="B4311" i="13"/>
  <c r="C4311" i="13"/>
  <c r="D4311" i="13"/>
  <c r="B4312" i="13"/>
  <c r="C4312" i="13"/>
  <c r="D4312" i="13"/>
  <c r="B4313" i="13"/>
  <c r="C4313" i="13"/>
  <c r="D4313" i="13"/>
  <c r="B4314" i="13"/>
  <c r="C4314" i="13"/>
  <c r="D4314" i="13"/>
  <c r="B4315" i="13"/>
  <c r="C4315" i="13"/>
  <c r="D4315" i="13"/>
  <c r="B4316" i="13"/>
  <c r="C4316" i="13"/>
  <c r="D4316" i="13"/>
  <c r="B4317" i="13"/>
  <c r="C4317" i="13"/>
  <c r="D4317" i="13"/>
  <c r="B4318" i="13"/>
  <c r="C4318" i="13"/>
  <c r="D4318" i="13"/>
  <c r="B4319" i="13"/>
  <c r="C4319" i="13"/>
  <c r="D4319" i="13"/>
  <c r="B4320" i="13"/>
  <c r="C4320" i="13"/>
  <c r="D4320" i="13"/>
  <c r="B4321" i="13"/>
  <c r="C4321" i="13"/>
  <c r="D4321" i="13"/>
  <c r="B4322" i="13"/>
  <c r="C4322" i="13"/>
  <c r="D4322" i="13"/>
  <c r="B4323" i="13"/>
  <c r="C4323" i="13"/>
  <c r="D4323" i="13"/>
  <c r="B4324" i="13"/>
  <c r="C4324" i="13"/>
  <c r="D4324" i="13"/>
  <c r="B4325" i="13"/>
  <c r="C4325" i="13"/>
  <c r="D4325" i="13"/>
  <c r="B4326" i="13"/>
  <c r="C4326" i="13"/>
  <c r="D4326" i="13"/>
  <c r="B4327" i="13"/>
  <c r="C4327" i="13"/>
  <c r="D4327" i="13"/>
  <c r="B4328" i="13"/>
  <c r="C4328" i="13"/>
  <c r="D4328" i="13"/>
  <c r="B4329" i="13"/>
  <c r="C4329" i="13"/>
  <c r="D4329" i="13"/>
  <c r="B4330" i="13"/>
  <c r="C4330" i="13"/>
  <c r="D4330" i="13"/>
  <c r="B4331" i="13"/>
  <c r="C4331" i="13"/>
  <c r="D4331" i="13"/>
  <c r="B4332" i="13"/>
  <c r="C4332" i="13"/>
  <c r="D4332" i="13"/>
  <c r="B4333" i="13"/>
  <c r="C4333" i="13"/>
  <c r="D4333" i="13"/>
  <c r="B4334" i="13"/>
  <c r="C4334" i="13"/>
  <c r="D4334" i="13"/>
  <c r="B4335" i="13"/>
  <c r="C4335" i="13"/>
  <c r="D4335" i="13"/>
  <c r="B4336" i="13"/>
  <c r="C4336" i="13"/>
  <c r="D4336" i="13"/>
  <c r="B4337" i="13"/>
  <c r="C4337" i="13"/>
  <c r="D4337" i="13"/>
  <c r="B4338" i="13"/>
  <c r="C4338" i="13"/>
  <c r="D4338" i="13"/>
  <c r="B4339" i="13"/>
  <c r="C4339" i="13"/>
  <c r="D4339" i="13"/>
  <c r="B4340" i="13"/>
  <c r="C4340" i="13"/>
  <c r="D4340" i="13"/>
  <c r="B4341" i="13"/>
  <c r="C4341" i="13"/>
  <c r="D4341" i="13"/>
  <c r="B4342" i="13"/>
  <c r="C4342" i="13"/>
  <c r="D4342" i="13"/>
  <c r="B4343" i="13"/>
  <c r="C4343" i="13"/>
  <c r="D4343" i="13"/>
  <c r="B4344" i="13"/>
  <c r="C4344" i="13"/>
  <c r="D4344" i="13"/>
  <c r="B4345" i="13"/>
  <c r="C4345" i="13"/>
  <c r="D4345" i="13"/>
  <c r="B4346" i="13"/>
  <c r="C4346" i="13"/>
  <c r="D4346" i="13"/>
  <c r="B4347" i="13"/>
  <c r="C4347" i="13"/>
  <c r="D4347" i="13"/>
  <c r="B4348" i="13"/>
  <c r="C4348" i="13"/>
  <c r="D4348" i="13"/>
  <c r="B4349" i="13"/>
  <c r="C4349" i="13"/>
  <c r="D4349" i="13"/>
  <c r="B4350" i="13"/>
  <c r="C4350" i="13"/>
  <c r="D4350" i="13"/>
  <c r="B4351" i="13"/>
  <c r="C4351" i="13"/>
  <c r="D4351" i="13"/>
  <c r="B4352" i="13"/>
  <c r="C4352" i="13"/>
  <c r="D4352" i="13"/>
  <c r="B4353" i="13"/>
  <c r="C4353" i="13"/>
  <c r="D4353" i="13"/>
  <c r="B4354" i="13"/>
  <c r="C4354" i="13"/>
  <c r="D4354" i="13"/>
  <c r="B4355" i="13"/>
  <c r="C4355" i="13"/>
  <c r="D4355" i="13"/>
  <c r="B4356" i="13"/>
  <c r="C4356" i="13"/>
  <c r="D4356" i="13"/>
  <c r="B4357" i="13"/>
  <c r="C4357" i="13"/>
  <c r="D4357" i="13"/>
  <c r="B4358" i="13"/>
  <c r="C4358" i="13"/>
  <c r="D4358" i="13"/>
  <c r="B4359" i="13"/>
  <c r="C4359" i="13"/>
  <c r="D4359" i="13"/>
  <c r="B4360" i="13"/>
  <c r="C4360" i="13"/>
  <c r="D4360" i="13"/>
  <c r="B4361" i="13"/>
  <c r="C4361" i="13"/>
  <c r="D4361" i="13"/>
  <c r="B4362" i="13"/>
  <c r="C4362" i="13"/>
  <c r="D4362" i="13"/>
  <c r="B4363" i="13"/>
  <c r="C4363" i="13"/>
  <c r="D4363" i="13"/>
  <c r="B4364" i="13"/>
  <c r="C4364" i="13"/>
  <c r="D4364" i="13"/>
  <c r="B4365" i="13"/>
  <c r="C4365" i="13"/>
  <c r="D4365" i="13"/>
  <c r="B4366" i="13"/>
  <c r="C4366" i="13"/>
  <c r="D4366" i="13"/>
  <c r="B4367" i="13"/>
  <c r="C4367" i="13"/>
  <c r="D4367" i="13"/>
  <c r="B4368" i="13"/>
  <c r="C4368" i="13"/>
  <c r="D4368" i="13"/>
  <c r="B4369" i="13"/>
  <c r="C4369" i="13"/>
  <c r="D4369" i="13"/>
  <c r="B4370" i="13"/>
  <c r="C4370" i="13"/>
  <c r="D4370" i="13"/>
  <c r="B4371" i="13"/>
  <c r="C4371" i="13"/>
  <c r="D4371" i="13"/>
  <c r="B4372" i="13"/>
  <c r="C4372" i="13"/>
  <c r="D4372" i="13"/>
  <c r="B4373" i="13"/>
  <c r="C4373" i="13"/>
  <c r="D4373" i="13"/>
  <c r="B4374" i="13"/>
  <c r="C4374" i="13"/>
  <c r="D4374" i="13"/>
  <c r="B4375" i="13"/>
  <c r="C4375" i="13"/>
  <c r="D4375" i="13"/>
  <c r="B4376" i="13"/>
  <c r="C4376" i="13"/>
  <c r="D4376" i="13"/>
  <c r="B4377" i="13"/>
  <c r="C4377" i="13"/>
  <c r="D4377" i="13"/>
  <c r="B4378" i="13"/>
  <c r="C4378" i="13"/>
  <c r="D4378" i="13"/>
  <c r="B4379" i="13"/>
  <c r="C4379" i="13"/>
  <c r="D4379" i="13"/>
  <c r="B4380" i="13"/>
  <c r="C4380" i="13"/>
  <c r="D4380" i="13"/>
  <c r="B4381" i="13"/>
  <c r="C4381" i="13"/>
  <c r="D4381" i="13"/>
  <c r="B4382" i="13"/>
  <c r="C4382" i="13"/>
  <c r="D4382" i="13"/>
  <c r="B4383" i="13"/>
  <c r="C4383" i="13"/>
  <c r="D4383" i="13"/>
  <c r="B4384" i="13"/>
  <c r="C4384" i="13"/>
  <c r="D4384" i="13"/>
  <c r="B4385" i="13"/>
  <c r="C4385" i="13"/>
  <c r="D4385" i="13"/>
  <c r="B4386" i="13"/>
  <c r="C4386" i="13"/>
  <c r="D4386" i="13"/>
  <c r="B4387" i="13"/>
  <c r="C4387" i="13"/>
  <c r="D4387" i="13"/>
  <c r="B4388" i="13"/>
  <c r="C4388" i="13"/>
  <c r="D4388" i="13"/>
  <c r="B4389" i="13"/>
  <c r="C4389" i="13"/>
  <c r="D4389" i="13"/>
  <c r="B4390" i="13"/>
  <c r="C4390" i="13"/>
  <c r="D4390" i="13"/>
  <c r="B4391" i="13"/>
  <c r="C4391" i="13"/>
  <c r="D4391" i="13"/>
  <c r="B4392" i="13"/>
  <c r="C4392" i="13"/>
  <c r="D4392" i="13"/>
  <c r="B4393" i="13"/>
  <c r="C4393" i="13"/>
  <c r="D4393" i="13"/>
  <c r="B4394" i="13"/>
  <c r="C4394" i="13"/>
  <c r="D4394" i="13"/>
  <c r="B4395" i="13"/>
  <c r="C4395" i="13"/>
  <c r="D4395" i="13"/>
  <c r="B4396" i="13"/>
  <c r="C4396" i="13"/>
  <c r="D4396" i="13"/>
  <c r="B4397" i="13"/>
  <c r="C4397" i="13"/>
  <c r="D4397" i="13"/>
  <c r="B4398" i="13"/>
  <c r="C4398" i="13"/>
  <c r="D4398" i="13"/>
  <c r="B4399" i="13"/>
  <c r="C4399" i="13"/>
  <c r="D4399" i="13"/>
  <c r="B4400" i="13"/>
  <c r="C4400" i="13"/>
  <c r="D4400" i="13"/>
  <c r="B4401" i="13"/>
  <c r="C4401" i="13"/>
  <c r="D4401" i="13"/>
  <c r="B4402" i="13"/>
  <c r="C4402" i="13"/>
  <c r="D4402" i="13"/>
  <c r="B4403" i="13"/>
  <c r="C4403" i="13"/>
  <c r="D4403" i="13"/>
  <c r="B4404" i="13"/>
  <c r="C4404" i="13"/>
  <c r="D4404" i="13"/>
  <c r="B4405" i="13"/>
  <c r="C4405" i="13"/>
  <c r="D4405" i="13"/>
  <c r="B4406" i="13"/>
  <c r="C4406" i="13"/>
  <c r="D4406" i="13"/>
  <c r="B4407" i="13"/>
  <c r="C4407" i="13"/>
  <c r="D4407" i="13"/>
  <c r="B4408" i="13"/>
  <c r="C4408" i="13"/>
  <c r="D4408" i="13"/>
  <c r="B4409" i="13"/>
  <c r="C4409" i="13"/>
  <c r="D4409" i="13"/>
  <c r="B4410" i="13"/>
  <c r="C4410" i="13"/>
  <c r="D4410" i="13"/>
  <c r="B4411" i="13"/>
  <c r="C4411" i="13"/>
  <c r="D4411" i="13"/>
  <c r="B4412" i="13"/>
  <c r="C4412" i="13"/>
  <c r="D4412" i="13"/>
  <c r="B4413" i="13"/>
  <c r="C4413" i="13"/>
  <c r="D4413" i="13"/>
  <c r="B4414" i="13"/>
  <c r="C4414" i="13"/>
  <c r="D4414" i="13"/>
  <c r="B4415" i="13"/>
  <c r="C4415" i="13"/>
  <c r="D4415" i="13"/>
  <c r="B4416" i="13"/>
  <c r="C4416" i="13"/>
  <c r="D4416" i="13"/>
  <c r="B4417" i="13"/>
  <c r="C4417" i="13"/>
  <c r="D4417" i="13"/>
  <c r="B4418" i="13"/>
  <c r="C4418" i="13"/>
  <c r="D4418" i="13"/>
  <c r="B4419" i="13"/>
  <c r="C4419" i="13"/>
  <c r="D4419" i="13"/>
  <c r="B4420" i="13"/>
  <c r="C4420" i="13"/>
  <c r="D4420" i="13"/>
  <c r="B4421" i="13"/>
  <c r="C4421" i="13"/>
  <c r="D4421" i="13"/>
  <c r="B4422" i="13"/>
  <c r="C4422" i="13"/>
  <c r="D4422" i="13"/>
  <c r="B4423" i="13"/>
  <c r="C4423" i="13"/>
  <c r="D4423" i="13"/>
  <c r="B4424" i="13"/>
  <c r="C4424" i="13"/>
  <c r="D4424" i="13"/>
  <c r="B4425" i="13"/>
  <c r="C4425" i="13"/>
  <c r="D4425" i="13"/>
  <c r="B4426" i="13"/>
  <c r="C4426" i="13"/>
  <c r="D4426" i="13"/>
  <c r="B4427" i="13"/>
  <c r="C4427" i="13"/>
  <c r="D4427" i="13"/>
  <c r="B4428" i="13"/>
  <c r="C4428" i="13"/>
  <c r="D4428" i="13"/>
  <c r="B4429" i="13"/>
  <c r="C4429" i="13"/>
  <c r="D4429" i="13"/>
  <c r="B4430" i="13"/>
  <c r="C4430" i="13"/>
  <c r="D4430" i="13"/>
  <c r="B4431" i="13"/>
  <c r="C4431" i="13"/>
  <c r="D4431" i="13"/>
  <c r="B4432" i="13"/>
  <c r="C4432" i="13"/>
  <c r="D4432" i="13"/>
  <c r="B4433" i="13"/>
  <c r="C4433" i="13"/>
  <c r="D4433" i="13"/>
  <c r="B4434" i="13"/>
  <c r="C4434" i="13"/>
  <c r="D4434" i="13"/>
  <c r="B4435" i="13"/>
  <c r="C4435" i="13"/>
  <c r="D4435" i="13"/>
  <c r="B4436" i="13"/>
  <c r="C4436" i="13"/>
  <c r="D4436" i="13"/>
  <c r="B4437" i="13"/>
  <c r="C4437" i="13"/>
  <c r="D4437" i="13"/>
  <c r="B4438" i="13"/>
  <c r="C4438" i="13"/>
  <c r="D4438" i="13"/>
  <c r="B4439" i="13"/>
  <c r="C4439" i="13"/>
  <c r="D4439" i="13"/>
  <c r="B4440" i="13"/>
  <c r="C4440" i="13"/>
  <c r="D4440" i="13"/>
  <c r="B4441" i="13"/>
  <c r="C4441" i="13"/>
  <c r="D4441" i="13"/>
  <c r="B4442" i="13"/>
  <c r="C4442" i="13"/>
  <c r="D4442" i="13"/>
  <c r="B4443" i="13"/>
  <c r="C4443" i="13"/>
  <c r="D4443" i="13"/>
  <c r="B4444" i="13"/>
  <c r="C4444" i="13"/>
  <c r="D4444" i="13"/>
  <c r="B4445" i="13"/>
  <c r="C4445" i="13"/>
  <c r="D4445" i="13"/>
  <c r="B4446" i="13"/>
  <c r="C4446" i="13"/>
  <c r="D4446" i="13"/>
  <c r="B4447" i="13"/>
  <c r="C4447" i="13"/>
  <c r="D4447" i="13"/>
  <c r="B4448" i="13"/>
  <c r="C4448" i="13"/>
  <c r="D4448" i="13"/>
  <c r="B4449" i="13"/>
  <c r="C4449" i="13"/>
  <c r="D4449" i="13"/>
  <c r="B4450" i="13"/>
  <c r="C4450" i="13"/>
  <c r="D4450" i="13"/>
  <c r="B4451" i="13"/>
  <c r="C4451" i="13"/>
  <c r="D4451" i="13"/>
  <c r="B4452" i="13"/>
  <c r="C4452" i="13"/>
  <c r="D4452" i="13"/>
  <c r="B4453" i="13"/>
  <c r="C4453" i="13"/>
  <c r="D4453" i="13"/>
  <c r="B4454" i="13"/>
  <c r="C4454" i="13"/>
  <c r="D4454" i="13"/>
  <c r="B4455" i="13"/>
  <c r="C4455" i="13"/>
  <c r="D4455" i="13"/>
  <c r="B4456" i="13"/>
  <c r="C4456" i="13"/>
  <c r="D4456" i="13"/>
  <c r="B4457" i="13"/>
  <c r="C4457" i="13"/>
  <c r="D4457" i="13"/>
  <c r="B4458" i="13"/>
  <c r="C4458" i="13"/>
  <c r="D4458" i="13"/>
  <c r="B4459" i="13"/>
  <c r="C4459" i="13"/>
  <c r="D4459" i="13"/>
  <c r="B4460" i="13"/>
  <c r="C4460" i="13"/>
  <c r="D4460" i="13"/>
  <c r="B4461" i="13"/>
  <c r="C4461" i="13"/>
  <c r="D4461" i="13"/>
  <c r="B4462" i="13"/>
  <c r="C4462" i="13"/>
  <c r="D4462" i="13"/>
  <c r="B4463" i="13"/>
  <c r="C4463" i="13"/>
  <c r="D4463" i="13"/>
  <c r="B4464" i="13"/>
  <c r="C4464" i="13"/>
  <c r="D4464" i="13"/>
  <c r="B4465" i="13"/>
  <c r="C4465" i="13"/>
  <c r="D4465" i="13"/>
  <c r="B4466" i="13"/>
  <c r="C4466" i="13"/>
  <c r="D4466" i="13"/>
  <c r="B4467" i="13"/>
  <c r="C4467" i="13"/>
  <c r="D4467" i="13"/>
  <c r="B4468" i="13"/>
  <c r="C4468" i="13"/>
  <c r="D4468" i="13"/>
  <c r="B4469" i="13"/>
  <c r="C4469" i="13"/>
  <c r="D4469" i="13"/>
  <c r="B4470" i="13"/>
  <c r="C4470" i="13"/>
  <c r="D4470" i="13"/>
  <c r="B4471" i="13"/>
  <c r="C4471" i="13"/>
  <c r="D4471" i="13"/>
  <c r="B4472" i="13"/>
  <c r="C4472" i="13"/>
  <c r="D4472" i="13"/>
  <c r="B4473" i="13"/>
  <c r="C4473" i="13"/>
  <c r="D4473" i="13"/>
  <c r="B4474" i="13"/>
  <c r="C4474" i="13"/>
  <c r="D4474" i="13"/>
  <c r="B4475" i="13"/>
  <c r="C4475" i="13"/>
  <c r="D4475" i="13"/>
  <c r="B4476" i="13"/>
  <c r="C4476" i="13"/>
  <c r="D4476" i="13"/>
  <c r="B4477" i="13"/>
  <c r="C4477" i="13"/>
  <c r="D4477" i="13"/>
  <c r="B4478" i="13"/>
  <c r="C4478" i="13"/>
  <c r="D4478" i="13"/>
  <c r="B4479" i="13"/>
  <c r="C4479" i="13"/>
  <c r="D4479" i="13"/>
  <c r="B4480" i="13"/>
  <c r="C4480" i="13"/>
  <c r="D4480" i="13"/>
  <c r="B4481" i="13"/>
  <c r="C4481" i="13"/>
  <c r="D4481" i="13"/>
  <c r="B4482" i="13"/>
  <c r="C4482" i="13"/>
  <c r="D4482" i="13"/>
  <c r="B4483" i="13"/>
  <c r="C4483" i="13"/>
  <c r="D4483" i="13"/>
  <c r="B4484" i="13"/>
  <c r="C4484" i="13"/>
  <c r="D4484" i="13"/>
  <c r="B4485" i="13"/>
  <c r="C4485" i="13"/>
  <c r="D4485" i="13"/>
  <c r="B4486" i="13"/>
  <c r="C4486" i="13"/>
  <c r="D4486" i="13"/>
  <c r="B4487" i="13"/>
  <c r="C4487" i="13"/>
  <c r="D4487" i="13"/>
  <c r="B4488" i="13"/>
  <c r="C4488" i="13"/>
  <c r="D4488" i="13"/>
  <c r="B4489" i="13"/>
  <c r="C4489" i="13"/>
  <c r="D4489" i="13"/>
  <c r="B4490" i="13"/>
  <c r="C4490" i="13"/>
  <c r="D4490" i="13"/>
  <c r="B4491" i="13"/>
  <c r="C4491" i="13"/>
  <c r="D4491" i="13"/>
  <c r="B4492" i="13"/>
  <c r="C4492" i="13"/>
  <c r="D4492" i="13"/>
  <c r="B4493" i="13"/>
  <c r="C4493" i="13"/>
  <c r="D4493" i="13"/>
  <c r="B4494" i="13"/>
  <c r="C4494" i="13"/>
  <c r="D4494" i="13"/>
  <c r="B4495" i="13"/>
  <c r="C4495" i="13"/>
  <c r="D4495" i="13"/>
  <c r="B4496" i="13"/>
  <c r="C4496" i="13"/>
  <c r="D4496" i="13"/>
  <c r="B4497" i="13"/>
  <c r="C4497" i="13"/>
  <c r="D4497" i="13"/>
  <c r="B4498" i="13"/>
  <c r="C4498" i="13"/>
  <c r="D4498" i="13"/>
  <c r="B4499" i="13"/>
  <c r="C4499" i="13"/>
  <c r="D4499" i="13"/>
  <c r="B4500" i="13"/>
  <c r="C4500" i="13"/>
  <c r="D4500" i="13"/>
  <c r="B4501" i="13"/>
  <c r="C4501" i="13"/>
  <c r="D4501" i="13"/>
  <c r="B4502" i="13"/>
  <c r="C4502" i="13"/>
  <c r="D4502" i="13"/>
  <c r="B4503" i="13"/>
  <c r="C4503" i="13"/>
  <c r="D4503" i="13"/>
  <c r="B4504" i="13"/>
  <c r="C4504" i="13"/>
  <c r="D4504" i="13"/>
  <c r="B4505" i="13"/>
  <c r="C4505" i="13"/>
  <c r="D4505" i="13"/>
  <c r="B4506" i="13"/>
  <c r="C4506" i="13"/>
  <c r="D4506" i="13"/>
  <c r="B4507" i="13"/>
  <c r="C4507" i="13"/>
  <c r="D4507" i="13"/>
  <c r="B4508" i="13"/>
  <c r="C4508" i="13"/>
  <c r="D4508" i="13"/>
  <c r="B4509" i="13"/>
  <c r="C4509" i="13"/>
  <c r="D4509" i="13"/>
  <c r="B4510" i="13"/>
  <c r="C4510" i="13"/>
  <c r="D4510" i="13"/>
  <c r="B4511" i="13"/>
  <c r="C4511" i="13"/>
  <c r="D4511" i="13"/>
  <c r="B4512" i="13"/>
  <c r="C4512" i="13"/>
  <c r="D4512" i="13"/>
  <c r="B4513" i="13"/>
  <c r="C4513" i="13"/>
  <c r="D4513" i="13"/>
  <c r="B4514" i="13"/>
  <c r="C4514" i="13"/>
  <c r="D4514" i="13"/>
  <c r="B4515" i="13"/>
  <c r="C4515" i="13"/>
  <c r="D4515" i="13"/>
  <c r="B4516" i="13"/>
  <c r="C4516" i="13"/>
  <c r="D4516" i="13"/>
  <c r="B4517" i="13"/>
  <c r="C4517" i="13"/>
  <c r="D4517" i="13"/>
  <c r="B4518" i="13"/>
  <c r="C4518" i="13"/>
  <c r="D4518" i="13"/>
  <c r="B4519" i="13"/>
  <c r="C4519" i="13"/>
  <c r="D4519" i="13"/>
  <c r="B4520" i="13"/>
  <c r="C4520" i="13"/>
  <c r="D4520" i="13"/>
  <c r="B4521" i="13"/>
  <c r="C4521" i="13"/>
  <c r="D4521" i="13"/>
  <c r="B4522" i="13"/>
  <c r="C4522" i="13"/>
  <c r="D4522" i="13"/>
  <c r="B4523" i="13"/>
  <c r="C4523" i="13"/>
  <c r="D4523" i="13"/>
  <c r="B4524" i="13"/>
  <c r="C4524" i="13"/>
  <c r="D4524" i="13"/>
  <c r="B4525" i="13"/>
  <c r="C4525" i="13"/>
  <c r="D4525" i="13"/>
  <c r="B4526" i="13"/>
  <c r="C4526" i="13"/>
  <c r="D4526" i="13"/>
  <c r="B4527" i="13"/>
  <c r="C4527" i="13"/>
  <c r="D4527" i="13"/>
  <c r="B4528" i="13"/>
  <c r="C4528" i="13"/>
  <c r="D4528" i="13"/>
  <c r="B4529" i="13"/>
  <c r="C4529" i="13"/>
  <c r="D4529" i="13"/>
  <c r="B4530" i="13"/>
  <c r="C4530" i="13"/>
  <c r="D4530" i="13"/>
  <c r="B4531" i="13"/>
  <c r="C4531" i="13"/>
  <c r="D4531" i="13"/>
  <c r="B4532" i="13"/>
  <c r="C4532" i="13"/>
  <c r="D4532" i="13"/>
  <c r="B4533" i="13"/>
  <c r="C4533" i="13"/>
  <c r="D4533" i="13"/>
  <c r="B4534" i="13"/>
  <c r="C4534" i="13"/>
  <c r="D4534" i="13"/>
  <c r="B4535" i="13"/>
  <c r="C4535" i="13"/>
  <c r="D4535" i="13"/>
  <c r="B4536" i="13"/>
  <c r="C4536" i="13"/>
  <c r="D4536" i="13"/>
  <c r="B4537" i="13"/>
  <c r="C4537" i="13"/>
  <c r="D4537" i="13"/>
  <c r="B4538" i="13"/>
  <c r="C4538" i="13"/>
  <c r="D4538" i="13"/>
  <c r="B4539" i="13"/>
  <c r="C4539" i="13"/>
  <c r="D4539" i="13"/>
  <c r="B4540" i="13"/>
  <c r="C4540" i="13"/>
  <c r="D4540" i="13"/>
  <c r="B4541" i="13"/>
  <c r="C4541" i="13"/>
  <c r="D4541" i="13"/>
  <c r="B4542" i="13"/>
  <c r="C4542" i="13"/>
  <c r="D4542" i="13"/>
  <c r="B4543" i="13"/>
  <c r="C4543" i="13"/>
  <c r="D4543" i="13"/>
  <c r="B4544" i="13"/>
  <c r="C4544" i="13"/>
  <c r="D4544" i="13"/>
  <c r="B4545" i="13"/>
  <c r="C4545" i="13"/>
  <c r="D4545" i="13"/>
  <c r="B4546" i="13"/>
  <c r="C4546" i="13"/>
  <c r="D4546" i="13"/>
  <c r="B4547" i="13"/>
  <c r="C4547" i="13"/>
  <c r="D4547" i="13"/>
  <c r="B4548" i="13"/>
  <c r="C4548" i="13"/>
  <c r="D4548" i="13"/>
  <c r="B4549" i="13"/>
  <c r="C4549" i="13"/>
  <c r="D4549" i="13"/>
  <c r="B4550" i="13"/>
  <c r="C4550" i="13"/>
  <c r="D4550" i="13"/>
  <c r="B4551" i="13"/>
  <c r="C4551" i="13"/>
  <c r="D4551" i="13"/>
  <c r="B4552" i="13"/>
  <c r="C4552" i="13"/>
  <c r="D4552" i="13"/>
  <c r="B4553" i="13"/>
  <c r="C4553" i="13"/>
  <c r="D4553" i="13"/>
  <c r="B4554" i="13"/>
  <c r="C4554" i="13"/>
  <c r="D4554" i="13"/>
  <c r="B4555" i="13"/>
  <c r="C4555" i="13"/>
  <c r="D4555" i="13"/>
  <c r="B4556" i="13"/>
  <c r="C4556" i="13"/>
  <c r="D4556" i="13"/>
  <c r="B4557" i="13"/>
  <c r="C4557" i="13"/>
  <c r="D4557" i="13"/>
  <c r="B4558" i="13"/>
  <c r="C4558" i="13"/>
  <c r="D4558" i="13"/>
  <c r="B4559" i="13"/>
  <c r="C4559" i="13"/>
  <c r="D4559" i="13"/>
  <c r="B4560" i="13"/>
  <c r="C4560" i="13"/>
  <c r="D4560" i="13"/>
  <c r="B4561" i="13"/>
  <c r="C4561" i="13"/>
  <c r="D4561" i="13"/>
  <c r="B4562" i="13"/>
  <c r="C4562" i="13"/>
  <c r="D4562" i="13"/>
  <c r="B4563" i="13"/>
  <c r="C4563" i="13"/>
  <c r="D4563" i="13"/>
  <c r="B4564" i="13"/>
  <c r="C4564" i="13"/>
  <c r="D4564" i="13"/>
  <c r="B4565" i="13"/>
  <c r="C4565" i="13"/>
  <c r="D4565" i="13"/>
  <c r="B4566" i="13"/>
  <c r="C4566" i="13"/>
  <c r="D4566" i="13"/>
  <c r="B4567" i="13"/>
  <c r="C4567" i="13"/>
  <c r="D4567" i="13"/>
  <c r="B4568" i="13"/>
  <c r="C4568" i="13"/>
  <c r="D4568" i="13"/>
  <c r="B4569" i="13"/>
  <c r="C4569" i="13"/>
  <c r="D4569" i="13"/>
  <c r="B4570" i="13"/>
  <c r="C4570" i="13"/>
  <c r="D4570" i="13"/>
  <c r="B4571" i="13"/>
  <c r="C4571" i="13"/>
  <c r="D4571" i="13"/>
  <c r="B4572" i="13"/>
  <c r="C4572" i="13"/>
  <c r="D4572" i="13"/>
  <c r="B4573" i="13"/>
  <c r="C4573" i="13"/>
  <c r="D4573" i="13"/>
  <c r="B4574" i="13"/>
  <c r="C4574" i="13"/>
  <c r="D4574" i="13"/>
  <c r="B4575" i="13"/>
  <c r="C4575" i="13"/>
  <c r="D4575" i="13"/>
  <c r="B4576" i="13"/>
  <c r="C4576" i="13"/>
  <c r="D4576" i="13"/>
  <c r="B4577" i="13"/>
  <c r="C4577" i="13"/>
  <c r="D4577" i="13"/>
  <c r="B4578" i="13"/>
  <c r="C4578" i="13"/>
  <c r="D4578" i="13"/>
  <c r="B4579" i="13"/>
  <c r="C4579" i="13"/>
  <c r="D4579" i="13"/>
  <c r="B4580" i="13"/>
  <c r="C4580" i="13"/>
  <c r="D4580" i="13"/>
  <c r="B4581" i="13"/>
  <c r="C4581" i="13"/>
  <c r="D4581" i="13"/>
  <c r="B4582" i="13"/>
  <c r="C4582" i="13"/>
  <c r="D4582" i="13"/>
  <c r="B4583" i="13"/>
  <c r="C4583" i="13"/>
  <c r="D4583" i="13"/>
  <c r="B4584" i="13"/>
  <c r="C4584" i="13"/>
  <c r="D4584" i="13"/>
  <c r="B4585" i="13"/>
  <c r="C4585" i="13"/>
  <c r="D4585" i="13"/>
  <c r="B4586" i="13"/>
  <c r="C4586" i="13"/>
  <c r="D4586" i="13"/>
  <c r="B4587" i="13"/>
  <c r="C4587" i="13"/>
  <c r="D4587" i="13"/>
  <c r="B4588" i="13"/>
  <c r="C4588" i="13"/>
  <c r="D4588" i="13"/>
  <c r="B4589" i="13"/>
  <c r="C4589" i="13"/>
  <c r="D4589" i="13"/>
  <c r="B4590" i="13"/>
  <c r="C4590" i="13"/>
  <c r="D4590" i="13"/>
  <c r="B4591" i="13"/>
  <c r="C4591" i="13"/>
  <c r="D4591" i="13"/>
  <c r="B4592" i="13"/>
  <c r="C4592" i="13"/>
  <c r="D4592" i="13"/>
  <c r="B4593" i="13"/>
  <c r="C4593" i="13"/>
  <c r="D4593" i="13"/>
  <c r="B4594" i="13"/>
  <c r="C4594" i="13"/>
  <c r="D4594" i="13"/>
  <c r="B4595" i="13"/>
  <c r="C4595" i="13"/>
  <c r="D4595" i="13"/>
  <c r="B4596" i="13"/>
  <c r="C4596" i="13"/>
  <c r="D4596" i="13"/>
  <c r="B4597" i="13"/>
  <c r="C4597" i="13"/>
  <c r="D4597" i="13"/>
  <c r="B4598" i="13"/>
  <c r="C4598" i="13"/>
  <c r="D4598" i="13"/>
  <c r="B4599" i="13"/>
  <c r="C4599" i="13"/>
  <c r="D4599" i="13"/>
  <c r="B4600" i="13"/>
  <c r="C4600" i="13"/>
  <c r="D4600" i="13"/>
  <c r="B4601" i="13"/>
  <c r="C4601" i="13"/>
  <c r="D4601" i="13"/>
  <c r="B4602" i="13"/>
  <c r="C4602" i="13"/>
  <c r="D4602" i="13"/>
  <c r="B4603" i="13"/>
  <c r="C4603" i="13"/>
  <c r="D4603" i="13"/>
  <c r="B4604" i="13"/>
  <c r="C4604" i="13"/>
  <c r="D4604" i="13"/>
  <c r="B4605" i="13"/>
  <c r="C4605" i="13"/>
  <c r="D4605" i="13"/>
  <c r="B4606" i="13"/>
  <c r="C4606" i="13"/>
  <c r="D4606" i="13"/>
  <c r="B4607" i="13"/>
  <c r="C4607" i="13"/>
  <c r="D4607" i="13"/>
  <c r="B4608" i="13"/>
  <c r="C4608" i="13"/>
  <c r="D4608" i="13"/>
  <c r="B4609" i="13"/>
  <c r="C4609" i="13"/>
  <c r="D4609" i="13"/>
  <c r="B4610" i="13"/>
  <c r="C4610" i="13"/>
  <c r="D4610" i="13"/>
  <c r="B4611" i="13"/>
  <c r="C4611" i="13"/>
  <c r="D4611" i="13"/>
  <c r="B4612" i="13"/>
  <c r="C4612" i="13"/>
  <c r="D4612" i="13"/>
  <c r="B4613" i="13"/>
  <c r="C4613" i="13"/>
  <c r="D4613" i="13"/>
  <c r="B4614" i="13"/>
  <c r="C4614" i="13"/>
  <c r="D4614" i="13"/>
  <c r="B4615" i="13"/>
  <c r="C4615" i="13"/>
  <c r="D4615" i="13"/>
  <c r="B4616" i="13"/>
  <c r="C4616" i="13"/>
  <c r="D4616" i="13"/>
  <c r="B4617" i="13"/>
  <c r="C4617" i="13"/>
  <c r="D4617" i="13"/>
  <c r="B4618" i="13"/>
  <c r="C4618" i="13"/>
  <c r="D4618" i="13"/>
  <c r="B4619" i="13"/>
  <c r="C4619" i="13"/>
  <c r="D4619" i="13"/>
  <c r="B4620" i="13"/>
  <c r="C4620" i="13"/>
  <c r="D4620" i="13"/>
  <c r="B4621" i="13"/>
  <c r="C4621" i="13"/>
  <c r="D4621" i="13"/>
  <c r="B4622" i="13"/>
  <c r="C4622" i="13"/>
  <c r="D4622" i="13"/>
  <c r="B4623" i="13"/>
  <c r="C4623" i="13"/>
  <c r="D4623" i="13"/>
  <c r="B4624" i="13"/>
  <c r="C4624" i="13"/>
  <c r="D4624" i="13"/>
  <c r="B4625" i="13"/>
  <c r="C4625" i="13"/>
  <c r="D4625" i="13"/>
  <c r="B4626" i="13"/>
  <c r="C4626" i="13"/>
  <c r="D4626" i="13"/>
  <c r="B4627" i="13"/>
  <c r="C4627" i="13"/>
  <c r="D4627" i="13"/>
  <c r="B4628" i="13"/>
  <c r="C4628" i="13"/>
  <c r="D4628" i="13"/>
  <c r="B4629" i="13"/>
  <c r="C4629" i="13"/>
  <c r="D4629" i="13"/>
  <c r="B4630" i="13"/>
  <c r="C4630" i="13"/>
  <c r="D4630" i="13"/>
  <c r="B4631" i="13"/>
  <c r="C4631" i="13"/>
  <c r="D4631" i="13"/>
  <c r="B4632" i="13"/>
  <c r="C4632" i="13"/>
  <c r="D4632" i="13"/>
  <c r="B4633" i="13"/>
  <c r="C4633" i="13"/>
  <c r="D4633" i="13"/>
  <c r="B4634" i="13"/>
  <c r="C4634" i="13"/>
  <c r="D4634" i="13"/>
  <c r="B4635" i="13"/>
  <c r="C4635" i="13"/>
  <c r="D4635" i="13"/>
  <c r="B4636" i="13"/>
  <c r="C4636" i="13"/>
  <c r="D4636" i="13"/>
  <c r="B4637" i="13"/>
  <c r="C4637" i="13"/>
  <c r="D4637" i="13"/>
  <c r="B4638" i="13"/>
  <c r="C4638" i="13"/>
  <c r="D4638" i="13"/>
  <c r="B4639" i="13"/>
  <c r="C4639" i="13"/>
  <c r="D4639" i="13"/>
  <c r="B4640" i="13"/>
  <c r="C4640" i="13"/>
  <c r="D4640" i="13"/>
  <c r="B4641" i="13"/>
  <c r="C4641" i="13"/>
  <c r="D4641" i="13"/>
  <c r="B4642" i="13"/>
  <c r="C4642" i="13"/>
  <c r="D4642" i="13"/>
  <c r="B4643" i="13"/>
  <c r="C4643" i="13"/>
  <c r="D4643" i="13"/>
  <c r="B4644" i="13"/>
  <c r="C4644" i="13"/>
  <c r="D4644" i="13"/>
  <c r="B4645" i="13"/>
  <c r="C4645" i="13"/>
  <c r="D4645" i="13"/>
  <c r="B4646" i="13"/>
  <c r="C4646" i="13"/>
  <c r="D4646" i="13"/>
  <c r="B4647" i="13"/>
  <c r="C4647" i="13"/>
  <c r="D4647" i="13"/>
  <c r="B4648" i="13"/>
  <c r="C4648" i="13"/>
  <c r="D4648" i="13"/>
  <c r="B4649" i="13"/>
  <c r="C4649" i="13"/>
  <c r="D4649" i="13"/>
  <c r="B4650" i="13"/>
  <c r="C4650" i="13"/>
  <c r="D4650" i="13"/>
  <c r="B4651" i="13"/>
  <c r="C4651" i="13"/>
  <c r="D4651" i="13"/>
  <c r="B4652" i="13"/>
  <c r="C4652" i="13"/>
  <c r="D4652" i="13"/>
  <c r="B4653" i="13"/>
  <c r="C4653" i="13"/>
  <c r="D4653" i="13"/>
  <c r="B4654" i="13"/>
  <c r="C4654" i="13"/>
  <c r="D4654" i="13"/>
  <c r="B4655" i="13"/>
  <c r="C4655" i="13"/>
  <c r="D4655" i="13"/>
  <c r="B4656" i="13"/>
  <c r="C4656" i="13"/>
  <c r="D4656" i="13"/>
  <c r="B4657" i="13"/>
  <c r="C4657" i="13"/>
  <c r="D4657" i="13"/>
  <c r="B4658" i="13"/>
  <c r="C4658" i="13"/>
  <c r="D4658" i="13"/>
  <c r="B4659" i="13"/>
  <c r="C4659" i="13"/>
  <c r="D4659" i="13"/>
  <c r="B4660" i="13"/>
  <c r="C4660" i="13"/>
  <c r="D4660" i="13"/>
  <c r="B4661" i="13"/>
  <c r="C4661" i="13"/>
  <c r="D4661" i="13"/>
  <c r="B4662" i="13"/>
  <c r="C4662" i="13"/>
  <c r="D4662" i="13"/>
  <c r="B4663" i="13"/>
  <c r="C4663" i="13"/>
  <c r="D4663" i="13"/>
  <c r="B4664" i="13"/>
  <c r="C4664" i="13"/>
  <c r="D4664" i="13"/>
  <c r="B4665" i="13"/>
  <c r="C4665" i="13"/>
  <c r="D4665" i="13"/>
  <c r="B4666" i="13"/>
  <c r="C4666" i="13"/>
  <c r="D4666" i="13"/>
  <c r="B4667" i="13"/>
  <c r="C4667" i="13"/>
  <c r="D4667" i="13"/>
  <c r="B4668" i="13"/>
  <c r="C4668" i="13"/>
  <c r="D4668" i="13"/>
  <c r="B4669" i="13"/>
  <c r="C4669" i="13"/>
  <c r="D4669" i="13"/>
  <c r="B4670" i="13"/>
  <c r="C4670" i="13"/>
  <c r="D4670" i="13"/>
  <c r="B4671" i="13"/>
  <c r="C4671" i="13"/>
  <c r="D4671" i="13"/>
  <c r="B4672" i="13"/>
  <c r="C4672" i="13"/>
  <c r="D4672" i="13"/>
  <c r="B4673" i="13"/>
  <c r="C4673" i="13"/>
  <c r="D4673" i="13"/>
  <c r="B4674" i="13"/>
  <c r="C4674" i="13"/>
  <c r="D4674" i="13"/>
  <c r="B4675" i="13"/>
  <c r="C4675" i="13"/>
  <c r="D4675" i="13"/>
  <c r="B4676" i="13"/>
  <c r="C4676" i="13"/>
  <c r="D4676" i="13"/>
  <c r="B4677" i="13"/>
  <c r="C4677" i="13"/>
  <c r="D4677" i="13"/>
  <c r="B4678" i="13"/>
  <c r="C4678" i="13"/>
  <c r="D4678" i="13"/>
  <c r="B4679" i="13"/>
  <c r="C4679" i="13"/>
  <c r="D4679" i="13"/>
  <c r="B4680" i="13"/>
  <c r="C4680" i="13"/>
  <c r="D4680" i="13"/>
  <c r="B4681" i="13"/>
  <c r="C4681" i="13"/>
  <c r="D4681" i="13"/>
  <c r="B4682" i="13"/>
  <c r="C4682" i="13"/>
  <c r="D4682" i="13"/>
  <c r="B4683" i="13"/>
  <c r="C4683" i="13"/>
  <c r="D4683" i="13"/>
  <c r="B4684" i="13"/>
  <c r="C4684" i="13"/>
  <c r="D4684" i="13"/>
  <c r="B4685" i="13"/>
  <c r="C4685" i="13"/>
  <c r="D4685" i="13"/>
  <c r="B4686" i="13"/>
  <c r="C4686" i="13"/>
  <c r="D4686" i="13"/>
  <c r="B4687" i="13"/>
  <c r="C4687" i="13"/>
  <c r="D4687" i="13"/>
  <c r="B4688" i="13"/>
  <c r="C4688" i="13"/>
  <c r="D4688" i="13"/>
  <c r="B4689" i="13"/>
  <c r="C4689" i="13"/>
  <c r="D4689" i="13"/>
  <c r="B4690" i="13"/>
  <c r="C4690" i="13"/>
  <c r="D4690" i="13"/>
  <c r="B4691" i="13"/>
  <c r="C4691" i="13"/>
  <c r="D4691" i="13"/>
  <c r="B4692" i="13"/>
  <c r="C4692" i="13"/>
  <c r="D4692" i="13"/>
  <c r="B4693" i="13"/>
  <c r="C4693" i="13"/>
  <c r="D4693" i="13"/>
  <c r="B4694" i="13"/>
  <c r="C4694" i="13"/>
  <c r="D4694" i="13"/>
  <c r="B4695" i="13"/>
  <c r="C4695" i="13"/>
  <c r="D4695" i="13"/>
  <c r="B4696" i="13"/>
  <c r="C4696" i="13"/>
  <c r="D4696" i="13"/>
  <c r="B4697" i="13"/>
  <c r="C4697" i="13"/>
  <c r="D4697" i="13"/>
  <c r="B4698" i="13"/>
  <c r="C4698" i="13"/>
  <c r="D4698" i="13"/>
  <c r="B4699" i="13"/>
  <c r="C4699" i="13"/>
  <c r="D4699" i="13"/>
  <c r="B4700" i="13"/>
  <c r="C4700" i="13"/>
  <c r="D4700" i="13"/>
  <c r="B4701" i="13"/>
  <c r="C4701" i="13"/>
  <c r="D4701" i="13"/>
  <c r="B4702" i="13"/>
  <c r="C4702" i="13"/>
  <c r="D4702" i="13"/>
  <c r="B4703" i="13"/>
  <c r="C4703" i="13"/>
  <c r="D4703" i="13"/>
  <c r="B4704" i="13"/>
  <c r="C4704" i="13"/>
  <c r="D4704" i="13"/>
  <c r="B4705" i="13"/>
  <c r="C4705" i="13"/>
  <c r="D4705" i="13"/>
  <c r="B4706" i="13"/>
  <c r="C4706" i="13"/>
  <c r="D4706" i="13"/>
  <c r="B4707" i="13"/>
  <c r="C4707" i="13"/>
  <c r="D4707" i="13"/>
  <c r="B4708" i="13"/>
  <c r="C4708" i="13"/>
  <c r="D4708" i="13"/>
  <c r="B4709" i="13"/>
  <c r="C4709" i="13"/>
  <c r="D4709" i="13"/>
  <c r="B4710" i="13"/>
  <c r="C4710" i="13"/>
  <c r="D4710" i="13"/>
  <c r="B4711" i="13"/>
  <c r="C4711" i="13"/>
  <c r="D4711" i="13"/>
  <c r="B4712" i="13"/>
  <c r="C4712" i="13"/>
  <c r="D4712" i="13"/>
  <c r="B4713" i="13"/>
  <c r="C4713" i="13"/>
  <c r="D4713" i="13"/>
  <c r="B4714" i="13"/>
  <c r="C4714" i="13"/>
  <c r="D4714" i="13"/>
  <c r="B4715" i="13"/>
  <c r="C4715" i="13"/>
  <c r="D4715" i="13"/>
  <c r="B4716" i="13"/>
  <c r="C4716" i="13"/>
  <c r="D4716" i="13"/>
  <c r="B4717" i="13"/>
  <c r="C4717" i="13"/>
  <c r="D4717" i="13"/>
  <c r="B4718" i="13"/>
  <c r="C4718" i="13"/>
  <c r="D4718" i="13"/>
  <c r="B4719" i="13"/>
  <c r="C4719" i="13"/>
  <c r="D4719" i="13"/>
  <c r="B4720" i="13"/>
  <c r="C4720" i="13"/>
  <c r="D4720" i="13"/>
  <c r="B4721" i="13"/>
  <c r="C4721" i="13"/>
  <c r="D4721" i="13"/>
  <c r="B4722" i="13"/>
  <c r="C4722" i="13"/>
  <c r="D4722" i="13"/>
  <c r="B4723" i="13"/>
  <c r="C4723" i="13"/>
  <c r="D4723" i="13"/>
  <c r="B4724" i="13"/>
  <c r="C4724" i="13"/>
  <c r="D4724" i="13"/>
  <c r="B4725" i="13"/>
  <c r="C4725" i="13"/>
  <c r="D4725" i="13"/>
  <c r="B4726" i="13"/>
  <c r="C4726" i="13"/>
  <c r="D4726" i="13"/>
  <c r="B4727" i="13"/>
  <c r="C4727" i="13"/>
  <c r="D4727" i="13"/>
  <c r="B4728" i="13"/>
  <c r="C4728" i="13"/>
  <c r="D4728" i="13"/>
  <c r="B4729" i="13"/>
  <c r="C4729" i="13"/>
  <c r="D4729" i="13"/>
  <c r="B4730" i="13"/>
  <c r="C4730" i="13"/>
  <c r="D4730" i="13"/>
  <c r="B4731" i="13"/>
  <c r="C4731" i="13"/>
  <c r="D4731" i="13"/>
  <c r="B4732" i="13"/>
  <c r="C4732" i="13"/>
  <c r="D4732" i="13"/>
  <c r="B4733" i="13"/>
  <c r="C4733" i="13"/>
  <c r="D4733" i="13"/>
  <c r="B4734" i="13"/>
  <c r="C4734" i="13"/>
  <c r="D4734" i="13"/>
  <c r="B4735" i="13"/>
  <c r="C4735" i="13"/>
  <c r="D4735" i="13"/>
  <c r="B4736" i="13"/>
  <c r="C4736" i="13"/>
  <c r="D4736" i="13"/>
  <c r="B4737" i="13"/>
  <c r="C4737" i="13"/>
  <c r="D4737" i="13"/>
  <c r="B4738" i="13"/>
  <c r="C4738" i="13"/>
  <c r="D4738" i="13"/>
  <c r="B4739" i="13"/>
  <c r="C4739" i="13"/>
  <c r="D4739" i="13"/>
  <c r="B4740" i="13"/>
  <c r="C4740" i="13"/>
  <c r="D4740" i="13"/>
  <c r="B4741" i="13"/>
  <c r="C4741" i="13"/>
  <c r="D4741" i="13"/>
  <c r="B4742" i="13"/>
  <c r="C4742" i="13"/>
  <c r="D4742" i="13"/>
  <c r="B4743" i="13"/>
  <c r="C4743" i="13"/>
  <c r="D4743" i="13"/>
  <c r="B4744" i="13"/>
  <c r="C4744" i="13"/>
  <c r="D4744" i="13"/>
  <c r="B4745" i="13"/>
  <c r="C4745" i="13"/>
  <c r="D4745" i="13"/>
  <c r="B4746" i="13"/>
  <c r="C4746" i="13"/>
  <c r="D4746" i="13"/>
  <c r="B4747" i="13"/>
  <c r="C4747" i="13"/>
  <c r="D4747" i="13"/>
  <c r="B4748" i="13"/>
  <c r="C4748" i="13"/>
  <c r="D4748" i="13"/>
  <c r="B4749" i="13"/>
  <c r="C4749" i="13"/>
  <c r="D4749" i="13"/>
  <c r="B4750" i="13"/>
  <c r="C4750" i="13"/>
  <c r="D4750" i="13"/>
  <c r="B4751" i="13"/>
  <c r="C4751" i="13"/>
  <c r="D4751" i="13"/>
  <c r="B4752" i="13"/>
  <c r="C4752" i="13"/>
  <c r="D4752" i="13"/>
  <c r="B4753" i="13"/>
  <c r="C4753" i="13"/>
  <c r="D4753" i="13"/>
  <c r="B4754" i="13"/>
  <c r="C4754" i="13"/>
  <c r="D4754" i="13"/>
  <c r="B4755" i="13"/>
  <c r="C4755" i="13"/>
  <c r="D4755" i="13"/>
  <c r="B4756" i="13"/>
  <c r="C4756" i="13"/>
  <c r="D4756" i="13"/>
  <c r="B4757" i="13"/>
  <c r="C4757" i="13"/>
  <c r="D4757" i="13"/>
  <c r="B4758" i="13"/>
  <c r="C4758" i="13"/>
  <c r="D4758" i="13"/>
  <c r="B4759" i="13"/>
  <c r="C4759" i="13"/>
  <c r="D4759" i="13"/>
  <c r="B4760" i="13"/>
  <c r="C4760" i="13"/>
  <c r="D4760" i="13"/>
  <c r="B4761" i="13"/>
  <c r="C4761" i="13"/>
  <c r="D4761" i="13"/>
  <c r="B4762" i="13"/>
  <c r="C4762" i="13"/>
  <c r="D4762" i="13"/>
  <c r="B4763" i="13"/>
  <c r="C4763" i="13"/>
  <c r="D4763" i="13"/>
  <c r="B4764" i="13"/>
  <c r="C4764" i="13"/>
  <c r="D4764" i="13"/>
  <c r="B4765" i="13"/>
  <c r="C4765" i="13"/>
  <c r="D4765" i="13"/>
  <c r="B4766" i="13"/>
  <c r="C4766" i="13"/>
  <c r="D4766" i="13"/>
  <c r="B4767" i="13"/>
  <c r="C4767" i="13"/>
  <c r="D4767" i="13"/>
  <c r="B4768" i="13"/>
  <c r="C4768" i="13"/>
  <c r="D4768" i="13"/>
  <c r="B4769" i="13"/>
  <c r="C4769" i="13"/>
  <c r="D4769" i="13"/>
  <c r="B4770" i="13"/>
  <c r="C4770" i="13"/>
  <c r="D4770" i="13"/>
  <c r="B4771" i="13"/>
  <c r="C4771" i="13"/>
  <c r="D4771" i="13"/>
  <c r="B4772" i="13"/>
  <c r="C4772" i="13"/>
  <c r="D4772" i="13"/>
  <c r="B4773" i="13"/>
  <c r="C4773" i="13"/>
  <c r="D4773" i="13"/>
  <c r="B4774" i="13"/>
  <c r="C4774" i="13"/>
  <c r="D4774" i="13"/>
  <c r="B4775" i="13"/>
  <c r="C4775" i="13"/>
  <c r="D4775" i="13"/>
  <c r="B4776" i="13"/>
  <c r="C4776" i="13"/>
  <c r="D4776" i="13"/>
  <c r="B4777" i="13"/>
  <c r="C4777" i="13"/>
  <c r="D4777" i="13"/>
  <c r="B4778" i="13"/>
  <c r="C4778" i="13"/>
  <c r="D4778" i="13"/>
  <c r="B4779" i="13"/>
  <c r="C4779" i="13"/>
  <c r="D4779" i="13"/>
  <c r="B4780" i="13"/>
  <c r="C4780" i="13"/>
  <c r="D4780" i="13"/>
  <c r="B4781" i="13"/>
  <c r="C4781" i="13"/>
  <c r="D4781" i="13"/>
  <c r="B4782" i="13"/>
  <c r="C4782" i="13"/>
  <c r="D4782" i="13"/>
  <c r="B4783" i="13"/>
  <c r="C4783" i="13"/>
  <c r="D4783" i="13"/>
  <c r="B4784" i="13"/>
  <c r="C4784" i="13"/>
  <c r="D4784" i="13"/>
  <c r="B4785" i="13"/>
  <c r="C4785" i="13"/>
  <c r="D4785" i="13"/>
  <c r="B4786" i="13"/>
  <c r="C4786" i="13"/>
  <c r="D4786" i="13"/>
  <c r="B4787" i="13"/>
  <c r="C4787" i="13"/>
  <c r="D4787" i="13"/>
  <c r="B4788" i="13"/>
  <c r="C4788" i="13"/>
  <c r="D4788" i="13"/>
  <c r="B4789" i="13"/>
  <c r="C4789" i="13"/>
  <c r="D4789" i="13"/>
  <c r="B4790" i="13"/>
  <c r="C4790" i="13"/>
  <c r="D4790" i="13"/>
  <c r="B4791" i="13"/>
  <c r="C4791" i="13"/>
  <c r="D4791" i="13"/>
  <c r="B4792" i="13"/>
  <c r="C4792" i="13"/>
  <c r="D4792" i="13"/>
  <c r="B4793" i="13"/>
  <c r="C4793" i="13"/>
  <c r="D4793" i="13"/>
  <c r="B4794" i="13"/>
  <c r="C4794" i="13"/>
  <c r="D4794" i="13"/>
  <c r="B4795" i="13"/>
  <c r="C4795" i="13"/>
  <c r="D4795" i="13"/>
  <c r="B4796" i="13"/>
  <c r="C4796" i="13"/>
  <c r="D4796" i="13"/>
  <c r="B4797" i="13"/>
  <c r="C4797" i="13"/>
  <c r="D4797" i="13"/>
  <c r="B4798" i="13"/>
  <c r="C4798" i="13"/>
  <c r="D4798" i="13"/>
  <c r="B4799" i="13"/>
  <c r="C4799" i="13"/>
  <c r="D4799" i="13"/>
  <c r="B4800" i="13"/>
  <c r="C4800" i="13"/>
  <c r="D4800" i="13"/>
  <c r="B4801" i="13"/>
  <c r="C4801" i="13"/>
  <c r="D4801" i="13"/>
  <c r="B4802" i="13"/>
  <c r="C4802" i="13"/>
  <c r="D4802" i="13"/>
  <c r="B4803" i="13"/>
  <c r="C4803" i="13"/>
  <c r="D4803" i="13"/>
  <c r="B4804" i="13"/>
  <c r="C4804" i="13"/>
  <c r="D4804" i="13"/>
  <c r="B4805" i="13"/>
  <c r="C4805" i="13"/>
  <c r="D4805" i="13"/>
  <c r="B4806" i="13"/>
  <c r="C4806" i="13"/>
  <c r="D4806" i="13"/>
  <c r="B4807" i="13"/>
  <c r="C4807" i="13"/>
  <c r="D4807" i="13"/>
  <c r="B4808" i="13"/>
  <c r="C4808" i="13"/>
  <c r="D4808" i="13"/>
  <c r="B4809" i="13"/>
  <c r="C4809" i="13"/>
  <c r="D4809" i="13"/>
  <c r="B4810" i="13"/>
  <c r="C4810" i="13"/>
  <c r="D4810" i="13"/>
  <c r="B4811" i="13"/>
  <c r="C4811" i="13"/>
  <c r="D4811" i="13"/>
  <c r="B4812" i="13"/>
  <c r="C4812" i="13"/>
  <c r="D4812" i="13"/>
  <c r="B4813" i="13"/>
  <c r="C4813" i="13"/>
  <c r="D4813" i="13"/>
  <c r="B4814" i="13"/>
  <c r="C4814" i="13"/>
  <c r="D4814" i="13"/>
  <c r="B4815" i="13"/>
  <c r="C4815" i="13"/>
  <c r="D4815" i="13"/>
  <c r="B4816" i="13"/>
  <c r="C4816" i="13"/>
  <c r="D4816" i="13"/>
  <c r="B4817" i="13"/>
  <c r="C4817" i="13"/>
  <c r="D4817" i="13"/>
  <c r="B4818" i="13"/>
  <c r="C4818" i="13"/>
  <c r="D4818" i="13"/>
  <c r="B4819" i="13"/>
  <c r="C4819" i="13"/>
  <c r="D4819" i="13"/>
  <c r="B4820" i="13"/>
  <c r="C4820" i="13"/>
  <c r="D4820" i="13"/>
  <c r="B4821" i="13"/>
  <c r="C4821" i="13"/>
  <c r="D4821" i="13"/>
  <c r="B4822" i="13"/>
  <c r="C4822" i="13"/>
  <c r="D4822" i="13"/>
  <c r="B4823" i="13"/>
  <c r="C4823" i="13"/>
  <c r="D4823" i="13"/>
  <c r="B4824" i="13"/>
  <c r="C4824" i="13"/>
  <c r="D4824" i="13"/>
  <c r="B4825" i="13"/>
  <c r="C4825" i="13"/>
  <c r="D4825" i="13"/>
  <c r="B4826" i="13"/>
  <c r="C4826" i="13"/>
  <c r="D4826" i="13"/>
  <c r="B4827" i="13"/>
  <c r="C4827" i="13"/>
  <c r="D4827" i="13"/>
  <c r="B4828" i="13"/>
  <c r="C4828" i="13"/>
  <c r="D4828" i="13"/>
  <c r="B4829" i="13"/>
  <c r="C4829" i="13"/>
  <c r="D4829" i="13"/>
  <c r="B4830" i="13"/>
  <c r="C4830" i="13"/>
  <c r="D4830" i="13"/>
  <c r="B4831" i="13"/>
  <c r="C4831" i="13"/>
  <c r="D4831" i="13"/>
  <c r="B4832" i="13"/>
  <c r="C4832" i="13"/>
  <c r="D4832" i="13"/>
  <c r="B4833" i="13"/>
  <c r="C4833" i="13"/>
  <c r="D4833" i="13"/>
  <c r="B4834" i="13"/>
  <c r="C4834" i="13"/>
  <c r="D4834" i="13"/>
  <c r="B4835" i="13"/>
  <c r="C4835" i="13"/>
  <c r="D4835" i="13"/>
  <c r="B4836" i="13"/>
  <c r="C4836" i="13"/>
  <c r="D4836" i="13"/>
  <c r="B4837" i="13"/>
  <c r="C4837" i="13"/>
  <c r="D4837" i="13"/>
  <c r="B4838" i="13"/>
  <c r="C4838" i="13"/>
  <c r="D4838" i="13"/>
  <c r="B4839" i="13"/>
  <c r="C4839" i="13"/>
  <c r="D4839" i="13"/>
  <c r="B4840" i="13"/>
  <c r="C4840" i="13"/>
  <c r="D4840" i="13"/>
  <c r="B4841" i="13"/>
  <c r="C4841" i="13"/>
  <c r="D4841" i="13"/>
  <c r="B4842" i="13"/>
  <c r="C4842" i="13"/>
  <c r="D4842" i="13"/>
  <c r="B4843" i="13"/>
  <c r="C4843" i="13"/>
  <c r="D4843" i="13"/>
  <c r="B4844" i="13"/>
  <c r="C4844" i="13"/>
  <c r="D4844" i="13"/>
  <c r="B4845" i="13"/>
  <c r="C4845" i="13"/>
  <c r="D4845" i="13"/>
  <c r="B4846" i="13"/>
  <c r="C4846" i="13"/>
  <c r="D4846" i="13"/>
  <c r="B4847" i="13"/>
  <c r="C4847" i="13"/>
  <c r="D4847" i="13"/>
  <c r="B4848" i="13"/>
  <c r="C4848" i="13"/>
  <c r="D4848" i="13"/>
  <c r="B4849" i="13"/>
  <c r="C4849" i="13"/>
  <c r="D4849" i="13"/>
  <c r="B4850" i="13"/>
  <c r="C4850" i="13"/>
  <c r="D4850" i="13"/>
  <c r="B4851" i="13"/>
  <c r="C4851" i="13"/>
  <c r="D4851" i="13"/>
  <c r="B4852" i="13"/>
  <c r="C4852" i="13"/>
  <c r="D4852" i="13"/>
  <c r="B4853" i="13"/>
  <c r="C4853" i="13"/>
  <c r="D4853" i="13"/>
  <c r="B4854" i="13"/>
  <c r="C4854" i="13"/>
  <c r="D4854" i="13"/>
  <c r="B4855" i="13"/>
  <c r="C4855" i="13"/>
  <c r="D4855" i="13"/>
  <c r="B4856" i="13"/>
  <c r="C4856" i="13"/>
  <c r="D4856" i="13"/>
  <c r="B4857" i="13"/>
  <c r="C4857" i="13"/>
  <c r="D4857" i="13"/>
  <c r="B4858" i="13"/>
  <c r="C4858" i="13"/>
  <c r="D4858" i="13"/>
  <c r="B4859" i="13"/>
  <c r="C4859" i="13"/>
  <c r="D4859" i="13"/>
  <c r="B4860" i="13"/>
  <c r="C4860" i="13"/>
  <c r="D4860" i="13"/>
  <c r="B4861" i="13"/>
  <c r="C4861" i="13"/>
  <c r="D4861" i="13"/>
  <c r="B4862" i="13"/>
  <c r="C4862" i="13"/>
  <c r="D4862" i="13"/>
  <c r="B4863" i="13"/>
  <c r="C4863" i="13"/>
  <c r="D4863" i="13"/>
  <c r="B4864" i="13"/>
  <c r="C4864" i="13"/>
  <c r="D4864" i="13"/>
  <c r="B4865" i="13"/>
  <c r="C4865" i="13"/>
  <c r="D4865" i="13"/>
  <c r="B4866" i="13"/>
  <c r="C4866" i="13"/>
  <c r="D4866" i="13"/>
  <c r="B4867" i="13"/>
  <c r="C4867" i="13"/>
  <c r="D4867" i="13"/>
  <c r="B4868" i="13"/>
  <c r="C4868" i="13"/>
  <c r="D4868" i="13"/>
  <c r="B4869" i="13"/>
  <c r="C4869" i="13"/>
  <c r="D4869" i="13"/>
  <c r="B4870" i="13"/>
  <c r="C4870" i="13"/>
  <c r="D4870" i="13"/>
  <c r="B4871" i="13"/>
  <c r="C4871" i="13"/>
  <c r="D4871" i="13"/>
  <c r="B4872" i="13"/>
  <c r="C4872" i="13"/>
  <c r="D4872" i="13"/>
  <c r="B4873" i="13"/>
  <c r="C4873" i="13"/>
  <c r="D4873" i="13"/>
  <c r="B4874" i="13"/>
  <c r="C4874" i="13"/>
  <c r="D4874" i="13"/>
  <c r="B4875" i="13"/>
  <c r="C4875" i="13"/>
  <c r="D4875" i="13"/>
  <c r="B4876" i="13"/>
  <c r="C4876" i="13"/>
  <c r="D4876" i="13"/>
  <c r="B4877" i="13"/>
  <c r="C4877" i="13"/>
  <c r="D4877" i="13"/>
  <c r="B4878" i="13"/>
  <c r="C4878" i="13"/>
  <c r="D4878" i="13"/>
  <c r="B4879" i="13"/>
  <c r="C4879" i="13"/>
  <c r="D4879" i="13"/>
  <c r="B4880" i="13"/>
  <c r="C4880" i="13"/>
  <c r="D4880" i="13"/>
  <c r="B4881" i="13"/>
  <c r="C4881" i="13"/>
  <c r="D4881" i="13"/>
  <c r="B4882" i="13"/>
  <c r="C4882" i="13"/>
  <c r="D4882" i="13"/>
  <c r="B4883" i="13"/>
  <c r="C4883" i="13"/>
  <c r="D4883" i="13"/>
  <c r="B4884" i="13"/>
  <c r="C4884" i="13"/>
  <c r="D4884" i="13"/>
  <c r="B4885" i="13"/>
  <c r="C4885" i="13"/>
  <c r="D4885" i="13"/>
  <c r="B4886" i="13"/>
  <c r="C4886" i="13"/>
  <c r="D4886" i="13"/>
  <c r="B4887" i="13"/>
  <c r="C4887" i="13"/>
  <c r="D4887" i="13"/>
  <c r="B4888" i="13"/>
  <c r="C4888" i="13"/>
  <c r="D4888" i="13"/>
  <c r="B4889" i="13"/>
  <c r="C4889" i="13"/>
  <c r="D4889" i="13"/>
  <c r="B4890" i="13"/>
  <c r="C4890" i="13"/>
  <c r="D4890" i="13"/>
  <c r="B4891" i="13"/>
  <c r="C4891" i="13"/>
  <c r="D4891" i="13"/>
  <c r="B4892" i="13"/>
  <c r="C4892" i="13"/>
  <c r="D4892" i="13"/>
  <c r="B4893" i="13"/>
  <c r="C4893" i="13"/>
  <c r="D4893" i="13"/>
  <c r="B4894" i="13"/>
  <c r="C4894" i="13"/>
  <c r="D4894" i="13"/>
  <c r="B4895" i="13"/>
  <c r="C4895" i="13"/>
  <c r="D4895" i="13"/>
  <c r="B4896" i="13"/>
  <c r="C4896" i="13"/>
  <c r="D4896" i="13"/>
  <c r="B4897" i="13"/>
  <c r="C4897" i="13"/>
  <c r="D4897" i="13"/>
  <c r="B4898" i="13"/>
  <c r="C4898" i="13"/>
  <c r="D4898" i="13"/>
  <c r="B4899" i="13"/>
  <c r="C4899" i="13"/>
  <c r="D4899" i="13"/>
  <c r="B4900" i="13"/>
  <c r="C4900" i="13"/>
  <c r="D4900" i="13"/>
  <c r="B4901" i="13"/>
  <c r="C4901" i="13"/>
  <c r="D4901" i="13"/>
  <c r="B4902" i="13"/>
  <c r="C4902" i="13"/>
  <c r="D4902" i="13"/>
  <c r="B4903" i="13"/>
  <c r="C4903" i="13"/>
  <c r="D4903" i="13"/>
  <c r="B4904" i="13"/>
  <c r="C4904" i="13"/>
  <c r="D4904" i="13"/>
  <c r="B4905" i="13"/>
  <c r="C4905" i="13"/>
  <c r="D4905" i="13"/>
  <c r="B4906" i="13"/>
  <c r="C4906" i="13"/>
  <c r="D4906" i="13"/>
  <c r="B4907" i="13"/>
  <c r="C4907" i="13"/>
  <c r="D4907" i="13"/>
  <c r="B4908" i="13"/>
  <c r="C4908" i="13"/>
  <c r="D4908" i="13"/>
  <c r="B4909" i="13"/>
  <c r="C4909" i="13"/>
  <c r="D4909" i="13"/>
  <c r="B4910" i="13"/>
  <c r="C4910" i="13"/>
  <c r="D4910" i="13"/>
  <c r="B4911" i="13"/>
  <c r="C4911" i="13"/>
  <c r="D4911" i="13"/>
  <c r="B4912" i="13"/>
  <c r="C4912" i="13"/>
  <c r="D4912" i="13"/>
  <c r="B4913" i="13"/>
  <c r="C4913" i="13"/>
  <c r="D4913" i="13"/>
  <c r="B4914" i="13"/>
  <c r="C4914" i="13"/>
  <c r="D4914" i="13"/>
  <c r="B4915" i="13"/>
  <c r="C4915" i="13"/>
  <c r="D4915" i="13"/>
  <c r="B4916" i="13"/>
  <c r="C4916" i="13"/>
  <c r="D4916" i="13"/>
  <c r="B4917" i="13"/>
  <c r="C4917" i="13"/>
  <c r="D4917" i="13"/>
  <c r="B4918" i="13"/>
  <c r="C4918" i="13"/>
  <c r="D4918" i="13"/>
  <c r="B4919" i="13"/>
  <c r="C4919" i="13"/>
  <c r="D4919" i="13"/>
  <c r="B4920" i="13"/>
  <c r="C4920" i="13"/>
  <c r="D4920" i="13"/>
  <c r="B4921" i="13"/>
  <c r="C4921" i="13"/>
  <c r="D4921" i="13"/>
  <c r="B4922" i="13"/>
  <c r="C4922" i="13"/>
  <c r="D4922" i="13"/>
  <c r="B4923" i="13"/>
  <c r="C4923" i="13"/>
  <c r="D4923" i="13"/>
  <c r="B4924" i="13"/>
  <c r="C4924" i="13"/>
  <c r="D4924" i="13"/>
  <c r="B4925" i="13"/>
  <c r="C4925" i="13"/>
  <c r="D4925" i="13"/>
  <c r="B4926" i="13"/>
  <c r="C4926" i="13"/>
  <c r="D4926" i="13"/>
  <c r="B4927" i="13"/>
  <c r="C4927" i="13"/>
  <c r="D4927" i="13"/>
  <c r="B4928" i="13"/>
  <c r="C4928" i="13"/>
  <c r="D4928" i="13"/>
  <c r="B4929" i="13"/>
  <c r="C4929" i="13"/>
  <c r="D4929" i="13"/>
  <c r="B4930" i="13"/>
  <c r="C4930" i="13"/>
  <c r="D4930" i="13"/>
  <c r="B4931" i="13"/>
  <c r="C4931" i="13"/>
  <c r="D4931" i="13"/>
  <c r="B4932" i="13"/>
  <c r="C4932" i="13"/>
  <c r="D4932" i="13"/>
  <c r="B4933" i="13"/>
  <c r="C4933" i="13"/>
  <c r="D4933" i="13"/>
  <c r="B4934" i="13"/>
  <c r="C4934" i="13"/>
  <c r="D4934" i="13"/>
  <c r="B4935" i="13"/>
  <c r="C4935" i="13"/>
  <c r="D4935" i="13"/>
  <c r="B4936" i="13"/>
  <c r="C4936" i="13"/>
  <c r="D4936" i="13"/>
  <c r="B4937" i="13"/>
  <c r="C4937" i="13"/>
  <c r="D4937" i="13"/>
  <c r="B4938" i="13"/>
  <c r="C4938" i="13"/>
  <c r="D4938" i="13"/>
  <c r="B4939" i="13"/>
  <c r="C4939" i="13"/>
  <c r="D4939" i="13"/>
  <c r="B4940" i="13"/>
  <c r="C4940" i="13"/>
  <c r="D4940" i="13"/>
  <c r="B4941" i="13"/>
  <c r="C4941" i="13"/>
  <c r="D4941" i="13"/>
  <c r="B4942" i="13"/>
  <c r="C4942" i="13"/>
  <c r="D4942" i="13"/>
  <c r="B4943" i="13"/>
  <c r="C4943" i="13"/>
  <c r="D4943" i="13"/>
  <c r="B4944" i="13"/>
  <c r="C4944" i="13"/>
  <c r="D4944" i="13"/>
  <c r="B4945" i="13"/>
  <c r="C4945" i="13"/>
  <c r="D4945" i="13"/>
  <c r="B4946" i="13"/>
  <c r="C4946" i="13"/>
  <c r="D4946" i="13"/>
  <c r="B4947" i="13"/>
  <c r="C4947" i="13"/>
  <c r="D4947" i="13"/>
  <c r="B4948" i="13"/>
  <c r="C4948" i="13"/>
  <c r="D4948" i="13"/>
  <c r="B4949" i="13"/>
  <c r="C4949" i="13"/>
  <c r="D4949" i="13"/>
  <c r="B4950" i="13"/>
  <c r="C4950" i="13"/>
  <c r="D4950" i="13"/>
  <c r="B4951" i="13"/>
  <c r="C4951" i="13"/>
  <c r="D4951" i="13"/>
  <c r="B4952" i="13"/>
  <c r="C4952" i="13"/>
  <c r="D4952" i="13"/>
  <c r="B4953" i="13"/>
  <c r="C4953" i="13"/>
  <c r="D4953" i="13"/>
  <c r="B4954" i="13"/>
  <c r="C4954" i="13"/>
  <c r="D4954" i="13"/>
  <c r="B4955" i="13"/>
  <c r="C4955" i="13"/>
  <c r="D4955" i="13"/>
  <c r="B4956" i="13"/>
  <c r="C4956" i="13"/>
  <c r="D4956" i="13"/>
  <c r="B4957" i="13"/>
  <c r="C4957" i="13"/>
  <c r="D4957" i="13"/>
  <c r="B4958" i="13"/>
  <c r="C4958" i="13"/>
  <c r="D4958" i="13"/>
  <c r="B4959" i="13"/>
  <c r="C4959" i="13"/>
  <c r="D4959" i="13"/>
  <c r="B4960" i="13"/>
  <c r="C4960" i="13"/>
  <c r="D4960" i="13"/>
  <c r="B4961" i="13"/>
  <c r="C4961" i="13"/>
  <c r="D4961" i="13"/>
  <c r="B4962" i="13"/>
  <c r="C4962" i="13"/>
  <c r="D4962" i="13"/>
  <c r="B4963" i="13"/>
  <c r="C4963" i="13"/>
  <c r="D4963" i="13"/>
  <c r="B4964" i="13"/>
  <c r="C4964" i="13"/>
  <c r="D4964" i="13"/>
  <c r="B4965" i="13"/>
  <c r="C4965" i="13"/>
  <c r="D4965" i="13"/>
  <c r="B4966" i="13"/>
  <c r="C4966" i="13"/>
  <c r="D4966" i="13"/>
  <c r="B4967" i="13"/>
  <c r="C4967" i="13"/>
  <c r="D4967" i="13"/>
  <c r="B4968" i="13"/>
  <c r="C4968" i="13"/>
  <c r="D4968" i="13"/>
  <c r="B4969" i="13"/>
  <c r="C4969" i="13"/>
  <c r="D4969" i="13"/>
  <c r="B4970" i="13"/>
  <c r="C4970" i="13"/>
  <c r="D4970" i="13"/>
  <c r="B4971" i="13"/>
  <c r="C4971" i="13"/>
  <c r="D4971" i="13"/>
  <c r="B4972" i="13"/>
  <c r="C4972" i="13"/>
  <c r="D4972" i="13"/>
  <c r="B4973" i="13"/>
  <c r="C4973" i="13"/>
  <c r="D4973" i="13"/>
  <c r="B4974" i="13"/>
  <c r="C4974" i="13"/>
  <c r="D4974" i="13"/>
  <c r="B4975" i="13"/>
  <c r="C4975" i="13"/>
  <c r="D4975" i="13"/>
  <c r="B4976" i="13"/>
  <c r="C4976" i="13"/>
  <c r="D4976" i="13"/>
  <c r="B4977" i="13"/>
  <c r="C4977" i="13"/>
  <c r="D4977" i="13"/>
  <c r="B4978" i="13"/>
  <c r="C4978" i="13"/>
  <c r="D4978" i="13"/>
  <c r="B4979" i="13"/>
  <c r="C4979" i="13"/>
  <c r="D4979" i="13"/>
  <c r="B4980" i="13"/>
  <c r="C4980" i="13"/>
  <c r="D4980" i="13"/>
  <c r="B4981" i="13"/>
  <c r="C4981" i="13"/>
  <c r="D4981" i="13"/>
  <c r="B4982" i="13"/>
  <c r="C4982" i="13"/>
  <c r="D4982" i="13"/>
  <c r="B4983" i="13"/>
  <c r="C4983" i="13"/>
  <c r="D4983" i="13"/>
  <c r="B4984" i="13"/>
  <c r="C4984" i="13"/>
  <c r="D4984" i="13"/>
  <c r="B4985" i="13"/>
  <c r="C4985" i="13"/>
  <c r="D4985" i="13"/>
  <c r="B4986" i="13"/>
  <c r="C4986" i="13"/>
  <c r="D4986" i="13"/>
  <c r="B4987" i="13"/>
  <c r="C4987" i="13"/>
  <c r="D4987" i="13"/>
  <c r="B4988" i="13"/>
  <c r="C4988" i="13"/>
  <c r="D4988" i="13"/>
  <c r="B4989" i="13"/>
  <c r="C4989" i="13"/>
  <c r="D4989" i="13"/>
  <c r="B4990" i="13"/>
  <c r="C4990" i="13"/>
  <c r="D4990" i="13"/>
  <c r="B4991" i="13"/>
  <c r="C4991" i="13"/>
  <c r="D4991" i="13"/>
  <c r="B4992" i="13"/>
  <c r="C4992" i="13"/>
  <c r="D4992" i="13"/>
  <c r="B4993" i="13"/>
  <c r="C4993" i="13"/>
  <c r="D4993" i="13"/>
  <c r="B4994" i="13"/>
  <c r="C4994" i="13"/>
  <c r="D4994" i="13"/>
  <c r="B4995" i="13"/>
  <c r="C4995" i="13"/>
  <c r="D4995" i="13"/>
  <c r="B4996" i="13"/>
  <c r="C4996" i="13"/>
  <c r="D4996" i="13"/>
  <c r="B4997" i="13"/>
  <c r="C4997" i="13"/>
  <c r="D4997" i="13"/>
  <c r="B4998" i="13"/>
  <c r="C4998" i="13"/>
  <c r="D4998" i="13"/>
  <c r="B4999" i="13"/>
  <c r="C4999" i="13"/>
  <c r="D4999" i="13"/>
  <c r="B5000" i="13"/>
  <c r="C5000" i="13"/>
  <c r="D5000" i="13"/>
  <c r="B5001" i="13"/>
  <c r="C5001" i="13"/>
  <c r="D5001" i="13"/>
  <c r="B5002" i="13"/>
  <c r="C5002" i="13"/>
  <c r="D5002" i="13"/>
  <c r="B5003" i="13"/>
  <c r="C5003" i="13"/>
  <c r="D5003" i="13"/>
  <c r="B5004" i="13"/>
  <c r="C5004" i="13"/>
  <c r="D5004" i="13"/>
  <c r="B5005" i="13"/>
  <c r="C5005" i="13"/>
  <c r="D5005" i="13"/>
  <c r="B5006" i="13"/>
  <c r="C5006" i="13"/>
  <c r="D5006" i="13"/>
  <c r="B5007" i="13"/>
  <c r="C5007" i="13"/>
  <c r="D5007" i="13"/>
  <c r="B5008" i="13"/>
  <c r="C5008" i="13"/>
  <c r="D5008" i="13"/>
  <c r="B5009" i="13"/>
  <c r="C5009" i="13"/>
  <c r="D5009" i="13"/>
  <c r="B5010" i="13"/>
  <c r="C5010" i="13"/>
  <c r="D5010" i="13"/>
  <c r="B5011" i="13"/>
  <c r="C5011" i="13"/>
  <c r="D5011" i="13"/>
  <c r="B5012" i="13"/>
  <c r="C5012" i="13"/>
  <c r="D5012" i="13"/>
  <c r="B5013" i="13"/>
  <c r="C5013" i="13"/>
  <c r="D5013" i="13"/>
  <c r="B5014" i="13"/>
  <c r="C5014" i="13"/>
  <c r="D5014" i="13"/>
  <c r="B5015" i="13"/>
  <c r="C5015" i="13"/>
  <c r="D5015" i="13"/>
  <c r="B5016" i="13"/>
  <c r="C5016" i="13"/>
  <c r="D5016" i="13"/>
  <c r="B5017" i="13"/>
  <c r="C5017" i="13"/>
  <c r="D5017" i="13"/>
  <c r="B5018" i="13"/>
  <c r="C5018" i="13"/>
  <c r="D5018" i="13"/>
  <c r="B5019" i="13"/>
  <c r="C5019" i="13"/>
  <c r="D5019" i="13"/>
  <c r="B5020" i="13"/>
  <c r="C5020" i="13"/>
  <c r="D5020" i="13"/>
  <c r="B5021" i="13"/>
  <c r="C5021" i="13"/>
  <c r="D5021" i="13"/>
  <c r="B5022" i="13"/>
  <c r="C5022" i="13"/>
  <c r="D5022" i="13"/>
  <c r="B5023" i="13"/>
  <c r="C5023" i="13"/>
  <c r="D5023" i="13"/>
  <c r="B5024" i="13"/>
  <c r="C5024" i="13"/>
  <c r="D5024" i="13"/>
  <c r="B5025" i="13"/>
  <c r="C5025" i="13"/>
  <c r="D5025" i="13"/>
  <c r="B5026" i="13"/>
  <c r="C5026" i="13"/>
  <c r="D5026" i="13"/>
  <c r="B5027" i="13"/>
  <c r="C5027" i="13"/>
  <c r="D5027" i="13"/>
  <c r="B5028" i="13"/>
  <c r="C5028" i="13"/>
  <c r="D5028" i="13"/>
  <c r="B5029" i="13"/>
  <c r="C5029" i="13"/>
  <c r="D5029" i="13"/>
  <c r="B5030" i="13"/>
  <c r="C5030" i="13"/>
  <c r="D5030" i="13"/>
  <c r="B5031" i="13"/>
  <c r="C5031" i="13"/>
  <c r="D5031" i="13"/>
  <c r="B5032" i="13"/>
  <c r="C5032" i="13"/>
  <c r="D5032" i="13"/>
  <c r="B5033" i="13"/>
  <c r="C5033" i="13"/>
  <c r="D5033" i="13"/>
  <c r="B5034" i="13"/>
  <c r="C5034" i="13"/>
  <c r="D5034" i="13"/>
  <c r="B5035" i="13"/>
  <c r="C5035" i="13"/>
  <c r="D5035" i="13"/>
  <c r="B5036" i="13"/>
  <c r="C5036" i="13"/>
  <c r="D5036" i="13"/>
  <c r="B5037" i="13"/>
  <c r="C5037" i="13"/>
  <c r="D5037" i="13"/>
  <c r="B5038" i="13"/>
  <c r="C5038" i="13"/>
  <c r="D5038" i="13"/>
  <c r="B5039" i="13"/>
  <c r="C5039" i="13"/>
  <c r="D5039" i="13"/>
  <c r="B5040" i="13"/>
  <c r="C5040" i="13"/>
  <c r="D5040" i="13"/>
  <c r="B5041" i="13"/>
  <c r="C5041" i="13"/>
  <c r="D5041" i="13"/>
  <c r="B5042" i="13"/>
  <c r="C5042" i="13"/>
  <c r="D5042" i="13"/>
  <c r="B5043" i="13"/>
  <c r="C5043" i="13"/>
  <c r="D5043" i="13"/>
  <c r="B5044" i="13"/>
  <c r="C5044" i="13"/>
  <c r="D5044" i="13"/>
  <c r="B5045" i="13"/>
  <c r="C5045" i="13"/>
  <c r="D5045" i="13"/>
  <c r="B5046" i="13"/>
  <c r="C5046" i="13"/>
  <c r="D5046" i="13"/>
  <c r="B5047" i="13"/>
  <c r="C5047" i="13"/>
  <c r="D5047" i="13"/>
  <c r="B5048" i="13"/>
  <c r="C5048" i="13"/>
  <c r="D5048" i="13"/>
  <c r="B5049" i="13"/>
  <c r="C5049" i="13"/>
  <c r="D5049" i="13"/>
  <c r="B5050" i="13"/>
  <c r="C5050" i="13"/>
  <c r="D5050" i="13"/>
  <c r="B5051" i="13"/>
  <c r="C5051" i="13"/>
  <c r="D5051" i="13"/>
  <c r="B5052" i="13"/>
  <c r="C5052" i="13"/>
  <c r="D5052" i="13"/>
  <c r="B5053" i="13"/>
  <c r="C5053" i="13"/>
  <c r="D5053" i="13"/>
  <c r="B5054" i="13"/>
  <c r="C5054" i="13"/>
  <c r="D5054" i="13"/>
  <c r="B5055" i="13"/>
  <c r="C5055" i="13"/>
  <c r="D5055" i="13"/>
  <c r="B5056" i="13"/>
  <c r="C5056" i="13"/>
  <c r="D5056" i="13"/>
  <c r="B5057" i="13"/>
  <c r="C5057" i="13"/>
  <c r="D5057" i="13"/>
  <c r="B5058" i="13"/>
  <c r="C5058" i="13"/>
  <c r="D5058" i="13"/>
  <c r="B5059" i="13"/>
  <c r="C5059" i="13"/>
  <c r="D5059" i="13"/>
  <c r="B5060" i="13"/>
  <c r="C5060" i="13"/>
  <c r="D5060" i="13"/>
  <c r="B5061" i="13"/>
  <c r="C5061" i="13"/>
  <c r="D5061" i="13"/>
  <c r="B5062" i="13"/>
  <c r="C5062" i="13"/>
  <c r="D5062" i="13"/>
  <c r="B5063" i="13"/>
  <c r="C5063" i="13"/>
  <c r="D5063" i="13"/>
  <c r="B5064" i="13"/>
  <c r="C5064" i="13"/>
  <c r="D5064" i="13"/>
  <c r="B5065" i="13"/>
  <c r="C5065" i="13"/>
  <c r="D5065" i="13"/>
  <c r="B5066" i="13"/>
  <c r="C5066" i="13"/>
  <c r="D5066" i="13"/>
  <c r="B5067" i="13"/>
  <c r="C5067" i="13"/>
  <c r="D5067" i="13"/>
  <c r="B5068" i="13"/>
  <c r="C5068" i="13"/>
  <c r="D5068" i="13"/>
  <c r="B5069" i="13"/>
  <c r="C5069" i="13"/>
  <c r="D5069" i="13"/>
  <c r="B5070" i="13"/>
  <c r="C5070" i="13"/>
  <c r="D5070" i="13"/>
  <c r="B5071" i="13"/>
  <c r="C5071" i="13"/>
  <c r="D5071" i="13"/>
  <c r="B5072" i="13"/>
  <c r="C5072" i="13"/>
  <c r="D5072" i="13"/>
  <c r="B5073" i="13"/>
  <c r="C5073" i="13"/>
  <c r="D5073" i="13"/>
  <c r="B5074" i="13"/>
  <c r="C5074" i="13"/>
  <c r="D5074" i="13"/>
  <c r="B5075" i="13"/>
  <c r="C5075" i="13"/>
  <c r="D5075" i="13"/>
  <c r="B5076" i="13"/>
  <c r="C5076" i="13"/>
  <c r="D5076" i="13"/>
  <c r="B5077" i="13"/>
  <c r="C5077" i="13"/>
  <c r="D5077" i="13"/>
  <c r="B5078" i="13"/>
  <c r="C5078" i="13"/>
  <c r="D5078" i="13"/>
  <c r="B5079" i="13"/>
  <c r="C5079" i="13"/>
  <c r="D5079" i="13"/>
  <c r="B5080" i="13"/>
  <c r="C5080" i="13"/>
  <c r="D5080" i="13"/>
  <c r="B5081" i="13"/>
  <c r="C5081" i="13"/>
  <c r="D5081" i="13"/>
  <c r="B5082" i="13"/>
  <c r="C5082" i="13"/>
  <c r="D5082" i="13"/>
  <c r="B5083" i="13"/>
  <c r="C5083" i="13"/>
  <c r="D5083" i="13"/>
  <c r="B5084" i="13"/>
  <c r="C5084" i="13"/>
  <c r="D5084" i="13"/>
  <c r="B5085" i="13"/>
  <c r="C5085" i="13"/>
  <c r="D5085" i="13"/>
  <c r="B5086" i="13"/>
  <c r="C5086" i="13"/>
  <c r="D5086" i="13"/>
  <c r="B5087" i="13"/>
  <c r="C5087" i="13"/>
  <c r="D5087" i="13"/>
  <c r="B5088" i="13"/>
  <c r="C5088" i="13"/>
  <c r="D5088" i="13"/>
  <c r="B5089" i="13"/>
  <c r="C5089" i="13"/>
  <c r="D5089" i="13"/>
  <c r="B5090" i="13"/>
  <c r="C5090" i="13"/>
  <c r="D5090" i="13"/>
  <c r="B5091" i="13"/>
  <c r="C5091" i="13"/>
  <c r="D5091" i="13"/>
  <c r="B5092" i="13"/>
  <c r="C5092" i="13"/>
  <c r="D5092" i="13"/>
  <c r="B5093" i="13"/>
  <c r="C5093" i="13"/>
  <c r="D5093" i="13"/>
  <c r="B5094" i="13"/>
  <c r="C5094" i="13"/>
  <c r="D5094" i="13"/>
  <c r="B5095" i="13"/>
  <c r="C5095" i="13"/>
  <c r="D5095" i="13"/>
  <c r="B5096" i="13"/>
  <c r="C5096" i="13"/>
  <c r="D5096" i="13"/>
  <c r="B5097" i="13"/>
  <c r="C5097" i="13"/>
  <c r="D5097" i="13"/>
  <c r="B5098" i="13"/>
  <c r="C5098" i="13"/>
  <c r="D5098" i="13"/>
  <c r="B5099" i="13"/>
  <c r="C5099" i="13"/>
  <c r="D5099" i="13"/>
  <c r="B5100" i="13"/>
  <c r="C5100" i="13"/>
  <c r="D5100" i="13"/>
  <c r="B5101" i="13"/>
  <c r="C5101" i="13"/>
  <c r="D5101" i="13"/>
  <c r="B5102" i="13"/>
  <c r="C5102" i="13"/>
  <c r="D5102" i="13"/>
  <c r="B5103" i="13"/>
  <c r="C5103" i="13"/>
  <c r="D5103" i="13"/>
  <c r="B5104" i="13"/>
  <c r="C5104" i="13"/>
  <c r="D5104" i="13"/>
  <c r="B5105" i="13"/>
  <c r="C5105" i="13"/>
  <c r="D5105" i="13"/>
  <c r="B5106" i="13"/>
  <c r="C5106" i="13"/>
  <c r="D5106" i="13"/>
  <c r="B5107" i="13"/>
  <c r="C5107" i="13"/>
  <c r="D5107" i="13"/>
  <c r="B5108" i="13"/>
  <c r="C5108" i="13"/>
  <c r="D5108" i="13"/>
  <c r="B5109" i="13"/>
  <c r="C5109" i="13"/>
  <c r="D5109" i="13"/>
  <c r="B5110" i="13"/>
  <c r="C5110" i="13"/>
  <c r="D5110" i="13"/>
  <c r="B5111" i="13"/>
  <c r="C5111" i="13"/>
  <c r="D5111" i="13"/>
  <c r="B5112" i="13"/>
  <c r="C5112" i="13"/>
  <c r="D5112" i="13"/>
  <c r="B5113" i="13"/>
  <c r="C5113" i="13"/>
  <c r="D5113" i="13"/>
  <c r="B5114" i="13"/>
  <c r="C5114" i="13"/>
  <c r="D5114" i="13"/>
  <c r="B5115" i="13"/>
  <c r="C5115" i="13"/>
  <c r="D5115" i="13"/>
  <c r="B5116" i="13"/>
  <c r="C5116" i="13"/>
  <c r="D5116" i="13"/>
  <c r="B5117" i="13"/>
  <c r="C5117" i="13"/>
  <c r="D5117" i="13"/>
  <c r="B5118" i="13"/>
  <c r="C5118" i="13"/>
  <c r="D5118" i="13"/>
  <c r="B5119" i="13"/>
  <c r="C5119" i="13"/>
  <c r="D5119" i="13"/>
  <c r="B5120" i="13"/>
  <c r="C5120" i="13"/>
  <c r="D5120" i="13"/>
  <c r="B5121" i="13"/>
  <c r="C5121" i="13"/>
  <c r="D5121" i="13"/>
  <c r="B5122" i="13"/>
  <c r="C5122" i="13"/>
  <c r="D5122" i="13"/>
  <c r="B5123" i="13"/>
  <c r="C5123" i="13"/>
  <c r="D5123" i="13"/>
  <c r="B5124" i="13"/>
  <c r="C5124" i="13"/>
  <c r="D5124" i="13"/>
  <c r="B5125" i="13"/>
  <c r="C5125" i="13"/>
  <c r="D5125" i="13"/>
  <c r="B5126" i="13"/>
  <c r="C5126" i="13"/>
  <c r="D5126" i="13"/>
  <c r="B5127" i="13"/>
  <c r="C5127" i="13"/>
  <c r="D5127" i="13"/>
  <c r="B5128" i="13"/>
  <c r="C5128" i="13"/>
  <c r="D5128" i="13"/>
  <c r="B5129" i="13"/>
  <c r="C5129" i="13"/>
  <c r="D5129" i="13"/>
  <c r="B5130" i="13"/>
  <c r="C5130" i="13"/>
  <c r="D5130" i="13"/>
  <c r="B5131" i="13"/>
  <c r="C5131" i="13"/>
  <c r="D5131" i="13"/>
  <c r="B5132" i="13"/>
  <c r="C5132" i="13"/>
  <c r="D5132" i="13"/>
  <c r="B5133" i="13"/>
  <c r="C5133" i="13"/>
  <c r="D5133" i="13"/>
  <c r="B5134" i="13"/>
  <c r="C5134" i="13"/>
  <c r="D5134" i="13"/>
  <c r="B5135" i="13"/>
  <c r="C5135" i="13"/>
  <c r="D5135" i="13"/>
  <c r="B5136" i="13"/>
  <c r="C5136" i="13"/>
  <c r="D5136" i="13"/>
  <c r="B5137" i="13"/>
  <c r="C5137" i="13"/>
  <c r="D5137" i="13"/>
  <c r="B5138" i="13"/>
  <c r="C5138" i="13"/>
  <c r="D5138" i="13"/>
  <c r="B5139" i="13"/>
  <c r="C5139" i="13"/>
  <c r="D5139" i="13"/>
  <c r="B5140" i="13"/>
  <c r="C5140" i="13"/>
  <c r="D5140" i="13"/>
  <c r="B5141" i="13"/>
  <c r="C5141" i="13"/>
  <c r="D5141" i="13"/>
  <c r="B5142" i="13"/>
  <c r="C5142" i="13"/>
  <c r="D5142" i="13"/>
  <c r="B5143" i="13"/>
  <c r="C5143" i="13"/>
  <c r="D5143" i="13"/>
  <c r="B5144" i="13"/>
  <c r="C5144" i="13"/>
  <c r="D5144" i="13"/>
  <c r="B5145" i="13"/>
  <c r="C5145" i="13"/>
  <c r="D5145" i="13"/>
  <c r="B5146" i="13"/>
  <c r="C5146" i="13"/>
  <c r="D5146" i="13"/>
  <c r="B5147" i="13"/>
  <c r="C5147" i="13"/>
  <c r="D5147" i="13"/>
  <c r="B5148" i="13"/>
  <c r="C5148" i="13"/>
  <c r="D5148" i="13"/>
  <c r="B5149" i="13"/>
  <c r="C5149" i="13"/>
  <c r="D5149" i="13"/>
  <c r="B5150" i="13"/>
  <c r="C5150" i="13"/>
  <c r="D5150" i="13"/>
  <c r="B5151" i="13"/>
  <c r="C5151" i="13"/>
  <c r="D5151" i="13"/>
  <c r="B5152" i="13"/>
  <c r="C5152" i="13"/>
  <c r="D5152" i="13"/>
  <c r="B5153" i="13"/>
  <c r="C5153" i="13"/>
  <c r="D5153" i="13"/>
  <c r="B5154" i="13"/>
  <c r="C5154" i="13"/>
  <c r="D5154" i="13"/>
  <c r="B5155" i="13"/>
  <c r="C5155" i="13"/>
  <c r="D5155" i="13"/>
  <c r="B5156" i="13"/>
  <c r="C5156" i="13"/>
  <c r="D5156" i="13"/>
  <c r="B5157" i="13"/>
  <c r="C5157" i="13"/>
  <c r="D5157" i="13"/>
  <c r="B5158" i="13"/>
  <c r="C5158" i="13"/>
  <c r="D5158" i="13"/>
  <c r="B5159" i="13"/>
  <c r="C5159" i="13"/>
  <c r="D5159" i="13"/>
  <c r="B5160" i="13"/>
  <c r="C5160" i="13"/>
  <c r="D5160" i="13"/>
  <c r="B5161" i="13"/>
  <c r="C5161" i="13"/>
  <c r="D5161" i="13"/>
  <c r="B5162" i="13"/>
  <c r="C5162" i="13"/>
  <c r="D5162" i="13"/>
  <c r="B5163" i="13"/>
  <c r="C5163" i="13"/>
  <c r="D5163" i="13"/>
  <c r="B5164" i="13"/>
  <c r="C5164" i="13"/>
  <c r="D5164" i="13"/>
  <c r="B5165" i="13"/>
  <c r="C5165" i="13"/>
  <c r="D5165" i="13"/>
  <c r="B5166" i="13"/>
  <c r="C5166" i="13"/>
  <c r="D5166" i="13"/>
  <c r="B5167" i="13"/>
  <c r="C5167" i="13"/>
  <c r="D5167" i="13"/>
  <c r="B5168" i="13"/>
  <c r="C5168" i="13"/>
  <c r="D5168" i="13"/>
  <c r="B5169" i="13"/>
  <c r="C5169" i="13"/>
  <c r="D5169" i="13"/>
  <c r="B5170" i="13"/>
  <c r="C5170" i="13"/>
  <c r="D5170" i="13"/>
  <c r="B5171" i="13"/>
  <c r="C5171" i="13"/>
  <c r="D5171" i="13"/>
  <c r="B5172" i="13"/>
  <c r="C5172" i="13"/>
  <c r="D5172" i="13"/>
  <c r="B5173" i="13"/>
  <c r="C5173" i="13"/>
  <c r="D5173" i="13"/>
  <c r="B5174" i="13"/>
  <c r="C5174" i="13"/>
  <c r="D5174" i="13"/>
  <c r="B5175" i="13"/>
  <c r="C5175" i="13"/>
  <c r="D5175" i="13"/>
  <c r="B5176" i="13"/>
  <c r="C5176" i="13"/>
  <c r="D5176" i="13"/>
  <c r="B5177" i="13"/>
  <c r="C5177" i="13"/>
  <c r="D5177" i="13"/>
  <c r="B5178" i="13"/>
  <c r="C5178" i="13"/>
  <c r="D5178" i="13"/>
  <c r="B5179" i="13"/>
  <c r="C5179" i="13"/>
  <c r="D5179" i="13"/>
  <c r="B5180" i="13"/>
  <c r="C5180" i="13"/>
  <c r="D5180" i="13"/>
  <c r="B5181" i="13"/>
  <c r="C5181" i="13"/>
  <c r="D5181" i="13"/>
  <c r="B5182" i="13"/>
  <c r="C5182" i="13"/>
  <c r="D5182" i="13"/>
  <c r="B5183" i="13"/>
  <c r="C5183" i="13"/>
  <c r="D5183" i="13"/>
  <c r="B5184" i="13"/>
  <c r="C5184" i="13"/>
  <c r="D5184" i="13"/>
  <c r="B5185" i="13"/>
  <c r="C5185" i="13"/>
  <c r="D5185" i="13"/>
  <c r="B5186" i="13"/>
  <c r="C5186" i="13"/>
  <c r="D5186" i="13"/>
  <c r="B5187" i="13"/>
  <c r="C5187" i="13"/>
  <c r="D5187" i="13"/>
  <c r="B5188" i="13"/>
  <c r="C5188" i="13"/>
  <c r="D5188" i="13"/>
  <c r="B5189" i="13"/>
  <c r="C5189" i="13"/>
  <c r="D5189" i="13"/>
  <c r="B5190" i="13"/>
  <c r="C5190" i="13"/>
  <c r="D5190" i="13"/>
  <c r="B5191" i="13"/>
  <c r="C5191" i="13"/>
  <c r="D5191" i="13"/>
  <c r="B5192" i="13"/>
  <c r="C5192" i="13"/>
  <c r="D5192" i="13"/>
  <c r="B5193" i="13"/>
  <c r="C5193" i="13"/>
  <c r="D5193" i="13"/>
  <c r="B5194" i="13"/>
  <c r="C5194" i="13"/>
  <c r="D5194" i="13"/>
  <c r="B5195" i="13"/>
  <c r="C5195" i="13"/>
  <c r="D5195" i="13"/>
  <c r="B5196" i="13"/>
  <c r="C5196" i="13"/>
  <c r="D5196" i="13"/>
  <c r="B5197" i="13"/>
  <c r="C5197" i="13"/>
  <c r="D5197" i="13"/>
  <c r="B5198" i="13"/>
  <c r="C5198" i="13"/>
  <c r="D5198" i="13"/>
  <c r="B5199" i="13"/>
  <c r="C5199" i="13"/>
  <c r="D5199" i="13"/>
  <c r="B5200" i="13"/>
  <c r="C5200" i="13"/>
  <c r="D5200" i="13"/>
  <c r="B5201" i="13"/>
  <c r="C5201" i="13"/>
  <c r="D5201" i="13"/>
  <c r="B5202" i="13"/>
  <c r="C5202" i="13"/>
  <c r="D5202" i="13"/>
  <c r="B5203" i="13"/>
  <c r="C5203" i="13"/>
  <c r="D5203" i="13"/>
  <c r="B5204" i="13"/>
  <c r="C5204" i="13"/>
  <c r="D5204" i="13"/>
  <c r="B5205" i="13"/>
  <c r="C5205" i="13"/>
  <c r="D5205" i="13"/>
  <c r="B5206" i="13"/>
  <c r="C5206" i="13"/>
  <c r="D5206" i="13"/>
  <c r="B5207" i="13"/>
  <c r="C5207" i="13"/>
  <c r="D5207" i="13"/>
  <c r="B5208" i="13"/>
  <c r="C5208" i="13"/>
  <c r="D5208" i="13"/>
  <c r="B5209" i="13"/>
  <c r="C5209" i="13"/>
  <c r="D5209" i="13"/>
  <c r="B5210" i="13"/>
  <c r="C5210" i="13"/>
  <c r="D5210" i="13"/>
  <c r="B5211" i="13"/>
  <c r="C5211" i="13"/>
  <c r="D5211" i="13"/>
  <c r="B5212" i="13"/>
  <c r="C5212" i="13"/>
  <c r="D5212" i="13"/>
  <c r="B5213" i="13"/>
  <c r="C5213" i="13"/>
  <c r="D5213" i="13"/>
  <c r="B5214" i="13"/>
  <c r="C5214" i="13"/>
  <c r="D5214" i="13"/>
  <c r="B5215" i="13"/>
  <c r="C5215" i="13"/>
  <c r="D5215" i="13"/>
  <c r="B5216" i="13"/>
  <c r="C5216" i="13"/>
  <c r="D5216" i="13"/>
  <c r="B5217" i="13"/>
  <c r="C5217" i="13"/>
  <c r="D5217" i="13"/>
  <c r="B5218" i="13"/>
  <c r="C5218" i="13"/>
  <c r="D5218" i="13"/>
  <c r="B5219" i="13"/>
  <c r="C5219" i="13"/>
  <c r="D5219" i="13"/>
  <c r="B5220" i="13"/>
  <c r="C5220" i="13"/>
  <c r="D5220" i="13"/>
  <c r="B5221" i="13"/>
  <c r="C5221" i="13"/>
  <c r="D5221" i="13"/>
  <c r="B5222" i="13"/>
  <c r="C5222" i="13"/>
  <c r="D5222" i="13"/>
  <c r="B5223" i="13"/>
  <c r="C5223" i="13"/>
  <c r="D5223" i="13"/>
  <c r="B5224" i="13"/>
  <c r="C5224" i="13"/>
  <c r="D5224" i="13"/>
  <c r="B5225" i="13"/>
  <c r="C5225" i="13"/>
  <c r="D5225" i="13"/>
  <c r="B5226" i="13"/>
  <c r="C5226" i="13"/>
  <c r="D5226" i="13"/>
  <c r="B5227" i="13"/>
  <c r="C5227" i="13"/>
  <c r="D5227" i="13"/>
  <c r="B5228" i="13"/>
  <c r="C5228" i="13"/>
  <c r="D5228" i="13"/>
  <c r="B5229" i="13"/>
  <c r="C5229" i="13"/>
  <c r="D5229" i="13"/>
  <c r="B5230" i="13"/>
  <c r="C5230" i="13"/>
  <c r="D5230" i="13"/>
  <c r="B5231" i="13"/>
  <c r="C5231" i="13"/>
  <c r="D5231" i="13"/>
  <c r="B5232" i="13"/>
  <c r="C5232" i="13"/>
  <c r="D5232" i="13"/>
  <c r="B5233" i="13"/>
  <c r="C5233" i="13"/>
  <c r="D5233" i="13"/>
  <c r="B5234" i="13"/>
  <c r="C5234" i="13"/>
  <c r="D5234" i="13"/>
  <c r="B5235" i="13"/>
  <c r="C5235" i="13"/>
  <c r="D5235" i="13"/>
  <c r="B5236" i="13"/>
  <c r="C5236" i="13"/>
  <c r="D5236" i="13"/>
  <c r="B5237" i="13"/>
  <c r="C5237" i="13"/>
  <c r="D5237" i="13"/>
  <c r="B5238" i="13"/>
  <c r="C5238" i="13"/>
  <c r="D5238" i="13"/>
  <c r="B5239" i="13"/>
  <c r="C5239" i="13"/>
  <c r="D5239" i="13"/>
  <c r="B5240" i="13"/>
  <c r="C5240" i="13"/>
  <c r="D5240" i="13"/>
  <c r="B5241" i="13"/>
  <c r="C5241" i="13"/>
  <c r="D5241" i="13"/>
  <c r="B5242" i="13"/>
  <c r="C5242" i="13"/>
  <c r="D5242" i="13"/>
  <c r="B5243" i="13"/>
  <c r="C5243" i="13"/>
  <c r="D5243" i="13"/>
  <c r="B5244" i="13"/>
  <c r="C5244" i="13"/>
  <c r="D5244" i="13"/>
  <c r="B5245" i="13"/>
  <c r="C5245" i="13"/>
  <c r="D5245" i="13"/>
  <c r="B5246" i="13"/>
  <c r="C5246" i="13"/>
  <c r="D5246" i="13"/>
  <c r="B5247" i="13"/>
  <c r="C5247" i="13"/>
  <c r="D5247" i="13"/>
  <c r="B5248" i="13"/>
  <c r="C5248" i="13"/>
  <c r="D5248" i="13"/>
  <c r="B5249" i="13"/>
  <c r="C5249" i="13"/>
  <c r="D5249" i="13"/>
  <c r="B5250" i="13"/>
  <c r="C5250" i="13"/>
  <c r="D5250" i="13"/>
  <c r="B5251" i="13"/>
  <c r="C5251" i="13"/>
  <c r="D5251" i="13"/>
  <c r="B5252" i="13"/>
  <c r="C5252" i="13"/>
  <c r="D5252" i="13"/>
  <c r="B5253" i="13"/>
  <c r="C5253" i="13"/>
  <c r="D5253" i="13"/>
  <c r="B5254" i="13"/>
  <c r="C5254" i="13"/>
  <c r="D5254" i="13"/>
  <c r="B5255" i="13"/>
  <c r="C5255" i="13"/>
  <c r="D5255" i="13"/>
  <c r="B5256" i="13"/>
  <c r="C5256" i="13"/>
  <c r="D5256" i="13"/>
  <c r="B5257" i="13"/>
  <c r="C5257" i="13"/>
  <c r="D5257" i="13"/>
  <c r="B5258" i="13"/>
  <c r="C5258" i="13"/>
  <c r="D5258" i="13"/>
  <c r="B5259" i="13"/>
  <c r="C5259" i="13"/>
  <c r="D5259" i="13"/>
  <c r="B5260" i="13"/>
  <c r="C5260" i="13"/>
  <c r="D5260" i="13"/>
  <c r="B5261" i="13"/>
  <c r="C5261" i="13"/>
  <c r="D5261" i="13"/>
  <c r="B5262" i="13"/>
  <c r="C5262" i="13"/>
  <c r="D5262" i="13"/>
  <c r="B5263" i="13"/>
  <c r="C5263" i="13"/>
  <c r="D5263" i="13"/>
  <c r="B5264" i="13"/>
  <c r="C5264" i="13"/>
  <c r="D5264" i="13"/>
  <c r="B5265" i="13"/>
  <c r="C5265" i="13"/>
  <c r="D5265" i="13"/>
  <c r="B5266" i="13"/>
  <c r="C5266" i="13"/>
  <c r="D5266" i="13"/>
  <c r="B5267" i="13"/>
  <c r="C5267" i="13"/>
  <c r="D5267" i="13"/>
  <c r="B5268" i="13"/>
  <c r="C5268" i="13"/>
  <c r="D5268" i="13"/>
  <c r="B5269" i="13"/>
  <c r="C5269" i="13"/>
  <c r="D5269" i="13"/>
  <c r="B5270" i="13"/>
  <c r="C5270" i="13"/>
  <c r="D5270" i="13"/>
  <c r="B5271" i="13"/>
  <c r="C5271" i="13"/>
  <c r="D5271" i="13"/>
  <c r="B5272" i="13"/>
  <c r="C5272" i="13"/>
  <c r="D5272" i="13"/>
  <c r="B5273" i="13"/>
  <c r="C5273" i="13"/>
  <c r="D5273" i="13"/>
  <c r="B5274" i="13"/>
  <c r="C5274" i="13"/>
  <c r="D5274" i="13"/>
  <c r="B5275" i="13"/>
  <c r="C5275" i="13"/>
  <c r="D5275" i="13"/>
  <c r="B5276" i="13"/>
  <c r="C5276" i="13"/>
  <c r="D5276" i="13"/>
  <c r="B5277" i="13"/>
  <c r="C5277" i="13"/>
  <c r="D5277" i="13"/>
  <c r="B5278" i="13"/>
  <c r="C5278" i="13"/>
  <c r="D5278" i="13"/>
  <c r="B5279" i="13"/>
  <c r="C5279" i="13"/>
  <c r="D5279" i="13"/>
  <c r="B5280" i="13"/>
  <c r="C5280" i="13"/>
  <c r="D5280" i="13"/>
  <c r="B5281" i="13"/>
  <c r="C5281" i="13"/>
  <c r="D5281" i="13"/>
  <c r="B5282" i="13"/>
  <c r="C5282" i="13"/>
  <c r="D5282" i="13"/>
  <c r="B5283" i="13"/>
  <c r="C5283" i="13"/>
  <c r="D5283" i="13"/>
  <c r="B5284" i="13"/>
  <c r="C5284" i="13"/>
  <c r="D5284" i="13"/>
  <c r="B5285" i="13"/>
  <c r="C5285" i="13"/>
  <c r="D5285" i="13"/>
  <c r="B5286" i="13"/>
  <c r="C5286" i="13"/>
  <c r="D5286" i="13"/>
  <c r="B5287" i="13"/>
  <c r="C5287" i="13"/>
  <c r="D5287" i="13"/>
  <c r="B5288" i="13"/>
  <c r="C5288" i="13"/>
  <c r="D5288" i="13"/>
  <c r="B5289" i="13"/>
  <c r="C5289" i="13"/>
  <c r="D5289" i="13"/>
  <c r="B5290" i="13"/>
  <c r="C5290" i="13"/>
  <c r="D5290" i="13"/>
  <c r="B5291" i="13"/>
  <c r="C5291" i="13"/>
  <c r="D5291" i="13"/>
  <c r="B5292" i="13"/>
  <c r="C5292" i="13"/>
  <c r="D5292" i="13"/>
  <c r="B5293" i="13"/>
  <c r="C5293" i="13"/>
  <c r="D5293" i="13"/>
  <c r="B5294" i="13"/>
  <c r="C5294" i="13"/>
  <c r="D5294" i="13"/>
  <c r="B5295" i="13"/>
  <c r="C5295" i="13"/>
  <c r="D5295" i="13"/>
  <c r="B5296" i="13"/>
  <c r="C5296" i="13"/>
  <c r="D5296" i="13"/>
  <c r="B5297" i="13"/>
  <c r="C5297" i="13"/>
  <c r="D5297" i="13"/>
  <c r="B5298" i="13"/>
  <c r="C5298" i="13"/>
  <c r="D5298" i="13"/>
  <c r="B5299" i="13"/>
  <c r="C5299" i="13"/>
  <c r="D5299" i="13"/>
  <c r="B5300" i="13"/>
  <c r="C5300" i="13"/>
  <c r="D5300" i="13"/>
  <c r="B5301" i="13"/>
  <c r="C5301" i="13"/>
  <c r="D5301" i="13"/>
  <c r="B5302" i="13"/>
  <c r="C5302" i="13"/>
  <c r="D5302" i="13"/>
  <c r="B5303" i="13"/>
  <c r="C5303" i="13"/>
  <c r="D5303" i="13"/>
  <c r="B5304" i="13"/>
  <c r="C5304" i="13"/>
  <c r="D5304" i="13"/>
  <c r="B5305" i="13"/>
  <c r="C5305" i="13"/>
  <c r="D5305" i="13"/>
  <c r="B5306" i="13"/>
  <c r="C5306" i="13"/>
  <c r="D5306" i="13"/>
  <c r="B5307" i="13"/>
  <c r="C5307" i="13"/>
  <c r="D5307" i="13"/>
  <c r="B5308" i="13"/>
  <c r="C5308" i="13"/>
  <c r="D5308" i="13"/>
  <c r="B5309" i="13"/>
  <c r="C5309" i="13"/>
  <c r="D5309" i="13"/>
  <c r="B5310" i="13"/>
  <c r="C5310" i="13"/>
  <c r="D5310" i="13"/>
  <c r="B5311" i="13"/>
  <c r="C5311" i="13"/>
  <c r="D5311" i="13"/>
  <c r="B5312" i="13"/>
  <c r="C5312" i="13"/>
  <c r="D5312" i="13"/>
  <c r="B5313" i="13"/>
  <c r="C5313" i="13"/>
  <c r="D5313" i="13"/>
  <c r="B5314" i="13"/>
  <c r="C5314" i="13"/>
  <c r="D5314" i="13"/>
  <c r="B5315" i="13"/>
  <c r="C5315" i="13"/>
  <c r="D5315" i="13"/>
  <c r="B5316" i="13"/>
  <c r="C5316" i="13"/>
  <c r="D5316" i="13"/>
  <c r="B5317" i="13"/>
  <c r="C5317" i="13"/>
  <c r="D5317" i="13"/>
  <c r="B5318" i="13"/>
  <c r="C5318" i="13"/>
  <c r="D5318" i="13"/>
  <c r="B5319" i="13"/>
  <c r="C5319" i="13"/>
  <c r="D5319" i="13"/>
  <c r="B5320" i="13"/>
  <c r="C5320" i="13"/>
  <c r="D5320" i="13"/>
  <c r="B5321" i="13"/>
  <c r="C5321" i="13"/>
  <c r="D5321" i="13"/>
  <c r="B5322" i="13"/>
  <c r="C5322" i="13"/>
  <c r="D5322" i="13"/>
  <c r="B5323" i="13"/>
  <c r="C5323" i="13"/>
  <c r="D5323" i="13"/>
  <c r="B5324" i="13"/>
  <c r="C5324" i="13"/>
  <c r="D5324" i="13"/>
  <c r="B5325" i="13"/>
  <c r="C5325" i="13"/>
  <c r="D5325" i="13"/>
  <c r="B5326" i="13"/>
  <c r="C5326" i="13"/>
  <c r="D5326" i="13"/>
  <c r="B5327" i="13"/>
  <c r="C5327" i="13"/>
  <c r="D5327" i="13"/>
  <c r="B5328" i="13"/>
  <c r="C5328" i="13"/>
  <c r="D5328" i="13"/>
  <c r="B5329" i="13"/>
  <c r="C5329" i="13"/>
  <c r="D5329" i="13"/>
  <c r="B5330" i="13"/>
  <c r="C5330" i="13"/>
  <c r="D5330" i="13"/>
  <c r="B5331" i="13"/>
  <c r="C5331" i="13"/>
  <c r="D5331" i="13"/>
  <c r="B5332" i="13"/>
  <c r="C5332" i="13"/>
  <c r="D5332" i="13"/>
  <c r="B5333" i="13"/>
  <c r="C5333" i="13"/>
  <c r="D5333" i="13"/>
  <c r="B5334" i="13"/>
  <c r="C5334" i="13"/>
  <c r="D5334" i="13"/>
  <c r="B5335" i="13"/>
  <c r="C5335" i="13"/>
  <c r="D5335" i="13"/>
  <c r="B5336" i="13"/>
  <c r="C5336" i="13"/>
  <c r="D5336" i="13"/>
  <c r="B5337" i="13"/>
  <c r="C5337" i="13"/>
  <c r="D5337" i="13"/>
  <c r="B5338" i="13"/>
  <c r="C5338" i="13"/>
  <c r="D5338" i="13"/>
  <c r="B5339" i="13"/>
  <c r="C5339" i="13"/>
  <c r="D5339" i="13"/>
  <c r="B5340" i="13"/>
  <c r="C5340" i="13"/>
  <c r="D5340" i="13"/>
  <c r="B5341" i="13"/>
  <c r="C5341" i="13"/>
  <c r="D5341" i="13"/>
  <c r="B5342" i="13"/>
  <c r="C5342" i="13"/>
  <c r="D5342" i="13"/>
  <c r="B5343" i="13"/>
  <c r="C5343" i="13"/>
  <c r="D5343" i="13"/>
  <c r="B5344" i="13"/>
  <c r="C5344" i="13"/>
  <c r="D5344" i="13"/>
  <c r="B5345" i="13"/>
  <c r="C5345" i="13"/>
  <c r="D5345" i="13"/>
  <c r="B5346" i="13"/>
  <c r="C5346" i="13"/>
  <c r="D5346" i="13"/>
  <c r="B5347" i="13"/>
  <c r="C5347" i="13"/>
  <c r="D5347" i="13"/>
  <c r="B5348" i="13"/>
  <c r="C5348" i="13"/>
  <c r="D5348" i="13"/>
  <c r="B5349" i="13"/>
  <c r="C5349" i="13"/>
  <c r="D5349" i="13"/>
  <c r="B5350" i="13"/>
  <c r="C5350" i="13"/>
  <c r="D5350" i="13"/>
  <c r="B5351" i="13"/>
  <c r="C5351" i="13"/>
  <c r="D5351" i="13"/>
  <c r="B5352" i="13"/>
  <c r="C5352" i="13"/>
  <c r="D5352" i="13"/>
  <c r="B5353" i="13"/>
  <c r="C5353" i="13"/>
  <c r="D5353" i="13"/>
  <c r="B5354" i="13"/>
  <c r="C5354" i="13"/>
  <c r="D5354" i="13"/>
  <c r="B5355" i="13"/>
  <c r="C5355" i="13"/>
  <c r="D5355" i="13"/>
  <c r="B5356" i="13"/>
  <c r="C5356" i="13"/>
  <c r="D5356" i="13"/>
  <c r="B5357" i="13"/>
  <c r="C5357" i="13"/>
  <c r="D5357" i="13"/>
  <c r="B5358" i="13"/>
  <c r="C5358" i="13"/>
  <c r="D5358" i="13"/>
  <c r="B5359" i="13"/>
  <c r="C5359" i="13"/>
  <c r="D5359" i="13"/>
  <c r="B5360" i="13"/>
  <c r="C5360" i="13"/>
  <c r="D5360" i="13"/>
  <c r="B5361" i="13"/>
  <c r="C5361" i="13"/>
  <c r="D5361" i="13"/>
  <c r="B5362" i="13"/>
  <c r="C5362" i="13"/>
  <c r="D5362" i="13"/>
  <c r="B5363" i="13"/>
  <c r="C5363" i="13"/>
  <c r="D5363" i="13"/>
  <c r="B5364" i="13"/>
  <c r="C5364" i="13"/>
  <c r="D5364" i="13"/>
  <c r="B5365" i="13"/>
  <c r="C5365" i="13"/>
  <c r="D5365" i="13"/>
  <c r="B5366" i="13"/>
  <c r="C5366" i="13"/>
  <c r="D5366" i="13"/>
  <c r="B5367" i="13"/>
  <c r="C5367" i="13"/>
  <c r="D5367" i="13"/>
  <c r="B5368" i="13"/>
  <c r="C5368" i="13"/>
  <c r="D5368" i="13"/>
  <c r="B5369" i="13"/>
  <c r="C5369" i="13"/>
  <c r="D5369" i="13"/>
  <c r="B5370" i="13"/>
  <c r="C5370" i="13"/>
  <c r="D5370" i="13"/>
  <c r="B5371" i="13"/>
  <c r="C5371" i="13"/>
  <c r="D5371" i="13"/>
  <c r="B5372" i="13"/>
  <c r="C5372" i="13"/>
  <c r="D5372" i="13"/>
  <c r="B5373" i="13"/>
  <c r="C5373" i="13"/>
  <c r="D5373" i="13"/>
  <c r="B5374" i="13"/>
  <c r="C5374" i="13"/>
  <c r="D5374" i="13"/>
  <c r="B5375" i="13"/>
  <c r="C5375" i="13"/>
  <c r="D5375" i="13"/>
  <c r="B5376" i="13"/>
  <c r="C5376" i="13"/>
  <c r="D5376" i="13"/>
  <c r="B5377" i="13"/>
  <c r="C5377" i="13"/>
  <c r="D5377" i="13"/>
  <c r="B5378" i="13"/>
  <c r="C5378" i="13"/>
  <c r="D5378" i="13"/>
  <c r="B5379" i="13"/>
  <c r="C5379" i="13"/>
  <c r="D5379" i="13"/>
  <c r="B5380" i="13"/>
  <c r="C5380" i="13"/>
  <c r="D5380" i="13"/>
  <c r="B5381" i="13"/>
  <c r="C5381" i="13"/>
  <c r="D5381" i="13"/>
  <c r="B5382" i="13"/>
  <c r="C5382" i="13"/>
  <c r="D5382" i="13"/>
  <c r="B5383" i="13"/>
  <c r="C5383" i="13"/>
  <c r="D5383" i="13"/>
  <c r="B5384" i="13"/>
  <c r="C5384" i="13"/>
  <c r="D5384" i="13"/>
  <c r="B5385" i="13"/>
  <c r="C5385" i="13"/>
  <c r="D5385" i="13"/>
  <c r="B5386" i="13"/>
  <c r="C5386" i="13"/>
  <c r="D5386" i="13"/>
  <c r="B5387" i="13"/>
  <c r="C5387" i="13"/>
  <c r="D5387" i="13"/>
  <c r="B5388" i="13"/>
  <c r="C5388" i="13"/>
  <c r="D5388" i="13"/>
  <c r="B5389" i="13"/>
  <c r="C5389" i="13"/>
  <c r="D5389" i="13"/>
  <c r="B5390" i="13"/>
  <c r="C5390" i="13"/>
  <c r="D5390" i="13"/>
  <c r="B5391" i="13"/>
  <c r="C5391" i="13"/>
  <c r="D5391" i="13"/>
  <c r="B5392" i="13"/>
  <c r="C5392" i="13"/>
  <c r="D5392" i="13"/>
  <c r="B5393" i="13"/>
  <c r="C5393" i="13"/>
  <c r="D5393" i="13"/>
  <c r="B5394" i="13"/>
  <c r="C5394" i="13"/>
  <c r="D5394" i="13"/>
  <c r="B5395" i="13"/>
  <c r="C5395" i="13"/>
  <c r="D5395" i="13"/>
  <c r="B5396" i="13"/>
  <c r="C5396" i="13"/>
  <c r="D5396" i="13"/>
  <c r="B5397" i="13"/>
  <c r="C5397" i="13"/>
  <c r="D5397" i="13"/>
  <c r="B5398" i="13"/>
  <c r="C5398" i="13"/>
  <c r="D5398" i="13"/>
  <c r="B5399" i="13"/>
  <c r="C5399" i="13"/>
  <c r="D5399" i="13"/>
  <c r="B5400" i="13"/>
  <c r="C5400" i="13"/>
  <c r="D5400" i="13"/>
  <c r="B5401" i="13"/>
  <c r="C5401" i="13"/>
  <c r="D5401" i="13"/>
  <c r="B5402" i="13"/>
  <c r="C5402" i="13"/>
  <c r="D5402" i="13"/>
  <c r="B5403" i="13"/>
  <c r="C5403" i="13"/>
  <c r="D5403" i="13"/>
  <c r="B5404" i="13"/>
  <c r="C5404" i="13"/>
  <c r="D5404" i="13"/>
  <c r="B5405" i="13"/>
  <c r="C5405" i="13"/>
  <c r="D5405" i="13"/>
  <c r="B5406" i="13"/>
  <c r="C5406" i="13"/>
  <c r="D5406" i="13"/>
  <c r="B5407" i="13"/>
  <c r="C5407" i="13"/>
  <c r="D5407" i="13"/>
  <c r="B5408" i="13"/>
  <c r="C5408" i="13"/>
  <c r="D5408" i="13"/>
  <c r="B5409" i="13"/>
  <c r="C5409" i="13"/>
  <c r="D5409" i="13"/>
  <c r="B5410" i="13"/>
  <c r="C5410" i="13"/>
  <c r="D5410" i="13"/>
  <c r="B5411" i="13"/>
  <c r="C5411" i="13"/>
  <c r="D5411" i="13"/>
  <c r="B5412" i="13"/>
  <c r="C5412" i="13"/>
  <c r="D5412" i="13"/>
  <c r="B5413" i="13"/>
  <c r="C5413" i="13"/>
  <c r="D5413" i="13"/>
  <c r="B5414" i="13"/>
  <c r="C5414" i="13"/>
  <c r="D5414" i="13"/>
  <c r="B5415" i="13"/>
  <c r="C5415" i="13"/>
  <c r="D5415" i="13"/>
  <c r="B5416" i="13"/>
  <c r="C5416" i="13"/>
  <c r="D5416" i="13"/>
  <c r="B5417" i="13"/>
  <c r="C5417" i="13"/>
  <c r="D5417" i="13"/>
  <c r="B5418" i="13"/>
  <c r="C5418" i="13"/>
  <c r="D5418" i="13"/>
  <c r="B5419" i="13"/>
  <c r="C5419" i="13"/>
  <c r="D5419" i="13"/>
  <c r="B5420" i="13"/>
  <c r="C5420" i="13"/>
  <c r="D5420" i="13"/>
  <c r="B5421" i="13"/>
  <c r="C5421" i="13"/>
  <c r="D5421" i="13"/>
  <c r="B5422" i="13"/>
  <c r="C5422" i="13"/>
  <c r="D5422" i="13"/>
  <c r="B5423" i="13"/>
  <c r="C5423" i="13"/>
  <c r="D5423" i="13"/>
  <c r="B5424" i="13"/>
  <c r="C5424" i="13"/>
  <c r="D5424" i="13"/>
  <c r="B5425" i="13"/>
  <c r="C5425" i="13"/>
  <c r="D5425" i="13"/>
  <c r="B5426" i="13"/>
  <c r="C5426" i="13"/>
  <c r="D5426" i="13"/>
  <c r="B5427" i="13"/>
  <c r="C5427" i="13"/>
  <c r="D5427" i="13"/>
  <c r="B5428" i="13"/>
  <c r="C5428" i="13"/>
  <c r="D5428" i="13"/>
  <c r="B5429" i="13"/>
  <c r="C5429" i="13"/>
  <c r="D5429" i="13"/>
  <c r="B5430" i="13"/>
  <c r="C5430" i="13"/>
  <c r="D5430" i="13"/>
  <c r="B5431" i="13"/>
  <c r="C5431" i="13"/>
  <c r="D5431" i="13"/>
  <c r="B5432" i="13"/>
  <c r="C5432" i="13"/>
  <c r="D5432" i="13"/>
  <c r="B5433" i="13"/>
  <c r="C5433" i="13"/>
  <c r="D5433" i="13"/>
  <c r="B5434" i="13"/>
  <c r="C5434" i="13"/>
  <c r="D5434" i="13"/>
  <c r="B5435" i="13"/>
  <c r="C5435" i="13"/>
  <c r="D5435" i="13"/>
  <c r="B5436" i="13"/>
  <c r="C5436" i="13"/>
  <c r="D5436" i="13"/>
  <c r="B5437" i="13"/>
  <c r="C5437" i="13"/>
  <c r="D5437" i="13"/>
  <c r="B5438" i="13"/>
  <c r="C5438" i="13"/>
  <c r="D5438" i="13"/>
  <c r="B5439" i="13"/>
  <c r="C5439" i="13"/>
  <c r="D5439" i="13"/>
  <c r="B5440" i="13"/>
  <c r="C5440" i="13"/>
  <c r="D5440" i="13"/>
  <c r="B5441" i="13"/>
  <c r="C5441" i="13"/>
  <c r="D5441" i="13"/>
  <c r="B5442" i="13"/>
  <c r="C5442" i="13"/>
  <c r="D5442" i="13"/>
  <c r="B5443" i="13"/>
  <c r="C5443" i="13"/>
  <c r="D5443" i="13"/>
  <c r="B5444" i="13"/>
  <c r="C5444" i="13"/>
  <c r="D5444" i="13"/>
  <c r="B5445" i="13"/>
  <c r="C5445" i="13"/>
  <c r="D5445" i="13"/>
  <c r="B5446" i="13"/>
  <c r="C5446" i="13"/>
  <c r="D5446" i="13"/>
  <c r="B5447" i="13"/>
  <c r="C5447" i="13"/>
  <c r="D5447" i="13"/>
  <c r="B5448" i="13"/>
  <c r="C5448" i="13"/>
  <c r="D5448" i="13"/>
  <c r="B5449" i="13"/>
  <c r="C5449" i="13"/>
  <c r="D5449" i="13"/>
  <c r="B5450" i="13"/>
  <c r="C5450" i="13"/>
  <c r="D5450" i="13"/>
  <c r="B5451" i="13"/>
  <c r="C5451" i="13"/>
  <c r="D5451" i="13"/>
  <c r="B5452" i="13"/>
  <c r="C5452" i="13"/>
  <c r="D5452" i="13"/>
  <c r="B5453" i="13"/>
  <c r="C5453" i="13"/>
  <c r="D5453" i="13"/>
  <c r="B5454" i="13"/>
  <c r="C5454" i="13"/>
  <c r="D5454" i="13"/>
  <c r="B5455" i="13"/>
  <c r="C5455" i="13"/>
  <c r="D5455" i="13"/>
  <c r="B5456" i="13"/>
  <c r="C5456" i="13"/>
  <c r="D5456" i="13"/>
  <c r="B5457" i="13"/>
  <c r="C5457" i="13"/>
  <c r="D5457" i="13"/>
  <c r="B5458" i="13"/>
  <c r="C5458" i="13"/>
  <c r="D5458" i="13"/>
  <c r="B5459" i="13"/>
  <c r="C5459" i="13"/>
  <c r="D5459" i="13"/>
  <c r="B5460" i="13"/>
  <c r="C5460" i="13"/>
  <c r="D5460" i="13"/>
  <c r="B5461" i="13"/>
  <c r="C5461" i="13"/>
  <c r="D5461" i="13"/>
  <c r="B5462" i="13"/>
  <c r="C5462" i="13"/>
  <c r="D5462" i="13"/>
  <c r="B5463" i="13"/>
  <c r="C5463" i="13"/>
  <c r="D5463" i="13"/>
  <c r="B5464" i="13"/>
  <c r="C5464" i="13"/>
  <c r="D5464" i="13"/>
  <c r="B5465" i="13"/>
  <c r="C5465" i="13"/>
  <c r="D5465" i="13"/>
  <c r="B5466" i="13"/>
  <c r="C5466" i="13"/>
  <c r="D5466" i="13"/>
  <c r="B5467" i="13"/>
  <c r="C5467" i="13"/>
  <c r="D5467" i="13"/>
  <c r="B5468" i="13"/>
  <c r="C5468" i="13"/>
  <c r="D5468" i="13"/>
  <c r="B5469" i="13"/>
  <c r="C5469" i="13"/>
  <c r="D5469" i="13"/>
  <c r="B5470" i="13"/>
  <c r="C5470" i="13"/>
  <c r="D5470" i="13"/>
  <c r="B5471" i="13"/>
  <c r="C5471" i="13"/>
  <c r="D5471" i="13"/>
  <c r="B5472" i="13"/>
  <c r="C5472" i="13"/>
  <c r="D5472" i="13"/>
  <c r="B5473" i="13"/>
  <c r="C5473" i="13"/>
  <c r="D5473" i="13"/>
  <c r="B5474" i="13"/>
  <c r="C5474" i="13"/>
  <c r="D5474" i="13"/>
  <c r="B5475" i="13"/>
  <c r="C5475" i="13"/>
  <c r="D5475" i="13"/>
  <c r="B5476" i="13"/>
  <c r="C5476" i="13"/>
  <c r="D5476" i="13"/>
  <c r="B5477" i="13"/>
  <c r="C5477" i="13"/>
  <c r="D5477" i="13"/>
  <c r="B5478" i="13"/>
  <c r="C5478" i="13"/>
  <c r="D5478" i="13"/>
  <c r="B5479" i="13"/>
  <c r="C5479" i="13"/>
  <c r="D5479" i="13"/>
  <c r="B5480" i="13"/>
  <c r="C5480" i="13"/>
  <c r="D5480" i="13"/>
  <c r="B5481" i="13"/>
  <c r="C5481" i="13"/>
  <c r="D5481" i="13"/>
  <c r="B5482" i="13"/>
  <c r="C5482" i="13"/>
  <c r="D5482" i="13"/>
  <c r="B5483" i="13"/>
  <c r="C5483" i="13"/>
  <c r="D5483" i="13"/>
  <c r="B5484" i="13"/>
  <c r="C5484" i="13"/>
  <c r="D5484" i="13"/>
  <c r="B5485" i="13"/>
  <c r="C5485" i="13"/>
  <c r="D5485" i="13"/>
  <c r="B5486" i="13"/>
  <c r="C5486" i="13"/>
  <c r="D5486" i="13"/>
  <c r="B5487" i="13"/>
  <c r="C5487" i="13"/>
  <c r="D5487" i="13"/>
  <c r="B5488" i="13"/>
  <c r="C5488" i="13"/>
  <c r="D5488" i="13"/>
  <c r="B5489" i="13"/>
  <c r="C5489" i="13"/>
  <c r="D5489" i="13"/>
  <c r="B5490" i="13"/>
  <c r="C5490" i="13"/>
  <c r="D5490" i="13"/>
  <c r="B5491" i="13"/>
  <c r="C5491" i="13"/>
  <c r="D5491" i="13"/>
  <c r="B5492" i="13"/>
  <c r="C5492" i="13"/>
  <c r="D5492" i="13"/>
  <c r="B5493" i="13"/>
  <c r="C5493" i="13"/>
  <c r="D5493" i="13"/>
  <c r="B5494" i="13"/>
  <c r="C5494" i="13"/>
  <c r="D5494" i="13"/>
  <c r="B5495" i="13"/>
  <c r="C5495" i="13"/>
  <c r="D5495" i="13"/>
  <c r="B5496" i="13"/>
  <c r="C5496" i="13"/>
  <c r="D5496" i="13"/>
  <c r="B5497" i="13"/>
  <c r="C5497" i="13"/>
  <c r="D5497" i="13"/>
  <c r="B5498" i="13"/>
  <c r="C5498" i="13"/>
  <c r="D5498" i="13"/>
  <c r="B5499" i="13"/>
  <c r="C5499" i="13"/>
  <c r="D5499" i="13"/>
  <c r="B5500" i="13"/>
  <c r="C5500" i="13"/>
  <c r="D5500" i="13"/>
  <c r="B5501" i="13"/>
  <c r="C5501" i="13"/>
  <c r="D5501" i="13"/>
  <c r="B5502" i="13"/>
  <c r="C5502" i="13"/>
  <c r="D5502" i="13"/>
  <c r="B5503" i="13"/>
  <c r="C5503" i="13"/>
  <c r="D5503" i="13"/>
  <c r="B5504" i="13"/>
  <c r="C5504" i="13"/>
  <c r="D5504" i="13"/>
  <c r="B5505" i="13"/>
  <c r="C5505" i="13"/>
  <c r="D5505" i="13"/>
  <c r="B5506" i="13"/>
  <c r="C5506" i="13"/>
  <c r="D5506" i="13"/>
  <c r="B5507" i="13"/>
  <c r="C5507" i="13"/>
  <c r="D5507" i="13"/>
  <c r="B5508" i="13"/>
  <c r="C5508" i="13"/>
  <c r="D5508" i="13"/>
  <c r="B5509" i="13"/>
  <c r="C5509" i="13"/>
  <c r="D5509" i="13"/>
  <c r="B5510" i="13"/>
  <c r="C5510" i="13"/>
  <c r="D5510" i="13"/>
  <c r="B5511" i="13"/>
  <c r="C5511" i="13"/>
  <c r="D5511" i="13"/>
  <c r="B5512" i="13"/>
  <c r="C5512" i="13"/>
  <c r="D5512" i="13"/>
  <c r="B5513" i="13"/>
  <c r="C5513" i="13"/>
  <c r="D5513" i="13"/>
  <c r="B5514" i="13"/>
  <c r="C5514" i="13"/>
  <c r="D5514" i="13"/>
  <c r="B5515" i="13"/>
  <c r="C5515" i="13"/>
  <c r="D5515" i="13"/>
  <c r="B5516" i="13"/>
  <c r="C5516" i="13"/>
  <c r="D5516" i="13"/>
  <c r="B5517" i="13"/>
  <c r="C5517" i="13"/>
  <c r="D5517" i="13"/>
  <c r="B5518" i="13"/>
  <c r="C5518" i="13"/>
  <c r="D5518" i="13"/>
  <c r="B5519" i="13"/>
  <c r="C5519" i="13"/>
  <c r="D5519" i="13"/>
  <c r="B5520" i="13"/>
  <c r="C5520" i="13"/>
  <c r="D5520" i="13"/>
  <c r="B5521" i="13"/>
  <c r="C5521" i="13"/>
  <c r="D5521" i="13"/>
  <c r="B5522" i="13"/>
  <c r="C5522" i="13"/>
  <c r="D5522" i="13"/>
  <c r="B5523" i="13"/>
  <c r="C5523" i="13"/>
  <c r="D5523" i="13"/>
  <c r="B5524" i="13"/>
  <c r="C5524" i="13"/>
  <c r="D5524" i="13"/>
  <c r="B5525" i="13"/>
  <c r="C5525" i="13"/>
  <c r="D5525" i="13"/>
  <c r="B5526" i="13"/>
  <c r="C5526" i="13"/>
  <c r="D5526" i="13"/>
  <c r="B5527" i="13"/>
  <c r="C5527" i="13"/>
  <c r="D5527" i="13"/>
  <c r="B5528" i="13"/>
  <c r="C5528" i="13"/>
  <c r="D5528" i="13"/>
  <c r="B5529" i="13"/>
  <c r="C5529" i="13"/>
  <c r="D5529" i="13"/>
  <c r="B5530" i="13"/>
  <c r="C5530" i="13"/>
  <c r="D5530" i="13"/>
  <c r="B5531" i="13"/>
  <c r="C5531" i="13"/>
  <c r="D5531" i="13"/>
  <c r="B5532" i="13"/>
  <c r="C5532" i="13"/>
  <c r="D5532" i="13"/>
  <c r="B5533" i="13"/>
  <c r="C5533" i="13"/>
  <c r="D5533" i="13"/>
  <c r="B5534" i="13"/>
  <c r="C5534" i="13"/>
  <c r="D5534" i="13"/>
  <c r="B5535" i="13"/>
  <c r="C5535" i="13"/>
  <c r="D5535" i="13"/>
  <c r="B5536" i="13"/>
  <c r="C5536" i="13"/>
  <c r="D5536" i="13"/>
  <c r="B5537" i="13"/>
  <c r="C5537" i="13"/>
  <c r="D5537" i="13"/>
  <c r="B5538" i="13"/>
  <c r="C5538" i="13"/>
  <c r="D5538" i="13"/>
  <c r="B5539" i="13"/>
  <c r="C5539" i="13"/>
  <c r="D5539" i="13"/>
  <c r="B5540" i="13"/>
  <c r="C5540" i="13"/>
  <c r="D5540" i="13"/>
  <c r="B5541" i="13"/>
  <c r="C5541" i="13"/>
  <c r="D5541" i="13"/>
  <c r="B5542" i="13"/>
  <c r="C5542" i="13"/>
  <c r="D5542" i="13"/>
  <c r="B5543" i="13"/>
  <c r="C5543" i="13"/>
  <c r="D5543" i="13"/>
  <c r="B5544" i="13"/>
  <c r="C5544" i="13"/>
  <c r="D5544" i="13"/>
  <c r="B5545" i="13"/>
  <c r="C5545" i="13"/>
  <c r="D5545" i="13"/>
  <c r="B5546" i="13"/>
  <c r="C5546" i="13"/>
  <c r="D5546" i="13"/>
  <c r="B5547" i="13"/>
  <c r="C5547" i="13"/>
  <c r="D5547" i="13"/>
  <c r="B5548" i="13"/>
  <c r="C5548" i="13"/>
  <c r="D5548" i="13"/>
  <c r="B5549" i="13"/>
  <c r="C5549" i="13"/>
  <c r="D5549" i="13"/>
  <c r="B5550" i="13"/>
  <c r="C5550" i="13"/>
  <c r="D5550" i="13"/>
  <c r="B5551" i="13"/>
  <c r="C5551" i="13"/>
  <c r="D5551" i="13"/>
  <c r="B5552" i="13"/>
  <c r="C5552" i="13"/>
  <c r="D5552" i="13"/>
  <c r="B5553" i="13"/>
  <c r="C5553" i="13"/>
  <c r="D5553" i="13"/>
  <c r="B5554" i="13"/>
  <c r="C5554" i="13"/>
  <c r="D5554" i="13"/>
  <c r="B5555" i="13"/>
  <c r="C5555" i="13"/>
  <c r="D5555" i="13"/>
  <c r="B5556" i="13"/>
  <c r="C5556" i="13"/>
  <c r="D5556" i="13"/>
  <c r="B5557" i="13"/>
  <c r="C5557" i="13"/>
  <c r="D5557" i="13"/>
  <c r="B5558" i="13"/>
  <c r="C5558" i="13"/>
  <c r="D5558" i="13"/>
  <c r="B5559" i="13"/>
  <c r="C5559" i="13"/>
  <c r="D5559" i="13"/>
  <c r="B5560" i="13"/>
  <c r="C5560" i="13"/>
  <c r="D5560" i="13"/>
  <c r="B5561" i="13"/>
  <c r="C5561" i="13"/>
  <c r="D5561" i="13"/>
  <c r="B5562" i="13"/>
  <c r="C5562" i="13"/>
  <c r="D5562" i="13"/>
  <c r="B5563" i="13"/>
  <c r="C5563" i="13"/>
  <c r="D5563" i="13"/>
  <c r="B5564" i="13"/>
  <c r="C5564" i="13"/>
  <c r="D5564" i="13"/>
  <c r="B5565" i="13"/>
  <c r="C5565" i="13"/>
  <c r="D5565" i="13"/>
  <c r="B5566" i="13"/>
  <c r="C5566" i="13"/>
  <c r="D5566" i="13"/>
  <c r="B5567" i="13"/>
  <c r="C5567" i="13"/>
  <c r="D5567" i="13"/>
  <c r="B5568" i="13"/>
  <c r="C5568" i="13"/>
  <c r="D5568" i="13"/>
  <c r="B5569" i="13"/>
  <c r="C5569" i="13"/>
  <c r="D5569" i="13"/>
  <c r="B5570" i="13"/>
  <c r="C5570" i="13"/>
  <c r="D5570" i="13"/>
  <c r="B5571" i="13"/>
  <c r="C5571" i="13"/>
  <c r="D5571" i="13"/>
  <c r="B5572" i="13"/>
  <c r="C5572" i="13"/>
  <c r="D5572" i="13"/>
  <c r="B5573" i="13"/>
  <c r="C5573" i="13"/>
  <c r="D5573" i="13"/>
  <c r="B5574" i="13"/>
  <c r="C5574" i="13"/>
  <c r="D5574" i="13"/>
  <c r="B5575" i="13"/>
  <c r="C5575" i="13"/>
  <c r="D5575" i="13"/>
  <c r="B5576" i="13"/>
  <c r="C5576" i="13"/>
  <c r="D5576" i="13"/>
  <c r="B5577" i="13"/>
  <c r="C5577" i="13"/>
  <c r="D5577" i="13"/>
  <c r="B5578" i="13"/>
  <c r="C5578" i="13"/>
  <c r="D5578" i="13"/>
  <c r="B5579" i="13"/>
  <c r="C5579" i="13"/>
  <c r="D5579" i="13"/>
  <c r="B5580" i="13"/>
  <c r="C5580" i="13"/>
  <c r="D5580" i="13"/>
  <c r="B5581" i="13"/>
  <c r="C5581" i="13"/>
  <c r="D5581" i="13"/>
  <c r="B5582" i="13"/>
  <c r="C5582" i="13"/>
  <c r="D5582" i="13"/>
  <c r="B5583" i="13"/>
  <c r="C5583" i="13"/>
  <c r="D5583" i="13"/>
  <c r="B5584" i="13"/>
  <c r="C5584" i="13"/>
  <c r="D5584" i="13"/>
  <c r="B5585" i="13"/>
  <c r="C5585" i="13"/>
  <c r="D5585" i="13"/>
  <c r="B5586" i="13"/>
  <c r="C5586" i="13"/>
  <c r="D5586" i="13"/>
  <c r="B5587" i="13"/>
  <c r="C5587" i="13"/>
  <c r="D5587" i="13"/>
  <c r="B5588" i="13"/>
  <c r="C5588" i="13"/>
  <c r="D5588" i="13"/>
  <c r="B5589" i="13"/>
  <c r="C5589" i="13"/>
  <c r="D5589" i="13"/>
  <c r="B5590" i="13"/>
  <c r="C5590" i="13"/>
  <c r="D5590" i="13"/>
  <c r="B5591" i="13"/>
  <c r="C5591" i="13"/>
  <c r="D5591" i="13"/>
  <c r="B5592" i="13"/>
  <c r="C5592" i="13"/>
  <c r="D5592" i="13"/>
  <c r="B5593" i="13"/>
  <c r="C5593" i="13"/>
  <c r="D5593" i="13"/>
  <c r="B5594" i="13"/>
  <c r="C5594" i="13"/>
  <c r="D5594" i="13"/>
  <c r="B5595" i="13"/>
  <c r="C5595" i="13"/>
  <c r="D5595" i="13"/>
  <c r="B5596" i="13"/>
  <c r="C5596" i="13"/>
  <c r="D5596" i="13"/>
  <c r="B5597" i="13"/>
  <c r="C5597" i="13"/>
  <c r="D5597" i="13"/>
  <c r="B5598" i="13"/>
  <c r="C5598" i="13"/>
  <c r="D5598" i="13"/>
  <c r="B5599" i="13"/>
  <c r="C5599" i="13"/>
  <c r="D5599" i="13"/>
  <c r="B5600" i="13"/>
  <c r="C5600" i="13"/>
  <c r="D5600" i="13"/>
  <c r="B5601" i="13"/>
  <c r="C5601" i="13"/>
  <c r="D5601" i="13"/>
  <c r="B5602" i="13"/>
  <c r="C5602" i="13"/>
  <c r="D5602" i="13"/>
  <c r="B5603" i="13"/>
  <c r="C5603" i="13"/>
  <c r="D5603" i="13"/>
  <c r="B5604" i="13"/>
  <c r="C5604" i="13"/>
  <c r="D5604" i="13"/>
  <c r="B5605" i="13"/>
  <c r="C5605" i="13"/>
  <c r="D5605" i="13"/>
  <c r="B5606" i="13"/>
  <c r="C5606" i="13"/>
  <c r="D5606" i="13"/>
  <c r="B5607" i="13"/>
  <c r="C5607" i="13"/>
  <c r="D5607" i="13"/>
  <c r="B5608" i="13"/>
  <c r="C5608" i="13"/>
  <c r="D5608" i="13"/>
  <c r="B5609" i="13"/>
  <c r="C5609" i="13"/>
  <c r="D5609" i="13"/>
  <c r="B5610" i="13"/>
  <c r="C5610" i="13"/>
  <c r="D5610" i="13"/>
  <c r="B5611" i="13"/>
  <c r="C5611" i="13"/>
  <c r="D5611" i="13"/>
  <c r="B5612" i="13"/>
  <c r="C5612" i="13"/>
  <c r="D5612" i="13"/>
  <c r="B5613" i="13"/>
  <c r="C5613" i="13"/>
  <c r="D5613" i="13"/>
  <c r="B5614" i="13"/>
  <c r="C5614" i="13"/>
  <c r="D5614" i="13"/>
  <c r="B5615" i="13"/>
  <c r="C5615" i="13"/>
  <c r="D5615" i="13"/>
  <c r="B5616" i="13"/>
  <c r="C5616" i="13"/>
  <c r="D5616" i="13"/>
  <c r="B5617" i="13"/>
  <c r="C5617" i="13"/>
  <c r="D5617" i="13"/>
  <c r="B5618" i="13"/>
  <c r="C5618" i="13"/>
  <c r="D5618" i="13"/>
  <c r="B5619" i="13"/>
  <c r="C5619" i="13"/>
  <c r="D5619" i="13"/>
  <c r="B5620" i="13"/>
  <c r="C5620" i="13"/>
  <c r="D5620" i="13"/>
  <c r="B5621" i="13"/>
  <c r="C5621" i="13"/>
  <c r="D5621" i="13"/>
  <c r="B5622" i="13"/>
  <c r="C5622" i="13"/>
  <c r="D5622" i="13"/>
  <c r="B5623" i="13"/>
  <c r="C5623" i="13"/>
  <c r="D5623" i="13"/>
  <c r="B5624" i="13"/>
  <c r="C5624" i="13"/>
  <c r="D5624" i="13"/>
  <c r="B5625" i="13"/>
  <c r="C5625" i="13"/>
  <c r="D5625" i="13"/>
  <c r="B5626" i="13"/>
  <c r="C5626" i="13"/>
  <c r="D5626" i="13"/>
  <c r="B5627" i="13"/>
  <c r="C5627" i="13"/>
  <c r="D5627" i="13"/>
  <c r="B5628" i="13"/>
  <c r="C5628" i="13"/>
  <c r="D5628" i="13"/>
  <c r="B5629" i="13"/>
  <c r="C5629" i="13"/>
  <c r="D5629" i="13"/>
  <c r="B5630" i="13"/>
  <c r="C5630" i="13"/>
  <c r="D5630" i="13"/>
  <c r="B5631" i="13"/>
  <c r="C5631" i="13"/>
  <c r="D5631" i="13"/>
  <c r="B5632" i="13"/>
  <c r="C5632" i="13"/>
  <c r="D5632" i="13"/>
  <c r="B5633" i="13"/>
  <c r="C5633" i="13"/>
  <c r="D5633" i="13"/>
  <c r="B5634" i="13"/>
  <c r="C5634" i="13"/>
  <c r="D5634" i="13"/>
  <c r="B5635" i="13"/>
  <c r="C5635" i="13"/>
  <c r="D5635" i="13"/>
  <c r="B5636" i="13"/>
  <c r="C5636" i="13"/>
  <c r="D5636" i="13"/>
  <c r="B5637" i="13"/>
  <c r="C5637" i="13"/>
  <c r="D5637" i="13"/>
  <c r="B5638" i="13"/>
  <c r="C5638" i="13"/>
  <c r="D5638" i="13"/>
  <c r="B5639" i="13"/>
  <c r="C5639" i="13"/>
  <c r="D5639" i="13"/>
  <c r="B5640" i="13"/>
  <c r="C5640" i="13"/>
  <c r="D5640" i="13"/>
  <c r="B5641" i="13"/>
  <c r="C5641" i="13"/>
  <c r="D5641" i="13"/>
  <c r="B5642" i="13"/>
  <c r="C5642" i="13"/>
  <c r="D5642" i="13"/>
  <c r="B5643" i="13"/>
  <c r="C5643" i="13"/>
  <c r="D5643" i="13"/>
  <c r="B5644" i="13"/>
  <c r="C5644" i="13"/>
  <c r="D5644" i="13"/>
  <c r="B5645" i="13"/>
  <c r="C5645" i="13"/>
  <c r="D5645" i="13"/>
  <c r="B5646" i="13"/>
  <c r="C5646" i="13"/>
  <c r="D5646" i="13"/>
  <c r="B5647" i="13"/>
  <c r="C5647" i="13"/>
  <c r="D5647" i="13"/>
  <c r="B5648" i="13"/>
  <c r="C5648" i="13"/>
  <c r="D5648" i="13"/>
  <c r="B5649" i="13"/>
  <c r="C5649" i="13"/>
  <c r="D5649" i="13"/>
  <c r="B5650" i="13"/>
  <c r="C5650" i="13"/>
  <c r="D5650" i="13"/>
  <c r="B5651" i="13"/>
  <c r="C5651" i="13"/>
  <c r="D5651" i="13"/>
  <c r="B5652" i="13"/>
  <c r="C5652" i="13"/>
  <c r="D5652" i="13"/>
  <c r="B5653" i="13"/>
  <c r="C5653" i="13"/>
  <c r="D5653" i="13"/>
  <c r="B5654" i="13"/>
  <c r="C5654" i="13"/>
  <c r="D5654" i="13"/>
  <c r="B5655" i="13"/>
  <c r="C5655" i="13"/>
  <c r="D5655" i="13"/>
  <c r="B5656" i="13"/>
  <c r="C5656" i="13"/>
  <c r="D5656" i="13"/>
  <c r="B5657" i="13"/>
  <c r="C5657" i="13"/>
  <c r="D5657" i="13"/>
  <c r="B5658" i="13"/>
  <c r="C5658" i="13"/>
  <c r="D5658" i="13"/>
  <c r="B5659" i="13"/>
  <c r="C5659" i="13"/>
  <c r="D5659" i="13"/>
  <c r="B5660" i="13"/>
  <c r="C5660" i="13"/>
  <c r="D5660" i="13"/>
  <c r="B5661" i="13"/>
  <c r="C5661" i="13"/>
  <c r="D5661" i="13"/>
  <c r="B5662" i="13"/>
  <c r="C5662" i="13"/>
  <c r="D5662" i="13"/>
  <c r="B5663" i="13"/>
  <c r="C5663" i="13"/>
  <c r="D5663" i="13"/>
  <c r="B5664" i="13"/>
  <c r="C5664" i="13"/>
  <c r="D5664" i="13"/>
  <c r="B5665" i="13"/>
  <c r="C5665" i="13"/>
  <c r="D5665" i="13"/>
  <c r="B5666" i="13"/>
  <c r="C5666" i="13"/>
  <c r="D5666" i="13"/>
  <c r="B5667" i="13"/>
  <c r="C5667" i="13"/>
  <c r="D5667" i="13"/>
  <c r="B5668" i="13"/>
  <c r="C5668" i="13"/>
  <c r="D5668" i="13"/>
  <c r="B5669" i="13"/>
  <c r="C5669" i="13"/>
  <c r="D5669" i="13"/>
  <c r="B5670" i="13"/>
  <c r="C5670" i="13"/>
  <c r="D5670" i="13"/>
  <c r="B5671" i="13"/>
  <c r="C5671" i="13"/>
  <c r="D5671" i="13"/>
  <c r="B5672" i="13"/>
  <c r="C5672" i="13"/>
  <c r="D5672" i="13"/>
  <c r="B5673" i="13"/>
  <c r="C5673" i="13"/>
  <c r="D5673" i="13"/>
  <c r="B5674" i="13"/>
  <c r="C5674" i="13"/>
  <c r="D5674" i="13"/>
  <c r="B5675" i="13"/>
  <c r="C5675" i="13"/>
  <c r="D5675" i="13"/>
  <c r="B5676" i="13"/>
  <c r="C5676" i="13"/>
  <c r="D5676" i="13"/>
  <c r="B5677" i="13"/>
  <c r="C5677" i="13"/>
  <c r="D5677" i="13"/>
  <c r="B5678" i="13"/>
  <c r="C5678" i="13"/>
  <c r="D5678" i="13"/>
  <c r="B5679" i="13"/>
  <c r="C5679" i="13"/>
  <c r="D5679" i="13"/>
  <c r="B5680" i="13"/>
  <c r="C5680" i="13"/>
  <c r="D5680" i="13"/>
  <c r="B5681" i="13"/>
  <c r="C5681" i="13"/>
  <c r="D5681" i="13"/>
  <c r="B5682" i="13"/>
  <c r="C5682" i="13"/>
  <c r="D5682" i="13"/>
  <c r="B5683" i="13"/>
  <c r="C5683" i="13"/>
  <c r="D5683" i="13"/>
  <c r="B5684" i="13"/>
  <c r="C5684" i="13"/>
  <c r="D5684" i="13"/>
  <c r="B5685" i="13"/>
  <c r="C5685" i="13"/>
  <c r="D5685" i="13"/>
  <c r="B5686" i="13"/>
  <c r="C5686" i="13"/>
  <c r="D5686" i="13"/>
  <c r="B5687" i="13"/>
  <c r="C5687" i="13"/>
  <c r="D5687" i="13"/>
  <c r="B5688" i="13"/>
  <c r="C5688" i="13"/>
  <c r="D5688" i="13"/>
  <c r="B5689" i="13"/>
  <c r="C5689" i="13"/>
  <c r="D5689" i="13"/>
  <c r="B5690" i="13"/>
  <c r="C5690" i="13"/>
  <c r="D5690" i="13"/>
  <c r="B5691" i="13"/>
  <c r="C5691" i="13"/>
  <c r="D5691" i="13"/>
  <c r="B5692" i="13"/>
  <c r="C5692" i="13"/>
  <c r="D5692" i="13"/>
  <c r="B5693" i="13"/>
  <c r="C5693" i="13"/>
  <c r="D5693" i="13"/>
  <c r="B5694" i="13"/>
  <c r="C5694" i="13"/>
  <c r="D5694" i="13"/>
  <c r="B5695" i="13"/>
  <c r="C5695" i="13"/>
  <c r="D5695" i="13"/>
  <c r="B5696" i="13"/>
  <c r="C5696" i="13"/>
  <c r="D5696" i="13"/>
  <c r="B5697" i="13"/>
  <c r="C5697" i="13"/>
  <c r="D5697" i="13"/>
  <c r="B5698" i="13"/>
  <c r="C5698" i="13"/>
  <c r="D5698" i="13"/>
  <c r="B5699" i="13"/>
  <c r="C5699" i="13"/>
  <c r="D5699" i="13"/>
  <c r="B5700" i="13"/>
  <c r="C5700" i="13"/>
  <c r="D5700" i="13"/>
  <c r="B5701" i="13"/>
  <c r="C5701" i="13"/>
  <c r="D5701" i="13"/>
  <c r="B5702" i="13"/>
  <c r="C5702" i="13"/>
  <c r="D5702" i="13"/>
  <c r="B5703" i="13"/>
  <c r="C5703" i="13"/>
  <c r="D5703" i="13"/>
  <c r="B5704" i="13"/>
  <c r="C5704" i="13"/>
  <c r="D5704" i="13"/>
  <c r="B5705" i="13"/>
  <c r="C5705" i="13"/>
  <c r="D5705" i="13"/>
  <c r="B5706" i="13"/>
  <c r="C5706" i="13"/>
  <c r="D5706" i="13"/>
  <c r="B5707" i="13"/>
  <c r="C5707" i="13"/>
  <c r="D5707" i="13"/>
  <c r="B5708" i="13"/>
  <c r="C5708" i="13"/>
  <c r="D5708" i="13"/>
  <c r="B5709" i="13"/>
  <c r="C5709" i="13"/>
  <c r="D5709" i="13"/>
  <c r="B5710" i="13"/>
  <c r="C5710" i="13"/>
  <c r="D5710" i="13"/>
  <c r="B5711" i="13"/>
  <c r="C5711" i="13"/>
  <c r="D5711" i="13"/>
  <c r="B5712" i="13"/>
  <c r="C5712" i="13"/>
  <c r="D5712" i="13"/>
  <c r="B5713" i="13"/>
  <c r="C5713" i="13"/>
  <c r="D5713" i="13"/>
  <c r="B5714" i="13"/>
  <c r="C5714" i="13"/>
  <c r="D5714" i="13"/>
  <c r="B5715" i="13"/>
  <c r="C5715" i="13"/>
  <c r="D5715" i="13"/>
  <c r="B5716" i="13"/>
  <c r="C5716" i="13"/>
  <c r="D5716" i="13"/>
  <c r="B5717" i="13"/>
  <c r="C5717" i="13"/>
  <c r="D5717" i="13"/>
  <c r="B5718" i="13"/>
  <c r="C5718" i="13"/>
  <c r="D5718" i="13"/>
  <c r="B5719" i="13"/>
  <c r="C5719" i="13"/>
  <c r="D5719" i="13"/>
  <c r="B5720" i="13"/>
  <c r="C5720" i="13"/>
  <c r="D5720" i="13"/>
  <c r="B5721" i="13"/>
  <c r="C5721" i="13"/>
  <c r="D5721" i="13"/>
  <c r="B5722" i="13"/>
  <c r="C5722" i="13"/>
  <c r="D5722" i="13"/>
  <c r="B5723" i="13"/>
  <c r="C5723" i="13"/>
  <c r="D5723" i="13"/>
  <c r="B5724" i="13"/>
  <c r="C5724" i="13"/>
  <c r="D5724" i="13"/>
  <c r="B5725" i="13"/>
  <c r="C5725" i="13"/>
  <c r="D5725" i="13"/>
  <c r="B5726" i="13"/>
  <c r="C5726" i="13"/>
  <c r="D5726" i="13"/>
  <c r="B5727" i="13"/>
  <c r="C5727" i="13"/>
  <c r="D5727" i="13"/>
  <c r="B5728" i="13"/>
  <c r="C5728" i="13"/>
  <c r="D5728" i="13"/>
  <c r="B5729" i="13"/>
  <c r="C5729" i="13"/>
  <c r="D5729" i="13"/>
  <c r="B5730" i="13"/>
  <c r="C5730" i="13"/>
  <c r="D5730" i="13"/>
  <c r="B5731" i="13"/>
  <c r="C5731" i="13"/>
  <c r="D5731" i="13"/>
  <c r="B5732" i="13"/>
  <c r="C5732" i="13"/>
  <c r="D5732" i="13"/>
  <c r="B5733" i="13"/>
  <c r="C5733" i="13"/>
  <c r="D5733" i="13"/>
  <c r="B5734" i="13"/>
  <c r="C5734" i="13"/>
  <c r="D5734" i="13"/>
  <c r="B5735" i="13"/>
  <c r="C5735" i="13"/>
  <c r="D5735" i="13"/>
  <c r="B5736" i="13"/>
  <c r="C5736" i="13"/>
  <c r="D5736" i="13"/>
  <c r="B5737" i="13"/>
  <c r="C5737" i="13"/>
  <c r="D5737" i="13"/>
  <c r="B5738" i="13"/>
  <c r="C5738" i="13"/>
  <c r="D5738" i="13"/>
  <c r="B5739" i="13"/>
  <c r="C5739" i="13"/>
  <c r="D5739" i="13"/>
  <c r="B5740" i="13"/>
  <c r="C5740" i="13"/>
  <c r="D5740" i="13"/>
  <c r="B5741" i="13"/>
  <c r="C5741" i="13"/>
  <c r="D5741" i="13"/>
  <c r="B5742" i="13"/>
  <c r="C5742" i="13"/>
  <c r="D5742" i="13"/>
  <c r="B5743" i="13"/>
  <c r="C5743" i="13"/>
  <c r="D5743" i="13"/>
  <c r="B5744" i="13"/>
  <c r="C5744" i="13"/>
  <c r="D5744" i="13"/>
  <c r="B5745" i="13"/>
  <c r="C5745" i="13"/>
  <c r="D5745" i="13"/>
  <c r="B5746" i="13"/>
  <c r="C5746" i="13"/>
  <c r="D5746" i="13"/>
  <c r="B5747" i="13"/>
  <c r="C5747" i="13"/>
  <c r="D5747" i="13"/>
  <c r="B5748" i="13"/>
  <c r="C5748" i="13"/>
  <c r="D5748" i="13"/>
  <c r="B5749" i="13"/>
  <c r="C5749" i="13"/>
  <c r="D5749" i="13"/>
  <c r="B5750" i="13"/>
  <c r="C5750" i="13"/>
  <c r="D5750" i="13"/>
  <c r="B5751" i="13"/>
  <c r="C5751" i="13"/>
  <c r="D5751" i="13"/>
  <c r="B5752" i="13"/>
  <c r="C5752" i="13"/>
  <c r="D5752" i="13"/>
  <c r="B5753" i="13"/>
  <c r="C5753" i="13"/>
  <c r="D5753" i="13"/>
  <c r="B5754" i="13"/>
  <c r="C5754" i="13"/>
  <c r="D5754" i="13"/>
  <c r="B5755" i="13"/>
  <c r="C5755" i="13"/>
  <c r="D5755" i="13"/>
  <c r="B5756" i="13"/>
  <c r="C5756" i="13"/>
  <c r="D5756" i="13"/>
  <c r="B5757" i="13"/>
  <c r="C5757" i="13"/>
  <c r="D5757" i="13"/>
  <c r="B5758" i="13"/>
  <c r="C5758" i="13"/>
  <c r="D5758" i="13"/>
  <c r="B5759" i="13"/>
  <c r="C5759" i="13"/>
  <c r="D5759" i="13"/>
  <c r="B5760" i="13"/>
  <c r="C5760" i="13"/>
  <c r="D5760" i="13"/>
  <c r="B5761" i="13"/>
  <c r="C5761" i="13"/>
  <c r="D5761" i="13"/>
  <c r="B5762" i="13"/>
  <c r="C5762" i="13"/>
  <c r="D5762" i="13"/>
  <c r="B5763" i="13"/>
  <c r="C5763" i="13"/>
  <c r="D5763" i="13"/>
  <c r="B5764" i="13"/>
  <c r="C5764" i="13"/>
  <c r="D5764" i="13"/>
  <c r="B5765" i="13"/>
  <c r="C5765" i="13"/>
  <c r="D5765" i="13"/>
  <c r="B5766" i="13"/>
  <c r="C5766" i="13"/>
  <c r="D5766" i="13"/>
  <c r="B5767" i="13"/>
  <c r="C5767" i="13"/>
  <c r="D5767" i="13"/>
  <c r="B5768" i="13"/>
  <c r="C5768" i="13"/>
  <c r="D5768" i="13"/>
  <c r="B5769" i="13"/>
  <c r="C5769" i="13"/>
  <c r="D5769" i="13"/>
  <c r="B5770" i="13"/>
  <c r="C5770" i="13"/>
  <c r="D5770" i="13"/>
  <c r="B5771" i="13"/>
  <c r="C5771" i="13"/>
  <c r="D5771" i="13"/>
  <c r="B5772" i="13"/>
  <c r="C5772" i="13"/>
  <c r="D5772" i="13"/>
  <c r="B5773" i="13"/>
  <c r="C5773" i="13"/>
  <c r="D5773" i="13"/>
  <c r="B5774" i="13"/>
  <c r="C5774" i="13"/>
  <c r="D5774" i="13"/>
  <c r="B5775" i="13"/>
  <c r="C5775" i="13"/>
  <c r="D5775" i="13"/>
  <c r="B5776" i="13"/>
  <c r="C5776" i="13"/>
  <c r="D5776" i="13"/>
  <c r="B5777" i="13"/>
  <c r="C5777" i="13"/>
  <c r="D5777" i="13"/>
  <c r="B5778" i="13"/>
  <c r="C5778" i="13"/>
  <c r="D5778" i="13"/>
  <c r="B5779" i="13"/>
  <c r="C5779" i="13"/>
  <c r="D5779" i="13"/>
  <c r="B5780" i="13"/>
  <c r="C5780" i="13"/>
  <c r="D5780" i="13"/>
  <c r="B5781" i="13"/>
  <c r="C5781" i="13"/>
  <c r="D5781" i="13"/>
  <c r="B5782" i="13"/>
  <c r="C5782" i="13"/>
  <c r="D5782" i="13"/>
  <c r="B5783" i="13"/>
  <c r="C5783" i="13"/>
  <c r="D5783" i="13"/>
  <c r="B5784" i="13"/>
  <c r="C5784" i="13"/>
  <c r="D5784" i="13"/>
  <c r="B5785" i="13"/>
  <c r="C5785" i="13"/>
  <c r="D5785" i="13"/>
  <c r="B5786" i="13"/>
  <c r="C5786" i="13"/>
  <c r="D5786" i="13"/>
  <c r="B5787" i="13"/>
  <c r="C5787" i="13"/>
  <c r="D5787" i="13"/>
  <c r="B5788" i="13"/>
  <c r="C5788" i="13"/>
  <c r="D5788" i="13"/>
  <c r="B5789" i="13"/>
  <c r="C5789" i="13"/>
  <c r="D5789" i="13"/>
  <c r="B5790" i="13"/>
  <c r="C5790" i="13"/>
  <c r="D5790" i="13"/>
  <c r="B5791" i="13"/>
  <c r="C5791" i="13"/>
  <c r="D5791" i="13"/>
  <c r="B5792" i="13"/>
  <c r="C5792" i="13"/>
  <c r="D5792" i="13"/>
  <c r="B5793" i="13"/>
  <c r="C5793" i="13"/>
  <c r="D5793" i="13"/>
  <c r="B5794" i="13"/>
  <c r="C5794" i="13"/>
  <c r="D5794" i="13"/>
  <c r="B5795" i="13"/>
  <c r="C5795" i="13"/>
  <c r="D5795" i="13"/>
  <c r="B5796" i="13"/>
  <c r="C5796" i="13"/>
  <c r="D5796" i="13"/>
  <c r="B5797" i="13"/>
  <c r="C5797" i="13"/>
  <c r="D5797" i="13"/>
  <c r="B5798" i="13"/>
  <c r="C5798" i="13"/>
  <c r="D5798" i="13"/>
  <c r="B5799" i="13"/>
  <c r="C5799" i="13"/>
  <c r="D5799" i="13"/>
  <c r="B5800" i="13"/>
  <c r="C5800" i="13"/>
  <c r="D5800" i="13"/>
  <c r="B5801" i="13"/>
  <c r="C5801" i="13"/>
  <c r="D5801" i="13"/>
  <c r="B5802" i="13"/>
  <c r="C5802" i="13"/>
  <c r="D5802" i="13"/>
  <c r="B5803" i="13"/>
  <c r="C5803" i="13"/>
  <c r="D5803" i="13"/>
  <c r="B5804" i="13"/>
  <c r="C5804" i="13"/>
  <c r="D5804" i="13"/>
  <c r="B5805" i="13"/>
  <c r="C5805" i="13"/>
  <c r="D5805" i="13"/>
  <c r="B5806" i="13"/>
  <c r="C5806" i="13"/>
  <c r="D5806" i="13"/>
  <c r="B5807" i="13"/>
  <c r="C5807" i="13"/>
  <c r="D5807" i="13"/>
  <c r="B5808" i="13"/>
  <c r="C5808" i="13"/>
  <c r="D5808" i="13"/>
  <c r="B5809" i="13"/>
  <c r="C5809" i="13"/>
  <c r="D5809" i="13"/>
  <c r="B5810" i="13"/>
  <c r="C5810" i="13"/>
  <c r="D5810" i="13"/>
  <c r="B5811" i="13"/>
  <c r="C5811" i="13"/>
  <c r="D5811" i="13"/>
  <c r="B5812" i="13"/>
  <c r="C5812" i="13"/>
  <c r="D5812" i="13"/>
  <c r="B5813" i="13"/>
  <c r="C5813" i="13"/>
  <c r="D5813" i="13"/>
  <c r="B5814" i="13"/>
  <c r="C5814" i="13"/>
  <c r="D5814" i="13"/>
  <c r="B5815" i="13"/>
  <c r="C5815" i="13"/>
  <c r="D5815" i="13"/>
  <c r="B5816" i="13"/>
  <c r="C5816" i="13"/>
  <c r="D5816" i="13"/>
  <c r="B5817" i="13"/>
  <c r="C5817" i="13"/>
  <c r="D5817" i="13"/>
  <c r="B5818" i="13"/>
  <c r="C5818" i="13"/>
  <c r="D5818" i="13"/>
  <c r="B5819" i="13"/>
  <c r="C5819" i="13"/>
  <c r="D5819" i="13"/>
  <c r="B5820" i="13"/>
  <c r="C5820" i="13"/>
  <c r="D5820" i="13"/>
  <c r="B5821" i="13"/>
  <c r="C5821" i="13"/>
  <c r="D5821" i="13"/>
  <c r="B5822" i="13"/>
  <c r="C5822" i="13"/>
  <c r="D5822" i="13"/>
  <c r="B5823" i="13"/>
  <c r="C5823" i="13"/>
  <c r="D5823" i="13"/>
  <c r="B5824" i="13"/>
  <c r="C5824" i="13"/>
  <c r="D5824" i="13"/>
  <c r="B5825" i="13"/>
  <c r="C5825" i="13"/>
  <c r="D5825" i="13"/>
  <c r="B5826" i="13"/>
  <c r="C5826" i="13"/>
  <c r="D5826" i="13"/>
  <c r="B5827" i="13"/>
  <c r="C5827" i="13"/>
  <c r="D5827" i="13"/>
  <c r="B5828" i="13"/>
  <c r="C5828" i="13"/>
  <c r="D5828" i="13"/>
  <c r="B5829" i="13"/>
  <c r="C5829" i="13"/>
  <c r="D5829" i="13"/>
  <c r="B5830" i="13"/>
  <c r="C5830" i="13"/>
  <c r="D5830" i="13"/>
  <c r="B5831" i="13"/>
  <c r="C5831" i="13"/>
  <c r="D5831" i="13"/>
  <c r="B5832" i="13"/>
  <c r="C5832" i="13"/>
  <c r="D5832" i="13"/>
  <c r="B5833" i="13"/>
  <c r="C5833" i="13"/>
  <c r="D5833" i="13"/>
  <c r="B5834" i="13"/>
  <c r="C5834" i="13"/>
  <c r="D5834" i="13"/>
  <c r="B5835" i="13"/>
  <c r="C5835" i="13"/>
  <c r="D5835" i="13"/>
  <c r="B5836" i="13"/>
  <c r="C5836" i="13"/>
  <c r="D5836" i="13"/>
  <c r="B5837" i="13"/>
  <c r="C5837" i="13"/>
  <c r="D5837" i="13"/>
  <c r="B5838" i="13"/>
  <c r="C5838" i="13"/>
  <c r="D5838" i="13"/>
  <c r="B5839" i="13"/>
  <c r="C5839" i="13"/>
  <c r="D5839" i="13"/>
  <c r="B5840" i="13"/>
  <c r="C5840" i="13"/>
  <c r="D5840" i="13"/>
  <c r="B5841" i="13"/>
  <c r="C5841" i="13"/>
  <c r="D5841" i="13"/>
  <c r="B5842" i="13"/>
  <c r="C5842" i="13"/>
  <c r="D5842" i="13"/>
  <c r="B5843" i="13"/>
  <c r="C5843" i="13"/>
  <c r="D5843" i="13"/>
  <c r="B5844" i="13"/>
  <c r="C5844" i="13"/>
  <c r="D5844" i="13"/>
  <c r="B5845" i="13"/>
  <c r="C5845" i="13"/>
  <c r="D5845" i="13"/>
  <c r="B5846" i="13"/>
  <c r="C5846" i="13"/>
  <c r="D5846" i="13"/>
  <c r="B5847" i="13"/>
  <c r="C5847" i="13"/>
  <c r="D5847" i="13"/>
  <c r="B5848" i="13"/>
  <c r="C5848" i="13"/>
  <c r="D5848" i="13"/>
  <c r="B5849" i="13"/>
  <c r="C5849" i="13"/>
  <c r="D5849" i="13"/>
  <c r="B5850" i="13"/>
  <c r="C5850" i="13"/>
  <c r="D5850" i="13"/>
  <c r="B5851" i="13"/>
  <c r="C5851" i="13"/>
  <c r="D5851" i="13"/>
  <c r="B5852" i="13"/>
  <c r="C5852" i="13"/>
  <c r="D5852" i="13"/>
  <c r="B5853" i="13"/>
  <c r="C5853" i="13"/>
  <c r="D5853" i="13"/>
  <c r="B5854" i="13"/>
  <c r="C5854" i="13"/>
  <c r="D5854" i="13"/>
  <c r="B5855" i="13"/>
  <c r="C5855" i="13"/>
  <c r="D5855" i="13"/>
  <c r="B5856" i="13"/>
  <c r="C5856" i="13"/>
  <c r="D5856" i="13"/>
  <c r="B5857" i="13"/>
  <c r="C5857" i="13"/>
  <c r="D5857" i="13"/>
  <c r="B5858" i="13"/>
  <c r="C5858" i="13"/>
  <c r="D5858" i="13"/>
  <c r="B5859" i="13"/>
  <c r="C5859" i="13"/>
  <c r="D5859" i="13"/>
  <c r="B5860" i="13"/>
  <c r="C5860" i="13"/>
  <c r="D5860" i="13"/>
  <c r="B5861" i="13"/>
  <c r="C5861" i="13"/>
  <c r="D5861" i="13"/>
  <c r="B5862" i="13"/>
  <c r="C5862" i="13"/>
  <c r="D5862" i="13"/>
  <c r="B5863" i="13"/>
  <c r="C5863" i="13"/>
  <c r="D5863" i="13"/>
  <c r="B5864" i="13"/>
  <c r="C5864" i="13"/>
  <c r="D5864" i="13"/>
  <c r="B5865" i="13"/>
  <c r="C5865" i="13"/>
  <c r="D5865" i="13"/>
  <c r="B5866" i="13"/>
  <c r="C5866" i="13"/>
  <c r="D5866" i="13"/>
  <c r="B5867" i="13"/>
  <c r="C5867" i="13"/>
  <c r="D5867" i="13"/>
  <c r="B5868" i="13"/>
  <c r="C5868" i="13"/>
  <c r="D5868" i="13"/>
  <c r="B5869" i="13"/>
  <c r="C5869" i="13"/>
  <c r="D5869" i="13"/>
  <c r="B5870" i="13"/>
  <c r="C5870" i="13"/>
  <c r="D5870" i="13"/>
  <c r="B5871" i="13"/>
  <c r="C5871" i="13"/>
  <c r="D5871" i="13"/>
  <c r="B5872" i="13"/>
  <c r="C5872" i="13"/>
  <c r="D5872" i="13"/>
  <c r="B5873" i="13"/>
  <c r="C5873" i="13"/>
  <c r="D5873" i="13"/>
  <c r="B5874" i="13"/>
  <c r="C5874" i="13"/>
  <c r="D5874" i="13"/>
  <c r="B5875" i="13"/>
  <c r="C5875" i="13"/>
  <c r="D5875" i="13"/>
  <c r="B5876" i="13"/>
  <c r="C5876" i="13"/>
  <c r="D5876" i="13"/>
  <c r="B5877" i="13"/>
  <c r="C5877" i="13"/>
  <c r="D5877" i="13"/>
  <c r="B5878" i="13"/>
  <c r="C5878" i="13"/>
  <c r="D5878" i="13"/>
  <c r="B5879" i="13"/>
  <c r="C5879" i="13"/>
  <c r="D5879" i="13"/>
  <c r="B5880" i="13"/>
  <c r="C5880" i="13"/>
  <c r="D5880" i="13"/>
  <c r="B5881" i="13"/>
  <c r="C5881" i="13"/>
  <c r="D5881" i="13"/>
  <c r="B5882" i="13"/>
  <c r="C5882" i="13"/>
  <c r="D5882" i="13"/>
  <c r="B5883" i="13"/>
  <c r="C5883" i="13"/>
  <c r="D5883" i="13"/>
  <c r="B5884" i="13"/>
  <c r="C5884" i="13"/>
  <c r="D5884" i="13"/>
  <c r="B5885" i="13"/>
  <c r="C5885" i="13"/>
  <c r="D5885" i="13"/>
  <c r="B5886" i="13"/>
  <c r="C5886" i="13"/>
  <c r="D5886" i="13"/>
  <c r="B5887" i="13"/>
  <c r="C5887" i="13"/>
  <c r="D5887" i="13"/>
  <c r="B5888" i="13"/>
  <c r="C5888" i="13"/>
  <c r="D5888" i="13"/>
  <c r="B5889" i="13"/>
  <c r="C5889" i="13"/>
  <c r="D5889" i="13"/>
  <c r="B5890" i="13"/>
  <c r="C5890" i="13"/>
  <c r="D5890" i="13"/>
  <c r="B5891" i="13"/>
  <c r="C5891" i="13"/>
  <c r="D5891" i="13"/>
  <c r="B5892" i="13"/>
  <c r="C5892" i="13"/>
  <c r="D5892" i="13"/>
  <c r="B5893" i="13"/>
  <c r="C5893" i="13"/>
  <c r="D5893" i="13"/>
  <c r="B5894" i="13"/>
  <c r="C5894" i="13"/>
  <c r="D5894" i="13"/>
  <c r="B5895" i="13"/>
  <c r="C5895" i="13"/>
  <c r="D5895" i="13"/>
  <c r="B5896" i="13"/>
  <c r="C5896" i="13"/>
  <c r="D5896" i="13"/>
  <c r="B5897" i="13"/>
  <c r="C5897" i="13"/>
  <c r="D5897" i="13"/>
  <c r="B5898" i="13"/>
  <c r="C5898" i="13"/>
  <c r="D5898" i="13"/>
  <c r="B5899" i="13"/>
  <c r="C5899" i="13"/>
  <c r="D5899" i="13"/>
  <c r="B5900" i="13"/>
  <c r="C5900" i="13"/>
  <c r="D5900" i="13"/>
  <c r="B5901" i="13"/>
  <c r="C5901" i="13"/>
  <c r="D5901" i="13"/>
  <c r="B5902" i="13"/>
  <c r="C5902" i="13"/>
  <c r="D5902" i="13"/>
  <c r="B5903" i="13"/>
  <c r="C5903" i="13"/>
  <c r="D5903" i="13"/>
  <c r="B5904" i="13"/>
  <c r="C5904" i="13"/>
  <c r="D5904" i="13"/>
  <c r="B5905" i="13"/>
  <c r="C5905" i="13"/>
  <c r="D5905" i="13"/>
  <c r="B5906" i="13"/>
  <c r="C5906" i="13"/>
  <c r="D5906" i="13"/>
  <c r="B5907" i="13"/>
  <c r="C5907" i="13"/>
  <c r="D5907" i="13"/>
  <c r="B5908" i="13"/>
  <c r="C5908" i="13"/>
  <c r="D5908" i="13"/>
  <c r="B5909" i="13"/>
  <c r="C5909" i="13"/>
  <c r="D5909" i="13"/>
  <c r="B5910" i="13"/>
  <c r="C5910" i="13"/>
  <c r="D5910" i="13"/>
  <c r="B5911" i="13"/>
  <c r="C5911" i="13"/>
  <c r="D5911" i="13"/>
  <c r="B5912" i="13"/>
  <c r="C5912" i="13"/>
  <c r="D5912" i="13"/>
  <c r="B5913" i="13"/>
  <c r="C5913" i="13"/>
  <c r="D5913" i="13"/>
  <c r="B5914" i="13"/>
  <c r="C5914" i="13"/>
  <c r="D5914" i="13"/>
  <c r="B5915" i="13"/>
  <c r="C5915" i="13"/>
  <c r="D5915" i="13"/>
  <c r="B5916" i="13"/>
  <c r="C5916" i="13"/>
  <c r="D5916" i="13"/>
  <c r="B5917" i="13"/>
  <c r="C5917" i="13"/>
  <c r="D5917" i="13"/>
  <c r="B5918" i="13"/>
  <c r="C5918" i="13"/>
  <c r="D5918" i="13"/>
  <c r="B5919" i="13"/>
  <c r="C5919" i="13"/>
  <c r="D5919" i="13"/>
  <c r="B5920" i="13"/>
  <c r="C5920" i="13"/>
  <c r="D5920" i="13"/>
  <c r="B5921" i="13"/>
  <c r="C5921" i="13"/>
  <c r="D5921" i="13"/>
  <c r="B5922" i="13"/>
  <c r="C5922" i="13"/>
  <c r="D5922" i="13"/>
  <c r="B5923" i="13"/>
  <c r="C5923" i="13"/>
  <c r="D5923" i="13"/>
  <c r="B5924" i="13"/>
  <c r="C5924" i="13"/>
  <c r="D5924" i="13"/>
  <c r="B5925" i="13"/>
  <c r="C5925" i="13"/>
  <c r="D5925" i="13"/>
  <c r="B5926" i="13"/>
  <c r="C5926" i="13"/>
  <c r="D5926" i="13"/>
  <c r="B5927" i="13"/>
  <c r="C5927" i="13"/>
  <c r="D5927" i="13"/>
  <c r="B5928" i="13"/>
  <c r="C5928" i="13"/>
  <c r="D5928" i="13"/>
  <c r="B5929" i="13"/>
  <c r="C5929" i="13"/>
  <c r="D5929" i="13"/>
  <c r="B5930" i="13"/>
  <c r="C5930" i="13"/>
  <c r="D5930" i="13"/>
  <c r="B5931" i="13"/>
  <c r="C5931" i="13"/>
  <c r="D5931" i="13"/>
  <c r="B5932" i="13"/>
  <c r="C5932" i="13"/>
  <c r="D5932" i="13"/>
  <c r="B5933" i="13"/>
  <c r="C5933" i="13"/>
  <c r="D5933" i="13"/>
  <c r="B5934" i="13"/>
  <c r="C5934" i="13"/>
  <c r="D5934" i="13"/>
  <c r="B5935" i="13"/>
  <c r="C5935" i="13"/>
  <c r="D5935" i="13"/>
  <c r="B5936" i="13"/>
  <c r="C5936" i="13"/>
  <c r="D5936" i="13"/>
  <c r="B5937" i="13"/>
  <c r="C5937" i="13"/>
  <c r="D5937" i="13"/>
  <c r="B5938" i="13"/>
  <c r="C5938" i="13"/>
  <c r="D5938" i="13"/>
  <c r="B5939" i="13"/>
  <c r="C5939" i="13"/>
  <c r="D5939" i="13"/>
  <c r="B5940" i="13"/>
  <c r="C5940" i="13"/>
  <c r="D5940" i="13"/>
  <c r="B5941" i="13"/>
  <c r="C5941" i="13"/>
  <c r="D5941" i="13"/>
  <c r="B5942" i="13"/>
  <c r="C5942" i="13"/>
  <c r="D5942" i="13"/>
  <c r="B5943" i="13"/>
  <c r="C5943" i="13"/>
  <c r="D5943" i="13"/>
  <c r="B5944" i="13"/>
  <c r="C5944" i="13"/>
  <c r="D5944" i="13"/>
  <c r="B5945" i="13"/>
  <c r="C5945" i="13"/>
  <c r="D5945" i="13"/>
  <c r="B5946" i="13"/>
  <c r="C5946" i="13"/>
  <c r="D5946" i="13"/>
  <c r="B5947" i="13"/>
  <c r="C5947" i="13"/>
  <c r="D5947" i="13"/>
  <c r="B5948" i="13"/>
  <c r="C5948" i="13"/>
  <c r="D5948" i="13"/>
  <c r="B5949" i="13"/>
  <c r="C5949" i="13"/>
  <c r="D5949" i="13"/>
  <c r="B5950" i="13"/>
  <c r="C5950" i="13"/>
  <c r="D5950" i="13"/>
  <c r="B5951" i="13"/>
  <c r="C5951" i="13"/>
  <c r="D5951" i="13"/>
  <c r="B5952" i="13"/>
  <c r="C5952" i="13"/>
  <c r="D5952" i="13"/>
  <c r="B5953" i="13"/>
  <c r="C5953" i="13"/>
  <c r="D5953" i="13"/>
  <c r="B5954" i="13"/>
  <c r="C5954" i="13"/>
  <c r="D5954" i="13"/>
  <c r="B5955" i="13"/>
  <c r="C5955" i="13"/>
  <c r="D5955" i="13"/>
  <c r="B5956" i="13"/>
  <c r="C5956" i="13"/>
  <c r="D5956" i="13"/>
  <c r="B5957" i="13"/>
  <c r="C5957" i="13"/>
  <c r="D5957" i="13"/>
  <c r="B5958" i="13"/>
  <c r="C5958" i="13"/>
  <c r="D5958" i="13"/>
  <c r="B5959" i="13"/>
  <c r="C5959" i="13"/>
  <c r="D5959" i="13"/>
  <c r="B5960" i="13"/>
  <c r="C5960" i="13"/>
  <c r="D5960" i="13"/>
  <c r="B5961" i="13"/>
  <c r="C5961" i="13"/>
  <c r="D5961" i="13"/>
  <c r="B5962" i="13"/>
  <c r="C5962" i="13"/>
  <c r="D5962" i="13"/>
  <c r="B5963" i="13"/>
  <c r="C5963" i="13"/>
  <c r="D5963" i="13"/>
  <c r="B5964" i="13"/>
  <c r="C5964" i="13"/>
  <c r="D5964" i="13"/>
  <c r="B5965" i="13"/>
  <c r="C5965" i="13"/>
  <c r="D5965" i="13"/>
  <c r="B5966" i="13"/>
  <c r="C5966" i="13"/>
  <c r="D5966" i="13"/>
  <c r="B5967" i="13"/>
  <c r="C5967" i="13"/>
  <c r="D5967" i="13"/>
  <c r="B5968" i="13"/>
  <c r="C5968" i="13"/>
  <c r="D5968" i="13"/>
  <c r="B5969" i="13"/>
  <c r="C5969" i="13"/>
  <c r="D5969" i="13"/>
  <c r="B5970" i="13"/>
  <c r="C5970" i="13"/>
  <c r="D5970" i="13"/>
  <c r="B5971" i="13"/>
  <c r="C5971" i="13"/>
  <c r="D5971" i="13"/>
  <c r="B5972" i="13"/>
  <c r="C5972" i="13"/>
  <c r="D5972" i="13"/>
  <c r="B5973" i="13"/>
  <c r="C5973" i="13"/>
  <c r="D5973" i="13"/>
  <c r="B5974" i="13"/>
  <c r="C5974" i="13"/>
  <c r="D5974" i="13"/>
  <c r="B5975" i="13"/>
  <c r="C5975" i="13"/>
  <c r="D5975" i="13"/>
  <c r="B5976" i="13"/>
  <c r="C5976" i="13"/>
  <c r="D5976" i="13"/>
  <c r="B5977" i="13"/>
  <c r="C5977" i="13"/>
  <c r="D5977" i="13"/>
  <c r="B5978" i="13"/>
  <c r="C5978" i="13"/>
  <c r="D5978" i="13"/>
  <c r="B5979" i="13"/>
  <c r="C5979" i="13"/>
  <c r="D5979" i="13"/>
  <c r="B5980" i="13"/>
  <c r="C5980" i="13"/>
  <c r="D5980" i="13"/>
  <c r="B5981" i="13"/>
  <c r="C5981" i="13"/>
  <c r="D5981" i="13"/>
  <c r="B5982" i="13"/>
  <c r="C5982" i="13"/>
  <c r="D5982" i="13"/>
  <c r="B5983" i="13"/>
  <c r="C5983" i="13"/>
  <c r="D5983" i="13"/>
  <c r="B5984" i="13"/>
  <c r="C5984" i="13"/>
  <c r="D5984" i="13"/>
  <c r="B5985" i="13"/>
  <c r="C5985" i="13"/>
  <c r="D5985" i="13"/>
  <c r="B5986" i="13"/>
  <c r="C5986" i="13"/>
  <c r="D5986" i="13"/>
  <c r="B5987" i="13"/>
  <c r="C5987" i="13"/>
  <c r="D5987" i="13"/>
  <c r="B5988" i="13"/>
  <c r="C5988" i="13"/>
  <c r="D5988" i="13"/>
  <c r="B5989" i="13"/>
  <c r="C5989" i="13"/>
  <c r="D5989" i="13"/>
  <c r="B5990" i="13"/>
  <c r="C5990" i="13"/>
  <c r="D5990" i="13"/>
  <c r="B5991" i="13"/>
  <c r="C5991" i="13"/>
  <c r="D5991" i="13"/>
  <c r="B5992" i="13"/>
  <c r="C5992" i="13"/>
  <c r="D5992" i="13"/>
  <c r="B5993" i="13"/>
  <c r="C5993" i="13"/>
  <c r="D5993" i="13"/>
  <c r="B5994" i="13"/>
  <c r="C5994" i="13"/>
  <c r="D5994" i="13"/>
  <c r="B5995" i="13"/>
  <c r="C5995" i="13"/>
  <c r="D5995" i="13"/>
  <c r="B5996" i="13"/>
  <c r="C5996" i="13"/>
  <c r="D5996" i="13"/>
  <c r="B5997" i="13"/>
  <c r="C5997" i="13"/>
  <c r="D5997" i="13"/>
  <c r="B5998" i="13"/>
  <c r="C5998" i="13"/>
  <c r="D5998" i="13"/>
  <c r="B5999" i="13"/>
  <c r="C5999" i="13"/>
  <c r="D5999" i="13"/>
  <c r="B6000" i="13"/>
  <c r="C6000" i="13"/>
  <c r="D6000" i="13"/>
  <c r="B6001" i="13"/>
  <c r="C6001" i="13"/>
  <c r="D6001" i="13"/>
  <c r="B6002" i="13"/>
  <c r="C6002" i="13"/>
  <c r="D6002" i="13"/>
  <c r="B6003" i="13"/>
  <c r="C6003" i="13"/>
  <c r="D6003" i="13"/>
  <c r="B6004" i="13"/>
  <c r="C6004" i="13"/>
  <c r="D6004" i="13"/>
  <c r="B6005" i="13"/>
  <c r="C6005" i="13"/>
  <c r="D6005" i="13"/>
  <c r="B6006" i="13"/>
  <c r="C6006" i="13"/>
  <c r="D6006" i="13"/>
  <c r="B6007" i="13"/>
  <c r="C6007" i="13"/>
  <c r="D6007" i="13"/>
  <c r="B6008" i="13"/>
  <c r="C6008" i="13"/>
  <c r="D6008" i="13"/>
  <c r="B6009" i="13"/>
  <c r="C6009" i="13"/>
  <c r="D6009" i="13"/>
  <c r="B6010" i="13"/>
  <c r="C6010" i="13"/>
  <c r="D6010" i="13"/>
  <c r="B6011" i="13"/>
  <c r="C6011" i="13"/>
  <c r="D6011" i="13"/>
  <c r="B6012" i="13"/>
  <c r="C6012" i="13"/>
  <c r="D6012" i="13"/>
  <c r="B6013" i="13"/>
  <c r="C6013" i="13"/>
  <c r="D6013" i="13"/>
  <c r="B6014" i="13"/>
  <c r="C6014" i="13"/>
  <c r="D6014" i="13"/>
  <c r="B6015" i="13"/>
  <c r="C6015" i="13"/>
  <c r="D6015" i="13"/>
  <c r="B6016" i="13"/>
  <c r="C6016" i="13"/>
  <c r="D6016" i="13"/>
  <c r="B6017" i="13"/>
  <c r="C6017" i="13"/>
  <c r="D6017" i="13"/>
  <c r="B6018" i="13"/>
  <c r="C6018" i="13"/>
  <c r="D6018" i="13"/>
  <c r="B6019" i="13"/>
  <c r="C6019" i="13"/>
  <c r="D6019" i="13"/>
  <c r="B6020" i="13"/>
  <c r="C6020" i="13"/>
  <c r="D6020" i="13"/>
  <c r="B6021" i="13"/>
  <c r="C6021" i="13"/>
  <c r="D6021" i="13"/>
  <c r="B6022" i="13"/>
  <c r="C6022" i="13"/>
  <c r="D6022" i="13"/>
  <c r="B6023" i="13"/>
  <c r="C6023" i="13"/>
  <c r="D6023" i="13"/>
  <c r="B6024" i="13"/>
  <c r="C6024" i="13"/>
  <c r="D6024" i="13"/>
  <c r="B6025" i="13"/>
  <c r="C6025" i="13"/>
  <c r="D6025" i="13"/>
  <c r="B6026" i="13"/>
  <c r="C6026" i="13"/>
  <c r="D6026" i="13"/>
  <c r="B6027" i="13"/>
  <c r="C6027" i="13"/>
  <c r="D6027" i="13"/>
  <c r="B6028" i="13"/>
  <c r="C6028" i="13"/>
  <c r="D6028" i="13"/>
  <c r="B6029" i="13"/>
  <c r="C6029" i="13"/>
  <c r="D6029" i="13"/>
  <c r="B6030" i="13"/>
  <c r="C6030" i="13"/>
  <c r="D6030" i="13"/>
  <c r="B6031" i="13"/>
  <c r="C6031" i="13"/>
  <c r="D6031" i="13"/>
  <c r="B6032" i="13"/>
  <c r="C6032" i="13"/>
  <c r="D6032" i="13"/>
  <c r="B6033" i="13"/>
  <c r="C6033" i="13"/>
  <c r="D6033" i="13"/>
  <c r="B6034" i="13"/>
  <c r="C6034" i="13"/>
  <c r="D6034" i="13"/>
  <c r="B6035" i="13"/>
  <c r="C6035" i="13"/>
  <c r="D6035" i="13"/>
  <c r="B6036" i="13"/>
  <c r="C6036" i="13"/>
  <c r="D6036" i="13"/>
  <c r="B6037" i="13"/>
  <c r="C6037" i="13"/>
  <c r="D6037" i="13"/>
  <c r="B6038" i="13"/>
  <c r="C6038" i="13"/>
  <c r="D6038" i="13"/>
  <c r="B6039" i="13"/>
  <c r="C6039" i="13"/>
  <c r="D6039" i="13"/>
  <c r="B6040" i="13"/>
  <c r="C6040" i="13"/>
  <c r="D6040" i="13"/>
  <c r="B6041" i="13"/>
  <c r="C6041" i="13"/>
  <c r="D6041" i="13"/>
  <c r="B6042" i="13"/>
  <c r="C6042" i="13"/>
  <c r="D6042" i="13"/>
  <c r="B6043" i="13"/>
  <c r="C6043" i="13"/>
  <c r="D6043" i="13"/>
  <c r="B6044" i="13"/>
  <c r="C6044" i="13"/>
  <c r="D6044" i="13"/>
  <c r="B6045" i="13"/>
  <c r="C6045" i="13"/>
  <c r="D6045" i="13"/>
  <c r="B6046" i="13"/>
  <c r="C6046" i="13"/>
  <c r="D6046" i="13"/>
  <c r="B6047" i="13"/>
  <c r="C6047" i="13"/>
  <c r="D6047" i="13"/>
  <c r="B6048" i="13"/>
  <c r="C6048" i="13"/>
  <c r="D6048" i="13"/>
  <c r="B6049" i="13"/>
  <c r="C6049" i="13"/>
  <c r="D6049" i="13"/>
  <c r="B6050" i="13"/>
  <c r="C6050" i="13"/>
  <c r="D6050" i="13"/>
  <c r="B6051" i="13"/>
  <c r="C6051" i="13"/>
  <c r="D6051" i="13"/>
  <c r="B6052" i="13"/>
  <c r="C6052" i="13"/>
  <c r="D6052" i="13"/>
  <c r="B6053" i="13"/>
  <c r="C6053" i="13"/>
  <c r="D6053" i="13"/>
  <c r="B6054" i="13"/>
  <c r="C6054" i="13"/>
  <c r="D6054" i="13"/>
  <c r="B6055" i="13"/>
  <c r="C6055" i="13"/>
  <c r="D6055" i="13"/>
  <c r="B6056" i="13"/>
  <c r="C6056" i="13"/>
  <c r="D6056" i="13"/>
  <c r="B6057" i="13"/>
  <c r="C6057" i="13"/>
  <c r="D6057" i="13"/>
  <c r="B6058" i="13"/>
  <c r="C6058" i="13"/>
  <c r="D6058" i="13"/>
  <c r="B6059" i="13"/>
  <c r="C6059" i="13"/>
  <c r="D6059" i="13"/>
  <c r="B6060" i="13"/>
  <c r="C6060" i="13"/>
  <c r="D6060" i="13"/>
  <c r="B6061" i="13"/>
  <c r="C6061" i="13"/>
  <c r="D6061" i="13"/>
  <c r="B6062" i="13"/>
  <c r="C6062" i="13"/>
  <c r="D6062" i="13"/>
  <c r="B6063" i="13"/>
  <c r="C6063" i="13"/>
  <c r="D6063" i="13"/>
  <c r="B6064" i="13"/>
  <c r="C6064" i="13"/>
  <c r="D6064" i="13"/>
  <c r="B6065" i="13"/>
  <c r="C6065" i="13"/>
  <c r="D6065" i="13"/>
  <c r="B6066" i="13"/>
  <c r="C6066" i="13"/>
  <c r="D6066" i="13"/>
  <c r="B6067" i="13"/>
  <c r="C6067" i="13"/>
  <c r="D6067" i="13"/>
  <c r="B6068" i="13"/>
  <c r="C6068" i="13"/>
  <c r="D6068" i="13"/>
  <c r="B6069" i="13"/>
  <c r="C6069" i="13"/>
  <c r="D6069" i="13"/>
  <c r="B6070" i="13"/>
  <c r="C6070" i="13"/>
  <c r="D6070" i="13"/>
  <c r="B6071" i="13"/>
  <c r="C6071" i="13"/>
  <c r="D6071" i="13"/>
  <c r="B6072" i="13"/>
  <c r="C6072" i="13"/>
  <c r="D6072" i="13"/>
  <c r="B6073" i="13"/>
  <c r="C6073" i="13"/>
  <c r="D6073" i="13"/>
  <c r="B6074" i="13"/>
  <c r="C6074" i="13"/>
  <c r="D6074" i="13"/>
  <c r="B6075" i="13"/>
  <c r="C6075" i="13"/>
  <c r="D6075" i="13"/>
  <c r="B6076" i="13"/>
  <c r="C6076" i="13"/>
  <c r="D6076" i="13"/>
  <c r="B6077" i="13"/>
  <c r="C6077" i="13"/>
  <c r="D6077" i="13"/>
  <c r="B6078" i="13"/>
  <c r="C6078" i="13"/>
  <c r="D6078" i="13"/>
  <c r="B6079" i="13"/>
  <c r="C6079" i="13"/>
  <c r="D6079" i="13"/>
  <c r="B6080" i="13"/>
  <c r="C6080" i="13"/>
  <c r="D6080" i="13"/>
  <c r="B6081" i="13"/>
  <c r="C6081" i="13"/>
  <c r="D6081" i="13"/>
  <c r="B6082" i="13"/>
  <c r="C6082" i="13"/>
  <c r="D6082" i="13"/>
  <c r="B6083" i="13"/>
  <c r="C6083" i="13"/>
  <c r="D6083" i="13"/>
  <c r="B6084" i="13"/>
  <c r="C6084" i="13"/>
  <c r="D6084" i="13"/>
  <c r="B6085" i="13"/>
  <c r="C6085" i="13"/>
  <c r="D6085" i="13"/>
  <c r="B6086" i="13"/>
  <c r="C6086" i="13"/>
  <c r="D6086" i="13"/>
  <c r="B6087" i="13"/>
  <c r="C6087" i="13"/>
  <c r="D6087" i="13"/>
  <c r="B6088" i="13"/>
  <c r="C6088" i="13"/>
  <c r="D6088" i="13"/>
  <c r="B6089" i="13"/>
  <c r="C6089" i="13"/>
  <c r="D6089" i="13"/>
  <c r="B6090" i="13"/>
  <c r="C6090" i="13"/>
  <c r="D6090" i="13"/>
  <c r="B6091" i="13"/>
  <c r="C6091" i="13"/>
  <c r="D6091" i="13"/>
  <c r="B6092" i="13"/>
  <c r="C6092" i="13"/>
  <c r="D6092" i="13"/>
  <c r="B6093" i="13"/>
  <c r="C6093" i="13"/>
  <c r="D6093" i="13"/>
  <c r="B6094" i="13"/>
  <c r="C6094" i="13"/>
  <c r="D6094" i="13"/>
  <c r="B6095" i="13"/>
  <c r="C6095" i="13"/>
  <c r="D6095" i="13"/>
  <c r="B6096" i="13"/>
  <c r="C6096" i="13"/>
  <c r="D6096" i="13"/>
  <c r="B6097" i="13"/>
  <c r="C6097" i="13"/>
  <c r="D6097" i="13"/>
  <c r="B6098" i="13"/>
  <c r="C6098" i="13"/>
  <c r="D6098" i="13"/>
  <c r="B6099" i="13"/>
  <c r="C6099" i="13"/>
  <c r="D6099" i="13"/>
  <c r="B6100" i="13"/>
  <c r="C6100" i="13"/>
  <c r="D6100" i="13"/>
  <c r="B6101" i="13"/>
  <c r="C6101" i="13"/>
  <c r="D6101" i="13"/>
  <c r="B6102" i="13"/>
  <c r="C6102" i="13"/>
  <c r="D6102" i="13"/>
  <c r="B6103" i="13"/>
  <c r="C6103" i="13"/>
  <c r="D6103" i="13"/>
  <c r="B6104" i="13"/>
  <c r="C6104" i="13"/>
  <c r="D6104" i="13"/>
  <c r="B6105" i="13"/>
  <c r="C6105" i="13"/>
  <c r="D6105" i="13"/>
  <c r="B6106" i="13"/>
  <c r="C6106" i="13"/>
  <c r="D6106" i="13"/>
  <c r="B6107" i="13"/>
  <c r="C6107" i="13"/>
  <c r="D6107" i="13"/>
  <c r="B6108" i="13"/>
  <c r="C6108" i="13"/>
  <c r="D6108" i="13"/>
  <c r="B6109" i="13"/>
  <c r="C6109" i="13"/>
  <c r="D6109" i="13"/>
  <c r="B6110" i="13"/>
  <c r="C6110" i="13"/>
  <c r="D6110" i="13"/>
  <c r="B6111" i="13"/>
  <c r="C6111" i="13"/>
  <c r="D6111" i="13"/>
  <c r="B6112" i="13"/>
  <c r="C6112" i="13"/>
  <c r="D6112" i="13"/>
  <c r="B6113" i="13"/>
  <c r="C6113" i="13"/>
  <c r="D6113" i="13"/>
  <c r="B6114" i="13"/>
  <c r="C6114" i="13"/>
  <c r="D6114" i="13"/>
  <c r="B6115" i="13"/>
  <c r="C6115" i="13"/>
  <c r="D6115" i="13"/>
  <c r="B6116" i="13"/>
  <c r="C6116" i="13"/>
  <c r="D6116" i="13"/>
  <c r="B6117" i="13"/>
  <c r="C6117" i="13"/>
  <c r="D6117" i="13"/>
  <c r="B6118" i="13"/>
  <c r="C6118" i="13"/>
  <c r="D6118" i="13"/>
  <c r="B6119" i="13"/>
  <c r="C6119" i="13"/>
  <c r="D6119" i="13"/>
  <c r="B6120" i="13"/>
  <c r="C6120" i="13"/>
  <c r="D6120" i="13"/>
  <c r="B6121" i="13"/>
  <c r="C6121" i="13"/>
  <c r="D6121" i="13"/>
  <c r="B6122" i="13"/>
  <c r="C6122" i="13"/>
  <c r="D6122" i="13"/>
  <c r="B6123" i="13"/>
  <c r="C6123" i="13"/>
  <c r="D6123" i="13"/>
  <c r="B6124" i="13"/>
  <c r="C6124" i="13"/>
  <c r="D6124" i="13"/>
  <c r="B6125" i="13"/>
  <c r="C6125" i="13"/>
  <c r="D6125" i="13"/>
  <c r="B6126" i="13"/>
  <c r="C6126" i="13"/>
  <c r="D6126" i="13"/>
  <c r="B6127" i="13"/>
  <c r="C6127" i="13"/>
  <c r="D6127" i="13"/>
  <c r="B6128" i="13"/>
  <c r="C6128" i="13"/>
  <c r="D6128" i="13"/>
  <c r="B6129" i="13"/>
  <c r="C6129" i="13"/>
  <c r="D6129" i="13"/>
  <c r="B6130" i="13"/>
  <c r="C6130" i="13"/>
  <c r="D6130" i="13"/>
  <c r="B6131" i="13"/>
  <c r="C6131" i="13"/>
  <c r="D6131" i="13"/>
  <c r="B6132" i="13"/>
  <c r="C6132" i="13"/>
  <c r="D6132" i="13"/>
  <c r="B6133" i="13"/>
  <c r="C6133" i="13"/>
  <c r="D6133" i="13"/>
  <c r="B6134" i="13"/>
  <c r="C6134" i="13"/>
  <c r="D6134" i="13"/>
  <c r="B6135" i="13"/>
  <c r="C6135" i="13"/>
  <c r="D6135" i="13"/>
  <c r="B6136" i="13"/>
  <c r="C6136" i="13"/>
  <c r="D6136" i="13"/>
  <c r="B6137" i="13"/>
  <c r="C6137" i="13"/>
  <c r="D6137" i="13"/>
  <c r="B6138" i="13"/>
  <c r="C6138" i="13"/>
  <c r="D6138" i="13"/>
  <c r="B6139" i="13"/>
  <c r="C6139" i="13"/>
  <c r="D6139" i="13"/>
  <c r="B6140" i="13"/>
  <c r="C6140" i="13"/>
  <c r="D6140" i="13"/>
  <c r="B6141" i="13"/>
  <c r="C6141" i="13"/>
  <c r="D6141" i="13"/>
  <c r="B6142" i="13"/>
  <c r="C6142" i="13"/>
  <c r="D6142" i="13"/>
  <c r="B6143" i="13"/>
  <c r="C6143" i="13"/>
  <c r="D6143" i="13"/>
  <c r="B6144" i="13"/>
  <c r="C6144" i="13"/>
  <c r="D6144" i="13"/>
  <c r="B6145" i="13"/>
  <c r="C6145" i="13"/>
  <c r="D6145" i="13"/>
  <c r="B6146" i="13"/>
  <c r="C6146" i="13"/>
  <c r="D6146" i="13"/>
  <c r="B6147" i="13"/>
  <c r="C6147" i="13"/>
  <c r="D6147" i="13"/>
  <c r="B6148" i="13"/>
  <c r="C6148" i="13"/>
  <c r="D6148" i="13"/>
  <c r="B6149" i="13"/>
  <c r="C6149" i="13"/>
  <c r="D6149" i="13"/>
  <c r="B6150" i="13"/>
  <c r="C6150" i="13"/>
  <c r="D6150" i="13"/>
  <c r="B6151" i="13"/>
  <c r="C6151" i="13"/>
  <c r="D6151" i="13"/>
  <c r="B6152" i="13"/>
  <c r="C6152" i="13"/>
  <c r="D6152" i="13"/>
  <c r="B6153" i="13"/>
  <c r="C6153" i="13"/>
  <c r="D6153" i="13"/>
  <c r="B6154" i="13"/>
  <c r="C6154" i="13"/>
  <c r="D6154" i="13"/>
  <c r="B6155" i="13"/>
  <c r="C6155" i="13"/>
  <c r="D6155" i="13"/>
  <c r="B6156" i="13"/>
  <c r="C6156" i="13"/>
  <c r="D6156" i="13"/>
  <c r="B6157" i="13"/>
  <c r="C6157" i="13"/>
  <c r="D6157" i="13"/>
  <c r="B6158" i="13"/>
  <c r="C6158" i="13"/>
  <c r="D6158" i="13"/>
  <c r="B6159" i="13"/>
  <c r="C6159" i="13"/>
  <c r="D6159" i="13"/>
  <c r="B6160" i="13"/>
  <c r="C6160" i="13"/>
  <c r="D6160" i="13"/>
  <c r="B6161" i="13"/>
  <c r="C6161" i="13"/>
  <c r="D6161" i="13"/>
  <c r="B6162" i="13"/>
  <c r="C6162" i="13"/>
  <c r="D6162" i="13"/>
  <c r="B6163" i="13"/>
  <c r="C6163" i="13"/>
  <c r="D6163" i="13"/>
  <c r="B6164" i="13"/>
  <c r="C6164" i="13"/>
  <c r="D6164" i="13"/>
  <c r="B6165" i="13"/>
  <c r="C6165" i="13"/>
  <c r="D6165" i="13"/>
  <c r="B6166" i="13"/>
  <c r="C6166" i="13"/>
  <c r="D6166" i="13"/>
  <c r="B6167" i="13"/>
  <c r="C6167" i="13"/>
  <c r="D6167" i="13"/>
  <c r="B6168" i="13"/>
  <c r="C6168" i="13"/>
  <c r="D6168" i="13"/>
  <c r="B6169" i="13"/>
  <c r="C6169" i="13"/>
  <c r="D6169" i="13"/>
  <c r="B6170" i="13"/>
  <c r="C6170" i="13"/>
  <c r="D6170" i="13"/>
  <c r="B6171" i="13"/>
  <c r="C6171" i="13"/>
  <c r="D6171" i="13"/>
  <c r="B6172" i="13"/>
  <c r="C6172" i="13"/>
  <c r="D6172" i="13"/>
  <c r="B6173" i="13"/>
  <c r="C6173" i="13"/>
  <c r="D6173" i="13"/>
  <c r="B6174" i="13"/>
  <c r="C6174" i="13"/>
  <c r="D6174" i="13"/>
  <c r="B6175" i="13"/>
  <c r="C6175" i="13"/>
  <c r="D6175" i="13"/>
  <c r="B6176" i="13"/>
  <c r="C6176" i="13"/>
  <c r="D6176" i="13"/>
  <c r="B6177" i="13"/>
  <c r="C6177" i="13"/>
  <c r="D6177" i="13"/>
  <c r="B6178" i="13"/>
  <c r="C6178" i="13"/>
  <c r="D6178" i="13"/>
  <c r="B6179" i="13"/>
  <c r="C6179" i="13"/>
  <c r="D6179" i="13"/>
  <c r="B6180" i="13"/>
  <c r="C6180" i="13"/>
  <c r="D6180" i="13"/>
  <c r="B6181" i="13"/>
  <c r="C6181" i="13"/>
  <c r="D6181" i="13"/>
  <c r="B6182" i="13"/>
  <c r="C6182" i="13"/>
  <c r="D6182" i="13"/>
  <c r="B6183" i="13"/>
  <c r="C6183" i="13"/>
  <c r="D6183" i="13"/>
  <c r="B6184" i="13"/>
  <c r="C6184" i="13"/>
  <c r="D6184" i="13"/>
  <c r="B6185" i="13"/>
  <c r="C6185" i="13"/>
  <c r="D6185" i="13"/>
  <c r="B6186" i="13"/>
  <c r="C6186" i="13"/>
  <c r="D6186" i="13"/>
  <c r="B6187" i="13"/>
  <c r="C6187" i="13"/>
  <c r="D6187" i="13"/>
  <c r="B6188" i="13"/>
  <c r="C6188" i="13"/>
  <c r="D6188" i="13"/>
  <c r="B6189" i="13"/>
  <c r="C6189" i="13"/>
  <c r="D6189" i="13"/>
  <c r="B6190" i="13"/>
  <c r="C6190" i="13"/>
  <c r="D6190" i="13"/>
  <c r="B6191" i="13"/>
  <c r="C6191" i="13"/>
  <c r="D6191" i="13"/>
  <c r="B6192" i="13"/>
  <c r="C6192" i="13"/>
  <c r="D6192" i="13"/>
  <c r="B6193" i="13"/>
  <c r="C6193" i="13"/>
  <c r="D6193" i="13"/>
  <c r="B6194" i="13"/>
  <c r="C6194" i="13"/>
  <c r="D6194" i="13"/>
  <c r="B6195" i="13"/>
  <c r="C6195" i="13"/>
  <c r="D6195" i="13"/>
  <c r="B6196" i="13"/>
  <c r="C6196" i="13"/>
  <c r="D6196" i="13"/>
  <c r="B6197" i="13"/>
  <c r="C6197" i="13"/>
  <c r="D6197" i="13"/>
  <c r="B6198" i="13"/>
  <c r="C6198" i="13"/>
  <c r="D6198" i="13"/>
  <c r="B6199" i="13"/>
  <c r="C6199" i="13"/>
  <c r="D6199" i="13"/>
  <c r="B6200" i="13"/>
  <c r="C6200" i="13"/>
  <c r="D6200" i="13"/>
  <c r="B6201" i="13"/>
  <c r="C6201" i="13"/>
  <c r="D6201" i="13"/>
  <c r="B6202" i="13"/>
  <c r="C6202" i="13"/>
  <c r="D6202" i="13"/>
  <c r="B6203" i="13"/>
  <c r="C6203" i="13"/>
  <c r="D6203" i="13"/>
  <c r="B6204" i="13"/>
  <c r="C6204" i="13"/>
  <c r="D6204" i="13"/>
  <c r="B6205" i="13"/>
  <c r="C6205" i="13"/>
  <c r="D6205" i="13"/>
  <c r="B6206" i="13"/>
  <c r="C6206" i="13"/>
  <c r="D6206" i="13"/>
  <c r="B6207" i="13"/>
  <c r="C6207" i="13"/>
  <c r="D6207" i="13"/>
  <c r="B6208" i="13"/>
  <c r="C6208" i="13"/>
  <c r="D6208" i="13"/>
  <c r="B6209" i="13"/>
  <c r="C6209" i="13"/>
  <c r="D6209" i="13"/>
  <c r="B6210" i="13"/>
  <c r="C6210" i="13"/>
  <c r="D6210" i="13"/>
  <c r="B6211" i="13"/>
  <c r="C6211" i="13"/>
  <c r="D6211" i="13"/>
  <c r="B6212" i="13"/>
  <c r="C6212" i="13"/>
  <c r="D6212" i="13"/>
  <c r="B6213" i="13"/>
  <c r="C6213" i="13"/>
  <c r="D6213" i="13"/>
  <c r="B6214" i="13"/>
  <c r="C6214" i="13"/>
  <c r="D6214" i="13"/>
  <c r="B6215" i="13"/>
  <c r="C6215" i="13"/>
  <c r="D6215" i="13"/>
  <c r="B6216" i="13"/>
  <c r="C6216" i="13"/>
  <c r="D6216" i="13"/>
  <c r="B6217" i="13"/>
  <c r="C6217" i="13"/>
  <c r="D6217" i="13"/>
  <c r="B6218" i="13"/>
  <c r="C6218" i="13"/>
  <c r="D6218" i="13"/>
  <c r="B6219" i="13"/>
  <c r="C6219" i="13"/>
  <c r="D6219" i="13"/>
  <c r="B6220" i="13"/>
  <c r="C6220" i="13"/>
  <c r="D6220" i="13"/>
  <c r="B6221" i="13"/>
  <c r="C6221" i="13"/>
  <c r="D6221" i="13"/>
  <c r="B6222" i="13"/>
  <c r="C6222" i="13"/>
  <c r="D6222" i="13"/>
  <c r="B6223" i="13"/>
  <c r="C6223" i="13"/>
  <c r="D6223" i="13"/>
  <c r="B6224" i="13"/>
  <c r="C6224" i="13"/>
  <c r="D6224" i="13"/>
  <c r="B6225" i="13"/>
  <c r="C6225" i="13"/>
  <c r="D6225" i="13"/>
  <c r="B6226" i="13"/>
  <c r="C6226" i="13"/>
  <c r="D6226" i="13"/>
  <c r="B6227" i="13"/>
  <c r="C6227" i="13"/>
  <c r="D6227" i="13"/>
  <c r="B6228" i="13"/>
  <c r="C6228" i="13"/>
  <c r="D6228" i="13"/>
  <c r="B6229" i="13"/>
  <c r="C6229" i="13"/>
  <c r="D6229" i="13"/>
  <c r="B6230" i="13"/>
  <c r="C6230" i="13"/>
  <c r="D6230" i="13"/>
  <c r="B6231" i="13"/>
  <c r="C6231" i="13"/>
  <c r="D6231" i="13"/>
  <c r="B6232" i="13"/>
  <c r="C6232" i="13"/>
  <c r="D6232" i="13"/>
  <c r="B6233" i="13"/>
  <c r="C6233" i="13"/>
  <c r="D6233" i="13"/>
  <c r="B6234" i="13"/>
  <c r="C6234" i="13"/>
  <c r="D6234" i="13"/>
  <c r="B6235" i="13"/>
  <c r="C6235" i="13"/>
  <c r="D6235" i="13"/>
  <c r="B6236" i="13"/>
  <c r="C6236" i="13"/>
  <c r="D6236" i="13"/>
  <c r="B6237" i="13"/>
  <c r="C6237" i="13"/>
  <c r="D6237" i="13"/>
  <c r="B6238" i="13"/>
  <c r="C6238" i="13"/>
  <c r="D6238" i="13"/>
  <c r="B6239" i="13"/>
  <c r="C6239" i="13"/>
  <c r="D6239" i="13"/>
  <c r="B6240" i="13"/>
  <c r="C6240" i="13"/>
  <c r="D6240" i="13"/>
  <c r="B6241" i="13"/>
  <c r="C6241" i="13"/>
  <c r="D6241" i="13"/>
  <c r="B6242" i="13"/>
  <c r="C6242" i="13"/>
  <c r="D6242" i="13"/>
  <c r="B6243" i="13"/>
  <c r="C6243" i="13"/>
  <c r="D6243" i="13"/>
  <c r="B6244" i="13"/>
  <c r="C6244" i="13"/>
  <c r="D6244" i="13"/>
  <c r="B6245" i="13"/>
  <c r="C6245" i="13"/>
  <c r="D6245" i="13"/>
  <c r="B6246" i="13"/>
  <c r="C6246" i="13"/>
  <c r="D6246" i="13"/>
  <c r="B6247" i="13"/>
  <c r="C6247" i="13"/>
  <c r="D6247" i="13"/>
  <c r="B6248" i="13"/>
  <c r="C6248" i="13"/>
  <c r="D6248" i="13"/>
  <c r="B6249" i="13"/>
  <c r="C6249" i="13"/>
  <c r="D6249" i="13"/>
  <c r="B6250" i="13"/>
  <c r="C6250" i="13"/>
  <c r="D6250" i="13"/>
  <c r="B6251" i="13"/>
  <c r="C6251" i="13"/>
  <c r="D6251" i="13"/>
  <c r="B6252" i="13"/>
  <c r="C6252" i="13"/>
  <c r="D6252" i="13"/>
  <c r="B6253" i="13"/>
  <c r="C6253" i="13"/>
  <c r="D6253" i="13"/>
  <c r="B6254" i="13"/>
  <c r="C6254" i="13"/>
  <c r="D6254" i="13"/>
  <c r="B6255" i="13"/>
  <c r="C6255" i="13"/>
  <c r="D6255" i="13"/>
  <c r="B6256" i="13"/>
  <c r="C6256" i="13"/>
  <c r="D6256" i="13"/>
  <c r="B6257" i="13"/>
  <c r="C6257" i="13"/>
  <c r="D6257" i="13"/>
  <c r="B6258" i="13"/>
  <c r="C6258" i="13"/>
  <c r="D6258" i="13"/>
  <c r="B6259" i="13"/>
  <c r="C6259" i="13"/>
  <c r="D6259" i="13"/>
  <c r="B6260" i="13"/>
  <c r="C6260" i="13"/>
  <c r="D6260" i="13"/>
  <c r="B6261" i="13"/>
  <c r="C6261" i="13"/>
  <c r="D6261" i="13"/>
  <c r="B6262" i="13"/>
  <c r="C6262" i="13"/>
  <c r="D6262" i="13"/>
  <c r="B6263" i="13"/>
  <c r="C6263" i="13"/>
  <c r="D6263" i="13"/>
  <c r="B6264" i="13"/>
  <c r="C6264" i="13"/>
  <c r="D6264" i="13"/>
  <c r="B6265" i="13"/>
  <c r="C6265" i="13"/>
  <c r="D6265" i="13"/>
  <c r="B6266" i="13"/>
  <c r="C6266" i="13"/>
  <c r="D6266" i="13"/>
  <c r="B6267" i="13"/>
  <c r="C6267" i="13"/>
  <c r="D6267" i="13"/>
  <c r="B6268" i="13"/>
  <c r="C6268" i="13"/>
  <c r="D6268" i="13"/>
  <c r="B6269" i="13"/>
  <c r="C6269" i="13"/>
  <c r="D6269" i="13"/>
  <c r="B6270" i="13"/>
  <c r="C6270" i="13"/>
  <c r="D6270" i="13"/>
  <c r="B6271" i="13"/>
  <c r="C6271" i="13"/>
  <c r="D6271" i="13"/>
  <c r="B6272" i="13"/>
  <c r="C6272" i="13"/>
  <c r="D6272" i="13"/>
  <c r="B6273" i="13"/>
  <c r="C6273" i="13"/>
  <c r="D6273" i="13"/>
  <c r="B6274" i="13"/>
  <c r="C6274" i="13"/>
  <c r="D6274" i="13"/>
  <c r="B6275" i="13"/>
  <c r="C6275" i="13"/>
  <c r="D6275" i="13"/>
  <c r="B6276" i="13"/>
  <c r="C6276" i="13"/>
  <c r="D6276" i="13"/>
  <c r="B6277" i="13"/>
  <c r="C6277" i="13"/>
  <c r="D6277" i="13"/>
  <c r="B6278" i="13"/>
  <c r="C6278" i="13"/>
  <c r="D6278" i="13"/>
  <c r="B6279" i="13"/>
  <c r="C6279" i="13"/>
  <c r="D6279" i="13"/>
  <c r="B6280" i="13"/>
  <c r="C6280" i="13"/>
  <c r="D6280" i="13"/>
  <c r="B6281" i="13"/>
  <c r="C6281" i="13"/>
  <c r="D6281" i="13"/>
  <c r="B6282" i="13"/>
  <c r="C6282" i="13"/>
  <c r="D6282" i="13"/>
  <c r="B6283" i="13"/>
  <c r="C6283" i="13"/>
  <c r="D6283" i="13"/>
  <c r="B6284" i="13"/>
  <c r="C6284" i="13"/>
  <c r="D6284" i="13"/>
  <c r="B6285" i="13"/>
  <c r="C6285" i="13"/>
  <c r="D6285" i="13"/>
  <c r="B6286" i="13"/>
  <c r="C6286" i="13"/>
  <c r="D6286" i="13"/>
  <c r="B6287" i="13"/>
  <c r="C6287" i="13"/>
  <c r="D6287" i="13"/>
  <c r="B6288" i="13"/>
  <c r="C6288" i="13"/>
  <c r="D6288" i="13"/>
  <c r="B6289" i="13"/>
  <c r="C6289" i="13"/>
  <c r="D6289" i="13"/>
  <c r="B6290" i="13"/>
  <c r="C6290" i="13"/>
  <c r="D6290" i="13"/>
  <c r="B6291" i="13"/>
  <c r="C6291" i="13"/>
  <c r="D6291" i="13"/>
  <c r="B6292" i="13"/>
  <c r="C6292" i="13"/>
  <c r="D6292" i="13"/>
  <c r="B6293" i="13"/>
  <c r="C6293" i="13"/>
  <c r="D6293" i="13"/>
  <c r="B6294" i="13"/>
  <c r="C6294" i="13"/>
  <c r="D6294" i="13"/>
  <c r="B6295" i="13"/>
  <c r="C6295" i="13"/>
  <c r="D6295" i="13"/>
  <c r="B6296" i="13"/>
  <c r="C6296" i="13"/>
  <c r="D6296" i="13"/>
  <c r="B6297" i="13"/>
  <c r="C6297" i="13"/>
  <c r="D6297" i="13"/>
  <c r="B6298" i="13"/>
  <c r="C6298" i="13"/>
  <c r="D6298" i="13"/>
  <c r="B6299" i="13"/>
  <c r="C6299" i="13"/>
  <c r="D6299" i="13"/>
  <c r="B6300" i="13"/>
  <c r="C6300" i="13"/>
  <c r="D6300" i="13"/>
  <c r="B6301" i="13"/>
  <c r="C6301" i="13"/>
  <c r="D6301" i="13"/>
  <c r="B6302" i="13"/>
  <c r="C6302" i="13"/>
  <c r="D6302" i="13"/>
  <c r="B6303" i="13"/>
  <c r="C6303" i="13"/>
  <c r="D6303" i="13"/>
  <c r="B6304" i="13"/>
  <c r="C6304" i="13"/>
  <c r="D6304" i="13"/>
  <c r="B6305" i="13"/>
  <c r="C6305" i="13"/>
  <c r="D6305" i="13"/>
  <c r="B6306" i="13"/>
  <c r="C6306" i="13"/>
  <c r="D6306" i="13"/>
  <c r="B6307" i="13"/>
  <c r="C6307" i="13"/>
  <c r="D6307" i="13"/>
  <c r="B6308" i="13"/>
  <c r="C6308" i="13"/>
  <c r="D6308" i="13"/>
  <c r="B6309" i="13"/>
  <c r="C6309" i="13"/>
  <c r="D6309" i="13"/>
  <c r="B6310" i="13"/>
  <c r="C6310" i="13"/>
  <c r="D6310" i="13"/>
  <c r="B6311" i="13"/>
  <c r="C6311" i="13"/>
  <c r="D6311" i="13"/>
  <c r="B6312" i="13"/>
  <c r="C6312" i="13"/>
  <c r="D6312" i="13"/>
  <c r="B6313" i="13"/>
  <c r="C6313" i="13"/>
  <c r="D6313" i="13"/>
  <c r="B6314" i="13"/>
  <c r="C6314" i="13"/>
  <c r="D6314" i="13"/>
  <c r="B6315" i="13"/>
  <c r="C6315" i="13"/>
  <c r="D6315" i="13"/>
  <c r="B6316" i="13"/>
  <c r="C6316" i="13"/>
  <c r="D6316" i="13"/>
  <c r="B6317" i="13"/>
  <c r="C6317" i="13"/>
  <c r="D6317" i="13"/>
  <c r="B6318" i="13"/>
  <c r="C6318" i="13"/>
  <c r="D6318" i="13"/>
  <c r="B6319" i="13"/>
  <c r="C6319" i="13"/>
  <c r="D6319" i="13"/>
  <c r="B6320" i="13"/>
  <c r="C6320" i="13"/>
  <c r="D6320" i="13"/>
  <c r="B6321" i="13"/>
  <c r="C6321" i="13"/>
  <c r="D6321" i="13"/>
  <c r="B6322" i="13"/>
  <c r="C6322" i="13"/>
  <c r="D6322" i="13"/>
  <c r="B6323" i="13"/>
  <c r="C6323" i="13"/>
  <c r="D6323" i="13"/>
  <c r="B6324" i="13"/>
  <c r="C6324" i="13"/>
  <c r="D6324" i="13"/>
  <c r="B6325" i="13"/>
  <c r="C6325" i="13"/>
  <c r="D6325" i="13"/>
  <c r="B6326" i="13"/>
  <c r="C6326" i="13"/>
  <c r="D6326" i="13"/>
  <c r="B6327" i="13"/>
  <c r="C6327" i="13"/>
  <c r="D6327" i="13"/>
  <c r="B6328" i="13"/>
  <c r="C6328" i="13"/>
  <c r="D6328" i="13"/>
  <c r="B6329" i="13"/>
  <c r="C6329" i="13"/>
  <c r="D6329" i="13"/>
  <c r="B6330" i="13"/>
  <c r="C6330" i="13"/>
  <c r="D6330" i="13"/>
  <c r="B6331" i="13"/>
  <c r="C6331" i="13"/>
  <c r="D6331" i="13"/>
  <c r="B6332" i="13"/>
  <c r="C6332" i="13"/>
  <c r="D6332" i="13"/>
  <c r="B6333" i="13"/>
  <c r="C6333" i="13"/>
  <c r="D6333" i="13"/>
  <c r="B6334" i="13"/>
  <c r="C6334" i="13"/>
  <c r="D6334" i="13"/>
  <c r="B6335" i="13"/>
  <c r="C6335" i="13"/>
  <c r="D6335" i="13"/>
  <c r="B6336" i="13"/>
  <c r="C6336" i="13"/>
  <c r="D6336" i="13"/>
  <c r="B6337" i="13"/>
  <c r="C6337" i="13"/>
  <c r="D6337" i="13"/>
  <c r="B6338" i="13"/>
  <c r="C6338" i="13"/>
  <c r="D6338" i="13"/>
  <c r="B6339" i="13"/>
  <c r="C6339" i="13"/>
  <c r="D6339" i="13"/>
  <c r="B6340" i="13"/>
  <c r="C6340" i="13"/>
  <c r="D6340" i="13"/>
  <c r="B6341" i="13"/>
  <c r="C6341" i="13"/>
  <c r="D6341" i="13"/>
  <c r="B6342" i="13"/>
  <c r="C6342" i="13"/>
  <c r="D6342" i="13"/>
  <c r="B6343" i="13"/>
  <c r="C6343" i="13"/>
  <c r="D6343" i="13"/>
  <c r="B6344" i="13"/>
  <c r="C6344" i="13"/>
  <c r="D6344" i="13"/>
  <c r="B6345" i="13"/>
  <c r="C6345" i="13"/>
  <c r="D6345" i="13"/>
  <c r="B6346" i="13"/>
  <c r="C6346" i="13"/>
  <c r="D6346" i="13"/>
  <c r="B6347" i="13"/>
  <c r="C6347" i="13"/>
  <c r="D6347" i="13"/>
  <c r="B6348" i="13"/>
  <c r="C6348" i="13"/>
  <c r="D6348" i="13"/>
  <c r="B6349" i="13"/>
  <c r="C6349" i="13"/>
  <c r="D6349" i="13"/>
  <c r="B6350" i="13"/>
  <c r="C6350" i="13"/>
  <c r="D6350" i="13"/>
  <c r="B6351" i="13"/>
  <c r="C6351" i="13"/>
  <c r="D6351" i="13"/>
  <c r="B6352" i="13"/>
  <c r="C6352" i="13"/>
  <c r="D6352" i="13"/>
  <c r="B6353" i="13"/>
  <c r="C6353" i="13"/>
  <c r="D6353" i="13"/>
  <c r="B6354" i="13"/>
  <c r="C6354" i="13"/>
  <c r="D6354" i="13"/>
  <c r="B6355" i="13"/>
  <c r="C6355" i="13"/>
  <c r="D6355" i="13"/>
  <c r="B6356" i="13"/>
  <c r="C6356" i="13"/>
  <c r="D6356" i="13"/>
  <c r="B6357" i="13"/>
  <c r="C6357" i="13"/>
  <c r="D6357" i="13"/>
  <c r="B6358" i="13"/>
  <c r="C6358" i="13"/>
  <c r="D6358" i="13"/>
  <c r="B6359" i="13"/>
  <c r="C6359" i="13"/>
  <c r="D6359" i="13"/>
  <c r="B6360" i="13"/>
  <c r="C6360" i="13"/>
  <c r="D6360" i="13"/>
  <c r="B6361" i="13"/>
  <c r="C6361" i="13"/>
  <c r="D6361" i="13"/>
  <c r="B6362" i="13"/>
  <c r="C6362" i="13"/>
  <c r="D6362" i="13"/>
  <c r="B6363" i="13"/>
  <c r="C6363" i="13"/>
  <c r="D6363" i="13"/>
  <c r="B6364" i="13"/>
  <c r="C6364" i="13"/>
  <c r="D6364" i="13"/>
  <c r="B6365" i="13"/>
  <c r="C6365" i="13"/>
  <c r="D6365" i="13"/>
  <c r="B6366" i="13"/>
  <c r="C6366" i="13"/>
  <c r="D6366" i="13"/>
  <c r="B6367" i="13"/>
  <c r="C6367" i="13"/>
  <c r="D6367" i="13"/>
  <c r="B6368" i="13"/>
  <c r="C6368" i="13"/>
  <c r="D6368" i="13"/>
  <c r="B6369" i="13"/>
  <c r="C6369" i="13"/>
  <c r="D6369" i="13"/>
  <c r="B6370" i="13"/>
  <c r="C6370" i="13"/>
  <c r="D6370" i="13"/>
  <c r="B6371" i="13"/>
  <c r="C6371" i="13"/>
  <c r="D6371" i="13"/>
  <c r="B6372" i="13"/>
  <c r="C6372" i="13"/>
  <c r="D6372" i="13"/>
  <c r="B6373" i="13"/>
  <c r="C6373" i="13"/>
  <c r="D6373" i="13"/>
  <c r="B6374" i="13"/>
  <c r="C6374" i="13"/>
  <c r="D6374" i="13"/>
  <c r="B6375" i="13"/>
  <c r="C6375" i="13"/>
  <c r="D6375" i="13"/>
  <c r="B6376" i="13"/>
  <c r="C6376" i="13"/>
  <c r="D6376" i="13"/>
  <c r="B6377" i="13"/>
  <c r="C6377" i="13"/>
  <c r="D6377" i="13"/>
  <c r="B6378" i="13"/>
  <c r="C6378" i="13"/>
  <c r="D6378" i="13"/>
  <c r="B6379" i="13"/>
  <c r="C6379" i="13"/>
  <c r="D6379" i="13"/>
  <c r="B6380" i="13"/>
  <c r="C6380" i="13"/>
  <c r="D6380" i="13"/>
  <c r="B6381" i="13"/>
  <c r="C6381" i="13"/>
  <c r="D6381" i="13"/>
  <c r="B6382" i="13"/>
  <c r="C6382" i="13"/>
  <c r="D6382" i="13"/>
  <c r="B6383" i="13"/>
  <c r="C6383" i="13"/>
  <c r="D6383" i="13"/>
  <c r="B6384" i="13"/>
  <c r="C6384" i="13"/>
  <c r="D6384" i="13"/>
  <c r="B6385" i="13"/>
  <c r="C6385" i="13"/>
  <c r="D6385" i="13"/>
  <c r="B6386" i="13"/>
  <c r="C6386" i="13"/>
  <c r="D6386" i="13"/>
  <c r="B6387" i="13"/>
  <c r="C6387" i="13"/>
  <c r="D6387" i="13"/>
  <c r="B6388" i="13"/>
  <c r="C6388" i="13"/>
  <c r="D6388" i="13"/>
  <c r="B6389" i="13"/>
  <c r="C6389" i="13"/>
  <c r="D6389" i="13"/>
  <c r="B6390" i="13"/>
  <c r="C6390" i="13"/>
  <c r="D6390" i="13"/>
  <c r="B6391" i="13"/>
  <c r="C6391" i="13"/>
  <c r="D6391" i="13"/>
  <c r="B6392" i="13"/>
  <c r="C6392" i="13"/>
  <c r="D6392" i="13"/>
  <c r="B6393" i="13"/>
  <c r="C6393" i="13"/>
  <c r="D6393" i="13"/>
  <c r="B6394" i="13"/>
  <c r="C6394" i="13"/>
  <c r="D6394" i="13"/>
  <c r="B6395" i="13"/>
  <c r="C6395" i="13"/>
  <c r="D6395" i="13"/>
  <c r="B6396" i="13"/>
  <c r="C6396" i="13"/>
  <c r="D6396" i="13"/>
  <c r="B6397" i="13"/>
  <c r="C6397" i="13"/>
  <c r="D6397" i="13"/>
  <c r="B6398" i="13"/>
  <c r="C6398" i="13"/>
  <c r="D6398" i="13"/>
  <c r="B6399" i="13"/>
  <c r="C6399" i="13"/>
  <c r="D6399" i="13"/>
  <c r="B6400" i="13"/>
  <c r="C6400" i="13"/>
  <c r="D6400" i="13"/>
  <c r="B6401" i="13"/>
  <c r="C6401" i="13"/>
  <c r="D6401" i="13"/>
  <c r="B6402" i="13"/>
  <c r="C6402" i="13"/>
  <c r="D6402" i="13"/>
  <c r="B6403" i="13"/>
  <c r="C6403" i="13"/>
  <c r="D6403" i="13"/>
  <c r="B6404" i="13"/>
  <c r="C6404" i="13"/>
  <c r="D6404" i="13"/>
  <c r="B6405" i="13"/>
  <c r="C6405" i="13"/>
  <c r="D6405" i="13"/>
  <c r="B6406" i="13"/>
  <c r="C6406" i="13"/>
  <c r="D6406" i="13"/>
  <c r="B6407" i="13"/>
  <c r="C6407" i="13"/>
  <c r="D6407" i="13"/>
  <c r="B6408" i="13"/>
  <c r="C6408" i="13"/>
  <c r="D6408" i="13"/>
  <c r="B6409" i="13"/>
  <c r="C6409" i="13"/>
  <c r="D6409" i="13"/>
  <c r="B6410" i="13"/>
  <c r="C6410" i="13"/>
  <c r="D6410" i="13"/>
  <c r="B6411" i="13"/>
  <c r="C6411" i="13"/>
  <c r="D6411" i="13"/>
  <c r="B6412" i="13"/>
  <c r="C6412" i="13"/>
  <c r="D6412" i="13"/>
  <c r="B6413" i="13"/>
  <c r="C6413" i="13"/>
  <c r="D6413" i="13"/>
  <c r="B6414" i="13"/>
  <c r="C6414" i="13"/>
  <c r="D6414" i="13"/>
  <c r="B6415" i="13"/>
  <c r="C6415" i="13"/>
  <c r="D6415" i="13"/>
  <c r="B6416" i="13"/>
  <c r="C6416" i="13"/>
  <c r="D6416" i="13"/>
  <c r="B6417" i="13"/>
  <c r="C6417" i="13"/>
  <c r="D6417" i="13"/>
  <c r="B6418" i="13"/>
  <c r="C6418" i="13"/>
  <c r="D6418" i="13"/>
  <c r="B6419" i="13"/>
  <c r="C6419" i="13"/>
  <c r="D6419" i="13"/>
  <c r="B6420" i="13"/>
  <c r="C6420" i="13"/>
  <c r="D6420" i="13"/>
  <c r="B6421" i="13"/>
  <c r="C6421" i="13"/>
  <c r="D6421" i="13"/>
  <c r="B6422" i="13"/>
  <c r="C6422" i="13"/>
  <c r="D6422" i="13"/>
  <c r="B6423" i="13"/>
  <c r="C6423" i="13"/>
  <c r="D6423" i="13"/>
  <c r="B6424" i="13"/>
  <c r="C6424" i="13"/>
  <c r="D6424" i="13"/>
  <c r="B6425" i="13"/>
  <c r="C6425" i="13"/>
  <c r="D6425" i="13"/>
  <c r="B6426" i="13"/>
  <c r="C6426" i="13"/>
  <c r="D6426" i="13"/>
  <c r="B6427" i="13"/>
  <c r="C6427" i="13"/>
  <c r="D6427" i="13"/>
  <c r="B6428" i="13"/>
  <c r="C6428" i="13"/>
  <c r="D6428" i="13"/>
  <c r="B6429" i="13"/>
  <c r="C6429" i="13"/>
  <c r="D6429" i="13"/>
  <c r="B6430" i="13"/>
  <c r="C6430" i="13"/>
  <c r="D6430" i="13"/>
  <c r="B6431" i="13"/>
  <c r="C6431" i="13"/>
  <c r="D6431" i="13"/>
  <c r="B6432" i="13"/>
  <c r="C6432" i="13"/>
  <c r="D6432" i="13"/>
  <c r="B6433" i="13"/>
  <c r="C6433" i="13"/>
  <c r="D6433" i="13"/>
  <c r="B6434" i="13"/>
  <c r="C6434" i="13"/>
  <c r="D6434" i="13"/>
  <c r="B6435" i="13"/>
  <c r="C6435" i="13"/>
  <c r="D6435" i="13"/>
  <c r="B6436" i="13"/>
  <c r="C6436" i="13"/>
  <c r="D6436" i="13"/>
  <c r="B6437" i="13"/>
  <c r="C6437" i="13"/>
  <c r="D6437" i="13"/>
  <c r="B6438" i="13"/>
  <c r="C6438" i="13"/>
  <c r="D6438" i="13"/>
  <c r="B6439" i="13"/>
  <c r="C6439" i="13"/>
  <c r="D6439" i="13"/>
  <c r="B6440" i="13"/>
  <c r="C6440" i="13"/>
  <c r="D6440" i="13"/>
  <c r="B6441" i="13"/>
  <c r="C6441" i="13"/>
  <c r="D6441" i="13"/>
  <c r="B6442" i="13"/>
  <c r="C6442" i="13"/>
  <c r="D6442" i="13"/>
  <c r="B6443" i="13"/>
  <c r="C6443" i="13"/>
  <c r="D6443" i="13"/>
  <c r="B6444" i="13"/>
  <c r="C6444" i="13"/>
  <c r="D6444" i="13"/>
  <c r="B6445" i="13"/>
  <c r="C6445" i="13"/>
  <c r="D6445" i="13"/>
  <c r="B6446" i="13"/>
  <c r="C6446" i="13"/>
  <c r="D6446" i="13"/>
  <c r="B6447" i="13"/>
  <c r="C6447" i="13"/>
  <c r="D6447" i="13"/>
  <c r="B6448" i="13"/>
  <c r="C6448" i="13"/>
  <c r="D6448" i="13"/>
  <c r="B6449" i="13"/>
  <c r="C6449" i="13"/>
  <c r="D6449" i="13"/>
  <c r="B6450" i="13"/>
  <c r="C6450" i="13"/>
  <c r="D6450" i="13"/>
  <c r="B6451" i="13"/>
  <c r="C6451" i="13"/>
  <c r="D6451" i="13"/>
  <c r="B6452" i="13"/>
  <c r="C6452" i="13"/>
  <c r="D6452" i="13"/>
  <c r="B6453" i="13"/>
  <c r="C6453" i="13"/>
  <c r="D6453" i="13"/>
  <c r="B6454" i="13"/>
  <c r="C6454" i="13"/>
  <c r="D6454" i="13"/>
  <c r="B6455" i="13"/>
  <c r="C6455" i="13"/>
  <c r="D6455" i="13"/>
  <c r="B6456" i="13"/>
  <c r="C6456" i="13"/>
  <c r="D6456" i="13"/>
  <c r="B6457" i="13"/>
  <c r="C6457" i="13"/>
  <c r="D6457" i="13"/>
  <c r="B6458" i="13"/>
  <c r="C6458" i="13"/>
  <c r="D6458" i="13"/>
  <c r="B6459" i="13"/>
  <c r="C6459" i="13"/>
  <c r="D6459" i="13"/>
  <c r="B6460" i="13"/>
  <c r="C6460" i="13"/>
  <c r="D6460" i="13"/>
  <c r="B6461" i="13"/>
  <c r="C6461" i="13"/>
  <c r="D6461" i="13"/>
  <c r="B6462" i="13"/>
  <c r="C6462" i="13"/>
  <c r="D6462" i="13"/>
  <c r="B6463" i="13"/>
  <c r="C6463" i="13"/>
  <c r="D6463" i="13"/>
  <c r="B6464" i="13"/>
  <c r="C6464" i="13"/>
  <c r="D6464" i="13"/>
  <c r="B6465" i="13"/>
  <c r="C6465" i="13"/>
  <c r="D6465" i="13"/>
  <c r="B6466" i="13"/>
  <c r="C6466" i="13"/>
  <c r="D6466" i="13"/>
  <c r="B6467" i="13"/>
  <c r="C6467" i="13"/>
  <c r="D6467" i="13"/>
  <c r="B6468" i="13"/>
  <c r="C6468" i="13"/>
  <c r="D6468" i="13"/>
  <c r="B6469" i="13"/>
  <c r="C6469" i="13"/>
  <c r="D6469" i="13"/>
  <c r="B6470" i="13"/>
  <c r="C6470" i="13"/>
  <c r="D6470" i="13"/>
  <c r="B6471" i="13"/>
  <c r="C6471" i="13"/>
  <c r="D6471" i="13"/>
  <c r="B6472" i="13"/>
  <c r="C6472" i="13"/>
  <c r="D6472" i="13"/>
  <c r="B6473" i="13"/>
  <c r="C6473" i="13"/>
  <c r="D6473" i="13"/>
  <c r="B6474" i="13"/>
  <c r="C6474" i="13"/>
  <c r="D6474" i="13"/>
  <c r="B6475" i="13"/>
  <c r="C6475" i="13"/>
  <c r="D6475" i="13"/>
  <c r="B6476" i="13"/>
  <c r="C6476" i="13"/>
  <c r="D6476" i="13"/>
  <c r="B6477" i="13"/>
  <c r="C6477" i="13"/>
  <c r="D6477" i="13"/>
  <c r="B6478" i="13"/>
  <c r="C6478" i="13"/>
  <c r="D6478" i="13"/>
  <c r="B6479" i="13"/>
  <c r="C6479" i="13"/>
  <c r="D6479" i="13"/>
  <c r="B6480" i="13"/>
  <c r="C6480" i="13"/>
  <c r="D6480" i="13"/>
  <c r="B6481" i="13"/>
  <c r="C6481" i="13"/>
  <c r="D6481" i="13"/>
  <c r="B6482" i="13"/>
  <c r="C6482" i="13"/>
  <c r="D6482" i="13"/>
  <c r="B6483" i="13"/>
  <c r="C6483" i="13"/>
  <c r="D6483" i="13"/>
  <c r="B6484" i="13"/>
  <c r="C6484" i="13"/>
  <c r="D6484" i="13"/>
  <c r="B6485" i="13"/>
  <c r="C6485" i="13"/>
  <c r="D6485" i="13"/>
  <c r="B6486" i="13"/>
  <c r="C6486" i="13"/>
  <c r="D6486" i="13"/>
  <c r="B6487" i="13"/>
  <c r="C6487" i="13"/>
  <c r="D6487" i="13"/>
  <c r="B6488" i="13"/>
  <c r="C6488" i="13"/>
  <c r="D6488" i="13"/>
  <c r="B6489" i="13"/>
  <c r="C6489" i="13"/>
  <c r="D6489" i="13"/>
  <c r="B6490" i="13"/>
  <c r="C6490" i="13"/>
  <c r="D6490" i="13"/>
  <c r="B6491" i="13"/>
  <c r="C6491" i="13"/>
  <c r="D6491" i="13"/>
  <c r="B6492" i="13"/>
  <c r="C6492" i="13"/>
  <c r="D6492" i="13"/>
  <c r="B6493" i="13"/>
  <c r="C6493" i="13"/>
  <c r="D6493" i="13"/>
  <c r="B6494" i="13"/>
  <c r="C6494" i="13"/>
  <c r="D6494" i="13"/>
  <c r="B6495" i="13"/>
  <c r="C6495" i="13"/>
  <c r="D6495" i="13"/>
  <c r="B6496" i="13"/>
  <c r="C6496" i="13"/>
  <c r="D6496" i="13"/>
  <c r="B6497" i="13"/>
  <c r="C6497" i="13"/>
  <c r="D6497" i="13"/>
  <c r="B6498" i="13"/>
  <c r="C6498" i="13"/>
  <c r="D6498" i="13"/>
  <c r="B6499" i="13"/>
  <c r="C6499" i="13"/>
  <c r="D6499" i="13"/>
  <c r="B6500" i="13"/>
  <c r="C6500" i="13"/>
  <c r="D6500" i="13"/>
  <c r="B6501" i="13"/>
  <c r="C6501" i="13"/>
  <c r="D6501" i="13"/>
  <c r="B6502" i="13"/>
  <c r="C6502" i="13"/>
  <c r="D6502" i="13"/>
  <c r="B6503" i="13"/>
  <c r="C6503" i="13"/>
  <c r="D6503" i="13"/>
  <c r="B6504" i="13"/>
  <c r="C6504" i="13"/>
  <c r="D6504" i="13"/>
  <c r="B6505" i="13"/>
  <c r="C6505" i="13"/>
  <c r="D6505" i="13"/>
  <c r="B6506" i="13"/>
  <c r="C6506" i="13"/>
  <c r="D6506" i="13"/>
  <c r="B6507" i="13"/>
  <c r="C6507" i="13"/>
  <c r="D6507" i="13"/>
  <c r="B6508" i="13"/>
  <c r="C6508" i="13"/>
  <c r="D6508" i="13"/>
  <c r="B6509" i="13"/>
  <c r="C6509" i="13"/>
  <c r="D6509" i="13"/>
  <c r="B6510" i="13"/>
  <c r="C6510" i="13"/>
  <c r="D6510" i="13"/>
  <c r="B6511" i="13"/>
  <c r="C6511" i="13"/>
  <c r="D6511" i="13"/>
  <c r="B6512" i="13"/>
  <c r="C6512" i="13"/>
  <c r="D6512" i="13"/>
  <c r="B6513" i="13"/>
  <c r="C6513" i="13"/>
  <c r="D6513" i="13"/>
  <c r="B6514" i="13"/>
  <c r="C6514" i="13"/>
  <c r="D6514" i="13"/>
  <c r="B6515" i="13"/>
  <c r="C6515" i="13"/>
  <c r="D6515" i="13"/>
  <c r="B6516" i="13"/>
  <c r="C6516" i="13"/>
  <c r="D6516" i="13"/>
  <c r="B6517" i="13"/>
  <c r="C6517" i="13"/>
  <c r="D6517" i="13"/>
  <c r="B6518" i="13"/>
  <c r="C6518" i="13"/>
  <c r="D6518" i="13"/>
  <c r="B6519" i="13"/>
  <c r="C6519" i="13"/>
  <c r="D6519" i="13"/>
  <c r="B6520" i="13"/>
  <c r="C6520" i="13"/>
  <c r="D6520" i="13"/>
  <c r="B6521" i="13"/>
  <c r="C6521" i="13"/>
  <c r="D6521" i="13"/>
  <c r="B6522" i="13"/>
  <c r="C6522" i="13"/>
  <c r="D6522" i="13"/>
  <c r="B6523" i="13"/>
  <c r="C6523" i="13"/>
  <c r="D6523" i="13"/>
  <c r="B6524" i="13"/>
  <c r="C6524" i="13"/>
  <c r="D6524" i="13"/>
  <c r="B6525" i="13"/>
  <c r="C6525" i="13"/>
  <c r="D6525" i="13"/>
  <c r="B6526" i="13"/>
  <c r="C6526" i="13"/>
  <c r="D6526" i="13"/>
  <c r="B6527" i="13"/>
  <c r="C6527" i="13"/>
  <c r="D6527" i="13"/>
  <c r="B6528" i="13"/>
  <c r="C6528" i="13"/>
  <c r="D6528" i="13"/>
  <c r="B6529" i="13"/>
  <c r="C6529" i="13"/>
  <c r="D6529" i="13"/>
  <c r="B6530" i="13"/>
  <c r="C6530" i="13"/>
  <c r="D6530" i="13"/>
  <c r="B6531" i="13"/>
  <c r="C6531" i="13"/>
  <c r="D6531" i="13"/>
  <c r="B6532" i="13"/>
  <c r="C6532" i="13"/>
  <c r="D6532" i="13"/>
  <c r="B6533" i="13"/>
  <c r="C6533" i="13"/>
  <c r="D6533" i="13"/>
  <c r="B6534" i="13"/>
  <c r="C6534" i="13"/>
  <c r="D6534" i="13"/>
  <c r="B6535" i="13"/>
  <c r="C6535" i="13"/>
  <c r="D6535" i="13"/>
  <c r="B6536" i="13"/>
  <c r="C6536" i="13"/>
  <c r="D6536" i="13"/>
  <c r="B6537" i="13"/>
  <c r="C6537" i="13"/>
  <c r="D6537" i="13"/>
  <c r="B6538" i="13"/>
  <c r="C6538" i="13"/>
  <c r="D6538" i="13"/>
  <c r="B6539" i="13"/>
  <c r="C6539" i="13"/>
  <c r="D6539" i="13"/>
  <c r="B6540" i="13"/>
  <c r="C6540" i="13"/>
  <c r="D6540" i="13"/>
  <c r="B6541" i="13"/>
  <c r="C6541" i="13"/>
  <c r="D6541" i="13"/>
  <c r="B6542" i="13"/>
  <c r="C6542" i="13"/>
  <c r="D6542" i="13"/>
  <c r="B6543" i="13"/>
  <c r="C6543" i="13"/>
  <c r="D6543" i="13"/>
  <c r="B6544" i="13"/>
  <c r="C6544" i="13"/>
  <c r="D6544" i="13"/>
  <c r="B6545" i="13"/>
  <c r="C6545" i="13"/>
  <c r="D6545" i="13"/>
  <c r="B6546" i="13"/>
  <c r="C6546" i="13"/>
  <c r="D6546" i="13"/>
  <c r="B6547" i="13"/>
  <c r="C6547" i="13"/>
  <c r="D6547" i="13"/>
  <c r="B6548" i="13"/>
  <c r="C6548" i="13"/>
  <c r="D6548" i="13"/>
  <c r="B6549" i="13"/>
  <c r="C6549" i="13"/>
  <c r="D6549" i="13"/>
  <c r="B6550" i="13"/>
  <c r="C6550" i="13"/>
  <c r="D6550" i="13"/>
  <c r="B6551" i="13"/>
  <c r="C6551" i="13"/>
  <c r="D6551" i="13"/>
  <c r="B6552" i="13"/>
  <c r="C6552" i="13"/>
  <c r="D6552" i="13"/>
  <c r="B6553" i="13"/>
  <c r="C6553" i="13"/>
  <c r="D6553" i="13"/>
  <c r="B6554" i="13"/>
  <c r="C6554" i="13"/>
  <c r="D6554" i="13"/>
  <c r="B6555" i="13"/>
  <c r="C6555" i="13"/>
  <c r="D6555" i="13"/>
  <c r="B6556" i="13"/>
  <c r="C6556" i="13"/>
  <c r="D6556" i="13"/>
  <c r="B6557" i="13"/>
  <c r="C6557" i="13"/>
  <c r="D6557" i="13"/>
  <c r="B6558" i="13"/>
  <c r="C6558" i="13"/>
  <c r="D6558" i="13"/>
  <c r="B6559" i="13"/>
  <c r="C6559" i="13"/>
  <c r="D6559" i="13"/>
  <c r="B6560" i="13"/>
  <c r="C6560" i="13"/>
  <c r="D6560" i="13"/>
  <c r="B6561" i="13"/>
  <c r="C6561" i="13"/>
  <c r="D6561" i="13"/>
  <c r="B6562" i="13"/>
  <c r="C6562" i="13"/>
  <c r="D6562" i="13"/>
  <c r="B6563" i="13"/>
  <c r="C6563" i="13"/>
  <c r="D6563" i="13"/>
  <c r="B6564" i="13"/>
  <c r="C6564" i="13"/>
  <c r="D6564" i="13"/>
  <c r="B6565" i="13"/>
  <c r="C6565" i="13"/>
  <c r="D6565" i="13"/>
  <c r="B6566" i="13"/>
  <c r="C6566" i="13"/>
  <c r="D6566" i="13"/>
  <c r="B6567" i="13"/>
  <c r="C6567" i="13"/>
  <c r="D6567" i="13"/>
  <c r="B6568" i="13"/>
  <c r="C6568" i="13"/>
  <c r="D6568" i="13"/>
  <c r="B6569" i="13"/>
  <c r="C6569" i="13"/>
  <c r="D6569" i="13"/>
  <c r="B6570" i="13"/>
  <c r="C6570" i="13"/>
  <c r="D6570" i="13"/>
  <c r="B6571" i="13"/>
  <c r="C6571" i="13"/>
  <c r="D6571" i="13"/>
  <c r="B6572" i="13"/>
  <c r="C6572" i="13"/>
  <c r="D6572" i="13"/>
  <c r="B6573" i="13"/>
  <c r="C6573" i="13"/>
  <c r="D6573" i="13"/>
  <c r="B6574" i="13"/>
  <c r="C6574" i="13"/>
  <c r="D6574" i="13"/>
  <c r="B6575" i="13"/>
  <c r="C6575" i="13"/>
  <c r="D6575" i="13"/>
  <c r="B6576" i="13"/>
  <c r="C6576" i="13"/>
  <c r="D6576" i="13"/>
  <c r="B6577" i="13"/>
  <c r="C6577" i="13"/>
  <c r="D6577" i="13"/>
  <c r="B6578" i="13"/>
  <c r="C6578" i="13"/>
  <c r="D6578" i="13"/>
  <c r="B6579" i="13"/>
  <c r="C6579" i="13"/>
  <c r="D6579" i="13"/>
  <c r="B6580" i="13"/>
  <c r="C6580" i="13"/>
  <c r="D6580" i="13"/>
  <c r="B6581" i="13"/>
  <c r="C6581" i="13"/>
  <c r="D6581" i="13"/>
  <c r="B6582" i="13"/>
  <c r="C6582" i="13"/>
  <c r="D6582" i="13"/>
  <c r="B6583" i="13"/>
  <c r="C6583" i="13"/>
  <c r="D6583" i="13"/>
  <c r="B6584" i="13"/>
  <c r="C6584" i="13"/>
  <c r="D6584" i="13"/>
  <c r="B6585" i="13"/>
  <c r="C6585" i="13"/>
  <c r="D6585" i="13"/>
  <c r="B6586" i="13"/>
  <c r="C6586" i="13"/>
  <c r="D6586" i="13"/>
  <c r="B6587" i="13"/>
  <c r="C6587" i="13"/>
  <c r="D6587" i="13"/>
  <c r="B6588" i="13"/>
  <c r="C6588" i="13"/>
  <c r="D6588" i="13"/>
  <c r="B6589" i="13"/>
  <c r="C6589" i="13"/>
  <c r="D6589" i="13"/>
  <c r="B6590" i="13"/>
  <c r="C6590" i="13"/>
  <c r="D6590" i="13"/>
  <c r="B6591" i="13"/>
  <c r="C6591" i="13"/>
  <c r="D6591" i="13"/>
  <c r="B6592" i="13"/>
  <c r="C6592" i="13"/>
  <c r="D6592" i="13"/>
  <c r="B6593" i="13"/>
  <c r="C6593" i="13"/>
  <c r="D6593" i="13"/>
  <c r="B6594" i="13"/>
  <c r="C6594" i="13"/>
  <c r="D6594" i="13"/>
  <c r="B6595" i="13"/>
  <c r="C6595" i="13"/>
  <c r="D6595" i="13"/>
  <c r="B6596" i="13"/>
  <c r="C6596" i="13"/>
  <c r="D6596" i="13"/>
  <c r="B6597" i="13"/>
  <c r="C6597" i="13"/>
  <c r="D6597" i="13"/>
  <c r="B6598" i="13"/>
  <c r="C6598" i="13"/>
  <c r="D6598" i="13"/>
  <c r="B6599" i="13"/>
  <c r="C6599" i="13"/>
  <c r="D6599" i="13"/>
  <c r="B6600" i="13"/>
  <c r="C6600" i="13"/>
  <c r="D6600" i="13"/>
  <c r="B6601" i="13"/>
  <c r="C6601" i="13"/>
  <c r="D6601" i="13"/>
  <c r="B6602" i="13"/>
  <c r="C6602" i="13"/>
  <c r="D6602" i="13"/>
  <c r="B6603" i="13"/>
  <c r="C6603" i="13"/>
  <c r="D6603" i="13"/>
  <c r="B6604" i="13"/>
  <c r="C6604" i="13"/>
  <c r="D6604" i="13"/>
  <c r="B6605" i="13"/>
  <c r="C6605" i="13"/>
  <c r="D6605" i="13"/>
  <c r="B6606" i="13"/>
  <c r="C6606" i="13"/>
  <c r="D6606" i="13"/>
  <c r="B6607" i="13"/>
  <c r="C6607" i="13"/>
  <c r="D6607" i="13"/>
  <c r="B6608" i="13"/>
  <c r="C6608" i="13"/>
  <c r="D6608" i="13"/>
  <c r="B6609" i="13"/>
  <c r="C6609" i="13"/>
  <c r="D6609" i="13"/>
  <c r="B6610" i="13"/>
  <c r="C6610" i="13"/>
  <c r="D6610" i="13"/>
  <c r="B6611" i="13"/>
  <c r="C6611" i="13"/>
  <c r="D6611" i="13"/>
  <c r="B6612" i="13"/>
  <c r="C6612" i="13"/>
  <c r="D6612" i="13"/>
  <c r="B6613" i="13"/>
  <c r="C6613" i="13"/>
  <c r="D6613" i="13"/>
  <c r="B6614" i="13"/>
  <c r="C6614" i="13"/>
  <c r="D6614" i="13"/>
  <c r="B6615" i="13"/>
  <c r="C6615" i="13"/>
  <c r="D6615" i="13"/>
  <c r="B6616" i="13"/>
  <c r="C6616" i="13"/>
  <c r="D6616" i="13"/>
  <c r="B6617" i="13"/>
  <c r="C6617" i="13"/>
  <c r="D6617" i="13"/>
  <c r="B6618" i="13"/>
  <c r="C6618" i="13"/>
  <c r="D6618" i="13"/>
  <c r="B6619" i="13"/>
  <c r="C6619" i="13"/>
  <c r="D6619" i="13"/>
  <c r="B6620" i="13"/>
  <c r="C6620" i="13"/>
  <c r="D6620" i="13"/>
  <c r="B6621" i="13"/>
  <c r="C6621" i="13"/>
  <c r="D6621" i="13"/>
  <c r="B6622" i="13"/>
  <c r="C6622" i="13"/>
  <c r="D6622" i="13"/>
  <c r="B6623" i="13"/>
  <c r="C6623" i="13"/>
  <c r="D6623" i="13"/>
  <c r="B6624" i="13"/>
  <c r="C6624" i="13"/>
  <c r="D6624" i="13"/>
  <c r="B6625" i="13"/>
  <c r="C6625" i="13"/>
  <c r="D6625" i="13"/>
  <c r="B6626" i="13"/>
  <c r="C6626" i="13"/>
  <c r="D6626" i="13"/>
  <c r="B6627" i="13"/>
  <c r="C6627" i="13"/>
  <c r="D6627" i="13"/>
  <c r="B6628" i="13"/>
  <c r="C6628" i="13"/>
  <c r="D6628" i="13"/>
  <c r="B6629" i="13"/>
  <c r="C6629" i="13"/>
  <c r="D6629" i="13"/>
  <c r="B6630" i="13"/>
  <c r="C6630" i="13"/>
  <c r="D6630" i="13"/>
  <c r="B6631" i="13"/>
  <c r="C6631" i="13"/>
  <c r="D6631" i="13"/>
  <c r="B6632" i="13"/>
  <c r="C6632" i="13"/>
  <c r="D6632" i="13"/>
  <c r="B6633" i="13"/>
  <c r="C6633" i="13"/>
  <c r="D6633" i="13"/>
  <c r="B6634" i="13"/>
  <c r="C6634" i="13"/>
  <c r="D6634" i="13"/>
  <c r="B6635" i="13"/>
  <c r="C6635" i="13"/>
  <c r="D6635" i="13"/>
  <c r="B6636" i="13"/>
  <c r="C6636" i="13"/>
  <c r="D6636" i="13"/>
  <c r="B6637" i="13"/>
  <c r="C6637" i="13"/>
  <c r="D6637" i="13"/>
  <c r="B6638" i="13"/>
  <c r="C6638" i="13"/>
  <c r="D6638" i="13"/>
  <c r="B6639" i="13"/>
  <c r="C6639" i="13"/>
  <c r="D6639" i="13"/>
  <c r="B6640" i="13"/>
  <c r="C6640" i="13"/>
  <c r="D6640" i="13"/>
  <c r="B6641" i="13"/>
  <c r="C6641" i="13"/>
  <c r="D6641" i="13"/>
  <c r="B6642" i="13"/>
  <c r="C6642" i="13"/>
  <c r="D6642" i="13"/>
  <c r="B6643" i="13"/>
  <c r="C6643" i="13"/>
  <c r="D6643" i="13"/>
  <c r="B6644" i="13"/>
  <c r="C6644" i="13"/>
  <c r="D6644" i="13"/>
  <c r="B6645" i="13"/>
  <c r="C6645" i="13"/>
  <c r="D6645" i="13"/>
  <c r="B6646" i="13"/>
  <c r="C6646" i="13"/>
  <c r="D6646" i="13"/>
  <c r="B6647" i="13"/>
  <c r="C6647" i="13"/>
  <c r="D6647" i="13"/>
  <c r="B6648" i="13"/>
  <c r="C6648" i="13"/>
  <c r="D6648" i="13"/>
  <c r="B6649" i="13"/>
  <c r="C6649" i="13"/>
  <c r="D6649" i="13"/>
  <c r="B6650" i="13"/>
  <c r="C6650" i="13"/>
  <c r="D6650" i="13"/>
  <c r="B6651" i="13"/>
  <c r="C6651" i="13"/>
  <c r="D6651" i="13"/>
  <c r="B6652" i="13"/>
  <c r="C6652" i="13"/>
  <c r="D6652" i="13"/>
  <c r="B6653" i="13"/>
  <c r="C6653" i="13"/>
  <c r="D6653" i="13"/>
  <c r="B6654" i="13"/>
  <c r="C6654" i="13"/>
  <c r="D6654" i="13"/>
  <c r="B6655" i="13"/>
  <c r="C6655" i="13"/>
  <c r="D6655" i="13"/>
  <c r="B6656" i="13"/>
  <c r="C6656" i="13"/>
  <c r="D6656" i="13"/>
  <c r="B6657" i="13"/>
  <c r="C6657" i="13"/>
  <c r="D6657" i="13"/>
  <c r="B6658" i="13"/>
  <c r="C6658" i="13"/>
  <c r="D6658" i="13"/>
  <c r="B6659" i="13"/>
  <c r="C6659" i="13"/>
  <c r="D6659" i="13"/>
  <c r="B6660" i="13"/>
  <c r="C6660" i="13"/>
  <c r="D6660" i="13"/>
  <c r="B6661" i="13"/>
  <c r="C6661" i="13"/>
  <c r="D6661" i="13"/>
  <c r="B6662" i="13"/>
  <c r="C6662" i="13"/>
  <c r="D6662" i="13"/>
  <c r="B6663" i="13"/>
  <c r="C6663" i="13"/>
  <c r="D6663" i="13"/>
  <c r="B6664" i="13"/>
  <c r="C6664" i="13"/>
  <c r="D6664" i="13"/>
  <c r="B6665" i="13"/>
  <c r="C6665" i="13"/>
  <c r="D6665" i="13"/>
  <c r="B6666" i="13"/>
  <c r="C6666" i="13"/>
  <c r="D6666" i="13"/>
  <c r="B6667" i="13"/>
  <c r="C6667" i="13"/>
  <c r="D6667" i="13"/>
  <c r="B6668" i="13"/>
  <c r="C6668" i="13"/>
  <c r="D6668" i="13"/>
  <c r="B6669" i="13"/>
  <c r="C6669" i="13"/>
  <c r="D6669" i="13"/>
  <c r="B6670" i="13"/>
  <c r="C6670" i="13"/>
  <c r="D6670" i="13"/>
  <c r="B6671" i="13"/>
  <c r="C6671" i="13"/>
  <c r="D6671" i="13"/>
  <c r="B6672" i="13"/>
  <c r="C6672" i="13"/>
  <c r="D6672" i="13"/>
  <c r="B6673" i="13"/>
  <c r="C6673" i="13"/>
  <c r="D6673" i="13"/>
  <c r="B6674" i="13"/>
  <c r="C6674" i="13"/>
  <c r="D6674" i="13"/>
  <c r="B6675" i="13"/>
  <c r="C6675" i="13"/>
  <c r="D6675" i="13"/>
  <c r="B6676" i="13"/>
  <c r="C6676" i="13"/>
  <c r="D6676" i="13"/>
  <c r="B6677" i="13"/>
  <c r="C6677" i="13"/>
  <c r="D6677" i="13"/>
  <c r="B6678" i="13"/>
  <c r="C6678" i="13"/>
  <c r="D6678" i="13"/>
  <c r="B6679" i="13"/>
  <c r="C6679" i="13"/>
  <c r="D6679" i="13"/>
  <c r="B6680" i="13"/>
  <c r="C6680" i="13"/>
  <c r="D6680" i="13"/>
  <c r="B6681" i="13"/>
  <c r="C6681" i="13"/>
  <c r="D6681" i="13"/>
  <c r="B6682" i="13"/>
  <c r="C6682" i="13"/>
  <c r="D6682" i="13"/>
  <c r="B6683" i="13"/>
  <c r="C6683" i="13"/>
  <c r="D6683" i="13"/>
  <c r="B6684" i="13"/>
  <c r="C6684" i="13"/>
  <c r="D6684" i="13"/>
  <c r="B6685" i="13"/>
  <c r="C6685" i="13"/>
  <c r="D6685" i="13"/>
  <c r="B6686" i="13"/>
  <c r="C6686" i="13"/>
  <c r="D6686" i="13"/>
  <c r="B6687" i="13"/>
  <c r="C6687" i="13"/>
  <c r="D6687" i="13"/>
  <c r="B6688" i="13"/>
  <c r="C6688" i="13"/>
  <c r="D6688" i="13"/>
  <c r="B6689" i="13"/>
  <c r="C6689" i="13"/>
  <c r="D6689" i="13"/>
  <c r="B6690" i="13"/>
  <c r="C6690" i="13"/>
  <c r="D6690" i="13"/>
  <c r="B6691" i="13"/>
  <c r="C6691" i="13"/>
  <c r="D6691" i="13"/>
  <c r="B6692" i="13"/>
  <c r="C6692" i="13"/>
  <c r="D6692" i="13"/>
  <c r="B6693" i="13"/>
  <c r="C6693" i="13"/>
  <c r="D6693" i="13"/>
  <c r="B6694" i="13"/>
  <c r="C6694" i="13"/>
  <c r="D6694" i="13"/>
  <c r="B6695" i="13"/>
  <c r="C6695" i="13"/>
  <c r="D6695" i="13"/>
  <c r="B6696" i="13"/>
  <c r="C6696" i="13"/>
  <c r="D6696" i="13"/>
  <c r="B6697" i="13"/>
  <c r="C6697" i="13"/>
  <c r="D6697" i="13"/>
  <c r="B6698" i="13"/>
  <c r="C6698" i="13"/>
  <c r="D6698" i="13"/>
  <c r="B6699" i="13"/>
  <c r="C6699" i="13"/>
  <c r="D6699" i="13"/>
  <c r="B6700" i="13"/>
  <c r="C6700" i="13"/>
  <c r="D6700" i="13"/>
  <c r="B6701" i="13"/>
  <c r="C6701" i="13"/>
  <c r="D6701" i="13"/>
  <c r="B6702" i="13"/>
  <c r="C6702" i="13"/>
  <c r="D6702" i="13"/>
  <c r="B6703" i="13"/>
  <c r="C6703" i="13"/>
  <c r="D6703" i="13"/>
  <c r="B6704" i="13"/>
  <c r="C6704" i="13"/>
  <c r="D6704" i="13"/>
  <c r="B6705" i="13"/>
  <c r="C6705" i="13"/>
  <c r="D6705" i="13"/>
  <c r="B6706" i="13"/>
  <c r="C6706" i="13"/>
  <c r="D6706" i="13"/>
  <c r="B6707" i="13"/>
  <c r="C6707" i="13"/>
  <c r="D6707" i="13"/>
  <c r="B6708" i="13"/>
  <c r="C6708" i="13"/>
  <c r="D6708" i="13"/>
  <c r="B6709" i="13"/>
  <c r="C6709" i="13"/>
  <c r="D6709" i="13"/>
  <c r="B6710" i="13"/>
  <c r="C6710" i="13"/>
  <c r="D6710" i="13"/>
  <c r="B6711" i="13"/>
  <c r="C6711" i="13"/>
  <c r="D6711" i="13"/>
  <c r="B6712" i="13"/>
  <c r="C6712" i="13"/>
  <c r="D6712" i="13"/>
  <c r="B6713" i="13"/>
  <c r="C6713" i="13"/>
  <c r="D6713" i="13"/>
  <c r="B6714" i="13"/>
  <c r="C6714" i="13"/>
  <c r="D6714" i="13"/>
  <c r="B6715" i="13"/>
  <c r="C6715" i="13"/>
  <c r="D6715" i="13"/>
  <c r="B6716" i="13"/>
  <c r="C6716" i="13"/>
  <c r="D6716" i="13"/>
  <c r="B6717" i="13"/>
  <c r="C6717" i="13"/>
  <c r="D6717" i="13"/>
  <c r="B6718" i="13"/>
  <c r="C6718" i="13"/>
  <c r="D6718" i="13"/>
  <c r="B6719" i="13"/>
  <c r="C6719" i="13"/>
  <c r="D6719" i="13"/>
  <c r="B6720" i="13"/>
  <c r="C6720" i="13"/>
  <c r="D6720" i="13"/>
  <c r="B6721" i="13"/>
  <c r="C6721" i="13"/>
  <c r="D6721" i="13"/>
  <c r="B6722" i="13"/>
  <c r="C6722" i="13"/>
  <c r="D6722" i="13"/>
  <c r="B6723" i="13"/>
  <c r="C6723" i="13"/>
  <c r="D6723" i="13"/>
  <c r="B6724" i="13"/>
  <c r="C6724" i="13"/>
  <c r="D6724" i="13"/>
  <c r="B6725" i="13"/>
  <c r="C6725" i="13"/>
  <c r="D6725" i="13"/>
  <c r="B6726" i="13"/>
  <c r="C6726" i="13"/>
  <c r="D6726" i="13"/>
  <c r="B6727" i="13"/>
  <c r="C6727" i="13"/>
  <c r="D6727" i="13"/>
  <c r="B6728" i="13"/>
  <c r="C6728" i="13"/>
  <c r="D6728" i="13"/>
  <c r="B6729" i="13"/>
  <c r="C6729" i="13"/>
  <c r="D6729" i="13"/>
  <c r="B6730" i="13"/>
  <c r="C6730" i="13"/>
  <c r="D6730" i="13"/>
  <c r="B6731" i="13"/>
  <c r="C6731" i="13"/>
  <c r="D6731" i="13"/>
  <c r="B6732" i="13"/>
  <c r="C6732" i="13"/>
  <c r="D6732" i="13"/>
  <c r="B6733" i="13"/>
  <c r="C6733" i="13"/>
  <c r="D6733" i="13"/>
  <c r="B6734" i="13"/>
  <c r="C6734" i="13"/>
  <c r="D6734" i="13"/>
  <c r="B6735" i="13"/>
  <c r="C6735" i="13"/>
  <c r="D6735" i="13"/>
  <c r="B6736" i="13"/>
  <c r="C6736" i="13"/>
  <c r="D6736" i="13"/>
  <c r="B6737" i="13"/>
  <c r="C6737" i="13"/>
  <c r="D6737" i="13"/>
  <c r="B6738" i="13"/>
  <c r="C6738" i="13"/>
  <c r="D6738" i="13"/>
  <c r="B6739" i="13"/>
  <c r="C6739" i="13"/>
  <c r="D6739" i="13"/>
  <c r="B6740" i="13"/>
  <c r="C6740" i="13"/>
  <c r="D6740" i="13"/>
  <c r="B6741" i="13"/>
  <c r="C6741" i="13"/>
  <c r="D6741" i="13"/>
  <c r="B6742" i="13"/>
  <c r="C6742" i="13"/>
  <c r="D6742" i="13"/>
  <c r="B6743" i="13"/>
  <c r="C6743" i="13"/>
  <c r="D6743" i="13"/>
  <c r="B6744" i="13"/>
  <c r="C6744" i="13"/>
  <c r="D6744" i="13"/>
  <c r="B6745" i="13"/>
  <c r="C6745" i="13"/>
  <c r="D6745" i="13"/>
  <c r="B6746" i="13"/>
  <c r="C6746" i="13"/>
  <c r="D6746" i="13"/>
  <c r="B6747" i="13"/>
  <c r="C6747" i="13"/>
  <c r="D6747" i="13"/>
  <c r="B6748" i="13"/>
  <c r="C6748" i="13"/>
  <c r="D6748" i="13"/>
  <c r="B6749" i="13"/>
  <c r="C6749" i="13"/>
  <c r="D6749" i="13"/>
  <c r="B6750" i="13"/>
  <c r="C6750" i="13"/>
  <c r="D6750" i="13"/>
  <c r="B6751" i="13"/>
  <c r="C6751" i="13"/>
  <c r="D6751" i="13"/>
  <c r="B6752" i="13"/>
  <c r="C6752" i="13"/>
  <c r="D6752" i="13"/>
  <c r="B6753" i="13"/>
  <c r="C6753" i="13"/>
  <c r="D6753" i="13"/>
  <c r="B6754" i="13"/>
  <c r="C6754" i="13"/>
  <c r="D6754" i="13"/>
  <c r="B6755" i="13"/>
  <c r="C6755" i="13"/>
  <c r="D6755" i="13"/>
  <c r="B6756" i="13"/>
  <c r="C6756" i="13"/>
  <c r="D6756" i="13"/>
  <c r="B6757" i="13"/>
  <c r="C6757" i="13"/>
  <c r="D6757" i="13"/>
  <c r="B6758" i="13"/>
  <c r="C6758" i="13"/>
  <c r="D6758" i="13"/>
  <c r="B6759" i="13"/>
  <c r="C6759" i="13"/>
  <c r="D6759" i="13"/>
  <c r="B6760" i="13"/>
  <c r="C6760" i="13"/>
  <c r="D6760" i="13"/>
  <c r="B6761" i="13"/>
  <c r="C6761" i="13"/>
  <c r="D6761" i="13"/>
  <c r="B6762" i="13"/>
  <c r="C6762" i="13"/>
  <c r="D6762" i="13"/>
  <c r="B6763" i="13"/>
  <c r="C6763" i="13"/>
  <c r="D6763" i="13"/>
  <c r="B6764" i="13"/>
  <c r="C6764" i="13"/>
  <c r="D6764" i="13"/>
  <c r="B6765" i="13"/>
  <c r="C6765" i="13"/>
  <c r="D6765" i="13"/>
  <c r="B6766" i="13"/>
  <c r="C6766" i="13"/>
  <c r="D6766" i="13"/>
  <c r="B6767" i="13"/>
  <c r="C6767" i="13"/>
  <c r="D6767" i="13"/>
  <c r="B6768" i="13"/>
  <c r="C6768" i="13"/>
  <c r="D6768" i="13"/>
  <c r="B6769" i="13"/>
  <c r="C6769" i="13"/>
  <c r="D6769" i="13"/>
  <c r="B6770" i="13"/>
  <c r="C6770" i="13"/>
  <c r="D6770" i="13"/>
  <c r="B6771" i="13"/>
  <c r="C6771" i="13"/>
  <c r="D6771" i="13"/>
  <c r="B6772" i="13"/>
  <c r="C6772" i="13"/>
  <c r="D6772" i="13"/>
  <c r="B6773" i="13"/>
  <c r="C6773" i="13"/>
  <c r="D6773" i="13"/>
  <c r="B6774" i="13"/>
  <c r="C6774" i="13"/>
  <c r="D6774" i="13"/>
  <c r="B6775" i="13"/>
  <c r="C6775" i="13"/>
  <c r="D6775" i="13"/>
  <c r="B6776" i="13"/>
  <c r="C6776" i="13"/>
  <c r="D6776" i="13"/>
  <c r="B6777" i="13"/>
  <c r="C6777" i="13"/>
  <c r="D6777" i="13"/>
  <c r="B6778" i="13"/>
  <c r="C6778" i="13"/>
  <c r="D6778" i="13"/>
  <c r="B6779" i="13"/>
  <c r="C6779" i="13"/>
  <c r="D6779" i="13"/>
  <c r="B6780" i="13"/>
  <c r="C6780" i="13"/>
  <c r="D6780" i="13"/>
  <c r="B6781" i="13"/>
  <c r="C6781" i="13"/>
  <c r="D6781" i="13"/>
  <c r="B6782" i="13"/>
  <c r="C6782" i="13"/>
  <c r="D6782" i="13"/>
  <c r="B6783" i="13"/>
  <c r="C6783" i="13"/>
  <c r="D6783" i="13"/>
  <c r="B6784" i="13"/>
  <c r="C6784" i="13"/>
  <c r="D6784" i="13"/>
  <c r="B6785" i="13"/>
  <c r="C6785" i="13"/>
  <c r="D6785" i="13"/>
  <c r="B6786" i="13"/>
  <c r="C6786" i="13"/>
  <c r="D6786" i="13"/>
  <c r="B6787" i="13"/>
  <c r="C6787" i="13"/>
  <c r="D6787" i="13"/>
  <c r="B6788" i="13"/>
  <c r="C6788" i="13"/>
  <c r="D6788" i="13"/>
  <c r="B6789" i="13"/>
  <c r="C6789" i="13"/>
  <c r="D6789" i="13"/>
  <c r="B6790" i="13"/>
  <c r="C6790" i="13"/>
  <c r="D6790" i="13"/>
  <c r="B6791" i="13"/>
  <c r="C6791" i="13"/>
  <c r="D6791" i="13"/>
  <c r="B6792" i="13"/>
  <c r="C6792" i="13"/>
  <c r="D6792" i="13"/>
  <c r="B6793" i="13"/>
  <c r="C6793" i="13"/>
  <c r="D6793" i="13"/>
  <c r="B6794" i="13"/>
  <c r="C6794" i="13"/>
  <c r="D6794" i="13"/>
  <c r="B6795" i="13"/>
  <c r="C6795" i="13"/>
  <c r="D6795" i="13"/>
  <c r="B6796" i="13"/>
  <c r="C6796" i="13"/>
  <c r="D6796" i="13"/>
  <c r="B6797" i="13"/>
  <c r="C6797" i="13"/>
  <c r="D6797" i="13"/>
  <c r="B6798" i="13"/>
  <c r="C6798" i="13"/>
  <c r="D6798" i="13"/>
  <c r="B6799" i="13"/>
  <c r="C6799" i="13"/>
  <c r="D6799" i="13"/>
  <c r="B6800" i="13"/>
  <c r="C6800" i="13"/>
  <c r="D6800" i="13"/>
  <c r="B6801" i="13"/>
  <c r="C6801" i="13"/>
  <c r="D6801" i="13"/>
  <c r="B6802" i="13"/>
  <c r="C6802" i="13"/>
  <c r="D6802" i="13"/>
  <c r="B6803" i="13"/>
  <c r="C6803" i="13"/>
  <c r="D6803" i="13"/>
  <c r="B6804" i="13"/>
  <c r="C6804" i="13"/>
  <c r="D6804" i="13"/>
  <c r="B6805" i="13"/>
  <c r="C6805" i="13"/>
  <c r="D6805" i="13"/>
  <c r="B6806" i="13"/>
  <c r="C6806" i="13"/>
  <c r="D6806" i="13"/>
  <c r="B6807" i="13"/>
  <c r="C6807" i="13"/>
  <c r="D6807" i="13"/>
  <c r="B6808" i="13"/>
  <c r="C6808" i="13"/>
  <c r="D6808" i="13"/>
  <c r="B6809" i="13"/>
  <c r="C6809" i="13"/>
  <c r="D6809" i="13"/>
  <c r="B6810" i="13"/>
  <c r="C6810" i="13"/>
  <c r="D6810" i="13"/>
  <c r="B6811" i="13"/>
  <c r="C6811" i="13"/>
  <c r="D6811" i="13"/>
  <c r="B6812" i="13"/>
  <c r="C6812" i="13"/>
  <c r="D6812" i="13"/>
  <c r="B6813" i="13"/>
  <c r="C6813" i="13"/>
  <c r="D6813" i="13"/>
  <c r="B6814" i="13"/>
  <c r="C6814" i="13"/>
  <c r="D6814" i="13"/>
  <c r="B6815" i="13"/>
  <c r="C6815" i="13"/>
  <c r="D6815" i="13"/>
  <c r="B6816" i="13"/>
  <c r="C6816" i="13"/>
  <c r="D6816" i="13"/>
  <c r="B6817" i="13"/>
  <c r="C6817" i="13"/>
  <c r="D6817" i="13"/>
  <c r="B6818" i="13"/>
  <c r="C6818" i="13"/>
  <c r="D6818" i="13"/>
  <c r="B6819" i="13"/>
  <c r="C6819" i="13"/>
  <c r="D6819" i="13"/>
  <c r="B6820" i="13"/>
  <c r="C6820" i="13"/>
  <c r="D6820" i="13"/>
  <c r="B6821" i="13"/>
  <c r="C6821" i="13"/>
  <c r="D6821" i="13"/>
  <c r="B6822" i="13"/>
  <c r="C6822" i="13"/>
  <c r="D6822" i="13"/>
  <c r="B6823" i="13"/>
  <c r="C6823" i="13"/>
  <c r="D6823" i="13"/>
  <c r="B6824" i="13"/>
  <c r="C6824" i="13"/>
  <c r="D6824" i="13"/>
  <c r="B6825" i="13"/>
  <c r="C6825" i="13"/>
  <c r="D6825" i="13"/>
  <c r="B6826" i="13"/>
  <c r="C6826" i="13"/>
  <c r="D6826" i="13"/>
  <c r="B6827" i="13"/>
  <c r="C6827" i="13"/>
  <c r="D6827" i="13"/>
  <c r="B6828" i="13"/>
  <c r="C6828" i="13"/>
  <c r="D6828" i="13"/>
  <c r="B6829" i="13"/>
  <c r="C6829" i="13"/>
  <c r="D6829" i="13"/>
  <c r="B6830" i="13"/>
  <c r="C6830" i="13"/>
  <c r="D6830" i="13"/>
  <c r="B6831" i="13"/>
  <c r="C6831" i="13"/>
  <c r="D6831" i="13"/>
  <c r="B6832" i="13"/>
  <c r="C6832" i="13"/>
  <c r="D6832" i="13"/>
  <c r="B6833" i="13"/>
  <c r="C6833" i="13"/>
  <c r="D6833" i="13"/>
  <c r="B6834" i="13"/>
  <c r="C6834" i="13"/>
  <c r="D6834" i="13"/>
  <c r="B6835" i="13"/>
  <c r="C6835" i="13"/>
  <c r="D6835" i="13"/>
  <c r="B6836" i="13"/>
  <c r="C6836" i="13"/>
  <c r="D6836" i="13"/>
  <c r="B6837" i="13"/>
  <c r="C6837" i="13"/>
  <c r="D6837" i="13"/>
  <c r="B6838" i="13"/>
  <c r="C6838" i="13"/>
  <c r="D6838" i="13"/>
  <c r="B6839" i="13"/>
  <c r="C6839" i="13"/>
  <c r="D6839" i="13"/>
  <c r="B6840" i="13"/>
  <c r="C6840" i="13"/>
  <c r="D6840" i="13"/>
  <c r="B6841" i="13"/>
  <c r="C6841" i="13"/>
  <c r="D6841" i="13"/>
  <c r="B6842" i="13"/>
  <c r="C6842" i="13"/>
  <c r="D6842" i="13"/>
  <c r="B6843" i="13"/>
  <c r="C6843" i="13"/>
  <c r="D6843" i="13"/>
  <c r="B6844" i="13"/>
  <c r="C6844" i="13"/>
  <c r="D6844" i="13"/>
  <c r="B6845" i="13"/>
  <c r="C6845" i="13"/>
  <c r="D6845" i="13"/>
  <c r="B6846" i="13"/>
  <c r="C6846" i="13"/>
  <c r="D6846" i="13"/>
  <c r="B6847" i="13"/>
  <c r="C6847" i="13"/>
  <c r="D6847" i="13"/>
  <c r="B6848" i="13"/>
  <c r="C6848" i="13"/>
  <c r="D6848" i="13"/>
  <c r="B6849" i="13"/>
  <c r="C6849" i="13"/>
  <c r="D6849" i="13"/>
  <c r="B6850" i="13"/>
  <c r="C6850" i="13"/>
  <c r="D6850" i="13"/>
  <c r="B6851" i="13"/>
  <c r="C6851" i="13"/>
  <c r="D6851" i="13"/>
  <c r="B6852" i="13"/>
  <c r="C6852" i="13"/>
  <c r="D6852" i="13"/>
  <c r="B6853" i="13"/>
  <c r="C6853" i="13"/>
  <c r="D6853" i="13"/>
  <c r="B6854" i="13"/>
  <c r="C6854" i="13"/>
  <c r="D6854" i="13"/>
  <c r="B6855" i="13"/>
  <c r="C6855" i="13"/>
  <c r="D6855" i="13"/>
  <c r="B6856" i="13"/>
  <c r="C6856" i="13"/>
  <c r="D6856" i="13"/>
  <c r="B6857" i="13"/>
  <c r="C6857" i="13"/>
  <c r="D6857" i="13"/>
  <c r="B6858" i="13"/>
  <c r="C6858" i="13"/>
  <c r="D6858" i="13"/>
  <c r="B6859" i="13"/>
  <c r="C6859" i="13"/>
  <c r="D6859" i="13"/>
  <c r="B6860" i="13"/>
  <c r="C6860" i="13"/>
  <c r="D6860" i="13"/>
  <c r="B6861" i="13"/>
  <c r="C6861" i="13"/>
  <c r="D6861" i="13"/>
  <c r="B6862" i="13"/>
  <c r="C6862" i="13"/>
  <c r="D6862" i="13"/>
  <c r="B6863" i="13"/>
  <c r="C6863" i="13"/>
  <c r="D6863" i="13"/>
  <c r="B6864" i="13"/>
  <c r="C6864" i="13"/>
  <c r="D6864" i="13"/>
  <c r="B6865" i="13"/>
  <c r="C6865" i="13"/>
  <c r="D6865" i="13"/>
  <c r="B6866" i="13"/>
  <c r="C6866" i="13"/>
  <c r="D6866" i="13"/>
  <c r="B6867" i="13"/>
  <c r="C6867" i="13"/>
  <c r="D6867" i="13"/>
  <c r="B6868" i="13"/>
  <c r="C6868" i="13"/>
  <c r="D6868" i="13"/>
  <c r="B6869" i="13"/>
  <c r="C6869" i="13"/>
  <c r="D6869" i="13"/>
  <c r="B6870" i="13"/>
  <c r="C6870" i="13"/>
  <c r="D6870" i="13"/>
  <c r="B6871" i="13"/>
  <c r="C6871" i="13"/>
  <c r="D6871" i="13"/>
  <c r="B6872" i="13"/>
  <c r="C6872" i="13"/>
  <c r="D6872" i="13"/>
  <c r="B6873" i="13"/>
  <c r="C6873" i="13"/>
  <c r="D6873" i="13"/>
  <c r="B6874" i="13"/>
  <c r="C6874" i="13"/>
  <c r="D6874" i="13"/>
  <c r="B6875" i="13"/>
  <c r="C6875" i="13"/>
  <c r="D6875" i="13"/>
  <c r="B6876" i="13"/>
  <c r="C6876" i="13"/>
  <c r="D6876" i="13"/>
  <c r="B6877" i="13"/>
  <c r="C6877" i="13"/>
  <c r="D6877" i="13"/>
  <c r="B6878" i="13"/>
  <c r="C6878" i="13"/>
  <c r="D6878" i="13"/>
  <c r="B6879" i="13"/>
  <c r="C6879" i="13"/>
  <c r="D6879" i="13"/>
  <c r="B6880" i="13"/>
  <c r="C6880" i="13"/>
  <c r="D6880" i="13"/>
  <c r="B6881" i="13"/>
  <c r="C6881" i="13"/>
  <c r="D6881" i="13"/>
  <c r="B6882" i="13"/>
  <c r="C6882" i="13"/>
  <c r="D6882" i="13"/>
  <c r="B6883" i="13"/>
  <c r="C6883" i="13"/>
  <c r="D6883" i="13"/>
  <c r="B6884" i="13"/>
  <c r="C6884" i="13"/>
  <c r="D6884" i="13"/>
  <c r="B6885" i="13"/>
  <c r="C6885" i="13"/>
  <c r="D6885" i="13"/>
  <c r="B6886" i="13"/>
  <c r="C6886" i="13"/>
  <c r="D6886" i="13"/>
  <c r="B6887" i="13"/>
  <c r="C6887" i="13"/>
  <c r="D6887" i="13"/>
  <c r="B6888" i="13"/>
  <c r="C6888" i="13"/>
  <c r="D6888" i="13"/>
  <c r="B6889" i="13"/>
  <c r="C6889" i="13"/>
  <c r="D6889" i="13"/>
  <c r="B6890" i="13"/>
  <c r="C6890" i="13"/>
  <c r="D6890" i="13"/>
  <c r="B6891" i="13"/>
  <c r="C6891" i="13"/>
  <c r="D6891" i="13"/>
  <c r="B6892" i="13"/>
  <c r="C6892" i="13"/>
  <c r="D6892" i="13"/>
  <c r="B6893" i="13"/>
  <c r="C6893" i="13"/>
  <c r="D6893" i="13"/>
  <c r="B6894" i="13"/>
  <c r="C6894" i="13"/>
  <c r="D6894" i="13"/>
  <c r="B6895" i="13"/>
  <c r="C6895" i="13"/>
  <c r="D6895" i="13"/>
  <c r="B6896" i="13"/>
  <c r="C6896" i="13"/>
  <c r="D6896" i="13"/>
  <c r="B6897" i="13"/>
  <c r="C6897" i="13"/>
  <c r="D6897" i="13"/>
  <c r="B6898" i="13"/>
  <c r="C6898" i="13"/>
  <c r="D6898" i="13"/>
  <c r="B6899" i="13"/>
  <c r="C6899" i="13"/>
  <c r="D6899" i="13"/>
  <c r="B6900" i="13"/>
  <c r="C6900" i="13"/>
  <c r="D6900" i="13"/>
  <c r="B6901" i="13"/>
  <c r="C6901" i="13"/>
  <c r="D6901" i="13"/>
  <c r="B6902" i="13"/>
  <c r="C6902" i="13"/>
  <c r="D6902" i="13"/>
  <c r="B6903" i="13"/>
  <c r="C6903" i="13"/>
  <c r="D6903" i="13"/>
  <c r="B6904" i="13"/>
  <c r="C6904" i="13"/>
  <c r="D6904" i="13"/>
  <c r="B6905" i="13"/>
  <c r="C6905" i="13"/>
  <c r="D6905" i="13"/>
  <c r="B6906" i="13"/>
  <c r="C6906" i="13"/>
  <c r="D6906" i="13"/>
  <c r="B6907" i="13"/>
  <c r="C6907" i="13"/>
  <c r="D6907" i="13"/>
  <c r="B6908" i="13"/>
  <c r="C6908" i="13"/>
  <c r="D6908" i="13"/>
  <c r="B6909" i="13"/>
  <c r="C6909" i="13"/>
  <c r="D6909" i="13"/>
  <c r="B6910" i="13"/>
  <c r="C6910" i="13"/>
  <c r="D6910" i="13"/>
  <c r="B6911" i="13"/>
  <c r="C6911" i="13"/>
  <c r="D6911" i="13"/>
  <c r="B6912" i="13"/>
  <c r="C6912" i="13"/>
  <c r="D6912" i="13"/>
  <c r="B6913" i="13"/>
  <c r="C6913" i="13"/>
  <c r="D6913" i="13"/>
  <c r="B6914" i="13"/>
  <c r="C6914" i="13"/>
  <c r="D6914" i="13"/>
  <c r="B6915" i="13"/>
  <c r="C6915" i="13"/>
  <c r="D6915" i="13"/>
  <c r="B6916" i="13"/>
  <c r="C6916" i="13"/>
  <c r="D6916" i="13"/>
  <c r="B6917" i="13"/>
  <c r="C6917" i="13"/>
  <c r="D6917" i="13"/>
  <c r="B6918" i="13"/>
  <c r="C6918" i="13"/>
  <c r="D6918" i="13"/>
  <c r="B6919" i="13"/>
  <c r="C6919" i="13"/>
  <c r="D6919" i="13"/>
  <c r="B6920" i="13"/>
  <c r="C6920" i="13"/>
  <c r="D6920" i="13"/>
  <c r="B6921" i="13"/>
  <c r="C6921" i="13"/>
  <c r="D6921" i="13"/>
  <c r="B6922" i="13"/>
  <c r="C6922" i="13"/>
  <c r="D6922" i="13"/>
  <c r="B6923" i="13"/>
  <c r="C6923" i="13"/>
  <c r="D6923" i="13"/>
  <c r="B6924" i="13"/>
  <c r="C6924" i="13"/>
  <c r="D6924" i="13"/>
  <c r="B6925" i="13"/>
  <c r="C6925" i="13"/>
  <c r="D6925" i="13"/>
  <c r="B6926" i="13"/>
  <c r="C6926" i="13"/>
  <c r="D6926" i="13"/>
  <c r="B6927" i="13"/>
  <c r="C6927" i="13"/>
  <c r="D6927" i="13"/>
  <c r="B6928" i="13"/>
  <c r="C6928" i="13"/>
  <c r="D6928" i="13"/>
  <c r="B6929" i="13"/>
  <c r="C6929" i="13"/>
  <c r="D6929" i="13"/>
  <c r="B6930" i="13"/>
  <c r="C6930" i="13"/>
  <c r="D6930" i="13"/>
  <c r="B6931" i="13"/>
  <c r="C6931" i="13"/>
  <c r="D6931" i="13"/>
  <c r="B6932" i="13"/>
  <c r="C6932" i="13"/>
  <c r="D6932" i="13"/>
  <c r="B6933" i="13"/>
  <c r="C6933" i="13"/>
  <c r="D6933" i="13"/>
  <c r="B6934" i="13"/>
  <c r="C6934" i="13"/>
  <c r="D6934" i="13"/>
  <c r="B6935" i="13"/>
  <c r="C6935" i="13"/>
  <c r="D6935" i="13"/>
  <c r="B6936" i="13"/>
  <c r="C6936" i="13"/>
  <c r="D6936" i="13"/>
  <c r="B6937" i="13"/>
  <c r="C6937" i="13"/>
  <c r="D6937" i="13"/>
  <c r="B6938" i="13"/>
  <c r="C6938" i="13"/>
  <c r="D6938" i="13"/>
  <c r="B6939" i="13"/>
  <c r="C6939" i="13"/>
  <c r="D6939" i="13"/>
  <c r="B6940" i="13"/>
  <c r="C6940" i="13"/>
  <c r="D6940" i="13"/>
  <c r="B6941" i="13"/>
  <c r="C6941" i="13"/>
  <c r="D6941" i="13"/>
  <c r="B6942" i="13"/>
  <c r="C6942" i="13"/>
  <c r="D6942" i="13"/>
  <c r="B6943" i="13"/>
  <c r="C6943" i="13"/>
  <c r="D6943" i="13"/>
  <c r="B6944" i="13"/>
  <c r="C6944" i="13"/>
  <c r="D6944" i="13"/>
  <c r="B6945" i="13"/>
  <c r="C6945" i="13"/>
  <c r="D6945" i="13"/>
  <c r="B6946" i="13"/>
  <c r="C6946" i="13"/>
  <c r="D6946" i="13"/>
  <c r="B6947" i="13"/>
  <c r="C6947" i="13"/>
  <c r="D6947" i="13"/>
  <c r="B6948" i="13"/>
  <c r="C6948" i="13"/>
  <c r="D6948" i="13"/>
  <c r="B6949" i="13"/>
  <c r="C6949" i="13"/>
  <c r="D6949" i="13"/>
  <c r="B6950" i="13"/>
  <c r="C6950" i="13"/>
  <c r="D6950" i="13"/>
  <c r="B6951" i="13"/>
  <c r="C6951" i="13"/>
  <c r="D6951" i="13"/>
  <c r="B6952" i="13"/>
  <c r="C6952" i="13"/>
  <c r="D6952" i="13"/>
  <c r="B6953" i="13"/>
  <c r="C6953" i="13"/>
  <c r="D6953" i="13"/>
  <c r="B6954" i="13"/>
  <c r="C6954" i="13"/>
  <c r="D6954" i="13"/>
  <c r="B6955" i="13"/>
  <c r="C6955" i="13"/>
  <c r="D6955" i="13"/>
  <c r="B6956" i="13"/>
  <c r="C6956" i="13"/>
  <c r="D6956" i="13"/>
  <c r="B6957" i="13"/>
  <c r="C6957" i="13"/>
  <c r="D6957" i="13"/>
  <c r="B6958" i="13"/>
  <c r="C6958" i="13"/>
  <c r="D6958" i="13"/>
  <c r="B6959" i="13"/>
  <c r="C6959" i="13"/>
  <c r="D6959" i="13"/>
  <c r="B6960" i="13"/>
  <c r="C6960" i="13"/>
  <c r="D6960" i="13"/>
  <c r="B6961" i="13"/>
  <c r="C6961" i="13"/>
  <c r="D6961" i="13"/>
  <c r="B6962" i="13"/>
  <c r="C6962" i="13"/>
  <c r="D6962" i="13"/>
  <c r="B6963" i="13"/>
  <c r="C6963" i="13"/>
  <c r="D6963" i="13"/>
  <c r="B6964" i="13"/>
  <c r="C6964" i="13"/>
  <c r="D6964" i="13"/>
  <c r="B6965" i="13"/>
  <c r="C6965" i="13"/>
  <c r="D6965" i="13"/>
  <c r="B6966" i="13"/>
  <c r="C6966" i="13"/>
  <c r="D6966" i="13"/>
  <c r="B6967" i="13"/>
  <c r="C6967" i="13"/>
  <c r="D6967" i="13"/>
  <c r="B6968" i="13"/>
  <c r="C6968" i="13"/>
  <c r="D6968" i="13"/>
  <c r="B6969" i="13"/>
  <c r="C6969" i="13"/>
  <c r="D6969" i="13"/>
  <c r="B6970" i="13"/>
  <c r="C6970" i="13"/>
  <c r="D6970" i="13"/>
  <c r="B6971" i="13"/>
  <c r="C6971" i="13"/>
  <c r="D6971" i="13"/>
  <c r="B6972" i="13"/>
  <c r="C6972" i="13"/>
  <c r="D6972" i="13"/>
  <c r="B6973" i="13"/>
  <c r="C6973" i="13"/>
  <c r="D6973" i="13"/>
  <c r="B6974" i="13"/>
  <c r="C6974" i="13"/>
  <c r="D6974" i="13"/>
  <c r="B6975" i="13"/>
  <c r="C6975" i="13"/>
  <c r="D6975" i="13"/>
  <c r="B6976" i="13"/>
  <c r="C6976" i="13"/>
  <c r="D6976" i="13"/>
  <c r="B6977" i="13"/>
  <c r="C6977" i="13"/>
  <c r="D6977" i="13"/>
  <c r="B6978" i="13"/>
  <c r="C6978" i="13"/>
  <c r="D6978" i="13"/>
  <c r="B6979" i="13"/>
  <c r="C6979" i="13"/>
  <c r="D6979" i="13"/>
  <c r="B6980" i="13"/>
  <c r="C6980" i="13"/>
  <c r="D6980" i="13"/>
  <c r="B6981" i="13"/>
  <c r="C6981" i="13"/>
  <c r="D6981" i="13"/>
  <c r="B6982" i="13"/>
  <c r="C6982" i="13"/>
  <c r="D6982" i="13"/>
  <c r="B6983" i="13"/>
  <c r="C6983" i="13"/>
  <c r="D6983" i="13"/>
  <c r="B6984" i="13"/>
  <c r="C6984" i="13"/>
  <c r="D6984" i="13"/>
  <c r="B6985" i="13"/>
  <c r="C6985" i="13"/>
  <c r="D6985" i="13"/>
  <c r="B6986" i="13"/>
  <c r="C6986" i="13"/>
  <c r="D6986" i="13"/>
  <c r="B6987" i="13"/>
  <c r="C6987" i="13"/>
  <c r="D6987" i="13"/>
  <c r="B6988" i="13"/>
  <c r="C6988" i="13"/>
  <c r="D6988" i="13"/>
  <c r="B6989" i="13"/>
  <c r="C6989" i="13"/>
  <c r="D6989" i="13"/>
  <c r="B6990" i="13"/>
  <c r="C6990" i="13"/>
  <c r="D6990" i="13"/>
  <c r="B6991" i="13"/>
  <c r="C6991" i="13"/>
  <c r="D6991" i="13"/>
  <c r="B6992" i="13"/>
  <c r="C6992" i="13"/>
  <c r="D6992" i="13"/>
  <c r="B6993" i="13"/>
  <c r="C6993" i="13"/>
  <c r="D6993" i="13"/>
  <c r="B6994" i="13"/>
  <c r="C6994" i="13"/>
  <c r="D6994" i="13"/>
  <c r="B6995" i="13"/>
  <c r="C6995" i="13"/>
  <c r="D6995" i="13"/>
  <c r="B6996" i="13"/>
  <c r="C6996" i="13"/>
  <c r="D6996" i="13"/>
  <c r="B6997" i="13"/>
  <c r="C6997" i="13"/>
  <c r="D6997" i="13"/>
  <c r="B6998" i="13"/>
  <c r="C6998" i="13"/>
  <c r="D6998" i="13"/>
  <c r="B6999" i="13"/>
  <c r="C6999" i="13"/>
  <c r="D6999" i="13"/>
  <c r="B7000" i="13"/>
  <c r="C7000" i="13"/>
  <c r="D7000" i="13"/>
  <c r="B7001" i="13"/>
  <c r="C7001" i="13"/>
  <c r="D7001" i="13"/>
  <c r="B7002" i="13"/>
  <c r="C7002" i="13"/>
  <c r="D7002" i="13"/>
  <c r="B7003" i="13"/>
  <c r="C7003" i="13"/>
  <c r="D7003" i="13"/>
  <c r="B7004" i="13"/>
  <c r="C7004" i="13"/>
  <c r="D7004" i="13"/>
  <c r="B7005" i="13"/>
  <c r="C7005" i="13"/>
  <c r="D7005" i="13"/>
  <c r="B7006" i="13"/>
  <c r="C7006" i="13"/>
  <c r="D7006" i="13"/>
  <c r="B7007" i="13"/>
  <c r="C7007" i="13"/>
  <c r="D7007" i="13"/>
  <c r="B7008" i="13"/>
  <c r="C7008" i="13"/>
  <c r="D7008" i="13"/>
  <c r="B7009" i="13"/>
  <c r="C7009" i="13"/>
  <c r="D7009" i="13"/>
  <c r="B7010" i="13"/>
  <c r="C7010" i="13"/>
  <c r="D7010" i="13"/>
  <c r="B7011" i="13"/>
  <c r="C7011" i="13"/>
  <c r="D7011" i="13"/>
  <c r="B7012" i="13"/>
  <c r="C7012" i="13"/>
  <c r="D7012" i="13"/>
  <c r="B7013" i="13"/>
  <c r="C7013" i="13"/>
  <c r="D7013" i="13"/>
  <c r="B7014" i="13"/>
  <c r="C7014" i="13"/>
  <c r="D7014" i="13"/>
  <c r="B7015" i="13"/>
  <c r="C7015" i="13"/>
  <c r="D7015" i="13"/>
  <c r="B7016" i="13"/>
  <c r="C7016" i="13"/>
  <c r="D7016" i="13"/>
  <c r="B7017" i="13"/>
  <c r="C7017" i="13"/>
  <c r="D7017" i="13"/>
  <c r="B7018" i="13"/>
  <c r="C7018" i="13"/>
  <c r="D7018" i="13"/>
  <c r="B7019" i="13"/>
  <c r="C7019" i="13"/>
  <c r="D7019" i="13"/>
  <c r="B7020" i="13"/>
  <c r="C7020" i="13"/>
  <c r="D7020" i="13"/>
  <c r="B7021" i="13"/>
  <c r="C7021" i="13"/>
  <c r="D7021" i="13"/>
  <c r="B7022" i="13"/>
  <c r="C7022" i="13"/>
  <c r="D7022" i="13"/>
  <c r="B7023" i="13"/>
  <c r="C7023" i="13"/>
  <c r="D7023" i="13"/>
  <c r="B7024" i="13"/>
  <c r="C7024" i="13"/>
  <c r="D7024" i="13"/>
  <c r="B7025" i="13"/>
  <c r="C7025" i="13"/>
  <c r="D7025" i="13"/>
  <c r="B7026" i="13"/>
  <c r="C7026" i="13"/>
  <c r="D7026" i="13"/>
  <c r="B7027" i="13"/>
  <c r="C7027" i="13"/>
  <c r="D7027" i="13"/>
  <c r="B7028" i="13"/>
  <c r="C7028" i="13"/>
  <c r="D7028" i="13"/>
  <c r="B7029" i="13"/>
  <c r="C7029" i="13"/>
  <c r="D7029" i="13"/>
  <c r="B7030" i="13"/>
  <c r="C7030" i="13"/>
  <c r="D7030" i="13"/>
  <c r="B7031" i="13"/>
  <c r="C7031" i="13"/>
  <c r="D7031" i="13"/>
  <c r="B7032" i="13"/>
  <c r="C7032" i="13"/>
  <c r="D7032" i="13"/>
  <c r="B7033" i="13"/>
  <c r="C7033" i="13"/>
  <c r="D7033" i="13"/>
  <c r="B7034" i="13"/>
  <c r="C7034" i="13"/>
  <c r="D7034" i="13"/>
  <c r="B7035" i="13"/>
  <c r="C7035" i="13"/>
  <c r="D7035" i="13"/>
  <c r="B7036" i="13"/>
  <c r="C7036" i="13"/>
  <c r="D7036" i="13"/>
  <c r="B7037" i="13"/>
  <c r="C7037" i="13"/>
  <c r="D7037" i="13"/>
  <c r="B7038" i="13"/>
  <c r="C7038" i="13"/>
  <c r="D7038" i="13"/>
  <c r="B7039" i="13"/>
  <c r="C7039" i="13"/>
  <c r="D7039" i="13"/>
  <c r="B7040" i="13"/>
  <c r="C7040" i="13"/>
  <c r="D7040" i="13"/>
  <c r="B7041" i="13"/>
  <c r="C7041" i="13"/>
  <c r="D7041" i="13"/>
  <c r="B7042" i="13"/>
  <c r="C7042" i="13"/>
  <c r="D7042" i="13"/>
  <c r="B7043" i="13"/>
  <c r="C7043" i="13"/>
  <c r="D7043" i="13"/>
  <c r="B7044" i="13"/>
  <c r="C7044" i="13"/>
  <c r="D7044" i="13"/>
  <c r="B7045" i="13"/>
  <c r="C7045" i="13"/>
  <c r="D7045" i="13"/>
  <c r="B7046" i="13"/>
  <c r="C7046" i="13"/>
  <c r="D7046" i="13"/>
  <c r="B7047" i="13"/>
  <c r="C7047" i="13"/>
  <c r="D7047" i="13"/>
  <c r="B7048" i="13"/>
  <c r="C7048" i="13"/>
  <c r="D7048" i="13"/>
  <c r="B7049" i="13"/>
  <c r="C7049" i="13"/>
  <c r="D7049" i="13"/>
  <c r="B7050" i="13"/>
  <c r="C7050" i="13"/>
  <c r="D7050" i="13"/>
  <c r="B7051" i="13"/>
  <c r="C7051" i="13"/>
  <c r="D7051" i="13"/>
  <c r="B7052" i="13"/>
  <c r="C7052" i="13"/>
  <c r="D7052" i="13"/>
  <c r="B7053" i="13"/>
  <c r="C7053" i="13"/>
  <c r="D7053" i="13"/>
  <c r="B7054" i="13"/>
  <c r="C7054" i="13"/>
  <c r="D7054" i="13"/>
  <c r="B7055" i="13"/>
  <c r="C7055" i="13"/>
  <c r="D7055" i="13"/>
  <c r="B7056" i="13"/>
  <c r="C7056" i="13"/>
  <c r="D7056" i="13"/>
  <c r="B7057" i="13"/>
  <c r="C7057" i="13"/>
  <c r="D7057" i="13"/>
  <c r="B7058" i="13"/>
  <c r="C7058" i="13"/>
  <c r="D7058" i="13"/>
  <c r="B7059" i="13"/>
  <c r="C7059" i="13"/>
  <c r="D7059" i="13"/>
  <c r="B7060" i="13"/>
  <c r="C7060" i="13"/>
  <c r="D7060" i="13"/>
  <c r="B7061" i="13"/>
  <c r="C7061" i="13"/>
  <c r="D7061" i="13"/>
  <c r="B7062" i="13"/>
  <c r="C7062" i="13"/>
  <c r="D7062" i="13"/>
  <c r="B7063" i="13"/>
  <c r="C7063" i="13"/>
  <c r="D7063" i="13"/>
  <c r="B7064" i="13"/>
  <c r="C7064" i="13"/>
  <c r="D7064" i="13"/>
  <c r="B7065" i="13"/>
  <c r="C7065" i="13"/>
  <c r="D7065" i="13"/>
  <c r="B7066" i="13"/>
  <c r="C7066" i="13"/>
  <c r="D7066" i="13"/>
  <c r="B7067" i="13"/>
  <c r="C7067" i="13"/>
  <c r="D7067" i="13"/>
  <c r="B7068" i="13"/>
  <c r="C7068" i="13"/>
  <c r="D7068" i="13"/>
  <c r="B7069" i="13"/>
  <c r="C7069" i="13"/>
  <c r="D7069" i="13"/>
  <c r="B7070" i="13"/>
  <c r="C7070" i="13"/>
  <c r="D7070" i="13"/>
  <c r="B7071" i="13"/>
  <c r="C7071" i="13"/>
  <c r="D7071" i="13"/>
  <c r="B7072" i="13"/>
  <c r="C7072" i="13"/>
  <c r="D7072" i="13"/>
  <c r="B7073" i="13"/>
  <c r="C7073" i="13"/>
  <c r="D7073" i="13"/>
  <c r="B7074" i="13"/>
  <c r="C7074" i="13"/>
  <c r="D7074" i="13"/>
  <c r="B7075" i="13"/>
  <c r="C7075" i="13"/>
  <c r="D7075" i="13"/>
  <c r="B7076" i="13"/>
  <c r="C7076" i="13"/>
  <c r="D7076" i="13"/>
  <c r="B7077" i="13"/>
  <c r="C7077" i="13"/>
  <c r="D7077" i="13"/>
  <c r="B7078" i="13"/>
  <c r="C7078" i="13"/>
  <c r="D7078" i="13"/>
  <c r="B7079" i="13"/>
  <c r="C7079" i="13"/>
  <c r="D7079" i="13"/>
  <c r="B7080" i="13"/>
  <c r="C7080" i="13"/>
  <c r="D7080" i="13"/>
  <c r="B7081" i="13"/>
  <c r="C7081" i="13"/>
  <c r="D7081" i="13"/>
  <c r="B7082" i="13"/>
  <c r="C7082" i="13"/>
  <c r="D7082" i="13"/>
  <c r="B7083" i="13"/>
  <c r="C7083" i="13"/>
  <c r="D7083" i="13"/>
  <c r="B7084" i="13"/>
  <c r="C7084" i="13"/>
  <c r="D7084" i="13"/>
  <c r="B7085" i="13"/>
  <c r="C7085" i="13"/>
  <c r="D7085" i="13"/>
  <c r="B7086" i="13"/>
  <c r="C7086" i="13"/>
  <c r="D7086" i="13"/>
  <c r="B7087" i="13"/>
  <c r="C7087" i="13"/>
  <c r="D7087" i="13"/>
  <c r="B7088" i="13"/>
  <c r="C7088" i="13"/>
  <c r="D7088" i="13"/>
  <c r="B7089" i="13"/>
  <c r="C7089" i="13"/>
  <c r="D7089" i="13"/>
  <c r="B7090" i="13"/>
  <c r="C7090" i="13"/>
  <c r="D7090" i="13"/>
  <c r="B7091" i="13"/>
  <c r="C7091" i="13"/>
  <c r="D7091" i="13"/>
  <c r="B7092" i="13"/>
  <c r="C7092" i="13"/>
  <c r="D7092" i="13"/>
  <c r="B7093" i="13"/>
  <c r="C7093" i="13"/>
  <c r="D7093" i="13"/>
  <c r="B7094" i="13"/>
  <c r="C7094" i="13"/>
  <c r="D7094" i="13"/>
  <c r="B7095" i="13"/>
  <c r="C7095" i="13"/>
  <c r="D7095" i="13"/>
  <c r="B7096" i="13"/>
  <c r="C7096" i="13"/>
  <c r="D7096" i="13"/>
  <c r="B7097" i="13"/>
  <c r="C7097" i="13"/>
  <c r="D7097" i="13"/>
  <c r="B7098" i="13"/>
  <c r="C7098" i="13"/>
  <c r="D7098" i="13"/>
  <c r="B7099" i="13"/>
  <c r="C7099" i="13"/>
  <c r="D7099" i="13"/>
  <c r="B7100" i="13"/>
  <c r="C7100" i="13"/>
  <c r="D7100" i="13"/>
  <c r="B7101" i="13"/>
  <c r="C7101" i="13"/>
  <c r="D7101" i="13"/>
  <c r="B7102" i="13"/>
  <c r="C7102" i="13"/>
  <c r="D7102" i="13"/>
  <c r="B7103" i="13"/>
  <c r="C7103" i="13"/>
  <c r="D7103" i="13"/>
  <c r="B7104" i="13"/>
  <c r="C7104" i="13"/>
  <c r="D7104" i="13"/>
  <c r="B7105" i="13"/>
  <c r="C7105" i="13"/>
  <c r="D7105" i="13"/>
  <c r="B7106" i="13"/>
  <c r="C7106" i="13"/>
  <c r="D7106" i="13"/>
  <c r="B7107" i="13"/>
  <c r="C7107" i="13"/>
  <c r="D7107" i="13"/>
  <c r="B7108" i="13"/>
  <c r="C7108" i="13"/>
  <c r="D7108" i="13"/>
  <c r="B7109" i="13"/>
  <c r="C7109" i="13"/>
  <c r="D7109" i="13"/>
  <c r="B7110" i="13"/>
  <c r="C7110" i="13"/>
  <c r="D7110" i="13"/>
  <c r="B7111" i="13"/>
  <c r="C7111" i="13"/>
  <c r="D7111" i="13"/>
  <c r="B7112" i="13"/>
  <c r="C7112" i="13"/>
  <c r="D7112" i="13"/>
  <c r="B7113" i="13"/>
  <c r="C7113" i="13"/>
  <c r="D7113" i="13"/>
  <c r="B7114" i="13"/>
  <c r="C7114" i="13"/>
  <c r="D7114" i="13"/>
  <c r="B7115" i="13"/>
  <c r="C7115" i="13"/>
  <c r="D7115" i="13"/>
  <c r="B7116" i="13"/>
  <c r="C7116" i="13"/>
  <c r="D7116" i="13"/>
  <c r="B7117" i="13"/>
  <c r="C7117" i="13"/>
  <c r="D7117" i="13"/>
  <c r="B7118" i="13"/>
  <c r="C7118" i="13"/>
  <c r="D7118" i="13"/>
  <c r="B7119" i="13"/>
  <c r="C7119" i="13"/>
  <c r="D7119" i="13"/>
  <c r="B7120" i="13"/>
  <c r="C7120" i="13"/>
  <c r="D7120" i="13"/>
  <c r="B7121" i="13"/>
  <c r="C7121" i="13"/>
  <c r="D7121" i="13"/>
  <c r="B7122" i="13"/>
  <c r="C7122" i="13"/>
  <c r="D7122" i="13"/>
  <c r="B7123" i="13"/>
  <c r="C7123" i="13"/>
  <c r="D7123" i="13"/>
  <c r="B7124" i="13"/>
  <c r="C7124" i="13"/>
  <c r="D7124" i="13"/>
  <c r="B7125" i="13"/>
  <c r="C7125" i="13"/>
  <c r="D7125" i="13"/>
  <c r="B7126" i="13"/>
  <c r="C7126" i="13"/>
  <c r="D7126" i="13"/>
  <c r="B7127" i="13"/>
  <c r="C7127" i="13"/>
  <c r="D7127" i="13"/>
  <c r="B7128" i="13"/>
  <c r="C7128" i="13"/>
  <c r="D7128" i="13"/>
  <c r="B7129" i="13"/>
  <c r="C7129" i="13"/>
  <c r="D7129" i="13"/>
  <c r="B7130" i="13"/>
  <c r="C7130" i="13"/>
  <c r="D7130" i="13"/>
  <c r="B7131" i="13"/>
  <c r="C7131" i="13"/>
  <c r="D7131" i="13"/>
  <c r="B7132" i="13"/>
  <c r="C7132" i="13"/>
  <c r="D7132" i="13"/>
  <c r="B7133" i="13"/>
  <c r="C7133" i="13"/>
  <c r="D7133" i="13"/>
  <c r="B7134" i="13"/>
  <c r="C7134" i="13"/>
  <c r="D7134" i="13"/>
  <c r="B7135" i="13"/>
  <c r="C7135" i="13"/>
  <c r="D7135" i="13"/>
  <c r="B7136" i="13"/>
  <c r="C7136" i="13"/>
  <c r="D7136" i="13"/>
  <c r="B7137" i="13"/>
  <c r="C7137" i="13"/>
  <c r="D7137" i="13"/>
  <c r="B7138" i="13"/>
  <c r="C7138" i="13"/>
  <c r="D7138" i="13"/>
  <c r="B7139" i="13"/>
  <c r="C7139" i="13"/>
  <c r="D7139" i="13"/>
  <c r="B7140" i="13"/>
  <c r="C7140" i="13"/>
  <c r="D7140" i="13"/>
  <c r="B7141" i="13"/>
  <c r="C7141" i="13"/>
  <c r="D7141" i="13"/>
  <c r="B7142" i="13"/>
  <c r="C7142" i="13"/>
  <c r="D7142" i="13"/>
  <c r="B7143" i="13"/>
  <c r="C7143" i="13"/>
  <c r="D7143" i="13"/>
  <c r="B7144" i="13"/>
  <c r="C7144" i="13"/>
  <c r="D7144" i="13"/>
  <c r="B7145" i="13"/>
  <c r="C7145" i="13"/>
  <c r="D7145" i="13"/>
  <c r="B7146" i="13"/>
  <c r="C7146" i="13"/>
  <c r="D7146" i="13"/>
  <c r="B7147" i="13"/>
  <c r="C7147" i="13"/>
  <c r="D7147" i="13"/>
  <c r="B7148" i="13"/>
  <c r="C7148" i="13"/>
  <c r="D7148" i="13"/>
  <c r="B7149" i="13"/>
  <c r="C7149" i="13"/>
  <c r="D7149" i="13"/>
  <c r="B7150" i="13"/>
  <c r="C7150" i="13"/>
  <c r="D7150" i="13"/>
  <c r="B7151" i="13"/>
  <c r="C7151" i="13"/>
  <c r="D7151" i="13"/>
  <c r="B7152" i="13"/>
  <c r="C7152" i="13"/>
  <c r="D7152" i="13"/>
  <c r="B7153" i="13"/>
  <c r="C7153" i="13"/>
  <c r="D7153" i="13"/>
  <c r="B7154" i="13"/>
  <c r="C7154" i="13"/>
  <c r="D7154" i="13"/>
  <c r="B7155" i="13"/>
  <c r="C7155" i="13"/>
  <c r="D7155" i="13"/>
  <c r="B7156" i="13"/>
  <c r="C7156" i="13"/>
  <c r="D7156" i="13"/>
  <c r="B7157" i="13"/>
  <c r="C7157" i="13"/>
  <c r="D7157" i="13"/>
  <c r="B7158" i="13"/>
  <c r="C7158" i="13"/>
  <c r="D7158" i="13"/>
  <c r="B7159" i="13"/>
  <c r="C7159" i="13"/>
  <c r="D7159" i="13"/>
  <c r="B7160" i="13"/>
  <c r="C7160" i="13"/>
  <c r="D7160" i="13"/>
  <c r="B7161" i="13"/>
  <c r="C7161" i="13"/>
  <c r="D7161" i="13"/>
  <c r="B7162" i="13"/>
  <c r="C7162" i="13"/>
  <c r="D7162" i="13"/>
  <c r="B7163" i="13"/>
  <c r="C7163" i="13"/>
  <c r="D7163" i="13"/>
  <c r="B7164" i="13"/>
  <c r="C7164" i="13"/>
  <c r="D7164" i="13"/>
  <c r="B7165" i="13"/>
  <c r="C7165" i="13"/>
  <c r="D7165" i="13"/>
  <c r="B7166" i="13"/>
  <c r="C7166" i="13"/>
  <c r="D7166" i="13"/>
  <c r="B7167" i="13"/>
  <c r="C7167" i="13"/>
  <c r="D7167" i="13"/>
  <c r="B7168" i="13"/>
  <c r="C7168" i="13"/>
  <c r="D7168" i="13"/>
  <c r="B7169" i="13"/>
  <c r="C7169" i="13"/>
  <c r="D7169" i="13"/>
  <c r="B7170" i="13"/>
  <c r="C7170" i="13"/>
  <c r="D7170" i="13"/>
  <c r="B7171" i="13"/>
  <c r="C7171" i="13"/>
  <c r="D7171" i="13"/>
  <c r="B7172" i="13"/>
  <c r="C7172" i="13"/>
  <c r="D7172" i="13"/>
  <c r="B7173" i="13"/>
  <c r="C7173" i="13"/>
  <c r="D7173" i="13"/>
  <c r="B7174" i="13"/>
  <c r="C7174" i="13"/>
  <c r="D7174" i="13"/>
  <c r="B7175" i="13"/>
  <c r="C7175" i="13"/>
  <c r="D7175" i="13"/>
  <c r="B7176" i="13"/>
  <c r="C7176" i="13"/>
  <c r="D7176" i="13"/>
  <c r="B7177" i="13"/>
  <c r="C7177" i="13"/>
  <c r="D7177" i="13"/>
  <c r="B7178" i="13"/>
  <c r="C7178" i="13"/>
  <c r="D7178" i="13"/>
  <c r="B7179" i="13"/>
  <c r="C7179" i="13"/>
  <c r="D7179" i="13"/>
  <c r="B7180" i="13"/>
  <c r="C7180" i="13"/>
  <c r="D7180" i="13"/>
  <c r="B7181" i="13"/>
  <c r="C7181" i="13"/>
  <c r="D7181" i="13"/>
  <c r="B7182" i="13"/>
  <c r="C7182" i="13"/>
  <c r="D7182" i="13"/>
  <c r="B7183" i="13"/>
  <c r="C7183" i="13"/>
  <c r="D7183" i="13"/>
  <c r="B7184" i="13"/>
  <c r="C7184" i="13"/>
  <c r="D7184" i="13"/>
  <c r="B7185" i="13"/>
  <c r="C7185" i="13"/>
  <c r="D7185" i="13"/>
  <c r="B7186" i="13"/>
  <c r="C7186" i="13"/>
  <c r="D7186" i="13"/>
  <c r="B7187" i="13"/>
  <c r="C7187" i="13"/>
  <c r="D7187" i="13"/>
  <c r="B7188" i="13"/>
  <c r="C7188" i="13"/>
  <c r="D7188" i="13"/>
  <c r="B7189" i="13"/>
  <c r="C7189" i="13"/>
  <c r="D7189" i="13"/>
  <c r="B7190" i="13"/>
  <c r="C7190" i="13"/>
  <c r="D7190" i="13"/>
  <c r="B7191" i="13"/>
  <c r="C7191" i="13"/>
  <c r="D7191" i="13"/>
  <c r="B7192" i="13"/>
  <c r="C7192" i="13"/>
  <c r="D7192" i="13"/>
  <c r="B7193" i="13"/>
  <c r="C7193" i="13"/>
  <c r="D7193" i="13"/>
  <c r="B7194" i="13"/>
  <c r="C7194" i="13"/>
  <c r="D7194" i="13"/>
  <c r="B7195" i="13"/>
  <c r="C7195" i="13"/>
  <c r="D7195" i="13"/>
  <c r="B7196" i="13"/>
  <c r="C7196" i="13"/>
  <c r="D7196" i="13"/>
  <c r="B7197" i="13"/>
  <c r="C7197" i="13"/>
  <c r="D7197" i="13"/>
  <c r="B7198" i="13"/>
  <c r="C7198" i="13"/>
  <c r="D7198" i="13"/>
  <c r="B7199" i="13"/>
  <c r="C7199" i="13"/>
  <c r="D7199" i="13"/>
  <c r="B7200" i="13"/>
  <c r="C7200" i="13"/>
  <c r="D7200" i="13"/>
  <c r="B7201" i="13"/>
  <c r="C7201" i="13"/>
  <c r="D7201" i="13"/>
  <c r="B7202" i="13"/>
  <c r="C7202" i="13"/>
  <c r="D7202" i="13"/>
  <c r="B7203" i="13"/>
  <c r="C7203" i="13"/>
  <c r="D7203" i="13"/>
  <c r="B7204" i="13"/>
  <c r="C7204" i="13"/>
  <c r="D7204" i="13"/>
  <c r="B7205" i="13"/>
  <c r="C7205" i="13"/>
  <c r="D7205" i="13"/>
  <c r="B7206" i="13"/>
  <c r="C7206" i="13"/>
  <c r="D7206" i="13"/>
  <c r="B7207" i="13"/>
  <c r="C7207" i="13"/>
  <c r="D7207" i="13"/>
  <c r="B7208" i="13"/>
  <c r="C7208" i="13"/>
  <c r="D7208" i="13"/>
  <c r="B7209" i="13"/>
  <c r="C7209" i="13"/>
  <c r="D7209" i="13"/>
  <c r="B7210" i="13"/>
  <c r="C7210" i="13"/>
  <c r="D7210" i="13"/>
  <c r="B7211" i="13"/>
  <c r="C7211" i="13"/>
  <c r="D7211" i="13"/>
  <c r="B7212" i="13"/>
  <c r="C7212" i="13"/>
  <c r="D7212" i="13"/>
  <c r="B7213" i="13"/>
  <c r="C7213" i="13"/>
  <c r="D7213" i="13"/>
  <c r="B7214" i="13"/>
  <c r="C7214" i="13"/>
  <c r="D7214" i="13"/>
  <c r="B7215" i="13"/>
  <c r="C7215" i="13"/>
  <c r="D7215" i="13"/>
  <c r="B7216" i="13"/>
  <c r="C7216" i="13"/>
  <c r="D7216" i="13"/>
  <c r="B7217" i="13"/>
  <c r="C7217" i="13"/>
  <c r="D7217" i="13"/>
  <c r="B7218" i="13"/>
  <c r="C7218" i="13"/>
  <c r="D7218" i="13"/>
  <c r="B7219" i="13"/>
  <c r="C7219" i="13"/>
  <c r="D7219" i="13"/>
  <c r="B7220" i="13"/>
  <c r="C7220" i="13"/>
  <c r="D7220" i="13"/>
  <c r="B7221" i="13"/>
  <c r="C7221" i="13"/>
  <c r="D7221" i="13"/>
  <c r="B7222" i="13"/>
  <c r="C7222" i="13"/>
  <c r="D7222" i="13"/>
  <c r="B7223" i="13"/>
  <c r="C7223" i="13"/>
  <c r="D7223" i="13"/>
  <c r="B7224" i="13"/>
  <c r="C7224" i="13"/>
  <c r="D7224" i="13"/>
  <c r="B7225" i="13"/>
  <c r="C7225" i="13"/>
  <c r="D7225" i="13"/>
  <c r="B7226" i="13"/>
  <c r="C7226" i="13"/>
  <c r="D7226" i="13"/>
  <c r="B7227" i="13"/>
  <c r="C7227" i="13"/>
  <c r="D7227" i="13"/>
  <c r="B7228" i="13"/>
  <c r="C7228" i="13"/>
  <c r="D7228" i="13"/>
  <c r="B7229" i="13"/>
  <c r="C7229" i="13"/>
  <c r="D7229" i="13"/>
  <c r="B7230" i="13"/>
  <c r="C7230" i="13"/>
  <c r="D7230" i="13"/>
  <c r="B7231" i="13"/>
  <c r="C7231" i="13"/>
  <c r="D7231" i="13"/>
  <c r="B7232" i="13"/>
  <c r="C7232" i="13"/>
  <c r="D7232" i="13"/>
  <c r="B7233" i="13"/>
  <c r="C7233" i="13"/>
  <c r="D7233" i="13"/>
  <c r="B7234" i="13"/>
  <c r="C7234" i="13"/>
  <c r="D7234" i="13"/>
  <c r="B7235" i="13"/>
  <c r="C7235" i="13"/>
  <c r="D7235" i="13"/>
  <c r="B7236" i="13"/>
  <c r="C7236" i="13"/>
  <c r="D7236" i="13"/>
  <c r="B7237" i="13"/>
  <c r="C7237" i="13"/>
  <c r="D7237" i="13"/>
  <c r="B7238" i="13"/>
  <c r="C7238" i="13"/>
  <c r="D7238" i="13"/>
  <c r="B7239" i="13"/>
  <c r="C7239" i="13"/>
  <c r="D7239" i="13"/>
  <c r="B7240" i="13"/>
  <c r="C7240" i="13"/>
  <c r="D7240" i="13"/>
  <c r="B7241" i="13"/>
  <c r="C7241" i="13"/>
  <c r="D7241" i="13"/>
  <c r="B7242" i="13"/>
  <c r="C7242" i="13"/>
  <c r="D7242" i="13"/>
  <c r="B7243" i="13"/>
  <c r="C7243" i="13"/>
  <c r="D7243" i="13"/>
  <c r="B7244" i="13"/>
  <c r="C7244" i="13"/>
  <c r="D7244" i="13"/>
  <c r="B7245" i="13"/>
  <c r="C7245" i="13"/>
  <c r="D7245" i="13"/>
  <c r="B7246" i="13"/>
  <c r="C7246" i="13"/>
  <c r="D7246" i="13"/>
  <c r="B7247" i="13"/>
  <c r="C7247" i="13"/>
  <c r="D7247" i="13"/>
  <c r="B7248" i="13"/>
  <c r="C7248" i="13"/>
  <c r="D7248" i="13"/>
  <c r="B7249" i="13"/>
  <c r="C7249" i="13"/>
  <c r="D7249" i="13"/>
  <c r="B7250" i="13"/>
  <c r="C7250" i="13"/>
  <c r="D7250" i="13"/>
  <c r="B7251" i="13"/>
  <c r="C7251" i="13"/>
  <c r="D7251" i="13"/>
  <c r="B7252" i="13"/>
  <c r="C7252" i="13"/>
  <c r="D7252" i="13"/>
  <c r="B7253" i="13"/>
  <c r="C7253" i="13"/>
  <c r="D7253" i="13"/>
  <c r="B7254" i="13"/>
  <c r="C7254" i="13"/>
  <c r="D7254" i="13"/>
  <c r="B7255" i="13"/>
  <c r="C7255" i="13"/>
  <c r="D7255" i="13"/>
  <c r="B7256" i="13"/>
  <c r="C7256" i="13"/>
  <c r="D7256" i="13"/>
  <c r="B7257" i="13"/>
  <c r="C7257" i="13"/>
  <c r="D7257" i="13"/>
  <c r="B7258" i="13"/>
  <c r="C7258" i="13"/>
  <c r="D7258" i="13"/>
  <c r="B7259" i="13"/>
  <c r="C7259" i="13"/>
  <c r="D7259" i="13"/>
  <c r="B7260" i="13"/>
  <c r="C7260" i="13"/>
  <c r="D7260" i="13"/>
  <c r="B7261" i="13"/>
  <c r="C7261" i="13"/>
  <c r="D7261" i="13"/>
  <c r="B7262" i="13"/>
  <c r="C7262" i="13"/>
  <c r="D7262" i="13"/>
  <c r="B7263" i="13"/>
  <c r="C7263" i="13"/>
  <c r="D7263" i="13"/>
  <c r="B7264" i="13"/>
  <c r="C7264" i="13"/>
  <c r="D7264" i="13"/>
  <c r="B7265" i="13"/>
  <c r="C7265" i="13"/>
  <c r="D7265" i="13"/>
  <c r="B7266" i="13"/>
  <c r="C7266" i="13"/>
  <c r="D7266" i="13"/>
  <c r="B7267" i="13"/>
  <c r="C7267" i="13"/>
  <c r="D7267" i="13"/>
  <c r="B7268" i="13"/>
  <c r="C7268" i="13"/>
  <c r="D7268" i="13"/>
  <c r="B7269" i="13"/>
  <c r="C7269" i="13"/>
  <c r="D7269" i="13"/>
  <c r="B7270" i="13"/>
  <c r="C7270" i="13"/>
  <c r="D7270" i="13"/>
  <c r="B7271" i="13"/>
  <c r="C7271" i="13"/>
  <c r="D7271" i="13"/>
  <c r="B7272" i="13"/>
  <c r="C7272" i="13"/>
  <c r="D7272" i="13"/>
  <c r="B7273" i="13"/>
  <c r="C7273" i="13"/>
  <c r="D7273" i="13"/>
  <c r="B7274" i="13"/>
  <c r="C7274" i="13"/>
  <c r="D7274" i="13"/>
  <c r="B7275" i="13"/>
  <c r="C7275" i="13"/>
  <c r="D7275" i="13"/>
  <c r="B7276" i="13"/>
  <c r="C7276" i="13"/>
  <c r="D7276" i="13"/>
  <c r="B7277" i="13"/>
  <c r="C7277" i="13"/>
  <c r="D7277" i="13"/>
  <c r="B7278" i="13"/>
  <c r="C7278" i="13"/>
  <c r="D7278" i="13"/>
  <c r="B7279" i="13"/>
  <c r="C7279" i="13"/>
  <c r="D7279" i="13"/>
  <c r="B7280" i="13"/>
  <c r="C7280" i="13"/>
  <c r="D7280" i="13"/>
  <c r="B7281" i="13"/>
  <c r="C7281" i="13"/>
  <c r="D7281" i="13"/>
  <c r="B7282" i="13"/>
  <c r="C7282" i="13"/>
  <c r="D7282" i="13"/>
  <c r="B7283" i="13"/>
  <c r="C7283" i="13"/>
  <c r="D7283" i="13"/>
  <c r="B7284" i="13"/>
  <c r="C7284" i="13"/>
  <c r="D7284" i="13"/>
  <c r="B7285" i="13"/>
  <c r="C7285" i="13"/>
  <c r="D7285" i="13"/>
  <c r="B7286" i="13"/>
  <c r="C7286" i="13"/>
  <c r="D7286" i="13"/>
  <c r="B7287" i="13"/>
  <c r="C7287" i="13"/>
  <c r="D7287" i="13"/>
  <c r="B7288" i="13"/>
  <c r="C7288" i="13"/>
  <c r="D7288" i="13"/>
  <c r="B7289" i="13"/>
  <c r="C7289" i="13"/>
  <c r="D7289" i="13"/>
  <c r="B7290" i="13"/>
  <c r="C7290" i="13"/>
  <c r="D7290" i="13"/>
  <c r="B7291" i="13"/>
  <c r="C7291" i="13"/>
  <c r="D7291" i="13"/>
  <c r="B7292" i="13"/>
  <c r="C7292" i="13"/>
  <c r="D7292" i="13"/>
  <c r="B7293" i="13"/>
  <c r="C7293" i="13"/>
  <c r="D7293" i="13"/>
  <c r="B7294" i="13"/>
  <c r="C7294" i="13"/>
  <c r="D7294" i="13"/>
  <c r="B7295" i="13"/>
  <c r="C7295" i="13"/>
  <c r="D7295" i="13"/>
  <c r="B7296" i="13"/>
  <c r="C7296" i="13"/>
  <c r="D7296" i="13"/>
  <c r="B7297" i="13"/>
  <c r="C7297" i="13"/>
  <c r="D7297" i="13"/>
  <c r="B7298" i="13"/>
  <c r="C7298" i="13"/>
  <c r="D7298" i="13"/>
  <c r="B7299" i="13"/>
  <c r="C7299" i="13"/>
  <c r="D7299" i="13"/>
  <c r="B7300" i="13"/>
  <c r="C7300" i="13"/>
  <c r="D7300" i="13"/>
  <c r="B7301" i="13"/>
  <c r="C7301" i="13"/>
  <c r="D7301" i="13"/>
  <c r="B7302" i="13"/>
  <c r="C7302" i="13"/>
  <c r="D7302" i="13"/>
  <c r="B7303" i="13"/>
  <c r="C7303" i="13"/>
  <c r="D7303" i="13"/>
  <c r="B7304" i="13"/>
  <c r="C7304" i="13"/>
  <c r="D7304" i="13"/>
  <c r="B7305" i="13"/>
  <c r="C7305" i="13"/>
  <c r="D7305" i="13"/>
  <c r="B7306" i="13"/>
  <c r="C7306" i="13"/>
  <c r="D7306" i="13"/>
  <c r="B7307" i="13"/>
  <c r="C7307" i="13"/>
  <c r="D7307" i="13"/>
  <c r="B7308" i="13"/>
  <c r="C7308" i="13"/>
  <c r="D7308" i="13"/>
  <c r="B7309" i="13"/>
  <c r="C7309" i="13"/>
  <c r="D7309" i="13"/>
  <c r="B7310" i="13"/>
  <c r="C7310" i="13"/>
  <c r="D7310" i="13"/>
  <c r="B7311" i="13"/>
  <c r="C7311" i="13"/>
  <c r="D7311" i="13"/>
  <c r="B7312" i="13"/>
  <c r="C7312" i="13"/>
  <c r="D7312" i="13"/>
  <c r="B7313" i="13"/>
  <c r="C7313" i="13"/>
  <c r="D7313" i="13"/>
  <c r="B7314" i="13"/>
  <c r="C7314" i="13"/>
  <c r="D7314" i="13"/>
  <c r="B7315" i="13"/>
  <c r="C7315" i="13"/>
  <c r="D7315" i="13"/>
  <c r="B7316" i="13"/>
  <c r="C7316" i="13"/>
  <c r="D7316" i="13"/>
  <c r="B7317" i="13"/>
  <c r="C7317" i="13"/>
  <c r="D7317" i="13"/>
  <c r="B7318" i="13"/>
  <c r="C7318" i="13"/>
  <c r="D7318" i="13"/>
  <c r="B7319" i="13"/>
  <c r="C7319" i="13"/>
  <c r="D7319" i="13"/>
  <c r="B7320" i="13"/>
  <c r="C7320" i="13"/>
  <c r="D7320" i="13"/>
  <c r="B7321" i="13"/>
  <c r="C7321" i="13"/>
  <c r="D7321" i="13"/>
  <c r="B7322" i="13"/>
  <c r="C7322" i="13"/>
  <c r="D7322" i="13"/>
  <c r="B7323" i="13"/>
  <c r="C7323" i="13"/>
  <c r="D7323" i="13"/>
  <c r="B7324" i="13"/>
  <c r="C7324" i="13"/>
  <c r="D7324" i="13"/>
  <c r="B7325" i="13"/>
  <c r="C7325" i="13"/>
  <c r="D7325" i="13"/>
  <c r="B7326" i="13"/>
  <c r="C7326" i="13"/>
  <c r="D7326" i="13"/>
  <c r="B7327" i="13"/>
  <c r="C7327" i="13"/>
  <c r="D7327" i="13"/>
  <c r="B7328" i="13"/>
  <c r="C7328" i="13"/>
  <c r="D7328" i="13"/>
  <c r="B7329" i="13"/>
  <c r="C7329" i="13"/>
  <c r="D7329" i="13"/>
  <c r="B7330" i="13"/>
  <c r="C7330" i="13"/>
  <c r="D7330" i="13"/>
  <c r="B7331" i="13"/>
  <c r="C7331" i="13"/>
  <c r="D7331" i="13"/>
  <c r="B7332" i="13"/>
  <c r="C7332" i="13"/>
  <c r="D7332" i="13"/>
  <c r="B7333" i="13"/>
  <c r="C7333" i="13"/>
  <c r="D7333" i="13"/>
  <c r="B7334" i="13"/>
  <c r="C7334" i="13"/>
  <c r="D7334" i="13"/>
  <c r="B7335" i="13"/>
  <c r="C7335" i="13"/>
  <c r="D7335" i="13"/>
  <c r="B7336" i="13"/>
  <c r="C7336" i="13"/>
  <c r="D7336" i="13"/>
  <c r="B7337" i="13"/>
  <c r="C7337" i="13"/>
  <c r="D7337" i="13"/>
  <c r="B7338" i="13"/>
  <c r="C7338" i="13"/>
  <c r="D7338" i="13"/>
  <c r="B7339" i="13"/>
  <c r="C7339" i="13"/>
  <c r="D7339" i="13"/>
  <c r="B7340" i="13"/>
  <c r="C7340" i="13"/>
  <c r="D7340" i="13"/>
  <c r="B7341" i="13"/>
  <c r="C7341" i="13"/>
  <c r="D7341" i="13"/>
  <c r="B7342" i="13"/>
  <c r="C7342" i="13"/>
  <c r="D7342" i="13"/>
  <c r="B7343" i="13"/>
  <c r="C7343" i="13"/>
  <c r="D7343" i="13"/>
  <c r="B7344" i="13"/>
  <c r="C7344" i="13"/>
  <c r="D7344" i="13"/>
  <c r="B7345" i="13"/>
  <c r="C7345" i="13"/>
  <c r="D7345" i="13"/>
  <c r="B7346" i="13"/>
  <c r="C7346" i="13"/>
  <c r="D7346" i="13"/>
  <c r="B7347" i="13"/>
  <c r="C7347" i="13"/>
  <c r="D7347" i="13"/>
  <c r="B7348" i="13"/>
  <c r="C7348" i="13"/>
  <c r="D7348" i="13"/>
  <c r="B7349" i="13"/>
  <c r="C7349" i="13"/>
  <c r="D7349" i="13"/>
  <c r="B7350" i="13"/>
  <c r="C7350" i="13"/>
  <c r="D7350" i="13"/>
  <c r="B7351" i="13"/>
  <c r="C7351" i="13"/>
  <c r="D7351" i="13"/>
  <c r="B7352" i="13"/>
  <c r="C7352" i="13"/>
  <c r="D7352" i="13"/>
  <c r="B7353" i="13"/>
  <c r="C7353" i="13"/>
  <c r="D7353" i="13"/>
  <c r="B7354" i="13"/>
  <c r="C7354" i="13"/>
  <c r="D7354" i="13"/>
  <c r="B7355" i="13"/>
  <c r="C7355" i="13"/>
  <c r="D7355" i="13"/>
  <c r="B7356" i="13"/>
  <c r="C7356" i="13"/>
  <c r="D7356" i="13"/>
  <c r="B7357" i="13"/>
  <c r="C7357" i="13"/>
  <c r="D7357" i="13"/>
  <c r="B7358" i="13"/>
  <c r="C7358" i="13"/>
  <c r="D7358" i="13"/>
  <c r="B7359" i="13"/>
  <c r="C7359" i="13"/>
  <c r="D7359" i="13"/>
  <c r="B7360" i="13"/>
  <c r="C7360" i="13"/>
  <c r="D7360" i="13"/>
  <c r="B7361" i="13"/>
  <c r="C7361" i="13"/>
  <c r="D7361" i="13"/>
  <c r="B7362" i="13"/>
  <c r="C7362" i="13"/>
  <c r="D7362" i="13"/>
  <c r="B7363" i="13"/>
  <c r="C7363" i="13"/>
  <c r="D7363" i="13"/>
  <c r="B7364" i="13"/>
  <c r="C7364" i="13"/>
  <c r="D7364" i="13"/>
  <c r="B7365" i="13"/>
  <c r="C7365" i="13"/>
  <c r="D7365" i="13"/>
  <c r="B7366" i="13"/>
  <c r="C7366" i="13"/>
  <c r="D7366" i="13"/>
  <c r="B7367" i="13"/>
  <c r="C7367" i="13"/>
  <c r="D7367" i="13"/>
  <c r="B7368" i="13"/>
  <c r="C7368" i="13"/>
  <c r="D7368" i="13"/>
  <c r="B7369" i="13"/>
  <c r="C7369" i="13"/>
  <c r="D7369" i="13"/>
  <c r="B7370" i="13"/>
  <c r="C7370" i="13"/>
  <c r="D7370" i="13"/>
  <c r="B7371" i="13"/>
  <c r="C7371" i="13"/>
  <c r="D7371" i="13"/>
  <c r="B7372" i="13"/>
  <c r="C7372" i="13"/>
  <c r="D7372" i="13"/>
  <c r="B7373" i="13"/>
  <c r="C7373" i="13"/>
  <c r="D7373" i="13"/>
  <c r="B7374" i="13"/>
  <c r="C7374" i="13"/>
  <c r="D7374" i="13"/>
  <c r="B7375" i="13"/>
  <c r="C7375" i="13"/>
  <c r="D7375" i="13"/>
  <c r="B7376" i="13"/>
  <c r="C7376" i="13"/>
  <c r="D7376" i="13"/>
  <c r="B7377" i="13"/>
  <c r="C7377" i="13"/>
  <c r="D7377" i="13"/>
  <c r="B7378" i="13"/>
  <c r="C7378" i="13"/>
  <c r="D7378" i="13"/>
  <c r="B7379" i="13"/>
  <c r="C7379" i="13"/>
  <c r="D7379" i="13"/>
  <c r="B7380" i="13"/>
  <c r="C7380" i="13"/>
  <c r="D7380" i="13"/>
  <c r="B7381" i="13"/>
  <c r="C7381" i="13"/>
  <c r="D7381" i="13"/>
  <c r="B7382" i="13"/>
  <c r="C7382" i="13"/>
  <c r="D7382" i="13"/>
  <c r="B7383" i="13"/>
  <c r="C7383" i="13"/>
  <c r="D7383" i="13"/>
  <c r="B7384" i="13"/>
  <c r="C7384" i="13"/>
  <c r="D7384" i="13"/>
  <c r="B7385" i="13"/>
  <c r="C7385" i="13"/>
  <c r="D7385" i="13"/>
  <c r="B7386" i="13"/>
  <c r="C7386" i="13"/>
  <c r="D7386" i="13"/>
  <c r="B7387" i="13"/>
  <c r="C7387" i="13"/>
  <c r="D7387" i="13"/>
  <c r="B7388" i="13"/>
  <c r="C7388" i="13"/>
  <c r="D7388" i="13"/>
  <c r="B7389" i="13"/>
  <c r="C7389" i="13"/>
  <c r="D7389" i="13"/>
  <c r="B7390" i="13"/>
  <c r="C7390" i="13"/>
  <c r="D7390" i="13"/>
  <c r="B7391" i="13"/>
  <c r="C7391" i="13"/>
  <c r="D7391" i="13"/>
  <c r="B7392" i="13"/>
  <c r="C7392" i="13"/>
  <c r="D7392" i="13"/>
  <c r="B7393" i="13"/>
  <c r="C7393" i="13"/>
  <c r="D7393" i="13"/>
  <c r="B7394" i="13"/>
  <c r="C7394" i="13"/>
  <c r="D7394" i="13"/>
  <c r="B7395" i="13"/>
  <c r="C7395" i="13"/>
  <c r="D7395" i="13"/>
  <c r="B7396" i="13"/>
  <c r="C7396" i="13"/>
  <c r="D7396" i="13"/>
  <c r="B7397" i="13"/>
  <c r="C7397" i="13"/>
  <c r="D7397" i="13"/>
  <c r="B7398" i="13"/>
  <c r="C7398" i="13"/>
  <c r="D7398" i="13"/>
  <c r="B7399" i="13"/>
  <c r="C7399" i="13"/>
  <c r="D7399" i="13"/>
  <c r="B7400" i="13"/>
  <c r="C7400" i="13"/>
  <c r="D7400" i="13"/>
  <c r="B7401" i="13"/>
  <c r="C7401" i="13"/>
  <c r="D7401" i="13"/>
  <c r="B7402" i="13"/>
  <c r="C7402" i="13"/>
  <c r="D7402" i="13"/>
  <c r="B7403" i="13"/>
  <c r="C7403" i="13"/>
  <c r="D7403" i="13"/>
  <c r="B7404" i="13"/>
  <c r="C7404" i="13"/>
  <c r="D7404" i="13"/>
  <c r="B7405" i="13"/>
  <c r="C7405" i="13"/>
  <c r="D7405" i="13"/>
  <c r="B7406" i="13"/>
  <c r="C7406" i="13"/>
  <c r="D7406" i="13"/>
  <c r="B7407" i="13"/>
  <c r="C7407" i="13"/>
  <c r="D7407" i="13"/>
  <c r="B7408" i="13"/>
  <c r="C7408" i="13"/>
  <c r="D7408" i="13"/>
  <c r="B7409" i="13"/>
  <c r="C7409" i="13"/>
  <c r="D7409" i="13"/>
  <c r="B7410" i="13"/>
  <c r="C7410" i="13"/>
  <c r="D7410" i="13"/>
  <c r="B7411" i="13"/>
  <c r="C7411" i="13"/>
  <c r="D7411" i="13"/>
  <c r="B7412" i="13"/>
  <c r="C7412" i="13"/>
  <c r="D7412" i="13"/>
  <c r="B7413" i="13"/>
  <c r="C7413" i="13"/>
  <c r="D7413" i="13"/>
  <c r="B7414" i="13"/>
  <c r="C7414" i="13"/>
  <c r="D7414" i="13"/>
  <c r="B7415" i="13"/>
  <c r="C7415" i="13"/>
  <c r="D7415" i="13"/>
  <c r="B7416" i="13"/>
  <c r="C7416" i="13"/>
  <c r="D7416" i="13"/>
  <c r="B7417" i="13"/>
  <c r="C7417" i="13"/>
  <c r="D7417" i="13"/>
  <c r="B7418" i="13"/>
  <c r="C7418" i="13"/>
  <c r="D7418" i="13"/>
  <c r="B7419" i="13"/>
  <c r="C7419" i="13"/>
  <c r="D7419" i="13"/>
  <c r="B7420" i="13"/>
  <c r="C7420" i="13"/>
  <c r="D7420" i="13"/>
  <c r="B7421" i="13"/>
  <c r="C7421" i="13"/>
  <c r="D7421" i="13"/>
  <c r="B7422" i="13"/>
  <c r="C7422" i="13"/>
  <c r="D7422" i="13"/>
  <c r="B7423" i="13"/>
  <c r="C7423" i="13"/>
  <c r="D7423" i="13"/>
  <c r="B7424" i="13"/>
  <c r="C7424" i="13"/>
  <c r="D7424" i="13"/>
  <c r="B7425" i="13"/>
  <c r="C7425" i="13"/>
  <c r="D7425" i="13"/>
  <c r="B7426" i="13"/>
  <c r="C7426" i="13"/>
  <c r="D7426" i="13"/>
  <c r="B7427" i="13"/>
  <c r="C7427" i="13"/>
  <c r="D7427" i="13"/>
  <c r="B7428" i="13"/>
  <c r="C7428" i="13"/>
  <c r="D7428" i="13"/>
  <c r="B7429" i="13"/>
  <c r="C7429" i="13"/>
  <c r="D7429" i="13"/>
  <c r="B7430" i="13"/>
  <c r="C7430" i="13"/>
  <c r="D7430" i="13"/>
  <c r="B7431" i="13"/>
  <c r="C7431" i="13"/>
  <c r="D7431" i="13"/>
  <c r="B7432" i="13"/>
  <c r="C7432" i="13"/>
  <c r="D7432" i="13"/>
  <c r="B7433" i="13"/>
  <c r="C7433" i="13"/>
  <c r="D7433" i="13"/>
  <c r="B7434" i="13"/>
  <c r="C7434" i="13"/>
  <c r="D7434" i="13"/>
  <c r="B7435" i="13"/>
  <c r="C7435" i="13"/>
  <c r="D7435" i="13"/>
  <c r="B7436" i="13"/>
  <c r="C7436" i="13"/>
  <c r="D7436" i="13"/>
  <c r="B7437" i="13"/>
  <c r="C7437" i="13"/>
  <c r="D7437" i="13"/>
  <c r="B7438" i="13"/>
  <c r="C7438" i="13"/>
  <c r="D7438" i="13"/>
  <c r="B7439" i="13"/>
  <c r="C7439" i="13"/>
  <c r="D7439" i="13"/>
  <c r="B7440" i="13"/>
  <c r="C7440" i="13"/>
  <c r="D7440" i="13"/>
  <c r="B7441" i="13"/>
  <c r="C7441" i="13"/>
  <c r="D7441" i="13"/>
  <c r="B7442" i="13"/>
  <c r="C7442" i="13"/>
  <c r="D7442" i="13"/>
  <c r="B7443" i="13"/>
  <c r="C7443" i="13"/>
  <c r="D7443" i="13"/>
  <c r="B7444" i="13"/>
  <c r="C7444" i="13"/>
  <c r="D7444" i="13"/>
  <c r="B7445" i="13"/>
  <c r="C7445" i="13"/>
  <c r="D7445" i="13"/>
  <c r="B7446" i="13"/>
  <c r="C7446" i="13"/>
  <c r="D7446" i="13"/>
  <c r="B7447" i="13"/>
  <c r="C7447" i="13"/>
  <c r="D7447" i="13"/>
  <c r="B7448" i="13"/>
  <c r="C7448" i="13"/>
  <c r="D7448" i="13"/>
  <c r="B7449" i="13"/>
  <c r="C7449" i="13"/>
  <c r="D7449" i="13"/>
  <c r="B7450" i="13"/>
  <c r="C7450" i="13"/>
  <c r="D7450" i="13"/>
  <c r="B7451" i="13"/>
  <c r="C7451" i="13"/>
  <c r="D7451" i="13"/>
  <c r="B7452" i="13"/>
  <c r="C7452" i="13"/>
  <c r="D7452" i="13"/>
  <c r="B7453" i="13"/>
  <c r="C7453" i="13"/>
  <c r="D7453" i="13"/>
  <c r="B7454" i="13"/>
  <c r="C7454" i="13"/>
  <c r="D7454" i="13"/>
  <c r="B7455" i="13"/>
  <c r="C7455" i="13"/>
  <c r="D7455" i="13"/>
  <c r="B7456" i="13"/>
  <c r="C7456" i="13"/>
  <c r="D7456" i="13"/>
  <c r="B7457" i="13"/>
  <c r="C7457" i="13"/>
  <c r="D7457" i="13"/>
  <c r="B7458" i="13"/>
  <c r="C7458" i="13"/>
  <c r="D7458" i="13"/>
  <c r="B7459" i="13"/>
  <c r="C7459" i="13"/>
  <c r="D7459" i="13"/>
  <c r="B7460" i="13"/>
  <c r="C7460" i="13"/>
  <c r="D7460" i="13"/>
  <c r="B7461" i="13"/>
  <c r="C7461" i="13"/>
  <c r="D7461" i="13"/>
  <c r="B7462" i="13"/>
  <c r="C7462" i="13"/>
  <c r="D7462" i="13"/>
  <c r="B7463" i="13"/>
  <c r="C7463" i="13"/>
  <c r="D7463" i="13"/>
  <c r="B7464" i="13"/>
  <c r="C7464" i="13"/>
  <c r="D7464" i="13"/>
  <c r="B7465" i="13"/>
  <c r="C7465" i="13"/>
  <c r="D7465" i="13"/>
  <c r="B7466" i="13"/>
  <c r="C7466" i="13"/>
  <c r="D7466" i="13"/>
  <c r="B7467" i="13"/>
  <c r="C7467" i="13"/>
  <c r="D7467" i="13"/>
  <c r="B7468" i="13"/>
  <c r="C7468" i="13"/>
  <c r="D7468" i="13"/>
  <c r="B7469" i="13"/>
  <c r="C7469" i="13"/>
  <c r="D7469" i="13"/>
  <c r="B7470" i="13"/>
  <c r="C7470" i="13"/>
  <c r="D7470" i="13"/>
  <c r="B7471" i="13"/>
  <c r="C7471" i="13"/>
  <c r="D7471" i="13"/>
  <c r="B7472" i="13"/>
  <c r="C7472" i="13"/>
  <c r="D7472" i="13"/>
  <c r="B7473" i="13"/>
  <c r="C7473" i="13"/>
  <c r="D7473" i="13"/>
  <c r="B7474" i="13"/>
  <c r="C7474" i="13"/>
  <c r="D7474" i="13"/>
  <c r="B7475" i="13"/>
  <c r="C7475" i="13"/>
  <c r="D7475" i="13"/>
  <c r="B7476" i="13"/>
  <c r="C7476" i="13"/>
  <c r="D7476" i="13"/>
  <c r="B7477" i="13"/>
  <c r="C7477" i="13"/>
  <c r="D7477" i="13"/>
  <c r="B7478" i="13"/>
  <c r="C7478" i="13"/>
  <c r="D7478" i="13"/>
  <c r="B7479" i="13"/>
  <c r="C7479" i="13"/>
  <c r="D7479" i="13"/>
  <c r="B7480" i="13"/>
  <c r="C7480" i="13"/>
  <c r="D7480" i="13"/>
  <c r="B7481" i="13"/>
  <c r="C7481" i="13"/>
  <c r="D7481" i="13"/>
  <c r="B7482" i="13"/>
  <c r="C7482" i="13"/>
  <c r="D7482" i="13"/>
  <c r="B7483" i="13"/>
  <c r="C7483" i="13"/>
  <c r="D7483" i="13"/>
  <c r="B7484" i="13"/>
  <c r="C7484" i="13"/>
  <c r="D7484" i="13"/>
  <c r="B7485" i="13"/>
  <c r="C7485" i="13"/>
  <c r="D7485" i="13"/>
  <c r="B7486" i="13"/>
  <c r="C7486" i="13"/>
  <c r="D7486" i="13"/>
  <c r="B7487" i="13"/>
  <c r="C7487" i="13"/>
  <c r="D7487" i="13"/>
  <c r="B7488" i="13"/>
  <c r="C7488" i="13"/>
  <c r="D7488" i="13"/>
  <c r="B7489" i="13"/>
  <c r="C7489" i="13"/>
  <c r="D7489" i="13"/>
  <c r="B7490" i="13"/>
  <c r="C7490" i="13"/>
  <c r="D7490" i="13"/>
  <c r="B7491" i="13"/>
  <c r="C7491" i="13"/>
  <c r="D7491" i="13"/>
  <c r="B7492" i="13"/>
  <c r="C7492" i="13"/>
  <c r="D7492" i="13"/>
  <c r="B7493" i="13"/>
  <c r="C7493" i="13"/>
  <c r="D7493" i="13"/>
  <c r="B7494" i="13"/>
  <c r="C7494" i="13"/>
  <c r="D7494" i="13"/>
  <c r="B7495" i="13"/>
  <c r="C7495" i="13"/>
  <c r="D7495" i="13"/>
  <c r="B7496" i="13"/>
  <c r="C7496" i="13"/>
  <c r="D7496" i="13"/>
  <c r="B7497" i="13"/>
  <c r="C7497" i="13"/>
  <c r="D7497" i="13"/>
  <c r="B7498" i="13"/>
  <c r="C7498" i="13"/>
  <c r="D7498" i="13"/>
  <c r="B7499" i="13"/>
  <c r="C7499" i="13"/>
  <c r="D7499" i="13"/>
  <c r="B7500" i="13"/>
  <c r="C7500" i="13"/>
  <c r="D7500" i="13"/>
  <c r="B7501" i="13"/>
  <c r="C7501" i="13"/>
  <c r="D7501" i="13"/>
  <c r="B7502" i="13"/>
  <c r="C7502" i="13"/>
  <c r="D7502" i="13"/>
  <c r="B7503" i="13"/>
  <c r="C7503" i="13"/>
  <c r="D7503" i="13"/>
  <c r="B7504" i="13"/>
  <c r="C7504" i="13"/>
  <c r="D7504" i="13"/>
  <c r="B7505" i="13"/>
  <c r="C7505" i="13"/>
  <c r="D7505" i="13"/>
  <c r="B7506" i="13"/>
  <c r="C7506" i="13"/>
  <c r="D7506" i="13"/>
  <c r="B7507" i="13"/>
  <c r="C7507" i="13"/>
  <c r="D7507" i="13"/>
  <c r="B7508" i="13"/>
  <c r="C7508" i="13"/>
  <c r="D7508" i="13"/>
  <c r="B7509" i="13"/>
  <c r="C7509" i="13"/>
  <c r="D7509" i="13"/>
  <c r="B7510" i="13"/>
  <c r="C7510" i="13"/>
  <c r="D7510" i="13"/>
  <c r="B7511" i="13"/>
  <c r="C7511" i="13"/>
  <c r="D7511" i="13"/>
  <c r="B7512" i="13"/>
  <c r="C7512" i="13"/>
  <c r="D7512" i="13"/>
  <c r="B7513" i="13"/>
  <c r="C7513" i="13"/>
  <c r="D7513" i="13"/>
  <c r="B7514" i="13"/>
  <c r="C7514" i="13"/>
  <c r="D7514" i="13"/>
  <c r="B7515" i="13"/>
  <c r="C7515" i="13"/>
  <c r="D7515" i="13"/>
  <c r="B7516" i="13"/>
  <c r="C7516" i="13"/>
  <c r="D7516" i="13"/>
  <c r="B7517" i="13"/>
  <c r="C7517" i="13"/>
  <c r="D7517" i="13"/>
  <c r="B7518" i="13"/>
  <c r="C7518" i="13"/>
  <c r="D7518" i="13"/>
  <c r="B7519" i="13"/>
  <c r="C7519" i="13"/>
  <c r="D7519" i="13"/>
  <c r="B7520" i="13"/>
  <c r="C7520" i="13"/>
  <c r="D7520" i="13"/>
  <c r="B7521" i="13"/>
  <c r="C7521" i="13"/>
  <c r="D7521" i="13"/>
  <c r="B7522" i="13"/>
  <c r="C7522" i="13"/>
  <c r="D7522" i="13"/>
  <c r="B7523" i="13"/>
  <c r="C7523" i="13"/>
  <c r="D7523" i="13"/>
  <c r="B7524" i="13"/>
  <c r="C7524" i="13"/>
  <c r="D7524" i="13"/>
  <c r="B7525" i="13"/>
  <c r="C7525" i="13"/>
  <c r="D7525" i="13"/>
  <c r="B7526" i="13"/>
  <c r="C7526" i="13"/>
  <c r="D7526" i="13"/>
  <c r="B7527" i="13"/>
  <c r="C7527" i="13"/>
  <c r="D7527" i="13"/>
  <c r="B7528" i="13"/>
  <c r="C7528" i="13"/>
  <c r="D7528" i="13"/>
  <c r="B7529" i="13"/>
  <c r="C7529" i="13"/>
  <c r="D7529" i="13"/>
  <c r="B7530" i="13"/>
  <c r="C7530" i="13"/>
  <c r="D7530" i="13"/>
  <c r="B7531" i="13"/>
  <c r="C7531" i="13"/>
  <c r="D7531" i="13"/>
  <c r="B7532" i="13"/>
  <c r="C7532" i="13"/>
  <c r="D7532" i="13"/>
  <c r="B7533" i="13"/>
  <c r="C7533" i="13"/>
  <c r="D7533" i="13"/>
  <c r="B7534" i="13"/>
  <c r="C7534" i="13"/>
  <c r="D7534" i="13"/>
  <c r="B7535" i="13"/>
  <c r="C7535" i="13"/>
  <c r="D7535" i="13"/>
  <c r="B7536" i="13"/>
  <c r="C7536" i="13"/>
  <c r="D7536" i="13"/>
  <c r="B7537" i="13"/>
  <c r="C7537" i="13"/>
  <c r="D7537" i="13"/>
  <c r="B7538" i="13"/>
  <c r="C7538" i="13"/>
  <c r="D7538" i="13"/>
  <c r="B7539" i="13"/>
  <c r="C7539" i="13"/>
  <c r="D7539" i="13"/>
  <c r="B7540" i="13"/>
  <c r="C7540" i="13"/>
  <c r="D7540" i="13"/>
  <c r="B7541" i="13"/>
  <c r="C7541" i="13"/>
  <c r="D7541" i="13"/>
  <c r="B7542" i="13"/>
  <c r="C7542" i="13"/>
  <c r="D7542" i="13"/>
  <c r="B7543" i="13"/>
  <c r="C7543" i="13"/>
  <c r="D7543" i="13"/>
  <c r="B7544" i="13"/>
  <c r="C7544" i="13"/>
  <c r="D7544" i="13"/>
  <c r="B7545" i="13"/>
  <c r="C7545" i="13"/>
  <c r="D7545" i="13"/>
  <c r="B7546" i="13"/>
  <c r="C7546" i="13"/>
  <c r="D7546" i="13"/>
  <c r="B7547" i="13"/>
  <c r="C7547" i="13"/>
  <c r="D7547" i="13"/>
  <c r="B7548" i="13"/>
  <c r="C7548" i="13"/>
  <c r="D7548" i="13"/>
  <c r="B7549" i="13"/>
  <c r="C7549" i="13"/>
  <c r="D7549" i="13"/>
  <c r="B7550" i="13"/>
  <c r="C7550" i="13"/>
  <c r="D7550" i="13"/>
  <c r="B7551" i="13"/>
  <c r="C7551" i="13"/>
  <c r="D7551" i="13"/>
  <c r="B7552" i="13"/>
  <c r="C7552" i="13"/>
  <c r="D7552" i="13"/>
  <c r="B7553" i="13"/>
  <c r="C7553" i="13"/>
  <c r="D7553" i="13"/>
  <c r="B7554" i="13"/>
  <c r="C7554" i="13"/>
  <c r="D7554" i="13"/>
  <c r="B7555" i="13"/>
  <c r="C7555" i="13"/>
  <c r="D7555" i="13"/>
  <c r="B7556" i="13"/>
  <c r="C7556" i="13"/>
  <c r="D7556" i="13"/>
  <c r="B7557" i="13"/>
  <c r="C7557" i="13"/>
  <c r="D7557" i="13"/>
  <c r="B7558" i="13"/>
  <c r="C7558" i="13"/>
  <c r="D7558" i="13"/>
  <c r="B7559" i="13"/>
  <c r="C7559" i="13"/>
  <c r="D7559" i="13"/>
  <c r="B7560" i="13"/>
  <c r="C7560" i="13"/>
  <c r="D7560" i="13"/>
  <c r="B7561" i="13"/>
  <c r="C7561" i="13"/>
  <c r="D7561" i="13"/>
  <c r="B7562" i="13"/>
  <c r="C7562" i="13"/>
  <c r="D7562" i="13"/>
  <c r="B7563" i="13"/>
  <c r="C7563" i="13"/>
  <c r="D7563" i="13"/>
  <c r="B7564" i="13"/>
  <c r="C7564" i="13"/>
  <c r="D7564" i="13"/>
  <c r="B7565" i="13"/>
  <c r="C7565" i="13"/>
  <c r="D7565" i="13"/>
  <c r="B7566" i="13"/>
  <c r="C7566" i="13"/>
  <c r="D7566" i="13"/>
  <c r="B7567" i="13"/>
  <c r="C7567" i="13"/>
  <c r="D7567" i="13"/>
  <c r="B7568" i="13"/>
  <c r="C7568" i="13"/>
  <c r="D7568" i="13"/>
  <c r="B7569" i="13"/>
  <c r="C7569" i="13"/>
  <c r="D7569" i="13"/>
  <c r="B7570" i="13"/>
  <c r="C7570" i="13"/>
  <c r="D7570" i="13"/>
  <c r="B7571" i="13"/>
  <c r="C7571" i="13"/>
  <c r="D7571" i="13"/>
  <c r="B7572" i="13"/>
  <c r="C7572" i="13"/>
  <c r="D7572" i="13"/>
  <c r="B7573" i="13"/>
  <c r="C7573" i="13"/>
  <c r="D7573" i="13"/>
  <c r="B7574" i="13"/>
  <c r="C7574" i="13"/>
  <c r="D7574" i="13"/>
  <c r="B7575" i="13"/>
  <c r="C7575" i="13"/>
  <c r="D7575" i="13"/>
  <c r="B7576" i="13"/>
  <c r="C7576" i="13"/>
  <c r="D7576" i="13"/>
  <c r="B7577" i="13"/>
  <c r="C7577" i="13"/>
  <c r="D7577" i="13"/>
  <c r="B7578" i="13"/>
  <c r="C7578" i="13"/>
  <c r="D7578" i="13"/>
  <c r="B7579" i="13"/>
  <c r="C7579" i="13"/>
  <c r="D7579" i="13"/>
  <c r="B7580" i="13"/>
  <c r="C7580" i="13"/>
  <c r="D7580" i="13"/>
  <c r="B7581" i="13"/>
  <c r="C7581" i="13"/>
  <c r="D7581" i="13"/>
  <c r="B7582" i="13"/>
  <c r="C7582" i="13"/>
  <c r="D7582" i="13"/>
  <c r="B7583" i="13"/>
  <c r="C7583" i="13"/>
  <c r="D7583" i="13"/>
  <c r="B7584" i="13"/>
  <c r="C7584" i="13"/>
  <c r="D7584" i="13"/>
  <c r="B7585" i="13"/>
  <c r="C7585" i="13"/>
  <c r="D7585" i="13"/>
  <c r="B7586" i="13"/>
  <c r="C7586" i="13"/>
  <c r="D7586" i="13"/>
  <c r="B7587" i="13"/>
  <c r="C7587" i="13"/>
  <c r="D7587" i="13"/>
  <c r="B7588" i="13"/>
  <c r="C7588" i="13"/>
  <c r="D7588" i="13"/>
  <c r="B7589" i="13"/>
  <c r="C7589" i="13"/>
  <c r="D7589" i="13"/>
  <c r="B7590" i="13"/>
  <c r="C7590" i="13"/>
  <c r="D7590" i="13"/>
  <c r="B7591" i="13"/>
  <c r="C7591" i="13"/>
  <c r="D7591" i="13"/>
  <c r="B7592" i="13"/>
  <c r="C7592" i="13"/>
  <c r="D7592" i="13"/>
  <c r="B7593" i="13"/>
  <c r="C7593" i="13"/>
  <c r="D7593" i="13"/>
  <c r="B7594" i="13"/>
  <c r="C7594" i="13"/>
  <c r="D7594" i="13"/>
  <c r="B7595" i="13"/>
  <c r="C7595" i="13"/>
  <c r="D7595" i="13"/>
  <c r="B7596" i="13"/>
  <c r="C7596" i="13"/>
  <c r="D7596" i="13"/>
  <c r="B7597" i="13"/>
  <c r="C7597" i="13"/>
  <c r="D7597" i="13"/>
  <c r="B7598" i="13"/>
  <c r="C7598" i="13"/>
  <c r="D7598" i="13"/>
  <c r="B7599" i="13"/>
  <c r="C7599" i="13"/>
  <c r="D7599" i="13"/>
  <c r="B7600" i="13"/>
  <c r="C7600" i="13"/>
  <c r="D7600" i="13"/>
  <c r="B7601" i="13"/>
  <c r="C7601" i="13"/>
  <c r="D7601" i="13"/>
  <c r="B7602" i="13"/>
  <c r="C7602" i="13"/>
  <c r="D7602" i="13"/>
  <c r="B7603" i="13"/>
  <c r="C7603" i="13"/>
  <c r="D7603" i="13"/>
  <c r="B7604" i="13"/>
  <c r="C7604" i="13"/>
  <c r="D7604" i="13"/>
  <c r="B7605" i="13"/>
  <c r="C7605" i="13"/>
  <c r="D7605" i="13"/>
  <c r="B7606" i="13"/>
  <c r="C7606" i="13"/>
  <c r="D7606" i="13"/>
  <c r="B7607" i="13"/>
  <c r="C7607" i="13"/>
  <c r="D7607" i="13"/>
  <c r="B7608" i="13"/>
  <c r="C7608" i="13"/>
  <c r="D7608" i="13"/>
  <c r="B7609" i="13"/>
  <c r="C7609" i="13"/>
  <c r="D7609" i="13"/>
  <c r="B7610" i="13"/>
  <c r="C7610" i="13"/>
  <c r="D7610" i="13"/>
  <c r="B7611" i="13"/>
  <c r="C7611" i="13"/>
  <c r="D7611" i="13"/>
  <c r="B7612" i="13"/>
  <c r="C7612" i="13"/>
  <c r="D7612" i="13"/>
  <c r="B7613" i="13"/>
  <c r="C7613" i="13"/>
  <c r="D7613" i="13"/>
  <c r="B7614" i="13"/>
  <c r="C7614" i="13"/>
  <c r="D7614" i="13"/>
  <c r="B7615" i="13"/>
  <c r="C7615" i="13"/>
  <c r="D7615" i="13"/>
  <c r="B7616" i="13"/>
  <c r="C7616" i="13"/>
  <c r="D7616" i="13"/>
  <c r="B7617" i="13"/>
  <c r="C7617" i="13"/>
  <c r="D7617" i="13"/>
  <c r="B7618" i="13"/>
  <c r="C7618" i="13"/>
  <c r="D7618" i="13"/>
  <c r="B7619" i="13"/>
  <c r="C7619" i="13"/>
  <c r="D7619" i="13"/>
  <c r="B7620" i="13"/>
  <c r="C7620" i="13"/>
  <c r="D7620" i="13"/>
  <c r="B7621" i="13"/>
  <c r="C7621" i="13"/>
  <c r="D7621" i="13"/>
  <c r="B7622" i="13"/>
  <c r="C7622" i="13"/>
  <c r="D7622" i="13"/>
  <c r="B7623" i="13"/>
  <c r="C7623" i="13"/>
  <c r="D7623" i="13"/>
  <c r="B7624" i="13"/>
  <c r="C7624" i="13"/>
  <c r="D7624" i="13"/>
  <c r="B7625" i="13"/>
  <c r="C7625" i="13"/>
  <c r="D7625" i="13"/>
  <c r="B7626" i="13"/>
  <c r="C7626" i="13"/>
  <c r="D7626" i="13"/>
  <c r="B7627" i="13"/>
  <c r="C7627" i="13"/>
  <c r="D7627" i="13"/>
  <c r="B7628" i="13"/>
  <c r="C7628" i="13"/>
  <c r="D7628" i="13"/>
  <c r="B7629" i="13"/>
  <c r="C7629" i="13"/>
  <c r="D7629" i="13"/>
  <c r="B7630" i="13"/>
  <c r="C7630" i="13"/>
  <c r="D7630" i="13"/>
  <c r="B7631" i="13"/>
  <c r="C7631" i="13"/>
  <c r="D7631" i="13"/>
  <c r="B7632" i="13"/>
  <c r="C7632" i="13"/>
  <c r="D7632" i="13"/>
  <c r="B7633" i="13"/>
  <c r="C7633" i="13"/>
  <c r="D7633" i="13"/>
  <c r="B7634" i="13"/>
  <c r="C7634" i="13"/>
  <c r="D7634" i="13"/>
  <c r="B7635" i="13"/>
  <c r="C7635" i="13"/>
  <c r="D7635" i="13"/>
  <c r="B7636" i="13"/>
  <c r="C7636" i="13"/>
  <c r="D7636" i="13"/>
  <c r="B7637" i="13"/>
  <c r="C7637" i="13"/>
  <c r="D7637" i="13"/>
  <c r="B7638" i="13"/>
  <c r="C7638" i="13"/>
  <c r="D7638" i="13"/>
  <c r="B7639" i="13"/>
  <c r="C7639" i="13"/>
  <c r="D7639" i="13"/>
  <c r="B7640" i="13"/>
  <c r="C7640" i="13"/>
  <c r="D7640" i="13"/>
  <c r="B7641" i="13"/>
  <c r="C7641" i="13"/>
  <c r="D7641" i="13"/>
  <c r="B7642" i="13"/>
  <c r="C7642" i="13"/>
  <c r="D7642" i="13"/>
  <c r="B7643" i="13"/>
  <c r="C7643" i="13"/>
  <c r="D7643" i="13"/>
  <c r="B7644" i="13"/>
  <c r="C7644" i="13"/>
  <c r="D7644" i="13"/>
  <c r="B7645" i="13"/>
  <c r="C7645" i="13"/>
  <c r="D7645" i="13"/>
  <c r="B7646" i="13"/>
  <c r="C7646" i="13"/>
  <c r="D7646" i="13"/>
  <c r="B7647" i="13"/>
  <c r="C7647" i="13"/>
  <c r="D7647" i="13"/>
  <c r="B7648" i="13"/>
  <c r="C7648" i="13"/>
  <c r="D7648" i="13"/>
  <c r="B7649" i="13"/>
  <c r="C7649" i="13"/>
  <c r="D7649" i="13"/>
  <c r="B7650" i="13"/>
  <c r="C7650" i="13"/>
  <c r="D7650" i="13"/>
  <c r="B7651" i="13"/>
  <c r="C7651" i="13"/>
  <c r="D7651" i="13"/>
  <c r="B7652" i="13"/>
  <c r="C7652" i="13"/>
  <c r="D7652" i="13"/>
  <c r="B7653" i="13"/>
  <c r="C7653" i="13"/>
  <c r="D7653" i="13"/>
  <c r="B7654" i="13"/>
  <c r="C7654" i="13"/>
  <c r="D7654" i="13"/>
  <c r="B7655" i="13"/>
  <c r="C7655" i="13"/>
  <c r="D7655" i="13"/>
  <c r="B7656" i="13"/>
  <c r="C7656" i="13"/>
  <c r="D7656" i="13"/>
  <c r="B7657" i="13"/>
  <c r="C7657" i="13"/>
  <c r="D7657" i="13"/>
  <c r="B7658" i="13"/>
  <c r="C7658" i="13"/>
  <c r="D7658" i="13"/>
  <c r="B7659" i="13"/>
  <c r="C7659" i="13"/>
  <c r="D7659" i="13"/>
  <c r="B7660" i="13"/>
  <c r="C7660" i="13"/>
  <c r="D7660" i="13"/>
  <c r="B7661" i="13"/>
  <c r="C7661" i="13"/>
  <c r="D7661" i="13"/>
  <c r="B7662" i="13"/>
  <c r="C7662" i="13"/>
  <c r="D7662" i="13"/>
  <c r="B7663" i="13"/>
  <c r="C7663" i="13"/>
  <c r="D7663" i="13"/>
  <c r="B7664" i="13"/>
  <c r="C7664" i="13"/>
  <c r="D7664" i="13"/>
  <c r="B7665" i="13"/>
  <c r="C7665" i="13"/>
  <c r="D7665" i="13"/>
  <c r="B7666" i="13"/>
  <c r="C7666" i="13"/>
  <c r="D7666" i="13"/>
  <c r="B7667" i="13"/>
  <c r="C7667" i="13"/>
  <c r="D7667" i="13"/>
  <c r="B7668" i="13"/>
  <c r="C7668" i="13"/>
  <c r="D7668" i="13"/>
  <c r="B7669" i="13"/>
  <c r="C7669" i="13"/>
  <c r="D7669" i="13"/>
  <c r="B7670" i="13"/>
  <c r="C7670" i="13"/>
  <c r="D7670" i="13"/>
  <c r="B7671" i="13"/>
  <c r="C7671" i="13"/>
  <c r="D7671" i="13"/>
  <c r="B7672" i="13"/>
  <c r="C7672" i="13"/>
  <c r="D7672" i="13"/>
  <c r="B7673" i="13"/>
  <c r="C7673" i="13"/>
  <c r="D7673" i="13"/>
  <c r="B7674" i="13"/>
  <c r="C7674" i="13"/>
  <c r="D7674" i="13"/>
  <c r="B7675" i="13"/>
  <c r="C7675" i="13"/>
  <c r="D7675" i="13"/>
  <c r="B7676" i="13"/>
  <c r="C7676" i="13"/>
  <c r="D7676" i="13"/>
  <c r="B7677" i="13"/>
  <c r="C7677" i="13"/>
  <c r="D7677" i="13"/>
  <c r="B7678" i="13"/>
  <c r="C7678" i="13"/>
  <c r="D7678" i="13"/>
  <c r="B7679" i="13"/>
  <c r="C7679" i="13"/>
  <c r="D7679" i="13"/>
  <c r="B7680" i="13"/>
  <c r="C7680" i="13"/>
  <c r="D7680" i="13"/>
  <c r="B7681" i="13"/>
  <c r="C7681" i="13"/>
  <c r="D7681" i="13"/>
  <c r="B7682" i="13"/>
  <c r="C7682" i="13"/>
  <c r="D7682" i="13"/>
  <c r="B7683" i="13"/>
  <c r="C7683" i="13"/>
  <c r="D7683" i="13"/>
  <c r="B7684" i="13"/>
  <c r="C7684" i="13"/>
  <c r="D7684" i="13"/>
  <c r="B7685" i="13"/>
  <c r="C7685" i="13"/>
  <c r="D7685" i="13"/>
  <c r="B7686" i="13"/>
  <c r="C7686" i="13"/>
  <c r="D7686" i="13"/>
  <c r="B7687" i="13"/>
  <c r="C7687" i="13"/>
  <c r="D7687" i="13"/>
  <c r="B7688" i="13"/>
  <c r="C7688" i="13"/>
  <c r="D7688" i="13"/>
  <c r="B7689" i="13"/>
  <c r="C7689" i="13"/>
  <c r="D7689" i="13"/>
  <c r="B7690" i="13"/>
  <c r="C7690" i="13"/>
  <c r="D7690" i="13"/>
  <c r="B7691" i="13"/>
  <c r="C7691" i="13"/>
  <c r="D7691" i="13"/>
  <c r="B7692" i="13"/>
  <c r="C7692" i="13"/>
  <c r="D7692" i="13"/>
  <c r="B7693" i="13"/>
  <c r="C7693" i="13"/>
  <c r="D7693" i="13"/>
  <c r="B7694" i="13"/>
  <c r="C7694" i="13"/>
  <c r="D7694" i="13"/>
  <c r="B7695" i="13"/>
  <c r="C7695" i="13"/>
  <c r="D7695" i="13"/>
  <c r="B7696" i="13"/>
  <c r="C7696" i="13"/>
  <c r="D7696" i="13"/>
  <c r="B7697" i="13"/>
  <c r="C7697" i="13"/>
  <c r="D7697" i="13"/>
  <c r="B7698" i="13"/>
  <c r="C7698" i="13"/>
  <c r="D7698" i="13"/>
  <c r="B7699" i="13"/>
  <c r="C7699" i="13"/>
  <c r="D7699" i="13"/>
  <c r="B7700" i="13"/>
  <c r="C7700" i="13"/>
  <c r="D7700" i="13"/>
  <c r="B7701" i="13"/>
  <c r="C7701" i="13"/>
  <c r="D7701" i="13"/>
  <c r="B7702" i="13"/>
  <c r="C7702" i="13"/>
  <c r="D7702" i="13"/>
  <c r="B7703" i="13"/>
  <c r="C7703" i="13"/>
  <c r="D7703" i="13"/>
  <c r="B7704" i="13"/>
  <c r="C7704" i="13"/>
  <c r="D7704" i="13"/>
  <c r="B7705" i="13"/>
  <c r="C7705" i="13"/>
  <c r="D7705" i="13"/>
  <c r="B7706" i="13"/>
  <c r="C7706" i="13"/>
  <c r="D7706" i="13"/>
  <c r="B7707" i="13"/>
  <c r="C7707" i="13"/>
  <c r="D7707" i="13"/>
  <c r="B7708" i="13"/>
  <c r="C7708" i="13"/>
  <c r="D7708" i="13"/>
  <c r="B7709" i="13"/>
  <c r="C7709" i="13"/>
  <c r="D7709" i="13"/>
  <c r="B7710" i="13"/>
  <c r="C7710" i="13"/>
  <c r="D7710" i="13"/>
  <c r="B7711" i="13"/>
  <c r="C7711" i="13"/>
  <c r="D7711" i="13"/>
  <c r="B7712" i="13"/>
  <c r="C7712" i="13"/>
  <c r="D7712" i="13"/>
  <c r="B7713" i="13"/>
  <c r="C7713" i="13"/>
  <c r="D7713" i="13"/>
  <c r="B7714" i="13"/>
  <c r="C7714" i="13"/>
  <c r="D7714" i="13"/>
  <c r="B7715" i="13"/>
  <c r="C7715" i="13"/>
  <c r="D7715" i="13"/>
  <c r="B7716" i="13"/>
  <c r="C7716" i="13"/>
  <c r="D7716" i="13"/>
  <c r="B7717" i="13"/>
  <c r="C7717" i="13"/>
  <c r="D7717" i="13"/>
  <c r="B7718" i="13"/>
  <c r="C7718" i="13"/>
  <c r="D7718" i="13"/>
  <c r="B7719" i="13"/>
  <c r="C7719" i="13"/>
  <c r="D7719" i="13"/>
  <c r="B7720" i="13"/>
  <c r="C7720" i="13"/>
  <c r="D7720" i="13"/>
  <c r="B7721" i="13"/>
  <c r="C7721" i="13"/>
  <c r="D7721" i="13"/>
  <c r="B7722" i="13"/>
  <c r="C7722" i="13"/>
  <c r="D7722" i="13"/>
  <c r="B7723" i="13"/>
  <c r="C7723" i="13"/>
  <c r="D7723" i="13"/>
  <c r="B7724" i="13"/>
  <c r="C7724" i="13"/>
  <c r="D7724" i="13"/>
  <c r="B7725" i="13"/>
  <c r="C7725" i="13"/>
  <c r="D7725" i="13"/>
  <c r="B7726" i="13"/>
  <c r="C7726" i="13"/>
  <c r="D7726" i="13"/>
  <c r="B7727" i="13"/>
  <c r="C7727" i="13"/>
  <c r="D7727" i="13"/>
  <c r="B7728" i="13"/>
  <c r="C7728" i="13"/>
  <c r="D7728" i="13"/>
  <c r="B7729" i="13"/>
  <c r="C7729" i="13"/>
  <c r="D7729" i="13"/>
  <c r="B7730" i="13"/>
  <c r="C7730" i="13"/>
  <c r="D7730" i="13"/>
  <c r="B7731" i="13"/>
  <c r="C7731" i="13"/>
  <c r="D7731" i="13"/>
  <c r="B7732" i="13"/>
  <c r="C7732" i="13"/>
  <c r="D7732" i="13"/>
  <c r="B7733" i="13"/>
  <c r="C7733" i="13"/>
  <c r="D7733" i="13"/>
  <c r="B7734" i="13"/>
  <c r="C7734" i="13"/>
  <c r="D7734" i="13"/>
  <c r="B7735" i="13"/>
  <c r="C7735" i="13"/>
  <c r="D7735" i="13"/>
  <c r="B7736" i="13"/>
  <c r="C7736" i="13"/>
  <c r="D7736" i="13"/>
  <c r="B7737" i="13"/>
  <c r="C7737" i="13"/>
  <c r="D7737" i="13"/>
  <c r="B7738" i="13"/>
  <c r="C7738" i="13"/>
  <c r="D7738" i="13"/>
  <c r="B7739" i="13"/>
  <c r="C7739" i="13"/>
  <c r="D7739" i="13"/>
  <c r="B7740" i="13"/>
  <c r="C7740" i="13"/>
  <c r="D7740" i="13"/>
  <c r="B7741" i="13"/>
  <c r="C7741" i="13"/>
  <c r="D7741" i="13"/>
  <c r="B7742" i="13"/>
  <c r="C7742" i="13"/>
  <c r="D7742" i="13"/>
  <c r="B7743" i="13"/>
  <c r="C7743" i="13"/>
  <c r="D7743" i="13"/>
  <c r="B7744" i="13"/>
  <c r="C7744" i="13"/>
  <c r="D7744" i="13"/>
  <c r="B7745" i="13"/>
  <c r="C7745" i="13"/>
  <c r="D7745" i="13"/>
  <c r="B7746" i="13"/>
  <c r="C7746" i="13"/>
  <c r="D7746" i="13"/>
  <c r="B7747" i="13"/>
  <c r="C7747" i="13"/>
  <c r="D7747" i="13"/>
  <c r="B7748" i="13"/>
  <c r="C7748" i="13"/>
  <c r="D7748" i="13"/>
  <c r="B7749" i="13"/>
  <c r="C7749" i="13"/>
  <c r="D7749" i="13"/>
  <c r="B7750" i="13"/>
  <c r="C7750" i="13"/>
  <c r="D7750" i="13"/>
  <c r="B7751" i="13"/>
  <c r="C7751" i="13"/>
  <c r="D7751" i="13"/>
  <c r="B7752" i="13"/>
  <c r="C7752" i="13"/>
  <c r="D7752" i="13"/>
  <c r="B7753" i="13"/>
  <c r="C7753" i="13"/>
  <c r="D7753" i="13"/>
  <c r="B7754" i="13"/>
  <c r="C7754" i="13"/>
  <c r="D7754" i="13"/>
  <c r="B7755" i="13"/>
  <c r="C7755" i="13"/>
  <c r="D7755" i="13"/>
  <c r="B7756" i="13"/>
  <c r="C7756" i="13"/>
  <c r="D7756" i="13"/>
  <c r="B7757" i="13"/>
  <c r="C7757" i="13"/>
  <c r="D7757" i="13"/>
  <c r="B7758" i="13"/>
  <c r="C7758" i="13"/>
  <c r="D7758" i="13"/>
  <c r="B7759" i="13"/>
  <c r="C7759" i="13"/>
  <c r="D7759" i="13"/>
  <c r="B7760" i="13"/>
  <c r="C7760" i="13"/>
  <c r="D7760" i="13"/>
  <c r="B7761" i="13"/>
  <c r="C7761" i="13"/>
  <c r="D7761" i="13"/>
  <c r="B7762" i="13"/>
  <c r="C7762" i="13"/>
  <c r="D7762" i="13"/>
  <c r="B7763" i="13"/>
  <c r="C7763" i="13"/>
  <c r="D7763" i="13"/>
  <c r="B7764" i="13"/>
  <c r="C7764" i="13"/>
  <c r="D7764" i="13"/>
  <c r="B7765" i="13"/>
  <c r="C7765" i="13"/>
  <c r="D7765" i="13"/>
  <c r="B7766" i="13"/>
  <c r="C7766" i="13"/>
  <c r="D7766" i="13"/>
  <c r="B7767" i="13"/>
  <c r="C7767" i="13"/>
  <c r="D7767" i="13"/>
  <c r="B7768" i="13"/>
  <c r="C7768" i="13"/>
  <c r="D7768" i="13"/>
  <c r="B7769" i="13"/>
  <c r="C7769" i="13"/>
  <c r="D7769" i="13"/>
  <c r="B7770" i="13"/>
  <c r="C7770" i="13"/>
  <c r="D7770" i="13"/>
  <c r="B7771" i="13"/>
  <c r="C7771" i="13"/>
  <c r="D7771" i="13"/>
  <c r="B7772" i="13"/>
  <c r="C7772" i="13"/>
  <c r="D7772" i="13"/>
  <c r="B7773" i="13"/>
  <c r="C7773" i="13"/>
  <c r="D7773" i="13"/>
  <c r="B7774" i="13"/>
  <c r="C7774" i="13"/>
  <c r="D7774" i="13"/>
  <c r="B7775" i="13"/>
  <c r="C7775" i="13"/>
  <c r="D7775" i="13"/>
  <c r="B7776" i="13"/>
  <c r="C7776" i="13"/>
  <c r="D7776" i="13"/>
  <c r="B7777" i="13"/>
  <c r="C7777" i="13"/>
  <c r="D7777" i="13"/>
  <c r="B7778" i="13"/>
  <c r="C7778" i="13"/>
  <c r="D7778" i="13"/>
  <c r="B7779" i="13"/>
  <c r="C7779" i="13"/>
  <c r="D7779" i="13"/>
  <c r="B7780" i="13"/>
  <c r="C7780" i="13"/>
  <c r="D7780" i="13"/>
  <c r="B7781" i="13"/>
  <c r="C7781" i="13"/>
  <c r="D7781" i="13"/>
  <c r="B7782" i="13"/>
  <c r="C7782" i="13"/>
  <c r="D7782" i="13"/>
  <c r="B7783" i="13"/>
  <c r="C7783" i="13"/>
  <c r="D7783" i="13"/>
  <c r="B7784" i="13"/>
  <c r="C7784" i="13"/>
  <c r="D7784" i="13"/>
  <c r="B7785" i="13"/>
  <c r="C7785" i="13"/>
  <c r="D7785" i="13"/>
  <c r="B7786" i="13"/>
  <c r="C7786" i="13"/>
  <c r="D7786" i="13"/>
  <c r="B7787" i="13"/>
  <c r="C7787" i="13"/>
  <c r="D7787" i="13"/>
  <c r="B7788" i="13"/>
  <c r="C7788" i="13"/>
  <c r="D7788" i="13"/>
  <c r="B7789" i="13"/>
  <c r="C7789" i="13"/>
  <c r="D7789" i="13"/>
  <c r="B7790" i="13"/>
  <c r="C7790" i="13"/>
  <c r="D7790" i="13"/>
  <c r="B7791" i="13"/>
  <c r="C7791" i="13"/>
  <c r="D7791" i="13"/>
  <c r="B7792" i="13"/>
  <c r="C7792" i="13"/>
  <c r="D7792" i="13"/>
  <c r="B7793" i="13"/>
  <c r="C7793" i="13"/>
  <c r="D7793" i="13"/>
  <c r="B7794" i="13"/>
  <c r="C7794" i="13"/>
  <c r="D7794" i="13"/>
  <c r="B7795" i="13"/>
  <c r="C7795" i="13"/>
  <c r="D7795" i="13"/>
  <c r="B7796" i="13"/>
  <c r="C7796" i="13"/>
  <c r="D7796" i="13"/>
  <c r="B7797" i="13"/>
  <c r="C7797" i="13"/>
  <c r="D7797" i="13"/>
  <c r="B7798" i="13"/>
  <c r="C7798" i="13"/>
  <c r="D7798" i="13"/>
  <c r="B7799" i="13"/>
  <c r="C7799" i="13"/>
  <c r="D7799" i="13"/>
  <c r="B7800" i="13"/>
  <c r="C7800" i="13"/>
  <c r="D7800" i="13"/>
  <c r="B7801" i="13"/>
  <c r="C7801" i="13"/>
  <c r="D7801" i="13"/>
  <c r="B7802" i="13"/>
  <c r="C7802" i="13"/>
  <c r="D7802" i="13"/>
  <c r="B7803" i="13"/>
  <c r="C7803" i="13"/>
  <c r="D7803" i="13"/>
  <c r="B7804" i="13"/>
  <c r="C7804" i="13"/>
  <c r="D7804" i="13"/>
  <c r="B7805" i="13"/>
  <c r="C7805" i="13"/>
  <c r="D7805" i="13"/>
  <c r="B7806" i="13"/>
  <c r="C7806" i="13"/>
  <c r="D7806" i="13"/>
  <c r="B7807" i="13"/>
  <c r="C7807" i="13"/>
  <c r="D7807" i="13"/>
  <c r="B7808" i="13"/>
  <c r="C7808" i="13"/>
  <c r="D7808" i="13"/>
  <c r="B7809" i="13"/>
  <c r="C7809" i="13"/>
  <c r="D7809" i="13"/>
  <c r="B7810" i="13"/>
  <c r="C7810" i="13"/>
  <c r="D7810" i="13"/>
  <c r="B7811" i="13"/>
  <c r="C7811" i="13"/>
  <c r="D7811" i="13"/>
  <c r="B7812" i="13"/>
  <c r="C7812" i="13"/>
  <c r="D7812" i="13"/>
  <c r="B7813" i="13"/>
  <c r="C7813" i="13"/>
  <c r="D7813" i="13"/>
  <c r="B7814" i="13"/>
  <c r="C7814" i="13"/>
  <c r="D7814" i="13"/>
  <c r="B7815" i="13"/>
  <c r="C7815" i="13"/>
  <c r="D7815" i="13"/>
  <c r="B7816" i="13"/>
  <c r="C7816" i="13"/>
  <c r="D7816" i="13"/>
  <c r="B7817" i="13"/>
  <c r="C7817" i="13"/>
  <c r="D7817" i="13"/>
  <c r="B7818" i="13"/>
  <c r="C7818" i="13"/>
  <c r="D7818" i="13"/>
  <c r="B7819" i="13"/>
  <c r="C7819" i="13"/>
  <c r="D7819" i="13"/>
  <c r="B7820" i="13"/>
  <c r="C7820" i="13"/>
  <c r="D7820" i="13"/>
  <c r="B7821" i="13"/>
  <c r="C7821" i="13"/>
  <c r="D7821" i="13"/>
  <c r="B7822" i="13"/>
  <c r="C7822" i="13"/>
  <c r="D7822" i="13"/>
  <c r="B7823" i="13"/>
  <c r="C7823" i="13"/>
  <c r="D7823" i="13"/>
  <c r="B7824" i="13"/>
  <c r="C7824" i="13"/>
  <c r="D7824" i="13"/>
  <c r="B7825" i="13"/>
  <c r="C7825" i="13"/>
  <c r="D7825" i="13"/>
  <c r="B7826" i="13"/>
  <c r="C7826" i="13"/>
  <c r="D7826" i="13"/>
  <c r="B7827" i="13"/>
  <c r="C7827" i="13"/>
  <c r="D7827" i="13"/>
  <c r="B7828" i="13"/>
  <c r="C7828" i="13"/>
  <c r="D7828" i="13"/>
  <c r="B7829" i="13"/>
  <c r="C7829" i="13"/>
  <c r="D7829" i="13"/>
  <c r="B7830" i="13"/>
  <c r="C7830" i="13"/>
  <c r="D7830" i="13"/>
  <c r="B7831" i="13"/>
  <c r="C7831" i="13"/>
  <c r="D7831" i="13"/>
  <c r="B7832" i="13"/>
  <c r="C7832" i="13"/>
  <c r="D7832" i="13"/>
  <c r="B7833" i="13"/>
  <c r="C7833" i="13"/>
  <c r="D7833" i="13"/>
  <c r="B7834" i="13"/>
  <c r="C7834" i="13"/>
  <c r="D7834" i="13"/>
  <c r="B7835" i="13"/>
  <c r="C7835" i="13"/>
  <c r="D7835" i="13"/>
  <c r="B7836" i="13"/>
  <c r="C7836" i="13"/>
  <c r="D7836" i="13"/>
  <c r="B7837" i="13"/>
  <c r="C7837" i="13"/>
  <c r="D7837" i="13"/>
  <c r="B7838" i="13"/>
  <c r="C7838" i="13"/>
  <c r="D7838" i="13"/>
  <c r="B7839" i="13"/>
  <c r="C7839" i="13"/>
  <c r="D7839" i="13"/>
  <c r="B7840" i="13"/>
  <c r="C7840" i="13"/>
  <c r="D7840" i="13"/>
  <c r="B7841" i="13"/>
  <c r="C7841" i="13"/>
  <c r="D7841" i="13"/>
  <c r="B7842" i="13"/>
  <c r="C7842" i="13"/>
  <c r="D7842" i="13"/>
  <c r="B7843" i="13"/>
  <c r="C7843" i="13"/>
  <c r="D7843" i="13"/>
  <c r="B7844" i="13"/>
  <c r="C7844" i="13"/>
  <c r="D7844" i="13"/>
  <c r="B7845" i="13"/>
  <c r="C7845" i="13"/>
  <c r="D7845" i="13"/>
  <c r="B7846" i="13"/>
  <c r="C7846" i="13"/>
  <c r="D7846" i="13"/>
  <c r="B7847" i="13"/>
  <c r="C7847" i="13"/>
  <c r="D7847" i="13"/>
  <c r="B7848" i="13"/>
  <c r="C7848" i="13"/>
  <c r="D7848" i="13"/>
  <c r="B7849" i="13"/>
  <c r="C7849" i="13"/>
  <c r="D7849" i="13"/>
  <c r="B7850" i="13"/>
  <c r="C7850" i="13"/>
  <c r="D7850" i="13"/>
  <c r="B7851" i="13"/>
  <c r="C7851" i="13"/>
  <c r="D7851" i="13"/>
  <c r="B7852" i="13"/>
  <c r="C7852" i="13"/>
  <c r="D7852" i="13"/>
  <c r="B7853" i="13"/>
  <c r="C7853" i="13"/>
  <c r="D7853" i="13"/>
  <c r="B7854" i="13"/>
  <c r="C7854" i="13"/>
  <c r="D7854" i="13"/>
  <c r="B7855" i="13"/>
  <c r="C7855" i="13"/>
  <c r="D7855" i="13"/>
  <c r="B7856" i="13"/>
  <c r="C7856" i="13"/>
  <c r="D7856" i="13"/>
  <c r="B7857" i="13"/>
  <c r="C7857" i="13"/>
  <c r="D7857" i="13"/>
  <c r="B7858" i="13"/>
  <c r="C7858" i="13"/>
  <c r="D7858" i="13"/>
  <c r="B7859" i="13"/>
  <c r="C7859" i="13"/>
  <c r="D7859" i="13"/>
  <c r="B7860" i="13"/>
  <c r="C7860" i="13"/>
  <c r="D7860" i="13"/>
  <c r="B7861" i="13"/>
  <c r="C7861" i="13"/>
  <c r="D7861" i="13"/>
  <c r="B7862" i="13"/>
  <c r="C7862" i="13"/>
  <c r="D7862" i="13"/>
  <c r="B7863" i="13"/>
  <c r="C7863" i="13"/>
  <c r="D7863" i="13"/>
  <c r="B7864" i="13"/>
  <c r="C7864" i="13"/>
  <c r="D7864" i="13"/>
  <c r="B7865" i="13"/>
  <c r="C7865" i="13"/>
  <c r="D7865" i="13"/>
  <c r="B7866" i="13"/>
  <c r="C7866" i="13"/>
  <c r="D7866" i="13"/>
  <c r="B7867" i="13"/>
  <c r="C7867" i="13"/>
  <c r="D7867" i="13"/>
  <c r="B7868" i="13"/>
  <c r="C7868" i="13"/>
  <c r="D7868" i="13"/>
  <c r="B7869" i="13"/>
  <c r="C7869" i="13"/>
  <c r="D7869" i="13"/>
  <c r="B7870" i="13"/>
  <c r="C7870" i="13"/>
  <c r="D7870" i="13"/>
  <c r="B7871" i="13"/>
  <c r="C7871" i="13"/>
  <c r="D7871" i="13"/>
  <c r="B7872" i="13"/>
  <c r="C7872" i="13"/>
  <c r="D7872" i="13"/>
  <c r="B7873" i="13"/>
  <c r="C7873" i="13"/>
  <c r="D7873" i="13"/>
  <c r="B7874" i="13"/>
  <c r="C7874" i="13"/>
  <c r="D7874" i="13"/>
  <c r="B7875" i="13"/>
  <c r="C7875" i="13"/>
  <c r="D7875" i="13"/>
  <c r="B7876" i="13"/>
  <c r="C7876" i="13"/>
  <c r="D7876" i="13"/>
  <c r="B7877" i="13"/>
  <c r="C7877" i="13"/>
  <c r="D7877" i="13"/>
  <c r="B7878" i="13"/>
  <c r="C7878" i="13"/>
  <c r="D7878" i="13"/>
  <c r="B7879" i="13"/>
  <c r="C7879" i="13"/>
  <c r="D7879" i="13"/>
  <c r="B7880" i="13"/>
  <c r="C7880" i="13"/>
  <c r="D7880" i="13"/>
  <c r="B7881" i="13"/>
  <c r="C7881" i="13"/>
  <c r="D7881" i="13"/>
  <c r="B7882" i="13"/>
  <c r="C7882" i="13"/>
  <c r="D7882" i="13"/>
  <c r="B7883" i="13"/>
  <c r="C7883" i="13"/>
  <c r="D7883" i="13"/>
  <c r="B7884" i="13"/>
  <c r="C7884" i="13"/>
  <c r="D7884" i="13"/>
  <c r="B7885" i="13"/>
  <c r="C7885" i="13"/>
  <c r="D7885" i="13"/>
  <c r="B7886" i="13"/>
  <c r="C7886" i="13"/>
  <c r="D7886" i="13"/>
  <c r="B7887" i="13"/>
  <c r="C7887" i="13"/>
  <c r="D7887" i="13"/>
  <c r="B7888" i="13"/>
  <c r="C7888" i="13"/>
  <c r="D7888" i="13"/>
  <c r="B7889" i="13"/>
  <c r="C7889" i="13"/>
  <c r="D7889" i="13"/>
  <c r="B7890" i="13"/>
  <c r="C7890" i="13"/>
  <c r="D7890" i="13"/>
  <c r="B7891" i="13"/>
  <c r="C7891" i="13"/>
  <c r="D7891" i="13"/>
  <c r="B7892" i="13"/>
  <c r="C7892" i="13"/>
  <c r="D7892" i="13"/>
  <c r="B7893" i="13"/>
  <c r="C7893" i="13"/>
  <c r="D7893" i="13"/>
  <c r="B7894" i="13"/>
  <c r="C7894" i="13"/>
  <c r="D7894" i="13"/>
  <c r="B7895" i="13"/>
  <c r="C7895" i="13"/>
  <c r="D7895" i="13"/>
  <c r="B7896" i="13"/>
  <c r="C7896" i="13"/>
  <c r="D7896" i="13"/>
  <c r="B7897" i="13"/>
  <c r="C7897" i="13"/>
  <c r="D7897" i="13"/>
  <c r="B7898" i="13"/>
  <c r="C7898" i="13"/>
  <c r="D7898" i="13"/>
  <c r="B7899" i="13"/>
  <c r="C7899" i="13"/>
  <c r="D7899" i="13"/>
  <c r="B7900" i="13"/>
  <c r="C7900" i="13"/>
  <c r="D7900" i="13"/>
  <c r="B7901" i="13"/>
  <c r="C7901" i="13"/>
  <c r="D7901" i="13"/>
  <c r="B7902" i="13"/>
  <c r="C7902" i="13"/>
  <c r="D7902" i="13"/>
  <c r="B7903" i="13"/>
  <c r="C7903" i="13"/>
  <c r="D7903" i="13"/>
  <c r="B7904" i="13"/>
  <c r="C7904" i="13"/>
  <c r="D7904" i="13"/>
  <c r="B7905" i="13"/>
  <c r="C7905" i="13"/>
  <c r="D7905" i="13"/>
  <c r="B7906" i="13"/>
  <c r="C7906" i="13"/>
  <c r="D7906" i="13"/>
  <c r="B7907" i="13"/>
  <c r="C7907" i="13"/>
  <c r="D7907" i="13"/>
  <c r="B7908" i="13"/>
  <c r="C7908" i="13"/>
  <c r="D7908" i="13"/>
  <c r="B7909" i="13"/>
  <c r="C7909" i="13"/>
  <c r="D7909" i="13"/>
  <c r="B7910" i="13"/>
  <c r="C7910" i="13"/>
  <c r="D7910" i="13"/>
  <c r="B7911" i="13"/>
  <c r="C7911" i="13"/>
  <c r="D7911" i="13"/>
  <c r="B7912" i="13"/>
  <c r="C7912" i="13"/>
  <c r="D7912" i="13"/>
  <c r="B7913" i="13"/>
  <c r="C7913" i="13"/>
  <c r="D7913" i="13"/>
  <c r="B7914" i="13"/>
  <c r="C7914" i="13"/>
  <c r="D7914" i="13"/>
  <c r="B7915" i="13"/>
  <c r="C7915" i="13"/>
  <c r="D7915" i="13"/>
  <c r="B7916" i="13"/>
  <c r="C7916" i="13"/>
  <c r="D7916" i="13"/>
  <c r="B7917" i="13"/>
  <c r="C7917" i="13"/>
  <c r="D7917" i="13"/>
  <c r="B7918" i="13"/>
  <c r="C7918" i="13"/>
  <c r="D7918" i="13"/>
  <c r="B7919" i="13"/>
  <c r="C7919" i="13"/>
  <c r="D7919" i="13"/>
  <c r="B7920" i="13"/>
  <c r="C7920" i="13"/>
  <c r="D7920" i="13"/>
  <c r="B7921" i="13"/>
  <c r="C7921" i="13"/>
  <c r="D7921" i="13"/>
  <c r="B7922" i="13"/>
  <c r="C7922" i="13"/>
  <c r="D7922" i="13"/>
  <c r="B7923" i="13"/>
  <c r="C7923" i="13"/>
  <c r="D7923" i="13"/>
  <c r="B7924" i="13"/>
  <c r="C7924" i="13"/>
  <c r="D7924" i="13"/>
  <c r="B7925" i="13"/>
  <c r="C7925" i="13"/>
  <c r="D7925" i="13"/>
  <c r="B7926" i="13"/>
  <c r="C7926" i="13"/>
  <c r="D7926" i="13"/>
  <c r="B7927" i="13"/>
  <c r="C7927" i="13"/>
  <c r="D7927" i="13"/>
  <c r="B7928" i="13"/>
  <c r="C7928" i="13"/>
  <c r="D7928" i="13"/>
  <c r="B7929" i="13"/>
  <c r="C7929" i="13"/>
  <c r="D7929" i="13"/>
  <c r="B7930" i="13"/>
  <c r="C7930" i="13"/>
  <c r="D7930" i="13"/>
  <c r="B7931" i="13"/>
  <c r="C7931" i="13"/>
  <c r="D7931" i="13"/>
  <c r="B7932" i="13"/>
  <c r="C7932" i="13"/>
  <c r="D7932" i="13"/>
  <c r="B7933" i="13"/>
  <c r="C7933" i="13"/>
  <c r="D7933" i="13"/>
  <c r="B7934" i="13"/>
  <c r="C7934" i="13"/>
  <c r="D7934" i="13"/>
  <c r="B7935" i="13"/>
  <c r="C7935" i="13"/>
  <c r="D7935" i="13"/>
  <c r="B7936" i="13"/>
  <c r="C7936" i="13"/>
  <c r="D7936" i="13"/>
  <c r="B7937" i="13"/>
  <c r="C7937" i="13"/>
  <c r="D7937" i="13"/>
  <c r="B7938" i="13"/>
  <c r="C7938" i="13"/>
  <c r="D7938" i="13"/>
  <c r="B7939" i="13"/>
  <c r="C7939" i="13"/>
  <c r="D7939" i="13"/>
  <c r="B7940" i="13"/>
  <c r="C7940" i="13"/>
  <c r="D7940" i="13"/>
  <c r="B7941" i="13"/>
  <c r="C7941" i="13"/>
  <c r="D7941" i="13"/>
  <c r="B7942" i="13"/>
  <c r="C7942" i="13"/>
  <c r="D7942" i="13"/>
  <c r="B7943" i="13"/>
  <c r="C7943" i="13"/>
  <c r="D7943" i="13"/>
  <c r="B7944" i="13"/>
  <c r="C7944" i="13"/>
  <c r="D7944" i="13"/>
  <c r="B7945" i="13"/>
  <c r="C7945" i="13"/>
  <c r="D7945" i="13"/>
  <c r="B7946" i="13"/>
  <c r="C7946" i="13"/>
  <c r="D7946" i="13"/>
  <c r="B7947" i="13"/>
  <c r="C7947" i="13"/>
  <c r="D7947" i="13"/>
  <c r="B7948" i="13"/>
  <c r="C7948" i="13"/>
  <c r="D7948" i="13"/>
  <c r="B7949" i="13"/>
  <c r="C7949" i="13"/>
  <c r="D7949" i="13"/>
  <c r="B7950" i="13"/>
  <c r="C7950" i="13"/>
  <c r="D7950" i="13"/>
  <c r="B7951" i="13"/>
  <c r="C7951" i="13"/>
  <c r="D7951" i="13"/>
  <c r="B7952" i="13"/>
  <c r="C7952" i="13"/>
  <c r="D7952" i="13"/>
  <c r="B7953" i="13"/>
  <c r="C7953" i="13"/>
  <c r="D7953" i="13"/>
  <c r="B7954" i="13"/>
  <c r="C7954" i="13"/>
  <c r="D7954" i="13"/>
  <c r="B7955" i="13"/>
  <c r="C7955" i="13"/>
  <c r="D7955" i="13"/>
  <c r="B7956" i="13"/>
  <c r="C7956" i="13"/>
  <c r="D7956" i="13"/>
  <c r="B7957" i="13"/>
  <c r="C7957" i="13"/>
  <c r="D7957" i="13"/>
  <c r="B7958" i="13"/>
  <c r="C7958" i="13"/>
  <c r="D7958" i="13"/>
  <c r="B7959" i="13"/>
  <c r="C7959" i="13"/>
  <c r="D7959" i="13"/>
  <c r="B7960" i="13"/>
  <c r="C7960" i="13"/>
  <c r="D7960" i="13"/>
  <c r="B7961" i="13"/>
  <c r="C7961" i="13"/>
  <c r="D7961" i="13"/>
  <c r="B7962" i="13"/>
  <c r="C7962" i="13"/>
  <c r="D7962" i="13"/>
  <c r="B7963" i="13"/>
  <c r="C7963" i="13"/>
  <c r="D7963" i="13"/>
  <c r="B7964" i="13"/>
  <c r="C7964" i="13"/>
  <c r="D7964" i="13"/>
  <c r="B7965" i="13"/>
  <c r="C7965" i="13"/>
  <c r="D7965" i="13"/>
  <c r="B7966" i="13"/>
  <c r="C7966" i="13"/>
  <c r="D7966" i="13"/>
  <c r="B7967" i="13"/>
  <c r="C7967" i="13"/>
  <c r="D7967" i="13"/>
  <c r="B7968" i="13"/>
  <c r="C7968" i="13"/>
  <c r="D7968" i="13"/>
  <c r="B7969" i="13"/>
  <c r="C7969" i="13"/>
  <c r="D7969" i="13"/>
  <c r="B7970" i="13"/>
  <c r="C7970" i="13"/>
  <c r="D7970" i="13"/>
  <c r="B7971" i="13"/>
  <c r="C7971" i="13"/>
  <c r="D7971" i="13"/>
  <c r="B7972" i="13"/>
  <c r="C7972" i="13"/>
  <c r="D7972" i="13"/>
  <c r="B7973" i="13"/>
  <c r="C7973" i="13"/>
  <c r="D7973" i="13"/>
  <c r="B7974" i="13"/>
  <c r="C7974" i="13"/>
  <c r="D7974" i="13"/>
  <c r="B7975" i="13"/>
  <c r="C7975" i="13"/>
  <c r="D7975" i="13"/>
  <c r="B7976" i="13"/>
  <c r="C7976" i="13"/>
  <c r="D7976" i="13"/>
  <c r="B7977" i="13"/>
  <c r="C7977" i="13"/>
  <c r="D7977" i="13"/>
  <c r="B7978" i="13"/>
  <c r="C7978" i="13"/>
  <c r="D7978" i="13"/>
  <c r="B7979" i="13"/>
  <c r="C7979" i="13"/>
  <c r="D7979" i="13"/>
  <c r="B7980" i="13"/>
  <c r="C7980" i="13"/>
  <c r="D7980" i="13"/>
  <c r="B7981" i="13"/>
  <c r="C7981" i="13"/>
  <c r="D7981" i="13"/>
  <c r="B7982" i="13"/>
  <c r="C7982" i="13"/>
  <c r="D7982" i="13"/>
  <c r="B7983" i="13"/>
  <c r="C7983" i="13"/>
  <c r="D7983" i="13"/>
  <c r="B7984" i="13"/>
  <c r="C7984" i="13"/>
  <c r="D7984" i="13"/>
  <c r="B7985" i="13"/>
  <c r="C7985" i="13"/>
  <c r="D7985" i="13"/>
  <c r="B7986" i="13"/>
  <c r="C7986" i="13"/>
  <c r="D7986" i="13"/>
  <c r="B7987" i="13"/>
  <c r="C7987" i="13"/>
  <c r="D7987" i="13"/>
  <c r="B7988" i="13"/>
  <c r="C7988" i="13"/>
  <c r="D7988" i="13"/>
  <c r="B7989" i="13"/>
  <c r="C7989" i="13"/>
  <c r="D7989" i="13"/>
  <c r="B7990" i="13"/>
  <c r="C7990" i="13"/>
  <c r="D7990" i="13"/>
  <c r="B7991" i="13"/>
  <c r="C7991" i="13"/>
  <c r="D7991" i="13"/>
  <c r="B7992" i="13"/>
  <c r="C7992" i="13"/>
  <c r="D7992" i="13"/>
  <c r="B7993" i="13"/>
  <c r="C7993" i="13"/>
  <c r="D7993" i="13"/>
  <c r="B7994" i="13"/>
  <c r="C7994" i="13"/>
  <c r="D7994" i="13"/>
  <c r="B7995" i="13"/>
  <c r="C7995" i="13"/>
  <c r="D7995" i="13"/>
  <c r="B7996" i="13"/>
  <c r="C7996" i="13"/>
  <c r="D7996" i="13"/>
  <c r="B7997" i="13"/>
  <c r="C7997" i="13"/>
  <c r="D7997" i="13"/>
  <c r="B7998" i="13"/>
  <c r="C7998" i="13"/>
  <c r="D7998" i="13"/>
  <c r="B7999" i="13"/>
  <c r="C7999" i="13"/>
  <c r="D7999" i="13"/>
  <c r="B8000" i="13"/>
  <c r="C8000" i="13"/>
  <c r="D8000" i="13"/>
  <c r="B8001" i="13"/>
  <c r="C8001" i="13"/>
  <c r="D8001" i="13"/>
  <c r="B8002" i="13"/>
  <c r="C8002" i="13"/>
  <c r="D8002" i="13"/>
  <c r="B8003" i="13"/>
  <c r="C8003" i="13"/>
  <c r="D8003" i="13"/>
  <c r="B8004" i="13"/>
  <c r="C8004" i="13"/>
  <c r="D8004" i="13"/>
  <c r="B8005" i="13"/>
  <c r="C8005" i="13"/>
  <c r="D8005" i="13"/>
  <c r="B8006" i="13"/>
  <c r="C8006" i="13"/>
  <c r="D8006" i="13"/>
  <c r="B8007" i="13"/>
  <c r="C8007" i="13"/>
  <c r="D8007" i="13"/>
  <c r="B8008" i="13"/>
  <c r="C8008" i="13"/>
  <c r="D8008" i="13"/>
  <c r="B8009" i="13"/>
  <c r="C8009" i="13"/>
  <c r="D8009" i="13"/>
  <c r="B8010" i="13"/>
  <c r="C8010" i="13"/>
  <c r="D8010" i="13"/>
  <c r="B8011" i="13"/>
  <c r="C8011" i="13"/>
  <c r="D8011" i="13"/>
  <c r="B8012" i="13"/>
  <c r="C8012" i="13"/>
  <c r="D8012" i="13"/>
  <c r="B8013" i="13"/>
  <c r="C8013" i="13"/>
  <c r="D8013" i="13"/>
  <c r="B8014" i="13"/>
  <c r="C8014" i="13"/>
  <c r="D8014" i="13"/>
  <c r="B8015" i="13"/>
  <c r="C8015" i="13"/>
  <c r="D8015" i="13"/>
  <c r="B8016" i="13"/>
  <c r="C8016" i="13"/>
  <c r="D8016" i="13"/>
  <c r="B8017" i="13"/>
  <c r="C8017" i="13"/>
  <c r="D8017" i="13"/>
  <c r="B8018" i="13"/>
  <c r="C8018" i="13"/>
  <c r="D8018" i="13"/>
  <c r="B8019" i="13"/>
  <c r="C8019" i="13"/>
  <c r="D8019" i="13"/>
  <c r="B8020" i="13"/>
  <c r="C8020" i="13"/>
  <c r="D8020" i="13"/>
  <c r="B8021" i="13"/>
  <c r="C8021" i="13"/>
  <c r="D8021" i="13"/>
  <c r="B8022" i="13"/>
  <c r="C8022" i="13"/>
  <c r="D8022" i="13"/>
  <c r="B8023" i="13"/>
  <c r="C8023" i="13"/>
  <c r="D8023" i="13"/>
  <c r="B8024" i="13"/>
  <c r="C8024" i="13"/>
  <c r="D8024" i="13"/>
  <c r="B8025" i="13"/>
  <c r="C8025" i="13"/>
  <c r="D8025" i="13"/>
  <c r="B8026" i="13"/>
  <c r="C8026" i="13"/>
  <c r="D8026" i="13"/>
  <c r="B8027" i="13"/>
  <c r="C8027" i="13"/>
  <c r="D8027" i="13"/>
  <c r="B8028" i="13"/>
  <c r="C8028" i="13"/>
  <c r="D8028" i="13"/>
  <c r="B8029" i="13"/>
  <c r="C8029" i="13"/>
  <c r="D8029" i="13"/>
  <c r="B8030" i="13"/>
  <c r="C8030" i="13"/>
  <c r="D8030" i="13"/>
  <c r="B8031" i="13"/>
  <c r="C8031" i="13"/>
  <c r="D8031" i="13"/>
  <c r="B8032" i="13"/>
  <c r="C8032" i="13"/>
  <c r="D8032" i="13"/>
  <c r="B8033" i="13"/>
  <c r="C8033" i="13"/>
  <c r="D8033" i="13"/>
  <c r="B8034" i="13"/>
  <c r="C8034" i="13"/>
  <c r="D8034" i="13"/>
  <c r="B8035" i="13"/>
  <c r="C8035" i="13"/>
  <c r="D8035" i="13"/>
  <c r="B8036" i="13"/>
  <c r="C8036" i="13"/>
  <c r="D8036" i="13"/>
  <c r="B8037" i="13"/>
  <c r="C8037" i="13"/>
  <c r="D8037" i="13"/>
  <c r="B8038" i="13"/>
  <c r="C8038" i="13"/>
  <c r="D8038" i="13"/>
  <c r="B8039" i="13"/>
  <c r="C8039" i="13"/>
  <c r="D8039" i="13"/>
  <c r="B8040" i="13"/>
  <c r="C8040" i="13"/>
  <c r="D8040" i="13"/>
  <c r="B8041" i="13"/>
  <c r="C8041" i="13"/>
  <c r="D8041" i="13"/>
  <c r="B8042" i="13"/>
  <c r="C8042" i="13"/>
  <c r="D8042" i="13"/>
  <c r="B8043" i="13"/>
  <c r="C8043" i="13"/>
  <c r="D8043" i="13"/>
  <c r="B8044" i="13"/>
  <c r="C8044" i="13"/>
  <c r="D8044" i="13"/>
  <c r="B8045" i="13"/>
  <c r="C8045" i="13"/>
  <c r="D8045" i="13"/>
  <c r="B8046" i="13"/>
  <c r="C8046" i="13"/>
  <c r="D8046" i="13"/>
  <c r="B8047" i="13"/>
  <c r="C8047" i="13"/>
  <c r="D8047" i="13"/>
  <c r="B8048" i="13"/>
  <c r="C8048" i="13"/>
  <c r="D8048" i="13"/>
  <c r="B8049" i="13"/>
  <c r="C8049" i="13"/>
  <c r="D8049" i="13"/>
  <c r="B8050" i="13"/>
  <c r="C8050" i="13"/>
  <c r="D8050" i="13"/>
  <c r="B8051" i="13"/>
  <c r="C8051" i="13"/>
  <c r="D8051" i="13"/>
  <c r="B8052" i="13"/>
  <c r="C8052" i="13"/>
  <c r="D8052" i="13"/>
  <c r="B8053" i="13"/>
  <c r="C8053" i="13"/>
  <c r="D8053" i="13"/>
  <c r="B8054" i="13"/>
  <c r="C8054" i="13"/>
  <c r="D8054" i="13"/>
  <c r="B8055" i="13"/>
  <c r="C8055" i="13"/>
  <c r="D8055" i="13"/>
  <c r="B8056" i="13"/>
  <c r="C8056" i="13"/>
  <c r="D8056" i="13"/>
  <c r="B8057" i="13"/>
  <c r="C8057" i="13"/>
  <c r="D8057" i="13"/>
  <c r="B8058" i="13"/>
  <c r="C8058" i="13"/>
  <c r="D8058" i="13"/>
  <c r="B8059" i="13"/>
  <c r="C8059" i="13"/>
  <c r="D8059" i="13"/>
  <c r="B8060" i="13"/>
  <c r="C8060" i="13"/>
  <c r="D8060" i="13"/>
  <c r="B8061" i="13"/>
  <c r="C8061" i="13"/>
  <c r="D8061" i="13"/>
  <c r="B8062" i="13"/>
  <c r="C8062" i="13"/>
  <c r="D8062" i="13"/>
  <c r="B8063" i="13"/>
  <c r="C8063" i="13"/>
  <c r="D8063" i="13"/>
  <c r="B8064" i="13"/>
  <c r="C8064" i="13"/>
  <c r="D8064" i="13"/>
  <c r="B8065" i="13"/>
  <c r="C8065" i="13"/>
  <c r="D8065" i="13"/>
  <c r="B8066" i="13"/>
  <c r="C8066" i="13"/>
  <c r="D8066" i="13"/>
  <c r="B8067" i="13"/>
  <c r="C8067" i="13"/>
  <c r="D8067" i="13"/>
  <c r="B8068" i="13"/>
  <c r="C8068" i="13"/>
  <c r="D8068" i="13"/>
  <c r="B8069" i="13"/>
  <c r="C8069" i="13"/>
  <c r="D8069" i="13"/>
  <c r="B8070" i="13"/>
  <c r="C8070" i="13"/>
  <c r="D8070" i="13"/>
  <c r="B8071" i="13"/>
  <c r="C8071" i="13"/>
  <c r="D8071" i="13"/>
  <c r="B8072" i="13"/>
  <c r="C8072" i="13"/>
  <c r="D8072" i="13"/>
  <c r="B8073" i="13"/>
  <c r="C8073" i="13"/>
  <c r="D8073" i="13"/>
  <c r="B8074" i="13"/>
  <c r="C8074" i="13"/>
  <c r="D8074" i="13"/>
  <c r="B8075" i="13"/>
  <c r="C8075" i="13"/>
  <c r="D8075" i="13"/>
  <c r="B8076" i="13"/>
  <c r="C8076" i="13"/>
  <c r="D8076" i="13"/>
  <c r="B8077" i="13"/>
  <c r="C8077" i="13"/>
  <c r="D8077" i="13"/>
  <c r="B8078" i="13"/>
  <c r="C8078" i="13"/>
  <c r="D8078" i="13"/>
  <c r="B8079" i="13"/>
  <c r="C8079" i="13"/>
  <c r="D8079" i="13"/>
  <c r="B8080" i="13"/>
  <c r="C8080" i="13"/>
  <c r="D8080" i="13"/>
  <c r="B8081" i="13"/>
  <c r="C8081" i="13"/>
  <c r="D8081" i="13"/>
  <c r="B8082" i="13"/>
  <c r="C8082" i="13"/>
  <c r="D8082" i="13"/>
  <c r="B8083" i="13"/>
  <c r="C8083" i="13"/>
  <c r="D8083" i="13"/>
  <c r="B8084" i="13"/>
  <c r="C8084" i="13"/>
  <c r="D8084" i="13"/>
  <c r="B8085" i="13"/>
  <c r="C8085" i="13"/>
  <c r="D8085" i="13"/>
  <c r="B8086" i="13"/>
  <c r="C8086" i="13"/>
  <c r="D8086" i="13"/>
  <c r="B8087" i="13"/>
  <c r="C8087" i="13"/>
  <c r="D8087" i="13"/>
  <c r="B8088" i="13"/>
  <c r="C8088" i="13"/>
  <c r="D8088" i="13"/>
  <c r="B8089" i="13"/>
  <c r="C8089" i="13"/>
  <c r="D8089" i="13"/>
  <c r="B8090" i="13"/>
  <c r="C8090" i="13"/>
  <c r="D8090" i="13"/>
  <c r="B8091" i="13"/>
  <c r="C8091" i="13"/>
  <c r="D8091" i="13"/>
  <c r="B8092" i="13"/>
  <c r="C8092" i="13"/>
  <c r="D8092" i="13"/>
  <c r="B8093" i="13"/>
  <c r="C8093" i="13"/>
  <c r="D8093" i="13"/>
  <c r="B8094" i="13"/>
  <c r="C8094" i="13"/>
  <c r="D8094" i="13"/>
  <c r="B8095" i="13"/>
  <c r="C8095" i="13"/>
  <c r="D8095" i="13"/>
  <c r="B8096" i="13"/>
  <c r="C8096" i="13"/>
  <c r="D8096" i="13"/>
  <c r="B8097" i="13"/>
  <c r="C8097" i="13"/>
  <c r="D8097" i="13"/>
  <c r="B8098" i="13"/>
  <c r="C8098" i="13"/>
  <c r="D8098" i="13"/>
  <c r="B8099" i="13"/>
  <c r="C8099" i="13"/>
  <c r="D8099" i="13"/>
  <c r="B8100" i="13"/>
  <c r="C8100" i="13"/>
  <c r="D8100" i="13"/>
  <c r="B8101" i="13"/>
  <c r="C8101" i="13"/>
  <c r="D8101" i="13"/>
  <c r="B8102" i="13"/>
  <c r="C8102" i="13"/>
  <c r="D8102" i="13"/>
  <c r="B8103" i="13"/>
  <c r="C8103" i="13"/>
  <c r="D8103" i="13"/>
  <c r="B8104" i="13"/>
  <c r="C8104" i="13"/>
  <c r="D8104" i="13"/>
  <c r="B8105" i="13"/>
  <c r="C8105" i="13"/>
  <c r="D8105" i="13"/>
  <c r="B8106" i="13"/>
  <c r="C8106" i="13"/>
  <c r="D8106" i="13"/>
  <c r="B8107" i="13"/>
  <c r="C8107" i="13"/>
  <c r="D8107" i="13"/>
  <c r="B8108" i="13"/>
  <c r="C8108" i="13"/>
  <c r="D8108" i="13"/>
  <c r="B8109" i="13"/>
  <c r="C8109" i="13"/>
  <c r="D8109" i="13"/>
  <c r="B8110" i="13"/>
  <c r="C8110" i="13"/>
  <c r="D8110" i="13"/>
  <c r="B8111" i="13"/>
  <c r="C8111" i="13"/>
  <c r="D8111" i="13"/>
  <c r="B8112" i="13"/>
  <c r="C8112" i="13"/>
  <c r="D8112" i="13"/>
  <c r="B8113" i="13"/>
  <c r="C8113" i="13"/>
  <c r="D8113" i="13"/>
  <c r="B8114" i="13"/>
  <c r="C8114" i="13"/>
  <c r="D8114" i="13"/>
  <c r="B8115" i="13"/>
  <c r="C8115" i="13"/>
  <c r="D8115" i="13"/>
  <c r="B8116" i="13"/>
  <c r="C8116" i="13"/>
  <c r="D8116" i="13"/>
  <c r="B8117" i="13"/>
  <c r="C8117" i="13"/>
  <c r="D8117" i="13"/>
  <c r="B8118" i="13"/>
  <c r="C8118" i="13"/>
  <c r="D8118" i="13"/>
  <c r="B8119" i="13"/>
  <c r="C8119" i="13"/>
  <c r="D8119" i="13"/>
  <c r="B8120" i="13"/>
  <c r="C8120" i="13"/>
  <c r="D8120" i="13"/>
  <c r="B8121" i="13"/>
  <c r="C8121" i="13"/>
  <c r="D8121" i="13"/>
  <c r="B8122" i="13"/>
  <c r="C8122" i="13"/>
  <c r="D8122" i="13"/>
  <c r="B8123" i="13"/>
  <c r="C8123" i="13"/>
  <c r="D8123" i="13"/>
  <c r="B8124" i="13"/>
  <c r="C8124" i="13"/>
  <c r="D8124" i="13"/>
  <c r="B8125" i="13"/>
  <c r="C8125" i="13"/>
  <c r="D8125" i="13"/>
  <c r="B8126" i="13"/>
  <c r="C8126" i="13"/>
  <c r="D8126" i="13"/>
  <c r="B8127" i="13"/>
  <c r="C8127" i="13"/>
  <c r="D8127" i="13"/>
  <c r="B8128" i="13"/>
  <c r="C8128" i="13"/>
  <c r="D8128" i="13"/>
  <c r="B8129" i="13"/>
  <c r="C8129" i="13"/>
  <c r="D8129" i="13"/>
  <c r="B8130" i="13"/>
  <c r="C8130" i="13"/>
  <c r="D8130" i="13"/>
  <c r="B8131" i="13"/>
  <c r="C8131" i="13"/>
  <c r="D8131" i="13"/>
  <c r="B8132" i="13"/>
  <c r="C8132" i="13"/>
  <c r="D8132" i="13"/>
  <c r="B8133" i="13"/>
  <c r="C8133" i="13"/>
  <c r="D8133" i="13"/>
  <c r="B8134" i="13"/>
  <c r="C8134" i="13"/>
  <c r="D8134" i="13"/>
  <c r="B8135" i="13"/>
  <c r="C8135" i="13"/>
  <c r="D8135" i="13"/>
  <c r="B8136" i="13"/>
  <c r="C8136" i="13"/>
  <c r="D8136" i="13"/>
  <c r="B8137" i="13"/>
  <c r="C8137" i="13"/>
  <c r="D8137" i="13"/>
  <c r="B8138" i="13"/>
  <c r="C8138" i="13"/>
  <c r="D8138" i="13"/>
  <c r="B8139" i="13"/>
  <c r="C8139" i="13"/>
  <c r="D8139" i="13"/>
  <c r="B8140" i="13"/>
  <c r="C8140" i="13"/>
  <c r="D8140" i="13"/>
  <c r="B8141" i="13"/>
  <c r="C8141" i="13"/>
  <c r="D8141" i="13"/>
  <c r="B8142" i="13"/>
  <c r="C8142" i="13"/>
  <c r="D8142" i="13"/>
  <c r="B8143" i="13"/>
  <c r="C8143" i="13"/>
  <c r="D8143" i="13"/>
  <c r="B8144" i="13"/>
  <c r="C8144" i="13"/>
  <c r="D8144" i="13"/>
  <c r="B8145" i="13"/>
  <c r="C8145" i="13"/>
  <c r="D8145" i="13"/>
  <c r="B8146" i="13"/>
  <c r="C8146" i="13"/>
  <c r="D8146" i="13"/>
  <c r="B8147" i="13"/>
  <c r="C8147" i="13"/>
  <c r="D8147" i="13"/>
  <c r="B8148" i="13"/>
  <c r="C8148" i="13"/>
  <c r="D8148" i="13"/>
  <c r="B8149" i="13"/>
  <c r="C8149" i="13"/>
  <c r="D8149" i="13"/>
  <c r="B8150" i="13"/>
  <c r="C8150" i="13"/>
  <c r="D8150" i="13"/>
  <c r="B8151" i="13"/>
  <c r="C8151" i="13"/>
  <c r="D8151" i="13"/>
  <c r="B8152" i="13"/>
  <c r="C8152" i="13"/>
  <c r="D8152" i="13"/>
  <c r="B8153" i="13"/>
  <c r="C8153" i="13"/>
  <c r="D8153" i="13"/>
  <c r="B8154" i="13"/>
  <c r="C8154" i="13"/>
  <c r="D8154" i="13"/>
  <c r="B8155" i="13"/>
  <c r="C8155" i="13"/>
  <c r="D8155" i="13"/>
  <c r="B8156" i="13"/>
  <c r="C8156" i="13"/>
  <c r="D8156" i="13"/>
  <c r="B8157" i="13"/>
  <c r="C8157" i="13"/>
  <c r="D8157" i="13"/>
  <c r="B8158" i="13"/>
  <c r="C8158" i="13"/>
  <c r="D8158" i="13"/>
  <c r="B8159" i="13"/>
  <c r="C8159" i="13"/>
  <c r="D8159" i="13"/>
  <c r="B8160" i="13"/>
  <c r="C8160" i="13"/>
  <c r="D8160" i="13"/>
  <c r="B8161" i="13"/>
  <c r="C8161" i="13"/>
  <c r="D8161" i="13"/>
  <c r="B8162" i="13"/>
  <c r="C8162" i="13"/>
  <c r="D8162" i="13"/>
  <c r="B8163" i="13"/>
  <c r="C8163" i="13"/>
  <c r="D8163" i="13"/>
  <c r="B8164" i="13"/>
  <c r="C8164" i="13"/>
  <c r="D8164" i="13"/>
  <c r="B8165" i="13"/>
  <c r="C8165" i="13"/>
  <c r="D8165" i="13"/>
  <c r="B8166" i="13"/>
  <c r="C8166" i="13"/>
  <c r="D8166" i="13"/>
  <c r="B8167" i="13"/>
  <c r="C8167" i="13"/>
  <c r="D8167" i="13"/>
  <c r="B8168" i="13"/>
  <c r="C8168" i="13"/>
  <c r="D8168" i="13"/>
  <c r="B8169" i="13"/>
  <c r="C8169" i="13"/>
  <c r="D8169" i="13"/>
  <c r="B8170" i="13"/>
  <c r="C8170" i="13"/>
  <c r="D8170" i="13"/>
  <c r="B8171" i="13"/>
  <c r="C8171" i="13"/>
  <c r="D8171" i="13"/>
  <c r="B8172" i="13"/>
  <c r="C8172" i="13"/>
  <c r="D8172" i="13"/>
  <c r="B8173" i="13"/>
  <c r="C8173" i="13"/>
  <c r="D8173" i="13"/>
  <c r="B8174" i="13"/>
  <c r="C8174" i="13"/>
  <c r="D8174" i="13"/>
  <c r="B8175" i="13"/>
  <c r="C8175" i="13"/>
  <c r="D8175" i="13"/>
  <c r="B8176" i="13"/>
  <c r="C8176" i="13"/>
  <c r="D8176" i="13"/>
  <c r="B8177" i="13"/>
  <c r="C8177" i="13"/>
  <c r="D8177" i="13"/>
  <c r="B8178" i="13"/>
  <c r="C8178" i="13"/>
  <c r="D8178" i="13"/>
  <c r="B8179" i="13"/>
  <c r="C8179" i="13"/>
  <c r="D8179" i="13"/>
  <c r="B8180" i="13"/>
  <c r="C8180" i="13"/>
  <c r="D8180" i="13"/>
  <c r="B8181" i="13"/>
  <c r="C8181" i="13"/>
  <c r="D8181" i="13"/>
  <c r="B8182" i="13"/>
  <c r="C8182" i="13"/>
  <c r="D8182" i="13"/>
  <c r="B8183" i="13"/>
  <c r="C8183" i="13"/>
  <c r="D8183" i="13"/>
  <c r="B8184" i="13"/>
  <c r="C8184" i="13"/>
  <c r="D8184" i="13"/>
  <c r="B8185" i="13"/>
  <c r="C8185" i="13"/>
  <c r="D8185" i="13"/>
  <c r="B8186" i="13"/>
  <c r="C8186" i="13"/>
  <c r="D8186" i="13"/>
  <c r="B8187" i="13"/>
  <c r="C8187" i="13"/>
  <c r="D8187" i="13"/>
  <c r="B8188" i="13"/>
  <c r="C8188" i="13"/>
  <c r="D8188" i="13"/>
  <c r="B8189" i="13"/>
  <c r="C8189" i="13"/>
  <c r="D8189" i="13"/>
  <c r="B8190" i="13"/>
  <c r="C8190" i="13"/>
  <c r="D8190" i="13"/>
  <c r="B8191" i="13"/>
  <c r="C8191" i="13"/>
  <c r="D8191" i="13"/>
  <c r="B8192" i="13"/>
  <c r="C8192" i="13"/>
  <c r="D8192" i="13"/>
  <c r="B8193" i="13"/>
  <c r="C8193" i="13"/>
  <c r="D8193" i="13"/>
  <c r="B8194" i="13"/>
  <c r="C8194" i="13"/>
  <c r="D8194" i="13"/>
  <c r="B8195" i="13"/>
  <c r="C8195" i="13"/>
  <c r="D8195" i="13"/>
  <c r="B8196" i="13"/>
  <c r="C8196" i="13"/>
  <c r="D8196" i="13"/>
  <c r="B8197" i="13"/>
  <c r="C8197" i="13"/>
  <c r="D8197" i="13"/>
  <c r="B8198" i="13"/>
  <c r="C8198" i="13"/>
  <c r="D8198" i="13"/>
  <c r="B8199" i="13"/>
  <c r="C8199" i="13"/>
  <c r="D8199" i="13"/>
  <c r="B8200" i="13"/>
  <c r="C8200" i="13"/>
  <c r="D8200" i="13"/>
  <c r="B8201" i="13"/>
  <c r="C8201" i="13"/>
  <c r="D8201" i="13"/>
  <c r="B8202" i="13"/>
  <c r="C8202" i="13"/>
  <c r="D8202" i="13"/>
  <c r="B8203" i="13"/>
  <c r="C8203" i="13"/>
  <c r="D8203" i="13"/>
  <c r="B8204" i="13"/>
  <c r="C8204" i="13"/>
  <c r="D8204" i="13"/>
  <c r="B8205" i="13"/>
  <c r="C8205" i="13"/>
  <c r="D8205" i="13"/>
  <c r="B8206" i="13"/>
  <c r="C8206" i="13"/>
  <c r="D8206" i="13"/>
  <c r="B8207" i="13"/>
  <c r="C8207" i="13"/>
  <c r="D8207" i="13"/>
  <c r="B8208" i="13"/>
  <c r="C8208" i="13"/>
  <c r="D8208" i="13"/>
  <c r="B8209" i="13"/>
  <c r="C8209" i="13"/>
  <c r="D8209" i="13"/>
  <c r="B8210" i="13"/>
  <c r="C8210" i="13"/>
  <c r="D8210" i="13"/>
  <c r="B8211" i="13"/>
  <c r="C8211" i="13"/>
  <c r="D8211" i="13"/>
  <c r="B8212" i="13"/>
  <c r="C8212" i="13"/>
  <c r="D8212" i="13"/>
  <c r="B8213" i="13"/>
  <c r="C8213" i="13"/>
  <c r="D8213" i="13"/>
  <c r="B8214" i="13"/>
  <c r="C8214" i="13"/>
  <c r="D8214" i="13"/>
  <c r="B8215" i="13"/>
  <c r="C8215" i="13"/>
  <c r="D8215" i="13"/>
  <c r="B8216" i="13"/>
  <c r="C8216" i="13"/>
  <c r="D8216" i="13"/>
  <c r="B8217" i="13"/>
  <c r="C8217" i="13"/>
  <c r="D8217" i="13"/>
  <c r="B8218" i="13"/>
  <c r="C8218" i="13"/>
  <c r="D8218" i="13"/>
  <c r="B8219" i="13"/>
  <c r="C8219" i="13"/>
  <c r="D8219" i="13"/>
  <c r="B8220" i="13"/>
  <c r="C8220" i="13"/>
  <c r="D8220" i="13"/>
  <c r="B8221" i="13"/>
  <c r="C8221" i="13"/>
  <c r="D8221" i="13"/>
  <c r="B8222" i="13"/>
  <c r="C8222" i="13"/>
  <c r="D8222" i="13"/>
  <c r="B8223" i="13"/>
  <c r="C8223" i="13"/>
  <c r="D8223" i="13"/>
  <c r="B8224" i="13"/>
  <c r="C8224" i="13"/>
  <c r="D8224" i="13"/>
  <c r="B8225" i="13"/>
  <c r="C8225" i="13"/>
  <c r="D8225" i="13"/>
  <c r="B8226" i="13"/>
  <c r="C8226" i="13"/>
  <c r="D8226" i="13"/>
  <c r="B8227" i="13"/>
  <c r="C8227" i="13"/>
  <c r="D8227" i="13"/>
  <c r="B8228" i="13"/>
  <c r="C8228" i="13"/>
  <c r="D8228" i="13"/>
  <c r="B8229" i="13"/>
  <c r="C8229" i="13"/>
  <c r="D8229" i="13"/>
  <c r="B8230" i="13"/>
  <c r="C8230" i="13"/>
  <c r="D8230" i="13"/>
  <c r="B8231" i="13"/>
  <c r="C8231" i="13"/>
  <c r="D8231" i="13"/>
  <c r="B8232" i="13"/>
  <c r="C8232" i="13"/>
  <c r="D8232" i="13"/>
  <c r="B8233" i="13"/>
  <c r="C8233" i="13"/>
  <c r="D8233" i="13"/>
  <c r="B8234" i="13"/>
  <c r="C8234" i="13"/>
  <c r="D8234" i="13"/>
  <c r="B8235" i="13"/>
  <c r="C8235" i="13"/>
  <c r="D8235" i="13"/>
  <c r="B8236" i="13"/>
  <c r="C8236" i="13"/>
  <c r="D8236" i="13"/>
  <c r="B8237" i="13"/>
  <c r="C8237" i="13"/>
  <c r="D8237" i="13"/>
  <c r="B8238" i="13"/>
  <c r="C8238" i="13"/>
  <c r="D8238" i="13"/>
  <c r="B8239" i="13"/>
  <c r="C8239" i="13"/>
  <c r="D8239" i="13"/>
  <c r="B8240" i="13"/>
  <c r="C8240" i="13"/>
  <c r="D8240" i="13"/>
  <c r="B8241" i="13"/>
  <c r="C8241" i="13"/>
  <c r="D8241" i="13"/>
  <c r="B8242" i="13"/>
  <c r="C8242" i="13"/>
  <c r="D8242" i="13"/>
  <c r="B8243" i="13"/>
  <c r="C8243" i="13"/>
  <c r="D8243" i="13"/>
  <c r="B8244" i="13"/>
  <c r="C8244" i="13"/>
  <c r="D8244" i="13"/>
  <c r="B8245" i="13"/>
  <c r="C8245" i="13"/>
  <c r="D8245" i="13"/>
  <c r="B8246" i="13"/>
  <c r="C8246" i="13"/>
  <c r="D8246" i="13"/>
  <c r="B8247" i="13"/>
  <c r="C8247" i="13"/>
  <c r="D8247" i="13"/>
  <c r="B8248" i="13"/>
  <c r="C8248" i="13"/>
  <c r="D8248" i="13"/>
  <c r="B8249" i="13"/>
  <c r="C8249" i="13"/>
  <c r="D8249" i="13"/>
  <c r="B8250" i="13"/>
  <c r="C8250" i="13"/>
  <c r="D8250" i="13"/>
  <c r="B8251" i="13"/>
  <c r="C8251" i="13"/>
  <c r="D8251" i="13"/>
  <c r="B8252" i="13"/>
  <c r="C8252" i="13"/>
  <c r="D8252" i="13"/>
  <c r="B8253" i="13"/>
  <c r="C8253" i="13"/>
  <c r="D8253" i="13"/>
  <c r="B8254" i="13"/>
  <c r="C8254" i="13"/>
  <c r="D8254" i="13"/>
  <c r="B8255" i="13"/>
  <c r="C8255" i="13"/>
  <c r="D8255" i="13"/>
  <c r="B8256" i="13"/>
  <c r="C8256" i="13"/>
  <c r="D8256" i="13"/>
  <c r="B8257" i="13"/>
  <c r="C8257" i="13"/>
  <c r="D8257" i="13"/>
  <c r="B8258" i="13"/>
  <c r="C8258" i="13"/>
  <c r="D8258" i="13"/>
  <c r="B8259" i="13"/>
  <c r="C8259" i="13"/>
  <c r="D8259" i="13"/>
  <c r="B8260" i="13"/>
  <c r="C8260" i="13"/>
  <c r="D8260" i="13"/>
  <c r="B8261" i="13"/>
  <c r="C8261" i="13"/>
  <c r="D8261" i="13"/>
  <c r="B8262" i="13"/>
  <c r="C8262" i="13"/>
  <c r="D8262" i="13"/>
  <c r="B8263" i="13"/>
  <c r="C8263" i="13"/>
  <c r="D8263" i="13"/>
  <c r="B8264" i="13"/>
  <c r="C8264" i="13"/>
  <c r="D8264" i="13"/>
  <c r="B8265" i="13"/>
  <c r="C8265" i="13"/>
  <c r="D8265" i="13"/>
  <c r="B8266" i="13"/>
  <c r="C8266" i="13"/>
  <c r="D8266" i="13"/>
  <c r="B8267" i="13"/>
  <c r="C8267" i="13"/>
  <c r="D8267" i="13"/>
  <c r="B8268" i="13"/>
  <c r="C8268" i="13"/>
  <c r="D8268" i="13"/>
  <c r="B8269" i="13"/>
  <c r="C8269" i="13"/>
  <c r="D8269" i="13"/>
  <c r="B8270" i="13"/>
  <c r="C8270" i="13"/>
  <c r="D8270" i="13"/>
  <c r="B8271" i="13"/>
  <c r="C8271" i="13"/>
  <c r="D8271" i="13"/>
  <c r="B8272" i="13"/>
  <c r="C8272" i="13"/>
  <c r="D8272" i="13"/>
  <c r="B8273" i="13"/>
  <c r="C8273" i="13"/>
  <c r="D8273" i="13"/>
  <c r="B8274" i="13"/>
  <c r="C8274" i="13"/>
  <c r="D8274" i="13"/>
  <c r="B8275" i="13"/>
  <c r="C8275" i="13"/>
  <c r="D8275" i="13"/>
  <c r="B8276" i="13"/>
  <c r="C8276" i="13"/>
  <c r="D8276" i="13"/>
  <c r="B8277" i="13"/>
  <c r="C8277" i="13"/>
  <c r="D8277" i="13"/>
  <c r="B8278" i="13"/>
  <c r="C8278" i="13"/>
  <c r="D8278" i="13"/>
  <c r="B8279" i="13"/>
  <c r="C8279" i="13"/>
  <c r="D8279" i="13"/>
  <c r="B8280" i="13"/>
  <c r="C8280" i="13"/>
  <c r="D8280" i="13"/>
  <c r="B8281" i="13"/>
  <c r="C8281" i="13"/>
  <c r="D8281" i="13"/>
  <c r="B8282" i="13"/>
  <c r="C8282" i="13"/>
  <c r="D8282" i="13"/>
  <c r="B8283" i="13"/>
  <c r="C8283" i="13"/>
  <c r="D8283" i="13"/>
  <c r="B8284" i="13"/>
  <c r="C8284" i="13"/>
  <c r="D8284" i="13"/>
  <c r="B8285" i="13"/>
  <c r="C8285" i="13"/>
  <c r="D8285" i="13"/>
  <c r="B8286" i="13"/>
  <c r="C8286" i="13"/>
  <c r="D8286" i="13"/>
  <c r="B8287" i="13"/>
  <c r="C8287" i="13"/>
  <c r="D8287" i="13"/>
  <c r="B8288" i="13"/>
  <c r="C8288" i="13"/>
  <c r="D8288" i="13"/>
  <c r="B8289" i="13"/>
  <c r="C8289" i="13"/>
  <c r="D8289" i="13"/>
  <c r="B8290" i="13"/>
  <c r="C8290" i="13"/>
  <c r="D8290" i="13"/>
  <c r="B8291" i="13"/>
  <c r="C8291" i="13"/>
  <c r="D8291" i="13"/>
  <c r="B8292" i="13"/>
  <c r="C8292" i="13"/>
  <c r="D8292" i="13"/>
  <c r="B8293" i="13"/>
  <c r="C8293" i="13"/>
  <c r="D8293" i="13"/>
  <c r="B8294" i="13"/>
  <c r="C8294" i="13"/>
  <c r="D8294" i="13"/>
  <c r="B8295" i="13"/>
  <c r="C8295" i="13"/>
  <c r="D8295" i="13"/>
  <c r="B8296" i="13"/>
  <c r="C8296" i="13"/>
  <c r="D8296" i="13"/>
  <c r="B8297" i="13"/>
  <c r="C8297" i="13"/>
  <c r="D8297" i="13"/>
  <c r="B8298" i="13"/>
  <c r="C8298" i="13"/>
  <c r="D8298" i="13"/>
  <c r="B8299" i="13"/>
  <c r="C8299" i="13"/>
  <c r="D8299" i="13"/>
  <c r="B8300" i="13"/>
  <c r="C8300" i="13"/>
  <c r="D8300" i="13"/>
  <c r="B8301" i="13"/>
  <c r="C8301" i="13"/>
  <c r="D8301" i="13"/>
  <c r="B8302" i="13"/>
  <c r="C8302" i="13"/>
  <c r="D8302" i="13"/>
  <c r="B8303" i="13"/>
  <c r="C8303" i="13"/>
  <c r="D8303" i="13"/>
  <c r="B8304" i="13"/>
  <c r="C8304" i="13"/>
  <c r="D8304" i="13"/>
  <c r="B8305" i="13"/>
  <c r="C8305" i="13"/>
  <c r="D8305" i="13"/>
  <c r="B8306" i="13"/>
  <c r="C8306" i="13"/>
  <c r="D8306" i="13"/>
  <c r="B8307" i="13"/>
  <c r="C8307" i="13"/>
  <c r="D8307" i="13"/>
  <c r="B8308" i="13"/>
  <c r="C8308" i="13"/>
  <c r="D8308" i="13"/>
  <c r="B8309" i="13"/>
  <c r="C8309" i="13"/>
  <c r="D8309" i="13"/>
  <c r="B8310" i="13"/>
  <c r="C8310" i="13"/>
  <c r="D8310" i="13"/>
  <c r="B8311" i="13"/>
  <c r="C8311" i="13"/>
  <c r="D8311" i="13"/>
  <c r="B8312" i="13"/>
  <c r="C8312" i="13"/>
  <c r="D8312" i="13"/>
  <c r="B8313" i="13"/>
  <c r="C8313" i="13"/>
  <c r="D8313" i="13"/>
  <c r="B8314" i="13"/>
  <c r="C8314" i="13"/>
  <c r="D8314" i="13"/>
  <c r="B8315" i="13"/>
  <c r="C8315" i="13"/>
  <c r="D8315" i="13"/>
  <c r="B8316" i="13"/>
  <c r="C8316" i="13"/>
  <c r="D8316" i="13"/>
  <c r="B8317" i="13"/>
  <c r="C8317" i="13"/>
  <c r="D8317" i="13"/>
  <c r="B8318" i="13"/>
  <c r="C8318" i="13"/>
  <c r="D8318" i="13"/>
  <c r="B8319" i="13"/>
  <c r="C8319" i="13"/>
  <c r="D8319" i="13"/>
  <c r="B8320" i="13"/>
  <c r="C8320" i="13"/>
  <c r="D8320" i="13"/>
  <c r="B8321" i="13"/>
  <c r="C8321" i="13"/>
  <c r="D8321" i="13"/>
  <c r="B8322" i="13"/>
  <c r="C8322" i="13"/>
  <c r="D8322" i="13"/>
  <c r="B8323" i="13"/>
  <c r="C8323" i="13"/>
  <c r="D8323" i="13"/>
  <c r="B8324" i="13"/>
  <c r="C8324" i="13"/>
  <c r="D8324" i="13"/>
  <c r="B8325" i="13"/>
  <c r="C8325" i="13"/>
  <c r="D8325" i="13"/>
  <c r="B8326" i="13"/>
  <c r="C8326" i="13"/>
  <c r="D8326" i="13"/>
  <c r="B8327" i="13"/>
  <c r="C8327" i="13"/>
  <c r="D8327" i="13"/>
  <c r="B8328" i="13"/>
  <c r="C8328" i="13"/>
  <c r="D8328" i="13"/>
  <c r="B8329" i="13"/>
  <c r="C8329" i="13"/>
  <c r="D8329" i="13"/>
  <c r="B8330" i="13"/>
  <c r="C8330" i="13"/>
  <c r="D8330" i="13"/>
  <c r="B8331" i="13"/>
  <c r="C8331" i="13"/>
  <c r="D8331" i="13"/>
  <c r="B8332" i="13"/>
  <c r="C8332" i="13"/>
  <c r="D8332" i="13"/>
  <c r="B8333" i="13"/>
  <c r="C8333" i="13"/>
  <c r="D8333" i="13"/>
  <c r="B8334" i="13"/>
  <c r="C8334" i="13"/>
  <c r="D8334" i="13"/>
  <c r="B8335" i="13"/>
  <c r="C8335" i="13"/>
  <c r="D8335" i="13"/>
  <c r="B8336" i="13"/>
  <c r="C8336" i="13"/>
  <c r="D8336" i="13"/>
  <c r="B8337" i="13"/>
  <c r="C8337" i="13"/>
  <c r="D8337" i="13"/>
  <c r="B8338" i="13"/>
  <c r="C8338" i="13"/>
  <c r="D8338" i="13"/>
  <c r="B8339" i="13"/>
  <c r="C8339" i="13"/>
  <c r="D8339" i="13"/>
  <c r="B8340" i="13"/>
  <c r="C8340" i="13"/>
  <c r="D8340" i="13"/>
  <c r="B8341" i="13"/>
  <c r="C8341" i="13"/>
  <c r="D8341" i="13"/>
  <c r="B8342" i="13"/>
  <c r="C8342" i="13"/>
  <c r="D8342" i="13"/>
  <c r="B8343" i="13"/>
  <c r="C8343" i="13"/>
  <c r="D8343" i="13"/>
  <c r="B8344" i="13"/>
  <c r="C8344" i="13"/>
  <c r="D8344" i="13"/>
  <c r="B8345" i="13"/>
  <c r="C8345" i="13"/>
  <c r="D8345" i="13"/>
  <c r="B8346" i="13"/>
  <c r="C8346" i="13"/>
  <c r="D8346" i="13"/>
  <c r="B8347" i="13"/>
  <c r="C8347" i="13"/>
  <c r="D8347" i="13"/>
  <c r="B8348" i="13"/>
  <c r="C8348" i="13"/>
  <c r="D8348" i="13"/>
  <c r="B8349" i="13"/>
  <c r="C8349" i="13"/>
  <c r="D8349" i="13"/>
  <c r="B8350" i="13"/>
  <c r="C8350" i="13"/>
  <c r="D8350" i="13"/>
  <c r="B8351" i="13"/>
  <c r="C8351" i="13"/>
  <c r="D8351" i="13"/>
  <c r="B8352" i="13"/>
  <c r="C8352" i="13"/>
  <c r="D8352" i="13"/>
  <c r="B8353" i="13"/>
  <c r="C8353" i="13"/>
  <c r="D8353" i="13"/>
  <c r="B8354" i="13"/>
  <c r="C8354" i="13"/>
  <c r="D8354" i="13"/>
  <c r="B8355" i="13"/>
  <c r="C8355" i="13"/>
  <c r="D8355" i="13"/>
  <c r="B8356" i="13"/>
  <c r="C8356" i="13"/>
  <c r="D8356" i="13"/>
  <c r="B8357" i="13"/>
  <c r="C8357" i="13"/>
  <c r="D8357" i="13"/>
  <c r="B8358" i="13"/>
  <c r="C8358" i="13"/>
  <c r="D8358" i="13"/>
  <c r="B8359" i="13"/>
  <c r="C8359" i="13"/>
  <c r="D8359" i="13"/>
  <c r="B8360" i="13"/>
  <c r="C8360" i="13"/>
  <c r="D8360" i="13"/>
  <c r="B8361" i="13"/>
  <c r="C8361" i="13"/>
  <c r="D8361" i="13"/>
  <c r="B8362" i="13"/>
  <c r="C8362" i="13"/>
  <c r="D8362" i="13"/>
  <c r="B8363" i="13"/>
  <c r="C8363" i="13"/>
  <c r="D8363" i="13"/>
  <c r="B8364" i="13"/>
  <c r="C8364" i="13"/>
  <c r="D8364" i="13"/>
  <c r="B8365" i="13"/>
  <c r="C8365" i="13"/>
  <c r="D8365" i="13"/>
  <c r="B8366" i="13"/>
  <c r="C8366" i="13"/>
  <c r="D8366" i="13"/>
  <c r="B8367" i="13"/>
  <c r="C8367" i="13"/>
  <c r="D8367" i="13"/>
  <c r="B8368" i="13"/>
  <c r="C8368" i="13"/>
  <c r="D8368" i="13"/>
  <c r="B8369" i="13"/>
  <c r="C8369" i="13"/>
  <c r="D8369" i="13"/>
  <c r="B8370" i="13"/>
  <c r="C8370" i="13"/>
  <c r="D8370" i="13"/>
  <c r="B8371" i="13"/>
  <c r="C8371" i="13"/>
  <c r="D8371" i="13"/>
  <c r="B8372" i="13"/>
  <c r="C8372" i="13"/>
  <c r="D8372" i="13"/>
  <c r="B8373" i="13"/>
  <c r="C8373" i="13"/>
  <c r="D8373" i="13"/>
  <c r="B8374" i="13"/>
  <c r="C8374" i="13"/>
  <c r="D8374" i="13"/>
  <c r="B8375" i="13"/>
  <c r="C8375" i="13"/>
  <c r="D8375" i="13"/>
  <c r="B8376" i="13"/>
  <c r="C8376" i="13"/>
  <c r="D8376" i="13"/>
  <c r="B8377" i="13"/>
  <c r="C8377" i="13"/>
  <c r="D8377" i="13"/>
  <c r="B8378" i="13"/>
  <c r="C8378" i="13"/>
  <c r="D8378" i="13"/>
  <c r="B8379" i="13"/>
  <c r="C8379" i="13"/>
  <c r="D8379" i="13"/>
  <c r="B8380" i="13"/>
  <c r="C8380" i="13"/>
  <c r="D8380" i="13"/>
  <c r="B8381" i="13"/>
  <c r="C8381" i="13"/>
  <c r="D8381" i="13"/>
  <c r="B8382" i="13"/>
  <c r="C8382" i="13"/>
  <c r="D8382" i="13"/>
  <c r="B8383" i="13"/>
  <c r="C8383" i="13"/>
  <c r="D8383" i="13"/>
  <c r="B8384" i="13"/>
  <c r="C8384" i="13"/>
  <c r="D8384" i="13"/>
  <c r="B8385" i="13"/>
  <c r="C8385" i="13"/>
  <c r="D8385" i="13"/>
  <c r="B8386" i="13"/>
  <c r="C8386" i="13"/>
  <c r="D8386" i="13"/>
  <c r="B8387" i="13"/>
  <c r="C8387" i="13"/>
  <c r="D8387" i="13"/>
  <c r="B8388" i="13"/>
  <c r="C8388" i="13"/>
  <c r="D8388" i="13"/>
  <c r="B8389" i="13"/>
  <c r="C8389" i="13"/>
  <c r="D8389" i="13"/>
  <c r="B8390" i="13"/>
  <c r="C8390" i="13"/>
  <c r="D8390" i="13"/>
  <c r="B8391" i="13"/>
  <c r="C8391" i="13"/>
  <c r="D8391" i="13"/>
  <c r="B8392" i="13"/>
  <c r="C8392" i="13"/>
  <c r="D8392" i="13"/>
  <c r="B8393" i="13"/>
  <c r="C8393" i="13"/>
  <c r="D8393" i="13"/>
  <c r="B8394" i="13"/>
  <c r="C8394" i="13"/>
  <c r="D8394" i="13"/>
  <c r="B8395" i="13"/>
  <c r="C8395" i="13"/>
  <c r="D8395" i="13"/>
  <c r="B8396" i="13"/>
  <c r="C8396" i="13"/>
  <c r="D8396" i="13"/>
  <c r="B8397" i="13"/>
  <c r="C8397" i="13"/>
  <c r="D8397" i="13"/>
  <c r="B8398" i="13"/>
  <c r="C8398" i="13"/>
  <c r="D8398" i="13"/>
  <c r="B8399" i="13"/>
  <c r="C8399" i="13"/>
  <c r="D8399" i="13"/>
  <c r="B8400" i="13"/>
  <c r="C8400" i="13"/>
  <c r="D8400" i="13"/>
  <c r="B8401" i="13"/>
  <c r="C8401" i="13"/>
  <c r="D8401" i="13"/>
  <c r="B8402" i="13"/>
  <c r="C8402" i="13"/>
  <c r="D8402" i="13"/>
  <c r="B8403" i="13"/>
  <c r="C8403" i="13"/>
  <c r="D8403" i="13"/>
  <c r="B8404" i="13"/>
  <c r="C8404" i="13"/>
  <c r="D8404" i="13"/>
  <c r="B8405" i="13"/>
  <c r="C8405" i="13"/>
  <c r="D8405" i="13"/>
  <c r="B8406" i="13"/>
  <c r="C8406" i="13"/>
  <c r="D8406" i="13"/>
  <c r="B8407" i="13"/>
  <c r="C8407" i="13"/>
  <c r="D8407" i="13"/>
  <c r="B8408" i="13"/>
  <c r="C8408" i="13"/>
  <c r="D8408" i="13"/>
  <c r="B8409" i="13"/>
  <c r="C8409" i="13"/>
  <c r="D8409" i="13"/>
  <c r="B8410" i="13"/>
  <c r="C8410" i="13"/>
  <c r="D8410" i="13"/>
  <c r="B8411" i="13"/>
  <c r="C8411" i="13"/>
  <c r="D8411" i="13"/>
  <c r="B8412" i="13"/>
  <c r="C8412" i="13"/>
  <c r="D8412" i="13"/>
  <c r="B8413" i="13"/>
  <c r="C8413" i="13"/>
  <c r="D8413" i="13"/>
  <c r="B8414" i="13"/>
  <c r="C8414" i="13"/>
  <c r="D8414" i="13"/>
  <c r="B8415" i="13"/>
  <c r="C8415" i="13"/>
  <c r="D8415" i="13"/>
  <c r="B8416" i="13"/>
  <c r="C8416" i="13"/>
  <c r="D8416" i="13"/>
  <c r="B8417" i="13"/>
  <c r="C8417" i="13"/>
  <c r="D8417" i="13"/>
  <c r="B8418" i="13"/>
  <c r="C8418" i="13"/>
  <c r="D8418" i="13"/>
  <c r="B8419" i="13"/>
  <c r="C8419" i="13"/>
  <c r="D8419" i="13"/>
  <c r="B8420" i="13"/>
  <c r="C8420" i="13"/>
  <c r="D8420" i="13"/>
  <c r="B8421" i="13"/>
  <c r="C8421" i="13"/>
  <c r="D8421" i="13"/>
  <c r="B8422" i="13"/>
  <c r="C8422" i="13"/>
  <c r="D8422" i="13"/>
  <c r="B8423" i="13"/>
  <c r="C8423" i="13"/>
  <c r="D8423" i="13"/>
  <c r="B8424" i="13"/>
  <c r="C8424" i="13"/>
  <c r="D8424" i="13"/>
  <c r="B8425" i="13"/>
  <c r="C8425" i="13"/>
  <c r="D8425" i="13"/>
  <c r="B8426" i="13"/>
  <c r="C8426" i="13"/>
  <c r="D8426" i="13"/>
  <c r="B8427" i="13"/>
  <c r="C8427" i="13"/>
  <c r="D8427" i="13"/>
  <c r="B8428" i="13"/>
  <c r="C8428" i="13"/>
  <c r="D8428" i="13"/>
  <c r="B8429" i="13"/>
  <c r="C8429" i="13"/>
  <c r="D8429" i="13"/>
  <c r="B8430" i="13"/>
  <c r="C8430" i="13"/>
  <c r="D8430" i="13"/>
  <c r="B8431" i="13"/>
  <c r="C8431" i="13"/>
  <c r="D8431" i="13"/>
  <c r="B8432" i="13"/>
  <c r="C8432" i="13"/>
  <c r="D8432" i="13"/>
  <c r="B8433" i="13"/>
  <c r="C8433" i="13"/>
  <c r="D8433" i="13"/>
  <c r="B8434" i="13"/>
  <c r="C8434" i="13"/>
  <c r="D8434" i="13"/>
  <c r="B8435" i="13"/>
  <c r="C8435" i="13"/>
  <c r="D8435" i="13"/>
  <c r="B8436" i="13"/>
  <c r="C8436" i="13"/>
  <c r="D8436" i="13"/>
  <c r="B8437" i="13"/>
  <c r="C8437" i="13"/>
  <c r="D8437" i="13"/>
  <c r="B8438" i="13"/>
  <c r="C8438" i="13"/>
  <c r="D8438" i="13"/>
  <c r="B8439" i="13"/>
  <c r="C8439" i="13"/>
  <c r="D8439" i="13"/>
  <c r="B8440" i="13"/>
  <c r="C8440" i="13"/>
  <c r="D8440" i="13"/>
  <c r="B8441" i="13"/>
  <c r="C8441" i="13"/>
  <c r="D8441" i="13"/>
  <c r="B8442" i="13"/>
  <c r="C8442" i="13"/>
  <c r="D8442" i="13"/>
  <c r="B8443" i="13"/>
  <c r="C8443" i="13"/>
  <c r="D8443" i="13"/>
  <c r="B8444" i="13"/>
  <c r="C8444" i="13"/>
  <c r="D8444" i="13"/>
  <c r="B8445" i="13"/>
  <c r="C8445" i="13"/>
  <c r="D8445" i="13"/>
  <c r="B8446" i="13"/>
  <c r="C8446" i="13"/>
  <c r="D8446" i="13"/>
  <c r="B8447" i="13"/>
  <c r="C8447" i="13"/>
  <c r="D8447" i="13"/>
  <c r="B8448" i="13"/>
  <c r="C8448" i="13"/>
  <c r="D8448" i="13"/>
  <c r="B8449" i="13"/>
  <c r="C8449" i="13"/>
  <c r="D8449" i="13"/>
  <c r="B8450" i="13"/>
  <c r="C8450" i="13"/>
  <c r="D8450" i="13"/>
  <c r="B8451" i="13"/>
  <c r="C8451" i="13"/>
  <c r="D8451" i="13"/>
  <c r="B8452" i="13"/>
  <c r="C8452" i="13"/>
  <c r="D8452" i="13"/>
  <c r="B8453" i="13"/>
  <c r="C8453" i="13"/>
  <c r="D8453" i="13"/>
  <c r="B8454" i="13"/>
  <c r="C8454" i="13"/>
  <c r="D8454" i="13"/>
  <c r="B8455" i="13"/>
  <c r="C8455" i="13"/>
  <c r="D8455" i="13"/>
  <c r="B8456" i="13"/>
  <c r="C8456" i="13"/>
  <c r="D8456" i="13"/>
  <c r="B8457" i="13"/>
  <c r="C8457" i="13"/>
  <c r="D8457" i="13"/>
  <c r="B8458" i="13"/>
  <c r="C8458" i="13"/>
  <c r="D8458" i="13"/>
  <c r="B8459" i="13"/>
  <c r="C8459" i="13"/>
  <c r="D8459" i="13"/>
  <c r="B8460" i="13"/>
  <c r="C8460" i="13"/>
  <c r="D8460" i="13"/>
  <c r="B8461" i="13"/>
  <c r="C8461" i="13"/>
  <c r="D8461" i="13"/>
  <c r="B8462" i="13"/>
  <c r="C8462" i="13"/>
  <c r="D8462" i="13"/>
  <c r="B8463" i="13"/>
  <c r="C8463" i="13"/>
  <c r="D8463" i="13"/>
  <c r="B8464" i="13"/>
  <c r="C8464" i="13"/>
  <c r="D8464" i="13"/>
  <c r="B8465" i="13"/>
  <c r="C8465" i="13"/>
  <c r="D8465" i="13"/>
  <c r="B8466" i="13"/>
  <c r="C8466" i="13"/>
  <c r="D8466" i="13"/>
  <c r="B8467" i="13"/>
  <c r="C8467" i="13"/>
  <c r="D8467" i="13"/>
  <c r="B8468" i="13"/>
  <c r="C8468" i="13"/>
  <c r="D8468" i="13"/>
  <c r="B8469" i="13"/>
  <c r="C8469" i="13"/>
  <c r="D8469" i="13"/>
  <c r="B8470" i="13"/>
  <c r="C8470" i="13"/>
  <c r="D8470" i="13"/>
  <c r="B8471" i="13"/>
  <c r="C8471" i="13"/>
  <c r="D8471" i="13"/>
  <c r="B8472" i="13"/>
  <c r="C8472" i="13"/>
  <c r="D8472" i="13"/>
  <c r="B8473" i="13"/>
  <c r="C8473" i="13"/>
  <c r="D8473" i="13"/>
  <c r="B8474" i="13"/>
  <c r="C8474" i="13"/>
  <c r="D8474" i="13"/>
  <c r="B8475" i="13"/>
  <c r="C8475" i="13"/>
  <c r="D8475" i="13"/>
  <c r="B8476" i="13"/>
  <c r="C8476" i="13"/>
  <c r="D8476" i="13"/>
  <c r="B8477" i="13"/>
  <c r="C8477" i="13"/>
  <c r="D8477" i="13"/>
  <c r="B8478" i="13"/>
  <c r="C8478" i="13"/>
  <c r="D8478" i="13"/>
  <c r="B8479" i="13"/>
  <c r="C8479" i="13"/>
  <c r="D8479" i="13"/>
  <c r="B8480" i="13"/>
  <c r="C8480" i="13"/>
  <c r="D8480" i="13"/>
  <c r="B8481" i="13"/>
  <c r="C8481" i="13"/>
  <c r="D8481" i="13"/>
  <c r="B8482" i="13"/>
  <c r="C8482" i="13"/>
  <c r="D8482" i="13"/>
  <c r="B8483" i="13"/>
  <c r="C8483" i="13"/>
  <c r="D8483" i="13"/>
  <c r="B8484" i="13"/>
  <c r="C8484" i="13"/>
  <c r="D8484" i="13"/>
  <c r="B8485" i="13"/>
  <c r="C8485" i="13"/>
  <c r="D8485" i="13"/>
  <c r="B8486" i="13"/>
  <c r="C8486" i="13"/>
  <c r="D8486" i="13"/>
  <c r="B8487" i="13"/>
  <c r="C8487" i="13"/>
  <c r="D8487" i="13"/>
  <c r="B8488" i="13"/>
  <c r="C8488" i="13"/>
  <c r="D8488" i="13"/>
  <c r="B8489" i="13"/>
  <c r="C8489" i="13"/>
  <c r="D8489" i="13"/>
  <c r="B8490" i="13"/>
  <c r="C8490" i="13"/>
  <c r="D8490" i="13"/>
  <c r="B8491" i="13"/>
  <c r="C8491" i="13"/>
  <c r="D8491" i="13"/>
  <c r="B8492" i="13"/>
  <c r="C8492" i="13"/>
  <c r="D8492" i="13"/>
  <c r="B8493" i="13"/>
  <c r="C8493" i="13"/>
  <c r="D8493" i="13"/>
  <c r="B8494" i="13"/>
  <c r="C8494" i="13"/>
  <c r="D8494" i="13"/>
  <c r="B8495" i="13"/>
  <c r="C8495" i="13"/>
  <c r="D8495" i="13"/>
  <c r="B8496" i="13"/>
  <c r="C8496" i="13"/>
  <c r="D8496" i="13"/>
  <c r="B8497" i="13"/>
  <c r="C8497" i="13"/>
  <c r="D8497" i="13"/>
  <c r="B8498" i="13"/>
  <c r="C8498" i="13"/>
  <c r="D8498" i="13"/>
  <c r="B8499" i="13"/>
  <c r="C8499" i="13"/>
  <c r="D8499" i="13"/>
  <c r="B8500" i="13"/>
  <c r="C8500" i="13"/>
  <c r="D8500" i="13"/>
  <c r="B8501" i="13"/>
  <c r="C8501" i="13"/>
  <c r="D8501" i="13"/>
  <c r="B8502" i="13"/>
  <c r="C8502" i="13"/>
  <c r="D8502" i="13"/>
  <c r="B8503" i="13"/>
  <c r="C8503" i="13"/>
  <c r="D8503" i="13"/>
  <c r="B8504" i="13"/>
  <c r="C8504" i="13"/>
  <c r="D8504" i="13"/>
  <c r="B8505" i="13"/>
  <c r="C8505" i="13"/>
  <c r="D8505" i="13"/>
  <c r="B8506" i="13"/>
  <c r="C8506" i="13"/>
  <c r="D8506" i="13"/>
  <c r="B8507" i="13"/>
  <c r="C8507" i="13"/>
  <c r="D8507" i="13"/>
  <c r="B8508" i="13"/>
  <c r="C8508" i="13"/>
  <c r="D8508" i="13"/>
  <c r="B8509" i="13"/>
  <c r="C8509" i="13"/>
  <c r="D8509" i="13"/>
  <c r="B8510" i="13"/>
  <c r="C8510" i="13"/>
  <c r="D8510" i="13"/>
  <c r="B8511" i="13"/>
  <c r="C8511" i="13"/>
  <c r="D8511" i="13"/>
  <c r="B8512" i="13"/>
  <c r="C8512" i="13"/>
  <c r="D8512" i="13"/>
  <c r="B8513" i="13"/>
  <c r="C8513" i="13"/>
  <c r="D8513" i="13"/>
  <c r="B8514" i="13"/>
  <c r="C8514" i="13"/>
  <c r="D8514" i="13"/>
  <c r="B8515" i="13"/>
  <c r="C8515" i="13"/>
  <c r="D8515" i="13"/>
  <c r="B8516" i="13"/>
  <c r="C8516" i="13"/>
  <c r="D8516" i="13"/>
  <c r="B8517" i="13"/>
  <c r="C8517" i="13"/>
  <c r="D8517" i="13"/>
  <c r="B8518" i="13"/>
  <c r="C8518" i="13"/>
  <c r="D8518" i="13"/>
  <c r="B8519" i="13"/>
  <c r="C8519" i="13"/>
  <c r="D8519" i="13"/>
  <c r="B8520" i="13"/>
  <c r="C8520" i="13"/>
  <c r="D8520" i="13"/>
  <c r="B8521" i="13"/>
  <c r="C8521" i="13"/>
  <c r="D8521" i="13"/>
  <c r="B8522" i="13"/>
  <c r="C8522" i="13"/>
  <c r="D8522" i="13"/>
  <c r="B8523" i="13"/>
  <c r="C8523" i="13"/>
  <c r="D8523" i="13"/>
  <c r="B8524" i="13"/>
  <c r="C8524" i="13"/>
  <c r="D8524" i="13"/>
  <c r="B8525" i="13"/>
  <c r="C8525" i="13"/>
  <c r="D8525" i="13"/>
  <c r="B8526" i="13"/>
  <c r="C8526" i="13"/>
  <c r="D8526" i="13"/>
  <c r="B8527" i="13"/>
  <c r="C8527" i="13"/>
  <c r="D8527" i="13"/>
  <c r="B8528" i="13"/>
  <c r="C8528" i="13"/>
  <c r="D8528" i="13"/>
  <c r="B8529" i="13"/>
  <c r="C8529" i="13"/>
  <c r="D8529" i="13"/>
  <c r="B8530" i="13"/>
  <c r="C8530" i="13"/>
  <c r="D8530" i="13"/>
  <c r="B8531" i="13"/>
  <c r="C8531" i="13"/>
  <c r="D8531" i="13"/>
  <c r="B8532" i="13"/>
  <c r="C8532" i="13"/>
  <c r="D8532" i="13"/>
  <c r="B8533" i="13"/>
  <c r="C8533" i="13"/>
  <c r="D8533" i="13"/>
  <c r="B8534" i="13"/>
  <c r="C8534" i="13"/>
  <c r="D8534" i="13"/>
  <c r="B8535" i="13"/>
  <c r="C8535" i="13"/>
  <c r="D8535" i="13"/>
  <c r="B8536" i="13"/>
  <c r="C8536" i="13"/>
  <c r="D8536" i="13"/>
  <c r="B8537" i="13"/>
  <c r="C8537" i="13"/>
  <c r="D8537" i="13"/>
  <c r="B8538" i="13"/>
  <c r="C8538" i="13"/>
  <c r="D8538" i="13"/>
  <c r="B8539" i="13"/>
  <c r="C8539" i="13"/>
  <c r="D8539" i="13"/>
  <c r="B8540" i="13"/>
  <c r="C8540" i="13"/>
  <c r="D8540" i="13"/>
  <c r="B8541" i="13"/>
  <c r="C8541" i="13"/>
  <c r="D8541" i="13"/>
  <c r="B8542" i="13"/>
  <c r="C8542" i="13"/>
  <c r="D8542" i="13"/>
  <c r="B8543" i="13"/>
  <c r="C8543" i="13"/>
  <c r="D8543" i="13"/>
  <c r="B8544" i="13"/>
  <c r="C8544" i="13"/>
  <c r="D8544" i="13"/>
  <c r="B8545" i="13"/>
  <c r="C8545" i="13"/>
  <c r="D8545" i="13"/>
  <c r="B8546" i="13"/>
  <c r="C8546" i="13"/>
  <c r="D8546" i="13"/>
  <c r="B8547" i="13"/>
  <c r="C8547" i="13"/>
  <c r="D8547" i="13"/>
  <c r="B8548" i="13"/>
  <c r="C8548" i="13"/>
  <c r="D8548" i="13"/>
  <c r="B8549" i="13"/>
  <c r="C8549" i="13"/>
  <c r="D8549" i="13"/>
  <c r="B8550" i="13"/>
  <c r="C8550" i="13"/>
  <c r="D8550" i="13"/>
  <c r="B8551" i="13"/>
  <c r="C8551" i="13"/>
  <c r="D8551" i="13"/>
  <c r="B8552" i="13"/>
  <c r="C8552" i="13"/>
  <c r="D8552" i="13"/>
  <c r="B8553" i="13"/>
  <c r="C8553" i="13"/>
  <c r="D8553" i="13"/>
  <c r="B8554" i="13"/>
  <c r="C8554" i="13"/>
  <c r="D8554" i="13"/>
  <c r="B8555" i="13"/>
  <c r="C8555" i="13"/>
  <c r="D8555" i="13"/>
  <c r="B8556" i="13"/>
  <c r="C8556" i="13"/>
  <c r="D8556" i="13"/>
  <c r="B8557" i="13"/>
  <c r="C8557" i="13"/>
  <c r="D8557" i="13"/>
  <c r="B8558" i="13"/>
  <c r="C8558" i="13"/>
  <c r="D8558" i="13"/>
  <c r="B8559" i="13"/>
  <c r="C8559" i="13"/>
  <c r="D8559" i="13"/>
  <c r="B8560" i="13"/>
  <c r="C8560" i="13"/>
  <c r="D8560" i="13"/>
  <c r="B8561" i="13"/>
  <c r="C8561" i="13"/>
  <c r="D8561" i="13"/>
  <c r="B8562" i="13"/>
  <c r="C8562" i="13"/>
  <c r="D8562" i="13"/>
  <c r="B8563" i="13"/>
  <c r="C8563" i="13"/>
  <c r="D8563" i="13"/>
  <c r="B8564" i="13"/>
  <c r="C8564" i="13"/>
  <c r="D8564" i="13"/>
  <c r="B8565" i="13"/>
  <c r="C8565" i="13"/>
  <c r="D8565" i="13"/>
  <c r="B8566" i="13"/>
  <c r="C8566" i="13"/>
  <c r="D8566" i="13"/>
  <c r="B8567" i="13"/>
  <c r="C8567" i="13"/>
  <c r="D8567" i="13"/>
  <c r="B8568" i="13"/>
  <c r="C8568" i="13"/>
  <c r="D8568" i="13"/>
  <c r="B8569" i="13"/>
  <c r="C8569" i="13"/>
  <c r="D8569" i="13"/>
  <c r="B8570" i="13"/>
  <c r="C8570" i="13"/>
  <c r="D8570" i="13"/>
  <c r="B8571" i="13"/>
  <c r="C8571" i="13"/>
  <c r="D8571" i="13"/>
  <c r="B8572" i="13"/>
  <c r="C8572" i="13"/>
  <c r="D8572" i="13"/>
  <c r="B8573" i="13"/>
  <c r="C8573" i="13"/>
  <c r="D8573" i="13"/>
  <c r="B8574" i="13"/>
  <c r="C8574" i="13"/>
  <c r="D8574" i="13"/>
  <c r="B8575" i="13"/>
  <c r="C8575" i="13"/>
  <c r="D8575" i="13"/>
  <c r="B8576" i="13"/>
  <c r="C8576" i="13"/>
  <c r="D8576" i="13"/>
  <c r="B8577" i="13"/>
  <c r="C8577" i="13"/>
  <c r="D8577" i="13"/>
  <c r="B8578" i="13"/>
  <c r="C8578" i="13"/>
  <c r="D8578" i="13"/>
  <c r="B8579" i="13"/>
  <c r="C8579" i="13"/>
  <c r="D8579" i="13"/>
  <c r="B8580" i="13"/>
  <c r="C8580" i="13"/>
  <c r="D8580" i="13"/>
  <c r="B8581" i="13"/>
  <c r="C8581" i="13"/>
  <c r="D8581" i="13"/>
  <c r="B8582" i="13"/>
  <c r="C8582" i="13"/>
  <c r="D8582" i="13"/>
  <c r="B8583" i="13"/>
  <c r="C8583" i="13"/>
  <c r="D8583" i="13"/>
  <c r="B8584" i="13"/>
  <c r="C8584" i="13"/>
  <c r="D8584" i="13"/>
  <c r="B8585" i="13"/>
  <c r="C8585" i="13"/>
  <c r="D8585" i="13"/>
  <c r="B8586" i="13"/>
  <c r="C8586" i="13"/>
  <c r="D8586" i="13"/>
  <c r="B8587" i="13"/>
  <c r="C8587" i="13"/>
  <c r="D8587" i="13"/>
  <c r="B8588" i="13"/>
  <c r="C8588" i="13"/>
  <c r="D8588" i="13"/>
  <c r="B8589" i="13"/>
  <c r="C8589" i="13"/>
  <c r="D8589" i="13"/>
  <c r="B8590" i="13"/>
  <c r="C8590" i="13"/>
  <c r="D8590" i="13"/>
  <c r="B8591" i="13"/>
  <c r="C8591" i="13"/>
  <c r="D8591" i="13"/>
  <c r="B8592" i="13"/>
  <c r="C8592" i="13"/>
  <c r="D8592" i="13"/>
  <c r="B8593" i="13"/>
  <c r="C8593" i="13"/>
  <c r="D8593" i="13"/>
  <c r="B8594" i="13"/>
  <c r="C8594" i="13"/>
  <c r="D8594" i="13"/>
  <c r="B8595" i="13"/>
  <c r="C8595" i="13"/>
  <c r="D8595" i="13"/>
  <c r="B8596" i="13"/>
  <c r="C8596" i="13"/>
  <c r="D8596" i="13"/>
  <c r="B8597" i="13"/>
  <c r="C8597" i="13"/>
  <c r="D8597" i="13"/>
  <c r="B8598" i="13"/>
  <c r="C8598" i="13"/>
  <c r="D8598" i="13"/>
  <c r="B8599" i="13"/>
  <c r="C8599" i="13"/>
  <c r="D8599" i="13"/>
  <c r="B8600" i="13"/>
  <c r="C8600" i="13"/>
  <c r="D8600" i="13"/>
  <c r="B8601" i="13"/>
  <c r="C8601" i="13"/>
  <c r="D8601" i="13"/>
  <c r="B8602" i="13"/>
  <c r="C8602" i="13"/>
  <c r="D8602" i="13"/>
  <c r="B8603" i="13"/>
  <c r="C8603" i="13"/>
  <c r="D8603" i="13"/>
  <c r="B8604" i="13"/>
  <c r="C8604" i="13"/>
  <c r="D8604" i="13"/>
  <c r="B8605" i="13"/>
  <c r="C8605" i="13"/>
  <c r="D8605" i="13"/>
  <c r="B8606" i="13"/>
  <c r="C8606" i="13"/>
  <c r="D8606" i="13"/>
  <c r="B8607" i="13"/>
  <c r="C8607" i="13"/>
  <c r="D8607" i="13"/>
  <c r="B8608" i="13"/>
  <c r="C8608" i="13"/>
  <c r="D8608" i="13"/>
  <c r="B8609" i="13"/>
  <c r="C8609" i="13"/>
  <c r="D8609" i="13"/>
  <c r="B8610" i="13"/>
  <c r="C8610" i="13"/>
  <c r="D8610" i="13"/>
  <c r="B8611" i="13"/>
  <c r="C8611" i="13"/>
  <c r="D8611" i="13"/>
  <c r="B8612" i="13"/>
  <c r="C8612" i="13"/>
  <c r="D8612" i="13"/>
  <c r="B8613" i="13"/>
  <c r="C8613" i="13"/>
  <c r="D8613" i="13"/>
  <c r="B8614" i="13"/>
  <c r="C8614" i="13"/>
  <c r="D8614" i="13"/>
  <c r="B8615" i="13"/>
  <c r="C8615" i="13"/>
  <c r="D8615" i="13"/>
  <c r="B8616" i="13"/>
  <c r="C8616" i="13"/>
  <c r="D8616" i="13"/>
  <c r="B8617" i="13"/>
  <c r="C8617" i="13"/>
  <c r="D8617" i="13"/>
  <c r="B8618" i="13"/>
  <c r="C8618" i="13"/>
  <c r="D8618" i="13"/>
  <c r="B8619" i="13"/>
  <c r="C8619" i="13"/>
  <c r="D8619" i="13"/>
  <c r="B8620" i="13"/>
  <c r="C8620" i="13"/>
  <c r="D8620" i="13"/>
  <c r="B8621" i="13"/>
  <c r="C8621" i="13"/>
  <c r="D8621" i="13"/>
  <c r="B8622" i="13"/>
  <c r="C8622" i="13"/>
  <c r="D8622" i="13"/>
  <c r="B8623" i="13"/>
  <c r="C8623" i="13"/>
  <c r="D8623" i="13"/>
  <c r="B8624" i="13"/>
  <c r="C8624" i="13"/>
  <c r="D8624" i="13"/>
  <c r="B8625" i="13"/>
  <c r="C8625" i="13"/>
  <c r="D8625" i="13"/>
  <c r="B8626" i="13"/>
  <c r="C8626" i="13"/>
  <c r="D8626" i="13"/>
  <c r="B8627" i="13"/>
  <c r="C8627" i="13"/>
  <c r="D8627" i="13"/>
  <c r="B8628" i="13"/>
  <c r="C8628" i="13"/>
  <c r="D8628" i="13"/>
  <c r="B8629" i="13"/>
  <c r="C8629" i="13"/>
  <c r="D8629" i="13"/>
  <c r="B8630" i="13"/>
  <c r="C8630" i="13"/>
  <c r="D8630" i="13"/>
  <c r="B8631" i="13"/>
  <c r="C8631" i="13"/>
  <c r="D8631" i="13"/>
  <c r="B8632" i="13"/>
  <c r="C8632" i="13"/>
  <c r="D8632" i="13"/>
  <c r="B8633" i="13"/>
  <c r="C8633" i="13"/>
  <c r="D8633" i="13"/>
  <c r="B8634" i="13"/>
  <c r="C8634" i="13"/>
  <c r="D8634" i="13"/>
  <c r="B8635" i="13"/>
  <c r="C8635" i="13"/>
  <c r="D8635" i="13"/>
  <c r="B8636" i="13"/>
  <c r="C8636" i="13"/>
  <c r="D8636" i="13"/>
  <c r="B8637" i="13"/>
  <c r="C8637" i="13"/>
  <c r="D8637" i="13"/>
  <c r="B8638" i="13"/>
  <c r="C8638" i="13"/>
  <c r="D8638" i="13"/>
  <c r="B8639" i="13"/>
  <c r="C8639" i="13"/>
  <c r="D8639" i="13"/>
  <c r="B8640" i="13"/>
  <c r="C8640" i="13"/>
  <c r="D8640" i="13"/>
  <c r="B8641" i="13"/>
  <c r="C8641" i="13"/>
  <c r="D8641" i="13"/>
  <c r="B8642" i="13"/>
  <c r="C8642" i="13"/>
  <c r="D8642" i="13"/>
  <c r="B8643" i="13"/>
  <c r="C8643" i="13"/>
  <c r="D8643" i="13"/>
  <c r="B8644" i="13"/>
  <c r="C8644" i="13"/>
  <c r="D8644" i="13"/>
  <c r="B8645" i="13"/>
  <c r="C8645" i="13"/>
  <c r="D8645" i="13"/>
  <c r="B8646" i="13"/>
  <c r="C8646" i="13"/>
  <c r="D8646" i="13"/>
  <c r="B8647" i="13"/>
  <c r="C8647" i="13"/>
  <c r="D8647" i="13"/>
  <c r="B8648" i="13"/>
  <c r="C8648" i="13"/>
  <c r="D8648" i="13"/>
  <c r="B8649" i="13"/>
  <c r="C8649" i="13"/>
  <c r="D8649" i="13"/>
  <c r="B8650" i="13"/>
  <c r="C8650" i="13"/>
  <c r="D8650" i="13"/>
  <c r="B8651" i="13"/>
  <c r="C8651" i="13"/>
  <c r="D8651" i="13"/>
  <c r="B8652" i="13"/>
  <c r="C8652" i="13"/>
  <c r="D8652" i="13"/>
  <c r="B8653" i="13"/>
  <c r="C8653" i="13"/>
  <c r="D8653" i="13"/>
  <c r="B8654" i="13"/>
  <c r="C8654" i="13"/>
  <c r="D8654" i="13"/>
  <c r="B8655" i="13"/>
  <c r="C8655" i="13"/>
  <c r="D8655" i="13"/>
  <c r="B8656" i="13"/>
  <c r="C8656" i="13"/>
  <c r="D8656" i="13"/>
  <c r="B8657" i="13"/>
  <c r="C8657" i="13"/>
  <c r="D8657" i="13"/>
  <c r="B8658" i="13"/>
  <c r="C8658" i="13"/>
  <c r="D8658" i="13"/>
  <c r="B8659" i="13"/>
  <c r="C8659" i="13"/>
  <c r="D8659" i="13"/>
  <c r="B8660" i="13"/>
  <c r="C8660" i="13"/>
  <c r="D8660" i="13"/>
  <c r="B8661" i="13"/>
  <c r="C8661" i="13"/>
  <c r="D8661" i="13"/>
  <c r="B8662" i="13"/>
  <c r="C8662" i="13"/>
  <c r="D8662" i="13"/>
  <c r="B8663" i="13"/>
  <c r="C8663" i="13"/>
  <c r="D8663" i="13"/>
  <c r="B8664" i="13"/>
  <c r="C8664" i="13"/>
  <c r="D8664" i="13"/>
  <c r="B8665" i="13"/>
  <c r="C8665" i="13"/>
  <c r="D8665" i="13"/>
  <c r="B8666" i="13"/>
  <c r="C8666" i="13"/>
  <c r="D8666" i="13"/>
  <c r="B8667" i="13"/>
  <c r="C8667" i="13"/>
  <c r="D8667" i="13"/>
  <c r="B8668" i="13"/>
  <c r="C8668" i="13"/>
  <c r="D8668" i="13"/>
  <c r="B8669" i="13"/>
  <c r="C8669" i="13"/>
  <c r="D8669" i="13"/>
  <c r="B8670" i="13"/>
  <c r="C8670" i="13"/>
  <c r="D8670" i="13"/>
  <c r="B8671" i="13"/>
  <c r="C8671" i="13"/>
  <c r="D8671" i="13"/>
  <c r="B8672" i="13"/>
  <c r="C8672" i="13"/>
  <c r="D8672" i="13"/>
  <c r="B8673" i="13"/>
  <c r="C8673" i="13"/>
  <c r="D8673" i="13"/>
  <c r="B8674" i="13"/>
  <c r="C8674" i="13"/>
  <c r="D8674" i="13"/>
  <c r="B8675" i="13"/>
  <c r="C8675" i="13"/>
  <c r="D8675" i="13"/>
  <c r="B8676" i="13"/>
  <c r="C8676" i="13"/>
  <c r="D8676" i="13"/>
  <c r="B8677" i="13"/>
  <c r="C8677" i="13"/>
  <c r="D8677" i="13"/>
  <c r="B8678" i="13"/>
  <c r="C8678" i="13"/>
  <c r="D8678" i="13"/>
  <c r="B8679" i="13"/>
  <c r="C8679" i="13"/>
  <c r="D8679" i="13"/>
  <c r="B8680" i="13"/>
  <c r="C8680" i="13"/>
  <c r="D8680" i="13"/>
  <c r="B8681" i="13"/>
  <c r="C8681" i="13"/>
  <c r="D8681" i="13"/>
  <c r="B8682" i="13"/>
  <c r="C8682" i="13"/>
  <c r="D8682" i="13"/>
  <c r="B8683" i="13"/>
  <c r="C8683" i="13"/>
  <c r="D8683" i="13"/>
  <c r="B8684" i="13"/>
  <c r="C8684" i="13"/>
  <c r="D8684" i="13"/>
  <c r="B8685" i="13"/>
  <c r="C8685" i="13"/>
  <c r="D8685" i="13"/>
  <c r="B8686" i="13"/>
  <c r="C8686" i="13"/>
  <c r="D8686" i="13"/>
  <c r="B8687" i="13"/>
  <c r="C8687" i="13"/>
  <c r="D8687" i="13"/>
  <c r="B8688" i="13"/>
  <c r="C8688" i="13"/>
  <c r="D8688" i="13"/>
  <c r="B8689" i="13"/>
  <c r="C8689" i="13"/>
  <c r="D8689" i="13"/>
  <c r="B8690" i="13"/>
  <c r="C8690" i="13"/>
  <c r="D8690" i="13"/>
  <c r="B8691" i="13"/>
  <c r="C8691" i="13"/>
  <c r="D8691" i="13"/>
  <c r="B8692" i="13"/>
  <c r="C8692" i="13"/>
  <c r="D8692" i="13"/>
  <c r="B8693" i="13"/>
  <c r="C8693" i="13"/>
  <c r="D8693" i="13"/>
  <c r="B8694" i="13"/>
  <c r="C8694" i="13"/>
  <c r="D8694" i="13"/>
  <c r="B8695" i="13"/>
  <c r="C8695" i="13"/>
  <c r="D8695" i="13"/>
  <c r="B8696" i="13"/>
  <c r="C8696" i="13"/>
  <c r="D8696" i="13"/>
  <c r="B8697" i="13"/>
  <c r="C8697" i="13"/>
  <c r="D8697" i="13"/>
  <c r="B8698" i="13"/>
  <c r="C8698" i="13"/>
  <c r="D8698" i="13"/>
  <c r="B8699" i="13"/>
  <c r="C8699" i="13"/>
  <c r="D8699" i="13"/>
  <c r="B8700" i="13"/>
  <c r="C8700" i="13"/>
  <c r="D8700" i="13"/>
  <c r="B8701" i="13"/>
  <c r="C8701" i="13"/>
  <c r="D8701" i="13"/>
  <c r="B8702" i="13"/>
  <c r="C8702" i="13"/>
  <c r="D8702" i="13"/>
  <c r="B8703" i="13"/>
  <c r="C8703" i="13"/>
  <c r="D8703" i="13"/>
  <c r="B8704" i="13"/>
  <c r="C8704" i="13"/>
  <c r="D8704" i="13"/>
  <c r="B8705" i="13"/>
  <c r="C8705" i="13"/>
  <c r="D8705" i="13"/>
  <c r="B8706" i="13"/>
  <c r="C8706" i="13"/>
  <c r="D8706" i="13"/>
  <c r="B8707" i="13"/>
  <c r="C8707" i="13"/>
  <c r="D8707" i="13"/>
  <c r="B8708" i="13"/>
  <c r="C8708" i="13"/>
  <c r="D8708" i="13"/>
  <c r="B8709" i="13"/>
  <c r="C8709" i="13"/>
  <c r="D8709" i="13"/>
  <c r="B8710" i="13"/>
  <c r="C8710" i="13"/>
  <c r="D8710" i="13"/>
  <c r="B8711" i="13"/>
  <c r="C8711" i="13"/>
  <c r="D8711" i="13"/>
  <c r="B8712" i="13"/>
  <c r="C8712" i="13"/>
  <c r="D8712" i="13"/>
  <c r="B8713" i="13"/>
  <c r="C8713" i="13"/>
  <c r="D8713" i="13"/>
  <c r="B8714" i="13"/>
  <c r="C8714" i="13"/>
  <c r="D8714" i="13"/>
  <c r="B8715" i="13"/>
  <c r="C8715" i="13"/>
  <c r="D8715" i="13"/>
  <c r="B8716" i="13"/>
  <c r="C8716" i="13"/>
  <c r="D8716" i="13"/>
  <c r="B8717" i="13"/>
  <c r="C8717" i="13"/>
  <c r="D8717" i="13"/>
  <c r="B8718" i="13"/>
  <c r="C8718" i="13"/>
  <c r="D8718" i="13"/>
  <c r="B8719" i="13"/>
  <c r="C8719" i="13"/>
  <c r="D8719" i="13"/>
  <c r="B8720" i="13"/>
  <c r="C8720" i="13"/>
  <c r="D8720" i="13"/>
  <c r="B8721" i="13"/>
  <c r="C8721" i="13"/>
  <c r="D8721" i="13"/>
  <c r="B8722" i="13"/>
  <c r="C8722" i="13"/>
  <c r="D8722" i="13"/>
  <c r="B8723" i="13"/>
  <c r="C8723" i="13"/>
  <c r="D8723" i="13"/>
  <c r="B8724" i="13"/>
  <c r="C8724" i="13"/>
  <c r="D8724" i="13"/>
  <c r="B8725" i="13"/>
  <c r="C8725" i="13"/>
  <c r="D8725" i="13"/>
  <c r="B8726" i="13"/>
  <c r="C8726" i="13"/>
  <c r="D8726" i="13"/>
  <c r="B8727" i="13"/>
  <c r="C8727" i="13"/>
  <c r="D8727" i="13"/>
  <c r="B8728" i="13"/>
  <c r="C8728" i="13"/>
  <c r="D8728" i="13"/>
  <c r="B8729" i="13"/>
  <c r="C8729" i="13"/>
  <c r="D8729" i="13"/>
  <c r="B8730" i="13"/>
  <c r="C8730" i="13"/>
  <c r="D8730" i="13"/>
  <c r="B8731" i="13"/>
  <c r="C8731" i="13"/>
  <c r="D8731" i="13"/>
  <c r="B8732" i="13"/>
  <c r="C8732" i="13"/>
  <c r="D8732" i="13"/>
  <c r="B8733" i="13"/>
  <c r="C8733" i="13"/>
  <c r="D8733" i="13"/>
  <c r="B8734" i="13"/>
  <c r="C8734" i="13"/>
  <c r="D8734" i="13"/>
  <c r="B8735" i="13"/>
  <c r="C8735" i="13"/>
  <c r="D8735" i="13"/>
  <c r="B8736" i="13"/>
  <c r="C8736" i="13"/>
  <c r="D8736" i="13"/>
  <c r="B8737" i="13"/>
  <c r="C8737" i="13"/>
  <c r="D8737" i="13"/>
  <c r="B8738" i="13"/>
  <c r="C8738" i="13"/>
  <c r="D8738" i="13"/>
  <c r="B8739" i="13"/>
  <c r="C8739" i="13"/>
  <c r="D8739" i="13"/>
  <c r="B8740" i="13"/>
  <c r="C8740" i="13"/>
  <c r="D8740" i="13"/>
  <c r="B8741" i="13"/>
  <c r="C8741" i="13"/>
  <c r="D8741" i="13"/>
  <c r="B8742" i="13"/>
  <c r="C8742" i="13"/>
  <c r="D8742" i="13"/>
  <c r="B8743" i="13"/>
  <c r="C8743" i="13"/>
  <c r="D8743" i="13"/>
  <c r="B8744" i="13"/>
  <c r="C8744" i="13"/>
  <c r="D8744" i="13"/>
  <c r="B8745" i="13"/>
  <c r="C8745" i="13"/>
  <c r="D8745" i="13"/>
  <c r="B8746" i="13"/>
  <c r="C8746" i="13"/>
  <c r="D8746" i="13"/>
  <c r="B8747" i="13"/>
  <c r="C8747" i="13"/>
  <c r="D8747" i="13"/>
  <c r="B8748" i="13"/>
  <c r="C8748" i="13"/>
  <c r="D8748" i="13"/>
  <c r="B8749" i="13"/>
  <c r="C8749" i="13"/>
  <c r="D8749" i="13"/>
  <c r="B8750" i="13"/>
  <c r="C8750" i="13"/>
  <c r="D8750" i="13"/>
  <c r="B8751" i="13"/>
  <c r="C8751" i="13"/>
  <c r="D8751" i="13"/>
  <c r="B8752" i="13"/>
  <c r="C8752" i="13"/>
  <c r="D8752" i="13"/>
  <c r="B8753" i="13"/>
  <c r="C8753" i="13"/>
  <c r="D8753" i="13"/>
  <c r="B8754" i="13"/>
  <c r="C8754" i="13"/>
  <c r="D8754" i="13"/>
  <c r="B8755" i="13"/>
  <c r="C8755" i="13"/>
  <c r="D8755" i="13"/>
  <c r="B8756" i="13"/>
  <c r="C8756" i="13"/>
  <c r="D8756" i="13"/>
  <c r="B8757" i="13"/>
  <c r="C8757" i="13"/>
  <c r="D8757" i="13"/>
  <c r="B8758" i="13"/>
  <c r="C8758" i="13"/>
  <c r="D8758" i="13"/>
  <c r="B8759" i="13"/>
  <c r="C8759" i="13"/>
  <c r="D8759" i="13"/>
  <c r="B8760" i="13"/>
  <c r="C8760" i="13"/>
  <c r="D8760" i="13"/>
  <c r="B8761" i="13"/>
  <c r="C8761" i="13"/>
  <c r="D8761" i="13"/>
  <c r="B8762" i="13"/>
  <c r="C8762" i="13"/>
  <c r="D8762" i="13"/>
  <c r="B8763" i="13"/>
  <c r="C8763" i="13"/>
  <c r="D8763" i="13"/>
  <c r="B8764" i="13"/>
  <c r="C8764" i="13"/>
  <c r="D8764" i="13"/>
  <c r="B8765" i="13"/>
  <c r="C8765" i="13"/>
  <c r="D8765" i="13"/>
  <c r="B8766" i="13"/>
  <c r="C8766" i="13"/>
  <c r="D8766" i="13"/>
  <c r="B8767" i="13"/>
  <c r="C8767" i="13"/>
  <c r="D8767" i="13"/>
  <c r="B8768" i="13"/>
  <c r="C8768" i="13"/>
  <c r="D8768" i="13"/>
  <c r="B8769" i="13"/>
  <c r="C8769" i="13"/>
  <c r="D8769" i="13"/>
  <c r="B8770" i="13"/>
  <c r="C8770" i="13"/>
  <c r="D8770" i="13"/>
  <c r="B8771" i="13"/>
  <c r="C8771" i="13"/>
  <c r="D8771" i="13"/>
  <c r="B8772" i="13"/>
  <c r="C8772" i="13"/>
  <c r="D8772" i="13"/>
  <c r="B8773" i="13"/>
  <c r="C8773" i="13"/>
  <c r="D8773" i="13"/>
  <c r="B8774" i="13"/>
  <c r="C8774" i="13"/>
  <c r="D8774" i="13"/>
  <c r="B8775" i="13"/>
  <c r="C8775" i="13"/>
  <c r="D8775" i="13"/>
  <c r="B8776" i="13"/>
  <c r="C8776" i="13"/>
  <c r="D8776" i="13"/>
  <c r="B8777" i="13"/>
  <c r="C8777" i="13"/>
  <c r="D8777" i="13"/>
  <c r="B8778" i="13"/>
  <c r="C8778" i="13"/>
  <c r="D8778" i="13"/>
  <c r="B8779" i="13"/>
  <c r="C8779" i="13"/>
  <c r="D8779" i="13"/>
  <c r="B8780" i="13"/>
  <c r="C8780" i="13"/>
  <c r="D8780" i="13"/>
  <c r="B8781" i="13"/>
  <c r="C8781" i="13"/>
  <c r="D8781" i="13"/>
  <c r="B8782" i="13"/>
  <c r="C8782" i="13"/>
  <c r="D8782" i="13"/>
  <c r="B8783" i="13"/>
  <c r="C8783" i="13"/>
  <c r="D8783" i="13"/>
  <c r="B8784" i="13"/>
  <c r="C8784" i="13"/>
  <c r="D8784" i="13"/>
  <c r="B8785" i="13"/>
  <c r="C8785" i="13"/>
  <c r="D8785" i="13"/>
  <c r="B8786" i="13"/>
  <c r="C8786" i="13"/>
  <c r="D8786" i="13"/>
  <c r="B8787" i="13"/>
  <c r="C8787" i="13"/>
  <c r="D8787" i="13"/>
  <c r="B8788" i="13"/>
  <c r="C8788" i="13"/>
  <c r="D8788" i="13"/>
  <c r="B8789" i="13"/>
  <c r="C8789" i="13"/>
  <c r="D8789" i="13"/>
  <c r="B8790" i="13"/>
  <c r="C8790" i="13"/>
  <c r="D8790" i="13"/>
  <c r="B8791" i="13"/>
  <c r="C8791" i="13"/>
  <c r="D8791" i="13"/>
  <c r="B8792" i="13"/>
  <c r="C8792" i="13"/>
  <c r="D8792" i="13"/>
  <c r="B8793" i="13"/>
  <c r="C8793" i="13"/>
  <c r="D8793" i="13"/>
  <c r="B8794" i="13"/>
  <c r="C8794" i="13"/>
  <c r="D8794" i="13"/>
  <c r="B8795" i="13"/>
  <c r="C8795" i="13"/>
  <c r="D8795" i="13"/>
  <c r="B8796" i="13"/>
  <c r="C8796" i="13"/>
  <c r="D8796" i="13"/>
  <c r="B8797" i="13"/>
  <c r="C8797" i="13"/>
  <c r="D8797" i="13"/>
  <c r="B8798" i="13"/>
  <c r="C8798" i="13"/>
  <c r="D8798" i="13"/>
  <c r="B8799" i="13"/>
  <c r="C8799" i="13"/>
  <c r="D8799" i="13"/>
  <c r="B8800" i="13"/>
  <c r="C8800" i="13"/>
  <c r="D8800" i="13"/>
  <c r="B8801" i="13"/>
  <c r="C8801" i="13"/>
  <c r="D8801" i="13"/>
  <c r="B8802" i="13"/>
  <c r="C8802" i="13"/>
  <c r="D8802" i="13"/>
  <c r="B8803" i="13"/>
  <c r="C8803" i="13"/>
  <c r="D8803" i="13"/>
  <c r="B8804" i="13"/>
  <c r="C8804" i="13"/>
  <c r="D8804" i="13"/>
  <c r="B8805" i="13"/>
  <c r="C8805" i="13"/>
  <c r="D8805" i="13"/>
  <c r="B8806" i="13"/>
  <c r="C8806" i="13"/>
  <c r="D8806" i="13"/>
  <c r="B8807" i="13"/>
  <c r="C8807" i="13"/>
  <c r="D8807" i="13"/>
  <c r="B8808" i="13"/>
  <c r="C8808" i="13"/>
  <c r="D8808" i="13"/>
  <c r="B8809" i="13"/>
  <c r="C8809" i="13"/>
  <c r="D8809" i="13"/>
  <c r="B8810" i="13"/>
  <c r="C8810" i="13"/>
  <c r="D8810" i="13"/>
  <c r="B8811" i="13"/>
  <c r="C8811" i="13"/>
  <c r="D8811" i="13"/>
  <c r="B8812" i="13"/>
  <c r="C8812" i="13"/>
  <c r="D8812" i="13"/>
  <c r="B8813" i="13"/>
  <c r="C8813" i="13"/>
  <c r="D8813" i="13"/>
  <c r="B8814" i="13"/>
  <c r="C8814" i="13"/>
  <c r="D8814" i="13"/>
  <c r="B8815" i="13"/>
  <c r="C8815" i="13"/>
  <c r="D8815" i="13"/>
  <c r="B8816" i="13"/>
  <c r="C8816" i="13"/>
  <c r="D8816" i="13"/>
  <c r="B8817" i="13"/>
  <c r="C8817" i="13"/>
  <c r="D8817" i="13"/>
  <c r="B8818" i="13"/>
  <c r="C8818" i="13"/>
  <c r="D8818" i="13"/>
  <c r="B8819" i="13"/>
  <c r="C8819" i="13"/>
  <c r="D8819" i="13"/>
  <c r="B8820" i="13"/>
  <c r="C8820" i="13"/>
  <c r="D8820" i="13"/>
  <c r="B8821" i="13"/>
  <c r="C8821" i="13"/>
  <c r="D8821" i="13"/>
  <c r="B8822" i="13"/>
  <c r="C8822" i="13"/>
  <c r="D8822" i="13"/>
  <c r="B8823" i="13"/>
  <c r="C8823" i="13"/>
  <c r="D8823" i="13"/>
  <c r="B8824" i="13"/>
  <c r="C8824" i="13"/>
  <c r="D8824" i="13"/>
  <c r="B8825" i="13"/>
  <c r="C8825" i="13"/>
  <c r="D8825" i="13"/>
  <c r="B8826" i="13"/>
  <c r="C8826" i="13"/>
  <c r="D8826" i="13"/>
  <c r="B8827" i="13"/>
  <c r="C8827" i="13"/>
  <c r="D8827" i="13"/>
  <c r="B8828" i="13"/>
  <c r="C8828" i="13"/>
  <c r="D8828" i="13"/>
  <c r="B8829" i="13"/>
  <c r="C8829" i="13"/>
  <c r="D8829" i="13"/>
  <c r="B8830" i="13"/>
  <c r="C8830" i="13"/>
  <c r="D8830" i="13"/>
  <c r="B8831" i="13"/>
  <c r="C8831" i="13"/>
  <c r="D8831" i="13"/>
  <c r="B8832" i="13"/>
  <c r="C8832" i="13"/>
  <c r="D8832" i="13"/>
  <c r="B8833" i="13"/>
  <c r="C8833" i="13"/>
  <c r="D8833" i="13"/>
  <c r="B8834" i="13"/>
  <c r="C8834" i="13"/>
  <c r="D8834" i="13"/>
  <c r="B8835" i="13"/>
  <c r="C8835" i="13"/>
  <c r="D8835" i="13"/>
  <c r="B8836" i="13"/>
  <c r="C8836" i="13"/>
  <c r="D8836" i="13"/>
  <c r="B8837" i="13"/>
  <c r="C8837" i="13"/>
  <c r="D8837" i="13"/>
  <c r="B8838" i="13"/>
  <c r="C8838" i="13"/>
  <c r="D8838" i="13"/>
  <c r="B8839" i="13"/>
  <c r="C8839" i="13"/>
  <c r="D8839" i="13"/>
  <c r="B8840" i="13"/>
  <c r="C8840" i="13"/>
  <c r="D8840" i="13"/>
  <c r="B8841" i="13"/>
  <c r="C8841" i="13"/>
  <c r="D8841" i="13"/>
  <c r="B8842" i="13"/>
  <c r="C8842" i="13"/>
  <c r="D8842" i="13"/>
  <c r="B8843" i="13"/>
  <c r="C8843" i="13"/>
  <c r="D8843" i="13"/>
  <c r="B8844" i="13"/>
  <c r="C8844" i="13"/>
  <c r="D8844" i="13"/>
  <c r="B8845" i="13"/>
  <c r="C8845" i="13"/>
  <c r="D8845" i="13"/>
  <c r="B8846" i="13"/>
  <c r="C8846" i="13"/>
  <c r="D8846" i="13"/>
  <c r="B8847" i="13"/>
  <c r="C8847" i="13"/>
  <c r="D8847" i="13"/>
  <c r="B8848" i="13"/>
  <c r="C8848" i="13"/>
  <c r="D8848" i="13"/>
  <c r="B8849" i="13"/>
  <c r="C8849" i="13"/>
  <c r="D8849" i="13"/>
  <c r="B8850" i="13"/>
  <c r="C8850" i="13"/>
  <c r="D8850" i="13"/>
  <c r="B8851" i="13"/>
  <c r="C8851" i="13"/>
  <c r="D8851" i="13"/>
  <c r="B8852" i="13"/>
  <c r="C8852" i="13"/>
  <c r="D8852" i="13"/>
  <c r="B8853" i="13"/>
  <c r="C8853" i="13"/>
  <c r="D8853" i="13"/>
  <c r="B8854" i="13"/>
  <c r="C8854" i="13"/>
  <c r="D8854" i="13"/>
  <c r="B8855" i="13"/>
  <c r="C8855" i="13"/>
  <c r="D8855" i="13"/>
  <c r="B8856" i="13"/>
  <c r="C8856" i="13"/>
  <c r="D8856" i="13"/>
  <c r="B8857" i="13"/>
  <c r="C8857" i="13"/>
  <c r="D8857" i="13"/>
  <c r="B8858" i="13"/>
  <c r="C8858" i="13"/>
  <c r="D8858" i="13"/>
  <c r="B8859" i="13"/>
  <c r="C8859" i="13"/>
  <c r="D8859" i="13"/>
  <c r="B8860" i="13"/>
  <c r="C8860" i="13"/>
  <c r="D8860" i="13"/>
  <c r="B8861" i="13"/>
  <c r="C8861" i="13"/>
  <c r="D8861" i="13"/>
  <c r="B8862" i="13"/>
  <c r="C8862" i="13"/>
  <c r="D8862" i="13"/>
  <c r="B8863" i="13"/>
  <c r="C8863" i="13"/>
  <c r="D8863" i="13"/>
  <c r="B8864" i="13"/>
  <c r="C8864" i="13"/>
  <c r="D8864" i="13"/>
  <c r="B8865" i="13"/>
  <c r="C8865" i="13"/>
  <c r="D8865" i="13"/>
  <c r="B8866" i="13"/>
  <c r="C8866" i="13"/>
  <c r="D8866" i="13"/>
  <c r="B8867" i="13"/>
  <c r="C8867" i="13"/>
  <c r="D8867" i="13"/>
  <c r="B8868" i="13"/>
  <c r="C8868" i="13"/>
  <c r="D8868" i="13"/>
  <c r="B8869" i="13"/>
  <c r="C8869" i="13"/>
  <c r="D8869" i="13"/>
  <c r="B8870" i="13"/>
  <c r="C8870" i="13"/>
  <c r="D8870" i="13"/>
  <c r="B8871" i="13"/>
  <c r="C8871" i="13"/>
  <c r="D8871" i="13"/>
  <c r="B8872" i="13"/>
  <c r="C8872" i="13"/>
  <c r="D8872" i="13"/>
  <c r="B8873" i="13"/>
  <c r="C8873" i="13"/>
  <c r="D8873" i="13"/>
  <c r="B8874" i="13"/>
  <c r="C8874" i="13"/>
  <c r="D8874" i="13"/>
  <c r="B8875" i="13"/>
  <c r="C8875" i="13"/>
  <c r="D8875" i="13"/>
  <c r="B8876" i="13"/>
  <c r="C8876" i="13"/>
  <c r="D8876" i="13"/>
  <c r="B8877" i="13"/>
  <c r="C8877" i="13"/>
  <c r="D8877" i="13"/>
  <c r="B8878" i="13"/>
  <c r="C8878" i="13"/>
  <c r="D8878" i="13"/>
  <c r="B8879" i="13"/>
  <c r="C8879" i="13"/>
  <c r="D8879" i="13"/>
  <c r="B8880" i="13"/>
  <c r="C8880" i="13"/>
  <c r="D8880" i="13"/>
  <c r="B8881" i="13"/>
  <c r="C8881" i="13"/>
  <c r="D8881" i="13"/>
  <c r="B8882" i="13"/>
  <c r="C8882" i="13"/>
  <c r="D8882" i="13"/>
  <c r="B8883" i="13"/>
  <c r="C8883" i="13"/>
  <c r="D8883" i="13"/>
  <c r="B8884" i="13"/>
  <c r="C8884" i="13"/>
  <c r="D8884" i="13"/>
  <c r="B8885" i="13"/>
  <c r="C8885" i="13"/>
  <c r="D8885" i="13"/>
  <c r="B8886" i="13"/>
  <c r="C8886" i="13"/>
  <c r="D8886" i="13"/>
  <c r="B8887" i="13"/>
  <c r="C8887" i="13"/>
  <c r="D8887" i="13"/>
  <c r="B8888" i="13"/>
  <c r="C8888" i="13"/>
  <c r="D8888" i="13"/>
  <c r="B8889" i="13"/>
  <c r="C8889" i="13"/>
  <c r="D8889" i="13"/>
  <c r="B8890" i="13"/>
  <c r="C8890" i="13"/>
  <c r="D8890" i="13"/>
  <c r="B8891" i="13"/>
  <c r="C8891" i="13"/>
  <c r="D8891" i="13"/>
  <c r="B8892" i="13"/>
  <c r="C8892" i="13"/>
  <c r="D8892" i="13"/>
  <c r="B8893" i="13"/>
  <c r="C8893" i="13"/>
  <c r="D8893" i="13"/>
  <c r="B8894" i="13"/>
  <c r="C8894" i="13"/>
  <c r="D8894" i="13"/>
  <c r="B8895" i="13"/>
  <c r="C8895" i="13"/>
  <c r="D8895" i="13"/>
  <c r="B8896" i="13"/>
  <c r="C8896" i="13"/>
  <c r="D8896" i="13"/>
  <c r="B8897" i="13"/>
  <c r="C8897" i="13"/>
  <c r="D8897" i="13"/>
  <c r="B8898" i="13"/>
  <c r="C8898" i="13"/>
  <c r="D8898" i="13"/>
  <c r="B8899" i="13"/>
  <c r="C8899" i="13"/>
  <c r="D8899" i="13"/>
  <c r="B8900" i="13"/>
  <c r="C8900" i="13"/>
  <c r="D8900" i="13"/>
  <c r="B8901" i="13"/>
  <c r="C8901" i="13"/>
  <c r="D8901" i="13"/>
  <c r="B8902" i="13"/>
  <c r="C8902" i="13"/>
  <c r="D8902" i="13"/>
  <c r="B8903" i="13"/>
  <c r="C8903" i="13"/>
  <c r="D8903" i="13"/>
  <c r="B8904" i="13"/>
  <c r="C8904" i="13"/>
  <c r="D8904" i="13"/>
  <c r="B8905" i="13"/>
  <c r="C8905" i="13"/>
  <c r="D8905" i="13"/>
  <c r="B8906" i="13"/>
  <c r="C8906" i="13"/>
  <c r="D8906" i="13"/>
  <c r="B8907" i="13"/>
  <c r="C8907" i="13"/>
  <c r="D8907" i="13"/>
  <c r="B8908" i="13"/>
  <c r="C8908" i="13"/>
  <c r="D8908" i="13"/>
  <c r="B8909" i="13"/>
  <c r="C8909" i="13"/>
  <c r="D8909" i="13"/>
  <c r="B8910" i="13"/>
  <c r="C8910" i="13"/>
  <c r="D8910" i="13"/>
  <c r="B8911" i="13"/>
  <c r="C8911" i="13"/>
  <c r="D8911" i="13"/>
  <c r="B8912" i="13"/>
  <c r="C8912" i="13"/>
  <c r="D8912" i="13"/>
  <c r="B8913" i="13"/>
  <c r="C8913" i="13"/>
  <c r="D8913" i="13"/>
  <c r="B8914" i="13"/>
  <c r="C8914" i="13"/>
  <c r="D8914" i="13"/>
  <c r="B8915" i="13"/>
  <c r="C8915" i="13"/>
  <c r="D8915" i="13"/>
  <c r="B8916" i="13"/>
  <c r="C8916" i="13"/>
  <c r="D8916" i="13"/>
  <c r="B8917" i="13"/>
  <c r="C8917" i="13"/>
  <c r="D8917" i="13"/>
  <c r="B8918" i="13"/>
  <c r="C8918" i="13"/>
  <c r="D8918" i="13"/>
  <c r="B8919" i="13"/>
  <c r="C8919" i="13"/>
  <c r="D8919" i="13"/>
  <c r="B8920" i="13"/>
  <c r="C8920" i="13"/>
  <c r="D8920" i="13"/>
  <c r="B8921" i="13"/>
  <c r="C8921" i="13"/>
  <c r="D8921" i="13"/>
  <c r="B8922" i="13"/>
  <c r="C8922" i="13"/>
  <c r="D8922" i="13"/>
  <c r="B8923" i="13"/>
  <c r="C8923" i="13"/>
  <c r="D8923" i="13"/>
  <c r="B8924" i="13"/>
  <c r="C8924" i="13"/>
  <c r="D8924" i="13"/>
  <c r="B8925" i="13"/>
  <c r="C8925" i="13"/>
  <c r="D8925" i="13"/>
  <c r="B8926" i="13"/>
  <c r="C8926" i="13"/>
  <c r="D8926" i="13"/>
  <c r="B8927" i="13"/>
  <c r="C8927" i="13"/>
  <c r="D8927" i="13"/>
  <c r="B8928" i="13"/>
  <c r="C8928" i="13"/>
  <c r="D8928" i="13"/>
  <c r="B8929" i="13"/>
  <c r="C8929" i="13"/>
  <c r="D8929" i="13"/>
  <c r="B8930" i="13"/>
  <c r="C8930" i="13"/>
  <c r="D8930" i="13"/>
  <c r="B8931" i="13"/>
  <c r="C8931" i="13"/>
  <c r="D8931" i="13"/>
  <c r="B8932" i="13"/>
  <c r="C8932" i="13"/>
  <c r="D8932" i="13"/>
  <c r="B8933" i="13"/>
  <c r="C8933" i="13"/>
  <c r="D8933" i="13"/>
  <c r="B8934" i="13"/>
  <c r="C8934" i="13"/>
  <c r="D8934" i="13"/>
  <c r="B8935" i="13"/>
  <c r="C8935" i="13"/>
  <c r="D8935" i="13"/>
  <c r="B8936" i="13"/>
  <c r="C8936" i="13"/>
  <c r="D8936" i="13"/>
  <c r="B8937" i="13"/>
  <c r="C8937" i="13"/>
  <c r="D8937" i="13"/>
  <c r="B8938" i="13"/>
  <c r="C8938" i="13"/>
  <c r="D8938" i="13"/>
  <c r="B8939" i="13"/>
  <c r="C8939" i="13"/>
  <c r="D8939" i="13"/>
  <c r="B8940" i="13"/>
  <c r="C8940" i="13"/>
  <c r="D8940" i="13"/>
  <c r="B8941" i="13"/>
  <c r="C8941" i="13"/>
  <c r="D8941" i="13"/>
  <c r="B8942" i="13"/>
  <c r="C8942" i="13"/>
  <c r="D8942" i="13"/>
  <c r="B8943" i="13"/>
  <c r="C8943" i="13"/>
  <c r="D8943" i="13"/>
  <c r="B8944" i="13"/>
  <c r="C8944" i="13"/>
  <c r="D8944" i="13"/>
  <c r="B8945" i="13"/>
  <c r="C8945" i="13"/>
  <c r="D8945" i="13"/>
  <c r="B8946" i="13"/>
  <c r="C8946" i="13"/>
  <c r="D8946" i="13"/>
  <c r="B8947" i="13"/>
  <c r="C8947" i="13"/>
  <c r="D8947" i="13"/>
  <c r="B8948" i="13"/>
  <c r="C8948" i="13"/>
  <c r="D8948" i="13"/>
  <c r="B8949" i="13"/>
  <c r="C8949" i="13"/>
  <c r="D8949" i="13"/>
  <c r="B8950" i="13"/>
  <c r="C8950" i="13"/>
  <c r="D8950" i="13"/>
  <c r="B8951" i="13"/>
  <c r="C8951" i="13"/>
  <c r="D8951" i="13"/>
  <c r="B8952" i="13"/>
  <c r="C8952" i="13"/>
  <c r="D8952" i="13"/>
  <c r="B8953" i="13"/>
  <c r="C8953" i="13"/>
  <c r="D8953" i="13"/>
  <c r="B8954" i="13"/>
  <c r="C8954" i="13"/>
  <c r="D8954" i="13"/>
  <c r="B8955" i="13"/>
  <c r="C8955" i="13"/>
  <c r="D8955" i="13"/>
  <c r="B8956" i="13"/>
  <c r="C8956" i="13"/>
  <c r="D8956" i="13"/>
  <c r="B8957" i="13"/>
  <c r="C8957" i="13"/>
  <c r="D8957" i="13"/>
  <c r="B8958" i="13"/>
  <c r="C8958" i="13"/>
  <c r="D8958" i="13"/>
  <c r="B8959" i="13"/>
  <c r="C8959" i="13"/>
  <c r="D8959" i="13"/>
  <c r="B8960" i="13"/>
  <c r="C8960" i="13"/>
  <c r="D8960" i="13"/>
  <c r="B8961" i="13"/>
  <c r="C8961" i="13"/>
  <c r="D8961" i="13"/>
  <c r="B8962" i="13"/>
  <c r="C8962" i="13"/>
  <c r="D8962" i="13"/>
  <c r="B8963" i="13"/>
  <c r="C8963" i="13"/>
  <c r="D8963" i="13"/>
  <c r="B8964" i="13"/>
  <c r="C8964" i="13"/>
  <c r="D8964" i="13"/>
  <c r="B8965" i="13"/>
  <c r="C8965" i="13"/>
  <c r="D8965" i="13"/>
  <c r="B8966" i="13"/>
  <c r="C8966" i="13"/>
  <c r="D8966" i="13"/>
  <c r="B8967" i="13"/>
  <c r="C8967" i="13"/>
  <c r="D8967" i="13"/>
  <c r="B8968" i="13"/>
  <c r="C8968" i="13"/>
  <c r="D8968" i="13"/>
  <c r="B8969" i="13"/>
  <c r="C8969" i="13"/>
  <c r="D8969" i="13"/>
  <c r="B8970" i="13"/>
  <c r="C8970" i="13"/>
  <c r="D8970" i="13"/>
  <c r="B8971" i="13"/>
  <c r="C8971" i="13"/>
  <c r="D8971" i="13"/>
  <c r="B8972" i="13"/>
  <c r="C8972" i="13"/>
  <c r="D8972" i="13"/>
  <c r="B8973" i="13"/>
  <c r="C8973" i="13"/>
  <c r="D8973" i="13"/>
  <c r="B8974" i="13"/>
  <c r="C8974" i="13"/>
  <c r="D8974" i="13"/>
  <c r="B8975" i="13"/>
  <c r="C8975" i="13"/>
  <c r="D8975" i="13"/>
  <c r="B8976" i="13"/>
  <c r="C8976" i="13"/>
  <c r="D8976" i="13"/>
  <c r="B8977" i="13"/>
  <c r="C8977" i="13"/>
  <c r="D8977" i="13"/>
  <c r="B8978" i="13"/>
  <c r="C8978" i="13"/>
  <c r="D8978" i="13"/>
  <c r="B8979" i="13"/>
  <c r="C8979" i="13"/>
  <c r="D8979" i="13"/>
  <c r="B8980" i="13"/>
  <c r="C8980" i="13"/>
  <c r="D8980" i="13"/>
  <c r="B8981" i="13"/>
  <c r="C8981" i="13"/>
  <c r="D8981" i="13"/>
  <c r="B8982" i="13"/>
  <c r="C8982" i="13"/>
  <c r="D8982" i="13"/>
  <c r="B8983" i="13"/>
  <c r="C8983" i="13"/>
  <c r="D8983" i="13"/>
  <c r="B8984" i="13"/>
  <c r="C8984" i="13"/>
  <c r="D8984" i="13"/>
  <c r="B8985" i="13"/>
  <c r="C8985" i="13"/>
  <c r="D8985" i="13"/>
  <c r="B8986" i="13"/>
  <c r="C8986" i="13"/>
  <c r="D8986" i="13"/>
  <c r="B8987" i="13"/>
  <c r="C8987" i="13"/>
  <c r="D8987" i="13"/>
  <c r="B8988" i="13"/>
  <c r="C8988" i="13"/>
  <c r="D8988" i="13"/>
  <c r="B8989" i="13"/>
  <c r="C8989" i="13"/>
  <c r="D8989" i="13"/>
  <c r="B8990" i="13"/>
  <c r="C8990" i="13"/>
  <c r="D8990" i="13"/>
  <c r="B8991" i="13"/>
  <c r="C8991" i="13"/>
  <c r="D8991" i="13"/>
  <c r="B8992" i="13"/>
  <c r="C8992" i="13"/>
  <c r="D8992" i="13"/>
  <c r="B8993" i="13"/>
  <c r="C8993" i="13"/>
  <c r="D8993" i="13"/>
  <c r="B8994" i="13"/>
  <c r="C8994" i="13"/>
  <c r="D8994" i="13"/>
  <c r="B8995" i="13"/>
  <c r="C8995" i="13"/>
  <c r="D8995" i="13"/>
  <c r="B8996" i="13"/>
  <c r="C8996" i="13"/>
  <c r="D8996" i="13"/>
  <c r="B8997" i="13"/>
  <c r="C8997" i="13"/>
  <c r="D8997" i="13"/>
  <c r="B8998" i="13"/>
  <c r="C8998" i="13"/>
  <c r="D8998" i="13"/>
  <c r="B8999" i="13"/>
  <c r="C8999" i="13"/>
  <c r="D8999" i="13"/>
  <c r="B9000" i="13"/>
  <c r="C9000" i="13"/>
  <c r="D9000" i="13"/>
  <c r="B9001" i="13"/>
  <c r="C9001" i="13"/>
  <c r="D9001" i="13"/>
  <c r="B9002" i="13"/>
  <c r="C9002" i="13"/>
  <c r="D9002" i="13"/>
  <c r="B9003" i="13"/>
  <c r="C9003" i="13"/>
  <c r="D9003" i="13"/>
  <c r="B9004" i="13"/>
  <c r="C9004" i="13"/>
  <c r="D9004" i="13"/>
  <c r="B9005" i="13"/>
  <c r="C9005" i="13"/>
  <c r="D9005" i="13"/>
  <c r="B9006" i="13"/>
  <c r="C9006" i="13"/>
  <c r="D9006" i="13"/>
  <c r="B9007" i="13"/>
  <c r="C9007" i="13"/>
  <c r="D9007" i="13"/>
  <c r="B9008" i="13"/>
  <c r="C9008" i="13"/>
  <c r="D9008" i="13"/>
  <c r="B9009" i="13"/>
  <c r="C9009" i="13"/>
  <c r="D9009" i="13"/>
  <c r="B9010" i="13"/>
  <c r="C9010" i="13"/>
  <c r="D9010" i="13"/>
  <c r="B9011" i="13"/>
  <c r="C9011" i="13"/>
  <c r="D9011" i="13"/>
  <c r="B9012" i="13"/>
  <c r="C9012" i="13"/>
  <c r="D9012" i="13"/>
  <c r="B9013" i="13"/>
  <c r="C9013" i="13"/>
  <c r="D9013" i="13"/>
  <c r="B9014" i="13"/>
  <c r="C9014" i="13"/>
  <c r="D9014" i="13"/>
  <c r="B9015" i="13"/>
  <c r="C9015" i="13"/>
  <c r="D9015" i="13"/>
  <c r="B9016" i="13"/>
  <c r="C9016" i="13"/>
  <c r="D9016" i="13"/>
  <c r="B9017" i="13"/>
  <c r="C9017" i="13"/>
  <c r="D9017" i="13"/>
  <c r="B9018" i="13"/>
  <c r="C9018" i="13"/>
  <c r="D9018" i="13"/>
  <c r="B9019" i="13"/>
  <c r="C9019" i="13"/>
  <c r="D9019" i="13"/>
  <c r="B9020" i="13"/>
  <c r="C9020" i="13"/>
  <c r="D9020" i="13"/>
  <c r="B9021" i="13"/>
  <c r="C9021" i="13"/>
  <c r="D9021" i="13"/>
  <c r="B9022" i="13"/>
  <c r="C9022" i="13"/>
  <c r="D9022" i="13"/>
  <c r="B9023" i="13"/>
  <c r="C9023" i="13"/>
  <c r="D9023" i="13"/>
  <c r="B9024" i="13"/>
  <c r="C9024" i="13"/>
  <c r="D9024" i="13"/>
  <c r="B9025" i="13"/>
  <c r="C9025" i="13"/>
  <c r="D9025" i="13"/>
  <c r="B9026" i="13"/>
  <c r="C9026" i="13"/>
  <c r="D9026" i="13"/>
  <c r="B9027" i="13"/>
  <c r="C9027" i="13"/>
  <c r="D9027" i="13"/>
  <c r="B9028" i="13"/>
  <c r="C9028" i="13"/>
  <c r="D9028" i="13"/>
  <c r="B9029" i="13"/>
  <c r="C9029" i="13"/>
  <c r="D9029" i="13"/>
  <c r="B9030" i="13"/>
  <c r="C9030" i="13"/>
  <c r="D9030" i="13"/>
  <c r="B9031" i="13"/>
  <c r="C9031" i="13"/>
  <c r="D9031" i="13"/>
  <c r="B9032" i="13"/>
  <c r="C9032" i="13"/>
  <c r="D9032" i="13"/>
  <c r="B9033" i="13"/>
  <c r="C9033" i="13"/>
  <c r="D9033" i="13"/>
  <c r="B9034" i="13"/>
  <c r="C9034" i="13"/>
  <c r="D9034" i="13"/>
  <c r="B9035" i="13"/>
  <c r="C9035" i="13"/>
  <c r="D9035" i="13"/>
  <c r="B9036" i="13"/>
  <c r="C9036" i="13"/>
  <c r="D9036" i="13"/>
  <c r="B9037" i="13"/>
  <c r="C9037" i="13"/>
  <c r="D9037" i="13"/>
  <c r="B9038" i="13"/>
  <c r="C9038" i="13"/>
  <c r="D9038" i="13"/>
  <c r="B9039" i="13"/>
  <c r="C9039" i="13"/>
  <c r="D9039" i="13"/>
  <c r="B9040" i="13"/>
  <c r="C9040" i="13"/>
  <c r="D9040" i="13"/>
  <c r="B9041" i="13"/>
  <c r="C9041" i="13"/>
  <c r="D9041" i="13"/>
  <c r="B9042" i="13"/>
  <c r="C9042" i="13"/>
  <c r="D9042" i="13"/>
  <c r="B9043" i="13"/>
  <c r="C9043" i="13"/>
  <c r="D9043" i="13"/>
  <c r="B9044" i="13"/>
  <c r="C9044" i="13"/>
  <c r="D9044" i="13"/>
  <c r="B9045" i="13"/>
  <c r="C9045" i="13"/>
  <c r="D9045" i="13"/>
  <c r="B9046" i="13"/>
  <c r="C9046" i="13"/>
  <c r="D9046" i="13"/>
  <c r="B9047" i="13"/>
  <c r="C9047" i="13"/>
  <c r="D9047" i="13"/>
  <c r="B9048" i="13"/>
  <c r="C9048" i="13"/>
  <c r="D9048" i="13"/>
  <c r="B9049" i="13"/>
  <c r="C9049" i="13"/>
  <c r="D9049" i="13"/>
  <c r="B9050" i="13"/>
  <c r="C9050" i="13"/>
  <c r="D9050" i="13"/>
  <c r="B9051" i="13"/>
  <c r="C9051" i="13"/>
  <c r="D9051" i="13"/>
  <c r="B9052" i="13"/>
  <c r="C9052" i="13"/>
  <c r="D9052" i="13"/>
  <c r="B9053" i="13"/>
  <c r="C9053" i="13"/>
  <c r="D9053" i="13"/>
  <c r="B9054" i="13"/>
  <c r="C9054" i="13"/>
  <c r="D9054" i="13"/>
  <c r="B9055" i="13"/>
  <c r="C9055" i="13"/>
  <c r="D9055" i="13"/>
  <c r="B9056" i="13"/>
  <c r="C9056" i="13"/>
  <c r="D9056" i="13"/>
  <c r="B9057" i="13"/>
  <c r="C9057" i="13"/>
  <c r="D9057" i="13"/>
  <c r="B9058" i="13"/>
  <c r="C9058" i="13"/>
  <c r="D9058" i="13"/>
  <c r="B9059" i="13"/>
  <c r="C9059" i="13"/>
  <c r="D9059" i="13"/>
  <c r="B9060" i="13"/>
  <c r="C9060" i="13"/>
  <c r="D9060" i="13"/>
  <c r="B9061" i="13"/>
  <c r="C9061" i="13"/>
  <c r="D9061" i="13"/>
  <c r="B9062" i="13"/>
  <c r="C9062" i="13"/>
  <c r="D9062" i="13"/>
  <c r="B9063" i="13"/>
  <c r="C9063" i="13"/>
  <c r="D9063" i="13"/>
  <c r="B9064" i="13"/>
  <c r="C9064" i="13"/>
  <c r="D9064" i="13"/>
  <c r="B9065" i="13"/>
  <c r="C9065" i="13"/>
  <c r="D9065" i="13"/>
  <c r="B9066" i="13"/>
  <c r="C9066" i="13"/>
  <c r="D9066" i="13"/>
  <c r="B9067" i="13"/>
  <c r="C9067" i="13"/>
  <c r="D9067" i="13"/>
  <c r="B9068" i="13"/>
  <c r="C9068" i="13"/>
  <c r="D9068" i="13"/>
  <c r="B9069" i="13"/>
  <c r="C9069" i="13"/>
  <c r="D9069" i="13"/>
  <c r="B9070" i="13"/>
  <c r="C9070" i="13"/>
  <c r="D9070" i="13"/>
  <c r="B9071" i="13"/>
  <c r="C9071" i="13"/>
  <c r="D9071" i="13"/>
  <c r="B9072" i="13"/>
  <c r="C9072" i="13"/>
  <c r="D9072" i="13"/>
  <c r="B9073" i="13"/>
  <c r="C9073" i="13"/>
  <c r="D9073" i="13"/>
  <c r="B9074" i="13"/>
  <c r="C9074" i="13"/>
  <c r="D9074" i="13"/>
  <c r="B9075" i="13"/>
  <c r="C9075" i="13"/>
  <c r="D9075" i="13"/>
  <c r="B9076" i="13"/>
  <c r="C9076" i="13"/>
  <c r="D9076" i="13"/>
  <c r="B9077" i="13"/>
  <c r="C9077" i="13"/>
  <c r="D9077" i="13"/>
  <c r="B9078" i="13"/>
  <c r="C9078" i="13"/>
  <c r="D9078" i="13"/>
  <c r="B9079" i="13"/>
  <c r="C9079" i="13"/>
  <c r="D9079" i="13"/>
  <c r="B9080" i="13"/>
  <c r="C9080" i="13"/>
  <c r="D9080" i="13"/>
  <c r="B9081" i="13"/>
  <c r="C9081" i="13"/>
  <c r="D9081" i="13"/>
  <c r="B9082" i="13"/>
  <c r="C9082" i="13"/>
  <c r="D9082" i="13"/>
  <c r="B9083" i="13"/>
  <c r="C9083" i="13"/>
  <c r="D9083" i="13"/>
  <c r="B9084" i="13"/>
  <c r="C9084" i="13"/>
  <c r="D9084" i="13"/>
  <c r="B9085" i="13"/>
  <c r="C9085" i="13"/>
  <c r="D9085" i="13"/>
  <c r="B9086" i="13"/>
  <c r="C9086" i="13"/>
  <c r="D9086" i="13"/>
  <c r="B9087" i="13"/>
  <c r="C9087" i="13"/>
  <c r="D9087" i="13"/>
  <c r="B9088" i="13"/>
  <c r="C9088" i="13"/>
  <c r="D9088" i="13"/>
  <c r="B9089" i="13"/>
  <c r="C9089" i="13"/>
  <c r="D9089" i="13"/>
  <c r="B9090" i="13"/>
  <c r="C9090" i="13"/>
  <c r="D9090" i="13"/>
  <c r="B9091" i="13"/>
  <c r="C9091" i="13"/>
  <c r="D9091" i="13"/>
  <c r="B9092" i="13"/>
  <c r="C9092" i="13"/>
  <c r="D9092" i="13"/>
  <c r="B9093" i="13"/>
  <c r="C9093" i="13"/>
  <c r="D9093" i="13"/>
  <c r="B9094" i="13"/>
  <c r="C9094" i="13"/>
  <c r="D9094" i="13"/>
  <c r="B9095" i="13"/>
  <c r="C9095" i="13"/>
  <c r="D9095" i="13"/>
  <c r="B9096" i="13"/>
  <c r="C9096" i="13"/>
  <c r="D9096" i="13"/>
  <c r="B9097" i="13"/>
  <c r="C9097" i="13"/>
  <c r="D9097" i="13"/>
  <c r="B9098" i="13"/>
  <c r="C9098" i="13"/>
  <c r="D9098" i="13"/>
  <c r="B9099" i="13"/>
  <c r="C9099" i="13"/>
  <c r="D9099" i="13"/>
  <c r="B9100" i="13"/>
  <c r="C9100" i="13"/>
  <c r="D9100" i="13"/>
  <c r="B9101" i="13"/>
  <c r="C9101" i="13"/>
  <c r="D9101" i="13"/>
  <c r="B9102" i="13"/>
  <c r="C9102" i="13"/>
  <c r="D9102" i="13"/>
  <c r="B9103" i="13"/>
  <c r="C9103" i="13"/>
  <c r="D9103" i="13"/>
  <c r="B9104" i="13"/>
  <c r="C9104" i="13"/>
  <c r="D9104" i="13"/>
  <c r="B9105" i="13"/>
  <c r="C9105" i="13"/>
  <c r="D9105" i="13"/>
  <c r="B9106" i="13"/>
  <c r="C9106" i="13"/>
  <c r="D9106" i="13"/>
  <c r="B9107" i="13"/>
  <c r="C9107" i="13"/>
  <c r="D9107" i="13"/>
  <c r="B9108" i="13"/>
  <c r="C9108" i="13"/>
  <c r="D9108" i="13"/>
  <c r="B9109" i="13"/>
  <c r="C9109" i="13"/>
  <c r="D9109" i="13"/>
  <c r="B9110" i="13"/>
  <c r="C9110" i="13"/>
  <c r="D9110" i="13"/>
  <c r="B9111" i="13"/>
  <c r="C9111" i="13"/>
  <c r="D9111" i="13"/>
  <c r="B9112" i="13"/>
  <c r="C9112" i="13"/>
  <c r="D9112" i="13"/>
  <c r="B9113" i="13"/>
  <c r="C9113" i="13"/>
  <c r="D9113" i="13"/>
  <c r="B9114" i="13"/>
  <c r="C9114" i="13"/>
  <c r="D9114" i="13"/>
  <c r="B9115" i="13"/>
  <c r="C9115" i="13"/>
  <c r="D9115" i="13"/>
  <c r="B9116" i="13"/>
  <c r="C9116" i="13"/>
  <c r="D9116" i="13"/>
  <c r="B9117" i="13"/>
  <c r="C9117" i="13"/>
  <c r="D9117" i="13"/>
  <c r="B9118" i="13"/>
  <c r="C9118" i="13"/>
  <c r="D9118" i="13"/>
  <c r="B9119" i="13"/>
  <c r="C9119" i="13"/>
  <c r="D9119" i="13"/>
  <c r="B9120" i="13"/>
  <c r="C9120" i="13"/>
  <c r="D9120" i="13"/>
  <c r="B9121" i="13"/>
  <c r="C9121" i="13"/>
  <c r="D9121" i="13"/>
  <c r="B9122" i="13"/>
  <c r="C9122" i="13"/>
  <c r="D9122" i="13"/>
  <c r="B9123" i="13"/>
  <c r="C9123" i="13"/>
  <c r="D9123" i="13"/>
  <c r="B9124" i="13"/>
  <c r="C9124" i="13"/>
  <c r="D9124" i="13"/>
  <c r="B9125" i="13"/>
  <c r="C9125" i="13"/>
  <c r="D9125" i="13"/>
  <c r="B9126" i="13"/>
  <c r="C9126" i="13"/>
  <c r="D9126" i="13"/>
  <c r="B9127" i="13"/>
  <c r="C9127" i="13"/>
  <c r="D9127" i="13"/>
  <c r="B9128" i="13"/>
  <c r="C9128" i="13"/>
  <c r="D9128" i="13"/>
  <c r="B9129" i="13"/>
  <c r="C9129" i="13"/>
  <c r="D9129" i="13"/>
  <c r="B9130" i="13"/>
  <c r="C9130" i="13"/>
  <c r="D9130" i="13"/>
  <c r="B9131" i="13"/>
  <c r="C9131" i="13"/>
  <c r="D9131" i="13"/>
  <c r="B9132" i="13"/>
  <c r="C9132" i="13"/>
  <c r="D9132" i="13"/>
  <c r="B9133" i="13"/>
  <c r="C9133" i="13"/>
  <c r="D9133" i="13"/>
  <c r="B9134" i="13"/>
  <c r="C9134" i="13"/>
  <c r="D9134" i="13"/>
  <c r="B9135" i="13"/>
  <c r="C9135" i="13"/>
  <c r="D9135" i="13"/>
  <c r="B9136" i="13"/>
  <c r="C9136" i="13"/>
  <c r="D9136" i="13"/>
  <c r="B9137" i="13"/>
  <c r="C9137" i="13"/>
  <c r="D9137" i="13"/>
  <c r="B9138" i="13"/>
  <c r="C9138" i="13"/>
  <c r="D9138" i="13"/>
  <c r="B9139" i="13"/>
  <c r="C9139" i="13"/>
  <c r="D9139" i="13"/>
  <c r="B9140" i="13"/>
  <c r="C9140" i="13"/>
  <c r="D9140" i="13"/>
  <c r="B9141" i="13"/>
  <c r="C9141" i="13"/>
  <c r="D9141" i="13"/>
  <c r="B9142" i="13"/>
  <c r="C9142" i="13"/>
  <c r="D9142" i="13"/>
  <c r="B9143" i="13"/>
  <c r="C9143" i="13"/>
  <c r="D9143" i="13"/>
  <c r="B9144" i="13"/>
  <c r="C9144" i="13"/>
  <c r="D9144" i="13"/>
  <c r="B9145" i="13"/>
  <c r="C9145" i="13"/>
  <c r="D9145" i="13"/>
  <c r="B9146" i="13"/>
  <c r="C9146" i="13"/>
  <c r="D9146" i="13"/>
  <c r="B9147" i="13"/>
  <c r="C9147" i="13"/>
  <c r="D9147" i="13"/>
  <c r="B9148" i="13"/>
  <c r="C9148" i="13"/>
  <c r="D9148" i="13"/>
  <c r="B9149" i="13"/>
  <c r="C9149" i="13"/>
  <c r="D9149" i="13"/>
  <c r="B9150" i="13"/>
  <c r="C9150" i="13"/>
  <c r="D9150" i="13"/>
  <c r="B9151" i="13"/>
  <c r="C9151" i="13"/>
  <c r="D9151" i="13"/>
  <c r="B9152" i="13"/>
  <c r="C9152" i="13"/>
  <c r="D9152" i="13"/>
  <c r="B9153" i="13"/>
  <c r="C9153" i="13"/>
  <c r="D9153" i="13"/>
  <c r="B9154" i="13"/>
  <c r="C9154" i="13"/>
  <c r="D9154" i="13"/>
  <c r="B9155" i="13"/>
  <c r="C9155" i="13"/>
  <c r="D9155" i="13"/>
  <c r="B9156" i="13"/>
  <c r="C9156" i="13"/>
  <c r="D9156" i="13"/>
  <c r="B9157" i="13"/>
  <c r="C9157" i="13"/>
  <c r="D9157" i="13"/>
  <c r="B9158" i="13"/>
  <c r="C9158" i="13"/>
  <c r="D9158" i="13"/>
  <c r="B9159" i="13"/>
  <c r="C9159" i="13"/>
  <c r="D9159" i="13"/>
  <c r="B9160" i="13"/>
  <c r="C9160" i="13"/>
  <c r="D9160" i="13"/>
  <c r="B9161" i="13"/>
  <c r="C9161" i="13"/>
  <c r="D9161" i="13"/>
  <c r="B9162" i="13"/>
  <c r="C9162" i="13"/>
  <c r="D9162" i="13"/>
  <c r="B9163" i="13"/>
  <c r="C9163" i="13"/>
  <c r="D9163" i="13"/>
  <c r="B9164" i="13"/>
  <c r="C9164" i="13"/>
  <c r="D9164" i="13"/>
  <c r="B9165" i="13"/>
  <c r="C9165" i="13"/>
  <c r="D9165" i="13"/>
  <c r="B9166" i="13"/>
  <c r="C9166" i="13"/>
  <c r="D9166" i="13"/>
  <c r="B9167" i="13"/>
  <c r="C9167" i="13"/>
  <c r="D9167" i="13"/>
  <c r="B9168" i="13"/>
  <c r="C9168" i="13"/>
  <c r="D9168" i="13"/>
  <c r="B9169" i="13"/>
  <c r="C9169" i="13"/>
  <c r="D9169" i="13"/>
  <c r="B9170" i="13"/>
  <c r="C9170" i="13"/>
  <c r="D9170" i="13"/>
  <c r="B9171" i="13"/>
  <c r="C9171" i="13"/>
  <c r="D9171" i="13"/>
  <c r="B9172" i="13"/>
  <c r="C9172" i="13"/>
  <c r="D9172" i="13"/>
  <c r="B9173" i="13"/>
  <c r="C9173" i="13"/>
  <c r="D9173" i="13"/>
  <c r="B9174" i="13"/>
  <c r="C9174" i="13"/>
  <c r="D9174" i="13"/>
  <c r="B9175" i="13"/>
  <c r="C9175" i="13"/>
  <c r="D9175" i="13"/>
  <c r="B9176" i="13"/>
  <c r="C9176" i="13"/>
  <c r="D9176" i="13"/>
  <c r="B9177" i="13"/>
  <c r="C9177" i="13"/>
  <c r="D9177" i="13"/>
  <c r="B9178" i="13"/>
  <c r="C9178" i="13"/>
  <c r="D9178" i="13"/>
  <c r="B9179" i="13"/>
  <c r="C9179" i="13"/>
  <c r="D9179" i="13"/>
  <c r="B9180" i="13"/>
  <c r="C9180" i="13"/>
  <c r="D9180" i="13"/>
  <c r="B9181" i="13"/>
  <c r="C9181" i="13"/>
  <c r="D9181" i="13"/>
  <c r="B9182" i="13"/>
  <c r="C9182" i="13"/>
  <c r="D9182" i="13"/>
  <c r="B9183" i="13"/>
  <c r="C9183" i="13"/>
  <c r="D9183" i="13"/>
  <c r="B9184" i="13"/>
  <c r="C9184" i="13"/>
  <c r="D9184" i="13"/>
  <c r="B9185" i="13"/>
  <c r="C9185" i="13"/>
  <c r="D9185" i="13"/>
  <c r="B9186" i="13"/>
  <c r="C9186" i="13"/>
  <c r="D9186" i="13"/>
  <c r="B9187" i="13"/>
  <c r="C9187" i="13"/>
  <c r="D9187" i="13"/>
  <c r="B9188" i="13"/>
  <c r="C9188" i="13"/>
  <c r="D9188" i="13"/>
  <c r="B9189" i="13"/>
  <c r="C9189" i="13"/>
  <c r="D9189" i="13"/>
  <c r="B9190" i="13"/>
  <c r="C9190" i="13"/>
  <c r="D9190" i="13"/>
  <c r="B9191" i="13"/>
  <c r="C9191" i="13"/>
  <c r="D9191" i="13"/>
  <c r="B9192" i="13"/>
  <c r="C9192" i="13"/>
  <c r="D9192" i="13"/>
  <c r="B9193" i="13"/>
  <c r="C9193" i="13"/>
  <c r="D9193" i="13"/>
  <c r="B9194" i="13"/>
  <c r="C9194" i="13"/>
  <c r="D9194" i="13"/>
  <c r="B9195" i="13"/>
  <c r="C9195" i="13"/>
  <c r="D9195" i="13"/>
  <c r="B9196" i="13"/>
  <c r="C9196" i="13"/>
  <c r="D9196" i="13"/>
  <c r="B9197" i="13"/>
  <c r="C9197" i="13"/>
  <c r="D9197" i="13"/>
  <c r="B9198" i="13"/>
  <c r="C9198" i="13"/>
  <c r="D9198" i="13"/>
  <c r="B9199" i="13"/>
  <c r="C9199" i="13"/>
  <c r="D9199" i="13"/>
  <c r="B9200" i="13"/>
  <c r="C9200" i="13"/>
  <c r="D9200" i="13"/>
  <c r="B9201" i="13"/>
  <c r="C9201" i="13"/>
  <c r="D9201" i="13"/>
  <c r="B9202" i="13"/>
  <c r="C9202" i="13"/>
  <c r="D9202" i="13"/>
  <c r="B9203" i="13"/>
  <c r="C9203" i="13"/>
  <c r="D9203" i="13"/>
  <c r="B9204" i="13"/>
  <c r="C9204" i="13"/>
  <c r="D9204" i="13"/>
  <c r="B9205" i="13"/>
  <c r="C9205" i="13"/>
  <c r="D9205" i="13"/>
  <c r="B9206" i="13"/>
  <c r="C9206" i="13"/>
  <c r="D9206" i="13"/>
  <c r="B9207" i="13"/>
  <c r="C9207" i="13"/>
  <c r="D9207" i="13"/>
  <c r="B9208" i="13"/>
  <c r="C9208" i="13"/>
  <c r="D9208" i="13"/>
  <c r="B9209" i="13"/>
  <c r="C9209" i="13"/>
  <c r="D9209" i="13"/>
  <c r="B9210" i="13"/>
  <c r="C9210" i="13"/>
  <c r="D9210" i="13"/>
  <c r="B9211" i="13"/>
  <c r="C9211" i="13"/>
  <c r="D9211" i="13"/>
  <c r="B9212" i="13"/>
  <c r="C9212" i="13"/>
  <c r="D9212" i="13"/>
  <c r="B9213" i="13"/>
  <c r="C9213" i="13"/>
  <c r="D9213" i="13"/>
  <c r="B9214" i="13"/>
  <c r="C9214" i="13"/>
  <c r="D9214" i="13"/>
  <c r="B9215" i="13"/>
  <c r="C9215" i="13"/>
  <c r="D9215" i="13"/>
  <c r="B9216" i="13"/>
  <c r="C9216" i="13"/>
  <c r="D9216" i="13"/>
  <c r="B9217" i="13"/>
  <c r="C9217" i="13"/>
  <c r="D9217" i="13"/>
  <c r="B9218" i="13"/>
  <c r="C9218" i="13"/>
  <c r="D9218" i="13"/>
  <c r="B9219" i="13"/>
  <c r="C9219" i="13"/>
  <c r="D9219" i="13"/>
  <c r="B9220" i="13"/>
  <c r="C9220" i="13"/>
  <c r="D9220" i="13"/>
  <c r="B9221" i="13"/>
  <c r="C9221" i="13"/>
  <c r="D9221" i="13"/>
  <c r="B9222" i="13"/>
  <c r="C9222" i="13"/>
  <c r="D9222" i="13"/>
  <c r="B9223" i="13"/>
  <c r="C9223" i="13"/>
  <c r="D9223" i="13"/>
  <c r="B9224" i="13"/>
  <c r="C9224" i="13"/>
  <c r="D9224" i="13"/>
  <c r="B9225" i="13"/>
  <c r="C9225" i="13"/>
  <c r="D9225" i="13"/>
  <c r="B9226" i="13"/>
  <c r="C9226" i="13"/>
  <c r="D9226" i="13"/>
  <c r="B9227" i="13"/>
  <c r="C9227" i="13"/>
  <c r="D9227" i="13"/>
  <c r="B9228" i="13"/>
  <c r="C9228" i="13"/>
  <c r="D9228" i="13"/>
  <c r="B9229" i="13"/>
  <c r="C9229" i="13"/>
  <c r="D9229" i="13"/>
  <c r="B9230" i="13"/>
  <c r="C9230" i="13"/>
  <c r="D9230" i="13"/>
  <c r="B9231" i="13"/>
  <c r="C9231" i="13"/>
  <c r="D9231" i="13"/>
  <c r="B9232" i="13"/>
  <c r="C9232" i="13"/>
  <c r="D9232" i="13"/>
  <c r="B9233" i="13"/>
  <c r="C9233" i="13"/>
  <c r="D9233" i="13"/>
  <c r="B9234" i="13"/>
  <c r="C9234" i="13"/>
  <c r="D9234" i="13"/>
  <c r="B9235" i="13"/>
  <c r="C9235" i="13"/>
  <c r="D9235" i="13"/>
  <c r="B9236" i="13"/>
  <c r="C9236" i="13"/>
  <c r="D9236" i="13"/>
  <c r="B9237" i="13"/>
  <c r="C9237" i="13"/>
  <c r="D9237" i="13"/>
  <c r="B9238" i="13"/>
  <c r="C9238" i="13"/>
  <c r="D9238" i="13"/>
  <c r="B9239" i="13"/>
  <c r="C9239" i="13"/>
  <c r="D9239" i="13"/>
  <c r="B9240" i="13"/>
  <c r="C9240" i="13"/>
  <c r="D9240" i="13"/>
  <c r="B9241" i="13"/>
  <c r="C9241" i="13"/>
  <c r="D9241" i="13"/>
  <c r="B9242" i="13"/>
  <c r="C9242" i="13"/>
  <c r="D9242" i="13"/>
  <c r="B9243" i="13"/>
  <c r="C9243" i="13"/>
  <c r="D9243" i="13"/>
  <c r="B9244" i="13"/>
  <c r="C9244" i="13"/>
  <c r="D9244" i="13"/>
  <c r="B9245" i="13"/>
  <c r="C9245" i="13"/>
  <c r="D9245" i="13"/>
  <c r="B9246" i="13"/>
  <c r="C9246" i="13"/>
  <c r="D9246" i="13"/>
  <c r="B9247" i="13"/>
  <c r="C9247" i="13"/>
  <c r="D9247" i="13"/>
  <c r="B9248" i="13"/>
  <c r="C9248" i="13"/>
  <c r="D9248" i="13"/>
  <c r="B9249" i="13"/>
  <c r="C9249" i="13"/>
  <c r="D9249" i="13"/>
  <c r="B9250" i="13"/>
  <c r="C9250" i="13"/>
  <c r="D9250" i="13"/>
  <c r="B9251" i="13"/>
  <c r="C9251" i="13"/>
  <c r="D9251" i="13"/>
  <c r="B9252" i="13"/>
  <c r="C9252" i="13"/>
  <c r="D9252" i="13"/>
  <c r="B9253" i="13"/>
  <c r="C9253" i="13"/>
  <c r="D9253" i="13"/>
  <c r="B9254" i="13"/>
  <c r="C9254" i="13"/>
  <c r="D9254" i="13"/>
  <c r="B9255" i="13"/>
  <c r="C9255" i="13"/>
  <c r="D9255" i="13"/>
  <c r="B9256" i="13"/>
  <c r="C9256" i="13"/>
  <c r="D9256" i="13"/>
  <c r="B9257" i="13"/>
  <c r="C9257" i="13"/>
  <c r="D9257" i="13"/>
  <c r="B9258" i="13"/>
  <c r="C9258" i="13"/>
  <c r="D9258" i="13"/>
  <c r="B9259" i="13"/>
  <c r="C9259" i="13"/>
  <c r="D9259" i="13"/>
  <c r="B9260" i="13"/>
  <c r="C9260" i="13"/>
  <c r="D9260" i="13"/>
  <c r="B9261" i="13"/>
  <c r="C9261" i="13"/>
  <c r="D9261" i="13"/>
  <c r="B9262" i="13"/>
  <c r="C9262" i="13"/>
  <c r="D9262" i="13"/>
  <c r="B9263" i="13"/>
  <c r="C9263" i="13"/>
  <c r="D9263" i="13"/>
  <c r="B9264" i="13"/>
  <c r="C9264" i="13"/>
  <c r="D9264" i="13"/>
  <c r="B9265" i="13"/>
  <c r="C9265" i="13"/>
  <c r="D9265" i="13"/>
  <c r="B9266" i="13"/>
  <c r="C9266" i="13"/>
  <c r="D9266" i="13"/>
  <c r="B9267" i="13"/>
  <c r="C9267" i="13"/>
  <c r="D9267" i="13"/>
  <c r="B9268" i="13"/>
  <c r="C9268" i="13"/>
  <c r="D9268" i="13"/>
  <c r="B9269" i="13"/>
  <c r="C9269" i="13"/>
  <c r="D9269" i="13"/>
  <c r="B9270" i="13"/>
  <c r="C9270" i="13"/>
  <c r="D9270" i="13"/>
  <c r="B9271" i="13"/>
  <c r="C9271" i="13"/>
  <c r="D9271" i="13"/>
  <c r="B9272" i="13"/>
  <c r="C9272" i="13"/>
  <c r="D9272" i="13"/>
  <c r="B9273" i="13"/>
  <c r="C9273" i="13"/>
  <c r="D9273" i="13"/>
  <c r="B9274" i="13"/>
  <c r="C9274" i="13"/>
  <c r="D9274" i="13"/>
  <c r="B9275" i="13"/>
  <c r="C9275" i="13"/>
  <c r="D9275" i="13"/>
  <c r="B9276" i="13"/>
  <c r="C9276" i="13"/>
  <c r="D9276" i="13"/>
  <c r="B9277" i="13"/>
  <c r="C9277" i="13"/>
  <c r="D9277" i="13"/>
  <c r="B9278" i="13"/>
  <c r="C9278" i="13"/>
  <c r="D9278" i="13"/>
  <c r="B9279" i="13"/>
  <c r="C9279" i="13"/>
  <c r="D9279" i="13"/>
  <c r="B9280" i="13"/>
  <c r="C9280" i="13"/>
  <c r="D9280" i="13"/>
  <c r="B9281" i="13"/>
  <c r="C9281" i="13"/>
  <c r="D9281" i="13"/>
  <c r="B9282" i="13"/>
  <c r="C9282" i="13"/>
  <c r="D9282" i="13"/>
  <c r="B9283" i="13"/>
  <c r="C9283" i="13"/>
  <c r="D9283" i="13"/>
  <c r="B9284" i="13"/>
  <c r="C9284" i="13"/>
  <c r="D9284" i="13"/>
  <c r="B9285" i="13"/>
  <c r="C9285" i="13"/>
  <c r="D9285" i="13"/>
  <c r="B9286" i="13"/>
  <c r="C9286" i="13"/>
  <c r="D9286" i="13"/>
  <c r="B9287" i="13"/>
  <c r="C9287" i="13"/>
  <c r="D9287" i="13"/>
  <c r="B9288" i="13"/>
  <c r="C9288" i="13"/>
  <c r="D9288" i="13"/>
  <c r="B9289" i="13"/>
  <c r="C9289" i="13"/>
  <c r="D9289" i="13"/>
  <c r="B9290" i="13"/>
  <c r="C9290" i="13"/>
  <c r="D9290" i="13"/>
  <c r="B9291" i="13"/>
  <c r="C9291" i="13"/>
  <c r="D9291" i="13"/>
  <c r="B9292" i="13"/>
  <c r="C9292" i="13"/>
  <c r="D9292" i="13"/>
  <c r="B9293" i="13"/>
  <c r="C9293" i="13"/>
  <c r="D9293" i="13"/>
  <c r="B9294" i="13"/>
  <c r="C9294" i="13"/>
  <c r="D9294" i="13"/>
  <c r="B9295" i="13"/>
  <c r="C9295" i="13"/>
  <c r="D9295" i="13"/>
  <c r="B9296" i="13"/>
  <c r="C9296" i="13"/>
  <c r="D9296" i="13"/>
  <c r="B9297" i="13"/>
  <c r="C9297" i="13"/>
  <c r="D9297" i="13"/>
  <c r="B9298" i="13"/>
  <c r="C9298" i="13"/>
  <c r="D9298" i="13"/>
  <c r="B9299" i="13"/>
  <c r="C9299" i="13"/>
  <c r="D9299" i="13"/>
  <c r="B9300" i="13"/>
  <c r="C9300" i="13"/>
  <c r="D9300" i="13"/>
  <c r="B9301" i="13"/>
  <c r="C9301" i="13"/>
  <c r="D9301" i="13"/>
  <c r="B9302" i="13"/>
  <c r="C9302" i="13"/>
  <c r="D9302" i="13"/>
  <c r="B9303" i="13"/>
  <c r="C9303" i="13"/>
  <c r="D9303" i="13"/>
  <c r="B9304" i="13"/>
  <c r="C9304" i="13"/>
  <c r="D9304" i="13"/>
  <c r="B9305" i="13"/>
  <c r="C9305" i="13"/>
  <c r="D9305" i="13"/>
  <c r="B9306" i="13"/>
  <c r="C9306" i="13"/>
  <c r="D9306" i="13"/>
  <c r="B9307" i="13"/>
  <c r="C9307" i="13"/>
  <c r="D9307" i="13"/>
  <c r="B9308" i="13"/>
  <c r="C9308" i="13"/>
  <c r="D9308" i="13"/>
  <c r="B9309" i="13"/>
  <c r="C9309" i="13"/>
  <c r="D9309" i="13"/>
  <c r="B9310" i="13"/>
  <c r="C9310" i="13"/>
  <c r="D9310" i="13"/>
  <c r="B9311" i="13"/>
  <c r="C9311" i="13"/>
  <c r="D9311" i="13"/>
  <c r="B9312" i="13"/>
  <c r="C9312" i="13"/>
  <c r="D9312" i="13"/>
  <c r="B9313" i="13"/>
  <c r="C9313" i="13"/>
  <c r="D9313" i="13"/>
  <c r="B9314" i="13"/>
  <c r="C9314" i="13"/>
  <c r="D9314" i="13"/>
  <c r="B9315" i="13"/>
  <c r="C9315" i="13"/>
  <c r="D9315" i="13"/>
  <c r="B9316" i="13"/>
  <c r="C9316" i="13"/>
  <c r="D9316" i="13"/>
  <c r="B9317" i="13"/>
  <c r="C9317" i="13"/>
  <c r="D9317" i="13"/>
  <c r="B9318" i="13"/>
  <c r="C9318" i="13"/>
  <c r="D9318" i="13"/>
  <c r="B9319" i="13"/>
  <c r="C9319" i="13"/>
  <c r="D9319" i="13"/>
  <c r="B9320" i="13"/>
  <c r="C9320" i="13"/>
  <c r="D9320" i="13"/>
  <c r="B9321" i="13"/>
  <c r="C9321" i="13"/>
  <c r="D9321" i="13"/>
  <c r="B9322" i="13"/>
  <c r="C9322" i="13"/>
  <c r="D9322" i="13"/>
  <c r="B9323" i="13"/>
  <c r="C9323" i="13"/>
  <c r="D9323" i="13"/>
  <c r="B9324" i="13"/>
  <c r="C9324" i="13"/>
  <c r="D9324" i="13"/>
  <c r="B9325" i="13"/>
  <c r="C9325" i="13"/>
  <c r="D9325" i="13"/>
  <c r="B9326" i="13"/>
  <c r="C9326" i="13"/>
  <c r="D9326" i="13"/>
  <c r="B9327" i="13"/>
  <c r="C9327" i="13"/>
  <c r="D9327" i="13"/>
  <c r="B9328" i="13"/>
  <c r="C9328" i="13"/>
  <c r="D9328" i="13"/>
  <c r="B9329" i="13"/>
  <c r="C9329" i="13"/>
  <c r="D9329" i="13"/>
  <c r="B9330" i="13"/>
  <c r="C9330" i="13"/>
  <c r="D9330" i="13"/>
  <c r="B9331" i="13"/>
  <c r="C9331" i="13"/>
  <c r="D9331" i="13"/>
  <c r="B9332" i="13"/>
  <c r="C9332" i="13"/>
  <c r="D9332" i="13"/>
  <c r="B9333" i="13"/>
  <c r="C9333" i="13"/>
  <c r="D9333" i="13"/>
  <c r="B9334" i="13"/>
  <c r="C9334" i="13"/>
  <c r="D9334" i="13"/>
  <c r="B9335" i="13"/>
  <c r="C9335" i="13"/>
  <c r="D9335" i="13"/>
  <c r="B9336" i="13"/>
  <c r="C9336" i="13"/>
  <c r="D9336" i="13"/>
  <c r="B9337" i="13"/>
  <c r="C9337" i="13"/>
  <c r="D9337" i="13"/>
  <c r="B9338" i="13"/>
  <c r="C9338" i="13"/>
  <c r="D9338" i="13"/>
  <c r="B9339" i="13"/>
  <c r="C9339" i="13"/>
  <c r="D9339" i="13"/>
  <c r="B9340" i="13"/>
  <c r="C9340" i="13"/>
  <c r="D9340" i="13"/>
  <c r="B9341" i="13"/>
  <c r="C9341" i="13"/>
  <c r="D9341" i="13"/>
  <c r="B9342" i="13"/>
  <c r="C9342" i="13"/>
  <c r="D9342" i="13"/>
  <c r="B9343" i="13"/>
  <c r="C9343" i="13"/>
  <c r="D9343" i="13"/>
  <c r="B9344" i="13"/>
  <c r="C9344" i="13"/>
  <c r="D9344" i="13"/>
  <c r="B9345" i="13"/>
  <c r="C9345" i="13"/>
  <c r="D9345" i="13"/>
  <c r="B9346" i="13"/>
  <c r="C9346" i="13"/>
  <c r="D9346" i="13"/>
  <c r="B9347" i="13"/>
  <c r="C9347" i="13"/>
  <c r="D9347" i="13"/>
  <c r="B9348" i="13"/>
  <c r="C9348" i="13"/>
  <c r="D9348" i="13"/>
  <c r="B9349" i="13"/>
  <c r="C9349" i="13"/>
  <c r="D9349" i="13"/>
  <c r="B9350" i="13"/>
  <c r="C9350" i="13"/>
  <c r="D9350" i="13"/>
  <c r="B9351" i="13"/>
  <c r="C9351" i="13"/>
  <c r="D9351" i="13"/>
  <c r="B9352" i="13"/>
  <c r="C9352" i="13"/>
  <c r="D9352" i="13"/>
  <c r="B9353" i="13"/>
  <c r="C9353" i="13"/>
  <c r="D9353" i="13"/>
  <c r="B9354" i="13"/>
  <c r="C9354" i="13"/>
  <c r="D9354" i="13"/>
  <c r="B9355" i="13"/>
  <c r="C9355" i="13"/>
  <c r="D9355" i="13"/>
  <c r="B9356" i="13"/>
  <c r="C9356" i="13"/>
  <c r="D9356" i="13"/>
  <c r="B9357" i="13"/>
  <c r="C9357" i="13"/>
  <c r="D9357" i="13"/>
  <c r="B9358" i="13"/>
  <c r="C9358" i="13"/>
  <c r="D9358" i="13"/>
  <c r="B9359" i="13"/>
  <c r="C9359" i="13"/>
  <c r="D9359" i="13"/>
  <c r="B9360" i="13"/>
  <c r="C9360" i="13"/>
  <c r="D9360" i="13"/>
  <c r="B9361" i="13"/>
  <c r="C9361" i="13"/>
  <c r="D9361" i="13"/>
  <c r="B9362" i="13"/>
  <c r="C9362" i="13"/>
  <c r="D9362" i="13"/>
  <c r="B9363" i="13"/>
  <c r="C9363" i="13"/>
  <c r="D9363" i="13"/>
  <c r="B9364" i="13"/>
  <c r="C9364" i="13"/>
  <c r="D9364" i="13"/>
  <c r="B9365" i="13"/>
  <c r="C9365" i="13"/>
  <c r="D9365" i="13"/>
  <c r="B9366" i="13"/>
  <c r="C9366" i="13"/>
  <c r="D9366" i="13"/>
  <c r="B9367" i="13"/>
  <c r="C9367" i="13"/>
  <c r="D9367" i="13"/>
  <c r="B9368" i="13"/>
  <c r="C9368" i="13"/>
  <c r="D9368" i="13"/>
  <c r="B9369" i="13"/>
  <c r="C9369" i="13"/>
  <c r="D9369" i="13"/>
  <c r="B9370" i="13"/>
  <c r="C9370" i="13"/>
  <c r="D9370" i="13"/>
  <c r="B9371" i="13"/>
  <c r="C9371" i="13"/>
  <c r="D9371" i="13"/>
  <c r="B9372" i="13"/>
  <c r="C9372" i="13"/>
  <c r="D9372" i="13"/>
  <c r="B9373" i="13"/>
  <c r="C9373" i="13"/>
  <c r="D9373" i="13"/>
  <c r="B9374" i="13"/>
  <c r="C9374" i="13"/>
  <c r="D9374" i="13"/>
  <c r="B9375" i="13"/>
  <c r="C9375" i="13"/>
  <c r="D9375" i="13"/>
  <c r="B9376" i="13"/>
  <c r="C9376" i="13"/>
  <c r="D9376" i="13"/>
  <c r="B9377" i="13"/>
  <c r="C9377" i="13"/>
  <c r="D9377" i="13"/>
  <c r="B9378" i="13"/>
  <c r="C9378" i="13"/>
  <c r="D9378" i="13"/>
  <c r="B9379" i="13"/>
  <c r="C9379" i="13"/>
  <c r="D9379" i="13"/>
  <c r="B9380" i="13"/>
  <c r="C9380" i="13"/>
  <c r="D9380" i="13"/>
  <c r="B9381" i="13"/>
  <c r="C9381" i="13"/>
  <c r="D9381" i="13"/>
  <c r="B9382" i="13"/>
  <c r="C9382" i="13"/>
  <c r="D9382" i="13"/>
  <c r="B9383" i="13"/>
  <c r="C9383" i="13"/>
  <c r="D9383" i="13"/>
  <c r="B9384" i="13"/>
  <c r="C9384" i="13"/>
  <c r="D9384" i="13"/>
  <c r="B9385" i="13"/>
  <c r="C9385" i="13"/>
  <c r="D9385" i="13"/>
  <c r="B9386" i="13"/>
  <c r="C9386" i="13"/>
  <c r="D9386" i="13"/>
  <c r="B9387" i="13"/>
  <c r="C9387" i="13"/>
  <c r="D9387" i="13"/>
  <c r="B9388" i="13"/>
  <c r="C9388" i="13"/>
  <c r="D9388" i="13"/>
  <c r="B9389" i="13"/>
  <c r="C9389" i="13"/>
  <c r="D9389" i="13"/>
  <c r="B9390" i="13"/>
  <c r="C9390" i="13"/>
  <c r="D9390" i="13"/>
  <c r="B9391" i="13"/>
  <c r="C9391" i="13"/>
  <c r="D9391" i="13"/>
  <c r="B9392" i="13"/>
  <c r="C9392" i="13"/>
  <c r="D9392" i="13"/>
  <c r="B9393" i="13"/>
  <c r="C9393" i="13"/>
  <c r="D9393" i="13"/>
  <c r="B9394" i="13"/>
  <c r="C9394" i="13"/>
  <c r="D9394" i="13"/>
  <c r="B9395" i="13"/>
  <c r="C9395" i="13"/>
  <c r="D9395" i="13"/>
  <c r="B9396" i="13"/>
  <c r="C9396" i="13"/>
  <c r="D9396" i="13"/>
  <c r="B9397" i="13"/>
  <c r="C9397" i="13"/>
  <c r="D9397" i="13"/>
  <c r="B9398" i="13"/>
  <c r="C9398" i="13"/>
  <c r="D9398" i="13"/>
  <c r="B9399" i="13"/>
  <c r="C9399" i="13"/>
  <c r="D9399" i="13"/>
  <c r="B9400" i="13"/>
  <c r="C9400" i="13"/>
  <c r="D9400" i="13"/>
  <c r="B9401" i="13"/>
  <c r="C9401" i="13"/>
  <c r="D9401" i="13"/>
  <c r="B9402" i="13"/>
  <c r="C9402" i="13"/>
  <c r="D9402" i="13"/>
  <c r="B9403" i="13"/>
  <c r="C9403" i="13"/>
  <c r="D9403" i="13"/>
  <c r="B9404" i="13"/>
  <c r="C9404" i="13"/>
  <c r="D9404" i="13"/>
  <c r="B9405" i="13"/>
  <c r="C9405" i="13"/>
  <c r="D9405" i="13"/>
  <c r="B9406" i="13"/>
  <c r="C9406" i="13"/>
  <c r="D9406" i="13"/>
  <c r="B9407" i="13"/>
  <c r="C9407" i="13"/>
  <c r="D9407" i="13"/>
  <c r="B9408" i="13"/>
  <c r="C9408" i="13"/>
  <c r="D9408" i="13"/>
  <c r="B9409" i="13"/>
  <c r="C9409" i="13"/>
  <c r="D9409" i="13"/>
  <c r="B9410" i="13"/>
  <c r="C9410" i="13"/>
  <c r="D9410" i="13"/>
  <c r="B9411" i="13"/>
  <c r="C9411" i="13"/>
  <c r="D9411" i="13"/>
  <c r="B9412" i="13"/>
  <c r="C9412" i="13"/>
  <c r="D9412" i="13"/>
  <c r="B9413" i="13"/>
  <c r="C9413" i="13"/>
  <c r="D9413" i="13"/>
  <c r="B9414" i="13"/>
  <c r="C9414" i="13"/>
  <c r="D9414" i="13"/>
  <c r="B9415" i="13"/>
  <c r="C9415" i="13"/>
  <c r="D9415" i="13"/>
  <c r="B9416" i="13"/>
  <c r="C9416" i="13"/>
  <c r="D9416" i="13"/>
  <c r="B9417" i="13"/>
  <c r="C9417" i="13"/>
  <c r="D9417" i="13"/>
  <c r="B9418" i="13"/>
  <c r="C9418" i="13"/>
  <c r="D9418" i="13"/>
  <c r="B9419" i="13"/>
  <c r="C9419" i="13"/>
  <c r="D9419" i="13"/>
  <c r="B9420" i="13"/>
  <c r="C9420" i="13"/>
  <c r="D9420" i="13"/>
  <c r="B9421" i="13"/>
  <c r="C9421" i="13"/>
  <c r="D9421" i="13"/>
  <c r="B9422" i="13"/>
  <c r="C9422" i="13"/>
  <c r="D9422" i="13"/>
  <c r="B9423" i="13"/>
  <c r="C9423" i="13"/>
  <c r="D9423" i="13"/>
  <c r="B9424" i="13"/>
  <c r="C9424" i="13"/>
  <c r="D9424" i="13"/>
  <c r="B9425" i="13"/>
  <c r="C9425" i="13"/>
  <c r="D9425" i="13"/>
  <c r="B9426" i="13"/>
  <c r="C9426" i="13"/>
  <c r="D9426" i="13"/>
  <c r="B9427" i="13"/>
  <c r="C9427" i="13"/>
  <c r="D9427" i="13"/>
  <c r="B9428" i="13"/>
  <c r="C9428" i="13"/>
  <c r="D9428" i="13"/>
  <c r="B9429" i="13"/>
  <c r="C9429" i="13"/>
  <c r="D9429" i="13"/>
  <c r="B9430" i="13"/>
  <c r="C9430" i="13"/>
  <c r="D9430" i="13"/>
  <c r="B9431" i="13"/>
  <c r="C9431" i="13"/>
  <c r="D9431" i="13"/>
  <c r="B9432" i="13"/>
  <c r="C9432" i="13"/>
  <c r="D9432" i="13"/>
  <c r="B9433" i="13"/>
  <c r="C9433" i="13"/>
  <c r="D9433" i="13"/>
  <c r="B9434" i="13"/>
  <c r="C9434" i="13"/>
  <c r="D9434" i="13"/>
  <c r="B9435" i="13"/>
  <c r="C9435" i="13"/>
  <c r="D9435" i="13"/>
  <c r="B9436" i="13"/>
  <c r="C9436" i="13"/>
  <c r="D9436" i="13"/>
  <c r="B9437" i="13"/>
  <c r="C9437" i="13"/>
  <c r="D9437" i="13"/>
  <c r="B9438" i="13"/>
  <c r="C9438" i="13"/>
  <c r="D9438" i="13"/>
  <c r="B9439" i="13"/>
  <c r="C9439" i="13"/>
  <c r="D9439" i="13"/>
  <c r="B9440" i="13"/>
  <c r="C9440" i="13"/>
  <c r="D9440" i="13"/>
  <c r="B9441" i="13"/>
  <c r="C9441" i="13"/>
  <c r="D9441" i="13"/>
  <c r="B9442" i="13"/>
  <c r="C9442" i="13"/>
  <c r="D9442" i="13"/>
  <c r="B9443" i="13"/>
  <c r="C9443" i="13"/>
  <c r="D9443" i="13"/>
  <c r="B9444" i="13"/>
  <c r="C9444" i="13"/>
  <c r="D9444" i="13"/>
  <c r="B9445" i="13"/>
  <c r="C9445" i="13"/>
  <c r="D9445" i="13"/>
  <c r="B9446" i="13"/>
  <c r="C9446" i="13"/>
  <c r="D9446" i="13"/>
  <c r="B9447" i="13"/>
  <c r="C9447" i="13"/>
  <c r="D9447" i="13"/>
  <c r="B9448" i="13"/>
  <c r="C9448" i="13"/>
  <c r="D9448" i="13"/>
  <c r="B9449" i="13"/>
  <c r="C9449" i="13"/>
  <c r="D9449" i="13"/>
  <c r="B9450" i="13"/>
  <c r="C9450" i="13"/>
  <c r="D9450" i="13"/>
  <c r="B9451" i="13"/>
  <c r="C9451" i="13"/>
  <c r="D9451" i="13"/>
  <c r="B9452" i="13"/>
  <c r="C9452" i="13"/>
  <c r="D9452" i="13"/>
  <c r="B9453" i="13"/>
  <c r="C9453" i="13"/>
  <c r="D9453" i="13"/>
  <c r="B9454" i="13"/>
  <c r="C9454" i="13"/>
  <c r="D9454" i="13"/>
  <c r="B9455" i="13"/>
  <c r="C9455" i="13"/>
  <c r="D9455" i="13"/>
  <c r="B9456" i="13"/>
  <c r="C9456" i="13"/>
  <c r="D9456" i="13"/>
  <c r="B9457" i="13"/>
  <c r="C9457" i="13"/>
  <c r="D9457" i="13"/>
  <c r="B9458" i="13"/>
  <c r="C9458" i="13"/>
  <c r="D9458" i="13"/>
  <c r="B9459" i="13"/>
  <c r="C9459" i="13"/>
  <c r="D9459" i="13"/>
  <c r="B9460" i="13"/>
  <c r="C9460" i="13"/>
  <c r="D9460" i="13"/>
  <c r="B9461" i="13"/>
  <c r="C9461" i="13"/>
  <c r="D9461" i="13"/>
  <c r="B9462" i="13"/>
  <c r="C9462" i="13"/>
  <c r="D9462" i="13"/>
  <c r="B9463" i="13"/>
  <c r="C9463" i="13"/>
  <c r="D9463" i="13"/>
  <c r="B9464" i="13"/>
  <c r="C9464" i="13"/>
  <c r="D9464" i="13"/>
  <c r="B9465" i="13"/>
  <c r="C9465" i="13"/>
  <c r="D9465" i="13"/>
  <c r="B9466" i="13"/>
  <c r="C9466" i="13"/>
  <c r="D9466" i="13"/>
  <c r="B9467" i="13"/>
  <c r="C9467" i="13"/>
  <c r="D9467" i="13"/>
  <c r="B9468" i="13"/>
  <c r="C9468" i="13"/>
  <c r="D9468" i="13"/>
  <c r="B9469" i="13"/>
  <c r="C9469" i="13"/>
  <c r="D9469" i="13"/>
  <c r="B9470" i="13"/>
  <c r="C9470" i="13"/>
  <c r="D9470" i="13"/>
  <c r="B9471" i="13"/>
  <c r="C9471" i="13"/>
  <c r="D9471" i="13"/>
  <c r="B9472" i="13"/>
  <c r="C9472" i="13"/>
  <c r="D9472" i="13"/>
  <c r="B9473" i="13"/>
  <c r="C9473" i="13"/>
  <c r="D9473" i="13"/>
  <c r="B9474" i="13"/>
  <c r="C9474" i="13"/>
  <c r="D9474" i="13"/>
  <c r="B9475" i="13"/>
  <c r="C9475" i="13"/>
  <c r="D9475" i="13"/>
  <c r="B9476" i="13"/>
  <c r="C9476" i="13"/>
  <c r="D9476" i="13"/>
  <c r="B9477" i="13"/>
  <c r="C9477" i="13"/>
  <c r="D9477" i="13"/>
  <c r="B9478" i="13"/>
  <c r="C9478" i="13"/>
  <c r="D9478" i="13"/>
  <c r="B9479" i="13"/>
  <c r="C9479" i="13"/>
  <c r="D9479" i="13"/>
  <c r="B9480" i="13"/>
  <c r="C9480" i="13"/>
  <c r="D9480" i="13"/>
  <c r="B9481" i="13"/>
  <c r="C9481" i="13"/>
  <c r="D9481" i="13"/>
  <c r="B9482" i="13"/>
  <c r="C9482" i="13"/>
  <c r="D9482" i="13"/>
  <c r="B9483" i="13"/>
  <c r="C9483" i="13"/>
  <c r="D9483" i="13"/>
  <c r="B9484" i="13"/>
  <c r="C9484" i="13"/>
  <c r="D9484" i="13"/>
  <c r="B9485" i="13"/>
  <c r="C9485" i="13"/>
  <c r="D9485" i="13"/>
  <c r="B9486" i="13"/>
  <c r="C9486" i="13"/>
  <c r="D9486" i="13"/>
  <c r="B9487" i="13"/>
  <c r="C9487" i="13"/>
  <c r="D9487" i="13"/>
  <c r="B9488" i="13"/>
  <c r="C9488" i="13"/>
  <c r="D9488" i="13"/>
  <c r="B9489" i="13"/>
  <c r="C9489" i="13"/>
  <c r="D9489" i="13"/>
  <c r="B9490" i="13"/>
  <c r="C9490" i="13"/>
  <c r="D9490" i="13"/>
  <c r="B9491" i="13"/>
  <c r="C9491" i="13"/>
  <c r="D9491" i="13"/>
  <c r="B9492" i="13"/>
  <c r="C9492" i="13"/>
  <c r="D9492" i="13"/>
  <c r="B9493" i="13"/>
  <c r="C9493" i="13"/>
  <c r="D9493" i="13"/>
  <c r="B9494" i="13"/>
  <c r="C9494" i="13"/>
  <c r="D9494" i="13"/>
  <c r="B9495" i="13"/>
  <c r="C9495" i="13"/>
  <c r="D9495" i="13"/>
  <c r="B9496" i="13"/>
  <c r="C9496" i="13"/>
  <c r="D9496" i="13"/>
  <c r="B9497" i="13"/>
  <c r="C9497" i="13"/>
  <c r="D9497" i="13"/>
  <c r="B9498" i="13"/>
  <c r="C9498" i="13"/>
  <c r="D9498" i="13"/>
  <c r="B9499" i="13"/>
  <c r="C9499" i="13"/>
  <c r="D9499" i="13"/>
  <c r="B9500" i="13"/>
  <c r="C9500" i="13"/>
  <c r="D9500" i="13"/>
  <c r="B9501" i="13"/>
  <c r="C9501" i="13"/>
  <c r="D9501" i="13"/>
  <c r="B9502" i="13"/>
  <c r="C9502" i="13"/>
  <c r="D9502" i="13"/>
  <c r="B9503" i="13"/>
  <c r="C9503" i="13"/>
  <c r="D9503" i="13"/>
  <c r="B9504" i="13"/>
  <c r="C9504" i="13"/>
  <c r="D9504" i="13"/>
  <c r="B9505" i="13"/>
  <c r="C9505" i="13"/>
  <c r="D9505" i="13"/>
  <c r="B9506" i="13"/>
  <c r="C9506" i="13"/>
  <c r="D9506" i="13"/>
  <c r="B9507" i="13"/>
  <c r="C9507" i="13"/>
  <c r="D9507" i="13"/>
  <c r="B9508" i="13"/>
  <c r="C9508" i="13"/>
  <c r="D9508" i="13"/>
  <c r="B9509" i="13"/>
  <c r="C9509" i="13"/>
  <c r="D9509" i="13"/>
  <c r="B9510" i="13"/>
  <c r="C9510" i="13"/>
  <c r="D9510" i="13"/>
  <c r="B9511" i="13"/>
  <c r="C9511" i="13"/>
  <c r="D9511" i="13"/>
  <c r="B9512" i="13"/>
  <c r="C9512" i="13"/>
  <c r="D9512" i="13"/>
  <c r="B9513" i="13"/>
  <c r="C9513" i="13"/>
  <c r="D9513" i="13"/>
  <c r="B9514" i="13"/>
  <c r="C9514" i="13"/>
  <c r="D9514" i="13"/>
  <c r="B9515" i="13"/>
  <c r="C9515" i="13"/>
  <c r="D9515" i="13"/>
  <c r="B9516" i="13"/>
  <c r="C9516" i="13"/>
  <c r="D9516" i="13"/>
  <c r="B9517" i="13"/>
  <c r="C9517" i="13"/>
  <c r="D9517" i="13"/>
  <c r="B9518" i="13"/>
  <c r="C9518" i="13"/>
  <c r="D9518" i="13"/>
  <c r="B9519" i="13"/>
  <c r="C9519" i="13"/>
  <c r="D9519" i="13"/>
  <c r="B9520" i="13"/>
  <c r="C9520" i="13"/>
  <c r="D9520" i="13"/>
  <c r="B9521" i="13"/>
  <c r="C9521" i="13"/>
  <c r="D9521" i="13"/>
  <c r="B9522" i="13"/>
  <c r="C9522" i="13"/>
  <c r="D9522" i="13"/>
  <c r="B9523" i="13"/>
  <c r="C9523" i="13"/>
  <c r="D9523" i="13"/>
  <c r="B9524" i="13"/>
  <c r="C9524" i="13"/>
  <c r="D9524" i="13"/>
  <c r="B9525" i="13"/>
  <c r="C9525" i="13"/>
  <c r="D9525" i="13"/>
  <c r="B9526" i="13"/>
  <c r="C9526" i="13"/>
  <c r="D9526" i="13"/>
  <c r="B9527" i="13"/>
  <c r="C9527" i="13"/>
  <c r="D9527" i="13"/>
  <c r="B9528" i="13"/>
  <c r="C9528" i="13"/>
  <c r="D9528" i="13"/>
  <c r="B9529" i="13"/>
  <c r="C9529" i="13"/>
  <c r="D9529" i="13"/>
  <c r="B9530" i="13"/>
  <c r="C9530" i="13"/>
  <c r="D9530" i="13"/>
  <c r="B9531" i="13"/>
  <c r="C9531" i="13"/>
  <c r="D9531" i="13"/>
  <c r="B9532" i="13"/>
  <c r="C9532" i="13"/>
  <c r="D9532" i="13"/>
  <c r="B9533" i="13"/>
  <c r="C9533" i="13"/>
  <c r="D9533" i="13"/>
  <c r="B9534" i="13"/>
  <c r="C9534" i="13"/>
  <c r="D9534" i="13"/>
  <c r="B9535" i="13"/>
  <c r="C9535" i="13"/>
  <c r="D9535" i="13"/>
  <c r="B9536" i="13"/>
  <c r="C9536" i="13"/>
  <c r="D9536" i="13"/>
  <c r="B9537" i="13"/>
  <c r="C9537" i="13"/>
  <c r="D9537" i="13"/>
  <c r="B9538" i="13"/>
  <c r="C9538" i="13"/>
  <c r="D9538" i="13"/>
  <c r="B9539" i="13"/>
  <c r="C9539" i="13"/>
  <c r="D9539" i="13"/>
  <c r="B9540" i="13"/>
  <c r="C9540" i="13"/>
  <c r="D9540" i="13"/>
  <c r="B9541" i="13"/>
  <c r="C9541" i="13"/>
  <c r="D9541" i="13"/>
  <c r="B9542" i="13"/>
  <c r="C9542" i="13"/>
  <c r="D9542" i="13"/>
  <c r="B9543" i="13"/>
  <c r="C9543" i="13"/>
  <c r="D9543" i="13"/>
  <c r="B9544" i="13"/>
  <c r="C9544" i="13"/>
  <c r="D9544" i="13"/>
  <c r="B9545" i="13"/>
  <c r="C9545" i="13"/>
  <c r="D9545" i="13"/>
  <c r="B9546" i="13"/>
  <c r="C9546" i="13"/>
  <c r="D9546" i="13"/>
  <c r="B9547" i="13"/>
  <c r="C9547" i="13"/>
  <c r="D9547" i="13"/>
  <c r="B9548" i="13"/>
  <c r="C9548" i="13"/>
  <c r="D9548" i="13"/>
  <c r="B9549" i="13"/>
  <c r="C9549" i="13"/>
  <c r="D9549" i="13"/>
  <c r="B9550" i="13"/>
  <c r="C9550" i="13"/>
  <c r="D9550" i="13"/>
  <c r="B9551" i="13"/>
  <c r="C9551" i="13"/>
  <c r="D9551" i="13"/>
  <c r="B9552" i="13"/>
  <c r="C9552" i="13"/>
  <c r="D9552" i="13"/>
  <c r="B9553" i="13"/>
  <c r="C9553" i="13"/>
  <c r="D9553" i="13"/>
  <c r="B9554" i="13"/>
  <c r="C9554" i="13"/>
  <c r="D9554" i="13"/>
  <c r="B9555" i="13"/>
  <c r="C9555" i="13"/>
  <c r="D9555" i="13"/>
  <c r="B9556" i="13"/>
  <c r="C9556" i="13"/>
  <c r="D9556" i="13"/>
  <c r="B9557" i="13"/>
  <c r="C9557" i="13"/>
  <c r="D9557" i="13"/>
  <c r="B9558" i="13"/>
  <c r="C9558" i="13"/>
  <c r="D9558" i="13"/>
  <c r="B9559" i="13"/>
  <c r="C9559" i="13"/>
  <c r="D9559" i="13"/>
  <c r="B9560" i="13"/>
  <c r="C9560" i="13"/>
  <c r="D9560" i="13"/>
  <c r="B9561" i="13"/>
  <c r="C9561" i="13"/>
  <c r="D9561" i="13"/>
  <c r="B9562" i="13"/>
  <c r="C9562" i="13"/>
  <c r="D9562" i="13"/>
  <c r="B9563" i="13"/>
  <c r="C9563" i="13"/>
  <c r="D9563" i="13"/>
  <c r="B9564" i="13"/>
  <c r="C9564" i="13"/>
  <c r="D9564" i="13"/>
  <c r="B9565" i="13"/>
  <c r="C9565" i="13"/>
  <c r="D9565" i="13"/>
  <c r="B9566" i="13"/>
  <c r="C9566" i="13"/>
  <c r="D9566" i="13"/>
  <c r="B9567" i="13"/>
  <c r="C9567" i="13"/>
  <c r="D9567" i="13"/>
  <c r="B9568" i="13"/>
  <c r="C9568" i="13"/>
  <c r="D9568" i="13"/>
  <c r="B9569" i="13"/>
  <c r="C9569" i="13"/>
  <c r="D9569" i="13"/>
  <c r="B9570" i="13"/>
  <c r="C9570" i="13"/>
  <c r="D9570" i="13"/>
  <c r="B9571" i="13"/>
  <c r="C9571" i="13"/>
  <c r="D9571" i="13"/>
  <c r="B9572" i="13"/>
  <c r="C9572" i="13"/>
  <c r="D9572" i="13"/>
  <c r="B9573" i="13"/>
  <c r="C9573" i="13"/>
  <c r="D9573" i="13"/>
  <c r="B9574" i="13"/>
  <c r="C9574" i="13"/>
  <c r="D9574" i="13"/>
  <c r="B9575" i="13"/>
  <c r="C9575" i="13"/>
  <c r="D9575" i="13"/>
  <c r="B9576" i="13"/>
  <c r="C9576" i="13"/>
  <c r="D9576" i="13"/>
  <c r="B9577" i="13"/>
  <c r="C9577" i="13"/>
  <c r="D9577" i="13"/>
  <c r="B9578" i="13"/>
  <c r="C9578" i="13"/>
  <c r="D9578" i="13"/>
  <c r="B9579" i="13"/>
  <c r="C9579" i="13"/>
  <c r="D9579" i="13"/>
  <c r="B9580" i="13"/>
  <c r="C9580" i="13"/>
  <c r="D9580" i="13"/>
  <c r="B9581" i="13"/>
  <c r="C9581" i="13"/>
  <c r="D9581" i="13"/>
  <c r="B9582" i="13"/>
  <c r="C9582" i="13"/>
  <c r="D9582" i="13"/>
  <c r="B9583" i="13"/>
  <c r="C9583" i="13"/>
  <c r="D9583" i="13"/>
  <c r="B9584" i="13"/>
  <c r="C9584" i="13"/>
  <c r="D9584" i="13"/>
  <c r="B9585" i="13"/>
  <c r="C9585" i="13"/>
  <c r="D9585" i="13"/>
  <c r="B9586" i="13"/>
  <c r="C9586" i="13"/>
  <c r="D9586" i="13"/>
  <c r="B9587" i="13"/>
  <c r="C9587" i="13"/>
  <c r="D9587" i="13"/>
  <c r="B9588" i="13"/>
  <c r="C9588" i="13"/>
  <c r="D9588" i="13"/>
  <c r="B9589" i="13"/>
  <c r="C9589" i="13"/>
  <c r="D9589" i="13"/>
  <c r="B9590" i="13"/>
  <c r="C9590" i="13"/>
  <c r="D9590" i="13"/>
  <c r="B9591" i="13"/>
  <c r="C9591" i="13"/>
  <c r="D9591" i="13"/>
  <c r="B9592" i="13"/>
  <c r="C9592" i="13"/>
  <c r="D9592" i="13"/>
  <c r="B9593" i="13"/>
  <c r="C9593" i="13"/>
  <c r="D9593" i="13"/>
  <c r="B9594" i="13"/>
  <c r="C9594" i="13"/>
  <c r="D9594" i="13"/>
  <c r="B9595" i="13"/>
  <c r="C9595" i="13"/>
  <c r="D9595" i="13"/>
  <c r="B9596" i="13"/>
  <c r="C9596" i="13"/>
  <c r="D9596" i="13"/>
  <c r="B9597" i="13"/>
  <c r="C9597" i="13"/>
  <c r="D9597" i="13"/>
  <c r="B9598" i="13"/>
  <c r="C9598" i="13"/>
  <c r="D9598" i="13"/>
  <c r="B9599" i="13"/>
  <c r="C9599" i="13"/>
  <c r="D9599" i="13"/>
  <c r="B9600" i="13"/>
  <c r="C9600" i="13"/>
  <c r="D9600" i="13"/>
  <c r="B9601" i="13"/>
  <c r="C9601" i="13"/>
  <c r="D9601" i="13"/>
  <c r="B9602" i="13"/>
  <c r="C9602" i="13"/>
  <c r="D9602" i="13"/>
  <c r="B9603" i="13"/>
  <c r="C9603" i="13"/>
  <c r="D9603" i="13"/>
  <c r="B9604" i="13"/>
  <c r="C9604" i="13"/>
  <c r="D9604" i="13"/>
  <c r="B9605" i="13"/>
  <c r="C9605" i="13"/>
  <c r="D9605" i="13"/>
  <c r="B9606" i="13"/>
  <c r="C9606" i="13"/>
  <c r="D9606" i="13"/>
  <c r="B9607" i="13"/>
  <c r="C9607" i="13"/>
  <c r="D9607" i="13"/>
  <c r="B9608" i="13"/>
  <c r="C9608" i="13"/>
  <c r="D9608" i="13"/>
  <c r="B9609" i="13"/>
  <c r="C9609" i="13"/>
  <c r="D9609" i="13"/>
  <c r="B9610" i="13"/>
  <c r="C9610" i="13"/>
  <c r="D9610" i="13"/>
  <c r="B9611" i="13"/>
  <c r="C9611" i="13"/>
  <c r="D9611" i="13"/>
  <c r="B9612" i="13"/>
  <c r="C9612" i="13"/>
  <c r="D9612" i="13"/>
  <c r="B9613" i="13"/>
  <c r="C9613" i="13"/>
  <c r="D9613" i="13"/>
  <c r="B9614" i="13"/>
  <c r="C9614" i="13"/>
  <c r="D9614" i="13"/>
  <c r="B9615" i="13"/>
  <c r="C9615" i="13"/>
  <c r="D9615" i="13"/>
  <c r="B9616" i="13"/>
  <c r="C9616" i="13"/>
  <c r="D9616" i="13"/>
  <c r="B9617" i="13"/>
  <c r="C9617" i="13"/>
  <c r="D9617" i="13"/>
  <c r="B9618" i="13"/>
  <c r="C9618" i="13"/>
  <c r="D9618" i="13"/>
  <c r="B9619" i="13"/>
  <c r="C9619" i="13"/>
  <c r="D9619" i="13"/>
  <c r="B9620" i="13"/>
  <c r="C9620" i="13"/>
  <c r="D9620" i="13"/>
  <c r="B9621" i="13"/>
  <c r="C9621" i="13"/>
  <c r="D9621" i="13"/>
  <c r="B9622" i="13"/>
  <c r="C9622" i="13"/>
  <c r="D9622" i="13"/>
  <c r="B9623" i="13"/>
  <c r="C9623" i="13"/>
  <c r="D9623" i="13"/>
  <c r="B9624" i="13"/>
  <c r="C9624" i="13"/>
  <c r="D9624" i="13"/>
  <c r="B9625" i="13"/>
  <c r="C9625" i="13"/>
  <c r="D9625" i="13"/>
  <c r="B9626" i="13"/>
  <c r="C9626" i="13"/>
  <c r="D9626" i="13"/>
  <c r="B9627" i="13"/>
  <c r="C9627" i="13"/>
  <c r="D9627" i="13"/>
  <c r="B9628" i="13"/>
  <c r="C9628" i="13"/>
  <c r="D9628" i="13"/>
  <c r="B9629" i="13"/>
  <c r="C9629" i="13"/>
  <c r="D9629" i="13"/>
  <c r="B9630" i="13"/>
  <c r="C9630" i="13"/>
  <c r="D9630" i="13"/>
  <c r="B9631" i="13"/>
  <c r="C9631" i="13"/>
  <c r="D9631" i="13"/>
  <c r="B9632" i="13"/>
  <c r="C9632" i="13"/>
  <c r="D9632" i="13"/>
  <c r="B9633" i="13"/>
  <c r="C9633" i="13"/>
  <c r="D9633" i="13"/>
  <c r="B9634" i="13"/>
  <c r="C9634" i="13"/>
  <c r="D9634" i="13"/>
  <c r="B9635" i="13"/>
  <c r="C9635" i="13"/>
  <c r="D9635" i="13"/>
  <c r="B9636" i="13"/>
  <c r="C9636" i="13"/>
  <c r="D9636" i="13"/>
  <c r="B9637" i="13"/>
  <c r="C9637" i="13"/>
  <c r="D9637" i="13"/>
  <c r="B9638" i="13"/>
  <c r="C9638" i="13"/>
  <c r="D9638" i="13"/>
  <c r="B9639" i="13"/>
  <c r="C9639" i="13"/>
  <c r="D9639" i="13"/>
  <c r="B9640" i="13"/>
  <c r="C9640" i="13"/>
  <c r="D9640" i="13"/>
  <c r="B9641" i="13"/>
  <c r="C9641" i="13"/>
  <c r="D9641" i="13"/>
  <c r="B9642" i="13"/>
  <c r="C9642" i="13"/>
  <c r="D9642" i="13"/>
  <c r="B9643" i="13"/>
  <c r="C9643" i="13"/>
  <c r="D9643" i="13"/>
  <c r="B9644" i="13"/>
  <c r="C9644" i="13"/>
  <c r="D9644" i="13"/>
  <c r="B9645" i="13"/>
  <c r="C9645" i="13"/>
  <c r="D9645" i="13"/>
  <c r="B9646" i="13"/>
  <c r="C9646" i="13"/>
  <c r="D9646" i="13"/>
  <c r="B9647" i="13"/>
  <c r="C9647" i="13"/>
  <c r="D9647" i="13"/>
  <c r="B9648" i="13"/>
  <c r="C9648" i="13"/>
  <c r="D9648" i="13"/>
  <c r="B9649" i="13"/>
  <c r="C9649" i="13"/>
  <c r="D9649" i="13"/>
  <c r="B9650" i="13"/>
  <c r="C9650" i="13"/>
  <c r="D9650" i="13"/>
  <c r="B9651" i="13"/>
  <c r="C9651" i="13"/>
  <c r="D9651" i="13"/>
  <c r="B9652" i="13"/>
  <c r="C9652" i="13"/>
  <c r="D9652" i="13"/>
  <c r="B9653" i="13"/>
  <c r="C9653" i="13"/>
  <c r="D9653" i="13"/>
  <c r="B9654" i="13"/>
  <c r="C9654" i="13"/>
  <c r="D9654" i="13"/>
  <c r="B9655" i="13"/>
  <c r="C9655" i="13"/>
  <c r="D9655" i="13"/>
  <c r="B9656" i="13"/>
  <c r="C9656" i="13"/>
  <c r="D9656" i="13"/>
  <c r="B9657" i="13"/>
  <c r="C9657" i="13"/>
  <c r="D9657" i="13"/>
  <c r="B9658" i="13"/>
  <c r="C9658" i="13"/>
  <c r="D9658" i="13"/>
  <c r="B9659" i="13"/>
  <c r="C9659" i="13"/>
  <c r="D9659" i="13"/>
  <c r="B9660" i="13"/>
  <c r="C9660" i="13"/>
  <c r="D9660" i="13"/>
  <c r="B9661" i="13"/>
  <c r="C9661" i="13"/>
  <c r="D9661" i="13"/>
  <c r="B9662" i="13"/>
  <c r="C9662" i="13"/>
  <c r="D9662" i="13"/>
  <c r="B9663" i="13"/>
  <c r="C9663" i="13"/>
  <c r="D9663" i="13"/>
  <c r="B9664" i="13"/>
  <c r="C9664" i="13"/>
  <c r="D9664" i="13"/>
  <c r="B9665" i="13"/>
  <c r="C9665" i="13"/>
  <c r="D9665" i="13"/>
  <c r="B9666" i="13"/>
  <c r="C9666" i="13"/>
  <c r="D9666" i="13"/>
  <c r="B9667" i="13"/>
  <c r="C9667" i="13"/>
  <c r="D9667" i="13"/>
  <c r="B9668" i="13"/>
  <c r="C9668" i="13"/>
  <c r="D9668" i="13"/>
  <c r="B9669" i="13"/>
  <c r="C9669" i="13"/>
  <c r="D9669" i="13"/>
  <c r="B9670" i="13"/>
  <c r="C9670" i="13"/>
  <c r="D9670" i="13"/>
  <c r="B9671" i="13"/>
  <c r="C9671" i="13"/>
  <c r="D9671" i="13"/>
  <c r="B9672" i="13"/>
  <c r="C9672" i="13"/>
  <c r="D9672" i="13"/>
  <c r="B9673" i="13"/>
  <c r="C9673" i="13"/>
  <c r="D9673" i="13"/>
  <c r="B9674" i="13"/>
  <c r="C9674" i="13"/>
  <c r="D9674" i="13"/>
  <c r="B9675" i="13"/>
  <c r="C9675" i="13"/>
  <c r="D9675" i="13"/>
  <c r="B9676" i="13"/>
  <c r="C9676" i="13"/>
  <c r="D9676" i="13"/>
  <c r="B9677" i="13"/>
  <c r="C9677" i="13"/>
  <c r="D9677" i="13"/>
  <c r="B9678" i="13"/>
  <c r="C9678" i="13"/>
  <c r="D9678" i="13"/>
  <c r="B9679" i="13"/>
  <c r="C9679" i="13"/>
  <c r="D9679" i="13"/>
  <c r="B9680" i="13"/>
  <c r="C9680" i="13"/>
  <c r="D9680" i="13"/>
  <c r="B9681" i="13"/>
  <c r="C9681" i="13"/>
  <c r="D9681" i="13"/>
  <c r="B9682" i="13"/>
  <c r="C9682" i="13"/>
  <c r="D9682" i="13"/>
  <c r="B9683" i="13"/>
  <c r="C9683" i="13"/>
  <c r="D9683" i="13"/>
  <c r="B9684" i="13"/>
  <c r="C9684" i="13"/>
  <c r="D9684" i="13"/>
  <c r="B9685" i="13"/>
  <c r="C9685" i="13"/>
  <c r="D9685" i="13"/>
  <c r="B9686" i="13"/>
  <c r="C9686" i="13"/>
  <c r="D9686" i="13"/>
  <c r="B9687" i="13"/>
  <c r="C9687" i="13"/>
  <c r="D9687" i="13"/>
  <c r="B9688" i="13"/>
  <c r="C9688" i="13"/>
  <c r="D9688" i="13"/>
  <c r="B9689" i="13"/>
  <c r="C9689" i="13"/>
  <c r="D9689" i="13"/>
  <c r="B9690" i="13"/>
  <c r="C9690" i="13"/>
  <c r="D9690" i="13"/>
  <c r="B9691" i="13"/>
  <c r="C9691" i="13"/>
  <c r="D9691" i="13"/>
  <c r="B9692" i="13"/>
  <c r="C9692" i="13"/>
  <c r="D9692" i="13"/>
  <c r="B9693" i="13"/>
  <c r="C9693" i="13"/>
  <c r="D9693" i="13"/>
  <c r="B9694" i="13"/>
  <c r="C9694" i="13"/>
  <c r="D9694" i="13"/>
  <c r="B9695" i="13"/>
  <c r="C9695" i="13"/>
  <c r="D9695" i="13"/>
  <c r="B9696" i="13"/>
  <c r="C9696" i="13"/>
  <c r="D9696" i="13"/>
  <c r="B9697" i="13"/>
  <c r="C9697" i="13"/>
  <c r="D9697" i="13"/>
  <c r="B9698" i="13"/>
  <c r="C9698" i="13"/>
  <c r="D9698" i="13"/>
  <c r="B9699" i="13"/>
  <c r="C9699" i="13"/>
  <c r="D9699" i="13"/>
  <c r="B9700" i="13"/>
  <c r="C9700" i="13"/>
  <c r="D9700" i="13"/>
  <c r="B9701" i="13"/>
  <c r="C9701" i="13"/>
  <c r="D9701" i="13"/>
  <c r="B9702" i="13"/>
  <c r="C9702" i="13"/>
  <c r="D9702" i="13"/>
  <c r="B9703" i="13"/>
  <c r="C9703" i="13"/>
  <c r="D9703" i="13"/>
  <c r="B9704" i="13"/>
  <c r="C9704" i="13"/>
  <c r="D9704" i="13"/>
  <c r="B9705" i="13"/>
  <c r="C9705" i="13"/>
  <c r="D9705" i="13"/>
  <c r="B9706" i="13"/>
  <c r="C9706" i="13"/>
  <c r="D9706" i="13"/>
  <c r="B9707" i="13"/>
  <c r="C9707" i="13"/>
  <c r="D9707" i="13"/>
  <c r="B9708" i="13"/>
  <c r="C9708" i="13"/>
  <c r="D9708" i="13"/>
  <c r="B9709" i="13"/>
  <c r="C9709" i="13"/>
  <c r="D9709" i="13"/>
  <c r="B9710" i="13"/>
  <c r="C9710" i="13"/>
  <c r="D9710" i="13"/>
  <c r="B9711" i="13"/>
  <c r="C9711" i="13"/>
  <c r="D9711" i="13"/>
  <c r="B9712" i="13"/>
  <c r="C9712" i="13"/>
  <c r="D9712" i="13"/>
  <c r="B9713" i="13"/>
  <c r="C9713" i="13"/>
  <c r="D9713" i="13"/>
  <c r="B9714" i="13"/>
  <c r="C9714" i="13"/>
  <c r="D9714" i="13"/>
  <c r="B9715" i="13"/>
  <c r="C9715" i="13"/>
  <c r="D9715" i="13"/>
  <c r="B9716" i="13"/>
  <c r="C9716" i="13"/>
  <c r="D9716" i="13"/>
  <c r="B9717" i="13"/>
  <c r="C9717" i="13"/>
  <c r="D9717" i="13"/>
  <c r="B9718" i="13"/>
  <c r="C9718" i="13"/>
  <c r="D9718" i="13"/>
  <c r="B9719" i="13"/>
  <c r="C9719" i="13"/>
  <c r="D9719" i="13"/>
  <c r="B9720" i="13"/>
  <c r="C9720" i="13"/>
  <c r="D9720" i="13"/>
  <c r="B9721" i="13"/>
  <c r="C9721" i="13"/>
  <c r="D9721" i="13"/>
  <c r="B9722" i="13"/>
  <c r="C9722" i="13"/>
  <c r="D9722" i="13"/>
  <c r="B9723" i="13"/>
  <c r="C9723" i="13"/>
  <c r="D9723" i="13"/>
  <c r="B9724" i="13"/>
  <c r="C9724" i="13"/>
  <c r="D9724" i="13"/>
  <c r="B9725" i="13"/>
  <c r="C9725" i="13"/>
  <c r="D9725" i="13"/>
  <c r="B9726" i="13"/>
  <c r="C9726" i="13"/>
  <c r="D9726" i="13"/>
  <c r="B9727" i="13"/>
  <c r="C9727" i="13"/>
  <c r="D9727" i="13"/>
  <c r="B9728" i="13"/>
  <c r="C9728" i="13"/>
  <c r="D9728" i="13"/>
  <c r="B9729" i="13"/>
  <c r="C9729" i="13"/>
  <c r="D9729" i="13"/>
  <c r="B9730" i="13"/>
  <c r="C9730" i="13"/>
  <c r="D9730" i="13"/>
  <c r="B9731" i="13"/>
  <c r="C9731" i="13"/>
  <c r="D9731" i="13"/>
  <c r="B9732" i="13"/>
  <c r="C9732" i="13"/>
  <c r="D9732" i="13"/>
  <c r="B9733" i="13"/>
  <c r="C9733" i="13"/>
  <c r="D9733" i="13"/>
  <c r="B9734" i="13"/>
  <c r="C9734" i="13"/>
  <c r="D9734" i="13"/>
  <c r="B9735" i="13"/>
  <c r="C9735" i="13"/>
  <c r="D9735" i="13"/>
  <c r="B9736" i="13"/>
  <c r="C9736" i="13"/>
  <c r="D9736" i="13"/>
  <c r="B9737" i="13"/>
  <c r="C9737" i="13"/>
  <c r="D9737" i="13"/>
  <c r="B9738" i="13"/>
  <c r="C9738" i="13"/>
  <c r="D9738" i="13"/>
  <c r="B9739" i="13"/>
  <c r="C9739" i="13"/>
  <c r="D9739" i="13"/>
  <c r="B9740" i="13"/>
  <c r="C9740" i="13"/>
  <c r="D9740" i="13"/>
  <c r="B9741" i="13"/>
  <c r="C9741" i="13"/>
  <c r="D9741" i="13"/>
  <c r="B9742" i="13"/>
  <c r="C9742" i="13"/>
  <c r="D9742" i="13"/>
  <c r="B9743" i="13"/>
  <c r="C9743" i="13"/>
  <c r="D9743" i="13"/>
  <c r="B9744" i="13"/>
  <c r="C9744" i="13"/>
  <c r="D9744" i="13"/>
  <c r="B9745" i="13"/>
  <c r="C9745" i="13"/>
  <c r="D9745" i="13"/>
  <c r="B9746" i="13"/>
  <c r="C9746" i="13"/>
  <c r="D9746" i="13"/>
  <c r="B9747" i="13"/>
  <c r="C9747" i="13"/>
  <c r="D9747" i="13"/>
  <c r="B9748" i="13"/>
  <c r="C9748" i="13"/>
  <c r="D9748" i="13"/>
  <c r="B9749" i="13"/>
  <c r="C9749" i="13"/>
  <c r="D9749" i="13"/>
  <c r="B9750" i="13"/>
  <c r="C9750" i="13"/>
  <c r="D9750" i="13"/>
  <c r="B9751" i="13"/>
  <c r="C9751" i="13"/>
  <c r="D9751" i="13"/>
  <c r="B9752" i="13"/>
  <c r="C9752" i="13"/>
  <c r="D9752" i="13"/>
  <c r="B9753" i="13"/>
  <c r="C9753" i="13"/>
  <c r="D9753" i="13"/>
  <c r="B9754" i="13"/>
  <c r="C9754" i="13"/>
  <c r="D9754" i="13"/>
  <c r="B9755" i="13"/>
  <c r="C9755" i="13"/>
  <c r="D9755" i="13"/>
  <c r="B9756" i="13"/>
  <c r="C9756" i="13"/>
  <c r="D9756" i="13"/>
  <c r="B9757" i="13"/>
  <c r="C9757" i="13"/>
  <c r="D9757" i="13"/>
  <c r="B9758" i="13"/>
  <c r="C9758" i="13"/>
  <c r="D9758" i="13"/>
  <c r="B9759" i="13"/>
  <c r="C9759" i="13"/>
  <c r="D9759" i="13"/>
  <c r="B9760" i="13"/>
  <c r="C9760" i="13"/>
  <c r="D9760" i="13"/>
  <c r="B9761" i="13"/>
  <c r="C9761" i="13"/>
  <c r="D9761" i="13"/>
  <c r="B9762" i="13"/>
  <c r="C9762" i="13"/>
  <c r="D9762" i="13"/>
  <c r="B9763" i="13"/>
  <c r="C9763" i="13"/>
  <c r="D9763" i="13"/>
  <c r="B9764" i="13"/>
  <c r="C9764" i="13"/>
  <c r="D9764" i="13"/>
  <c r="B9765" i="13"/>
  <c r="C9765" i="13"/>
  <c r="D9765" i="13"/>
  <c r="B9766" i="13"/>
  <c r="C9766" i="13"/>
  <c r="D9766" i="13"/>
  <c r="B9767" i="13"/>
  <c r="C9767" i="13"/>
  <c r="D9767" i="13"/>
  <c r="B9768" i="13"/>
  <c r="C9768" i="13"/>
  <c r="D9768" i="13"/>
  <c r="B9769" i="13"/>
  <c r="C9769" i="13"/>
  <c r="D9769" i="13"/>
  <c r="B9770" i="13"/>
  <c r="C9770" i="13"/>
  <c r="D9770" i="13"/>
  <c r="B9771" i="13"/>
  <c r="C9771" i="13"/>
  <c r="D9771" i="13"/>
  <c r="B9772" i="13"/>
  <c r="C9772" i="13"/>
  <c r="D9772" i="13"/>
  <c r="B9773" i="13"/>
  <c r="C9773" i="13"/>
  <c r="D9773" i="13"/>
  <c r="B9774" i="13"/>
  <c r="C9774" i="13"/>
  <c r="D9774" i="13"/>
  <c r="B9775" i="13"/>
  <c r="C9775" i="13"/>
  <c r="D9775" i="13"/>
  <c r="B9776" i="13"/>
  <c r="C9776" i="13"/>
  <c r="D9776" i="13"/>
  <c r="B9777" i="13"/>
  <c r="C9777" i="13"/>
  <c r="D9777" i="13"/>
  <c r="B9778" i="13"/>
  <c r="C9778" i="13"/>
  <c r="D9778" i="13"/>
  <c r="B9779" i="13"/>
  <c r="C9779" i="13"/>
  <c r="D9779" i="13"/>
  <c r="B9780" i="13"/>
  <c r="C9780" i="13"/>
  <c r="D9780" i="13"/>
  <c r="B9781" i="13"/>
  <c r="C9781" i="13"/>
  <c r="D9781" i="13"/>
  <c r="B9782" i="13"/>
  <c r="C9782" i="13"/>
  <c r="D9782" i="13"/>
  <c r="B9783" i="13"/>
  <c r="C9783" i="13"/>
  <c r="D9783" i="13"/>
  <c r="B9784" i="13"/>
  <c r="C9784" i="13"/>
  <c r="D9784" i="13"/>
  <c r="B9785" i="13"/>
  <c r="C9785" i="13"/>
  <c r="D9785" i="13"/>
  <c r="B9786" i="13"/>
  <c r="C9786" i="13"/>
  <c r="D9786" i="13"/>
  <c r="B9787" i="13"/>
  <c r="C9787" i="13"/>
  <c r="D9787" i="13"/>
  <c r="B9788" i="13"/>
  <c r="C9788" i="13"/>
  <c r="D9788" i="13"/>
  <c r="B9789" i="13"/>
  <c r="C9789" i="13"/>
  <c r="D9789" i="13"/>
  <c r="B9790" i="13"/>
  <c r="C9790" i="13"/>
  <c r="D9790" i="13"/>
  <c r="B9791" i="13"/>
  <c r="C9791" i="13"/>
  <c r="D9791" i="13"/>
  <c r="B9792" i="13"/>
  <c r="C9792" i="13"/>
  <c r="D9792" i="13"/>
  <c r="B9793" i="13"/>
  <c r="C9793" i="13"/>
  <c r="D9793" i="13"/>
  <c r="B9794" i="13"/>
  <c r="C9794" i="13"/>
  <c r="D9794" i="13"/>
  <c r="B9795" i="13"/>
  <c r="C9795" i="13"/>
  <c r="D9795" i="13"/>
  <c r="B9796" i="13"/>
  <c r="C9796" i="13"/>
  <c r="D9796" i="13"/>
  <c r="B9797" i="13"/>
  <c r="C9797" i="13"/>
  <c r="D9797" i="13"/>
  <c r="B9798" i="13"/>
  <c r="C9798" i="13"/>
  <c r="D9798" i="13"/>
  <c r="B9799" i="13"/>
  <c r="C9799" i="13"/>
  <c r="D9799" i="13"/>
  <c r="B9800" i="13"/>
  <c r="C9800" i="13"/>
  <c r="D9800" i="13"/>
  <c r="B9801" i="13"/>
  <c r="C9801" i="13"/>
  <c r="D9801" i="13"/>
  <c r="B9802" i="13"/>
  <c r="C9802" i="13"/>
  <c r="D9802" i="13"/>
  <c r="B9803" i="13"/>
  <c r="C9803" i="13"/>
  <c r="D9803" i="13"/>
  <c r="B9804" i="13"/>
  <c r="C9804" i="13"/>
  <c r="D9804" i="13"/>
  <c r="B9805" i="13"/>
  <c r="C9805" i="13"/>
  <c r="D9805" i="13"/>
  <c r="B9806" i="13"/>
  <c r="C9806" i="13"/>
  <c r="D9806" i="13"/>
  <c r="B9807" i="13"/>
  <c r="C9807" i="13"/>
  <c r="D9807" i="13"/>
  <c r="B9808" i="13"/>
  <c r="C9808" i="13"/>
  <c r="D9808" i="13"/>
  <c r="B9809" i="13"/>
  <c r="C9809" i="13"/>
  <c r="D9809" i="13"/>
  <c r="B9810" i="13"/>
  <c r="C9810" i="13"/>
  <c r="D9810" i="13"/>
  <c r="B9811" i="13"/>
  <c r="C9811" i="13"/>
  <c r="D9811" i="13"/>
  <c r="B9812" i="13"/>
  <c r="C9812" i="13"/>
  <c r="D9812" i="13"/>
  <c r="B9813" i="13"/>
  <c r="C9813" i="13"/>
  <c r="D9813" i="13"/>
  <c r="B9814" i="13"/>
  <c r="C9814" i="13"/>
  <c r="D9814" i="13"/>
  <c r="B9815" i="13"/>
  <c r="C9815" i="13"/>
  <c r="D9815" i="13"/>
  <c r="B9816" i="13"/>
  <c r="C9816" i="13"/>
  <c r="D9816" i="13"/>
  <c r="B9817" i="13"/>
  <c r="C9817" i="13"/>
  <c r="D9817" i="13"/>
  <c r="B9818" i="13"/>
  <c r="C9818" i="13"/>
  <c r="D9818" i="13"/>
  <c r="B9819" i="13"/>
  <c r="C9819" i="13"/>
  <c r="D9819" i="13"/>
  <c r="B9820" i="13"/>
  <c r="C9820" i="13"/>
  <c r="D9820" i="13"/>
  <c r="B9821" i="13"/>
  <c r="C9821" i="13"/>
  <c r="D9821" i="13"/>
  <c r="B9822" i="13"/>
  <c r="C9822" i="13"/>
  <c r="D9822" i="13"/>
  <c r="B9823" i="13"/>
  <c r="C9823" i="13"/>
  <c r="D9823" i="13"/>
  <c r="B9824" i="13"/>
  <c r="C9824" i="13"/>
  <c r="D9824" i="13"/>
  <c r="B9825" i="13"/>
  <c r="C9825" i="13"/>
  <c r="D9825" i="13"/>
  <c r="B9826" i="13"/>
  <c r="C9826" i="13"/>
  <c r="D9826" i="13"/>
  <c r="B9827" i="13"/>
  <c r="C9827" i="13"/>
  <c r="D9827" i="13"/>
  <c r="B9828" i="13"/>
  <c r="C9828" i="13"/>
  <c r="D9828" i="13"/>
  <c r="B9829" i="13"/>
  <c r="C9829" i="13"/>
  <c r="D9829" i="13"/>
  <c r="B9830" i="13"/>
  <c r="C9830" i="13"/>
  <c r="D9830" i="13"/>
  <c r="B9831" i="13"/>
  <c r="C9831" i="13"/>
  <c r="D9831" i="13"/>
  <c r="B9832" i="13"/>
  <c r="C9832" i="13"/>
  <c r="D9832" i="13"/>
  <c r="B9833" i="13"/>
  <c r="C9833" i="13"/>
  <c r="D9833" i="13"/>
  <c r="B9834" i="13"/>
  <c r="C9834" i="13"/>
  <c r="D9834" i="13"/>
  <c r="B9835" i="13"/>
  <c r="C9835" i="13"/>
  <c r="D9835" i="13"/>
  <c r="B9836" i="13"/>
  <c r="C9836" i="13"/>
  <c r="D9836" i="13"/>
  <c r="B9837" i="13"/>
  <c r="C9837" i="13"/>
  <c r="D9837" i="13"/>
  <c r="B9838" i="13"/>
  <c r="C9838" i="13"/>
  <c r="D9838" i="13"/>
  <c r="B9839" i="13"/>
  <c r="C9839" i="13"/>
  <c r="D9839" i="13"/>
  <c r="B9840" i="13"/>
  <c r="C9840" i="13"/>
  <c r="D9840" i="13"/>
  <c r="B9841" i="13"/>
  <c r="C9841" i="13"/>
  <c r="D9841" i="13"/>
  <c r="B9842" i="13"/>
  <c r="C9842" i="13"/>
  <c r="D9842" i="13"/>
  <c r="B9843" i="13"/>
  <c r="C9843" i="13"/>
  <c r="D9843" i="13"/>
  <c r="B9844" i="13"/>
  <c r="C9844" i="13"/>
  <c r="D9844" i="13"/>
  <c r="B9845" i="13"/>
  <c r="C9845" i="13"/>
  <c r="D9845" i="13"/>
  <c r="B9846" i="13"/>
  <c r="C9846" i="13"/>
  <c r="D9846" i="13"/>
  <c r="B9847" i="13"/>
  <c r="C9847" i="13"/>
  <c r="D9847" i="13"/>
  <c r="B9848" i="13"/>
  <c r="C9848" i="13"/>
  <c r="D9848" i="13"/>
  <c r="B9849" i="13"/>
  <c r="C9849" i="13"/>
  <c r="D9849" i="13"/>
  <c r="B9850" i="13"/>
  <c r="C9850" i="13"/>
  <c r="D9850" i="13"/>
  <c r="B9851" i="13"/>
  <c r="C9851" i="13"/>
  <c r="D9851" i="13"/>
  <c r="B9852" i="13"/>
  <c r="C9852" i="13"/>
  <c r="D9852" i="13"/>
  <c r="B9853" i="13"/>
  <c r="C9853" i="13"/>
  <c r="D9853" i="13"/>
  <c r="B9854" i="13"/>
  <c r="C9854" i="13"/>
  <c r="D9854" i="13"/>
  <c r="B9855" i="13"/>
  <c r="C9855" i="13"/>
  <c r="D9855" i="13"/>
  <c r="B9856" i="13"/>
  <c r="C9856" i="13"/>
  <c r="D9856" i="13"/>
  <c r="B9857" i="13"/>
  <c r="C9857" i="13"/>
  <c r="D9857" i="13"/>
  <c r="B9858" i="13"/>
  <c r="C9858" i="13"/>
  <c r="D9858" i="13"/>
  <c r="B9859" i="13"/>
  <c r="C9859" i="13"/>
  <c r="D9859" i="13"/>
  <c r="B9860" i="13"/>
  <c r="C9860" i="13"/>
  <c r="D9860" i="13"/>
  <c r="B9861" i="13"/>
  <c r="C9861" i="13"/>
  <c r="D9861" i="13"/>
  <c r="B9862" i="13"/>
  <c r="C9862" i="13"/>
  <c r="D9862" i="13"/>
  <c r="B9863" i="13"/>
  <c r="C9863" i="13"/>
  <c r="D9863" i="13"/>
  <c r="B9864" i="13"/>
  <c r="C9864" i="13"/>
  <c r="D9864" i="13"/>
  <c r="B9865" i="13"/>
  <c r="C9865" i="13"/>
  <c r="D9865" i="13"/>
  <c r="B9866" i="13"/>
  <c r="C9866" i="13"/>
  <c r="D9866" i="13"/>
  <c r="B9867" i="13"/>
  <c r="C9867" i="13"/>
  <c r="D9867" i="13"/>
  <c r="B9868" i="13"/>
  <c r="C9868" i="13"/>
  <c r="D9868" i="13"/>
  <c r="B9869" i="13"/>
  <c r="C9869" i="13"/>
  <c r="D9869" i="13"/>
  <c r="B9870" i="13"/>
  <c r="C9870" i="13"/>
  <c r="D9870" i="13"/>
  <c r="B9871" i="13"/>
  <c r="C9871" i="13"/>
  <c r="D9871" i="13"/>
  <c r="B9872" i="13"/>
  <c r="C9872" i="13"/>
  <c r="D9872" i="13"/>
  <c r="B9873" i="13"/>
  <c r="C9873" i="13"/>
  <c r="D9873" i="13"/>
  <c r="B9874" i="13"/>
  <c r="C9874" i="13"/>
  <c r="D9874" i="13"/>
  <c r="B9875" i="13"/>
  <c r="C9875" i="13"/>
  <c r="D9875" i="13"/>
  <c r="B9876" i="13"/>
  <c r="C9876" i="13"/>
  <c r="D9876" i="13"/>
  <c r="B9877" i="13"/>
  <c r="C9877" i="13"/>
  <c r="D9877" i="13"/>
  <c r="B9878" i="13"/>
  <c r="C9878" i="13"/>
  <c r="D9878" i="13"/>
  <c r="B9879" i="13"/>
  <c r="C9879" i="13"/>
  <c r="D9879" i="13"/>
  <c r="B9880" i="13"/>
  <c r="C9880" i="13"/>
  <c r="D9880" i="13"/>
  <c r="B9881" i="13"/>
  <c r="C9881" i="13"/>
  <c r="D9881" i="13"/>
  <c r="B9882" i="13"/>
  <c r="C9882" i="13"/>
  <c r="D9882" i="13"/>
  <c r="B9883" i="13"/>
  <c r="C9883" i="13"/>
  <c r="D9883" i="13"/>
  <c r="B9884" i="13"/>
  <c r="C9884" i="13"/>
  <c r="D9884" i="13"/>
  <c r="B9885" i="13"/>
  <c r="C9885" i="13"/>
  <c r="D9885" i="13"/>
  <c r="B9886" i="13"/>
  <c r="C9886" i="13"/>
  <c r="D9886" i="13"/>
  <c r="B9887" i="13"/>
  <c r="C9887" i="13"/>
  <c r="D9887" i="13"/>
  <c r="B9888" i="13"/>
  <c r="C9888" i="13"/>
  <c r="D9888" i="13"/>
  <c r="B9889" i="13"/>
  <c r="C9889" i="13"/>
  <c r="D9889" i="13"/>
  <c r="B9890" i="13"/>
  <c r="C9890" i="13"/>
  <c r="D9890" i="13"/>
  <c r="B9891" i="13"/>
  <c r="C9891" i="13"/>
  <c r="D9891" i="13"/>
  <c r="B9892" i="13"/>
  <c r="C9892" i="13"/>
  <c r="D9892" i="13"/>
  <c r="B9893" i="13"/>
  <c r="C9893" i="13"/>
  <c r="D9893" i="13"/>
  <c r="B9894" i="13"/>
  <c r="C9894" i="13"/>
  <c r="D9894" i="13"/>
  <c r="B9895" i="13"/>
  <c r="C9895" i="13"/>
  <c r="D9895" i="13"/>
  <c r="B9896" i="13"/>
  <c r="C9896" i="13"/>
  <c r="D9896" i="13"/>
  <c r="B9897" i="13"/>
  <c r="C9897" i="13"/>
  <c r="D9897" i="13"/>
  <c r="B9898" i="13"/>
  <c r="C9898" i="13"/>
  <c r="D9898" i="13"/>
  <c r="B9899" i="13"/>
  <c r="C9899" i="13"/>
  <c r="D9899" i="13"/>
  <c r="B9900" i="13"/>
  <c r="C9900" i="13"/>
  <c r="D9900" i="13"/>
  <c r="B9901" i="13"/>
  <c r="C9901" i="13"/>
  <c r="D9901" i="13"/>
  <c r="B9902" i="13"/>
  <c r="C9902" i="13"/>
  <c r="D9902" i="13"/>
  <c r="B9903" i="13"/>
  <c r="C9903" i="13"/>
  <c r="D9903" i="13"/>
  <c r="B9904" i="13"/>
  <c r="C9904" i="13"/>
  <c r="D9904" i="13"/>
  <c r="B9905" i="13"/>
  <c r="C9905" i="13"/>
  <c r="D9905" i="13"/>
  <c r="B9906" i="13"/>
  <c r="C9906" i="13"/>
  <c r="D9906" i="13"/>
  <c r="B9907" i="13"/>
  <c r="C9907" i="13"/>
  <c r="D9907" i="13"/>
  <c r="B9908" i="13"/>
  <c r="C9908" i="13"/>
  <c r="D9908" i="13"/>
  <c r="B9909" i="13"/>
  <c r="C9909" i="13"/>
  <c r="D9909" i="13"/>
  <c r="B9910" i="13"/>
  <c r="C9910" i="13"/>
  <c r="D9910" i="13"/>
  <c r="B9911" i="13"/>
  <c r="C9911" i="13"/>
  <c r="D9911" i="13"/>
  <c r="B9912" i="13"/>
  <c r="C9912" i="13"/>
  <c r="D9912" i="13"/>
  <c r="B9913" i="13"/>
  <c r="C9913" i="13"/>
  <c r="D9913" i="13"/>
  <c r="B9914" i="13"/>
  <c r="C9914" i="13"/>
  <c r="D9914" i="13"/>
  <c r="B9915" i="13"/>
  <c r="C9915" i="13"/>
  <c r="D9915" i="13"/>
  <c r="B9916" i="13"/>
  <c r="C9916" i="13"/>
  <c r="D9916" i="13"/>
  <c r="B9917" i="13"/>
  <c r="C9917" i="13"/>
  <c r="D9917" i="13"/>
  <c r="B9918" i="13"/>
  <c r="C9918" i="13"/>
  <c r="D9918" i="13"/>
  <c r="B9919" i="13"/>
  <c r="C9919" i="13"/>
  <c r="D9919" i="13"/>
  <c r="B9920" i="13"/>
  <c r="C9920" i="13"/>
  <c r="D9920" i="13"/>
  <c r="B9921" i="13"/>
  <c r="C9921" i="13"/>
  <c r="D9921" i="13"/>
  <c r="B9922" i="13"/>
  <c r="C9922" i="13"/>
  <c r="D9922" i="13"/>
  <c r="B9923" i="13"/>
  <c r="C9923" i="13"/>
  <c r="D9923" i="13"/>
  <c r="B9924" i="13"/>
  <c r="C9924" i="13"/>
  <c r="D9924" i="13"/>
  <c r="B9925" i="13"/>
  <c r="C9925" i="13"/>
  <c r="D9925" i="13"/>
  <c r="B9926" i="13"/>
  <c r="C9926" i="13"/>
  <c r="D9926" i="13"/>
  <c r="B9927" i="13"/>
  <c r="C9927" i="13"/>
  <c r="D9927" i="13"/>
  <c r="B9928" i="13"/>
  <c r="C9928" i="13"/>
  <c r="D9928" i="13"/>
  <c r="B9929" i="13"/>
  <c r="C9929" i="13"/>
  <c r="D9929" i="13"/>
  <c r="B9930" i="13"/>
  <c r="C9930" i="13"/>
  <c r="D9930" i="13"/>
  <c r="B9931" i="13"/>
  <c r="C9931" i="13"/>
  <c r="D9931" i="13"/>
  <c r="B9932" i="13"/>
  <c r="C9932" i="13"/>
  <c r="D9932" i="13"/>
  <c r="B9933" i="13"/>
  <c r="C9933" i="13"/>
  <c r="D9933" i="13"/>
  <c r="B9934" i="13"/>
  <c r="C9934" i="13"/>
  <c r="D9934" i="13"/>
  <c r="B9935" i="13"/>
  <c r="C9935" i="13"/>
  <c r="D9935" i="13"/>
  <c r="B9936" i="13"/>
  <c r="C9936" i="13"/>
  <c r="D9936" i="13"/>
  <c r="B9937" i="13"/>
  <c r="C9937" i="13"/>
  <c r="D9937" i="13"/>
  <c r="B9938" i="13"/>
  <c r="C9938" i="13"/>
  <c r="D9938" i="13"/>
  <c r="B9939" i="13"/>
  <c r="C9939" i="13"/>
  <c r="D9939" i="13"/>
  <c r="B9940" i="13"/>
  <c r="C9940" i="13"/>
  <c r="D9940" i="13"/>
  <c r="B9941" i="13"/>
  <c r="C9941" i="13"/>
  <c r="D9941" i="13"/>
  <c r="B9942" i="13"/>
  <c r="C9942" i="13"/>
  <c r="D9942" i="13"/>
  <c r="B9943" i="13"/>
  <c r="C9943" i="13"/>
  <c r="D9943" i="13"/>
  <c r="B9944" i="13"/>
  <c r="C9944" i="13"/>
  <c r="D9944" i="13"/>
  <c r="B9945" i="13"/>
  <c r="C9945" i="13"/>
  <c r="D9945" i="13"/>
  <c r="B9946" i="13"/>
  <c r="C9946" i="13"/>
  <c r="D9946" i="13"/>
  <c r="B9947" i="13"/>
  <c r="C9947" i="13"/>
  <c r="D9947" i="13"/>
  <c r="B9948" i="13"/>
  <c r="C9948" i="13"/>
  <c r="D9948" i="13"/>
  <c r="B9949" i="13"/>
  <c r="C9949" i="13"/>
  <c r="D9949" i="13"/>
  <c r="B9950" i="13"/>
  <c r="C9950" i="13"/>
  <c r="D9950" i="13"/>
  <c r="B9951" i="13"/>
  <c r="C9951" i="13"/>
  <c r="D9951" i="13"/>
  <c r="B9952" i="13"/>
  <c r="C9952" i="13"/>
  <c r="D9952" i="13"/>
  <c r="B9953" i="13"/>
  <c r="C9953" i="13"/>
  <c r="D9953" i="13"/>
  <c r="B9954" i="13"/>
  <c r="C9954" i="13"/>
  <c r="D9954" i="13"/>
  <c r="B9955" i="13"/>
  <c r="C9955" i="13"/>
  <c r="D9955" i="13"/>
  <c r="B9956" i="13"/>
  <c r="C9956" i="13"/>
  <c r="D9956" i="13"/>
  <c r="B9957" i="13"/>
  <c r="C9957" i="13"/>
  <c r="D9957" i="13"/>
  <c r="B9958" i="13"/>
  <c r="C9958" i="13"/>
  <c r="D9958" i="13"/>
  <c r="B9959" i="13"/>
  <c r="C9959" i="13"/>
  <c r="D9959" i="13"/>
  <c r="B9960" i="13"/>
  <c r="C9960" i="13"/>
  <c r="D9960" i="13"/>
  <c r="B9961" i="13"/>
  <c r="C9961" i="13"/>
  <c r="D9961" i="13"/>
  <c r="B9962" i="13"/>
  <c r="C9962" i="13"/>
  <c r="D9962" i="13"/>
  <c r="B9963" i="13"/>
  <c r="C9963" i="13"/>
  <c r="D9963" i="13"/>
  <c r="B9964" i="13"/>
  <c r="C9964" i="13"/>
  <c r="D9964" i="13"/>
  <c r="B9965" i="13"/>
  <c r="C9965" i="13"/>
  <c r="D9965" i="13"/>
  <c r="B9966" i="13"/>
  <c r="C9966" i="13"/>
  <c r="D9966" i="13"/>
  <c r="B9967" i="13"/>
  <c r="C9967" i="13"/>
  <c r="D9967" i="13"/>
  <c r="B9968" i="13"/>
  <c r="C9968" i="13"/>
  <c r="D9968" i="13"/>
  <c r="B9969" i="13"/>
  <c r="C9969" i="13"/>
  <c r="D9969" i="13"/>
  <c r="B9970" i="13"/>
  <c r="C9970" i="13"/>
  <c r="D9970" i="13"/>
  <c r="B9971" i="13"/>
  <c r="C9971" i="13"/>
  <c r="D9971" i="13"/>
  <c r="B9972" i="13"/>
  <c r="C9972" i="13"/>
  <c r="D9972" i="13"/>
  <c r="B9973" i="13"/>
  <c r="C9973" i="13"/>
  <c r="D9973" i="13"/>
  <c r="B9974" i="13"/>
  <c r="C9974" i="13"/>
  <c r="D9974" i="13"/>
  <c r="B9975" i="13"/>
  <c r="C9975" i="13"/>
  <c r="D9975" i="13"/>
  <c r="B9976" i="13"/>
  <c r="C9976" i="13"/>
  <c r="D9976" i="13"/>
  <c r="B9977" i="13"/>
  <c r="C9977" i="13"/>
  <c r="D9977" i="13"/>
  <c r="B9978" i="13"/>
  <c r="C9978" i="13"/>
  <c r="D9978" i="13"/>
  <c r="B9979" i="13"/>
  <c r="C9979" i="13"/>
  <c r="D9979" i="13"/>
  <c r="B9980" i="13"/>
  <c r="C9980" i="13"/>
  <c r="D9980" i="13"/>
  <c r="B9981" i="13"/>
  <c r="C9981" i="13"/>
  <c r="D9981" i="13"/>
  <c r="B9982" i="13"/>
  <c r="C9982" i="13"/>
  <c r="D9982" i="13"/>
  <c r="B9983" i="13"/>
  <c r="C9983" i="13"/>
  <c r="D9983" i="13"/>
  <c r="B9984" i="13"/>
  <c r="C9984" i="13"/>
  <c r="D9984" i="13"/>
  <c r="B9985" i="13"/>
  <c r="C9985" i="13"/>
  <c r="D9985" i="13"/>
  <c r="B9986" i="13"/>
  <c r="C9986" i="13"/>
  <c r="D9986" i="13"/>
  <c r="B9987" i="13"/>
  <c r="C9987" i="13"/>
  <c r="D9987" i="13"/>
  <c r="B9988" i="13"/>
  <c r="C9988" i="13"/>
  <c r="D9988" i="13"/>
  <c r="B9989" i="13"/>
  <c r="C9989" i="13"/>
  <c r="D9989" i="13"/>
  <c r="B9990" i="13"/>
  <c r="C9990" i="13"/>
  <c r="D9990" i="13"/>
  <c r="B9991" i="13"/>
  <c r="C9991" i="13"/>
  <c r="D9991" i="13"/>
  <c r="B9992" i="13"/>
  <c r="C9992" i="13"/>
  <c r="D9992" i="13"/>
  <c r="B9993" i="13"/>
  <c r="C9993" i="13"/>
  <c r="D9993" i="13"/>
  <c r="B9994" i="13"/>
  <c r="C9994" i="13"/>
  <c r="D9994" i="13"/>
  <c r="B9995" i="13"/>
  <c r="C9995" i="13"/>
  <c r="D9995" i="13"/>
  <c r="B9996" i="13"/>
  <c r="C9996" i="13"/>
  <c r="D9996" i="13"/>
  <c r="B9997" i="13"/>
  <c r="C9997" i="13"/>
  <c r="D9997" i="13"/>
  <c r="B9998" i="13"/>
  <c r="C9998" i="13"/>
  <c r="D9998" i="13"/>
  <c r="B9999" i="13"/>
  <c r="C9999" i="13"/>
  <c r="D9999" i="13"/>
  <c r="B10000" i="13"/>
  <c r="C10000" i="13"/>
  <c r="D10000" i="13"/>
  <c r="B10001" i="13"/>
  <c r="C10001" i="13"/>
  <c r="D10001" i="13"/>
  <c r="B10002" i="13"/>
  <c r="C10002" i="13"/>
  <c r="D10002" i="13"/>
  <c r="B10003" i="13"/>
  <c r="C10003" i="13"/>
  <c r="D10003" i="13"/>
  <c r="B10004" i="13"/>
  <c r="C10004" i="13"/>
  <c r="D10004" i="13"/>
  <c r="B10005" i="13"/>
  <c r="C10005" i="13"/>
  <c r="D10005" i="13"/>
  <c r="B10006" i="13"/>
  <c r="C10006" i="13"/>
  <c r="D10006" i="13"/>
  <c r="B10007" i="13"/>
  <c r="C10007" i="13"/>
  <c r="D10007" i="13"/>
  <c r="B10008" i="13"/>
  <c r="C10008" i="13"/>
  <c r="D10008" i="13"/>
  <c r="B10009" i="13"/>
  <c r="C10009" i="13"/>
  <c r="D10009" i="13"/>
  <c r="B10010" i="13"/>
  <c r="C10010" i="13"/>
  <c r="D10010" i="13"/>
  <c r="B10011" i="13"/>
  <c r="C10011" i="13"/>
  <c r="D10011" i="13"/>
  <c r="B10012" i="13"/>
  <c r="C10012" i="13"/>
  <c r="D10012" i="13"/>
  <c r="B10013" i="13"/>
  <c r="C10013" i="13"/>
  <c r="D10013" i="13"/>
  <c r="B10014" i="13"/>
  <c r="C10014" i="13"/>
  <c r="D10014" i="13"/>
  <c r="B10015" i="13"/>
  <c r="C10015" i="13"/>
  <c r="D10015" i="13"/>
  <c r="B10016" i="13"/>
  <c r="C10016" i="13"/>
  <c r="D10016" i="13"/>
  <c r="B10017" i="13"/>
  <c r="C10017" i="13"/>
  <c r="D10017" i="13"/>
  <c r="B10018" i="13"/>
  <c r="C10018" i="13"/>
  <c r="D10018" i="13"/>
  <c r="B10019" i="13"/>
  <c r="C10019" i="13"/>
  <c r="D10019" i="13"/>
  <c r="B10020" i="13"/>
  <c r="C10020" i="13"/>
  <c r="D10020" i="13"/>
  <c r="B10021" i="13"/>
  <c r="C10021" i="13"/>
  <c r="D10021" i="13"/>
  <c r="B10022" i="13"/>
  <c r="C10022" i="13"/>
  <c r="D10022" i="13"/>
  <c r="B10023" i="13"/>
  <c r="C10023" i="13"/>
  <c r="D10023" i="13"/>
  <c r="B10024" i="13"/>
  <c r="C10024" i="13"/>
  <c r="D10024" i="13"/>
  <c r="B10025" i="13"/>
  <c r="C10025" i="13"/>
  <c r="D10025" i="13"/>
  <c r="B10026" i="13"/>
  <c r="C10026" i="13"/>
  <c r="D10026" i="13"/>
  <c r="B10027" i="13"/>
  <c r="C10027" i="13"/>
  <c r="D10027" i="13"/>
  <c r="B10028" i="13"/>
  <c r="C10028" i="13"/>
  <c r="D10028" i="13"/>
  <c r="B10029" i="13"/>
  <c r="C10029" i="13"/>
  <c r="D10029" i="13"/>
  <c r="B10030" i="13"/>
  <c r="C10030" i="13"/>
  <c r="D10030" i="13"/>
  <c r="B10031" i="13"/>
  <c r="C10031" i="13"/>
  <c r="D10031" i="13"/>
  <c r="B10032" i="13"/>
  <c r="C10032" i="13"/>
  <c r="D10032" i="13"/>
  <c r="B10033" i="13"/>
  <c r="C10033" i="13"/>
  <c r="D10033" i="13"/>
  <c r="B10034" i="13"/>
  <c r="C10034" i="13"/>
  <c r="D10034" i="13"/>
  <c r="B10035" i="13"/>
  <c r="C10035" i="13"/>
  <c r="D10035" i="13"/>
  <c r="B10036" i="13"/>
  <c r="C10036" i="13"/>
  <c r="D10036" i="13"/>
  <c r="B10037" i="13"/>
  <c r="C10037" i="13"/>
  <c r="D10037" i="13"/>
  <c r="B10038" i="13"/>
  <c r="C10038" i="13"/>
  <c r="D10038" i="13"/>
  <c r="B10039" i="13"/>
  <c r="C10039" i="13"/>
  <c r="D10039" i="13"/>
  <c r="B10040" i="13"/>
  <c r="C10040" i="13"/>
  <c r="D10040" i="13"/>
  <c r="B10041" i="13"/>
  <c r="C10041" i="13"/>
  <c r="D10041" i="13"/>
  <c r="B10042" i="13"/>
  <c r="C10042" i="13"/>
  <c r="D10042" i="13"/>
  <c r="B10043" i="13"/>
  <c r="C10043" i="13"/>
  <c r="D10043" i="13"/>
  <c r="B10044" i="13"/>
  <c r="C10044" i="13"/>
  <c r="D10044" i="13"/>
  <c r="B10045" i="13"/>
  <c r="C10045" i="13"/>
  <c r="D10045" i="13"/>
  <c r="B10046" i="13"/>
  <c r="C10046" i="13"/>
  <c r="D10046" i="13"/>
  <c r="B10047" i="13"/>
  <c r="C10047" i="13"/>
  <c r="D10047" i="13"/>
  <c r="B10048" i="13"/>
  <c r="C10048" i="13"/>
  <c r="D10048" i="13"/>
  <c r="B10049" i="13"/>
  <c r="C10049" i="13"/>
  <c r="D10049" i="13"/>
  <c r="B10050" i="13"/>
  <c r="C10050" i="13"/>
  <c r="D10050" i="13"/>
  <c r="B10051" i="13"/>
  <c r="C10051" i="13"/>
  <c r="D10051" i="13"/>
  <c r="B10052" i="13"/>
  <c r="C10052" i="13"/>
  <c r="D10052" i="13"/>
  <c r="B10053" i="13"/>
  <c r="C10053" i="13"/>
  <c r="D10053" i="13"/>
  <c r="B10054" i="13"/>
  <c r="C10054" i="13"/>
  <c r="D10054" i="13"/>
  <c r="B10055" i="13"/>
  <c r="C10055" i="13"/>
  <c r="D10055" i="13"/>
  <c r="B10056" i="13"/>
  <c r="C10056" i="13"/>
  <c r="D10056" i="13"/>
  <c r="B10057" i="13"/>
  <c r="C10057" i="13"/>
  <c r="D10057" i="13"/>
  <c r="B10058" i="13"/>
  <c r="C10058" i="13"/>
  <c r="D10058" i="13"/>
  <c r="B10059" i="13"/>
  <c r="C10059" i="13"/>
  <c r="D10059" i="13"/>
  <c r="B10060" i="13"/>
  <c r="C10060" i="13"/>
  <c r="D10060" i="13"/>
  <c r="B10061" i="13"/>
  <c r="C10061" i="13"/>
  <c r="D10061" i="13"/>
  <c r="B10062" i="13"/>
  <c r="C10062" i="13"/>
  <c r="D10062" i="13"/>
  <c r="B10063" i="13"/>
  <c r="C10063" i="13"/>
  <c r="D10063" i="13"/>
  <c r="B10064" i="13"/>
  <c r="C10064" i="13"/>
  <c r="D10064" i="13"/>
  <c r="B10065" i="13"/>
  <c r="C10065" i="13"/>
  <c r="D10065" i="13"/>
  <c r="B10066" i="13"/>
  <c r="C10066" i="13"/>
  <c r="D10066" i="13"/>
  <c r="B10067" i="13"/>
  <c r="C10067" i="13"/>
  <c r="D10067" i="13"/>
  <c r="B10068" i="13"/>
  <c r="C10068" i="13"/>
  <c r="D10068" i="13"/>
  <c r="B10069" i="13"/>
  <c r="C10069" i="13"/>
  <c r="D10069" i="13"/>
  <c r="B10070" i="13"/>
  <c r="C10070" i="13"/>
  <c r="D10070" i="13"/>
  <c r="B10071" i="13"/>
  <c r="C10071" i="13"/>
  <c r="D10071" i="13"/>
  <c r="B10072" i="13"/>
  <c r="C10072" i="13"/>
  <c r="D10072" i="13"/>
  <c r="B10073" i="13"/>
  <c r="C10073" i="13"/>
  <c r="D10073" i="13"/>
  <c r="B10074" i="13"/>
  <c r="C10074" i="13"/>
  <c r="D10074" i="13"/>
  <c r="B10075" i="13"/>
  <c r="C10075" i="13"/>
  <c r="D10075" i="13"/>
  <c r="B10076" i="13"/>
  <c r="C10076" i="13"/>
  <c r="D10076" i="13"/>
  <c r="B10077" i="13"/>
  <c r="C10077" i="13"/>
  <c r="D10077" i="13"/>
  <c r="B10078" i="13"/>
  <c r="C10078" i="13"/>
  <c r="D10078" i="13"/>
  <c r="B10079" i="13"/>
  <c r="C10079" i="13"/>
  <c r="D10079" i="13"/>
  <c r="B10080" i="13"/>
  <c r="C10080" i="13"/>
  <c r="D10080" i="13"/>
  <c r="B10081" i="13"/>
  <c r="C10081" i="13"/>
  <c r="D10081" i="13"/>
  <c r="B10082" i="13"/>
  <c r="C10082" i="13"/>
  <c r="D10082" i="13"/>
  <c r="B10083" i="13"/>
  <c r="C10083" i="13"/>
  <c r="D10083" i="13"/>
  <c r="B10084" i="13"/>
  <c r="C10084" i="13"/>
  <c r="D10084" i="13"/>
  <c r="B10085" i="13"/>
  <c r="C10085" i="13"/>
  <c r="D10085" i="13"/>
  <c r="B10086" i="13"/>
  <c r="C10086" i="13"/>
  <c r="D10086" i="13"/>
  <c r="B10087" i="13"/>
  <c r="C10087" i="13"/>
  <c r="D10087" i="13"/>
  <c r="B10088" i="13"/>
  <c r="C10088" i="13"/>
  <c r="D10088" i="13"/>
  <c r="B10089" i="13"/>
  <c r="C10089" i="13"/>
  <c r="D10089" i="13"/>
  <c r="B10090" i="13"/>
  <c r="C10090" i="13"/>
  <c r="D10090" i="13"/>
  <c r="B10091" i="13"/>
  <c r="C10091" i="13"/>
  <c r="D10091" i="13"/>
  <c r="B10092" i="13"/>
  <c r="C10092" i="13"/>
  <c r="D10092" i="13"/>
  <c r="B10093" i="13"/>
  <c r="C10093" i="13"/>
  <c r="D10093" i="13"/>
  <c r="B10094" i="13"/>
  <c r="C10094" i="13"/>
  <c r="D10094" i="13"/>
  <c r="B10095" i="13"/>
  <c r="C10095" i="13"/>
  <c r="D10095" i="13"/>
  <c r="B10096" i="13"/>
  <c r="C10096" i="13"/>
  <c r="D10096" i="13"/>
  <c r="B10097" i="13"/>
  <c r="C10097" i="13"/>
  <c r="D10097" i="13"/>
  <c r="B10098" i="13"/>
  <c r="C10098" i="13"/>
  <c r="D10098" i="13"/>
  <c r="B10099" i="13"/>
  <c r="C10099" i="13"/>
  <c r="D10099" i="13"/>
  <c r="B10100" i="13"/>
  <c r="C10100" i="13"/>
  <c r="D10100" i="13"/>
  <c r="B10101" i="13"/>
  <c r="C10101" i="13"/>
  <c r="D10101" i="13"/>
  <c r="B10102" i="13"/>
  <c r="C10102" i="13"/>
  <c r="D10102" i="13"/>
  <c r="B10103" i="13"/>
  <c r="C10103" i="13"/>
  <c r="D10103" i="13"/>
  <c r="B10104" i="13"/>
  <c r="C10104" i="13"/>
  <c r="D10104" i="13"/>
  <c r="B10105" i="13"/>
  <c r="C10105" i="13"/>
  <c r="D10105" i="13"/>
  <c r="B10106" i="13"/>
  <c r="C10106" i="13"/>
  <c r="D10106" i="13"/>
  <c r="B10107" i="13"/>
  <c r="C10107" i="13"/>
  <c r="D10107" i="13"/>
  <c r="B10108" i="13"/>
  <c r="C10108" i="13"/>
  <c r="D10108" i="13"/>
  <c r="B10109" i="13"/>
  <c r="C10109" i="13"/>
  <c r="D10109" i="13"/>
  <c r="B10110" i="13"/>
  <c r="C10110" i="13"/>
  <c r="D10110" i="13"/>
  <c r="B10111" i="13"/>
  <c r="C10111" i="13"/>
  <c r="D10111" i="13"/>
  <c r="B10112" i="13"/>
  <c r="C10112" i="13"/>
  <c r="D10112" i="13"/>
  <c r="B10113" i="13"/>
  <c r="C10113" i="13"/>
  <c r="D10113" i="13"/>
  <c r="B10114" i="13"/>
  <c r="C10114" i="13"/>
  <c r="D10114" i="13"/>
  <c r="B10115" i="13"/>
  <c r="C10115" i="13"/>
  <c r="D10115" i="13"/>
  <c r="B10116" i="13"/>
  <c r="C10116" i="13"/>
  <c r="D10116" i="13"/>
  <c r="B10117" i="13"/>
  <c r="C10117" i="13"/>
  <c r="D10117" i="13"/>
  <c r="B10118" i="13"/>
  <c r="C10118" i="13"/>
  <c r="D10118" i="13"/>
  <c r="B10119" i="13"/>
  <c r="C10119" i="13"/>
  <c r="D10119" i="13"/>
  <c r="B10120" i="13"/>
  <c r="C10120" i="13"/>
  <c r="D10120" i="13"/>
  <c r="B10121" i="13"/>
  <c r="C10121" i="13"/>
  <c r="D10121" i="13"/>
  <c r="B10122" i="13"/>
  <c r="C10122" i="13"/>
  <c r="D10122" i="13"/>
  <c r="B10123" i="13"/>
  <c r="C10123" i="13"/>
  <c r="D10123" i="13"/>
  <c r="B10124" i="13"/>
  <c r="C10124" i="13"/>
  <c r="D10124" i="13"/>
  <c r="B10125" i="13"/>
  <c r="C10125" i="13"/>
  <c r="D10125" i="13"/>
  <c r="B10126" i="13"/>
  <c r="C10126" i="13"/>
  <c r="D10126" i="13"/>
  <c r="B10127" i="13"/>
  <c r="C10127" i="13"/>
  <c r="D10127" i="13"/>
  <c r="B10128" i="13"/>
  <c r="C10128" i="13"/>
  <c r="D10128" i="13"/>
  <c r="B10129" i="13"/>
  <c r="C10129" i="13"/>
  <c r="D10129" i="13"/>
  <c r="B10130" i="13"/>
  <c r="C10130" i="13"/>
  <c r="D10130" i="13"/>
  <c r="B10131" i="13"/>
  <c r="C10131" i="13"/>
  <c r="D10131" i="13"/>
  <c r="B10132" i="13"/>
  <c r="C10132" i="13"/>
  <c r="D10132" i="13"/>
  <c r="B10133" i="13"/>
  <c r="C10133" i="13"/>
  <c r="D10133" i="13"/>
  <c r="B10134" i="13"/>
  <c r="C10134" i="13"/>
  <c r="D10134" i="13"/>
  <c r="B10135" i="13"/>
  <c r="C10135" i="13"/>
  <c r="D10135" i="13"/>
  <c r="B10136" i="13"/>
  <c r="C10136" i="13"/>
  <c r="D10136" i="13"/>
  <c r="B10137" i="13"/>
  <c r="C10137" i="13"/>
  <c r="D10137" i="13"/>
  <c r="B10138" i="13"/>
  <c r="C10138" i="13"/>
  <c r="D10138" i="13"/>
  <c r="B10139" i="13"/>
  <c r="C10139" i="13"/>
  <c r="D10139" i="13"/>
  <c r="B10140" i="13"/>
  <c r="C10140" i="13"/>
  <c r="D10140" i="13"/>
  <c r="B10141" i="13"/>
  <c r="C10141" i="13"/>
  <c r="D10141" i="13"/>
  <c r="B10142" i="13"/>
  <c r="C10142" i="13"/>
  <c r="D10142" i="13"/>
  <c r="B10143" i="13"/>
  <c r="C10143" i="13"/>
  <c r="D10143" i="13"/>
  <c r="B10144" i="13"/>
  <c r="C10144" i="13"/>
  <c r="D10144" i="13"/>
  <c r="B10145" i="13"/>
  <c r="C10145" i="13"/>
  <c r="D10145" i="13"/>
  <c r="B10146" i="13"/>
  <c r="C10146" i="13"/>
  <c r="D10146" i="13"/>
  <c r="B10147" i="13"/>
  <c r="C10147" i="13"/>
  <c r="D10147" i="13"/>
  <c r="B10148" i="13"/>
  <c r="C10148" i="13"/>
  <c r="D10148" i="13"/>
  <c r="B10149" i="13"/>
  <c r="C10149" i="13"/>
  <c r="D10149" i="13"/>
  <c r="B10150" i="13"/>
  <c r="C10150" i="13"/>
  <c r="D10150" i="13"/>
  <c r="B10151" i="13"/>
  <c r="C10151" i="13"/>
  <c r="D10151" i="13"/>
  <c r="B10152" i="13"/>
  <c r="C10152" i="13"/>
  <c r="D10152" i="13"/>
  <c r="B10153" i="13"/>
  <c r="C10153" i="13"/>
  <c r="D10153" i="13"/>
  <c r="B10154" i="13"/>
  <c r="C10154" i="13"/>
  <c r="D10154" i="13"/>
  <c r="B10155" i="13"/>
  <c r="C10155" i="13"/>
  <c r="D10155" i="13"/>
  <c r="B10156" i="13"/>
  <c r="C10156" i="13"/>
  <c r="D10156" i="13"/>
  <c r="B10157" i="13"/>
  <c r="C10157" i="13"/>
  <c r="D10157" i="13"/>
  <c r="B10158" i="13"/>
  <c r="C10158" i="13"/>
  <c r="D10158" i="13"/>
  <c r="B10159" i="13"/>
  <c r="C10159" i="13"/>
  <c r="D10159" i="13"/>
  <c r="B10160" i="13"/>
  <c r="C10160" i="13"/>
  <c r="D10160" i="13"/>
  <c r="B10161" i="13"/>
  <c r="C10161" i="13"/>
  <c r="D10161" i="13"/>
  <c r="B10162" i="13"/>
  <c r="C10162" i="13"/>
  <c r="D10162" i="13"/>
  <c r="B10163" i="13"/>
  <c r="C10163" i="13"/>
  <c r="D10163" i="13"/>
  <c r="B10164" i="13"/>
  <c r="C10164" i="13"/>
  <c r="D10164" i="13"/>
  <c r="B10165" i="13"/>
  <c r="C10165" i="13"/>
  <c r="D10165" i="13"/>
  <c r="B10166" i="13"/>
  <c r="C10166" i="13"/>
  <c r="D10166" i="13"/>
  <c r="B10167" i="13"/>
  <c r="C10167" i="13"/>
  <c r="D10167" i="13"/>
  <c r="B10168" i="13"/>
  <c r="C10168" i="13"/>
  <c r="D10168" i="13"/>
  <c r="B10169" i="13"/>
  <c r="C10169" i="13"/>
  <c r="D10169" i="13"/>
  <c r="B10170" i="13"/>
  <c r="C10170" i="13"/>
  <c r="D10170" i="13"/>
  <c r="B10171" i="13"/>
  <c r="C10171" i="13"/>
  <c r="D10171" i="13"/>
  <c r="B10172" i="13"/>
  <c r="C10172" i="13"/>
  <c r="D10172" i="13"/>
  <c r="B10173" i="13"/>
  <c r="C10173" i="13"/>
  <c r="D10173" i="13"/>
  <c r="B10174" i="13"/>
  <c r="C10174" i="13"/>
  <c r="D10174" i="13"/>
  <c r="B10175" i="13"/>
  <c r="C10175" i="13"/>
  <c r="D10175" i="13"/>
  <c r="B10176" i="13"/>
  <c r="C10176" i="13"/>
  <c r="D10176" i="13"/>
  <c r="B10177" i="13"/>
  <c r="C10177" i="13"/>
  <c r="D10177" i="13"/>
  <c r="B10178" i="13"/>
  <c r="C10178" i="13"/>
  <c r="D10178" i="13"/>
  <c r="B10179" i="13"/>
  <c r="C10179" i="13"/>
  <c r="D10179" i="13"/>
  <c r="B10180" i="13"/>
  <c r="C10180" i="13"/>
  <c r="D10180" i="13"/>
  <c r="B10181" i="13"/>
  <c r="C10181" i="13"/>
  <c r="D10181" i="13"/>
  <c r="B10182" i="13"/>
  <c r="C10182" i="13"/>
  <c r="D10182" i="13"/>
  <c r="B10183" i="13"/>
  <c r="C10183" i="13"/>
  <c r="D10183" i="13"/>
  <c r="B10184" i="13"/>
  <c r="C10184" i="13"/>
  <c r="D10184" i="13"/>
  <c r="B10185" i="13"/>
  <c r="C10185" i="13"/>
  <c r="D10185" i="13"/>
  <c r="B10186" i="13"/>
  <c r="C10186" i="13"/>
  <c r="D10186" i="13"/>
  <c r="B10187" i="13"/>
  <c r="C10187" i="13"/>
  <c r="D10187" i="13"/>
  <c r="B10188" i="13"/>
  <c r="C10188" i="13"/>
  <c r="D10188" i="13"/>
  <c r="B10189" i="13"/>
  <c r="C10189" i="13"/>
  <c r="D10189" i="13"/>
  <c r="B10190" i="13"/>
  <c r="C10190" i="13"/>
  <c r="D10190" i="13"/>
  <c r="B10191" i="13"/>
  <c r="C10191" i="13"/>
  <c r="D10191" i="13"/>
  <c r="B10192" i="13"/>
  <c r="C10192" i="13"/>
  <c r="D10192" i="13"/>
  <c r="B10193" i="13"/>
  <c r="C10193" i="13"/>
  <c r="D10193" i="13"/>
  <c r="B10194" i="13"/>
  <c r="C10194" i="13"/>
  <c r="D10194" i="13"/>
  <c r="B10195" i="13"/>
  <c r="C10195" i="13"/>
  <c r="D10195" i="13"/>
  <c r="B10196" i="13"/>
  <c r="C10196" i="13"/>
  <c r="D10196" i="13"/>
  <c r="B10197" i="13"/>
  <c r="C10197" i="13"/>
  <c r="D10197" i="13"/>
  <c r="B10198" i="13"/>
  <c r="C10198" i="13"/>
  <c r="D10198" i="13"/>
  <c r="B10199" i="13"/>
  <c r="C10199" i="13"/>
  <c r="D10199" i="13"/>
  <c r="B10200" i="13"/>
  <c r="C10200" i="13"/>
  <c r="D10200" i="13"/>
  <c r="B10201" i="13"/>
  <c r="C10201" i="13"/>
  <c r="D10201" i="13"/>
  <c r="B10202" i="13"/>
  <c r="C10202" i="13"/>
  <c r="D10202" i="13"/>
  <c r="B10203" i="13"/>
  <c r="C10203" i="13"/>
  <c r="D10203" i="13"/>
  <c r="B10204" i="13"/>
  <c r="C10204" i="13"/>
  <c r="D10204" i="13"/>
  <c r="B10205" i="13"/>
  <c r="C10205" i="13"/>
  <c r="D10205" i="13"/>
  <c r="B10206" i="13"/>
  <c r="C10206" i="13"/>
  <c r="D10206" i="13"/>
  <c r="B10207" i="13"/>
  <c r="C10207" i="13"/>
  <c r="D10207" i="13"/>
  <c r="B10208" i="13"/>
  <c r="C10208" i="13"/>
  <c r="D10208" i="13"/>
  <c r="B10209" i="13"/>
  <c r="C10209" i="13"/>
  <c r="D10209" i="13"/>
  <c r="B10210" i="13"/>
  <c r="C10210" i="13"/>
  <c r="D10210" i="13"/>
  <c r="B10211" i="13"/>
  <c r="C10211" i="13"/>
  <c r="D10211" i="13"/>
  <c r="B10212" i="13"/>
  <c r="C10212" i="13"/>
  <c r="D10212" i="13"/>
  <c r="B10213" i="13"/>
  <c r="C10213" i="13"/>
  <c r="D10213" i="13"/>
  <c r="B10214" i="13"/>
  <c r="C10214" i="13"/>
  <c r="D10214" i="13"/>
  <c r="B10215" i="13"/>
  <c r="C10215" i="13"/>
  <c r="D10215" i="13"/>
  <c r="B10216" i="13"/>
  <c r="C10216" i="13"/>
  <c r="D10216" i="13"/>
  <c r="B10217" i="13"/>
  <c r="C10217" i="13"/>
  <c r="D10217" i="13"/>
  <c r="B10218" i="13"/>
  <c r="C10218" i="13"/>
  <c r="D10218" i="13"/>
  <c r="B10219" i="13"/>
  <c r="C10219" i="13"/>
  <c r="D10219" i="13"/>
  <c r="B10220" i="13"/>
  <c r="C10220" i="13"/>
  <c r="D10220" i="13"/>
  <c r="B10221" i="13"/>
  <c r="C10221" i="13"/>
  <c r="D10221" i="13"/>
  <c r="B10222" i="13"/>
  <c r="C10222" i="13"/>
  <c r="D10222" i="13"/>
  <c r="B10223" i="13"/>
  <c r="C10223" i="13"/>
  <c r="D10223" i="13"/>
  <c r="B10224" i="13"/>
  <c r="C10224" i="13"/>
  <c r="D10224" i="13"/>
  <c r="B10225" i="13"/>
  <c r="C10225" i="13"/>
  <c r="D10225" i="13"/>
  <c r="B10226" i="13"/>
  <c r="C10226" i="13"/>
  <c r="D10226" i="13"/>
  <c r="B10227" i="13"/>
  <c r="C10227" i="13"/>
  <c r="D10227" i="13"/>
  <c r="B10228" i="13"/>
  <c r="C10228" i="13"/>
  <c r="D10228" i="13"/>
  <c r="B10229" i="13"/>
  <c r="C10229" i="13"/>
  <c r="D10229" i="13"/>
  <c r="B10230" i="13"/>
  <c r="C10230" i="13"/>
  <c r="D10230" i="13"/>
  <c r="B10231" i="13"/>
  <c r="C10231" i="13"/>
  <c r="D10231" i="13"/>
  <c r="B10232" i="13"/>
  <c r="C10232" i="13"/>
  <c r="D10232" i="13"/>
  <c r="B10233" i="13"/>
  <c r="C10233" i="13"/>
  <c r="D10233" i="13"/>
  <c r="B10234" i="13"/>
  <c r="C10234" i="13"/>
  <c r="D10234" i="13"/>
  <c r="B10235" i="13"/>
  <c r="C10235" i="13"/>
  <c r="D10235" i="13"/>
  <c r="B10236" i="13"/>
  <c r="C10236" i="13"/>
  <c r="D10236" i="13"/>
  <c r="B10237" i="13"/>
  <c r="C10237" i="13"/>
  <c r="D10237" i="13"/>
  <c r="B10238" i="13"/>
  <c r="C10238" i="13"/>
  <c r="D10238" i="13"/>
  <c r="B10239" i="13"/>
  <c r="C10239" i="13"/>
  <c r="D10239" i="13"/>
  <c r="B10240" i="13"/>
  <c r="C10240" i="13"/>
  <c r="D10240" i="13"/>
  <c r="B10241" i="13"/>
  <c r="C10241" i="13"/>
  <c r="D10241" i="13"/>
  <c r="B10242" i="13"/>
  <c r="C10242" i="13"/>
  <c r="D10242" i="13"/>
  <c r="B10243" i="13"/>
  <c r="C10243" i="13"/>
  <c r="D10243" i="13"/>
  <c r="B10244" i="13"/>
  <c r="C10244" i="13"/>
  <c r="D10244" i="13"/>
  <c r="B10245" i="13"/>
  <c r="C10245" i="13"/>
  <c r="D10245" i="13"/>
  <c r="B10246" i="13"/>
  <c r="C10246" i="13"/>
  <c r="D10246" i="13"/>
  <c r="B10247" i="13"/>
  <c r="C10247" i="13"/>
  <c r="D10247" i="13"/>
  <c r="B10248" i="13"/>
  <c r="C10248" i="13"/>
  <c r="D10248" i="13"/>
  <c r="B10249" i="13"/>
  <c r="C10249" i="13"/>
  <c r="D10249" i="13"/>
  <c r="B10250" i="13"/>
  <c r="C10250" i="13"/>
  <c r="D10250" i="13"/>
  <c r="B10251" i="13"/>
  <c r="C10251" i="13"/>
  <c r="D10251" i="13"/>
  <c r="B10252" i="13"/>
  <c r="C10252" i="13"/>
  <c r="D10252" i="13"/>
  <c r="B10253" i="13"/>
  <c r="C10253" i="13"/>
  <c r="D10253" i="13"/>
  <c r="B10254" i="13"/>
  <c r="C10254" i="13"/>
  <c r="D10254" i="13"/>
  <c r="B10255" i="13"/>
  <c r="C10255" i="13"/>
  <c r="D10255" i="13"/>
  <c r="B10256" i="13"/>
  <c r="C10256" i="13"/>
  <c r="D10256" i="13"/>
  <c r="B10257" i="13"/>
  <c r="C10257" i="13"/>
  <c r="D10257" i="13"/>
  <c r="B10258" i="13"/>
  <c r="C10258" i="13"/>
  <c r="D10258" i="13"/>
  <c r="B10259" i="13"/>
  <c r="C10259" i="13"/>
  <c r="D10259" i="13"/>
  <c r="B10260" i="13"/>
  <c r="C10260" i="13"/>
  <c r="D10260" i="13"/>
  <c r="B10261" i="13"/>
  <c r="C10261" i="13"/>
  <c r="D10261" i="13"/>
  <c r="B10262" i="13"/>
  <c r="C10262" i="13"/>
  <c r="D10262" i="13"/>
  <c r="B10263" i="13"/>
  <c r="C10263" i="13"/>
  <c r="D10263" i="13"/>
  <c r="B10264" i="13"/>
  <c r="C10264" i="13"/>
  <c r="D10264" i="13"/>
  <c r="B10265" i="13"/>
  <c r="C10265" i="13"/>
  <c r="D10265" i="13"/>
  <c r="B10266" i="13"/>
  <c r="C10266" i="13"/>
  <c r="D10266" i="13"/>
  <c r="B10267" i="13"/>
  <c r="C10267" i="13"/>
  <c r="D10267" i="13"/>
  <c r="B10268" i="13"/>
  <c r="C10268" i="13"/>
  <c r="D10268" i="13"/>
  <c r="B10269" i="13"/>
  <c r="C10269" i="13"/>
  <c r="D10269" i="13"/>
  <c r="B10270" i="13"/>
  <c r="C10270" i="13"/>
  <c r="D10270" i="13"/>
  <c r="B10271" i="13"/>
  <c r="C10271" i="13"/>
  <c r="D10271" i="13"/>
  <c r="B10272" i="13"/>
  <c r="C10272" i="13"/>
  <c r="D10272" i="13"/>
  <c r="B10273" i="13"/>
  <c r="C10273" i="13"/>
  <c r="D10273" i="13"/>
  <c r="B10274" i="13"/>
  <c r="C10274" i="13"/>
  <c r="D10274" i="13"/>
  <c r="B10275" i="13"/>
  <c r="C10275" i="13"/>
  <c r="D10275" i="13"/>
  <c r="B10276" i="13"/>
  <c r="C10276" i="13"/>
  <c r="D10276" i="13"/>
  <c r="B10277" i="13"/>
  <c r="C10277" i="13"/>
  <c r="D10277" i="13"/>
  <c r="B10278" i="13"/>
  <c r="C10278" i="13"/>
  <c r="D10278" i="13"/>
  <c r="B10279" i="13"/>
  <c r="C10279" i="13"/>
  <c r="D10279" i="13"/>
  <c r="B10280" i="13"/>
  <c r="C10280" i="13"/>
  <c r="D10280" i="13"/>
  <c r="B10281" i="13"/>
  <c r="C10281" i="13"/>
  <c r="D10281" i="13"/>
  <c r="B10282" i="13"/>
  <c r="C10282" i="13"/>
  <c r="D10282" i="13"/>
  <c r="B10283" i="13"/>
  <c r="C10283" i="13"/>
  <c r="D10283" i="13"/>
  <c r="B10284" i="13"/>
  <c r="C10284" i="13"/>
  <c r="D10284" i="13"/>
  <c r="B10285" i="13"/>
  <c r="C10285" i="13"/>
  <c r="D10285" i="13"/>
  <c r="B10286" i="13"/>
  <c r="C10286" i="13"/>
  <c r="D10286" i="13"/>
  <c r="B10287" i="13"/>
  <c r="C10287" i="13"/>
  <c r="D10287" i="13"/>
  <c r="B10288" i="13"/>
  <c r="C10288" i="13"/>
  <c r="D10288" i="13"/>
  <c r="B10289" i="13"/>
  <c r="C10289" i="13"/>
  <c r="D10289" i="13"/>
  <c r="B10290" i="13"/>
  <c r="C10290" i="13"/>
  <c r="D10290" i="13"/>
  <c r="B10291" i="13"/>
  <c r="C10291" i="13"/>
  <c r="D10291" i="13"/>
  <c r="B10292" i="13"/>
  <c r="C10292" i="13"/>
  <c r="D10292" i="13"/>
  <c r="B10293" i="13"/>
  <c r="C10293" i="13"/>
  <c r="D10293" i="13"/>
  <c r="B10294" i="13"/>
  <c r="C10294" i="13"/>
  <c r="D10294" i="13"/>
  <c r="B10295" i="13"/>
  <c r="C10295" i="13"/>
  <c r="D10295" i="13"/>
  <c r="B10296" i="13"/>
  <c r="C10296" i="13"/>
  <c r="D10296" i="13"/>
  <c r="B10297" i="13"/>
  <c r="C10297" i="13"/>
  <c r="D10297" i="13"/>
  <c r="B10298" i="13"/>
  <c r="C10298" i="13"/>
  <c r="D10298" i="13"/>
  <c r="B10299" i="13"/>
  <c r="C10299" i="13"/>
  <c r="D10299" i="13"/>
  <c r="B10300" i="13"/>
  <c r="C10300" i="13"/>
  <c r="D10300" i="13"/>
  <c r="B10301" i="13"/>
  <c r="C10301" i="13"/>
  <c r="D10301" i="13"/>
  <c r="B10302" i="13"/>
  <c r="C10302" i="13"/>
  <c r="D10302" i="13"/>
  <c r="B10303" i="13"/>
  <c r="C10303" i="13"/>
  <c r="D10303" i="13"/>
  <c r="B10304" i="13"/>
  <c r="C10304" i="13"/>
  <c r="D10304" i="13"/>
  <c r="B10305" i="13"/>
  <c r="C10305" i="13"/>
  <c r="D10305" i="13"/>
  <c r="B10306" i="13"/>
  <c r="C10306" i="13"/>
  <c r="D10306" i="13"/>
  <c r="B10307" i="13"/>
  <c r="C10307" i="13"/>
  <c r="D10307" i="13"/>
  <c r="B10308" i="13"/>
  <c r="C10308" i="13"/>
  <c r="D10308" i="13"/>
  <c r="B10309" i="13"/>
  <c r="C10309" i="13"/>
  <c r="D10309" i="13"/>
  <c r="B10310" i="13"/>
  <c r="C10310" i="13"/>
  <c r="D10310" i="13"/>
  <c r="B10311" i="13"/>
  <c r="C10311" i="13"/>
  <c r="D10311" i="13"/>
  <c r="B10312" i="13"/>
  <c r="C10312" i="13"/>
  <c r="D10312" i="13"/>
  <c r="B10313" i="13"/>
  <c r="C10313" i="13"/>
  <c r="D10313" i="13"/>
  <c r="B10314" i="13"/>
  <c r="C10314" i="13"/>
  <c r="D10314" i="13"/>
  <c r="B10315" i="13"/>
  <c r="C10315" i="13"/>
  <c r="D10315" i="13"/>
  <c r="B10316" i="13"/>
  <c r="C10316" i="13"/>
  <c r="D10316" i="13"/>
  <c r="B10317" i="13"/>
  <c r="C10317" i="13"/>
  <c r="D10317" i="13"/>
  <c r="B10318" i="13"/>
  <c r="C10318" i="13"/>
  <c r="D10318" i="13"/>
  <c r="B10319" i="13"/>
  <c r="C10319" i="13"/>
  <c r="D10319" i="13"/>
  <c r="B10320" i="13"/>
  <c r="C10320" i="13"/>
  <c r="D10320" i="13"/>
  <c r="B10321" i="13"/>
  <c r="C10321" i="13"/>
  <c r="D10321" i="13"/>
  <c r="B10322" i="13"/>
  <c r="C10322" i="13"/>
  <c r="D10322" i="13"/>
  <c r="B10323" i="13"/>
  <c r="C10323" i="13"/>
  <c r="D10323" i="13"/>
  <c r="B10324" i="13"/>
  <c r="C10324" i="13"/>
  <c r="D10324" i="13"/>
  <c r="B10325" i="13"/>
  <c r="C10325" i="13"/>
  <c r="D10325" i="13"/>
  <c r="B10326" i="13"/>
  <c r="C10326" i="13"/>
  <c r="D10326" i="13"/>
  <c r="B10327" i="13"/>
  <c r="C10327" i="13"/>
  <c r="D10327" i="13"/>
  <c r="B10328" i="13"/>
  <c r="C10328" i="13"/>
  <c r="D10328" i="13"/>
  <c r="B10329" i="13"/>
  <c r="C10329" i="13"/>
  <c r="D10329" i="13"/>
  <c r="B10330" i="13"/>
  <c r="C10330" i="13"/>
  <c r="D10330" i="13"/>
  <c r="B10331" i="13"/>
  <c r="C10331" i="13"/>
  <c r="D10331" i="13"/>
  <c r="B10332" i="13"/>
  <c r="C10332" i="13"/>
  <c r="D10332" i="13"/>
  <c r="B10333" i="13"/>
  <c r="C10333" i="13"/>
  <c r="D10333" i="13"/>
  <c r="B10334" i="13"/>
  <c r="C10334" i="13"/>
  <c r="D10334" i="13"/>
  <c r="B10335" i="13"/>
  <c r="C10335" i="13"/>
  <c r="D10335" i="13"/>
  <c r="B10336" i="13"/>
  <c r="C10336" i="13"/>
  <c r="D10336" i="13"/>
  <c r="B10337" i="13"/>
  <c r="C10337" i="13"/>
  <c r="D10337" i="13"/>
  <c r="B10338" i="13"/>
  <c r="C10338" i="13"/>
  <c r="D10338" i="13"/>
  <c r="B10339" i="13"/>
  <c r="C10339" i="13"/>
  <c r="D10339" i="13"/>
  <c r="B10340" i="13"/>
  <c r="C10340" i="13"/>
  <c r="D10340" i="13"/>
  <c r="B10341" i="13"/>
  <c r="C10341" i="13"/>
  <c r="D10341" i="13"/>
  <c r="B10342" i="13"/>
  <c r="C10342" i="13"/>
  <c r="D10342" i="13"/>
  <c r="B10343" i="13"/>
  <c r="C10343" i="13"/>
  <c r="D10343" i="13"/>
  <c r="B10344" i="13"/>
  <c r="C10344" i="13"/>
  <c r="D10344" i="13"/>
  <c r="B10345" i="13"/>
  <c r="C10345" i="13"/>
  <c r="D10345" i="13"/>
  <c r="B10346" i="13"/>
  <c r="C10346" i="13"/>
  <c r="D10346" i="13"/>
  <c r="B10347" i="13"/>
  <c r="C10347" i="13"/>
  <c r="D10347" i="13"/>
  <c r="B10348" i="13"/>
  <c r="C10348" i="13"/>
  <c r="D10348" i="13"/>
  <c r="B10349" i="13"/>
  <c r="C10349" i="13"/>
  <c r="D10349" i="13"/>
  <c r="B10350" i="13"/>
  <c r="C10350" i="13"/>
  <c r="D10350" i="13"/>
  <c r="B10351" i="13"/>
  <c r="C10351" i="13"/>
  <c r="D10351" i="13"/>
  <c r="B10352" i="13"/>
  <c r="C10352" i="13"/>
  <c r="D10352" i="13"/>
  <c r="B10353" i="13"/>
  <c r="C10353" i="13"/>
  <c r="D10353" i="13"/>
  <c r="B10354" i="13"/>
  <c r="C10354" i="13"/>
  <c r="D10354" i="13"/>
  <c r="B10355" i="13"/>
  <c r="C10355" i="13"/>
  <c r="D10355" i="13"/>
  <c r="B10356" i="13"/>
  <c r="C10356" i="13"/>
  <c r="D10356" i="13"/>
  <c r="B10357" i="13"/>
  <c r="C10357" i="13"/>
  <c r="D10357" i="13"/>
  <c r="B10358" i="13"/>
  <c r="C10358" i="13"/>
  <c r="D10358" i="13"/>
  <c r="B10359" i="13"/>
  <c r="C10359" i="13"/>
  <c r="D10359" i="13"/>
  <c r="B10360" i="13"/>
  <c r="C10360" i="13"/>
  <c r="D10360" i="13"/>
  <c r="B10361" i="13"/>
  <c r="C10361" i="13"/>
  <c r="D10361" i="13"/>
  <c r="B10362" i="13"/>
  <c r="C10362" i="13"/>
  <c r="D10362" i="13"/>
  <c r="B10363" i="13"/>
  <c r="C10363" i="13"/>
  <c r="D10363" i="13"/>
  <c r="B10364" i="13"/>
  <c r="C10364" i="13"/>
  <c r="D10364" i="13"/>
  <c r="B10365" i="13"/>
  <c r="C10365" i="13"/>
  <c r="D10365" i="13"/>
  <c r="B10366" i="13"/>
  <c r="C10366" i="13"/>
  <c r="D10366" i="13"/>
  <c r="B10367" i="13"/>
  <c r="C10367" i="13"/>
  <c r="D10367" i="13"/>
  <c r="B10368" i="13"/>
  <c r="C10368" i="13"/>
  <c r="D10368" i="13"/>
  <c r="B10369" i="13"/>
  <c r="C10369" i="13"/>
  <c r="D10369" i="13"/>
  <c r="B10370" i="13"/>
  <c r="C10370" i="13"/>
  <c r="D10370" i="13"/>
  <c r="B10371" i="13"/>
  <c r="C10371" i="13"/>
  <c r="D10371" i="13"/>
  <c r="B10372" i="13"/>
  <c r="C10372" i="13"/>
  <c r="D10372" i="13"/>
  <c r="B10373" i="13"/>
  <c r="C10373" i="13"/>
  <c r="D10373" i="13"/>
  <c r="B10374" i="13"/>
  <c r="C10374" i="13"/>
  <c r="D10374" i="13"/>
  <c r="B10375" i="13"/>
  <c r="C10375" i="13"/>
  <c r="D10375" i="13"/>
  <c r="B10376" i="13"/>
  <c r="C10376" i="13"/>
  <c r="D10376" i="13"/>
  <c r="B10377" i="13"/>
  <c r="C10377" i="13"/>
  <c r="D10377" i="13"/>
  <c r="B10378" i="13"/>
  <c r="C10378" i="13"/>
  <c r="D10378" i="13"/>
  <c r="B10379" i="13"/>
  <c r="C10379" i="13"/>
  <c r="D10379" i="13"/>
  <c r="B10380" i="13"/>
  <c r="C10380" i="13"/>
  <c r="D10380" i="13"/>
  <c r="B10381" i="13"/>
  <c r="C10381" i="13"/>
  <c r="D10381" i="13"/>
  <c r="B10382" i="13"/>
  <c r="C10382" i="13"/>
  <c r="D10382" i="13"/>
  <c r="B10383" i="13"/>
  <c r="C10383" i="13"/>
  <c r="D10383" i="13"/>
  <c r="B10384" i="13"/>
  <c r="C10384" i="13"/>
  <c r="D10384" i="13"/>
  <c r="B10385" i="13"/>
  <c r="C10385" i="13"/>
  <c r="D10385" i="13"/>
  <c r="B10386" i="13"/>
  <c r="C10386" i="13"/>
  <c r="D10386" i="13"/>
  <c r="B10387" i="13"/>
  <c r="C10387" i="13"/>
  <c r="D10387" i="13"/>
  <c r="B10388" i="13"/>
  <c r="C10388" i="13"/>
  <c r="D10388" i="13"/>
  <c r="B10389" i="13"/>
  <c r="C10389" i="13"/>
  <c r="D10389" i="13"/>
  <c r="B10390" i="13"/>
  <c r="C10390" i="13"/>
  <c r="D10390" i="13"/>
  <c r="B10391" i="13"/>
  <c r="C10391" i="13"/>
  <c r="D10391" i="13"/>
  <c r="B10392" i="13"/>
  <c r="C10392" i="13"/>
  <c r="D10392" i="13"/>
  <c r="B10393" i="13"/>
  <c r="C10393" i="13"/>
  <c r="D10393" i="13"/>
  <c r="B10394" i="13"/>
  <c r="C10394" i="13"/>
  <c r="D10394" i="13"/>
  <c r="B10395" i="13"/>
  <c r="C10395" i="13"/>
  <c r="D10395" i="13"/>
  <c r="B10396" i="13"/>
  <c r="C10396" i="13"/>
  <c r="D10396" i="13"/>
  <c r="B10397" i="13"/>
  <c r="C10397" i="13"/>
  <c r="D10397" i="13"/>
  <c r="B10398" i="13"/>
  <c r="C10398" i="13"/>
  <c r="D10398" i="13"/>
  <c r="B10399" i="13"/>
  <c r="C10399" i="13"/>
  <c r="D10399" i="13"/>
  <c r="B10400" i="13"/>
  <c r="C10400" i="13"/>
  <c r="D10400" i="13"/>
  <c r="B10401" i="13"/>
  <c r="C10401" i="13"/>
  <c r="D10401" i="13"/>
  <c r="B10402" i="13"/>
  <c r="C10402" i="13"/>
  <c r="D10402" i="13"/>
  <c r="B10403" i="13"/>
  <c r="C10403" i="13"/>
  <c r="D10403" i="13"/>
  <c r="B10404" i="13"/>
  <c r="C10404" i="13"/>
  <c r="D10404" i="13"/>
  <c r="B10405" i="13"/>
  <c r="C10405" i="13"/>
  <c r="D10405" i="13"/>
  <c r="B10406" i="13"/>
  <c r="C10406" i="13"/>
  <c r="D10406" i="13"/>
  <c r="B10407" i="13"/>
  <c r="C10407" i="13"/>
  <c r="D10407" i="13"/>
  <c r="B10408" i="13"/>
  <c r="C10408" i="13"/>
  <c r="D10408" i="13"/>
  <c r="B10409" i="13"/>
  <c r="C10409" i="13"/>
  <c r="D10409" i="13"/>
  <c r="B10410" i="13"/>
  <c r="C10410" i="13"/>
  <c r="D10410" i="13"/>
  <c r="B10411" i="13"/>
  <c r="C10411" i="13"/>
  <c r="D10411" i="13"/>
  <c r="B10412" i="13"/>
  <c r="C10412" i="13"/>
  <c r="D10412" i="13"/>
  <c r="B10413" i="13"/>
  <c r="C10413" i="13"/>
  <c r="D10413" i="13"/>
  <c r="B10414" i="13"/>
  <c r="C10414" i="13"/>
  <c r="D10414" i="13"/>
  <c r="B10415" i="13"/>
  <c r="C10415" i="13"/>
  <c r="D10415" i="13"/>
  <c r="B10416" i="13"/>
  <c r="C10416" i="13"/>
  <c r="D10416" i="13"/>
  <c r="B10417" i="13"/>
  <c r="C10417" i="13"/>
  <c r="D10417" i="13"/>
  <c r="B10418" i="13"/>
  <c r="C10418" i="13"/>
  <c r="D10418" i="13"/>
  <c r="B10419" i="13"/>
  <c r="C10419" i="13"/>
  <c r="D10419" i="13"/>
  <c r="B10420" i="13"/>
  <c r="C10420" i="13"/>
  <c r="D10420" i="13"/>
  <c r="B10421" i="13"/>
  <c r="C10421" i="13"/>
  <c r="D10421" i="13"/>
  <c r="B10422" i="13"/>
  <c r="C10422" i="13"/>
  <c r="D10422" i="13"/>
  <c r="B10423" i="13"/>
  <c r="C10423" i="13"/>
  <c r="D10423" i="13"/>
  <c r="B10424" i="13"/>
  <c r="C10424" i="13"/>
  <c r="D10424" i="13"/>
  <c r="B10425" i="13"/>
  <c r="C10425" i="13"/>
  <c r="D10425" i="13"/>
  <c r="B10426" i="13"/>
  <c r="C10426" i="13"/>
  <c r="D10426" i="13"/>
  <c r="B10427" i="13"/>
  <c r="C10427" i="13"/>
  <c r="D10427" i="13"/>
  <c r="B10428" i="13"/>
  <c r="C10428" i="13"/>
  <c r="D10428" i="13"/>
  <c r="B10429" i="13"/>
  <c r="C10429" i="13"/>
  <c r="D10429" i="13"/>
  <c r="B10430" i="13"/>
  <c r="C10430" i="13"/>
  <c r="D10430" i="13"/>
  <c r="B10431" i="13"/>
  <c r="C10431" i="13"/>
  <c r="D10431" i="13"/>
  <c r="B10432" i="13"/>
  <c r="C10432" i="13"/>
  <c r="D10432" i="13"/>
  <c r="B10433" i="13"/>
  <c r="C10433" i="13"/>
  <c r="D10433" i="13"/>
  <c r="B10434" i="13"/>
  <c r="C10434" i="13"/>
  <c r="D10434" i="13"/>
  <c r="B10435" i="13"/>
  <c r="C10435" i="13"/>
  <c r="D10435" i="13"/>
  <c r="B10436" i="13"/>
  <c r="C10436" i="13"/>
  <c r="D10436" i="13"/>
  <c r="B10437" i="13"/>
  <c r="C10437" i="13"/>
  <c r="D10437" i="13"/>
  <c r="B10438" i="13"/>
  <c r="C10438" i="13"/>
  <c r="D10438" i="13"/>
  <c r="B10439" i="13"/>
  <c r="C10439" i="13"/>
  <c r="D10439" i="13"/>
  <c r="B10440" i="13"/>
  <c r="C10440" i="13"/>
  <c r="D10440" i="13"/>
  <c r="B10441" i="13"/>
  <c r="C10441" i="13"/>
  <c r="D10441" i="13"/>
  <c r="B10442" i="13"/>
  <c r="C10442" i="13"/>
  <c r="D10442" i="13"/>
  <c r="B10443" i="13"/>
  <c r="C10443" i="13"/>
  <c r="D10443" i="13"/>
  <c r="B10444" i="13"/>
  <c r="C10444" i="13"/>
  <c r="D10444" i="13"/>
  <c r="B10445" i="13"/>
  <c r="C10445" i="13"/>
  <c r="D10445" i="13"/>
  <c r="B10446" i="13"/>
  <c r="C10446" i="13"/>
  <c r="D10446" i="13"/>
  <c r="B10447" i="13"/>
  <c r="C10447" i="13"/>
  <c r="D10447" i="13"/>
  <c r="B10448" i="13"/>
  <c r="C10448" i="13"/>
  <c r="D10448" i="13"/>
  <c r="B10449" i="13"/>
  <c r="C10449" i="13"/>
  <c r="D10449" i="13"/>
  <c r="B10450" i="13"/>
  <c r="C10450" i="13"/>
  <c r="D10450" i="13"/>
  <c r="B10451" i="13"/>
  <c r="C10451" i="13"/>
  <c r="D10451" i="13"/>
  <c r="B10452" i="13"/>
  <c r="C10452" i="13"/>
  <c r="D10452" i="13"/>
  <c r="B10453" i="13"/>
  <c r="C10453" i="13"/>
  <c r="D10453" i="13"/>
  <c r="B10454" i="13"/>
  <c r="C10454" i="13"/>
  <c r="D10454" i="13"/>
  <c r="B10455" i="13"/>
  <c r="C10455" i="13"/>
  <c r="D10455" i="13"/>
  <c r="B10456" i="13"/>
  <c r="C10456" i="13"/>
  <c r="D10456" i="13"/>
  <c r="B10457" i="13"/>
  <c r="C10457" i="13"/>
  <c r="D10457" i="13"/>
  <c r="B10458" i="13"/>
  <c r="C10458" i="13"/>
  <c r="D10458" i="13"/>
  <c r="B10459" i="13"/>
  <c r="C10459" i="13"/>
  <c r="D10459" i="13"/>
  <c r="B10460" i="13"/>
  <c r="C10460" i="13"/>
  <c r="D10460" i="13"/>
  <c r="B10461" i="13"/>
  <c r="C10461" i="13"/>
  <c r="D10461" i="13"/>
  <c r="B10462" i="13"/>
  <c r="C10462" i="13"/>
  <c r="D10462" i="13"/>
  <c r="B10463" i="13"/>
  <c r="C10463" i="13"/>
  <c r="D10463" i="13"/>
  <c r="B10464" i="13"/>
  <c r="C10464" i="13"/>
  <c r="D10464" i="13"/>
  <c r="B10465" i="13"/>
  <c r="C10465" i="13"/>
  <c r="D10465" i="13"/>
  <c r="B10466" i="13"/>
  <c r="C10466" i="13"/>
  <c r="D10466" i="13"/>
  <c r="B10467" i="13"/>
  <c r="C10467" i="13"/>
  <c r="D10467" i="13"/>
  <c r="B10468" i="13"/>
  <c r="C10468" i="13"/>
  <c r="D10468" i="13"/>
  <c r="B10469" i="13"/>
  <c r="C10469" i="13"/>
  <c r="D10469" i="13"/>
  <c r="B10470" i="13"/>
  <c r="C10470" i="13"/>
  <c r="D10470" i="13"/>
  <c r="B10471" i="13"/>
  <c r="C10471" i="13"/>
  <c r="D10471" i="13"/>
  <c r="B10472" i="13"/>
  <c r="C10472" i="13"/>
  <c r="D10472" i="13"/>
  <c r="B10473" i="13"/>
  <c r="C10473" i="13"/>
  <c r="D10473" i="13"/>
  <c r="B10474" i="13"/>
  <c r="C10474" i="13"/>
  <c r="D10474" i="13"/>
  <c r="B10475" i="13"/>
  <c r="C10475" i="13"/>
  <c r="D10475" i="13"/>
  <c r="B10476" i="13"/>
  <c r="C10476" i="13"/>
  <c r="D10476" i="13"/>
  <c r="B10477" i="13"/>
  <c r="C10477" i="13"/>
  <c r="D10477" i="13"/>
  <c r="B10478" i="13"/>
  <c r="C10478" i="13"/>
  <c r="D10478" i="13"/>
  <c r="B10479" i="13"/>
  <c r="C10479" i="13"/>
  <c r="D10479" i="13"/>
  <c r="B10480" i="13"/>
  <c r="C10480" i="13"/>
  <c r="D10480" i="13"/>
  <c r="B10481" i="13"/>
  <c r="C10481" i="13"/>
  <c r="D10481" i="13"/>
  <c r="B10482" i="13"/>
  <c r="C10482" i="13"/>
  <c r="D10482" i="13"/>
  <c r="B10483" i="13"/>
  <c r="C10483" i="13"/>
  <c r="D10483" i="13"/>
  <c r="B10484" i="13"/>
  <c r="C10484" i="13"/>
  <c r="D10484" i="13"/>
  <c r="B10485" i="13"/>
  <c r="C10485" i="13"/>
  <c r="D10485" i="13"/>
  <c r="B10486" i="13"/>
  <c r="C10486" i="13"/>
  <c r="D10486" i="13"/>
  <c r="B10487" i="13"/>
  <c r="C10487" i="13"/>
  <c r="D10487" i="13"/>
  <c r="B10488" i="13"/>
  <c r="C10488" i="13"/>
  <c r="D10488" i="13"/>
  <c r="B10489" i="13"/>
  <c r="C10489" i="13"/>
  <c r="D10489" i="13"/>
  <c r="B10490" i="13"/>
  <c r="C10490" i="13"/>
  <c r="D10490" i="13"/>
  <c r="B10491" i="13"/>
  <c r="C10491" i="13"/>
  <c r="D10491" i="13"/>
  <c r="B10492" i="13"/>
  <c r="C10492" i="13"/>
  <c r="D10492" i="13"/>
  <c r="B10493" i="13"/>
  <c r="C10493" i="13"/>
  <c r="D10493" i="13"/>
  <c r="B10494" i="13"/>
  <c r="C10494" i="13"/>
  <c r="D10494" i="13"/>
  <c r="B10495" i="13"/>
  <c r="C10495" i="13"/>
  <c r="D10495" i="13"/>
  <c r="B10496" i="13"/>
  <c r="C10496" i="13"/>
  <c r="D10496" i="13"/>
  <c r="B10497" i="13"/>
  <c r="C10497" i="13"/>
  <c r="D10497" i="13"/>
  <c r="B10498" i="13"/>
  <c r="C10498" i="13"/>
  <c r="D10498" i="13"/>
  <c r="B10499" i="13"/>
  <c r="C10499" i="13"/>
  <c r="D10499" i="13"/>
  <c r="B10500" i="13"/>
  <c r="C10500" i="13"/>
  <c r="D10500" i="13"/>
  <c r="B10501" i="13"/>
  <c r="C10501" i="13"/>
  <c r="D10501" i="13"/>
  <c r="B10502" i="13"/>
  <c r="C10502" i="13"/>
  <c r="D10502" i="13"/>
  <c r="B10503" i="13"/>
  <c r="C10503" i="13"/>
  <c r="D10503" i="13"/>
  <c r="B10504" i="13"/>
  <c r="C10504" i="13"/>
  <c r="D10504" i="13"/>
  <c r="B10505" i="13"/>
  <c r="C10505" i="13"/>
  <c r="D10505" i="13"/>
  <c r="B10506" i="13"/>
  <c r="C10506" i="13"/>
  <c r="D10506" i="13"/>
  <c r="B10507" i="13"/>
  <c r="C10507" i="13"/>
  <c r="D10507" i="13"/>
  <c r="B10508" i="13"/>
  <c r="C10508" i="13"/>
  <c r="D10508" i="13"/>
  <c r="B10509" i="13"/>
  <c r="C10509" i="13"/>
  <c r="D10509" i="13"/>
  <c r="B10510" i="13"/>
  <c r="C10510" i="13"/>
  <c r="D10510" i="13"/>
  <c r="B10511" i="13"/>
  <c r="C10511" i="13"/>
  <c r="D10511" i="13"/>
  <c r="B10512" i="13"/>
  <c r="C10512" i="13"/>
  <c r="D10512" i="13"/>
  <c r="B10513" i="13"/>
  <c r="C10513" i="13"/>
  <c r="D10513" i="13"/>
  <c r="B10514" i="13"/>
  <c r="C10514" i="13"/>
  <c r="D10514" i="13"/>
  <c r="B10515" i="13"/>
  <c r="C10515" i="13"/>
  <c r="D10515" i="13"/>
  <c r="B10516" i="13"/>
  <c r="C10516" i="13"/>
  <c r="D10516" i="13"/>
  <c r="B10517" i="13"/>
  <c r="C10517" i="13"/>
  <c r="D10517" i="13"/>
  <c r="B10518" i="13"/>
  <c r="C10518" i="13"/>
  <c r="D10518" i="13"/>
  <c r="B10519" i="13"/>
  <c r="C10519" i="13"/>
  <c r="D10519" i="13"/>
  <c r="B10520" i="13"/>
  <c r="C10520" i="13"/>
  <c r="D10520" i="13"/>
  <c r="B10521" i="13"/>
  <c r="C10521" i="13"/>
  <c r="D10521" i="13"/>
  <c r="B10522" i="13"/>
  <c r="C10522" i="13"/>
  <c r="D10522" i="13"/>
  <c r="B10523" i="13"/>
  <c r="C10523" i="13"/>
  <c r="D10523" i="13"/>
  <c r="B10524" i="13"/>
  <c r="C10524" i="13"/>
  <c r="D10524" i="13"/>
  <c r="B10525" i="13"/>
  <c r="C10525" i="13"/>
  <c r="D10525" i="13"/>
  <c r="B10526" i="13"/>
  <c r="C10526" i="13"/>
  <c r="D10526" i="13"/>
  <c r="B10527" i="13"/>
  <c r="C10527" i="13"/>
  <c r="D10527" i="13"/>
  <c r="B10528" i="13"/>
  <c r="C10528" i="13"/>
  <c r="D10528" i="13"/>
  <c r="B10529" i="13"/>
  <c r="C10529" i="13"/>
  <c r="D10529" i="13"/>
  <c r="B10530" i="13"/>
  <c r="C10530" i="13"/>
  <c r="D10530" i="13"/>
  <c r="B10531" i="13"/>
  <c r="C10531" i="13"/>
  <c r="D10531" i="13"/>
  <c r="B10532" i="13"/>
  <c r="C10532" i="13"/>
  <c r="D10532" i="13"/>
  <c r="B10533" i="13"/>
  <c r="C10533" i="13"/>
  <c r="D10533" i="13"/>
  <c r="B10534" i="13"/>
  <c r="C10534" i="13"/>
  <c r="D10534" i="13"/>
  <c r="B10535" i="13"/>
  <c r="C10535" i="13"/>
  <c r="D10535" i="13"/>
  <c r="B10536" i="13"/>
  <c r="C10536" i="13"/>
  <c r="D10536" i="13"/>
  <c r="B10537" i="13"/>
  <c r="C10537" i="13"/>
  <c r="D10537" i="13"/>
  <c r="B10538" i="13"/>
  <c r="C10538" i="13"/>
  <c r="D10538" i="13"/>
  <c r="B10539" i="13"/>
  <c r="C10539" i="13"/>
  <c r="D10539" i="13"/>
  <c r="B10540" i="13"/>
  <c r="C10540" i="13"/>
  <c r="D10540" i="13"/>
  <c r="B10541" i="13"/>
  <c r="C10541" i="13"/>
  <c r="D10541" i="13"/>
  <c r="B10542" i="13"/>
  <c r="C10542" i="13"/>
  <c r="D10542" i="13"/>
  <c r="B10543" i="13"/>
  <c r="C10543" i="13"/>
  <c r="D10543" i="13"/>
  <c r="B10544" i="13"/>
  <c r="C10544" i="13"/>
  <c r="D10544" i="13"/>
  <c r="B10545" i="13"/>
  <c r="C10545" i="13"/>
  <c r="D10545" i="13"/>
  <c r="B10546" i="13"/>
  <c r="C10546" i="13"/>
  <c r="D10546" i="13"/>
  <c r="B10547" i="13"/>
  <c r="C10547" i="13"/>
  <c r="D10547" i="13"/>
  <c r="B10548" i="13"/>
  <c r="C10548" i="13"/>
  <c r="D10548" i="13"/>
  <c r="B10549" i="13"/>
  <c r="C10549" i="13"/>
  <c r="D10549" i="13"/>
  <c r="B10550" i="13"/>
  <c r="C10550" i="13"/>
  <c r="D10550" i="13"/>
  <c r="B10551" i="13"/>
  <c r="C10551" i="13"/>
  <c r="D10551" i="13"/>
  <c r="B10552" i="13"/>
  <c r="C10552" i="13"/>
  <c r="D10552" i="13"/>
  <c r="B10553" i="13"/>
  <c r="C10553" i="13"/>
  <c r="D10553" i="13"/>
  <c r="B10554" i="13"/>
  <c r="C10554" i="13"/>
  <c r="D10554" i="13"/>
  <c r="B10555" i="13"/>
  <c r="C10555" i="13"/>
  <c r="D10555" i="13"/>
  <c r="B10556" i="13"/>
  <c r="C10556" i="13"/>
  <c r="D10556" i="13"/>
  <c r="B10557" i="13"/>
  <c r="C10557" i="13"/>
  <c r="D10557" i="13"/>
  <c r="B10558" i="13"/>
  <c r="C10558" i="13"/>
  <c r="D10558" i="13"/>
  <c r="B10559" i="13"/>
  <c r="C10559" i="13"/>
  <c r="D10559" i="13"/>
  <c r="B10560" i="13"/>
  <c r="C10560" i="13"/>
  <c r="D10560" i="13"/>
  <c r="B10561" i="13"/>
  <c r="C10561" i="13"/>
  <c r="D10561" i="13"/>
  <c r="B10562" i="13"/>
  <c r="C10562" i="13"/>
  <c r="D10562" i="13"/>
  <c r="B10563" i="13"/>
  <c r="C10563" i="13"/>
  <c r="D10563" i="13"/>
  <c r="B10564" i="13"/>
  <c r="C10564" i="13"/>
  <c r="D10564" i="13"/>
  <c r="B10565" i="13"/>
  <c r="C10565" i="13"/>
  <c r="D10565" i="13"/>
  <c r="B10566" i="13"/>
  <c r="C10566" i="13"/>
  <c r="D10566" i="13"/>
  <c r="B10567" i="13"/>
  <c r="C10567" i="13"/>
  <c r="D10567" i="13"/>
  <c r="B10568" i="13"/>
  <c r="C10568" i="13"/>
  <c r="D10568" i="13"/>
  <c r="B10569" i="13"/>
  <c r="C10569" i="13"/>
  <c r="D10569" i="13"/>
  <c r="B10570" i="13"/>
  <c r="C10570" i="13"/>
  <c r="D10570" i="13"/>
  <c r="B10571" i="13"/>
  <c r="C10571" i="13"/>
  <c r="D10571" i="13"/>
  <c r="B10572" i="13"/>
  <c r="C10572" i="13"/>
  <c r="D10572" i="13"/>
  <c r="B10573" i="13"/>
  <c r="C10573" i="13"/>
  <c r="D10573" i="13"/>
  <c r="B10574" i="13"/>
  <c r="C10574" i="13"/>
  <c r="D10574" i="13"/>
  <c r="B10575" i="13"/>
  <c r="C10575" i="13"/>
  <c r="D10575" i="13"/>
  <c r="B10576" i="13"/>
  <c r="C10576" i="13"/>
  <c r="D10576" i="13"/>
  <c r="B10577" i="13"/>
  <c r="C10577" i="13"/>
  <c r="D10577" i="13"/>
  <c r="B10578" i="13"/>
  <c r="C10578" i="13"/>
  <c r="D10578" i="13"/>
  <c r="B10579" i="13"/>
  <c r="C10579" i="13"/>
  <c r="D10579" i="13"/>
  <c r="B10580" i="13"/>
  <c r="C10580" i="13"/>
  <c r="D10580" i="13"/>
  <c r="B10581" i="13"/>
  <c r="C10581" i="13"/>
  <c r="D10581" i="13"/>
  <c r="B10582" i="13"/>
  <c r="C10582" i="13"/>
  <c r="D10582" i="13"/>
  <c r="B10583" i="13"/>
  <c r="C10583" i="13"/>
  <c r="D10583" i="13"/>
  <c r="B10584" i="13"/>
  <c r="C10584" i="13"/>
  <c r="D10584" i="13"/>
  <c r="B10585" i="13"/>
  <c r="C10585" i="13"/>
  <c r="D10585" i="13"/>
  <c r="B10586" i="13"/>
  <c r="C10586" i="13"/>
  <c r="D10586" i="13"/>
  <c r="B10587" i="13"/>
  <c r="C10587" i="13"/>
  <c r="D10587" i="13"/>
  <c r="B10588" i="13"/>
  <c r="C10588" i="13"/>
  <c r="D10588" i="13"/>
  <c r="B10589" i="13"/>
  <c r="C10589" i="13"/>
  <c r="D10589" i="13"/>
  <c r="B10590" i="13"/>
  <c r="C10590" i="13"/>
  <c r="D10590" i="13"/>
  <c r="B10591" i="13"/>
  <c r="C10591" i="13"/>
  <c r="D10591" i="13"/>
  <c r="B10592" i="13"/>
  <c r="C10592" i="13"/>
  <c r="D10592" i="13"/>
  <c r="B10593" i="13"/>
  <c r="C10593" i="13"/>
  <c r="D10593" i="13"/>
  <c r="B10594" i="13"/>
  <c r="C10594" i="13"/>
  <c r="D10594" i="13"/>
  <c r="B10595" i="13"/>
  <c r="C10595" i="13"/>
  <c r="D10595" i="13"/>
  <c r="B10596" i="13"/>
  <c r="C10596" i="13"/>
  <c r="D10596" i="13"/>
  <c r="B10597" i="13"/>
  <c r="C10597" i="13"/>
  <c r="D10597" i="13"/>
  <c r="B10598" i="13"/>
  <c r="C10598" i="13"/>
  <c r="D10598" i="13"/>
  <c r="B10599" i="13"/>
  <c r="C10599" i="13"/>
  <c r="D10599" i="13"/>
  <c r="B10600" i="13"/>
  <c r="C10600" i="13"/>
  <c r="D10600" i="13"/>
  <c r="B10601" i="13"/>
  <c r="C10601" i="13"/>
  <c r="D10601" i="13"/>
  <c r="B10602" i="13"/>
  <c r="C10602" i="13"/>
  <c r="D10602" i="13"/>
  <c r="B10603" i="13"/>
  <c r="C10603" i="13"/>
  <c r="D10603" i="13"/>
  <c r="B10604" i="13"/>
  <c r="C10604" i="13"/>
  <c r="D10604" i="13"/>
  <c r="B10605" i="13"/>
  <c r="C10605" i="13"/>
  <c r="D10605" i="13"/>
  <c r="B10606" i="13"/>
  <c r="C10606" i="13"/>
  <c r="D10606" i="13"/>
  <c r="B10607" i="13"/>
  <c r="C10607" i="13"/>
  <c r="D10607" i="13"/>
  <c r="B10608" i="13"/>
  <c r="C10608" i="13"/>
  <c r="D10608" i="13"/>
  <c r="B10609" i="13"/>
  <c r="C10609" i="13"/>
  <c r="D10609" i="13"/>
  <c r="B10610" i="13"/>
  <c r="C10610" i="13"/>
  <c r="D10610" i="13"/>
  <c r="B10611" i="13"/>
  <c r="C10611" i="13"/>
  <c r="D10611" i="13"/>
  <c r="B10612" i="13"/>
  <c r="C10612" i="13"/>
  <c r="D10612" i="13"/>
  <c r="B10613" i="13"/>
  <c r="C10613" i="13"/>
  <c r="D10613" i="13"/>
  <c r="B10614" i="13"/>
  <c r="C10614" i="13"/>
  <c r="D10614" i="13"/>
  <c r="B10615" i="13"/>
  <c r="C10615" i="13"/>
  <c r="D10615" i="13"/>
  <c r="B10616" i="13"/>
  <c r="C10616" i="13"/>
  <c r="D10616" i="13"/>
  <c r="B10617" i="13"/>
  <c r="C10617" i="13"/>
  <c r="D10617" i="13"/>
  <c r="B10618" i="13"/>
  <c r="C10618" i="13"/>
  <c r="D10618" i="13"/>
  <c r="B10619" i="13"/>
  <c r="C10619" i="13"/>
  <c r="D10619" i="13"/>
  <c r="B10620" i="13"/>
  <c r="C10620" i="13"/>
  <c r="D10620" i="13"/>
  <c r="B10621" i="13"/>
  <c r="C10621" i="13"/>
  <c r="D10621" i="13"/>
  <c r="B10622" i="13"/>
  <c r="C10622" i="13"/>
  <c r="D10622" i="13"/>
  <c r="B10623" i="13"/>
  <c r="C10623" i="13"/>
  <c r="D10623" i="13"/>
  <c r="B10624" i="13"/>
  <c r="C10624" i="13"/>
  <c r="D10624" i="13"/>
  <c r="B10625" i="13"/>
  <c r="C10625" i="13"/>
  <c r="D10625" i="13"/>
  <c r="B10626" i="13"/>
  <c r="C10626" i="13"/>
  <c r="D10626" i="13"/>
  <c r="B10627" i="13"/>
  <c r="C10627" i="13"/>
  <c r="D10627" i="13"/>
  <c r="B10628" i="13"/>
  <c r="C10628" i="13"/>
  <c r="D10628" i="13"/>
  <c r="B10629" i="13"/>
  <c r="C10629" i="13"/>
  <c r="D10629" i="13"/>
  <c r="B10630" i="13"/>
  <c r="C10630" i="13"/>
  <c r="D10630" i="13"/>
  <c r="B10631" i="13"/>
  <c r="C10631" i="13"/>
  <c r="D10631" i="13"/>
  <c r="B10632" i="13"/>
  <c r="C10632" i="13"/>
  <c r="D10632" i="13"/>
  <c r="B10633" i="13"/>
  <c r="C10633" i="13"/>
  <c r="D10633" i="13"/>
  <c r="B10634" i="13"/>
  <c r="C10634" i="13"/>
  <c r="D10634" i="13"/>
  <c r="B10635" i="13"/>
  <c r="C10635" i="13"/>
  <c r="D10635" i="13"/>
  <c r="B10636" i="13"/>
  <c r="C10636" i="13"/>
  <c r="D10636" i="13"/>
  <c r="B10637" i="13"/>
  <c r="C10637" i="13"/>
  <c r="D10637" i="13"/>
  <c r="B10638" i="13"/>
  <c r="C10638" i="13"/>
  <c r="D10638" i="13"/>
  <c r="B10639" i="13"/>
  <c r="C10639" i="13"/>
  <c r="D10639" i="13"/>
  <c r="B10640" i="13"/>
  <c r="C10640" i="13"/>
  <c r="D10640" i="13"/>
  <c r="B10641" i="13"/>
  <c r="C10641" i="13"/>
  <c r="D10641" i="13"/>
  <c r="B10642" i="13"/>
  <c r="C10642" i="13"/>
  <c r="D10642" i="13"/>
  <c r="B10643" i="13"/>
  <c r="C10643" i="13"/>
  <c r="D10643" i="13"/>
  <c r="B10644" i="13"/>
  <c r="C10644" i="13"/>
  <c r="D10644" i="13"/>
  <c r="B10645" i="13"/>
  <c r="C10645" i="13"/>
  <c r="D10645" i="13"/>
  <c r="B10646" i="13"/>
  <c r="C10646" i="13"/>
  <c r="D10646" i="13"/>
  <c r="B10647" i="13"/>
  <c r="C10647" i="13"/>
  <c r="D10647" i="13"/>
  <c r="B10648" i="13"/>
  <c r="C10648" i="13"/>
  <c r="D10648" i="13"/>
  <c r="B10649" i="13"/>
  <c r="C10649" i="13"/>
  <c r="D10649" i="13"/>
  <c r="B10650" i="13"/>
  <c r="C10650" i="13"/>
  <c r="D10650" i="13"/>
  <c r="B10651" i="13"/>
  <c r="C10651" i="13"/>
  <c r="D10651" i="13"/>
  <c r="B10652" i="13"/>
  <c r="C10652" i="13"/>
  <c r="D10652" i="13"/>
  <c r="B10653" i="13"/>
  <c r="C10653" i="13"/>
  <c r="D10653" i="13"/>
  <c r="B10654" i="13"/>
  <c r="C10654" i="13"/>
  <c r="D10654" i="13"/>
  <c r="B10655" i="13"/>
  <c r="C10655" i="13"/>
  <c r="D10655" i="13"/>
  <c r="B10656" i="13"/>
  <c r="C10656" i="13"/>
  <c r="D10656" i="13"/>
  <c r="B10657" i="13"/>
  <c r="C10657" i="13"/>
  <c r="D10657" i="13"/>
  <c r="B10658" i="13"/>
  <c r="C10658" i="13"/>
  <c r="D10658" i="13"/>
  <c r="B10659" i="13"/>
  <c r="C10659" i="13"/>
  <c r="D10659" i="13"/>
  <c r="B10660" i="13"/>
  <c r="C10660" i="13"/>
  <c r="D10660" i="13"/>
  <c r="B10661" i="13"/>
  <c r="C10661" i="13"/>
  <c r="D10661" i="13"/>
  <c r="B10662" i="13"/>
  <c r="C10662" i="13"/>
  <c r="D10662" i="13"/>
  <c r="B10663" i="13"/>
  <c r="C10663" i="13"/>
  <c r="D10663" i="13"/>
  <c r="B10664" i="13"/>
  <c r="C10664" i="13"/>
  <c r="D10664" i="13"/>
  <c r="B10665" i="13"/>
  <c r="C10665" i="13"/>
  <c r="D10665" i="13"/>
  <c r="B10666" i="13"/>
  <c r="C10666" i="13"/>
  <c r="D10666" i="13"/>
  <c r="B10667" i="13"/>
  <c r="C10667" i="13"/>
  <c r="D10667" i="13"/>
  <c r="B10668" i="13"/>
  <c r="C10668" i="13"/>
  <c r="D10668" i="13"/>
  <c r="B10669" i="13"/>
  <c r="C10669" i="13"/>
  <c r="D10669" i="13"/>
  <c r="B10670" i="13"/>
  <c r="C10670" i="13"/>
  <c r="D10670" i="13"/>
  <c r="B10671" i="13"/>
  <c r="C10671" i="13"/>
  <c r="D10671" i="13"/>
  <c r="B10672" i="13"/>
  <c r="C10672" i="13"/>
  <c r="D10672" i="13"/>
  <c r="B10673" i="13"/>
  <c r="C10673" i="13"/>
  <c r="D10673" i="13"/>
  <c r="B10674" i="13"/>
  <c r="C10674" i="13"/>
  <c r="D10674" i="13"/>
  <c r="B10675" i="13"/>
  <c r="C10675" i="13"/>
  <c r="D10675" i="13"/>
  <c r="B10676" i="13"/>
  <c r="C10676" i="13"/>
  <c r="D10676" i="13"/>
  <c r="B10677" i="13"/>
  <c r="C10677" i="13"/>
  <c r="D10677" i="13"/>
  <c r="B10678" i="13"/>
  <c r="C10678" i="13"/>
  <c r="D10678" i="13"/>
  <c r="B10679" i="13"/>
  <c r="C10679" i="13"/>
  <c r="D10679" i="13"/>
  <c r="B10680" i="13"/>
  <c r="C10680" i="13"/>
  <c r="D10680" i="13"/>
  <c r="B10681" i="13"/>
  <c r="C10681" i="13"/>
  <c r="D10681" i="13"/>
  <c r="B10682" i="13"/>
  <c r="C10682" i="13"/>
  <c r="D10682" i="13"/>
  <c r="B10683" i="13"/>
  <c r="C10683" i="13"/>
  <c r="D10683" i="13"/>
  <c r="B10684" i="13"/>
  <c r="C10684" i="13"/>
  <c r="D10684" i="13"/>
  <c r="B10685" i="13"/>
  <c r="C10685" i="13"/>
  <c r="D10685" i="13"/>
  <c r="B10686" i="13"/>
  <c r="C10686" i="13"/>
  <c r="D10686" i="13"/>
  <c r="B10687" i="13"/>
  <c r="C10687" i="13"/>
  <c r="D10687" i="13"/>
  <c r="B10688" i="13"/>
  <c r="C10688" i="13"/>
  <c r="D10688" i="13"/>
  <c r="B10689" i="13"/>
  <c r="C10689" i="13"/>
  <c r="D10689" i="13"/>
  <c r="B10690" i="13"/>
  <c r="C10690" i="13"/>
  <c r="D10690" i="13"/>
  <c r="B10691" i="13"/>
  <c r="C10691" i="13"/>
  <c r="D10691" i="13"/>
  <c r="B10692" i="13"/>
  <c r="C10692" i="13"/>
  <c r="D10692" i="13"/>
  <c r="B10693" i="13"/>
  <c r="C10693" i="13"/>
  <c r="D10693" i="13"/>
  <c r="B10694" i="13"/>
  <c r="C10694" i="13"/>
  <c r="D10694" i="13"/>
  <c r="B10695" i="13"/>
  <c r="C10695" i="13"/>
  <c r="D10695" i="13"/>
  <c r="B10696" i="13"/>
  <c r="C10696" i="13"/>
  <c r="D10696" i="13"/>
  <c r="B10697" i="13"/>
  <c r="C10697" i="13"/>
  <c r="D10697" i="13"/>
  <c r="B10698" i="13"/>
  <c r="C10698" i="13"/>
  <c r="D10698" i="13"/>
  <c r="B10699" i="13"/>
  <c r="C10699" i="13"/>
  <c r="D10699" i="13"/>
  <c r="B10700" i="13"/>
  <c r="C10700" i="13"/>
  <c r="D10700" i="13"/>
  <c r="B10701" i="13"/>
  <c r="C10701" i="13"/>
  <c r="D10701" i="13"/>
  <c r="B10702" i="13"/>
  <c r="C10702" i="13"/>
  <c r="D10702" i="13"/>
  <c r="B10703" i="13"/>
  <c r="C10703" i="13"/>
  <c r="D10703" i="13"/>
  <c r="B10704" i="13"/>
  <c r="C10704" i="13"/>
  <c r="D10704" i="13"/>
  <c r="B10705" i="13"/>
  <c r="C10705" i="13"/>
  <c r="D10705" i="13"/>
  <c r="B10706" i="13"/>
  <c r="C10706" i="13"/>
  <c r="D10706" i="13"/>
  <c r="B10707" i="13"/>
  <c r="C10707" i="13"/>
  <c r="D10707" i="13"/>
  <c r="B10708" i="13"/>
  <c r="C10708" i="13"/>
  <c r="D10708" i="13"/>
  <c r="B10709" i="13"/>
  <c r="C10709" i="13"/>
  <c r="D10709" i="13"/>
  <c r="B10710" i="13"/>
  <c r="C10710" i="13"/>
  <c r="D10710" i="13"/>
  <c r="B10711" i="13"/>
  <c r="C10711" i="13"/>
  <c r="D10711" i="13"/>
  <c r="B10712" i="13"/>
  <c r="C10712" i="13"/>
  <c r="D10712" i="13"/>
  <c r="B10713" i="13"/>
  <c r="C10713" i="13"/>
  <c r="D10713" i="13"/>
  <c r="B10714" i="13"/>
  <c r="C10714" i="13"/>
  <c r="D10714" i="13"/>
  <c r="B10715" i="13"/>
  <c r="C10715" i="13"/>
  <c r="D10715" i="13"/>
  <c r="B10716" i="13"/>
  <c r="C10716" i="13"/>
  <c r="D10716" i="13"/>
  <c r="B10717" i="13"/>
  <c r="C10717" i="13"/>
  <c r="D10717" i="13"/>
  <c r="B10718" i="13"/>
  <c r="C10718" i="13"/>
  <c r="D10718" i="13"/>
  <c r="B10719" i="13"/>
  <c r="C10719" i="13"/>
  <c r="D10719" i="13"/>
  <c r="B10720" i="13"/>
  <c r="C10720" i="13"/>
  <c r="D10720" i="13"/>
  <c r="B10721" i="13"/>
  <c r="C10721" i="13"/>
  <c r="D10721" i="13"/>
  <c r="B10722" i="13"/>
  <c r="C10722" i="13"/>
  <c r="D10722" i="13"/>
  <c r="B10723" i="13"/>
  <c r="C10723" i="13"/>
  <c r="D10723" i="13"/>
  <c r="B10724" i="13"/>
  <c r="C10724" i="13"/>
  <c r="D10724" i="13"/>
  <c r="B10725" i="13"/>
  <c r="C10725" i="13"/>
  <c r="D10725" i="13"/>
  <c r="B10726" i="13"/>
  <c r="C10726" i="13"/>
  <c r="D10726" i="13"/>
  <c r="B10727" i="13"/>
  <c r="C10727" i="13"/>
  <c r="D10727" i="13"/>
  <c r="B10728" i="13"/>
  <c r="C10728" i="13"/>
  <c r="D10728" i="13"/>
  <c r="B10729" i="13"/>
  <c r="C10729" i="13"/>
  <c r="D10729" i="13"/>
  <c r="B10730" i="13"/>
  <c r="C10730" i="13"/>
  <c r="D10730" i="13"/>
  <c r="B10731" i="13"/>
  <c r="C10731" i="13"/>
  <c r="D10731" i="13"/>
  <c r="B10732" i="13"/>
  <c r="C10732" i="13"/>
  <c r="D10732" i="13"/>
  <c r="B10733" i="13"/>
  <c r="C10733" i="13"/>
  <c r="D10733" i="13"/>
  <c r="B10734" i="13"/>
  <c r="C10734" i="13"/>
  <c r="D10734" i="13"/>
  <c r="B10735" i="13"/>
  <c r="C10735" i="13"/>
  <c r="D10735" i="13"/>
  <c r="B10736" i="13"/>
  <c r="C10736" i="13"/>
  <c r="D10736" i="13"/>
  <c r="B10737" i="13"/>
  <c r="C10737" i="13"/>
  <c r="D10737" i="13"/>
  <c r="B10738" i="13"/>
  <c r="C10738" i="13"/>
  <c r="D10738" i="13"/>
  <c r="B10739" i="13"/>
  <c r="C10739" i="13"/>
  <c r="D10739" i="13"/>
  <c r="B10740" i="13"/>
  <c r="C10740" i="13"/>
  <c r="D10740" i="13"/>
  <c r="B10741" i="13"/>
  <c r="C10741" i="13"/>
  <c r="D10741" i="13"/>
  <c r="B10742" i="13"/>
  <c r="C10742" i="13"/>
  <c r="D10742" i="13"/>
  <c r="B10743" i="13"/>
  <c r="C10743" i="13"/>
  <c r="D10743" i="13"/>
  <c r="B10744" i="13"/>
  <c r="C10744" i="13"/>
  <c r="D10744" i="13"/>
  <c r="B10745" i="13"/>
  <c r="C10745" i="13"/>
  <c r="D10745" i="13"/>
  <c r="B10746" i="13"/>
  <c r="C10746" i="13"/>
  <c r="D10746" i="13"/>
  <c r="B10747" i="13"/>
  <c r="C10747" i="13"/>
  <c r="D10747" i="13"/>
  <c r="B10748" i="13"/>
  <c r="C10748" i="13"/>
  <c r="D10748" i="13"/>
  <c r="B10749" i="13"/>
  <c r="C10749" i="13"/>
  <c r="D10749" i="13"/>
  <c r="B10750" i="13"/>
  <c r="C10750" i="13"/>
  <c r="D10750" i="13"/>
  <c r="B10751" i="13"/>
  <c r="C10751" i="13"/>
  <c r="D10751" i="13"/>
  <c r="B10752" i="13"/>
  <c r="C10752" i="13"/>
  <c r="D10752" i="13"/>
  <c r="B10753" i="13"/>
  <c r="C10753" i="13"/>
  <c r="D10753" i="13"/>
  <c r="B10754" i="13"/>
  <c r="C10754" i="13"/>
  <c r="D10754" i="13"/>
  <c r="B10755" i="13"/>
  <c r="C10755" i="13"/>
  <c r="D10755" i="13"/>
  <c r="B10756" i="13"/>
  <c r="C10756" i="13"/>
  <c r="D10756" i="13"/>
  <c r="B10757" i="13"/>
  <c r="C10757" i="13"/>
  <c r="D10757" i="13"/>
  <c r="B10758" i="13"/>
  <c r="C10758" i="13"/>
  <c r="D10758" i="13"/>
  <c r="B10759" i="13"/>
  <c r="C10759" i="13"/>
  <c r="D10759" i="13"/>
  <c r="B10760" i="13"/>
  <c r="C10760" i="13"/>
  <c r="D10760" i="13"/>
  <c r="B10761" i="13"/>
  <c r="C10761" i="13"/>
  <c r="D10761" i="13"/>
  <c r="B10762" i="13"/>
  <c r="C10762" i="13"/>
  <c r="D10762" i="13"/>
  <c r="B10763" i="13"/>
  <c r="C10763" i="13"/>
  <c r="D10763" i="13"/>
  <c r="B10764" i="13"/>
  <c r="C10764" i="13"/>
  <c r="D10764" i="13"/>
  <c r="B10765" i="13"/>
  <c r="C10765" i="13"/>
  <c r="D10765" i="13"/>
  <c r="B10766" i="13"/>
  <c r="C10766" i="13"/>
  <c r="D10766" i="13"/>
  <c r="B10767" i="13"/>
  <c r="C10767" i="13"/>
  <c r="D10767" i="13"/>
  <c r="B10768" i="13"/>
  <c r="C10768" i="13"/>
  <c r="D10768" i="13"/>
  <c r="B10769" i="13"/>
  <c r="C10769" i="13"/>
  <c r="D10769" i="13"/>
  <c r="B10770" i="13"/>
  <c r="C10770" i="13"/>
  <c r="D10770" i="13"/>
  <c r="B10771" i="13"/>
  <c r="C10771" i="13"/>
  <c r="D10771" i="13"/>
  <c r="B10772" i="13"/>
  <c r="C10772" i="13"/>
  <c r="D10772" i="13"/>
  <c r="B10773" i="13"/>
  <c r="C10773" i="13"/>
  <c r="D10773" i="13"/>
  <c r="B10774" i="13"/>
  <c r="C10774" i="13"/>
  <c r="D10774" i="13"/>
  <c r="B10775" i="13"/>
  <c r="C10775" i="13"/>
  <c r="D10775" i="13"/>
  <c r="B10776" i="13"/>
  <c r="C10776" i="13"/>
  <c r="D10776" i="13"/>
  <c r="B10777" i="13"/>
  <c r="C10777" i="13"/>
  <c r="D10777" i="13"/>
  <c r="B10778" i="13"/>
  <c r="C10778" i="13"/>
  <c r="D10778" i="13"/>
  <c r="B10779" i="13"/>
  <c r="C10779" i="13"/>
  <c r="D10779" i="13"/>
  <c r="B10780" i="13"/>
  <c r="C10780" i="13"/>
  <c r="D10780" i="13"/>
  <c r="B10781" i="13"/>
  <c r="C10781" i="13"/>
  <c r="D10781" i="13"/>
  <c r="B10782" i="13"/>
  <c r="C10782" i="13"/>
  <c r="D10782" i="13"/>
  <c r="B10783" i="13"/>
  <c r="C10783" i="13"/>
  <c r="D10783" i="13"/>
  <c r="B10784" i="13"/>
  <c r="C10784" i="13"/>
  <c r="D10784" i="13"/>
  <c r="B10785" i="13"/>
  <c r="C10785" i="13"/>
  <c r="D10785" i="13"/>
  <c r="B10786" i="13"/>
  <c r="C10786" i="13"/>
  <c r="D10786" i="13"/>
  <c r="B10787" i="13"/>
  <c r="C10787" i="13"/>
  <c r="D10787" i="13"/>
  <c r="B10788" i="13"/>
  <c r="C10788" i="13"/>
  <c r="D10788" i="13"/>
  <c r="B10789" i="13"/>
  <c r="C10789" i="13"/>
  <c r="D10789" i="13"/>
  <c r="B10790" i="13"/>
  <c r="C10790" i="13"/>
  <c r="D10790" i="13"/>
  <c r="B10791" i="13"/>
  <c r="C10791" i="13"/>
  <c r="D10791" i="13"/>
  <c r="B10792" i="13"/>
  <c r="C10792" i="13"/>
  <c r="D10792" i="13"/>
  <c r="B10793" i="13"/>
  <c r="C10793" i="13"/>
  <c r="D10793" i="13"/>
  <c r="B10794" i="13"/>
  <c r="C10794" i="13"/>
  <c r="D10794" i="13"/>
  <c r="B10795" i="13"/>
  <c r="C10795" i="13"/>
  <c r="D10795" i="13"/>
  <c r="B10796" i="13"/>
  <c r="C10796" i="13"/>
  <c r="D10796" i="13"/>
  <c r="B10797" i="13"/>
  <c r="C10797" i="13"/>
  <c r="D10797" i="13"/>
  <c r="B10798" i="13"/>
  <c r="C10798" i="13"/>
  <c r="D10798" i="13"/>
  <c r="B10799" i="13"/>
  <c r="C10799" i="13"/>
  <c r="D10799" i="13"/>
  <c r="B10800" i="13"/>
  <c r="C10800" i="13"/>
  <c r="D10800" i="13"/>
  <c r="B10801" i="13"/>
  <c r="C10801" i="13"/>
  <c r="D10801" i="13"/>
  <c r="B10802" i="13"/>
  <c r="C10802" i="13"/>
  <c r="D10802" i="13"/>
  <c r="B10803" i="13"/>
  <c r="C10803" i="13"/>
  <c r="D10803" i="13"/>
  <c r="B10804" i="13"/>
  <c r="C10804" i="13"/>
  <c r="D10804" i="13"/>
  <c r="B10805" i="13"/>
  <c r="C10805" i="13"/>
  <c r="D10805" i="13"/>
  <c r="B10806" i="13"/>
  <c r="C10806" i="13"/>
  <c r="D10806" i="13"/>
  <c r="B10807" i="13"/>
  <c r="C10807" i="13"/>
  <c r="D10807" i="13"/>
  <c r="B10808" i="13"/>
  <c r="C10808" i="13"/>
  <c r="D10808" i="13"/>
  <c r="B10809" i="13"/>
  <c r="C10809" i="13"/>
  <c r="D10809" i="13"/>
  <c r="B10810" i="13"/>
  <c r="C10810" i="13"/>
  <c r="D10810" i="13"/>
  <c r="B10811" i="13"/>
  <c r="C10811" i="13"/>
  <c r="D10811" i="13"/>
  <c r="B10812" i="13"/>
  <c r="C10812" i="13"/>
  <c r="D10812" i="13"/>
  <c r="B10813" i="13"/>
  <c r="C10813" i="13"/>
  <c r="D10813" i="13"/>
  <c r="B10814" i="13"/>
  <c r="C10814" i="13"/>
  <c r="D10814" i="13"/>
  <c r="B10815" i="13"/>
  <c r="C10815" i="13"/>
  <c r="D10815" i="13"/>
  <c r="B10816" i="13"/>
  <c r="C10816" i="13"/>
  <c r="D10816" i="13"/>
  <c r="B10817" i="13"/>
  <c r="C10817" i="13"/>
  <c r="D10817" i="13"/>
  <c r="B10818" i="13"/>
  <c r="C10818" i="13"/>
  <c r="D10818" i="13"/>
  <c r="B10819" i="13"/>
  <c r="C10819" i="13"/>
  <c r="D10819" i="13"/>
  <c r="B10820" i="13"/>
  <c r="C10820" i="13"/>
  <c r="D10820" i="13"/>
  <c r="B10821" i="13"/>
  <c r="C10821" i="13"/>
  <c r="D10821" i="13"/>
  <c r="B10822" i="13"/>
  <c r="C10822" i="13"/>
  <c r="D10822" i="13"/>
  <c r="B10823" i="13"/>
  <c r="C10823" i="13"/>
  <c r="D10823" i="13"/>
  <c r="B10824" i="13"/>
  <c r="C10824" i="13"/>
  <c r="D10824" i="13"/>
  <c r="B10825" i="13"/>
  <c r="C10825" i="13"/>
  <c r="D10825" i="13"/>
  <c r="B10826" i="13"/>
  <c r="C10826" i="13"/>
  <c r="D10826" i="13"/>
  <c r="B10827" i="13"/>
  <c r="C10827" i="13"/>
  <c r="D10827" i="13"/>
  <c r="B10828" i="13"/>
  <c r="C10828" i="13"/>
  <c r="D10828" i="13"/>
  <c r="B10829" i="13"/>
  <c r="C10829" i="13"/>
  <c r="D10829" i="13"/>
  <c r="B10830" i="13"/>
  <c r="C10830" i="13"/>
  <c r="D10830" i="13"/>
  <c r="B10831" i="13"/>
  <c r="C10831" i="13"/>
  <c r="D10831" i="13"/>
  <c r="B10832" i="13"/>
  <c r="C10832" i="13"/>
  <c r="D10832" i="13"/>
  <c r="B10833" i="13"/>
  <c r="C10833" i="13"/>
  <c r="D10833" i="13"/>
  <c r="B10834" i="13"/>
  <c r="C10834" i="13"/>
  <c r="D10834" i="13"/>
  <c r="B10835" i="13"/>
  <c r="C10835" i="13"/>
  <c r="D10835" i="13"/>
  <c r="B10836" i="13"/>
  <c r="C10836" i="13"/>
  <c r="D10836" i="13"/>
  <c r="B10837" i="13"/>
  <c r="C10837" i="13"/>
  <c r="D10837" i="13"/>
  <c r="B10838" i="13"/>
  <c r="C10838" i="13"/>
  <c r="D10838" i="13"/>
  <c r="B10839" i="13"/>
  <c r="C10839" i="13"/>
  <c r="D10839" i="13"/>
  <c r="B10840" i="13"/>
  <c r="C10840" i="13"/>
  <c r="D10840" i="13"/>
  <c r="B10841" i="13"/>
  <c r="C10841" i="13"/>
  <c r="D10841" i="13"/>
  <c r="B10842" i="13"/>
  <c r="C10842" i="13"/>
  <c r="D10842" i="13"/>
  <c r="B10843" i="13"/>
  <c r="C10843" i="13"/>
  <c r="D10843" i="13"/>
  <c r="B10844" i="13"/>
  <c r="C10844" i="13"/>
  <c r="D10844" i="13"/>
  <c r="B10845" i="13"/>
  <c r="C10845" i="13"/>
  <c r="D10845" i="13"/>
  <c r="B10846" i="13"/>
  <c r="C10846" i="13"/>
  <c r="D10846" i="13"/>
  <c r="B10847" i="13"/>
  <c r="C10847" i="13"/>
  <c r="D10847" i="13"/>
  <c r="B10848" i="13"/>
  <c r="C10848" i="13"/>
  <c r="D10848" i="13"/>
  <c r="B10849" i="13"/>
  <c r="C10849" i="13"/>
  <c r="D10849" i="13"/>
  <c r="B10850" i="13"/>
  <c r="C10850" i="13"/>
  <c r="D10850" i="13"/>
  <c r="B10851" i="13"/>
  <c r="C10851" i="13"/>
  <c r="D10851" i="13"/>
  <c r="B10852" i="13"/>
  <c r="C10852" i="13"/>
  <c r="D10852" i="13"/>
  <c r="B10853" i="13"/>
  <c r="C10853" i="13"/>
  <c r="D10853" i="13"/>
  <c r="B10854" i="13"/>
  <c r="C10854" i="13"/>
  <c r="D10854" i="13"/>
  <c r="B10855" i="13"/>
  <c r="C10855" i="13"/>
  <c r="D10855" i="13"/>
  <c r="B10856" i="13"/>
  <c r="C10856" i="13"/>
  <c r="D10856" i="13"/>
  <c r="B10857" i="13"/>
  <c r="C10857" i="13"/>
  <c r="D10857" i="13"/>
  <c r="B10858" i="13"/>
  <c r="C10858" i="13"/>
  <c r="D10858" i="13"/>
  <c r="B10859" i="13"/>
  <c r="C10859" i="13"/>
  <c r="D10859" i="13"/>
  <c r="B10860" i="13"/>
  <c r="C10860" i="13"/>
  <c r="D10860" i="13"/>
  <c r="B10861" i="13"/>
  <c r="C10861" i="13"/>
  <c r="D10861" i="13"/>
  <c r="B10862" i="13"/>
  <c r="C10862" i="13"/>
  <c r="D10862" i="13"/>
  <c r="B10863" i="13"/>
  <c r="C10863" i="13"/>
  <c r="D10863" i="13"/>
  <c r="B10864" i="13"/>
  <c r="C10864" i="13"/>
  <c r="D10864" i="13"/>
  <c r="B10865" i="13"/>
  <c r="C10865" i="13"/>
  <c r="D10865" i="13"/>
  <c r="B10866" i="13"/>
  <c r="C10866" i="13"/>
  <c r="D10866" i="13"/>
  <c r="B10867" i="13"/>
  <c r="C10867" i="13"/>
  <c r="D10867" i="13"/>
  <c r="B10868" i="13"/>
  <c r="C10868" i="13"/>
  <c r="D10868" i="13"/>
  <c r="B10869" i="13"/>
  <c r="C10869" i="13"/>
  <c r="D10869" i="13"/>
  <c r="B10870" i="13"/>
  <c r="C10870" i="13"/>
  <c r="D10870" i="13"/>
  <c r="B10871" i="13"/>
  <c r="C10871" i="13"/>
  <c r="D10871" i="13"/>
  <c r="B10872" i="13"/>
  <c r="C10872" i="13"/>
  <c r="D10872" i="13"/>
  <c r="B10873" i="13"/>
  <c r="C10873" i="13"/>
  <c r="D10873" i="13"/>
  <c r="B10874" i="13"/>
  <c r="C10874" i="13"/>
  <c r="D10874" i="13"/>
  <c r="B10875" i="13"/>
  <c r="C10875" i="13"/>
  <c r="D10875" i="13"/>
  <c r="B10876" i="13"/>
  <c r="C10876" i="13"/>
  <c r="D10876" i="13"/>
  <c r="B10877" i="13"/>
  <c r="C10877" i="13"/>
  <c r="D10877" i="13"/>
  <c r="B10878" i="13"/>
  <c r="C10878" i="13"/>
  <c r="D10878" i="13"/>
  <c r="B10879" i="13"/>
  <c r="C10879" i="13"/>
  <c r="D10879" i="13"/>
  <c r="B10880" i="13"/>
  <c r="C10880" i="13"/>
  <c r="D10880" i="13"/>
  <c r="B10881" i="13"/>
  <c r="C10881" i="13"/>
  <c r="D10881" i="13"/>
  <c r="B10882" i="13"/>
  <c r="C10882" i="13"/>
  <c r="D10882" i="13"/>
  <c r="B10883" i="13"/>
  <c r="C10883" i="13"/>
  <c r="D10883" i="13"/>
  <c r="B10884" i="13"/>
  <c r="C10884" i="13"/>
  <c r="D10884" i="13"/>
  <c r="B10885" i="13"/>
  <c r="C10885" i="13"/>
  <c r="D10885" i="13"/>
  <c r="B10886" i="13"/>
  <c r="C10886" i="13"/>
  <c r="D10886" i="13"/>
  <c r="B10887" i="13"/>
  <c r="C10887" i="13"/>
  <c r="D10887" i="13"/>
  <c r="B10888" i="13"/>
  <c r="C10888" i="13"/>
  <c r="D10888" i="13"/>
  <c r="B10889" i="13"/>
  <c r="C10889" i="13"/>
  <c r="D10889" i="13"/>
  <c r="B10890" i="13"/>
  <c r="C10890" i="13"/>
  <c r="D10890" i="13"/>
  <c r="B10891" i="13"/>
  <c r="C10891" i="13"/>
  <c r="D10891" i="13"/>
  <c r="B10892" i="13"/>
  <c r="C10892" i="13"/>
  <c r="D10892" i="13"/>
  <c r="B10893" i="13"/>
  <c r="C10893" i="13"/>
  <c r="D10893" i="13"/>
  <c r="B10894" i="13"/>
  <c r="C10894" i="13"/>
  <c r="D10894" i="13"/>
  <c r="B10895" i="13"/>
  <c r="C10895" i="13"/>
  <c r="D10895" i="13"/>
  <c r="B10896" i="13"/>
  <c r="C10896" i="13"/>
  <c r="D10896" i="13"/>
  <c r="B10897" i="13"/>
  <c r="C10897" i="13"/>
  <c r="D10897" i="13"/>
  <c r="B10898" i="13"/>
  <c r="C10898" i="13"/>
  <c r="D10898" i="13"/>
  <c r="B10899" i="13"/>
  <c r="C10899" i="13"/>
  <c r="D10899" i="13"/>
  <c r="B10900" i="13"/>
  <c r="C10900" i="13"/>
  <c r="D10900" i="13"/>
  <c r="B10901" i="13"/>
  <c r="C10901" i="13"/>
  <c r="D10901" i="13"/>
  <c r="B10902" i="13"/>
  <c r="C10902" i="13"/>
  <c r="D10902" i="13"/>
  <c r="B10903" i="13"/>
  <c r="C10903" i="13"/>
  <c r="D10903" i="13"/>
  <c r="B10904" i="13"/>
  <c r="C10904" i="13"/>
  <c r="D10904" i="13"/>
  <c r="B10905" i="13"/>
  <c r="C10905" i="13"/>
  <c r="D10905" i="13"/>
  <c r="B10906" i="13"/>
  <c r="C10906" i="13"/>
  <c r="D10906" i="13"/>
  <c r="B10907" i="13"/>
  <c r="C10907" i="13"/>
  <c r="D10907" i="13"/>
  <c r="B10908" i="13"/>
  <c r="C10908" i="13"/>
  <c r="D10908" i="13"/>
  <c r="B10909" i="13"/>
  <c r="C10909" i="13"/>
  <c r="D10909" i="13"/>
  <c r="B10910" i="13"/>
  <c r="C10910" i="13"/>
  <c r="D10910" i="13"/>
  <c r="B10911" i="13"/>
  <c r="C10911" i="13"/>
  <c r="D10911" i="13"/>
  <c r="B10912" i="13"/>
  <c r="C10912" i="13"/>
  <c r="D10912" i="13"/>
  <c r="B10913" i="13"/>
  <c r="C10913" i="13"/>
  <c r="D10913" i="13"/>
  <c r="B10914" i="13"/>
  <c r="C10914" i="13"/>
  <c r="D10914" i="13"/>
  <c r="B10915" i="13"/>
  <c r="C10915" i="13"/>
  <c r="D10915" i="13"/>
  <c r="B10916" i="13"/>
  <c r="C10916" i="13"/>
  <c r="D10916" i="13"/>
  <c r="B10917" i="13"/>
  <c r="C10917" i="13"/>
  <c r="D10917" i="13"/>
  <c r="B10918" i="13"/>
  <c r="C10918" i="13"/>
  <c r="D10918" i="13"/>
  <c r="B10919" i="13"/>
  <c r="C10919" i="13"/>
  <c r="D10919" i="13"/>
  <c r="B10920" i="13"/>
  <c r="C10920" i="13"/>
  <c r="D10920" i="13"/>
  <c r="B10921" i="13"/>
  <c r="C10921" i="13"/>
  <c r="D10921" i="13"/>
  <c r="B10922" i="13"/>
  <c r="C10922" i="13"/>
  <c r="D10922" i="13"/>
  <c r="B10923" i="13"/>
  <c r="C10923" i="13"/>
  <c r="D10923" i="13"/>
  <c r="B10924" i="13"/>
  <c r="C10924" i="13"/>
  <c r="D10924" i="13"/>
  <c r="B10925" i="13"/>
  <c r="C10925" i="13"/>
  <c r="D10925" i="13"/>
  <c r="B10926" i="13"/>
  <c r="C10926" i="13"/>
  <c r="D10926" i="13"/>
  <c r="B10927" i="13"/>
  <c r="C10927" i="13"/>
  <c r="D10927" i="13"/>
  <c r="B10928" i="13"/>
  <c r="C10928" i="13"/>
  <c r="D10928" i="13"/>
  <c r="B10929" i="13"/>
  <c r="C10929" i="13"/>
  <c r="D10929" i="13"/>
  <c r="B10930" i="13"/>
  <c r="C10930" i="13"/>
  <c r="D10930" i="13"/>
  <c r="B10931" i="13"/>
  <c r="C10931" i="13"/>
  <c r="D10931" i="13"/>
  <c r="B10932" i="13"/>
  <c r="C10932" i="13"/>
  <c r="D10932" i="13"/>
  <c r="B10933" i="13"/>
  <c r="C10933" i="13"/>
  <c r="D10933" i="13"/>
  <c r="B10934" i="13"/>
  <c r="C10934" i="13"/>
  <c r="D10934" i="13"/>
  <c r="B10935" i="13"/>
  <c r="C10935" i="13"/>
  <c r="D10935" i="13"/>
  <c r="B10936" i="13"/>
  <c r="C10936" i="13"/>
  <c r="D10936" i="13"/>
  <c r="B10937" i="13"/>
  <c r="C10937" i="13"/>
  <c r="D10937" i="13"/>
  <c r="B10938" i="13"/>
  <c r="C10938" i="13"/>
  <c r="D10938" i="13"/>
  <c r="B10939" i="13"/>
  <c r="C10939" i="13"/>
  <c r="D10939" i="13"/>
  <c r="B10940" i="13"/>
  <c r="C10940" i="13"/>
  <c r="D10940" i="13"/>
  <c r="B10941" i="13"/>
  <c r="C10941" i="13"/>
  <c r="D10941" i="13"/>
  <c r="B10942" i="13"/>
  <c r="C10942" i="13"/>
  <c r="D10942" i="13"/>
  <c r="B10943" i="13"/>
  <c r="C10943" i="13"/>
  <c r="D10943" i="13"/>
  <c r="B10944" i="13"/>
  <c r="C10944" i="13"/>
  <c r="D10944" i="13"/>
  <c r="B10945" i="13"/>
  <c r="C10945" i="13"/>
  <c r="D10945" i="13"/>
  <c r="B10946" i="13"/>
  <c r="C10946" i="13"/>
  <c r="D10946" i="13"/>
  <c r="B10947" i="13"/>
  <c r="C10947" i="13"/>
  <c r="D10947" i="13"/>
  <c r="B10948" i="13"/>
  <c r="C10948" i="13"/>
  <c r="D10948" i="13"/>
  <c r="B10949" i="13"/>
  <c r="C10949" i="13"/>
  <c r="D10949" i="13"/>
  <c r="B10950" i="13"/>
  <c r="C10950" i="13"/>
  <c r="D10950" i="13"/>
  <c r="B10951" i="13"/>
  <c r="C10951" i="13"/>
  <c r="D10951" i="13"/>
  <c r="B10952" i="13"/>
  <c r="C10952" i="13"/>
  <c r="D10952" i="13"/>
  <c r="B10953" i="13"/>
  <c r="C10953" i="13"/>
  <c r="D10953" i="13"/>
  <c r="B10954" i="13"/>
  <c r="C10954" i="13"/>
  <c r="D10954" i="13"/>
  <c r="B10955" i="13"/>
  <c r="C10955" i="13"/>
  <c r="D10955" i="13"/>
  <c r="B10956" i="13"/>
  <c r="C10956" i="13"/>
  <c r="D10956" i="13"/>
  <c r="B10957" i="13"/>
  <c r="C10957" i="13"/>
  <c r="D10957" i="13"/>
  <c r="B10958" i="13"/>
  <c r="C10958" i="13"/>
  <c r="D10958" i="13"/>
  <c r="B10959" i="13"/>
  <c r="C10959" i="13"/>
  <c r="D10959" i="13"/>
  <c r="B10960" i="13"/>
  <c r="C10960" i="13"/>
  <c r="D10960" i="13"/>
  <c r="B10961" i="13"/>
  <c r="C10961" i="13"/>
  <c r="D10961" i="13"/>
  <c r="B10962" i="13"/>
  <c r="C10962" i="13"/>
  <c r="D10962" i="13"/>
  <c r="B10963" i="13"/>
  <c r="C10963" i="13"/>
  <c r="D10963" i="13"/>
  <c r="B10964" i="13"/>
  <c r="C10964" i="13"/>
  <c r="D10964" i="13"/>
  <c r="B10965" i="13"/>
  <c r="C10965" i="13"/>
  <c r="D10965" i="13"/>
  <c r="B10966" i="13"/>
  <c r="C10966" i="13"/>
  <c r="D10966" i="13"/>
  <c r="B10967" i="13"/>
  <c r="C10967" i="13"/>
  <c r="D10967" i="13"/>
  <c r="B10968" i="13"/>
  <c r="C10968" i="13"/>
  <c r="D10968" i="13"/>
  <c r="B10969" i="13"/>
  <c r="C10969" i="13"/>
  <c r="D10969" i="13"/>
  <c r="B10970" i="13"/>
  <c r="C10970" i="13"/>
  <c r="D10970" i="13"/>
  <c r="B10971" i="13"/>
  <c r="C10971" i="13"/>
  <c r="D10971" i="13"/>
  <c r="B10972" i="13"/>
  <c r="C10972" i="13"/>
  <c r="D10972" i="13"/>
  <c r="B10973" i="13"/>
  <c r="C10973" i="13"/>
  <c r="D10973" i="13"/>
  <c r="B10974" i="13"/>
  <c r="C10974" i="13"/>
  <c r="D10974" i="13"/>
  <c r="B10975" i="13"/>
  <c r="C10975" i="13"/>
  <c r="D10975" i="13"/>
  <c r="B10976" i="13"/>
  <c r="C10976" i="13"/>
  <c r="D10976" i="13"/>
  <c r="B10977" i="13"/>
  <c r="C10977" i="13"/>
  <c r="D10977" i="13"/>
  <c r="B10978" i="13"/>
  <c r="C10978" i="13"/>
  <c r="D10978" i="13"/>
  <c r="B10979" i="13"/>
  <c r="C10979" i="13"/>
  <c r="D10979" i="13"/>
  <c r="B10980" i="13"/>
  <c r="C10980" i="13"/>
  <c r="D10980" i="13"/>
  <c r="B10981" i="13"/>
  <c r="C10981" i="13"/>
  <c r="D10981" i="13"/>
  <c r="B10982" i="13"/>
  <c r="C10982" i="13"/>
  <c r="D10982" i="13"/>
  <c r="B10983" i="13"/>
  <c r="C10983" i="13"/>
  <c r="D10983" i="13"/>
  <c r="B10984" i="13"/>
  <c r="C10984" i="13"/>
  <c r="D10984" i="13"/>
  <c r="B10985" i="13"/>
  <c r="C10985" i="13"/>
  <c r="D10985" i="13"/>
  <c r="B10986" i="13"/>
  <c r="C10986" i="13"/>
  <c r="D10986" i="13"/>
  <c r="B10987" i="13"/>
  <c r="C10987" i="13"/>
  <c r="D10987" i="13"/>
  <c r="B10988" i="13"/>
  <c r="C10988" i="13"/>
  <c r="D10988" i="13"/>
  <c r="B10989" i="13"/>
  <c r="C10989" i="13"/>
  <c r="D10989" i="13"/>
  <c r="B10990" i="13"/>
  <c r="C10990" i="13"/>
  <c r="D10990" i="13"/>
  <c r="B10991" i="13"/>
  <c r="C10991" i="13"/>
  <c r="D10991" i="13"/>
  <c r="B10992" i="13"/>
  <c r="C10992" i="13"/>
  <c r="D10992" i="13"/>
  <c r="B10993" i="13"/>
  <c r="C10993" i="13"/>
  <c r="D10993" i="13"/>
  <c r="B10994" i="13"/>
  <c r="C10994" i="13"/>
  <c r="D10994" i="13"/>
  <c r="B10995" i="13"/>
  <c r="C10995" i="13"/>
  <c r="D10995" i="13"/>
  <c r="B10996" i="13"/>
  <c r="C10996" i="13"/>
  <c r="D10996" i="13"/>
  <c r="B10997" i="13"/>
  <c r="C10997" i="13"/>
  <c r="D10997" i="13"/>
  <c r="B10998" i="13"/>
  <c r="C10998" i="13"/>
  <c r="D10998" i="13"/>
  <c r="B10999" i="13"/>
  <c r="C10999" i="13"/>
  <c r="D10999" i="13"/>
  <c r="B11000" i="13"/>
  <c r="C11000" i="13"/>
  <c r="D11000" i="13"/>
  <c r="B11001" i="13"/>
  <c r="C11001" i="13"/>
  <c r="D11001" i="13"/>
  <c r="B11002" i="13"/>
  <c r="C11002" i="13"/>
  <c r="D11002" i="13"/>
  <c r="B11003" i="13"/>
  <c r="C11003" i="13"/>
  <c r="D11003" i="13"/>
  <c r="B11004" i="13"/>
  <c r="C11004" i="13"/>
  <c r="D11004" i="13"/>
  <c r="B11005" i="13"/>
  <c r="C11005" i="13"/>
  <c r="D11005" i="13"/>
  <c r="B11006" i="13"/>
  <c r="C11006" i="13"/>
  <c r="D11006" i="13"/>
  <c r="B11007" i="13"/>
  <c r="C11007" i="13"/>
  <c r="D11007" i="13"/>
  <c r="B11008" i="13"/>
  <c r="C11008" i="13"/>
  <c r="D11008" i="13"/>
  <c r="B11009" i="13"/>
  <c r="C11009" i="13"/>
  <c r="D11009" i="13"/>
  <c r="B11010" i="13"/>
  <c r="C11010" i="13"/>
  <c r="D11010" i="13"/>
  <c r="B11011" i="13"/>
  <c r="C11011" i="13"/>
  <c r="D11011" i="13"/>
  <c r="B11012" i="13"/>
  <c r="C11012" i="13"/>
  <c r="D11012" i="13"/>
  <c r="B11013" i="13"/>
  <c r="C11013" i="13"/>
  <c r="D11013" i="13"/>
  <c r="B11014" i="13"/>
  <c r="C11014" i="13"/>
  <c r="D11014" i="13"/>
  <c r="B11015" i="13"/>
  <c r="C11015" i="13"/>
  <c r="D11015" i="13"/>
  <c r="B11016" i="13"/>
  <c r="C11016" i="13"/>
  <c r="D11016" i="13"/>
  <c r="B11017" i="13"/>
  <c r="C11017" i="13"/>
  <c r="D11017" i="13"/>
  <c r="B11018" i="13"/>
  <c r="C11018" i="13"/>
  <c r="D11018" i="13"/>
  <c r="B11019" i="13"/>
  <c r="C11019" i="13"/>
  <c r="D11019" i="13"/>
  <c r="B11020" i="13"/>
  <c r="C11020" i="13"/>
  <c r="D11020" i="13"/>
  <c r="B11021" i="13"/>
  <c r="C11021" i="13"/>
  <c r="D11021" i="13"/>
  <c r="B11022" i="13"/>
  <c r="C11022" i="13"/>
  <c r="D11022" i="13"/>
  <c r="B11023" i="13"/>
  <c r="C11023" i="13"/>
  <c r="D11023" i="13"/>
  <c r="B11024" i="13"/>
  <c r="C11024" i="13"/>
  <c r="D11024" i="13"/>
  <c r="B11025" i="13"/>
  <c r="C11025" i="13"/>
  <c r="D11025" i="13"/>
  <c r="B11026" i="13"/>
  <c r="C11026" i="13"/>
  <c r="D11026" i="13"/>
  <c r="B11027" i="13"/>
  <c r="C11027" i="13"/>
  <c r="D11027" i="13"/>
  <c r="B11028" i="13"/>
  <c r="C11028" i="13"/>
  <c r="D11028" i="13"/>
  <c r="B11029" i="13"/>
  <c r="C11029" i="13"/>
  <c r="D11029" i="13"/>
  <c r="B11030" i="13"/>
  <c r="C11030" i="13"/>
  <c r="D11030" i="13"/>
  <c r="B11031" i="13"/>
  <c r="C11031" i="13"/>
  <c r="D11031" i="13"/>
  <c r="B11032" i="13"/>
  <c r="C11032" i="13"/>
  <c r="D11032" i="13"/>
  <c r="B11033" i="13"/>
  <c r="C11033" i="13"/>
  <c r="D11033" i="13"/>
  <c r="B11034" i="13"/>
  <c r="C11034" i="13"/>
  <c r="D11034" i="13"/>
  <c r="B11035" i="13"/>
  <c r="C11035" i="13"/>
  <c r="D11035" i="13"/>
  <c r="B11036" i="13"/>
  <c r="C11036" i="13"/>
  <c r="D11036" i="13"/>
  <c r="B11037" i="13"/>
  <c r="C11037" i="13"/>
  <c r="D11037" i="13"/>
  <c r="B11038" i="13"/>
  <c r="C11038" i="13"/>
  <c r="D11038" i="13"/>
  <c r="B11039" i="13"/>
  <c r="C11039" i="13"/>
  <c r="D11039" i="13"/>
  <c r="B11040" i="13"/>
  <c r="C11040" i="13"/>
  <c r="D11040" i="13"/>
  <c r="B11041" i="13"/>
  <c r="C11041" i="13"/>
  <c r="D11041" i="13"/>
  <c r="B11042" i="13"/>
  <c r="C11042" i="13"/>
  <c r="D11042" i="13"/>
  <c r="B11043" i="13"/>
  <c r="C11043" i="13"/>
  <c r="D11043" i="13"/>
  <c r="B11044" i="13"/>
  <c r="C11044" i="13"/>
  <c r="D11044" i="13"/>
  <c r="B11045" i="13"/>
  <c r="C11045" i="13"/>
  <c r="D11045" i="13"/>
  <c r="B11046" i="13"/>
  <c r="C11046" i="13"/>
  <c r="D11046" i="13"/>
  <c r="B11047" i="13"/>
  <c r="C11047" i="13"/>
  <c r="D11047" i="13"/>
  <c r="B11048" i="13"/>
  <c r="C11048" i="13"/>
  <c r="D11048" i="13"/>
  <c r="B11049" i="13"/>
  <c r="C11049" i="13"/>
  <c r="D11049" i="13"/>
  <c r="B11050" i="13"/>
  <c r="C11050" i="13"/>
  <c r="D11050" i="13"/>
  <c r="B11051" i="13"/>
  <c r="C11051" i="13"/>
  <c r="D11051" i="13"/>
  <c r="B11052" i="13"/>
  <c r="C11052" i="13"/>
  <c r="D11052" i="13"/>
  <c r="B11053" i="13"/>
  <c r="C11053" i="13"/>
  <c r="D11053" i="13"/>
  <c r="B11054" i="13"/>
  <c r="C11054" i="13"/>
  <c r="D11054" i="13"/>
  <c r="B11055" i="13"/>
  <c r="C11055" i="13"/>
  <c r="D11055" i="13"/>
  <c r="B11056" i="13"/>
  <c r="C11056" i="13"/>
  <c r="D11056" i="13"/>
  <c r="B11057" i="13"/>
  <c r="C11057" i="13"/>
  <c r="D11057" i="13"/>
  <c r="B11058" i="13"/>
  <c r="C11058" i="13"/>
  <c r="D11058" i="13"/>
  <c r="B11059" i="13"/>
  <c r="C11059" i="13"/>
  <c r="D11059" i="13"/>
  <c r="B11060" i="13"/>
  <c r="C11060" i="13"/>
  <c r="D11060" i="13"/>
  <c r="B11061" i="13"/>
  <c r="C11061" i="13"/>
  <c r="D11061" i="13"/>
  <c r="B11062" i="13"/>
  <c r="C11062" i="13"/>
  <c r="D11062" i="13"/>
  <c r="B11063" i="13"/>
  <c r="C11063" i="13"/>
  <c r="D11063" i="13"/>
  <c r="B11064" i="13"/>
  <c r="C11064" i="13"/>
  <c r="D11064" i="13"/>
  <c r="B11065" i="13"/>
  <c r="C11065" i="13"/>
  <c r="D11065" i="13"/>
  <c r="B11066" i="13"/>
  <c r="C11066" i="13"/>
  <c r="D11066" i="13"/>
  <c r="B11067" i="13"/>
  <c r="C11067" i="13"/>
  <c r="D11067" i="13"/>
  <c r="B11068" i="13"/>
  <c r="C11068" i="13"/>
  <c r="D11068" i="13"/>
  <c r="B11069" i="13"/>
  <c r="C11069" i="13"/>
  <c r="D11069" i="13"/>
  <c r="B11070" i="13"/>
  <c r="C11070" i="13"/>
  <c r="D11070" i="13"/>
  <c r="B11071" i="13"/>
  <c r="C11071" i="13"/>
  <c r="D11071" i="13"/>
  <c r="B11072" i="13"/>
  <c r="C11072" i="13"/>
  <c r="D11072" i="13"/>
  <c r="B11073" i="13"/>
  <c r="C11073" i="13"/>
  <c r="D11073" i="13"/>
  <c r="B11074" i="13"/>
  <c r="C11074" i="13"/>
  <c r="D11074" i="13"/>
  <c r="B11075" i="13"/>
  <c r="C11075" i="13"/>
  <c r="D11075" i="13"/>
  <c r="B11076" i="13"/>
  <c r="C11076" i="13"/>
  <c r="D11076" i="13"/>
  <c r="B11077" i="13"/>
  <c r="C11077" i="13"/>
  <c r="D11077" i="13"/>
  <c r="B11078" i="13"/>
  <c r="C11078" i="13"/>
  <c r="D11078" i="13"/>
  <c r="B11079" i="13"/>
  <c r="C11079" i="13"/>
  <c r="D11079" i="13"/>
  <c r="B11080" i="13"/>
  <c r="C11080" i="13"/>
  <c r="D11080" i="13"/>
  <c r="B11081" i="13"/>
  <c r="C11081" i="13"/>
  <c r="D11081" i="13"/>
  <c r="B11082" i="13"/>
  <c r="C11082" i="13"/>
  <c r="D11082" i="13"/>
  <c r="B11083" i="13"/>
  <c r="C11083" i="13"/>
  <c r="D11083" i="13"/>
  <c r="B11084" i="13"/>
  <c r="C11084" i="13"/>
  <c r="D11084" i="13"/>
  <c r="B11085" i="13"/>
  <c r="C11085" i="13"/>
  <c r="D11085" i="13"/>
  <c r="B11086" i="13"/>
  <c r="C11086" i="13"/>
  <c r="D11086" i="13"/>
  <c r="B11087" i="13"/>
  <c r="C11087" i="13"/>
  <c r="D11087" i="13"/>
  <c r="B11088" i="13"/>
  <c r="C11088" i="13"/>
  <c r="D11088" i="13"/>
  <c r="B11089" i="13"/>
  <c r="C11089" i="13"/>
  <c r="D11089" i="13"/>
  <c r="B11090" i="13"/>
  <c r="C11090" i="13"/>
  <c r="D11090" i="13"/>
  <c r="B11091" i="13"/>
  <c r="C11091" i="13"/>
  <c r="D11091" i="13"/>
  <c r="B11092" i="13"/>
  <c r="C11092" i="13"/>
  <c r="D11092" i="13"/>
  <c r="B11093" i="13"/>
  <c r="C11093" i="13"/>
  <c r="D11093" i="13"/>
  <c r="B11094" i="13"/>
  <c r="C11094" i="13"/>
  <c r="D11094" i="13"/>
  <c r="B11095" i="13"/>
  <c r="C11095" i="13"/>
  <c r="D11095" i="13"/>
  <c r="B11096" i="13"/>
  <c r="C11096" i="13"/>
  <c r="D11096" i="13"/>
  <c r="B11097" i="13"/>
  <c r="C11097" i="13"/>
  <c r="D11097" i="13"/>
  <c r="B11098" i="13"/>
  <c r="C11098" i="13"/>
  <c r="D11098" i="13"/>
  <c r="B11099" i="13"/>
  <c r="C11099" i="13"/>
  <c r="D11099" i="13"/>
  <c r="B11100" i="13"/>
  <c r="C11100" i="13"/>
  <c r="D11100" i="13"/>
  <c r="B11101" i="13"/>
  <c r="C11101" i="13"/>
  <c r="D11101" i="13"/>
  <c r="B11102" i="13"/>
  <c r="C11102" i="13"/>
  <c r="D11102" i="13"/>
  <c r="B11103" i="13"/>
  <c r="C11103" i="13"/>
  <c r="D11103" i="13"/>
  <c r="B11104" i="13"/>
  <c r="C11104" i="13"/>
  <c r="D11104" i="13"/>
  <c r="B11105" i="13"/>
  <c r="C11105" i="13"/>
  <c r="D11105" i="13"/>
  <c r="B11106" i="13"/>
  <c r="C11106" i="13"/>
  <c r="D11106" i="13"/>
  <c r="B11107" i="13"/>
  <c r="C11107" i="13"/>
  <c r="D11107" i="13"/>
  <c r="B11108" i="13"/>
  <c r="C11108" i="13"/>
  <c r="D11108" i="13"/>
  <c r="B11109" i="13"/>
  <c r="C11109" i="13"/>
  <c r="D11109" i="13"/>
  <c r="B11110" i="13"/>
  <c r="C11110" i="13"/>
  <c r="D11110" i="13"/>
  <c r="B11111" i="13"/>
  <c r="C11111" i="13"/>
  <c r="D11111" i="13"/>
  <c r="B11112" i="13"/>
  <c r="C11112" i="13"/>
  <c r="D11112" i="13"/>
  <c r="B11113" i="13"/>
  <c r="C11113" i="13"/>
  <c r="D11113" i="13"/>
  <c r="B11114" i="13"/>
  <c r="C11114" i="13"/>
  <c r="D11114" i="13"/>
  <c r="B11115" i="13"/>
  <c r="C11115" i="13"/>
  <c r="D11115" i="13"/>
  <c r="B11116" i="13"/>
  <c r="C11116" i="13"/>
  <c r="D11116" i="13"/>
  <c r="B11117" i="13"/>
  <c r="C11117" i="13"/>
  <c r="D11117" i="13"/>
  <c r="B11118" i="13"/>
  <c r="C11118" i="13"/>
  <c r="D11118" i="13"/>
  <c r="B11119" i="13"/>
  <c r="C11119" i="13"/>
  <c r="D11119" i="13"/>
  <c r="B11120" i="13"/>
  <c r="C11120" i="13"/>
  <c r="D11120" i="13"/>
  <c r="B11121" i="13"/>
  <c r="C11121" i="13"/>
  <c r="D11121" i="13"/>
  <c r="B11122" i="13"/>
  <c r="C11122" i="13"/>
  <c r="D11122" i="13"/>
  <c r="B11123" i="13"/>
  <c r="C11123" i="13"/>
  <c r="D11123" i="13"/>
  <c r="B11124" i="13"/>
  <c r="C11124" i="13"/>
  <c r="D11124" i="13"/>
  <c r="B11125" i="13"/>
  <c r="C11125" i="13"/>
  <c r="D11125" i="13"/>
  <c r="B11126" i="13"/>
  <c r="C11126" i="13"/>
  <c r="D11126" i="13"/>
  <c r="B11127" i="13"/>
  <c r="C11127" i="13"/>
  <c r="D11127" i="13"/>
  <c r="B11128" i="13"/>
  <c r="C11128" i="13"/>
  <c r="D11128" i="13"/>
  <c r="B11129" i="13"/>
  <c r="C11129" i="13"/>
  <c r="D11129" i="13"/>
  <c r="B11130" i="13"/>
  <c r="C11130" i="13"/>
  <c r="D11130" i="13"/>
  <c r="B11131" i="13"/>
  <c r="C11131" i="13"/>
  <c r="D11131" i="13"/>
  <c r="B11132" i="13"/>
  <c r="C11132" i="13"/>
  <c r="D11132" i="13"/>
  <c r="B11133" i="13"/>
  <c r="C11133" i="13"/>
  <c r="D11133" i="13"/>
  <c r="B11134" i="13"/>
  <c r="C11134" i="13"/>
  <c r="D11134" i="13"/>
  <c r="B11135" i="13"/>
  <c r="C11135" i="13"/>
  <c r="D11135" i="13"/>
  <c r="B11136" i="13"/>
  <c r="C11136" i="13"/>
  <c r="D11136" i="13"/>
  <c r="B11137" i="13"/>
  <c r="C11137" i="13"/>
  <c r="D11137" i="13"/>
  <c r="B11138" i="13"/>
  <c r="C11138" i="13"/>
  <c r="D11138" i="13"/>
  <c r="B11139" i="13"/>
  <c r="C11139" i="13"/>
  <c r="D11139" i="13"/>
  <c r="B11140" i="13"/>
  <c r="C11140" i="13"/>
  <c r="D11140" i="13"/>
  <c r="B11141" i="13"/>
  <c r="C11141" i="13"/>
  <c r="D11141" i="13"/>
  <c r="B11142" i="13"/>
  <c r="C11142" i="13"/>
  <c r="D11142" i="13"/>
  <c r="B11143" i="13"/>
  <c r="C11143" i="13"/>
  <c r="D11143" i="13"/>
  <c r="B11144" i="13"/>
  <c r="C11144" i="13"/>
  <c r="D11144" i="13"/>
  <c r="B11145" i="13"/>
  <c r="C11145" i="13"/>
  <c r="D11145" i="13"/>
  <c r="B11146" i="13"/>
  <c r="C11146" i="13"/>
  <c r="D11146" i="13"/>
  <c r="B11147" i="13"/>
  <c r="C11147" i="13"/>
  <c r="D11147" i="13"/>
  <c r="B11148" i="13"/>
  <c r="C11148" i="13"/>
  <c r="D11148" i="13"/>
  <c r="B11149" i="13"/>
  <c r="C11149" i="13"/>
  <c r="D11149" i="13"/>
  <c r="B11150" i="13"/>
  <c r="C11150" i="13"/>
  <c r="D11150" i="13"/>
  <c r="B11151" i="13"/>
  <c r="C11151" i="13"/>
  <c r="D11151" i="13"/>
  <c r="B11152" i="13"/>
  <c r="C11152" i="13"/>
  <c r="D11152" i="13"/>
  <c r="B11153" i="13"/>
  <c r="C11153" i="13"/>
  <c r="D11153" i="13"/>
  <c r="B11154" i="13"/>
  <c r="C11154" i="13"/>
  <c r="D11154" i="13"/>
  <c r="B11155" i="13"/>
  <c r="C11155" i="13"/>
  <c r="D11155" i="13"/>
  <c r="B11156" i="13"/>
  <c r="C11156" i="13"/>
  <c r="D11156" i="13"/>
  <c r="B11157" i="13"/>
  <c r="C11157" i="13"/>
  <c r="D11157" i="13"/>
  <c r="B11158" i="13"/>
  <c r="C11158" i="13"/>
  <c r="D11158" i="13"/>
  <c r="B11159" i="13"/>
  <c r="C11159" i="13"/>
  <c r="D11159" i="13"/>
  <c r="B11160" i="13"/>
  <c r="C11160" i="13"/>
  <c r="D11160" i="13"/>
  <c r="B11161" i="13"/>
  <c r="C11161" i="13"/>
  <c r="D11161" i="13"/>
  <c r="B11162" i="13"/>
  <c r="C11162" i="13"/>
  <c r="D11162" i="13"/>
  <c r="B11163" i="13"/>
  <c r="C11163" i="13"/>
  <c r="D11163" i="13"/>
  <c r="B11164" i="13"/>
  <c r="C11164" i="13"/>
  <c r="D11164" i="13"/>
  <c r="B11165" i="13"/>
  <c r="C11165" i="13"/>
  <c r="D11165" i="13"/>
  <c r="B11166" i="13"/>
  <c r="C11166" i="13"/>
  <c r="D11166" i="13"/>
  <c r="B11167" i="13"/>
  <c r="C11167" i="13"/>
  <c r="D11167" i="13"/>
  <c r="B11168" i="13"/>
  <c r="C11168" i="13"/>
  <c r="D11168" i="13"/>
  <c r="B11169" i="13"/>
  <c r="C11169" i="13"/>
  <c r="D11169" i="13"/>
  <c r="B11170" i="13"/>
  <c r="C11170" i="13"/>
  <c r="D11170" i="13"/>
  <c r="B11171" i="13"/>
  <c r="C11171" i="13"/>
  <c r="D11171" i="13"/>
  <c r="B11172" i="13"/>
  <c r="C11172" i="13"/>
  <c r="D11172" i="13"/>
  <c r="B11173" i="13"/>
  <c r="C11173" i="13"/>
  <c r="D11173" i="13"/>
  <c r="B11174" i="13"/>
  <c r="C11174" i="13"/>
  <c r="D11174" i="13"/>
  <c r="B11175" i="13"/>
  <c r="C11175" i="13"/>
  <c r="D11175" i="13"/>
  <c r="B11176" i="13"/>
  <c r="C11176" i="13"/>
  <c r="D11176" i="13"/>
  <c r="B11177" i="13"/>
  <c r="C11177" i="13"/>
  <c r="D11177" i="13"/>
  <c r="B11178" i="13"/>
  <c r="C11178" i="13"/>
  <c r="D11178" i="13"/>
  <c r="B11179" i="13"/>
  <c r="C11179" i="13"/>
  <c r="D11179" i="13"/>
  <c r="B11180" i="13"/>
  <c r="C11180" i="13"/>
  <c r="D11180" i="13"/>
  <c r="B11181" i="13"/>
  <c r="C11181" i="13"/>
  <c r="D11181" i="13"/>
  <c r="B11182" i="13"/>
  <c r="C11182" i="13"/>
  <c r="D11182" i="13"/>
  <c r="B11183" i="13"/>
  <c r="C11183" i="13"/>
  <c r="D11183" i="13"/>
  <c r="B11184" i="13"/>
  <c r="C11184" i="13"/>
  <c r="D11184" i="13"/>
  <c r="B11185" i="13"/>
  <c r="C11185" i="13"/>
  <c r="D11185" i="13"/>
  <c r="B11186" i="13"/>
  <c r="C11186" i="13"/>
  <c r="D11186" i="13"/>
  <c r="B11187" i="13"/>
  <c r="C11187" i="13"/>
  <c r="D11187" i="13"/>
  <c r="B11188" i="13"/>
  <c r="C11188" i="13"/>
  <c r="D11188" i="13"/>
  <c r="B11189" i="13"/>
  <c r="C11189" i="13"/>
  <c r="D11189" i="13"/>
  <c r="B11190" i="13"/>
  <c r="C11190" i="13"/>
  <c r="D11190" i="13"/>
  <c r="B11191" i="13"/>
  <c r="C11191" i="13"/>
  <c r="D11191" i="13"/>
  <c r="B11192" i="13"/>
  <c r="C11192" i="13"/>
  <c r="D11192" i="13"/>
  <c r="B11193" i="13"/>
  <c r="C11193" i="13"/>
  <c r="D11193" i="13"/>
  <c r="B11194" i="13"/>
  <c r="C11194" i="13"/>
  <c r="D11194" i="13"/>
  <c r="B11195" i="13"/>
  <c r="C11195" i="13"/>
  <c r="D11195" i="13"/>
  <c r="B11196" i="13"/>
  <c r="C11196" i="13"/>
  <c r="D11196" i="13"/>
  <c r="B11197" i="13"/>
  <c r="C11197" i="13"/>
  <c r="D11197" i="13"/>
  <c r="B11198" i="13"/>
  <c r="C11198" i="13"/>
  <c r="D11198" i="13"/>
  <c r="B11199" i="13"/>
  <c r="C11199" i="13"/>
  <c r="D11199" i="13"/>
  <c r="B11200" i="13"/>
  <c r="C11200" i="13"/>
  <c r="D11200" i="13"/>
  <c r="B11201" i="13"/>
  <c r="C11201" i="13"/>
  <c r="D11201" i="13"/>
  <c r="B11202" i="13"/>
  <c r="C11202" i="13"/>
  <c r="D11202" i="13"/>
  <c r="B11203" i="13"/>
  <c r="C11203" i="13"/>
  <c r="D11203" i="13"/>
  <c r="B11204" i="13"/>
  <c r="C11204" i="13"/>
  <c r="D11204" i="13"/>
  <c r="B11205" i="13"/>
  <c r="C11205" i="13"/>
  <c r="D11205" i="13"/>
  <c r="B11206" i="13"/>
  <c r="C11206" i="13"/>
  <c r="D11206" i="13"/>
  <c r="B11207" i="13"/>
  <c r="C11207" i="13"/>
  <c r="D11207" i="13"/>
  <c r="B11208" i="13"/>
  <c r="C11208" i="13"/>
  <c r="D11208" i="13"/>
  <c r="B11209" i="13"/>
  <c r="C11209" i="13"/>
  <c r="D11209" i="13"/>
  <c r="B11210" i="13"/>
  <c r="C11210" i="13"/>
  <c r="D11210" i="13"/>
  <c r="B11211" i="13"/>
  <c r="C11211" i="13"/>
  <c r="D11211" i="13"/>
  <c r="B11212" i="13"/>
  <c r="C11212" i="13"/>
  <c r="D11212" i="13"/>
  <c r="B11213" i="13"/>
  <c r="C11213" i="13"/>
  <c r="D11213" i="13"/>
  <c r="B11214" i="13"/>
  <c r="C11214" i="13"/>
  <c r="D11214" i="13"/>
  <c r="B11215" i="13"/>
  <c r="C11215" i="13"/>
  <c r="D11215" i="13"/>
  <c r="B11216" i="13"/>
  <c r="C11216" i="13"/>
  <c r="D11216" i="13"/>
  <c r="B11217" i="13"/>
  <c r="C11217" i="13"/>
  <c r="D11217" i="13"/>
  <c r="B11218" i="13"/>
  <c r="C11218" i="13"/>
  <c r="D11218" i="13"/>
  <c r="B11219" i="13"/>
  <c r="C11219" i="13"/>
  <c r="D11219" i="13"/>
  <c r="B11220" i="13"/>
  <c r="C11220" i="13"/>
  <c r="D11220" i="13"/>
  <c r="B11221" i="13"/>
  <c r="C11221" i="13"/>
  <c r="D11221" i="13"/>
  <c r="B11222" i="13"/>
  <c r="C11222" i="13"/>
  <c r="D11222" i="13"/>
  <c r="B11223" i="13"/>
  <c r="C11223" i="13"/>
  <c r="D11223" i="13"/>
  <c r="B11224" i="13"/>
  <c r="C11224" i="13"/>
  <c r="D11224" i="13"/>
  <c r="B11225" i="13"/>
  <c r="C11225" i="13"/>
  <c r="D11225" i="13"/>
  <c r="B11226" i="13"/>
  <c r="C11226" i="13"/>
  <c r="D11226" i="13"/>
  <c r="B11227" i="13"/>
  <c r="C11227" i="13"/>
  <c r="D11227" i="13"/>
  <c r="B11228" i="13"/>
  <c r="C11228" i="13"/>
  <c r="D11228" i="13"/>
  <c r="B11229" i="13"/>
  <c r="C11229" i="13"/>
  <c r="D11229" i="13"/>
  <c r="B11230" i="13"/>
  <c r="C11230" i="13"/>
  <c r="D11230" i="13"/>
  <c r="B11231" i="13"/>
  <c r="C11231" i="13"/>
  <c r="D11231" i="13"/>
  <c r="B11232" i="13"/>
  <c r="C11232" i="13"/>
  <c r="D11232" i="13"/>
  <c r="B11233" i="13"/>
  <c r="C11233" i="13"/>
  <c r="D11233" i="13"/>
  <c r="B11234" i="13"/>
  <c r="C11234" i="13"/>
  <c r="D11234" i="13"/>
  <c r="B11235" i="13"/>
  <c r="C11235" i="13"/>
  <c r="D11235" i="13"/>
  <c r="B11236" i="13"/>
  <c r="C11236" i="13"/>
  <c r="D11236" i="13"/>
  <c r="B11237" i="13"/>
  <c r="C11237" i="13"/>
  <c r="D11237" i="13"/>
  <c r="B11238" i="13"/>
  <c r="C11238" i="13"/>
  <c r="D11238" i="13"/>
  <c r="B11239" i="13"/>
  <c r="C11239" i="13"/>
  <c r="D11239" i="13"/>
  <c r="B11240" i="13"/>
  <c r="C11240" i="13"/>
  <c r="D11240" i="13"/>
  <c r="B11241" i="13"/>
  <c r="C11241" i="13"/>
  <c r="D11241" i="13"/>
  <c r="B11242" i="13"/>
  <c r="C11242" i="13"/>
  <c r="D11242" i="13"/>
  <c r="B11243" i="13"/>
  <c r="C11243" i="13"/>
  <c r="D11243" i="13"/>
  <c r="B11244" i="13"/>
  <c r="C11244" i="13"/>
  <c r="D11244" i="13"/>
  <c r="B11245" i="13"/>
  <c r="C11245" i="13"/>
  <c r="D11245" i="13"/>
  <c r="B11246" i="13"/>
  <c r="C11246" i="13"/>
  <c r="D11246" i="13"/>
  <c r="B11247" i="13"/>
  <c r="C11247" i="13"/>
  <c r="D11247" i="13"/>
  <c r="B11248" i="13"/>
  <c r="C11248" i="13"/>
  <c r="D11248" i="13"/>
  <c r="B11249" i="13"/>
  <c r="C11249" i="13"/>
  <c r="D11249" i="13"/>
  <c r="B11250" i="13"/>
  <c r="C11250" i="13"/>
  <c r="D11250" i="13"/>
  <c r="B11251" i="13"/>
  <c r="C11251" i="13"/>
  <c r="D11251" i="13"/>
  <c r="B11252" i="13"/>
  <c r="C11252" i="13"/>
  <c r="D11252" i="13"/>
  <c r="B11253" i="13"/>
  <c r="C11253" i="13"/>
  <c r="D11253" i="13"/>
  <c r="B11254" i="13"/>
  <c r="C11254" i="13"/>
  <c r="D11254" i="13"/>
  <c r="B11255" i="13"/>
  <c r="C11255" i="13"/>
  <c r="D11255" i="13"/>
  <c r="B11256" i="13"/>
  <c r="C11256" i="13"/>
  <c r="D11256" i="13"/>
  <c r="B11257" i="13"/>
  <c r="C11257" i="13"/>
  <c r="D11257" i="13"/>
  <c r="B11258" i="13"/>
  <c r="C11258" i="13"/>
  <c r="D11258" i="13"/>
  <c r="B11259" i="13"/>
  <c r="C11259" i="13"/>
  <c r="D11259" i="13"/>
  <c r="B11260" i="13"/>
  <c r="C11260" i="13"/>
  <c r="D11260" i="13"/>
  <c r="B11261" i="13"/>
  <c r="C11261" i="13"/>
  <c r="D11261" i="13"/>
  <c r="B11262" i="13"/>
  <c r="C11262" i="13"/>
  <c r="D11262" i="13"/>
  <c r="B11263" i="13"/>
  <c r="C11263" i="13"/>
  <c r="D11263" i="13"/>
  <c r="B11264" i="13"/>
  <c r="C11264" i="13"/>
  <c r="D11264" i="13"/>
  <c r="B11265" i="13"/>
  <c r="C11265" i="13"/>
  <c r="D11265" i="13"/>
  <c r="B11266" i="13"/>
  <c r="C11266" i="13"/>
  <c r="D11266" i="13"/>
  <c r="B11267" i="13"/>
  <c r="C11267" i="13"/>
  <c r="D11267" i="13"/>
  <c r="B11268" i="13"/>
  <c r="C11268" i="13"/>
  <c r="D11268" i="13"/>
  <c r="B11269" i="13"/>
  <c r="C11269" i="13"/>
  <c r="D11269" i="13"/>
  <c r="B11270" i="13"/>
  <c r="C11270" i="13"/>
  <c r="D11270" i="13"/>
  <c r="B11271" i="13"/>
  <c r="C11271" i="13"/>
  <c r="D11271" i="13"/>
  <c r="B11272" i="13"/>
  <c r="C11272" i="13"/>
  <c r="D11272" i="13"/>
  <c r="B11273" i="13"/>
  <c r="C11273" i="13"/>
  <c r="D11273" i="13"/>
  <c r="B11274" i="13"/>
  <c r="C11274" i="13"/>
  <c r="D11274" i="13"/>
  <c r="B11275" i="13"/>
  <c r="C11275" i="13"/>
  <c r="D11275" i="13"/>
  <c r="B11276" i="13"/>
  <c r="C11276" i="13"/>
  <c r="D11276" i="13"/>
  <c r="B11277" i="13"/>
  <c r="C11277" i="13"/>
  <c r="D11277" i="13"/>
  <c r="B11278" i="13"/>
  <c r="C11278" i="13"/>
  <c r="D11278" i="13"/>
  <c r="B11279" i="13"/>
  <c r="C11279" i="13"/>
  <c r="D11279" i="13"/>
  <c r="B11280" i="13"/>
  <c r="C11280" i="13"/>
  <c r="D11280" i="13"/>
  <c r="B11281" i="13"/>
  <c r="C11281" i="13"/>
  <c r="D11281" i="13"/>
  <c r="B11282" i="13"/>
  <c r="C11282" i="13"/>
  <c r="D11282" i="13"/>
  <c r="B11283" i="13"/>
  <c r="C11283" i="13"/>
  <c r="D11283" i="13"/>
  <c r="B11284" i="13"/>
  <c r="C11284" i="13"/>
  <c r="D11284" i="13"/>
  <c r="B11285" i="13"/>
  <c r="C11285" i="13"/>
  <c r="D11285" i="13"/>
  <c r="B11286" i="13"/>
  <c r="C11286" i="13"/>
  <c r="D11286" i="13"/>
  <c r="B11287" i="13"/>
  <c r="C11287" i="13"/>
  <c r="D11287" i="13"/>
  <c r="B11288" i="13"/>
  <c r="C11288" i="13"/>
  <c r="D11288" i="13"/>
  <c r="B11289" i="13"/>
  <c r="C11289" i="13"/>
  <c r="D11289" i="13"/>
  <c r="B11290" i="13"/>
  <c r="C11290" i="13"/>
  <c r="D11290" i="13"/>
  <c r="B11291" i="13"/>
  <c r="C11291" i="13"/>
  <c r="D11291" i="13"/>
  <c r="B11292" i="13"/>
  <c r="C11292" i="13"/>
  <c r="D11292" i="13"/>
  <c r="B11293" i="13"/>
  <c r="C11293" i="13"/>
  <c r="D11293" i="13"/>
  <c r="B11294" i="13"/>
  <c r="C11294" i="13"/>
  <c r="D11294" i="13"/>
  <c r="B11295" i="13"/>
  <c r="C11295" i="13"/>
  <c r="D11295" i="13"/>
  <c r="B11296" i="13"/>
  <c r="C11296" i="13"/>
  <c r="D11296" i="13"/>
  <c r="B11297" i="13"/>
  <c r="C11297" i="13"/>
  <c r="D11297" i="13"/>
  <c r="B11298" i="13"/>
  <c r="C11298" i="13"/>
  <c r="D11298" i="13"/>
  <c r="B11299" i="13"/>
  <c r="C11299" i="13"/>
  <c r="D11299" i="13"/>
  <c r="B11300" i="13"/>
  <c r="C11300" i="13"/>
  <c r="D11300" i="13"/>
  <c r="B11301" i="13"/>
  <c r="C11301" i="13"/>
  <c r="D11301" i="13"/>
  <c r="B11302" i="13"/>
  <c r="C11302" i="13"/>
  <c r="D11302" i="13"/>
  <c r="B11303" i="13"/>
  <c r="C11303" i="13"/>
  <c r="D11303" i="13"/>
  <c r="B11304" i="13"/>
  <c r="C11304" i="13"/>
  <c r="D11304" i="13"/>
  <c r="B11305" i="13"/>
  <c r="C11305" i="13"/>
  <c r="D11305" i="13"/>
  <c r="B11306" i="13"/>
  <c r="C11306" i="13"/>
  <c r="D11306" i="13"/>
  <c r="B11307" i="13"/>
  <c r="C11307" i="13"/>
  <c r="D11307" i="13"/>
  <c r="B11308" i="13"/>
  <c r="C11308" i="13"/>
  <c r="D11308" i="13"/>
  <c r="B11309" i="13"/>
  <c r="C11309" i="13"/>
  <c r="D11309" i="13"/>
  <c r="B11310" i="13"/>
  <c r="C11310" i="13"/>
  <c r="D11310" i="13"/>
  <c r="B11311" i="13"/>
  <c r="C11311" i="13"/>
  <c r="D11311" i="13"/>
  <c r="B11312" i="13"/>
  <c r="C11312" i="13"/>
  <c r="D11312" i="13"/>
  <c r="B11313" i="13"/>
  <c r="C11313" i="13"/>
  <c r="D11313" i="13"/>
  <c r="B11314" i="13"/>
  <c r="C11314" i="13"/>
  <c r="D11314" i="13"/>
  <c r="B11315" i="13"/>
  <c r="C11315" i="13"/>
  <c r="D11315" i="13"/>
  <c r="B11316" i="13"/>
  <c r="C11316" i="13"/>
  <c r="D11316" i="13"/>
  <c r="B11317" i="13"/>
  <c r="C11317" i="13"/>
  <c r="D11317" i="13"/>
  <c r="B11318" i="13"/>
  <c r="C11318" i="13"/>
  <c r="D11318" i="13"/>
  <c r="B11319" i="13"/>
  <c r="C11319" i="13"/>
  <c r="D11319" i="13"/>
  <c r="B11320" i="13"/>
  <c r="C11320" i="13"/>
  <c r="D11320" i="13"/>
  <c r="B11321" i="13"/>
  <c r="C11321" i="13"/>
  <c r="D11321" i="13"/>
  <c r="B11322" i="13"/>
  <c r="C11322" i="13"/>
  <c r="D11322" i="13"/>
  <c r="B11323" i="13"/>
  <c r="C11323" i="13"/>
  <c r="D11323" i="13"/>
  <c r="B11324" i="13"/>
  <c r="C11324" i="13"/>
  <c r="D11324" i="13"/>
  <c r="B11325" i="13"/>
  <c r="C11325" i="13"/>
  <c r="D11325" i="13"/>
  <c r="B11326" i="13"/>
  <c r="C11326" i="13"/>
  <c r="D11326" i="13"/>
  <c r="B11327" i="13"/>
  <c r="C11327" i="13"/>
  <c r="D11327" i="13"/>
  <c r="B11328" i="13"/>
  <c r="C11328" i="13"/>
  <c r="D11328" i="13"/>
  <c r="B11329" i="13"/>
  <c r="C11329" i="13"/>
  <c r="D11329" i="13"/>
  <c r="B11330" i="13"/>
  <c r="C11330" i="13"/>
  <c r="D11330" i="13"/>
  <c r="B11331" i="13"/>
  <c r="C11331" i="13"/>
  <c r="D11331" i="13"/>
  <c r="B11332" i="13"/>
  <c r="C11332" i="13"/>
  <c r="D11332" i="13"/>
  <c r="B11333" i="13"/>
  <c r="C11333" i="13"/>
  <c r="D11333" i="13"/>
  <c r="B11334" i="13"/>
  <c r="C11334" i="13"/>
  <c r="D11334" i="13"/>
  <c r="B11335" i="13"/>
  <c r="C11335" i="13"/>
  <c r="D11335" i="13"/>
  <c r="B11336" i="13"/>
  <c r="C11336" i="13"/>
  <c r="D11336" i="13"/>
  <c r="B11337" i="13"/>
  <c r="C11337" i="13"/>
  <c r="D11337" i="13"/>
  <c r="B11338" i="13"/>
  <c r="C11338" i="13"/>
  <c r="D11338" i="13"/>
  <c r="B11339" i="13"/>
  <c r="C11339" i="13"/>
  <c r="D11339" i="13"/>
  <c r="B11340" i="13"/>
  <c r="C11340" i="13"/>
  <c r="D11340" i="13"/>
  <c r="B11341" i="13"/>
  <c r="C11341" i="13"/>
  <c r="D11341" i="13"/>
  <c r="B11342" i="13"/>
  <c r="C11342" i="13"/>
  <c r="D11342" i="13"/>
  <c r="B11343" i="13"/>
  <c r="C11343" i="13"/>
  <c r="D11343" i="13"/>
  <c r="B11344" i="13"/>
  <c r="C11344" i="13"/>
  <c r="D11344" i="13"/>
  <c r="B11345" i="13"/>
  <c r="C11345" i="13"/>
  <c r="D11345" i="13"/>
  <c r="B11346" i="13"/>
  <c r="C11346" i="13"/>
  <c r="D11346" i="13"/>
  <c r="B11347" i="13"/>
  <c r="C11347" i="13"/>
  <c r="D11347" i="13"/>
  <c r="B11348" i="13"/>
  <c r="C11348" i="13"/>
  <c r="D11348" i="13"/>
  <c r="B11349" i="13"/>
  <c r="C11349" i="13"/>
  <c r="D11349" i="13"/>
  <c r="B11350" i="13"/>
  <c r="C11350" i="13"/>
  <c r="D11350" i="13"/>
  <c r="B11351" i="13"/>
  <c r="C11351" i="13"/>
  <c r="D11351" i="13"/>
  <c r="B11352" i="13"/>
  <c r="C11352" i="13"/>
  <c r="D11352" i="13"/>
  <c r="B11353" i="13"/>
  <c r="C11353" i="13"/>
  <c r="D11353" i="13"/>
  <c r="B11354" i="13"/>
  <c r="C11354" i="13"/>
  <c r="D11354" i="13"/>
  <c r="B11355" i="13"/>
  <c r="C11355" i="13"/>
  <c r="D11355" i="13"/>
  <c r="B11356" i="13"/>
  <c r="C11356" i="13"/>
  <c r="D11356" i="13"/>
  <c r="B11357" i="13"/>
  <c r="C11357" i="13"/>
  <c r="D11357" i="13"/>
  <c r="B11358" i="13"/>
  <c r="C11358" i="13"/>
  <c r="D11358" i="13"/>
  <c r="B11359" i="13"/>
  <c r="C11359" i="13"/>
  <c r="D11359" i="13"/>
  <c r="B11360" i="13"/>
  <c r="C11360" i="13"/>
  <c r="D11360" i="13"/>
  <c r="B11361" i="13"/>
  <c r="C11361" i="13"/>
  <c r="D11361" i="13"/>
  <c r="B11362" i="13"/>
  <c r="C11362" i="13"/>
  <c r="D11362" i="13"/>
  <c r="B11363" i="13"/>
  <c r="C11363" i="13"/>
  <c r="D11363" i="13"/>
  <c r="B11364" i="13"/>
  <c r="C11364" i="13"/>
  <c r="D11364" i="13"/>
  <c r="B11365" i="13"/>
  <c r="C11365" i="13"/>
  <c r="D11365" i="13"/>
  <c r="B11366" i="13"/>
  <c r="C11366" i="13"/>
  <c r="D11366" i="13"/>
  <c r="B11367" i="13"/>
  <c r="C11367" i="13"/>
  <c r="D11367" i="13"/>
  <c r="B11368" i="13"/>
  <c r="C11368" i="13"/>
  <c r="D11368" i="13"/>
  <c r="B11369" i="13"/>
  <c r="C11369" i="13"/>
  <c r="D11369" i="13"/>
  <c r="B11370" i="13"/>
  <c r="C11370" i="13"/>
  <c r="D11370" i="13"/>
  <c r="B11371" i="13"/>
  <c r="C11371" i="13"/>
  <c r="D11371" i="13"/>
  <c r="B11372" i="13"/>
  <c r="C11372" i="13"/>
  <c r="D11372" i="13"/>
  <c r="B11373" i="13"/>
  <c r="C11373" i="13"/>
  <c r="D11373" i="13"/>
  <c r="B11374" i="13"/>
  <c r="C11374" i="13"/>
  <c r="D11374" i="13"/>
  <c r="B11375" i="13"/>
  <c r="C11375" i="13"/>
  <c r="D11375" i="13"/>
  <c r="B11376" i="13"/>
  <c r="C11376" i="13"/>
  <c r="D11376" i="13"/>
  <c r="B11377" i="13"/>
  <c r="C11377" i="13"/>
  <c r="D11377" i="13"/>
  <c r="B11378" i="13"/>
  <c r="C11378" i="13"/>
  <c r="D11378" i="13"/>
  <c r="B11379" i="13"/>
  <c r="C11379" i="13"/>
  <c r="D11379" i="13"/>
  <c r="B11380" i="13"/>
  <c r="C11380" i="13"/>
  <c r="D11380" i="13"/>
  <c r="B11381" i="13"/>
  <c r="C11381" i="13"/>
  <c r="D11381" i="13"/>
  <c r="B11382" i="13"/>
  <c r="C11382" i="13"/>
  <c r="D11382" i="13"/>
  <c r="B11383" i="13"/>
  <c r="C11383" i="13"/>
  <c r="D11383" i="13"/>
  <c r="B11384" i="13"/>
  <c r="C11384" i="13"/>
  <c r="D11384" i="13"/>
  <c r="B11385" i="13"/>
  <c r="C11385" i="13"/>
  <c r="D11385" i="13"/>
  <c r="B11386" i="13"/>
  <c r="C11386" i="13"/>
  <c r="D11386" i="13"/>
  <c r="B11387" i="13"/>
  <c r="C11387" i="13"/>
  <c r="D11387" i="13"/>
  <c r="B11388" i="13"/>
  <c r="C11388" i="13"/>
  <c r="D11388" i="13"/>
  <c r="B11389" i="13"/>
  <c r="C11389" i="13"/>
  <c r="D11389" i="13"/>
  <c r="B11390" i="13"/>
  <c r="C11390" i="13"/>
  <c r="D11390" i="13"/>
  <c r="B11391" i="13"/>
  <c r="C11391" i="13"/>
  <c r="D11391" i="13"/>
  <c r="B11392" i="13"/>
  <c r="C11392" i="13"/>
  <c r="D11392" i="13"/>
  <c r="B11393" i="13"/>
  <c r="C11393" i="13"/>
  <c r="D11393" i="13"/>
  <c r="B11394" i="13"/>
  <c r="C11394" i="13"/>
  <c r="D11394" i="13"/>
  <c r="B11395" i="13"/>
  <c r="C11395" i="13"/>
  <c r="D11395" i="13"/>
  <c r="B11396" i="13"/>
  <c r="C11396" i="13"/>
  <c r="D11396" i="13"/>
  <c r="B11397" i="13"/>
  <c r="C11397" i="13"/>
  <c r="D11397" i="13"/>
  <c r="B11398" i="13"/>
  <c r="C11398" i="13"/>
  <c r="D11398" i="13"/>
  <c r="B11399" i="13"/>
  <c r="C11399" i="13"/>
  <c r="D11399" i="13"/>
  <c r="B11400" i="13"/>
  <c r="C11400" i="13"/>
  <c r="D11400" i="13"/>
  <c r="B11401" i="13"/>
  <c r="C11401" i="13"/>
  <c r="D11401" i="13"/>
  <c r="B11402" i="13"/>
  <c r="C11402" i="13"/>
  <c r="D11402" i="13"/>
  <c r="B11403" i="13"/>
  <c r="C11403" i="13"/>
  <c r="D11403" i="13"/>
  <c r="B11404" i="13"/>
  <c r="C11404" i="13"/>
  <c r="D11404" i="13"/>
  <c r="B11405" i="13"/>
  <c r="C11405" i="13"/>
  <c r="D11405" i="13"/>
  <c r="B11406" i="13"/>
  <c r="C11406" i="13"/>
  <c r="D11406" i="13"/>
  <c r="B11407" i="13"/>
  <c r="C11407" i="13"/>
  <c r="D11407" i="13"/>
  <c r="B11408" i="13"/>
  <c r="C11408" i="13"/>
  <c r="D11408" i="13"/>
  <c r="B11409" i="13"/>
  <c r="C11409" i="13"/>
  <c r="D11409" i="13"/>
  <c r="B11410" i="13"/>
  <c r="C11410" i="13"/>
  <c r="D11410" i="13"/>
  <c r="B11411" i="13"/>
  <c r="C11411" i="13"/>
  <c r="D11411" i="13"/>
  <c r="B11412" i="13"/>
  <c r="C11412" i="13"/>
  <c r="D11412" i="13"/>
  <c r="B11413" i="13"/>
  <c r="C11413" i="13"/>
  <c r="D11413" i="13"/>
  <c r="B11414" i="13"/>
  <c r="C11414" i="13"/>
  <c r="D11414" i="13"/>
  <c r="B11415" i="13"/>
  <c r="C11415" i="13"/>
  <c r="D11415" i="13"/>
  <c r="B11416" i="13"/>
  <c r="C11416" i="13"/>
  <c r="D11416" i="13"/>
  <c r="B11417" i="13"/>
  <c r="C11417" i="13"/>
  <c r="D11417" i="13"/>
  <c r="B11418" i="13"/>
  <c r="C11418" i="13"/>
  <c r="D11418" i="13"/>
  <c r="B11419" i="13"/>
  <c r="C11419" i="13"/>
  <c r="D11419" i="13"/>
  <c r="B11420" i="13"/>
  <c r="C11420" i="13"/>
  <c r="D11420" i="13"/>
  <c r="B11421" i="13"/>
  <c r="C11421" i="13"/>
  <c r="D11421" i="13"/>
  <c r="B11422" i="13"/>
  <c r="C11422" i="13"/>
  <c r="D11422" i="13"/>
  <c r="B11423" i="13"/>
  <c r="C11423" i="13"/>
  <c r="D11423" i="13"/>
  <c r="B11424" i="13"/>
  <c r="C11424" i="13"/>
  <c r="D11424" i="13"/>
  <c r="B11425" i="13"/>
  <c r="C11425" i="13"/>
  <c r="D11425" i="13"/>
  <c r="B11426" i="13"/>
  <c r="C11426" i="13"/>
  <c r="D11426" i="13"/>
  <c r="B11427" i="13"/>
  <c r="C11427" i="13"/>
  <c r="D11427" i="13"/>
  <c r="B11428" i="13"/>
  <c r="C11428" i="13"/>
  <c r="D11428" i="13"/>
  <c r="B11429" i="13"/>
  <c r="C11429" i="13"/>
  <c r="D11429" i="13"/>
  <c r="B11430" i="13"/>
  <c r="C11430" i="13"/>
  <c r="D11430" i="13"/>
  <c r="B11431" i="13"/>
  <c r="C11431" i="13"/>
  <c r="D11431" i="13"/>
  <c r="B11432" i="13"/>
  <c r="C11432" i="13"/>
  <c r="D11432" i="13"/>
  <c r="B11433" i="13"/>
  <c r="C11433" i="13"/>
  <c r="D11433" i="13"/>
  <c r="B11434" i="13"/>
  <c r="C11434" i="13"/>
  <c r="D11434" i="13"/>
  <c r="B11435" i="13"/>
  <c r="C11435" i="13"/>
  <c r="D11435" i="13"/>
  <c r="B11436" i="13"/>
  <c r="C11436" i="13"/>
  <c r="D11436" i="13"/>
  <c r="B11437" i="13"/>
  <c r="C11437" i="13"/>
  <c r="D11437" i="13"/>
  <c r="B11438" i="13"/>
  <c r="C11438" i="13"/>
  <c r="D11438" i="13"/>
  <c r="B11439" i="13"/>
  <c r="C11439" i="13"/>
  <c r="D11439" i="13"/>
  <c r="B11440" i="13"/>
  <c r="C11440" i="13"/>
  <c r="D11440" i="13"/>
  <c r="B11441" i="13"/>
  <c r="C11441" i="13"/>
  <c r="D11441" i="13"/>
  <c r="B11442" i="13"/>
  <c r="C11442" i="13"/>
  <c r="D11442" i="13"/>
  <c r="B11443" i="13"/>
  <c r="C11443" i="13"/>
  <c r="D11443" i="13"/>
  <c r="B11444" i="13"/>
  <c r="C11444" i="13"/>
  <c r="D11444" i="13"/>
  <c r="B11445" i="13"/>
  <c r="C11445" i="13"/>
  <c r="D11445" i="13"/>
  <c r="B11446" i="13"/>
  <c r="C11446" i="13"/>
  <c r="D11446" i="13"/>
  <c r="B11447" i="13"/>
  <c r="C11447" i="13"/>
  <c r="D11447" i="13"/>
  <c r="B11448" i="13"/>
  <c r="C11448" i="13"/>
  <c r="D11448" i="13"/>
  <c r="B11449" i="13"/>
  <c r="C11449" i="13"/>
  <c r="D11449" i="13"/>
  <c r="B11450" i="13"/>
  <c r="C11450" i="13"/>
  <c r="D11450" i="13"/>
  <c r="B11451" i="13"/>
  <c r="C11451" i="13"/>
  <c r="D11451" i="13"/>
  <c r="B11452" i="13"/>
  <c r="C11452" i="13"/>
  <c r="D11452" i="13"/>
  <c r="B11453" i="13"/>
  <c r="C11453" i="13"/>
  <c r="D11453" i="13"/>
  <c r="B11454" i="13"/>
  <c r="C11454" i="13"/>
  <c r="D11454" i="13"/>
  <c r="B11455" i="13"/>
  <c r="C11455" i="13"/>
  <c r="D11455" i="13"/>
  <c r="B11456" i="13"/>
  <c r="C11456" i="13"/>
  <c r="D11456" i="13"/>
  <c r="B11457" i="13"/>
  <c r="C11457" i="13"/>
  <c r="D11457" i="13"/>
  <c r="B11458" i="13"/>
  <c r="C11458" i="13"/>
  <c r="D11458" i="13"/>
  <c r="B11459" i="13"/>
  <c r="C11459" i="13"/>
  <c r="D11459" i="13"/>
  <c r="B11460" i="13"/>
  <c r="C11460" i="13"/>
  <c r="D11460" i="13"/>
  <c r="B11461" i="13"/>
  <c r="C11461" i="13"/>
  <c r="D11461" i="13"/>
  <c r="B11462" i="13"/>
  <c r="C11462" i="13"/>
  <c r="D11462" i="13"/>
  <c r="B11463" i="13"/>
  <c r="C11463" i="13"/>
  <c r="D11463" i="13"/>
  <c r="B11464" i="13"/>
  <c r="C11464" i="13"/>
  <c r="D11464" i="13"/>
  <c r="B11465" i="13"/>
  <c r="C11465" i="13"/>
  <c r="D11465" i="13"/>
  <c r="B11466" i="13"/>
  <c r="C11466" i="13"/>
  <c r="D11466" i="13"/>
  <c r="B11467" i="13"/>
  <c r="C11467" i="13"/>
  <c r="D11467" i="13"/>
  <c r="B11468" i="13"/>
  <c r="C11468" i="13"/>
  <c r="D11468" i="13"/>
  <c r="B11469" i="13"/>
  <c r="C11469" i="13"/>
  <c r="D11469" i="13"/>
  <c r="B11470" i="13"/>
  <c r="C11470" i="13"/>
  <c r="D11470" i="13"/>
  <c r="B11471" i="13"/>
  <c r="C11471" i="13"/>
  <c r="D11471" i="13"/>
  <c r="B11472" i="13"/>
  <c r="C11472" i="13"/>
  <c r="D11472" i="13"/>
  <c r="B11473" i="13"/>
  <c r="C11473" i="13"/>
  <c r="D11473" i="13"/>
  <c r="B11474" i="13"/>
  <c r="C11474" i="13"/>
  <c r="D11474" i="13"/>
  <c r="B11475" i="13"/>
  <c r="C11475" i="13"/>
  <c r="D11475" i="13"/>
  <c r="B11476" i="13"/>
  <c r="C11476" i="13"/>
  <c r="D11476" i="13"/>
  <c r="B11477" i="13"/>
  <c r="C11477" i="13"/>
  <c r="D11477" i="13"/>
  <c r="B11478" i="13"/>
  <c r="C11478" i="13"/>
  <c r="D11478" i="13"/>
  <c r="B11479" i="13"/>
  <c r="C11479" i="13"/>
  <c r="D11479" i="13"/>
  <c r="B11480" i="13"/>
  <c r="C11480" i="13"/>
  <c r="D11480" i="13"/>
  <c r="B11481" i="13"/>
  <c r="C11481" i="13"/>
  <c r="D11481" i="13"/>
  <c r="B11482" i="13"/>
  <c r="C11482" i="13"/>
  <c r="D11482" i="13"/>
  <c r="B11483" i="13"/>
  <c r="C11483" i="13"/>
  <c r="D11483" i="13"/>
  <c r="B11484" i="13"/>
  <c r="C11484" i="13"/>
  <c r="D11484" i="13"/>
  <c r="B11485" i="13"/>
  <c r="C11485" i="13"/>
  <c r="D11485" i="13"/>
  <c r="B11486" i="13"/>
  <c r="C11486" i="13"/>
  <c r="D11486" i="13"/>
  <c r="B11487" i="13"/>
  <c r="C11487" i="13"/>
  <c r="D11487" i="13"/>
  <c r="B11488" i="13"/>
  <c r="C11488" i="13"/>
  <c r="D11488" i="13"/>
  <c r="B11489" i="13"/>
  <c r="C11489" i="13"/>
  <c r="D11489" i="13"/>
  <c r="B11490" i="13"/>
  <c r="C11490" i="13"/>
  <c r="D11490" i="13"/>
  <c r="B11491" i="13"/>
  <c r="C11491" i="13"/>
  <c r="D11491" i="13"/>
  <c r="B11492" i="13"/>
  <c r="C11492" i="13"/>
  <c r="D11492" i="13"/>
  <c r="B11493" i="13"/>
  <c r="C11493" i="13"/>
  <c r="D11493" i="13"/>
  <c r="B11494" i="13"/>
  <c r="C11494" i="13"/>
  <c r="D11494" i="13"/>
  <c r="B11495" i="13"/>
  <c r="C11495" i="13"/>
  <c r="D11495" i="13"/>
  <c r="B11496" i="13"/>
  <c r="C11496" i="13"/>
  <c r="D11496" i="13"/>
  <c r="B11497" i="13"/>
  <c r="C11497" i="13"/>
  <c r="D11497" i="13"/>
  <c r="B11498" i="13"/>
  <c r="C11498" i="13"/>
  <c r="D11498" i="13"/>
  <c r="B11499" i="13"/>
  <c r="C11499" i="13"/>
  <c r="D11499" i="13"/>
  <c r="B11500" i="13"/>
  <c r="C11500" i="13"/>
  <c r="D11500" i="13"/>
  <c r="B11501" i="13"/>
  <c r="C11501" i="13"/>
  <c r="D11501" i="13"/>
  <c r="B11502" i="13"/>
  <c r="C11502" i="13"/>
  <c r="D11502" i="13"/>
  <c r="B11503" i="13"/>
  <c r="C11503" i="13"/>
  <c r="D11503" i="13"/>
  <c r="B11504" i="13"/>
  <c r="C11504" i="13"/>
  <c r="D11504" i="13"/>
  <c r="B11505" i="13"/>
  <c r="C11505" i="13"/>
  <c r="D11505" i="13"/>
  <c r="B11506" i="13"/>
  <c r="C11506" i="13"/>
  <c r="D11506" i="13"/>
  <c r="B11507" i="13"/>
  <c r="C11507" i="13"/>
  <c r="D11507" i="13"/>
  <c r="B11508" i="13"/>
  <c r="C11508" i="13"/>
  <c r="D11508" i="13"/>
  <c r="B11509" i="13"/>
  <c r="C11509" i="13"/>
  <c r="D11509" i="13"/>
  <c r="B11510" i="13"/>
  <c r="C11510" i="13"/>
  <c r="D11510" i="13"/>
  <c r="B11511" i="13"/>
  <c r="C11511" i="13"/>
  <c r="D11511" i="13"/>
  <c r="B11512" i="13"/>
  <c r="C11512" i="13"/>
  <c r="D11512" i="13"/>
  <c r="B11513" i="13"/>
  <c r="C11513" i="13"/>
  <c r="D11513" i="13"/>
  <c r="B11514" i="13"/>
  <c r="C11514" i="13"/>
  <c r="D11514" i="13"/>
  <c r="B11515" i="13"/>
  <c r="C11515" i="13"/>
  <c r="D11515" i="13"/>
  <c r="B11516" i="13"/>
  <c r="C11516" i="13"/>
  <c r="D11516" i="13"/>
  <c r="B11517" i="13"/>
  <c r="C11517" i="13"/>
  <c r="D11517" i="13"/>
  <c r="B11518" i="13"/>
  <c r="C11518" i="13"/>
  <c r="D11518" i="13"/>
  <c r="B11519" i="13"/>
  <c r="C11519" i="13"/>
  <c r="D11519" i="13"/>
  <c r="B11520" i="13"/>
  <c r="C11520" i="13"/>
  <c r="D11520" i="13"/>
  <c r="B11521" i="13"/>
  <c r="C11521" i="13"/>
  <c r="D11521" i="13"/>
  <c r="B11522" i="13"/>
  <c r="C11522" i="13"/>
  <c r="D11522" i="13"/>
  <c r="B11523" i="13"/>
  <c r="C11523" i="13"/>
  <c r="D11523" i="13"/>
  <c r="B11524" i="13"/>
  <c r="C11524" i="13"/>
  <c r="D11524" i="13"/>
  <c r="B11525" i="13"/>
  <c r="C11525" i="13"/>
  <c r="D11525" i="13"/>
  <c r="B11526" i="13"/>
  <c r="C11526" i="13"/>
  <c r="D11526" i="13"/>
  <c r="B11527" i="13"/>
  <c r="C11527" i="13"/>
  <c r="D11527" i="13"/>
  <c r="B11528" i="13"/>
  <c r="C11528" i="13"/>
  <c r="D11528" i="13"/>
  <c r="B11529" i="13"/>
  <c r="C11529" i="13"/>
  <c r="D11529" i="13"/>
  <c r="B11530" i="13"/>
  <c r="C11530" i="13"/>
  <c r="D11530" i="13"/>
  <c r="B11531" i="13"/>
  <c r="C11531" i="13"/>
  <c r="D11531" i="13"/>
  <c r="B11532" i="13"/>
  <c r="C11532" i="13"/>
  <c r="D11532" i="13"/>
  <c r="B11533" i="13"/>
  <c r="C11533" i="13"/>
  <c r="D11533" i="13"/>
  <c r="B11534" i="13"/>
  <c r="C11534" i="13"/>
  <c r="D11534" i="13"/>
  <c r="B11535" i="13"/>
  <c r="C11535" i="13"/>
  <c r="D11535" i="13"/>
  <c r="B11536" i="13"/>
  <c r="C11536" i="13"/>
  <c r="D11536" i="13"/>
  <c r="B11537" i="13"/>
  <c r="C11537" i="13"/>
  <c r="D11537" i="13"/>
  <c r="B11538" i="13"/>
  <c r="C11538" i="13"/>
  <c r="D11538" i="13"/>
  <c r="B11539" i="13"/>
  <c r="C11539" i="13"/>
  <c r="D11539" i="13"/>
  <c r="B11540" i="13"/>
  <c r="C11540" i="13"/>
  <c r="D11540" i="13"/>
  <c r="B11541" i="13"/>
  <c r="C11541" i="13"/>
  <c r="D11541" i="13"/>
  <c r="B11542" i="13"/>
  <c r="C11542" i="13"/>
  <c r="D11542" i="13"/>
  <c r="B11543" i="13"/>
  <c r="C11543" i="13"/>
  <c r="D11543" i="13"/>
  <c r="B11544" i="13"/>
  <c r="C11544" i="13"/>
  <c r="D11544" i="13"/>
  <c r="B11545" i="13"/>
  <c r="C11545" i="13"/>
  <c r="D11545" i="13"/>
  <c r="B11546" i="13"/>
  <c r="C11546" i="13"/>
  <c r="D11546" i="13"/>
  <c r="B11547" i="13"/>
  <c r="C11547" i="13"/>
  <c r="D11547" i="13"/>
  <c r="B11548" i="13"/>
  <c r="C11548" i="13"/>
  <c r="D11548" i="13"/>
  <c r="B11549" i="13"/>
  <c r="C11549" i="13"/>
  <c r="D11549" i="13"/>
  <c r="B11550" i="13"/>
  <c r="C11550" i="13"/>
  <c r="D11550" i="13"/>
  <c r="B11551" i="13"/>
  <c r="C11551" i="13"/>
  <c r="D11551" i="13"/>
  <c r="B11552" i="13"/>
  <c r="C11552" i="13"/>
  <c r="D11552" i="13"/>
  <c r="B11553" i="13"/>
  <c r="C11553" i="13"/>
  <c r="D11553" i="13"/>
  <c r="B11554" i="13"/>
  <c r="C11554" i="13"/>
  <c r="D11554" i="13"/>
  <c r="B11555" i="13"/>
  <c r="C11555" i="13"/>
  <c r="D11555" i="13"/>
  <c r="B11556" i="13"/>
  <c r="C11556" i="13"/>
  <c r="D11556" i="13"/>
  <c r="B11557" i="13"/>
  <c r="C11557" i="13"/>
  <c r="D11557" i="13"/>
  <c r="B11558" i="13"/>
  <c r="C11558" i="13"/>
  <c r="D11558" i="13"/>
  <c r="B11559" i="13"/>
  <c r="C11559" i="13"/>
  <c r="D11559" i="13"/>
  <c r="B11560" i="13"/>
  <c r="C11560" i="13"/>
  <c r="D11560" i="13"/>
  <c r="B11561" i="13"/>
  <c r="C11561" i="13"/>
  <c r="D11561" i="13"/>
  <c r="B11562" i="13"/>
  <c r="C11562" i="13"/>
  <c r="D11562" i="13"/>
  <c r="B11563" i="13"/>
  <c r="C11563" i="13"/>
  <c r="D11563" i="13"/>
  <c r="B11564" i="13"/>
  <c r="C11564" i="13"/>
  <c r="D11564" i="13"/>
  <c r="B11565" i="13"/>
  <c r="C11565" i="13"/>
  <c r="D11565" i="13"/>
  <c r="B11566" i="13"/>
  <c r="C11566" i="13"/>
  <c r="D11566" i="13"/>
  <c r="B11567" i="13"/>
  <c r="C11567" i="13"/>
  <c r="D11567" i="13"/>
  <c r="B11568" i="13"/>
  <c r="C11568" i="13"/>
  <c r="D11568" i="13"/>
  <c r="B11569" i="13"/>
  <c r="C11569" i="13"/>
  <c r="D11569" i="13"/>
  <c r="B11570" i="13"/>
  <c r="C11570" i="13"/>
  <c r="D11570" i="13"/>
  <c r="B11571" i="13"/>
  <c r="C11571" i="13"/>
  <c r="D11571" i="13"/>
  <c r="B11572" i="13"/>
  <c r="C11572" i="13"/>
  <c r="D11572" i="13"/>
  <c r="B11573" i="13"/>
  <c r="C11573" i="13"/>
  <c r="D11573" i="13"/>
  <c r="B11574" i="13"/>
  <c r="C11574" i="13"/>
  <c r="D11574" i="13"/>
  <c r="B11575" i="13"/>
  <c r="C11575" i="13"/>
  <c r="D11575" i="13"/>
  <c r="B11576" i="13"/>
  <c r="C11576" i="13"/>
  <c r="D11576" i="13"/>
  <c r="B11577" i="13"/>
  <c r="C11577" i="13"/>
  <c r="D11577" i="13"/>
  <c r="B11578" i="13"/>
  <c r="C11578" i="13"/>
  <c r="D11578" i="13"/>
  <c r="B11579" i="13"/>
  <c r="C11579" i="13"/>
  <c r="D11579" i="13"/>
  <c r="B11580" i="13"/>
  <c r="C11580" i="13"/>
  <c r="D11580" i="13"/>
  <c r="B11581" i="13"/>
  <c r="C11581" i="13"/>
  <c r="D11581" i="13"/>
  <c r="B11582" i="13"/>
  <c r="C11582" i="13"/>
  <c r="D11582" i="13"/>
  <c r="B11583" i="13"/>
  <c r="C11583" i="13"/>
  <c r="D11583" i="13"/>
  <c r="B11584" i="13"/>
  <c r="C11584" i="13"/>
  <c r="D11584" i="13"/>
  <c r="B11585" i="13"/>
  <c r="C11585" i="13"/>
  <c r="D11585" i="13"/>
  <c r="B11586" i="13"/>
  <c r="C11586" i="13"/>
  <c r="D11586" i="13"/>
  <c r="B11587" i="13"/>
  <c r="C11587" i="13"/>
  <c r="D11587" i="13"/>
  <c r="B11588" i="13"/>
  <c r="C11588" i="13"/>
  <c r="D11588" i="13"/>
  <c r="B11589" i="13"/>
  <c r="C11589" i="13"/>
  <c r="D11589" i="13"/>
  <c r="B11590" i="13"/>
  <c r="C11590" i="13"/>
  <c r="D11590" i="13"/>
  <c r="B11591" i="13"/>
  <c r="C11591" i="13"/>
  <c r="D11591" i="13"/>
  <c r="B11592" i="13"/>
  <c r="C11592" i="13"/>
  <c r="D11592" i="13"/>
  <c r="B11593" i="13"/>
  <c r="C11593" i="13"/>
  <c r="D11593" i="13"/>
  <c r="B11594" i="13"/>
  <c r="C11594" i="13"/>
  <c r="D11594" i="13"/>
  <c r="B11595" i="13"/>
  <c r="C11595" i="13"/>
  <c r="D11595" i="13"/>
  <c r="B11596" i="13"/>
  <c r="C11596" i="13"/>
  <c r="D11596" i="13"/>
  <c r="B11597" i="13"/>
  <c r="C11597" i="13"/>
  <c r="D11597" i="13"/>
  <c r="B11598" i="13"/>
  <c r="C11598" i="13"/>
  <c r="D11598" i="13"/>
  <c r="B11599" i="13"/>
  <c r="C11599" i="13"/>
  <c r="D11599" i="13"/>
  <c r="B11600" i="13"/>
  <c r="C11600" i="13"/>
  <c r="D11600" i="13"/>
  <c r="B11601" i="13"/>
  <c r="C11601" i="13"/>
  <c r="D11601" i="13"/>
  <c r="B11602" i="13"/>
  <c r="C11602" i="13"/>
  <c r="D11602" i="13"/>
  <c r="B11603" i="13"/>
  <c r="C11603" i="13"/>
  <c r="D11603" i="13"/>
  <c r="B11604" i="13"/>
  <c r="C11604" i="13"/>
  <c r="D11604" i="13"/>
  <c r="B11605" i="13"/>
  <c r="C11605" i="13"/>
  <c r="D11605" i="13"/>
  <c r="B11606" i="13"/>
  <c r="C11606" i="13"/>
  <c r="D11606" i="13"/>
  <c r="B11607" i="13"/>
  <c r="C11607" i="13"/>
  <c r="D11607" i="13"/>
  <c r="B11608" i="13"/>
  <c r="C11608" i="13"/>
  <c r="D11608" i="13"/>
  <c r="B11609" i="13"/>
  <c r="C11609" i="13"/>
  <c r="D11609" i="13"/>
  <c r="B11610" i="13"/>
  <c r="C11610" i="13"/>
  <c r="D11610" i="13"/>
  <c r="B11611" i="13"/>
  <c r="C11611" i="13"/>
  <c r="D11611" i="13"/>
  <c r="B11612" i="13"/>
  <c r="C11612" i="13"/>
  <c r="D11612" i="13"/>
  <c r="B11613" i="13"/>
  <c r="C11613" i="13"/>
  <c r="D11613" i="13"/>
  <c r="B11614" i="13"/>
  <c r="C11614" i="13"/>
  <c r="D11614" i="13"/>
  <c r="B11615" i="13"/>
  <c r="C11615" i="13"/>
  <c r="D11615" i="13"/>
  <c r="B11616" i="13"/>
  <c r="C11616" i="13"/>
  <c r="D11616" i="13"/>
  <c r="B11617" i="13"/>
  <c r="C11617" i="13"/>
  <c r="D11617" i="13"/>
  <c r="B11618" i="13"/>
  <c r="C11618" i="13"/>
  <c r="D11618" i="13"/>
  <c r="B11619" i="13"/>
  <c r="C11619" i="13"/>
  <c r="D11619" i="13"/>
  <c r="B11620" i="13"/>
  <c r="C11620" i="13"/>
  <c r="D11620" i="13"/>
  <c r="B11621" i="13"/>
  <c r="C11621" i="13"/>
  <c r="D11621" i="13"/>
  <c r="B11622" i="13"/>
  <c r="C11622" i="13"/>
  <c r="D11622" i="13"/>
  <c r="B11623" i="13"/>
  <c r="C11623" i="13"/>
  <c r="D11623" i="13"/>
  <c r="B11624" i="13"/>
  <c r="C11624" i="13"/>
  <c r="D11624" i="13"/>
  <c r="B11625" i="13"/>
  <c r="C11625" i="13"/>
  <c r="D11625" i="13"/>
  <c r="B11626" i="13"/>
  <c r="C11626" i="13"/>
  <c r="D11626" i="13"/>
  <c r="B11627" i="13"/>
  <c r="C11627" i="13"/>
  <c r="D11627" i="13"/>
  <c r="B11628" i="13"/>
  <c r="C11628" i="13"/>
  <c r="D11628" i="13"/>
  <c r="B11629" i="13"/>
  <c r="C11629" i="13"/>
  <c r="D11629" i="13"/>
  <c r="B11630" i="13"/>
  <c r="C11630" i="13"/>
  <c r="D11630" i="13"/>
  <c r="B11631" i="13"/>
  <c r="C11631" i="13"/>
  <c r="D11631" i="13"/>
  <c r="B11632" i="13"/>
  <c r="C11632" i="13"/>
  <c r="D11632" i="13"/>
  <c r="B11633" i="13"/>
  <c r="C11633" i="13"/>
  <c r="D11633" i="13"/>
  <c r="B11634" i="13"/>
  <c r="C11634" i="13"/>
  <c r="D11634" i="13"/>
  <c r="B11635" i="13"/>
  <c r="C11635" i="13"/>
  <c r="D11635" i="13"/>
  <c r="B11636" i="13"/>
  <c r="C11636" i="13"/>
  <c r="D11636" i="13"/>
  <c r="B11637" i="13"/>
  <c r="C11637" i="13"/>
  <c r="D11637" i="13"/>
  <c r="B11638" i="13"/>
  <c r="C11638" i="13"/>
  <c r="D11638" i="13"/>
  <c r="B11639" i="13"/>
  <c r="C11639" i="13"/>
  <c r="D11639" i="13"/>
  <c r="B11640" i="13"/>
  <c r="C11640" i="13"/>
  <c r="D11640" i="13"/>
  <c r="B11641" i="13"/>
  <c r="C11641" i="13"/>
  <c r="D11641" i="13"/>
  <c r="B11642" i="13"/>
  <c r="C11642" i="13"/>
  <c r="D11642" i="13"/>
  <c r="B11643" i="13"/>
  <c r="C11643" i="13"/>
  <c r="D11643" i="13"/>
  <c r="B11644" i="13"/>
  <c r="C11644" i="13"/>
  <c r="D11644" i="13"/>
  <c r="B11645" i="13"/>
  <c r="C11645" i="13"/>
  <c r="D11645" i="13"/>
  <c r="B11646" i="13"/>
  <c r="C11646" i="13"/>
  <c r="D11646" i="13"/>
  <c r="B11647" i="13"/>
  <c r="C11647" i="13"/>
  <c r="D11647" i="13"/>
  <c r="B11648" i="13"/>
  <c r="C11648" i="13"/>
  <c r="D11648" i="13"/>
  <c r="B11649" i="13"/>
  <c r="C11649" i="13"/>
  <c r="D11649" i="13"/>
  <c r="B11650" i="13"/>
  <c r="C11650" i="13"/>
  <c r="D11650" i="13"/>
  <c r="B11651" i="13"/>
  <c r="C11651" i="13"/>
  <c r="D11651" i="13"/>
  <c r="B11652" i="13"/>
  <c r="C11652" i="13"/>
  <c r="D11652" i="13"/>
  <c r="B11653" i="13"/>
  <c r="C11653" i="13"/>
  <c r="D11653" i="13"/>
  <c r="B11654" i="13"/>
  <c r="C11654" i="13"/>
  <c r="D11654" i="13"/>
  <c r="B11655" i="13"/>
  <c r="C11655" i="13"/>
  <c r="D11655" i="13"/>
  <c r="B11656" i="13"/>
  <c r="C11656" i="13"/>
  <c r="D11656" i="13"/>
  <c r="B11657" i="13"/>
  <c r="C11657" i="13"/>
  <c r="D11657" i="13"/>
  <c r="B11658" i="13"/>
  <c r="C11658" i="13"/>
  <c r="D11658" i="13"/>
  <c r="B11659" i="13"/>
  <c r="C11659" i="13"/>
  <c r="D11659" i="13"/>
  <c r="B11660" i="13"/>
  <c r="C11660" i="13"/>
  <c r="D11660" i="13"/>
  <c r="B11661" i="13"/>
  <c r="C11661" i="13"/>
  <c r="D11661" i="13"/>
  <c r="B11662" i="13"/>
  <c r="C11662" i="13"/>
  <c r="D11662" i="13"/>
  <c r="B11663" i="13"/>
  <c r="C11663" i="13"/>
  <c r="D11663" i="13"/>
  <c r="B11664" i="13"/>
  <c r="C11664" i="13"/>
  <c r="D11664" i="13"/>
  <c r="B11665" i="13"/>
  <c r="C11665" i="13"/>
  <c r="D11665" i="13"/>
  <c r="B11666" i="13"/>
  <c r="C11666" i="13"/>
  <c r="D11666" i="13"/>
  <c r="B11667" i="13"/>
  <c r="C11667" i="13"/>
  <c r="D11667" i="13"/>
  <c r="B11668" i="13"/>
  <c r="C11668" i="13"/>
  <c r="D11668" i="13"/>
  <c r="B11669" i="13"/>
  <c r="C11669" i="13"/>
  <c r="D11669" i="13"/>
  <c r="B11670" i="13"/>
  <c r="C11670" i="13"/>
  <c r="D11670" i="13"/>
  <c r="B11671" i="13"/>
  <c r="C11671" i="13"/>
  <c r="D11671" i="13"/>
  <c r="B11672" i="13"/>
  <c r="C11672" i="13"/>
  <c r="D11672" i="13"/>
  <c r="B11673" i="13"/>
  <c r="C11673" i="13"/>
  <c r="D11673" i="13"/>
  <c r="B11674" i="13"/>
  <c r="C11674" i="13"/>
  <c r="D11674" i="13"/>
  <c r="B11675" i="13"/>
  <c r="C11675" i="13"/>
  <c r="D11675" i="13"/>
  <c r="B11676" i="13"/>
  <c r="C11676" i="13"/>
  <c r="D11676" i="13"/>
  <c r="B11677" i="13"/>
  <c r="C11677" i="13"/>
  <c r="D11677" i="13"/>
  <c r="B11678" i="13"/>
  <c r="C11678" i="13"/>
  <c r="D11678" i="13"/>
  <c r="B11679" i="13"/>
  <c r="C11679" i="13"/>
  <c r="D11679" i="13"/>
  <c r="B11680" i="13"/>
  <c r="C11680" i="13"/>
  <c r="D11680" i="13"/>
  <c r="B11681" i="13"/>
  <c r="C11681" i="13"/>
  <c r="D11681" i="13"/>
  <c r="B11682" i="13"/>
  <c r="C11682" i="13"/>
  <c r="D11682" i="13"/>
  <c r="B11683" i="13"/>
  <c r="C11683" i="13"/>
  <c r="D11683" i="13"/>
  <c r="B11684" i="13"/>
  <c r="C11684" i="13"/>
  <c r="D11684" i="13"/>
  <c r="B11685" i="13"/>
  <c r="C11685" i="13"/>
  <c r="D11685" i="13"/>
  <c r="B11686" i="13"/>
  <c r="C11686" i="13"/>
  <c r="D11686" i="13"/>
  <c r="B11687" i="13"/>
  <c r="C11687" i="13"/>
  <c r="D11687" i="13"/>
  <c r="B11688" i="13"/>
  <c r="C11688" i="13"/>
  <c r="D11688" i="13"/>
  <c r="B11689" i="13"/>
  <c r="C11689" i="13"/>
  <c r="D11689" i="13"/>
  <c r="B11690" i="13"/>
  <c r="C11690" i="13"/>
  <c r="D11690" i="13"/>
  <c r="B11691" i="13"/>
  <c r="C11691" i="13"/>
  <c r="D11691" i="13"/>
  <c r="B11692" i="13"/>
  <c r="C11692" i="13"/>
  <c r="D11692" i="13"/>
  <c r="B11693" i="13"/>
  <c r="C11693" i="13"/>
  <c r="D11693" i="13"/>
  <c r="B11694" i="13"/>
  <c r="C11694" i="13"/>
  <c r="D11694" i="13"/>
  <c r="B11695" i="13"/>
  <c r="C11695" i="13"/>
  <c r="D11695" i="13"/>
  <c r="B11696" i="13"/>
  <c r="C11696" i="13"/>
  <c r="D11696" i="13"/>
  <c r="B11697" i="13"/>
  <c r="C11697" i="13"/>
  <c r="D11697" i="13"/>
  <c r="B11698" i="13"/>
  <c r="C11698" i="13"/>
  <c r="D11698" i="13"/>
  <c r="B11699" i="13"/>
  <c r="C11699" i="13"/>
  <c r="D11699" i="13"/>
  <c r="B11700" i="13"/>
  <c r="C11700" i="13"/>
  <c r="D11700" i="13"/>
  <c r="B11701" i="13"/>
  <c r="C11701" i="13"/>
  <c r="D11701" i="13"/>
  <c r="B11702" i="13"/>
  <c r="C11702" i="13"/>
  <c r="D11702" i="13"/>
  <c r="B11703" i="13"/>
  <c r="C11703" i="13"/>
  <c r="D11703" i="13"/>
  <c r="B11704" i="13"/>
  <c r="C11704" i="13"/>
  <c r="D11704" i="13"/>
  <c r="B11705" i="13"/>
  <c r="C11705" i="13"/>
  <c r="D11705" i="13"/>
  <c r="B11706" i="13"/>
  <c r="C11706" i="13"/>
  <c r="D11706" i="13"/>
  <c r="B11707" i="13"/>
  <c r="C11707" i="13"/>
  <c r="D11707" i="13"/>
  <c r="B11708" i="13"/>
  <c r="C11708" i="13"/>
  <c r="D11708" i="13"/>
  <c r="B11709" i="13"/>
  <c r="C11709" i="13"/>
  <c r="D11709" i="13"/>
  <c r="B11710" i="13"/>
  <c r="C11710" i="13"/>
  <c r="D11710" i="13"/>
  <c r="B11711" i="13"/>
  <c r="C11711" i="13"/>
  <c r="D11711" i="13"/>
  <c r="B11712" i="13"/>
  <c r="C11712" i="13"/>
  <c r="D11712" i="13"/>
  <c r="B11713" i="13"/>
  <c r="C11713" i="13"/>
  <c r="D11713" i="13"/>
  <c r="B11714" i="13"/>
  <c r="C11714" i="13"/>
  <c r="D11714" i="13"/>
  <c r="B11715" i="13"/>
  <c r="C11715" i="13"/>
  <c r="D11715" i="13"/>
  <c r="B11716" i="13"/>
  <c r="C11716" i="13"/>
  <c r="D11716" i="13"/>
  <c r="B11717" i="13"/>
  <c r="C11717" i="13"/>
  <c r="D11717" i="13"/>
  <c r="B11718" i="13"/>
  <c r="C11718" i="13"/>
  <c r="D11718" i="13"/>
  <c r="B11719" i="13"/>
  <c r="C11719" i="13"/>
  <c r="D11719" i="13"/>
  <c r="B11720" i="13"/>
  <c r="C11720" i="13"/>
  <c r="D11720" i="13"/>
  <c r="B11721" i="13"/>
  <c r="C11721" i="13"/>
  <c r="D11721" i="13"/>
  <c r="B11722" i="13"/>
  <c r="C11722" i="13"/>
  <c r="D11722" i="13"/>
  <c r="B11723" i="13"/>
  <c r="C11723" i="13"/>
  <c r="D11723" i="13"/>
  <c r="B11724" i="13"/>
  <c r="C11724" i="13"/>
  <c r="D11724" i="13"/>
  <c r="B11725" i="13"/>
  <c r="C11725" i="13"/>
  <c r="D11725" i="13"/>
  <c r="B11726" i="13"/>
  <c r="C11726" i="13"/>
  <c r="D11726" i="13"/>
  <c r="B11727" i="13"/>
  <c r="C11727" i="13"/>
  <c r="D11727" i="13"/>
  <c r="B11728" i="13"/>
  <c r="C11728" i="13"/>
  <c r="D11728" i="13"/>
  <c r="B11729" i="13"/>
  <c r="C11729" i="13"/>
  <c r="D11729" i="13"/>
  <c r="B11730" i="13"/>
  <c r="C11730" i="13"/>
  <c r="D11730" i="13"/>
  <c r="B11731" i="13"/>
  <c r="C11731" i="13"/>
  <c r="D11731" i="13"/>
  <c r="B11732" i="13"/>
  <c r="C11732" i="13"/>
  <c r="D11732" i="13"/>
  <c r="B11733" i="13"/>
  <c r="C11733" i="13"/>
  <c r="D11733" i="13"/>
  <c r="B11734" i="13"/>
  <c r="C11734" i="13"/>
  <c r="D11734" i="13"/>
  <c r="B11735" i="13"/>
  <c r="C11735" i="13"/>
  <c r="D11735" i="13"/>
  <c r="B11736" i="13"/>
  <c r="C11736" i="13"/>
  <c r="D11736" i="13"/>
  <c r="B11737" i="13"/>
  <c r="C11737" i="13"/>
  <c r="D11737" i="13"/>
  <c r="B11738" i="13"/>
  <c r="C11738" i="13"/>
  <c r="D11738" i="13"/>
  <c r="B11739" i="13"/>
  <c r="C11739" i="13"/>
  <c r="D11739" i="13"/>
  <c r="B11740" i="13"/>
  <c r="C11740" i="13"/>
  <c r="D11740" i="13"/>
  <c r="B11741" i="13"/>
  <c r="C11741" i="13"/>
  <c r="D11741" i="13"/>
  <c r="B11742" i="13"/>
  <c r="C11742" i="13"/>
  <c r="D11742" i="13"/>
  <c r="B11743" i="13"/>
  <c r="C11743" i="13"/>
  <c r="D11743" i="13"/>
  <c r="B11744" i="13"/>
  <c r="C11744" i="13"/>
  <c r="D11744" i="13"/>
  <c r="B11745" i="13"/>
  <c r="C11745" i="13"/>
  <c r="D11745" i="13"/>
  <c r="B11746" i="13"/>
  <c r="C11746" i="13"/>
  <c r="D11746" i="13"/>
  <c r="B11747" i="13"/>
  <c r="C11747" i="13"/>
  <c r="D11747" i="13"/>
  <c r="B11748" i="13"/>
  <c r="C11748" i="13"/>
  <c r="D11748" i="13"/>
  <c r="B11749" i="13"/>
  <c r="C11749" i="13"/>
  <c r="D11749" i="13"/>
  <c r="B11750" i="13"/>
  <c r="C11750" i="13"/>
  <c r="D11750" i="13"/>
  <c r="B11751" i="13"/>
  <c r="C11751" i="13"/>
  <c r="D11751" i="13"/>
  <c r="B11752" i="13"/>
  <c r="C11752" i="13"/>
  <c r="D11752" i="13"/>
  <c r="B11753" i="13"/>
  <c r="C11753" i="13"/>
  <c r="D11753" i="13"/>
  <c r="B11754" i="13"/>
  <c r="C11754" i="13"/>
  <c r="D11754" i="13"/>
  <c r="B11755" i="13"/>
  <c r="C11755" i="13"/>
  <c r="D11755" i="13"/>
  <c r="B11756" i="13"/>
  <c r="C11756" i="13"/>
  <c r="D11756" i="13"/>
  <c r="B11757" i="13"/>
  <c r="C11757" i="13"/>
  <c r="D11757" i="13"/>
  <c r="B11758" i="13"/>
  <c r="C11758" i="13"/>
  <c r="D11758" i="13"/>
  <c r="B11759" i="13"/>
  <c r="C11759" i="13"/>
  <c r="D11759" i="13"/>
  <c r="B11760" i="13"/>
  <c r="C11760" i="13"/>
  <c r="D11760" i="13"/>
  <c r="B11761" i="13"/>
  <c r="C11761" i="13"/>
  <c r="D11761" i="13"/>
  <c r="B11762" i="13"/>
  <c r="C11762" i="13"/>
  <c r="D11762" i="13"/>
  <c r="B11763" i="13"/>
  <c r="C11763" i="13"/>
  <c r="D11763" i="13"/>
  <c r="B11764" i="13"/>
  <c r="C11764" i="13"/>
  <c r="D11764" i="13"/>
  <c r="B11765" i="13"/>
  <c r="C11765" i="13"/>
  <c r="D11765" i="13"/>
  <c r="B11766" i="13"/>
  <c r="C11766" i="13"/>
  <c r="D11766" i="13"/>
  <c r="B11767" i="13"/>
  <c r="C11767" i="13"/>
  <c r="D11767" i="13"/>
  <c r="B11768" i="13"/>
  <c r="C11768" i="13"/>
  <c r="D11768" i="13"/>
  <c r="B11769" i="13"/>
  <c r="C11769" i="13"/>
  <c r="D11769" i="13"/>
  <c r="B11770" i="13"/>
  <c r="C11770" i="13"/>
  <c r="D11770" i="13"/>
  <c r="B11771" i="13"/>
  <c r="C11771" i="13"/>
  <c r="D11771" i="13"/>
  <c r="B11772" i="13"/>
  <c r="C11772" i="13"/>
  <c r="D11772" i="13"/>
  <c r="B11773" i="13"/>
  <c r="C11773" i="13"/>
  <c r="D11773" i="13"/>
  <c r="B11774" i="13"/>
  <c r="C11774" i="13"/>
  <c r="D11774" i="13"/>
  <c r="B11775" i="13"/>
  <c r="C11775" i="13"/>
  <c r="D11775" i="13"/>
  <c r="B11776" i="13"/>
  <c r="C11776" i="13"/>
  <c r="D11776" i="13"/>
  <c r="B11777" i="13"/>
  <c r="C11777" i="13"/>
  <c r="D11777" i="13"/>
  <c r="B11778" i="13"/>
  <c r="C11778" i="13"/>
  <c r="D11778" i="13"/>
  <c r="B11779" i="13"/>
  <c r="C11779" i="13"/>
  <c r="D11779" i="13"/>
  <c r="B11780" i="13"/>
  <c r="C11780" i="13"/>
  <c r="D11780" i="13"/>
  <c r="B11781" i="13"/>
  <c r="C11781" i="13"/>
  <c r="D11781" i="13"/>
  <c r="B11782" i="13"/>
  <c r="C11782" i="13"/>
  <c r="D11782" i="13"/>
  <c r="B11783" i="13"/>
  <c r="C11783" i="13"/>
  <c r="D11783" i="13"/>
  <c r="B11784" i="13"/>
  <c r="C11784" i="13"/>
  <c r="D11784" i="13"/>
  <c r="B11785" i="13"/>
  <c r="C11785" i="13"/>
  <c r="D11785" i="13"/>
  <c r="B11786" i="13"/>
  <c r="C11786" i="13"/>
  <c r="D11786" i="13"/>
  <c r="B11787" i="13"/>
  <c r="C11787" i="13"/>
  <c r="D11787" i="13"/>
  <c r="B11788" i="13"/>
  <c r="C11788" i="13"/>
  <c r="D11788" i="13"/>
  <c r="B11789" i="13"/>
  <c r="C11789" i="13"/>
  <c r="D11789" i="13"/>
  <c r="B11790" i="13"/>
  <c r="C11790" i="13"/>
  <c r="D11790" i="13"/>
  <c r="B11791" i="13"/>
  <c r="C11791" i="13"/>
  <c r="D11791" i="13"/>
  <c r="B11792" i="13"/>
  <c r="C11792" i="13"/>
  <c r="D11792" i="13"/>
  <c r="B11793" i="13"/>
  <c r="C11793" i="13"/>
  <c r="D11793" i="13"/>
  <c r="B11794" i="13"/>
  <c r="C11794" i="13"/>
  <c r="D11794" i="13"/>
  <c r="B11795" i="13"/>
  <c r="C11795" i="13"/>
  <c r="D11795" i="13"/>
  <c r="B11796" i="13"/>
  <c r="C11796" i="13"/>
  <c r="D11796" i="13"/>
  <c r="B11797" i="13"/>
  <c r="C11797" i="13"/>
  <c r="D11797" i="13"/>
  <c r="B11798" i="13"/>
  <c r="C11798" i="13"/>
  <c r="D11798" i="13"/>
  <c r="B11799" i="13"/>
  <c r="C11799" i="13"/>
  <c r="D11799" i="13"/>
  <c r="B11800" i="13"/>
  <c r="C11800" i="13"/>
  <c r="D11800" i="13"/>
  <c r="B11801" i="13"/>
  <c r="C11801" i="13"/>
  <c r="D11801" i="13"/>
  <c r="B11802" i="13"/>
  <c r="C11802" i="13"/>
  <c r="D11802" i="13"/>
  <c r="B11803" i="13"/>
  <c r="C11803" i="13"/>
  <c r="D11803" i="13"/>
  <c r="B11804" i="13"/>
  <c r="C11804" i="13"/>
  <c r="D11804" i="13"/>
  <c r="B11805" i="13"/>
  <c r="C11805" i="13"/>
  <c r="D11805" i="13"/>
  <c r="B11806" i="13"/>
  <c r="C11806" i="13"/>
  <c r="D11806" i="13"/>
  <c r="B11807" i="13"/>
  <c r="C11807" i="13"/>
  <c r="D11807" i="13"/>
  <c r="B11808" i="13"/>
  <c r="C11808" i="13"/>
  <c r="D11808" i="13"/>
  <c r="B11809" i="13"/>
  <c r="C11809" i="13"/>
  <c r="D11809" i="13"/>
  <c r="B11810" i="13"/>
  <c r="C11810" i="13"/>
  <c r="D11810" i="13"/>
  <c r="B11811" i="13"/>
  <c r="C11811" i="13"/>
  <c r="D11811" i="13"/>
  <c r="B11812" i="13"/>
  <c r="C11812" i="13"/>
  <c r="D11812" i="13"/>
  <c r="B11813" i="13"/>
  <c r="C11813" i="13"/>
  <c r="D11813" i="13"/>
  <c r="B11814" i="13"/>
  <c r="C11814" i="13"/>
  <c r="D11814" i="13"/>
  <c r="B11815" i="13"/>
  <c r="C11815" i="13"/>
  <c r="D11815" i="13"/>
  <c r="B11816" i="13"/>
  <c r="C11816" i="13"/>
  <c r="D11816" i="13"/>
  <c r="B11817" i="13"/>
  <c r="C11817" i="13"/>
  <c r="D11817" i="13"/>
  <c r="B11818" i="13"/>
  <c r="C11818" i="13"/>
  <c r="D11818" i="13"/>
  <c r="B11819" i="13"/>
  <c r="C11819" i="13"/>
  <c r="D11819" i="13"/>
  <c r="B11820" i="13"/>
  <c r="C11820" i="13"/>
  <c r="D11820" i="13"/>
  <c r="B11821" i="13"/>
  <c r="C11821" i="13"/>
  <c r="D11821" i="13"/>
  <c r="B11822" i="13"/>
  <c r="C11822" i="13"/>
  <c r="D11822" i="13"/>
  <c r="B11823" i="13"/>
  <c r="C11823" i="13"/>
  <c r="D11823" i="13"/>
  <c r="B11824" i="13"/>
  <c r="C11824" i="13"/>
  <c r="D11824" i="13"/>
  <c r="B11825" i="13"/>
  <c r="C11825" i="13"/>
  <c r="D11825" i="13"/>
  <c r="B11826" i="13"/>
  <c r="C11826" i="13"/>
  <c r="D11826" i="13"/>
  <c r="B11827" i="13"/>
  <c r="C11827" i="13"/>
  <c r="D11827" i="13"/>
  <c r="B11828" i="13"/>
  <c r="C11828" i="13"/>
  <c r="D11828" i="13"/>
  <c r="B11829" i="13"/>
  <c r="C11829" i="13"/>
  <c r="D11829" i="13"/>
  <c r="B11830" i="13"/>
  <c r="C11830" i="13"/>
  <c r="D11830" i="13"/>
  <c r="B11831" i="13"/>
  <c r="C11831" i="13"/>
  <c r="D11831" i="13"/>
  <c r="B11832" i="13"/>
  <c r="C11832" i="13"/>
  <c r="D11832" i="13"/>
  <c r="B11833" i="13"/>
  <c r="C11833" i="13"/>
  <c r="D11833" i="13"/>
  <c r="B11834" i="13"/>
  <c r="C11834" i="13"/>
  <c r="D11834" i="13"/>
  <c r="B11835" i="13"/>
  <c r="C11835" i="13"/>
  <c r="D11835" i="13"/>
  <c r="B11836" i="13"/>
  <c r="C11836" i="13"/>
  <c r="D11836" i="13"/>
  <c r="B11837" i="13"/>
  <c r="C11837" i="13"/>
  <c r="D11837" i="13"/>
  <c r="B11838" i="13"/>
  <c r="C11838" i="13"/>
  <c r="D11838" i="13"/>
  <c r="B11839" i="13"/>
  <c r="C11839" i="13"/>
  <c r="D11839" i="13"/>
  <c r="B11840" i="13"/>
  <c r="C11840" i="13"/>
  <c r="D11840" i="13"/>
  <c r="B11841" i="13"/>
  <c r="C11841" i="13"/>
  <c r="D11841" i="13"/>
  <c r="B11842" i="13"/>
  <c r="C11842" i="13"/>
  <c r="D11842" i="13"/>
  <c r="B11843" i="13"/>
  <c r="C11843" i="13"/>
  <c r="D11843" i="13"/>
  <c r="B11844" i="13"/>
  <c r="C11844" i="13"/>
  <c r="D11844" i="13"/>
  <c r="B11845" i="13"/>
  <c r="C11845" i="13"/>
  <c r="D11845" i="13"/>
  <c r="B11846" i="13"/>
  <c r="C11846" i="13"/>
  <c r="D11846" i="13"/>
  <c r="B11847" i="13"/>
  <c r="C11847" i="13"/>
  <c r="D11847" i="13"/>
  <c r="B11848" i="13"/>
  <c r="C11848" i="13"/>
  <c r="D11848" i="13"/>
  <c r="B11849" i="13"/>
  <c r="C11849" i="13"/>
  <c r="D11849" i="13"/>
  <c r="B11850" i="13"/>
  <c r="C11850" i="13"/>
  <c r="D11850" i="13"/>
  <c r="B11851" i="13"/>
  <c r="C11851" i="13"/>
  <c r="D11851" i="13"/>
  <c r="B11852" i="13"/>
  <c r="C11852" i="13"/>
  <c r="D11852" i="13"/>
  <c r="B11853" i="13"/>
  <c r="C11853" i="13"/>
  <c r="D11853" i="13"/>
  <c r="B11854" i="13"/>
  <c r="C11854" i="13"/>
  <c r="D11854" i="13"/>
  <c r="B11855" i="13"/>
  <c r="C11855" i="13"/>
  <c r="D11855" i="13"/>
  <c r="B11856" i="13"/>
  <c r="C11856" i="13"/>
  <c r="D11856" i="13"/>
  <c r="B11857" i="13"/>
  <c r="C11857" i="13"/>
  <c r="D11857" i="13"/>
  <c r="B11858" i="13"/>
  <c r="C11858" i="13"/>
  <c r="D11858" i="13"/>
  <c r="B11859" i="13"/>
  <c r="C11859" i="13"/>
  <c r="D11859" i="13"/>
  <c r="B11860" i="13"/>
  <c r="C11860" i="13"/>
  <c r="D11860" i="13"/>
  <c r="B11861" i="13"/>
  <c r="C11861" i="13"/>
  <c r="D11861" i="13"/>
  <c r="B11862" i="13"/>
  <c r="C11862" i="13"/>
  <c r="D11862" i="13"/>
  <c r="B11863" i="13"/>
  <c r="C11863" i="13"/>
  <c r="D11863" i="13"/>
  <c r="B11864" i="13"/>
  <c r="C11864" i="13"/>
  <c r="D11864" i="13"/>
  <c r="B11865" i="13"/>
  <c r="C11865" i="13"/>
  <c r="D11865" i="13"/>
  <c r="B11866" i="13"/>
  <c r="C11866" i="13"/>
  <c r="D11866" i="13"/>
  <c r="B11867" i="13"/>
  <c r="C11867" i="13"/>
  <c r="D11867" i="13"/>
  <c r="B11868" i="13"/>
  <c r="C11868" i="13"/>
  <c r="D11868" i="13"/>
  <c r="B11869" i="13"/>
  <c r="C11869" i="13"/>
  <c r="D11869" i="13"/>
  <c r="B11870" i="13"/>
  <c r="C11870" i="13"/>
  <c r="D11870" i="13"/>
  <c r="B11871" i="13"/>
  <c r="C11871" i="13"/>
  <c r="D11871" i="13"/>
  <c r="B11872" i="13"/>
  <c r="C11872" i="13"/>
  <c r="D11872" i="13"/>
  <c r="B11873" i="13"/>
  <c r="C11873" i="13"/>
  <c r="D11873" i="13"/>
  <c r="B11874" i="13"/>
  <c r="C11874" i="13"/>
  <c r="D11874" i="13"/>
  <c r="B11875" i="13"/>
  <c r="C11875" i="13"/>
  <c r="D11875" i="13"/>
  <c r="B11876" i="13"/>
  <c r="C11876" i="13"/>
  <c r="D11876" i="13"/>
  <c r="B11877" i="13"/>
  <c r="C11877" i="13"/>
  <c r="D11877" i="13"/>
  <c r="B11878" i="13"/>
  <c r="C11878" i="13"/>
  <c r="D11878" i="13"/>
  <c r="B11879" i="13"/>
  <c r="C11879" i="13"/>
  <c r="D11879" i="13"/>
  <c r="B11880" i="13"/>
  <c r="C11880" i="13"/>
  <c r="D11880" i="13"/>
  <c r="B11881" i="13"/>
  <c r="C11881" i="13"/>
  <c r="D11881" i="13"/>
  <c r="B11882" i="13"/>
  <c r="C11882" i="13"/>
  <c r="D11882" i="13"/>
  <c r="B11883" i="13"/>
  <c r="C11883" i="13"/>
  <c r="D11883" i="13"/>
  <c r="B11884" i="13"/>
  <c r="C11884" i="13"/>
  <c r="D11884" i="13"/>
  <c r="B11885" i="13"/>
  <c r="C11885" i="13"/>
  <c r="D11885" i="13"/>
  <c r="B11886" i="13"/>
  <c r="C11886" i="13"/>
  <c r="D11886" i="13"/>
  <c r="B11887" i="13"/>
  <c r="C11887" i="13"/>
  <c r="D11887" i="13"/>
  <c r="B11888" i="13"/>
  <c r="C11888" i="13"/>
  <c r="D11888" i="13"/>
  <c r="B11889" i="13"/>
  <c r="C11889" i="13"/>
  <c r="D11889" i="13"/>
  <c r="B11890" i="13"/>
  <c r="C11890" i="13"/>
  <c r="D11890" i="13"/>
  <c r="B11891" i="13"/>
  <c r="C11891" i="13"/>
  <c r="D11891" i="13"/>
  <c r="B11892" i="13"/>
  <c r="C11892" i="13"/>
  <c r="D11892" i="13"/>
  <c r="B11893" i="13"/>
  <c r="C11893" i="13"/>
  <c r="D11893" i="13"/>
  <c r="B11894" i="13"/>
  <c r="C11894" i="13"/>
  <c r="D11894" i="13"/>
  <c r="B11895" i="13"/>
  <c r="C11895" i="13"/>
  <c r="D11895" i="13"/>
  <c r="B11896" i="13"/>
  <c r="C11896" i="13"/>
  <c r="D11896" i="13"/>
  <c r="B11897" i="13"/>
  <c r="C11897" i="13"/>
  <c r="D11897" i="13"/>
  <c r="B11898" i="13"/>
  <c r="C11898" i="13"/>
  <c r="D11898" i="13"/>
  <c r="B11899" i="13"/>
  <c r="C11899" i="13"/>
  <c r="D11899" i="13"/>
  <c r="B11900" i="13"/>
  <c r="C11900" i="13"/>
  <c r="D11900" i="13"/>
  <c r="B11901" i="13"/>
  <c r="C11901" i="13"/>
  <c r="D11901" i="13"/>
  <c r="B11902" i="13"/>
  <c r="C11902" i="13"/>
  <c r="D11902" i="13"/>
  <c r="B11903" i="13"/>
  <c r="C11903" i="13"/>
  <c r="D11903" i="13"/>
  <c r="B11904" i="13"/>
  <c r="C11904" i="13"/>
  <c r="D11904" i="13"/>
  <c r="B11905" i="13"/>
  <c r="C11905" i="13"/>
  <c r="D11905" i="13"/>
  <c r="B11906" i="13"/>
  <c r="C11906" i="13"/>
  <c r="D11906" i="13"/>
  <c r="B11907" i="13"/>
  <c r="C11907" i="13"/>
  <c r="D11907" i="13"/>
  <c r="B11908" i="13"/>
  <c r="C11908" i="13"/>
  <c r="D11908" i="13"/>
  <c r="B11909" i="13"/>
  <c r="C11909" i="13"/>
  <c r="D11909" i="13"/>
  <c r="B11910" i="13"/>
  <c r="C11910" i="13"/>
  <c r="D11910" i="13"/>
  <c r="B11911" i="13"/>
  <c r="C11911" i="13"/>
  <c r="D11911" i="13"/>
  <c r="B11912" i="13"/>
  <c r="C11912" i="13"/>
  <c r="D11912" i="13"/>
  <c r="B11913" i="13"/>
  <c r="C11913" i="13"/>
  <c r="D11913" i="13"/>
  <c r="B11914" i="13"/>
  <c r="C11914" i="13"/>
  <c r="D11914" i="13"/>
  <c r="B11915" i="13"/>
  <c r="C11915" i="13"/>
  <c r="D11915" i="13"/>
  <c r="B11916" i="13"/>
  <c r="C11916" i="13"/>
  <c r="D11916" i="13"/>
  <c r="B11917" i="13"/>
  <c r="C11917" i="13"/>
  <c r="D11917" i="13"/>
  <c r="B11918" i="13"/>
  <c r="C11918" i="13"/>
  <c r="D11918" i="13"/>
  <c r="B11919" i="13"/>
  <c r="C11919" i="13"/>
  <c r="D11919" i="13"/>
  <c r="B11920" i="13"/>
  <c r="C11920" i="13"/>
  <c r="D11920" i="13"/>
  <c r="B11921" i="13"/>
  <c r="C11921" i="13"/>
  <c r="D11921" i="13"/>
  <c r="B11922" i="13"/>
  <c r="C11922" i="13"/>
  <c r="D11922" i="13"/>
  <c r="B11923" i="13"/>
  <c r="C11923" i="13"/>
  <c r="D11923" i="13"/>
  <c r="B11924" i="13"/>
  <c r="C11924" i="13"/>
  <c r="D11924" i="13"/>
  <c r="B11925" i="13"/>
  <c r="C11925" i="13"/>
  <c r="D11925" i="13"/>
  <c r="B11926" i="13"/>
  <c r="C11926" i="13"/>
  <c r="D11926" i="13"/>
  <c r="B11927" i="13"/>
  <c r="C11927" i="13"/>
  <c r="D11927" i="13"/>
  <c r="B11928" i="13"/>
  <c r="C11928" i="13"/>
  <c r="D11928" i="13"/>
  <c r="B11929" i="13"/>
  <c r="C11929" i="13"/>
  <c r="D11929" i="13"/>
  <c r="B11930" i="13"/>
  <c r="C11930" i="13"/>
  <c r="D11930" i="13"/>
  <c r="B11931" i="13"/>
  <c r="C11931" i="13"/>
  <c r="D11931" i="13"/>
  <c r="B11932" i="13"/>
  <c r="C11932" i="13"/>
  <c r="D11932" i="13"/>
  <c r="B11933" i="13"/>
  <c r="C11933" i="13"/>
  <c r="D11933" i="13"/>
  <c r="B11934" i="13"/>
  <c r="C11934" i="13"/>
  <c r="D11934" i="13"/>
  <c r="B11935" i="13"/>
  <c r="C11935" i="13"/>
  <c r="D11935" i="13"/>
  <c r="B11936" i="13"/>
  <c r="C11936" i="13"/>
  <c r="D11936" i="13"/>
  <c r="B11937" i="13"/>
  <c r="C11937" i="13"/>
  <c r="D11937" i="13"/>
  <c r="B11938" i="13"/>
  <c r="C11938" i="13"/>
  <c r="D11938" i="13"/>
  <c r="B11939" i="13"/>
  <c r="C11939" i="13"/>
  <c r="D11939" i="13"/>
  <c r="B11940" i="13"/>
  <c r="C11940" i="13"/>
  <c r="D11940" i="13"/>
  <c r="B11941" i="13"/>
  <c r="C11941" i="13"/>
  <c r="D11941" i="13"/>
  <c r="B11942" i="13"/>
  <c r="C11942" i="13"/>
  <c r="D11942" i="13"/>
  <c r="B11943" i="13"/>
  <c r="C11943" i="13"/>
  <c r="D11943" i="13"/>
  <c r="B11944" i="13"/>
  <c r="C11944" i="13"/>
  <c r="D11944" i="13"/>
  <c r="B11945" i="13"/>
  <c r="C11945" i="13"/>
  <c r="D11945" i="13"/>
  <c r="B11946" i="13"/>
  <c r="C11946" i="13"/>
  <c r="D11946" i="13"/>
  <c r="B11947" i="13"/>
  <c r="C11947" i="13"/>
  <c r="D11947" i="13"/>
  <c r="B11948" i="13"/>
  <c r="C11948" i="13"/>
  <c r="D11948" i="13"/>
  <c r="B11949" i="13"/>
  <c r="C11949" i="13"/>
  <c r="D11949" i="13"/>
  <c r="B11950" i="13"/>
  <c r="C11950" i="13"/>
  <c r="D11950" i="13"/>
  <c r="B11951" i="13"/>
  <c r="C11951" i="13"/>
  <c r="D11951" i="13"/>
  <c r="B11952" i="13"/>
  <c r="C11952" i="13"/>
  <c r="D11952" i="13"/>
  <c r="B11953" i="13"/>
  <c r="C11953" i="13"/>
  <c r="D11953" i="13"/>
  <c r="B11954" i="13"/>
  <c r="C11954" i="13"/>
  <c r="D11954" i="13"/>
  <c r="B11955" i="13"/>
  <c r="C11955" i="13"/>
  <c r="D11955" i="13"/>
  <c r="B11956" i="13"/>
  <c r="C11956" i="13"/>
  <c r="D11956" i="13"/>
  <c r="B11957" i="13"/>
  <c r="C11957" i="13"/>
  <c r="D11957" i="13"/>
  <c r="B11958" i="13"/>
  <c r="C11958" i="13"/>
  <c r="D11958" i="13"/>
  <c r="B11959" i="13"/>
  <c r="C11959" i="13"/>
  <c r="D11959" i="13"/>
  <c r="B11960" i="13"/>
  <c r="C11960" i="13"/>
  <c r="D11960" i="13"/>
  <c r="B11961" i="13"/>
  <c r="C11961" i="13"/>
  <c r="D11961" i="13"/>
  <c r="B11962" i="13"/>
  <c r="C11962" i="13"/>
  <c r="D11962" i="13"/>
  <c r="B11963" i="13"/>
  <c r="C11963" i="13"/>
  <c r="D11963" i="13"/>
  <c r="B11964" i="13"/>
  <c r="C11964" i="13"/>
  <c r="D11964" i="13"/>
  <c r="B11965" i="13"/>
  <c r="C11965" i="13"/>
  <c r="D11965" i="13"/>
  <c r="B11966" i="13"/>
  <c r="C11966" i="13"/>
  <c r="D11966" i="13"/>
  <c r="B11967" i="13"/>
  <c r="C11967" i="13"/>
  <c r="D11967" i="13"/>
  <c r="B11968" i="13"/>
  <c r="C11968" i="13"/>
  <c r="D11968" i="13"/>
  <c r="B11969" i="13"/>
  <c r="C11969" i="13"/>
  <c r="D11969" i="13"/>
  <c r="B11970" i="13"/>
  <c r="C11970" i="13"/>
  <c r="D11970" i="13"/>
  <c r="B11971" i="13"/>
  <c r="C11971" i="13"/>
  <c r="D11971" i="13"/>
  <c r="B11972" i="13"/>
  <c r="C11972" i="13"/>
  <c r="D11972" i="13"/>
  <c r="B11973" i="13"/>
  <c r="C11973" i="13"/>
  <c r="D11973" i="13"/>
  <c r="B11974" i="13"/>
  <c r="C11974" i="13"/>
  <c r="D11974" i="13"/>
  <c r="B11975" i="13"/>
  <c r="C11975" i="13"/>
  <c r="D11975" i="13"/>
  <c r="B11976" i="13"/>
  <c r="C11976" i="13"/>
  <c r="D11976" i="13"/>
  <c r="B11977" i="13"/>
  <c r="C11977" i="13"/>
  <c r="D11977" i="13"/>
  <c r="B11978" i="13"/>
  <c r="C11978" i="13"/>
  <c r="D11978" i="13"/>
  <c r="B11979" i="13"/>
  <c r="C11979" i="13"/>
  <c r="D11979" i="13"/>
  <c r="B11980" i="13"/>
  <c r="C11980" i="13"/>
  <c r="D11980" i="13"/>
  <c r="B11981" i="13"/>
  <c r="C11981" i="13"/>
  <c r="D11981" i="13"/>
  <c r="B11982" i="13"/>
  <c r="C11982" i="13"/>
  <c r="D11982" i="13"/>
  <c r="B11983" i="13"/>
  <c r="C11983" i="13"/>
  <c r="D11983" i="13"/>
  <c r="B11984" i="13"/>
  <c r="C11984" i="13"/>
  <c r="D11984" i="13"/>
  <c r="B11985" i="13"/>
  <c r="C11985" i="13"/>
  <c r="D11985" i="13"/>
  <c r="B11986" i="13"/>
  <c r="C11986" i="13"/>
  <c r="D11986" i="13"/>
  <c r="B11987" i="13"/>
  <c r="C11987" i="13"/>
  <c r="D11987" i="13"/>
  <c r="B11988" i="13"/>
  <c r="C11988" i="13"/>
  <c r="D11988" i="13"/>
  <c r="B11989" i="13"/>
  <c r="C11989" i="13"/>
  <c r="D11989" i="13"/>
  <c r="B11990" i="13"/>
  <c r="C11990" i="13"/>
  <c r="D11990" i="13"/>
  <c r="B11991" i="13"/>
  <c r="C11991" i="13"/>
  <c r="D11991" i="13"/>
  <c r="B11992" i="13"/>
  <c r="C11992" i="13"/>
  <c r="D11992" i="13"/>
  <c r="B11993" i="13"/>
  <c r="C11993" i="13"/>
  <c r="D11993" i="13"/>
  <c r="B11994" i="13"/>
  <c r="C11994" i="13"/>
  <c r="D11994" i="13"/>
  <c r="B11995" i="13"/>
  <c r="C11995" i="13"/>
  <c r="D11995" i="13"/>
  <c r="B11996" i="13"/>
  <c r="C11996" i="13"/>
  <c r="D11996" i="13"/>
  <c r="B11997" i="13"/>
  <c r="C11997" i="13"/>
  <c r="D11997" i="13"/>
  <c r="B11998" i="13"/>
  <c r="C11998" i="13"/>
  <c r="D11998" i="13"/>
  <c r="B11999" i="13"/>
  <c r="C11999" i="13"/>
  <c r="D11999" i="13"/>
  <c r="B12000" i="13"/>
  <c r="C12000" i="13"/>
  <c r="D12000" i="13"/>
  <c r="B12001" i="13"/>
  <c r="C12001" i="13"/>
  <c r="D12001" i="13"/>
  <c r="B12002" i="13"/>
  <c r="C12002" i="13"/>
  <c r="D12002" i="13"/>
  <c r="B12003" i="13"/>
  <c r="C12003" i="13"/>
  <c r="D12003" i="13"/>
  <c r="B12004" i="13"/>
  <c r="C12004" i="13"/>
  <c r="D12004" i="13"/>
  <c r="B12005" i="13"/>
  <c r="C12005" i="13"/>
  <c r="D12005" i="13"/>
  <c r="B12006" i="13"/>
  <c r="C12006" i="13"/>
  <c r="D12006" i="13"/>
  <c r="B12007" i="13"/>
  <c r="C12007" i="13"/>
  <c r="D12007" i="13"/>
  <c r="B12008" i="13"/>
  <c r="C12008" i="13"/>
  <c r="D12008" i="13"/>
  <c r="B12009" i="13"/>
  <c r="C12009" i="13"/>
  <c r="D12009" i="13"/>
  <c r="B12010" i="13"/>
  <c r="C12010" i="13"/>
  <c r="D12010" i="13"/>
  <c r="B12011" i="13"/>
  <c r="C12011" i="13"/>
  <c r="D12011" i="13"/>
  <c r="B12012" i="13"/>
  <c r="C12012" i="13"/>
  <c r="D12012" i="13"/>
  <c r="B12013" i="13"/>
  <c r="C12013" i="13"/>
  <c r="D12013" i="13"/>
  <c r="B12014" i="13"/>
  <c r="C12014" i="13"/>
  <c r="D12014" i="13"/>
  <c r="B12015" i="13"/>
  <c r="C12015" i="13"/>
  <c r="D12015" i="13"/>
  <c r="B12016" i="13"/>
  <c r="C12016" i="13"/>
  <c r="D12016" i="13"/>
  <c r="B12017" i="13"/>
  <c r="C12017" i="13"/>
  <c r="D12017" i="13"/>
  <c r="B12018" i="13"/>
  <c r="C12018" i="13"/>
  <c r="D12018" i="13"/>
  <c r="B12019" i="13"/>
  <c r="C12019" i="13"/>
  <c r="D12019" i="13"/>
  <c r="B12020" i="13"/>
  <c r="C12020" i="13"/>
  <c r="D12020" i="13"/>
  <c r="B12021" i="13"/>
  <c r="C12021" i="13"/>
  <c r="D12021" i="13"/>
  <c r="B12022" i="13"/>
  <c r="C12022" i="13"/>
  <c r="D12022" i="13"/>
  <c r="B12023" i="13"/>
  <c r="C12023" i="13"/>
  <c r="D12023" i="13"/>
  <c r="B12024" i="13"/>
  <c r="C12024" i="13"/>
  <c r="D12024" i="13"/>
  <c r="B12025" i="13"/>
  <c r="C12025" i="13"/>
  <c r="D12025" i="13"/>
  <c r="B12026" i="13"/>
  <c r="C12026" i="13"/>
  <c r="D12026" i="13"/>
  <c r="B12027" i="13"/>
  <c r="C12027" i="13"/>
  <c r="D12027" i="13"/>
  <c r="B12028" i="13"/>
  <c r="C12028" i="13"/>
  <c r="D12028" i="13"/>
  <c r="B12029" i="13"/>
  <c r="C12029" i="13"/>
  <c r="D12029" i="13"/>
  <c r="B12030" i="13"/>
  <c r="C12030" i="13"/>
  <c r="D12030" i="13"/>
  <c r="B12031" i="13"/>
  <c r="C12031" i="13"/>
  <c r="D12031" i="13"/>
  <c r="B12032" i="13"/>
  <c r="C12032" i="13"/>
  <c r="D12032" i="13"/>
  <c r="B12033" i="13"/>
  <c r="C12033" i="13"/>
  <c r="D12033" i="13"/>
  <c r="B12034" i="13"/>
  <c r="C12034" i="13"/>
  <c r="D12034" i="13"/>
  <c r="B12035" i="13"/>
  <c r="C12035" i="13"/>
  <c r="D12035" i="13"/>
  <c r="B12036" i="13"/>
  <c r="C12036" i="13"/>
  <c r="D12036" i="13"/>
  <c r="B12037" i="13"/>
  <c r="C12037" i="13"/>
  <c r="D12037" i="13"/>
  <c r="B12038" i="13"/>
  <c r="C12038" i="13"/>
  <c r="D12038" i="13"/>
  <c r="B12039" i="13"/>
  <c r="C12039" i="13"/>
  <c r="D12039" i="13"/>
  <c r="B12040" i="13"/>
  <c r="C12040" i="13"/>
  <c r="D12040" i="13"/>
  <c r="B12041" i="13"/>
  <c r="C12041" i="13"/>
  <c r="D12041" i="13"/>
  <c r="B12042" i="13"/>
  <c r="C12042" i="13"/>
  <c r="D12042" i="13"/>
  <c r="B12043" i="13"/>
  <c r="C12043" i="13"/>
  <c r="D12043" i="13"/>
  <c r="B12044" i="13"/>
  <c r="C12044" i="13"/>
  <c r="D12044" i="13"/>
  <c r="B12045" i="13"/>
  <c r="C12045" i="13"/>
  <c r="D12045" i="13"/>
  <c r="B12046" i="13"/>
  <c r="C12046" i="13"/>
  <c r="D12046" i="13"/>
  <c r="B12047" i="13"/>
  <c r="C12047" i="13"/>
  <c r="D12047" i="13"/>
  <c r="B12048" i="13"/>
  <c r="C12048" i="13"/>
  <c r="D12048" i="13"/>
  <c r="B12049" i="13"/>
  <c r="C12049" i="13"/>
  <c r="D12049" i="13"/>
  <c r="B12050" i="13"/>
  <c r="C12050" i="13"/>
  <c r="D12050" i="13"/>
  <c r="B12051" i="13"/>
  <c r="C12051" i="13"/>
  <c r="D12051" i="13"/>
  <c r="B12052" i="13"/>
  <c r="C12052" i="13"/>
  <c r="D12052" i="13"/>
  <c r="B12053" i="13"/>
  <c r="C12053" i="13"/>
  <c r="D12053" i="13"/>
  <c r="B12054" i="13"/>
  <c r="C12054" i="13"/>
  <c r="D12054" i="13"/>
  <c r="B12055" i="13"/>
  <c r="C12055" i="13"/>
  <c r="D12055" i="13"/>
  <c r="B12056" i="13"/>
  <c r="C12056" i="13"/>
  <c r="D12056" i="13"/>
  <c r="B12057" i="13"/>
  <c r="C12057" i="13"/>
  <c r="D12057" i="13"/>
  <c r="B12058" i="13"/>
  <c r="C12058" i="13"/>
  <c r="D12058" i="13"/>
  <c r="B12059" i="13"/>
  <c r="C12059" i="13"/>
  <c r="D12059" i="13"/>
  <c r="B12060" i="13"/>
  <c r="C12060" i="13"/>
  <c r="D12060" i="13"/>
  <c r="B12061" i="13"/>
  <c r="C12061" i="13"/>
  <c r="D12061" i="13"/>
  <c r="B12062" i="13"/>
  <c r="C12062" i="13"/>
  <c r="D12062" i="13"/>
  <c r="B12063" i="13"/>
  <c r="C12063" i="13"/>
  <c r="D12063" i="13"/>
  <c r="B12064" i="13"/>
  <c r="C12064" i="13"/>
  <c r="D12064" i="13"/>
  <c r="B12065" i="13"/>
  <c r="C12065" i="13"/>
  <c r="D12065" i="13"/>
  <c r="B12066" i="13"/>
  <c r="C12066" i="13"/>
  <c r="D12066" i="13"/>
  <c r="B12067" i="13"/>
  <c r="C12067" i="13"/>
  <c r="D12067" i="13"/>
  <c r="B12068" i="13"/>
  <c r="C12068" i="13"/>
  <c r="D12068" i="13"/>
  <c r="B12069" i="13"/>
  <c r="C12069" i="13"/>
  <c r="D12069" i="13"/>
  <c r="B12070" i="13"/>
  <c r="C12070" i="13"/>
  <c r="D12070" i="13"/>
  <c r="B12071" i="13"/>
  <c r="C12071" i="13"/>
  <c r="D12071" i="13"/>
  <c r="B12072" i="13"/>
  <c r="C12072" i="13"/>
  <c r="D12072" i="13"/>
  <c r="B12073" i="13"/>
  <c r="C12073" i="13"/>
  <c r="D12073" i="13"/>
  <c r="B12074" i="13"/>
  <c r="C12074" i="13"/>
  <c r="D12074" i="13"/>
  <c r="B12075" i="13"/>
  <c r="C12075" i="13"/>
  <c r="D12075" i="13"/>
  <c r="B12076" i="13"/>
  <c r="C12076" i="13"/>
  <c r="D12076" i="13"/>
  <c r="B12077" i="13"/>
  <c r="C12077" i="13"/>
  <c r="D12077" i="13"/>
  <c r="B12078" i="13"/>
  <c r="C12078" i="13"/>
  <c r="D12078" i="13"/>
  <c r="B12079" i="13"/>
  <c r="C12079" i="13"/>
  <c r="D12079" i="13"/>
  <c r="B12080" i="13"/>
  <c r="C12080" i="13"/>
  <c r="D12080" i="13"/>
  <c r="B12081" i="13"/>
  <c r="C12081" i="13"/>
  <c r="D12081" i="13"/>
  <c r="B12082" i="13"/>
  <c r="C12082" i="13"/>
  <c r="D12082" i="13"/>
  <c r="B12083" i="13"/>
  <c r="C12083" i="13"/>
  <c r="D12083" i="13"/>
  <c r="B12084" i="13"/>
  <c r="C12084" i="13"/>
  <c r="D12084" i="13"/>
  <c r="B12085" i="13"/>
  <c r="C12085" i="13"/>
  <c r="D12085" i="13"/>
  <c r="B12086" i="13"/>
  <c r="C12086" i="13"/>
  <c r="D12086" i="13"/>
  <c r="B12087" i="13"/>
  <c r="C12087" i="13"/>
  <c r="D12087" i="13"/>
  <c r="B12088" i="13"/>
  <c r="C12088" i="13"/>
  <c r="D12088" i="13"/>
  <c r="B12089" i="13"/>
  <c r="C12089" i="13"/>
  <c r="D12089" i="13"/>
  <c r="B12090" i="13"/>
  <c r="C12090" i="13"/>
  <c r="D12090" i="13"/>
  <c r="B12091" i="13"/>
  <c r="C12091" i="13"/>
  <c r="D12091" i="13"/>
  <c r="B12092" i="13"/>
  <c r="C12092" i="13"/>
  <c r="D12092" i="13"/>
  <c r="B12093" i="13"/>
  <c r="C12093" i="13"/>
  <c r="D12093" i="13"/>
  <c r="B12094" i="13"/>
  <c r="C12094" i="13"/>
  <c r="D12094" i="13"/>
  <c r="B12095" i="13"/>
  <c r="C12095" i="13"/>
  <c r="D12095" i="13"/>
  <c r="B12096" i="13"/>
  <c r="C12096" i="13"/>
  <c r="D12096" i="13"/>
  <c r="B12097" i="13"/>
  <c r="C12097" i="13"/>
  <c r="D12097" i="13"/>
  <c r="B12098" i="13"/>
  <c r="C12098" i="13"/>
  <c r="D12098" i="13"/>
  <c r="B12099" i="13"/>
  <c r="C12099" i="13"/>
  <c r="D12099" i="13"/>
  <c r="B12100" i="13"/>
  <c r="C12100" i="13"/>
  <c r="D12100" i="13"/>
  <c r="B12101" i="13"/>
  <c r="C12101" i="13"/>
  <c r="D12101" i="13"/>
  <c r="B12102" i="13"/>
  <c r="C12102" i="13"/>
  <c r="D12102" i="13"/>
  <c r="B12103" i="13"/>
  <c r="C12103" i="13"/>
  <c r="D12103" i="13"/>
  <c r="B12104" i="13"/>
  <c r="C12104" i="13"/>
  <c r="D12104" i="13"/>
  <c r="B12105" i="13"/>
  <c r="C12105" i="13"/>
  <c r="D12105" i="13"/>
  <c r="B12106" i="13"/>
  <c r="C12106" i="13"/>
  <c r="D12106" i="13"/>
  <c r="B12107" i="13"/>
  <c r="C12107" i="13"/>
  <c r="D12107" i="13"/>
  <c r="B12108" i="13"/>
  <c r="C12108" i="13"/>
  <c r="D12108" i="13"/>
  <c r="B12109" i="13"/>
  <c r="C12109" i="13"/>
  <c r="D12109" i="13"/>
  <c r="B12110" i="13"/>
  <c r="C12110" i="13"/>
  <c r="D12110" i="13"/>
  <c r="B12111" i="13"/>
  <c r="C12111" i="13"/>
  <c r="D12111" i="13"/>
  <c r="B12112" i="13"/>
  <c r="C12112" i="13"/>
  <c r="D12112" i="13"/>
  <c r="B12113" i="13"/>
  <c r="C12113" i="13"/>
  <c r="D12113" i="13"/>
  <c r="B12114" i="13"/>
  <c r="C12114" i="13"/>
  <c r="D12114" i="13"/>
  <c r="B12115" i="13"/>
  <c r="C12115" i="13"/>
  <c r="D12115" i="13"/>
  <c r="B12116" i="13"/>
  <c r="C12116" i="13"/>
  <c r="D12116" i="13"/>
  <c r="B12117" i="13"/>
  <c r="C12117" i="13"/>
  <c r="D12117" i="13"/>
  <c r="B12118" i="13"/>
  <c r="C12118" i="13"/>
  <c r="D12118" i="13"/>
  <c r="B12119" i="13"/>
  <c r="C12119" i="13"/>
  <c r="D12119" i="13"/>
  <c r="B12120" i="13"/>
  <c r="C12120" i="13"/>
  <c r="D12120" i="13"/>
  <c r="B12121" i="13"/>
  <c r="C12121" i="13"/>
  <c r="D12121" i="13"/>
  <c r="B12122" i="13"/>
  <c r="C12122" i="13"/>
  <c r="D12122" i="13"/>
  <c r="B12123" i="13"/>
  <c r="C12123" i="13"/>
  <c r="D12123" i="13"/>
  <c r="B12124" i="13"/>
  <c r="C12124" i="13"/>
  <c r="D12124" i="13"/>
  <c r="B12125" i="13"/>
  <c r="C12125" i="13"/>
  <c r="D12125" i="13"/>
  <c r="B12126" i="13"/>
  <c r="C12126" i="13"/>
  <c r="D12126" i="13"/>
  <c r="B12127" i="13"/>
  <c r="C12127" i="13"/>
  <c r="D12127" i="13"/>
  <c r="B12128" i="13"/>
  <c r="C12128" i="13"/>
  <c r="D12128" i="13"/>
  <c r="B12129" i="13"/>
  <c r="C12129" i="13"/>
  <c r="D12129" i="13"/>
  <c r="B12130" i="13"/>
  <c r="C12130" i="13"/>
  <c r="D12130" i="13"/>
  <c r="B12131" i="13"/>
  <c r="C12131" i="13"/>
  <c r="D12131" i="13"/>
  <c r="B12132" i="13"/>
  <c r="C12132" i="13"/>
  <c r="D12132" i="13"/>
  <c r="B12133" i="13"/>
  <c r="C12133" i="13"/>
  <c r="D12133" i="13"/>
  <c r="B12134" i="13"/>
  <c r="C12134" i="13"/>
  <c r="D12134" i="13"/>
  <c r="B12135" i="13"/>
  <c r="C12135" i="13"/>
  <c r="D12135" i="13"/>
  <c r="B12136" i="13"/>
  <c r="C12136" i="13"/>
  <c r="D12136" i="13"/>
  <c r="B12137" i="13"/>
  <c r="C12137" i="13"/>
  <c r="D12137" i="13"/>
  <c r="B12138" i="13"/>
  <c r="C12138" i="13"/>
  <c r="D12138" i="13"/>
  <c r="B12139" i="13"/>
  <c r="C12139" i="13"/>
  <c r="D12139" i="13"/>
  <c r="B12140" i="13"/>
  <c r="C12140" i="13"/>
  <c r="D12140" i="13"/>
  <c r="B12141" i="13"/>
  <c r="C12141" i="13"/>
  <c r="D12141" i="13"/>
  <c r="B12142" i="13"/>
  <c r="C12142" i="13"/>
  <c r="D12142" i="13"/>
  <c r="B12143" i="13"/>
  <c r="C12143" i="13"/>
  <c r="D12143" i="13"/>
  <c r="B12144" i="13"/>
  <c r="C12144" i="13"/>
  <c r="D12144" i="13"/>
  <c r="B12145" i="13"/>
  <c r="C12145" i="13"/>
  <c r="D12145" i="13"/>
  <c r="B12146" i="13"/>
  <c r="C12146" i="13"/>
  <c r="D12146" i="13"/>
  <c r="B12147" i="13"/>
  <c r="C12147" i="13"/>
  <c r="D12147" i="13"/>
  <c r="B12148" i="13"/>
  <c r="C12148" i="13"/>
  <c r="D12148" i="13"/>
  <c r="B12149" i="13"/>
  <c r="C12149" i="13"/>
  <c r="D12149" i="13"/>
  <c r="B12150" i="13"/>
  <c r="C12150" i="13"/>
  <c r="D12150" i="13"/>
  <c r="B12151" i="13"/>
  <c r="C12151" i="13"/>
  <c r="D12151" i="13"/>
  <c r="B12152" i="13"/>
  <c r="C12152" i="13"/>
  <c r="D12152" i="13"/>
  <c r="B12153" i="13"/>
  <c r="C12153" i="13"/>
  <c r="D12153" i="13"/>
  <c r="B12154" i="13"/>
  <c r="C12154" i="13"/>
  <c r="D12154" i="13"/>
  <c r="B12155" i="13"/>
  <c r="C12155" i="13"/>
  <c r="D12155" i="13"/>
  <c r="B12156" i="13"/>
  <c r="C12156" i="13"/>
  <c r="D12156" i="13"/>
  <c r="B12157" i="13"/>
  <c r="C12157" i="13"/>
  <c r="D12157" i="13"/>
  <c r="B12158" i="13"/>
  <c r="C12158" i="13"/>
  <c r="D12158" i="13"/>
  <c r="B12159" i="13"/>
  <c r="C12159" i="13"/>
  <c r="D12159" i="13"/>
  <c r="B12160" i="13"/>
  <c r="C12160" i="13"/>
  <c r="D12160" i="13"/>
  <c r="B12161" i="13"/>
  <c r="C12161" i="13"/>
  <c r="D12161" i="13"/>
  <c r="B12162" i="13"/>
  <c r="C12162" i="13"/>
  <c r="D12162" i="13"/>
  <c r="B12163" i="13"/>
  <c r="C12163" i="13"/>
  <c r="D12163" i="13"/>
  <c r="B12164" i="13"/>
  <c r="C12164" i="13"/>
  <c r="D12164" i="13"/>
  <c r="B12165" i="13"/>
  <c r="C12165" i="13"/>
  <c r="D12165" i="13"/>
  <c r="B12166" i="13"/>
  <c r="C12166" i="13"/>
  <c r="D12166" i="13"/>
  <c r="B12167" i="13"/>
  <c r="C12167" i="13"/>
  <c r="D12167" i="13"/>
  <c r="B12168" i="13"/>
  <c r="C12168" i="13"/>
  <c r="D12168" i="13"/>
  <c r="B12169" i="13"/>
  <c r="C12169" i="13"/>
  <c r="D12169" i="13"/>
  <c r="B12170" i="13"/>
  <c r="C12170" i="13"/>
  <c r="D12170" i="13"/>
  <c r="B12171" i="13"/>
  <c r="C12171" i="13"/>
  <c r="D12171" i="13"/>
  <c r="B12172" i="13"/>
  <c r="C12172" i="13"/>
  <c r="D12172" i="13"/>
  <c r="B12173" i="13"/>
  <c r="C12173" i="13"/>
  <c r="D12173" i="13"/>
  <c r="B12174" i="13"/>
  <c r="C12174" i="13"/>
  <c r="D12174" i="13"/>
  <c r="B12175" i="13"/>
  <c r="C12175" i="13"/>
  <c r="D12175" i="13"/>
  <c r="B12176" i="13"/>
  <c r="C12176" i="13"/>
  <c r="D12176" i="13"/>
  <c r="B12177" i="13"/>
  <c r="C12177" i="13"/>
  <c r="D12177" i="13"/>
  <c r="B12178" i="13"/>
  <c r="C12178" i="13"/>
  <c r="D12178" i="13"/>
  <c r="B12179" i="13"/>
  <c r="C12179" i="13"/>
  <c r="D12179" i="13"/>
  <c r="B12180" i="13"/>
  <c r="C12180" i="13"/>
  <c r="D12180" i="13"/>
  <c r="B12181" i="13"/>
  <c r="C12181" i="13"/>
  <c r="D12181" i="13"/>
  <c r="B12182" i="13"/>
  <c r="C12182" i="13"/>
  <c r="D12182" i="13"/>
  <c r="B12183" i="13"/>
  <c r="C12183" i="13"/>
  <c r="D12183" i="13"/>
  <c r="B12184" i="13"/>
  <c r="C12184" i="13"/>
  <c r="D12184" i="13"/>
  <c r="B12185" i="13"/>
  <c r="C12185" i="13"/>
  <c r="D12185" i="13"/>
  <c r="B12186" i="13"/>
  <c r="C12186" i="13"/>
  <c r="D12186" i="13"/>
  <c r="B12187" i="13"/>
  <c r="C12187" i="13"/>
  <c r="D12187" i="13"/>
  <c r="B12188" i="13"/>
  <c r="C12188" i="13"/>
  <c r="D12188" i="13"/>
  <c r="B12189" i="13"/>
  <c r="C12189" i="13"/>
  <c r="D12189" i="13"/>
  <c r="B12190" i="13"/>
  <c r="C12190" i="13"/>
  <c r="D12190" i="13"/>
  <c r="B12191" i="13"/>
  <c r="C12191" i="13"/>
  <c r="D12191" i="13"/>
  <c r="B12192" i="13"/>
  <c r="C12192" i="13"/>
  <c r="D12192" i="13"/>
  <c r="B12193" i="13"/>
  <c r="C12193" i="13"/>
  <c r="D12193" i="13"/>
  <c r="B12194" i="13"/>
  <c r="C12194" i="13"/>
  <c r="D12194" i="13"/>
  <c r="B12195" i="13"/>
  <c r="C12195" i="13"/>
  <c r="D12195" i="13"/>
  <c r="B12196" i="13"/>
  <c r="C12196" i="13"/>
  <c r="D12196" i="13"/>
  <c r="B12197" i="13"/>
  <c r="C12197" i="13"/>
  <c r="D12197" i="13"/>
  <c r="B12198" i="13"/>
  <c r="C12198" i="13"/>
  <c r="D12198" i="13"/>
  <c r="B12199" i="13"/>
  <c r="C12199" i="13"/>
  <c r="D12199" i="13"/>
  <c r="B12200" i="13"/>
  <c r="C12200" i="13"/>
  <c r="D12200" i="13"/>
  <c r="B12201" i="13"/>
  <c r="C12201" i="13"/>
  <c r="D12201" i="13"/>
  <c r="B12202" i="13"/>
  <c r="C12202" i="13"/>
  <c r="D12202" i="13"/>
  <c r="B12203" i="13"/>
  <c r="C12203" i="13"/>
  <c r="D12203" i="13"/>
  <c r="B12204" i="13"/>
  <c r="C12204" i="13"/>
  <c r="D12204" i="13"/>
  <c r="B12205" i="13"/>
  <c r="C12205" i="13"/>
  <c r="D12205" i="13"/>
  <c r="B12206" i="13"/>
  <c r="C12206" i="13"/>
  <c r="D12206" i="13"/>
  <c r="B12207" i="13"/>
  <c r="C12207" i="13"/>
  <c r="D12207" i="13"/>
  <c r="B12208" i="13"/>
  <c r="C12208" i="13"/>
  <c r="D12208" i="13"/>
  <c r="B12209" i="13"/>
  <c r="C12209" i="13"/>
  <c r="D12209" i="13"/>
  <c r="B12210" i="13"/>
  <c r="C12210" i="13"/>
  <c r="D12210" i="13"/>
  <c r="B12211" i="13"/>
  <c r="C12211" i="13"/>
  <c r="D12211" i="13"/>
  <c r="B12212" i="13"/>
  <c r="C12212" i="13"/>
  <c r="D12212" i="13"/>
  <c r="B12213" i="13"/>
  <c r="C12213" i="13"/>
  <c r="D12213" i="13"/>
  <c r="B12214" i="13"/>
  <c r="C12214" i="13"/>
  <c r="D12214" i="13"/>
  <c r="B12215" i="13"/>
  <c r="C12215" i="13"/>
  <c r="D12215" i="13"/>
  <c r="B12216" i="13"/>
  <c r="C12216" i="13"/>
  <c r="D12216" i="13"/>
  <c r="B12217" i="13"/>
  <c r="C12217" i="13"/>
  <c r="D12217" i="13"/>
  <c r="B12218" i="13"/>
  <c r="C12218" i="13"/>
  <c r="D12218" i="13"/>
  <c r="B12219" i="13"/>
  <c r="C12219" i="13"/>
  <c r="D12219" i="13"/>
  <c r="B12220" i="13"/>
  <c r="C12220" i="13"/>
  <c r="D12220" i="13"/>
  <c r="B12221" i="13"/>
  <c r="C12221" i="13"/>
  <c r="D12221" i="13"/>
  <c r="B12222" i="13"/>
  <c r="C12222" i="13"/>
  <c r="D12222" i="13"/>
  <c r="B12223" i="13"/>
  <c r="C12223" i="13"/>
  <c r="D12223" i="13"/>
  <c r="B12224" i="13"/>
  <c r="C12224" i="13"/>
  <c r="D12224" i="13"/>
  <c r="B12225" i="13"/>
  <c r="C12225" i="13"/>
  <c r="D12225" i="13"/>
  <c r="B12226" i="13"/>
  <c r="C12226" i="13"/>
  <c r="D12226" i="13"/>
  <c r="B12227" i="13"/>
  <c r="C12227" i="13"/>
  <c r="D12227" i="13"/>
  <c r="B12228" i="13"/>
  <c r="C12228" i="13"/>
  <c r="D12228" i="13"/>
  <c r="B12229" i="13"/>
  <c r="C12229" i="13"/>
  <c r="D12229" i="13"/>
  <c r="B12230" i="13"/>
  <c r="C12230" i="13"/>
  <c r="D12230" i="13"/>
  <c r="B12231" i="13"/>
  <c r="C12231" i="13"/>
  <c r="D12231" i="13"/>
  <c r="B12232" i="13"/>
  <c r="C12232" i="13"/>
  <c r="D12232" i="13"/>
  <c r="B12233" i="13"/>
  <c r="C12233" i="13"/>
  <c r="D12233" i="13"/>
  <c r="B12234" i="13"/>
  <c r="C12234" i="13"/>
  <c r="D12234" i="13"/>
  <c r="B12235" i="13"/>
  <c r="C12235" i="13"/>
  <c r="D12235" i="13"/>
  <c r="B12236" i="13"/>
  <c r="C12236" i="13"/>
  <c r="D12236" i="13"/>
  <c r="B12237" i="13"/>
  <c r="C12237" i="13"/>
  <c r="D12237" i="13"/>
  <c r="B12238" i="13"/>
  <c r="C12238" i="13"/>
  <c r="D12238" i="13"/>
  <c r="B12239" i="13"/>
  <c r="C12239" i="13"/>
  <c r="D12239" i="13"/>
  <c r="B12240" i="13"/>
  <c r="C12240" i="13"/>
  <c r="D12240" i="13"/>
  <c r="B12241" i="13"/>
  <c r="C12241" i="13"/>
  <c r="D12241" i="13"/>
  <c r="B12242" i="13"/>
  <c r="C12242" i="13"/>
  <c r="D12242" i="13"/>
  <c r="B12243" i="13"/>
  <c r="C12243" i="13"/>
  <c r="D12243" i="13"/>
  <c r="B12244" i="13"/>
  <c r="C12244" i="13"/>
  <c r="D12244" i="13"/>
  <c r="B12245" i="13"/>
  <c r="C12245" i="13"/>
  <c r="D12245" i="13"/>
  <c r="B12246" i="13"/>
  <c r="C12246" i="13"/>
  <c r="D12246" i="13"/>
  <c r="B12247" i="13"/>
  <c r="C12247" i="13"/>
  <c r="D12247" i="13"/>
  <c r="B12248" i="13"/>
  <c r="C12248" i="13"/>
  <c r="D12248" i="13"/>
  <c r="B12249" i="13"/>
  <c r="C12249" i="13"/>
  <c r="D12249" i="13"/>
  <c r="B12250" i="13"/>
  <c r="C12250" i="13"/>
  <c r="D12250" i="13"/>
  <c r="B12251" i="13"/>
  <c r="C12251" i="13"/>
  <c r="D12251" i="13"/>
  <c r="B12252" i="13"/>
  <c r="C12252" i="13"/>
  <c r="D12252" i="13"/>
  <c r="B12253" i="13"/>
  <c r="C12253" i="13"/>
  <c r="D12253" i="13"/>
  <c r="B12254" i="13"/>
  <c r="C12254" i="13"/>
  <c r="D12254" i="13"/>
  <c r="B12255" i="13"/>
  <c r="C12255" i="13"/>
  <c r="D12255" i="13"/>
  <c r="B12256" i="13"/>
  <c r="C12256" i="13"/>
  <c r="D12256" i="13"/>
  <c r="B12257" i="13"/>
  <c r="C12257" i="13"/>
  <c r="D12257" i="13"/>
  <c r="B12258" i="13"/>
  <c r="C12258" i="13"/>
  <c r="D12258" i="13"/>
  <c r="B12259" i="13"/>
  <c r="C12259" i="13"/>
  <c r="D12259" i="13"/>
  <c r="B12260" i="13"/>
  <c r="C12260" i="13"/>
  <c r="D12260" i="13"/>
  <c r="B12261" i="13"/>
  <c r="C12261" i="13"/>
  <c r="D12261" i="13"/>
  <c r="B12262" i="13"/>
  <c r="C12262" i="13"/>
  <c r="D12262" i="13"/>
  <c r="B12263" i="13"/>
  <c r="C12263" i="13"/>
  <c r="D12263" i="13"/>
  <c r="B12264" i="13"/>
  <c r="C12264" i="13"/>
  <c r="D12264" i="13"/>
  <c r="B12265" i="13"/>
  <c r="C12265" i="13"/>
  <c r="D12265" i="13"/>
  <c r="B12266" i="13"/>
  <c r="C12266" i="13"/>
  <c r="D12266" i="13"/>
  <c r="B12267" i="13"/>
  <c r="C12267" i="13"/>
  <c r="D12267" i="13"/>
  <c r="B12268" i="13"/>
  <c r="C12268" i="13"/>
  <c r="D12268" i="13"/>
  <c r="B12269" i="13"/>
  <c r="C12269" i="13"/>
  <c r="D12269" i="13"/>
  <c r="B12270" i="13"/>
  <c r="C12270" i="13"/>
  <c r="D12270" i="13"/>
  <c r="B12271" i="13"/>
  <c r="C12271" i="13"/>
  <c r="D12271" i="13"/>
  <c r="B12272" i="13"/>
  <c r="C12272" i="13"/>
  <c r="D12272" i="13"/>
  <c r="B12273" i="13"/>
  <c r="C12273" i="13"/>
  <c r="D12273" i="13"/>
  <c r="B12274" i="13"/>
  <c r="C12274" i="13"/>
  <c r="D12274" i="13"/>
  <c r="B12275" i="13"/>
  <c r="C12275" i="13"/>
  <c r="D12275" i="13"/>
  <c r="B12276" i="13"/>
  <c r="C12276" i="13"/>
  <c r="D12276" i="13"/>
  <c r="B12277" i="13"/>
  <c r="C12277" i="13"/>
  <c r="D12277" i="13"/>
  <c r="B12278" i="13"/>
  <c r="C12278" i="13"/>
  <c r="D12278" i="13"/>
  <c r="B12279" i="13"/>
  <c r="C12279" i="13"/>
  <c r="D12279" i="13"/>
  <c r="B12280" i="13"/>
  <c r="C12280" i="13"/>
  <c r="D12280" i="13"/>
  <c r="B12281" i="13"/>
  <c r="C12281" i="13"/>
  <c r="D12281" i="13"/>
  <c r="B12282" i="13"/>
  <c r="C12282" i="13"/>
  <c r="D12282" i="13"/>
  <c r="B12283" i="13"/>
  <c r="C12283" i="13"/>
  <c r="D12283" i="13"/>
  <c r="B12284" i="13"/>
  <c r="C12284" i="13"/>
  <c r="D12284" i="13"/>
  <c r="B12285" i="13"/>
  <c r="C12285" i="13"/>
  <c r="D12285" i="13"/>
  <c r="B12286" i="13"/>
  <c r="C12286" i="13"/>
  <c r="D12286" i="13"/>
  <c r="B12287" i="13"/>
  <c r="C12287" i="13"/>
  <c r="D12287" i="13"/>
  <c r="B12288" i="13"/>
  <c r="C12288" i="13"/>
  <c r="D12288" i="13"/>
  <c r="B12289" i="13"/>
  <c r="C12289" i="13"/>
  <c r="D12289" i="13"/>
  <c r="B12290" i="13"/>
  <c r="C12290" i="13"/>
  <c r="D12290" i="13"/>
  <c r="B12291" i="13"/>
  <c r="C12291" i="13"/>
  <c r="D12291" i="13"/>
  <c r="B12292" i="13"/>
  <c r="C12292" i="13"/>
  <c r="D12292" i="13"/>
  <c r="B12293" i="13"/>
  <c r="C12293" i="13"/>
  <c r="D12293" i="13"/>
  <c r="B12294" i="13"/>
  <c r="C12294" i="13"/>
  <c r="D12294" i="13"/>
  <c r="B12295" i="13"/>
  <c r="C12295" i="13"/>
  <c r="D12295" i="13"/>
  <c r="B12296" i="13"/>
  <c r="C12296" i="13"/>
  <c r="D12296" i="13"/>
  <c r="B12297" i="13"/>
  <c r="C12297" i="13"/>
  <c r="D12297" i="13"/>
  <c r="B12298" i="13"/>
  <c r="C12298" i="13"/>
  <c r="D12298" i="13"/>
  <c r="B12299" i="13"/>
  <c r="C12299" i="13"/>
  <c r="D12299" i="13"/>
  <c r="B12300" i="13"/>
  <c r="C12300" i="13"/>
  <c r="D12300" i="13"/>
  <c r="B12301" i="13"/>
  <c r="C12301" i="13"/>
  <c r="D12301" i="13"/>
  <c r="B12302" i="13"/>
  <c r="C12302" i="13"/>
  <c r="D12302" i="13"/>
  <c r="B12303" i="13"/>
  <c r="C12303" i="13"/>
  <c r="D12303" i="13"/>
  <c r="B12304" i="13"/>
  <c r="C12304" i="13"/>
  <c r="D12304" i="13"/>
  <c r="B12305" i="13"/>
  <c r="C12305" i="13"/>
  <c r="D12305" i="13"/>
  <c r="B12306" i="13"/>
  <c r="C12306" i="13"/>
  <c r="D12306" i="13"/>
  <c r="B12307" i="13"/>
  <c r="C12307" i="13"/>
  <c r="D12307" i="13"/>
  <c r="B12308" i="13"/>
  <c r="C12308" i="13"/>
  <c r="D12308" i="13"/>
  <c r="B12309" i="13"/>
  <c r="C12309" i="13"/>
  <c r="D12309" i="13"/>
  <c r="B12310" i="13"/>
  <c r="C12310" i="13"/>
  <c r="D12310" i="13"/>
  <c r="B12311" i="13"/>
  <c r="C12311" i="13"/>
  <c r="D12311" i="13"/>
  <c r="B12312" i="13"/>
  <c r="C12312" i="13"/>
  <c r="D12312" i="13"/>
  <c r="B12313" i="13"/>
  <c r="C12313" i="13"/>
  <c r="D12313" i="13"/>
  <c r="B12314" i="13"/>
  <c r="C12314" i="13"/>
  <c r="D12314" i="13"/>
  <c r="B12315" i="13"/>
  <c r="C12315" i="13"/>
  <c r="D12315" i="13"/>
  <c r="B12316" i="13"/>
  <c r="C12316" i="13"/>
  <c r="D12316" i="13"/>
  <c r="B12317" i="13"/>
  <c r="C12317" i="13"/>
  <c r="D12317" i="13"/>
  <c r="B12318" i="13"/>
  <c r="C12318" i="13"/>
  <c r="D12318" i="13"/>
  <c r="B12319" i="13"/>
  <c r="C12319" i="13"/>
  <c r="D12319" i="13"/>
  <c r="B12320" i="13"/>
  <c r="C12320" i="13"/>
  <c r="D12320" i="13"/>
  <c r="B12321" i="13"/>
  <c r="C12321" i="13"/>
  <c r="D12321" i="13"/>
  <c r="B12322" i="13"/>
  <c r="C12322" i="13"/>
  <c r="D12322" i="13"/>
  <c r="B12323" i="13"/>
  <c r="C12323" i="13"/>
  <c r="D12323" i="13"/>
  <c r="B12324" i="13"/>
  <c r="C12324" i="13"/>
  <c r="D12324" i="13"/>
  <c r="B12325" i="13"/>
  <c r="C12325" i="13"/>
  <c r="D12325" i="13"/>
  <c r="B12326" i="13"/>
  <c r="C12326" i="13"/>
  <c r="D12326" i="13"/>
  <c r="B12327" i="13"/>
  <c r="C12327" i="13"/>
  <c r="D12327" i="13"/>
  <c r="B12328" i="13"/>
  <c r="C12328" i="13"/>
  <c r="D12328" i="13"/>
  <c r="B12329" i="13"/>
  <c r="C12329" i="13"/>
  <c r="D12329" i="13"/>
  <c r="B12330" i="13"/>
  <c r="C12330" i="13"/>
  <c r="D12330" i="13"/>
  <c r="B12331" i="13"/>
  <c r="C12331" i="13"/>
  <c r="D12331" i="13"/>
  <c r="B12332" i="13"/>
  <c r="C12332" i="13"/>
  <c r="D12332" i="13"/>
  <c r="B12333" i="13"/>
  <c r="C12333" i="13"/>
  <c r="D12333" i="13"/>
  <c r="B12334" i="13"/>
  <c r="C12334" i="13"/>
  <c r="D12334" i="13"/>
  <c r="B12335" i="13"/>
  <c r="C12335" i="13"/>
  <c r="D12335" i="13"/>
  <c r="B12336" i="13"/>
  <c r="C12336" i="13"/>
  <c r="D12336" i="13"/>
  <c r="B12337" i="13"/>
  <c r="C12337" i="13"/>
  <c r="D12337" i="13"/>
  <c r="B12338" i="13"/>
  <c r="C12338" i="13"/>
  <c r="D12338" i="13"/>
  <c r="B12339" i="13"/>
  <c r="C12339" i="13"/>
  <c r="D12339" i="13"/>
  <c r="B12340" i="13"/>
  <c r="C12340" i="13"/>
  <c r="D12340" i="13"/>
  <c r="B12341" i="13"/>
  <c r="C12341" i="13"/>
  <c r="D12341" i="13"/>
  <c r="B12342" i="13"/>
  <c r="C12342" i="13"/>
  <c r="D12342" i="13"/>
  <c r="B12343" i="13"/>
  <c r="C12343" i="13"/>
  <c r="D12343" i="13"/>
  <c r="B12344" i="13"/>
  <c r="C12344" i="13"/>
  <c r="D12344" i="13"/>
  <c r="B12345" i="13"/>
  <c r="C12345" i="13"/>
  <c r="D12345" i="13"/>
  <c r="B12346" i="13"/>
  <c r="C12346" i="13"/>
  <c r="D12346" i="13"/>
  <c r="B12347" i="13"/>
  <c r="C12347" i="13"/>
  <c r="D12347" i="13"/>
  <c r="B12348" i="13"/>
  <c r="C12348" i="13"/>
  <c r="D12348" i="13"/>
  <c r="B12349" i="13"/>
  <c r="C12349" i="13"/>
  <c r="D12349" i="13"/>
  <c r="B12350" i="13"/>
  <c r="C12350" i="13"/>
  <c r="D12350" i="13"/>
  <c r="B12351" i="13"/>
  <c r="C12351" i="13"/>
  <c r="D12351" i="13"/>
  <c r="B12352" i="13"/>
  <c r="C12352" i="13"/>
  <c r="D12352" i="13"/>
  <c r="B12353" i="13"/>
  <c r="C12353" i="13"/>
  <c r="D12353" i="13"/>
  <c r="B12354" i="13"/>
  <c r="C12354" i="13"/>
  <c r="D12354" i="13"/>
  <c r="B12355" i="13"/>
  <c r="C12355" i="13"/>
  <c r="D12355" i="13"/>
  <c r="B12356" i="13"/>
  <c r="C12356" i="13"/>
  <c r="D12356" i="13"/>
  <c r="B12357" i="13"/>
  <c r="C12357" i="13"/>
  <c r="D12357" i="13"/>
  <c r="B12358" i="13"/>
  <c r="C12358" i="13"/>
  <c r="D12358" i="13"/>
  <c r="B12359" i="13"/>
  <c r="C12359" i="13"/>
  <c r="D12359" i="13"/>
  <c r="B12360" i="13"/>
  <c r="C12360" i="13"/>
  <c r="D12360" i="13"/>
  <c r="B12361" i="13"/>
  <c r="C12361" i="13"/>
  <c r="D12361" i="13"/>
  <c r="B12362" i="13"/>
  <c r="C12362" i="13"/>
  <c r="D12362" i="13"/>
  <c r="B12363" i="13"/>
  <c r="C12363" i="13"/>
  <c r="D12363" i="13"/>
  <c r="B12364" i="13"/>
  <c r="C12364" i="13"/>
  <c r="D12364" i="13"/>
  <c r="B12365" i="13"/>
  <c r="C12365" i="13"/>
  <c r="D12365" i="13"/>
  <c r="B12366" i="13"/>
  <c r="C12366" i="13"/>
  <c r="D12366" i="13"/>
  <c r="B12367" i="13"/>
  <c r="C12367" i="13"/>
  <c r="D12367" i="13"/>
  <c r="B12368" i="13"/>
  <c r="C12368" i="13"/>
  <c r="D12368" i="13"/>
  <c r="B12369" i="13"/>
  <c r="C12369" i="13"/>
  <c r="D12369" i="13"/>
  <c r="B12370" i="13"/>
  <c r="C12370" i="13"/>
  <c r="D12370" i="13"/>
  <c r="B12371" i="13"/>
  <c r="C12371" i="13"/>
  <c r="D12371" i="13"/>
  <c r="B12372" i="13"/>
  <c r="C12372" i="13"/>
  <c r="D12372" i="13"/>
  <c r="B12373" i="13"/>
  <c r="C12373" i="13"/>
  <c r="D12373" i="13"/>
  <c r="B12374" i="13"/>
  <c r="C12374" i="13"/>
  <c r="D12374" i="13"/>
  <c r="B12375" i="13"/>
  <c r="C12375" i="13"/>
  <c r="D12375" i="13"/>
  <c r="B12376" i="13"/>
  <c r="C12376" i="13"/>
  <c r="D12376" i="13"/>
  <c r="B12377" i="13"/>
  <c r="C12377" i="13"/>
  <c r="D12377" i="13"/>
  <c r="B12378" i="13"/>
  <c r="C12378" i="13"/>
  <c r="D12378" i="13"/>
  <c r="B12379" i="13"/>
  <c r="C12379" i="13"/>
  <c r="D12379" i="13"/>
  <c r="B12380" i="13"/>
  <c r="C12380" i="13"/>
  <c r="D12380" i="13"/>
  <c r="B12381" i="13"/>
  <c r="C12381" i="13"/>
  <c r="D12381" i="13"/>
  <c r="B12382" i="13"/>
  <c r="C12382" i="13"/>
  <c r="D12382" i="13"/>
  <c r="B12383" i="13"/>
  <c r="C12383" i="13"/>
  <c r="D12383" i="13"/>
  <c r="B12384" i="13"/>
  <c r="C12384" i="13"/>
  <c r="D12384" i="13"/>
  <c r="B12385" i="13"/>
  <c r="C12385" i="13"/>
  <c r="D12385" i="13"/>
  <c r="B12386" i="13"/>
  <c r="C12386" i="13"/>
  <c r="D12386" i="13"/>
  <c r="B12387" i="13"/>
  <c r="C12387" i="13"/>
  <c r="D12387" i="13"/>
  <c r="B12388" i="13"/>
  <c r="C12388" i="13"/>
  <c r="D12388" i="13"/>
  <c r="B12389" i="13"/>
  <c r="C12389" i="13"/>
  <c r="D12389" i="13"/>
  <c r="B12390" i="13"/>
  <c r="C12390" i="13"/>
  <c r="D12390" i="13"/>
  <c r="B12391" i="13"/>
  <c r="C12391" i="13"/>
  <c r="D12391" i="13"/>
  <c r="B12392" i="13"/>
  <c r="C12392" i="13"/>
  <c r="D12392" i="13"/>
  <c r="B12393" i="13"/>
  <c r="C12393" i="13"/>
  <c r="D12393" i="13"/>
  <c r="B12394" i="13"/>
  <c r="C12394" i="13"/>
  <c r="D12394" i="13"/>
  <c r="B12395" i="13"/>
  <c r="C12395" i="13"/>
  <c r="D12395" i="13"/>
  <c r="B12396" i="13"/>
  <c r="C12396" i="13"/>
  <c r="D12396" i="13"/>
  <c r="B12397" i="13"/>
  <c r="C12397" i="13"/>
  <c r="D12397" i="13"/>
  <c r="B12398" i="13"/>
  <c r="C12398" i="13"/>
  <c r="D12398" i="13"/>
  <c r="B12399" i="13"/>
  <c r="C12399" i="13"/>
  <c r="D12399" i="13"/>
  <c r="B12400" i="13"/>
  <c r="C12400" i="13"/>
  <c r="D12400" i="13"/>
  <c r="B12401" i="13"/>
  <c r="C12401" i="13"/>
  <c r="D12401" i="13"/>
  <c r="B12402" i="13"/>
  <c r="C12402" i="13"/>
  <c r="D12402" i="13"/>
  <c r="B12403" i="13"/>
  <c r="C12403" i="13"/>
  <c r="D12403" i="13"/>
  <c r="B12404" i="13"/>
  <c r="C12404" i="13"/>
  <c r="D12404" i="13"/>
  <c r="B12405" i="13"/>
  <c r="C12405" i="13"/>
  <c r="D12405" i="13"/>
  <c r="B12406" i="13"/>
  <c r="C12406" i="13"/>
  <c r="D12406" i="13"/>
  <c r="B12407" i="13"/>
  <c r="C12407" i="13"/>
  <c r="D12407" i="13"/>
  <c r="B12408" i="13"/>
  <c r="C12408" i="13"/>
  <c r="D12408" i="13"/>
  <c r="B12409" i="13"/>
  <c r="C12409" i="13"/>
  <c r="D12409" i="13"/>
  <c r="B12410" i="13"/>
  <c r="C12410" i="13"/>
  <c r="D12410" i="13"/>
  <c r="B12411" i="13"/>
  <c r="C12411" i="13"/>
  <c r="D12411" i="13"/>
  <c r="B12412" i="13"/>
  <c r="C12412" i="13"/>
  <c r="D12412" i="13"/>
  <c r="B12413" i="13"/>
  <c r="C12413" i="13"/>
  <c r="D12413" i="13"/>
  <c r="B12414" i="13"/>
  <c r="C12414" i="13"/>
  <c r="D12414" i="13"/>
  <c r="B12415" i="13"/>
  <c r="C12415" i="13"/>
  <c r="D12415" i="13"/>
  <c r="B12416" i="13"/>
  <c r="C12416" i="13"/>
  <c r="D12416" i="13"/>
  <c r="B12417" i="13"/>
  <c r="C12417" i="13"/>
  <c r="D12417" i="13"/>
  <c r="B12418" i="13"/>
  <c r="C12418" i="13"/>
  <c r="D12418" i="13"/>
  <c r="B12419" i="13"/>
  <c r="C12419" i="13"/>
  <c r="D12419" i="13"/>
  <c r="B12420" i="13"/>
  <c r="C12420" i="13"/>
  <c r="D12420" i="13"/>
  <c r="B12421" i="13"/>
  <c r="C12421" i="13"/>
  <c r="D12421" i="13"/>
  <c r="B12422" i="13"/>
  <c r="C12422" i="13"/>
  <c r="D12422" i="13"/>
  <c r="B12423" i="13"/>
  <c r="C12423" i="13"/>
  <c r="D12423" i="13"/>
  <c r="B12424" i="13"/>
  <c r="C12424" i="13"/>
  <c r="D12424" i="13"/>
  <c r="B12425" i="13"/>
  <c r="C12425" i="13"/>
  <c r="D12425" i="13"/>
  <c r="B12426" i="13"/>
  <c r="C12426" i="13"/>
  <c r="D12426" i="13"/>
  <c r="B12427" i="13"/>
  <c r="C12427" i="13"/>
  <c r="D12427" i="13"/>
  <c r="B12428" i="13"/>
  <c r="C12428" i="13"/>
  <c r="D12428" i="13"/>
  <c r="B12429" i="13"/>
  <c r="C12429" i="13"/>
  <c r="D12429" i="13"/>
  <c r="B12430" i="13"/>
  <c r="C12430" i="13"/>
  <c r="D12430" i="13"/>
  <c r="B12431" i="13"/>
  <c r="C12431" i="13"/>
  <c r="D12431" i="13"/>
  <c r="B12432" i="13"/>
  <c r="C12432" i="13"/>
  <c r="D12432" i="13"/>
  <c r="B12433" i="13"/>
  <c r="C12433" i="13"/>
  <c r="D12433" i="13"/>
  <c r="B12434" i="13"/>
  <c r="C12434" i="13"/>
  <c r="D12434" i="13"/>
  <c r="B12435" i="13"/>
  <c r="C12435" i="13"/>
  <c r="D12435" i="13"/>
  <c r="B12436" i="13"/>
  <c r="C12436" i="13"/>
  <c r="D12436" i="13"/>
  <c r="B12437" i="13"/>
  <c r="C12437" i="13"/>
  <c r="D12437" i="13"/>
  <c r="B12438" i="13"/>
  <c r="C12438" i="13"/>
  <c r="D12438" i="13"/>
  <c r="B12439" i="13"/>
  <c r="C12439" i="13"/>
  <c r="D12439" i="13"/>
  <c r="B12440" i="13"/>
  <c r="C12440" i="13"/>
  <c r="D12440" i="13"/>
  <c r="B12441" i="13"/>
  <c r="C12441" i="13"/>
  <c r="D12441" i="13"/>
  <c r="B12442" i="13"/>
  <c r="C12442" i="13"/>
  <c r="D12442" i="13"/>
  <c r="B12443" i="13"/>
  <c r="C12443" i="13"/>
  <c r="D12443" i="13"/>
  <c r="B12444" i="13"/>
  <c r="C12444" i="13"/>
  <c r="D12444" i="13"/>
  <c r="B12445" i="13"/>
  <c r="C12445" i="13"/>
  <c r="D12445" i="13"/>
  <c r="B12446" i="13"/>
  <c r="C12446" i="13"/>
  <c r="D12446" i="13"/>
  <c r="B12447" i="13"/>
  <c r="C12447" i="13"/>
  <c r="D12447" i="13"/>
  <c r="B12448" i="13"/>
  <c r="C12448" i="13"/>
  <c r="D12448" i="13"/>
  <c r="B12449" i="13"/>
  <c r="C12449" i="13"/>
  <c r="D12449" i="13"/>
  <c r="B12450" i="13"/>
  <c r="C12450" i="13"/>
  <c r="D12450" i="13"/>
  <c r="B12451" i="13"/>
  <c r="C12451" i="13"/>
  <c r="D12451" i="13"/>
  <c r="B12452" i="13"/>
  <c r="C12452" i="13"/>
  <c r="D12452" i="13"/>
  <c r="B12453" i="13"/>
  <c r="C12453" i="13"/>
  <c r="D12453" i="13"/>
  <c r="B12454" i="13"/>
  <c r="C12454" i="13"/>
  <c r="D12454" i="13"/>
  <c r="B12455" i="13"/>
  <c r="C12455" i="13"/>
  <c r="D12455" i="13"/>
  <c r="B12456" i="13"/>
  <c r="C12456" i="13"/>
  <c r="D12456" i="13"/>
  <c r="B12457" i="13"/>
  <c r="C12457" i="13"/>
  <c r="D12457" i="13"/>
  <c r="B12458" i="13"/>
  <c r="C12458" i="13"/>
  <c r="D12458" i="13"/>
  <c r="B12459" i="13"/>
  <c r="C12459" i="13"/>
  <c r="D12459" i="13"/>
  <c r="B12460" i="13"/>
  <c r="C12460" i="13"/>
  <c r="D12460" i="13"/>
  <c r="B12461" i="13"/>
  <c r="C12461" i="13"/>
  <c r="D12461" i="13"/>
  <c r="B12462" i="13"/>
  <c r="C12462" i="13"/>
  <c r="D12462" i="13"/>
  <c r="B12463" i="13"/>
  <c r="C12463" i="13"/>
  <c r="D12463" i="13"/>
  <c r="B12464" i="13"/>
  <c r="C12464" i="13"/>
  <c r="D12464" i="13"/>
  <c r="B12465" i="13"/>
  <c r="C12465" i="13"/>
  <c r="D12465" i="13"/>
  <c r="B12466" i="13"/>
  <c r="C12466" i="13"/>
  <c r="D12466" i="13"/>
  <c r="B12467" i="13"/>
  <c r="C12467" i="13"/>
  <c r="D12467" i="13"/>
  <c r="B12468" i="13"/>
  <c r="C12468" i="13"/>
  <c r="D12468" i="13"/>
  <c r="B12469" i="13"/>
  <c r="C12469" i="13"/>
  <c r="D12469" i="13"/>
  <c r="B12470" i="13"/>
  <c r="C12470" i="13"/>
  <c r="D12470" i="13"/>
  <c r="B12471" i="13"/>
  <c r="C12471" i="13"/>
  <c r="D12471" i="13"/>
  <c r="B12472" i="13"/>
  <c r="C12472" i="13"/>
  <c r="D12472" i="13"/>
  <c r="B12473" i="13"/>
  <c r="C12473" i="13"/>
  <c r="D12473" i="13"/>
  <c r="B12474" i="13"/>
  <c r="C12474" i="13"/>
  <c r="D12474" i="13"/>
  <c r="B12475" i="13"/>
  <c r="C12475" i="13"/>
  <c r="D12475" i="13"/>
  <c r="B12476" i="13"/>
  <c r="C12476" i="13"/>
  <c r="D12476" i="13"/>
  <c r="B12477" i="13"/>
  <c r="C12477" i="13"/>
  <c r="D12477" i="13"/>
  <c r="B12478" i="13"/>
  <c r="C12478" i="13"/>
  <c r="D12478" i="13"/>
  <c r="B12479" i="13"/>
  <c r="C12479" i="13"/>
  <c r="D12479" i="13"/>
  <c r="B12480" i="13"/>
  <c r="C12480" i="13"/>
  <c r="D12480" i="13"/>
  <c r="B12481" i="13"/>
  <c r="C12481" i="13"/>
  <c r="D12481" i="13"/>
  <c r="B12482" i="13"/>
  <c r="C12482" i="13"/>
  <c r="D12482" i="13"/>
  <c r="B12483" i="13"/>
  <c r="C12483" i="13"/>
  <c r="D12483" i="13"/>
  <c r="B12484" i="13"/>
  <c r="C12484" i="13"/>
  <c r="D12484" i="13"/>
  <c r="B12485" i="13"/>
  <c r="C12485" i="13"/>
  <c r="D12485" i="13"/>
  <c r="B12486" i="13"/>
  <c r="C12486" i="13"/>
  <c r="D12486" i="13"/>
  <c r="B12487" i="13"/>
  <c r="C12487" i="13"/>
  <c r="D12487" i="13"/>
  <c r="B12488" i="13"/>
  <c r="C12488" i="13"/>
  <c r="D12488" i="13"/>
  <c r="B12489" i="13"/>
  <c r="C12489" i="13"/>
  <c r="D12489" i="13"/>
  <c r="B12490" i="13"/>
  <c r="C12490" i="13"/>
  <c r="D12490" i="13"/>
  <c r="B12491" i="13"/>
  <c r="C12491" i="13"/>
  <c r="D12491" i="13"/>
  <c r="B12492" i="13"/>
  <c r="C12492" i="13"/>
  <c r="D12492" i="13"/>
  <c r="B12493" i="13"/>
  <c r="C12493" i="13"/>
  <c r="D12493" i="13"/>
  <c r="B12494" i="13"/>
  <c r="C12494" i="13"/>
  <c r="D12494" i="13"/>
  <c r="B12495" i="13"/>
  <c r="C12495" i="13"/>
  <c r="D12495" i="13"/>
  <c r="B12496" i="13"/>
  <c r="C12496" i="13"/>
  <c r="D12496" i="13"/>
  <c r="B12497" i="13"/>
  <c r="C12497" i="13"/>
  <c r="D12497" i="13"/>
  <c r="B12498" i="13"/>
  <c r="C12498" i="13"/>
  <c r="D12498" i="13"/>
  <c r="B12499" i="13"/>
  <c r="C12499" i="13"/>
  <c r="D12499" i="13"/>
  <c r="B12500" i="13"/>
  <c r="C12500" i="13"/>
  <c r="D12500" i="13"/>
  <c r="B12501" i="13"/>
  <c r="C12501" i="13"/>
  <c r="D12501" i="13"/>
  <c r="B12502" i="13"/>
  <c r="C12502" i="13"/>
  <c r="D12502" i="13"/>
  <c r="B12503" i="13"/>
  <c r="C12503" i="13"/>
  <c r="D12503" i="13"/>
  <c r="B12504" i="13"/>
  <c r="C12504" i="13"/>
  <c r="D12504" i="13"/>
  <c r="B12505" i="13"/>
  <c r="C12505" i="13"/>
  <c r="D12505" i="13"/>
  <c r="B12506" i="13"/>
  <c r="C12506" i="13"/>
  <c r="D12506" i="13"/>
  <c r="B12507" i="13"/>
  <c r="C12507" i="13"/>
  <c r="D12507" i="13"/>
  <c r="B12508" i="13"/>
  <c r="C12508" i="13"/>
  <c r="D12508" i="13"/>
  <c r="B12509" i="13"/>
  <c r="C12509" i="13"/>
  <c r="D12509" i="13"/>
  <c r="B12510" i="13"/>
  <c r="C12510" i="13"/>
  <c r="D12510" i="13"/>
  <c r="B12511" i="13"/>
  <c r="C12511" i="13"/>
  <c r="D12511" i="13"/>
  <c r="B12512" i="13"/>
  <c r="C12512" i="13"/>
  <c r="D12512" i="13"/>
  <c r="B12513" i="13"/>
  <c r="C12513" i="13"/>
  <c r="D12513" i="13"/>
  <c r="B12514" i="13"/>
  <c r="C12514" i="13"/>
  <c r="D12514" i="13"/>
  <c r="B12515" i="13"/>
  <c r="C12515" i="13"/>
  <c r="D12515" i="13"/>
  <c r="B12516" i="13"/>
  <c r="C12516" i="13"/>
  <c r="D12516" i="13"/>
  <c r="B12517" i="13"/>
  <c r="C12517" i="13"/>
  <c r="D12517" i="13"/>
  <c r="B12518" i="13"/>
  <c r="C12518" i="13"/>
  <c r="D12518" i="13"/>
  <c r="B12519" i="13"/>
  <c r="C12519" i="13"/>
  <c r="D12519" i="13"/>
  <c r="B12520" i="13"/>
  <c r="C12520" i="13"/>
  <c r="D12520" i="13"/>
  <c r="B12521" i="13"/>
  <c r="C12521" i="13"/>
  <c r="D12521" i="13"/>
  <c r="B12522" i="13"/>
  <c r="C12522" i="13"/>
  <c r="D12522" i="13"/>
  <c r="B12523" i="13"/>
  <c r="C12523" i="13"/>
  <c r="D12523" i="13"/>
  <c r="B12524" i="13"/>
  <c r="C12524" i="13"/>
  <c r="D12524" i="13"/>
  <c r="B12525" i="13"/>
  <c r="C12525" i="13"/>
  <c r="D12525" i="13"/>
  <c r="B12526" i="13"/>
  <c r="C12526" i="13"/>
  <c r="D12526" i="13"/>
  <c r="B12527" i="13"/>
  <c r="C12527" i="13"/>
  <c r="D12527" i="13"/>
  <c r="B12528" i="13"/>
  <c r="C12528" i="13"/>
  <c r="D12528" i="13"/>
  <c r="B12529" i="13"/>
  <c r="C12529" i="13"/>
  <c r="D12529" i="13"/>
  <c r="B12530" i="13"/>
  <c r="C12530" i="13"/>
  <c r="D12530" i="13"/>
  <c r="B12531" i="13"/>
  <c r="C12531" i="13"/>
  <c r="D12531" i="13"/>
  <c r="B12532" i="13"/>
  <c r="C12532" i="13"/>
  <c r="D12532" i="13"/>
  <c r="B12533" i="13"/>
  <c r="C12533" i="13"/>
  <c r="D12533" i="13"/>
  <c r="B12534" i="13"/>
  <c r="C12534" i="13"/>
  <c r="D12534" i="13"/>
  <c r="B12535" i="13"/>
  <c r="C12535" i="13"/>
  <c r="D12535" i="13"/>
  <c r="B12536" i="13"/>
  <c r="C12536" i="13"/>
  <c r="D12536" i="13"/>
  <c r="B12537" i="13"/>
  <c r="C12537" i="13"/>
  <c r="D12537" i="13"/>
  <c r="B12538" i="13"/>
  <c r="C12538" i="13"/>
  <c r="D12538" i="13"/>
  <c r="B12539" i="13"/>
  <c r="C12539" i="13"/>
  <c r="D12539" i="13"/>
  <c r="B12540" i="13"/>
  <c r="C12540" i="13"/>
  <c r="D12540" i="13"/>
  <c r="B12541" i="13"/>
  <c r="C12541" i="13"/>
  <c r="D12541" i="13"/>
  <c r="B12542" i="13"/>
  <c r="C12542" i="13"/>
  <c r="D12542" i="13"/>
  <c r="B12543" i="13"/>
  <c r="C12543" i="13"/>
  <c r="D12543" i="13"/>
  <c r="B12544" i="13"/>
  <c r="C12544" i="13"/>
  <c r="D12544" i="13"/>
  <c r="B12545" i="13"/>
  <c r="C12545" i="13"/>
  <c r="D12545" i="13"/>
  <c r="B12546" i="13"/>
  <c r="C12546" i="13"/>
  <c r="D12546" i="13"/>
  <c r="B12547" i="13"/>
  <c r="C12547" i="13"/>
  <c r="D12547" i="13"/>
  <c r="B12548" i="13"/>
  <c r="C12548" i="13"/>
  <c r="D12548" i="13"/>
  <c r="B12549" i="13"/>
  <c r="C12549" i="13"/>
  <c r="D12549" i="13"/>
  <c r="B12550" i="13"/>
  <c r="C12550" i="13"/>
  <c r="D12550" i="13"/>
  <c r="B12551" i="13"/>
  <c r="C12551" i="13"/>
  <c r="D12551" i="13"/>
  <c r="B12552" i="13"/>
  <c r="C12552" i="13"/>
  <c r="D12552" i="13"/>
  <c r="B12553" i="13"/>
  <c r="C12553" i="13"/>
  <c r="D12553" i="13"/>
  <c r="B12554" i="13"/>
  <c r="C12554" i="13"/>
  <c r="D12554" i="13"/>
  <c r="B12555" i="13"/>
  <c r="C12555" i="13"/>
  <c r="D12555" i="13"/>
  <c r="B12556" i="13"/>
  <c r="C12556" i="13"/>
  <c r="D12556" i="13"/>
  <c r="B12557" i="13"/>
  <c r="C12557" i="13"/>
  <c r="D12557" i="13"/>
  <c r="B12558" i="13"/>
  <c r="C12558" i="13"/>
  <c r="D12558" i="13"/>
  <c r="B12559" i="13"/>
  <c r="C12559" i="13"/>
  <c r="D12559" i="13"/>
  <c r="B12560" i="13"/>
  <c r="C12560" i="13"/>
  <c r="D12560" i="13"/>
  <c r="B12561" i="13"/>
  <c r="C12561" i="13"/>
  <c r="D12561" i="13"/>
  <c r="B12562" i="13"/>
  <c r="C12562" i="13"/>
  <c r="D12562" i="13"/>
  <c r="B12563" i="13"/>
  <c r="C12563" i="13"/>
  <c r="D12563" i="13"/>
  <c r="B12564" i="13"/>
  <c r="C12564" i="13"/>
  <c r="D12564" i="13"/>
  <c r="B12565" i="13"/>
  <c r="C12565" i="13"/>
  <c r="D12565" i="13"/>
  <c r="B12566" i="13"/>
  <c r="C12566" i="13"/>
  <c r="D12566" i="13"/>
  <c r="B12567" i="13"/>
  <c r="C12567" i="13"/>
  <c r="D12567" i="13"/>
  <c r="B12568" i="13"/>
  <c r="C12568" i="13"/>
  <c r="D12568" i="13"/>
  <c r="B12569" i="13"/>
  <c r="C12569" i="13"/>
  <c r="D12569" i="13"/>
  <c r="B12570" i="13"/>
  <c r="C12570" i="13"/>
  <c r="D12570" i="13"/>
  <c r="B12571" i="13"/>
  <c r="C12571" i="13"/>
  <c r="D12571" i="13"/>
  <c r="B12572" i="13"/>
  <c r="C12572" i="13"/>
  <c r="D12572" i="13"/>
  <c r="B12573" i="13"/>
  <c r="C12573" i="13"/>
  <c r="D12573" i="13"/>
  <c r="B12574" i="13"/>
  <c r="C12574" i="13"/>
  <c r="D12574" i="13"/>
  <c r="B12575" i="13"/>
  <c r="C12575" i="13"/>
  <c r="D12575" i="13"/>
  <c r="B12576" i="13"/>
  <c r="C12576" i="13"/>
  <c r="D12576" i="13"/>
  <c r="B12577" i="13"/>
  <c r="C12577" i="13"/>
  <c r="D12577" i="13"/>
  <c r="B12578" i="13"/>
  <c r="C12578" i="13"/>
  <c r="D12578" i="13"/>
  <c r="B12579" i="13"/>
  <c r="C12579" i="13"/>
  <c r="D12579" i="13"/>
  <c r="B12580" i="13"/>
  <c r="C12580" i="13"/>
  <c r="D12580" i="13"/>
  <c r="B12581" i="13"/>
  <c r="C12581" i="13"/>
  <c r="D12581" i="13"/>
  <c r="B12582" i="13"/>
  <c r="C12582" i="13"/>
  <c r="D12582" i="13"/>
  <c r="B12583" i="13"/>
  <c r="C12583" i="13"/>
  <c r="D12583" i="13"/>
  <c r="B12584" i="13"/>
  <c r="C12584" i="13"/>
  <c r="D12584" i="13"/>
  <c r="B12585" i="13"/>
  <c r="C12585" i="13"/>
  <c r="D12585" i="13"/>
  <c r="B12586" i="13"/>
  <c r="C12586" i="13"/>
  <c r="D12586" i="13"/>
  <c r="B12587" i="13"/>
  <c r="C12587" i="13"/>
  <c r="D12587" i="13"/>
  <c r="B12588" i="13"/>
  <c r="C12588" i="13"/>
  <c r="D12588" i="13"/>
  <c r="B12589" i="13"/>
  <c r="C12589" i="13"/>
  <c r="D12589" i="13"/>
  <c r="B12590" i="13"/>
  <c r="C12590" i="13"/>
  <c r="D12590" i="13"/>
  <c r="B12591" i="13"/>
  <c r="C12591" i="13"/>
  <c r="D12591" i="13"/>
  <c r="B12592" i="13"/>
  <c r="C12592" i="13"/>
  <c r="D12592" i="13"/>
  <c r="B12593" i="13"/>
  <c r="C12593" i="13"/>
  <c r="D12593" i="13"/>
  <c r="B12594" i="13"/>
  <c r="C12594" i="13"/>
  <c r="D12594" i="13"/>
  <c r="B12595" i="13"/>
  <c r="C12595" i="13"/>
  <c r="D12595" i="13"/>
  <c r="B12596" i="13"/>
  <c r="C12596" i="13"/>
  <c r="D12596" i="13"/>
  <c r="B12597" i="13"/>
  <c r="C12597" i="13"/>
  <c r="D12597" i="13"/>
  <c r="B12598" i="13"/>
  <c r="C12598" i="13"/>
  <c r="D12598" i="13"/>
  <c r="B12599" i="13"/>
  <c r="C12599" i="13"/>
  <c r="D12599" i="13"/>
  <c r="B12600" i="13"/>
  <c r="C12600" i="13"/>
  <c r="D12600" i="13"/>
  <c r="B12601" i="13"/>
  <c r="C12601" i="13"/>
  <c r="D12601" i="13"/>
  <c r="B12602" i="13"/>
  <c r="C12602" i="13"/>
  <c r="D12602" i="13"/>
  <c r="B12603" i="13"/>
  <c r="C12603" i="13"/>
  <c r="D12603" i="13"/>
  <c r="B12604" i="13"/>
  <c r="C12604" i="13"/>
  <c r="D12604" i="13"/>
  <c r="B12605" i="13"/>
  <c r="C12605" i="13"/>
  <c r="D12605" i="13"/>
  <c r="B12606" i="13"/>
  <c r="C12606" i="13"/>
  <c r="D12606" i="13"/>
  <c r="B12607" i="13"/>
  <c r="C12607" i="13"/>
  <c r="D12607" i="13"/>
  <c r="B12608" i="13"/>
  <c r="C12608" i="13"/>
  <c r="D12608" i="13"/>
  <c r="B12609" i="13"/>
  <c r="C12609" i="13"/>
  <c r="D12609" i="13"/>
  <c r="B12610" i="13"/>
  <c r="C12610" i="13"/>
  <c r="D12610" i="13"/>
  <c r="B12611" i="13"/>
  <c r="C12611" i="13"/>
  <c r="D12611" i="13"/>
  <c r="B12612" i="13"/>
  <c r="C12612" i="13"/>
  <c r="D12612" i="13"/>
  <c r="B12613" i="13"/>
  <c r="C12613" i="13"/>
  <c r="D12613" i="13"/>
  <c r="B12614" i="13"/>
  <c r="C12614" i="13"/>
  <c r="D12614" i="13"/>
  <c r="B12615" i="13"/>
  <c r="C12615" i="13"/>
  <c r="D12615" i="13"/>
  <c r="B12616" i="13"/>
  <c r="C12616" i="13"/>
  <c r="D12616" i="13"/>
  <c r="B12617" i="13"/>
  <c r="C12617" i="13"/>
  <c r="D12617" i="13"/>
  <c r="B12618" i="13"/>
  <c r="C12618" i="13"/>
  <c r="D12618" i="13"/>
  <c r="B12619" i="13"/>
  <c r="C12619" i="13"/>
  <c r="D12619" i="13"/>
  <c r="B12620" i="13"/>
  <c r="C12620" i="13"/>
  <c r="D12620" i="13"/>
  <c r="B12621" i="13"/>
  <c r="C12621" i="13"/>
  <c r="D12621" i="13"/>
  <c r="B12622" i="13"/>
  <c r="C12622" i="13"/>
  <c r="D12622" i="13"/>
  <c r="B12623" i="13"/>
  <c r="C12623" i="13"/>
  <c r="D12623" i="13"/>
  <c r="B12624" i="13"/>
  <c r="C12624" i="13"/>
  <c r="D12624" i="13"/>
  <c r="B12625" i="13"/>
  <c r="C12625" i="13"/>
  <c r="D12625" i="13"/>
  <c r="B12626" i="13"/>
  <c r="C12626" i="13"/>
  <c r="D12626" i="13"/>
  <c r="B12627" i="13"/>
  <c r="C12627" i="13"/>
  <c r="D12627" i="13"/>
  <c r="B12628" i="13"/>
  <c r="C12628" i="13"/>
  <c r="D12628" i="13"/>
  <c r="B12629" i="13"/>
  <c r="C12629" i="13"/>
  <c r="D12629" i="13"/>
  <c r="B12630" i="13"/>
  <c r="C12630" i="13"/>
  <c r="D12630" i="13"/>
  <c r="B12631" i="13"/>
  <c r="C12631" i="13"/>
  <c r="D12631" i="13"/>
  <c r="B12632" i="13"/>
  <c r="C12632" i="13"/>
  <c r="D12632" i="13"/>
  <c r="B12633" i="13"/>
  <c r="C12633" i="13"/>
  <c r="D12633" i="13"/>
  <c r="B12634" i="13"/>
  <c r="C12634" i="13"/>
  <c r="D12634" i="13"/>
  <c r="B12635" i="13"/>
  <c r="C12635" i="13"/>
  <c r="D12635" i="13"/>
  <c r="B12636" i="13"/>
  <c r="C12636" i="13"/>
  <c r="D12636" i="13"/>
  <c r="B12637" i="13"/>
  <c r="C12637" i="13"/>
  <c r="D12637" i="13"/>
  <c r="B12638" i="13"/>
  <c r="C12638" i="13"/>
  <c r="D12638" i="13"/>
  <c r="B12639" i="13"/>
  <c r="C12639" i="13"/>
  <c r="D12639" i="13"/>
  <c r="B12640" i="13"/>
  <c r="C12640" i="13"/>
  <c r="D12640" i="13"/>
  <c r="B12641" i="13"/>
  <c r="C12641" i="13"/>
  <c r="D12641" i="13"/>
  <c r="B12642" i="13"/>
  <c r="C12642" i="13"/>
  <c r="D12642" i="13"/>
  <c r="B12643" i="13"/>
  <c r="C12643" i="13"/>
  <c r="D12643" i="13"/>
  <c r="B12644" i="13"/>
  <c r="C12644" i="13"/>
  <c r="D12644" i="13"/>
  <c r="B12645" i="13"/>
  <c r="C12645" i="13"/>
  <c r="D12645" i="13"/>
  <c r="B12646" i="13"/>
  <c r="C12646" i="13"/>
  <c r="D12646" i="13"/>
  <c r="B12647" i="13"/>
  <c r="C12647" i="13"/>
  <c r="D12647" i="13"/>
  <c r="B12648" i="13"/>
  <c r="C12648" i="13"/>
  <c r="D12648" i="13"/>
  <c r="B12649" i="13"/>
  <c r="C12649" i="13"/>
  <c r="D12649" i="13"/>
  <c r="B12650" i="13"/>
  <c r="C12650" i="13"/>
  <c r="D12650" i="13"/>
  <c r="B12651" i="13"/>
  <c r="C12651" i="13"/>
  <c r="D12651" i="13"/>
  <c r="B12652" i="13"/>
  <c r="C12652" i="13"/>
  <c r="D12652" i="13"/>
  <c r="B12653" i="13"/>
  <c r="C12653" i="13"/>
  <c r="D12653" i="13"/>
  <c r="B12654" i="13"/>
  <c r="C12654" i="13"/>
  <c r="D12654" i="13"/>
  <c r="B12655" i="13"/>
  <c r="C12655" i="13"/>
  <c r="D12655" i="13"/>
  <c r="B12656" i="13"/>
  <c r="C12656" i="13"/>
  <c r="D12656" i="13"/>
  <c r="B12657" i="13"/>
  <c r="C12657" i="13"/>
  <c r="D12657" i="13"/>
  <c r="B12658" i="13"/>
  <c r="C12658" i="13"/>
  <c r="D12658" i="13"/>
  <c r="B12659" i="13"/>
  <c r="C12659" i="13"/>
  <c r="D12659" i="13"/>
  <c r="B12660" i="13"/>
  <c r="C12660" i="13"/>
  <c r="D12660" i="13"/>
  <c r="B12661" i="13"/>
  <c r="C12661" i="13"/>
  <c r="D12661" i="13"/>
  <c r="B12662" i="13"/>
  <c r="C12662" i="13"/>
  <c r="D12662" i="13"/>
  <c r="B12663" i="13"/>
  <c r="C12663" i="13"/>
  <c r="D12663" i="13"/>
  <c r="B12664" i="13"/>
  <c r="C12664" i="13"/>
  <c r="D12664" i="13"/>
  <c r="B12665" i="13"/>
  <c r="C12665" i="13"/>
  <c r="D12665" i="13"/>
  <c r="B12666" i="13"/>
  <c r="C12666" i="13"/>
  <c r="D12666" i="13"/>
  <c r="B12667" i="13"/>
  <c r="C12667" i="13"/>
  <c r="D12667" i="13"/>
  <c r="B12668" i="13"/>
  <c r="C12668" i="13"/>
  <c r="D12668" i="13"/>
  <c r="B12669" i="13"/>
  <c r="C12669" i="13"/>
  <c r="D12669" i="13"/>
  <c r="B12670" i="13"/>
  <c r="C12670" i="13"/>
  <c r="D12670" i="13"/>
  <c r="B12671" i="13"/>
  <c r="C12671" i="13"/>
  <c r="D12671" i="13"/>
  <c r="B12672" i="13"/>
  <c r="C12672" i="13"/>
  <c r="D12672" i="13"/>
  <c r="B12673" i="13"/>
  <c r="C12673" i="13"/>
  <c r="D12673" i="13"/>
  <c r="B12674" i="13"/>
  <c r="C12674" i="13"/>
  <c r="D12674" i="13"/>
  <c r="B12675" i="13"/>
  <c r="C12675" i="13"/>
  <c r="D12675" i="13"/>
  <c r="B12676" i="13"/>
  <c r="C12676" i="13"/>
  <c r="D12676" i="13"/>
  <c r="B12677" i="13"/>
  <c r="C12677" i="13"/>
  <c r="D12677" i="13"/>
  <c r="B12678" i="13"/>
  <c r="C12678" i="13"/>
  <c r="D12678" i="13"/>
  <c r="B12679" i="13"/>
  <c r="C12679" i="13"/>
  <c r="D12679" i="13"/>
  <c r="B12680" i="13"/>
  <c r="C12680" i="13"/>
  <c r="D12680" i="13"/>
  <c r="B12681" i="13"/>
  <c r="C12681" i="13"/>
  <c r="D12681" i="13"/>
  <c r="B12682" i="13"/>
  <c r="C12682" i="13"/>
  <c r="D12682" i="13"/>
  <c r="B12683" i="13"/>
  <c r="C12683" i="13"/>
  <c r="D12683" i="13"/>
  <c r="B12684" i="13"/>
  <c r="C12684" i="13"/>
  <c r="D12684" i="13"/>
  <c r="B12685" i="13"/>
  <c r="C12685" i="13"/>
  <c r="D12685" i="13"/>
  <c r="B12686" i="13"/>
  <c r="C12686" i="13"/>
  <c r="D12686" i="13"/>
  <c r="B12687" i="13"/>
  <c r="C12687" i="13"/>
  <c r="D12687" i="13"/>
  <c r="B12688" i="13"/>
  <c r="C12688" i="13"/>
  <c r="D12688" i="13"/>
  <c r="B12689" i="13"/>
  <c r="C12689" i="13"/>
  <c r="D12689" i="13"/>
  <c r="B12690" i="13"/>
  <c r="C12690" i="13"/>
  <c r="D12690" i="13"/>
  <c r="B12691" i="13"/>
  <c r="C12691" i="13"/>
  <c r="D12691" i="13"/>
  <c r="B12692" i="13"/>
  <c r="C12692" i="13"/>
  <c r="D12692" i="13"/>
  <c r="B12693" i="13"/>
  <c r="C12693" i="13"/>
  <c r="D12693" i="13"/>
  <c r="B12694" i="13"/>
  <c r="C12694" i="13"/>
  <c r="D12694" i="13"/>
  <c r="B12695" i="13"/>
  <c r="C12695" i="13"/>
  <c r="D12695" i="13"/>
  <c r="B12696" i="13"/>
  <c r="C12696" i="13"/>
  <c r="D12696" i="13"/>
  <c r="B12697" i="13"/>
  <c r="C12697" i="13"/>
  <c r="D12697" i="13"/>
  <c r="B12698" i="13"/>
  <c r="C12698" i="13"/>
  <c r="D12698" i="13"/>
  <c r="B12699" i="13"/>
  <c r="C12699" i="13"/>
  <c r="D12699" i="13"/>
  <c r="B12700" i="13"/>
  <c r="C12700" i="13"/>
  <c r="D12700" i="13"/>
  <c r="B12701" i="13"/>
  <c r="C12701" i="13"/>
  <c r="D12701" i="13"/>
  <c r="B12702" i="13"/>
  <c r="C12702" i="13"/>
  <c r="D12702" i="13"/>
  <c r="B12703" i="13"/>
  <c r="C12703" i="13"/>
  <c r="D12703" i="13"/>
  <c r="B12704" i="13"/>
  <c r="C12704" i="13"/>
  <c r="D12704" i="13"/>
  <c r="B12705" i="13"/>
  <c r="C12705" i="13"/>
  <c r="D12705" i="13"/>
  <c r="B12706" i="13"/>
  <c r="C12706" i="13"/>
  <c r="D12706" i="13"/>
  <c r="B12707" i="13"/>
  <c r="C12707" i="13"/>
  <c r="D12707" i="13"/>
  <c r="B12708" i="13"/>
  <c r="C12708" i="13"/>
  <c r="D12708" i="13"/>
  <c r="B12709" i="13"/>
  <c r="C12709" i="13"/>
  <c r="D12709" i="13"/>
  <c r="B12710" i="13"/>
  <c r="C12710" i="13"/>
  <c r="D12710" i="13"/>
  <c r="B12711" i="13"/>
  <c r="C12711" i="13"/>
  <c r="D12711" i="13"/>
  <c r="B12712" i="13"/>
  <c r="C12712" i="13"/>
  <c r="D12712" i="13"/>
  <c r="B12713" i="13"/>
  <c r="C12713" i="13"/>
  <c r="D12713" i="13"/>
  <c r="B12714" i="13"/>
  <c r="C12714" i="13"/>
  <c r="D12714" i="13"/>
  <c r="B12715" i="13"/>
  <c r="C12715" i="13"/>
  <c r="D12715" i="13"/>
  <c r="B12716" i="13"/>
  <c r="C12716" i="13"/>
  <c r="D12716" i="13"/>
  <c r="B12717" i="13"/>
  <c r="C12717" i="13"/>
  <c r="D12717" i="13"/>
  <c r="B12718" i="13"/>
  <c r="C12718" i="13"/>
  <c r="D12718" i="13"/>
  <c r="B12719" i="13"/>
  <c r="C12719" i="13"/>
  <c r="D12719" i="13"/>
  <c r="B12720" i="13"/>
  <c r="C12720" i="13"/>
  <c r="D12720" i="13"/>
  <c r="B12721" i="13"/>
  <c r="C12721" i="13"/>
  <c r="D12721" i="13"/>
  <c r="B12722" i="13"/>
  <c r="C12722" i="13"/>
  <c r="D12722" i="13"/>
  <c r="B12723" i="13"/>
  <c r="C12723" i="13"/>
  <c r="D12723" i="13"/>
  <c r="B12724" i="13"/>
  <c r="C12724" i="13"/>
  <c r="D12724" i="13"/>
  <c r="B12725" i="13"/>
  <c r="C12725" i="13"/>
  <c r="D12725" i="13"/>
  <c r="B12726" i="13"/>
  <c r="C12726" i="13"/>
  <c r="D12726" i="13"/>
  <c r="B12727" i="13"/>
  <c r="C12727" i="13"/>
  <c r="D12727" i="13"/>
  <c r="B12728" i="13"/>
  <c r="C12728" i="13"/>
  <c r="D12728" i="13"/>
  <c r="B12729" i="13"/>
  <c r="C12729" i="13"/>
  <c r="D12729" i="13"/>
  <c r="B12730" i="13"/>
  <c r="C12730" i="13"/>
  <c r="D12730" i="13"/>
  <c r="B12731" i="13"/>
  <c r="C12731" i="13"/>
  <c r="D12731" i="13"/>
  <c r="B12732" i="13"/>
  <c r="C12732" i="13"/>
  <c r="D12732" i="13"/>
  <c r="B12733" i="13"/>
  <c r="C12733" i="13"/>
  <c r="D12733" i="13"/>
  <c r="B12734" i="13"/>
  <c r="C12734" i="13"/>
  <c r="D12734" i="13"/>
  <c r="B12735" i="13"/>
  <c r="C12735" i="13"/>
  <c r="D12735" i="13"/>
  <c r="B12736" i="13"/>
  <c r="C12736" i="13"/>
  <c r="D12736" i="13"/>
  <c r="B12737" i="13"/>
  <c r="C12737" i="13"/>
  <c r="D12737" i="13"/>
  <c r="B12738" i="13"/>
  <c r="C12738" i="13"/>
  <c r="D12738" i="13"/>
  <c r="B12739" i="13"/>
  <c r="C12739" i="13"/>
  <c r="D12739" i="13"/>
  <c r="B12740" i="13"/>
  <c r="C12740" i="13"/>
  <c r="D12740" i="13"/>
  <c r="B12741" i="13"/>
  <c r="C12741" i="13"/>
  <c r="D12741" i="13"/>
  <c r="B12742" i="13"/>
  <c r="C12742" i="13"/>
  <c r="D12742" i="13"/>
  <c r="B12743" i="13"/>
  <c r="C12743" i="13"/>
  <c r="D12743" i="13"/>
  <c r="B12744" i="13"/>
  <c r="C12744" i="13"/>
  <c r="D12744" i="13"/>
  <c r="B12745" i="13"/>
  <c r="C12745" i="13"/>
  <c r="D12745" i="13"/>
  <c r="B12746" i="13"/>
  <c r="C12746" i="13"/>
  <c r="D12746" i="13"/>
  <c r="B12747" i="13"/>
  <c r="C12747" i="13"/>
  <c r="D12747" i="13"/>
  <c r="B12748" i="13"/>
  <c r="C12748" i="13"/>
  <c r="D12748" i="13"/>
  <c r="B12749" i="13"/>
  <c r="C12749" i="13"/>
  <c r="D12749" i="13"/>
  <c r="B12750" i="13"/>
  <c r="C12750" i="13"/>
  <c r="D12750" i="13"/>
  <c r="B12751" i="13"/>
  <c r="C12751" i="13"/>
  <c r="D12751" i="13"/>
  <c r="B12752" i="13"/>
  <c r="C12752" i="13"/>
  <c r="D12752" i="13"/>
  <c r="B12753" i="13"/>
  <c r="C12753" i="13"/>
  <c r="D12753" i="13"/>
  <c r="B12754" i="13"/>
  <c r="C12754" i="13"/>
  <c r="D12754" i="13"/>
  <c r="B12755" i="13"/>
  <c r="C12755" i="13"/>
  <c r="D12755" i="13"/>
  <c r="B12756" i="13"/>
  <c r="C12756" i="13"/>
  <c r="D12756" i="13"/>
  <c r="B12757" i="13"/>
  <c r="C12757" i="13"/>
  <c r="D12757" i="13"/>
  <c r="B12758" i="13"/>
  <c r="C12758" i="13"/>
  <c r="D12758" i="13"/>
  <c r="B12759" i="13"/>
  <c r="C12759" i="13"/>
  <c r="D12759" i="13"/>
  <c r="B12760" i="13"/>
  <c r="C12760" i="13"/>
  <c r="D12760" i="13"/>
  <c r="B12761" i="13"/>
  <c r="C12761" i="13"/>
  <c r="D12761" i="13"/>
  <c r="B12762" i="13"/>
  <c r="C12762" i="13"/>
  <c r="D12762" i="13"/>
  <c r="B12763" i="13"/>
  <c r="C12763" i="13"/>
  <c r="D12763" i="13"/>
  <c r="B12764" i="13"/>
  <c r="C12764" i="13"/>
  <c r="D12764" i="13"/>
  <c r="B12765" i="13"/>
  <c r="C12765" i="13"/>
  <c r="D12765" i="13"/>
  <c r="B12766" i="13"/>
  <c r="C12766" i="13"/>
  <c r="D12766" i="13"/>
  <c r="B12767" i="13"/>
  <c r="C12767" i="13"/>
  <c r="D12767" i="13"/>
  <c r="B12768" i="13"/>
  <c r="C12768" i="13"/>
  <c r="D12768" i="13"/>
  <c r="B12769" i="13"/>
  <c r="C12769" i="13"/>
  <c r="D12769" i="13"/>
  <c r="B12770" i="13"/>
  <c r="C12770" i="13"/>
  <c r="D12770" i="13"/>
  <c r="B12771" i="13"/>
  <c r="C12771" i="13"/>
  <c r="D12771" i="13"/>
  <c r="B12772" i="13"/>
  <c r="C12772" i="13"/>
  <c r="D12772" i="13"/>
  <c r="B12773" i="13"/>
  <c r="C12773" i="13"/>
  <c r="D12773" i="13"/>
  <c r="B12774" i="13"/>
  <c r="C12774" i="13"/>
  <c r="D12774" i="13"/>
  <c r="B12775" i="13"/>
  <c r="C12775" i="13"/>
  <c r="D12775" i="13"/>
  <c r="B12776" i="13"/>
  <c r="C12776" i="13"/>
  <c r="D12776" i="13"/>
  <c r="B12777" i="13"/>
  <c r="C12777" i="13"/>
  <c r="D12777" i="13"/>
  <c r="B12778" i="13"/>
  <c r="C12778" i="13"/>
  <c r="D12778" i="13"/>
  <c r="B12779" i="13"/>
  <c r="C12779" i="13"/>
  <c r="D12779" i="13"/>
  <c r="B12780" i="13"/>
  <c r="C12780" i="13"/>
  <c r="D12780" i="13"/>
  <c r="B12781" i="13"/>
  <c r="C12781" i="13"/>
  <c r="D12781" i="13"/>
  <c r="B12782" i="13"/>
  <c r="C12782" i="13"/>
  <c r="D12782" i="13"/>
  <c r="B12783" i="13"/>
  <c r="C12783" i="13"/>
  <c r="D12783" i="13"/>
  <c r="B12784" i="13"/>
  <c r="C12784" i="13"/>
  <c r="D12784" i="13"/>
  <c r="B12785" i="13"/>
  <c r="C12785" i="13"/>
  <c r="D12785" i="13"/>
  <c r="B12786" i="13"/>
  <c r="C12786" i="13"/>
  <c r="D12786" i="13"/>
  <c r="B12787" i="13"/>
  <c r="C12787" i="13"/>
  <c r="D12787" i="13"/>
  <c r="B12788" i="13"/>
  <c r="C12788" i="13"/>
  <c r="D12788" i="13"/>
  <c r="B12789" i="13"/>
  <c r="C12789" i="13"/>
  <c r="D12789" i="13"/>
  <c r="B12790" i="13"/>
  <c r="C12790" i="13"/>
  <c r="D12790" i="13"/>
  <c r="B12791" i="13"/>
  <c r="C12791" i="13"/>
  <c r="D12791" i="13"/>
  <c r="B12792" i="13"/>
  <c r="C12792" i="13"/>
  <c r="D12792" i="13"/>
  <c r="B12793" i="13"/>
  <c r="C12793" i="13"/>
  <c r="D12793" i="13"/>
  <c r="B12794" i="13"/>
  <c r="C12794" i="13"/>
  <c r="D12794" i="13"/>
  <c r="B12795" i="13"/>
  <c r="C12795" i="13"/>
  <c r="D12795" i="13"/>
  <c r="B12796" i="13"/>
  <c r="C12796" i="13"/>
  <c r="D12796" i="13"/>
  <c r="B12797" i="13"/>
  <c r="C12797" i="13"/>
  <c r="D12797" i="13"/>
  <c r="B12798" i="13"/>
  <c r="C12798" i="13"/>
  <c r="D12798" i="13"/>
  <c r="B12799" i="13"/>
  <c r="C12799" i="13"/>
  <c r="D12799" i="13"/>
  <c r="B12800" i="13"/>
  <c r="C12800" i="13"/>
  <c r="D12800" i="13"/>
  <c r="B12801" i="13"/>
  <c r="C12801" i="13"/>
  <c r="D12801" i="13"/>
  <c r="B12802" i="13"/>
  <c r="C12802" i="13"/>
  <c r="D12802" i="13"/>
  <c r="B12803" i="13"/>
  <c r="C12803" i="13"/>
  <c r="D12803" i="13"/>
  <c r="B12804" i="13"/>
  <c r="C12804" i="13"/>
  <c r="D12804" i="13"/>
  <c r="B12805" i="13"/>
  <c r="C12805" i="13"/>
  <c r="D12805" i="13"/>
  <c r="B12806" i="13"/>
  <c r="C12806" i="13"/>
  <c r="D12806" i="13"/>
  <c r="B12807" i="13"/>
  <c r="C12807" i="13"/>
  <c r="D12807" i="13"/>
  <c r="B12808" i="13"/>
  <c r="C12808" i="13"/>
  <c r="D12808" i="13"/>
  <c r="B12809" i="13"/>
  <c r="C12809" i="13"/>
  <c r="D12809" i="13"/>
  <c r="B12810" i="13"/>
  <c r="C12810" i="13"/>
  <c r="D12810" i="13"/>
  <c r="B12811" i="13"/>
  <c r="C12811" i="13"/>
  <c r="D12811" i="13"/>
  <c r="B12812" i="13"/>
  <c r="C12812" i="13"/>
  <c r="D12812" i="13"/>
  <c r="B12813" i="13"/>
  <c r="C12813" i="13"/>
  <c r="D12813" i="13"/>
  <c r="B12814" i="13"/>
  <c r="C12814" i="13"/>
  <c r="D12814" i="13"/>
  <c r="B12815" i="13"/>
  <c r="C12815" i="13"/>
  <c r="D12815" i="13"/>
  <c r="B12816" i="13"/>
  <c r="C12816" i="13"/>
  <c r="D12816" i="13"/>
  <c r="B12817" i="13"/>
  <c r="C12817" i="13"/>
  <c r="D12817" i="13"/>
  <c r="B12818" i="13"/>
  <c r="C12818" i="13"/>
  <c r="D12818" i="13"/>
  <c r="B12819" i="13"/>
  <c r="C12819" i="13"/>
  <c r="D12819" i="13"/>
  <c r="B12820" i="13"/>
  <c r="C12820" i="13"/>
  <c r="D12820" i="13"/>
  <c r="B12821" i="13"/>
  <c r="C12821" i="13"/>
  <c r="D12821" i="13"/>
  <c r="B12822" i="13"/>
  <c r="C12822" i="13"/>
  <c r="D12822" i="13"/>
  <c r="B12823" i="13"/>
  <c r="C12823" i="13"/>
  <c r="D12823" i="13"/>
  <c r="B12824" i="13"/>
  <c r="C12824" i="13"/>
  <c r="D12824" i="13"/>
  <c r="B12825" i="13"/>
  <c r="C12825" i="13"/>
  <c r="D12825" i="13"/>
  <c r="B12826" i="13"/>
  <c r="C12826" i="13"/>
  <c r="D12826" i="13"/>
  <c r="B12827" i="13"/>
  <c r="C12827" i="13"/>
  <c r="D12827" i="13"/>
  <c r="B12828" i="13"/>
  <c r="C12828" i="13"/>
  <c r="D12828" i="13"/>
  <c r="B12829" i="13"/>
  <c r="C12829" i="13"/>
  <c r="D12829" i="13"/>
  <c r="B12830" i="13"/>
  <c r="C12830" i="13"/>
  <c r="D12830" i="13"/>
  <c r="B12831" i="13"/>
  <c r="C12831" i="13"/>
  <c r="D12831" i="13"/>
  <c r="B12832" i="13"/>
  <c r="C12832" i="13"/>
  <c r="D12832" i="13"/>
  <c r="B12833" i="13"/>
  <c r="C12833" i="13"/>
  <c r="D12833" i="13"/>
  <c r="B12834" i="13"/>
  <c r="C12834" i="13"/>
  <c r="D12834" i="13"/>
  <c r="B12835" i="13"/>
  <c r="C12835" i="13"/>
  <c r="D12835" i="13"/>
  <c r="B12836" i="13"/>
  <c r="C12836" i="13"/>
  <c r="D12836" i="13"/>
  <c r="B12837" i="13"/>
  <c r="C12837" i="13"/>
  <c r="D12837" i="13"/>
  <c r="B12838" i="13"/>
  <c r="C12838" i="13"/>
  <c r="D12838" i="13"/>
  <c r="B12839" i="13"/>
  <c r="C12839" i="13"/>
  <c r="D12839" i="13"/>
  <c r="B12840" i="13"/>
  <c r="C12840" i="13"/>
  <c r="D12840" i="13"/>
  <c r="B12841" i="13"/>
  <c r="C12841" i="13"/>
  <c r="D12841" i="13"/>
  <c r="B12842" i="13"/>
  <c r="C12842" i="13"/>
  <c r="D12842" i="13"/>
  <c r="B12843" i="13"/>
  <c r="C12843" i="13"/>
  <c r="D12843" i="13"/>
  <c r="B12844" i="13"/>
  <c r="C12844" i="13"/>
  <c r="D12844" i="13"/>
  <c r="B12845" i="13"/>
  <c r="C12845" i="13"/>
  <c r="D12845" i="13"/>
  <c r="B12846" i="13"/>
  <c r="C12846" i="13"/>
  <c r="D12846" i="13"/>
  <c r="B12847" i="13"/>
  <c r="C12847" i="13"/>
  <c r="D12847" i="13"/>
  <c r="B12848" i="13"/>
  <c r="C12848" i="13"/>
  <c r="D12848" i="13"/>
  <c r="B12849" i="13"/>
  <c r="C12849" i="13"/>
  <c r="D12849" i="13"/>
  <c r="B12850" i="13"/>
  <c r="C12850" i="13"/>
  <c r="D12850" i="13"/>
  <c r="B12851" i="13"/>
  <c r="C12851" i="13"/>
  <c r="D12851" i="13"/>
  <c r="B12852" i="13"/>
  <c r="C12852" i="13"/>
  <c r="D12852" i="13"/>
  <c r="B12853" i="13"/>
  <c r="C12853" i="13"/>
  <c r="D12853" i="13"/>
  <c r="B12854" i="13"/>
  <c r="C12854" i="13"/>
  <c r="D12854" i="13"/>
  <c r="B12855" i="13"/>
  <c r="C12855" i="13"/>
  <c r="D12855" i="13"/>
  <c r="B12856" i="13"/>
  <c r="C12856" i="13"/>
  <c r="D12856" i="13"/>
  <c r="B12857" i="13"/>
  <c r="C12857" i="13"/>
  <c r="D12857" i="13"/>
  <c r="B12858" i="13"/>
  <c r="C12858" i="13"/>
  <c r="D12858" i="13"/>
  <c r="B12859" i="13"/>
  <c r="C12859" i="13"/>
  <c r="D12859" i="13"/>
  <c r="B12860" i="13"/>
  <c r="C12860" i="13"/>
  <c r="D12860" i="13"/>
  <c r="B12861" i="13"/>
  <c r="C12861" i="13"/>
  <c r="D12861" i="13"/>
  <c r="B12862" i="13"/>
  <c r="C12862" i="13"/>
  <c r="D12862" i="13"/>
  <c r="B12863" i="13"/>
  <c r="C12863" i="13"/>
  <c r="D12863" i="13"/>
  <c r="B12864" i="13"/>
  <c r="C12864" i="13"/>
  <c r="D12864" i="13"/>
  <c r="B12865" i="13"/>
  <c r="C12865" i="13"/>
  <c r="D12865" i="13"/>
  <c r="B12866" i="13"/>
  <c r="C12866" i="13"/>
  <c r="D12866" i="13"/>
  <c r="B12867" i="13"/>
  <c r="C12867" i="13"/>
  <c r="D12867" i="13"/>
  <c r="B12868" i="13"/>
  <c r="C12868" i="13"/>
  <c r="D12868" i="13"/>
  <c r="B12869" i="13"/>
  <c r="C12869" i="13"/>
  <c r="D12869" i="13"/>
  <c r="B12870" i="13"/>
  <c r="C12870" i="13"/>
  <c r="D12870" i="13"/>
  <c r="B12871" i="13"/>
  <c r="C12871" i="13"/>
  <c r="D12871" i="13"/>
  <c r="B12872" i="13"/>
  <c r="C12872" i="13"/>
  <c r="D12872" i="13"/>
  <c r="B12873" i="13"/>
  <c r="C12873" i="13"/>
  <c r="D12873" i="13"/>
  <c r="B12874" i="13"/>
  <c r="C12874" i="13"/>
  <c r="D12874" i="13"/>
  <c r="B12875" i="13"/>
  <c r="C12875" i="13"/>
  <c r="D12875" i="13"/>
  <c r="B12876" i="13"/>
  <c r="C12876" i="13"/>
  <c r="D12876" i="13"/>
  <c r="B12877" i="13"/>
  <c r="C12877" i="13"/>
  <c r="D12877" i="13"/>
  <c r="B12878" i="13"/>
  <c r="C12878" i="13"/>
  <c r="D12878" i="13"/>
  <c r="B12879" i="13"/>
  <c r="C12879" i="13"/>
  <c r="D12879" i="13"/>
  <c r="B12880" i="13"/>
  <c r="C12880" i="13"/>
  <c r="D12880" i="13"/>
  <c r="B12881" i="13"/>
  <c r="C12881" i="13"/>
  <c r="D12881" i="13"/>
  <c r="B12882" i="13"/>
  <c r="C12882" i="13"/>
  <c r="D12882" i="13"/>
  <c r="B12883" i="13"/>
  <c r="C12883" i="13"/>
  <c r="D12883" i="13"/>
  <c r="B12884" i="13"/>
  <c r="C12884" i="13"/>
  <c r="D12884" i="13"/>
  <c r="B12885" i="13"/>
  <c r="C12885" i="13"/>
  <c r="D12885" i="13"/>
  <c r="B12886" i="13"/>
  <c r="C12886" i="13"/>
  <c r="D12886" i="13"/>
  <c r="B12887" i="13"/>
  <c r="C12887" i="13"/>
  <c r="D12887" i="13"/>
  <c r="B12888" i="13"/>
  <c r="C12888" i="13"/>
  <c r="D12888" i="13"/>
  <c r="B12889" i="13"/>
  <c r="C12889" i="13"/>
  <c r="D12889" i="13"/>
  <c r="B12890" i="13"/>
  <c r="C12890" i="13"/>
  <c r="D12890" i="13"/>
  <c r="B12891" i="13"/>
  <c r="C12891" i="13"/>
  <c r="D12891" i="13"/>
  <c r="B12892" i="13"/>
  <c r="C12892" i="13"/>
  <c r="D12892" i="13"/>
  <c r="B12893" i="13"/>
  <c r="C12893" i="13"/>
  <c r="D12893" i="13"/>
  <c r="B12894" i="13"/>
  <c r="C12894" i="13"/>
  <c r="D12894" i="13"/>
  <c r="B12895" i="13"/>
  <c r="C12895" i="13"/>
  <c r="D12895" i="13"/>
  <c r="B12896" i="13"/>
  <c r="C12896" i="13"/>
  <c r="D12896" i="13"/>
  <c r="B12897" i="13"/>
  <c r="C12897" i="13"/>
  <c r="D12897" i="13"/>
  <c r="B12898" i="13"/>
  <c r="C12898" i="13"/>
  <c r="D12898" i="13"/>
  <c r="B12899" i="13"/>
  <c r="C12899" i="13"/>
  <c r="D12899" i="13"/>
  <c r="B12900" i="13"/>
  <c r="C12900" i="13"/>
  <c r="D12900" i="13"/>
  <c r="B12901" i="13"/>
  <c r="C12901" i="13"/>
  <c r="D12901" i="13"/>
  <c r="B12902" i="13"/>
  <c r="C12902" i="13"/>
  <c r="D12902" i="13"/>
  <c r="B12903" i="13"/>
  <c r="C12903" i="13"/>
  <c r="D12903" i="13"/>
  <c r="B12904" i="13"/>
  <c r="C12904" i="13"/>
  <c r="D12904" i="13"/>
  <c r="B12905" i="13"/>
  <c r="C12905" i="13"/>
  <c r="D12905" i="13"/>
  <c r="B12906" i="13"/>
  <c r="C12906" i="13"/>
  <c r="D12906" i="13"/>
  <c r="B12907" i="13"/>
  <c r="C12907" i="13"/>
  <c r="D12907" i="13"/>
  <c r="B12908" i="13"/>
  <c r="C12908" i="13"/>
  <c r="D12908" i="13"/>
  <c r="B12909" i="13"/>
  <c r="C12909" i="13"/>
  <c r="D12909" i="13"/>
  <c r="B12910" i="13"/>
  <c r="C12910" i="13"/>
  <c r="D12910" i="13"/>
  <c r="B12911" i="13"/>
  <c r="C12911" i="13"/>
  <c r="D12911" i="13"/>
  <c r="B12912" i="13"/>
  <c r="C12912" i="13"/>
  <c r="D12912" i="13"/>
  <c r="B12913" i="13"/>
  <c r="C12913" i="13"/>
  <c r="D12913" i="13"/>
  <c r="B12914" i="13"/>
  <c r="C12914" i="13"/>
  <c r="D12914" i="13"/>
  <c r="B12915" i="13"/>
  <c r="C12915" i="13"/>
  <c r="D12915" i="13"/>
  <c r="B12916" i="13"/>
  <c r="C12916" i="13"/>
  <c r="D12916" i="13"/>
  <c r="B12917" i="13"/>
  <c r="C12917" i="13"/>
  <c r="D12917" i="13"/>
  <c r="B12918" i="13"/>
  <c r="C12918" i="13"/>
  <c r="D12918" i="13"/>
  <c r="B12919" i="13"/>
  <c r="C12919" i="13"/>
  <c r="D12919" i="13"/>
  <c r="B12920" i="13"/>
  <c r="C12920" i="13"/>
  <c r="D12920" i="13"/>
  <c r="B12921" i="13"/>
  <c r="C12921" i="13"/>
  <c r="D12921" i="13"/>
  <c r="B12922" i="13"/>
  <c r="C12922" i="13"/>
  <c r="D12922" i="13"/>
  <c r="B12923" i="13"/>
  <c r="C12923" i="13"/>
  <c r="D12923" i="13"/>
  <c r="B12924" i="13"/>
  <c r="C12924" i="13"/>
  <c r="D12924" i="13"/>
  <c r="B12925" i="13"/>
  <c r="C12925" i="13"/>
  <c r="D12925" i="13"/>
  <c r="B12926" i="13"/>
  <c r="C12926" i="13"/>
  <c r="D12926" i="13"/>
  <c r="B12927" i="13"/>
  <c r="C12927" i="13"/>
  <c r="D12927" i="13"/>
  <c r="B12928" i="13"/>
  <c r="C12928" i="13"/>
  <c r="D12928" i="13"/>
  <c r="B12929" i="13"/>
  <c r="C12929" i="13"/>
  <c r="D12929" i="13"/>
  <c r="B12930" i="13"/>
  <c r="C12930" i="13"/>
  <c r="D12930" i="13"/>
  <c r="B12931" i="13"/>
  <c r="C12931" i="13"/>
  <c r="D12931" i="13"/>
  <c r="B12932" i="13"/>
  <c r="C12932" i="13"/>
  <c r="D12932" i="13"/>
  <c r="B12933" i="13"/>
  <c r="C12933" i="13"/>
  <c r="D12933" i="13"/>
  <c r="B12934" i="13"/>
  <c r="C12934" i="13"/>
  <c r="D12934" i="13"/>
  <c r="B12935" i="13"/>
  <c r="C12935" i="13"/>
  <c r="D12935" i="13"/>
  <c r="B12936" i="13"/>
  <c r="C12936" i="13"/>
  <c r="D12936" i="13"/>
  <c r="B12937" i="13"/>
  <c r="C12937" i="13"/>
  <c r="D12937" i="13"/>
  <c r="B12938" i="13"/>
  <c r="C12938" i="13"/>
  <c r="D12938" i="13"/>
  <c r="B12939" i="13"/>
  <c r="C12939" i="13"/>
  <c r="D12939" i="13"/>
  <c r="B12940" i="13"/>
  <c r="C12940" i="13"/>
  <c r="D12940" i="13"/>
  <c r="B12941" i="13"/>
  <c r="C12941" i="13"/>
  <c r="D12941" i="13"/>
  <c r="B12942" i="13"/>
  <c r="C12942" i="13"/>
  <c r="D12942" i="13"/>
  <c r="B12943" i="13"/>
  <c r="C12943" i="13"/>
  <c r="D12943" i="13"/>
  <c r="B12944" i="13"/>
  <c r="C12944" i="13"/>
  <c r="D12944" i="13"/>
  <c r="B12945" i="13"/>
  <c r="C12945" i="13"/>
  <c r="D12945" i="13"/>
  <c r="B12946" i="13"/>
  <c r="C12946" i="13"/>
  <c r="D12946" i="13"/>
  <c r="B12947" i="13"/>
  <c r="C12947" i="13"/>
  <c r="D12947" i="13"/>
  <c r="B12948" i="13"/>
  <c r="C12948" i="13"/>
  <c r="D12948" i="13"/>
  <c r="B12949" i="13"/>
  <c r="C12949" i="13"/>
  <c r="D12949" i="13"/>
  <c r="B12950" i="13"/>
  <c r="C12950" i="13"/>
  <c r="D12950" i="13"/>
  <c r="B12951" i="13"/>
  <c r="C12951" i="13"/>
  <c r="D12951" i="13"/>
  <c r="B12952" i="13"/>
  <c r="C12952" i="13"/>
  <c r="D12952" i="13"/>
  <c r="B12953" i="13"/>
  <c r="C12953" i="13"/>
  <c r="D12953" i="13"/>
  <c r="B12954" i="13"/>
  <c r="C12954" i="13"/>
  <c r="D12954" i="13"/>
  <c r="B12955" i="13"/>
  <c r="C12955" i="13"/>
  <c r="D12955" i="13"/>
  <c r="B12956" i="13"/>
  <c r="C12956" i="13"/>
  <c r="D12956" i="13"/>
  <c r="B12957" i="13"/>
  <c r="C12957" i="13"/>
  <c r="D12957" i="13"/>
  <c r="B12958" i="13"/>
  <c r="C12958" i="13"/>
  <c r="D12958" i="13"/>
  <c r="B12959" i="13"/>
  <c r="C12959" i="13"/>
  <c r="D12959" i="13"/>
  <c r="B12960" i="13"/>
  <c r="C12960" i="13"/>
  <c r="D12960" i="13"/>
  <c r="B12961" i="13"/>
  <c r="C12961" i="13"/>
  <c r="D12961" i="13"/>
  <c r="B12962" i="13"/>
  <c r="C12962" i="13"/>
  <c r="D12962" i="13"/>
  <c r="B12963" i="13"/>
  <c r="C12963" i="13"/>
  <c r="D12963" i="13"/>
  <c r="B12964" i="13"/>
  <c r="C12964" i="13"/>
  <c r="D12964" i="13"/>
  <c r="B12965" i="13"/>
  <c r="C12965" i="13"/>
  <c r="D12965" i="13"/>
  <c r="B12966" i="13"/>
  <c r="C12966" i="13"/>
  <c r="D12966" i="13"/>
  <c r="B12967" i="13"/>
  <c r="C12967" i="13"/>
  <c r="D12967" i="13"/>
  <c r="B12968" i="13"/>
  <c r="C12968" i="13"/>
  <c r="D12968" i="13"/>
  <c r="B12969" i="13"/>
  <c r="C12969" i="13"/>
  <c r="D12969" i="13"/>
  <c r="B12970" i="13"/>
  <c r="C12970" i="13"/>
  <c r="D12970" i="13"/>
  <c r="B12971" i="13"/>
  <c r="C12971" i="13"/>
  <c r="D12971" i="13"/>
  <c r="B12972" i="13"/>
  <c r="C12972" i="13"/>
  <c r="D12972" i="13"/>
  <c r="B12973" i="13"/>
  <c r="C12973" i="13"/>
  <c r="D12973" i="13"/>
  <c r="B12974" i="13"/>
  <c r="C12974" i="13"/>
  <c r="D12974" i="13"/>
  <c r="B12975" i="13"/>
  <c r="C12975" i="13"/>
  <c r="D12975" i="13"/>
  <c r="B12976" i="13"/>
  <c r="C12976" i="13"/>
  <c r="D12976" i="13"/>
  <c r="B12977" i="13"/>
  <c r="C12977" i="13"/>
  <c r="D12977" i="13"/>
  <c r="B12978" i="13"/>
  <c r="C12978" i="13"/>
  <c r="D12978" i="13"/>
  <c r="B12979" i="13"/>
  <c r="C12979" i="13"/>
  <c r="D12979" i="13"/>
  <c r="B12980" i="13"/>
  <c r="C12980" i="13"/>
  <c r="D12980" i="13"/>
  <c r="B12981" i="13"/>
  <c r="C12981" i="13"/>
  <c r="D12981" i="13"/>
  <c r="B12982" i="13"/>
  <c r="C12982" i="13"/>
  <c r="D12982" i="13"/>
  <c r="B12983" i="13"/>
  <c r="C12983" i="13"/>
  <c r="D12983" i="13"/>
  <c r="B12984" i="13"/>
  <c r="C12984" i="13"/>
  <c r="D12984" i="13"/>
  <c r="B12985" i="13"/>
  <c r="C12985" i="13"/>
  <c r="D12985" i="13"/>
  <c r="B12986" i="13"/>
  <c r="C12986" i="13"/>
  <c r="D12986" i="13"/>
  <c r="B12987" i="13"/>
  <c r="C12987" i="13"/>
  <c r="D12987" i="13"/>
  <c r="B12988" i="13"/>
  <c r="C12988" i="13"/>
  <c r="D12988" i="13"/>
  <c r="B12989" i="13"/>
  <c r="C12989" i="13"/>
  <c r="D12989" i="13"/>
  <c r="B12990" i="13"/>
  <c r="C12990" i="13"/>
  <c r="D12990" i="13"/>
  <c r="B12991" i="13"/>
  <c r="C12991" i="13"/>
  <c r="D12991" i="13"/>
  <c r="B12992" i="13"/>
  <c r="C12992" i="13"/>
  <c r="D12992" i="13"/>
  <c r="B12993" i="13"/>
  <c r="C12993" i="13"/>
  <c r="D12993" i="13"/>
  <c r="B12994" i="13"/>
  <c r="C12994" i="13"/>
  <c r="D12994" i="13"/>
  <c r="B12995" i="13"/>
  <c r="C12995" i="13"/>
  <c r="D12995" i="13"/>
  <c r="B12996" i="13"/>
  <c r="C12996" i="13"/>
  <c r="D12996" i="13"/>
  <c r="B12997" i="13"/>
  <c r="C12997" i="13"/>
  <c r="D12997" i="13"/>
  <c r="B12998" i="13"/>
  <c r="C12998" i="13"/>
  <c r="D12998" i="13"/>
  <c r="B12999" i="13"/>
  <c r="C12999" i="13"/>
  <c r="D12999" i="13"/>
  <c r="B13000" i="13"/>
  <c r="C13000" i="13"/>
  <c r="D13000" i="13"/>
  <c r="B13001" i="13"/>
  <c r="C13001" i="13"/>
  <c r="D13001" i="13"/>
  <c r="B13002" i="13"/>
  <c r="C13002" i="13"/>
  <c r="D13002" i="13"/>
  <c r="B13003" i="13"/>
  <c r="C13003" i="13"/>
  <c r="D13003" i="13"/>
  <c r="B13004" i="13"/>
  <c r="C13004" i="13"/>
  <c r="D13004" i="13"/>
  <c r="B13005" i="13"/>
  <c r="C13005" i="13"/>
  <c r="D13005" i="13"/>
  <c r="B13006" i="13"/>
  <c r="C13006" i="13"/>
  <c r="D13006" i="13"/>
  <c r="B13007" i="13"/>
  <c r="C13007" i="13"/>
  <c r="D13007" i="13"/>
  <c r="B13008" i="13"/>
  <c r="C13008" i="13"/>
  <c r="D13008" i="13"/>
  <c r="B13009" i="13"/>
  <c r="C13009" i="13"/>
  <c r="D13009" i="13"/>
  <c r="B13010" i="13"/>
  <c r="C13010" i="13"/>
  <c r="D13010" i="13"/>
  <c r="B13011" i="13"/>
  <c r="C13011" i="13"/>
  <c r="D13011" i="13"/>
  <c r="B13012" i="13"/>
  <c r="C13012" i="13"/>
  <c r="D13012" i="13"/>
  <c r="B13013" i="13"/>
  <c r="C13013" i="13"/>
  <c r="D13013" i="13"/>
  <c r="B13014" i="13"/>
  <c r="C13014" i="13"/>
  <c r="D13014" i="13"/>
  <c r="B13015" i="13"/>
  <c r="C13015" i="13"/>
  <c r="D13015" i="13"/>
  <c r="B13016" i="13"/>
  <c r="C13016" i="13"/>
  <c r="D13016" i="13"/>
  <c r="B13017" i="13"/>
  <c r="C13017" i="13"/>
  <c r="D13017" i="13"/>
  <c r="B13018" i="13"/>
  <c r="C13018" i="13"/>
  <c r="D13018" i="13"/>
  <c r="B13019" i="13"/>
  <c r="C13019" i="13"/>
  <c r="D13019" i="13"/>
  <c r="B13020" i="13"/>
  <c r="C13020" i="13"/>
  <c r="D13020" i="13"/>
  <c r="B13021" i="13"/>
  <c r="C13021" i="13"/>
  <c r="D13021" i="13"/>
  <c r="C2" i="13"/>
  <c r="D2" i="13"/>
  <c r="B2" i="13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C4" i="5"/>
  <c r="C5" i="5"/>
  <c r="C7" i="5"/>
  <c r="C8" i="5"/>
  <c r="C9" i="5"/>
  <c r="C10" i="5"/>
  <c r="C3" i="5"/>
  <c r="B13" i="5"/>
  <c r="A10956" i="13"/>
  <c r="F10956" i="13"/>
  <c r="A6476" i="13"/>
  <c r="F6476" i="13"/>
  <c r="A6456" i="13"/>
  <c r="F6456" i="13"/>
  <c r="A8370" i="13"/>
  <c r="F8370" i="13"/>
  <c r="A5518" i="13"/>
  <c r="F5518" i="13"/>
  <c r="A8145" i="13"/>
  <c r="F8145" i="13"/>
  <c r="A5807" i="13"/>
  <c r="F5807" i="13"/>
  <c r="A4897" i="13"/>
  <c r="F4897" i="13"/>
  <c r="A4898" i="13"/>
  <c r="F4898" i="13"/>
  <c r="A10957" i="13"/>
  <c r="F10957" i="13"/>
  <c r="A6477" i="13"/>
  <c r="F6477" i="13"/>
  <c r="A6457" i="13"/>
  <c r="F6457" i="13"/>
  <c r="A8371" i="13"/>
  <c r="F8371" i="13"/>
  <c r="A5519" i="13"/>
  <c r="F5519" i="13"/>
  <c r="A8146" i="13"/>
  <c r="F8146" i="13"/>
  <c r="A5808" i="13"/>
  <c r="F5808" i="13"/>
  <c r="A4899" i="13"/>
  <c r="F4899" i="13"/>
  <c r="A4902" i="13"/>
  <c r="F4902" i="13"/>
  <c r="A10958" i="13"/>
  <c r="F10958" i="13"/>
  <c r="A6470" i="13"/>
  <c r="F6470" i="13"/>
  <c r="A6437" i="13"/>
  <c r="F6437" i="13"/>
  <c r="A5230" i="13"/>
  <c r="F5230" i="13"/>
  <c r="A7806" i="13"/>
  <c r="F7806" i="13"/>
  <c r="A9505" i="13"/>
  <c r="F9505" i="13"/>
  <c r="A6773" i="13"/>
  <c r="F6773" i="13"/>
  <c r="A4774" i="13"/>
  <c r="F4774" i="13"/>
  <c r="A4775" i="13"/>
  <c r="F4775" i="13"/>
  <c r="A10815" i="13"/>
  <c r="F10815" i="13"/>
  <c r="A7548" i="13"/>
  <c r="F7548" i="13"/>
  <c r="A6484" i="13"/>
  <c r="F6484" i="13"/>
  <c r="A5231" i="13"/>
  <c r="F5231" i="13"/>
  <c r="A7807" i="13"/>
  <c r="F7807" i="13"/>
  <c r="A9506" i="13"/>
  <c r="F9506" i="13"/>
  <c r="A6774" i="13"/>
  <c r="F6774" i="13"/>
  <c r="A4776" i="13"/>
  <c r="F4776" i="13"/>
  <c r="A4777" i="13"/>
  <c r="F4777" i="13"/>
  <c r="A10816" i="13"/>
  <c r="F10816" i="13"/>
  <c r="A7549" i="13"/>
  <c r="F7549" i="13"/>
  <c r="A6485" i="13"/>
  <c r="F6485" i="13"/>
  <c r="A5232" i="13"/>
  <c r="F5232" i="13"/>
  <c r="A7808" i="13"/>
  <c r="F7808" i="13"/>
  <c r="A9507" i="13"/>
  <c r="F9507" i="13"/>
  <c r="A6775" i="13"/>
  <c r="F6775" i="13"/>
  <c r="A4778" i="13"/>
  <c r="F4778" i="13"/>
  <c r="A4779" i="13"/>
  <c r="F4779" i="13"/>
  <c r="A10817" i="13"/>
  <c r="F10817" i="13"/>
  <c r="A7550" i="13"/>
  <c r="F7550" i="13"/>
  <c r="A6486" i="13"/>
  <c r="F6486" i="13"/>
  <c r="A5233" i="13"/>
  <c r="F5233" i="13"/>
  <c r="A7809" i="13"/>
  <c r="F7809" i="13"/>
  <c r="A9508" i="13"/>
  <c r="F9508" i="13"/>
  <c r="A6776" i="13"/>
  <c r="F6776" i="13"/>
  <c r="A4780" i="13"/>
  <c r="F4780" i="13"/>
  <c r="A4781" i="13"/>
  <c r="F4781" i="13"/>
  <c r="A10818" i="13"/>
  <c r="F10818" i="13"/>
  <c r="A7551" i="13"/>
  <c r="F7551" i="13"/>
  <c r="A6487" i="13"/>
  <c r="F6487" i="13"/>
  <c r="A5377" i="13"/>
  <c r="F5377" i="13"/>
  <c r="A8120" i="13"/>
  <c r="F8120" i="13"/>
  <c r="A9509" i="13"/>
  <c r="F9509" i="13"/>
  <c r="A6758" i="13"/>
  <c r="F6758" i="13"/>
  <c r="A4720" i="13"/>
  <c r="F4720" i="13"/>
  <c r="A4721" i="13"/>
  <c r="F4721" i="13"/>
  <c r="A10675" i="13"/>
  <c r="F10675" i="13"/>
  <c r="A7558" i="13"/>
  <c r="F7558" i="13"/>
  <c r="A6488" i="13"/>
  <c r="F6488" i="13"/>
  <c r="A5378" i="13"/>
  <c r="F5378" i="13"/>
  <c r="A8121" i="13"/>
  <c r="F8121" i="13"/>
  <c r="A9510" i="13"/>
  <c r="F9510" i="13"/>
  <c r="A6759" i="13"/>
  <c r="F6759" i="13"/>
  <c r="A4722" i="13"/>
  <c r="F4722" i="13"/>
  <c r="A4723" i="13"/>
  <c r="F4723" i="13"/>
  <c r="A10676" i="13"/>
  <c r="F10676" i="13"/>
  <c r="A7559" i="13"/>
  <c r="F7559" i="13"/>
  <c r="A6489" i="13"/>
  <c r="F6489" i="13"/>
  <c r="A5379" i="13"/>
  <c r="F5379" i="13"/>
  <c r="A8122" i="13"/>
  <c r="F8122" i="13"/>
  <c r="A9511" i="13"/>
  <c r="F9511" i="13"/>
  <c r="A6760" i="13"/>
  <c r="F6760" i="13"/>
  <c r="A4724" i="13"/>
  <c r="F4724" i="13"/>
  <c r="A4725" i="13"/>
  <c r="F4725" i="13"/>
  <c r="A10677" i="13"/>
  <c r="F10677" i="13"/>
  <c r="A7560" i="13"/>
  <c r="F7560" i="13"/>
  <c r="A6490" i="13"/>
  <c r="F6490" i="13"/>
  <c r="A5380" i="13"/>
  <c r="F5380" i="13"/>
  <c r="A7828" i="13"/>
  <c r="F7828" i="13"/>
  <c r="A9498" i="13"/>
  <c r="F9498" i="13"/>
  <c r="A6749" i="13"/>
  <c r="F6749" i="13"/>
  <c r="A4738" i="13"/>
  <c r="F4738" i="13"/>
  <c r="A4739" i="13"/>
  <c r="F4739" i="13"/>
  <c r="A10678" i="13"/>
  <c r="F10678" i="13"/>
  <c r="A7544" i="13"/>
  <c r="F7544" i="13"/>
  <c r="A6468" i="13"/>
  <c r="F6468" i="13"/>
  <c r="A2314" i="13"/>
  <c r="F2314" i="13"/>
  <c r="A12844" i="13"/>
  <c r="F12844" i="13"/>
  <c r="A2315" i="13"/>
  <c r="F2315" i="13"/>
  <c r="A2316" i="13"/>
  <c r="F2316" i="13"/>
  <c r="A6712" i="13"/>
  <c r="F6712" i="13"/>
  <c r="A2556" i="13"/>
  <c r="F2556" i="13"/>
  <c r="A12845" i="13"/>
  <c r="F12845" i="13"/>
  <c r="A12846" i="13"/>
  <c r="F12846" i="13"/>
  <c r="A12847" i="13"/>
  <c r="F12847" i="13"/>
  <c r="A12848" i="13"/>
  <c r="F12848" i="13"/>
  <c r="A12849" i="13"/>
  <c r="F12849" i="13"/>
  <c r="A8896" i="13"/>
  <c r="F8896" i="13"/>
  <c r="A9388" i="13"/>
  <c r="F9388" i="13"/>
  <c r="A3248" i="13"/>
  <c r="F3248" i="13"/>
  <c r="A6342" i="13"/>
  <c r="F6342" i="13"/>
  <c r="A8686" i="13"/>
  <c r="F8686" i="13"/>
  <c r="A10436" i="13"/>
  <c r="F10436" i="13"/>
  <c r="A2933" i="13"/>
  <c r="F2933" i="13"/>
  <c r="A6128" i="13"/>
  <c r="F6128" i="13"/>
  <c r="A2317" i="13"/>
  <c r="F2317" i="13"/>
  <c r="A2318" i="13"/>
  <c r="F2318" i="13"/>
  <c r="A2319" i="13"/>
  <c r="F2319" i="13"/>
  <c r="A2320" i="13"/>
  <c r="F2320" i="13"/>
  <c r="A12850" i="13"/>
  <c r="F12850" i="13"/>
  <c r="A2321" i="13"/>
  <c r="F2321" i="13"/>
  <c r="A2322" i="13"/>
  <c r="F2322" i="13"/>
  <c r="A6713" i="13"/>
  <c r="F6713" i="13"/>
  <c r="A3746" i="13"/>
  <c r="F3746" i="13"/>
  <c r="A12851" i="13"/>
  <c r="F12851" i="13"/>
  <c r="A12852" i="13"/>
  <c r="F12852" i="13"/>
  <c r="A12853" i="13"/>
  <c r="F12853" i="13"/>
  <c r="A12854" i="13"/>
  <c r="F12854" i="13"/>
  <c r="A3711" i="13"/>
  <c r="F3711" i="13"/>
  <c r="A12855" i="13"/>
  <c r="F12855" i="13"/>
  <c r="A9389" i="13"/>
  <c r="F9389" i="13"/>
  <c r="A4124" i="13"/>
  <c r="F4124" i="13"/>
  <c r="A3674" i="13"/>
  <c r="F3674" i="13"/>
  <c r="A12856" i="13"/>
  <c r="F12856" i="13"/>
  <c r="A10437" i="13"/>
  <c r="F10437" i="13"/>
  <c r="A3940" i="13"/>
  <c r="F3940" i="13"/>
  <c r="A3569" i="13"/>
  <c r="F3569" i="13"/>
  <c r="A2323" i="13"/>
  <c r="F2323" i="13"/>
  <c r="A2324" i="13"/>
  <c r="F2324" i="13"/>
  <c r="A2325" i="13"/>
  <c r="F2325" i="13"/>
  <c r="A2326" i="13"/>
  <c r="F2326" i="13"/>
  <c r="A12857" i="13"/>
  <c r="F12857" i="13"/>
  <c r="A2327" i="13"/>
  <c r="F2327" i="13"/>
  <c r="A2328" i="13"/>
  <c r="F2328" i="13"/>
  <c r="A6714" i="13"/>
  <c r="F6714" i="13"/>
  <c r="A2625" i="13"/>
  <c r="F2625" i="13"/>
  <c r="A6878" i="13"/>
  <c r="F6878" i="13"/>
  <c r="A12858" i="13"/>
  <c r="F12858" i="13"/>
  <c r="A12859" i="13"/>
  <c r="F12859" i="13"/>
  <c r="A12860" i="13"/>
  <c r="F12860" i="13"/>
  <c r="A12861" i="13"/>
  <c r="F12861" i="13"/>
  <c r="A8897" i="13"/>
  <c r="F8897" i="13"/>
  <c r="A9390" i="13"/>
  <c r="F9390" i="13"/>
  <c r="A3249" i="13"/>
  <c r="F3249" i="13"/>
  <c r="A6343" i="13"/>
  <c r="F6343" i="13"/>
  <c r="A8687" i="13"/>
  <c r="F8687" i="13"/>
  <c r="A10438" i="13"/>
  <c r="F10438" i="13"/>
  <c r="A2934" i="13"/>
  <c r="F2934" i="13"/>
  <c r="A6129" i="13"/>
  <c r="F6129" i="13"/>
  <c r="A2329" i="13"/>
  <c r="F2329" i="13"/>
  <c r="A2330" i="13"/>
  <c r="F2330" i="13"/>
  <c r="A2331" i="13"/>
  <c r="F2331" i="13"/>
  <c r="A2332" i="13"/>
  <c r="F2332" i="13"/>
  <c r="A12862" i="13"/>
  <c r="F12862" i="13"/>
  <c r="A2333" i="13"/>
  <c r="F2333" i="13"/>
  <c r="A2334" i="13"/>
  <c r="F2334" i="13"/>
  <c r="A6715" i="13"/>
  <c r="F6715" i="13"/>
  <c r="A2626" i="13"/>
  <c r="F2626" i="13"/>
  <c r="A6879" i="13"/>
  <c r="F6879" i="13"/>
  <c r="A12863" i="13"/>
  <c r="F12863" i="13"/>
  <c r="A12864" i="13"/>
  <c r="F12864" i="13"/>
  <c r="A12865" i="13"/>
  <c r="F12865" i="13"/>
  <c r="A12866" i="13"/>
  <c r="F12866" i="13"/>
  <c r="A12867" i="13"/>
  <c r="F12867" i="13"/>
  <c r="A9391" i="13"/>
  <c r="F9391" i="13"/>
  <c r="A3250" i="13"/>
  <c r="F3250" i="13"/>
  <c r="A5797" i="13"/>
  <c r="F5797" i="13"/>
  <c r="A12868" i="13"/>
  <c r="F12868" i="13"/>
  <c r="A10439" i="13"/>
  <c r="F10439" i="13"/>
  <c r="A2935" i="13"/>
  <c r="F2935" i="13"/>
  <c r="A5684" i="13"/>
  <c r="F5684" i="13"/>
  <c r="A2335" i="13"/>
  <c r="F2335" i="13"/>
  <c r="A2336" i="13"/>
  <c r="F2336" i="13"/>
  <c r="A2337" i="13"/>
  <c r="F2337" i="13"/>
  <c r="A2338" i="13"/>
  <c r="F2338" i="13"/>
  <c r="A12869" i="13"/>
  <c r="F12869" i="13"/>
  <c r="A2339" i="13"/>
  <c r="F2339" i="13"/>
  <c r="A2340" i="13"/>
  <c r="F2340" i="13"/>
  <c r="A7261" i="13"/>
  <c r="F7261" i="13"/>
  <c r="A3464" i="13"/>
  <c r="F3464" i="13"/>
  <c r="A12870" i="13"/>
  <c r="F12870" i="13"/>
  <c r="A5039" i="13"/>
  <c r="F5039" i="13"/>
  <c r="A7937" i="13"/>
  <c r="F7937" i="13"/>
  <c r="A9652" i="13"/>
  <c r="F9652" i="13"/>
  <c r="A12871" i="13"/>
  <c r="F12871" i="13"/>
  <c r="A8898" i="13"/>
  <c r="F8898" i="13"/>
  <c r="A9392" i="13"/>
  <c r="F9392" i="13"/>
  <c r="A3251" i="13"/>
  <c r="F3251" i="13"/>
  <c r="A6344" i="13"/>
  <c r="F6344" i="13"/>
  <c r="A8688" i="13"/>
  <c r="F8688" i="13"/>
  <c r="A10440" i="13"/>
  <c r="F10440" i="13"/>
  <c r="A2936" i="13"/>
  <c r="F2936" i="13"/>
  <c r="A6130" i="13"/>
  <c r="F6130" i="13"/>
  <c r="A2341" i="13"/>
  <c r="F2341" i="13"/>
  <c r="A2342" i="13"/>
  <c r="F2342" i="13"/>
  <c r="A2343" i="13"/>
  <c r="F2343" i="13"/>
  <c r="A2344" i="13"/>
  <c r="F2344" i="13"/>
  <c r="A12872" i="13"/>
  <c r="F12872" i="13"/>
  <c r="A2345" i="13"/>
  <c r="F2345" i="13"/>
  <c r="A2346" i="13"/>
  <c r="F2346" i="13"/>
  <c r="A7262" i="13"/>
  <c r="F7262" i="13"/>
  <c r="A4578" i="13"/>
  <c r="F4578" i="13"/>
  <c r="A12873" i="13"/>
  <c r="F12873" i="13"/>
  <c r="A5076" i="13"/>
  <c r="F5076" i="13"/>
  <c r="A7974" i="13"/>
  <c r="F7974" i="13"/>
  <c r="A9689" i="13"/>
  <c r="F9689" i="13"/>
  <c r="A4021" i="13"/>
  <c r="F4021" i="13"/>
  <c r="A12874" i="13"/>
  <c r="F12874" i="13"/>
  <c r="A9393" i="13"/>
  <c r="F9393" i="13"/>
  <c r="A4125" i="13"/>
  <c r="F4125" i="13"/>
  <c r="A3675" i="13"/>
  <c r="F3675" i="13"/>
  <c r="A12875" i="13"/>
  <c r="F12875" i="13"/>
  <c r="A10441" i="13"/>
  <c r="F10441" i="13"/>
  <c r="A3941" i="13"/>
  <c r="F3941" i="13"/>
  <c r="A3570" i="13"/>
  <c r="F3570" i="13"/>
  <c r="A2347" i="13"/>
  <c r="F2347" i="13"/>
  <c r="A2348" i="13"/>
  <c r="F2348" i="13"/>
  <c r="A2349" i="13"/>
  <c r="F2349" i="13"/>
  <c r="A2450" i="13"/>
  <c r="F2450" i="13"/>
  <c r="A7796" i="13"/>
  <c r="F7796" i="13"/>
  <c r="A2350" i="13"/>
  <c r="F2350" i="13"/>
  <c r="A2351" i="13"/>
  <c r="F2351" i="13"/>
  <c r="A7263" i="13"/>
  <c r="F7263" i="13"/>
  <c r="A3465" i="13"/>
  <c r="F3465" i="13"/>
  <c r="A12876" i="13"/>
  <c r="F12876" i="13"/>
  <c r="A5040" i="13"/>
  <c r="F5040" i="13"/>
  <c r="A7938" i="13"/>
  <c r="F7938" i="13"/>
  <c r="A9653" i="13"/>
  <c r="F9653" i="13"/>
  <c r="A12877" i="13"/>
  <c r="F12877" i="13"/>
  <c r="A8899" i="13"/>
  <c r="F8899" i="13"/>
  <c r="A9394" i="13"/>
  <c r="F9394" i="13"/>
  <c r="A3252" i="13"/>
  <c r="F3252" i="13"/>
  <c r="A6345" i="13"/>
  <c r="F6345" i="13"/>
  <c r="A8689" i="13"/>
  <c r="F8689" i="13"/>
  <c r="A10442" i="13"/>
  <c r="F10442" i="13"/>
  <c r="A2937" i="13"/>
  <c r="F2937" i="13"/>
  <c r="A6131" i="13"/>
  <c r="F6131" i="13"/>
  <c r="A2352" i="13"/>
  <c r="F2352" i="13"/>
  <c r="A2353" i="13"/>
  <c r="F2353" i="13"/>
  <c r="A2354" i="13"/>
  <c r="F2354" i="13"/>
  <c r="A2451" i="13"/>
  <c r="F2451" i="13"/>
  <c r="A7797" i="13"/>
  <c r="F7797" i="13"/>
  <c r="A2355" i="13"/>
  <c r="F2355" i="13"/>
  <c r="A2356" i="13"/>
  <c r="F2356" i="13"/>
  <c r="A7264" i="13"/>
  <c r="F7264" i="13"/>
  <c r="A3466" i="13"/>
  <c r="F3466" i="13"/>
  <c r="A12878" i="13"/>
  <c r="F12878" i="13"/>
  <c r="A5041" i="13"/>
  <c r="F5041" i="13"/>
  <c r="A7939" i="13"/>
  <c r="F7939" i="13"/>
  <c r="A9654" i="13"/>
  <c r="F9654" i="13"/>
  <c r="A12879" i="13"/>
  <c r="F12879" i="13"/>
  <c r="A12880" i="13"/>
  <c r="F12880" i="13"/>
  <c r="A9395" i="13"/>
  <c r="F9395" i="13"/>
  <c r="A3253" i="13"/>
  <c r="F3253" i="13"/>
  <c r="A5798" i="13"/>
  <c r="F5798" i="13"/>
  <c r="A12881" i="13"/>
  <c r="F12881" i="13"/>
  <c r="A10443" i="13"/>
  <c r="F10443" i="13"/>
  <c r="A2938" i="13"/>
  <c r="F2938" i="13"/>
  <c r="A5685" i="13"/>
  <c r="F5685" i="13"/>
  <c r="A2357" i="13"/>
  <c r="F2357" i="13"/>
  <c r="A2358" i="13"/>
  <c r="F2358" i="13"/>
  <c r="A2359" i="13"/>
  <c r="F2359" i="13"/>
  <c r="A2360" i="13"/>
  <c r="F2360" i="13"/>
  <c r="A12882" i="13"/>
  <c r="F12882" i="13"/>
  <c r="A2361" i="13"/>
  <c r="F2361" i="13"/>
  <c r="A2362" i="13"/>
  <c r="F2362" i="13"/>
  <c r="A7121" i="13"/>
  <c r="F7121" i="13"/>
  <c r="A3359" i="13"/>
  <c r="F3359" i="13"/>
  <c r="A12883" i="13"/>
  <c r="F12883" i="13"/>
  <c r="A5191" i="13"/>
  <c r="F5191" i="13"/>
  <c r="A8079" i="13"/>
  <c r="F8079" i="13"/>
  <c r="A9792" i="13"/>
  <c r="F9792" i="13"/>
  <c r="A12884" i="13"/>
  <c r="F12884" i="13"/>
  <c r="A8900" i="13"/>
  <c r="F8900" i="13"/>
  <c r="A9396" i="13"/>
  <c r="F9396" i="13"/>
  <c r="A3254" i="13"/>
  <c r="F3254" i="13"/>
  <c r="A6346" i="13"/>
  <c r="F6346" i="13"/>
  <c r="A8690" i="13"/>
  <c r="F8690" i="13"/>
  <c r="A10444" i="13"/>
  <c r="F10444" i="13"/>
  <c r="A2939" i="13"/>
  <c r="F2939" i="13"/>
  <c r="A6132" i="13"/>
  <c r="F6132" i="13"/>
  <c r="A2363" i="13"/>
  <c r="F2363" i="13"/>
  <c r="A2364" i="13"/>
  <c r="F2364" i="13"/>
  <c r="A2365" i="13"/>
  <c r="F2365" i="13"/>
  <c r="A2366" i="13"/>
  <c r="F2366" i="13"/>
  <c r="A12885" i="13"/>
  <c r="F12885" i="13"/>
  <c r="A2367" i="13"/>
  <c r="F2367" i="13"/>
  <c r="A2368" i="13"/>
  <c r="F2368" i="13"/>
  <c r="A7122" i="13"/>
  <c r="F7122" i="13"/>
  <c r="A4535" i="13"/>
  <c r="F4535" i="13"/>
  <c r="A12886" i="13"/>
  <c r="F12886" i="13"/>
  <c r="A5228" i="13"/>
  <c r="F5228" i="13"/>
  <c r="A8116" i="13"/>
  <c r="F8116" i="13"/>
  <c r="A9829" i="13"/>
  <c r="F9829" i="13"/>
  <c r="A3986" i="13"/>
  <c r="F3986" i="13"/>
  <c r="A12887" i="13"/>
  <c r="F12887" i="13"/>
  <c r="A9397" i="13"/>
  <c r="F9397" i="13"/>
  <c r="A4126" i="13"/>
  <c r="F4126" i="13"/>
  <c r="A3676" i="13"/>
  <c r="F3676" i="13"/>
  <c r="A12888" i="13"/>
  <c r="F12888" i="13"/>
  <c r="A10445" i="13"/>
  <c r="F10445" i="13"/>
  <c r="A3942" i="13"/>
  <c r="F3942" i="13"/>
  <c r="A3571" i="13"/>
  <c r="F3571" i="13"/>
  <c r="A2369" i="13"/>
  <c r="F2369" i="13"/>
  <c r="A2370" i="13"/>
  <c r="F2370" i="13"/>
  <c r="A2371" i="13"/>
  <c r="F2371" i="13"/>
  <c r="A2520" i="13"/>
  <c r="F2520" i="13"/>
  <c r="A7662" i="13"/>
  <c r="F7662" i="13"/>
  <c r="A2372" i="13"/>
  <c r="F2372" i="13"/>
  <c r="A2373" i="13"/>
  <c r="F2373" i="13"/>
  <c r="A7123" i="13"/>
  <c r="F7123" i="13"/>
  <c r="A3360" i="13"/>
  <c r="F3360" i="13"/>
  <c r="A12889" i="13"/>
  <c r="F12889" i="13"/>
  <c r="A5192" i="13"/>
  <c r="F5192" i="13"/>
  <c r="A8080" i="13"/>
  <c r="F8080" i="13"/>
  <c r="A9793" i="13"/>
  <c r="F9793" i="13"/>
  <c r="A12890" i="13"/>
  <c r="F12890" i="13"/>
  <c r="A8901" i="13"/>
  <c r="F8901" i="13"/>
  <c r="A9398" i="13"/>
  <c r="F9398" i="13"/>
  <c r="A3255" i="13"/>
  <c r="F3255" i="13"/>
  <c r="A6347" i="13"/>
  <c r="F6347" i="13"/>
  <c r="A8691" i="13"/>
  <c r="F8691" i="13"/>
  <c r="A10446" i="13"/>
  <c r="F10446" i="13"/>
  <c r="A2940" i="13"/>
  <c r="F2940" i="13"/>
  <c r="A6133" i="13"/>
  <c r="F6133" i="13"/>
  <c r="A2374" i="13"/>
  <c r="F2374" i="13"/>
  <c r="A2375" i="13"/>
  <c r="F2375" i="13"/>
  <c r="A2376" i="13"/>
  <c r="F2376" i="13"/>
  <c r="A2521" i="13"/>
  <c r="F2521" i="13"/>
  <c r="A7663" i="13"/>
  <c r="F7663" i="13"/>
  <c r="A2377" i="13"/>
  <c r="F2377" i="13"/>
  <c r="A2378" i="13"/>
  <c r="F2378" i="13"/>
  <c r="A7124" i="13"/>
  <c r="F7124" i="13"/>
  <c r="A3361" i="13"/>
  <c r="F3361" i="13"/>
  <c r="A12891" i="13"/>
  <c r="F12891" i="13"/>
  <c r="A5193" i="13"/>
  <c r="F5193" i="13"/>
  <c r="A8081" i="13"/>
  <c r="F8081" i="13"/>
  <c r="A9794" i="13"/>
  <c r="F9794" i="13"/>
  <c r="A12892" i="13"/>
  <c r="F12892" i="13"/>
  <c r="A12893" i="13"/>
  <c r="F12893" i="13"/>
  <c r="A9399" i="13"/>
  <c r="F9399" i="13"/>
  <c r="A3256" i="13"/>
  <c r="F3256" i="13"/>
  <c r="A5799" i="13"/>
  <c r="F5799" i="13"/>
  <c r="A12894" i="13"/>
  <c r="F12894" i="13"/>
  <c r="A10447" i="13"/>
  <c r="F10447" i="13"/>
  <c r="A2941" i="13"/>
  <c r="F2941" i="13"/>
  <c r="A5686" i="13"/>
  <c r="F5686" i="13"/>
  <c r="A2379" i="13"/>
  <c r="F2379" i="13"/>
  <c r="A2380" i="13"/>
  <c r="F2380" i="13"/>
  <c r="A2381" i="13"/>
  <c r="F2381" i="13"/>
  <c r="A7018" i="13"/>
  <c r="F7018" i="13"/>
  <c r="A4509" i="13"/>
  <c r="F4509" i="13"/>
  <c r="A11560" i="13"/>
  <c r="F11560" i="13"/>
  <c r="A5202" i="13"/>
  <c r="F5202" i="13"/>
  <c r="A8090" i="13"/>
  <c r="F8090" i="13"/>
  <c r="A9803" i="13"/>
  <c r="F9803" i="13"/>
  <c r="A3960" i="13"/>
  <c r="F3960" i="13"/>
  <c r="A11561" i="13"/>
  <c r="F11561" i="13"/>
  <c r="A9085" i="13"/>
  <c r="F9085" i="13"/>
  <c r="A4048" i="13"/>
  <c r="F4048" i="13"/>
  <c r="A3598" i="13"/>
  <c r="F3598" i="13"/>
  <c r="A11562" i="13"/>
  <c r="F11562" i="13"/>
  <c r="A10133" i="13"/>
  <c r="F10133" i="13"/>
  <c r="A3864" i="13"/>
  <c r="F3864" i="13"/>
  <c r="A3493" i="13"/>
  <c r="F3493" i="13"/>
  <c r="A601" i="13"/>
  <c r="F601" i="13"/>
  <c r="A602" i="13"/>
  <c r="F602" i="13"/>
  <c r="A603" i="13"/>
  <c r="F603" i="13"/>
  <c r="A2468" i="13"/>
  <c r="F2468" i="13"/>
  <c r="A7610" i="13"/>
  <c r="F7610" i="13"/>
  <c r="A604" i="13"/>
  <c r="F604" i="13"/>
  <c r="A605" i="13"/>
  <c r="F605" i="13"/>
  <c r="A7019" i="13"/>
  <c r="F7019" i="13"/>
  <c r="A3282" i="13"/>
  <c r="F3282" i="13"/>
  <c r="A11563" i="13"/>
  <c r="F11563" i="13"/>
  <c r="A5114" i="13"/>
  <c r="F5114" i="13"/>
  <c r="A8002" i="13"/>
  <c r="F8002" i="13"/>
  <c r="A9715" i="13"/>
  <c r="F9715" i="13"/>
  <c r="A11564" i="13"/>
  <c r="F11564" i="13"/>
  <c r="A8745" i="13"/>
  <c r="F8745" i="13"/>
  <c r="A9086" i="13"/>
  <c r="F9086" i="13"/>
  <c r="A3021" i="13"/>
  <c r="F3021" i="13"/>
  <c r="A6191" i="13"/>
  <c r="F6191" i="13"/>
  <c r="A8535" i="13"/>
  <c r="F8535" i="13"/>
  <c r="A10134" i="13"/>
  <c r="F10134" i="13"/>
  <c r="A2706" i="13"/>
  <c r="F2706" i="13"/>
  <c r="A5977" i="13"/>
  <c r="F5977" i="13"/>
  <c r="A606" i="13"/>
  <c r="F606" i="13"/>
  <c r="A607" i="13"/>
  <c r="F607" i="13"/>
  <c r="A608" i="13"/>
  <c r="F608" i="13"/>
  <c r="A2469" i="13"/>
  <c r="F2469" i="13"/>
  <c r="A7611" i="13"/>
  <c r="F7611" i="13"/>
  <c r="A609" i="13"/>
  <c r="F609" i="13"/>
  <c r="A610" i="13"/>
  <c r="F610" i="13"/>
  <c r="A7020" i="13"/>
  <c r="F7020" i="13"/>
  <c r="A3283" i="13"/>
  <c r="F3283" i="13"/>
  <c r="A11565" i="13"/>
  <c r="F11565" i="13"/>
  <c r="A5115" i="13"/>
  <c r="F5115" i="13"/>
  <c r="A8003" i="13"/>
  <c r="F8003" i="13"/>
  <c r="A9716" i="13"/>
  <c r="F9716" i="13"/>
  <c r="A11566" i="13"/>
  <c r="F11566" i="13"/>
  <c r="A11567" i="13"/>
  <c r="F11567" i="13"/>
  <c r="A9087" i="13"/>
  <c r="F9087" i="13"/>
  <c r="A3022" i="13"/>
  <c r="F3022" i="13"/>
  <c r="A5721" i="13"/>
  <c r="F5721" i="13"/>
  <c r="A11568" i="13"/>
  <c r="F11568" i="13"/>
  <c r="A10135" i="13"/>
  <c r="F10135" i="13"/>
  <c r="A2707" i="13"/>
  <c r="F2707" i="13"/>
  <c r="A5608" i="13"/>
  <c r="F5608" i="13"/>
  <c r="A611" i="13"/>
  <c r="F611" i="13"/>
  <c r="A612" i="13"/>
  <c r="F612" i="13"/>
  <c r="A613" i="13"/>
  <c r="F613" i="13"/>
  <c r="A12899" i="13"/>
  <c r="F12899" i="13"/>
  <c r="A5858" i="13"/>
  <c r="F5858" i="13"/>
  <c r="A8437" i="13"/>
  <c r="F8437" i="13"/>
  <c r="A6385" i="13"/>
  <c r="F6385" i="13"/>
  <c r="A4407" i="13"/>
  <c r="F4407" i="13"/>
  <c r="A4408" i="13"/>
  <c r="F4408" i="13"/>
  <c r="A10855" i="13"/>
  <c r="F10855" i="13"/>
  <c r="A7343" i="13"/>
  <c r="F7343" i="13"/>
  <c r="A9468" i="13"/>
  <c r="F9468" i="13"/>
  <c r="A12900" i="13"/>
  <c r="F12900" i="13"/>
  <c r="A5859" i="13"/>
  <c r="F5859" i="13"/>
  <c r="A8438" i="13"/>
  <c r="F8438" i="13"/>
  <c r="A6386" i="13"/>
  <c r="F6386" i="13"/>
  <c r="A4409" i="13"/>
  <c r="F4409" i="13"/>
  <c r="A4410" i="13"/>
  <c r="F4410" i="13"/>
  <c r="A10856" i="13"/>
  <c r="F10856" i="13"/>
  <c r="A7296" i="13"/>
  <c r="F7296" i="13"/>
  <c r="A8931" i="13"/>
  <c r="F8931" i="13"/>
  <c r="A10971" i="13"/>
  <c r="F10971" i="13"/>
  <c r="A5829" i="13"/>
  <c r="F5829" i="13"/>
  <c r="A8404" i="13"/>
  <c r="F8404" i="13"/>
  <c r="A6364" i="13"/>
  <c r="F6364" i="13"/>
  <c r="A4540" i="13"/>
  <c r="F4540" i="13"/>
  <c r="A4541" i="13"/>
  <c r="F4541" i="13"/>
  <c r="A10857" i="13"/>
  <c r="F10857" i="13"/>
  <c r="A6937" i="13"/>
  <c r="F6937" i="13"/>
  <c r="A8155" i="13"/>
  <c r="F8155" i="13"/>
  <c r="A10474" i="13"/>
  <c r="F10474" i="13"/>
  <c r="A5801" i="13"/>
  <c r="F5801" i="13"/>
  <c r="A8350" i="13"/>
  <c r="F8350" i="13"/>
  <c r="A6135" i="13"/>
  <c r="F6135" i="13"/>
  <c r="A4670" i="13"/>
  <c r="F4670" i="13"/>
  <c r="A4671" i="13"/>
  <c r="F4671" i="13"/>
  <c r="A10858" i="13"/>
  <c r="F10858" i="13"/>
  <c r="A6798" i="13"/>
  <c r="F6798" i="13"/>
  <c r="A7571" i="13"/>
  <c r="F7571" i="13"/>
  <c r="A5296" i="13"/>
  <c r="F5296" i="13"/>
  <c r="A8479" i="13"/>
  <c r="F8479" i="13"/>
  <c r="A10472" i="13"/>
  <c r="F10472" i="13"/>
  <c r="A7320" i="13"/>
  <c r="F7320" i="13"/>
  <c r="A4324" i="13"/>
  <c r="F4324" i="13"/>
  <c r="A4325" i="13"/>
  <c r="F4325" i="13"/>
  <c r="A10715" i="13"/>
  <c r="F10715" i="13"/>
  <c r="A8402" i="13"/>
  <c r="F8402" i="13"/>
  <c r="A7561" i="13"/>
  <c r="F7561" i="13"/>
  <c r="A5286" i="13"/>
  <c r="F5286" i="13"/>
  <c r="A8399" i="13"/>
  <c r="F8399" i="13"/>
  <c r="A10014" i="13"/>
  <c r="F10014" i="13"/>
  <c r="A7281" i="13"/>
  <c r="F7281" i="13"/>
  <c r="A4446" i="13"/>
  <c r="F4446" i="13"/>
  <c r="A4447" i="13"/>
  <c r="F4447" i="13"/>
  <c r="A10716" i="13"/>
  <c r="F10716" i="13"/>
  <c r="A8230" i="13"/>
  <c r="F8230" i="13"/>
  <c r="A7393" i="13"/>
  <c r="F7393" i="13"/>
  <c r="A5266" i="13"/>
  <c r="F5266" i="13"/>
  <c r="A8309" i="13"/>
  <c r="F8309" i="13"/>
  <c r="A9971" i="13"/>
  <c r="F9971" i="13"/>
  <c r="A6950" i="13"/>
  <c r="F6950" i="13"/>
  <c r="A4584" i="13"/>
  <c r="F4584" i="13"/>
  <c r="A4585" i="13"/>
  <c r="F4585" i="13"/>
  <c r="A10717" i="13"/>
  <c r="F10717" i="13"/>
  <c r="A7812" i="13"/>
  <c r="F7812" i="13"/>
  <c r="A6901" i="13"/>
  <c r="F6901" i="13"/>
  <c r="A5256" i="13"/>
  <c r="F5256" i="13"/>
  <c r="A8207" i="13"/>
  <c r="F8207" i="13"/>
  <c r="A9947" i="13"/>
  <c r="F9947" i="13"/>
  <c r="A6914" i="13"/>
  <c r="F6914" i="13"/>
  <c r="A4676" i="13"/>
  <c r="F4676" i="13"/>
  <c r="A4677" i="13"/>
  <c r="F4677" i="13"/>
  <c r="A10718" i="13"/>
  <c r="F10718" i="13"/>
  <c r="A7672" i="13"/>
  <c r="F7672" i="13"/>
  <c r="A6552" i="13"/>
  <c r="F6552" i="13"/>
  <c r="A5393" i="13"/>
  <c r="F5393" i="13"/>
  <c r="A8194" i="13"/>
  <c r="F8194" i="13"/>
  <c r="A9864" i="13"/>
  <c r="F9864" i="13"/>
  <c r="A6795" i="13"/>
  <c r="F6795" i="13"/>
  <c r="A4681" i="13"/>
  <c r="F4681" i="13"/>
  <c r="A4682" i="13"/>
  <c r="F4682" i="13"/>
  <c r="A10575" i="13"/>
  <c r="F10575" i="13"/>
  <c r="A7568" i="13"/>
  <c r="F7568" i="13"/>
  <c r="A6505" i="13"/>
  <c r="F6505" i="13"/>
  <c r="A5381" i="13"/>
  <c r="F5381" i="13"/>
  <c r="A8117" i="13"/>
  <c r="F8117" i="13"/>
  <c r="A9501" i="13"/>
  <c r="F9501" i="13"/>
  <c r="A6755" i="13"/>
  <c r="F6755" i="13"/>
  <c r="A4743" i="13"/>
  <c r="F4743" i="13"/>
  <c r="A4744" i="13"/>
  <c r="F4744" i="13"/>
  <c r="A10576" i="13"/>
  <c r="F10576" i="13"/>
  <c r="A7532" i="13"/>
  <c r="F7532" i="13"/>
  <c r="A6447" i="13"/>
  <c r="F6447" i="13"/>
  <c r="A5367" i="13"/>
  <c r="F5367" i="13"/>
  <c r="A7723" i="13"/>
  <c r="F7723" i="13"/>
  <c r="A9435" i="13"/>
  <c r="F9435" i="13"/>
  <c r="A6716" i="13"/>
  <c r="F6716" i="13"/>
  <c r="A4813" i="13"/>
  <c r="F4813" i="13"/>
  <c r="A4814" i="13"/>
  <c r="F4814" i="13"/>
  <c r="A10577" i="13"/>
  <c r="F10577" i="13"/>
  <c r="A7579" i="13"/>
  <c r="F7579" i="13"/>
  <c r="A6520" i="13"/>
  <c r="F6520" i="13"/>
  <c r="A5383" i="13"/>
  <c r="F5383" i="13"/>
  <c r="A8164" i="13"/>
  <c r="F8164" i="13"/>
  <c r="A9545" i="13"/>
  <c r="F9545" i="13"/>
  <c r="A6788" i="13"/>
  <c r="F6788" i="13"/>
  <c r="A4683" i="13"/>
  <c r="F4683" i="13"/>
  <c r="A4684" i="13"/>
  <c r="F4684" i="13"/>
  <c r="A10578" i="13"/>
  <c r="F10578" i="13"/>
  <c r="A10025" i="13"/>
  <c r="F10025" i="13"/>
  <c r="A9883" i="13"/>
  <c r="F9883" i="13"/>
  <c r="A614" i="13"/>
  <c r="F614" i="13"/>
  <c r="A11569" i="13"/>
  <c r="F11569" i="13"/>
  <c r="A615" i="13"/>
  <c r="F615" i="13"/>
  <c r="A616" i="13"/>
  <c r="F616" i="13"/>
  <c r="A6612" i="13"/>
  <c r="F6612" i="13"/>
  <c r="A2531" i="13"/>
  <c r="F2531" i="13"/>
  <c r="A11570" i="13"/>
  <c r="F11570" i="13"/>
  <c r="A11571" i="13"/>
  <c r="F11571" i="13"/>
  <c r="A11572" i="13"/>
  <c r="F11572" i="13"/>
  <c r="A11573" i="13"/>
  <c r="F11573" i="13"/>
  <c r="A11574" i="13"/>
  <c r="F11574" i="13"/>
  <c r="A8746" i="13"/>
  <c r="F8746" i="13"/>
  <c r="A9088" i="13"/>
  <c r="F9088" i="13"/>
  <c r="A3023" i="13"/>
  <c r="F3023" i="13"/>
  <c r="A6192" i="13"/>
  <c r="F6192" i="13"/>
  <c r="A8536" i="13"/>
  <c r="F8536" i="13"/>
  <c r="A10136" i="13"/>
  <c r="F10136" i="13"/>
  <c r="A2708" i="13"/>
  <c r="F2708" i="13"/>
  <c r="A5978" i="13"/>
  <c r="F5978" i="13"/>
  <c r="A617" i="13"/>
  <c r="F617" i="13"/>
  <c r="A618" i="13"/>
  <c r="F618" i="13"/>
  <c r="A619" i="13"/>
  <c r="F619" i="13"/>
  <c r="A620" i="13"/>
  <c r="F620" i="13"/>
  <c r="A11575" i="13"/>
  <c r="F11575" i="13"/>
  <c r="A621" i="13"/>
  <c r="F621" i="13"/>
  <c r="A622" i="13"/>
  <c r="F622" i="13"/>
  <c r="A6613" i="13"/>
  <c r="F6613" i="13"/>
  <c r="A3721" i="13"/>
  <c r="F3721" i="13"/>
  <c r="A11576" i="13"/>
  <c r="F11576" i="13"/>
  <c r="A11577" i="13"/>
  <c r="F11577" i="13"/>
  <c r="A11578" i="13"/>
  <c r="F11578" i="13"/>
  <c r="A11579" i="13"/>
  <c r="F11579" i="13"/>
  <c r="A3686" i="13"/>
  <c r="F3686" i="13"/>
  <c r="A11580" i="13"/>
  <c r="F11580" i="13"/>
  <c r="A9089" i="13"/>
  <c r="F9089" i="13"/>
  <c r="A4049" i="13"/>
  <c r="F4049" i="13"/>
  <c r="A3599" i="13"/>
  <c r="F3599" i="13"/>
  <c r="A11581" i="13"/>
  <c r="F11581" i="13"/>
  <c r="A10137" i="13"/>
  <c r="F10137" i="13"/>
  <c r="A3865" i="13"/>
  <c r="F3865" i="13"/>
  <c r="A3494" i="13"/>
  <c r="F3494" i="13"/>
  <c r="A623" i="13"/>
  <c r="F623" i="13"/>
  <c r="A624" i="13"/>
  <c r="F624" i="13"/>
  <c r="A625" i="13"/>
  <c r="F625" i="13"/>
  <c r="A626" i="13"/>
  <c r="F626" i="13"/>
  <c r="A11582" i="13"/>
  <c r="F11582" i="13"/>
  <c r="A627" i="13"/>
  <c r="F627" i="13"/>
  <c r="A628" i="13"/>
  <c r="F628" i="13"/>
  <c r="A6614" i="13"/>
  <c r="F6614" i="13"/>
  <c r="A2575" i="13"/>
  <c r="F2575" i="13"/>
  <c r="A6828" i="13"/>
  <c r="F6828" i="13"/>
  <c r="A11583" i="13"/>
  <c r="F11583" i="13"/>
  <c r="A11584" i="13"/>
  <c r="F11584" i="13"/>
  <c r="A11585" i="13"/>
  <c r="F11585" i="13"/>
  <c r="A11586" i="13"/>
  <c r="F11586" i="13"/>
  <c r="A8747" i="13"/>
  <c r="F8747" i="13"/>
  <c r="A9090" i="13"/>
  <c r="F9090" i="13"/>
  <c r="A3024" i="13"/>
  <c r="F3024" i="13"/>
  <c r="A6193" i="13"/>
  <c r="F6193" i="13"/>
  <c r="A8537" i="13"/>
  <c r="F8537" i="13"/>
  <c r="A10138" i="13"/>
  <c r="F10138" i="13"/>
  <c r="A2709" i="13"/>
  <c r="F2709" i="13"/>
  <c r="A5979" i="13"/>
  <c r="F5979" i="13"/>
  <c r="A629" i="13"/>
  <c r="F629" i="13"/>
  <c r="A630" i="13"/>
  <c r="F630" i="13"/>
  <c r="A631" i="13"/>
  <c r="F631" i="13"/>
  <c r="A632" i="13"/>
  <c r="F632" i="13"/>
  <c r="A11587" i="13"/>
  <c r="F11587" i="13"/>
  <c r="A633" i="13"/>
  <c r="F633" i="13"/>
  <c r="A634" i="13"/>
  <c r="F634" i="13"/>
  <c r="A6615" i="13"/>
  <c r="F6615" i="13"/>
  <c r="A2576" i="13"/>
  <c r="F2576" i="13"/>
  <c r="A6829" i="13"/>
  <c r="F6829" i="13"/>
  <c r="A11588" i="13"/>
  <c r="F11588" i="13"/>
  <c r="A11589" i="13"/>
  <c r="F11589" i="13"/>
  <c r="A11590" i="13"/>
  <c r="F11590" i="13"/>
  <c r="A11591" i="13"/>
  <c r="F11591" i="13"/>
  <c r="A11592" i="13"/>
  <c r="F11592" i="13"/>
  <c r="A9091" i="13"/>
  <c r="F9091" i="13"/>
  <c r="A3025" i="13"/>
  <c r="F3025" i="13"/>
  <c r="A5722" i="13"/>
  <c r="F5722" i="13"/>
  <c r="A11593" i="13"/>
  <c r="F11593" i="13"/>
  <c r="A10139" i="13"/>
  <c r="F10139" i="13"/>
  <c r="A2710" i="13"/>
  <c r="F2710" i="13"/>
  <c r="A5609" i="13"/>
  <c r="F5609" i="13"/>
  <c r="A635" i="13"/>
  <c r="F635" i="13"/>
  <c r="A636" i="13"/>
  <c r="F636" i="13"/>
  <c r="A637" i="13"/>
  <c r="F637" i="13"/>
  <c r="A638" i="13"/>
  <c r="F638" i="13"/>
  <c r="A11594" i="13"/>
  <c r="F11594" i="13"/>
  <c r="A639" i="13"/>
  <c r="F639" i="13"/>
  <c r="A640" i="13"/>
  <c r="F640" i="13"/>
  <c r="A7161" i="13"/>
  <c r="F7161" i="13"/>
  <c r="A3389" i="13"/>
  <c r="F3389" i="13"/>
  <c r="A11595" i="13"/>
  <c r="F11595" i="13"/>
  <c r="A4964" i="13"/>
  <c r="F4964" i="13"/>
  <c r="A7862" i="13"/>
  <c r="F7862" i="13"/>
  <c r="A9577" i="13"/>
  <c r="F9577" i="13"/>
  <c r="A11596" i="13"/>
  <c r="F11596" i="13"/>
  <c r="A8748" i="13"/>
  <c r="F8748" i="13"/>
  <c r="A9092" i="13"/>
  <c r="F9092" i="13"/>
  <c r="A3026" i="13"/>
  <c r="F3026" i="13"/>
  <c r="A6194" i="13"/>
  <c r="F6194" i="13"/>
  <c r="A8538" i="13"/>
  <c r="F8538" i="13"/>
  <c r="A10140" i="13"/>
  <c r="F10140" i="13"/>
  <c r="A2711" i="13"/>
  <c r="F2711" i="13"/>
  <c r="A5980" i="13"/>
  <c r="F5980" i="13"/>
  <c r="A641" i="13"/>
  <c r="F641" i="13"/>
  <c r="A642" i="13"/>
  <c r="F642" i="13"/>
  <c r="A643" i="13"/>
  <c r="F643" i="13"/>
  <c r="A644" i="13"/>
  <c r="F644" i="13"/>
  <c r="A11597" i="13"/>
  <c r="F11597" i="13"/>
  <c r="A645" i="13"/>
  <c r="F645" i="13"/>
  <c r="A646" i="13"/>
  <c r="F646" i="13"/>
  <c r="A7162" i="13"/>
  <c r="F7162" i="13"/>
  <c r="A4553" i="13"/>
  <c r="F4553" i="13"/>
  <c r="A11598" i="13"/>
  <c r="F11598" i="13"/>
  <c r="A5051" i="13"/>
  <c r="F5051" i="13"/>
  <c r="A7949" i="13"/>
  <c r="F7949" i="13"/>
  <c r="A9664" i="13"/>
  <c r="F9664" i="13"/>
  <c r="A3996" i="13"/>
  <c r="F3996" i="13"/>
  <c r="A11599" i="13"/>
  <c r="F11599" i="13"/>
  <c r="A9093" i="13"/>
  <c r="F9093" i="13"/>
  <c r="A4050" i="13"/>
  <c r="F4050" i="13"/>
  <c r="A3600" i="13"/>
  <c r="F3600" i="13"/>
  <c r="A11600" i="13"/>
  <c r="F11600" i="13"/>
  <c r="A10141" i="13"/>
  <c r="F10141" i="13"/>
  <c r="A3866" i="13"/>
  <c r="F3866" i="13"/>
  <c r="A3495" i="13"/>
  <c r="F3495" i="13"/>
  <c r="A647" i="13"/>
  <c r="F647" i="13"/>
  <c r="A648" i="13"/>
  <c r="F648" i="13"/>
  <c r="A649" i="13"/>
  <c r="F649" i="13"/>
  <c r="A2400" i="13"/>
  <c r="F2400" i="13"/>
  <c r="A7746" i="13"/>
  <c r="F7746" i="13"/>
  <c r="A650" i="13"/>
  <c r="F650" i="13"/>
  <c r="A651" i="13"/>
  <c r="F651" i="13"/>
  <c r="A7163" i="13"/>
  <c r="F7163" i="13"/>
  <c r="A3390" i="13"/>
  <c r="F3390" i="13"/>
  <c r="A11601" i="13"/>
  <c r="F11601" i="13"/>
  <c r="A4965" i="13"/>
  <c r="F4965" i="13"/>
  <c r="A7863" i="13"/>
  <c r="F7863" i="13"/>
  <c r="A9578" i="13"/>
  <c r="F9578" i="13"/>
  <c r="A11602" i="13"/>
  <c r="F11602" i="13"/>
  <c r="A8749" i="13"/>
  <c r="F8749" i="13"/>
  <c r="A9094" i="13"/>
  <c r="F9094" i="13"/>
  <c r="A3027" i="13"/>
  <c r="F3027" i="13"/>
  <c r="A6195" i="13"/>
  <c r="F6195" i="13"/>
  <c r="A8539" i="13"/>
  <c r="F8539" i="13"/>
  <c r="A10142" i="13"/>
  <c r="F10142" i="13"/>
  <c r="A2712" i="13"/>
  <c r="F2712" i="13"/>
  <c r="A5981" i="13"/>
  <c r="F5981" i="13"/>
  <c r="A652" i="13"/>
  <c r="F652" i="13"/>
  <c r="A653" i="13"/>
  <c r="F653" i="13"/>
  <c r="A654" i="13"/>
  <c r="F654" i="13"/>
  <c r="A2401" i="13"/>
  <c r="F2401" i="13"/>
  <c r="A7747" i="13"/>
  <c r="F7747" i="13"/>
  <c r="A655" i="13"/>
  <c r="F655" i="13"/>
  <c r="A656" i="13"/>
  <c r="F656" i="13"/>
  <c r="A7164" i="13"/>
  <c r="F7164" i="13"/>
  <c r="A3391" i="13"/>
  <c r="F3391" i="13"/>
  <c r="A11603" i="13"/>
  <c r="F11603" i="13"/>
  <c r="A4966" i="13"/>
  <c r="F4966" i="13"/>
  <c r="A7864" i="13"/>
  <c r="F7864" i="13"/>
  <c r="A9579" i="13"/>
  <c r="F9579" i="13"/>
  <c r="A11604" i="13"/>
  <c r="F11604" i="13"/>
  <c r="A11605" i="13"/>
  <c r="F11605" i="13"/>
  <c r="A9095" i="13"/>
  <c r="F9095" i="13"/>
  <c r="A3028" i="13"/>
  <c r="F3028" i="13"/>
  <c r="A5723" i="13"/>
  <c r="F5723" i="13"/>
  <c r="A11606" i="13"/>
  <c r="F11606" i="13"/>
  <c r="A10143" i="13"/>
  <c r="F10143" i="13"/>
  <c r="A2713" i="13"/>
  <c r="F2713" i="13"/>
  <c r="A5610" i="13"/>
  <c r="F5610" i="13"/>
  <c r="A657" i="13"/>
  <c r="F657" i="13"/>
  <c r="A658" i="13"/>
  <c r="F658" i="13"/>
  <c r="A659" i="13"/>
  <c r="F659" i="13"/>
  <c r="A660" i="13"/>
  <c r="F660" i="13"/>
  <c r="A11607" i="13"/>
  <c r="F11607" i="13"/>
  <c r="A661" i="13"/>
  <c r="F661" i="13"/>
  <c r="A662" i="13"/>
  <c r="F662" i="13"/>
  <c r="A7021" i="13"/>
  <c r="F7021" i="13"/>
  <c r="A3284" i="13"/>
  <c r="F3284" i="13"/>
  <c r="A11608" i="13"/>
  <c r="F11608" i="13"/>
  <c r="A5116" i="13"/>
  <c r="F5116" i="13"/>
  <c r="A8004" i="13"/>
  <c r="F8004" i="13"/>
  <c r="A9717" i="13"/>
  <c r="F9717" i="13"/>
  <c r="A11609" i="13"/>
  <c r="F11609" i="13"/>
  <c r="A8750" i="13"/>
  <c r="F8750" i="13"/>
  <c r="A9096" i="13"/>
  <c r="F9096" i="13"/>
  <c r="A3029" i="13"/>
  <c r="F3029" i="13"/>
  <c r="A6196" i="13"/>
  <c r="F6196" i="13"/>
  <c r="A8540" i="13"/>
  <c r="F8540" i="13"/>
  <c r="A10144" i="13"/>
  <c r="F10144" i="13"/>
  <c r="A2714" i="13"/>
  <c r="F2714" i="13"/>
  <c r="A5982" i="13"/>
  <c r="F5982" i="13"/>
  <c r="A663" i="13"/>
  <c r="F663" i="13"/>
  <c r="A664" i="13"/>
  <c r="F664" i="13"/>
  <c r="A665" i="13"/>
  <c r="F665" i="13"/>
  <c r="A666" i="13"/>
  <c r="F666" i="13"/>
  <c r="A11610" i="13"/>
  <c r="F11610" i="13"/>
  <c r="A667" i="13"/>
  <c r="F667" i="13"/>
  <c r="A668" i="13"/>
  <c r="F668" i="13"/>
  <c r="A7022" i="13"/>
  <c r="F7022" i="13"/>
  <c r="A4510" i="13"/>
  <c r="F4510" i="13"/>
  <c r="A11611" i="13"/>
  <c r="F11611" i="13"/>
  <c r="A5203" i="13"/>
  <c r="F5203" i="13"/>
  <c r="A8091" i="13"/>
  <c r="F8091" i="13"/>
  <c r="A9804" i="13"/>
  <c r="F9804" i="13"/>
  <c r="A3961" i="13"/>
  <c r="F3961" i="13"/>
  <c r="A11612" i="13"/>
  <c r="F11612" i="13"/>
  <c r="A9097" i="13"/>
  <c r="F9097" i="13"/>
  <c r="A4051" i="13"/>
  <c r="F4051" i="13"/>
  <c r="A3601" i="13"/>
  <c r="F3601" i="13"/>
  <c r="A11613" i="13"/>
  <c r="F11613" i="13"/>
  <c r="A10145" i="13"/>
  <c r="F10145" i="13"/>
  <c r="A3867" i="13"/>
  <c r="F3867" i="13"/>
  <c r="A3496" i="13"/>
  <c r="F3496" i="13"/>
  <c r="A669" i="13"/>
  <c r="F669" i="13"/>
  <c r="A670" i="13"/>
  <c r="F670" i="13"/>
  <c r="A671" i="13"/>
  <c r="F671" i="13"/>
  <c r="A2470" i="13"/>
  <c r="F2470" i="13"/>
  <c r="A7612" i="13"/>
  <c r="F7612" i="13"/>
  <c r="A672" i="13"/>
  <c r="F672" i="13"/>
  <c r="A673" i="13"/>
  <c r="F673" i="13"/>
  <c r="A7023" i="13"/>
  <c r="F7023" i="13"/>
  <c r="A3285" i="13"/>
  <c r="F3285" i="13"/>
  <c r="A11614" i="13"/>
  <c r="F11614" i="13"/>
  <c r="A5117" i="13"/>
  <c r="F5117" i="13"/>
  <c r="A8005" i="13"/>
  <c r="F8005" i="13"/>
  <c r="A9718" i="13"/>
  <c r="F9718" i="13"/>
  <c r="A11615" i="13"/>
  <c r="F11615" i="13"/>
  <c r="A8751" i="13"/>
  <c r="F8751" i="13"/>
  <c r="A9098" i="13"/>
  <c r="F9098" i="13"/>
  <c r="A3030" i="13"/>
  <c r="F3030" i="13"/>
  <c r="A6197" i="13"/>
  <c r="F6197" i="13"/>
  <c r="A8541" i="13"/>
  <c r="F8541" i="13"/>
  <c r="A10146" i="13"/>
  <c r="F10146" i="13"/>
  <c r="A2715" i="13"/>
  <c r="F2715" i="13"/>
  <c r="A5983" i="13"/>
  <c r="F5983" i="13"/>
  <c r="A674" i="13"/>
  <c r="F674" i="13"/>
  <c r="A675" i="13"/>
  <c r="F675" i="13"/>
  <c r="A676" i="13"/>
  <c r="F676" i="13"/>
  <c r="A2471" i="13"/>
  <c r="F2471" i="13"/>
  <c r="A7613" i="13"/>
  <c r="F7613" i="13"/>
  <c r="A677" i="13"/>
  <c r="F677" i="13"/>
  <c r="A678" i="13"/>
  <c r="F678" i="13"/>
  <c r="A7024" i="13"/>
  <c r="F7024" i="13"/>
  <c r="A3286" i="13"/>
  <c r="F3286" i="13"/>
  <c r="A11616" i="13"/>
  <c r="F11616" i="13"/>
  <c r="A5118" i="13"/>
  <c r="F5118" i="13"/>
  <c r="A8006" i="13"/>
  <c r="F8006" i="13"/>
  <c r="A9719" i="13"/>
  <c r="F9719" i="13"/>
  <c r="A11617" i="13"/>
  <c r="F11617" i="13"/>
  <c r="A11618" i="13"/>
  <c r="F11618" i="13"/>
  <c r="A9099" i="13"/>
  <c r="F9099" i="13"/>
  <c r="A3031" i="13"/>
  <c r="F3031" i="13"/>
  <c r="A5724" i="13"/>
  <c r="F5724" i="13"/>
  <c r="A11619" i="13"/>
  <c r="F11619" i="13"/>
  <c r="A10147" i="13"/>
  <c r="F10147" i="13"/>
  <c r="A2716" i="13"/>
  <c r="F2716" i="13"/>
  <c r="A5611" i="13"/>
  <c r="F5611" i="13"/>
  <c r="A679" i="13"/>
  <c r="F679" i="13"/>
  <c r="A680" i="13"/>
  <c r="F680" i="13"/>
  <c r="A681" i="13"/>
  <c r="F681" i="13"/>
  <c r="A10961" i="13"/>
  <c r="F10961" i="13"/>
  <c r="A5830" i="13"/>
  <c r="F5830" i="13"/>
  <c r="A8405" i="13"/>
  <c r="F8405" i="13"/>
  <c r="A6365" i="13"/>
  <c r="F6365" i="13"/>
  <c r="A4493" i="13"/>
  <c r="F4493" i="13"/>
  <c r="A4494" i="13"/>
  <c r="F4494" i="13"/>
  <c r="A10859" i="13"/>
  <c r="F10859" i="13"/>
  <c r="A7276" i="13"/>
  <c r="F7276" i="13"/>
  <c r="A8396" i="13"/>
  <c r="F8396" i="13"/>
  <c r="A10502" i="13"/>
  <c r="F10502" i="13"/>
  <c r="A5822" i="13"/>
  <c r="F5822" i="13"/>
  <c r="A8389" i="13"/>
  <c r="F8389" i="13"/>
  <c r="A6361" i="13"/>
  <c r="F6361" i="13"/>
  <c r="A4538" i="13"/>
  <c r="F4538" i="13"/>
  <c r="A4539" i="13"/>
  <c r="F4539" i="13"/>
  <c r="A10860" i="13"/>
  <c r="F10860" i="13"/>
  <c r="A6964" i="13"/>
  <c r="F6964" i="13"/>
  <c r="A8269" i="13"/>
  <c r="F8269" i="13"/>
  <c r="A10503" i="13"/>
  <c r="F10503" i="13"/>
  <c r="A5823" i="13"/>
  <c r="F5823" i="13"/>
  <c r="A8390" i="13"/>
  <c r="F8390" i="13"/>
  <c r="A6352" i="13"/>
  <c r="F6352" i="13"/>
  <c r="A4605" i="13"/>
  <c r="F4605" i="13"/>
  <c r="A4606" i="13"/>
  <c r="F4606" i="13"/>
  <c r="A10861" i="13"/>
  <c r="F10861" i="13"/>
  <c r="A6938" i="13"/>
  <c r="F6938" i="13"/>
  <c r="A8156" i="13"/>
  <c r="F8156" i="13"/>
  <c r="A10476" i="13"/>
  <c r="F10476" i="13"/>
  <c r="A5813" i="13"/>
  <c r="F5813" i="13"/>
  <c r="A8376" i="13"/>
  <c r="F8376" i="13"/>
  <c r="A6353" i="13"/>
  <c r="F6353" i="13"/>
  <c r="A4607" i="13"/>
  <c r="F4607" i="13"/>
  <c r="A4608" i="13"/>
  <c r="F4608" i="13"/>
  <c r="A10862" i="13"/>
  <c r="F10862" i="13"/>
  <c r="A6910" i="13"/>
  <c r="F6910" i="13"/>
  <c r="A7717" i="13"/>
  <c r="F7717" i="13"/>
  <c r="A5315" i="13"/>
  <c r="F5315" i="13"/>
  <c r="A8966" i="13"/>
  <c r="F8966" i="13"/>
  <c r="A10536" i="13"/>
  <c r="F10536" i="13"/>
  <c r="A7384" i="13"/>
  <c r="F7384" i="13"/>
  <c r="A4260" i="13"/>
  <c r="F4260" i="13"/>
  <c r="A4261" i="13"/>
  <c r="F4261" i="13"/>
  <c r="A10719" i="13"/>
  <c r="F10719" i="13"/>
  <c r="A9535" i="13"/>
  <c r="F9535" i="13"/>
  <c r="A8345" i="13"/>
  <c r="F8345" i="13"/>
  <c r="A5303" i="13"/>
  <c r="F5303" i="13"/>
  <c r="A8946" i="13"/>
  <c r="F8946" i="13"/>
  <c r="A10499" i="13"/>
  <c r="F10499" i="13"/>
  <c r="A7372" i="13"/>
  <c r="F7372" i="13"/>
  <c r="A4284" i="13"/>
  <c r="F4284" i="13"/>
  <c r="A4285" i="13"/>
  <c r="F4285" i="13"/>
  <c r="A10720" i="13"/>
  <c r="F10720" i="13"/>
  <c r="A9442" i="13"/>
  <c r="F9442" i="13"/>
  <c r="A8224" i="13"/>
  <c r="F8224" i="13"/>
  <c r="A5304" i="13"/>
  <c r="F5304" i="13"/>
  <c r="A8947" i="13"/>
  <c r="F8947" i="13"/>
  <c r="A10500" i="13"/>
  <c r="F10500" i="13"/>
  <c r="A7363" i="13"/>
  <c r="F7363" i="13"/>
  <c r="A4299" i="13"/>
  <c r="F4299" i="13"/>
  <c r="A4300" i="13"/>
  <c r="F4300" i="13"/>
  <c r="A10721" i="13"/>
  <c r="F10721" i="13"/>
  <c r="A8969" i="13"/>
  <c r="F8969" i="13"/>
  <c r="A8125" i="13"/>
  <c r="F8125" i="13"/>
  <c r="A5297" i="13"/>
  <c r="F5297" i="13"/>
  <c r="A8915" i="13"/>
  <c r="F8915" i="13"/>
  <c r="A10481" i="13"/>
  <c r="F10481" i="13"/>
  <c r="A7364" i="13"/>
  <c r="F7364" i="13"/>
  <c r="A4301" i="13"/>
  <c r="F4301" i="13"/>
  <c r="A4302" i="13"/>
  <c r="F4302" i="13"/>
  <c r="A10722" i="13"/>
  <c r="F10722" i="13"/>
  <c r="A8926" i="13"/>
  <c r="F8926" i="13"/>
  <c r="A7694" i="13"/>
  <c r="F7694" i="13"/>
  <c r="A5427" i="13"/>
  <c r="F5427" i="13"/>
  <c r="A8941" i="13"/>
  <c r="F8941" i="13"/>
  <c r="A10473" i="13"/>
  <c r="F10473" i="13"/>
  <c r="A7292" i="13"/>
  <c r="F7292" i="13"/>
  <c r="A4273" i="13"/>
  <c r="F4273" i="13"/>
  <c r="A4274" i="13"/>
  <c r="F4274" i="13"/>
  <c r="A10579" i="13"/>
  <c r="F10579" i="13"/>
  <c r="A8937" i="13"/>
  <c r="F8937" i="13"/>
  <c r="A7695" i="13"/>
  <c r="F7695" i="13"/>
  <c r="A5425" i="13"/>
  <c r="F5425" i="13"/>
  <c r="A8912" i="13"/>
  <c r="F8912" i="13"/>
  <c r="A10449" i="13"/>
  <c r="F10449" i="13"/>
  <c r="A7284" i="13"/>
  <c r="F7284" i="13"/>
  <c r="A4291" i="13"/>
  <c r="F4291" i="13"/>
  <c r="A4292" i="13"/>
  <c r="F4292" i="13"/>
  <c r="A10580" i="13"/>
  <c r="F10580" i="13"/>
  <c r="A8474" i="13"/>
  <c r="F8474" i="13"/>
  <c r="A7591" i="13"/>
  <c r="F7591" i="13"/>
  <c r="A5426" i="13"/>
  <c r="F5426" i="13"/>
  <c r="A8913" i="13"/>
  <c r="F8913" i="13"/>
  <c r="A10450" i="13"/>
  <c r="F10450" i="13"/>
  <c r="A7274" i="13"/>
  <c r="F7274" i="13"/>
  <c r="A4303" i="13"/>
  <c r="F4303" i="13"/>
  <c r="A4304" i="13"/>
  <c r="F4304" i="13"/>
  <c r="A10581" i="13"/>
  <c r="F10581" i="13"/>
  <c r="A8408" i="13"/>
  <c r="F8408" i="13"/>
  <c r="A7562" i="13"/>
  <c r="F7562" i="13"/>
  <c r="A5423" i="13"/>
  <c r="F5423" i="13"/>
  <c r="A8476" i="13"/>
  <c r="F8476" i="13"/>
  <c r="A10017" i="13"/>
  <c r="F10017" i="13"/>
  <c r="A7275" i="13"/>
  <c r="F7275" i="13"/>
  <c r="A4305" i="13"/>
  <c r="F4305" i="13"/>
  <c r="A4306" i="13"/>
  <c r="F4306" i="13"/>
  <c r="A10582" i="13"/>
  <c r="F10582" i="13"/>
  <c r="A8335" i="13"/>
  <c r="F8335" i="13"/>
  <c r="A7535" i="13"/>
  <c r="F7535" i="13"/>
  <c r="A682" i="13"/>
  <c r="F682" i="13"/>
  <c r="A11620" i="13"/>
  <c r="F11620" i="13"/>
  <c r="A683" i="13"/>
  <c r="F683" i="13"/>
  <c r="A684" i="13"/>
  <c r="F684" i="13"/>
  <c r="A6616" i="13"/>
  <c r="F6616" i="13"/>
  <c r="A2532" i="13"/>
  <c r="F2532" i="13"/>
  <c r="A11621" i="13"/>
  <c r="F11621" i="13"/>
  <c r="A11622" i="13"/>
  <c r="F11622" i="13"/>
  <c r="A11623" i="13"/>
  <c r="F11623" i="13"/>
  <c r="A11624" i="13"/>
  <c r="F11624" i="13"/>
  <c r="A11625" i="13"/>
  <c r="F11625" i="13"/>
  <c r="A8752" i="13"/>
  <c r="F8752" i="13"/>
  <c r="A9100" i="13"/>
  <c r="F9100" i="13"/>
  <c r="A3032" i="13"/>
  <c r="F3032" i="13"/>
  <c r="A6198" i="13"/>
  <c r="F6198" i="13"/>
  <c r="A8542" i="13"/>
  <c r="F8542" i="13"/>
  <c r="A10148" i="13"/>
  <c r="F10148" i="13"/>
  <c r="A2717" i="13"/>
  <c r="F2717" i="13"/>
  <c r="A5984" i="13"/>
  <c r="F5984" i="13"/>
  <c r="A685" i="13"/>
  <c r="F685" i="13"/>
  <c r="A686" i="13"/>
  <c r="F686" i="13"/>
  <c r="A687" i="13"/>
  <c r="F687" i="13"/>
  <c r="A688" i="13"/>
  <c r="F688" i="13"/>
  <c r="A11626" i="13"/>
  <c r="F11626" i="13"/>
  <c r="A689" i="13"/>
  <c r="F689" i="13"/>
  <c r="A690" i="13"/>
  <c r="F690" i="13"/>
  <c r="A6617" i="13"/>
  <c r="F6617" i="13"/>
  <c r="A3722" i="13"/>
  <c r="F3722" i="13"/>
  <c r="A11627" i="13"/>
  <c r="F11627" i="13"/>
  <c r="A11628" i="13"/>
  <c r="F11628" i="13"/>
  <c r="A11629" i="13"/>
  <c r="F11629" i="13"/>
  <c r="A11630" i="13"/>
  <c r="F11630" i="13"/>
  <c r="A3687" i="13"/>
  <c r="F3687" i="13"/>
  <c r="A11631" i="13"/>
  <c r="F11631" i="13"/>
  <c r="A9101" i="13"/>
  <c r="F9101" i="13"/>
  <c r="A4052" i="13"/>
  <c r="F4052" i="13"/>
  <c r="A3602" i="13"/>
  <c r="F3602" i="13"/>
  <c r="A11632" i="13"/>
  <c r="F11632" i="13"/>
  <c r="A10149" i="13"/>
  <c r="F10149" i="13"/>
  <c r="A3868" i="13"/>
  <c r="F3868" i="13"/>
  <c r="A3497" i="13"/>
  <c r="F3497" i="13"/>
  <c r="A691" i="13"/>
  <c r="F691" i="13"/>
  <c r="A692" i="13"/>
  <c r="F692" i="13"/>
  <c r="A693" i="13"/>
  <c r="F693" i="13"/>
  <c r="A694" i="13"/>
  <c r="F694" i="13"/>
  <c r="A11633" i="13"/>
  <c r="F11633" i="13"/>
  <c r="A695" i="13"/>
  <c r="F695" i="13"/>
  <c r="A696" i="13"/>
  <c r="F696" i="13"/>
  <c r="A6618" i="13"/>
  <c r="F6618" i="13"/>
  <c r="A2577" i="13"/>
  <c r="F2577" i="13"/>
  <c r="A6830" i="13"/>
  <c r="F6830" i="13"/>
  <c r="A11634" i="13"/>
  <c r="F11634" i="13"/>
  <c r="A11635" i="13"/>
  <c r="F11635" i="13"/>
  <c r="A11636" i="13"/>
  <c r="F11636" i="13"/>
  <c r="A11637" i="13"/>
  <c r="F11637" i="13"/>
  <c r="A8753" i="13"/>
  <c r="F8753" i="13"/>
  <c r="A9102" i="13"/>
  <c r="F9102" i="13"/>
  <c r="A3033" i="13"/>
  <c r="F3033" i="13"/>
  <c r="A6199" i="13"/>
  <c r="F6199" i="13"/>
  <c r="A8543" i="13"/>
  <c r="F8543" i="13"/>
  <c r="A10150" i="13"/>
  <c r="F10150" i="13"/>
  <c r="A2718" i="13"/>
  <c r="F2718" i="13"/>
  <c r="A5985" i="13"/>
  <c r="F5985" i="13"/>
  <c r="A697" i="13"/>
  <c r="F697" i="13"/>
  <c r="A698" i="13"/>
  <c r="F698" i="13"/>
  <c r="A699" i="13"/>
  <c r="F699" i="13"/>
  <c r="A700" i="13"/>
  <c r="F700" i="13"/>
  <c r="A11638" i="13"/>
  <c r="F11638" i="13"/>
  <c r="A701" i="13"/>
  <c r="F701" i="13"/>
  <c r="A702" i="13"/>
  <c r="F702" i="13"/>
  <c r="A6619" i="13"/>
  <c r="F6619" i="13"/>
  <c r="A2578" i="13"/>
  <c r="F2578" i="13"/>
  <c r="A6831" i="13"/>
  <c r="F6831" i="13"/>
  <c r="A11639" i="13"/>
  <c r="F11639" i="13"/>
  <c r="A11640" i="13"/>
  <c r="F11640" i="13"/>
  <c r="A11641" i="13"/>
  <c r="F11641" i="13"/>
  <c r="A11642" i="13"/>
  <c r="F11642" i="13"/>
  <c r="A11643" i="13"/>
  <c r="F11643" i="13"/>
  <c r="A9103" i="13"/>
  <c r="F9103" i="13"/>
  <c r="A3034" i="13"/>
  <c r="F3034" i="13"/>
  <c r="A5725" i="13"/>
  <c r="F5725" i="13"/>
  <c r="A11644" i="13"/>
  <c r="F11644" i="13"/>
  <c r="A10151" i="13"/>
  <c r="F10151" i="13"/>
  <c r="A2719" i="13"/>
  <c r="F2719" i="13"/>
  <c r="A5612" i="13"/>
  <c r="F5612" i="13"/>
  <c r="A703" i="13"/>
  <c r="F703" i="13"/>
  <c r="A704" i="13"/>
  <c r="F704" i="13"/>
  <c r="A705" i="13"/>
  <c r="F705" i="13"/>
  <c r="A706" i="13"/>
  <c r="F706" i="13"/>
  <c r="A11645" i="13"/>
  <c r="F11645" i="13"/>
  <c r="A707" i="13"/>
  <c r="F707" i="13"/>
  <c r="A708" i="13"/>
  <c r="F708" i="13"/>
  <c r="A7165" i="13"/>
  <c r="F7165" i="13"/>
  <c r="A3392" i="13"/>
  <c r="F3392" i="13"/>
  <c r="A11646" i="13"/>
  <c r="F11646" i="13"/>
  <c r="A4967" i="13"/>
  <c r="F4967" i="13"/>
  <c r="A7865" i="13"/>
  <c r="F7865" i="13"/>
  <c r="A9580" i="13"/>
  <c r="F9580" i="13"/>
  <c r="A11647" i="13"/>
  <c r="F11647" i="13"/>
  <c r="A8754" i="13"/>
  <c r="F8754" i="13"/>
  <c r="A9104" i="13"/>
  <c r="F9104" i="13"/>
  <c r="A3035" i="13"/>
  <c r="F3035" i="13"/>
  <c r="A6200" i="13"/>
  <c r="F6200" i="13"/>
  <c r="A8544" i="13"/>
  <c r="F8544" i="13"/>
  <c r="A10152" i="13"/>
  <c r="F10152" i="13"/>
  <c r="A2720" i="13"/>
  <c r="F2720" i="13"/>
  <c r="A5986" i="13"/>
  <c r="F5986" i="13"/>
  <c r="A709" i="13"/>
  <c r="F709" i="13"/>
  <c r="A710" i="13"/>
  <c r="F710" i="13"/>
  <c r="A711" i="13"/>
  <c r="F711" i="13"/>
  <c r="A712" i="13"/>
  <c r="F712" i="13"/>
  <c r="A11648" i="13"/>
  <c r="F11648" i="13"/>
  <c r="A713" i="13"/>
  <c r="F713" i="13"/>
  <c r="A714" i="13"/>
  <c r="F714" i="13"/>
  <c r="A7166" i="13"/>
  <c r="F7166" i="13"/>
  <c r="A4554" i="13"/>
  <c r="F4554" i="13"/>
  <c r="A11649" i="13"/>
  <c r="F11649" i="13"/>
  <c r="A5052" i="13"/>
  <c r="F5052" i="13"/>
  <c r="A7950" i="13"/>
  <c r="F7950" i="13"/>
  <c r="A9665" i="13"/>
  <c r="F9665" i="13"/>
  <c r="A3997" i="13"/>
  <c r="F3997" i="13"/>
  <c r="A11650" i="13"/>
  <c r="F11650" i="13"/>
  <c r="A9105" i="13"/>
  <c r="F9105" i="13"/>
  <c r="A4053" i="13"/>
  <c r="F4053" i="13"/>
  <c r="A3603" i="13"/>
  <c r="F3603" i="13"/>
  <c r="A11651" i="13"/>
  <c r="F11651" i="13"/>
  <c r="A10153" i="13"/>
  <c r="F10153" i="13"/>
  <c r="A3869" i="13"/>
  <c r="F3869" i="13"/>
  <c r="A3498" i="13"/>
  <c r="F3498" i="13"/>
  <c r="A715" i="13"/>
  <c r="F715" i="13"/>
  <c r="A716" i="13"/>
  <c r="F716" i="13"/>
  <c r="A717" i="13"/>
  <c r="F717" i="13"/>
  <c r="A2402" i="13"/>
  <c r="F2402" i="13"/>
  <c r="A7748" i="13"/>
  <c r="F7748" i="13"/>
  <c r="A718" i="13"/>
  <c r="F718" i="13"/>
  <c r="A719" i="13"/>
  <c r="F719" i="13"/>
  <c r="A7167" i="13"/>
  <c r="F7167" i="13"/>
  <c r="A3393" i="13"/>
  <c r="F3393" i="13"/>
  <c r="A11652" i="13"/>
  <c r="F11652" i="13"/>
  <c r="A4968" i="13"/>
  <c r="F4968" i="13"/>
  <c r="A7866" i="13"/>
  <c r="F7866" i="13"/>
  <c r="A9581" i="13"/>
  <c r="F9581" i="13"/>
  <c r="A11653" i="13"/>
  <c r="F11653" i="13"/>
  <c r="A8755" i="13"/>
  <c r="F8755" i="13"/>
  <c r="A9106" i="13"/>
  <c r="F9106" i="13"/>
  <c r="A3036" i="13"/>
  <c r="F3036" i="13"/>
  <c r="A6201" i="13"/>
  <c r="F6201" i="13"/>
  <c r="A8545" i="13"/>
  <c r="F8545" i="13"/>
  <c r="A10154" i="13"/>
  <c r="F10154" i="13"/>
  <c r="A2721" i="13"/>
  <c r="F2721" i="13"/>
  <c r="A5987" i="13"/>
  <c r="F5987" i="13"/>
  <c r="A720" i="13"/>
  <c r="F720" i="13"/>
  <c r="A721" i="13"/>
  <c r="F721" i="13"/>
  <c r="A722" i="13"/>
  <c r="F722" i="13"/>
  <c r="A2403" i="13"/>
  <c r="F2403" i="13"/>
  <c r="A7749" i="13"/>
  <c r="F7749" i="13"/>
  <c r="A723" i="13"/>
  <c r="F723" i="13"/>
  <c r="A724" i="13"/>
  <c r="F724" i="13"/>
  <c r="A7168" i="13"/>
  <c r="F7168" i="13"/>
  <c r="A3394" i="13"/>
  <c r="F3394" i="13"/>
  <c r="A11654" i="13"/>
  <c r="F11654" i="13"/>
  <c r="A4969" i="13"/>
  <c r="F4969" i="13"/>
  <c r="A7867" i="13"/>
  <c r="F7867" i="13"/>
  <c r="A9582" i="13"/>
  <c r="F9582" i="13"/>
  <c r="A11655" i="13"/>
  <c r="F11655" i="13"/>
  <c r="A11656" i="13"/>
  <c r="F11656" i="13"/>
  <c r="A9107" i="13"/>
  <c r="F9107" i="13"/>
  <c r="A3037" i="13"/>
  <c r="F3037" i="13"/>
  <c r="A5726" i="13"/>
  <c r="F5726" i="13"/>
  <c r="A11657" i="13"/>
  <c r="F11657" i="13"/>
  <c r="A10155" i="13"/>
  <c r="F10155" i="13"/>
  <c r="A2722" i="13"/>
  <c r="F2722" i="13"/>
  <c r="A5613" i="13"/>
  <c r="F5613" i="13"/>
  <c r="A725" i="13"/>
  <c r="F725" i="13"/>
  <c r="A726" i="13"/>
  <c r="F726" i="13"/>
  <c r="A727" i="13"/>
  <c r="F727" i="13"/>
  <c r="A728" i="13"/>
  <c r="F728" i="13"/>
  <c r="A11658" i="13"/>
  <c r="F11658" i="13"/>
  <c r="A729" i="13"/>
  <c r="F729" i="13"/>
  <c r="A730" i="13"/>
  <c r="F730" i="13"/>
  <c r="A7025" i="13"/>
  <c r="F7025" i="13"/>
  <c r="A3287" i="13"/>
  <c r="F3287" i="13"/>
  <c r="A11659" i="13"/>
  <c r="F11659" i="13"/>
  <c r="A5119" i="13"/>
  <c r="F5119" i="13"/>
  <c r="A8007" i="13"/>
  <c r="F8007" i="13"/>
  <c r="A9720" i="13"/>
  <c r="F9720" i="13"/>
  <c r="A11660" i="13"/>
  <c r="F11660" i="13"/>
  <c r="A8756" i="13"/>
  <c r="F8756" i="13"/>
  <c r="A9108" i="13"/>
  <c r="F9108" i="13"/>
  <c r="A3038" i="13"/>
  <c r="F3038" i="13"/>
  <c r="A6202" i="13"/>
  <c r="F6202" i="13"/>
  <c r="A8546" i="13"/>
  <c r="F8546" i="13"/>
  <c r="A10156" i="13"/>
  <c r="F10156" i="13"/>
  <c r="A2723" i="13"/>
  <c r="F2723" i="13"/>
  <c r="A5988" i="13"/>
  <c r="F5988" i="13"/>
  <c r="A731" i="13"/>
  <c r="F731" i="13"/>
  <c r="A732" i="13"/>
  <c r="F732" i="13"/>
  <c r="A733" i="13"/>
  <c r="F733" i="13"/>
  <c r="A734" i="13"/>
  <c r="F734" i="13"/>
  <c r="A11661" i="13"/>
  <c r="F11661" i="13"/>
  <c r="A735" i="13"/>
  <c r="F735" i="13"/>
  <c r="A736" i="13"/>
  <c r="F736" i="13"/>
  <c r="A7026" i="13"/>
  <c r="F7026" i="13"/>
  <c r="A4511" i="13"/>
  <c r="F4511" i="13"/>
  <c r="A11662" i="13"/>
  <c r="F11662" i="13"/>
  <c r="A5204" i="13"/>
  <c r="F5204" i="13"/>
  <c r="A8092" i="13"/>
  <c r="F8092" i="13"/>
  <c r="A9805" i="13"/>
  <c r="F9805" i="13"/>
  <c r="A3962" i="13"/>
  <c r="F3962" i="13"/>
  <c r="A11663" i="13"/>
  <c r="F11663" i="13"/>
  <c r="A9109" i="13"/>
  <c r="F9109" i="13"/>
  <c r="A4054" i="13"/>
  <c r="F4054" i="13"/>
  <c r="A3604" i="13"/>
  <c r="F3604" i="13"/>
  <c r="A11664" i="13"/>
  <c r="F11664" i="13"/>
  <c r="A10157" i="13"/>
  <c r="F10157" i="13"/>
  <c r="A3870" i="13"/>
  <c r="F3870" i="13"/>
  <c r="A3499" i="13"/>
  <c r="F3499" i="13"/>
  <c r="A737" i="13"/>
  <c r="F737" i="13"/>
  <c r="A738" i="13"/>
  <c r="F738" i="13"/>
  <c r="A739" i="13"/>
  <c r="F739" i="13"/>
  <c r="A2472" i="13"/>
  <c r="F2472" i="13"/>
  <c r="A7614" i="13"/>
  <c r="F7614" i="13"/>
  <c r="A740" i="13"/>
  <c r="F740" i="13"/>
  <c r="A741" i="13"/>
  <c r="F741" i="13"/>
  <c r="A7027" i="13"/>
  <c r="F7027" i="13"/>
  <c r="A3288" i="13"/>
  <c r="F3288" i="13"/>
  <c r="A11665" i="13"/>
  <c r="F11665" i="13"/>
  <c r="A5120" i="13"/>
  <c r="F5120" i="13"/>
  <c r="A8008" i="13"/>
  <c r="F8008" i="13"/>
  <c r="A9721" i="13"/>
  <c r="F9721" i="13"/>
  <c r="A11666" i="13"/>
  <c r="F11666" i="13"/>
  <c r="A8757" i="13"/>
  <c r="F8757" i="13"/>
  <c r="A9110" i="13"/>
  <c r="F9110" i="13"/>
  <c r="A3039" i="13"/>
  <c r="F3039" i="13"/>
  <c r="A6203" i="13"/>
  <c r="F6203" i="13"/>
  <c r="A8547" i="13"/>
  <c r="F8547" i="13"/>
  <c r="A10158" i="13"/>
  <c r="F10158" i="13"/>
  <c r="A2724" i="13"/>
  <c r="F2724" i="13"/>
  <c r="A5989" i="13"/>
  <c r="F5989" i="13"/>
  <c r="A742" i="13"/>
  <c r="F742" i="13"/>
  <c r="A743" i="13"/>
  <c r="F743" i="13"/>
  <c r="A744" i="13"/>
  <c r="F744" i="13"/>
  <c r="A2473" i="13"/>
  <c r="F2473" i="13"/>
  <c r="A7615" i="13"/>
  <c r="F7615" i="13"/>
  <c r="A745" i="13"/>
  <c r="F745" i="13"/>
  <c r="A746" i="13"/>
  <c r="F746" i="13"/>
  <c r="A7028" i="13"/>
  <c r="F7028" i="13"/>
  <c r="A3289" i="13"/>
  <c r="F3289" i="13"/>
  <c r="A11667" i="13"/>
  <c r="F11667" i="13"/>
  <c r="A5121" i="13"/>
  <c r="F5121" i="13"/>
  <c r="A8009" i="13"/>
  <c r="F8009" i="13"/>
  <c r="A9722" i="13"/>
  <c r="F9722" i="13"/>
  <c r="A11668" i="13"/>
  <c r="F11668" i="13"/>
  <c r="A11669" i="13"/>
  <c r="F11669" i="13"/>
  <c r="A9111" i="13"/>
  <c r="F9111" i="13"/>
  <c r="A3040" i="13"/>
  <c r="F3040" i="13"/>
  <c r="A5727" i="13"/>
  <c r="F5727" i="13"/>
  <c r="A11670" i="13"/>
  <c r="F11670" i="13"/>
  <c r="A10159" i="13"/>
  <c r="F10159" i="13"/>
  <c r="A2725" i="13"/>
  <c r="F2725" i="13"/>
  <c r="A5614" i="13"/>
  <c r="F5614" i="13"/>
  <c r="A747" i="13"/>
  <c r="F747" i="13"/>
  <c r="A748" i="13"/>
  <c r="F748" i="13"/>
  <c r="A749" i="13"/>
  <c r="F749" i="13"/>
  <c r="A10478" i="13"/>
  <c r="F10478" i="13"/>
  <c r="A5529" i="13"/>
  <c r="F5529" i="13"/>
  <c r="A8184" i="13"/>
  <c r="F8184" i="13"/>
  <c r="A5845" i="13"/>
  <c r="F5845" i="13"/>
  <c r="A4873" i="13"/>
  <c r="F4873" i="13"/>
  <c r="A4400" i="13"/>
  <c r="F4400" i="13"/>
  <c r="A10863" i="13"/>
  <c r="F10863" i="13"/>
  <c r="A7344" i="13"/>
  <c r="F7344" i="13"/>
  <c r="A9469" i="13"/>
  <c r="F9469" i="13"/>
  <c r="A12910" i="13"/>
  <c r="F12910" i="13"/>
  <c r="A5860" i="13"/>
  <c r="F5860" i="13"/>
  <c r="A8439" i="13"/>
  <c r="F8439" i="13"/>
  <c r="A6387" i="13"/>
  <c r="F6387" i="13"/>
  <c r="A4401" i="13"/>
  <c r="F4401" i="13"/>
  <c r="A4402" i="13"/>
  <c r="F4402" i="13"/>
  <c r="A10864" i="13"/>
  <c r="F10864" i="13"/>
  <c r="A7345" i="13"/>
  <c r="F7345" i="13"/>
  <c r="A9470" i="13"/>
  <c r="F9470" i="13"/>
  <c r="A12911" i="13"/>
  <c r="F12911" i="13"/>
  <c r="A5861" i="13"/>
  <c r="F5861" i="13"/>
  <c r="A8440" i="13"/>
  <c r="F8440" i="13"/>
  <c r="A6388" i="13"/>
  <c r="F6388" i="13"/>
  <c r="A4403" i="13"/>
  <c r="F4403" i="13"/>
  <c r="A4404" i="13"/>
  <c r="F4404" i="13"/>
  <c r="A10865" i="13"/>
  <c r="F10865" i="13"/>
  <c r="A7346" i="13"/>
  <c r="F7346" i="13"/>
  <c r="A9471" i="13"/>
  <c r="F9471" i="13"/>
  <c r="A12912" i="13"/>
  <c r="F12912" i="13"/>
  <c r="A5862" i="13"/>
  <c r="F5862" i="13"/>
  <c r="A8441" i="13"/>
  <c r="F8441" i="13"/>
  <c r="A6389" i="13"/>
  <c r="F6389" i="13"/>
  <c r="A4405" i="13"/>
  <c r="F4405" i="13"/>
  <c r="A4406" i="13"/>
  <c r="F4406" i="13"/>
  <c r="A10866" i="13"/>
  <c r="F10866" i="13"/>
  <c r="A7347" i="13"/>
  <c r="F7347" i="13"/>
  <c r="A9472" i="13"/>
  <c r="F9472" i="13"/>
  <c r="A5345" i="13"/>
  <c r="F5345" i="13"/>
  <c r="A9838" i="13"/>
  <c r="F9838" i="13"/>
  <c r="A12901" i="13"/>
  <c r="F12901" i="13"/>
  <c r="A7485" i="13"/>
  <c r="F7485" i="13"/>
  <c r="A4170" i="13"/>
  <c r="F4170" i="13"/>
  <c r="A4171" i="13"/>
  <c r="F4171" i="13"/>
  <c r="A10723" i="13"/>
  <c r="F10723" i="13"/>
  <c r="A10987" i="13"/>
  <c r="F10987" i="13"/>
  <c r="A12965" i="13"/>
  <c r="F12965" i="13"/>
  <c r="A5346" i="13"/>
  <c r="F5346" i="13"/>
  <c r="A9839" i="13"/>
  <c r="F9839" i="13"/>
  <c r="A12902" i="13"/>
  <c r="F12902" i="13"/>
  <c r="A7486" i="13"/>
  <c r="F7486" i="13"/>
  <c r="A4172" i="13"/>
  <c r="F4172" i="13"/>
  <c r="A4173" i="13"/>
  <c r="F4173" i="13"/>
  <c r="A10724" i="13"/>
  <c r="F10724" i="13"/>
  <c r="A10988" i="13"/>
  <c r="F10988" i="13"/>
  <c r="A10458" i="13"/>
  <c r="F10458" i="13"/>
  <c r="A5325" i="13"/>
  <c r="F5325" i="13"/>
  <c r="A9512" i="13"/>
  <c r="F9512" i="13"/>
  <c r="A11053" i="13"/>
  <c r="F11053" i="13"/>
  <c r="A7460" i="13"/>
  <c r="F7460" i="13"/>
  <c r="A4203" i="13"/>
  <c r="F4203" i="13"/>
  <c r="A4206" i="13"/>
  <c r="F4206" i="13"/>
  <c r="A10725" i="13"/>
  <c r="F10725" i="13"/>
  <c r="A10023" i="13"/>
  <c r="F10023" i="13"/>
  <c r="A9891" i="13"/>
  <c r="F9891" i="13"/>
  <c r="A5321" i="13"/>
  <c r="F5321" i="13"/>
  <c r="A9490" i="13"/>
  <c r="F9490" i="13"/>
  <c r="A10966" i="13"/>
  <c r="F10966" i="13"/>
  <c r="A7409" i="13"/>
  <c r="F7409" i="13"/>
  <c r="A4217" i="13"/>
  <c r="F4217" i="13"/>
  <c r="A4218" i="13"/>
  <c r="F4218" i="13"/>
  <c r="A10726" i="13"/>
  <c r="F10726" i="13"/>
  <c r="A9975" i="13"/>
  <c r="F9975" i="13"/>
  <c r="A8906" i="13"/>
  <c r="F8906" i="13"/>
  <c r="A5447" i="13"/>
  <c r="F5447" i="13"/>
  <c r="A9451" i="13"/>
  <c r="F9451" i="13"/>
  <c r="A10960" i="13"/>
  <c r="F10960" i="13"/>
  <c r="A7379" i="13"/>
  <c r="F7379" i="13"/>
  <c r="A4204" i="13"/>
  <c r="F4204" i="13"/>
  <c r="A4211" i="13"/>
  <c r="F4211" i="13"/>
  <c r="A10583" i="13"/>
  <c r="F10583" i="13"/>
  <c r="A9541" i="13"/>
  <c r="F9541" i="13"/>
  <c r="A8346" i="13"/>
  <c r="F8346" i="13"/>
  <c r="A5444" i="13"/>
  <c r="F5444" i="13"/>
  <c r="A9411" i="13"/>
  <c r="F9411" i="13"/>
  <c r="A10501" i="13"/>
  <c r="F10501" i="13"/>
  <c r="A7331" i="13"/>
  <c r="F7331" i="13"/>
  <c r="A4225" i="13"/>
  <c r="F4225" i="13"/>
  <c r="A4226" i="13"/>
  <c r="F4226" i="13"/>
  <c r="A10584" i="13"/>
  <c r="F10584" i="13"/>
  <c r="A9450" i="13"/>
  <c r="F9450" i="13"/>
  <c r="A8126" i="13"/>
  <c r="F8126" i="13"/>
  <c r="A5432" i="13"/>
  <c r="F5432" i="13"/>
  <c r="A8957" i="13"/>
  <c r="F8957" i="13"/>
  <c r="A10482" i="13"/>
  <c r="F10482" i="13"/>
  <c r="A7314" i="13"/>
  <c r="F7314" i="13"/>
  <c r="A4252" i="13"/>
  <c r="F4252" i="13"/>
  <c r="A4272" i="13"/>
  <c r="F4272" i="13"/>
  <c r="A10585" i="13"/>
  <c r="F10585" i="13"/>
  <c r="A8938" i="13"/>
  <c r="F8938" i="13"/>
  <c r="A7696" i="13"/>
  <c r="F7696" i="13"/>
  <c r="A5428" i="13"/>
  <c r="F5428" i="13"/>
  <c r="A8942" i="13"/>
  <c r="F8942" i="13"/>
  <c r="A10451" i="13"/>
  <c r="F10451" i="13"/>
  <c r="A7285" i="13"/>
  <c r="F7285" i="13"/>
  <c r="A4289" i="13"/>
  <c r="F4289" i="13"/>
  <c r="A4290" i="13"/>
  <c r="F4290" i="13"/>
  <c r="A10586" i="13"/>
  <c r="F10586" i="13"/>
  <c r="A8475" i="13"/>
  <c r="F8475" i="13"/>
  <c r="A7563" i="13"/>
  <c r="F7563" i="13"/>
  <c r="A750" i="13"/>
  <c r="F750" i="13"/>
  <c r="A11671" i="13"/>
  <c r="F11671" i="13"/>
  <c r="A751" i="13"/>
  <c r="F751" i="13"/>
  <c r="A752" i="13"/>
  <c r="F752" i="13"/>
  <c r="A6620" i="13"/>
  <c r="F6620" i="13"/>
  <c r="A2533" i="13"/>
  <c r="F2533" i="13"/>
  <c r="A11672" i="13"/>
  <c r="F11672" i="13"/>
  <c r="A11673" i="13"/>
  <c r="F11673" i="13"/>
  <c r="A11674" i="13"/>
  <c r="F11674" i="13"/>
  <c r="A11675" i="13"/>
  <c r="F11675" i="13"/>
  <c r="A11676" i="13"/>
  <c r="F11676" i="13"/>
  <c r="A8758" i="13"/>
  <c r="F8758" i="13"/>
  <c r="A9112" i="13"/>
  <c r="F9112" i="13"/>
  <c r="A3041" i="13"/>
  <c r="F3041" i="13"/>
  <c r="A6204" i="13"/>
  <c r="F6204" i="13"/>
  <c r="A8548" i="13"/>
  <c r="F8548" i="13"/>
  <c r="A10160" i="13"/>
  <c r="F10160" i="13"/>
  <c r="A2726" i="13"/>
  <c r="F2726" i="13"/>
  <c r="A5990" i="13"/>
  <c r="F5990" i="13"/>
  <c r="A753" i="13"/>
  <c r="F753" i="13"/>
  <c r="A754" i="13"/>
  <c r="F754" i="13"/>
  <c r="A755" i="13"/>
  <c r="F755" i="13"/>
  <c r="A756" i="13"/>
  <c r="F756" i="13"/>
  <c r="A11677" i="13"/>
  <c r="F11677" i="13"/>
  <c r="A757" i="13"/>
  <c r="F757" i="13"/>
  <c r="A758" i="13"/>
  <c r="F758" i="13"/>
  <c r="A6621" i="13"/>
  <c r="F6621" i="13"/>
  <c r="A3723" i="13"/>
  <c r="F3723" i="13"/>
  <c r="A11678" i="13"/>
  <c r="F11678" i="13"/>
  <c r="A11679" i="13"/>
  <c r="F11679" i="13"/>
  <c r="A11680" i="13"/>
  <c r="F11680" i="13"/>
  <c r="A11681" i="13"/>
  <c r="F11681" i="13"/>
  <c r="A3688" i="13"/>
  <c r="F3688" i="13"/>
  <c r="A11682" i="13"/>
  <c r="F11682" i="13"/>
  <c r="A9113" i="13"/>
  <c r="F9113" i="13"/>
  <c r="A4055" i="13"/>
  <c r="F4055" i="13"/>
  <c r="A3605" i="13"/>
  <c r="F3605" i="13"/>
  <c r="A11683" i="13"/>
  <c r="F11683" i="13"/>
  <c r="A10161" i="13"/>
  <c r="F10161" i="13"/>
  <c r="A3871" i="13"/>
  <c r="F3871" i="13"/>
  <c r="A3500" i="13"/>
  <c r="F3500" i="13"/>
  <c r="A759" i="13"/>
  <c r="F759" i="13"/>
  <c r="A760" i="13"/>
  <c r="F760" i="13"/>
  <c r="A761" i="13"/>
  <c r="F761" i="13"/>
  <c r="A762" i="13"/>
  <c r="F762" i="13"/>
  <c r="A11684" i="13"/>
  <c r="F11684" i="13"/>
  <c r="A763" i="13"/>
  <c r="F763" i="13"/>
  <c r="A764" i="13"/>
  <c r="F764" i="13"/>
  <c r="A6622" i="13"/>
  <c r="F6622" i="13"/>
  <c r="A2579" i="13"/>
  <c r="F2579" i="13"/>
  <c r="A6832" i="13"/>
  <c r="F6832" i="13"/>
  <c r="A11685" i="13"/>
  <c r="F11685" i="13"/>
  <c r="A11686" i="13"/>
  <c r="F11686" i="13"/>
  <c r="A11687" i="13"/>
  <c r="F11687" i="13"/>
  <c r="A11688" i="13"/>
  <c r="F11688" i="13"/>
  <c r="A8759" i="13"/>
  <c r="F8759" i="13"/>
  <c r="A9114" i="13"/>
  <c r="F9114" i="13"/>
  <c r="A3042" i="13"/>
  <c r="F3042" i="13"/>
  <c r="A6205" i="13"/>
  <c r="F6205" i="13"/>
  <c r="A8549" i="13"/>
  <c r="F8549" i="13"/>
  <c r="A10162" i="13"/>
  <c r="F10162" i="13"/>
  <c r="A2727" i="13"/>
  <c r="F2727" i="13"/>
  <c r="A5991" i="13"/>
  <c r="F5991" i="13"/>
  <c r="A765" i="13"/>
  <c r="F765" i="13"/>
  <c r="A766" i="13"/>
  <c r="F766" i="13"/>
  <c r="A767" i="13"/>
  <c r="F767" i="13"/>
  <c r="A768" i="13"/>
  <c r="F768" i="13"/>
  <c r="A11689" i="13"/>
  <c r="F11689" i="13"/>
  <c r="A769" i="13"/>
  <c r="F769" i="13"/>
  <c r="A770" i="13"/>
  <c r="F770" i="13"/>
  <c r="A6623" i="13"/>
  <c r="F6623" i="13"/>
  <c r="A2580" i="13"/>
  <c r="F2580" i="13"/>
  <c r="A6833" i="13"/>
  <c r="F6833" i="13"/>
  <c r="A11690" i="13"/>
  <c r="F11690" i="13"/>
  <c r="A11691" i="13"/>
  <c r="F11691" i="13"/>
  <c r="A11692" i="13"/>
  <c r="F11692" i="13"/>
  <c r="A11693" i="13"/>
  <c r="F11693" i="13"/>
  <c r="A11694" i="13"/>
  <c r="F11694" i="13"/>
  <c r="A9115" i="13"/>
  <c r="F9115" i="13"/>
  <c r="A3043" i="13"/>
  <c r="F3043" i="13"/>
  <c r="A5728" i="13"/>
  <c r="F5728" i="13"/>
  <c r="A11695" i="13"/>
  <c r="F11695" i="13"/>
  <c r="A10163" i="13"/>
  <c r="F10163" i="13"/>
  <c r="A2728" i="13"/>
  <c r="F2728" i="13"/>
  <c r="A5615" i="13"/>
  <c r="F5615" i="13"/>
  <c r="A771" i="13"/>
  <c r="F771" i="13"/>
  <c r="A772" i="13"/>
  <c r="F772" i="13"/>
  <c r="A773" i="13"/>
  <c r="F773" i="13"/>
  <c r="A774" i="13"/>
  <c r="F774" i="13"/>
  <c r="A11696" i="13"/>
  <c r="F11696" i="13"/>
  <c r="A775" i="13"/>
  <c r="F775" i="13"/>
  <c r="A776" i="13"/>
  <c r="F776" i="13"/>
  <c r="A7169" i="13"/>
  <c r="F7169" i="13"/>
  <c r="A3395" i="13"/>
  <c r="F3395" i="13"/>
  <c r="A11697" i="13"/>
  <c r="F11697" i="13"/>
  <c r="A4970" i="13"/>
  <c r="F4970" i="13"/>
  <c r="A7868" i="13"/>
  <c r="F7868" i="13"/>
  <c r="A9583" i="13"/>
  <c r="F9583" i="13"/>
  <c r="A11698" i="13"/>
  <c r="F11698" i="13"/>
  <c r="A8760" i="13"/>
  <c r="F8760" i="13"/>
  <c r="A9116" i="13"/>
  <c r="F9116" i="13"/>
  <c r="A3044" i="13"/>
  <c r="F3044" i="13"/>
  <c r="A6206" i="13"/>
  <c r="F6206" i="13"/>
  <c r="A8550" i="13"/>
  <c r="F8550" i="13"/>
  <c r="A10164" i="13"/>
  <c r="F10164" i="13"/>
  <c r="A2729" i="13"/>
  <c r="F2729" i="13"/>
  <c r="A5992" i="13"/>
  <c r="F5992" i="13"/>
  <c r="A777" i="13"/>
  <c r="F777" i="13"/>
  <c r="A778" i="13"/>
  <c r="F778" i="13"/>
  <c r="A779" i="13"/>
  <c r="F779" i="13"/>
  <c r="A780" i="13"/>
  <c r="F780" i="13"/>
  <c r="A11699" i="13"/>
  <c r="F11699" i="13"/>
  <c r="A781" i="13"/>
  <c r="F781" i="13"/>
  <c r="A782" i="13"/>
  <c r="F782" i="13"/>
  <c r="A7170" i="13"/>
  <c r="F7170" i="13"/>
  <c r="A4555" i="13"/>
  <c r="F4555" i="13"/>
  <c r="A11700" i="13"/>
  <c r="F11700" i="13"/>
  <c r="A5053" i="13"/>
  <c r="F5053" i="13"/>
  <c r="A7951" i="13"/>
  <c r="F7951" i="13"/>
  <c r="A9666" i="13"/>
  <c r="F9666" i="13"/>
  <c r="A3998" i="13"/>
  <c r="F3998" i="13"/>
  <c r="A11701" i="13"/>
  <c r="F11701" i="13"/>
  <c r="A9117" i="13"/>
  <c r="F9117" i="13"/>
  <c r="A4056" i="13"/>
  <c r="F4056" i="13"/>
  <c r="A3606" i="13"/>
  <c r="F3606" i="13"/>
  <c r="A11702" i="13"/>
  <c r="F11702" i="13"/>
  <c r="A10165" i="13"/>
  <c r="F10165" i="13"/>
  <c r="A3872" i="13"/>
  <c r="F3872" i="13"/>
  <c r="A3501" i="13"/>
  <c r="F3501" i="13"/>
  <c r="A783" i="13"/>
  <c r="F783" i="13"/>
  <c r="A784" i="13"/>
  <c r="F784" i="13"/>
  <c r="A785" i="13"/>
  <c r="F785" i="13"/>
  <c r="A2404" i="13"/>
  <c r="F2404" i="13"/>
  <c r="A7750" i="13"/>
  <c r="F7750" i="13"/>
  <c r="A786" i="13"/>
  <c r="F786" i="13"/>
  <c r="A787" i="13"/>
  <c r="F787" i="13"/>
  <c r="A7171" i="13"/>
  <c r="F7171" i="13"/>
  <c r="A3396" i="13"/>
  <c r="F3396" i="13"/>
  <c r="A11703" i="13"/>
  <c r="F11703" i="13"/>
  <c r="A4971" i="13"/>
  <c r="F4971" i="13"/>
  <c r="A7869" i="13"/>
  <c r="F7869" i="13"/>
  <c r="A9584" i="13"/>
  <c r="F9584" i="13"/>
  <c r="A11704" i="13"/>
  <c r="F11704" i="13"/>
  <c r="A8761" i="13"/>
  <c r="F8761" i="13"/>
  <c r="A9118" i="13"/>
  <c r="F9118" i="13"/>
  <c r="A3045" i="13"/>
  <c r="F3045" i="13"/>
  <c r="A6207" i="13"/>
  <c r="F6207" i="13"/>
  <c r="A8551" i="13"/>
  <c r="F8551" i="13"/>
  <c r="A10166" i="13"/>
  <c r="F10166" i="13"/>
  <c r="A2730" i="13"/>
  <c r="F2730" i="13"/>
  <c r="A5993" i="13"/>
  <c r="F5993" i="13"/>
  <c r="A788" i="13"/>
  <c r="F788" i="13"/>
  <c r="A789" i="13"/>
  <c r="F789" i="13"/>
  <c r="A790" i="13"/>
  <c r="F790" i="13"/>
  <c r="A2405" i="13"/>
  <c r="F2405" i="13"/>
  <c r="A7751" i="13"/>
  <c r="F7751" i="13"/>
  <c r="A791" i="13"/>
  <c r="F791" i="13"/>
  <c r="A792" i="13"/>
  <c r="F792" i="13"/>
  <c r="A7172" i="13"/>
  <c r="F7172" i="13"/>
  <c r="A3397" i="13"/>
  <c r="F3397" i="13"/>
  <c r="A11705" i="13"/>
  <c r="F11705" i="13"/>
  <c r="A4972" i="13"/>
  <c r="F4972" i="13"/>
  <c r="A7870" i="13"/>
  <c r="F7870" i="13"/>
  <c r="A9585" i="13"/>
  <c r="F9585" i="13"/>
  <c r="A11706" i="13"/>
  <c r="F11706" i="13"/>
  <c r="A11707" i="13"/>
  <c r="F11707" i="13"/>
  <c r="A9119" i="13"/>
  <c r="F9119" i="13"/>
  <c r="A3046" i="13"/>
  <c r="F3046" i="13"/>
  <c r="A5729" i="13"/>
  <c r="F5729" i="13"/>
  <c r="A11708" i="13"/>
  <c r="F11708" i="13"/>
  <c r="A10167" i="13"/>
  <c r="F10167" i="13"/>
  <c r="A2731" i="13"/>
  <c r="F2731" i="13"/>
  <c r="A5616" i="13"/>
  <c r="F5616" i="13"/>
  <c r="A793" i="13"/>
  <c r="F793" i="13"/>
  <c r="A794" i="13"/>
  <c r="F794" i="13"/>
  <c r="A795" i="13"/>
  <c r="F795" i="13"/>
  <c r="A796" i="13"/>
  <c r="F796" i="13"/>
  <c r="A11709" i="13"/>
  <c r="F11709" i="13"/>
  <c r="A797" i="13"/>
  <c r="F797" i="13"/>
  <c r="A798" i="13"/>
  <c r="F798" i="13"/>
  <c r="A7029" i="13"/>
  <c r="F7029" i="13"/>
  <c r="A3290" i="13"/>
  <c r="F3290" i="13"/>
  <c r="A11710" i="13"/>
  <c r="F11710" i="13"/>
  <c r="A5122" i="13"/>
  <c r="F5122" i="13"/>
  <c r="A8010" i="13"/>
  <c r="F8010" i="13"/>
  <c r="A9723" i="13"/>
  <c r="F9723" i="13"/>
  <c r="A11711" i="13"/>
  <c r="F11711" i="13"/>
  <c r="A8762" i="13"/>
  <c r="F8762" i="13"/>
  <c r="A9120" i="13"/>
  <c r="F9120" i="13"/>
  <c r="A3047" i="13"/>
  <c r="F3047" i="13"/>
  <c r="A6208" i="13"/>
  <c r="F6208" i="13"/>
  <c r="A8552" i="13"/>
  <c r="F8552" i="13"/>
  <c r="A10168" i="13"/>
  <c r="F10168" i="13"/>
  <c r="A2732" i="13"/>
  <c r="F2732" i="13"/>
  <c r="A5994" i="13"/>
  <c r="F5994" i="13"/>
  <c r="A799" i="13"/>
  <c r="F799" i="13"/>
  <c r="A800" i="13"/>
  <c r="F800" i="13"/>
  <c r="A801" i="13"/>
  <c r="F801" i="13"/>
  <c r="A802" i="13"/>
  <c r="F802" i="13"/>
  <c r="A11712" i="13"/>
  <c r="F11712" i="13"/>
  <c r="A803" i="13"/>
  <c r="F803" i="13"/>
  <c r="A804" i="13"/>
  <c r="F804" i="13"/>
  <c r="A7030" i="13"/>
  <c r="F7030" i="13"/>
  <c r="A4512" i="13"/>
  <c r="F4512" i="13"/>
  <c r="A11713" i="13"/>
  <c r="F11713" i="13"/>
  <c r="A5205" i="13"/>
  <c r="F5205" i="13"/>
  <c r="A8093" i="13"/>
  <c r="F8093" i="13"/>
  <c r="A9806" i="13"/>
  <c r="F9806" i="13"/>
  <c r="A3963" i="13"/>
  <c r="F3963" i="13"/>
  <c r="A11714" i="13"/>
  <c r="F11714" i="13"/>
  <c r="A9121" i="13"/>
  <c r="F9121" i="13"/>
  <c r="A4057" i="13"/>
  <c r="F4057" i="13"/>
  <c r="A3607" i="13"/>
  <c r="F3607" i="13"/>
  <c r="A11715" i="13"/>
  <c r="F11715" i="13"/>
  <c r="A10169" i="13"/>
  <c r="F10169" i="13"/>
  <c r="A3873" i="13"/>
  <c r="F3873" i="13"/>
  <c r="A3502" i="13"/>
  <c r="F3502" i="13"/>
  <c r="A805" i="13"/>
  <c r="F805" i="13"/>
  <c r="A806" i="13"/>
  <c r="F806" i="13"/>
  <c r="A807" i="13"/>
  <c r="F807" i="13"/>
  <c r="A2474" i="13"/>
  <c r="F2474" i="13"/>
  <c r="A7616" i="13"/>
  <c r="F7616" i="13"/>
  <c r="A808" i="13"/>
  <c r="F808" i="13"/>
  <c r="A809" i="13"/>
  <c r="F809" i="13"/>
  <c r="A7031" i="13"/>
  <c r="F7031" i="13"/>
  <c r="A3291" i="13"/>
  <c r="F3291" i="13"/>
  <c r="A11716" i="13"/>
  <c r="F11716" i="13"/>
  <c r="A5123" i="13"/>
  <c r="F5123" i="13"/>
  <c r="A8011" i="13"/>
  <c r="F8011" i="13"/>
  <c r="A9724" i="13"/>
  <c r="F9724" i="13"/>
  <c r="A11717" i="13"/>
  <c r="F11717" i="13"/>
  <c r="A8763" i="13"/>
  <c r="F8763" i="13"/>
  <c r="A9122" i="13"/>
  <c r="F9122" i="13"/>
  <c r="A3048" i="13"/>
  <c r="F3048" i="13"/>
  <c r="A6209" i="13"/>
  <c r="F6209" i="13"/>
  <c r="A8553" i="13"/>
  <c r="F8553" i="13"/>
  <c r="A10170" i="13"/>
  <c r="F10170" i="13"/>
  <c r="A2733" i="13"/>
  <c r="F2733" i="13"/>
  <c r="A5995" i="13"/>
  <c r="F5995" i="13"/>
  <c r="A810" i="13"/>
  <c r="F810" i="13"/>
  <c r="A811" i="13"/>
  <c r="F811" i="13"/>
  <c r="A812" i="13"/>
  <c r="F812" i="13"/>
  <c r="A2475" i="13"/>
  <c r="F2475" i="13"/>
  <c r="A7617" i="13"/>
  <c r="F7617" i="13"/>
  <c r="A813" i="13"/>
  <c r="F813" i="13"/>
  <c r="A814" i="13"/>
  <c r="F814" i="13"/>
  <c r="A7032" i="13"/>
  <c r="F7032" i="13"/>
  <c r="A3292" i="13"/>
  <c r="F3292" i="13"/>
  <c r="A11718" i="13"/>
  <c r="F11718" i="13"/>
  <c r="A5124" i="13"/>
  <c r="F5124" i="13"/>
  <c r="A8012" i="13"/>
  <c r="F8012" i="13"/>
  <c r="A9725" i="13"/>
  <c r="F9725" i="13"/>
  <c r="A11719" i="13"/>
  <c r="F11719" i="13"/>
  <c r="A11720" i="13"/>
  <c r="F11720" i="13"/>
  <c r="A9123" i="13"/>
  <c r="F9123" i="13"/>
  <c r="A3049" i="13"/>
  <c r="F3049" i="13"/>
  <c r="A5730" i="13"/>
  <c r="F5730" i="13"/>
  <c r="A11721" i="13"/>
  <c r="F11721" i="13"/>
  <c r="A10171" i="13"/>
  <c r="F10171" i="13"/>
  <c r="A2734" i="13"/>
  <c r="F2734" i="13"/>
  <c r="A5617" i="13"/>
  <c r="F5617" i="13"/>
  <c r="A815" i="13"/>
  <c r="F815" i="13"/>
  <c r="A816" i="13"/>
  <c r="F816" i="13"/>
  <c r="A817" i="13"/>
  <c r="F817" i="13"/>
  <c r="A8470" i="13"/>
  <c r="F8470" i="13"/>
  <c r="A5527" i="13"/>
  <c r="F5527" i="13"/>
  <c r="A8173" i="13"/>
  <c r="F8173" i="13"/>
  <c r="A5838" i="13"/>
  <c r="F5838" i="13"/>
  <c r="A4878" i="13"/>
  <c r="F4878" i="13"/>
  <c r="A4887" i="13"/>
  <c r="F4887" i="13"/>
  <c r="A10867" i="13"/>
  <c r="F10867" i="13"/>
  <c r="A6497" i="13"/>
  <c r="F6497" i="13"/>
  <c r="A6494" i="13"/>
  <c r="F6494" i="13"/>
  <c r="A8423" i="13"/>
  <c r="F8423" i="13"/>
  <c r="A5521" i="13"/>
  <c r="F5521" i="13"/>
  <c r="A8150" i="13"/>
  <c r="F8150" i="13"/>
  <c r="A5818" i="13"/>
  <c r="F5818" i="13"/>
  <c r="A4891" i="13"/>
  <c r="F4891" i="13"/>
  <c r="A4892" i="13"/>
  <c r="F4892" i="13"/>
  <c r="A10868" i="13"/>
  <c r="F10868" i="13"/>
  <c r="A6491" i="13"/>
  <c r="F6491" i="13"/>
  <c r="A6452" i="13"/>
  <c r="F6452" i="13"/>
  <c r="A8365" i="13"/>
  <c r="F8365" i="13"/>
  <c r="A5512" i="13"/>
  <c r="F5512" i="13"/>
  <c r="A8140" i="13"/>
  <c r="F8140" i="13"/>
  <c r="A5803" i="13"/>
  <c r="F5803" i="13"/>
  <c r="A4901" i="13"/>
  <c r="F4901" i="13"/>
  <c r="A4906" i="13"/>
  <c r="F4906" i="13"/>
  <c r="A10869" i="13"/>
  <c r="F10869" i="13"/>
  <c r="A6469" i="13"/>
  <c r="F6469" i="13"/>
  <c r="A6436" i="13"/>
  <c r="F6436" i="13"/>
  <c r="A8324" i="13"/>
  <c r="F8324" i="13"/>
  <c r="A5511" i="13"/>
  <c r="F5511" i="13"/>
  <c r="A7975" i="13"/>
  <c r="F7975" i="13"/>
  <c r="A5579" i="13"/>
  <c r="F5579" i="13"/>
  <c r="A4909" i="13"/>
  <c r="F4909" i="13"/>
  <c r="A4910" i="13"/>
  <c r="F4910" i="13"/>
  <c r="A10870" i="13"/>
  <c r="F10870" i="13"/>
  <c r="A6461" i="13"/>
  <c r="F6461" i="13"/>
  <c r="A6417" i="13"/>
  <c r="F6417" i="13"/>
  <c r="A5086" i="13"/>
  <c r="F5086" i="13"/>
  <c r="A7707" i="13"/>
  <c r="F7707" i="13"/>
  <c r="A9453" i="13"/>
  <c r="F9453" i="13"/>
  <c r="A6753" i="13"/>
  <c r="F6753" i="13"/>
  <c r="A4824" i="13"/>
  <c r="F4824" i="13"/>
  <c r="A4836" i="13"/>
  <c r="F4836" i="13"/>
  <c r="A10727" i="13"/>
  <c r="F10727" i="13"/>
  <c r="A7519" i="13"/>
  <c r="F7519" i="13"/>
  <c r="A6432" i="13"/>
  <c r="F6432" i="13"/>
  <c r="A5083" i="13"/>
  <c r="F5083" i="13"/>
  <c r="A7690" i="13"/>
  <c r="F7690" i="13"/>
  <c r="A9419" i="13"/>
  <c r="F9419" i="13"/>
  <c r="A6726" i="13"/>
  <c r="F6726" i="13"/>
  <c r="A4849" i="13"/>
  <c r="F4849" i="13"/>
  <c r="A4850" i="13"/>
  <c r="F4850" i="13"/>
  <c r="A10728" i="13"/>
  <c r="F10728" i="13"/>
  <c r="A7470" i="13"/>
  <c r="F7470" i="13"/>
  <c r="A7697" i="13"/>
  <c r="F7697" i="13"/>
  <c r="A5293" i="13"/>
  <c r="F5293" i="13"/>
  <c r="A8480" i="13"/>
  <c r="F8480" i="13"/>
  <c r="A10475" i="13"/>
  <c r="F10475" i="13"/>
  <c r="A7288" i="13"/>
  <c r="F7288" i="13"/>
  <c r="A4341" i="13"/>
  <c r="F4341" i="13"/>
  <c r="A4342" i="13"/>
  <c r="F4342" i="13"/>
  <c r="A10729" i="13"/>
  <c r="F10729" i="13"/>
  <c r="A8471" i="13"/>
  <c r="F8471" i="13"/>
  <c r="A7592" i="13"/>
  <c r="F7592" i="13"/>
  <c r="A5288" i="13"/>
  <c r="F5288" i="13"/>
  <c r="A8462" i="13"/>
  <c r="F8462" i="13"/>
  <c r="A10452" i="13"/>
  <c r="F10452" i="13"/>
  <c r="A7302" i="13"/>
  <c r="F7302" i="13"/>
  <c r="A4322" i="13"/>
  <c r="F4322" i="13"/>
  <c r="A4323" i="13"/>
  <c r="F4323" i="13"/>
  <c r="A10730" i="13"/>
  <c r="F10730" i="13"/>
  <c r="A7673" i="13"/>
  <c r="F7673" i="13"/>
  <c r="A6553" i="13"/>
  <c r="F6553" i="13"/>
  <c r="A5394" i="13"/>
  <c r="F5394" i="13"/>
  <c r="A8914" i="13"/>
  <c r="F8914" i="13"/>
  <c r="A10453" i="13"/>
  <c r="F10453" i="13"/>
  <c r="A7286" i="13"/>
  <c r="F7286" i="13"/>
  <c r="A4288" i="13"/>
  <c r="F4288" i="13"/>
  <c r="A4319" i="13"/>
  <c r="F4319" i="13"/>
  <c r="A10587" i="13"/>
  <c r="F10587" i="13"/>
  <c r="A8336" i="13"/>
  <c r="F8336" i="13"/>
  <c r="A7536" i="13"/>
  <c r="F7536" i="13"/>
  <c r="A5469" i="13"/>
  <c r="F5469" i="13"/>
  <c r="A9917" i="13"/>
  <c r="F9917" i="13"/>
  <c r="A12903" i="13"/>
  <c r="F12903" i="13"/>
  <c r="A7430" i="13"/>
  <c r="F7430" i="13"/>
  <c r="A3802" i="13"/>
  <c r="F3802" i="13"/>
  <c r="A3803" i="13"/>
  <c r="F3803" i="13"/>
  <c r="A10588" i="13"/>
  <c r="F10588" i="13"/>
  <c r="A11022" i="13"/>
  <c r="F11022" i="13"/>
  <c r="A12972" i="13"/>
  <c r="F12972" i="13"/>
  <c r="A5470" i="13"/>
  <c r="F5470" i="13"/>
  <c r="A9918" i="13"/>
  <c r="F9918" i="13"/>
  <c r="A12904" i="13"/>
  <c r="F12904" i="13"/>
  <c r="A7431" i="13"/>
  <c r="F7431" i="13"/>
  <c r="A3804" i="13"/>
  <c r="F3804" i="13"/>
  <c r="A3805" i="13"/>
  <c r="F3805" i="13"/>
  <c r="A10589" i="13"/>
  <c r="F10589" i="13"/>
  <c r="A11023" i="13"/>
  <c r="F11023" i="13"/>
  <c r="A12973" i="13"/>
  <c r="F12973" i="13"/>
  <c r="A5471" i="13"/>
  <c r="F5471" i="13"/>
  <c r="A9919" i="13"/>
  <c r="F9919" i="13"/>
  <c r="A12905" i="13"/>
  <c r="F12905" i="13"/>
  <c r="A7432" i="13"/>
  <c r="F7432" i="13"/>
  <c r="A3806" i="13"/>
  <c r="F3806" i="13"/>
  <c r="A3807" i="13"/>
  <c r="F3807" i="13"/>
  <c r="A10590" i="13"/>
  <c r="F10590" i="13"/>
  <c r="A11024" i="13"/>
  <c r="F11024" i="13"/>
  <c r="A12974" i="13"/>
  <c r="F12974" i="13"/>
  <c r="A818" i="13"/>
  <c r="F818" i="13"/>
  <c r="A11722" i="13"/>
  <c r="F11722" i="13"/>
  <c r="A819" i="13"/>
  <c r="F819" i="13"/>
  <c r="A820" i="13"/>
  <c r="F820" i="13"/>
  <c r="A6624" i="13"/>
  <c r="F6624" i="13"/>
  <c r="A2534" i="13"/>
  <c r="F2534" i="13"/>
  <c r="A11723" i="13"/>
  <c r="F11723" i="13"/>
  <c r="A11724" i="13"/>
  <c r="F11724" i="13"/>
  <c r="A11725" i="13"/>
  <c r="F11725" i="13"/>
  <c r="A11726" i="13"/>
  <c r="F11726" i="13"/>
  <c r="A11727" i="13"/>
  <c r="F11727" i="13"/>
  <c r="A8764" i="13"/>
  <c r="F8764" i="13"/>
  <c r="A9124" i="13"/>
  <c r="F9124" i="13"/>
  <c r="A3050" i="13"/>
  <c r="F3050" i="13"/>
  <c r="A6210" i="13"/>
  <c r="F6210" i="13"/>
  <c r="A8554" i="13"/>
  <c r="F8554" i="13"/>
  <c r="A10172" i="13"/>
  <c r="F10172" i="13"/>
  <c r="A2735" i="13"/>
  <c r="F2735" i="13"/>
  <c r="A5996" i="13"/>
  <c r="F5996" i="13"/>
  <c r="A821" i="13"/>
  <c r="F821" i="13"/>
  <c r="A822" i="13"/>
  <c r="F822" i="13"/>
  <c r="A823" i="13"/>
  <c r="F823" i="13"/>
  <c r="A824" i="13"/>
  <c r="F824" i="13"/>
  <c r="A11728" i="13"/>
  <c r="F11728" i="13"/>
  <c r="A825" i="13"/>
  <c r="F825" i="13"/>
  <c r="A826" i="13"/>
  <c r="F826" i="13"/>
  <c r="A6625" i="13"/>
  <c r="F6625" i="13"/>
  <c r="A3724" i="13"/>
  <c r="F3724" i="13"/>
  <c r="A11729" i="13"/>
  <c r="F11729" i="13"/>
  <c r="A11730" i="13"/>
  <c r="F11730" i="13"/>
  <c r="A11731" i="13"/>
  <c r="F11731" i="13"/>
  <c r="A11732" i="13"/>
  <c r="F11732" i="13"/>
  <c r="A3689" i="13"/>
  <c r="F3689" i="13"/>
  <c r="A11733" i="13"/>
  <c r="F11733" i="13"/>
  <c r="A9125" i="13"/>
  <c r="F9125" i="13"/>
  <c r="A4058" i="13"/>
  <c r="F4058" i="13"/>
  <c r="A3608" i="13"/>
  <c r="F3608" i="13"/>
  <c r="A11734" i="13"/>
  <c r="F11734" i="13"/>
  <c r="A10173" i="13"/>
  <c r="F10173" i="13"/>
  <c r="A3874" i="13"/>
  <c r="F3874" i="13"/>
  <c r="A3503" i="13"/>
  <c r="F3503" i="13"/>
  <c r="A827" i="13"/>
  <c r="F827" i="13"/>
  <c r="A828" i="13"/>
  <c r="F828" i="13"/>
  <c r="A829" i="13"/>
  <c r="F829" i="13"/>
  <c r="A830" i="13"/>
  <c r="F830" i="13"/>
  <c r="A11735" i="13"/>
  <c r="F11735" i="13"/>
  <c r="A831" i="13"/>
  <c r="F831" i="13"/>
  <c r="A832" i="13"/>
  <c r="F832" i="13"/>
  <c r="A6626" i="13"/>
  <c r="F6626" i="13"/>
  <c r="A2581" i="13"/>
  <c r="F2581" i="13"/>
  <c r="A6834" i="13"/>
  <c r="F6834" i="13"/>
  <c r="A11736" i="13"/>
  <c r="F11736" i="13"/>
  <c r="A11737" i="13"/>
  <c r="F11737" i="13"/>
  <c r="A11738" i="13"/>
  <c r="F11738" i="13"/>
  <c r="A11739" i="13"/>
  <c r="F11739" i="13"/>
  <c r="A8765" i="13"/>
  <c r="F8765" i="13"/>
  <c r="A9126" i="13"/>
  <c r="F9126" i="13"/>
  <c r="A3051" i="13"/>
  <c r="F3051" i="13"/>
  <c r="A6211" i="13"/>
  <c r="F6211" i="13"/>
  <c r="A8555" i="13"/>
  <c r="F8555" i="13"/>
  <c r="A10174" i="13"/>
  <c r="F10174" i="13"/>
  <c r="A2736" i="13"/>
  <c r="F2736" i="13"/>
  <c r="A5997" i="13"/>
  <c r="F5997" i="13"/>
  <c r="A833" i="13"/>
  <c r="F833" i="13"/>
  <c r="A834" i="13"/>
  <c r="F834" i="13"/>
  <c r="A835" i="13"/>
  <c r="F835" i="13"/>
  <c r="A836" i="13"/>
  <c r="F836" i="13"/>
  <c r="A11740" i="13"/>
  <c r="F11740" i="13"/>
  <c r="A837" i="13"/>
  <c r="F837" i="13"/>
  <c r="A838" i="13"/>
  <c r="F838" i="13"/>
  <c r="A6627" i="13"/>
  <c r="F6627" i="13"/>
  <c r="A2582" i="13"/>
  <c r="F2582" i="13"/>
  <c r="A6835" i="13"/>
  <c r="F6835" i="13"/>
  <c r="A11741" i="13"/>
  <c r="F11741" i="13"/>
  <c r="A11742" i="13"/>
  <c r="F11742" i="13"/>
  <c r="A11743" i="13"/>
  <c r="F11743" i="13"/>
  <c r="A11744" i="13"/>
  <c r="F11744" i="13"/>
  <c r="A11745" i="13"/>
  <c r="F11745" i="13"/>
  <c r="A9127" i="13"/>
  <c r="F9127" i="13"/>
  <c r="A3052" i="13"/>
  <c r="F3052" i="13"/>
  <c r="A5731" i="13"/>
  <c r="F5731" i="13"/>
  <c r="A11746" i="13"/>
  <c r="F11746" i="13"/>
  <c r="A10175" i="13"/>
  <c r="F10175" i="13"/>
  <c r="A2737" i="13"/>
  <c r="F2737" i="13"/>
  <c r="A5618" i="13"/>
  <c r="F5618" i="13"/>
  <c r="A839" i="13"/>
  <c r="F839" i="13"/>
  <c r="A840" i="13"/>
  <c r="F840" i="13"/>
  <c r="A841" i="13"/>
  <c r="F841" i="13"/>
  <c r="A842" i="13"/>
  <c r="F842" i="13"/>
  <c r="A11747" i="13"/>
  <c r="F11747" i="13"/>
  <c r="A843" i="13"/>
  <c r="F843" i="13"/>
  <c r="A844" i="13"/>
  <c r="F844" i="13"/>
  <c r="A7173" i="13"/>
  <c r="F7173" i="13"/>
  <c r="A3398" i="13"/>
  <c r="F3398" i="13"/>
  <c r="A11748" i="13"/>
  <c r="F11748" i="13"/>
  <c r="A4973" i="13"/>
  <c r="F4973" i="13"/>
  <c r="A7871" i="13"/>
  <c r="F7871" i="13"/>
  <c r="A9586" i="13"/>
  <c r="F9586" i="13"/>
  <c r="A11749" i="13"/>
  <c r="F11749" i="13"/>
  <c r="A8766" i="13"/>
  <c r="F8766" i="13"/>
  <c r="A9128" i="13"/>
  <c r="F9128" i="13"/>
  <c r="A3053" i="13"/>
  <c r="F3053" i="13"/>
  <c r="A6212" i="13"/>
  <c r="F6212" i="13"/>
  <c r="A8556" i="13"/>
  <c r="F8556" i="13"/>
  <c r="A10176" i="13"/>
  <c r="F10176" i="13"/>
  <c r="A2738" i="13"/>
  <c r="F2738" i="13"/>
  <c r="A5998" i="13"/>
  <c r="F5998" i="13"/>
  <c r="A845" i="13"/>
  <c r="F845" i="13"/>
  <c r="A846" i="13"/>
  <c r="F846" i="13"/>
  <c r="A847" i="13"/>
  <c r="F847" i="13"/>
  <c r="A848" i="13"/>
  <c r="F848" i="13"/>
  <c r="A11750" i="13"/>
  <c r="F11750" i="13"/>
  <c r="A849" i="13"/>
  <c r="F849" i="13"/>
  <c r="A850" i="13"/>
  <c r="F850" i="13"/>
  <c r="A7174" i="13"/>
  <c r="F7174" i="13"/>
  <c r="A4556" i="13"/>
  <c r="F4556" i="13"/>
  <c r="A11751" i="13"/>
  <c r="F11751" i="13"/>
  <c r="A5054" i="13"/>
  <c r="F5054" i="13"/>
  <c r="A7952" i="13"/>
  <c r="F7952" i="13"/>
  <c r="A9667" i="13"/>
  <c r="F9667" i="13"/>
  <c r="A3999" i="13"/>
  <c r="F3999" i="13"/>
  <c r="A11752" i="13"/>
  <c r="F11752" i="13"/>
  <c r="A9129" i="13"/>
  <c r="F9129" i="13"/>
  <c r="A4059" i="13"/>
  <c r="F4059" i="13"/>
  <c r="A3609" i="13"/>
  <c r="F3609" i="13"/>
  <c r="A11753" i="13"/>
  <c r="F11753" i="13"/>
  <c r="A10177" i="13"/>
  <c r="F10177" i="13"/>
  <c r="A3875" i="13"/>
  <c r="F3875" i="13"/>
  <c r="A3504" i="13"/>
  <c r="F3504" i="13"/>
  <c r="A851" i="13"/>
  <c r="F851" i="13"/>
  <c r="A852" i="13"/>
  <c r="F852" i="13"/>
  <c r="A853" i="13"/>
  <c r="F853" i="13"/>
  <c r="A2406" i="13"/>
  <c r="F2406" i="13"/>
  <c r="A7752" i="13"/>
  <c r="F7752" i="13"/>
  <c r="A854" i="13"/>
  <c r="F854" i="13"/>
  <c r="A855" i="13"/>
  <c r="F855" i="13"/>
  <c r="A7175" i="13"/>
  <c r="F7175" i="13"/>
  <c r="A3399" i="13"/>
  <c r="F3399" i="13"/>
  <c r="A11754" i="13"/>
  <c r="F11754" i="13"/>
  <c r="A4974" i="13"/>
  <c r="F4974" i="13"/>
  <c r="A7872" i="13"/>
  <c r="F7872" i="13"/>
  <c r="A9587" i="13"/>
  <c r="F9587" i="13"/>
  <c r="A11755" i="13"/>
  <c r="F11755" i="13"/>
  <c r="A8767" i="13"/>
  <c r="F8767" i="13"/>
  <c r="A9130" i="13"/>
  <c r="F9130" i="13"/>
  <c r="A3054" i="13"/>
  <c r="F3054" i="13"/>
  <c r="A6213" i="13"/>
  <c r="F6213" i="13"/>
  <c r="A8557" i="13"/>
  <c r="F8557" i="13"/>
  <c r="A10178" i="13"/>
  <c r="F10178" i="13"/>
  <c r="A2739" i="13"/>
  <c r="F2739" i="13"/>
  <c r="A5999" i="13"/>
  <c r="F5999" i="13"/>
  <c r="A856" i="13"/>
  <c r="F856" i="13"/>
  <c r="A857" i="13"/>
  <c r="F857" i="13"/>
  <c r="A858" i="13"/>
  <c r="F858" i="13"/>
  <c r="A2407" i="13"/>
  <c r="F2407" i="13"/>
  <c r="A7753" i="13"/>
  <c r="F7753" i="13"/>
  <c r="A859" i="13"/>
  <c r="F859" i="13"/>
  <c r="A860" i="13"/>
  <c r="F860" i="13"/>
  <c r="A7176" i="13"/>
  <c r="F7176" i="13"/>
  <c r="A3400" i="13"/>
  <c r="F3400" i="13"/>
  <c r="A11756" i="13"/>
  <c r="F11756" i="13"/>
  <c r="A4975" i="13"/>
  <c r="F4975" i="13"/>
  <c r="A7873" i="13"/>
  <c r="F7873" i="13"/>
  <c r="A9588" i="13"/>
  <c r="F9588" i="13"/>
  <c r="A11757" i="13"/>
  <c r="F11757" i="13"/>
  <c r="A11758" i="13"/>
  <c r="F11758" i="13"/>
  <c r="A9131" i="13"/>
  <c r="F9131" i="13"/>
  <c r="A3055" i="13"/>
  <c r="F3055" i="13"/>
  <c r="A5732" i="13"/>
  <c r="F5732" i="13"/>
  <c r="A11759" i="13"/>
  <c r="F11759" i="13"/>
  <c r="A10179" i="13"/>
  <c r="F10179" i="13"/>
  <c r="A2740" i="13"/>
  <c r="F2740" i="13"/>
  <c r="A5619" i="13"/>
  <c r="F5619" i="13"/>
  <c r="A861" i="13"/>
  <c r="F861" i="13"/>
  <c r="A862" i="13"/>
  <c r="F862" i="13"/>
  <c r="A863" i="13"/>
  <c r="F863" i="13"/>
  <c r="A864" i="13"/>
  <c r="F864" i="13"/>
  <c r="A11760" i="13"/>
  <c r="F11760" i="13"/>
  <c r="A865" i="13"/>
  <c r="F865" i="13"/>
  <c r="A866" i="13"/>
  <c r="F866" i="13"/>
  <c r="A7033" i="13"/>
  <c r="F7033" i="13"/>
  <c r="A3293" i="13"/>
  <c r="F3293" i="13"/>
  <c r="A11761" i="13"/>
  <c r="F11761" i="13"/>
  <c r="A5125" i="13"/>
  <c r="F5125" i="13"/>
  <c r="A8013" i="13"/>
  <c r="F8013" i="13"/>
  <c r="A9726" i="13"/>
  <c r="F9726" i="13"/>
  <c r="A11762" i="13"/>
  <c r="F11762" i="13"/>
  <c r="A8768" i="13"/>
  <c r="F8768" i="13"/>
  <c r="A9132" i="13"/>
  <c r="F9132" i="13"/>
  <c r="A3056" i="13"/>
  <c r="F3056" i="13"/>
  <c r="A6214" i="13"/>
  <c r="F6214" i="13"/>
  <c r="A8558" i="13"/>
  <c r="F8558" i="13"/>
  <c r="A10180" i="13"/>
  <c r="F10180" i="13"/>
  <c r="A2741" i="13"/>
  <c r="F2741" i="13"/>
  <c r="A6000" i="13"/>
  <c r="F6000" i="13"/>
  <c r="A867" i="13"/>
  <c r="F867" i="13"/>
  <c r="A868" i="13"/>
  <c r="F868" i="13"/>
  <c r="A869" i="13"/>
  <c r="F869" i="13"/>
  <c r="A870" i="13"/>
  <c r="F870" i="13"/>
  <c r="A11763" i="13"/>
  <c r="F11763" i="13"/>
  <c r="A871" i="13"/>
  <c r="F871" i="13"/>
  <c r="A872" i="13"/>
  <c r="F872" i="13"/>
  <c r="A7034" i="13"/>
  <c r="F7034" i="13"/>
  <c r="A4513" i="13"/>
  <c r="F4513" i="13"/>
  <c r="A11764" i="13"/>
  <c r="F11764" i="13"/>
  <c r="A5206" i="13"/>
  <c r="F5206" i="13"/>
  <c r="A8094" i="13"/>
  <c r="F8094" i="13"/>
  <c r="A9807" i="13"/>
  <c r="F9807" i="13"/>
  <c r="A3964" i="13"/>
  <c r="F3964" i="13"/>
  <c r="A11765" i="13"/>
  <c r="F11765" i="13"/>
  <c r="A9133" i="13"/>
  <c r="F9133" i="13"/>
  <c r="A4060" i="13"/>
  <c r="F4060" i="13"/>
  <c r="A3610" i="13"/>
  <c r="F3610" i="13"/>
  <c r="A11766" i="13"/>
  <c r="F11766" i="13"/>
  <c r="A10181" i="13"/>
  <c r="F10181" i="13"/>
  <c r="A3876" i="13"/>
  <c r="F3876" i="13"/>
  <c r="A3505" i="13"/>
  <c r="F3505" i="13"/>
  <c r="A873" i="13"/>
  <c r="F873" i="13"/>
  <c r="A874" i="13"/>
  <c r="F874" i="13"/>
  <c r="A875" i="13"/>
  <c r="F875" i="13"/>
  <c r="A2476" i="13"/>
  <c r="F2476" i="13"/>
  <c r="A7618" i="13"/>
  <c r="F7618" i="13"/>
  <c r="A876" i="13"/>
  <c r="F876" i="13"/>
  <c r="A877" i="13"/>
  <c r="F877" i="13"/>
  <c r="A7035" i="13"/>
  <c r="F7035" i="13"/>
  <c r="A3294" i="13"/>
  <c r="F3294" i="13"/>
  <c r="A11767" i="13"/>
  <c r="F11767" i="13"/>
  <c r="A5126" i="13"/>
  <c r="F5126" i="13"/>
  <c r="A8014" i="13"/>
  <c r="F8014" i="13"/>
  <c r="A9727" i="13"/>
  <c r="F9727" i="13"/>
  <c r="A11768" i="13"/>
  <c r="F11768" i="13"/>
  <c r="A8769" i="13"/>
  <c r="F8769" i="13"/>
  <c r="A9134" i="13"/>
  <c r="F9134" i="13"/>
  <c r="A3057" i="13"/>
  <c r="F3057" i="13"/>
  <c r="A6215" i="13"/>
  <c r="F6215" i="13"/>
  <c r="A8559" i="13"/>
  <c r="F8559" i="13"/>
  <c r="A10182" i="13"/>
  <c r="F10182" i="13"/>
  <c r="A2742" i="13"/>
  <c r="F2742" i="13"/>
  <c r="A6001" i="13"/>
  <c r="F6001" i="13"/>
  <c r="A878" i="13"/>
  <c r="F878" i="13"/>
  <c r="A879" i="13"/>
  <c r="F879" i="13"/>
  <c r="A880" i="13"/>
  <c r="F880" i="13"/>
  <c r="A2477" i="13"/>
  <c r="F2477" i="13"/>
  <c r="A7619" i="13"/>
  <c r="F7619" i="13"/>
  <c r="A881" i="13"/>
  <c r="F881" i="13"/>
  <c r="A882" i="13"/>
  <c r="F882" i="13"/>
  <c r="A7036" i="13"/>
  <c r="F7036" i="13"/>
  <c r="A3295" i="13"/>
  <c r="F3295" i="13"/>
  <c r="A11769" i="13"/>
  <c r="F11769" i="13"/>
  <c r="A5127" i="13"/>
  <c r="F5127" i="13"/>
  <c r="A8015" i="13"/>
  <c r="F8015" i="13"/>
  <c r="A9728" i="13"/>
  <c r="F9728" i="13"/>
  <c r="A11770" i="13"/>
  <c r="F11770" i="13"/>
  <c r="A11771" i="13"/>
  <c r="F11771" i="13"/>
  <c r="A9135" i="13"/>
  <c r="F9135" i="13"/>
  <c r="A3058" i="13"/>
  <c r="F3058" i="13"/>
  <c r="A5733" i="13"/>
  <c r="F5733" i="13"/>
  <c r="A11772" i="13"/>
  <c r="F11772" i="13"/>
  <c r="A10183" i="13"/>
  <c r="F10183" i="13"/>
  <c r="A2743" i="13"/>
  <c r="F2743" i="13"/>
  <c r="A5620" i="13"/>
  <c r="F5620" i="13"/>
  <c r="A883" i="13"/>
  <c r="F883" i="13"/>
  <c r="A884" i="13"/>
  <c r="F884" i="13"/>
  <c r="A885" i="13"/>
  <c r="F885" i="13"/>
  <c r="A8424" i="13"/>
  <c r="F8424" i="13"/>
  <c r="A5814" i="13"/>
  <c r="F5814" i="13"/>
  <c r="A8377" i="13"/>
  <c r="F8377" i="13"/>
  <c r="A6354" i="13"/>
  <c r="F6354" i="13"/>
  <c r="A4604" i="13"/>
  <c r="F4604" i="13"/>
  <c r="A4890" i="13"/>
  <c r="F4890" i="13"/>
  <c r="A10871" i="13"/>
  <c r="F10871" i="13"/>
  <c r="A6492" i="13"/>
  <c r="F6492" i="13"/>
  <c r="A6471" i="13"/>
  <c r="F6471" i="13"/>
  <c r="A8366" i="13"/>
  <c r="F8366" i="13"/>
  <c r="A5513" i="13"/>
  <c r="F5513" i="13"/>
  <c r="A8141" i="13"/>
  <c r="F8141" i="13"/>
  <c r="A5804" i="13"/>
  <c r="F5804" i="13"/>
  <c r="A4843" i="13"/>
  <c r="F4843" i="13"/>
  <c r="A4844" i="13"/>
  <c r="F4844" i="13"/>
  <c r="A10872" i="13"/>
  <c r="F10872" i="13"/>
  <c r="A6528" i="13"/>
  <c r="F6528" i="13"/>
  <c r="A6453" i="13"/>
  <c r="F6453" i="13"/>
  <c r="A8367" i="13"/>
  <c r="F8367" i="13"/>
  <c r="A5514" i="13"/>
  <c r="F5514" i="13"/>
  <c r="A8142" i="13"/>
  <c r="F8142" i="13"/>
  <c r="A5887" i="13"/>
  <c r="F5887" i="13"/>
  <c r="A4845" i="13"/>
  <c r="F4845" i="13"/>
  <c r="A4846" i="13"/>
  <c r="F4846" i="13"/>
  <c r="A10873" i="13"/>
  <c r="F10873" i="13"/>
  <c r="A6493" i="13"/>
  <c r="F6493" i="13"/>
  <c r="A6472" i="13"/>
  <c r="F6472" i="13"/>
  <c r="A8400" i="13"/>
  <c r="F8400" i="13"/>
  <c r="A5520" i="13"/>
  <c r="F5520" i="13"/>
  <c r="A8136" i="13"/>
  <c r="F8136" i="13"/>
  <c r="A5694" i="13"/>
  <c r="F5694" i="13"/>
  <c r="A4904" i="13"/>
  <c r="F4904" i="13"/>
  <c r="A4905" i="13"/>
  <c r="F4905" i="13"/>
  <c r="A10874" i="13"/>
  <c r="F10874" i="13"/>
  <c r="A6799" i="13"/>
  <c r="F6799" i="13"/>
  <c r="A7572" i="13"/>
  <c r="F7572" i="13"/>
  <c r="A5298" i="13"/>
  <c r="F5298" i="13"/>
  <c r="A8916" i="13"/>
  <c r="F8916" i="13"/>
  <c r="A10483" i="13"/>
  <c r="F10483" i="13"/>
  <c r="A7365" i="13"/>
  <c r="F7365" i="13"/>
  <c r="A4297" i="13"/>
  <c r="F4297" i="13"/>
  <c r="A4788" i="13"/>
  <c r="F4788" i="13"/>
  <c r="A10731" i="13"/>
  <c r="F10731" i="13"/>
  <c r="A7547" i="13"/>
  <c r="F7547" i="13"/>
  <c r="A6479" i="13"/>
  <c r="F6479" i="13"/>
  <c r="A5347" i="13"/>
  <c r="F5347" i="13"/>
  <c r="A9840" i="13"/>
  <c r="F9840" i="13"/>
  <c r="A12906" i="13"/>
  <c r="F12906" i="13"/>
  <c r="A7487" i="13"/>
  <c r="F7487" i="13"/>
  <c r="A4168" i="13"/>
  <c r="F4168" i="13"/>
  <c r="A4169" i="13"/>
  <c r="F4169" i="13"/>
  <c r="A10732" i="13"/>
  <c r="F10732" i="13"/>
  <c r="A10989" i="13"/>
  <c r="F10989" i="13"/>
  <c r="A10459" i="13"/>
  <c r="F10459" i="13"/>
  <c r="A5322" i="13"/>
  <c r="F5322" i="13"/>
  <c r="A9431" i="13"/>
  <c r="F9431" i="13"/>
  <c r="A10962" i="13"/>
  <c r="F10962" i="13"/>
  <c r="A7385" i="13"/>
  <c r="F7385" i="13"/>
  <c r="A4283" i="13"/>
  <c r="F4283" i="13"/>
  <c r="A4298" i="13"/>
  <c r="F4298" i="13"/>
  <c r="A10733" i="13"/>
  <c r="F10733" i="13"/>
  <c r="A8472" i="13"/>
  <c r="F8472" i="13"/>
  <c r="A7564" i="13"/>
  <c r="F7564" i="13"/>
  <c r="A5285" i="13"/>
  <c r="F5285" i="13"/>
  <c r="A8354" i="13"/>
  <c r="F8354" i="13"/>
  <c r="A9983" i="13"/>
  <c r="F9983" i="13"/>
  <c r="A6951" i="13"/>
  <c r="F6951" i="13"/>
  <c r="A4583" i="13"/>
  <c r="F4583" i="13"/>
  <c r="A4620" i="13"/>
  <c r="F4620" i="13"/>
  <c r="A10734" i="13"/>
  <c r="F10734" i="13"/>
  <c r="A7681" i="13"/>
  <c r="F7681" i="13"/>
  <c r="A6554" i="13"/>
  <c r="F6554" i="13"/>
  <c r="A5391" i="13"/>
  <c r="F5391" i="13"/>
  <c r="A8165" i="13"/>
  <c r="F8165" i="13"/>
  <c r="A9521" i="13"/>
  <c r="F9521" i="13"/>
  <c r="A6756" i="13"/>
  <c r="F6756" i="13"/>
  <c r="A4742" i="13"/>
  <c r="F4742" i="13"/>
  <c r="A4758" i="13"/>
  <c r="F4758" i="13"/>
  <c r="A10591" i="13"/>
  <c r="F10591" i="13"/>
  <c r="A7473" i="13"/>
  <c r="F7473" i="13"/>
  <c r="A12978" i="13"/>
  <c r="F12978" i="13"/>
  <c r="A5472" i="13"/>
  <c r="F5472" i="13"/>
  <c r="A9920" i="13"/>
  <c r="F9920" i="13"/>
  <c r="A12907" i="13"/>
  <c r="F12907" i="13"/>
  <c r="A7433" i="13"/>
  <c r="F7433" i="13"/>
  <c r="A3797" i="13"/>
  <c r="F3797" i="13"/>
  <c r="A3798" i="13"/>
  <c r="F3798" i="13"/>
  <c r="A10592" i="13"/>
  <c r="F10592" i="13"/>
  <c r="A11025" i="13"/>
  <c r="F11025" i="13"/>
  <c r="A12979" i="13"/>
  <c r="F12979" i="13"/>
  <c r="A5473" i="13"/>
  <c r="F5473" i="13"/>
  <c r="A9921" i="13"/>
  <c r="F9921" i="13"/>
  <c r="A12908" i="13"/>
  <c r="F12908" i="13"/>
  <c r="A7434" i="13"/>
  <c r="F7434" i="13"/>
  <c r="A3799" i="13"/>
  <c r="F3799" i="13"/>
  <c r="A3800" i="13"/>
  <c r="F3800" i="13"/>
  <c r="A10593" i="13"/>
  <c r="F10593" i="13"/>
  <c r="A11026" i="13"/>
  <c r="F11026" i="13"/>
  <c r="A12980" i="13"/>
  <c r="F12980" i="13"/>
  <c r="A5474" i="13"/>
  <c r="F5474" i="13"/>
  <c r="A9922" i="13"/>
  <c r="F9922" i="13"/>
  <c r="A12909" i="13"/>
  <c r="F12909" i="13"/>
  <c r="A7435" i="13"/>
  <c r="F7435" i="13"/>
  <c r="A3801" i="13"/>
  <c r="F3801" i="13"/>
  <c r="A3949" i="13"/>
  <c r="F3949" i="13"/>
  <c r="A10594" i="13"/>
  <c r="F10594" i="13"/>
  <c r="A10525" i="13"/>
  <c r="F10525" i="13"/>
  <c r="A9892" i="13"/>
  <c r="F9892" i="13"/>
  <c r="A886" i="13"/>
  <c r="F886" i="13"/>
  <c r="A11773" i="13"/>
  <c r="F11773" i="13"/>
  <c r="A887" i="13"/>
  <c r="F887" i="13"/>
  <c r="A888" i="13"/>
  <c r="F888" i="13"/>
  <c r="A6628" i="13"/>
  <c r="F6628" i="13"/>
  <c r="A2535" i="13"/>
  <c r="F2535" i="13"/>
  <c r="A11774" i="13"/>
  <c r="F11774" i="13"/>
  <c r="A11775" i="13"/>
  <c r="F11775" i="13"/>
  <c r="A11776" i="13"/>
  <c r="F11776" i="13"/>
  <c r="A11777" i="13"/>
  <c r="F11777" i="13"/>
  <c r="A11778" i="13"/>
  <c r="F11778" i="13"/>
  <c r="A8770" i="13"/>
  <c r="F8770" i="13"/>
  <c r="A9136" i="13"/>
  <c r="F9136" i="13"/>
  <c r="A3059" i="13"/>
  <c r="F3059" i="13"/>
  <c r="A6216" i="13"/>
  <c r="F6216" i="13"/>
  <c r="A8560" i="13"/>
  <c r="F8560" i="13"/>
  <c r="A10184" i="13"/>
  <c r="F10184" i="13"/>
  <c r="A2744" i="13"/>
  <c r="F2744" i="13"/>
  <c r="A6002" i="13"/>
  <c r="F6002" i="13"/>
  <c r="A889" i="13"/>
  <c r="F889" i="13"/>
  <c r="A890" i="13"/>
  <c r="F890" i="13"/>
  <c r="A891" i="13"/>
  <c r="F891" i="13"/>
  <c r="A892" i="13"/>
  <c r="F892" i="13"/>
  <c r="A11779" i="13"/>
  <c r="F11779" i="13"/>
  <c r="A893" i="13"/>
  <c r="F893" i="13"/>
  <c r="A894" i="13"/>
  <c r="F894" i="13"/>
  <c r="A6629" i="13"/>
  <c r="F6629" i="13"/>
  <c r="A3725" i="13"/>
  <c r="F3725" i="13"/>
  <c r="A11780" i="13"/>
  <c r="F11780" i="13"/>
  <c r="A11781" i="13"/>
  <c r="F11781" i="13"/>
  <c r="A11782" i="13"/>
  <c r="F11782" i="13"/>
  <c r="A11783" i="13"/>
  <c r="F11783" i="13"/>
  <c r="A3690" i="13"/>
  <c r="F3690" i="13"/>
  <c r="A11784" i="13"/>
  <c r="F11784" i="13"/>
  <c r="A9137" i="13"/>
  <c r="F9137" i="13"/>
  <c r="A4061" i="13"/>
  <c r="F4061" i="13"/>
  <c r="A3611" i="13"/>
  <c r="F3611" i="13"/>
  <c r="A11785" i="13"/>
  <c r="F11785" i="13"/>
  <c r="A10185" i="13"/>
  <c r="F10185" i="13"/>
  <c r="A3877" i="13"/>
  <c r="F3877" i="13"/>
  <c r="A3506" i="13"/>
  <c r="F3506" i="13"/>
  <c r="A895" i="13"/>
  <c r="F895" i="13"/>
  <c r="A896" i="13"/>
  <c r="F896" i="13"/>
  <c r="A897" i="13"/>
  <c r="F897" i="13"/>
  <c r="A898" i="13"/>
  <c r="F898" i="13"/>
  <c r="A11786" i="13"/>
  <c r="F11786" i="13"/>
  <c r="A899" i="13"/>
  <c r="F899" i="13"/>
  <c r="A900" i="13"/>
  <c r="F900" i="13"/>
  <c r="A6630" i="13"/>
  <c r="F6630" i="13"/>
  <c r="A2583" i="13"/>
  <c r="F2583" i="13"/>
  <c r="A6836" i="13"/>
  <c r="F6836" i="13"/>
  <c r="A11787" i="13"/>
  <c r="F11787" i="13"/>
  <c r="A11788" i="13"/>
  <c r="F11788" i="13"/>
  <c r="A11789" i="13"/>
  <c r="F11789" i="13"/>
  <c r="A11790" i="13"/>
  <c r="F11790" i="13"/>
  <c r="A8771" i="13"/>
  <c r="F8771" i="13"/>
  <c r="A9138" i="13"/>
  <c r="F9138" i="13"/>
  <c r="A3060" i="13"/>
  <c r="F3060" i="13"/>
  <c r="A6217" i="13"/>
  <c r="F6217" i="13"/>
  <c r="A8561" i="13"/>
  <c r="F8561" i="13"/>
  <c r="A10186" i="13"/>
  <c r="F10186" i="13"/>
  <c r="A2745" i="13"/>
  <c r="F2745" i="13"/>
  <c r="A6003" i="13"/>
  <c r="F6003" i="13"/>
  <c r="A901" i="13"/>
  <c r="F901" i="13"/>
  <c r="A902" i="13"/>
  <c r="F902" i="13"/>
  <c r="A903" i="13"/>
  <c r="F903" i="13"/>
  <c r="A904" i="13"/>
  <c r="F904" i="13"/>
  <c r="A11791" i="13"/>
  <c r="F11791" i="13"/>
  <c r="A905" i="13"/>
  <c r="F905" i="13"/>
  <c r="A906" i="13"/>
  <c r="F906" i="13"/>
  <c r="A6631" i="13"/>
  <c r="F6631" i="13"/>
  <c r="A2584" i="13"/>
  <c r="F2584" i="13"/>
  <c r="A6837" i="13"/>
  <c r="F6837" i="13"/>
  <c r="A11792" i="13"/>
  <c r="F11792" i="13"/>
  <c r="A11793" i="13"/>
  <c r="F11793" i="13"/>
  <c r="A11794" i="13"/>
  <c r="F11794" i="13"/>
  <c r="A11795" i="13"/>
  <c r="F11795" i="13"/>
  <c r="A11796" i="13"/>
  <c r="F11796" i="13"/>
  <c r="A9139" i="13"/>
  <c r="F9139" i="13"/>
  <c r="A3061" i="13"/>
  <c r="F3061" i="13"/>
  <c r="A5734" i="13"/>
  <c r="F5734" i="13"/>
  <c r="A11797" i="13"/>
  <c r="F11797" i="13"/>
  <c r="A10187" i="13"/>
  <c r="F10187" i="13"/>
  <c r="A2746" i="13"/>
  <c r="F2746" i="13"/>
  <c r="A5621" i="13"/>
  <c r="F5621" i="13"/>
  <c r="A907" i="13"/>
  <c r="F907" i="13"/>
  <c r="A908" i="13"/>
  <c r="F908" i="13"/>
  <c r="A909" i="13"/>
  <c r="F909" i="13"/>
  <c r="A910" i="13"/>
  <c r="F910" i="13"/>
  <c r="A11798" i="13"/>
  <c r="F11798" i="13"/>
  <c r="A911" i="13"/>
  <c r="F911" i="13"/>
  <c r="A912" i="13"/>
  <c r="F912" i="13"/>
  <c r="A7177" i="13"/>
  <c r="F7177" i="13"/>
  <c r="A3401" i="13"/>
  <c r="F3401" i="13"/>
  <c r="A11799" i="13"/>
  <c r="F11799" i="13"/>
  <c r="A4976" i="13"/>
  <c r="F4976" i="13"/>
  <c r="A7874" i="13"/>
  <c r="F7874" i="13"/>
  <c r="A9589" i="13"/>
  <c r="F9589" i="13"/>
  <c r="A11800" i="13"/>
  <c r="F11800" i="13"/>
  <c r="A8772" i="13"/>
  <c r="F8772" i="13"/>
  <c r="A9140" i="13"/>
  <c r="F9140" i="13"/>
  <c r="A3062" i="13"/>
  <c r="F3062" i="13"/>
  <c r="A6218" i="13"/>
  <c r="F6218" i="13"/>
  <c r="A8562" i="13"/>
  <c r="F8562" i="13"/>
  <c r="A10188" i="13"/>
  <c r="F10188" i="13"/>
  <c r="A2747" i="13"/>
  <c r="F2747" i="13"/>
  <c r="A6004" i="13"/>
  <c r="F6004" i="13"/>
  <c r="A913" i="13"/>
  <c r="F913" i="13"/>
  <c r="A914" i="13"/>
  <c r="F914" i="13"/>
  <c r="A915" i="13"/>
  <c r="F915" i="13"/>
  <c r="A916" i="13"/>
  <c r="F916" i="13"/>
  <c r="A11801" i="13"/>
  <c r="F11801" i="13"/>
  <c r="A917" i="13"/>
  <c r="F917" i="13"/>
  <c r="A918" i="13"/>
  <c r="F918" i="13"/>
  <c r="A7178" i="13"/>
  <c r="F7178" i="13"/>
  <c r="A4557" i="13"/>
  <c r="F4557" i="13"/>
  <c r="A11802" i="13"/>
  <c r="F11802" i="13"/>
  <c r="A5055" i="13"/>
  <c r="F5055" i="13"/>
  <c r="A7953" i="13"/>
  <c r="F7953" i="13"/>
  <c r="A9668" i="13"/>
  <c r="F9668" i="13"/>
  <c r="A4000" i="13"/>
  <c r="F4000" i="13"/>
  <c r="A11803" i="13"/>
  <c r="F11803" i="13"/>
  <c r="A9141" i="13"/>
  <c r="F9141" i="13"/>
  <c r="A4062" i="13"/>
  <c r="F4062" i="13"/>
  <c r="A3612" i="13"/>
  <c r="F3612" i="13"/>
  <c r="A11804" i="13"/>
  <c r="F11804" i="13"/>
  <c r="A10189" i="13"/>
  <c r="F10189" i="13"/>
  <c r="A3878" i="13"/>
  <c r="F3878" i="13"/>
  <c r="A3507" i="13"/>
  <c r="F3507" i="13"/>
  <c r="A919" i="13"/>
  <c r="F919" i="13"/>
  <c r="A920" i="13"/>
  <c r="F920" i="13"/>
  <c r="A921" i="13"/>
  <c r="F921" i="13"/>
  <c r="A2408" i="13"/>
  <c r="F2408" i="13"/>
  <c r="A7754" i="13"/>
  <c r="F7754" i="13"/>
  <c r="A922" i="13"/>
  <c r="F922" i="13"/>
  <c r="A923" i="13"/>
  <c r="F923" i="13"/>
  <c r="A7179" i="13"/>
  <c r="F7179" i="13"/>
  <c r="A3402" i="13"/>
  <c r="F3402" i="13"/>
  <c r="A11805" i="13"/>
  <c r="F11805" i="13"/>
  <c r="A4977" i="13"/>
  <c r="F4977" i="13"/>
  <c r="A7875" i="13"/>
  <c r="F7875" i="13"/>
  <c r="A9590" i="13"/>
  <c r="F9590" i="13"/>
  <c r="A11806" i="13"/>
  <c r="F11806" i="13"/>
  <c r="A8773" i="13"/>
  <c r="F8773" i="13"/>
  <c r="A9142" i="13"/>
  <c r="F9142" i="13"/>
  <c r="A3063" i="13"/>
  <c r="F3063" i="13"/>
  <c r="A6219" i="13"/>
  <c r="F6219" i="13"/>
  <c r="A8563" i="13"/>
  <c r="F8563" i="13"/>
  <c r="A10190" i="13"/>
  <c r="F10190" i="13"/>
  <c r="A2748" i="13"/>
  <c r="F2748" i="13"/>
  <c r="A6005" i="13"/>
  <c r="F6005" i="13"/>
  <c r="A924" i="13"/>
  <c r="F924" i="13"/>
  <c r="A925" i="13"/>
  <c r="F925" i="13"/>
  <c r="A926" i="13"/>
  <c r="F926" i="13"/>
  <c r="A2409" i="13"/>
  <c r="F2409" i="13"/>
  <c r="A7755" i="13"/>
  <c r="F7755" i="13"/>
  <c r="A927" i="13"/>
  <c r="F927" i="13"/>
  <c r="A928" i="13"/>
  <c r="F928" i="13"/>
  <c r="A7180" i="13"/>
  <c r="F7180" i="13"/>
  <c r="A3403" i="13"/>
  <c r="F3403" i="13"/>
  <c r="A11807" i="13"/>
  <c r="F11807" i="13"/>
  <c r="A4978" i="13"/>
  <c r="F4978" i="13"/>
  <c r="A7876" i="13"/>
  <c r="F7876" i="13"/>
  <c r="A9591" i="13"/>
  <c r="F9591" i="13"/>
  <c r="A11808" i="13"/>
  <c r="F11808" i="13"/>
  <c r="A11809" i="13"/>
  <c r="F11809" i="13"/>
  <c r="A9143" i="13"/>
  <c r="F9143" i="13"/>
  <c r="A3064" i="13"/>
  <c r="F3064" i="13"/>
  <c r="A5735" i="13"/>
  <c r="F5735" i="13"/>
  <c r="A11810" i="13"/>
  <c r="F11810" i="13"/>
  <c r="A10191" i="13"/>
  <c r="F10191" i="13"/>
  <c r="A2749" i="13"/>
  <c r="F2749" i="13"/>
  <c r="A5622" i="13"/>
  <c r="F5622" i="13"/>
  <c r="A929" i="13"/>
  <c r="F929" i="13"/>
  <c r="A930" i="13"/>
  <c r="F930" i="13"/>
  <c r="A931" i="13"/>
  <c r="F931" i="13"/>
  <c r="A932" i="13"/>
  <c r="F932" i="13"/>
  <c r="A11811" i="13"/>
  <c r="F11811" i="13"/>
  <c r="A933" i="13"/>
  <c r="F933" i="13"/>
  <c r="A934" i="13"/>
  <c r="F934" i="13"/>
  <c r="A7037" i="13"/>
  <c r="F7037" i="13"/>
  <c r="A3296" i="13"/>
  <c r="F3296" i="13"/>
  <c r="A11812" i="13"/>
  <c r="F11812" i="13"/>
  <c r="A5128" i="13"/>
  <c r="F5128" i="13"/>
  <c r="A8016" i="13"/>
  <c r="F8016" i="13"/>
  <c r="A9729" i="13"/>
  <c r="F9729" i="13"/>
  <c r="A11813" i="13"/>
  <c r="F11813" i="13"/>
  <c r="A8774" i="13"/>
  <c r="F8774" i="13"/>
  <c r="A9144" i="13"/>
  <c r="F9144" i="13"/>
  <c r="A3065" i="13"/>
  <c r="F3065" i="13"/>
  <c r="A6220" i="13"/>
  <c r="F6220" i="13"/>
  <c r="A8564" i="13"/>
  <c r="F8564" i="13"/>
  <c r="A10192" i="13"/>
  <c r="F10192" i="13"/>
  <c r="A2750" i="13"/>
  <c r="F2750" i="13"/>
  <c r="A6006" i="13"/>
  <c r="F6006" i="13"/>
  <c r="A935" i="13"/>
  <c r="F935" i="13"/>
  <c r="A936" i="13"/>
  <c r="F936" i="13"/>
  <c r="A937" i="13"/>
  <c r="F937" i="13"/>
  <c r="A938" i="13"/>
  <c r="F938" i="13"/>
  <c r="A11814" i="13"/>
  <c r="F11814" i="13"/>
  <c r="A939" i="13"/>
  <c r="F939" i="13"/>
  <c r="A940" i="13"/>
  <c r="F940" i="13"/>
  <c r="A7038" i="13"/>
  <c r="F7038" i="13"/>
  <c r="A4514" i="13"/>
  <c r="F4514" i="13"/>
  <c r="A11815" i="13"/>
  <c r="F11815" i="13"/>
  <c r="A5207" i="13"/>
  <c r="F5207" i="13"/>
  <c r="A8095" i="13"/>
  <c r="F8095" i="13"/>
  <c r="A9808" i="13"/>
  <c r="F9808" i="13"/>
  <c r="A3965" i="13"/>
  <c r="F3965" i="13"/>
  <c r="A11816" i="13"/>
  <c r="F11816" i="13"/>
  <c r="A9145" i="13"/>
  <c r="F9145" i="13"/>
  <c r="A4063" i="13"/>
  <c r="F4063" i="13"/>
  <c r="A3613" i="13"/>
  <c r="F3613" i="13"/>
  <c r="A11817" i="13"/>
  <c r="F11817" i="13"/>
  <c r="A10193" i="13"/>
  <c r="F10193" i="13"/>
  <c r="A3879" i="13"/>
  <c r="F3879" i="13"/>
  <c r="A3508" i="13"/>
  <c r="F3508" i="13"/>
  <c r="A941" i="13"/>
  <c r="F941" i="13"/>
  <c r="A942" i="13"/>
  <c r="F942" i="13"/>
  <c r="A943" i="13"/>
  <c r="F943" i="13"/>
  <c r="A2478" i="13"/>
  <c r="F2478" i="13"/>
  <c r="A7620" i="13"/>
  <c r="F7620" i="13"/>
  <c r="A944" i="13"/>
  <c r="F944" i="13"/>
  <c r="A945" i="13"/>
  <c r="F945" i="13"/>
  <c r="A7039" i="13"/>
  <c r="F7039" i="13"/>
  <c r="A3297" i="13"/>
  <c r="F3297" i="13"/>
  <c r="A11818" i="13"/>
  <c r="F11818" i="13"/>
  <c r="A5129" i="13"/>
  <c r="F5129" i="13"/>
  <c r="A8017" i="13"/>
  <c r="F8017" i="13"/>
  <c r="A9730" i="13"/>
  <c r="F9730" i="13"/>
  <c r="A11819" i="13"/>
  <c r="F11819" i="13"/>
  <c r="A8775" i="13"/>
  <c r="F8775" i="13"/>
  <c r="A9146" i="13"/>
  <c r="F9146" i="13"/>
  <c r="A3066" i="13"/>
  <c r="F3066" i="13"/>
  <c r="A6221" i="13"/>
  <c r="F6221" i="13"/>
  <c r="A8565" i="13"/>
  <c r="F8565" i="13"/>
  <c r="A10194" i="13"/>
  <c r="F10194" i="13"/>
  <c r="A2751" i="13"/>
  <c r="F2751" i="13"/>
  <c r="A6007" i="13"/>
  <c r="F6007" i="13"/>
  <c r="A946" i="13"/>
  <c r="F946" i="13"/>
  <c r="A947" i="13"/>
  <c r="F947" i="13"/>
  <c r="A948" i="13"/>
  <c r="F948" i="13"/>
  <c r="A2479" i="13"/>
  <c r="F2479" i="13"/>
  <c r="A7621" i="13"/>
  <c r="F7621" i="13"/>
  <c r="A949" i="13"/>
  <c r="F949" i="13"/>
  <c r="A950" i="13"/>
  <c r="F950" i="13"/>
  <c r="A7040" i="13"/>
  <c r="F7040" i="13"/>
  <c r="A3298" i="13"/>
  <c r="F3298" i="13"/>
  <c r="A11820" i="13"/>
  <c r="F11820" i="13"/>
  <c r="A5130" i="13"/>
  <c r="F5130" i="13"/>
  <c r="A8018" i="13"/>
  <c r="F8018" i="13"/>
  <c r="A9731" i="13"/>
  <c r="F9731" i="13"/>
  <c r="A11821" i="13"/>
  <c r="F11821" i="13"/>
  <c r="A11822" i="13"/>
  <c r="F11822" i="13"/>
  <c r="A9147" i="13"/>
  <c r="F9147" i="13"/>
  <c r="A3067" i="13"/>
  <c r="F3067" i="13"/>
  <c r="A5736" i="13"/>
  <c r="F5736" i="13"/>
  <c r="A11823" i="13"/>
  <c r="F11823" i="13"/>
  <c r="A10195" i="13"/>
  <c r="F10195" i="13"/>
  <c r="A2752" i="13"/>
  <c r="F2752" i="13"/>
  <c r="A5623" i="13"/>
  <c r="F5623" i="13"/>
  <c r="A951" i="13"/>
  <c r="F951" i="13"/>
  <c r="A952" i="13"/>
  <c r="F952" i="13"/>
  <c r="A953" i="13"/>
  <c r="F953" i="13"/>
  <c r="A12924" i="13"/>
  <c r="F12924" i="13"/>
  <c r="A5863" i="13"/>
  <c r="F5863" i="13"/>
  <c r="A8442" i="13"/>
  <c r="F8442" i="13"/>
  <c r="A6390" i="13"/>
  <c r="F6390" i="13"/>
  <c r="A4398" i="13"/>
  <c r="F4398" i="13"/>
  <c r="A4399" i="13"/>
  <c r="F4399" i="13"/>
  <c r="A10875" i="13"/>
  <c r="F10875" i="13"/>
  <c r="A7348" i="13"/>
  <c r="F7348" i="13"/>
  <c r="A9473" i="13"/>
  <c r="F9473" i="13"/>
  <c r="A12925" i="13"/>
  <c r="F12925" i="13"/>
  <c r="A5864" i="13"/>
  <c r="F5864" i="13"/>
  <c r="A8443" i="13"/>
  <c r="F8443" i="13"/>
  <c r="A6391" i="13"/>
  <c r="F6391" i="13"/>
  <c r="A4465" i="13"/>
  <c r="F4465" i="13"/>
  <c r="A4466" i="13"/>
  <c r="F4466" i="13"/>
  <c r="A10876" i="13"/>
  <c r="F10876" i="13"/>
  <c r="A7277" i="13"/>
  <c r="F7277" i="13"/>
  <c r="A8270" i="13"/>
  <c r="F8270" i="13"/>
  <c r="A10507" i="13"/>
  <c r="F10507" i="13"/>
  <c r="A5815" i="13"/>
  <c r="F5815" i="13"/>
  <c r="A8378" i="13"/>
  <c r="F8378" i="13"/>
  <c r="A6136" i="13"/>
  <c r="F6136" i="13"/>
  <c r="A4631" i="13"/>
  <c r="F4631" i="13"/>
  <c r="A4669" i="13"/>
  <c r="F4669" i="13"/>
  <c r="A10877" i="13"/>
  <c r="F10877" i="13"/>
  <c r="A6800" i="13"/>
  <c r="F6800" i="13"/>
  <c r="A7573" i="13"/>
  <c r="F7573" i="13"/>
  <c r="A9956" i="13"/>
  <c r="F9956" i="13"/>
  <c r="A5572" i="13"/>
  <c r="F5572" i="13"/>
  <c r="A8306" i="13"/>
  <c r="F8306" i="13"/>
  <c r="A5912" i="13"/>
  <c r="F5912" i="13"/>
  <c r="A4749" i="13"/>
  <c r="F4749" i="13"/>
  <c r="A4750" i="13"/>
  <c r="F4750" i="13"/>
  <c r="A10878" i="13"/>
  <c r="F10878" i="13"/>
  <c r="A6565" i="13"/>
  <c r="F6565" i="13"/>
  <c r="A6979" i="13"/>
  <c r="F6979" i="13"/>
  <c r="A5273" i="13"/>
  <c r="F5273" i="13"/>
  <c r="A8321" i="13"/>
  <c r="F8321" i="13"/>
  <c r="A9984" i="13"/>
  <c r="F9984" i="13"/>
  <c r="A6952" i="13"/>
  <c r="F6952" i="13"/>
  <c r="A4497" i="13"/>
  <c r="F4497" i="13"/>
  <c r="A4582" i="13"/>
  <c r="F4582" i="13"/>
  <c r="A10735" i="13"/>
  <c r="F10735" i="13"/>
  <c r="A7813" i="13"/>
  <c r="F7813" i="13"/>
  <c r="A6902" i="13"/>
  <c r="F6902" i="13"/>
  <c r="A5249" i="13"/>
  <c r="F5249" i="13"/>
  <c r="A8208" i="13"/>
  <c r="F8208" i="13"/>
  <c r="A9879" i="13"/>
  <c r="F9879" i="13"/>
  <c r="A6897" i="13"/>
  <c r="F6897" i="13"/>
  <c r="A4696" i="13"/>
  <c r="F4696" i="13"/>
  <c r="A4697" i="13"/>
  <c r="F4697" i="13"/>
  <c r="A10736" i="13"/>
  <c r="F10736" i="13"/>
  <c r="A7584" i="13"/>
  <c r="F7584" i="13"/>
  <c r="A6521" i="13"/>
  <c r="F6521" i="13"/>
  <c r="A5236" i="13"/>
  <c r="F5236" i="13"/>
  <c r="A7832" i="13"/>
  <c r="F7832" i="13"/>
  <c r="A9522" i="13"/>
  <c r="F9522" i="13"/>
  <c r="A6769" i="13"/>
  <c r="F6769" i="13"/>
  <c r="A4787" i="13"/>
  <c r="F4787" i="13"/>
  <c r="A4811" i="13"/>
  <c r="F4811" i="13"/>
  <c r="A10737" i="13"/>
  <c r="F10737" i="13"/>
  <c r="A7529" i="13"/>
  <c r="F7529" i="13"/>
  <c r="A6448" i="13"/>
  <c r="F6448" i="13"/>
  <c r="A5084" i="13"/>
  <c r="F5084" i="13"/>
  <c r="A7691" i="13"/>
  <c r="F7691" i="13"/>
  <c r="A9420" i="13"/>
  <c r="F9420" i="13"/>
  <c r="A6727" i="13"/>
  <c r="F6727" i="13"/>
  <c r="A4834" i="13"/>
  <c r="F4834" i="13"/>
  <c r="A4835" i="13"/>
  <c r="F4835" i="13"/>
  <c r="A10738" i="13"/>
  <c r="F10738" i="13"/>
  <c r="A7520" i="13"/>
  <c r="F7520" i="13"/>
  <c r="A6779" i="13"/>
  <c r="F6779" i="13"/>
  <c r="A5402" i="13"/>
  <c r="F5402" i="13"/>
  <c r="A8273" i="13"/>
  <c r="F8273" i="13"/>
  <c r="A9948" i="13"/>
  <c r="F9948" i="13"/>
  <c r="A7371" i="13"/>
  <c r="F7371" i="13"/>
  <c r="A4209" i="13"/>
  <c r="F4209" i="13"/>
  <c r="A4210" i="13"/>
  <c r="F4210" i="13"/>
  <c r="A10595" i="13"/>
  <c r="F10595" i="13"/>
  <c r="A7720" i="13"/>
  <c r="F7720" i="13"/>
  <c r="A6780" i="13"/>
  <c r="F6780" i="13"/>
  <c r="A5403" i="13"/>
  <c r="F5403" i="13"/>
  <c r="A8274" i="13"/>
  <c r="F8274" i="13"/>
  <c r="A9454" i="13"/>
  <c r="F9454" i="13"/>
  <c r="A6738" i="13"/>
  <c r="F6738" i="13"/>
  <c r="A4756" i="13"/>
  <c r="F4756" i="13"/>
  <c r="A4757" i="13"/>
  <c r="F4757" i="13"/>
  <c r="A10596" i="13"/>
  <c r="F10596" i="13"/>
  <c r="A7474" i="13"/>
  <c r="F7474" i="13"/>
  <c r="A6425" i="13"/>
  <c r="F6425" i="13"/>
  <c r="A5332" i="13"/>
  <c r="F5332" i="13"/>
  <c r="A8943" i="13"/>
  <c r="F8943" i="13"/>
  <c r="A10477" i="13"/>
  <c r="F10477" i="13"/>
  <c r="A7293" i="13"/>
  <c r="F7293" i="13"/>
  <c r="A4270" i="13"/>
  <c r="F4270" i="13"/>
  <c r="A4271" i="13"/>
  <c r="F4271" i="13"/>
  <c r="A10597" i="13"/>
  <c r="F10597" i="13"/>
  <c r="A8939" i="13"/>
  <c r="F8939" i="13"/>
  <c r="A7698" i="13"/>
  <c r="F7698" i="13"/>
  <c r="A5365" i="13"/>
  <c r="F5365" i="13"/>
  <c r="A7724" i="13"/>
  <c r="F7724" i="13"/>
  <c r="A9436" i="13"/>
  <c r="F9436" i="13"/>
  <c r="A6717" i="13"/>
  <c r="F6717" i="13"/>
  <c r="A4596" i="13"/>
  <c r="F4596" i="13"/>
  <c r="A4597" i="13"/>
  <c r="F4597" i="13"/>
  <c r="A10598" i="13"/>
  <c r="F10598" i="13"/>
  <c r="A7685" i="13"/>
  <c r="F7685" i="13"/>
  <c r="A6730" i="13"/>
  <c r="F6730" i="13"/>
  <c r="A954" i="13"/>
  <c r="F954" i="13"/>
  <c r="A11824" i="13"/>
  <c r="F11824" i="13"/>
  <c r="A955" i="13"/>
  <c r="F955" i="13"/>
  <c r="A956" i="13"/>
  <c r="F956" i="13"/>
  <c r="A6632" i="13"/>
  <c r="F6632" i="13"/>
  <c r="A2536" i="13"/>
  <c r="F2536" i="13"/>
  <c r="A11825" i="13"/>
  <c r="F11825" i="13"/>
  <c r="A11826" i="13"/>
  <c r="F11826" i="13"/>
  <c r="A11827" i="13"/>
  <c r="F11827" i="13"/>
  <c r="A11828" i="13"/>
  <c r="F11828" i="13"/>
  <c r="A11829" i="13"/>
  <c r="F11829" i="13"/>
  <c r="A8776" i="13"/>
  <c r="F8776" i="13"/>
  <c r="A9148" i="13"/>
  <c r="F9148" i="13"/>
  <c r="A3068" i="13"/>
  <c r="F3068" i="13"/>
  <c r="A6222" i="13"/>
  <c r="F6222" i="13"/>
  <c r="A8566" i="13"/>
  <c r="F8566" i="13"/>
  <c r="A10196" i="13"/>
  <c r="F10196" i="13"/>
  <c r="A2753" i="13"/>
  <c r="F2753" i="13"/>
  <c r="A6008" i="13"/>
  <c r="F6008" i="13"/>
  <c r="A957" i="13"/>
  <c r="F957" i="13"/>
  <c r="A958" i="13"/>
  <c r="F958" i="13"/>
  <c r="A959" i="13"/>
  <c r="F959" i="13"/>
  <c r="A960" i="13"/>
  <c r="F960" i="13"/>
  <c r="A11830" i="13"/>
  <c r="F11830" i="13"/>
  <c r="A961" i="13"/>
  <c r="F961" i="13"/>
  <c r="A962" i="13"/>
  <c r="F962" i="13"/>
  <c r="A6633" i="13"/>
  <c r="F6633" i="13"/>
  <c r="A3726" i="13"/>
  <c r="F3726" i="13"/>
  <c r="A11831" i="13"/>
  <c r="F11831" i="13"/>
  <c r="A11832" i="13"/>
  <c r="F11832" i="13"/>
  <c r="A11833" i="13"/>
  <c r="F11833" i="13"/>
  <c r="A11834" i="13"/>
  <c r="F11834" i="13"/>
  <c r="A3691" i="13"/>
  <c r="F3691" i="13"/>
  <c r="A11835" i="13"/>
  <c r="F11835" i="13"/>
  <c r="A9149" i="13"/>
  <c r="F9149" i="13"/>
  <c r="A4064" i="13"/>
  <c r="F4064" i="13"/>
  <c r="A3614" i="13"/>
  <c r="F3614" i="13"/>
  <c r="A11836" i="13"/>
  <c r="F11836" i="13"/>
  <c r="A10197" i="13"/>
  <c r="F10197" i="13"/>
  <c r="A3880" i="13"/>
  <c r="F3880" i="13"/>
  <c r="A3509" i="13"/>
  <c r="F3509" i="13"/>
  <c r="A963" i="13"/>
  <c r="F963" i="13"/>
  <c r="A964" i="13"/>
  <c r="F964" i="13"/>
  <c r="A965" i="13"/>
  <c r="F965" i="13"/>
  <c r="A966" i="13"/>
  <c r="F966" i="13"/>
  <c r="A11837" i="13"/>
  <c r="F11837" i="13"/>
  <c r="A967" i="13"/>
  <c r="F967" i="13"/>
  <c r="A968" i="13"/>
  <c r="F968" i="13"/>
  <c r="A6634" i="13"/>
  <c r="F6634" i="13"/>
  <c r="A2585" i="13"/>
  <c r="F2585" i="13"/>
  <c r="A6838" i="13"/>
  <c r="F6838" i="13"/>
  <c r="A11838" i="13"/>
  <c r="F11838" i="13"/>
  <c r="A11839" i="13"/>
  <c r="F11839" i="13"/>
  <c r="A11840" i="13"/>
  <c r="F11840" i="13"/>
  <c r="A11841" i="13"/>
  <c r="F11841" i="13"/>
  <c r="A8777" i="13"/>
  <c r="F8777" i="13"/>
  <c r="A9150" i="13"/>
  <c r="F9150" i="13"/>
  <c r="A3069" i="13"/>
  <c r="F3069" i="13"/>
  <c r="A6223" i="13"/>
  <c r="F6223" i="13"/>
  <c r="A8567" i="13"/>
  <c r="F8567" i="13"/>
  <c r="A10198" i="13"/>
  <c r="F10198" i="13"/>
  <c r="A2754" i="13"/>
  <c r="F2754" i="13"/>
  <c r="A6009" i="13"/>
  <c r="F6009" i="13"/>
  <c r="A969" i="13"/>
  <c r="F969" i="13"/>
  <c r="A970" i="13"/>
  <c r="F970" i="13"/>
  <c r="A971" i="13"/>
  <c r="F971" i="13"/>
  <c r="A972" i="13"/>
  <c r="F972" i="13"/>
  <c r="A11842" i="13"/>
  <c r="F11842" i="13"/>
  <c r="A973" i="13"/>
  <c r="F973" i="13"/>
  <c r="A974" i="13"/>
  <c r="F974" i="13"/>
  <c r="A6635" i="13"/>
  <c r="F6635" i="13"/>
  <c r="A2586" i="13"/>
  <c r="F2586" i="13"/>
  <c r="A6839" i="13"/>
  <c r="F6839" i="13"/>
  <c r="A11843" i="13"/>
  <c r="F11843" i="13"/>
  <c r="A11844" i="13"/>
  <c r="F11844" i="13"/>
  <c r="A11845" i="13"/>
  <c r="F11845" i="13"/>
  <c r="A11846" i="13"/>
  <c r="F11846" i="13"/>
  <c r="A11847" i="13"/>
  <c r="F11847" i="13"/>
  <c r="A9151" i="13"/>
  <c r="F9151" i="13"/>
  <c r="A3070" i="13"/>
  <c r="F3070" i="13"/>
  <c r="A5737" i="13"/>
  <c r="F5737" i="13"/>
  <c r="A11848" i="13"/>
  <c r="F11848" i="13"/>
  <c r="A10199" i="13"/>
  <c r="F10199" i="13"/>
  <c r="A2755" i="13"/>
  <c r="F2755" i="13"/>
  <c r="A5624" i="13"/>
  <c r="F5624" i="13"/>
  <c r="A975" i="13"/>
  <c r="F975" i="13"/>
  <c r="A976" i="13"/>
  <c r="F976" i="13"/>
  <c r="A977" i="13"/>
  <c r="F977" i="13"/>
  <c r="A978" i="13"/>
  <c r="F978" i="13"/>
  <c r="A11849" i="13"/>
  <c r="F11849" i="13"/>
  <c r="A979" i="13"/>
  <c r="F979" i="13"/>
  <c r="A980" i="13"/>
  <c r="F980" i="13"/>
  <c r="A7181" i="13"/>
  <c r="F7181" i="13"/>
  <c r="A3404" i="13"/>
  <c r="F3404" i="13"/>
  <c r="A11850" i="13"/>
  <c r="F11850" i="13"/>
  <c r="A4979" i="13"/>
  <c r="F4979" i="13"/>
  <c r="A7877" i="13"/>
  <c r="F7877" i="13"/>
  <c r="A9592" i="13"/>
  <c r="F9592" i="13"/>
  <c r="A11851" i="13"/>
  <c r="F11851" i="13"/>
  <c r="A8778" i="13"/>
  <c r="F8778" i="13"/>
  <c r="A9152" i="13"/>
  <c r="F9152" i="13"/>
  <c r="A3071" i="13"/>
  <c r="F3071" i="13"/>
  <c r="A6224" i="13"/>
  <c r="F6224" i="13"/>
  <c r="A8568" i="13"/>
  <c r="F8568" i="13"/>
  <c r="A10200" i="13"/>
  <c r="F10200" i="13"/>
  <c r="A2756" i="13"/>
  <c r="F2756" i="13"/>
  <c r="A6010" i="13"/>
  <c r="F6010" i="13"/>
  <c r="A981" i="13"/>
  <c r="F981" i="13"/>
  <c r="A982" i="13"/>
  <c r="F982" i="13"/>
  <c r="A983" i="13"/>
  <c r="F983" i="13"/>
  <c r="A984" i="13"/>
  <c r="F984" i="13"/>
  <c r="A11852" i="13"/>
  <c r="F11852" i="13"/>
  <c r="A985" i="13"/>
  <c r="F985" i="13"/>
  <c r="A986" i="13"/>
  <c r="F986" i="13"/>
  <c r="A7182" i="13"/>
  <c r="F7182" i="13"/>
  <c r="A4558" i="13"/>
  <c r="F4558" i="13"/>
  <c r="A11853" i="13"/>
  <c r="F11853" i="13"/>
  <c r="A5056" i="13"/>
  <c r="F5056" i="13"/>
  <c r="A7954" i="13"/>
  <c r="F7954" i="13"/>
  <c r="A9669" i="13"/>
  <c r="F9669" i="13"/>
  <c r="A4001" i="13"/>
  <c r="F4001" i="13"/>
  <c r="A11854" i="13"/>
  <c r="F11854" i="13"/>
  <c r="A9153" i="13"/>
  <c r="F9153" i="13"/>
  <c r="A4065" i="13"/>
  <c r="F4065" i="13"/>
  <c r="A3615" i="13"/>
  <c r="F3615" i="13"/>
  <c r="A11855" i="13"/>
  <c r="F11855" i="13"/>
  <c r="A10201" i="13"/>
  <c r="F10201" i="13"/>
  <c r="A3881" i="13"/>
  <c r="F3881" i="13"/>
  <c r="A3510" i="13"/>
  <c r="F3510" i="13"/>
  <c r="A987" i="13"/>
  <c r="F987" i="13"/>
  <c r="A988" i="13"/>
  <c r="F988" i="13"/>
  <c r="A989" i="13"/>
  <c r="F989" i="13"/>
  <c r="A2410" i="13"/>
  <c r="F2410" i="13"/>
  <c r="A7756" i="13"/>
  <c r="F7756" i="13"/>
  <c r="A990" i="13"/>
  <c r="F990" i="13"/>
  <c r="A991" i="13"/>
  <c r="F991" i="13"/>
  <c r="A7183" i="13"/>
  <c r="F7183" i="13"/>
  <c r="A3405" i="13"/>
  <c r="F3405" i="13"/>
  <c r="A11856" i="13"/>
  <c r="F11856" i="13"/>
  <c r="A4980" i="13"/>
  <c r="F4980" i="13"/>
  <c r="A7878" i="13"/>
  <c r="F7878" i="13"/>
  <c r="A9593" i="13"/>
  <c r="F9593" i="13"/>
  <c r="A11857" i="13"/>
  <c r="F11857" i="13"/>
  <c r="A8779" i="13"/>
  <c r="F8779" i="13"/>
  <c r="A9154" i="13"/>
  <c r="F9154" i="13"/>
  <c r="A3072" i="13"/>
  <c r="F3072" i="13"/>
  <c r="A6225" i="13"/>
  <c r="F6225" i="13"/>
  <c r="A8569" i="13"/>
  <c r="F8569" i="13"/>
  <c r="A10202" i="13"/>
  <c r="F10202" i="13"/>
  <c r="A2757" i="13"/>
  <c r="F2757" i="13"/>
  <c r="A6011" i="13"/>
  <c r="F6011" i="13"/>
  <c r="A992" i="13"/>
  <c r="F992" i="13"/>
  <c r="A993" i="13"/>
  <c r="F993" i="13"/>
  <c r="A994" i="13"/>
  <c r="F994" i="13"/>
  <c r="A2411" i="13"/>
  <c r="F2411" i="13"/>
  <c r="A7757" i="13"/>
  <c r="F7757" i="13"/>
  <c r="A995" i="13"/>
  <c r="F995" i="13"/>
  <c r="A996" i="13"/>
  <c r="F996" i="13"/>
  <c r="A7184" i="13"/>
  <c r="F7184" i="13"/>
  <c r="A3406" i="13"/>
  <c r="F3406" i="13"/>
  <c r="A11858" i="13"/>
  <c r="F11858" i="13"/>
  <c r="A4981" i="13"/>
  <c r="F4981" i="13"/>
  <c r="A7879" i="13"/>
  <c r="F7879" i="13"/>
  <c r="A9594" i="13"/>
  <c r="F9594" i="13"/>
  <c r="A11859" i="13"/>
  <c r="F11859" i="13"/>
  <c r="A11860" i="13"/>
  <c r="F11860" i="13"/>
  <c r="A9155" i="13"/>
  <c r="F9155" i="13"/>
  <c r="A3073" i="13"/>
  <c r="F3073" i="13"/>
  <c r="A5738" i="13"/>
  <c r="F5738" i="13"/>
  <c r="A11861" i="13"/>
  <c r="F11861" i="13"/>
  <c r="A10203" i="13"/>
  <c r="F10203" i="13"/>
  <c r="A2758" i="13"/>
  <c r="F2758" i="13"/>
  <c r="A5625" i="13"/>
  <c r="F5625" i="13"/>
  <c r="A997" i="13"/>
  <c r="F997" i="13"/>
  <c r="A998" i="13"/>
  <c r="F998" i="13"/>
  <c r="A999" i="13"/>
  <c r="F999" i="13"/>
  <c r="A1000" i="13"/>
  <c r="F1000" i="13"/>
  <c r="A11862" i="13"/>
  <c r="F11862" i="13"/>
  <c r="A1001" i="13"/>
  <c r="F1001" i="13"/>
  <c r="A1002" i="13"/>
  <c r="F1002" i="13"/>
  <c r="A7041" i="13"/>
  <c r="F7041" i="13"/>
  <c r="A3299" i="13"/>
  <c r="F3299" i="13"/>
  <c r="A11863" i="13"/>
  <c r="F11863" i="13"/>
  <c r="A5131" i="13"/>
  <c r="F5131" i="13"/>
  <c r="A8019" i="13"/>
  <c r="F8019" i="13"/>
  <c r="A9732" i="13"/>
  <c r="F9732" i="13"/>
  <c r="A11864" i="13"/>
  <c r="F11864" i="13"/>
  <c r="A8780" i="13"/>
  <c r="F8780" i="13"/>
  <c r="A9156" i="13"/>
  <c r="F9156" i="13"/>
  <c r="A3074" i="13"/>
  <c r="F3074" i="13"/>
  <c r="A6226" i="13"/>
  <c r="F6226" i="13"/>
  <c r="A8570" i="13"/>
  <c r="F8570" i="13"/>
  <c r="A10204" i="13"/>
  <c r="F10204" i="13"/>
  <c r="A2759" i="13"/>
  <c r="F2759" i="13"/>
  <c r="A6012" i="13"/>
  <c r="F6012" i="13"/>
  <c r="A1003" i="13"/>
  <c r="F1003" i="13"/>
  <c r="A1004" i="13"/>
  <c r="F1004" i="13"/>
  <c r="A1005" i="13"/>
  <c r="F1005" i="13"/>
  <c r="A1006" i="13"/>
  <c r="F1006" i="13"/>
  <c r="A11865" i="13"/>
  <c r="F11865" i="13"/>
  <c r="A1007" i="13"/>
  <c r="F1007" i="13"/>
  <c r="A1008" i="13"/>
  <c r="F1008" i="13"/>
  <c r="A7042" i="13"/>
  <c r="F7042" i="13"/>
  <c r="A4515" i="13"/>
  <c r="F4515" i="13"/>
  <c r="A11866" i="13"/>
  <c r="F11866" i="13"/>
  <c r="A5208" i="13"/>
  <c r="F5208" i="13"/>
  <c r="A8096" i="13"/>
  <c r="F8096" i="13"/>
  <c r="A9809" i="13"/>
  <c r="F9809" i="13"/>
  <c r="A3966" i="13"/>
  <c r="F3966" i="13"/>
  <c r="A11867" i="13"/>
  <c r="F11867" i="13"/>
  <c r="A9157" i="13"/>
  <c r="F9157" i="13"/>
  <c r="A4066" i="13"/>
  <c r="F4066" i="13"/>
  <c r="A3616" i="13"/>
  <c r="F3616" i="13"/>
  <c r="A11868" i="13"/>
  <c r="F11868" i="13"/>
  <c r="A10205" i="13"/>
  <c r="F10205" i="13"/>
  <c r="A3882" i="13"/>
  <c r="F3882" i="13"/>
  <c r="A3511" i="13"/>
  <c r="F3511" i="13"/>
  <c r="A1009" i="13"/>
  <c r="F1009" i="13"/>
  <c r="A1010" i="13"/>
  <c r="F1010" i="13"/>
  <c r="A1011" i="13"/>
  <c r="F1011" i="13"/>
  <c r="A2480" i="13"/>
  <c r="F2480" i="13"/>
  <c r="A7622" i="13"/>
  <c r="F7622" i="13"/>
  <c r="A1012" i="13"/>
  <c r="F1012" i="13"/>
  <c r="A1013" i="13"/>
  <c r="F1013" i="13"/>
  <c r="A7043" i="13"/>
  <c r="F7043" i="13"/>
  <c r="A3300" i="13"/>
  <c r="F3300" i="13"/>
  <c r="A11869" i="13"/>
  <c r="F11869" i="13"/>
  <c r="A5132" i="13"/>
  <c r="F5132" i="13"/>
  <c r="A8020" i="13"/>
  <c r="F8020" i="13"/>
  <c r="A9733" i="13"/>
  <c r="F9733" i="13"/>
  <c r="A11870" i="13"/>
  <c r="F11870" i="13"/>
  <c r="A8781" i="13"/>
  <c r="F8781" i="13"/>
  <c r="A9158" i="13"/>
  <c r="F9158" i="13"/>
  <c r="A3075" i="13"/>
  <c r="F3075" i="13"/>
  <c r="A6227" i="13"/>
  <c r="F6227" i="13"/>
  <c r="A8571" i="13"/>
  <c r="F8571" i="13"/>
  <c r="A10206" i="13"/>
  <c r="F10206" i="13"/>
  <c r="A2760" i="13"/>
  <c r="F2760" i="13"/>
  <c r="A6013" i="13"/>
  <c r="F6013" i="13"/>
  <c r="A1014" i="13"/>
  <c r="F1014" i="13"/>
  <c r="A1015" i="13"/>
  <c r="F1015" i="13"/>
  <c r="A1016" i="13"/>
  <c r="F1016" i="13"/>
  <c r="A2481" i="13"/>
  <c r="F2481" i="13"/>
  <c r="A7623" i="13"/>
  <c r="F7623" i="13"/>
  <c r="A1017" i="13"/>
  <c r="F1017" i="13"/>
  <c r="A1018" i="13"/>
  <c r="F1018" i="13"/>
  <c r="A7044" i="13"/>
  <c r="F7044" i="13"/>
  <c r="A3301" i="13"/>
  <c r="F3301" i="13"/>
  <c r="A11871" i="13"/>
  <c r="F11871" i="13"/>
  <c r="A5133" i="13"/>
  <c r="F5133" i="13"/>
  <c r="A8021" i="13"/>
  <c r="F8021" i="13"/>
  <c r="A9734" i="13"/>
  <c r="F9734" i="13"/>
  <c r="A11872" i="13"/>
  <c r="F11872" i="13"/>
  <c r="A11873" i="13"/>
  <c r="F11873" i="13"/>
  <c r="A9159" i="13"/>
  <c r="F9159" i="13"/>
  <c r="A3076" i="13"/>
  <c r="F3076" i="13"/>
  <c r="A5739" i="13"/>
  <c r="F5739" i="13"/>
  <c r="A11874" i="13"/>
  <c r="F11874" i="13"/>
  <c r="A10207" i="13"/>
  <c r="F10207" i="13"/>
  <c r="A2761" i="13"/>
  <c r="F2761" i="13"/>
  <c r="A5626" i="13"/>
  <c r="F5626" i="13"/>
  <c r="A1019" i="13"/>
  <c r="F1019" i="13"/>
  <c r="A1020" i="13"/>
  <c r="F1020" i="13"/>
  <c r="A1021" i="13"/>
  <c r="F1021" i="13"/>
  <c r="A12927" i="13"/>
  <c r="F12927" i="13"/>
  <c r="A5831" i="13"/>
  <c r="F5831" i="13"/>
  <c r="A8406" i="13"/>
  <c r="F8406" i="13"/>
  <c r="A6366" i="13"/>
  <c r="F6366" i="13"/>
  <c r="A4490" i="13"/>
  <c r="F4490" i="13"/>
  <c r="A4464" i="13"/>
  <c r="F4464" i="13"/>
  <c r="A10879" i="13"/>
  <c r="F10879" i="13"/>
  <c r="A7297" i="13"/>
  <c r="F7297" i="13"/>
  <c r="A8932" i="13"/>
  <c r="F8932" i="13"/>
  <c r="A10509" i="13"/>
  <c r="F10509" i="13"/>
  <c r="A5824" i="13"/>
  <c r="F5824" i="13"/>
  <c r="A8391" i="13"/>
  <c r="F8391" i="13"/>
  <c r="A6362" i="13"/>
  <c r="F6362" i="13"/>
  <c r="A4491" i="13"/>
  <c r="F4491" i="13"/>
  <c r="A4492" i="13"/>
  <c r="F4492" i="13"/>
  <c r="A10880" i="13"/>
  <c r="F10880" i="13"/>
  <c r="A7278" i="13"/>
  <c r="F7278" i="13"/>
  <c r="A7403" i="13"/>
  <c r="F7403" i="13"/>
  <c r="A9866" i="13"/>
  <c r="F9866" i="13"/>
  <c r="A5559" i="13"/>
  <c r="F5559" i="13"/>
  <c r="A8302" i="13"/>
  <c r="F8302" i="13"/>
  <c r="A6355" i="13"/>
  <c r="F6355" i="13"/>
  <c r="A4602" i="13"/>
  <c r="F4602" i="13"/>
  <c r="A4603" i="13"/>
  <c r="F4603" i="13"/>
  <c r="A10881" i="13"/>
  <c r="F10881" i="13"/>
  <c r="A6965" i="13"/>
  <c r="F6965" i="13"/>
  <c r="A8271" i="13"/>
  <c r="F8271" i="13"/>
  <c r="A10510" i="13"/>
  <c r="F10510" i="13"/>
  <c r="A5825" i="13"/>
  <c r="F5825" i="13"/>
  <c r="A8250" i="13"/>
  <c r="F8250" i="13"/>
  <c r="A5895" i="13"/>
  <c r="F5895" i="13"/>
  <c r="A4820" i="13"/>
  <c r="F4820" i="13"/>
  <c r="A4821" i="13"/>
  <c r="F4821" i="13"/>
  <c r="A10882" i="13"/>
  <c r="F10882" i="13"/>
  <c r="A6547" i="13"/>
  <c r="F6547" i="13"/>
  <c r="A6921" i="13"/>
  <c r="F6921" i="13"/>
  <c r="A5267" i="13"/>
  <c r="F5267" i="13"/>
  <c r="A8967" i="13"/>
  <c r="F8967" i="13"/>
  <c r="A10537" i="13"/>
  <c r="F10537" i="13"/>
  <c r="A7386" i="13"/>
  <c r="F7386" i="13"/>
  <c r="A4257" i="13"/>
  <c r="F4257" i="13"/>
  <c r="A4239" i="13"/>
  <c r="F4239" i="13"/>
  <c r="A10739" i="13"/>
  <c r="F10739" i="13"/>
  <c r="A9898" i="13"/>
  <c r="F9898" i="13"/>
  <c r="A8908" i="13"/>
  <c r="F8908" i="13"/>
  <c r="A5305" i="13"/>
  <c r="F5305" i="13"/>
  <c r="A8948" i="13"/>
  <c r="F8948" i="13"/>
  <c r="A10504" i="13"/>
  <c r="F10504" i="13"/>
  <c r="A7373" i="13"/>
  <c r="F7373" i="13"/>
  <c r="A4258" i="13"/>
  <c r="F4258" i="13"/>
  <c r="A4259" i="13"/>
  <c r="F4259" i="13"/>
  <c r="A10740" i="13"/>
  <c r="F10740" i="13"/>
  <c r="A9536" i="13"/>
  <c r="F9536" i="13"/>
  <c r="A8127" i="13"/>
  <c r="F8127" i="13"/>
  <c r="A5299" i="13"/>
  <c r="F5299" i="13"/>
  <c r="A8917" i="13"/>
  <c r="F8917" i="13"/>
  <c r="A10484" i="13"/>
  <c r="F10484" i="13"/>
  <c r="A7488" i="13"/>
  <c r="F7488" i="13"/>
  <c r="A4164" i="13"/>
  <c r="F4164" i="13"/>
  <c r="A4165" i="13"/>
  <c r="F4165" i="13"/>
  <c r="A10741" i="13"/>
  <c r="F10741" i="13"/>
  <c r="A10990" i="13"/>
  <c r="F10990" i="13"/>
  <c r="A12981" i="13"/>
  <c r="F12981" i="13"/>
  <c r="A5348" i="13"/>
  <c r="F5348" i="13"/>
  <c r="A9841" i="13"/>
  <c r="F9841" i="13"/>
  <c r="A12913" i="13"/>
  <c r="F12913" i="13"/>
  <c r="A7489" i="13"/>
  <c r="F7489" i="13"/>
  <c r="A4166" i="13"/>
  <c r="F4166" i="13"/>
  <c r="A4167" i="13"/>
  <c r="F4167" i="13"/>
  <c r="A10742" i="13"/>
  <c r="F10742" i="13"/>
  <c r="A10991" i="13"/>
  <c r="F10991" i="13"/>
  <c r="A12982" i="13"/>
  <c r="F12982" i="13"/>
  <c r="A5475" i="13"/>
  <c r="F5475" i="13"/>
  <c r="A9923" i="13"/>
  <c r="F9923" i="13"/>
  <c r="A12914" i="13"/>
  <c r="F12914" i="13"/>
  <c r="A7436" i="13"/>
  <c r="F7436" i="13"/>
  <c r="A3793" i="13"/>
  <c r="F3793" i="13"/>
  <c r="A3794" i="13"/>
  <c r="F3794" i="13"/>
  <c r="A10599" i="13"/>
  <c r="F10599" i="13"/>
  <c r="A11027" i="13"/>
  <c r="F11027" i="13"/>
  <c r="A12983" i="13"/>
  <c r="F12983" i="13"/>
  <c r="A5476" i="13"/>
  <c r="F5476" i="13"/>
  <c r="A9924" i="13"/>
  <c r="F9924" i="13"/>
  <c r="A12915" i="13"/>
  <c r="F12915" i="13"/>
  <c r="A7437" i="13"/>
  <c r="F7437" i="13"/>
  <c r="A3795" i="13"/>
  <c r="F3795" i="13"/>
  <c r="A3796" i="13"/>
  <c r="F3796" i="13"/>
  <c r="A10600" i="13"/>
  <c r="F10600" i="13"/>
  <c r="A11028" i="13"/>
  <c r="F11028" i="13"/>
  <c r="A8225" i="13"/>
  <c r="F8225" i="13"/>
  <c r="A5441" i="13"/>
  <c r="F5441" i="13"/>
  <c r="A9404" i="13"/>
  <c r="F9404" i="13"/>
  <c r="A10505" i="13"/>
  <c r="F10505" i="13"/>
  <c r="A6983" i="13"/>
  <c r="F6983" i="13"/>
  <c r="A4317" i="13"/>
  <c r="F4317" i="13"/>
  <c r="A4318" i="13"/>
  <c r="F4318" i="13"/>
  <c r="A10601" i="13"/>
  <c r="F10601" i="13"/>
  <c r="A8940" i="13"/>
  <c r="F8940" i="13"/>
  <c r="A7699" i="13"/>
  <c r="F7699" i="13"/>
  <c r="A5429" i="13"/>
  <c r="F5429" i="13"/>
  <c r="A8944" i="13"/>
  <c r="F8944" i="13"/>
  <c r="A10485" i="13"/>
  <c r="F10485" i="13"/>
  <c r="A7315" i="13"/>
  <c r="F7315" i="13"/>
  <c r="A4250" i="13"/>
  <c r="F4250" i="13"/>
  <c r="A4251" i="13"/>
  <c r="F4251" i="13"/>
  <c r="A10602" i="13"/>
  <c r="F10602" i="13"/>
  <c r="A8187" i="13"/>
  <c r="F8187" i="13"/>
  <c r="A7307" i="13"/>
  <c r="F7307" i="13"/>
  <c r="A1022" i="13"/>
  <c r="F1022" i="13"/>
  <c r="A11875" i="13"/>
  <c r="F11875" i="13"/>
  <c r="A1023" i="13"/>
  <c r="F1023" i="13"/>
  <c r="A1024" i="13"/>
  <c r="F1024" i="13"/>
  <c r="A6636" i="13"/>
  <c r="F6636" i="13"/>
  <c r="A2537" i="13"/>
  <c r="F2537" i="13"/>
  <c r="A11876" i="13"/>
  <c r="F11876" i="13"/>
  <c r="A11877" i="13"/>
  <c r="F11877" i="13"/>
  <c r="A11878" i="13"/>
  <c r="F11878" i="13"/>
  <c r="A11879" i="13"/>
  <c r="F11879" i="13"/>
  <c r="A11880" i="13"/>
  <c r="F11880" i="13"/>
  <c r="A8782" i="13"/>
  <c r="F8782" i="13"/>
  <c r="A9160" i="13"/>
  <c r="F9160" i="13"/>
  <c r="A3077" i="13"/>
  <c r="F3077" i="13"/>
  <c r="A6228" i="13"/>
  <c r="F6228" i="13"/>
  <c r="A8572" i="13"/>
  <c r="F8572" i="13"/>
  <c r="A10208" i="13"/>
  <c r="F10208" i="13"/>
  <c r="A2762" i="13"/>
  <c r="F2762" i="13"/>
  <c r="A6014" i="13"/>
  <c r="F6014" i="13"/>
  <c r="A1025" i="13"/>
  <c r="F1025" i="13"/>
  <c r="A1026" i="13"/>
  <c r="F1026" i="13"/>
  <c r="A1027" i="13"/>
  <c r="F1027" i="13"/>
  <c r="A1028" i="13"/>
  <c r="F1028" i="13"/>
  <c r="A11881" i="13"/>
  <c r="F11881" i="13"/>
  <c r="A1029" i="13"/>
  <c r="F1029" i="13"/>
  <c r="A1030" i="13"/>
  <c r="F1030" i="13"/>
  <c r="A6637" i="13"/>
  <c r="F6637" i="13"/>
  <c r="A3727" i="13"/>
  <c r="F3727" i="13"/>
  <c r="A11882" i="13"/>
  <c r="F11882" i="13"/>
  <c r="A11883" i="13"/>
  <c r="F11883" i="13"/>
  <c r="A11884" i="13"/>
  <c r="F11884" i="13"/>
  <c r="A11885" i="13"/>
  <c r="F11885" i="13"/>
  <c r="A3692" i="13"/>
  <c r="F3692" i="13"/>
  <c r="A11886" i="13"/>
  <c r="F11886" i="13"/>
  <c r="A9161" i="13"/>
  <c r="F9161" i="13"/>
  <c r="A4067" i="13"/>
  <c r="F4067" i="13"/>
  <c r="A3617" i="13"/>
  <c r="F3617" i="13"/>
  <c r="A11887" i="13"/>
  <c r="F11887" i="13"/>
  <c r="A10209" i="13"/>
  <c r="F10209" i="13"/>
  <c r="A3883" i="13"/>
  <c r="F3883" i="13"/>
  <c r="A3512" i="13"/>
  <c r="F3512" i="13"/>
  <c r="A1031" i="13"/>
  <c r="F1031" i="13"/>
  <c r="A1032" i="13"/>
  <c r="F1032" i="13"/>
  <c r="A1033" i="13"/>
  <c r="F1033" i="13"/>
  <c r="A1034" i="13"/>
  <c r="F1034" i="13"/>
  <c r="A11888" i="13"/>
  <c r="F11888" i="13"/>
  <c r="A1035" i="13"/>
  <c r="F1035" i="13"/>
  <c r="A1036" i="13"/>
  <c r="F1036" i="13"/>
  <c r="A6638" i="13"/>
  <c r="F6638" i="13"/>
  <c r="A2587" i="13"/>
  <c r="F2587" i="13"/>
  <c r="A6840" i="13"/>
  <c r="F6840" i="13"/>
  <c r="A11889" i="13"/>
  <c r="F11889" i="13"/>
  <c r="A11890" i="13"/>
  <c r="F11890" i="13"/>
  <c r="A11891" i="13"/>
  <c r="F11891" i="13"/>
  <c r="A11892" i="13"/>
  <c r="F11892" i="13"/>
  <c r="A8783" i="13"/>
  <c r="F8783" i="13"/>
  <c r="A9162" i="13"/>
  <c r="F9162" i="13"/>
  <c r="A3078" i="13"/>
  <c r="F3078" i="13"/>
  <c r="A6229" i="13"/>
  <c r="F6229" i="13"/>
  <c r="A8573" i="13"/>
  <c r="F8573" i="13"/>
  <c r="A10210" i="13"/>
  <c r="F10210" i="13"/>
  <c r="A2763" i="13"/>
  <c r="F2763" i="13"/>
  <c r="A6015" i="13"/>
  <c r="F6015" i="13"/>
  <c r="A1037" i="13"/>
  <c r="F1037" i="13"/>
  <c r="A1038" i="13"/>
  <c r="F1038" i="13"/>
  <c r="A1039" i="13"/>
  <c r="F1039" i="13"/>
  <c r="A1040" i="13"/>
  <c r="F1040" i="13"/>
  <c r="A11893" i="13"/>
  <c r="F11893" i="13"/>
  <c r="A1041" i="13"/>
  <c r="F1041" i="13"/>
  <c r="A1042" i="13"/>
  <c r="F1042" i="13"/>
  <c r="A6639" i="13"/>
  <c r="F6639" i="13"/>
  <c r="A2588" i="13"/>
  <c r="F2588" i="13"/>
  <c r="A6841" i="13"/>
  <c r="F6841" i="13"/>
  <c r="A11894" i="13"/>
  <c r="F11894" i="13"/>
  <c r="A11895" i="13"/>
  <c r="F11895" i="13"/>
  <c r="A11896" i="13"/>
  <c r="F11896" i="13"/>
  <c r="A11897" i="13"/>
  <c r="F11897" i="13"/>
  <c r="A11898" i="13"/>
  <c r="F11898" i="13"/>
  <c r="A9163" i="13"/>
  <c r="F9163" i="13"/>
  <c r="A3079" i="13"/>
  <c r="F3079" i="13"/>
  <c r="A5740" i="13"/>
  <c r="F5740" i="13"/>
  <c r="A11899" i="13"/>
  <c r="F11899" i="13"/>
  <c r="A10211" i="13"/>
  <c r="F10211" i="13"/>
  <c r="A2764" i="13"/>
  <c r="F2764" i="13"/>
  <c r="A5627" i="13"/>
  <c r="F5627" i="13"/>
  <c r="A1043" i="13"/>
  <c r="F1043" i="13"/>
  <c r="A1044" i="13"/>
  <c r="F1044" i="13"/>
  <c r="A1045" i="13"/>
  <c r="F1045" i="13"/>
  <c r="A1046" i="13"/>
  <c r="F1046" i="13"/>
  <c r="A11900" i="13"/>
  <c r="F11900" i="13"/>
  <c r="A1047" i="13"/>
  <c r="F1047" i="13"/>
  <c r="A1048" i="13"/>
  <c r="F1048" i="13"/>
  <c r="A7185" i="13"/>
  <c r="F7185" i="13"/>
  <c r="A3407" i="13"/>
  <c r="F3407" i="13"/>
  <c r="A11901" i="13"/>
  <c r="F11901" i="13"/>
  <c r="A4982" i="13"/>
  <c r="F4982" i="13"/>
  <c r="A7880" i="13"/>
  <c r="F7880" i="13"/>
  <c r="A9595" i="13"/>
  <c r="F9595" i="13"/>
  <c r="A11902" i="13"/>
  <c r="F11902" i="13"/>
  <c r="A8784" i="13"/>
  <c r="F8784" i="13"/>
  <c r="A9164" i="13"/>
  <c r="F9164" i="13"/>
  <c r="A3080" i="13"/>
  <c r="F3080" i="13"/>
  <c r="A6230" i="13"/>
  <c r="F6230" i="13"/>
  <c r="A8574" i="13"/>
  <c r="F8574" i="13"/>
  <c r="A10212" i="13"/>
  <c r="F10212" i="13"/>
  <c r="A2765" i="13"/>
  <c r="F2765" i="13"/>
  <c r="A6016" i="13"/>
  <c r="F6016" i="13"/>
  <c r="A1049" i="13"/>
  <c r="F1049" i="13"/>
  <c r="A1050" i="13"/>
  <c r="F1050" i="13"/>
  <c r="A1051" i="13"/>
  <c r="F1051" i="13"/>
  <c r="A1052" i="13"/>
  <c r="F1052" i="13"/>
  <c r="A11903" i="13"/>
  <c r="F11903" i="13"/>
  <c r="A1053" i="13"/>
  <c r="F1053" i="13"/>
  <c r="A1054" i="13"/>
  <c r="F1054" i="13"/>
  <c r="A7186" i="13"/>
  <c r="F7186" i="13"/>
  <c r="A4559" i="13"/>
  <c r="F4559" i="13"/>
  <c r="A11904" i="13"/>
  <c r="F11904" i="13"/>
  <c r="A5057" i="13"/>
  <c r="F5057" i="13"/>
  <c r="A7955" i="13"/>
  <c r="F7955" i="13"/>
  <c r="A9670" i="13"/>
  <c r="F9670" i="13"/>
  <c r="A4002" i="13"/>
  <c r="F4002" i="13"/>
  <c r="A11905" i="13"/>
  <c r="F11905" i="13"/>
  <c r="A9165" i="13"/>
  <c r="F9165" i="13"/>
  <c r="A4068" i="13"/>
  <c r="F4068" i="13"/>
  <c r="A3618" i="13"/>
  <c r="F3618" i="13"/>
  <c r="A11906" i="13"/>
  <c r="F11906" i="13"/>
  <c r="A10213" i="13"/>
  <c r="F10213" i="13"/>
  <c r="A3884" i="13"/>
  <c r="F3884" i="13"/>
  <c r="A3513" i="13"/>
  <c r="F3513" i="13"/>
  <c r="A1055" i="13"/>
  <c r="F1055" i="13"/>
  <c r="A1056" i="13"/>
  <c r="F1056" i="13"/>
  <c r="A1057" i="13"/>
  <c r="F1057" i="13"/>
  <c r="A2412" i="13"/>
  <c r="F2412" i="13"/>
  <c r="A7758" i="13"/>
  <c r="F7758" i="13"/>
  <c r="A1058" i="13"/>
  <c r="F1058" i="13"/>
  <c r="A1059" i="13"/>
  <c r="F1059" i="13"/>
  <c r="A7187" i="13"/>
  <c r="F7187" i="13"/>
  <c r="A3408" i="13"/>
  <c r="F3408" i="13"/>
  <c r="A11907" i="13"/>
  <c r="F11907" i="13"/>
  <c r="A4983" i="13"/>
  <c r="F4983" i="13"/>
  <c r="A7881" i="13"/>
  <c r="F7881" i="13"/>
  <c r="A9596" i="13"/>
  <c r="F9596" i="13"/>
  <c r="A11908" i="13"/>
  <c r="F11908" i="13"/>
  <c r="A8785" i="13"/>
  <c r="F8785" i="13"/>
  <c r="A9166" i="13"/>
  <c r="F9166" i="13"/>
  <c r="A3081" i="13"/>
  <c r="F3081" i="13"/>
  <c r="A6231" i="13"/>
  <c r="F6231" i="13"/>
  <c r="A8575" i="13"/>
  <c r="F8575" i="13"/>
  <c r="A10214" i="13"/>
  <c r="F10214" i="13"/>
  <c r="A2766" i="13"/>
  <c r="F2766" i="13"/>
  <c r="A6017" i="13"/>
  <c r="F6017" i="13"/>
  <c r="A1060" i="13"/>
  <c r="F1060" i="13"/>
  <c r="A1061" i="13"/>
  <c r="F1061" i="13"/>
  <c r="A1062" i="13"/>
  <c r="F1062" i="13"/>
  <c r="A2413" i="13"/>
  <c r="F2413" i="13"/>
  <c r="A7759" i="13"/>
  <c r="F7759" i="13"/>
  <c r="A1063" i="13"/>
  <c r="F1063" i="13"/>
  <c r="A1064" i="13"/>
  <c r="F1064" i="13"/>
  <c r="A7188" i="13"/>
  <c r="F7188" i="13"/>
  <c r="A3409" i="13"/>
  <c r="F3409" i="13"/>
  <c r="A11909" i="13"/>
  <c r="F11909" i="13"/>
  <c r="A4984" i="13"/>
  <c r="F4984" i="13"/>
  <c r="A7882" i="13"/>
  <c r="F7882" i="13"/>
  <c r="A9597" i="13"/>
  <c r="F9597" i="13"/>
  <c r="A11910" i="13"/>
  <c r="F11910" i="13"/>
  <c r="A11911" i="13"/>
  <c r="F11911" i="13"/>
  <c r="A9167" i="13"/>
  <c r="F9167" i="13"/>
  <c r="A3082" i="13"/>
  <c r="F3082" i="13"/>
  <c r="A5741" i="13"/>
  <c r="F5741" i="13"/>
  <c r="A11912" i="13"/>
  <c r="F11912" i="13"/>
  <c r="A10215" i="13"/>
  <c r="F10215" i="13"/>
  <c r="A2767" i="13"/>
  <c r="F2767" i="13"/>
  <c r="A5628" i="13"/>
  <c r="F5628" i="13"/>
  <c r="A1065" i="13"/>
  <c r="F1065" i="13"/>
  <c r="A1066" i="13"/>
  <c r="F1066" i="13"/>
  <c r="A1067" i="13"/>
  <c r="F1067" i="13"/>
  <c r="A1068" i="13"/>
  <c r="F1068" i="13"/>
  <c r="A11913" i="13"/>
  <c r="F11913" i="13"/>
  <c r="A1069" i="13"/>
  <c r="F1069" i="13"/>
  <c r="A1070" i="13"/>
  <c r="F1070" i="13"/>
  <c r="A7045" i="13"/>
  <c r="F7045" i="13"/>
  <c r="A3302" i="13"/>
  <c r="F3302" i="13"/>
  <c r="A11914" i="13"/>
  <c r="F11914" i="13"/>
  <c r="A5134" i="13"/>
  <c r="F5134" i="13"/>
  <c r="A8022" i="13"/>
  <c r="F8022" i="13"/>
  <c r="A9735" i="13"/>
  <c r="F9735" i="13"/>
  <c r="A11915" i="13"/>
  <c r="F11915" i="13"/>
  <c r="A8786" i="13"/>
  <c r="F8786" i="13"/>
  <c r="A9168" i="13"/>
  <c r="F9168" i="13"/>
  <c r="A3083" i="13"/>
  <c r="F3083" i="13"/>
  <c r="A6232" i="13"/>
  <c r="F6232" i="13"/>
  <c r="A8576" i="13"/>
  <c r="F8576" i="13"/>
  <c r="A10216" i="13"/>
  <c r="F10216" i="13"/>
  <c r="A2768" i="13"/>
  <c r="F2768" i="13"/>
  <c r="A6018" i="13"/>
  <c r="F6018" i="13"/>
  <c r="A1071" i="13"/>
  <c r="F1071" i="13"/>
  <c r="A1072" i="13"/>
  <c r="F1072" i="13"/>
  <c r="A1073" i="13"/>
  <c r="F1073" i="13"/>
  <c r="A1074" i="13"/>
  <c r="F1074" i="13"/>
  <c r="A11916" i="13"/>
  <c r="F11916" i="13"/>
  <c r="A1075" i="13"/>
  <c r="F1075" i="13"/>
  <c r="A1076" i="13"/>
  <c r="F1076" i="13"/>
  <c r="A7046" i="13"/>
  <c r="F7046" i="13"/>
  <c r="A4516" i="13"/>
  <c r="F4516" i="13"/>
  <c r="A11917" i="13"/>
  <c r="F11917" i="13"/>
  <c r="A5209" i="13"/>
  <c r="F5209" i="13"/>
  <c r="A8097" i="13"/>
  <c r="F8097" i="13"/>
  <c r="A9810" i="13"/>
  <c r="F9810" i="13"/>
  <c r="A3967" i="13"/>
  <c r="F3967" i="13"/>
  <c r="A11918" i="13"/>
  <c r="F11918" i="13"/>
  <c r="A9169" i="13"/>
  <c r="F9169" i="13"/>
  <c r="A4069" i="13"/>
  <c r="F4069" i="13"/>
  <c r="A3619" i="13"/>
  <c r="F3619" i="13"/>
  <c r="A11919" i="13"/>
  <c r="F11919" i="13"/>
  <c r="A10217" i="13"/>
  <c r="F10217" i="13"/>
  <c r="A3885" i="13"/>
  <c r="F3885" i="13"/>
  <c r="A3514" i="13"/>
  <c r="F3514" i="13"/>
  <c r="A1077" i="13"/>
  <c r="F1077" i="13"/>
  <c r="A1078" i="13"/>
  <c r="F1078" i="13"/>
  <c r="A1079" i="13"/>
  <c r="F1079" i="13"/>
  <c r="A2482" i="13"/>
  <c r="F2482" i="13"/>
  <c r="A7624" i="13"/>
  <c r="F7624" i="13"/>
  <c r="A1080" i="13"/>
  <c r="F1080" i="13"/>
  <c r="A1081" i="13"/>
  <c r="F1081" i="13"/>
  <c r="A7047" i="13"/>
  <c r="F7047" i="13"/>
  <c r="A3303" i="13"/>
  <c r="F3303" i="13"/>
  <c r="A11920" i="13"/>
  <c r="F11920" i="13"/>
  <c r="A5135" i="13"/>
  <c r="F5135" i="13"/>
  <c r="A8023" i="13"/>
  <c r="F8023" i="13"/>
  <c r="A9736" i="13"/>
  <c r="F9736" i="13"/>
  <c r="A11921" i="13"/>
  <c r="F11921" i="13"/>
  <c r="A8787" i="13"/>
  <c r="F8787" i="13"/>
  <c r="A9170" i="13"/>
  <c r="F9170" i="13"/>
  <c r="A3084" i="13"/>
  <c r="F3084" i="13"/>
  <c r="A6233" i="13"/>
  <c r="F6233" i="13"/>
  <c r="A8577" i="13"/>
  <c r="F8577" i="13"/>
  <c r="A10218" i="13"/>
  <c r="F10218" i="13"/>
  <c r="A2769" i="13"/>
  <c r="F2769" i="13"/>
  <c r="A6019" i="13"/>
  <c r="F6019" i="13"/>
  <c r="A1082" i="13"/>
  <c r="F1082" i="13"/>
  <c r="A1083" i="13"/>
  <c r="F1083" i="13"/>
  <c r="A1084" i="13"/>
  <c r="F1084" i="13"/>
  <c r="A2483" i="13"/>
  <c r="F2483" i="13"/>
  <c r="A7625" i="13"/>
  <c r="F7625" i="13"/>
  <c r="A1085" i="13"/>
  <c r="F1085" i="13"/>
  <c r="A1086" i="13"/>
  <c r="F1086" i="13"/>
  <c r="A7048" i="13"/>
  <c r="F7048" i="13"/>
  <c r="A3304" i="13"/>
  <c r="F3304" i="13"/>
  <c r="A11922" i="13"/>
  <c r="F11922" i="13"/>
  <c r="A5136" i="13"/>
  <c r="F5136" i="13"/>
  <c r="A8024" i="13"/>
  <c r="F8024" i="13"/>
  <c r="A9737" i="13"/>
  <c r="F9737" i="13"/>
  <c r="A11923" i="13"/>
  <c r="F11923" i="13"/>
  <c r="A11924" i="13"/>
  <c r="F11924" i="13"/>
  <c r="A9171" i="13"/>
  <c r="F9171" i="13"/>
  <c r="A3085" i="13"/>
  <c r="F3085" i="13"/>
  <c r="A5742" i="13"/>
  <c r="F5742" i="13"/>
  <c r="A11925" i="13"/>
  <c r="F11925" i="13"/>
  <c r="A10219" i="13"/>
  <c r="F10219" i="13"/>
  <c r="A2770" i="13"/>
  <c r="F2770" i="13"/>
  <c r="A5629" i="13"/>
  <c r="F5629" i="13"/>
  <c r="A1087" i="13"/>
  <c r="F1087" i="13"/>
  <c r="A1088" i="13"/>
  <c r="F1088" i="13"/>
  <c r="A1089" i="13"/>
  <c r="F1089" i="13"/>
  <c r="A9439" i="13"/>
  <c r="F9439" i="13"/>
  <c r="A5539" i="13"/>
  <c r="F5539" i="13"/>
  <c r="A8232" i="13"/>
  <c r="F8232" i="13"/>
  <c r="A5890" i="13"/>
  <c r="F5890" i="13"/>
  <c r="A4831" i="13"/>
  <c r="F4831" i="13"/>
  <c r="A4842" i="13"/>
  <c r="F4842" i="13"/>
  <c r="A10883" i="13"/>
  <c r="F10883" i="13"/>
  <c r="A6529" i="13"/>
  <c r="F6529" i="13"/>
  <c r="A6743" i="13"/>
  <c r="F6743" i="13"/>
  <c r="A8954" i="13"/>
  <c r="F8954" i="13"/>
  <c r="A5536" i="13"/>
  <c r="F5536" i="13"/>
  <c r="A8202" i="13"/>
  <c r="F8202" i="13"/>
  <c r="A5885" i="13"/>
  <c r="F5885" i="13"/>
  <c r="A4871" i="13"/>
  <c r="F4871" i="13"/>
  <c r="A4872" i="13"/>
  <c r="F4872" i="13"/>
  <c r="A10884" i="13"/>
  <c r="F10884" i="13"/>
  <c r="A6512" i="13"/>
  <c r="F6512" i="13"/>
  <c r="A6524" i="13"/>
  <c r="F6524" i="13"/>
  <c r="A8905" i="13"/>
  <c r="F8905" i="13"/>
  <c r="A5530" i="13"/>
  <c r="F5530" i="13"/>
  <c r="A8185" i="13"/>
  <c r="F8185" i="13"/>
  <c r="A5839" i="13"/>
  <c r="F5839" i="13"/>
  <c r="A4876" i="13"/>
  <c r="F4876" i="13"/>
  <c r="A4877" i="13"/>
  <c r="F4877" i="13"/>
  <c r="A10885" i="13"/>
  <c r="F10885" i="13"/>
  <c r="A6498" i="13"/>
  <c r="F6498" i="13"/>
  <c r="A6495" i="13"/>
  <c r="F6495" i="13"/>
  <c r="A8425" i="13"/>
  <c r="F8425" i="13"/>
  <c r="A5522" i="13"/>
  <c r="F5522" i="13"/>
  <c r="A8151" i="13"/>
  <c r="F8151" i="13"/>
  <c r="A5819" i="13"/>
  <c r="F5819" i="13"/>
  <c r="A4888" i="13"/>
  <c r="F4888" i="13"/>
  <c r="A4889" i="13"/>
  <c r="F4889" i="13"/>
  <c r="A10886" i="13"/>
  <c r="F10886" i="13"/>
  <c r="A6474" i="13"/>
  <c r="F6474" i="13"/>
  <c r="A6454" i="13"/>
  <c r="F6454" i="13"/>
  <c r="A5234" i="13"/>
  <c r="F5234" i="13"/>
  <c r="A7805" i="13"/>
  <c r="F7805" i="13"/>
  <c r="A9502" i="13"/>
  <c r="F9502" i="13"/>
  <c r="A6770" i="13"/>
  <c r="F6770" i="13"/>
  <c r="A4786" i="13"/>
  <c r="F4786" i="13"/>
  <c r="A4810" i="13"/>
  <c r="F4810" i="13"/>
  <c r="A10743" i="13"/>
  <c r="F10743" i="13"/>
  <c r="A7541" i="13"/>
  <c r="F7541" i="13"/>
  <c r="A6463" i="13"/>
  <c r="F6463" i="13"/>
  <c r="A5087" i="13"/>
  <c r="F5087" i="13"/>
  <c r="A7708" i="13"/>
  <c r="F7708" i="13"/>
  <c r="A9455" i="13"/>
  <c r="F9455" i="13"/>
  <c r="A6754" i="13"/>
  <c r="F6754" i="13"/>
  <c r="A4832" i="13"/>
  <c r="F4832" i="13"/>
  <c r="A4833" i="13"/>
  <c r="F4833" i="13"/>
  <c r="A10744" i="13"/>
  <c r="F10744" i="13"/>
  <c r="A7521" i="13"/>
  <c r="F7521" i="13"/>
  <c r="A6426" i="13"/>
  <c r="F6426" i="13"/>
  <c r="A5081" i="13"/>
  <c r="F5081" i="13"/>
  <c r="A7679" i="13"/>
  <c r="F7679" i="13"/>
  <c r="A9421" i="13"/>
  <c r="F9421" i="13"/>
  <c r="A7282" i="13"/>
  <c r="F7282" i="13"/>
  <c r="A4360" i="13"/>
  <c r="F4360" i="13"/>
  <c r="A4361" i="13"/>
  <c r="F4361" i="13"/>
  <c r="A10745" i="13"/>
  <c r="F10745" i="13"/>
  <c r="A8293" i="13"/>
  <c r="F8293" i="13"/>
  <c r="A7508" i="13"/>
  <c r="F7508" i="13"/>
  <c r="A5274" i="13"/>
  <c r="F5274" i="13"/>
  <c r="A8355" i="13"/>
  <c r="F8355" i="13"/>
  <c r="A9985" i="13"/>
  <c r="F9985" i="13"/>
  <c r="A6969" i="13"/>
  <c r="F6969" i="13"/>
  <c r="A4477" i="13"/>
  <c r="F4477" i="13"/>
  <c r="A4478" i="13"/>
  <c r="F4478" i="13"/>
  <c r="A10746" i="13"/>
  <c r="F10746" i="13"/>
  <c r="A9976" i="13"/>
  <c r="F9976" i="13"/>
  <c r="A9429" i="13"/>
  <c r="F9429" i="13"/>
  <c r="A5449" i="13"/>
  <c r="F5449" i="13"/>
  <c r="A8410" i="13"/>
  <c r="F8410" i="13"/>
  <c r="A9996" i="13"/>
  <c r="F9996" i="13"/>
  <c r="A6956" i="13"/>
  <c r="F6956" i="13"/>
  <c r="A4336" i="13"/>
  <c r="F4336" i="13"/>
  <c r="A4456" i="13"/>
  <c r="F4456" i="13"/>
  <c r="A10603" i="13"/>
  <c r="F10603" i="13"/>
  <c r="A8147" i="13"/>
  <c r="F8147" i="13"/>
  <c r="A6953" i="13"/>
  <c r="F6953" i="13"/>
  <c r="A5406" i="13"/>
  <c r="F5406" i="13"/>
  <c r="A8316" i="13"/>
  <c r="F8316" i="13"/>
  <c r="A9963" i="13"/>
  <c r="F9963" i="13"/>
  <c r="A6924" i="13"/>
  <c r="F6924" i="13"/>
  <c r="A4364" i="13"/>
  <c r="F4364" i="13"/>
  <c r="A4365" i="13"/>
  <c r="F4365" i="13"/>
  <c r="A10604" i="13"/>
  <c r="F10604" i="13"/>
  <c r="A8188" i="13"/>
  <c r="F8188" i="13"/>
  <c r="A7394" i="13"/>
  <c r="F7394" i="13"/>
  <c r="A5413" i="13"/>
  <c r="F5413" i="13"/>
  <c r="A8385" i="13"/>
  <c r="F8385" i="13"/>
  <c r="A9986" i="13"/>
  <c r="F9986" i="13"/>
  <c r="A6925" i="13"/>
  <c r="F6925" i="13"/>
  <c r="A4457" i="13"/>
  <c r="F4457" i="13"/>
  <c r="A4458" i="13"/>
  <c r="F4458" i="13"/>
  <c r="A10605" i="13"/>
  <c r="F10605" i="13"/>
  <c r="A9900" i="13"/>
  <c r="F9900" i="13"/>
  <c r="A8909" i="13"/>
  <c r="F8909" i="13"/>
  <c r="A5448" i="13"/>
  <c r="F5448" i="13"/>
  <c r="A9452" i="13"/>
  <c r="F9452" i="13"/>
  <c r="A9972" i="13"/>
  <c r="F9972" i="13"/>
  <c r="A6932" i="13"/>
  <c r="F6932" i="13"/>
  <c r="A4366" i="13"/>
  <c r="F4366" i="13"/>
  <c r="A4367" i="13"/>
  <c r="F4367" i="13"/>
  <c r="A10606" i="13"/>
  <c r="F10606" i="13"/>
  <c r="A7824" i="13"/>
  <c r="F7824" i="13"/>
  <c r="A6903" i="13"/>
  <c r="F6903" i="13"/>
  <c r="A1090" i="13"/>
  <c r="F1090" i="13"/>
  <c r="A11926" i="13"/>
  <c r="F11926" i="13"/>
  <c r="A1091" i="13"/>
  <c r="F1091" i="13"/>
  <c r="A1092" i="13"/>
  <c r="F1092" i="13"/>
  <c r="A6640" i="13"/>
  <c r="F6640" i="13"/>
  <c r="A2538" i="13"/>
  <c r="F2538" i="13"/>
  <c r="A11927" i="13"/>
  <c r="F11927" i="13"/>
  <c r="A11928" i="13"/>
  <c r="F11928" i="13"/>
  <c r="A11929" i="13"/>
  <c r="F11929" i="13"/>
  <c r="A11930" i="13"/>
  <c r="F11930" i="13"/>
  <c r="A11931" i="13"/>
  <c r="F11931" i="13"/>
  <c r="A8788" i="13"/>
  <c r="F8788" i="13"/>
  <c r="A9172" i="13"/>
  <c r="F9172" i="13"/>
  <c r="A3086" i="13"/>
  <c r="F3086" i="13"/>
  <c r="A6234" i="13"/>
  <c r="F6234" i="13"/>
  <c r="A8578" i="13"/>
  <c r="F8578" i="13"/>
  <c r="A10220" i="13"/>
  <c r="F10220" i="13"/>
  <c r="A2771" i="13"/>
  <c r="F2771" i="13"/>
  <c r="A6020" i="13"/>
  <c r="F6020" i="13"/>
  <c r="A1093" i="13"/>
  <c r="F1093" i="13"/>
  <c r="A1094" i="13"/>
  <c r="F1094" i="13"/>
  <c r="A1095" i="13"/>
  <c r="F1095" i="13"/>
  <c r="A1096" i="13"/>
  <c r="F1096" i="13"/>
  <c r="A11932" i="13"/>
  <c r="F11932" i="13"/>
  <c r="A1097" i="13"/>
  <c r="F1097" i="13"/>
  <c r="A1098" i="13"/>
  <c r="F1098" i="13"/>
  <c r="A6641" i="13"/>
  <c r="F6641" i="13"/>
  <c r="A3728" i="13"/>
  <c r="F3728" i="13"/>
  <c r="A11933" i="13"/>
  <c r="F11933" i="13"/>
  <c r="A11934" i="13"/>
  <c r="F11934" i="13"/>
  <c r="A11935" i="13"/>
  <c r="F11935" i="13"/>
  <c r="A11936" i="13"/>
  <c r="F11936" i="13"/>
  <c r="A3693" i="13"/>
  <c r="F3693" i="13"/>
  <c r="A11937" i="13"/>
  <c r="F11937" i="13"/>
  <c r="A9173" i="13"/>
  <c r="F9173" i="13"/>
  <c r="A4070" i="13"/>
  <c r="F4070" i="13"/>
  <c r="A3620" i="13"/>
  <c r="F3620" i="13"/>
  <c r="A11938" i="13"/>
  <c r="F11938" i="13"/>
  <c r="A10221" i="13"/>
  <c r="F10221" i="13"/>
  <c r="A3886" i="13"/>
  <c r="F3886" i="13"/>
  <c r="A3515" i="13"/>
  <c r="F3515" i="13"/>
  <c r="A1099" i="13"/>
  <c r="F1099" i="13"/>
  <c r="A1100" i="13"/>
  <c r="F1100" i="13"/>
  <c r="A1101" i="13"/>
  <c r="F1101" i="13"/>
  <c r="A1102" i="13"/>
  <c r="F1102" i="13"/>
  <c r="A11939" i="13"/>
  <c r="F11939" i="13"/>
  <c r="A1103" i="13"/>
  <c r="F1103" i="13"/>
  <c r="A1104" i="13"/>
  <c r="F1104" i="13"/>
  <c r="A6642" i="13"/>
  <c r="F6642" i="13"/>
  <c r="A2589" i="13"/>
  <c r="F2589" i="13"/>
  <c r="A6842" i="13"/>
  <c r="F6842" i="13"/>
  <c r="A11940" i="13"/>
  <c r="F11940" i="13"/>
  <c r="A11941" i="13"/>
  <c r="F11941" i="13"/>
  <c r="A11942" i="13"/>
  <c r="F11942" i="13"/>
  <c r="A11943" i="13"/>
  <c r="F11943" i="13"/>
  <c r="A8789" i="13"/>
  <c r="F8789" i="13"/>
  <c r="A9174" i="13"/>
  <c r="F9174" i="13"/>
  <c r="A3087" i="13"/>
  <c r="F3087" i="13"/>
  <c r="A6235" i="13"/>
  <c r="F6235" i="13"/>
  <c r="A8579" i="13"/>
  <c r="F8579" i="13"/>
  <c r="A10222" i="13"/>
  <c r="F10222" i="13"/>
  <c r="A2772" i="13"/>
  <c r="F2772" i="13"/>
  <c r="A6021" i="13"/>
  <c r="F6021" i="13"/>
  <c r="A1105" i="13"/>
  <c r="F1105" i="13"/>
  <c r="A1106" i="13"/>
  <c r="F1106" i="13"/>
  <c r="A1107" i="13"/>
  <c r="F1107" i="13"/>
  <c r="A1108" i="13"/>
  <c r="F1108" i="13"/>
  <c r="A11944" i="13"/>
  <c r="F11944" i="13"/>
  <c r="A1109" i="13"/>
  <c r="F1109" i="13"/>
  <c r="A1110" i="13"/>
  <c r="F1110" i="13"/>
  <c r="A6643" i="13"/>
  <c r="F6643" i="13"/>
  <c r="A2590" i="13"/>
  <c r="F2590" i="13"/>
  <c r="A6843" i="13"/>
  <c r="F6843" i="13"/>
  <c r="A11945" i="13"/>
  <c r="F11945" i="13"/>
  <c r="A11946" i="13"/>
  <c r="F11946" i="13"/>
  <c r="A11947" i="13"/>
  <c r="F11947" i="13"/>
  <c r="A11948" i="13"/>
  <c r="F11948" i="13"/>
  <c r="A11949" i="13"/>
  <c r="F11949" i="13"/>
  <c r="A9175" i="13"/>
  <c r="F9175" i="13"/>
  <c r="A3088" i="13"/>
  <c r="F3088" i="13"/>
  <c r="A5743" i="13"/>
  <c r="F5743" i="13"/>
  <c r="A11950" i="13"/>
  <c r="F11950" i="13"/>
  <c r="A10223" i="13"/>
  <c r="F10223" i="13"/>
  <c r="A2773" i="13"/>
  <c r="F2773" i="13"/>
  <c r="A5630" i="13"/>
  <c r="F5630" i="13"/>
  <c r="A1111" i="13"/>
  <c r="F1111" i="13"/>
  <c r="A1112" i="13"/>
  <c r="F1112" i="13"/>
  <c r="A1113" i="13"/>
  <c r="F1113" i="13"/>
  <c r="A1114" i="13"/>
  <c r="F1114" i="13"/>
  <c r="A11951" i="13"/>
  <c r="F11951" i="13"/>
  <c r="A1115" i="13"/>
  <c r="F1115" i="13"/>
  <c r="A1116" i="13"/>
  <c r="F1116" i="13"/>
  <c r="A7189" i="13"/>
  <c r="F7189" i="13"/>
  <c r="A3410" i="13"/>
  <c r="F3410" i="13"/>
  <c r="A11952" i="13"/>
  <c r="F11952" i="13"/>
  <c r="A4985" i="13"/>
  <c r="F4985" i="13"/>
  <c r="A7883" i="13"/>
  <c r="F7883" i="13"/>
  <c r="A9598" i="13"/>
  <c r="F9598" i="13"/>
  <c r="A11953" i="13"/>
  <c r="F11953" i="13"/>
  <c r="A8790" i="13"/>
  <c r="F8790" i="13"/>
  <c r="A9176" i="13"/>
  <c r="F9176" i="13"/>
  <c r="A3089" i="13"/>
  <c r="F3089" i="13"/>
  <c r="A6236" i="13"/>
  <c r="F6236" i="13"/>
  <c r="A8580" i="13"/>
  <c r="F8580" i="13"/>
  <c r="A10224" i="13"/>
  <c r="F10224" i="13"/>
  <c r="A2774" i="13"/>
  <c r="F2774" i="13"/>
  <c r="A6022" i="13"/>
  <c r="F6022" i="13"/>
  <c r="A1117" i="13"/>
  <c r="F1117" i="13"/>
  <c r="A1118" i="13"/>
  <c r="F1118" i="13"/>
  <c r="A1119" i="13"/>
  <c r="F1119" i="13"/>
  <c r="A1120" i="13"/>
  <c r="F1120" i="13"/>
  <c r="A11954" i="13"/>
  <c r="F11954" i="13"/>
  <c r="A1121" i="13"/>
  <c r="F1121" i="13"/>
  <c r="A1122" i="13"/>
  <c r="F1122" i="13"/>
  <c r="A7190" i="13"/>
  <c r="F7190" i="13"/>
  <c r="A4560" i="13"/>
  <c r="F4560" i="13"/>
  <c r="A11955" i="13"/>
  <c r="F11955" i="13"/>
  <c r="A5058" i="13"/>
  <c r="F5058" i="13"/>
  <c r="A7956" i="13"/>
  <c r="F7956" i="13"/>
  <c r="A9671" i="13"/>
  <c r="F9671" i="13"/>
  <c r="A4003" i="13"/>
  <c r="F4003" i="13"/>
  <c r="A11956" i="13"/>
  <c r="F11956" i="13"/>
  <c r="A9177" i="13"/>
  <c r="F9177" i="13"/>
  <c r="A4071" i="13"/>
  <c r="F4071" i="13"/>
  <c r="A3621" i="13"/>
  <c r="F3621" i="13"/>
  <c r="A11957" i="13"/>
  <c r="F11957" i="13"/>
  <c r="A10225" i="13"/>
  <c r="F10225" i="13"/>
  <c r="A3887" i="13"/>
  <c r="F3887" i="13"/>
  <c r="A3516" i="13"/>
  <c r="F3516" i="13"/>
  <c r="A1123" i="13"/>
  <c r="F1123" i="13"/>
  <c r="A1124" i="13"/>
  <c r="F1124" i="13"/>
  <c r="A1125" i="13"/>
  <c r="F1125" i="13"/>
  <c r="A2414" i="13"/>
  <c r="F2414" i="13"/>
  <c r="A7760" i="13"/>
  <c r="F7760" i="13"/>
  <c r="A1126" i="13"/>
  <c r="F1126" i="13"/>
  <c r="A1127" i="13"/>
  <c r="F1127" i="13"/>
  <c r="A7191" i="13"/>
  <c r="F7191" i="13"/>
  <c r="A3411" i="13"/>
  <c r="F3411" i="13"/>
  <c r="A11958" i="13"/>
  <c r="F11958" i="13"/>
  <c r="A4986" i="13"/>
  <c r="F4986" i="13"/>
  <c r="A7884" i="13"/>
  <c r="F7884" i="13"/>
  <c r="A9599" i="13"/>
  <c r="F9599" i="13"/>
  <c r="A11959" i="13"/>
  <c r="F11959" i="13"/>
  <c r="A8791" i="13"/>
  <c r="F8791" i="13"/>
  <c r="A9178" i="13"/>
  <c r="F9178" i="13"/>
  <c r="A3090" i="13"/>
  <c r="F3090" i="13"/>
  <c r="A6237" i="13"/>
  <c r="F6237" i="13"/>
  <c r="A8581" i="13"/>
  <c r="F8581" i="13"/>
  <c r="A10226" i="13"/>
  <c r="F10226" i="13"/>
  <c r="A2775" i="13"/>
  <c r="F2775" i="13"/>
  <c r="A6023" i="13"/>
  <c r="F6023" i="13"/>
  <c r="A1128" i="13"/>
  <c r="F1128" i="13"/>
  <c r="A1129" i="13"/>
  <c r="F1129" i="13"/>
  <c r="A1130" i="13"/>
  <c r="F1130" i="13"/>
  <c r="A2415" i="13"/>
  <c r="F2415" i="13"/>
  <c r="A7761" i="13"/>
  <c r="F7761" i="13"/>
  <c r="A1131" i="13"/>
  <c r="F1131" i="13"/>
  <c r="A1132" i="13"/>
  <c r="F1132" i="13"/>
  <c r="A7192" i="13"/>
  <c r="F7192" i="13"/>
  <c r="A3412" i="13"/>
  <c r="F3412" i="13"/>
  <c r="A11960" i="13"/>
  <c r="F11960" i="13"/>
  <c r="A4987" i="13"/>
  <c r="F4987" i="13"/>
  <c r="A7885" i="13"/>
  <c r="F7885" i="13"/>
  <c r="A9600" i="13"/>
  <c r="F9600" i="13"/>
  <c r="A11961" i="13"/>
  <c r="F11961" i="13"/>
  <c r="A11962" i="13"/>
  <c r="F11962" i="13"/>
  <c r="A9179" i="13"/>
  <c r="F9179" i="13"/>
  <c r="A3091" i="13"/>
  <c r="F3091" i="13"/>
  <c r="A5744" i="13"/>
  <c r="F5744" i="13"/>
  <c r="A11963" i="13"/>
  <c r="F11963" i="13"/>
  <c r="A10227" i="13"/>
  <c r="F10227" i="13"/>
  <c r="A2776" i="13"/>
  <c r="F2776" i="13"/>
  <c r="A5631" i="13"/>
  <c r="F5631" i="13"/>
  <c r="A1133" i="13"/>
  <c r="F1133" i="13"/>
  <c r="A1134" i="13"/>
  <c r="F1134" i="13"/>
  <c r="A1135" i="13"/>
  <c r="F1135" i="13"/>
  <c r="A1136" i="13"/>
  <c r="F1136" i="13"/>
  <c r="A11964" i="13"/>
  <c r="F11964" i="13"/>
  <c r="A1137" i="13"/>
  <c r="F1137" i="13"/>
  <c r="A1138" i="13"/>
  <c r="F1138" i="13"/>
  <c r="A7049" i="13"/>
  <c r="F7049" i="13"/>
  <c r="A3305" i="13"/>
  <c r="F3305" i="13"/>
  <c r="A11965" i="13"/>
  <c r="F11965" i="13"/>
  <c r="A5137" i="13"/>
  <c r="F5137" i="13"/>
  <c r="A8025" i="13"/>
  <c r="F8025" i="13"/>
  <c r="A9738" i="13"/>
  <c r="F9738" i="13"/>
  <c r="A11966" i="13"/>
  <c r="F11966" i="13"/>
  <c r="A8792" i="13"/>
  <c r="F8792" i="13"/>
  <c r="A9180" i="13"/>
  <c r="F9180" i="13"/>
  <c r="A3092" i="13"/>
  <c r="F3092" i="13"/>
  <c r="A6238" i="13"/>
  <c r="F6238" i="13"/>
  <c r="A8582" i="13"/>
  <c r="F8582" i="13"/>
  <c r="A10228" i="13"/>
  <c r="F10228" i="13"/>
  <c r="A2777" i="13"/>
  <c r="F2777" i="13"/>
  <c r="A6024" i="13"/>
  <c r="F6024" i="13"/>
  <c r="A1139" i="13"/>
  <c r="F1139" i="13"/>
  <c r="A1140" i="13"/>
  <c r="F1140" i="13"/>
  <c r="A1141" i="13"/>
  <c r="F1141" i="13"/>
  <c r="A1142" i="13"/>
  <c r="F1142" i="13"/>
  <c r="A11967" i="13"/>
  <c r="F11967" i="13"/>
  <c r="A1143" i="13"/>
  <c r="F1143" i="13"/>
  <c r="A1144" i="13"/>
  <c r="F1144" i="13"/>
  <c r="A7050" i="13"/>
  <c r="F7050" i="13"/>
  <c r="A4517" i="13"/>
  <c r="F4517" i="13"/>
  <c r="A11968" i="13"/>
  <c r="F11968" i="13"/>
  <c r="A5210" i="13"/>
  <c r="F5210" i="13"/>
  <c r="A8098" i="13"/>
  <c r="F8098" i="13"/>
  <c r="A9811" i="13"/>
  <c r="F9811" i="13"/>
  <c r="A3968" i="13"/>
  <c r="F3968" i="13"/>
  <c r="A11969" i="13"/>
  <c r="F11969" i="13"/>
  <c r="A9181" i="13"/>
  <c r="F9181" i="13"/>
  <c r="A4072" i="13"/>
  <c r="F4072" i="13"/>
  <c r="A3622" i="13"/>
  <c r="F3622" i="13"/>
  <c r="A11970" i="13"/>
  <c r="F11970" i="13"/>
  <c r="A10229" i="13"/>
  <c r="F10229" i="13"/>
  <c r="A3888" i="13"/>
  <c r="F3888" i="13"/>
  <c r="A3517" i="13"/>
  <c r="F3517" i="13"/>
  <c r="A1145" i="13"/>
  <c r="F1145" i="13"/>
  <c r="A1146" i="13"/>
  <c r="F1146" i="13"/>
  <c r="A1147" i="13"/>
  <c r="F1147" i="13"/>
  <c r="A2484" i="13"/>
  <c r="F2484" i="13"/>
  <c r="A7626" i="13"/>
  <c r="F7626" i="13"/>
  <c r="A1148" i="13"/>
  <c r="F1148" i="13"/>
  <c r="A1149" i="13"/>
  <c r="F1149" i="13"/>
  <c r="A7051" i="13"/>
  <c r="F7051" i="13"/>
  <c r="A3306" i="13"/>
  <c r="F3306" i="13"/>
  <c r="A11971" i="13"/>
  <c r="F11971" i="13"/>
  <c r="A5138" i="13"/>
  <c r="F5138" i="13"/>
  <c r="A8026" i="13"/>
  <c r="F8026" i="13"/>
  <c r="A9739" i="13"/>
  <c r="F9739" i="13"/>
  <c r="A11972" i="13"/>
  <c r="F11972" i="13"/>
  <c r="A8793" i="13"/>
  <c r="F8793" i="13"/>
  <c r="A9182" i="13"/>
  <c r="F9182" i="13"/>
  <c r="A3093" i="13"/>
  <c r="F3093" i="13"/>
  <c r="A6239" i="13"/>
  <c r="F6239" i="13"/>
  <c r="A8583" i="13"/>
  <c r="F8583" i="13"/>
  <c r="A10230" i="13"/>
  <c r="F10230" i="13"/>
  <c r="A2778" i="13"/>
  <c r="F2778" i="13"/>
  <c r="A6025" i="13"/>
  <c r="F6025" i="13"/>
  <c r="A1150" i="13"/>
  <c r="F1150" i="13"/>
  <c r="A1151" i="13"/>
  <c r="F1151" i="13"/>
  <c r="A1152" i="13"/>
  <c r="F1152" i="13"/>
  <c r="A2485" i="13"/>
  <c r="F2485" i="13"/>
  <c r="A7627" i="13"/>
  <c r="F7627" i="13"/>
  <c r="A1153" i="13"/>
  <c r="F1153" i="13"/>
  <c r="A1154" i="13"/>
  <c r="F1154" i="13"/>
  <c r="A7052" i="13"/>
  <c r="F7052" i="13"/>
  <c r="A3307" i="13"/>
  <c r="F3307" i="13"/>
  <c r="A11973" i="13"/>
  <c r="F11973" i="13"/>
  <c r="A5139" i="13"/>
  <c r="F5139" i="13"/>
  <c r="A8027" i="13"/>
  <c r="F8027" i="13"/>
  <c r="A9740" i="13"/>
  <c r="F9740" i="13"/>
  <c r="A11974" i="13"/>
  <c r="F11974" i="13"/>
  <c r="A11975" i="13"/>
  <c r="F11975" i="13"/>
  <c r="A9183" i="13"/>
  <c r="F9183" i="13"/>
  <c r="A3094" i="13"/>
  <c r="F3094" i="13"/>
  <c r="A5745" i="13"/>
  <c r="F5745" i="13"/>
  <c r="A11976" i="13"/>
  <c r="F11976" i="13"/>
  <c r="A10231" i="13"/>
  <c r="F10231" i="13"/>
  <c r="A2779" i="13"/>
  <c r="F2779" i="13"/>
  <c r="A5632" i="13"/>
  <c r="F5632" i="13"/>
  <c r="A1155" i="13"/>
  <c r="F1155" i="13"/>
  <c r="A1156" i="13"/>
  <c r="F1156" i="13"/>
  <c r="A1157" i="13"/>
  <c r="F1157" i="13"/>
  <c r="A10511" i="13"/>
  <c r="F10511" i="13"/>
  <c r="A5826" i="13"/>
  <c r="F5826" i="13"/>
  <c r="A8392" i="13"/>
  <c r="F8392" i="13"/>
  <c r="A6356" i="13"/>
  <c r="F6356" i="13"/>
  <c r="A4600" i="13"/>
  <c r="F4600" i="13"/>
  <c r="A4601" i="13"/>
  <c r="F4601" i="13"/>
  <c r="A10887" i="13"/>
  <c r="F10887" i="13"/>
  <c r="A6911" i="13"/>
  <c r="F6911" i="13"/>
  <c r="A7718" i="13"/>
  <c r="F7718" i="13"/>
  <c r="A10021" i="13"/>
  <c r="F10021" i="13"/>
  <c r="A5802" i="13"/>
  <c r="F5802" i="13"/>
  <c r="A8328" i="13"/>
  <c r="F8328" i="13"/>
  <c r="A5918" i="13"/>
  <c r="F5918" i="13"/>
  <c r="A4667" i="13"/>
  <c r="F4667" i="13"/>
  <c r="A4668" i="13"/>
  <c r="F4668" i="13"/>
  <c r="A10888" i="13"/>
  <c r="F10888" i="13"/>
  <c r="A6801" i="13"/>
  <c r="F6801" i="13"/>
  <c r="A7574" i="13"/>
  <c r="F7574" i="13"/>
  <c r="A9973" i="13"/>
  <c r="F9973" i="13"/>
  <c r="A5573" i="13"/>
  <c r="F5573" i="13"/>
  <c r="A8314" i="13"/>
  <c r="F8314" i="13"/>
  <c r="A5914" i="13"/>
  <c r="F5914" i="13"/>
  <c r="A4709" i="13"/>
  <c r="F4709" i="13"/>
  <c r="A4733" i="13"/>
  <c r="F4733" i="13"/>
  <c r="A10889" i="13"/>
  <c r="F10889" i="13"/>
  <c r="A6750" i="13"/>
  <c r="F6750" i="13"/>
  <c r="A7524" i="13"/>
  <c r="F7524" i="13"/>
  <c r="A9867" i="13"/>
  <c r="F9867" i="13"/>
  <c r="A5560" i="13"/>
  <c r="F5560" i="13"/>
  <c r="A8303" i="13"/>
  <c r="F8303" i="13"/>
  <c r="A5910" i="13"/>
  <c r="F5910" i="13"/>
  <c r="A4767" i="13"/>
  <c r="F4767" i="13"/>
  <c r="A4768" i="13"/>
  <c r="F4768" i="13"/>
  <c r="A10890" i="13"/>
  <c r="F10890" i="13"/>
  <c r="A6566" i="13"/>
  <c r="F6566" i="13"/>
  <c r="A6980" i="13"/>
  <c r="F6980" i="13"/>
  <c r="A5275" i="13"/>
  <c r="F5275" i="13"/>
  <c r="A8356" i="13"/>
  <c r="F8356" i="13"/>
  <c r="A9997" i="13"/>
  <c r="F9997" i="13"/>
  <c r="A6970" i="13"/>
  <c r="F6970" i="13"/>
  <c r="A4475" i="13"/>
  <c r="F4475" i="13"/>
  <c r="A4476" i="13"/>
  <c r="F4476" i="13"/>
  <c r="A10747" i="13"/>
  <c r="F10747" i="13"/>
  <c r="A8180" i="13"/>
  <c r="F8180" i="13"/>
  <c r="A7308" i="13"/>
  <c r="F7308" i="13"/>
  <c r="A5264" i="13"/>
  <c r="F5264" i="13"/>
  <c r="A8310" i="13"/>
  <c r="F8310" i="13"/>
  <c r="A9964" i="13"/>
  <c r="F9964" i="13"/>
  <c r="A6942" i="13"/>
  <c r="F6942" i="13"/>
  <c r="A4580" i="13"/>
  <c r="F4580" i="13"/>
  <c r="A4581" i="13"/>
  <c r="F4581" i="13"/>
  <c r="A10748" i="13"/>
  <c r="F10748" i="13"/>
  <c r="A7814" i="13"/>
  <c r="F7814" i="13"/>
  <c r="A6904" i="13"/>
  <c r="F6904" i="13"/>
  <c r="A5257" i="13"/>
  <c r="F5257" i="13"/>
  <c r="A8209" i="13"/>
  <c r="F8209" i="13"/>
  <c r="A9949" i="13"/>
  <c r="F9949" i="13"/>
  <c r="A6915" i="13"/>
  <c r="F6915" i="13"/>
  <c r="A4644" i="13"/>
  <c r="F4644" i="13"/>
  <c r="A4675" i="13"/>
  <c r="F4675" i="13"/>
  <c r="A10749" i="13"/>
  <c r="F10749" i="13"/>
  <c r="A7682" i="13"/>
  <c r="F7682" i="13"/>
  <c r="A6731" i="13"/>
  <c r="F6731" i="13"/>
  <c r="A5244" i="13"/>
  <c r="F5244" i="13"/>
  <c r="A8177" i="13"/>
  <c r="F8177" i="13"/>
  <c r="A9876" i="13"/>
  <c r="F9876" i="13"/>
  <c r="A6894" i="13"/>
  <c r="F6894" i="13"/>
  <c r="A4710" i="13"/>
  <c r="F4710" i="13"/>
  <c r="A4711" i="13"/>
  <c r="F4711" i="13"/>
  <c r="A10750" i="13"/>
  <c r="F10750" i="13"/>
  <c r="A7585" i="13"/>
  <c r="F7585" i="13"/>
  <c r="A6522" i="13"/>
  <c r="F6522" i="13"/>
  <c r="A5384" i="13"/>
  <c r="F5384" i="13"/>
  <c r="A8166" i="13"/>
  <c r="F8166" i="13"/>
  <c r="A9546" i="13"/>
  <c r="F9546" i="13"/>
  <c r="A6763" i="13"/>
  <c r="F6763" i="13"/>
  <c r="A4706" i="13"/>
  <c r="F4706" i="13"/>
  <c r="A4707" i="13"/>
  <c r="F4707" i="13"/>
  <c r="A10607" i="13"/>
  <c r="F10607" i="13"/>
  <c r="A7553" i="13"/>
  <c r="F7553" i="13"/>
  <c r="A6480" i="13"/>
  <c r="F6480" i="13"/>
  <c r="A5375" i="13"/>
  <c r="F5375" i="13"/>
  <c r="A8118" i="13"/>
  <c r="F8118" i="13"/>
  <c r="A9495" i="13"/>
  <c r="F9495" i="13"/>
  <c r="A6748" i="13"/>
  <c r="F6748" i="13"/>
  <c r="A4740" i="13"/>
  <c r="F4740" i="13"/>
  <c r="A4741" i="13"/>
  <c r="F4741" i="13"/>
  <c r="A10608" i="13"/>
  <c r="F10608" i="13"/>
  <c r="A7533" i="13"/>
  <c r="F7533" i="13"/>
  <c r="A6449" i="13"/>
  <c r="F6449" i="13"/>
  <c r="A5368" i="13"/>
  <c r="F5368" i="13"/>
  <c r="A7725" i="13"/>
  <c r="F7725" i="13"/>
  <c r="A9437" i="13"/>
  <c r="F9437" i="13"/>
  <c r="A6718" i="13"/>
  <c r="F6718" i="13"/>
  <c r="A4793" i="13"/>
  <c r="F4793" i="13"/>
  <c r="A4812" i="13"/>
  <c r="F4812" i="13"/>
  <c r="A10609" i="13"/>
  <c r="F10609" i="13"/>
  <c r="A7475" i="13"/>
  <c r="F7475" i="13"/>
  <c r="A6427" i="13"/>
  <c r="F6427" i="13"/>
  <c r="A5333" i="13"/>
  <c r="F5333" i="13"/>
  <c r="A7704" i="13"/>
  <c r="F7704" i="13"/>
  <c r="A9422" i="13"/>
  <c r="F9422" i="13"/>
  <c r="A6574" i="13"/>
  <c r="F6574" i="13"/>
  <c r="A4315" i="13"/>
  <c r="F4315" i="13"/>
  <c r="A4316" i="13"/>
  <c r="F4316" i="13"/>
  <c r="A10610" i="13"/>
  <c r="F10610" i="13"/>
  <c r="A8337" i="13"/>
  <c r="F8337" i="13"/>
  <c r="A6905" i="13"/>
  <c r="F6905" i="13"/>
  <c r="A1158" i="13"/>
  <c r="F1158" i="13"/>
  <c r="A11977" i="13"/>
  <c r="F11977" i="13"/>
  <c r="A1159" i="13"/>
  <c r="F1159" i="13"/>
  <c r="A1160" i="13"/>
  <c r="F1160" i="13"/>
  <c r="A6644" i="13"/>
  <c r="F6644" i="13"/>
  <c r="A2539" i="13"/>
  <c r="F2539" i="13"/>
  <c r="A11978" i="13"/>
  <c r="F11978" i="13"/>
  <c r="A11979" i="13"/>
  <c r="F11979" i="13"/>
  <c r="A11980" i="13"/>
  <c r="F11980" i="13"/>
  <c r="A11981" i="13"/>
  <c r="F11981" i="13"/>
  <c r="A11982" i="13"/>
  <c r="F11982" i="13"/>
  <c r="A8794" i="13"/>
  <c r="F8794" i="13"/>
  <c r="A9184" i="13"/>
  <c r="F9184" i="13"/>
  <c r="A3095" i="13"/>
  <c r="F3095" i="13"/>
  <c r="A6240" i="13"/>
  <c r="F6240" i="13"/>
  <c r="A8584" i="13"/>
  <c r="F8584" i="13"/>
  <c r="A10232" i="13"/>
  <c r="F10232" i="13"/>
  <c r="A2780" i="13"/>
  <c r="F2780" i="13"/>
  <c r="A6026" i="13"/>
  <c r="F6026" i="13"/>
  <c r="A1161" i="13"/>
  <c r="F1161" i="13"/>
  <c r="A1162" i="13"/>
  <c r="F1162" i="13"/>
  <c r="A1163" i="13"/>
  <c r="F1163" i="13"/>
  <c r="A1164" i="13"/>
  <c r="F1164" i="13"/>
  <c r="A11983" i="13"/>
  <c r="F11983" i="13"/>
  <c r="A1165" i="13"/>
  <c r="F1165" i="13"/>
  <c r="A1166" i="13"/>
  <c r="F1166" i="13"/>
  <c r="A6645" i="13"/>
  <c r="F6645" i="13"/>
  <c r="A3729" i="13"/>
  <c r="F3729" i="13"/>
  <c r="A11984" i="13"/>
  <c r="F11984" i="13"/>
  <c r="A11985" i="13"/>
  <c r="F11985" i="13"/>
  <c r="A11986" i="13"/>
  <c r="F11986" i="13"/>
  <c r="A11987" i="13"/>
  <c r="F11987" i="13"/>
  <c r="A3694" i="13"/>
  <c r="F3694" i="13"/>
  <c r="A11988" i="13"/>
  <c r="F11988" i="13"/>
  <c r="A9185" i="13"/>
  <c r="F9185" i="13"/>
  <c r="A4073" i="13"/>
  <c r="F4073" i="13"/>
  <c r="A3623" i="13"/>
  <c r="F3623" i="13"/>
  <c r="A11989" i="13"/>
  <c r="F11989" i="13"/>
  <c r="A10233" i="13"/>
  <c r="F10233" i="13"/>
  <c r="A3889" i="13"/>
  <c r="F3889" i="13"/>
  <c r="A3518" i="13"/>
  <c r="F3518" i="13"/>
  <c r="A1167" i="13"/>
  <c r="F1167" i="13"/>
  <c r="A1168" i="13"/>
  <c r="F1168" i="13"/>
  <c r="A1169" i="13"/>
  <c r="F1169" i="13"/>
  <c r="A1170" i="13"/>
  <c r="F1170" i="13"/>
  <c r="A11990" i="13"/>
  <c r="F11990" i="13"/>
  <c r="A1171" i="13"/>
  <c r="F1171" i="13"/>
  <c r="A1172" i="13"/>
  <c r="F1172" i="13"/>
  <c r="A6646" i="13"/>
  <c r="F6646" i="13"/>
  <c r="A2591" i="13"/>
  <c r="F2591" i="13"/>
  <c r="A6844" i="13"/>
  <c r="F6844" i="13"/>
  <c r="A11991" i="13"/>
  <c r="F11991" i="13"/>
  <c r="A11992" i="13"/>
  <c r="F11992" i="13"/>
  <c r="A11993" i="13"/>
  <c r="F11993" i="13"/>
  <c r="A11994" i="13"/>
  <c r="F11994" i="13"/>
  <c r="A8795" i="13"/>
  <c r="F8795" i="13"/>
  <c r="A9186" i="13"/>
  <c r="F9186" i="13"/>
  <c r="A3096" i="13"/>
  <c r="F3096" i="13"/>
  <c r="A6241" i="13"/>
  <c r="F6241" i="13"/>
  <c r="A8585" i="13"/>
  <c r="F8585" i="13"/>
  <c r="A10234" i="13"/>
  <c r="F10234" i="13"/>
  <c r="A2781" i="13"/>
  <c r="F2781" i="13"/>
  <c r="A6027" i="13"/>
  <c r="F6027" i="13"/>
  <c r="A1173" i="13"/>
  <c r="F1173" i="13"/>
  <c r="A1174" i="13"/>
  <c r="F1174" i="13"/>
  <c r="A1175" i="13"/>
  <c r="F1175" i="13"/>
  <c r="A1176" i="13"/>
  <c r="F1176" i="13"/>
  <c r="A11995" i="13"/>
  <c r="F11995" i="13"/>
  <c r="A1177" i="13"/>
  <c r="F1177" i="13"/>
  <c r="A1178" i="13"/>
  <c r="F1178" i="13"/>
  <c r="A6647" i="13"/>
  <c r="F6647" i="13"/>
  <c r="A2592" i="13"/>
  <c r="F2592" i="13"/>
  <c r="A6845" i="13"/>
  <c r="F6845" i="13"/>
  <c r="A11996" i="13"/>
  <c r="F11996" i="13"/>
  <c r="A11997" i="13"/>
  <c r="F11997" i="13"/>
  <c r="A11998" i="13"/>
  <c r="F11998" i="13"/>
  <c r="A11999" i="13"/>
  <c r="F11999" i="13"/>
  <c r="A12000" i="13"/>
  <c r="F12000" i="13"/>
  <c r="A9187" i="13"/>
  <c r="F9187" i="13"/>
  <c r="A3097" i="13"/>
  <c r="F3097" i="13"/>
  <c r="A5746" i="13"/>
  <c r="F5746" i="13"/>
  <c r="A12001" i="13"/>
  <c r="F12001" i="13"/>
  <c r="A10235" i="13"/>
  <c r="F10235" i="13"/>
  <c r="A2782" i="13"/>
  <c r="F2782" i="13"/>
  <c r="A5633" i="13"/>
  <c r="F5633" i="13"/>
  <c r="A1179" i="13"/>
  <c r="F1179" i="13"/>
  <c r="A1180" i="13"/>
  <c r="F1180" i="13"/>
  <c r="A1181" i="13"/>
  <c r="F1181" i="13"/>
  <c r="A1182" i="13"/>
  <c r="F1182" i="13"/>
  <c r="A12002" i="13"/>
  <c r="F12002" i="13"/>
  <c r="A1183" i="13"/>
  <c r="F1183" i="13"/>
  <c r="A1184" i="13"/>
  <c r="F1184" i="13"/>
  <c r="A7193" i="13"/>
  <c r="F7193" i="13"/>
  <c r="A3413" i="13"/>
  <c r="F3413" i="13"/>
  <c r="A12003" i="13"/>
  <c r="F12003" i="13"/>
  <c r="A4988" i="13"/>
  <c r="F4988" i="13"/>
  <c r="A7886" i="13"/>
  <c r="F7886" i="13"/>
  <c r="A9601" i="13"/>
  <c r="F9601" i="13"/>
  <c r="A12004" i="13"/>
  <c r="F12004" i="13"/>
  <c r="A8796" i="13"/>
  <c r="F8796" i="13"/>
  <c r="A9188" i="13"/>
  <c r="F9188" i="13"/>
  <c r="A3098" i="13"/>
  <c r="F3098" i="13"/>
  <c r="A6242" i="13"/>
  <c r="F6242" i="13"/>
  <c r="A8586" i="13"/>
  <c r="F8586" i="13"/>
  <c r="A10236" i="13"/>
  <c r="F10236" i="13"/>
  <c r="A2783" i="13"/>
  <c r="F2783" i="13"/>
  <c r="A6028" i="13"/>
  <c r="F6028" i="13"/>
  <c r="A1185" i="13"/>
  <c r="F1185" i="13"/>
  <c r="A1186" i="13"/>
  <c r="F1186" i="13"/>
  <c r="A1187" i="13"/>
  <c r="F1187" i="13"/>
  <c r="A1188" i="13"/>
  <c r="F1188" i="13"/>
  <c r="A12005" i="13"/>
  <c r="F12005" i="13"/>
  <c r="A1189" i="13"/>
  <c r="F1189" i="13"/>
  <c r="A1190" i="13"/>
  <c r="F1190" i="13"/>
  <c r="A7194" i="13"/>
  <c r="F7194" i="13"/>
  <c r="A4561" i="13"/>
  <c r="F4561" i="13"/>
  <c r="A12006" i="13"/>
  <c r="F12006" i="13"/>
  <c r="A5059" i="13"/>
  <c r="F5059" i="13"/>
  <c r="A7957" i="13"/>
  <c r="F7957" i="13"/>
  <c r="A9672" i="13"/>
  <c r="F9672" i="13"/>
  <c r="A4004" i="13"/>
  <c r="F4004" i="13"/>
  <c r="A12007" i="13"/>
  <c r="F12007" i="13"/>
  <c r="A9189" i="13"/>
  <c r="F9189" i="13"/>
  <c r="A4074" i="13"/>
  <c r="F4074" i="13"/>
  <c r="A3624" i="13"/>
  <c r="F3624" i="13"/>
  <c r="A12008" i="13"/>
  <c r="F12008" i="13"/>
  <c r="A10237" i="13"/>
  <c r="F10237" i="13"/>
  <c r="A3890" i="13"/>
  <c r="F3890" i="13"/>
  <c r="A3519" i="13"/>
  <c r="F3519" i="13"/>
  <c r="A1191" i="13"/>
  <c r="F1191" i="13"/>
  <c r="A1192" i="13"/>
  <c r="F1192" i="13"/>
  <c r="A1193" i="13"/>
  <c r="F1193" i="13"/>
  <c r="A2416" i="13"/>
  <c r="F2416" i="13"/>
  <c r="A7762" i="13"/>
  <c r="F7762" i="13"/>
  <c r="A1194" i="13"/>
  <c r="F1194" i="13"/>
  <c r="A1195" i="13"/>
  <c r="F1195" i="13"/>
  <c r="A7195" i="13"/>
  <c r="F7195" i="13"/>
  <c r="A3414" i="13"/>
  <c r="F3414" i="13"/>
  <c r="A12009" i="13"/>
  <c r="F12009" i="13"/>
  <c r="A4989" i="13"/>
  <c r="F4989" i="13"/>
  <c r="A7887" i="13"/>
  <c r="F7887" i="13"/>
  <c r="A9602" i="13"/>
  <c r="F9602" i="13"/>
  <c r="A12010" i="13"/>
  <c r="F12010" i="13"/>
  <c r="A8797" i="13"/>
  <c r="F8797" i="13"/>
  <c r="A9190" i="13"/>
  <c r="F9190" i="13"/>
  <c r="A3099" i="13"/>
  <c r="F3099" i="13"/>
  <c r="A6243" i="13"/>
  <c r="F6243" i="13"/>
  <c r="A8587" i="13"/>
  <c r="F8587" i="13"/>
  <c r="A10238" i="13"/>
  <c r="F10238" i="13"/>
  <c r="A2784" i="13"/>
  <c r="F2784" i="13"/>
  <c r="A6029" i="13"/>
  <c r="F6029" i="13"/>
  <c r="A1196" i="13"/>
  <c r="F1196" i="13"/>
  <c r="A1197" i="13"/>
  <c r="F1197" i="13"/>
  <c r="A1198" i="13"/>
  <c r="F1198" i="13"/>
  <c r="A2417" i="13"/>
  <c r="F2417" i="13"/>
  <c r="A7763" i="13"/>
  <c r="F7763" i="13"/>
  <c r="A1199" i="13"/>
  <c r="F1199" i="13"/>
  <c r="A1200" i="13"/>
  <c r="F1200" i="13"/>
  <c r="A7196" i="13"/>
  <c r="F7196" i="13"/>
  <c r="A3415" i="13"/>
  <c r="F3415" i="13"/>
  <c r="A12011" i="13"/>
  <c r="F12011" i="13"/>
  <c r="A4990" i="13"/>
  <c r="F4990" i="13"/>
  <c r="A7888" i="13"/>
  <c r="F7888" i="13"/>
  <c r="A9603" i="13"/>
  <c r="F9603" i="13"/>
  <c r="A12012" i="13"/>
  <c r="F12012" i="13"/>
  <c r="A12013" i="13"/>
  <c r="F12013" i="13"/>
  <c r="A9191" i="13"/>
  <c r="F9191" i="13"/>
  <c r="A3100" i="13"/>
  <c r="F3100" i="13"/>
  <c r="A5747" i="13"/>
  <c r="F5747" i="13"/>
  <c r="A12014" i="13"/>
  <c r="F12014" i="13"/>
  <c r="A10239" i="13"/>
  <c r="F10239" i="13"/>
  <c r="A2785" i="13"/>
  <c r="F2785" i="13"/>
  <c r="A5634" i="13"/>
  <c r="F5634" i="13"/>
  <c r="A1201" i="13"/>
  <c r="F1201" i="13"/>
  <c r="A1202" i="13"/>
  <c r="F1202" i="13"/>
  <c r="A1203" i="13"/>
  <c r="F1203" i="13"/>
  <c r="A1204" i="13"/>
  <c r="F1204" i="13"/>
  <c r="A12015" i="13"/>
  <c r="F12015" i="13"/>
  <c r="A1205" i="13"/>
  <c r="F1205" i="13"/>
  <c r="A1206" i="13"/>
  <c r="F1206" i="13"/>
  <c r="A7053" i="13"/>
  <c r="F7053" i="13"/>
  <c r="A3308" i="13"/>
  <c r="F3308" i="13"/>
  <c r="A12016" i="13"/>
  <c r="F12016" i="13"/>
  <c r="A5140" i="13"/>
  <c r="F5140" i="13"/>
  <c r="A8028" i="13"/>
  <c r="F8028" i="13"/>
  <c r="A9741" i="13"/>
  <c r="F9741" i="13"/>
  <c r="A12017" i="13"/>
  <c r="F12017" i="13"/>
  <c r="A8798" i="13"/>
  <c r="F8798" i="13"/>
  <c r="A9192" i="13"/>
  <c r="F9192" i="13"/>
  <c r="A3101" i="13"/>
  <c r="F3101" i="13"/>
  <c r="A6244" i="13"/>
  <c r="F6244" i="13"/>
  <c r="A8588" i="13"/>
  <c r="F8588" i="13"/>
  <c r="A10240" i="13"/>
  <c r="F10240" i="13"/>
  <c r="A2786" i="13"/>
  <c r="F2786" i="13"/>
  <c r="A6030" i="13"/>
  <c r="F6030" i="13"/>
  <c r="A1207" i="13"/>
  <c r="F1207" i="13"/>
  <c r="A1208" i="13"/>
  <c r="F1208" i="13"/>
  <c r="A1209" i="13"/>
  <c r="F1209" i="13"/>
  <c r="A1210" i="13"/>
  <c r="F1210" i="13"/>
  <c r="A12018" i="13"/>
  <c r="F12018" i="13"/>
  <c r="A1211" i="13"/>
  <c r="F1211" i="13"/>
  <c r="A1212" i="13"/>
  <c r="F1212" i="13"/>
  <c r="A7054" i="13"/>
  <c r="F7054" i="13"/>
  <c r="A4518" i="13"/>
  <c r="F4518" i="13"/>
  <c r="A12019" i="13"/>
  <c r="F12019" i="13"/>
  <c r="A5211" i="13"/>
  <c r="F5211" i="13"/>
  <c r="A8099" i="13"/>
  <c r="F8099" i="13"/>
  <c r="A9812" i="13"/>
  <c r="F9812" i="13"/>
  <c r="A3969" i="13"/>
  <c r="F3969" i="13"/>
  <c r="A12020" i="13"/>
  <c r="F12020" i="13"/>
  <c r="A9193" i="13"/>
  <c r="F9193" i="13"/>
  <c r="A4075" i="13"/>
  <c r="F4075" i="13"/>
  <c r="A3625" i="13"/>
  <c r="F3625" i="13"/>
  <c r="A12021" i="13"/>
  <c r="F12021" i="13"/>
  <c r="A10241" i="13"/>
  <c r="F10241" i="13"/>
  <c r="A3891" i="13"/>
  <c r="F3891" i="13"/>
  <c r="A3520" i="13"/>
  <c r="F3520" i="13"/>
  <c r="A1213" i="13"/>
  <c r="F1213" i="13"/>
  <c r="A1214" i="13"/>
  <c r="F1214" i="13"/>
  <c r="A1215" i="13"/>
  <c r="F1215" i="13"/>
  <c r="A2486" i="13"/>
  <c r="F2486" i="13"/>
  <c r="A7628" i="13"/>
  <c r="F7628" i="13"/>
  <c r="A1216" i="13"/>
  <c r="F1216" i="13"/>
  <c r="A1217" i="13"/>
  <c r="F1217" i="13"/>
  <c r="A7055" i="13"/>
  <c r="F7055" i="13"/>
  <c r="A3309" i="13"/>
  <c r="F3309" i="13"/>
  <c r="A12022" i="13"/>
  <c r="F12022" i="13"/>
  <c r="A5141" i="13"/>
  <c r="F5141" i="13"/>
  <c r="A8029" i="13"/>
  <c r="F8029" i="13"/>
  <c r="A9742" i="13"/>
  <c r="F9742" i="13"/>
  <c r="A12023" i="13"/>
  <c r="F12023" i="13"/>
  <c r="A8799" i="13"/>
  <c r="F8799" i="13"/>
  <c r="A9194" i="13"/>
  <c r="F9194" i="13"/>
  <c r="A3102" i="13"/>
  <c r="F3102" i="13"/>
  <c r="A6245" i="13"/>
  <c r="F6245" i="13"/>
  <c r="A8589" i="13"/>
  <c r="F8589" i="13"/>
  <c r="A10242" i="13"/>
  <c r="F10242" i="13"/>
  <c r="A2787" i="13"/>
  <c r="F2787" i="13"/>
  <c r="A6031" i="13"/>
  <c r="F6031" i="13"/>
  <c r="A1218" i="13"/>
  <c r="F1218" i="13"/>
  <c r="A1219" i="13"/>
  <c r="F1219" i="13"/>
  <c r="A1220" i="13"/>
  <c r="F1220" i="13"/>
  <c r="A2487" i="13"/>
  <c r="F2487" i="13"/>
  <c r="A7629" i="13"/>
  <c r="F7629" i="13"/>
  <c r="A1221" i="13"/>
  <c r="F1221" i="13"/>
  <c r="A1222" i="13"/>
  <c r="F1222" i="13"/>
  <c r="A7056" i="13"/>
  <c r="F7056" i="13"/>
  <c r="A3310" i="13"/>
  <c r="F3310" i="13"/>
  <c r="A12024" i="13"/>
  <c r="F12024" i="13"/>
  <c r="A5142" i="13"/>
  <c r="F5142" i="13"/>
  <c r="A8030" i="13"/>
  <c r="F8030" i="13"/>
  <c r="A9743" i="13"/>
  <c r="F9743" i="13"/>
  <c r="A12025" i="13"/>
  <c r="F12025" i="13"/>
  <c r="A12026" i="13"/>
  <c r="F12026" i="13"/>
  <c r="A9195" i="13"/>
  <c r="F9195" i="13"/>
  <c r="A3103" i="13"/>
  <c r="F3103" i="13"/>
  <c r="A5748" i="13"/>
  <c r="F5748" i="13"/>
  <c r="A12027" i="13"/>
  <c r="F12027" i="13"/>
  <c r="A10243" i="13"/>
  <c r="F10243" i="13"/>
  <c r="A2788" i="13"/>
  <c r="F2788" i="13"/>
  <c r="A5635" i="13"/>
  <c r="F5635" i="13"/>
  <c r="A1223" i="13"/>
  <c r="F1223" i="13"/>
  <c r="A1224" i="13"/>
  <c r="F1224" i="13"/>
  <c r="A1225" i="13"/>
  <c r="F1225" i="13"/>
  <c r="A12950" i="13"/>
  <c r="F12950" i="13"/>
  <c r="A5865" i="13"/>
  <c r="F5865" i="13"/>
  <c r="A8444" i="13"/>
  <c r="F8444" i="13"/>
  <c r="A6392" i="13"/>
  <c r="F6392" i="13"/>
  <c r="A4394" i="13"/>
  <c r="F4394" i="13"/>
  <c r="A4395" i="13"/>
  <c r="F4395" i="13"/>
  <c r="A10891" i="13"/>
  <c r="F10891" i="13"/>
  <c r="A7349" i="13"/>
  <c r="F7349" i="13"/>
  <c r="A9474" i="13"/>
  <c r="F9474" i="13"/>
  <c r="A12951" i="13"/>
  <c r="F12951" i="13"/>
  <c r="A5866" i="13"/>
  <c r="F5866" i="13"/>
  <c r="A8445" i="13"/>
  <c r="F8445" i="13"/>
  <c r="A6393" i="13"/>
  <c r="F6393" i="13"/>
  <c r="A4396" i="13"/>
  <c r="F4396" i="13"/>
  <c r="A4397" i="13"/>
  <c r="F4397" i="13"/>
  <c r="A10892" i="13"/>
  <c r="F10892" i="13"/>
  <c r="A7298" i="13"/>
  <c r="F7298" i="13"/>
  <c r="A8933" i="13"/>
  <c r="F8933" i="13"/>
  <c r="A10973" i="13"/>
  <c r="F10973" i="13"/>
  <c r="A5841" i="13"/>
  <c r="F5841" i="13"/>
  <c r="A8417" i="13"/>
  <c r="F8417" i="13"/>
  <c r="A6367" i="13"/>
  <c r="F6367" i="13"/>
  <c r="A4488" i="13"/>
  <c r="F4488" i="13"/>
  <c r="A4489" i="13"/>
  <c r="F4489" i="13"/>
  <c r="A10893" i="13"/>
  <c r="F10893" i="13"/>
  <c r="A7279" i="13"/>
  <c r="F7279" i="13"/>
  <c r="A8397" i="13"/>
  <c r="F8397" i="13"/>
  <c r="A10512" i="13"/>
  <c r="F10512" i="13"/>
  <c r="A5827" i="13"/>
  <c r="F5827" i="13"/>
  <c r="A8393" i="13"/>
  <c r="F8393" i="13"/>
  <c r="A6363" i="13"/>
  <c r="F6363" i="13"/>
  <c r="A4536" i="13"/>
  <c r="F4536" i="13"/>
  <c r="A4537" i="13"/>
  <c r="F4537" i="13"/>
  <c r="A10894" i="13"/>
  <c r="F10894" i="13"/>
  <c r="A6939" i="13"/>
  <c r="F6939" i="13"/>
  <c r="A8157" i="13"/>
  <c r="F8157" i="13"/>
  <c r="A5318" i="13"/>
  <c r="F5318" i="13"/>
  <c r="A9406" i="13"/>
  <c r="F9406" i="13"/>
  <c r="A10963" i="13"/>
  <c r="F10963" i="13"/>
  <c r="A7387" i="13"/>
  <c r="F7387" i="13"/>
  <c r="A4255" i="13"/>
  <c r="F4255" i="13"/>
  <c r="A4256" i="13"/>
  <c r="F4256" i="13"/>
  <c r="A10751" i="13"/>
  <c r="F10751" i="13"/>
  <c r="A9537" i="13"/>
  <c r="F9537" i="13"/>
  <c r="A8347" i="13"/>
  <c r="F8347" i="13"/>
  <c r="A5306" i="13"/>
  <c r="F5306" i="13"/>
  <c r="A8949" i="13"/>
  <c r="F8949" i="13"/>
  <c r="A10506" i="13"/>
  <c r="F10506" i="13"/>
  <c r="A7374" i="13"/>
  <c r="F7374" i="13"/>
  <c r="A4281" i="13"/>
  <c r="F4281" i="13"/>
  <c r="A4282" i="13"/>
  <c r="F4282" i="13"/>
  <c r="A10752" i="13"/>
  <c r="F10752" i="13"/>
  <c r="A8970" i="13"/>
  <c r="F8970" i="13"/>
  <c r="A8128" i="13"/>
  <c r="F8128" i="13"/>
  <c r="A5300" i="13"/>
  <c r="F5300" i="13"/>
  <c r="A8918" i="13"/>
  <c r="F8918" i="13"/>
  <c r="A10486" i="13"/>
  <c r="F10486" i="13"/>
  <c r="A7321" i="13"/>
  <c r="F7321" i="13"/>
  <c r="A4309" i="13"/>
  <c r="F4309" i="13"/>
  <c r="A4310" i="13"/>
  <c r="F4310" i="13"/>
  <c r="A10753" i="13"/>
  <c r="F10753" i="13"/>
  <c r="A8927" i="13"/>
  <c r="F8927" i="13"/>
  <c r="A7700" i="13"/>
  <c r="F7700" i="13"/>
  <c r="A5289" i="13"/>
  <c r="F5289" i="13"/>
  <c r="A8463" i="13"/>
  <c r="F8463" i="13"/>
  <c r="A10454" i="13"/>
  <c r="F10454" i="13"/>
  <c r="A7303" i="13"/>
  <c r="F7303" i="13"/>
  <c r="A4320" i="13"/>
  <c r="F4320" i="13"/>
  <c r="A4321" i="13"/>
  <c r="F4321" i="13"/>
  <c r="A10754" i="13"/>
  <c r="F10754" i="13"/>
  <c r="A8403" i="13"/>
  <c r="F8403" i="13"/>
  <c r="A7565" i="13"/>
  <c r="F7565" i="13"/>
  <c r="A5424" i="13"/>
  <c r="F5424" i="13"/>
  <c r="A8477" i="13"/>
  <c r="F8477" i="13"/>
  <c r="A10018" i="13"/>
  <c r="F10018" i="13"/>
  <c r="A6984" i="13"/>
  <c r="F6984" i="13"/>
  <c r="A4313" i="13"/>
  <c r="F4313" i="13"/>
  <c r="A4314" i="13"/>
  <c r="F4314" i="13"/>
  <c r="A10611" i="13"/>
  <c r="F10611" i="13"/>
  <c r="A8338" i="13"/>
  <c r="F8338" i="13"/>
  <c r="A7537" i="13"/>
  <c r="F7537" i="13"/>
  <c r="A5416" i="13"/>
  <c r="F5416" i="13"/>
  <c r="A8411" i="13"/>
  <c r="F8411" i="13"/>
  <c r="A9998" i="13"/>
  <c r="F9998" i="13"/>
  <c r="A6957" i="13"/>
  <c r="F6957" i="13"/>
  <c r="A4334" i="13"/>
  <c r="F4334" i="13"/>
  <c r="A4335" i="13"/>
  <c r="F4335" i="13"/>
  <c r="A10612" i="13"/>
  <c r="F10612" i="13"/>
  <c r="A8239" i="13"/>
  <c r="F8239" i="13"/>
  <c r="A7395" i="13"/>
  <c r="F7395" i="13"/>
  <c r="A5414" i="13"/>
  <c r="F5414" i="13"/>
  <c r="A8386" i="13"/>
  <c r="F8386" i="13"/>
  <c r="A9987" i="13"/>
  <c r="F9987" i="13"/>
  <c r="A6933" i="13"/>
  <c r="F6933" i="13"/>
  <c r="A4362" i="13"/>
  <c r="F4362" i="13"/>
  <c r="A4363" i="13"/>
  <c r="F4363" i="13"/>
  <c r="A10613" i="13"/>
  <c r="F10613" i="13"/>
  <c r="A8189" i="13"/>
  <c r="F8189" i="13"/>
  <c r="A7309" i="13"/>
  <c r="F7309" i="13"/>
  <c r="A5407" i="13"/>
  <c r="F5407" i="13"/>
  <c r="A8317" i="13"/>
  <c r="F8317" i="13"/>
  <c r="A9965" i="13"/>
  <c r="F9965" i="13"/>
  <c r="A6926" i="13"/>
  <c r="F6926" i="13"/>
  <c r="A4454" i="13"/>
  <c r="F4454" i="13"/>
  <c r="A4455" i="13"/>
  <c r="F4455" i="13"/>
  <c r="A10614" i="13"/>
  <c r="F10614" i="13"/>
  <c r="A7825" i="13"/>
  <c r="F7825" i="13"/>
  <c r="A6906" i="13"/>
  <c r="F6906" i="13"/>
  <c r="A1226" i="13"/>
  <c r="F1226" i="13"/>
  <c r="A12028" i="13"/>
  <c r="F12028" i="13"/>
  <c r="A1227" i="13"/>
  <c r="F1227" i="13"/>
  <c r="A1228" i="13"/>
  <c r="F1228" i="13"/>
  <c r="A6648" i="13"/>
  <c r="F6648" i="13"/>
  <c r="A2540" i="13"/>
  <c r="F2540" i="13"/>
  <c r="A12029" i="13"/>
  <c r="F12029" i="13"/>
  <c r="A12030" i="13"/>
  <c r="F12030" i="13"/>
  <c r="A12031" i="13"/>
  <c r="F12031" i="13"/>
  <c r="A12032" i="13"/>
  <c r="F12032" i="13"/>
  <c r="A12033" i="13"/>
  <c r="F12033" i="13"/>
  <c r="A8800" i="13"/>
  <c r="F8800" i="13"/>
  <c r="A9196" i="13"/>
  <c r="F9196" i="13"/>
  <c r="A3104" i="13"/>
  <c r="F3104" i="13"/>
  <c r="A6246" i="13"/>
  <c r="F6246" i="13"/>
  <c r="A8590" i="13"/>
  <c r="F8590" i="13"/>
  <c r="A10244" i="13"/>
  <c r="F10244" i="13"/>
  <c r="A2789" i="13"/>
  <c r="F2789" i="13"/>
  <c r="A6032" i="13"/>
  <c r="F6032" i="13"/>
  <c r="A1229" i="13"/>
  <c r="F1229" i="13"/>
  <c r="A1230" i="13"/>
  <c r="F1230" i="13"/>
  <c r="A1231" i="13"/>
  <c r="F1231" i="13"/>
  <c r="A1232" i="13"/>
  <c r="F1232" i="13"/>
  <c r="A12034" i="13"/>
  <c r="F12034" i="13"/>
  <c r="A1233" i="13"/>
  <c r="F1233" i="13"/>
  <c r="A1234" i="13"/>
  <c r="F1234" i="13"/>
  <c r="A6649" i="13"/>
  <c r="F6649" i="13"/>
  <c r="A3730" i="13"/>
  <c r="F3730" i="13"/>
  <c r="A12035" i="13"/>
  <c r="F12035" i="13"/>
  <c r="A12036" i="13"/>
  <c r="F12036" i="13"/>
  <c r="A12037" i="13"/>
  <c r="F12037" i="13"/>
  <c r="A12038" i="13"/>
  <c r="F12038" i="13"/>
  <c r="A3695" i="13"/>
  <c r="F3695" i="13"/>
  <c r="A12039" i="13"/>
  <c r="F12039" i="13"/>
  <c r="A9197" i="13"/>
  <c r="F9197" i="13"/>
  <c r="A4076" i="13"/>
  <c r="F4076" i="13"/>
  <c r="A3626" i="13"/>
  <c r="F3626" i="13"/>
  <c r="A12040" i="13"/>
  <c r="F12040" i="13"/>
  <c r="A10245" i="13"/>
  <c r="F10245" i="13"/>
  <c r="A3892" i="13"/>
  <c r="F3892" i="13"/>
  <c r="A3521" i="13"/>
  <c r="F3521" i="13"/>
  <c r="A1235" i="13"/>
  <c r="F1235" i="13"/>
  <c r="A1236" i="13"/>
  <c r="F1236" i="13"/>
  <c r="A1237" i="13"/>
  <c r="F1237" i="13"/>
  <c r="A1238" i="13"/>
  <c r="F1238" i="13"/>
  <c r="A12041" i="13"/>
  <c r="F12041" i="13"/>
  <c r="A1239" i="13"/>
  <c r="F1239" i="13"/>
  <c r="A1240" i="13"/>
  <c r="F1240" i="13"/>
  <c r="A6650" i="13"/>
  <c r="F6650" i="13"/>
  <c r="A2593" i="13"/>
  <c r="F2593" i="13"/>
  <c r="A6846" i="13"/>
  <c r="F6846" i="13"/>
  <c r="A12042" i="13"/>
  <c r="F12042" i="13"/>
  <c r="A12043" i="13"/>
  <c r="F12043" i="13"/>
  <c r="A12044" i="13"/>
  <c r="F12044" i="13"/>
  <c r="A12045" i="13"/>
  <c r="F12045" i="13"/>
  <c r="A8801" i="13"/>
  <c r="F8801" i="13"/>
  <c r="A9198" i="13"/>
  <c r="F9198" i="13"/>
  <c r="A3105" i="13"/>
  <c r="F3105" i="13"/>
  <c r="A6247" i="13"/>
  <c r="F6247" i="13"/>
  <c r="A8591" i="13"/>
  <c r="F8591" i="13"/>
  <c r="A10246" i="13"/>
  <c r="F10246" i="13"/>
  <c r="A2790" i="13"/>
  <c r="F2790" i="13"/>
  <c r="A6033" i="13"/>
  <c r="F6033" i="13"/>
  <c r="A1241" i="13"/>
  <c r="F1241" i="13"/>
  <c r="A1242" i="13"/>
  <c r="F1242" i="13"/>
  <c r="A1243" i="13"/>
  <c r="F1243" i="13"/>
  <c r="A1244" i="13"/>
  <c r="F1244" i="13"/>
  <c r="A12046" i="13"/>
  <c r="F12046" i="13"/>
  <c r="A1245" i="13"/>
  <c r="F1245" i="13"/>
  <c r="A1246" i="13"/>
  <c r="F1246" i="13"/>
  <c r="A6651" i="13"/>
  <c r="F6651" i="13"/>
  <c r="A2594" i="13"/>
  <c r="F2594" i="13"/>
  <c r="A6847" i="13"/>
  <c r="F6847" i="13"/>
  <c r="A12047" i="13"/>
  <c r="F12047" i="13"/>
  <c r="A12048" i="13"/>
  <c r="F12048" i="13"/>
  <c r="A12049" i="13"/>
  <c r="F12049" i="13"/>
  <c r="A12050" i="13"/>
  <c r="F12050" i="13"/>
  <c r="A12051" i="13"/>
  <c r="F12051" i="13"/>
  <c r="A9199" i="13"/>
  <c r="F9199" i="13"/>
  <c r="A3106" i="13"/>
  <c r="F3106" i="13"/>
  <c r="A5749" i="13"/>
  <c r="F5749" i="13"/>
  <c r="A12052" i="13"/>
  <c r="F12052" i="13"/>
  <c r="A10247" i="13"/>
  <c r="F10247" i="13"/>
  <c r="A2791" i="13"/>
  <c r="F2791" i="13"/>
  <c r="A5636" i="13"/>
  <c r="F5636" i="13"/>
  <c r="A1247" i="13"/>
  <c r="F1247" i="13"/>
  <c r="A1248" i="13"/>
  <c r="F1248" i="13"/>
  <c r="A1249" i="13"/>
  <c r="F1249" i="13"/>
  <c r="A1250" i="13"/>
  <c r="F1250" i="13"/>
  <c r="A12053" i="13"/>
  <c r="F12053" i="13"/>
  <c r="A1251" i="13"/>
  <c r="F1251" i="13"/>
  <c r="A1252" i="13"/>
  <c r="F1252" i="13"/>
  <c r="A7197" i="13"/>
  <c r="F7197" i="13"/>
  <c r="A3416" i="13"/>
  <c r="F3416" i="13"/>
  <c r="A12054" i="13"/>
  <c r="F12054" i="13"/>
  <c r="A4991" i="13"/>
  <c r="F4991" i="13"/>
  <c r="A7889" i="13"/>
  <c r="F7889" i="13"/>
  <c r="A9604" i="13"/>
  <c r="F9604" i="13"/>
  <c r="A12055" i="13"/>
  <c r="F12055" i="13"/>
  <c r="A8802" i="13"/>
  <c r="F8802" i="13"/>
  <c r="A9200" i="13"/>
  <c r="F9200" i="13"/>
  <c r="A3107" i="13"/>
  <c r="F3107" i="13"/>
  <c r="A6248" i="13"/>
  <c r="F6248" i="13"/>
  <c r="A8592" i="13"/>
  <c r="F8592" i="13"/>
  <c r="A10248" i="13"/>
  <c r="F10248" i="13"/>
  <c r="A2792" i="13"/>
  <c r="F2792" i="13"/>
  <c r="A6034" i="13"/>
  <c r="F6034" i="13"/>
  <c r="A1253" i="13"/>
  <c r="F1253" i="13"/>
  <c r="A1254" i="13"/>
  <c r="F1254" i="13"/>
  <c r="A1255" i="13"/>
  <c r="F1255" i="13"/>
  <c r="A1256" i="13"/>
  <c r="F1256" i="13"/>
  <c r="A12056" i="13"/>
  <c r="F12056" i="13"/>
  <c r="A1257" i="13"/>
  <c r="F1257" i="13"/>
  <c r="A1258" i="13"/>
  <c r="F1258" i="13"/>
  <c r="A7198" i="13"/>
  <c r="F7198" i="13"/>
  <c r="A4562" i="13"/>
  <c r="F4562" i="13"/>
  <c r="A12057" i="13"/>
  <c r="F12057" i="13"/>
  <c r="A5060" i="13"/>
  <c r="F5060" i="13"/>
  <c r="A7958" i="13"/>
  <c r="F7958" i="13"/>
  <c r="A9673" i="13"/>
  <c r="F9673" i="13"/>
  <c r="A4005" i="13"/>
  <c r="F4005" i="13"/>
  <c r="A12058" i="13"/>
  <c r="F12058" i="13"/>
  <c r="A9201" i="13"/>
  <c r="F9201" i="13"/>
  <c r="A4077" i="13"/>
  <c r="F4077" i="13"/>
  <c r="A3627" i="13"/>
  <c r="F3627" i="13"/>
  <c r="A12059" i="13"/>
  <c r="F12059" i="13"/>
  <c r="A10249" i="13"/>
  <c r="F10249" i="13"/>
  <c r="A3893" i="13"/>
  <c r="F3893" i="13"/>
  <c r="A3522" i="13"/>
  <c r="F3522" i="13"/>
  <c r="A1259" i="13"/>
  <c r="F1259" i="13"/>
  <c r="A1260" i="13"/>
  <c r="F1260" i="13"/>
  <c r="A1261" i="13"/>
  <c r="F1261" i="13"/>
  <c r="A2418" i="13"/>
  <c r="F2418" i="13"/>
  <c r="A7764" i="13"/>
  <c r="F7764" i="13"/>
  <c r="A1262" i="13"/>
  <c r="F1262" i="13"/>
  <c r="A1263" i="13"/>
  <c r="F1263" i="13"/>
  <c r="A7199" i="13"/>
  <c r="F7199" i="13"/>
  <c r="A3417" i="13"/>
  <c r="F3417" i="13"/>
  <c r="A12060" i="13"/>
  <c r="F12060" i="13"/>
  <c r="A4992" i="13"/>
  <c r="F4992" i="13"/>
  <c r="A7890" i="13"/>
  <c r="F7890" i="13"/>
  <c r="A9605" i="13"/>
  <c r="F9605" i="13"/>
  <c r="A12061" i="13"/>
  <c r="F12061" i="13"/>
  <c r="A8803" i="13"/>
  <c r="F8803" i="13"/>
  <c r="A9202" i="13"/>
  <c r="F9202" i="13"/>
  <c r="A3108" i="13"/>
  <c r="F3108" i="13"/>
  <c r="A6249" i="13"/>
  <c r="F6249" i="13"/>
  <c r="A8593" i="13"/>
  <c r="F8593" i="13"/>
  <c r="A10250" i="13"/>
  <c r="F10250" i="13"/>
  <c r="A2793" i="13"/>
  <c r="F2793" i="13"/>
  <c r="A6035" i="13"/>
  <c r="F6035" i="13"/>
  <c r="A1264" i="13"/>
  <c r="F1264" i="13"/>
  <c r="A1265" i="13"/>
  <c r="F1265" i="13"/>
  <c r="A1266" i="13"/>
  <c r="F1266" i="13"/>
  <c r="A2419" i="13"/>
  <c r="F2419" i="13"/>
  <c r="A7765" i="13"/>
  <c r="F7765" i="13"/>
  <c r="A1267" i="13"/>
  <c r="F1267" i="13"/>
  <c r="A1268" i="13"/>
  <c r="F1268" i="13"/>
  <c r="A7200" i="13"/>
  <c r="F7200" i="13"/>
  <c r="A3418" i="13"/>
  <c r="F3418" i="13"/>
  <c r="A12062" i="13"/>
  <c r="F12062" i="13"/>
  <c r="A4993" i="13"/>
  <c r="F4993" i="13"/>
  <c r="A7891" i="13"/>
  <c r="F7891" i="13"/>
  <c r="A9606" i="13"/>
  <c r="F9606" i="13"/>
  <c r="A12063" i="13"/>
  <c r="F12063" i="13"/>
  <c r="A12064" i="13"/>
  <c r="F12064" i="13"/>
  <c r="A9203" i="13"/>
  <c r="F9203" i="13"/>
  <c r="A3109" i="13"/>
  <c r="F3109" i="13"/>
  <c r="A5750" i="13"/>
  <c r="F5750" i="13"/>
  <c r="A12065" i="13"/>
  <c r="F12065" i="13"/>
  <c r="A10251" i="13"/>
  <c r="F10251" i="13"/>
  <c r="A2794" i="13"/>
  <c r="F2794" i="13"/>
  <c r="A5637" i="13"/>
  <c r="F5637" i="13"/>
  <c r="A1269" i="13"/>
  <c r="F1269" i="13"/>
  <c r="A1270" i="13"/>
  <c r="F1270" i="13"/>
  <c r="A1271" i="13"/>
  <c r="F1271" i="13"/>
  <c r="A1272" i="13"/>
  <c r="F1272" i="13"/>
  <c r="A12066" i="13"/>
  <c r="F12066" i="13"/>
  <c r="A1273" i="13"/>
  <c r="F1273" i="13"/>
  <c r="A1274" i="13"/>
  <c r="F1274" i="13"/>
  <c r="A7057" i="13"/>
  <c r="F7057" i="13"/>
  <c r="A3311" i="13"/>
  <c r="F3311" i="13"/>
  <c r="A12067" i="13"/>
  <c r="F12067" i="13"/>
  <c r="A5143" i="13"/>
  <c r="F5143" i="13"/>
  <c r="A8031" i="13"/>
  <c r="F8031" i="13"/>
  <c r="A9744" i="13"/>
  <c r="F9744" i="13"/>
  <c r="A12068" i="13"/>
  <c r="F12068" i="13"/>
  <c r="A8804" i="13"/>
  <c r="F8804" i="13"/>
  <c r="A9204" i="13"/>
  <c r="F9204" i="13"/>
  <c r="A3110" i="13"/>
  <c r="F3110" i="13"/>
  <c r="A6250" i="13"/>
  <c r="F6250" i="13"/>
  <c r="A8594" i="13"/>
  <c r="F8594" i="13"/>
  <c r="A10252" i="13"/>
  <c r="F10252" i="13"/>
  <c r="A2795" i="13"/>
  <c r="F2795" i="13"/>
  <c r="A6036" i="13"/>
  <c r="F6036" i="13"/>
  <c r="A1275" i="13"/>
  <c r="F1275" i="13"/>
  <c r="A1276" i="13"/>
  <c r="F1276" i="13"/>
  <c r="A1277" i="13"/>
  <c r="F1277" i="13"/>
  <c r="A1278" i="13"/>
  <c r="F1278" i="13"/>
  <c r="A12069" i="13"/>
  <c r="F12069" i="13"/>
  <c r="A1279" i="13"/>
  <c r="F1279" i="13"/>
  <c r="A1280" i="13"/>
  <c r="F1280" i="13"/>
  <c r="A7058" i="13"/>
  <c r="F7058" i="13"/>
  <c r="A4519" i="13"/>
  <c r="F4519" i="13"/>
  <c r="A12070" i="13"/>
  <c r="F12070" i="13"/>
  <c r="A5212" i="13"/>
  <c r="F5212" i="13"/>
  <c r="A8100" i="13"/>
  <c r="F8100" i="13"/>
  <c r="A9813" i="13"/>
  <c r="F9813" i="13"/>
  <c r="A3970" i="13"/>
  <c r="F3970" i="13"/>
  <c r="A12071" i="13"/>
  <c r="F12071" i="13"/>
  <c r="A9205" i="13"/>
  <c r="F9205" i="13"/>
  <c r="A4078" i="13"/>
  <c r="F4078" i="13"/>
  <c r="A3628" i="13"/>
  <c r="F3628" i="13"/>
  <c r="A12072" i="13"/>
  <c r="F12072" i="13"/>
  <c r="A10253" i="13"/>
  <c r="F10253" i="13"/>
  <c r="A3894" i="13"/>
  <c r="F3894" i="13"/>
  <c r="A3523" i="13"/>
  <c r="F3523" i="13"/>
  <c r="A1281" i="13"/>
  <c r="F1281" i="13"/>
  <c r="A1282" i="13"/>
  <c r="F1282" i="13"/>
  <c r="A1283" i="13"/>
  <c r="F1283" i="13"/>
  <c r="A2488" i="13"/>
  <c r="F2488" i="13"/>
  <c r="A7630" i="13"/>
  <c r="F7630" i="13"/>
  <c r="A1284" i="13"/>
  <c r="F1284" i="13"/>
  <c r="A1285" i="13"/>
  <c r="F1285" i="13"/>
  <c r="A7059" i="13"/>
  <c r="F7059" i="13"/>
  <c r="A3312" i="13"/>
  <c r="F3312" i="13"/>
  <c r="A12073" i="13"/>
  <c r="F12073" i="13"/>
  <c r="A5144" i="13"/>
  <c r="F5144" i="13"/>
  <c r="A8032" i="13"/>
  <c r="F8032" i="13"/>
  <c r="A9745" i="13"/>
  <c r="F9745" i="13"/>
  <c r="A12074" i="13"/>
  <c r="F12074" i="13"/>
  <c r="A8805" i="13"/>
  <c r="F8805" i="13"/>
  <c r="A9206" i="13"/>
  <c r="F9206" i="13"/>
  <c r="A3111" i="13"/>
  <c r="F3111" i="13"/>
  <c r="A6251" i="13"/>
  <c r="F6251" i="13"/>
  <c r="A8595" i="13"/>
  <c r="F8595" i="13"/>
  <c r="A10254" i="13"/>
  <c r="F10254" i="13"/>
  <c r="A2796" i="13"/>
  <c r="F2796" i="13"/>
  <c r="A6037" i="13"/>
  <c r="F6037" i="13"/>
  <c r="A1286" i="13"/>
  <c r="F1286" i="13"/>
  <c r="A1287" i="13"/>
  <c r="F1287" i="13"/>
  <c r="A1288" i="13"/>
  <c r="F1288" i="13"/>
  <c r="A2489" i="13"/>
  <c r="F2489" i="13"/>
  <c r="A7631" i="13"/>
  <c r="F7631" i="13"/>
  <c r="A1289" i="13"/>
  <c r="F1289" i="13"/>
  <c r="A1290" i="13"/>
  <c r="F1290" i="13"/>
  <c r="A7060" i="13"/>
  <c r="F7060" i="13"/>
  <c r="A3313" i="13"/>
  <c r="F3313" i="13"/>
  <c r="A12075" i="13"/>
  <c r="F12075" i="13"/>
  <c r="A5145" i="13"/>
  <c r="F5145" i="13"/>
  <c r="A8033" i="13"/>
  <c r="F8033" i="13"/>
  <c r="A9746" i="13"/>
  <c r="F9746" i="13"/>
  <c r="A12076" i="13"/>
  <c r="F12076" i="13"/>
  <c r="A12077" i="13"/>
  <c r="F12077" i="13"/>
  <c r="A9207" i="13"/>
  <c r="F9207" i="13"/>
  <c r="A3112" i="13"/>
  <c r="F3112" i="13"/>
  <c r="A5751" i="13"/>
  <c r="F5751" i="13"/>
  <c r="A12078" i="13"/>
  <c r="F12078" i="13"/>
  <c r="A10255" i="13"/>
  <c r="F10255" i="13"/>
  <c r="A2797" i="13"/>
  <c r="F2797" i="13"/>
  <c r="A5638" i="13"/>
  <c r="F5638" i="13"/>
  <c r="A1291" i="13"/>
  <c r="F1291" i="13"/>
  <c r="A1292" i="13"/>
  <c r="F1292" i="13"/>
  <c r="A1293" i="13"/>
  <c r="F1293" i="13"/>
  <c r="A8311" i="13"/>
  <c r="F8311" i="13"/>
  <c r="A5508" i="13"/>
  <c r="F5508" i="13"/>
  <c r="A7829" i="13"/>
  <c r="F7829" i="13"/>
  <c r="A5576" i="13"/>
  <c r="F5576" i="13"/>
  <c r="A4916" i="13"/>
  <c r="F4916" i="13"/>
  <c r="A4917" i="13"/>
  <c r="F4917" i="13"/>
  <c r="A10895" i="13"/>
  <c r="F10895" i="13"/>
  <c r="A6444" i="13"/>
  <c r="F6444" i="13"/>
  <c r="A6413" i="13"/>
  <c r="F6413" i="13"/>
  <c r="A8260" i="13"/>
  <c r="F8260" i="13"/>
  <c r="A5504" i="13"/>
  <c r="F5504" i="13"/>
  <c r="A7820" i="13"/>
  <c r="F7820" i="13"/>
  <c r="A5568" i="13"/>
  <c r="F5568" i="13"/>
  <c r="A4935" i="13"/>
  <c r="F4935" i="13"/>
  <c r="A4936" i="13"/>
  <c r="F4936" i="13"/>
  <c r="A10896" i="13"/>
  <c r="F10896" i="13"/>
  <c r="A6439" i="13"/>
  <c r="F6439" i="13"/>
  <c r="A6408" i="13"/>
  <c r="F6408" i="13"/>
  <c r="A8214" i="13"/>
  <c r="F8214" i="13"/>
  <c r="A5688" i="13"/>
  <c r="F5688" i="13"/>
  <c r="A8329" i="13"/>
  <c r="F8329" i="13"/>
  <c r="A5919" i="13"/>
  <c r="F5919" i="13"/>
  <c r="A4666" i="13"/>
  <c r="F4666" i="13"/>
  <c r="A4689" i="13"/>
  <c r="F4689" i="13"/>
  <c r="A10897" i="13"/>
  <c r="F10897" i="13"/>
  <c r="A6802" i="13"/>
  <c r="F6802" i="13"/>
  <c r="A7575" i="13"/>
  <c r="F7575" i="13"/>
  <c r="A9958" i="13"/>
  <c r="F9958" i="13"/>
  <c r="A5574" i="13"/>
  <c r="F5574" i="13"/>
  <c r="A8315" i="13"/>
  <c r="F8315" i="13"/>
  <c r="A5915" i="13"/>
  <c r="F5915" i="13"/>
  <c r="A4731" i="13"/>
  <c r="F4731" i="13"/>
  <c r="A4732" i="13"/>
  <c r="F4732" i="13"/>
  <c r="A10898" i="13"/>
  <c r="F10898" i="13"/>
  <c r="A6751" i="13"/>
  <c r="F6751" i="13"/>
  <c r="A7404" i="13"/>
  <c r="F7404" i="13"/>
  <c r="A5287" i="13"/>
  <c r="F5287" i="13"/>
  <c r="A8421" i="13"/>
  <c r="F8421" i="13"/>
  <c r="A10019" i="13"/>
  <c r="F10019" i="13"/>
  <c r="A7283" i="13"/>
  <c r="F7283" i="13"/>
  <c r="A4358" i="13"/>
  <c r="F4358" i="13"/>
  <c r="A4359" i="13"/>
  <c r="F4359" i="13"/>
  <c r="A10755" i="13"/>
  <c r="F10755" i="13"/>
  <c r="A8294" i="13"/>
  <c r="F8294" i="13"/>
  <c r="A7509" i="13"/>
  <c r="F7509" i="13"/>
  <c r="A5276" i="13"/>
  <c r="F5276" i="13"/>
  <c r="A8357" i="13"/>
  <c r="F8357" i="13"/>
  <c r="A9988" i="13"/>
  <c r="F9988" i="13"/>
  <c r="A6971" i="13"/>
  <c r="F6971" i="13"/>
  <c r="A4473" i="13"/>
  <c r="F4473" i="13"/>
  <c r="A4474" i="13"/>
  <c r="F4474" i="13"/>
  <c r="A10756" i="13"/>
  <c r="F10756" i="13"/>
  <c r="A8181" i="13"/>
  <c r="F8181" i="13"/>
  <c r="A7310" i="13"/>
  <c r="F7310" i="13"/>
  <c r="A5265" i="13"/>
  <c r="F5265" i="13"/>
  <c r="A8286" i="13"/>
  <c r="F8286" i="13"/>
  <c r="A9966" i="13"/>
  <c r="F9966" i="13"/>
  <c r="A6943" i="13"/>
  <c r="F6943" i="13"/>
  <c r="A4579" i="13"/>
  <c r="F4579" i="13"/>
  <c r="A4619" i="13"/>
  <c r="F4619" i="13"/>
  <c r="A10757" i="13"/>
  <c r="F10757" i="13"/>
  <c r="A7815" i="13"/>
  <c r="F7815" i="13"/>
  <c r="A6907" i="13"/>
  <c r="F6907" i="13"/>
  <c r="A5250" i="13"/>
  <c r="F5250" i="13"/>
  <c r="A8210" i="13"/>
  <c r="F8210" i="13"/>
  <c r="A9950" i="13"/>
  <c r="F9950" i="13"/>
  <c r="A6916" i="13"/>
  <c r="F6916" i="13"/>
  <c r="A4162" i="13"/>
  <c r="F4162" i="13"/>
  <c r="A4163" i="13"/>
  <c r="F4163" i="13"/>
  <c r="A10758" i="13"/>
  <c r="F10758" i="13"/>
  <c r="A10992" i="13"/>
  <c r="F10992" i="13"/>
  <c r="A12984" i="13"/>
  <c r="F12984" i="13"/>
  <c r="A5477" i="13"/>
  <c r="F5477" i="13"/>
  <c r="A9925" i="13"/>
  <c r="F9925" i="13"/>
  <c r="A12919" i="13"/>
  <c r="F12919" i="13"/>
  <c r="A7438" i="13"/>
  <c r="F7438" i="13"/>
  <c r="A3787" i="13"/>
  <c r="F3787" i="13"/>
  <c r="A3788" i="13"/>
  <c r="F3788" i="13"/>
  <c r="A10615" i="13"/>
  <c r="F10615" i="13"/>
  <c r="A11029" i="13"/>
  <c r="F11029" i="13"/>
  <c r="A12985" i="13"/>
  <c r="F12985" i="13"/>
  <c r="A5478" i="13"/>
  <c r="F5478" i="13"/>
  <c r="A9926" i="13"/>
  <c r="F9926" i="13"/>
  <c r="A12920" i="13"/>
  <c r="F12920" i="13"/>
  <c r="A7439" i="13"/>
  <c r="F7439" i="13"/>
  <c r="A3789" i="13"/>
  <c r="F3789" i="13"/>
  <c r="A3790" i="13"/>
  <c r="F3790" i="13"/>
  <c r="A10616" i="13"/>
  <c r="F10616" i="13"/>
  <c r="A11030" i="13"/>
  <c r="F11030" i="13"/>
  <c r="A12986" i="13"/>
  <c r="F12986" i="13"/>
  <c r="A5479" i="13"/>
  <c r="F5479" i="13"/>
  <c r="A9927" i="13"/>
  <c r="F9927" i="13"/>
  <c r="A12921" i="13"/>
  <c r="F12921" i="13"/>
  <c r="A7440" i="13"/>
  <c r="F7440" i="13"/>
  <c r="A3791" i="13"/>
  <c r="F3791" i="13"/>
  <c r="A3792" i="13"/>
  <c r="F3792" i="13"/>
  <c r="A10617" i="13"/>
  <c r="F10617" i="13"/>
  <c r="A11031" i="13"/>
  <c r="F11031" i="13"/>
  <c r="A12987" i="13"/>
  <c r="F12987" i="13"/>
  <c r="A5395" i="13"/>
  <c r="F5395" i="13"/>
  <c r="A8243" i="13"/>
  <c r="F8243" i="13"/>
  <c r="A9880" i="13"/>
  <c r="F9880" i="13"/>
  <c r="A6880" i="13"/>
  <c r="F6880" i="13"/>
  <c r="A3947" i="13"/>
  <c r="F3947" i="13"/>
  <c r="A3948" i="13"/>
  <c r="F3948" i="13"/>
  <c r="A10618" i="13"/>
  <c r="F10618" i="13"/>
  <c r="A10526" i="13"/>
  <c r="F10526" i="13"/>
  <c r="A6555" i="13"/>
  <c r="F6555" i="13"/>
  <c r="A1294" i="13"/>
  <c r="F1294" i="13"/>
  <c r="A12079" i="13"/>
  <c r="F12079" i="13"/>
  <c r="A1295" i="13"/>
  <c r="F1295" i="13"/>
  <c r="A1296" i="13"/>
  <c r="F1296" i="13"/>
  <c r="A6652" i="13"/>
  <c r="F6652" i="13"/>
  <c r="A2541" i="13"/>
  <c r="F2541" i="13"/>
  <c r="A12080" i="13"/>
  <c r="F12080" i="13"/>
  <c r="A12081" i="13"/>
  <c r="F12081" i="13"/>
  <c r="A12082" i="13"/>
  <c r="F12082" i="13"/>
  <c r="A12083" i="13"/>
  <c r="F12083" i="13"/>
  <c r="A12084" i="13"/>
  <c r="F12084" i="13"/>
  <c r="A8806" i="13"/>
  <c r="F8806" i="13"/>
  <c r="A9208" i="13"/>
  <c r="F9208" i="13"/>
  <c r="A3113" i="13"/>
  <c r="F3113" i="13"/>
  <c r="A6252" i="13"/>
  <c r="F6252" i="13"/>
  <c r="A8596" i="13"/>
  <c r="F8596" i="13"/>
  <c r="A10256" i="13"/>
  <c r="F10256" i="13"/>
  <c r="A2798" i="13"/>
  <c r="F2798" i="13"/>
  <c r="A6038" i="13"/>
  <c r="F6038" i="13"/>
  <c r="A1297" i="13"/>
  <c r="F1297" i="13"/>
  <c r="A1298" i="13"/>
  <c r="F1298" i="13"/>
  <c r="A1299" i="13"/>
  <c r="F1299" i="13"/>
  <c r="A1300" i="13"/>
  <c r="F1300" i="13"/>
  <c r="A12085" i="13"/>
  <c r="F12085" i="13"/>
  <c r="A1301" i="13"/>
  <c r="F1301" i="13"/>
  <c r="A1302" i="13"/>
  <c r="F1302" i="13"/>
  <c r="A6653" i="13"/>
  <c r="F6653" i="13"/>
  <c r="A3731" i="13"/>
  <c r="F3731" i="13"/>
  <c r="A12086" i="13"/>
  <c r="F12086" i="13"/>
  <c r="A12087" i="13"/>
  <c r="F12087" i="13"/>
  <c r="A12088" i="13"/>
  <c r="F12088" i="13"/>
  <c r="A12089" i="13"/>
  <c r="F12089" i="13"/>
  <c r="A3696" i="13"/>
  <c r="F3696" i="13"/>
  <c r="A12090" i="13"/>
  <c r="F12090" i="13"/>
  <c r="A9209" i="13"/>
  <c r="F9209" i="13"/>
  <c r="A4079" i="13"/>
  <c r="F4079" i="13"/>
  <c r="A3629" i="13"/>
  <c r="F3629" i="13"/>
  <c r="A12091" i="13"/>
  <c r="F12091" i="13"/>
  <c r="A10257" i="13"/>
  <c r="F10257" i="13"/>
  <c r="A3895" i="13"/>
  <c r="F3895" i="13"/>
  <c r="A3524" i="13"/>
  <c r="F3524" i="13"/>
  <c r="A1303" i="13"/>
  <c r="F1303" i="13"/>
  <c r="A1304" i="13"/>
  <c r="F1304" i="13"/>
  <c r="A1305" i="13"/>
  <c r="F1305" i="13"/>
  <c r="A1306" i="13"/>
  <c r="F1306" i="13"/>
  <c r="A12092" i="13"/>
  <c r="F12092" i="13"/>
  <c r="A1307" i="13"/>
  <c r="F1307" i="13"/>
  <c r="A1308" i="13"/>
  <c r="F1308" i="13"/>
  <c r="A6654" i="13"/>
  <c r="F6654" i="13"/>
  <c r="A2595" i="13"/>
  <c r="F2595" i="13"/>
  <c r="A6848" i="13"/>
  <c r="F6848" i="13"/>
  <c r="A12093" i="13"/>
  <c r="F12093" i="13"/>
  <c r="A12094" i="13"/>
  <c r="F12094" i="13"/>
  <c r="A12095" i="13"/>
  <c r="F12095" i="13"/>
  <c r="A12096" i="13"/>
  <c r="F12096" i="13"/>
  <c r="A8807" i="13"/>
  <c r="F8807" i="13"/>
  <c r="A9210" i="13"/>
  <c r="F9210" i="13"/>
  <c r="A3114" i="13"/>
  <c r="F3114" i="13"/>
  <c r="A6253" i="13"/>
  <c r="F6253" i="13"/>
  <c r="A8597" i="13"/>
  <c r="F8597" i="13"/>
  <c r="A10258" i="13"/>
  <c r="F10258" i="13"/>
  <c r="A2799" i="13"/>
  <c r="F2799" i="13"/>
  <c r="A6039" i="13"/>
  <c r="F6039" i="13"/>
  <c r="A1309" i="13"/>
  <c r="F1309" i="13"/>
  <c r="A1310" i="13"/>
  <c r="F1310" i="13"/>
  <c r="A1311" i="13"/>
  <c r="F1311" i="13"/>
  <c r="A1312" i="13"/>
  <c r="F1312" i="13"/>
  <c r="A12097" i="13"/>
  <c r="F12097" i="13"/>
  <c r="A1313" i="13"/>
  <c r="F1313" i="13"/>
  <c r="A1314" i="13"/>
  <c r="F1314" i="13"/>
  <c r="A6655" i="13"/>
  <c r="F6655" i="13"/>
  <c r="A2596" i="13"/>
  <c r="F2596" i="13"/>
  <c r="A6849" i="13"/>
  <c r="F6849" i="13"/>
  <c r="A12098" i="13"/>
  <c r="F12098" i="13"/>
  <c r="A12099" i="13"/>
  <c r="F12099" i="13"/>
  <c r="A12100" i="13"/>
  <c r="F12100" i="13"/>
  <c r="A12101" i="13"/>
  <c r="F12101" i="13"/>
  <c r="A12102" i="13"/>
  <c r="F12102" i="13"/>
  <c r="A9211" i="13"/>
  <c r="F9211" i="13"/>
  <c r="A3115" i="13"/>
  <c r="F3115" i="13"/>
  <c r="A5752" i="13"/>
  <c r="F5752" i="13"/>
  <c r="A12103" i="13"/>
  <c r="F12103" i="13"/>
  <c r="A10259" i="13"/>
  <c r="F10259" i="13"/>
  <c r="A2800" i="13"/>
  <c r="F2800" i="13"/>
  <c r="A5639" i="13"/>
  <c r="F5639" i="13"/>
  <c r="A1315" i="13"/>
  <c r="F1315" i="13"/>
  <c r="A1316" i="13"/>
  <c r="F1316" i="13"/>
  <c r="A1317" i="13"/>
  <c r="F1317" i="13"/>
  <c r="A1318" i="13"/>
  <c r="F1318" i="13"/>
  <c r="A12104" i="13"/>
  <c r="F12104" i="13"/>
  <c r="A1319" i="13"/>
  <c r="F1319" i="13"/>
  <c r="A1320" i="13"/>
  <c r="F1320" i="13"/>
  <c r="A7201" i="13"/>
  <c r="F7201" i="13"/>
  <c r="A3419" i="13"/>
  <c r="F3419" i="13"/>
  <c r="A12105" i="13"/>
  <c r="F12105" i="13"/>
  <c r="A4994" i="13"/>
  <c r="F4994" i="13"/>
  <c r="A7892" i="13"/>
  <c r="F7892" i="13"/>
  <c r="A9607" i="13"/>
  <c r="F9607" i="13"/>
  <c r="A12106" i="13"/>
  <c r="F12106" i="13"/>
  <c r="A8808" i="13"/>
  <c r="F8808" i="13"/>
  <c r="A9212" i="13"/>
  <c r="F9212" i="13"/>
  <c r="A3116" i="13"/>
  <c r="F3116" i="13"/>
  <c r="A6254" i="13"/>
  <c r="F6254" i="13"/>
  <c r="A8598" i="13"/>
  <c r="F8598" i="13"/>
  <c r="A10260" i="13"/>
  <c r="F10260" i="13"/>
  <c r="A2801" i="13"/>
  <c r="F2801" i="13"/>
  <c r="A6040" i="13"/>
  <c r="F6040" i="13"/>
  <c r="A1321" i="13"/>
  <c r="F1321" i="13"/>
  <c r="A1322" i="13"/>
  <c r="F1322" i="13"/>
  <c r="A1323" i="13"/>
  <c r="F1323" i="13"/>
  <c r="A1324" i="13"/>
  <c r="F1324" i="13"/>
  <c r="A12107" i="13"/>
  <c r="F12107" i="13"/>
  <c r="A1325" i="13"/>
  <c r="F1325" i="13"/>
  <c r="A1326" i="13"/>
  <c r="F1326" i="13"/>
  <c r="A7202" i="13"/>
  <c r="F7202" i="13"/>
  <c r="A4563" i="13"/>
  <c r="F4563" i="13"/>
  <c r="A12108" i="13"/>
  <c r="F12108" i="13"/>
  <c r="A5061" i="13"/>
  <c r="F5061" i="13"/>
  <c r="A7959" i="13"/>
  <c r="F7959" i="13"/>
  <c r="A9674" i="13"/>
  <c r="F9674" i="13"/>
  <c r="A4006" i="13"/>
  <c r="F4006" i="13"/>
  <c r="A12109" i="13"/>
  <c r="F12109" i="13"/>
  <c r="A9213" i="13"/>
  <c r="F9213" i="13"/>
  <c r="A4080" i="13"/>
  <c r="F4080" i="13"/>
  <c r="A3630" i="13"/>
  <c r="F3630" i="13"/>
  <c r="A12110" i="13"/>
  <c r="F12110" i="13"/>
  <c r="A10261" i="13"/>
  <c r="F10261" i="13"/>
  <c r="A3896" i="13"/>
  <c r="F3896" i="13"/>
  <c r="A3525" i="13"/>
  <c r="F3525" i="13"/>
  <c r="A1327" i="13"/>
  <c r="F1327" i="13"/>
  <c r="A1328" i="13"/>
  <c r="F1328" i="13"/>
  <c r="A1329" i="13"/>
  <c r="F1329" i="13"/>
  <c r="A2420" i="13"/>
  <c r="F2420" i="13"/>
  <c r="A7766" i="13"/>
  <c r="F7766" i="13"/>
  <c r="A1330" i="13"/>
  <c r="F1330" i="13"/>
  <c r="A1331" i="13"/>
  <c r="F1331" i="13"/>
  <c r="A7203" i="13"/>
  <c r="F7203" i="13"/>
  <c r="A3420" i="13"/>
  <c r="F3420" i="13"/>
  <c r="A12111" i="13"/>
  <c r="F12111" i="13"/>
  <c r="A4995" i="13"/>
  <c r="F4995" i="13"/>
  <c r="A7893" i="13"/>
  <c r="F7893" i="13"/>
  <c r="A9608" i="13"/>
  <c r="F9608" i="13"/>
  <c r="A12112" i="13"/>
  <c r="F12112" i="13"/>
  <c r="A8809" i="13"/>
  <c r="F8809" i="13"/>
  <c r="A9214" i="13"/>
  <c r="F9214" i="13"/>
  <c r="A3117" i="13"/>
  <c r="F3117" i="13"/>
  <c r="A6255" i="13"/>
  <c r="F6255" i="13"/>
  <c r="A8599" i="13"/>
  <c r="F8599" i="13"/>
  <c r="A10262" i="13"/>
  <c r="F10262" i="13"/>
  <c r="A2802" i="13"/>
  <c r="F2802" i="13"/>
  <c r="A6041" i="13"/>
  <c r="F6041" i="13"/>
  <c r="A1332" i="13"/>
  <c r="F1332" i="13"/>
  <c r="A1333" i="13"/>
  <c r="F1333" i="13"/>
  <c r="A1334" i="13"/>
  <c r="F1334" i="13"/>
  <c r="A2421" i="13"/>
  <c r="F2421" i="13"/>
  <c r="A7767" i="13"/>
  <c r="F7767" i="13"/>
  <c r="A1335" i="13"/>
  <c r="F1335" i="13"/>
  <c r="A1336" i="13"/>
  <c r="F1336" i="13"/>
  <c r="A7204" i="13"/>
  <c r="F7204" i="13"/>
  <c r="A3421" i="13"/>
  <c r="F3421" i="13"/>
  <c r="A12113" i="13"/>
  <c r="F12113" i="13"/>
  <c r="A4996" i="13"/>
  <c r="F4996" i="13"/>
  <c r="A7894" i="13"/>
  <c r="F7894" i="13"/>
  <c r="A9609" i="13"/>
  <c r="F9609" i="13"/>
  <c r="A12114" i="13"/>
  <c r="F12114" i="13"/>
  <c r="A12115" i="13"/>
  <c r="F12115" i="13"/>
  <c r="A9215" i="13"/>
  <c r="F9215" i="13"/>
  <c r="A3118" i="13"/>
  <c r="F3118" i="13"/>
  <c r="A5753" i="13"/>
  <c r="F5753" i="13"/>
  <c r="A12116" i="13"/>
  <c r="F12116" i="13"/>
  <c r="A10263" i="13"/>
  <c r="F10263" i="13"/>
  <c r="A2803" i="13"/>
  <c r="F2803" i="13"/>
  <c r="A5640" i="13"/>
  <c r="F5640" i="13"/>
  <c r="A1337" i="13"/>
  <c r="F1337" i="13"/>
  <c r="A1338" i="13"/>
  <c r="F1338" i="13"/>
  <c r="A1339" i="13"/>
  <c r="F1339" i="13"/>
  <c r="A1340" i="13"/>
  <c r="F1340" i="13"/>
  <c r="A12117" i="13"/>
  <c r="F12117" i="13"/>
  <c r="A1341" i="13"/>
  <c r="F1341" i="13"/>
  <c r="A1342" i="13"/>
  <c r="F1342" i="13"/>
  <c r="A7061" i="13"/>
  <c r="F7061" i="13"/>
  <c r="A3314" i="13"/>
  <c r="F3314" i="13"/>
  <c r="A12118" i="13"/>
  <c r="F12118" i="13"/>
  <c r="A5146" i="13"/>
  <c r="F5146" i="13"/>
  <c r="A8034" i="13"/>
  <c r="F8034" i="13"/>
  <c r="A9747" i="13"/>
  <c r="F9747" i="13"/>
  <c r="A12119" i="13"/>
  <c r="F12119" i="13"/>
  <c r="A8810" i="13"/>
  <c r="F8810" i="13"/>
  <c r="A9216" i="13"/>
  <c r="F9216" i="13"/>
  <c r="A3119" i="13"/>
  <c r="F3119" i="13"/>
  <c r="A6256" i="13"/>
  <c r="F6256" i="13"/>
  <c r="A8600" i="13"/>
  <c r="F8600" i="13"/>
  <c r="A10264" i="13"/>
  <c r="F10264" i="13"/>
  <c r="A2804" i="13"/>
  <c r="F2804" i="13"/>
  <c r="A6042" i="13"/>
  <c r="F6042" i="13"/>
  <c r="A1343" i="13"/>
  <c r="F1343" i="13"/>
  <c r="A1344" i="13"/>
  <c r="F1344" i="13"/>
  <c r="A1345" i="13"/>
  <c r="F1345" i="13"/>
  <c r="A1346" i="13"/>
  <c r="F1346" i="13"/>
  <c r="A12120" i="13"/>
  <c r="F12120" i="13"/>
  <c r="A1347" i="13"/>
  <c r="F1347" i="13"/>
  <c r="A1348" i="13"/>
  <c r="F1348" i="13"/>
  <c r="A7062" i="13"/>
  <c r="F7062" i="13"/>
  <c r="A4520" i="13"/>
  <c r="F4520" i="13"/>
  <c r="A12121" i="13"/>
  <c r="F12121" i="13"/>
  <c r="A5213" i="13"/>
  <c r="F5213" i="13"/>
  <c r="A8101" i="13"/>
  <c r="F8101" i="13"/>
  <c r="A9814" i="13"/>
  <c r="F9814" i="13"/>
  <c r="A3971" i="13"/>
  <c r="F3971" i="13"/>
  <c r="A12122" i="13"/>
  <c r="F12122" i="13"/>
  <c r="A9217" i="13"/>
  <c r="F9217" i="13"/>
  <c r="A4081" i="13"/>
  <c r="F4081" i="13"/>
  <c r="A3631" i="13"/>
  <c r="F3631" i="13"/>
  <c r="A12123" i="13"/>
  <c r="F12123" i="13"/>
  <c r="A10265" i="13"/>
  <c r="F10265" i="13"/>
  <c r="A3897" i="13"/>
  <c r="F3897" i="13"/>
  <c r="A3526" i="13"/>
  <c r="F3526" i="13"/>
  <c r="A1349" i="13"/>
  <c r="F1349" i="13"/>
  <c r="A1350" i="13"/>
  <c r="F1350" i="13"/>
  <c r="A1351" i="13"/>
  <c r="F1351" i="13"/>
  <c r="A2490" i="13"/>
  <c r="F2490" i="13"/>
  <c r="A7632" i="13"/>
  <c r="F7632" i="13"/>
  <c r="A1352" i="13"/>
  <c r="F1352" i="13"/>
  <c r="A1353" i="13"/>
  <c r="F1353" i="13"/>
  <c r="A7063" i="13"/>
  <c r="F7063" i="13"/>
  <c r="A3315" i="13"/>
  <c r="F3315" i="13"/>
  <c r="A12124" i="13"/>
  <c r="F12124" i="13"/>
  <c r="A5147" i="13"/>
  <c r="F5147" i="13"/>
  <c r="A8035" i="13"/>
  <c r="F8035" i="13"/>
  <c r="A9748" i="13"/>
  <c r="F9748" i="13"/>
  <c r="A12125" i="13"/>
  <c r="F12125" i="13"/>
  <c r="A8811" i="13"/>
  <c r="F8811" i="13"/>
  <c r="A9218" i="13"/>
  <c r="F9218" i="13"/>
  <c r="A3120" i="13"/>
  <c r="F3120" i="13"/>
  <c r="A6257" i="13"/>
  <c r="F6257" i="13"/>
  <c r="A8601" i="13"/>
  <c r="F8601" i="13"/>
  <c r="A10266" i="13"/>
  <c r="F10266" i="13"/>
  <c r="A2805" i="13"/>
  <c r="F2805" i="13"/>
  <c r="A6043" i="13"/>
  <c r="F6043" i="13"/>
  <c r="A1354" i="13"/>
  <c r="F1354" i="13"/>
  <c r="A1355" i="13"/>
  <c r="F1355" i="13"/>
  <c r="A1356" i="13"/>
  <c r="F1356" i="13"/>
  <c r="A2491" i="13"/>
  <c r="F2491" i="13"/>
  <c r="A7633" i="13"/>
  <c r="F7633" i="13"/>
  <c r="A1357" i="13"/>
  <c r="F1357" i="13"/>
  <c r="A1358" i="13"/>
  <c r="F1358" i="13"/>
  <c r="A7064" i="13"/>
  <c r="F7064" i="13"/>
  <c r="A3316" i="13"/>
  <c r="F3316" i="13"/>
  <c r="A12126" i="13"/>
  <c r="F12126" i="13"/>
  <c r="A5148" i="13"/>
  <c r="F5148" i="13"/>
  <c r="A8036" i="13"/>
  <c r="F8036" i="13"/>
  <c r="A9749" i="13"/>
  <c r="F9749" i="13"/>
  <c r="A12127" i="13"/>
  <c r="F12127" i="13"/>
  <c r="A12128" i="13"/>
  <c r="F12128" i="13"/>
  <c r="A9219" i="13"/>
  <c r="F9219" i="13"/>
  <c r="A3121" i="13"/>
  <c r="F3121" i="13"/>
  <c r="A5754" i="13"/>
  <c r="F5754" i="13"/>
  <c r="A12129" i="13"/>
  <c r="F12129" i="13"/>
  <c r="A10267" i="13"/>
  <c r="F10267" i="13"/>
  <c r="A2806" i="13"/>
  <c r="F2806" i="13"/>
  <c r="A5641" i="13"/>
  <c r="F5641" i="13"/>
  <c r="A1359" i="13"/>
  <c r="F1359" i="13"/>
  <c r="A1360" i="13"/>
  <c r="F1360" i="13"/>
  <c r="A1361" i="13"/>
  <c r="F1361" i="13"/>
  <c r="A9959" i="13"/>
  <c r="F9959" i="13"/>
  <c r="A5505" i="13"/>
  <c r="F5505" i="13"/>
  <c r="A7821" i="13"/>
  <c r="F7821" i="13"/>
  <c r="A5569" i="13"/>
  <c r="F5569" i="13"/>
  <c r="A4923" i="13"/>
  <c r="F4923" i="13"/>
  <c r="A4730" i="13"/>
  <c r="F4730" i="13"/>
  <c r="A10899" i="13"/>
  <c r="F10899" i="13"/>
  <c r="A6752" i="13"/>
  <c r="F6752" i="13"/>
  <c r="A7525" i="13"/>
  <c r="F7525" i="13"/>
  <c r="A8215" i="13"/>
  <c r="F8215" i="13"/>
  <c r="A5497" i="13"/>
  <c r="F5497" i="13"/>
  <c r="A7802" i="13"/>
  <c r="F7802" i="13"/>
  <c r="A5561" i="13"/>
  <c r="F5561" i="13"/>
  <c r="A4747" i="13"/>
  <c r="F4747" i="13"/>
  <c r="A4748" i="13"/>
  <c r="F4748" i="13"/>
  <c r="A10900" i="13"/>
  <c r="F10900" i="13"/>
  <c r="A6721" i="13"/>
  <c r="F6721" i="13"/>
  <c r="A7323" i="13"/>
  <c r="F7323" i="13"/>
  <c r="A9526" i="13"/>
  <c r="F9526" i="13"/>
  <c r="A5553" i="13"/>
  <c r="F5553" i="13"/>
  <c r="A8280" i="13"/>
  <c r="F8280" i="13"/>
  <c r="A5901" i="13"/>
  <c r="F5901" i="13"/>
  <c r="A4796" i="13"/>
  <c r="F4796" i="13"/>
  <c r="A4797" i="13"/>
  <c r="F4797" i="13"/>
  <c r="A10901" i="13"/>
  <c r="F10901" i="13"/>
  <c r="A6548" i="13"/>
  <c r="F6548" i="13"/>
  <c r="A6922" i="13"/>
  <c r="F6922" i="13"/>
  <c r="A9440" i="13"/>
  <c r="F9440" i="13"/>
  <c r="A5542" i="13"/>
  <c r="F5542" i="13"/>
  <c r="A8233" i="13"/>
  <c r="F8233" i="13"/>
  <c r="A5891" i="13"/>
  <c r="F5891" i="13"/>
  <c r="A4829" i="13"/>
  <c r="F4829" i="13"/>
  <c r="A4830" i="13"/>
  <c r="F4830" i="13"/>
  <c r="A10902" i="13"/>
  <c r="F10902" i="13"/>
  <c r="A6530" i="13"/>
  <c r="F6530" i="13"/>
  <c r="A6744" i="13"/>
  <c r="F6744" i="13"/>
  <c r="A5260" i="13"/>
  <c r="F5260" i="13"/>
  <c r="A8254" i="13"/>
  <c r="F8254" i="13"/>
  <c r="A9955" i="13"/>
  <c r="F9955" i="13"/>
  <c r="A6929" i="13"/>
  <c r="F6929" i="13"/>
  <c r="A4618" i="13"/>
  <c r="F4618" i="13"/>
  <c r="A4643" i="13"/>
  <c r="F4643" i="13"/>
  <c r="A10759" i="13"/>
  <c r="F10759" i="13"/>
  <c r="A7710" i="13"/>
  <c r="F7710" i="13"/>
  <c r="A6781" i="13"/>
  <c r="F6781" i="13"/>
  <c r="A5246" i="13"/>
  <c r="F5246" i="13"/>
  <c r="A8199" i="13"/>
  <c r="F8199" i="13"/>
  <c r="A9881" i="13"/>
  <c r="F9881" i="13"/>
  <c r="A6898" i="13"/>
  <c r="F6898" i="13"/>
  <c r="A4694" i="13"/>
  <c r="F4694" i="13"/>
  <c r="A4695" i="13"/>
  <c r="F4695" i="13"/>
  <c r="A10760" i="13"/>
  <c r="F10760" i="13"/>
  <c r="A7674" i="13"/>
  <c r="F7674" i="13"/>
  <c r="A6539" i="13"/>
  <c r="F6539" i="13"/>
  <c r="A5240" i="13"/>
  <c r="F5240" i="13"/>
  <c r="A8160" i="13"/>
  <c r="F8160" i="13"/>
  <c r="A9865" i="13"/>
  <c r="F9865" i="13"/>
  <c r="A6804" i="13"/>
  <c r="F6804" i="13"/>
  <c r="A4736" i="13"/>
  <c r="F4736" i="13"/>
  <c r="A4737" i="13"/>
  <c r="F4737" i="13"/>
  <c r="A10761" i="13"/>
  <c r="F10761" i="13"/>
  <c r="A7567" i="13"/>
  <c r="F7567" i="13"/>
  <c r="A6506" i="13"/>
  <c r="F6506" i="13"/>
  <c r="A5235" i="13"/>
  <c r="F5235" i="13"/>
  <c r="A7833" i="13"/>
  <c r="F7833" i="13"/>
  <c r="A9503" i="13"/>
  <c r="F9503" i="13"/>
  <c r="A6771" i="13"/>
  <c r="F6771" i="13"/>
  <c r="A4784" i="13"/>
  <c r="F4784" i="13"/>
  <c r="A4785" i="13"/>
  <c r="F4785" i="13"/>
  <c r="A10762" i="13"/>
  <c r="F10762" i="13"/>
  <c r="A7542" i="13"/>
  <c r="F7542" i="13"/>
  <c r="A6464" i="13"/>
  <c r="F6464" i="13"/>
  <c r="A5372" i="13"/>
  <c r="F5372" i="13"/>
  <c r="A7799" i="13"/>
  <c r="F7799" i="13"/>
  <c r="A9456" i="13"/>
  <c r="F9456" i="13"/>
  <c r="A6739" i="13"/>
  <c r="F6739" i="13"/>
  <c r="A4755" i="13"/>
  <c r="F4755" i="13"/>
  <c r="A4792" i="13"/>
  <c r="F4792" i="13"/>
  <c r="A10619" i="13"/>
  <c r="F10619" i="13"/>
  <c r="A7527" i="13"/>
  <c r="F7527" i="13"/>
  <c r="A6433" i="13"/>
  <c r="F6433" i="13"/>
  <c r="A5334" i="13"/>
  <c r="F5334" i="13"/>
  <c r="A7705" i="13"/>
  <c r="F7705" i="13"/>
  <c r="A9423" i="13"/>
  <c r="F9423" i="13"/>
  <c r="A6575" i="13"/>
  <c r="F6575" i="13"/>
  <c r="A3781" i="13"/>
  <c r="F3781" i="13"/>
  <c r="A3782" i="13"/>
  <c r="F3782" i="13"/>
  <c r="A10620" i="13"/>
  <c r="F10620" i="13"/>
  <c r="A11032" i="13"/>
  <c r="F11032" i="13"/>
  <c r="A12988" i="13"/>
  <c r="F12988" i="13"/>
  <c r="A5480" i="13"/>
  <c r="F5480" i="13"/>
  <c r="A9928" i="13"/>
  <c r="F9928" i="13"/>
  <c r="A12922" i="13"/>
  <c r="F12922" i="13"/>
  <c r="A7441" i="13"/>
  <c r="F7441" i="13"/>
  <c r="A3783" i="13"/>
  <c r="F3783" i="13"/>
  <c r="A3784" i="13"/>
  <c r="F3784" i="13"/>
  <c r="A10621" i="13"/>
  <c r="F10621" i="13"/>
  <c r="A11033" i="13"/>
  <c r="F11033" i="13"/>
  <c r="A12989" i="13"/>
  <c r="F12989" i="13"/>
  <c r="A5481" i="13"/>
  <c r="F5481" i="13"/>
  <c r="A9929" i="13"/>
  <c r="F9929" i="13"/>
  <c r="A12923" i="13"/>
  <c r="F12923" i="13"/>
  <c r="A7442" i="13"/>
  <c r="F7442" i="13"/>
  <c r="A3785" i="13"/>
  <c r="F3785" i="13"/>
  <c r="A3786" i="13"/>
  <c r="F3786" i="13"/>
  <c r="A10622" i="13"/>
  <c r="F10622" i="13"/>
  <c r="A11034" i="13"/>
  <c r="F11034" i="13"/>
  <c r="A12990" i="13"/>
  <c r="F12990" i="13"/>
  <c r="A1362" i="13"/>
  <c r="F1362" i="13"/>
  <c r="A12130" i="13"/>
  <c r="F12130" i="13"/>
  <c r="A1363" i="13"/>
  <c r="F1363" i="13"/>
  <c r="A1364" i="13"/>
  <c r="F1364" i="13"/>
  <c r="A6656" i="13"/>
  <c r="F6656" i="13"/>
  <c r="A2542" i="13"/>
  <c r="F2542" i="13"/>
  <c r="A12131" i="13"/>
  <c r="F12131" i="13"/>
  <c r="A12132" i="13"/>
  <c r="F12132" i="13"/>
  <c r="A12133" i="13"/>
  <c r="F12133" i="13"/>
  <c r="A12134" i="13"/>
  <c r="F12134" i="13"/>
  <c r="A12135" i="13"/>
  <c r="F12135" i="13"/>
  <c r="A8812" i="13"/>
  <c r="F8812" i="13"/>
  <c r="A9220" i="13"/>
  <c r="F9220" i="13"/>
  <c r="A3122" i="13"/>
  <c r="F3122" i="13"/>
  <c r="A6258" i="13"/>
  <c r="F6258" i="13"/>
  <c r="A8602" i="13"/>
  <c r="F8602" i="13"/>
  <c r="A10268" i="13"/>
  <c r="F10268" i="13"/>
  <c r="A2807" i="13"/>
  <c r="F2807" i="13"/>
  <c r="A6044" i="13"/>
  <c r="F6044" i="13"/>
  <c r="A1365" i="13"/>
  <c r="F1365" i="13"/>
  <c r="A1366" i="13"/>
  <c r="F1366" i="13"/>
  <c r="A1367" i="13"/>
  <c r="F1367" i="13"/>
  <c r="A1368" i="13"/>
  <c r="F1368" i="13"/>
  <c r="A12136" i="13"/>
  <c r="F12136" i="13"/>
  <c r="A1369" i="13"/>
  <c r="F1369" i="13"/>
  <c r="A1370" i="13"/>
  <c r="F1370" i="13"/>
  <c r="A6657" i="13"/>
  <c r="F6657" i="13"/>
  <c r="A3732" i="13"/>
  <c r="F3732" i="13"/>
  <c r="A12137" i="13"/>
  <c r="F12137" i="13"/>
  <c r="A12138" i="13"/>
  <c r="F12138" i="13"/>
  <c r="A12139" i="13"/>
  <c r="F12139" i="13"/>
  <c r="A12140" i="13"/>
  <c r="F12140" i="13"/>
  <c r="A3697" i="13"/>
  <c r="F3697" i="13"/>
  <c r="A12141" i="13"/>
  <c r="F12141" i="13"/>
  <c r="A9221" i="13"/>
  <c r="F9221" i="13"/>
  <c r="A4082" i="13"/>
  <c r="F4082" i="13"/>
  <c r="A3632" i="13"/>
  <c r="F3632" i="13"/>
  <c r="A12142" i="13"/>
  <c r="F12142" i="13"/>
  <c r="A10269" i="13"/>
  <c r="F10269" i="13"/>
  <c r="A3898" i="13"/>
  <c r="F3898" i="13"/>
  <c r="A3527" i="13"/>
  <c r="F3527" i="13"/>
  <c r="A1371" i="13"/>
  <c r="F1371" i="13"/>
  <c r="A1372" i="13"/>
  <c r="F1372" i="13"/>
  <c r="A1373" i="13"/>
  <c r="F1373" i="13"/>
  <c r="A1374" i="13"/>
  <c r="F1374" i="13"/>
  <c r="A12143" i="13"/>
  <c r="F12143" i="13"/>
  <c r="A1375" i="13"/>
  <c r="F1375" i="13"/>
  <c r="A1376" i="13"/>
  <c r="F1376" i="13"/>
  <c r="A6658" i="13"/>
  <c r="F6658" i="13"/>
  <c r="A2597" i="13"/>
  <c r="F2597" i="13"/>
  <c r="A6850" i="13"/>
  <c r="F6850" i="13"/>
  <c r="A12144" i="13"/>
  <c r="F12144" i="13"/>
  <c r="A12145" i="13"/>
  <c r="F12145" i="13"/>
  <c r="A12146" i="13"/>
  <c r="F12146" i="13"/>
  <c r="A12147" i="13"/>
  <c r="F12147" i="13"/>
  <c r="A8813" i="13"/>
  <c r="F8813" i="13"/>
  <c r="A9222" i="13"/>
  <c r="F9222" i="13"/>
  <c r="A3123" i="13"/>
  <c r="F3123" i="13"/>
  <c r="A6259" i="13"/>
  <c r="F6259" i="13"/>
  <c r="A8603" i="13"/>
  <c r="F8603" i="13"/>
  <c r="A10270" i="13"/>
  <c r="F10270" i="13"/>
  <c r="A2808" i="13"/>
  <c r="F2808" i="13"/>
  <c r="A6045" i="13"/>
  <c r="F6045" i="13"/>
  <c r="A1377" i="13"/>
  <c r="F1377" i="13"/>
  <c r="A1378" i="13"/>
  <c r="F1378" i="13"/>
  <c r="A1379" i="13"/>
  <c r="F1379" i="13"/>
  <c r="A1380" i="13"/>
  <c r="F1380" i="13"/>
  <c r="A12148" i="13"/>
  <c r="F12148" i="13"/>
  <c r="A1381" i="13"/>
  <c r="F1381" i="13"/>
  <c r="A1382" i="13"/>
  <c r="F1382" i="13"/>
  <c r="A6659" i="13"/>
  <c r="F6659" i="13"/>
  <c r="A2598" i="13"/>
  <c r="F2598" i="13"/>
  <c r="A6851" i="13"/>
  <c r="F6851" i="13"/>
  <c r="A12149" i="13"/>
  <c r="F12149" i="13"/>
  <c r="A12150" i="13"/>
  <c r="F12150" i="13"/>
  <c r="A12151" i="13"/>
  <c r="F12151" i="13"/>
  <c r="A12152" i="13"/>
  <c r="F12152" i="13"/>
  <c r="A12153" i="13"/>
  <c r="F12153" i="13"/>
  <c r="A9223" i="13"/>
  <c r="F9223" i="13"/>
  <c r="A3124" i="13"/>
  <c r="F3124" i="13"/>
  <c r="A5755" i="13"/>
  <c r="F5755" i="13"/>
  <c r="A12154" i="13"/>
  <c r="F12154" i="13"/>
  <c r="A10271" i="13"/>
  <c r="F10271" i="13"/>
  <c r="A2809" i="13"/>
  <c r="F2809" i="13"/>
  <c r="A5642" i="13"/>
  <c r="F5642" i="13"/>
  <c r="A1383" i="13"/>
  <c r="F1383" i="13"/>
  <c r="A1384" i="13"/>
  <c r="F1384" i="13"/>
  <c r="A1385" i="13"/>
  <c r="F1385" i="13"/>
  <c r="A1386" i="13"/>
  <c r="F1386" i="13"/>
  <c r="A12155" i="13"/>
  <c r="F12155" i="13"/>
  <c r="A1387" i="13"/>
  <c r="F1387" i="13"/>
  <c r="A1388" i="13"/>
  <c r="F1388" i="13"/>
  <c r="A7205" i="13"/>
  <c r="F7205" i="13"/>
  <c r="A3422" i="13"/>
  <c r="F3422" i="13"/>
  <c r="A12156" i="13"/>
  <c r="F12156" i="13"/>
  <c r="A4997" i="13"/>
  <c r="F4997" i="13"/>
  <c r="A7895" i="13"/>
  <c r="F7895" i="13"/>
  <c r="A9610" i="13"/>
  <c r="F9610" i="13"/>
  <c r="A12157" i="13"/>
  <c r="F12157" i="13"/>
  <c r="A8814" i="13"/>
  <c r="F8814" i="13"/>
  <c r="A9224" i="13"/>
  <c r="F9224" i="13"/>
  <c r="A3125" i="13"/>
  <c r="F3125" i="13"/>
  <c r="A6260" i="13"/>
  <c r="F6260" i="13"/>
  <c r="A8604" i="13"/>
  <c r="F8604" i="13"/>
  <c r="A10272" i="13"/>
  <c r="F10272" i="13"/>
  <c r="A2810" i="13"/>
  <c r="F2810" i="13"/>
  <c r="A6046" i="13"/>
  <c r="F6046" i="13"/>
  <c r="A1389" i="13"/>
  <c r="F1389" i="13"/>
  <c r="A1390" i="13"/>
  <c r="F1390" i="13"/>
  <c r="A1391" i="13"/>
  <c r="F1391" i="13"/>
  <c r="A1392" i="13"/>
  <c r="F1392" i="13"/>
  <c r="A12158" i="13"/>
  <c r="F12158" i="13"/>
  <c r="A1393" i="13"/>
  <c r="F1393" i="13"/>
  <c r="A1394" i="13"/>
  <c r="F1394" i="13"/>
  <c r="A7206" i="13"/>
  <c r="F7206" i="13"/>
  <c r="A4564" i="13"/>
  <c r="F4564" i="13"/>
  <c r="A12159" i="13"/>
  <c r="F12159" i="13"/>
  <c r="A5062" i="13"/>
  <c r="F5062" i="13"/>
  <c r="A7960" i="13"/>
  <c r="F7960" i="13"/>
  <c r="A9675" i="13"/>
  <c r="F9675" i="13"/>
  <c r="A4007" i="13"/>
  <c r="F4007" i="13"/>
  <c r="A12160" i="13"/>
  <c r="F12160" i="13"/>
  <c r="A9225" i="13"/>
  <c r="F9225" i="13"/>
  <c r="A4083" i="13"/>
  <c r="F4083" i="13"/>
  <c r="A3633" i="13"/>
  <c r="F3633" i="13"/>
  <c r="A12161" i="13"/>
  <c r="F12161" i="13"/>
  <c r="A10273" i="13"/>
  <c r="F10273" i="13"/>
  <c r="A3899" i="13"/>
  <c r="F3899" i="13"/>
  <c r="A3528" i="13"/>
  <c r="F3528" i="13"/>
  <c r="A1395" i="13"/>
  <c r="F1395" i="13"/>
  <c r="A1396" i="13"/>
  <c r="F1396" i="13"/>
  <c r="A1397" i="13"/>
  <c r="F1397" i="13"/>
  <c r="A2422" i="13"/>
  <c r="F2422" i="13"/>
  <c r="A7768" i="13"/>
  <c r="F7768" i="13"/>
  <c r="A1398" i="13"/>
  <c r="F1398" i="13"/>
  <c r="A1399" i="13"/>
  <c r="F1399" i="13"/>
  <c r="A7207" i="13"/>
  <c r="F7207" i="13"/>
  <c r="A3423" i="13"/>
  <c r="F3423" i="13"/>
  <c r="A12162" i="13"/>
  <c r="F12162" i="13"/>
  <c r="A4998" i="13"/>
  <c r="F4998" i="13"/>
  <c r="A7896" i="13"/>
  <c r="F7896" i="13"/>
  <c r="A9611" i="13"/>
  <c r="F9611" i="13"/>
  <c r="A12163" i="13"/>
  <c r="F12163" i="13"/>
  <c r="A8815" i="13"/>
  <c r="F8815" i="13"/>
  <c r="A9226" i="13"/>
  <c r="F9226" i="13"/>
  <c r="A3126" i="13"/>
  <c r="F3126" i="13"/>
  <c r="A6261" i="13"/>
  <c r="F6261" i="13"/>
  <c r="A8605" i="13"/>
  <c r="F8605" i="13"/>
  <c r="A10274" i="13"/>
  <c r="F10274" i="13"/>
  <c r="A2811" i="13"/>
  <c r="F2811" i="13"/>
  <c r="A6047" i="13"/>
  <c r="F6047" i="13"/>
  <c r="A1400" i="13"/>
  <c r="F1400" i="13"/>
  <c r="A1401" i="13"/>
  <c r="F1401" i="13"/>
  <c r="A1402" i="13"/>
  <c r="F1402" i="13"/>
  <c r="A2423" i="13"/>
  <c r="F2423" i="13"/>
  <c r="A7769" i="13"/>
  <c r="F7769" i="13"/>
  <c r="A1403" i="13"/>
  <c r="F1403" i="13"/>
  <c r="A1404" i="13"/>
  <c r="F1404" i="13"/>
  <c r="A7208" i="13"/>
  <c r="F7208" i="13"/>
  <c r="A3424" i="13"/>
  <c r="F3424" i="13"/>
  <c r="A12164" i="13"/>
  <c r="F12164" i="13"/>
  <c r="A4999" i="13"/>
  <c r="F4999" i="13"/>
  <c r="A7897" i="13"/>
  <c r="F7897" i="13"/>
  <c r="A9612" i="13"/>
  <c r="F9612" i="13"/>
  <c r="A12165" i="13"/>
  <c r="F12165" i="13"/>
  <c r="A12166" i="13"/>
  <c r="F12166" i="13"/>
  <c r="A9227" i="13"/>
  <c r="F9227" i="13"/>
  <c r="A3127" i="13"/>
  <c r="F3127" i="13"/>
  <c r="A5756" i="13"/>
  <c r="F5756" i="13"/>
  <c r="A12167" i="13"/>
  <c r="F12167" i="13"/>
  <c r="A10275" i="13"/>
  <c r="F10275" i="13"/>
  <c r="A2812" i="13"/>
  <c r="F2812" i="13"/>
  <c r="A5643" i="13"/>
  <c r="F5643" i="13"/>
  <c r="A1405" i="13"/>
  <c r="F1405" i="13"/>
  <c r="A1406" i="13"/>
  <c r="F1406" i="13"/>
  <c r="A1407" i="13"/>
  <c r="F1407" i="13"/>
  <c r="A1408" i="13"/>
  <c r="F1408" i="13"/>
  <c r="A12168" i="13"/>
  <c r="F12168" i="13"/>
  <c r="A1409" i="13"/>
  <c r="F1409" i="13"/>
  <c r="A1410" i="13"/>
  <c r="F1410" i="13"/>
  <c r="A7065" i="13"/>
  <c r="F7065" i="13"/>
  <c r="A3317" i="13"/>
  <c r="F3317" i="13"/>
  <c r="A12169" i="13"/>
  <c r="F12169" i="13"/>
  <c r="A5149" i="13"/>
  <c r="F5149" i="13"/>
  <c r="A8037" i="13"/>
  <c r="F8037" i="13"/>
  <c r="A9750" i="13"/>
  <c r="F9750" i="13"/>
  <c r="A12170" i="13"/>
  <c r="F12170" i="13"/>
  <c r="A8816" i="13"/>
  <c r="F8816" i="13"/>
  <c r="A9228" i="13"/>
  <c r="F9228" i="13"/>
  <c r="A3128" i="13"/>
  <c r="F3128" i="13"/>
  <c r="A6262" i="13"/>
  <c r="F6262" i="13"/>
  <c r="A8606" i="13"/>
  <c r="F8606" i="13"/>
  <c r="A10276" i="13"/>
  <c r="F10276" i="13"/>
  <c r="A2813" i="13"/>
  <c r="F2813" i="13"/>
  <c r="A6048" i="13"/>
  <c r="F6048" i="13"/>
  <c r="A1411" i="13"/>
  <c r="F1411" i="13"/>
  <c r="A1412" i="13"/>
  <c r="F1412" i="13"/>
  <c r="A1413" i="13"/>
  <c r="F1413" i="13"/>
  <c r="A1414" i="13"/>
  <c r="F1414" i="13"/>
  <c r="A12171" i="13"/>
  <c r="F12171" i="13"/>
  <c r="A1415" i="13"/>
  <c r="F1415" i="13"/>
  <c r="A1416" i="13"/>
  <c r="F1416" i="13"/>
  <c r="A7066" i="13"/>
  <c r="F7066" i="13"/>
  <c r="A4521" i="13"/>
  <c r="F4521" i="13"/>
  <c r="A12172" i="13"/>
  <c r="F12172" i="13"/>
  <c r="A5214" i="13"/>
  <c r="F5214" i="13"/>
  <c r="A8102" i="13"/>
  <c r="F8102" i="13"/>
  <c r="A9815" i="13"/>
  <c r="F9815" i="13"/>
  <c r="A3972" i="13"/>
  <c r="F3972" i="13"/>
  <c r="A12173" i="13"/>
  <c r="F12173" i="13"/>
  <c r="A9229" i="13"/>
  <c r="F9229" i="13"/>
  <c r="A4084" i="13"/>
  <c r="F4084" i="13"/>
  <c r="A3634" i="13"/>
  <c r="F3634" i="13"/>
  <c r="A12174" i="13"/>
  <c r="F12174" i="13"/>
  <c r="A10277" i="13"/>
  <c r="F10277" i="13"/>
  <c r="A3900" i="13"/>
  <c r="F3900" i="13"/>
  <c r="A3529" i="13"/>
  <c r="F3529" i="13"/>
  <c r="A1417" i="13"/>
  <c r="F1417" i="13"/>
  <c r="A1418" i="13"/>
  <c r="F1418" i="13"/>
  <c r="A1419" i="13"/>
  <c r="F1419" i="13"/>
  <c r="A2492" i="13"/>
  <c r="F2492" i="13"/>
  <c r="A7634" i="13"/>
  <c r="F7634" i="13"/>
  <c r="A1420" i="13"/>
  <c r="F1420" i="13"/>
  <c r="A1421" i="13"/>
  <c r="F1421" i="13"/>
  <c r="A7067" i="13"/>
  <c r="F7067" i="13"/>
  <c r="A3318" i="13"/>
  <c r="F3318" i="13"/>
  <c r="A12175" i="13"/>
  <c r="F12175" i="13"/>
  <c r="A5150" i="13"/>
  <c r="F5150" i="13"/>
  <c r="A8038" i="13"/>
  <c r="F8038" i="13"/>
  <c r="A9751" i="13"/>
  <c r="F9751" i="13"/>
  <c r="A12176" i="13"/>
  <c r="F12176" i="13"/>
  <c r="A8817" i="13"/>
  <c r="F8817" i="13"/>
  <c r="A9230" i="13"/>
  <c r="F9230" i="13"/>
  <c r="A3129" i="13"/>
  <c r="F3129" i="13"/>
  <c r="A6263" i="13"/>
  <c r="F6263" i="13"/>
  <c r="A8607" i="13"/>
  <c r="F8607" i="13"/>
  <c r="A10278" i="13"/>
  <c r="F10278" i="13"/>
  <c r="A2814" i="13"/>
  <c r="F2814" i="13"/>
  <c r="A6049" i="13"/>
  <c r="F6049" i="13"/>
  <c r="A1422" i="13"/>
  <c r="F1422" i="13"/>
  <c r="A1423" i="13"/>
  <c r="F1423" i="13"/>
  <c r="A1424" i="13"/>
  <c r="F1424" i="13"/>
  <c r="A2493" i="13"/>
  <c r="F2493" i="13"/>
  <c r="A7635" i="13"/>
  <c r="F7635" i="13"/>
  <c r="A1425" i="13"/>
  <c r="F1425" i="13"/>
  <c r="A1426" i="13"/>
  <c r="F1426" i="13"/>
  <c r="A7068" i="13"/>
  <c r="F7068" i="13"/>
  <c r="A3319" i="13"/>
  <c r="F3319" i="13"/>
  <c r="A12177" i="13"/>
  <c r="F12177" i="13"/>
  <c r="A5151" i="13"/>
  <c r="F5151" i="13"/>
  <c r="A8039" i="13"/>
  <c r="F8039" i="13"/>
  <c r="A9752" i="13"/>
  <c r="F9752" i="13"/>
  <c r="A12178" i="13"/>
  <c r="F12178" i="13"/>
  <c r="A12179" i="13"/>
  <c r="F12179" i="13"/>
  <c r="A9231" i="13"/>
  <c r="F9231" i="13"/>
  <c r="A3130" i="13"/>
  <c r="F3130" i="13"/>
  <c r="A5757" i="13"/>
  <c r="F5757" i="13"/>
  <c r="A12180" i="13"/>
  <c r="F12180" i="13"/>
  <c r="A10279" i="13"/>
  <c r="F10279" i="13"/>
  <c r="A2815" i="13"/>
  <c r="F2815" i="13"/>
  <c r="A5644" i="13"/>
  <c r="F5644" i="13"/>
  <c r="A1427" i="13"/>
  <c r="F1427" i="13"/>
  <c r="A1428" i="13"/>
  <c r="F1428" i="13"/>
  <c r="A1429" i="13"/>
  <c r="F1429" i="13"/>
  <c r="A9499" i="13"/>
  <c r="F9499" i="13"/>
  <c r="A5543" i="13"/>
  <c r="F5543" i="13"/>
  <c r="A8234" i="13"/>
  <c r="F8234" i="13"/>
  <c r="A5888" i="13"/>
  <c r="F5888" i="13"/>
  <c r="A4861" i="13"/>
  <c r="F4861" i="13"/>
  <c r="A4870" i="13"/>
  <c r="F4870" i="13"/>
  <c r="A10903" i="13"/>
  <c r="F10903" i="13"/>
  <c r="A6504" i="13"/>
  <c r="F6504" i="13"/>
  <c r="A6496" i="13"/>
  <c r="F6496" i="13"/>
  <c r="A8401" i="13"/>
  <c r="F8401" i="13"/>
  <c r="A5515" i="13"/>
  <c r="F5515" i="13"/>
  <c r="A8137" i="13"/>
  <c r="F8137" i="13"/>
  <c r="A5580" i="13"/>
  <c r="F5580" i="13"/>
  <c r="A4915" i="13"/>
  <c r="F4915" i="13"/>
  <c r="A4922" i="13"/>
  <c r="F4922" i="13"/>
  <c r="A10904" i="13"/>
  <c r="F10904" i="13"/>
  <c r="A7350" i="13"/>
  <c r="F7350" i="13"/>
  <c r="A9475" i="13"/>
  <c r="F9475" i="13"/>
  <c r="A12960" i="13"/>
  <c r="F12960" i="13"/>
  <c r="A5867" i="13"/>
  <c r="F5867" i="13"/>
  <c r="A8446" i="13"/>
  <c r="F8446" i="13"/>
  <c r="A6394" i="13"/>
  <c r="F6394" i="13"/>
  <c r="A4390" i="13"/>
  <c r="F4390" i="13"/>
  <c r="A4391" i="13"/>
  <c r="F4391" i="13"/>
  <c r="A10905" i="13"/>
  <c r="F10905" i="13"/>
  <c r="A7351" i="13"/>
  <c r="F7351" i="13"/>
  <c r="A9476" i="13"/>
  <c r="F9476" i="13"/>
  <c r="A12961" i="13"/>
  <c r="F12961" i="13"/>
  <c r="A5868" i="13"/>
  <c r="F5868" i="13"/>
  <c r="A8447" i="13"/>
  <c r="F8447" i="13"/>
  <c r="A6395" i="13"/>
  <c r="F6395" i="13"/>
  <c r="A4392" i="13"/>
  <c r="F4392" i="13"/>
  <c r="A4393" i="13"/>
  <c r="F4393" i="13"/>
  <c r="A10906" i="13"/>
  <c r="F10906" i="13"/>
  <c r="A7352" i="13"/>
  <c r="F7352" i="13"/>
  <c r="A9477" i="13"/>
  <c r="F9477" i="13"/>
  <c r="A5349" i="13"/>
  <c r="F5349" i="13"/>
  <c r="A9842" i="13"/>
  <c r="F9842" i="13"/>
  <c r="A12926" i="13"/>
  <c r="F12926" i="13"/>
  <c r="A7490" i="13"/>
  <c r="F7490" i="13"/>
  <c r="A4201" i="13"/>
  <c r="F4201" i="13"/>
  <c r="A4202" i="13"/>
  <c r="F4202" i="13"/>
  <c r="A10763" i="13"/>
  <c r="F10763" i="13"/>
  <c r="A10024" i="13"/>
  <c r="F10024" i="13"/>
  <c r="A9893" i="13"/>
  <c r="F9893" i="13"/>
  <c r="A5323" i="13"/>
  <c r="F5323" i="13"/>
  <c r="A9432" i="13"/>
  <c r="F9432" i="13"/>
  <c r="A10967" i="13"/>
  <c r="F10967" i="13"/>
  <c r="A7410" i="13"/>
  <c r="F7410" i="13"/>
  <c r="A4237" i="13"/>
  <c r="F4237" i="13"/>
  <c r="A4238" i="13"/>
  <c r="F4238" i="13"/>
  <c r="A10764" i="13"/>
  <c r="F10764" i="13"/>
  <c r="A9538" i="13"/>
  <c r="F9538" i="13"/>
  <c r="A8348" i="13"/>
  <c r="F8348" i="13"/>
  <c r="A5316" i="13"/>
  <c r="F5316" i="13"/>
  <c r="A8950" i="13"/>
  <c r="F8950" i="13"/>
  <c r="A10508" i="13"/>
  <c r="F10508" i="13"/>
  <c r="A7375" i="13"/>
  <c r="F7375" i="13"/>
  <c r="A4295" i="13"/>
  <c r="F4295" i="13"/>
  <c r="A4296" i="13"/>
  <c r="F4296" i="13"/>
  <c r="A10765" i="13"/>
  <c r="F10765" i="13"/>
  <c r="A8928" i="13"/>
  <c r="F8928" i="13"/>
  <c r="A7701" i="13"/>
  <c r="F7701" i="13"/>
  <c r="A5294" i="13"/>
  <c r="F5294" i="13"/>
  <c r="A8464" i="13"/>
  <c r="F8464" i="13"/>
  <c r="A10455" i="13"/>
  <c r="F10455" i="13"/>
  <c r="A7304" i="13"/>
  <c r="F7304" i="13"/>
  <c r="A4339" i="13"/>
  <c r="F4339" i="13"/>
  <c r="A4340" i="13"/>
  <c r="F4340" i="13"/>
  <c r="A10766" i="13"/>
  <c r="F10766" i="13"/>
  <c r="A8325" i="13"/>
  <c r="F8325" i="13"/>
  <c r="A7538" i="13"/>
  <c r="F7538" i="13"/>
  <c r="A5420" i="13"/>
  <c r="F5420" i="13"/>
  <c r="A8412" i="13"/>
  <c r="F8412" i="13"/>
  <c r="A9999" i="13"/>
  <c r="F9999" i="13"/>
  <c r="A6958" i="13"/>
  <c r="F6958" i="13"/>
  <c r="A4345" i="13"/>
  <c r="F4345" i="13"/>
  <c r="A4346" i="13"/>
  <c r="F4346" i="13"/>
  <c r="A10623" i="13"/>
  <c r="F10623" i="13"/>
  <c r="A8190" i="13"/>
  <c r="F8190" i="13"/>
  <c r="A7311" i="13"/>
  <c r="F7311" i="13"/>
  <c r="A5408" i="13"/>
  <c r="F5408" i="13"/>
  <c r="A8318" i="13"/>
  <c r="F8318" i="13"/>
  <c r="A9967" i="13"/>
  <c r="F9967" i="13"/>
  <c r="A6927" i="13"/>
  <c r="F6927" i="13"/>
  <c r="A4482" i="13"/>
  <c r="F4482" i="13"/>
  <c r="A4483" i="13"/>
  <c r="F4483" i="13"/>
  <c r="A10624" i="13"/>
  <c r="F10624" i="13"/>
  <c r="A7721" i="13"/>
  <c r="F7721" i="13"/>
  <c r="A6782" i="13"/>
  <c r="F6782" i="13"/>
  <c r="A5404" i="13"/>
  <c r="F5404" i="13"/>
  <c r="A8244" i="13"/>
  <c r="F8244" i="13"/>
  <c r="A9882" i="13"/>
  <c r="F9882" i="13"/>
  <c r="A6881" i="13"/>
  <c r="F6881" i="13"/>
  <c r="A4625" i="13"/>
  <c r="F4625" i="13"/>
  <c r="A4626" i="13"/>
  <c r="F4626" i="13"/>
  <c r="A10625" i="13"/>
  <c r="F10625" i="13"/>
  <c r="A7590" i="13"/>
  <c r="F7590" i="13"/>
  <c r="A6540" i="13"/>
  <c r="F6540" i="13"/>
  <c r="A5392" i="13"/>
  <c r="F5392" i="13"/>
  <c r="A8167" i="13"/>
  <c r="F8167" i="13"/>
  <c r="A9547" i="13"/>
  <c r="F9547" i="13"/>
  <c r="A6789" i="13"/>
  <c r="F6789" i="13"/>
  <c r="A4704" i="13"/>
  <c r="F4704" i="13"/>
  <c r="A4705" i="13"/>
  <c r="F4705" i="13"/>
  <c r="A10626" i="13"/>
  <c r="F10626" i="13"/>
  <c r="A7554" i="13"/>
  <c r="F7554" i="13"/>
  <c r="A6481" i="13"/>
  <c r="F6481" i="13"/>
  <c r="A1430" i="13"/>
  <c r="F1430" i="13"/>
  <c r="A12181" i="13"/>
  <c r="F12181" i="13"/>
  <c r="A1431" i="13"/>
  <c r="F1431" i="13"/>
  <c r="A1432" i="13"/>
  <c r="F1432" i="13"/>
  <c r="A6660" i="13"/>
  <c r="F6660" i="13"/>
  <c r="A2543" i="13"/>
  <c r="F2543" i="13"/>
  <c r="A12182" i="13"/>
  <c r="F12182" i="13"/>
  <c r="A12183" i="13"/>
  <c r="F12183" i="13"/>
  <c r="A12184" i="13"/>
  <c r="F12184" i="13"/>
  <c r="A12185" i="13"/>
  <c r="F12185" i="13"/>
  <c r="A12186" i="13"/>
  <c r="F12186" i="13"/>
  <c r="A8818" i="13"/>
  <c r="F8818" i="13"/>
  <c r="A9232" i="13"/>
  <c r="F9232" i="13"/>
  <c r="A3131" i="13"/>
  <c r="F3131" i="13"/>
  <c r="A6264" i="13"/>
  <c r="F6264" i="13"/>
  <c r="A8608" i="13"/>
  <c r="F8608" i="13"/>
  <c r="A10280" i="13"/>
  <c r="F10280" i="13"/>
  <c r="A2816" i="13"/>
  <c r="F2816" i="13"/>
  <c r="A6050" i="13"/>
  <c r="F6050" i="13"/>
  <c r="A1433" i="13"/>
  <c r="F1433" i="13"/>
  <c r="A1434" i="13"/>
  <c r="F1434" i="13"/>
  <c r="A1435" i="13"/>
  <c r="F1435" i="13"/>
  <c r="A1436" i="13"/>
  <c r="F1436" i="13"/>
  <c r="A12187" i="13"/>
  <c r="F12187" i="13"/>
  <c r="A1437" i="13"/>
  <c r="F1437" i="13"/>
  <c r="A1438" i="13"/>
  <c r="F1438" i="13"/>
  <c r="A6661" i="13"/>
  <c r="F6661" i="13"/>
  <c r="A3733" i="13"/>
  <c r="F3733" i="13"/>
  <c r="A12188" i="13"/>
  <c r="F12188" i="13"/>
  <c r="A12189" i="13"/>
  <c r="F12189" i="13"/>
  <c r="A12190" i="13"/>
  <c r="F12190" i="13"/>
  <c r="A12191" i="13"/>
  <c r="F12191" i="13"/>
  <c r="A3698" i="13"/>
  <c r="F3698" i="13"/>
  <c r="A12192" i="13"/>
  <c r="F12192" i="13"/>
  <c r="A9233" i="13"/>
  <c r="F9233" i="13"/>
  <c r="A4085" i="13"/>
  <c r="F4085" i="13"/>
  <c r="A3635" i="13"/>
  <c r="F3635" i="13"/>
  <c r="A12193" i="13"/>
  <c r="F12193" i="13"/>
  <c r="A10281" i="13"/>
  <c r="F10281" i="13"/>
  <c r="A3901" i="13"/>
  <c r="F3901" i="13"/>
  <c r="A3530" i="13"/>
  <c r="F3530" i="13"/>
  <c r="A1439" i="13"/>
  <c r="F1439" i="13"/>
  <c r="A1440" i="13"/>
  <c r="F1440" i="13"/>
  <c r="A1441" i="13"/>
  <c r="F1441" i="13"/>
  <c r="A1442" i="13"/>
  <c r="F1442" i="13"/>
  <c r="A12194" i="13"/>
  <c r="F12194" i="13"/>
  <c r="A1443" i="13"/>
  <c r="F1443" i="13"/>
  <c r="A1444" i="13"/>
  <c r="F1444" i="13"/>
  <c r="A6662" i="13"/>
  <c r="F6662" i="13"/>
  <c r="A2599" i="13"/>
  <c r="F2599" i="13"/>
  <c r="A6852" i="13"/>
  <c r="F6852" i="13"/>
  <c r="A12195" i="13"/>
  <c r="F12195" i="13"/>
  <c r="A12196" i="13"/>
  <c r="F12196" i="13"/>
  <c r="A12197" i="13"/>
  <c r="F12197" i="13"/>
  <c r="A12198" i="13"/>
  <c r="F12198" i="13"/>
  <c r="A8819" i="13"/>
  <c r="F8819" i="13"/>
  <c r="A9234" i="13"/>
  <c r="F9234" i="13"/>
  <c r="A3132" i="13"/>
  <c r="F3132" i="13"/>
  <c r="A6265" i="13"/>
  <c r="F6265" i="13"/>
  <c r="A8609" i="13"/>
  <c r="F8609" i="13"/>
  <c r="A10282" i="13"/>
  <c r="F10282" i="13"/>
  <c r="A2817" i="13"/>
  <c r="F2817" i="13"/>
  <c r="A6051" i="13"/>
  <c r="F6051" i="13"/>
  <c r="A1445" i="13"/>
  <c r="F1445" i="13"/>
  <c r="A1446" i="13"/>
  <c r="F1446" i="13"/>
  <c r="A1447" i="13"/>
  <c r="F1447" i="13"/>
  <c r="A1448" i="13"/>
  <c r="F1448" i="13"/>
  <c r="A12199" i="13"/>
  <c r="F12199" i="13"/>
  <c r="A1449" i="13"/>
  <c r="F1449" i="13"/>
  <c r="A1450" i="13"/>
  <c r="F1450" i="13"/>
  <c r="A6663" i="13"/>
  <c r="F6663" i="13"/>
  <c r="A2600" i="13"/>
  <c r="F2600" i="13"/>
  <c r="A6853" i="13"/>
  <c r="F6853" i="13"/>
  <c r="A12200" i="13"/>
  <c r="F12200" i="13"/>
  <c r="A12201" i="13"/>
  <c r="F12201" i="13"/>
  <c r="A12202" i="13"/>
  <c r="F12202" i="13"/>
  <c r="A12203" i="13"/>
  <c r="F12203" i="13"/>
  <c r="A12204" i="13"/>
  <c r="F12204" i="13"/>
  <c r="A9235" i="13"/>
  <c r="F9235" i="13"/>
  <c r="A3133" i="13"/>
  <c r="F3133" i="13"/>
  <c r="A5758" i="13"/>
  <c r="F5758" i="13"/>
  <c r="A12205" i="13"/>
  <c r="F12205" i="13"/>
  <c r="A10283" i="13"/>
  <c r="F10283" i="13"/>
  <c r="A2818" i="13"/>
  <c r="F2818" i="13"/>
  <c r="A5645" i="13"/>
  <c r="F5645" i="13"/>
  <c r="A1451" i="13"/>
  <c r="F1451" i="13"/>
  <c r="A1452" i="13"/>
  <c r="F1452" i="13"/>
  <c r="A1453" i="13"/>
  <c r="F1453" i="13"/>
  <c r="A1454" i="13"/>
  <c r="F1454" i="13"/>
  <c r="A12206" i="13"/>
  <c r="F12206" i="13"/>
  <c r="A1455" i="13"/>
  <c r="F1455" i="13"/>
  <c r="A1456" i="13"/>
  <c r="F1456" i="13"/>
  <c r="A7209" i="13"/>
  <c r="F7209" i="13"/>
  <c r="A3425" i="13"/>
  <c r="F3425" i="13"/>
  <c r="A12207" i="13"/>
  <c r="F12207" i="13"/>
  <c r="A5000" i="13"/>
  <c r="F5000" i="13"/>
  <c r="A7898" i="13"/>
  <c r="F7898" i="13"/>
  <c r="A9613" i="13"/>
  <c r="F9613" i="13"/>
  <c r="A12208" i="13"/>
  <c r="F12208" i="13"/>
  <c r="A8820" i="13"/>
  <c r="F8820" i="13"/>
  <c r="A9236" i="13"/>
  <c r="F9236" i="13"/>
  <c r="A3134" i="13"/>
  <c r="F3134" i="13"/>
  <c r="A6266" i="13"/>
  <c r="F6266" i="13"/>
  <c r="A8610" i="13"/>
  <c r="F8610" i="13"/>
  <c r="A10284" i="13"/>
  <c r="F10284" i="13"/>
  <c r="A2819" i="13"/>
  <c r="F2819" i="13"/>
  <c r="A6052" i="13"/>
  <c r="F6052" i="13"/>
  <c r="A1457" i="13"/>
  <c r="F1457" i="13"/>
  <c r="A1458" i="13"/>
  <c r="F1458" i="13"/>
  <c r="A1459" i="13"/>
  <c r="F1459" i="13"/>
  <c r="A1460" i="13"/>
  <c r="F1460" i="13"/>
  <c r="A12209" i="13"/>
  <c r="F12209" i="13"/>
  <c r="A1461" i="13"/>
  <c r="F1461" i="13"/>
  <c r="A1462" i="13"/>
  <c r="F1462" i="13"/>
  <c r="A7210" i="13"/>
  <c r="F7210" i="13"/>
  <c r="A4565" i="13"/>
  <c r="F4565" i="13"/>
  <c r="A12210" i="13"/>
  <c r="F12210" i="13"/>
  <c r="A5063" i="13"/>
  <c r="F5063" i="13"/>
  <c r="A7961" i="13"/>
  <c r="F7961" i="13"/>
  <c r="A9676" i="13"/>
  <c r="F9676" i="13"/>
  <c r="A4008" i="13"/>
  <c r="F4008" i="13"/>
  <c r="A12211" i="13"/>
  <c r="F12211" i="13"/>
  <c r="A9237" i="13"/>
  <c r="F9237" i="13"/>
  <c r="A4086" i="13"/>
  <c r="F4086" i="13"/>
  <c r="A3636" i="13"/>
  <c r="F3636" i="13"/>
  <c r="A12212" i="13"/>
  <c r="F12212" i="13"/>
  <c r="A10285" i="13"/>
  <c r="F10285" i="13"/>
  <c r="A3902" i="13"/>
  <c r="F3902" i="13"/>
  <c r="A3531" i="13"/>
  <c r="F3531" i="13"/>
  <c r="A1463" i="13"/>
  <c r="F1463" i="13"/>
  <c r="A1464" i="13"/>
  <c r="F1464" i="13"/>
  <c r="A1465" i="13"/>
  <c r="F1465" i="13"/>
  <c r="A2424" i="13"/>
  <c r="F2424" i="13"/>
  <c r="A7770" i="13"/>
  <c r="F7770" i="13"/>
  <c r="A1466" i="13"/>
  <c r="F1466" i="13"/>
  <c r="A1467" i="13"/>
  <c r="F1467" i="13"/>
  <c r="A7211" i="13"/>
  <c r="F7211" i="13"/>
  <c r="A3426" i="13"/>
  <c r="F3426" i="13"/>
  <c r="A12213" i="13"/>
  <c r="F12213" i="13"/>
  <c r="A5001" i="13"/>
  <c r="F5001" i="13"/>
  <c r="A7899" i="13"/>
  <c r="F7899" i="13"/>
  <c r="A9614" i="13"/>
  <c r="F9614" i="13"/>
  <c r="A12214" i="13"/>
  <c r="F12214" i="13"/>
  <c r="A8821" i="13"/>
  <c r="F8821" i="13"/>
  <c r="A9238" i="13"/>
  <c r="F9238" i="13"/>
  <c r="A3135" i="13"/>
  <c r="F3135" i="13"/>
  <c r="A6267" i="13"/>
  <c r="F6267" i="13"/>
  <c r="A8611" i="13"/>
  <c r="F8611" i="13"/>
  <c r="A10286" i="13"/>
  <c r="F10286" i="13"/>
  <c r="A2820" i="13"/>
  <c r="F2820" i="13"/>
  <c r="A6053" i="13"/>
  <c r="F6053" i="13"/>
  <c r="A1468" i="13"/>
  <c r="F1468" i="13"/>
  <c r="A1469" i="13"/>
  <c r="F1469" i="13"/>
  <c r="A1470" i="13"/>
  <c r="F1470" i="13"/>
  <c r="A2425" i="13"/>
  <c r="F2425" i="13"/>
  <c r="A7771" i="13"/>
  <c r="F7771" i="13"/>
  <c r="A1471" i="13"/>
  <c r="F1471" i="13"/>
  <c r="A1472" i="13"/>
  <c r="F1472" i="13"/>
  <c r="A7212" i="13"/>
  <c r="F7212" i="13"/>
  <c r="A3427" i="13"/>
  <c r="F3427" i="13"/>
  <c r="A12215" i="13"/>
  <c r="F12215" i="13"/>
  <c r="A5002" i="13"/>
  <c r="F5002" i="13"/>
  <c r="A7900" i="13"/>
  <c r="F7900" i="13"/>
  <c r="A9615" i="13"/>
  <c r="F9615" i="13"/>
  <c r="A12216" i="13"/>
  <c r="F12216" i="13"/>
  <c r="A12217" i="13"/>
  <c r="F12217" i="13"/>
  <c r="A9239" i="13"/>
  <c r="F9239" i="13"/>
  <c r="A3136" i="13"/>
  <c r="F3136" i="13"/>
  <c r="A5759" i="13"/>
  <c r="F5759" i="13"/>
  <c r="A12218" i="13"/>
  <c r="F12218" i="13"/>
  <c r="A10287" i="13"/>
  <c r="F10287" i="13"/>
  <c r="A2821" i="13"/>
  <c r="F2821" i="13"/>
  <c r="A5646" i="13"/>
  <c r="F5646" i="13"/>
  <c r="A1473" i="13"/>
  <c r="F1473" i="13"/>
  <c r="A1474" i="13"/>
  <c r="F1474" i="13"/>
  <c r="A1475" i="13"/>
  <c r="F1475" i="13"/>
  <c r="A1476" i="13"/>
  <c r="F1476" i="13"/>
  <c r="A12219" i="13"/>
  <c r="F12219" i="13"/>
  <c r="A1477" i="13"/>
  <c r="F1477" i="13"/>
  <c r="A1478" i="13"/>
  <c r="F1478" i="13"/>
  <c r="A7069" i="13"/>
  <c r="F7069" i="13"/>
  <c r="A3320" i="13"/>
  <c r="F3320" i="13"/>
  <c r="A12220" i="13"/>
  <c r="F12220" i="13"/>
  <c r="A5152" i="13"/>
  <c r="F5152" i="13"/>
  <c r="A8040" i="13"/>
  <c r="F8040" i="13"/>
  <c r="A9753" i="13"/>
  <c r="F9753" i="13"/>
  <c r="A12221" i="13"/>
  <c r="F12221" i="13"/>
  <c r="A8822" i="13"/>
  <c r="F8822" i="13"/>
  <c r="A9240" i="13"/>
  <c r="F9240" i="13"/>
  <c r="A3137" i="13"/>
  <c r="F3137" i="13"/>
  <c r="A6268" i="13"/>
  <c r="F6268" i="13"/>
  <c r="A8612" i="13"/>
  <c r="F8612" i="13"/>
  <c r="A10288" i="13"/>
  <c r="F10288" i="13"/>
  <c r="A2822" i="13"/>
  <c r="F2822" i="13"/>
  <c r="A6054" i="13"/>
  <c r="F6054" i="13"/>
  <c r="A1479" i="13"/>
  <c r="F1479" i="13"/>
  <c r="A1480" i="13"/>
  <c r="F1480" i="13"/>
  <c r="A1481" i="13"/>
  <c r="F1481" i="13"/>
  <c r="A1482" i="13"/>
  <c r="F1482" i="13"/>
  <c r="A12222" i="13"/>
  <c r="F12222" i="13"/>
  <c r="A1483" i="13"/>
  <c r="F1483" i="13"/>
  <c r="A1484" i="13"/>
  <c r="F1484" i="13"/>
  <c r="A7070" i="13"/>
  <c r="F7070" i="13"/>
  <c r="A4522" i="13"/>
  <c r="F4522" i="13"/>
  <c r="A12223" i="13"/>
  <c r="F12223" i="13"/>
  <c r="A5215" i="13"/>
  <c r="F5215" i="13"/>
  <c r="A8103" i="13"/>
  <c r="F8103" i="13"/>
  <c r="A9816" i="13"/>
  <c r="F9816" i="13"/>
  <c r="A3973" i="13"/>
  <c r="F3973" i="13"/>
  <c r="A12224" i="13"/>
  <c r="F12224" i="13"/>
  <c r="A9241" i="13"/>
  <c r="F9241" i="13"/>
  <c r="A4087" i="13"/>
  <c r="F4087" i="13"/>
  <c r="A3637" i="13"/>
  <c r="F3637" i="13"/>
  <c r="A12225" i="13"/>
  <c r="F12225" i="13"/>
  <c r="A10289" i="13"/>
  <c r="F10289" i="13"/>
  <c r="A3903" i="13"/>
  <c r="F3903" i="13"/>
  <c r="A3532" i="13"/>
  <c r="F3532" i="13"/>
  <c r="A1485" i="13"/>
  <c r="F1485" i="13"/>
  <c r="A1486" i="13"/>
  <c r="F1486" i="13"/>
  <c r="A1487" i="13"/>
  <c r="F1487" i="13"/>
  <c r="A2494" i="13"/>
  <c r="F2494" i="13"/>
  <c r="A7636" i="13"/>
  <c r="F7636" i="13"/>
  <c r="A1488" i="13"/>
  <c r="F1488" i="13"/>
  <c r="A1489" i="13"/>
  <c r="F1489" i="13"/>
  <c r="A7071" i="13"/>
  <c r="F7071" i="13"/>
  <c r="A3321" i="13"/>
  <c r="F3321" i="13"/>
  <c r="A12226" i="13"/>
  <c r="F12226" i="13"/>
  <c r="A5153" i="13"/>
  <c r="F5153" i="13"/>
  <c r="A8041" i="13"/>
  <c r="F8041" i="13"/>
  <c r="A9754" i="13"/>
  <c r="F9754" i="13"/>
  <c r="A12227" i="13"/>
  <c r="F12227" i="13"/>
  <c r="A8823" i="13"/>
  <c r="F8823" i="13"/>
  <c r="A9242" i="13"/>
  <c r="F9242" i="13"/>
  <c r="A3138" i="13"/>
  <c r="F3138" i="13"/>
  <c r="A6269" i="13"/>
  <c r="F6269" i="13"/>
  <c r="A8613" i="13"/>
  <c r="F8613" i="13"/>
  <c r="A10290" i="13"/>
  <c r="F10290" i="13"/>
  <c r="A2823" i="13"/>
  <c r="F2823" i="13"/>
  <c r="A6055" i="13"/>
  <c r="F6055" i="13"/>
  <c r="A1490" i="13"/>
  <c r="F1490" i="13"/>
  <c r="A1491" i="13"/>
  <c r="F1491" i="13"/>
  <c r="A1492" i="13"/>
  <c r="F1492" i="13"/>
  <c r="A2495" i="13"/>
  <c r="F2495" i="13"/>
  <c r="A7637" i="13"/>
  <c r="F7637" i="13"/>
  <c r="A1493" i="13"/>
  <c r="F1493" i="13"/>
  <c r="A1494" i="13"/>
  <c r="F1494" i="13"/>
  <c r="A7072" i="13"/>
  <c r="F7072" i="13"/>
  <c r="A3322" i="13"/>
  <c r="F3322" i="13"/>
  <c r="A12228" i="13"/>
  <c r="F12228" i="13"/>
  <c r="A5154" i="13"/>
  <c r="F5154" i="13"/>
  <c r="A8042" i="13"/>
  <c r="F8042" i="13"/>
  <c r="A9755" i="13"/>
  <c r="F9755" i="13"/>
  <c r="A12229" i="13"/>
  <c r="F12229" i="13"/>
  <c r="A12230" i="13"/>
  <c r="F12230" i="13"/>
  <c r="A9243" i="13"/>
  <c r="F9243" i="13"/>
  <c r="A3139" i="13"/>
  <c r="F3139" i="13"/>
  <c r="A5760" i="13"/>
  <c r="F5760" i="13"/>
  <c r="A12231" i="13"/>
  <c r="F12231" i="13"/>
  <c r="A10291" i="13"/>
  <c r="F10291" i="13"/>
  <c r="A2824" i="13"/>
  <c r="F2824" i="13"/>
  <c r="A5647" i="13"/>
  <c r="F5647" i="13"/>
  <c r="A1495" i="13"/>
  <c r="F1495" i="13"/>
  <c r="A1496" i="13"/>
  <c r="F1496" i="13"/>
  <c r="A1497" i="13"/>
  <c r="F1497" i="13"/>
  <c r="A8216" i="13"/>
  <c r="F8216" i="13"/>
  <c r="A5498" i="13"/>
  <c r="F5498" i="13"/>
  <c r="A7803" i="13"/>
  <c r="F7803" i="13"/>
  <c r="A5562" i="13"/>
  <c r="F5562" i="13"/>
  <c r="A4934" i="13"/>
  <c r="F4934" i="13"/>
  <c r="A4841" i="13"/>
  <c r="F4841" i="13"/>
  <c r="A10907" i="13"/>
  <c r="F10907" i="13"/>
  <c r="A6531" i="13"/>
  <c r="F6531" i="13"/>
  <c r="A6745" i="13"/>
  <c r="F6745" i="13"/>
  <c r="A8968" i="13"/>
  <c r="F8968" i="13"/>
  <c r="A5538" i="13"/>
  <c r="F5538" i="13"/>
  <c r="A8205" i="13"/>
  <c r="F8205" i="13"/>
  <c r="A5889" i="13"/>
  <c r="F5889" i="13"/>
  <c r="A4920" i="13"/>
  <c r="F4920" i="13"/>
  <c r="A4921" i="13"/>
  <c r="F4921" i="13"/>
  <c r="A10908" i="13"/>
  <c r="F10908" i="13"/>
  <c r="A6445" i="13"/>
  <c r="F6445" i="13"/>
  <c r="A6414" i="13"/>
  <c r="F6414" i="13"/>
  <c r="A8261" i="13"/>
  <c r="F8261" i="13"/>
  <c r="A5506" i="13"/>
  <c r="F5506" i="13"/>
  <c r="A7822" i="13"/>
  <c r="F7822" i="13"/>
  <c r="A5892" i="13"/>
  <c r="F5892" i="13"/>
  <c r="A4827" i="13"/>
  <c r="F4827" i="13"/>
  <c r="A4828" i="13"/>
  <c r="F4828" i="13"/>
  <c r="A10909" i="13"/>
  <c r="F10909" i="13"/>
  <c r="A6542" i="13"/>
  <c r="F6542" i="13"/>
  <c r="A6791" i="13"/>
  <c r="F6791" i="13"/>
  <c r="A9407" i="13"/>
  <c r="F9407" i="13"/>
  <c r="A5540" i="13"/>
  <c r="F5540" i="13"/>
  <c r="A7830" i="13"/>
  <c r="F7830" i="13"/>
  <c r="A5577" i="13"/>
  <c r="F5577" i="13"/>
  <c r="A4913" i="13"/>
  <c r="F4913" i="13"/>
  <c r="A4914" i="13"/>
  <c r="F4914" i="13"/>
  <c r="A10910" i="13"/>
  <c r="F10910" i="13"/>
  <c r="A6458" i="13"/>
  <c r="F6458" i="13"/>
  <c r="A6418" i="13"/>
  <c r="F6418" i="13"/>
  <c r="A5088" i="13"/>
  <c r="F5088" i="13"/>
  <c r="A8322" i="13"/>
  <c r="F8322" i="13"/>
  <c r="A9989" i="13"/>
  <c r="F9989" i="13"/>
  <c r="A6972" i="13"/>
  <c r="F6972" i="13"/>
  <c r="A4471" i="13"/>
  <c r="F4471" i="13"/>
  <c r="A4472" i="13"/>
  <c r="F4472" i="13"/>
  <c r="A10767" i="13"/>
  <c r="F10767" i="13"/>
  <c r="A8231" i="13"/>
  <c r="F8231" i="13"/>
  <c r="A7396" i="13"/>
  <c r="F7396" i="13"/>
  <c r="A5082" i="13"/>
  <c r="F5082" i="13"/>
  <c r="A7680" i="13"/>
  <c r="F7680" i="13"/>
  <c r="A9424" i="13"/>
  <c r="F9424" i="13"/>
  <c r="A6728" i="13"/>
  <c r="F6728" i="13"/>
  <c r="A4847" i="13"/>
  <c r="F4847" i="13"/>
  <c r="A4848" i="13"/>
  <c r="F4848" i="13"/>
  <c r="A10768" i="13"/>
  <c r="F10768" i="13"/>
  <c r="A7471" i="13"/>
  <c r="F7471" i="13"/>
  <c r="A6465" i="13"/>
  <c r="F6465" i="13"/>
  <c r="A5229" i="13"/>
  <c r="F5229" i="13"/>
  <c r="A7798" i="13"/>
  <c r="F7798" i="13"/>
  <c r="A9496" i="13"/>
  <c r="F9496" i="13"/>
  <c r="A6761" i="13"/>
  <c r="F6761" i="13"/>
  <c r="A4808" i="13"/>
  <c r="F4808" i="13"/>
  <c r="A4809" i="13"/>
  <c r="F4809" i="13"/>
  <c r="A10769" i="13"/>
  <c r="F10769" i="13"/>
  <c r="A8295" i="13"/>
  <c r="F8295" i="13"/>
  <c r="A7510" i="13"/>
  <c r="F7510" i="13"/>
  <c r="A5277" i="13"/>
  <c r="F5277" i="13"/>
  <c r="A8358" i="13"/>
  <c r="F8358" i="13"/>
  <c r="A10000" i="13"/>
  <c r="F10000" i="13"/>
  <c r="A7268" i="13"/>
  <c r="F7268" i="13"/>
  <c r="A4444" i="13"/>
  <c r="F4444" i="13"/>
  <c r="A4445" i="13"/>
  <c r="F4445" i="13"/>
  <c r="A10770" i="13"/>
  <c r="F10770" i="13"/>
  <c r="A7522" i="13"/>
  <c r="F7522" i="13"/>
  <c r="A6434" i="13"/>
  <c r="F6434" i="13"/>
  <c r="A5366" i="13"/>
  <c r="F5366" i="13"/>
  <c r="A7726" i="13"/>
  <c r="F7726" i="13"/>
  <c r="A9438" i="13"/>
  <c r="F9438" i="13"/>
  <c r="A6719" i="13"/>
  <c r="F6719" i="13"/>
  <c r="A4791" i="13"/>
  <c r="F4791" i="13"/>
  <c r="A4728" i="13"/>
  <c r="F4728" i="13"/>
  <c r="A10627" i="13"/>
  <c r="F10627" i="13"/>
  <c r="A7555" i="13"/>
  <c r="F7555" i="13"/>
  <c r="A6482" i="13"/>
  <c r="F6482" i="13"/>
  <c r="A5376" i="13"/>
  <c r="F5376" i="13"/>
  <c r="A8119" i="13"/>
  <c r="F8119" i="13"/>
  <c r="A9504" i="13"/>
  <c r="F9504" i="13"/>
  <c r="A6757" i="13"/>
  <c r="F6757" i="13"/>
  <c r="A4311" i="13"/>
  <c r="F4311" i="13"/>
  <c r="A4312" i="13"/>
  <c r="F4312" i="13"/>
  <c r="A10628" i="13"/>
  <c r="F10628" i="13"/>
  <c r="A8339" i="13"/>
  <c r="F8339" i="13"/>
  <c r="A7539" i="13"/>
  <c r="F7539" i="13"/>
  <c r="A5421" i="13"/>
  <c r="F5421" i="13"/>
  <c r="A8460" i="13"/>
  <c r="F8460" i="13"/>
  <c r="A10015" i="13"/>
  <c r="F10015" i="13"/>
  <c r="A6740" i="13"/>
  <c r="F6740" i="13"/>
  <c r="A4753" i="13"/>
  <c r="F4753" i="13"/>
  <c r="A4754" i="13"/>
  <c r="F4754" i="13"/>
  <c r="A10629" i="13"/>
  <c r="F10629" i="13"/>
  <c r="A7534" i="13"/>
  <c r="F7534" i="13"/>
  <c r="A6450" i="13"/>
  <c r="F6450" i="13"/>
  <c r="A5369" i="13"/>
  <c r="F5369" i="13"/>
  <c r="A7800" i="13"/>
  <c r="F7800" i="13"/>
  <c r="A9523" i="13"/>
  <c r="F9523" i="13"/>
  <c r="A6764" i="13"/>
  <c r="F6764" i="13"/>
  <c r="A4702" i="13"/>
  <c r="F4702" i="13"/>
  <c r="A4703" i="13"/>
  <c r="F4703" i="13"/>
  <c r="A10630" i="13"/>
  <c r="F10630" i="13"/>
  <c r="A7569" i="13"/>
  <c r="F7569" i="13"/>
  <c r="A6507" i="13"/>
  <c r="F6507" i="13"/>
  <c r="A1498" i="13"/>
  <c r="F1498" i="13"/>
  <c r="A12232" i="13"/>
  <c r="F12232" i="13"/>
  <c r="A1499" i="13"/>
  <c r="F1499" i="13"/>
  <c r="A1500" i="13"/>
  <c r="F1500" i="13"/>
  <c r="A6664" i="13"/>
  <c r="F6664" i="13"/>
  <c r="A2544" i="13"/>
  <c r="F2544" i="13"/>
  <c r="A12233" i="13"/>
  <c r="F12233" i="13"/>
  <c r="A12234" i="13"/>
  <c r="F12234" i="13"/>
  <c r="A12235" i="13"/>
  <c r="F12235" i="13"/>
  <c r="A12236" i="13"/>
  <c r="F12236" i="13"/>
  <c r="A12237" i="13"/>
  <c r="F12237" i="13"/>
  <c r="A8824" i="13"/>
  <c r="F8824" i="13"/>
  <c r="A9244" i="13"/>
  <c r="F9244" i="13"/>
  <c r="A3140" i="13"/>
  <c r="F3140" i="13"/>
  <c r="A6270" i="13"/>
  <c r="F6270" i="13"/>
  <c r="A8614" i="13"/>
  <c r="F8614" i="13"/>
  <c r="A10292" i="13"/>
  <c r="F10292" i="13"/>
  <c r="A2825" i="13"/>
  <c r="F2825" i="13"/>
  <c r="A6056" i="13"/>
  <c r="F6056" i="13"/>
  <c r="A1501" i="13"/>
  <c r="F1501" i="13"/>
  <c r="A1502" i="13"/>
  <c r="F1502" i="13"/>
  <c r="A1503" i="13"/>
  <c r="F1503" i="13"/>
  <c r="A1504" i="13"/>
  <c r="F1504" i="13"/>
  <c r="A12238" i="13"/>
  <c r="F12238" i="13"/>
  <c r="A1505" i="13"/>
  <c r="F1505" i="13"/>
  <c r="A1506" i="13"/>
  <c r="F1506" i="13"/>
  <c r="A6665" i="13"/>
  <c r="F6665" i="13"/>
  <c r="A3734" i="13"/>
  <c r="F3734" i="13"/>
  <c r="A12239" i="13"/>
  <c r="F12239" i="13"/>
  <c r="A12240" i="13"/>
  <c r="F12240" i="13"/>
  <c r="A12241" i="13"/>
  <c r="F12241" i="13"/>
  <c r="A12242" i="13"/>
  <c r="F12242" i="13"/>
  <c r="A3699" i="13"/>
  <c r="F3699" i="13"/>
  <c r="A12243" i="13"/>
  <c r="F12243" i="13"/>
  <c r="A9245" i="13"/>
  <c r="F9245" i="13"/>
  <c r="A4088" i="13"/>
  <c r="F4088" i="13"/>
  <c r="A3638" i="13"/>
  <c r="F3638" i="13"/>
  <c r="A12244" i="13"/>
  <c r="F12244" i="13"/>
  <c r="A10293" i="13"/>
  <c r="F10293" i="13"/>
  <c r="A3904" i="13"/>
  <c r="F3904" i="13"/>
  <c r="A3533" i="13"/>
  <c r="F3533" i="13"/>
  <c r="A1507" i="13"/>
  <c r="F1507" i="13"/>
  <c r="A1508" i="13"/>
  <c r="F1508" i="13"/>
  <c r="A1509" i="13"/>
  <c r="F1509" i="13"/>
  <c r="A1510" i="13"/>
  <c r="F1510" i="13"/>
  <c r="A12245" i="13"/>
  <c r="F12245" i="13"/>
  <c r="A1511" i="13"/>
  <c r="F1511" i="13"/>
  <c r="A1512" i="13"/>
  <c r="F1512" i="13"/>
  <c r="A6666" i="13"/>
  <c r="F6666" i="13"/>
  <c r="A2601" i="13"/>
  <c r="F2601" i="13"/>
  <c r="A6854" i="13"/>
  <c r="F6854" i="13"/>
  <c r="A12246" i="13"/>
  <c r="F12246" i="13"/>
  <c r="A12247" i="13"/>
  <c r="F12247" i="13"/>
  <c r="A12248" i="13"/>
  <c r="F12248" i="13"/>
  <c r="A12249" i="13"/>
  <c r="F12249" i="13"/>
  <c r="A8825" i="13"/>
  <c r="F8825" i="13"/>
  <c r="A9246" i="13"/>
  <c r="F9246" i="13"/>
  <c r="A3141" i="13"/>
  <c r="F3141" i="13"/>
  <c r="A6271" i="13"/>
  <c r="F6271" i="13"/>
  <c r="A8615" i="13"/>
  <c r="F8615" i="13"/>
  <c r="A10294" i="13"/>
  <c r="F10294" i="13"/>
  <c r="A2826" i="13"/>
  <c r="F2826" i="13"/>
  <c r="A6057" i="13"/>
  <c r="F6057" i="13"/>
  <c r="A1513" i="13"/>
  <c r="F1513" i="13"/>
  <c r="A1514" i="13"/>
  <c r="F1514" i="13"/>
  <c r="A1515" i="13"/>
  <c r="F1515" i="13"/>
  <c r="A1516" i="13"/>
  <c r="F1516" i="13"/>
  <c r="A12250" i="13"/>
  <c r="F12250" i="13"/>
  <c r="A1517" i="13"/>
  <c r="F1517" i="13"/>
  <c r="A1518" i="13"/>
  <c r="F1518" i="13"/>
  <c r="A6667" i="13"/>
  <c r="F6667" i="13"/>
  <c r="A2602" i="13"/>
  <c r="F2602" i="13"/>
  <c r="A6855" i="13"/>
  <c r="F6855" i="13"/>
  <c r="A12251" i="13"/>
  <c r="F12251" i="13"/>
  <c r="A12252" i="13"/>
  <c r="F12252" i="13"/>
  <c r="A12253" i="13"/>
  <c r="F12253" i="13"/>
  <c r="A12254" i="13"/>
  <c r="F12254" i="13"/>
  <c r="A12255" i="13"/>
  <c r="F12255" i="13"/>
  <c r="A9247" i="13"/>
  <c r="F9247" i="13"/>
  <c r="A3142" i="13"/>
  <c r="F3142" i="13"/>
  <c r="A5761" i="13"/>
  <c r="F5761" i="13"/>
  <c r="A12256" i="13"/>
  <c r="F12256" i="13"/>
  <c r="A10295" i="13"/>
  <c r="F10295" i="13"/>
  <c r="A2827" i="13"/>
  <c r="F2827" i="13"/>
  <c r="A5648" i="13"/>
  <c r="F5648" i="13"/>
  <c r="A1519" i="13"/>
  <c r="F1519" i="13"/>
  <c r="A1520" i="13"/>
  <c r="F1520" i="13"/>
  <c r="A1521" i="13"/>
  <c r="F1521" i="13"/>
  <c r="A1522" i="13"/>
  <c r="F1522" i="13"/>
  <c r="A12257" i="13"/>
  <c r="F12257" i="13"/>
  <c r="A1523" i="13"/>
  <c r="F1523" i="13"/>
  <c r="A1524" i="13"/>
  <c r="F1524" i="13"/>
  <c r="A7213" i="13"/>
  <c r="F7213" i="13"/>
  <c r="A3428" i="13"/>
  <c r="F3428" i="13"/>
  <c r="A12258" i="13"/>
  <c r="F12258" i="13"/>
  <c r="A5003" i="13"/>
  <c r="F5003" i="13"/>
  <c r="A7901" i="13"/>
  <c r="F7901" i="13"/>
  <c r="A9616" i="13"/>
  <c r="F9616" i="13"/>
  <c r="A12259" i="13"/>
  <c r="F12259" i="13"/>
  <c r="A8826" i="13"/>
  <c r="F8826" i="13"/>
  <c r="A9248" i="13"/>
  <c r="F9248" i="13"/>
  <c r="A3143" i="13"/>
  <c r="F3143" i="13"/>
  <c r="A6272" i="13"/>
  <c r="F6272" i="13"/>
  <c r="A8616" i="13"/>
  <c r="F8616" i="13"/>
  <c r="A10296" i="13"/>
  <c r="F10296" i="13"/>
  <c r="A2828" i="13"/>
  <c r="F2828" i="13"/>
  <c r="A6058" i="13"/>
  <c r="F6058" i="13"/>
  <c r="A1525" i="13"/>
  <c r="F1525" i="13"/>
  <c r="A1526" i="13"/>
  <c r="F1526" i="13"/>
  <c r="A1527" i="13"/>
  <c r="F1527" i="13"/>
  <c r="A1528" i="13"/>
  <c r="F1528" i="13"/>
  <c r="A12260" i="13"/>
  <c r="F12260" i="13"/>
  <c r="A1529" i="13"/>
  <c r="F1529" i="13"/>
  <c r="A1530" i="13"/>
  <c r="F1530" i="13"/>
  <c r="A7214" i="13"/>
  <c r="F7214" i="13"/>
  <c r="A4566" i="13"/>
  <c r="F4566" i="13"/>
  <c r="A12261" i="13"/>
  <c r="F12261" i="13"/>
  <c r="A5064" i="13"/>
  <c r="F5064" i="13"/>
  <c r="A7962" i="13"/>
  <c r="F7962" i="13"/>
  <c r="A9677" i="13"/>
  <c r="F9677" i="13"/>
  <c r="A4009" i="13"/>
  <c r="F4009" i="13"/>
  <c r="A12262" i="13"/>
  <c r="F12262" i="13"/>
  <c r="A9249" i="13"/>
  <c r="F9249" i="13"/>
  <c r="A4089" i="13"/>
  <c r="F4089" i="13"/>
  <c r="A3639" i="13"/>
  <c r="F3639" i="13"/>
  <c r="A12263" i="13"/>
  <c r="F12263" i="13"/>
  <c r="A10297" i="13"/>
  <c r="F10297" i="13"/>
  <c r="A3905" i="13"/>
  <c r="F3905" i="13"/>
  <c r="A3534" i="13"/>
  <c r="F3534" i="13"/>
  <c r="A1531" i="13"/>
  <c r="F1531" i="13"/>
  <c r="A1532" i="13"/>
  <c r="F1532" i="13"/>
  <c r="A1533" i="13"/>
  <c r="F1533" i="13"/>
  <c r="A2426" i="13"/>
  <c r="F2426" i="13"/>
  <c r="A7772" i="13"/>
  <c r="F7772" i="13"/>
  <c r="A1534" i="13"/>
  <c r="F1534" i="13"/>
  <c r="A1535" i="13"/>
  <c r="F1535" i="13"/>
  <c r="A7215" i="13"/>
  <c r="F7215" i="13"/>
  <c r="A3429" i="13"/>
  <c r="F3429" i="13"/>
  <c r="A12264" i="13"/>
  <c r="F12264" i="13"/>
  <c r="A5004" i="13"/>
  <c r="F5004" i="13"/>
  <c r="A7902" i="13"/>
  <c r="F7902" i="13"/>
  <c r="A9617" i="13"/>
  <c r="F9617" i="13"/>
  <c r="A12265" i="13"/>
  <c r="F12265" i="13"/>
  <c r="A8827" i="13"/>
  <c r="F8827" i="13"/>
  <c r="A9250" i="13"/>
  <c r="F9250" i="13"/>
  <c r="A3144" i="13"/>
  <c r="F3144" i="13"/>
  <c r="A6273" i="13"/>
  <c r="F6273" i="13"/>
  <c r="A8617" i="13"/>
  <c r="F8617" i="13"/>
  <c r="A10298" i="13"/>
  <c r="F10298" i="13"/>
  <c r="A2829" i="13"/>
  <c r="F2829" i="13"/>
  <c r="A6059" i="13"/>
  <c r="F6059" i="13"/>
  <c r="A1536" i="13"/>
  <c r="F1536" i="13"/>
  <c r="A1537" i="13"/>
  <c r="F1537" i="13"/>
  <c r="A1538" i="13"/>
  <c r="F1538" i="13"/>
  <c r="A2427" i="13"/>
  <c r="F2427" i="13"/>
  <c r="A7773" i="13"/>
  <c r="F7773" i="13"/>
  <c r="A1539" i="13"/>
  <c r="F1539" i="13"/>
  <c r="A1540" i="13"/>
  <c r="F1540" i="13"/>
  <c r="A7216" i="13"/>
  <c r="F7216" i="13"/>
  <c r="A3430" i="13"/>
  <c r="F3430" i="13"/>
  <c r="A12266" i="13"/>
  <c r="F12266" i="13"/>
  <c r="A5005" i="13"/>
  <c r="F5005" i="13"/>
  <c r="A7903" i="13"/>
  <c r="F7903" i="13"/>
  <c r="A9618" i="13"/>
  <c r="F9618" i="13"/>
  <c r="A12267" i="13"/>
  <c r="F12267" i="13"/>
  <c r="A12268" i="13"/>
  <c r="F12268" i="13"/>
  <c r="A9251" i="13"/>
  <c r="F9251" i="13"/>
  <c r="A3145" i="13"/>
  <c r="F3145" i="13"/>
  <c r="A5762" i="13"/>
  <c r="F5762" i="13"/>
  <c r="A12269" i="13"/>
  <c r="F12269" i="13"/>
  <c r="A10299" i="13"/>
  <c r="F10299" i="13"/>
  <c r="A2830" i="13"/>
  <c r="F2830" i="13"/>
  <c r="A5649" i="13"/>
  <c r="F5649" i="13"/>
  <c r="A1541" i="13"/>
  <c r="F1541" i="13"/>
  <c r="A1542" i="13"/>
  <c r="F1542" i="13"/>
  <c r="A1543" i="13"/>
  <c r="F1543" i="13"/>
  <c r="A1544" i="13"/>
  <c r="F1544" i="13"/>
  <c r="A12270" i="13"/>
  <c r="F12270" i="13"/>
  <c r="A1545" i="13"/>
  <c r="F1545" i="13"/>
  <c r="A1546" i="13"/>
  <c r="F1546" i="13"/>
  <c r="A7073" i="13"/>
  <c r="F7073" i="13"/>
  <c r="A3323" i="13"/>
  <c r="F3323" i="13"/>
  <c r="A12271" i="13"/>
  <c r="F12271" i="13"/>
  <c r="A5155" i="13"/>
  <c r="F5155" i="13"/>
  <c r="A8043" i="13"/>
  <c r="F8043" i="13"/>
  <c r="A9756" i="13"/>
  <c r="F9756" i="13"/>
  <c r="A12272" i="13"/>
  <c r="F12272" i="13"/>
  <c r="A8828" i="13"/>
  <c r="F8828" i="13"/>
  <c r="A9252" i="13"/>
  <c r="F9252" i="13"/>
  <c r="A3146" i="13"/>
  <c r="F3146" i="13"/>
  <c r="A6274" i="13"/>
  <c r="F6274" i="13"/>
  <c r="A8618" i="13"/>
  <c r="F8618" i="13"/>
  <c r="A10300" i="13"/>
  <c r="F10300" i="13"/>
  <c r="A2831" i="13"/>
  <c r="F2831" i="13"/>
  <c r="A6060" i="13"/>
  <c r="F6060" i="13"/>
  <c r="A1547" i="13"/>
  <c r="F1547" i="13"/>
  <c r="A1548" i="13"/>
  <c r="F1548" i="13"/>
  <c r="A1549" i="13"/>
  <c r="F1549" i="13"/>
  <c r="A1550" i="13"/>
  <c r="F1550" i="13"/>
  <c r="A12273" i="13"/>
  <c r="F12273" i="13"/>
  <c r="A1551" i="13"/>
  <c r="F1551" i="13"/>
  <c r="A1552" i="13"/>
  <c r="F1552" i="13"/>
  <c r="A7074" i="13"/>
  <c r="F7074" i="13"/>
  <c r="A4523" i="13"/>
  <c r="F4523" i="13"/>
  <c r="A12274" i="13"/>
  <c r="F12274" i="13"/>
  <c r="A5216" i="13"/>
  <c r="F5216" i="13"/>
  <c r="A8104" i="13"/>
  <c r="F8104" i="13"/>
  <c r="A9817" i="13"/>
  <c r="F9817" i="13"/>
  <c r="A3974" i="13"/>
  <c r="F3974" i="13"/>
  <c r="A12275" i="13"/>
  <c r="F12275" i="13"/>
  <c r="A9253" i="13"/>
  <c r="F9253" i="13"/>
  <c r="A4090" i="13"/>
  <c r="F4090" i="13"/>
  <c r="A3640" i="13"/>
  <c r="F3640" i="13"/>
  <c r="A12276" i="13"/>
  <c r="F12276" i="13"/>
  <c r="A10301" i="13"/>
  <c r="F10301" i="13"/>
  <c r="A3906" i="13"/>
  <c r="F3906" i="13"/>
  <c r="A3535" i="13"/>
  <c r="F3535" i="13"/>
  <c r="A1553" i="13"/>
  <c r="F1553" i="13"/>
  <c r="A1554" i="13"/>
  <c r="F1554" i="13"/>
  <c r="A1555" i="13"/>
  <c r="F1555" i="13"/>
  <c r="A2496" i="13"/>
  <c r="F2496" i="13"/>
  <c r="A7638" i="13"/>
  <c r="F7638" i="13"/>
  <c r="A1556" i="13"/>
  <c r="F1556" i="13"/>
  <c r="A1557" i="13"/>
  <c r="F1557" i="13"/>
  <c r="A7075" i="13"/>
  <c r="F7075" i="13"/>
  <c r="A3324" i="13"/>
  <c r="F3324" i="13"/>
  <c r="A12277" i="13"/>
  <c r="F12277" i="13"/>
  <c r="A5156" i="13"/>
  <c r="F5156" i="13"/>
  <c r="A8044" i="13"/>
  <c r="F8044" i="13"/>
  <c r="A9757" i="13"/>
  <c r="F9757" i="13"/>
  <c r="A12278" i="13"/>
  <c r="F12278" i="13"/>
  <c r="A8829" i="13"/>
  <c r="F8829" i="13"/>
  <c r="A9254" i="13"/>
  <c r="F9254" i="13"/>
  <c r="A3147" i="13"/>
  <c r="F3147" i="13"/>
  <c r="A6275" i="13"/>
  <c r="F6275" i="13"/>
  <c r="A8619" i="13"/>
  <c r="F8619" i="13"/>
  <c r="A10302" i="13"/>
  <c r="F10302" i="13"/>
  <c r="A2832" i="13"/>
  <c r="F2832" i="13"/>
  <c r="A6061" i="13"/>
  <c r="F6061" i="13"/>
  <c r="A1558" i="13"/>
  <c r="F1558" i="13"/>
  <c r="A1559" i="13"/>
  <c r="F1559" i="13"/>
  <c r="A1560" i="13"/>
  <c r="F1560" i="13"/>
  <c r="A2497" i="13"/>
  <c r="F2497" i="13"/>
  <c r="A7639" i="13"/>
  <c r="F7639" i="13"/>
  <c r="A1561" i="13"/>
  <c r="F1561" i="13"/>
  <c r="A1562" i="13"/>
  <c r="F1562" i="13"/>
  <c r="A7076" i="13"/>
  <c r="F7076" i="13"/>
  <c r="A3325" i="13"/>
  <c r="F3325" i="13"/>
  <c r="A12279" i="13"/>
  <c r="F12279" i="13"/>
  <c r="A5157" i="13"/>
  <c r="F5157" i="13"/>
  <c r="A8045" i="13"/>
  <c r="F8045" i="13"/>
  <c r="A9758" i="13"/>
  <c r="F9758" i="13"/>
  <c r="A12280" i="13"/>
  <c r="F12280" i="13"/>
  <c r="A12281" i="13"/>
  <c r="F12281" i="13"/>
  <c r="A9255" i="13"/>
  <c r="F9255" i="13"/>
  <c r="A3148" i="13"/>
  <c r="F3148" i="13"/>
  <c r="A5763" i="13"/>
  <c r="F5763" i="13"/>
  <c r="A12282" i="13"/>
  <c r="F12282" i="13"/>
  <c r="A10303" i="13"/>
  <c r="F10303" i="13"/>
  <c r="A2833" i="13"/>
  <c r="F2833" i="13"/>
  <c r="A5650" i="13"/>
  <c r="F5650" i="13"/>
  <c r="A1563" i="13"/>
  <c r="F1563" i="13"/>
  <c r="A1564" i="13"/>
  <c r="F1564" i="13"/>
  <c r="A1565" i="13"/>
  <c r="F1565" i="13"/>
  <c r="A10964" i="13"/>
  <c r="F10964" i="13"/>
  <c r="A5832" i="13"/>
  <c r="F5832" i="13"/>
  <c r="A8407" i="13"/>
  <c r="F8407" i="13"/>
  <c r="A6368" i="13"/>
  <c r="F6368" i="13"/>
  <c r="A4486" i="13"/>
  <c r="F4486" i="13"/>
  <c r="A4487" i="13"/>
  <c r="F4487" i="13"/>
  <c r="A10911" i="13"/>
  <c r="F10911" i="13"/>
  <c r="A6526" i="13"/>
  <c r="F6526" i="13"/>
  <c r="A6562" i="13"/>
  <c r="F6562" i="13"/>
  <c r="A8955" i="13"/>
  <c r="F8955" i="13"/>
  <c r="A5537" i="13"/>
  <c r="F5537" i="13"/>
  <c r="A8203" i="13"/>
  <c r="F8203" i="13"/>
  <c r="A5886" i="13"/>
  <c r="F5886" i="13"/>
  <c r="A4859" i="13"/>
  <c r="F4859" i="13"/>
  <c r="A4860" i="13"/>
  <c r="F4860" i="13"/>
  <c r="A10912" i="13"/>
  <c r="F10912" i="13"/>
  <c r="A6549" i="13"/>
  <c r="F6549" i="13"/>
  <c r="A6923" i="13"/>
  <c r="F6923" i="13"/>
  <c r="A9441" i="13"/>
  <c r="F9441" i="13"/>
  <c r="A5544" i="13"/>
  <c r="F5544" i="13"/>
  <c r="A8251" i="13"/>
  <c r="F8251" i="13"/>
  <c r="A5896" i="13"/>
  <c r="F5896" i="13"/>
  <c r="A4819" i="13"/>
  <c r="F4819" i="13"/>
  <c r="A4463" i="13"/>
  <c r="F4463" i="13"/>
  <c r="A10913" i="13"/>
  <c r="F10913" i="13"/>
  <c r="A7299" i="13"/>
  <c r="F7299" i="13"/>
  <c r="A8934" i="13"/>
  <c r="F8934" i="13"/>
  <c r="A10976" i="13"/>
  <c r="F10976" i="13"/>
  <c r="A5842" i="13"/>
  <c r="F5842" i="13"/>
  <c r="A8418" i="13"/>
  <c r="F8418" i="13"/>
  <c r="A6370" i="13"/>
  <c r="F6370" i="13"/>
  <c r="A4839" i="13"/>
  <c r="F4839" i="13"/>
  <c r="A4840" i="13"/>
  <c r="F4840" i="13"/>
  <c r="A10914" i="13"/>
  <c r="F10914" i="13"/>
  <c r="A6532" i="13"/>
  <c r="F6532" i="13"/>
  <c r="A6746" i="13"/>
  <c r="F6746" i="13"/>
  <c r="A5261" i="13"/>
  <c r="F5261" i="13"/>
  <c r="A8287" i="13"/>
  <c r="F8287" i="13"/>
  <c r="A9968" i="13"/>
  <c r="F9968" i="13"/>
  <c r="A7269" i="13"/>
  <c r="F7269" i="13"/>
  <c r="A4442" i="13"/>
  <c r="F4442" i="13"/>
  <c r="A4443" i="13"/>
  <c r="F4443" i="13"/>
  <c r="A10771" i="13"/>
  <c r="F10771" i="13"/>
  <c r="A8296" i="13"/>
  <c r="F8296" i="13"/>
  <c r="A7511" i="13"/>
  <c r="F7511" i="13"/>
  <c r="A5278" i="13"/>
  <c r="F5278" i="13"/>
  <c r="A8359" i="13"/>
  <c r="F8359" i="13"/>
  <c r="A12928" i="13"/>
  <c r="F12928" i="13"/>
  <c r="A7491" i="13"/>
  <c r="F7491" i="13"/>
  <c r="A4156" i="13"/>
  <c r="F4156" i="13"/>
  <c r="A4157" i="13"/>
  <c r="F4157" i="13"/>
  <c r="A10772" i="13"/>
  <c r="F10772" i="13"/>
  <c r="A10993" i="13"/>
  <c r="F10993" i="13"/>
  <c r="A12991" i="13"/>
  <c r="F12991" i="13"/>
  <c r="A5350" i="13"/>
  <c r="F5350" i="13"/>
  <c r="A9843" i="13"/>
  <c r="F9843" i="13"/>
  <c r="A12929" i="13"/>
  <c r="F12929" i="13"/>
  <c r="A7492" i="13"/>
  <c r="F7492" i="13"/>
  <c r="A4158" i="13"/>
  <c r="F4158" i="13"/>
  <c r="A4159" i="13"/>
  <c r="F4159" i="13"/>
  <c r="A10773" i="13"/>
  <c r="F10773" i="13"/>
  <c r="A10994" i="13"/>
  <c r="F10994" i="13"/>
  <c r="A12992" i="13"/>
  <c r="F12992" i="13"/>
  <c r="A5351" i="13"/>
  <c r="F5351" i="13"/>
  <c r="A9844" i="13"/>
  <c r="F9844" i="13"/>
  <c r="A12930" i="13"/>
  <c r="F12930" i="13"/>
  <c r="A7493" i="13"/>
  <c r="F7493" i="13"/>
  <c r="A4160" i="13"/>
  <c r="F4160" i="13"/>
  <c r="A4161" i="13"/>
  <c r="F4161" i="13"/>
  <c r="A10774" i="13"/>
  <c r="F10774" i="13"/>
  <c r="A10995" i="13"/>
  <c r="F10995" i="13"/>
  <c r="A12993" i="13"/>
  <c r="F12993" i="13"/>
  <c r="A5482" i="13"/>
  <c r="F5482" i="13"/>
  <c r="A9930" i="13"/>
  <c r="F9930" i="13"/>
  <c r="A12931" i="13"/>
  <c r="F12931" i="13"/>
  <c r="A7443" i="13"/>
  <c r="F7443" i="13"/>
  <c r="A3773" i="13"/>
  <c r="F3773" i="13"/>
  <c r="A3774" i="13"/>
  <c r="F3774" i="13"/>
  <c r="A10631" i="13"/>
  <c r="F10631" i="13"/>
  <c r="A11035" i="13"/>
  <c r="F11035" i="13"/>
  <c r="A12994" i="13"/>
  <c r="F12994" i="13"/>
  <c r="A5483" i="13"/>
  <c r="F5483" i="13"/>
  <c r="A9931" i="13"/>
  <c r="F9931" i="13"/>
  <c r="A12932" i="13"/>
  <c r="F12932" i="13"/>
  <c r="A7444" i="13"/>
  <c r="F7444" i="13"/>
  <c r="A3775" i="13"/>
  <c r="F3775" i="13"/>
  <c r="A3776" i="13"/>
  <c r="F3776" i="13"/>
  <c r="A10632" i="13"/>
  <c r="F10632" i="13"/>
  <c r="A11036" i="13"/>
  <c r="F11036" i="13"/>
  <c r="A12995" i="13"/>
  <c r="F12995" i="13"/>
  <c r="A5484" i="13"/>
  <c r="F5484" i="13"/>
  <c r="A9932" i="13"/>
  <c r="F9932" i="13"/>
  <c r="A12933" i="13"/>
  <c r="F12933" i="13"/>
  <c r="A7445" i="13"/>
  <c r="F7445" i="13"/>
  <c r="A3777" i="13"/>
  <c r="F3777" i="13"/>
  <c r="A3778" i="13"/>
  <c r="F3778" i="13"/>
  <c r="A10633" i="13"/>
  <c r="F10633" i="13"/>
  <c r="A11037" i="13"/>
  <c r="F11037" i="13"/>
  <c r="A12996" i="13"/>
  <c r="F12996" i="13"/>
  <c r="A5485" i="13"/>
  <c r="F5485" i="13"/>
  <c r="A9933" i="13"/>
  <c r="F9933" i="13"/>
  <c r="A12934" i="13"/>
  <c r="F12934" i="13"/>
  <c r="A7446" i="13"/>
  <c r="F7446" i="13"/>
  <c r="A3779" i="13"/>
  <c r="F3779" i="13"/>
  <c r="A3780" i="13"/>
  <c r="F3780" i="13"/>
  <c r="A10634" i="13"/>
  <c r="F10634" i="13"/>
  <c r="A11038" i="13"/>
  <c r="F11038" i="13"/>
  <c r="A12997" i="13"/>
  <c r="F12997" i="13"/>
  <c r="A1566" i="13"/>
  <c r="F1566" i="13"/>
  <c r="A12283" i="13"/>
  <c r="F12283" i="13"/>
  <c r="A1567" i="13"/>
  <c r="F1567" i="13"/>
  <c r="A1568" i="13"/>
  <c r="F1568" i="13"/>
  <c r="A6668" i="13"/>
  <c r="F6668" i="13"/>
  <c r="A2545" i="13"/>
  <c r="F2545" i="13"/>
  <c r="A12284" i="13"/>
  <c r="F12284" i="13"/>
  <c r="A12285" i="13"/>
  <c r="F12285" i="13"/>
  <c r="A12286" i="13"/>
  <c r="F12286" i="13"/>
  <c r="A12287" i="13"/>
  <c r="F12287" i="13"/>
  <c r="A12288" i="13"/>
  <c r="F12288" i="13"/>
  <c r="A8830" i="13"/>
  <c r="F8830" i="13"/>
  <c r="A9256" i="13"/>
  <c r="F9256" i="13"/>
  <c r="A3149" i="13"/>
  <c r="F3149" i="13"/>
  <c r="A6276" i="13"/>
  <c r="F6276" i="13"/>
  <c r="A8620" i="13"/>
  <c r="F8620" i="13"/>
  <c r="A10304" i="13"/>
  <c r="F10304" i="13"/>
  <c r="A2834" i="13"/>
  <c r="F2834" i="13"/>
  <c r="A6062" i="13"/>
  <c r="F6062" i="13"/>
  <c r="A1569" i="13"/>
  <c r="F1569" i="13"/>
  <c r="A1570" i="13"/>
  <c r="F1570" i="13"/>
  <c r="A1571" i="13"/>
  <c r="F1571" i="13"/>
  <c r="A1572" i="13"/>
  <c r="F1572" i="13"/>
  <c r="A12289" i="13"/>
  <c r="F12289" i="13"/>
  <c r="A1573" i="13"/>
  <c r="F1573" i="13"/>
  <c r="A1574" i="13"/>
  <c r="F1574" i="13"/>
  <c r="A6669" i="13"/>
  <c r="F6669" i="13"/>
  <c r="A3735" i="13"/>
  <c r="F3735" i="13"/>
  <c r="A12290" i="13"/>
  <c r="F12290" i="13"/>
  <c r="A12291" i="13"/>
  <c r="F12291" i="13"/>
  <c r="A12292" i="13"/>
  <c r="F12292" i="13"/>
  <c r="A12293" i="13"/>
  <c r="F12293" i="13"/>
  <c r="A3700" i="13"/>
  <c r="F3700" i="13"/>
  <c r="A12294" i="13"/>
  <c r="F12294" i="13"/>
  <c r="A9257" i="13"/>
  <c r="F9257" i="13"/>
  <c r="A4091" i="13"/>
  <c r="F4091" i="13"/>
  <c r="A3641" i="13"/>
  <c r="F3641" i="13"/>
  <c r="A12295" i="13"/>
  <c r="F12295" i="13"/>
  <c r="A10305" i="13"/>
  <c r="F10305" i="13"/>
  <c r="A3907" i="13"/>
  <c r="F3907" i="13"/>
  <c r="A3536" i="13"/>
  <c r="F3536" i="13"/>
  <c r="A1575" i="13"/>
  <c r="F1575" i="13"/>
  <c r="A1576" i="13"/>
  <c r="F1576" i="13"/>
  <c r="A1577" i="13"/>
  <c r="F1577" i="13"/>
  <c r="A1578" i="13"/>
  <c r="F1578" i="13"/>
  <c r="A12296" i="13"/>
  <c r="F12296" i="13"/>
  <c r="A1579" i="13"/>
  <c r="F1579" i="13"/>
  <c r="A1580" i="13"/>
  <c r="F1580" i="13"/>
  <c r="A6670" i="13"/>
  <c r="F6670" i="13"/>
  <c r="A2603" i="13"/>
  <c r="F2603" i="13"/>
  <c r="A6856" i="13"/>
  <c r="F6856" i="13"/>
  <c r="A12297" i="13"/>
  <c r="F12297" i="13"/>
  <c r="A12298" i="13"/>
  <c r="F12298" i="13"/>
  <c r="A12299" i="13"/>
  <c r="F12299" i="13"/>
  <c r="A12300" i="13"/>
  <c r="F12300" i="13"/>
  <c r="A8831" i="13"/>
  <c r="F8831" i="13"/>
  <c r="A9258" i="13"/>
  <c r="F9258" i="13"/>
  <c r="A3150" i="13"/>
  <c r="F3150" i="13"/>
  <c r="A6277" i="13"/>
  <c r="F6277" i="13"/>
  <c r="A8621" i="13"/>
  <c r="F8621" i="13"/>
  <c r="A10306" i="13"/>
  <c r="F10306" i="13"/>
  <c r="A2835" i="13"/>
  <c r="F2835" i="13"/>
  <c r="A6063" i="13"/>
  <c r="F6063" i="13"/>
  <c r="A1581" i="13"/>
  <c r="F1581" i="13"/>
  <c r="A1582" i="13"/>
  <c r="F1582" i="13"/>
  <c r="A1583" i="13"/>
  <c r="F1583" i="13"/>
  <c r="A1584" i="13"/>
  <c r="F1584" i="13"/>
  <c r="A12301" i="13"/>
  <c r="F12301" i="13"/>
  <c r="A1585" i="13"/>
  <c r="F1585" i="13"/>
  <c r="A1586" i="13"/>
  <c r="F1586" i="13"/>
  <c r="A6671" i="13"/>
  <c r="F6671" i="13"/>
  <c r="A2604" i="13"/>
  <c r="F2604" i="13"/>
  <c r="A6857" i="13"/>
  <c r="F6857" i="13"/>
  <c r="A12302" i="13"/>
  <c r="F12302" i="13"/>
  <c r="A12303" i="13"/>
  <c r="F12303" i="13"/>
  <c r="A12304" i="13"/>
  <c r="F12304" i="13"/>
  <c r="A12305" i="13"/>
  <c r="F12305" i="13"/>
  <c r="A12306" i="13"/>
  <c r="F12306" i="13"/>
  <c r="A9259" i="13"/>
  <c r="F9259" i="13"/>
  <c r="A3151" i="13"/>
  <c r="F3151" i="13"/>
  <c r="A5764" i="13"/>
  <c r="F5764" i="13"/>
  <c r="A12307" i="13"/>
  <c r="F12307" i="13"/>
  <c r="A10307" i="13"/>
  <c r="F10307" i="13"/>
  <c r="A2836" i="13"/>
  <c r="F2836" i="13"/>
  <c r="A5651" i="13"/>
  <c r="F5651" i="13"/>
  <c r="A1587" i="13"/>
  <c r="F1587" i="13"/>
  <c r="A1588" i="13"/>
  <c r="F1588" i="13"/>
  <c r="A1589" i="13"/>
  <c r="F1589" i="13"/>
  <c r="A1590" i="13"/>
  <c r="F1590" i="13"/>
  <c r="A12308" i="13"/>
  <c r="F12308" i="13"/>
  <c r="A1591" i="13"/>
  <c r="F1591" i="13"/>
  <c r="A1592" i="13"/>
  <c r="F1592" i="13"/>
  <c r="A7217" i="13"/>
  <c r="F7217" i="13"/>
  <c r="A3431" i="13"/>
  <c r="F3431" i="13"/>
  <c r="A12309" i="13"/>
  <c r="F12309" i="13"/>
  <c r="A5006" i="13"/>
  <c r="F5006" i="13"/>
  <c r="A7904" i="13"/>
  <c r="F7904" i="13"/>
  <c r="A9619" i="13"/>
  <c r="F9619" i="13"/>
  <c r="A12310" i="13"/>
  <c r="F12310" i="13"/>
  <c r="A8832" i="13"/>
  <c r="F8832" i="13"/>
  <c r="A9260" i="13"/>
  <c r="F9260" i="13"/>
  <c r="A3152" i="13"/>
  <c r="F3152" i="13"/>
  <c r="A6278" i="13"/>
  <c r="F6278" i="13"/>
  <c r="A8622" i="13"/>
  <c r="F8622" i="13"/>
  <c r="A10308" i="13"/>
  <c r="F10308" i="13"/>
  <c r="A2837" i="13"/>
  <c r="F2837" i="13"/>
  <c r="A6064" i="13"/>
  <c r="F6064" i="13"/>
  <c r="A1593" i="13"/>
  <c r="F1593" i="13"/>
  <c r="A1594" i="13"/>
  <c r="F1594" i="13"/>
  <c r="A1595" i="13"/>
  <c r="F1595" i="13"/>
  <c r="A1596" i="13"/>
  <c r="F1596" i="13"/>
  <c r="A12311" i="13"/>
  <c r="F12311" i="13"/>
  <c r="A1597" i="13"/>
  <c r="F1597" i="13"/>
  <c r="A1598" i="13"/>
  <c r="F1598" i="13"/>
  <c r="A7218" i="13"/>
  <c r="F7218" i="13"/>
  <c r="A4567" i="13"/>
  <c r="F4567" i="13"/>
  <c r="A12312" i="13"/>
  <c r="F12312" i="13"/>
  <c r="A5065" i="13"/>
  <c r="F5065" i="13"/>
  <c r="A7963" i="13"/>
  <c r="F7963" i="13"/>
  <c r="A9678" i="13"/>
  <c r="F9678" i="13"/>
  <c r="A4010" i="13"/>
  <c r="F4010" i="13"/>
  <c r="A12313" i="13"/>
  <c r="F12313" i="13"/>
  <c r="A9261" i="13"/>
  <c r="F9261" i="13"/>
  <c r="A4092" i="13"/>
  <c r="F4092" i="13"/>
  <c r="A3642" i="13"/>
  <c r="F3642" i="13"/>
  <c r="A12314" i="13"/>
  <c r="F12314" i="13"/>
  <c r="A10309" i="13"/>
  <c r="F10309" i="13"/>
  <c r="A3908" i="13"/>
  <c r="F3908" i="13"/>
  <c r="A3537" i="13"/>
  <c r="F3537" i="13"/>
  <c r="A1599" i="13"/>
  <c r="F1599" i="13"/>
  <c r="A1600" i="13"/>
  <c r="F1600" i="13"/>
  <c r="A1601" i="13"/>
  <c r="F1601" i="13"/>
  <c r="A2428" i="13"/>
  <c r="F2428" i="13"/>
  <c r="A7774" i="13"/>
  <c r="F7774" i="13"/>
  <c r="A1602" i="13"/>
  <c r="F1602" i="13"/>
  <c r="A1603" i="13"/>
  <c r="F1603" i="13"/>
  <c r="A7219" i="13"/>
  <c r="F7219" i="13"/>
  <c r="A3432" i="13"/>
  <c r="F3432" i="13"/>
  <c r="A12315" i="13"/>
  <c r="F12315" i="13"/>
  <c r="A5007" i="13"/>
  <c r="F5007" i="13"/>
  <c r="A7905" i="13"/>
  <c r="F7905" i="13"/>
  <c r="A9620" i="13"/>
  <c r="F9620" i="13"/>
  <c r="A12316" i="13"/>
  <c r="F12316" i="13"/>
  <c r="A8833" i="13"/>
  <c r="F8833" i="13"/>
  <c r="A9262" i="13"/>
  <c r="F9262" i="13"/>
  <c r="A3153" i="13"/>
  <c r="F3153" i="13"/>
  <c r="A6279" i="13"/>
  <c r="F6279" i="13"/>
  <c r="A8623" i="13"/>
  <c r="F8623" i="13"/>
  <c r="A10310" i="13"/>
  <c r="F10310" i="13"/>
  <c r="A2838" i="13"/>
  <c r="F2838" i="13"/>
  <c r="A6065" i="13"/>
  <c r="F6065" i="13"/>
  <c r="A1604" i="13"/>
  <c r="F1604" i="13"/>
  <c r="A1605" i="13"/>
  <c r="F1605" i="13"/>
  <c r="A1606" i="13"/>
  <c r="F1606" i="13"/>
  <c r="A2429" i="13"/>
  <c r="F2429" i="13"/>
  <c r="A7775" i="13"/>
  <c r="F7775" i="13"/>
  <c r="A1607" i="13"/>
  <c r="F1607" i="13"/>
  <c r="A1608" i="13"/>
  <c r="F1608" i="13"/>
  <c r="A7220" i="13"/>
  <c r="F7220" i="13"/>
  <c r="A3433" i="13"/>
  <c r="F3433" i="13"/>
  <c r="A12317" i="13"/>
  <c r="F12317" i="13"/>
  <c r="A5008" i="13"/>
  <c r="F5008" i="13"/>
  <c r="A7906" i="13"/>
  <c r="F7906" i="13"/>
  <c r="A9621" i="13"/>
  <c r="F9621" i="13"/>
  <c r="A12318" i="13"/>
  <c r="F12318" i="13"/>
  <c r="A12319" i="13"/>
  <c r="F12319" i="13"/>
  <c r="A9263" i="13"/>
  <c r="F9263" i="13"/>
  <c r="A3154" i="13"/>
  <c r="F3154" i="13"/>
  <c r="A5765" i="13"/>
  <c r="F5765" i="13"/>
  <c r="A12320" i="13"/>
  <c r="F12320" i="13"/>
  <c r="A10311" i="13"/>
  <c r="F10311" i="13"/>
  <c r="A2839" i="13"/>
  <c r="F2839" i="13"/>
  <c r="A5652" i="13"/>
  <c r="F5652" i="13"/>
  <c r="A1609" i="13"/>
  <c r="F1609" i="13"/>
  <c r="A1610" i="13"/>
  <c r="F1610" i="13"/>
  <c r="A1611" i="13"/>
  <c r="F1611" i="13"/>
  <c r="A1612" i="13"/>
  <c r="F1612" i="13"/>
  <c r="A12321" i="13"/>
  <c r="F12321" i="13"/>
  <c r="A1613" i="13"/>
  <c r="F1613" i="13"/>
  <c r="A1614" i="13"/>
  <c r="F1614" i="13"/>
  <c r="A7077" i="13"/>
  <c r="F7077" i="13"/>
  <c r="A3326" i="13"/>
  <c r="F3326" i="13"/>
  <c r="A12322" i="13"/>
  <c r="F12322" i="13"/>
  <c r="A5158" i="13"/>
  <c r="F5158" i="13"/>
  <c r="A8046" i="13"/>
  <c r="F8046" i="13"/>
  <c r="A9759" i="13"/>
  <c r="F9759" i="13"/>
  <c r="A12323" i="13"/>
  <c r="F12323" i="13"/>
  <c r="A8834" i="13"/>
  <c r="F8834" i="13"/>
  <c r="A9264" i="13"/>
  <c r="F9264" i="13"/>
  <c r="A3155" i="13"/>
  <c r="F3155" i="13"/>
  <c r="A6280" i="13"/>
  <c r="F6280" i="13"/>
  <c r="A8624" i="13"/>
  <c r="F8624" i="13"/>
  <c r="A10312" i="13"/>
  <c r="F10312" i="13"/>
  <c r="A2840" i="13"/>
  <c r="F2840" i="13"/>
  <c r="A6066" i="13"/>
  <c r="F6066" i="13"/>
  <c r="A1615" i="13"/>
  <c r="F1615" i="13"/>
  <c r="A1616" i="13"/>
  <c r="F1616" i="13"/>
  <c r="A1617" i="13"/>
  <c r="F1617" i="13"/>
  <c r="A1618" i="13"/>
  <c r="F1618" i="13"/>
  <c r="A12324" i="13"/>
  <c r="F12324" i="13"/>
  <c r="A1619" i="13"/>
  <c r="F1619" i="13"/>
  <c r="A1620" i="13"/>
  <c r="F1620" i="13"/>
  <c r="A7078" i="13"/>
  <c r="F7078" i="13"/>
  <c r="A4524" i="13"/>
  <c r="F4524" i="13"/>
  <c r="A12325" i="13"/>
  <c r="F12325" i="13"/>
  <c r="A5217" i="13"/>
  <c r="F5217" i="13"/>
  <c r="A8105" i="13"/>
  <c r="F8105" i="13"/>
  <c r="A9818" i="13"/>
  <c r="F9818" i="13"/>
  <c r="A3975" i="13"/>
  <c r="F3975" i="13"/>
  <c r="A12326" i="13"/>
  <c r="F12326" i="13"/>
  <c r="A9265" i="13"/>
  <c r="F9265" i="13"/>
  <c r="A4093" i="13"/>
  <c r="F4093" i="13"/>
  <c r="A3643" i="13"/>
  <c r="F3643" i="13"/>
  <c r="A12327" i="13"/>
  <c r="F12327" i="13"/>
  <c r="A10313" i="13"/>
  <c r="F10313" i="13"/>
  <c r="A3909" i="13"/>
  <c r="F3909" i="13"/>
  <c r="A3538" i="13"/>
  <c r="F3538" i="13"/>
  <c r="A1621" i="13"/>
  <c r="F1621" i="13"/>
  <c r="A1622" i="13"/>
  <c r="F1622" i="13"/>
  <c r="A1623" i="13"/>
  <c r="F1623" i="13"/>
  <c r="A2498" i="13"/>
  <c r="F2498" i="13"/>
  <c r="A7640" i="13"/>
  <c r="F7640" i="13"/>
  <c r="A1624" i="13"/>
  <c r="F1624" i="13"/>
  <c r="A1625" i="13"/>
  <c r="F1625" i="13"/>
  <c r="A7079" i="13"/>
  <c r="F7079" i="13"/>
  <c r="A3327" i="13"/>
  <c r="F3327" i="13"/>
  <c r="A12328" i="13"/>
  <c r="F12328" i="13"/>
  <c r="A5159" i="13"/>
  <c r="F5159" i="13"/>
  <c r="A8047" i="13"/>
  <c r="F8047" i="13"/>
  <c r="A9760" i="13"/>
  <c r="F9760" i="13"/>
  <c r="A12329" i="13"/>
  <c r="F12329" i="13"/>
  <c r="A8835" i="13"/>
  <c r="F8835" i="13"/>
  <c r="A9266" i="13"/>
  <c r="F9266" i="13"/>
  <c r="A3156" i="13"/>
  <c r="F3156" i="13"/>
  <c r="A6281" i="13"/>
  <c r="F6281" i="13"/>
  <c r="A8625" i="13"/>
  <c r="F8625" i="13"/>
  <c r="A10314" i="13"/>
  <c r="F10314" i="13"/>
  <c r="A2841" i="13"/>
  <c r="F2841" i="13"/>
  <c r="A6067" i="13"/>
  <c r="F6067" i="13"/>
  <c r="A1626" i="13"/>
  <c r="F1626" i="13"/>
  <c r="A1627" i="13"/>
  <c r="F1627" i="13"/>
  <c r="A1628" i="13"/>
  <c r="F1628" i="13"/>
  <c r="A2499" i="13"/>
  <c r="F2499" i="13"/>
  <c r="A7641" i="13"/>
  <c r="F7641" i="13"/>
  <c r="A1629" i="13"/>
  <c r="F1629" i="13"/>
  <c r="A1630" i="13"/>
  <c r="F1630" i="13"/>
  <c r="A7080" i="13"/>
  <c r="F7080" i="13"/>
  <c r="A3328" i="13"/>
  <c r="F3328" i="13"/>
  <c r="A12330" i="13"/>
  <c r="F12330" i="13"/>
  <c r="A5160" i="13"/>
  <c r="F5160" i="13"/>
  <c r="A8048" i="13"/>
  <c r="F8048" i="13"/>
  <c r="A9761" i="13"/>
  <c r="F9761" i="13"/>
  <c r="A12331" i="13"/>
  <c r="F12331" i="13"/>
  <c r="A12332" i="13"/>
  <c r="F12332" i="13"/>
  <c r="A9267" i="13"/>
  <c r="F9267" i="13"/>
  <c r="A3157" i="13"/>
  <c r="F3157" i="13"/>
  <c r="A5766" i="13"/>
  <c r="F5766" i="13"/>
  <c r="A12333" i="13"/>
  <c r="F12333" i="13"/>
  <c r="A10315" i="13"/>
  <c r="F10315" i="13"/>
  <c r="A2842" i="13"/>
  <c r="F2842" i="13"/>
  <c r="A5653" i="13"/>
  <c r="F5653" i="13"/>
  <c r="A1631" i="13"/>
  <c r="F1631" i="13"/>
  <c r="A1632" i="13"/>
  <c r="F1632" i="13"/>
  <c r="A1633" i="13"/>
  <c r="F1633" i="13"/>
  <c r="A12962" i="13"/>
  <c r="F12962" i="13"/>
  <c r="A5869" i="13"/>
  <c r="F5869" i="13"/>
  <c r="A8448" i="13"/>
  <c r="F8448" i="13"/>
  <c r="A6396" i="13"/>
  <c r="F6396" i="13"/>
  <c r="A4386" i="13"/>
  <c r="F4386" i="13"/>
  <c r="A4387" i="13"/>
  <c r="F4387" i="13"/>
  <c r="A10915" i="13"/>
  <c r="F10915" i="13"/>
  <c r="A7353" i="13"/>
  <c r="F7353" i="13"/>
  <c r="A9478" i="13"/>
  <c r="F9478" i="13"/>
  <c r="A12963" i="13"/>
  <c r="F12963" i="13"/>
  <c r="A5870" i="13"/>
  <c r="F5870" i="13"/>
  <c r="A8449" i="13"/>
  <c r="F8449" i="13"/>
  <c r="A6397" i="13"/>
  <c r="F6397" i="13"/>
  <c r="A4388" i="13"/>
  <c r="F4388" i="13"/>
  <c r="A4389" i="13"/>
  <c r="F4389" i="13"/>
  <c r="A10916" i="13"/>
  <c r="F10916" i="13"/>
  <c r="A7354" i="13"/>
  <c r="F7354" i="13"/>
  <c r="A9479" i="13"/>
  <c r="F9479" i="13"/>
  <c r="A12964" i="13"/>
  <c r="F12964" i="13"/>
  <c r="A5843" i="13"/>
  <c r="F5843" i="13"/>
  <c r="A8419" i="13"/>
  <c r="F8419" i="13"/>
  <c r="A6371" i="13"/>
  <c r="F6371" i="13"/>
  <c r="A4484" i="13"/>
  <c r="F4484" i="13"/>
  <c r="A4485" i="13"/>
  <c r="F4485" i="13"/>
  <c r="A10917" i="13"/>
  <c r="F10917" i="13"/>
  <c r="A6966" i="13"/>
  <c r="F6966" i="13"/>
  <c r="A8272" i="13"/>
  <c r="F8272" i="13"/>
  <c r="A10516" i="13"/>
  <c r="F10516" i="13"/>
  <c r="A5816" i="13"/>
  <c r="F5816" i="13"/>
  <c r="A8379" i="13"/>
  <c r="F8379" i="13"/>
  <c r="A6357" i="13"/>
  <c r="F6357" i="13"/>
  <c r="A4629" i="13"/>
  <c r="F4629" i="13"/>
  <c r="A4630" i="13"/>
  <c r="F4630" i="13"/>
  <c r="A10918" i="13"/>
  <c r="F10918" i="13"/>
  <c r="A6887" i="13"/>
  <c r="F6887" i="13"/>
  <c r="A7665" i="13"/>
  <c r="F7665" i="13"/>
  <c r="A5307" i="13"/>
  <c r="F5307" i="13"/>
  <c r="A8919" i="13"/>
  <c r="F8919" i="13"/>
  <c r="A10487" i="13"/>
  <c r="F10487" i="13"/>
  <c r="A7366" i="13"/>
  <c r="F7366" i="13"/>
  <c r="A4307" i="13"/>
  <c r="F4307" i="13"/>
  <c r="A4308" i="13"/>
  <c r="F4308" i="13"/>
  <c r="A10775" i="13"/>
  <c r="F10775" i="13"/>
  <c r="A8473" i="13"/>
  <c r="F8473" i="13"/>
  <c r="A7593" i="13"/>
  <c r="F7593" i="13"/>
  <c r="A5290" i="13"/>
  <c r="F5290" i="13"/>
  <c r="A8422" i="13"/>
  <c r="F8422" i="13"/>
  <c r="A10020" i="13"/>
  <c r="F10020" i="13"/>
  <c r="A7289" i="13"/>
  <c r="F7289" i="13"/>
  <c r="A4356" i="13"/>
  <c r="F4356" i="13"/>
  <c r="A4357" i="13"/>
  <c r="F4357" i="13"/>
  <c r="A10776" i="13"/>
  <c r="F10776" i="13"/>
  <c r="A8297" i="13"/>
  <c r="F8297" i="13"/>
  <c r="A7512" i="13"/>
  <c r="F7512" i="13"/>
  <c r="A5279" i="13"/>
  <c r="F5279" i="13"/>
  <c r="A8323" i="13"/>
  <c r="F8323" i="13"/>
  <c r="A9990" i="13"/>
  <c r="F9990" i="13"/>
  <c r="A6973" i="13"/>
  <c r="F6973" i="13"/>
  <c r="A4495" i="13"/>
  <c r="F4495" i="13"/>
  <c r="A4496" i="13"/>
  <c r="F4496" i="13"/>
  <c r="A10777" i="13"/>
  <c r="F10777" i="13"/>
  <c r="A8139" i="13"/>
  <c r="F8139" i="13"/>
  <c r="A6954" i="13"/>
  <c r="F6954" i="13"/>
  <c r="A5262" i="13"/>
  <c r="F5262" i="13"/>
  <c r="A8255" i="13"/>
  <c r="F8255" i="13"/>
  <c r="A9957" i="13"/>
  <c r="F9957" i="13"/>
  <c r="A6930" i="13"/>
  <c r="F6930" i="13"/>
  <c r="A4641" i="13"/>
  <c r="F4641" i="13"/>
  <c r="A4642" i="13"/>
  <c r="F4642" i="13"/>
  <c r="A10778" i="13"/>
  <c r="F10778" i="13"/>
  <c r="A7683" i="13"/>
  <c r="F7683" i="13"/>
  <c r="A6732" i="13"/>
  <c r="F6732" i="13"/>
  <c r="A5396" i="13"/>
  <c r="F5396" i="13"/>
  <c r="A8204" i="13"/>
  <c r="F8204" i="13"/>
  <c r="A9877" i="13"/>
  <c r="F9877" i="13"/>
  <c r="A6805" i="13"/>
  <c r="F6805" i="13"/>
  <c r="A4648" i="13"/>
  <c r="F4648" i="13"/>
  <c r="A4649" i="13"/>
  <c r="F4649" i="13"/>
  <c r="A10635" i="13"/>
  <c r="F10635" i="13"/>
  <c r="A7580" i="13"/>
  <c r="F7580" i="13"/>
  <c r="A6523" i="13"/>
  <c r="F6523" i="13"/>
  <c r="A5385" i="13"/>
  <c r="F5385" i="13"/>
  <c r="A8149" i="13"/>
  <c r="F8149" i="13"/>
  <c r="A9524" i="13"/>
  <c r="F9524" i="13"/>
  <c r="A6765" i="13"/>
  <c r="F6765" i="13"/>
  <c r="A4726" i="13"/>
  <c r="F4726" i="13"/>
  <c r="A4727" i="13"/>
  <c r="F4727" i="13"/>
  <c r="A10636" i="13"/>
  <c r="F10636" i="13"/>
  <c r="A7543" i="13"/>
  <c r="F7543" i="13"/>
  <c r="A6466" i="13"/>
  <c r="F6466" i="13"/>
  <c r="A5373" i="13"/>
  <c r="F5373" i="13"/>
  <c r="A7801" i="13"/>
  <c r="F7801" i="13"/>
  <c r="A9457" i="13"/>
  <c r="F9457" i="13"/>
  <c r="A6741" i="13"/>
  <c r="F6741" i="13"/>
  <c r="A4789" i="13"/>
  <c r="F4789" i="13"/>
  <c r="A4790" i="13"/>
  <c r="F4790" i="13"/>
  <c r="A10637" i="13"/>
  <c r="F10637" i="13"/>
  <c r="A7476" i="13"/>
  <c r="F7476" i="13"/>
  <c r="A6428" i="13"/>
  <c r="F6428" i="13"/>
  <c r="A5335" i="13"/>
  <c r="F5335" i="13"/>
  <c r="A9934" i="13"/>
  <c r="F9934" i="13"/>
  <c r="A12935" i="13"/>
  <c r="F12935" i="13"/>
  <c r="A7447" i="13"/>
  <c r="F7447" i="13"/>
  <c r="A3771" i="13"/>
  <c r="F3771" i="13"/>
  <c r="A3772" i="13"/>
  <c r="F3772" i="13"/>
  <c r="A10638" i="13"/>
  <c r="F10638" i="13"/>
  <c r="A11039" i="13"/>
  <c r="F11039" i="13"/>
  <c r="A12998" i="13"/>
  <c r="F12998" i="13"/>
  <c r="A1634" i="13"/>
  <c r="F1634" i="13"/>
  <c r="A12334" i="13"/>
  <c r="F12334" i="13"/>
  <c r="A1635" i="13"/>
  <c r="F1635" i="13"/>
  <c r="A1636" i="13"/>
  <c r="F1636" i="13"/>
  <c r="A6672" i="13"/>
  <c r="F6672" i="13"/>
  <c r="A2546" i="13"/>
  <c r="F2546" i="13"/>
  <c r="A12335" i="13"/>
  <c r="F12335" i="13"/>
  <c r="A12336" i="13"/>
  <c r="F12336" i="13"/>
  <c r="A12337" i="13"/>
  <c r="F12337" i="13"/>
  <c r="A12338" i="13"/>
  <c r="F12338" i="13"/>
  <c r="A12339" i="13"/>
  <c r="F12339" i="13"/>
  <c r="A8836" i="13"/>
  <c r="F8836" i="13"/>
  <c r="A9268" i="13"/>
  <c r="F9268" i="13"/>
  <c r="A3158" i="13"/>
  <c r="F3158" i="13"/>
  <c r="A6282" i="13"/>
  <c r="F6282" i="13"/>
  <c r="A8626" i="13"/>
  <c r="F8626" i="13"/>
  <c r="A10316" i="13"/>
  <c r="F10316" i="13"/>
  <c r="A2843" i="13"/>
  <c r="F2843" i="13"/>
  <c r="A6068" i="13"/>
  <c r="F6068" i="13"/>
  <c r="A1637" i="13"/>
  <c r="F1637" i="13"/>
  <c r="A1638" i="13"/>
  <c r="F1638" i="13"/>
  <c r="A1639" i="13"/>
  <c r="F1639" i="13"/>
  <c r="A1640" i="13"/>
  <c r="F1640" i="13"/>
  <c r="A12340" i="13"/>
  <c r="F12340" i="13"/>
  <c r="A1641" i="13"/>
  <c r="F1641" i="13"/>
  <c r="A1642" i="13"/>
  <c r="F1642" i="13"/>
  <c r="A6673" i="13"/>
  <c r="F6673" i="13"/>
  <c r="A3736" i="13"/>
  <c r="F3736" i="13"/>
  <c r="A12341" i="13"/>
  <c r="F12341" i="13"/>
  <c r="A12342" i="13"/>
  <c r="F12342" i="13"/>
  <c r="A12343" i="13"/>
  <c r="F12343" i="13"/>
  <c r="A12344" i="13"/>
  <c r="F12344" i="13"/>
  <c r="A3701" i="13"/>
  <c r="F3701" i="13"/>
  <c r="A12345" i="13"/>
  <c r="F12345" i="13"/>
  <c r="A9269" i="13"/>
  <c r="F9269" i="13"/>
  <c r="A4094" i="13"/>
  <c r="F4094" i="13"/>
  <c r="A3644" i="13"/>
  <c r="F3644" i="13"/>
  <c r="A12346" i="13"/>
  <c r="F12346" i="13"/>
  <c r="A10317" i="13"/>
  <c r="F10317" i="13"/>
  <c r="A3910" i="13"/>
  <c r="F3910" i="13"/>
  <c r="A3539" i="13"/>
  <c r="F3539" i="13"/>
  <c r="A1643" i="13"/>
  <c r="F1643" i="13"/>
  <c r="A1644" i="13"/>
  <c r="F1644" i="13"/>
  <c r="A1645" i="13"/>
  <c r="F1645" i="13"/>
  <c r="A1646" i="13"/>
  <c r="F1646" i="13"/>
  <c r="A12347" i="13"/>
  <c r="F12347" i="13"/>
  <c r="A1647" i="13"/>
  <c r="F1647" i="13"/>
  <c r="A1648" i="13"/>
  <c r="F1648" i="13"/>
  <c r="A6674" i="13"/>
  <c r="F6674" i="13"/>
  <c r="A2605" i="13"/>
  <c r="F2605" i="13"/>
  <c r="A6858" i="13"/>
  <c r="F6858" i="13"/>
  <c r="A12348" i="13"/>
  <c r="F12348" i="13"/>
  <c r="A12349" i="13"/>
  <c r="F12349" i="13"/>
  <c r="A12350" i="13"/>
  <c r="F12350" i="13"/>
  <c r="A12351" i="13"/>
  <c r="F12351" i="13"/>
  <c r="A8837" i="13"/>
  <c r="F8837" i="13"/>
  <c r="A9270" i="13"/>
  <c r="F9270" i="13"/>
  <c r="A3159" i="13"/>
  <c r="F3159" i="13"/>
  <c r="A6283" i="13"/>
  <c r="F6283" i="13"/>
  <c r="A8627" i="13"/>
  <c r="F8627" i="13"/>
  <c r="A10318" i="13"/>
  <c r="F10318" i="13"/>
  <c r="A2844" i="13"/>
  <c r="F2844" i="13"/>
  <c r="A6069" i="13"/>
  <c r="F6069" i="13"/>
  <c r="A1649" i="13"/>
  <c r="F1649" i="13"/>
  <c r="A1650" i="13"/>
  <c r="F1650" i="13"/>
  <c r="A1651" i="13"/>
  <c r="F1651" i="13"/>
  <c r="A1652" i="13"/>
  <c r="F1652" i="13"/>
  <c r="A12352" i="13"/>
  <c r="F12352" i="13"/>
  <c r="A1653" i="13"/>
  <c r="F1653" i="13"/>
  <c r="A1654" i="13"/>
  <c r="F1654" i="13"/>
  <c r="A6675" i="13"/>
  <c r="F6675" i="13"/>
  <c r="A2606" i="13"/>
  <c r="F2606" i="13"/>
  <c r="A6859" i="13"/>
  <c r="F6859" i="13"/>
  <c r="A12353" i="13"/>
  <c r="F12353" i="13"/>
  <c r="A12354" i="13"/>
  <c r="F12354" i="13"/>
  <c r="A12355" i="13"/>
  <c r="F12355" i="13"/>
  <c r="A12356" i="13"/>
  <c r="F12356" i="13"/>
  <c r="A12357" i="13"/>
  <c r="F12357" i="13"/>
  <c r="A9271" i="13"/>
  <c r="F9271" i="13"/>
  <c r="A3160" i="13"/>
  <c r="F3160" i="13"/>
  <c r="A5767" i="13"/>
  <c r="F5767" i="13"/>
  <c r="A12358" i="13"/>
  <c r="F12358" i="13"/>
  <c r="A10319" i="13"/>
  <c r="F10319" i="13"/>
  <c r="A2845" i="13"/>
  <c r="F2845" i="13"/>
  <c r="A5654" i="13"/>
  <c r="F5654" i="13"/>
  <c r="A1655" i="13"/>
  <c r="F1655" i="13"/>
  <c r="A1656" i="13"/>
  <c r="F1656" i="13"/>
  <c r="A1657" i="13"/>
  <c r="F1657" i="13"/>
  <c r="A1658" i="13"/>
  <c r="F1658" i="13"/>
  <c r="A12359" i="13"/>
  <c r="F12359" i="13"/>
  <c r="A1659" i="13"/>
  <c r="F1659" i="13"/>
  <c r="A1660" i="13"/>
  <c r="F1660" i="13"/>
  <c r="A7221" i="13"/>
  <c r="F7221" i="13"/>
  <c r="A3434" i="13"/>
  <c r="F3434" i="13"/>
  <c r="A12360" i="13"/>
  <c r="F12360" i="13"/>
  <c r="A5009" i="13"/>
  <c r="F5009" i="13"/>
  <c r="A7907" i="13"/>
  <c r="F7907" i="13"/>
  <c r="A9622" i="13"/>
  <c r="F9622" i="13"/>
  <c r="A12361" i="13"/>
  <c r="F12361" i="13"/>
  <c r="A8838" i="13"/>
  <c r="F8838" i="13"/>
  <c r="A9272" i="13"/>
  <c r="F9272" i="13"/>
  <c r="A3161" i="13"/>
  <c r="F3161" i="13"/>
  <c r="A6284" i="13"/>
  <c r="F6284" i="13"/>
  <c r="A8628" i="13"/>
  <c r="F8628" i="13"/>
  <c r="A10320" i="13"/>
  <c r="F10320" i="13"/>
  <c r="A2846" i="13"/>
  <c r="F2846" i="13"/>
  <c r="A6070" i="13"/>
  <c r="F6070" i="13"/>
  <c r="A1661" i="13"/>
  <c r="F1661" i="13"/>
  <c r="A1662" i="13"/>
  <c r="F1662" i="13"/>
  <c r="A1663" i="13"/>
  <c r="F1663" i="13"/>
  <c r="A1664" i="13"/>
  <c r="F1664" i="13"/>
  <c r="A12362" i="13"/>
  <c r="F12362" i="13"/>
  <c r="A1665" i="13"/>
  <c r="F1665" i="13"/>
  <c r="A1666" i="13"/>
  <c r="F1666" i="13"/>
  <c r="A7222" i="13"/>
  <c r="F7222" i="13"/>
  <c r="A4568" i="13"/>
  <c r="F4568" i="13"/>
  <c r="A12363" i="13"/>
  <c r="F12363" i="13"/>
  <c r="A5066" i="13"/>
  <c r="F5066" i="13"/>
  <c r="A7964" i="13"/>
  <c r="F7964" i="13"/>
  <c r="A9679" i="13"/>
  <c r="F9679" i="13"/>
  <c r="A4011" i="13"/>
  <c r="F4011" i="13"/>
  <c r="A12364" i="13"/>
  <c r="F12364" i="13"/>
  <c r="A9273" i="13"/>
  <c r="F9273" i="13"/>
  <c r="A4095" i="13"/>
  <c r="F4095" i="13"/>
  <c r="A3645" i="13"/>
  <c r="F3645" i="13"/>
  <c r="A12365" i="13"/>
  <c r="F12365" i="13"/>
  <c r="A10321" i="13"/>
  <c r="F10321" i="13"/>
  <c r="A3911" i="13"/>
  <c r="F3911" i="13"/>
  <c r="A3540" i="13"/>
  <c r="F3540" i="13"/>
  <c r="A1667" i="13"/>
  <c r="F1667" i="13"/>
  <c r="A1668" i="13"/>
  <c r="F1668" i="13"/>
  <c r="A1669" i="13"/>
  <c r="F1669" i="13"/>
  <c r="A2430" i="13"/>
  <c r="F2430" i="13"/>
  <c r="A7776" i="13"/>
  <c r="F7776" i="13"/>
  <c r="A1670" i="13"/>
  <c r="F1670" i="13"/>
  <c r="A1671" i="13"/>
  <c r="F1671" i="13"/>
  <c r="A7223" i="13"/>
  <c r="F7223" i="13"/>
  <c r="A3435" i="13"/>
  <c r="F3435" i="13"/>
  <c r="A12366" i="13"/>
  <c r="F12366" i="13"/>
  <c r="A5010" i="13"/>
  <c r="F5010" i="13"/>
  <c r="A7908" i="13"/>
  <c r="F7908" i="13"/>
  <c r="A9623" i="13"/>
  <c r="F9623" i="13"/>
  <c r="A12367" i="13"/>
  <c r="F12367" i="13"/>
  <c r="A8839" i="13"/>
  <c r="F8839" i="13"/>
  <c r="A9274" i="13"/>
  <c r="F9274" i="13"/>
  <c r="A3162" i="13"/>
  <c r="F3162" i="13"/>
  <c r="A6285" i="13"/>
  <c r="F6285" i="13"/>
  <c r="A8629" i="13"/>
  <c r="F8629" i="13"/>
  <c r="A10322" i="13"/>
  <c r="F10322" i="13"/>
  <c r="A2847" i="13"/>
  <c r="F2847" i="13"/>
  <c r="A6071" i="13"/>
  <c r="F6071" i="13"/>
  <c r="A1672" i="13"/>
  <c r="F1672" i="13"/>
  <c r="A1673" i="13"/>
  <c r="F1673" i="13"/>
  <c r="A1674" i="13"/>
  <c r="F1674" i="13"/>
  <c r="A2431" i="13"/>
  <c r="F2431" i="13"/>
  <c r="A7777" i="13"/>
  <c r="F7777" i="13"/>
  <c r="A1675" i="13"/>
  <c r="F1675" i="13"/>
  <c r="A1676" i="13"/>
  <c r="F1676" i="13"/>
  <c r="A7224" i="13"/>
  <c r="F7224" i="13"/>
  <c r="A3436" i="13"/>
  <c r="F3436" i="13"/>
  <c r="A12368" i="13"/>
  <c r="F12368" i="13"/>
  <c r="A5011" i="13"/>
  <c r="F5011" i="13"/>
  <c r="A7909" i="13"/>
  <c r="F7909" i="13"/>
  <c r="A9624" i="13"/>
  <c r="F9624" i="13"/>
  <c r="A12369" i="13"/>
  <c r="F12369" i="13"/>
  <c r="A12370" i="13"/>
  <c r="F12370" i="13"/>
  <c r="A9275" i="13"/>
  <c r="F9275" i="13"/>
  <c r="A3163" i="13"/>
  <c r="F3163" i="13"/>
  <c r="A5768" i="13"/>
  <c r="F5768" i="13"/>
  <c r="A12371" i="13"/>
  <c r="F12371" i="13"/>
  <c r="A10323" i="13"/>
  <c r="F10323" i="13"/>
  <c r="A2848" i="13"/>
  <c r="F2848" i="13"/>
  <c r="A5655" i="13"/>
  <c r="F5655" i="13"/>
  <c r="A1677" i="13"/>
  <c r="F1677" i="13"/>
  <c r="A1678" i="13"/>
  <c r="F1678" i="13"/>
  <c r="A1679" i="13"/>
  <c r="F1679" i="13"/>
  <c r="A1680" i="13"/>
  <c r="F1680" i="13"/>
  <c r="A12372" i="13"/>
  <c r="F12372" i="13"/>
  <c r="A1681" i="13"/>
  <c r="F1681" i="13"/>
  <c r="A1682" i="13"/>
  <c r="F1682" i="13"/>
  <c r="A7081" i="13"/>
  <c r="F7081" i="13"/>
  <c r="A3329" i="13"/>
  <c r="F3329" i="13"/>
  <c r="A12373" i="13"/>
  <c r="F12373" i="13"/>
  <c r="A5161" i="13"/>
  <c r="F5161" i="13"/>
  <c r="A8049" i="13"/>
  <c r="F8049" i="13"/>
  <c r="A9762" i="13"/>
  <c r="F9762" i="13"/>
  <c r="A12374" i="13"/>
  <c r="F12374" i="13"/>
  <c r="A8840" i="13"/>
  <c r="F8840" i="13"/>
  <c r="A9276" i="13"/>
  <c r="F9276" i="13"/>
  <c r="A3164" i="13"/>
  <c r="F3164" i="13"/>
  <c r="A6286" i="13"/>
  <c r="F6286" i="13"/>
  <c r="A8630" i="13"/>
  <c r="F8630" i="13"/>
  <c r="A10324" i="13"/>
  <c r="F10324" i="13"/>
  <c r="A2849" i="13"/>
  <c r="F2849" i="13"/>
  <c r="A6072" i="13"/>
  <c r="F6072" i="13"/>
  <c r="A1683" i="13"/>
  <c r="F1683" i="13"/>
  <c r="A1684" i="13"/>
  <c r="F1684" i="13"/>
  <c r="A1685" i="13"/>
  <c r="F1685" i="13"/>
  <c r="A1686" i="13"/>
  <c r="F1686" i="13"/>
  <c r="A12375" i="13"/>
  <c r="F12375" i="13"/>
  <c r="A1687" i="13"/>
  <c r="F1687" i="13"/>
  <c r="A1688" i="13"/>
  <c r="F1688" i="13"/>
  <c r="A7082" i="13"/>
  <c r="F7082" i="13"/>
  <c r="A4525" i="13"/>
  <c r="F4525" i="13"/>
  <c r="A12376" i="13"/>
  <c r="F12376" i="13"/>
  <c r="A5218" i="13"/>
  <c r="F5218" i="13"/>
  <c r="A8106" i="13"/>
  <c r="F8106" i="13"/>
  <c r="A9819" i="13"/>
  <c r="F9819" i="13"/>
  <c r="A3976" i="13"/>
  <c r="F3976" i="13"/>
  <c r="A12377" i="13"/>
  <c r="F12377" i="13"/>
  <c r="A9277" i="13"/>
  <c r="F9277" i="13"/>
  <c r="A4096" i="13"/>
  <c r="F4096" i="13"/>
  <c r="A3646" i="13"/>
  <c r="F3646" i="13"/>
  <c r="A12378" i="13"/>
  <c r="F12378" i="13"/>
  <c r="A10325" i="13"/>
  <c r="F10325" i="13"/>
  <c r="A3912" i="13"/>
  <c r="F3912" i="13"/>
  <c r="A3541" i="13"/>
  <c r="F3541" i="13"/>
  <c r="A1689" i="13"/>
  <c r="F1689" i="13"/>
  <c r="A1690" i="13"/>
  <c r="F1690" i="13"/>
  <c r="A1691" i="13"/>
  <c r="F1691" i="13"/>
  <c r="A2500" i="13"/>
  <c r="F2500" i="13"/>
  <c r="A7642" i="13"/>
  <c r="F7642" i="13"/>
  <c r="A1692" i="13"/>
  <c r="F1692" i="13"/>
  <c r="A1693" i="13"/>
  <c r="F1693" i="13"/>
  <c r="A7083" i="13"/>
  <c r="F7083" i="13"/>
  <c r="A3330" i="13"/>
  <c r="F3330" i="13"/>
  <c r="A12379" i="13"/>
  <c r="F12379" i="13"/>
  <c r="A5162" i="13"/>
  <c r="F5162" i="13"/>
  <c r="A8050" i="13"/>
  <c r="F8050" i="13"/>
  <c r="A9763" i="13"/>
  <c r="F9763" i="13"/>
  <c r="A12380" i="13"/>
  <c r="F12380" i="13"/>
  <c r="A8841" i="13"/>
  <c r="F8841" i="13"/>
  <c r="A9278" i="13"/>
  <c r="F9278" i="13"/>
  <c r="A3165" i="13"/>
  <c r="F3165" i="13"/>
  <c r="A6287" i="13"/>
  <c r="F6287" i="13"/>
  <c r="A8631" i="13"/>
  <c r="F8631" i="13"/>
  <c r="A10326" i="13"/>
  <c r="F10326" i="13"/>
  <c r="A2850" i="13"/>
  <c r="F2850" i="13"/>
  <c r="A6073" i="13"/>
  <c r="F6073" i="13"/>
  <c r="A1694" i="13"/>
  <c r="F1694" i="13"/>
  <c r="A1695" i="13"/>
  <c r="F1695" i="13"/>
  <c r="A1696" i="13"/>
  <c r="F1696" i="13"/>
  <c r="A2501" i="13"/>
  <c r="F2501" i="13"/>
  <c r="A7643" i="13"/>
  <c r="F7643" i="13"/>
  <c r="A1697" i="13"/>
  <c r="F1697" i="13"/>
  <c r="A1698" i="13"/>
  <c r="F1698" i="13"/>
  <c r="A7084" i="13"/>
  <c r="F7084" i="13"/>
  <c r="A3331" i="13"/>
  <c r="F3331" i="13"/>
  <c r="A12381" i="13"/>
  <c r="F12381" i="13"/>
  <c r="A5163" i="13"/>
  <c r="F5163" i="13"/>
  <c r="A8051" i="13"/>
  <c r="F8051" i="13"/>
  <c r="A9764" i="13"/>
  <c r="F9764" i="13"/>
  <c r="A12382" i="13"/>
  <c r="F12382" i="13"/>
  <c r="A12383" i="13"/>
  <c r="F12383" i="13"/>
  <c r="A9279" i="13"/>
  <c r="F9279" i="13"/>
  <c r="A3166" i="13"/>
  <c r="F3166" i="13"/>
  <c r="A5769" i="13"/>
  <c r="F5769" i="13"/>
  <c r="A12384" i="13"/>
  <c r="F12384" i="13"/>
  <c r="A10327" i="13"/>
  <c r="F10327" i="13"/>
  <c r="A2851" i="13"/>
  <c r="F2851" i="13"/>
  <c r="A5656" i="13"/>
  <c r="F5656" i="13"/>
  <c r="A1699" i="13"/>
  <c r="F1699" i="13"/>
  <c r="A1700" i="13"/>
  <c r="F1700" i="13"/>
  <c r="A1701" i="13"/>
  <c r="F1701" i="13"/>
  <c r="A8907" i="13"/>
  <c r="F8907" i="13"/>
  <c r="A5528" i="13"/>
  <c r="F5528" i="13"/>
  <c r="A8162" i="13"/>
  <c r="F8162" i="13"/>
  <c r="A5820" i="13"/>
  <c r="F5820" i="13"/>
  <c r="A4900" i="13"/>
  <c r="F4900" i="13"/>
  <c r="A4903" i="13"/>
  <c r="F4903" i="13"/>
  <c r="A10919" i="13"/>
  <c r="F10919" i="13"/>
  <c r="A6459" i="13"/>
  <c r="F6459" i="13"/>
  <c r="A6415" i="13"/>
  <c r="F6415" i="13"/>
  <c r="A8217" i="13"/>
  <c r="F8217" i="13"/>
  <c r="A5871" i="13"/>
  <c r="F5871" i="13"/>
  <c r="A8450" i="13"/>
  <c r="F8450" i="13"/>
  <c r="A6398" i="13"/>
  <c r="F6398" i="13"/>
  <c r="A4384" i="13"/>
  <c r="F4384" i="13"/>
  <c r="A4385" i="13"/>
  <c r="F4385" i="13"/>
  <c r="A10920" i="13"/>
  <c r="F10920" i="13"/>
  <c r="A7355" i="13"/>
  <c r="F7355" i="13"/>
  <c r="A9480" i="13"/>
  <c r="F9480" i="13"/>
  <c r="A10977" i="13"/>
  <c r="F10977" i="13"/>
  <c r="A5833" i="13"/>
  <c r="F5833" i="13"/>
  <c r="A8394" i="13"/>
  <c r="F8394" i="13"/>
  <c r="A6358" i="13"/>
  <c r="F6358" i="13"/>
  <c r="A4628" i="13"/>
  <c r="F4628" i="13"/>
  <c r="A4665" i="13"/>
  <c r="F4665" i="13"/>
  <c r="A10921" i="13"/>
  <c r="F10921" i="13"/>
  <c r="A6767" i="13"/>
  <c r="F6767" i="13"/>
  <c r="A7526" i="13"/>
  <c r="F7526" i="13"/>
  <c r="A9868" i="13"/>
  <c r="F9868" i="13"/>
  <c r="A5554" i="13"/>
  <c r="F5554" i="13"/>
  <c r="A8266" i="13"/>
  <c r="F8266" i="13"/>
  <c r="A5897" i="13"/>
  <c r="F5897" i="13"/>
  <c r="A4826" i="13"/>
  <c r="F4826" i="13"/>
  <c r="A4838" i="13"/>
  <c r="F4838" i="13"/>
  <c r="A10922" i="13"/>
  <c r="F10922" i="13"/>
  <c r="A6513" i="13"/>
  <c r="F6513" i="13"/>
  <c r="A6525" i="13"/>
  <c r="F6525" i="13"/>
  <c r="A5245" i="13"/>
  <c r="F5245" i="13"/>
  <c r="A8161" i="13"/>
  <c r="F8161" i="13"/>
  <c r="A9548" i="13"/>
  <c r="F9548" i="13"/>
  <c r="A6790" i="13"/>
  <c r="F6790" i="13"/>
  <c r="A4783" i="13"/>
  <c r="F4783" i="13"/>
  <c r="A4807" i="13"/>
  <c r="F4807" i="13"/>
  <c r="A10779" i="13"/>
  <c r="F10779" i="13"/>
  <c r="A7523" i="13"/>
  <c r="F7523" i="13"/>
  <c r="A6429" i="13"/>
  <c r="F6429" i="13"/>
  <c r="A5352" i="13"/>
  <c r="F5352" i="13"/>
  <c r="A9845" i="13"/>
  <c r="F9845" i="13"/>
  <c r="A12936" i="13"/>
  <c r="F12936" i="13"/>
  <c r="A7494" i="13"/>
  <c r="F7494" i="13"/>
  <c r="A4150" i="13"/>
  <c r="F4150" i="13"/>
  <c r="A4151" i="13"/>
  <c r="F4151" i="13"/>
  <c r="A10780" i="13"/>
  <c r="F10780" i="13"/>
  <c r="A10996" i="13"/>
  <c r="F10996" i="13"/>
  <c r="A12999" i="13"/>
  <c r="F12999" i="13"/>
  <c r="A5353" i="13"/>
  <c r="F5353" i="13"/>
  <c r="A9846" i="13"/>
  <c r="F9846" i="13"/>
  <c r="A12937" i="13"/>
  <c r="F12937" i="13"/>
  <c r="A7495" i="13"/>
  <c r="F7495" i="13"/>
  <c r="A4152" i="13"/>
  <c r="F4152" i="13"/>
  <c r="A4153" i="13"/>
  <c r="F4153" i="13"/>
  <c r="A10781" i="13"/>
  <c r="F10781" i="13"/>
  <c r="A10997" i="13"/>
  <c r="F10997" i="13"/>
  <c r="A13000" i="13"/>
  <c r="F13000" i="13"/>
  <c r="A5354" i="13"/>
  <c r="F5354" i="13"/>
  <c r="A9847" i="13"/>
  <c r="F9847" i="13"/>
  <c r="A12938" i="13"/>
  <c r="F12938" i="13"/>
  <c r="A7496" i="13"/>
  <c r="F7496" i="13"/>
  <c r="A4154" i="13"/>
  <c r="F4154" i="13"/>
  <c r="A4155" i="13"/>
  <c r="F4155" i="13"/>
  <c r="A10782" i="13"/>
  <c r="F10782" i="13"/>
  <c r="A10519" i="13"/>
  <c r="F10519" i="13"/>
  <c r="A10460" i="13"/>
  <c r="F10460" i="13"/>
  <c r="A5450" i="13"/>
  <c r="F5450" i="13"/>
  <c r="A9542" i="13"/>
  <c r="F9542" i="13"/>
  <c r="A10972" i="13"/>
  <c r="F10972" i="13"/>
  <c r="A7400" i="13"/>
  <c r="F7400" i="13"/>
  <c r="A4191" i="13"/>
  <c r="F4191" i="13"/>
  <c r="A4192" i="13"/>
  <c r="F4192" i="13"/>
  <c r="A10639" i="13"/>
  <c r="F10639" i="13"/>
  <c r="A9901" i="13"/>
  <c r="F9901" i="13"/>
  <c r="A8910" i="13"/>
  <c r="F8910" i="13"/>
  <c r="A5445" i="13"/>
  <c r="F5445" i="13"/>
  <c r="A9412" i="13"/>
  <c r="F9412" i="13"/>
  <c r="A10538" i="13"/>
  <c r="F10538" i="13"/>
  <c r="A7332" i="13"/>
  <c r="F7332" i="13"/>
  <c r="A4223" i="13"/>
  <c r="F4223" i="13"/>
  <c r="A4224" i="13"/>
  <c r="F4224" i="13"/>
  <c r="A10640" i="13"/>
  <c r="F10640" i="13"/>
  <c r="A8975" i="13"/>
  <c r="F8975" i="13"/>
  <c r="A8129" i="13"/>
  <c r="F8129" i="13"/>
  <c r="A5430" i="13"/>
  <c r="F5430" i="13"/>
  <c r="A8945" i="13"/>
  <c r="F8945" i="13"/>
  <c r="A10479" i="13"/>
  <c r="F10479" i="13"/>
  <c r="A7287" i="13"/>
  <c r="F7287" i="13"/>
  <c r="A4286" i="13"/>
  <c r="F4286" i="13"/>
  <c r="A4287" i="13"/>
  <c r="F4287" i="13"/>
  <c r="A10641" i="13"/>
  <c r="F10641" i="13"/>
  <c r="A8409" i="13"/>
  <c r="F8409" i="13"/>
  <c r="A7566" i="13"/>
  <c r="F7566" i="13"/>
  <c r="A5422" i="13"/>
  <c r="F5422" i="13"/>
  <c r="A8461" i="13"/>
  <c r="F8461" i="13"/>
  <c r="A10016" i="13"/>
  <c r="F10016" i="13"/>
  <c r="A6959" i="13"/>
  <c r="F6959" i="13"/>
  <c r="A4332" i="13"/>
  <c r="F4332" i="13"/>
  <c r="A4333" i="13"/>
  <c r="F4333" i="13"/>
  <c r="A10642" i="13"/>
  <c r="F10642" i="13"/>
  <c r="A8240" i="13"/>
  <c r="F8240" i="13"/>
  <c r="A7397" i="13"/>
  <c r="F7397" i="13"/>
  <c r="A1702" i="13"/>
  <c r="F1702" i="13"/>
  <c r="A12385" i="13"/>
  <c r="F12385" i="13"/>
  <c r="A1703" i="13"/>
  <c r="F1703" i="13"/>
  <c r="A1704" i="13"/>
  <c r="F1704" i="13"/>
  <c r="A6676" i="13"/>
  <c r="F6676" i="13"/>
  <c r="A2547" i="13"/>
  <c r="F2547" i="13"/>
  <c r="A12386" i="13"/>
  <c r="F12386" i="13"/>
  <c r="A12387" i="13"/>
  <c r="F12387" i="13"/>
  <c r="A12388" i="13"/>
  <c r="F12388" i="13"/>
  <c r="A12389" i="13"/>
  <c r="F12389" i="13"/>
  <c r="A12390" i="13"/>
  <c r="F12390" i="13"/>
  <c r="A8842" i="13"/>
  <c r="F8842" i="13"/>
  <c r="A9280" i="13"/>
  <c r="F9280" i="13"/>
  <c r="A3167" i="13"/>
  <c r="F3167" i="13"/>
  <c r="A6288" i="13"/>
  <c r="F6288" i="13"/>
  <c r="A8632" i="13"/>
  <c r="F8632" i="13"/>
  <c r="A10328" i="13"/>
  <c r="F10328" i="13"/>
  <c r="A2852" i="13"/>
  <c r="F2852" i="13"/>
  <c r="A6074" i="13"/>
  <c r="F6074" i="13"/>
  <c r="A1705" i="13"/>
  <c r="F1705" i="13"/>
  <c r="A1706" i="13"/>
  <c r="F1706" i="13"/>
  <c r="A1707" i="13"/>
  <c r="F1707" i="13"/>
  <c r="A1708" i="13"/>
  <c r="F1708" i="13"/>
  <c r="A12391" i="13"/>
  <c r="F12391" i="13"/>
  <c r="A1709" i="13"/>
  <c r="F1709" i="13"/>
  <c r="A1710" i="13"/>
  <c r="F1710" i="13"/>
  <c r="A6677" i="13"/>
  <c r="F6677" i="13"/>
  <c r="A3737" i="13"/>
  <c r="F3737" i="13"/>
  <c r="A12392" i="13"/>
  <c r="F12392" i="13"/>
  <c r="A12393" i="13"/>
  <c r="F12393" i="13"/>
  <c r="A12394" i="13"/>
  <c r="F12394" i="13"/>
  <c r="A12395" i="13"/>
  <c r="F12395" i="13"/>
  <c r="A3702" i="13"/>
  <c r="F3702" i="13"/>
  <c r="A12396" i="13"/>
  <c r="F12396" i="13"/>
  <c r="A9281" i="13"/>
  <c r="F9281" i="13"/>
  <c r="A4097" i="13"/>
  <c r="F4097" i="13"/>
  <c r="A3647" i="13"/>
  <c r="F3647" i="13"/>
  <c r="A12397" i="13"/>
  <c r="F12397" i="13"/>
  <c r="A10329" i="13"/>
  <c r="F10329" i="13"/>
  <c r="A3913" i="13"/>
  <c r="F3913" i="13"/>
  <c r="A3542" i="13"/>
  <c r="F3542" i="13"/>
  <c r="A1711" i="13"/>
  <c r="F1711" i="13"/>
  <c r="A1712" i="13"/>
  <c r="F1712" i="13"/>
  <c r="A1713" i="13"/>
  <c r="F1713" i="13"/>
  <c r="A1714" i="13"/>
  <c r="F1714" i="13"/>
  <c r="A12398" i="13"/>
  <c r="F12398" i="13"/>
  <c r="A1715" i="13"/>
  <c r="F1715" i="13"/>
  <c r="A1716" i="13"/>
  <c r="F1716" i="13"/>
  <c r="A6678" i="13"/>
  <c r="F6678" i="13"/>
  <c r="A2607" i="13"/>
  <c r="F2607" i="13"/>
  <c r="A6860" i="13"/>
  <c r="F6860" i="13"/>
  <c r="A12399" i="13"/>
  <c r="F12399" i="13"/>
  <c r="A12400" i="13"/>
  <c r="F12400" i="13"/>
  <c r="A12401" i="13"/>
  <c r="F12401" i="13"/>
  <c r="A12402" i="13"/>
  <c r="F12402" i="13"/>
  <c r="A8843" i="13"/>
  <c r="F8843" i="13"/>
  <c r="A9282" i="13"/>
  <c r="F9282" i="13"/>
  <c r="A3168" i="13"/>
  <c r="F3168" i="13"/>
  <c r="A6289" i="13"/>
  <c r="F6289" i="13"/>
  <c r="A8633" i="13"/>
  <c r="F8633" i="13"/>
  <c r="A10330" i="13"/>
  <c r="F10330" i="13"/>
  <c r="A2853" i="13"/>
  <c r="F2853" i="13"/>
  <c r="A6075" i="13"/>
  <c r="F6075" i="13"/>
  <c r="A1717" i="13"/>
  <c r="F1717" i="13"/>
  <c r="A1718" i="13"/>
  <c r="F1718" i="13"/>
  <c r="A1719" i="13"/>
  <c r="F1719" i="13"/>
  <c r="A1720" i="13"/>
  <c r="F1720" i="13"/>
  <c r="A12403" i="13"/>
  <c r="F12403" i="13"/>
  <c r="A1721" i="13"/>
  <c r="F1721" i="13"/>
  <c r="A1722" i="13"/>
  <c r="F1722" i="13"/>
  <c r="A6679" i="13"/>
  <c r="F6679" i="13"/>
  <c r="A2608" i="13"/>
  <c r="F2608" i="13"/>
  <c r="A6861" i="13"/>
  <c r="F6861" i="13"/>
  <c r="A12404" i="13"/>
  <c r="F12404" i="13"/>
  <c r="A12405" i="13"/>
  <c r="F12405" i="13"/>
  <c r="A12406" i="13"/>
  <c r="F12406" i="13"/>
  <c r="A12407" i="13"/>
  <c r="F12407" i="13"/>
  <c r="A12408" i="13"/>
  <c r="F12408" i="13"/>
  <c r="A9283" i="13"/>
  <c r="F9283" i="13"/>
  <c r="A3169" i="13"/>
  <c r="F3169" i="13"/>
  <c r="A5770" i="13"/>
  <c r="F5770" i="13"/>
  <c r="A12409" i="13"/>
  <c r="F12409" i="13"/>
  <c r="A10331" i="13"/>
  <c r="F10331" i="13"/>
  <c r="A2854" i="13"/>
  <c r="F2854" i="13"/>
  <c r="A5657" i="13"/>
  <c r="F5657" i="13"/>
  <c r="A1723" i="13"/>
  <c r="F1723" i="13"/>
  <c r="A1724" i="13"/>
  <c r="F1724" i="13"/>
  <c r="A1725" i="13"/>
  <c r="F1725" i="13"/>
  <c r="A1726" i="13"/>
  <c r="F1726" i="13"/>
  <c r="A12410" i="13"/>
  <c r="F12410" i="13"/>
  <c r="A1727" i="13"/>
  <c r="F1727" i="13"/>
  <c r="A1728" i="13"/>
  <c r="F1728" i="13"/>
  <c r="A7225" i="13"/>
  <c r="F7225" i="13"/>
  <c r="A3437" i="13"/>
  <c r="F3437" i="13"/>
  <c r="A12411" i="13"/>
  <c r="F12411" i="13"/>
  <c r="A5012" i="13"/>
  <c r="F5012" i="13"/>
  <c r="A7910" i="13"/>
  <c r="F7910" i="13"/>
  <c r="A9625" i="13"/>
  <c r="F9625" i="13"/>
  <c r="A12412" i="13"/>
  <c r="F12412" i="13"/>
  <c r="A8844" i="13"/>
  <c r="F8844" i="13"/>
  <c r="A9284" i="13"/>
  <c r="F9284" i="13"/>
  <c r="A3170" i="13"/>
  <c r="F3170" i="13"/>
  <c r="A6290" i="13"/>
  <c r="F6290" i="13"/>
  <c r="A8634" i="13"/>
  <c r="F8634" i="13"/>
  <c r="A10332" i="13"/>
  <c r="F10332" i="13"/>
  <c r="A2855" i="13"/>
  <c r="F2855" i="13"/>
  <c r="A6076" i="13"/>
  <c r="F6076" i="13"/>
  <c r="A1729" i="13"/>
  <c r="F1729" i="13"/>
  <c r="A1730" i="13"/>
  <c r="F1730" i="13"/>
  <c r="A1731" i="13"/>
  <c r="F1731" i="13"/>
  <c r="A1732" i="13"/>
  <c r="F1732" i="13"/>
  <c r="A12413" i="13"/>
  <c r="F12413" i="13"/>
  <c r="A1733" i="13"/>
  <c r="F1733" i="13"/>
  <c r="A1734" i="13"/>
  <c r="F1734" i="13"/>
  <c r="A7226" i="13"/>
  <c r="F7226" i="13"/>
  <c r="A4569" i="13"/>
  <c r="F4569" i="13"/>
  <c r="A12414" i="13"/>
  <c r="F12414" i="13"/>
  <c r="A5067" i="13"/>
  <c r="F5067" i="13"/>
  <c r="A7965" i="13"/>
  <c r="F7965" i="13"/>
  <c r="A9680" i="13"/>
  <c r="F9680" i="13"/>
  <c r="A4012" i="13"/>
  <c r="F4012" i="13"/>
  <c r="A12415" i="13"/>
  <c r="F12415" i="13"/>
  <c r="A9285" i="13"/>
  <c r="F9285" i="13"/>
  <c r="A4098" i="13"/>
  <c r="F4098" i="13"/>
  <c r="A3648" i="13"/>
  <c r="F3648" i="13"/>
  <c r="A12416" i="13"/>
  <c r="F12416" i="13"/>
  <c r="A10333" i="13"/>
  <c r="F10333" i="13"/>
  <c r="A3914" i="13"/>
  <c r="F3914" i="13"/>
  <c r="A3543" i="13"/>
  <c r="F3543" i="13"/>
  <c r="A1735" i="13"/>
  <c r="F1735" i="13"/>
  <c r="A1736" i="13"/>
  <c r="F1736" i="13"/>
  <c r="A1737" i="13"/>
  <c r="F1737" i="13"/>
  <c r="A2432" i="13"/>
  <c r="F2432" i="13"/>
  <c r="A7778" i="13"/>
  <c r="F7778" i="13"/>
  <c r="A1738" i="13"/>
  <c r="F1738" i="13"/>
  <c r="A1739" i="13"/>
  <c r="F1739" i="13"/>
  <c r="A7227" i="13"/>
  <c r="F7227" i="13"/>
  <c r="A3438" i="13"/>
  <c r="F3438" i="13"/>
  <c r="A12417" i="13"/>
  <c r="F12417" i="13"/>
  <c r="A5013" i="13"/>
  <c r="F5013" i="13"/>
  <c r="A7911" i="13"/>
  <c r="F7911" i="13"/>
  <c r="A9626" i="13"/>
  <c r="F9626" i="13"/>
  <c r="A12418" i="13"/>
  <c r="F12418" i="13"/>
  <c r="A8845" i="13"/>
  <c r="F8845" i="13"/>
  <c r="A9286" i="13"/>
  <c r="F9286" i="13"/>
  <c r="A3171" i="13"/>
  <c r="F3171" i="13"/>
  <c r="A6291" i="13"/>
  <c r="F6291" i="13"/>
  <c r="A8635" i="13"/>
  <c r="F8635" i="13"/>
  <c r="A10334" i="13"/>
  <c r="F10334" i="13"/>
  <c r="A2856" i="13"/>
  <c r="F2856" i="13"/>
  <c r="A6077" i="13"/>
  <c r="F6077" i="13"/>
  <c r="A1740" i="13"/>
  <c r="F1740" i="13"/>
  <c r="A1741" i="13"/>
  <c r="F1741" i="13"/>
  <c r="A1742" i="13"/>
  <c r="F1742" i="13"/>
  <c r="A2433" i="13"/>
  <c r="F2433" i="13"/>
  <c r="A7779" i="13"/>
  <c r="F7779" i="13"/>
  <c r="A1743" i="13"/>
  <c r="F1743" i="13"/>
  <c r="A1744" i="13"/>
  <c r="F1744" i="13"/>
  <c r="A7228" i="13"/>
  <c r="F7228" i="13"/>
  <c r="A3439" i="13"/>
  <c r="F3439" i="13"/>
  <c r="A12419" i="13"/>
  <c r="F12419" i="13"/>
  <c r="A5014" i="13"/>
  <c r="F5014" i="13"/>
  <c r="A7912" i="13"/>
  <c r="F7912" i="13"/>
  <c r="A9627" i="13"/>
  <c r="F9627" i="13"/>
  <c r="A12420" i="13"/>
  <c r="F12420" i="13"/>
  <c r="A12421" i="13"/>
  <c r="F12421" i="13"/>
  <c r="A9287" i="13"/>
  <c r="F9287" i="13"/>
  <c r="A3172" i="13"/>
  <c r="F3172" i="13"/>
  <c r="A5771" i="13"/>
  <c r="F5771" i="13"/>
  <c r="A12422" i="13"/>
  <c r="F12422" i="13"/>
  <c r="A10335" i="13"/>
  <c r="F10335" i="13"/>
  <c r="A2857" i="13"/>
  <c r="F2857" i="13"/>
  <c r="A5658" i="13"/>
  <c r="F5658" i="13"/>
  <c r="A1745" i="13"/>
  <c r="F1745" i="13"/>
  <c r="A1746" i="13"/>
  <c r="F1746" i="13"/>
  <c r="A1747" i="13"/>
  <c r="F1747" i="13"/>
  <c r="A1748" i="13"/>
  <c r="F1748" i="13"/>
  <c r="A12423" i="13"/>
  <c r="F12423" i="13"/>
  <c r="A1749" i="13"/>
  <c r="F1749" i="13"/>
  <c r="A1750" i="13"/>
  <c r="F1750" i="13"/>
  <c r="A7085" i="13"/>
  <c r="F7085" i="13"/>
  <c r="A3332" i="13"/>
  <c r="F3332" i="13"/>
  <c r="A12424" i="13"/>
  <c r="F12424" i="13"/>
  <c r="A5164" i="13"/>
  <c r="F5164" i="13"/>
  <c r="A8052" i="13"/>
  <c r="F8052" i="13"/>
  <c r="A9765" i="13"/>
  <c r="F9765" i="13"/>
  <c r="A12425" i="13"/>
  <c r="F12425" i="13"/>
  <c r="A8846" i="13"/>
  <c r="F8846" i="13"/>
  <c r="A9288" i="13"/>
  <c r="F9288" i="13"/>
  <c r="A3173" i="13"/>
  <c r="F3173" i="13"/>
  <c r="A6292" i="13"/>
  <c r="F6292" i="13"/>
  <c r="A8636" i="13"/>
  <c r="F8636" i="13"/>
  <c r="A10336" i="13"/>
  <c r="F10336" i="13"/>
  <c r="A2858" i="13"/>
  <c r="F2858" i="13"/>
  <c r="A6078" i="13"/>
  <c r="F6078" i="13"/>
  <c r="A1751" i="13"/>
  <c r="F1751" i="13"/>
  <c r="A1752" i="13"/>
  <c r="F1752" i="13"/>
  <c r="A1753" i="13"/>
  <c r="F1753" i="13"/>
  <c r="A1754" i="13"/>
  <c r="F1754" i="13"/>
  <c r="A12426" i="13"/>
  <c r="F12426" i="13"/>
  <c r="A1755" i="13"/>
  <c r="F1755" i="13"/>
  <c r="A1756" i="13"/>
  <c r="F1756" i="13"/>
  <c r="A7086" i="13"/>
  <c r="F7086" i="13"/>
  <c r="A4526" i="13"/>
  <c r="F4526" i="13"/>
  <c r="A12427" i="13"/>
  <c r="F12427" i="13"/>
  <c r="A5219" i="13"/>
  <c r="F5219" i="13"/>
  <c r="A8107" i="13"/>
  <c r="F8107" i="13"/>
  <c r="A9820" i="13"/>
  <c r="F9820" i="13"/>
  <c r="A3977" i="13"/>
  <c r="F3977" i="13"/>
  <c r="A12428" i="13"/>
  <c r="F12428" i="13"/>
  <c r="A9289" i="13"/>
  <c r="F9289" i="13"/>
  <c r="A4099" i="13"/>
  <c r="F4099" i="13"/>
  <c r="A3649" i="13"/>
  <c r="F3649" i="13"/>
  <c r="A12429" i="13"/>
  <c r="F12429" i="13"/>
  <c r="A10337" i="13"/>
  <c r="F10337" i="13"/>
  <c r="A3915" i="13"/>
  <c r="F3915" i="13"/>
  <c r="A3544" i="13"/>
  <c r="F3544" i="13"/>
  <c r="A1757" i="13"/>
  <c r="F1757" i="13"/>
  <c r="A1758" i="13"/>
  <c r="F1758" i="13"/>
  <c r="A1759" i="13"/>
  <c r="F1759" i="13"/>
  <c r="A2502" i="13"/>
  <c r="F2502" i="13"/>
  <c r="A7644" i="13"/>
  <c r="F7644" i="13"/>
  <c r="A1760" i="13"/>
  <c r="F1760" i="13"/>
  <c r="A1761" i="13"/>
  <c r="F1761" i="13"/>
  <c r="A7087" i="13"/>
  <c r="F7087" i="13"/>
  <c r="A3333" i="13"/>
  <c r="F3333" i="13"/>
  <c r="A12430" i="13"/>
  <c r="F12430" i="13"/>
  <c r="A5165" i="13"/>
  <c r="F5165" i="13"/>
  <c r="A8053" i="13"/>
  <c r="F8053" i="13"/>
  <c r="A9766" i="13"/>
  <c r="F9766" i="13"/>
  <c r="A12431" i="13"/>
  <c r="F12431" i="13"/>
  <c r="A8847" i="13"/>
  <c r="F8847" i="13"/>
  <c r="A9290" i="13"/>
  <c r="F9290" i="13"/>
  <c r="A3174" i="13"/>
  <c r="F3174" i="13"/>
  <c r="A6293" i="13"/>
  <c r="F6293" i="13"/>
  <c r="A8637" i="13"/>
  <c r="F8637" i="13"/>
  <c r="A10338" i="13"/>
  <c r="F10338" i="13"/>
  <c r="A2859" i="13"/>
  <c r="F2859" i="13"/>
  <c r="A6079" i="13"/>
  <c r="F6079" i="13"/>
  <c r="A1762" i="13"/>
  <c r="F1762" i="13"/>
  <c r="A1763" i="13"/>
  <c r="F1763" i="13"/>
  <c r="A1764" i="13"/>
  <c r="F1764" i="13"/>
  <c r="A2503" i="13"/>
  <c r="F2503" i="13"/>
  <c r="A7645" i="13"/>
  <c r="F7645" i="13"/>
  <c r="A1765" i="13"/>
  <c r="F1765" i="13"/>
  <c r="A1766" i="13"/>
  <c r="F1766" i="13"/>
  <c r="A7088" i="13"/>
  <c r="F7088" i="13"/>
  <c r="A3334" i="13"/>
  <c r="F3334" i="13"/>
  <c r="A12432" i="13"/>
  <c r="F12432" i="13"/>
  <c r="A5166" i="13"/>
  <c r="F5166" i="13"/>
  <c r="A8054" i="13"/>
  <c r="F8054" i="13"/>
  <c r="A9767" i="13"/>
  <c r="F9767" i="13"/>
  <c r="A12433" i="13"/>
  <c r="F12433" i="13"/>
  <c r="A12434" i="13"/>
  <c r="F12434" i="13"/>
  <c r="A9291" i="13"/>
  <c r="F9291" i="13"/>
  <c r="A3175" i="13"/>
  <c r="F3175" i="13"/>
  <c r="A5772" i="13"/>
  <c r="F5772" i="13"/>
  <c r="A12435" i="13"/>
  <c r="F12435" i="13"/>
  <c r="A10339" i="13"/>
  <c r="F10339" i="13"/>
  <c r="A2860" i="13"/>
  <c r="F2860" i="13"/>
  <c r="A5659" i="13"/>
  <c r="F5659" i="13"/>
  <c r="A1767" i="13"/>
  <c r="F1767" i="13"/>
  <c r="A1768" i="13"/>
  <c r="F1768" i="13"/>
  <c r="A1769" i="13"/>
  <c r="F1769" i="13"/>
  <c r="A12966" i="13"/>
  <c r="F12966" i="13"/>
  <c r="A5872" i="13"/>
  <c r="F5872" i="13"/>
  <c r="A8451" i="13"/>
  <c r="F8451" i="13"/>
  <c r="A6399" i="13"/>
  <c r="F6399" i="13"/>
  <c r="A4382" i="13"/>
  <c r="F4382" i="13"/>
  <c r="A4383" i="13"/>
  <c r="F4383" i="13"/>
  <c r="A10923" i="13"/>
  <c r="F10923" i="13"/>
  <c r="A7356" i="13"/>
  <c r="F7356" i="13"/>
  <c r="A9481" i="13"/>
  <c r="F9481" i="13"/>
  <c r="A12967" i="13"/>
  <c r="F12967" i="13"/>
  <c r="A5873" i="13"/>
  <c r="F5873" i="13"/>
  <c r="A8452" i="13"/>
  <c r="F8452" i="13"/>
  <c r="A6372" i="13"/>
  <c r="F6372" i="13"/>
  <c r="A4461" i="13"/>
  <c r="F4461" i="13"/>
  <c r="A4462" i="13"/>
  <c r="F4462" i="13"/>
  <c r="A10924" i="13"/>
  <c r="F10924" i="13"/>
  <c r="A7280" i="13"/>
  <c r="F7280" i="13"/>
  <c r="A8398" i="13"/>
  <c r="F8398" i="13"/>
  <c r="A10517" i="13"/>
  <c r="F10517" i="13"/>
  <c r="A5828" i="13"/>
  <c r="F5828" i="13"/>
  <c r="A8395" i="13"/>
  <c r="F8395" i="13"/>
  <c r="A6359" i="13"/>
  <c r="F6359" i="13"/>
  <c r="A4598" i="13"/>
  <c r="F4598" i="13"/>
  <c r="A4599" i="13"/>
  <c r="F4599" i="13"/>
  <c r="A10925" i="13"/>
  <c r="F10925" i="13"/>
  <c r="A6912" i="13"/>
  <c r="F6912" i="13"/>
  <c r="A7719" i="13"/>
  <c r="F7719" i="13"/>
  <c r="A10009" i="13"/>
  <c r="F10009" i="13"/>
  <c r="A5689" i="13"/>
  <c r="F5689" i="13"/>
  <c r="A8330" i="13"/>
  <c r="F8330" i="13"/>
  <c r="A5916" i="13"/>
  <c r="F5916" i="13"/>
  <c r="A4687" i="13"/>
  <c r="F4687" i="13"/>
  <c r="A4688" i="13"/>
  <c r="F4688" i="13"/>
  <c r="A10926" i="13"/>
  <c r="F10926" i="13"/>
  <c r="A6768" i="13"/>
  <c r="F6768" i="13"/>
  <c r="A7546" i="13"/>
  <c r="F7546" i="13"/>
  <c r="A5291" i="13"/>
  <c r="F5291" i="13"/>
  <c r="A8465" i="13"/>
  <c r="F8465" i="13"/>
  <c r="A10456" i="13"/>
  <c r="F10456" i="13"/>
  <c r="A7290" i="13"/>
  <c r="F7290" i="13"/>
  <c r="A4337" i="13"/>
  <c r="F4337" i="13"/>
  <c r="A4338" i="13"/>
  <c r="F4338" i="13"/>
  <c r="A10783" i="13"/>
  <c r="F10783" i="13"/>
  <c r="A8326" i="13"/>
  <c r="F8326" i="13"/>
  <c r="A7540" i="13"/>
  <c r="F7540" i="13"/>
  <c r="A5280" i="13"/>
  <c r="F5280" i="13"/>
  <c r="A8360" i="13"/>
  <c r="F8360" i="13"/>
  <c r="A10001" i="13"/>
  <c r="F10001" i="13"/>
  <c r="A6974" i="13"/>
  <c r="F6974" i="13"/>
  <c r="A4469" i="13"/>
  <c r="F4469" i="13"/>
  <c r="A4470" i="13"/>
  <c r="F4470" i="13"/>
  <c r="A10784" i="13"/>
  <c r="F10784" i="13"/>
  <c r="A8182" i="13"/>
  <c r="F8182" i="13"/>
  <c r="A7312" i="13"/>
  <c r="F7312" i="13"/>
  <c r="A5263" i="13"/>
  <c r="F5263" i="13"/>
  <c r="A8288" i="13"/>
  <c r="F8288" i="13"/>
  <c r="A9969" i="13"/>
  <c r="F9969" i="13"/>
  <c r="A6931" i="13"/>
  <c r="F6931" i="13"/>
  <c r="A4616" i="13"/>
  <c r="F4616" i="13"/>
  <c r="A4617" i="13"/>
  <c r="F4617" i="13"/>
  <c r="A10785" i="13"/>
  <c r="F10785" i="13"/>
  <c r="A7711" i="13"/>
  <c r="F7711" i="13"/>
  <c r="A6783" i="13"/>
  <c r="F6783" i="13"/>
  <c r="A5247" i="13"/>
  <c r="F5247" i="13"/>
  <c r="A8200" i="13"/>
  <c r="F8200" i="13"/>
  <c r="A9884" i="13"/>
  <c r="F9884" i="13"/>
  <c r="A6895" i="13"/>
  <c r="F6895" i="13"/>
  <c r="A4692" i="13"/>
  <c r="F4692" i="13"/>
  <c r="A4693" i="13"/>
  <c r="F4693" i="13"/>
  <c r="A10786" i="13"/>
  <c r="F10786" i="13"/>
  <c r="A7586" i="13"/>
  <c r="F7586" i="13"/>
  <c r="A6541" i="13"/>
  <c r="F6541" i="13"/>
  <c r="A5386" i="13"/>
  <c r="F5386" i="13"/>
  <c r="A8168" i="13"/>
  <c r="F8168" i="13"/>
  <c r="A9549" i="13"/>
  <c r="F9549" i="13"/>
  <c r="A6766" i="13"/>
  <c r="F6766" i="13"/>
  <c r="A4700" i="13"/>
  <c r="F4700" i="13"/>
  <c r="A4701" i="13"/>
  <c r="F4701" i="13"/>
  <c r="A10643" i="13"/>
  <c r="F10643" i="13"/>
  <c r="A7556" i="13"/>
  <c r="F7556" i="13"/>
  <c r="A6483" i="13"/>
  <c r="F6483" i="13"/>
  <c r="A5374" i="13"/>
  <c r="F5374" i="13"/>
  <c r="A7827" i="13"/>
  <c r="F7827" i="13"/>
  <c r="A9497" i="13"/>
  <c r="F9497" i="13"/>
  <c r="A6742" i="13"/>
  <c r="F6742" i="13"/>
  <c r="A4751" i="13"/>
  <c r="F4751" i="13"/>
  <c r="A4752" i="13"/>
  <c r="F4752" i="13"/>
  <c r="A10644" i="13"/>
  <c r="F10644" i="13"/>
  <c r="A7528" i="13"/>
  <c r="F7528" i="13"/>
  <c r="A6435" i="13"/>
  <c r="F6435" i="13"/>
  <c r="A5336" i="13"/>
  <c r="F5336" i="13"/>
  <c r="A7706" i="13"/>
  <c r="F7706" i="13"/>
  <c r="A9425" i="13"/>
  <c r="F9425" i="13"/>
  <c r="A7448" i="13"/>
  <c r="F7448" i="13"/>
  <c r="A3767" i="13"/>
  <c r="F3767" i="13"/>
  <c r="A3768" i="13"/>
  <c r="F3768" i="13"/>
  <c r="A10645" i="13"/>
  <c r="F10645" i="13"/>
  <c r="A11040" i="13"/>
  <c r="F11040" i="13"/>
  <c r="A13001" i="13"/>
  <c r="F13001" i="13"/>
  <c r="A5486" i="13"/>
  <c r="F5486" i="13"/>
  <c r="A9935" i="13"/>
  <c r="F9935" i="13"/>
  <c r="A12939" i="13"/>
  <c r="F12939" i="13"/>
  <c r="A7449" i="13"/>
  <c r="F7449" i="13"/>
  <c r="A3769" i="13"/>
  <c r="F3769" i="13"/>
  <c r="A3770" i="13"/>
  <c r="F3770" i="13"/>
  <c r="A10646" i="13"/>
  <c r="F10646" i="13"/>
  <c r="A11041" i="13"/>
  <c r="F11041" i="13"/>
  <c r="A13002" i="13"/>
  <c r="F13002" i="13"/>
  <c r="A1770" i="13"/>
  <c r="F1770" i="13"/>
  <c r="A12436" i="13"/>
  <c r="F12436" i="13"/>
  <c r="A1771" i="13"/>
  <c r="F1771" i="13"/>
  <c r="A1772" i="13"/>
  <c r="F1772" i="13"/>
  <c r="A6680" i="13"/>
  <c r="F6680" i="13"/>
  <c r="A2548" i="13"/>
  <c r="F2548" i="13"/>
  <c r="A12437" i="13"/>
  <c r="F12437" i="13"/>
  <c r="A12438" i="13"/>
  <c r="F12438" i="13"/>
  <c r="A12439" i="13"/>
  <c r="F12439" i="13"/>
  <c r="A12440" i="13"/>
  <c r="F12440" i="13"/>
  <c r="A12441" i="13"/>
  <c r="F12441" i="13"/>
  <c r="A8848" i="13"/>
  <c r="F8848" i="13"/>
  <c r="A9292" i="13"/>
  <c r="F9292" i="13"/>
  <c r="A3176" i="13"/>
  <c r="F3176" i="13"/>
  <c r="A6294" i="13"/>
  <c r="F6294" i="13"/>
  <c r="A8638" i="13"/>
  <c r="F8638" i="13"/>
  <c r="A10340" i="13"/>
  <c r="F10340" i="13"/>
  <c r="A2861" i="13"/>
  <c r="F2861" i="13"/>
  <c r="A6080" i="13"/>
  <c r="F6080" i="13"/>
  <c r="A1773" i="13"/>
  <c r="F1773" i="13"/>
  <c r="A1774" i="13"/>
  <c r="F1774" i="13"/>
  <c r="A1775" i="13"/>
  <c r="F1775" i="13"/>
  <c r="A1776" i="13"/>
  <c r="F1776" i="13"/>
  <c r="A12442" i="13"/>
  <c r="F12442" i="13"/>
  <c r="A1777" i="13"/>
  <c r="F1777" i="13"/>
  <c r="A1778" i="13"/>
  <c r="F1778" i="13"/>
  <c r="A6681" i="13"/>
  <c r="F6681" i="13"/>
  <c r="A3738" i="13"/>
  <c r="F3738" i="13"/>
  <c r="A12443" i="13"/>
  <c r="F12443" i="13"/>
  <c r="A12444" i="13"/>
  <c r="F12444" i="13"/>
  <c r="A12445" i="13"/>
  <c r="F12445" i="13"/>
  <c r="A12446" i="13"/>
  <c r="F12446" i="13"/>
  <c r="A3703" i="13"/>
  <c r="F3703" i="13"/>
  <c r="A12447" i="13"/>
  <c r="F12447" i="13"/>
  <c r="A9293" i="13"/>
  <c r="F9293" i="13"/>
  <c r="A4100" i="13"/>
  <c r="F4100" i="13"/>
  <c r="A3650" i="13"/>
  <c r="F3650" i="13"/>
  <c r="A12448" i="13"/>
  <c r="F12448" i="13"/>
  <c r="A10341" i="13"/>
  <c r="F10341" i="13"/>
  <c r="A3916" i="13"/>
  <c r="F3916" i="13"/>
  <c r="A3545" i="13"/>
  <c r="F3545" i="13"/>
  <c r="A1779" i="13"/>
  <c r="F1779" i="13"/>
  <c r="A1780" i="13"/>
  <c r="F1780" i="13"/>
  <c r="A1781" i="13"/>
  <c r="F1781" i="13"/>
  <c r="A1782" i="13"/>
  <c r="F1782" i="13"/>
  <c r="A12449" i="13"/>
  <c r="F12449" i="13"/>
  <c r="A1783" i="13"/>
  <c r="F1783" i="13"/>
  <c r="A1784" i="13"/>
  <c r="F1784" i="13"/>
  <c r="A6682" i="13"/>
  <c r="F6682" i="13"/>
  <c r="A2609" i="13"/>
  <c r="F2609" i="13"/>
  <c r="A6862" i="13"/>
  <c r="F6862" i="13"/>
  <c r="A12450" i="13"/>
  <c r="F12450" i="13"/>
  <c r="A12451" i="13"/>
  <c r="F12451" i="13"/>
  <c r="A12452" i="13"/>
  <c r="F12452" i="13"/>
  <c r="A12453" i="13"/>
  <c r="F12453" i="13"/>
  <c r="A8849" i="13"/>
  <c r="F8849" i="13"/>
  <c r="A9294" i="13"/>
  <c r="F9294" i="13"/>
  <c r="A3177" i="13"/>
  <c r="F3177" i="13"/>
  <c r="A6295" i="13"/>
  <c r="F6295" i="13"/>
  <c r="A8639" i="13"/>
  <c r="F8639" i="13"/>
  <c r="A10342" i="13"/>
  <c r="F10342" i="13"/>
  <c r="A2862" i="13"/>
  <c r="F2862" i="13"/>
  <c r="A6081" i="13"/>
  <c r="F6081" i="13"/>
  <c r="A1785" i="13"/>
  <c r="F1785" i="13"/>
  <c r="A1786" i="13"/>
  <c r="F1786" i="13"/>
  <c r="A1787" i="13"/>
  <c r="F1787" i="13"/>
  <c r="A1788" i="13"/>
  <c r="F1788" i="13"/>
  <c r="A12454" i="13"/>
  <c r="F12454" i="13"/>
  <c r="A1789" i="13"/>
  <c r="F1789" i="13"/>
  <c r="A1790" i="13"/>
  <c r="F1790" i="13"/>
  <c r="A6683" i="13"/>
  <c r="F6683" i="13"/>
  <c r="A2610" i="13"/>
  <c r="F2610" i="13"/>
  <c r="A6863" i="13"/>
  <c r="F6863" i="13"/>
  <c r="A12455" i="13"/>
  <c r="F12455" i="13"/>
  <c r="A12456" i="13"/>
  <c r="F12456" i="13"/>
  <c r="A12457" i="13"/>
  <c r="F12457" i="13"/>
  <c r="A12458" i="13"/>
  <c r="F12458" i="13"/>
  <c r="A12459" i="13"/>
  <c r="F12459" i="13"/>
  <c r="A9295" i="13"/>
  <c r="F9295" i="13"/>
  <c r="A3178" i="13"/>
  <c r="F3178" i="13"/>
  <c r="A5773" i="13"/>
  <c r="F5773" i="13"/>
  <c r="A12460" i="13"/>
  <c r="F12460" i="13"/>
  <c r="A10343" i="13"/>
  <c r="F10343" i="13"/>
  <c r="A2863" i="13"/>
  <c r="F2863" i="13"/>
  <c r="A5660" i="13"/>
  <c r="F5660" i="13"/>
  <c r="A1791" i="13"/>
  <c r="F1791" i="13"/>
  <c r="A1792" i="13"/>
  <c r="F1792" i="13"/>
  <c r="A1793" i="13"/>
  <c r="F1793" i="13"/>
  <c r="A1794" i="13"/>
  <c r="F1794" i="13"/>
  <c r="A12461" i="13"/>
  <c r="F12461" i="13"/>
  <c r="A1795" i="13"/>
  <c r="F1795" i="13"/>
  <c r="A1796" i="13"/>
  <c r="F1796" i="13"/>
  <c r="A7229" i="13"/>
  <c r="F7229" i="13"/>
  <c r="A3440" i="13"/>
  <c r="F3440" i="13"/>
  <c r="A12462" i="13"/>
  <c r="F12462" i="13"/>
  <c r="A5015" i="13"/>
  <c r="F5015" i="13"/>
  <c r="A7913" i="13"/>
  <c r="F7913" i="13"/>
  <c r="A9628" i="13"/>
  <c r="F9628" i="13"/>
  <c r="A12463" i="13"/>
  <c r="F12463" i="13"/>
  <c r="A8850" i="13"/>
  <c r="F8850" i="13"/>
  <c r="A9296" i="13"/>
  <c r="F9296" i="13"/>
  <c r="A3179" i="13"/>
  <c r="F3179" i="13"/>
  <c r="A6296" i="13"/>
  <c r="F6296" i="13"/>
  <c r="A8640" i="13"/>
  <c r="F8640" i="13"/>
  <c r="A10344" i="13"/>
  <c r="F10344" i="13"/>
  <c r="A2864" i="13"/>
  <c r="F2864" i="13"/>
  <c r="A6082" i="13"/>
  <c r="F6082" i="13"/>
  <c r="A1797" i="13"/>
  <c r="F1797" i="13"/>
  <c r="A1798" i="13"/>
  <c r="F1798" i="13"/>
  <c r="A1799" i="13"/>
  <c r="F1799" i="13"/>
  <c r="A1800" i="13"/>
  <c r="F1800" i="13"/>
  <c r="A12464" i="13"/>
  <c r="F12464" i="13"/>
  <c r="A1801" i="13"/>
  <c r="F1801" i="13"/>
  <c r="A1802" i="13"/>
  <c r="F1802" i="13"/>
  <c r="A7230" i="13"/>
  <c r="F7230" i="13"/>
  <c r="A4570" i="13"/>
  <c r="F4570" i="13"/>
  <c r="A12465" i="13"/>
  <c r="F12465" i="13"/>
  <c r="A5068" i="13"/>
  <c r="F5068" i="13"/>
  <c r="A7966" i="13"/>
  <c r="F7966" i="13"/>
  <c r="A9681" i="13"/>
  <c r="F9681" i="13"/>
  <c r="A4013" i="13"/>
  <c r="F4013" i="13"/>
  <c r="A12466" i="13"/>
  <c r="F12466" i="13"/>
  <c r="A9297" i="13"/>
  <c r="F9297" i="13"/>
  <c r="A4101" i="13"/>
  <c r="F4101" i="13"/>
  <c r="A3651" i="13"/>
  <c r="F3651" i="13"/>
  <c r="A12467" i="13"/>
  <c r="F12467" i="13"/>
  <c r="A10345" i="13"/>
  <c r="F10345" i="13"/>
  <c r="A3917" i="13"/>
  <c r="F3917" i="13"/>
  <c r="A3546" i="13"/>
  <c r="F3546" i="13"/>
  <c r="A1803" i="13"/>
  <c r="F1803" i="13"/>
  <c r="A1804" i="13"/>
  <c r="F1804" i="13"/>
  <c r="A1805" i="13"/>
  <c r="F1805" i="13"/>
  <c r="A2434" i="13"/>
  <c r="F2434" i="13"/>
  <c r="A7780" i="13"/>
  <c r="F7780" i="13"/>
  <c r="A1806" i="13"/>
  <c r="F1806" i="13"/>
  <c r="A1807" i="13"/>
  <c r="F1807" i="13"/>
  <c r="A7231" i="13"/>
  <c r="F7231" i="13"/>
  <c r="A3441" i="13"/>
  <c r="F3441" i="13"/>
  <c r="A12468" i="13"/>
  <c r="F12468" i="13"/>
  <c r="A5016" i="13"/>
  <c r="F5016" i="13"/>
  <c r="A7914" i="13"/>
  <c r="F7914" i="13"/>
  <c r="A9629" i="13"/>
  <c r="F9629" i="13"/>
  <c r="A12469" i="13"/>
  <c r="F12469" i="13"/>
  <c r="A8851" i="13"/>
  <c r="F8851" i="13"/>
  <c r="A9298" i="13"/>
  <c r="F9298" i="13"/>
  <c r="A3180" i="13"/>
  <c r="F3180" i="13"/>
  <c r="A6297" i="13"/>
  <c r="F6297" i="13"/>
  <c r="A8641" i="13"/>
  <c r="F8641" i="13"/>
  <c r="A10346" i="13"/>
  <c r="F10346" i="13"/>
  <c r="A2865" i="13"/>
  <c r="F2865" i="13"/>
  <c r="A6083" i="13"/>
  <c r="F6083" i="13"/>
  <c r="A1808" i="13"/>
  <c r="F1808" i="13"/>
  <c r="A1809" i="13"/>
  <c r="F1809" i="13"/>
  <c r="A1810" i="13"/>
  <c r="F1810" i="13"/>
  <c r="A2435" i="13"/>
  <c r="F2435" i="13"/>
  <c r="A7781" i="13"/>
  <c r="F7781" i="13"/>
  <c r="A1811" i="13"/>
  <c r="F1811" i="13"/>
  <c r="A1812" i="13"/>
  <c r="F1812" i="13"/>
  <c r="A7232" i="13"/>
  <c r="F7232" i="13"/>
  <c r="A3442" i="13"/>
  <c r="F3442" i="13"/>
  <c r="A12470" i="13"/>
  <c r="F12470" i="13"/>
  <c r="A5017" i="13"/>
  <c r="F5017" i="13"/>
  <c r="A7915" i="13"/>
  <c r="F7915" i="13"/>
  <c r="A9630" i="13"/>
  <c r="F9630" i="13"/>
  <c r="A12471" i="13"/>
  <c r="F12471" i="13"/>
  <c r="A12472" i="13"/>
  <c r="F12472" i="13"/>
  <c r="A9299" i="13"/>
  <c r="F9299" i="13"/>
  <c r="A3181" i="13"/>
  <c r="F3181" i="13"/>
  <c r="A5774" i="13"/>
  <c r="F5774" i="13"/>
  <c r="A12473" i="13"/>
  <c r="F12473" i="13"/>
  <c r="A10347" i="13"/>
  <c r="F10347" i="13"/>
  <c r="A2866" i="13"/>
  <c r="F2866" i="13"/>
  <c r="A5661" i="13"/>
  <c r="F5661" i="13"/>
  <c r="A1813" i="13"/>
  <c r="F1813" i="13"/>
  <c r="A1814" i="13"/>
  <c r="F1814" i="13"/>
  <c r="A1815" i="13"/>
  <c r="F1815" i="13"/>
  <c r="A1816" i="13"/>
  <c r="F1816" i="13"/>
  <c r="A12474" i="13"/>
  <c r="F12474" i="13"/>
  <c r="A1817" i="13"/>
  <c r="F1817" i="13"/>
  <c r="A1818" i="13"/>
  <c r="F1818" i="13"/>
  <c r="A7089" i="13"/>
  <c r="F7089" i="13"/>
  <c r="A3335" i="13"/>
  <c r="F3335" i="13"/>
  <c r="A12475" i="13"/>
  <c r="F12475" i="13"/>
  <c r="A5167" i="13"/>
  <c r="F5167" i="13"/>
  <c r="A8055" i="13"/>
  <c r="F8055" i="13"/>
  <c r="A9768" i="13"/>
  <c r="F9768" i="13"/>
  <c r="A12476" i="13"/>
  <c r="F12476" i="13"/>
  <c r="A8852" i="13"/>
  <c r="F8852" i="13"/>
  <c r="A9300" i="13"/>
  <c r="F9300" i="13"/>
  <c r="A3182" i="13"/>
  <c r="F3182" i="13"/>
  <c r="A6298" i="13"/>
  <c r="F6298" i="13"/>
  <c r="A8642" i="13"/>
  <c r="F8642" i="13"/>
  <c r="A10348" i="13"/>
  <c r="F10348" i="13"/>
  <c r="A2867" i="13"/>
  <c r="F2867" i="13"/>
  <c r="A6084" i="13"/>
  <c r="F6084" i="13"/>
  <c r="A1819" i="13"/>
  <c r="F1819" i="13"/>
  <c r="A1820" i="13"/>
  <c r="F1820" i="13"/>
  <c r="A1821" i="13"/>
  <c r="F1821" i="13"/>
  <c r="A1822" i="13"/>
  <c r="F1822" i="13"/>
  <c r="A12477" i="13"/>
  <c r="F12477" i="13"/>
  <c r="A1823" i="13"/>
  <c r="F1823" i="13"/>
  <c r="A1824" i="13"/>
  <c r="F1824" i="13"/>
  <c r="A7090" i="13"/>
  <c r="F7090" i="13"/>
  <c r="A4527" i="13"/>
  <c r="F4527" i="13"/>
  <c r="A12478" i="13"/>
  <c r="F12478" i="13"/>
  <c r="A5220" i="13"/>
  <c r="F5220" i="13"/>
  <c r="A8108" i="13"/>
  <c r="F8108" i="13"/>
  <c r="A9821" i="13"/>
  <c r="F9821" i="13"/>
  <c r="A3978" i="13"/>
  <c r="F3978" i="13"/>
  <c r="A12479" i="13"/>
  <c r="F12479" i="13"/>
  <c r="A9301" i="13"/>
  <c r="F9301" i="13"/>
  <c r="A4102" i="13"/>
  <c r="F4102" i="13"/>
  <c r="A3652" i="13"/>
  <c r="F3652" i="13"/>
  <c r="A12480" i="13"/>
  <c r="F12480" i="13"/>
  <c r="A10349" i="13"/>
  <c r="F10349" i="13"/>
  <c r="A3918" i="13"/>
  <c r="F3918" i="13"/>
  <c r="A3547" i="13"/>
  <c r="F3547" i="13"/>
  <c r="A1825" i="13"/>
  <c r="F1825" i="13"/>
  <c r="A1826" i="13"/>
  <c r="F1826" i="13"/>
  <c r="A1827" i="13"/>
  <c r="F1827" i="13"/>
  <c r="A2504" i="13"/>
  <c r="F2504" i="13"/>
  <c r="A7646" i="13"/>
  <c r="F7646" i="13"/>
  <c r="A1828" i="13"/>
  <c r="F1828" i="13"/>
  <c r="A1829" i="13"/>
  <c r="F1829" i="13"/>
  <c r="A7091" i="13"/>
  <c r="F7091" i="13"/>
  <c r="A3336" i="13"/>
  <c r="F3336" i="13"/>
  <c r="A12481" i="13"/>
  <c r="F12481" i="13"/>
  <c r="A5168" i="13"/>
  <c r="F5168" i="13"/>
  <c r="A8056" i="13"/>
  <c r="F8056" i="13"/>
  <c r="A9769" i="13"/>
  <c r="F9769" i="13"/>
  <c r="A12482" i="13"/>
  <c r="F12482" i="13"/>
  <c r="A8853" i="13"/>
  <c r="F8853" i="13"/>
  <c r="A9302" i="13"/>
  <c r="F9302" i="13"/>
  <c r="A3183" i="13"/>
  <c r="F3183" i="13"/>
  <c r="A6299" i="13"/>
  <c r="F6299" i="13"/>
  <c r="A8643" i="13"/>
  <c r="F8643" i="13"/>
  <c r="A10350" i="13"/>
  <c r="F10350" i="13"/>
  <c r="A2868" i="13"/>
  <c r="F2868" i="13"/>
  <c r="A6085" i="13"/>
  <c r="F6085" i="13"/>
  <c r="A1830" i="13"/>
  <c r="F1830" i="13"/>
  <c r="A1831" i="13"/>
  <c r="F1831" i="13"/>
  <c r="A1832" i="13"/>
  <c r="F1832" i="13"/>
  <c r="A2505" i="13"/>
  <c r="F2505" i="13"/>
  <c r="A7647" i="13"/>
  <c r="F7647" i="13"/>
  <c r="A1833" i="13"/>
  <c r="F1833" i="13"/>
  <c r="A1834" i="13"/>
  <c r="F1834" i="13"/>
  <c r="A7092" i="13"/>
  <c r="F7092" i="13"/>
  <c r="A3337" i="13"/>
  <c r="F3337" i="13"/>
  <c r="A12483" i="13"/>
  <c r="F12483" i="13"/>
  <c r="A5169" i="13"/>
  <c r="F5169" i="13"/>
  <c r="A8057" i="13"/>
  <c r="F8057" i="13"/>
  <c r="A9770" i="13"/>
  <c r="F9770" i="13"/>
  <c r="A12484" i="13"/>
  <c r="F12484" i="13"/>
  <c r="A12485" i="13"/>
  <c r="F12485" i="13"/>
  <c r="A9303" i="13"/>
  <c r="F9303" i="13"/>
  <c r="A3184" i="13"/>
  <c r="F3184" i="13"/>
  <c r="A5775" i="13"/>
  <c r="F5775" i="13"/>
  <c r="A12486" i="13"/>
  <c r="F12486" i="13"/>
  <c r="A10351" i="13"/>
  <c r="F10351" i="13"/>
  <c r="A2869" i="13"/>
  <c r="F2869" i="13"/>
  <c r="A5662" i="13"/>
  <c r="F5662" i="13"/>
  <c r="A1835" i="13"/>
  <c r="F1835" i="13"/>
  <c r="A1836" i="13"/>
  <c r="F1836" i="13"/>
  <c r="A1837" i="13"/>
  <c r="F1837" i="13"/>
  <c r="A8312" i="13"/>
  <c r="F8312" i="13"/>
  <c r="A5510" i="13"/>
  <c r="F5510" i="13"/>
  <c r="A7976" i="13"/>
  <c r="F7976" i="13"/>
  <c r="A5581" i="13"/>
  <c r="F5581" i="13"/>
  <c r="A4907" i="13"/>
  <c r="F4907" i="13"/>
  <c r="A4908" i="13"/>
  <c r="F4908" i="13"/>
  <c r="A10927" i="13"/>
  <c r="F10927" i="13"/>
  <c r="A6462" i="13"/>
  <c r="F6462" i="13"/>
  <c r="A6430" i="13"/>
  <c r="F6430" i="13"/>
  <c r="A8289" i="13"/>
  <c r="F8289" i="13"/>
  <c r="A5509" i="13"/>
  <c r="F5509" i="13"/>
  <c r="A7831" i="13"/>
  <c r="F7831" i="13"/>
  <c r="A5578" i="13"/>
  <c r="F5578" i="13"/>
  <c r="A4911" i="13"/>
  <c r="F4911" i="13"/>
  <c r="A4912" i="13"/>
  <c r="F4912" i="13"/>
  <c r="A10928" i="13"/>
  <c r="F10928" i="13"/>
  <c r="A6460" i="13"/>
  <c r="F6460" i="13"/>
  <c r="A6419" i="13"/>
  <c r="F6419" i="13"/>
  <c r="A8262" i="13"/>
  <c r="F8262" i="13"/>
  <c r="A5507" i="13"/>
  <c r="F5507" i="13"/>
  <c r="A7823" i="13"/>
  <c r="F7823" i="13"/>
  <c r="A5570" i="13"/>
  <c r="F5570" i="13"/>
  <c r="A4918" i="13"/>
  <c r="F4918" i="13"/>
  <c r="A4919" i="13"/>
  <c r="F4919" i="13"/>
  <c r="A10929" i="13"/>
  <c r="F10929" i="13"/>
  <c r="A6446" i="13"/>
  <c r="F6446" i="13"/>
  <c r="A6416" i="13"/>
  <c r="F6416" i="13"/>
  <c r="A8218" i="13"/>
  <c r="F8218" i="13"/>
  <c r="A5499" i="13"/>
  <c r="F5499" i="13"/>
  <c r="A7804" i="13"/>
  <c r="F7804" i="13"/>
  <c r="A5563" i="13"/>
  <c r="F5563" i="13"/>
  <c r="A4932" i="13"/>
  <c r="F4932" i="13"/>
  <c r="A4933" i="13"/>
  <c r="F4933" i="13"/>
  <c r="A10930" i="13"/>
  <c r="F10930" i="13"/>
  <c r="A6440" i="13"/>
  <c r="F6440" i="13"/>
  <c r="A6409" i="13"/>
  <c r="F6409" i="13"/>
  <c r="A5355" i="13"/>
  <c r="F5355" i="13"/>
  <c r="A9848" i="13"/>
  <c r="F9848" i="13"/>
  <c r="A12940" i="13"/>
  <c r="F12940" i="13"/>
  <c r="A7497" i="13"/>
  <c r="F7497" i="13"/>
  <c r="A4142" i="13"/>
  <c r="F4142" i="13"/>
  <c r="A4143" i="13"/>
  <c r="F4143" i="13"/>
  <c r="A10787" i="13"/>
  <c r="F10787" i="13"/>
  <c r="A10998" i="13"/>
  <c r="F10998" i="13"/>
  <c r="A13003" i="13"/>
  <c r="F13003" i="13"/>
  <c r="A5356" i="13"/>
  <c r="F5356" i="13"/>
  <c r="A9849" i="13"/>
  <c r="F9849" i="13"/>
  <c r="A12941" i="13"/>
  <c r="F12941" i="13"/>
  <c r="A7498" i="13"/>
  <c r="F7498" i="13"/>
  <c r="A4144" i="13"/>
  <c r="F4144" i="13"/>
  <c r="A4145" i="13"/>
  <c r="F4145" i="13"/>
  <c r="A10788" i="13"/>
  <c r="F10788" i="13"/>
  <c r="A10999" i="13"/>
  <c r="F10999" i="13"/>
  <c r="A13004" i="13"/>
  <c r="F13004" i="13"/>
  <c r="A5357" i="13"/>
  <c r="F5357" i="13"/>
  <c r="A9850" i="13"/>
  <c r="F9850" i="13"/>
  <c r="A12942" i="13"/>
  <c r="F12942" i="13"/>
  <c r="A7499" i="13"/>
  <c r="F7499" i="13"/>
  <c r="A4146" i="13"/>
  <c r="F4146" i="13"/>
  <c r="A4147" i="13"/>
  <c r="F4147" i="13"/>
  <c r="A10789" i="13"/>
  <c r="F10789" i="13"/>
  <c r="A11000" i="13"/>
  <c r="F11000" i="13"/>
  <c r="A13005" i="13"/>
  <c r="F13005" i="13"/>
  <c r="A5358" i="13"/>
  <c r="F5358" i="13"/>
  <c r="A9851" i="13"/>
  <c r="F9851" i="13"/>
  <c r="A12943" i="13"/>
  <c r="F12943" i="13"/>
  <c r="A7500" i="13"/>
  <c r="F7500" i="13"/>
  <c r="A4148" i="13"/>
  <c r="F4148" i="13"/>
  <c r="A4149" i="13"/>
  <c r="F4149" i="13"/>
  <c r="A10790" i="13"/>
  <c r="F10790" i="13"/>
  <c r="A11001" i="13"/>
  <c r="F11001" i="13"/>
  <c r="A13006" i="13"/>
  <c r="F13006" i="13"/>
  <c r="A5487" i="13"/>
  <c r="F5487" i="13"/>
  <c r="A9936" i="13"/>
  <c r="F9936" i="13"/>
  <c r="A12944" i="13"/>
  <c r="F12944" i="13"/>
  <c r="A7450" i="13"/>
  <c r="F7450" i="13"/>
  <c r="A3759" i="13"/>
  <c r="F3759" i="13"/>
  <c r="A3760" i="13"/>
  <c r="F3760" i="13"/>
  <c r="A10647" i="13"/>
  <c r="F10647" i="13"/>
  <c r="A11042" i="13"/>
  <c r="F11042" i="13"/>
  <c r="A13007" i="13"/>
  <c r="F13007" i="13"/>
  <c r="A5488" i="13"/>
  <c r="F5488" i="13"/>
  <c r="A9937" i="13"/>
  <c r="F9937" i="13"/>
  <c r="A12945" i="13"/>
  <c r="F12945" i="13"/>
  <c r="A7451" i="13"/>
  <c r="F7451" i="13"/>
  <c r="A3761" i="13"/>
  <c r="F3761" i="13"/>
  <c r="A3762" i="13"/>
  <c r="F3762" i="13"/>
  <c r="A10648" i="13"/>
  <c r="F10648" i="13"/>
  <c r="A11043" i="13"/>
  <c r="F11043" i="13"/>
  <c r="A13008" i="13"/>
  <c r="F13008" i="13"/>
  <c r="A5489" i="13"/>
  <c r="F5489" i="13"/>
  <c r="A9938" i="13"/>
  <c r="F9938" i="13"/>
  <c r="A12946" i="13"/>
  <c r="F12946" i="13"/>
  <c r="A7452" i="13"/>
  <c r="F7452" i="13"/>
  <c r="A3763" i="13"/>
  <c r="F3763" i="13"/>
  <c r="A3764" i="13"/>
  <c r="F3764" i="13"/>
  <c r="A10649" i="13"/>
  <c r="F10649" i="13"/>
  <c r="A11044" i="13"/>
  <c r="F11044" i="13"/>
  <c r="A13009" i="13"/>
  <c r="F13009" i="13"/>
  <c r="A5490" i="13"/>
  <c r="F5490" i="13"/>
  <c r="A9939" i="13"/>
  <c r="F9939" i="13"/>
  <c r="A12947" i="13"/>
  <c r="F12947" i="13"/>
  <c r="A7453" i="13"/>
  <c r="F7453" i="13"/>
  <c r="A3765" i="13"/>
  <c r="F3765" i="13"/>
  <c r="A3766" i="13"/>
  <c r="F3766" i="13"/>
  <c r="A10650" i="13"/>
  <c r="F10650" i="13"/>
  <c r="A11045" i="13"/>
  <c r="F11045" i="13"/>
  <c r="A13010" i="13"/>
  <c r="F13010" i="13"/>
  <c r="A1838" i="13"/>
  <c r="F1838" i="13"/>
  <c r="A12487" i="13"/>
  <c r="F12487" i="13"/>
  <c r="A1839" i="13"/>
  <c r="F1839" i="13"/>
  <c r="A1840" i="13"/>
  <c r="F1840" i="13"/>
  <c r="A6684" i="13"/>
  <c r="F6684" i="13"/>
  <c r="A2549" i="13"/>
  <c r="F2549" i="13"/>
  <c r="A12488" i="13"/>
  <c r="F12488" i="13"/>
  <c r="A12489" i="13"/>
  <c r="F12489" i="13"/>
  <c r="A12490" i="13"/>
  <c r="F12490" i="13"/>
  <c r="A12491" i="13"/>
  <c r="F12491" i="13"/>
  <c r="A12492" i="13"/>
  <c r="F12492" i="13"/>
  <c r="A8854" i="13"/>
  <c r="F8854" i="13"/>
  <c r="A9304" i="13"/>
  <c r="F9304" i="13"/>
  <c r="A3185" i="13"/>
  <c r="F3185" i="13"/>
  <c r="A6300" i="13"/>
  <c r="F6300" i="13"/>
  <c r="A8644" i="13"/>
  <c r="F8644" i="13"/>
  <c r="A10352" i="13"/>
  <c r="F10352" i="13"/>
  <c r="A2870" i="13"/>
  <c r="F2870" i="13"/>
  <c r="A6086" i="13"/>
  <c r="F6086" i="13"/>
  <c r="A1841" i="13"/>
  <c r="F1841" i="13"/>
  <c r="A1842" i="13"/>
  <c r="F1842" i="13"/>
  <c r="A1843" i="13"/>
  <c r="F1843" i="13"/>
  <c r="A1844" i="13"/>
  <c r="F1844" i="13"/>
  <c r="A12493" i="13"/>
  <c r="F12493" i="13"/>
  <c r="A1845" i="13"/>
  <c r="F1845" i="13"/>
  <c r="A1846" i="13"/>
  <c r="F1846" i="13"/>
  <c r="A6685" i="13"/>
  <c r="F6685" i="13"/>
  <c r="A3739" i="13"/>
  <c r="F3739" i="13"/>
  <c r="A12494" i="13"/>
  <c r="F12494" i="13"/>
  <c r="A12495" i="13"/>
  <c r="F12495" i="13"/>
  <c r="A12496" i="13"/>
  <c r="F12496" i="13"/>
  <c r="A12497" i="13"/>
  <c r="F12497" i="13"/>
  <c r="A3704" i="13"/>
  <c r="F3704" i="13"/>
  <c r="A12498" i="13"/>
  <c r="F12498" i="13"/>
  <c r="A9305" i="13"/>
  <c r="F9305" i="13"/>
  <c r="A4103" i="13"/>
  <c r="F4103" i="13"/>
  <c r="A3653" i="13"/>
  <c r="F3653" i="13"/>
  <c r="A12499" i="13"/>
  <c r="F12499" i="13"/>
  <c r="A10353" i="13"/>
  <c r="F10353" i="13"/>
  <c r="A3919" i="13"/>
  <c r="F3919" i="13"/>
  <c r="A3548" i="13"/>
  <c r="F3548" i="13"/>
  <c r="A1847" i="13"/>
  <c r="F1847" i="13"/>
  <c r="A1848" i="13"/>
  <c r="F1848" i="13"/>
  <c r="A1849" i="13"/>
  <c r="F1849" i="13"/>
  <c r="A1850" i="13"/>
  <c r="F1850" i="13"/>
  <c r="A12500" i="13"/>
  <c r="F12500" i="13"/>
  <c r="A1851" i="13"/>
  <c r="F1851" i="13"/>
  <c r="A1852" i="13"/>
  <c r="F1852" i="13"/>
  <c r="A6686" i="13"/>
  <c r="F6686" i="13"/>
  <c r="A2611" i="13"/>
  <c r="F2611" i="13"/>
  <c r="A6864" i="13"/>
  <c r="F6864" i="13"/>
  <c r="A12501" i="13"/>
  <c r="F12501" i="13"/>
  <c r="A12502" i="13"/>
  <c r="F12502" i="13"/>
  <c r="A12503" i="13"/>
  <c r="F12503" i="13"/>
  <c r="A12504" i="13"/>
  <c r="F12504" i="13"/>
  <c r="A8855" i="13"/>
  <c r="F8855" i="13"/>
  <c r="A9306" i="13"/>
  <c r="F9306" i="13"/>
  <c r="A3186" i="13"/>
  <c r="F3186" i="13"/>
  <c r="A6301" i="13"/>
  <c r="F6301" i="13"/>
  <c r="A8645" i="13"/>
  <c r="F8645" i="13"/>
  <c r="A10354" i="13"/>
  <c r="F10354" i="13"/>
  <c r="A2871" i="13"/>
  <c r="F2871" i="13"/>
  <c r="A6087" i="13"/>
  <c r="F6087" i="13"/>
  <c r="A1853" i="13"/>
  <c r="F1853" i="13"/>
  <c r="A1854" i="13"/>
  <c r="F1854" i="13"/>
  <c r="A1855" i="13"/>
  <c r="F1855" i="13"/>
  <c r="A1856" i="13"/>
  <c r="F1856" i="13"/>
  <c r="A12505" i="13"/>
  <c r="F12505" i="13"/>
  <c r="A1857" i="13"/>
  <c r="F1857" i="13"/>
  <c r="A1858" i="13"/>
  <c r="F1858" i="13"/>
  <c r="A6687" i="13"/>
  <c r="F6687" i="13"/>
  <c r="A2612" i="13"/>
  <c r="F2612" i="13"/>
  <c r="A6865" i="13"/>
  <c r="F6865" i="13"/>
  <c r="A12506" i="13"/>
  <c r="F12506" i="13"/>
  <c r="A12507" i="13"/>
  <c r="F12507" i="13"/>
  <c r="A12508" i="13"/>
  <c r="F12508" i="13"/>
  <c r="A12509" i="13"/>
  <c r="F12509" i="13"/>
  <c r="A12510" i="13"/>
  <c r="F12510" i="13"/>
  <c r="A9307" i="13"/>
  <c r="F9307" i="13"/>
  <c r="A3187" i="13"/>
  <c r="F3187" i="13"/>
  <c r="A5776" i="13"/>
  <c r="F5776" i="13"/>
  <c r="A12511" i="13"/>
  <c r="F12511" i="13"/>
  <c r="A10355" i="13"/>
  <c r="F10355" i="13"/>
  <c r="A2872" i="13"/>
  <c r="F2872" i="13"/>
  <c r="A5663" i="13"/>
  <c r="F5663" i="13"/>
  <c r="A1859" i="13"/>
  <c r="F1859" i="13"/>
  <c r="A1860" i="13"/>
  <c r="F1860" i="13"/>
  <c r="A1861" i="13"/>
  <c r="F1861" i="13"/>
  <c r="A1862" i="13"/>
  <c r="F1862" i="13"/>
  <c r="A12512" i="13"/>
  <c r="F12512" i="13"/>
  <c r="A1863" i="13"/>
  <c r="F1863" i="13"/>
  <c r="A1864" i="13"/>
  <c r="F1864" i="13"/>
  <c r="A7233" i="13"/>
  <c r="F7233" i="13"/>
  <c r="A3443" i="13"/>
  <c r="F3443" i="13"/>
  <c r="A12513" i="13"/>
  <c r="F12513" i="13"/>
  <c r="A5018" i="13"/>
  <c r="F5018" i="13"/>
  <c r="A7916" i="13"/>
  <c r="F7916" i="13"/>
  <c r="A9631" i="13"/>
  <c r="F9631" i="13"/>
  <c r="A12514" i="13"/>
  <c r="F12514" i="13"/>
  <c r="A8856" i="13"/>
  <c r="F8856" i="13"/>
  <c r="A9308" i="13"/>
  <c r="F9308" i="13"/>
  <c r="A3188" i="13"/>
  <c r="F3188" i="13"/>
  <c r="A6302" i="13"/>
  <c r="F6302" i="13"/>
  <c r="A8646" i="13"/>
  <c r="F8646" i="13"/>
  <c r="A10356" i="13"/>
  <c r="F10356" i="13"/>
  <c r="A2873" i="13"/>
  <c r="F2873" i="13"/>
  <c r="A6088" i="13"/>
  <c r="F6088" i="13"/>
  <c r="A1865" i="13"/>
  <c r="F1865" i="13"/>
  <c r="A1866" i="13"/>
  <c r="F1866" i="13"/>
  <c r="A1867" i="13"/>
  <c r="F1867" i="13"/>
  <c r="A1868" i="13"/>
  <c r="F1868" i="13"/>
  <c r="A12515" i="13"/>
  <c r="F12515" i="13"/>
  <c r="A1869" i="13"/>
  <c r="F1869" i="13"/>
  <c r="A1870" i="13"/>
  <c r="F1870" i="13"/>
  <c r="A7234" i="13"/>
  <c r="F7234" i="13"/>
  <c r="A4571" i="13"/>
  <c r="F4571" i="13"/>
  <c r="A12516" i="13"/>
  <c r="F12516" i="13"/>
  <c r="A5069" i="13"/>
  <c r="F5069" i="13"/>
  <c r="A7967" i="13"/>
  <c r="F7967" i="13"/>
  <c r="A9682" i="13"/>
  <c r="F9682" i="13"/>
  <c r="A4014" i="13"/>
  <c r="F4014" i="13"/>
  <c r="A12517" i="13"/>
  <c r="F12517" i="13"/>
  <c r="A9309" i="13"/>
  <c r="F9309" i="13"/>
  <c r="A4104" i="13"/>
  <c r="F4104" i="13"/>
  <c r="A3654" i="13"/>
  <c r="F3654" i="13"/>
  <c r="A12518" i="13"/>
  <c r="F12518" i="13"/>
  <c r="A10357" i="13"/>
  <c r="F10357" i="13"/>
  <c r="A3920" i="13"/>
  <c r="F3920" i="13"/>
  <c r="A3549" i="13"/>
  <c r="F3549" i="13"/>
  <c r="A1871" i="13"/>
  <c r="F1871" i="13"/>
  <c r="A1872" i="13"/>
  <c r="F1872" i="13"/>
  <c r="A1873" i="13"/>
  <c r="F1873" i="13"/>
  <c r="A2436" i="13"/>
  <c r="F2436" i="13"/>
  <c r="A7782" i="13"/>
  <c r="F7782" i="13"/>
  <c r="A1874" i="13"/>
  <c r="F1874" i="13"/>
  <c r="A1875" i="13"/>
  <c r="F1875" i="13"/>
  <c r="A7235" i="13"/>
  <c r="F7235" i="13"/>
  <c r="A3444" i="13"/>
  <c r="F3444" i="13"/>
  <c r="A12519" i="13"/>
  <c r="F12519" i="13"/>
  <c r="A5019" i="13"/>
  <c r="F5019" i="13"/>
  <c r="A7917" i="13"/>
  <c r="F7917" i="13"/>
  <c r="A9632" i="13"/>
  <c r="F9632" i="13"/>
  <c r="A12520" i="13"/>
  <c r="F12520" i="13"/>
  <c r="A8857" i="13"/>
  <c r="F8857" i="13"/>
  <c r="A9310" i="13"/>
  <c r="F9310" i="13"/>
  <c r="A3189" i="13"/>
  <c r="F3189" i="13"/>
  <c r="A6303" i="13"/>
  <c r="F6303" i="13"/>
  <c r="A8647" i="13"/>
  <c r="F8647" i="13"/>
  <c r="A10358" i="13"/>
  <c r="F10358" i="13"/>
  <c r="A2874" i="13"/>
  <c r="F2874" i="13"/>
  <c r="A6089" i="13"/>
  <c r="F6089" i="13"/>
  <c r="A1876" i="13"/>
  <c r="F1876" i="13"/>
  <c r="A1877" i="13"/>
  <c r="F1877" i="13"/>
  <c r="A1878" i="13"/>
  <c r="F1878" i="13"/>
  <c r="A2437" i="13"/>
  <c r="F2437" i="13"/>
  <c r="A7783" i="13"/>
  <c r="F7783" i="13"/>
  <c r="A1879" i="13"/>
  <c r="F1879" i="13"/>
  <c r="A1880" i="13"/>
  <c r="F1880" i="13"/>
  <c r="A7236" i="13"/>
  <c r="F7236" i="13"/>
  <c r="A3445" i="13"/>
  <c r="F3445" i="13"/>
  <c r="A12521" i="13"/>
  <c r="F12521" i="13"/>
  <c r="A5020" i="13"/>
  <c r="F5020" i="13"/>
  <c r="A7918" i="13"/>
  <c r="F7918" i="13"/>
  <c r="A9633" i="13"/>
  <c r="F9633" i="13"/>
  <c r="A12522" i="13"/>
  <c r="F12522" i="13"/>
  <c r="A12523" i="13"/>
  <c r="F12523" i="13"/>
  <c r="A9311" i="13"/>
  <c r="F9311" i="13"/>
  <c r="A3190" i="13"/>
  <c r="F3190" i="13"/>
  <c r="A5777" i="13"/>
  <c r="F5777" i="13"/>
  <c r="A12524" i="13"/>
  <c r="F12524" i="13"/>
  <c r="A10359" i="13"/>
  <c r="F10359" i="13"/>
  <c r="A2875" i="13"/>
  <c r="F2875" i="13"/>
  <c r="A5664" i="13"/>
  <c r="F5664" i="13"/>
  <c r="A1881" i="13"/>
  <c r="F1881" i="13"/>
  <c r="A1882" i="13"/>
  <c r="F1882" i="13"/>
  <c r="A1883" i="13"/>
  <c r="F1883" i="13"/>
  <c r="A1884" i="13"/>
  <c r="F1884" i="13"/>
  <c r="A12525" i="13"/>
  <c r="F12525" i="13"/>
  <c r="A1885" i="13"/>
  <c r="F1885" i="13"/>
  <c r="A1886" i="13"/>
  <c r="F1886" i="13"/>
  <c r="A7093" i="13"/>
  <c r="F7093" i="13"/>
  <c r="A3338" i="13"/>
  <c r="F3338" i="13"/>
  <c r="A12526" i="13"/>
  <c r="F12526" i="13"/>
  <c r="A5170" i="13"/>
  <c r="F5170" i="13"/>
  <c r="A8058" i="13"/>
  <c r="F8058" i="13"/>
  <c r="A9771" i="13"/>
  <c r="F9771" i="13"/>
  <c r="A12527" i="13"/>
  <c r="F12527" i="13"/>
  <c r="A8858" i="13"/>
  <c r="F8858" i="13"/>
  <c r="A9312" i="13"/>
  <c r="F9312" i="13"/>
  <c r="A3191" i="13"/>
  <c r="F3191" i="13"/>
  <c r="A6304" i="13"/>
  <c r="F6304" i="13"/>
  <c r="A8648" i="13"/>
  <c r="F8648" i="13"/>
  <c r="A10360" i="13"/>
  <c r="F10360" i="13"/>
  <c r="A2876" i="13"/>
  <c r="F2876" i="13"/>
  <c r="A6090" i="13"/>
  <c r="F6090" i="13"/>
  <c r="A1887" i="13"/>
  <c r="F1887" i="13"/>
  <c r="A1888" i="13"/>
  <c r="F1888" i="13"/>
  <c r="A1889" i="13"/>
  <c r="F1889" i="13"/>
  <c r="A1890" i="13"/>
  <c r="F1890" i="13"/>
  <c r="A12528" i="13"/>
  <c r="F12528" i="13"/>
  <c r="A1891" i="13"/>
  <c r="F1891" i="13"/>
  <c r="A1892" i="13"/>
  <c r="F1892" i="13"/>
  <c r="A7094" i="13"/>
  <c r="F7094" i="13"/>
  <c r="A4528" i="13"/>
  <c r="F4528" i="13"/>
  <c r="A12529" i="13"/>
  <c r="F12529" i="13"/>
  <c r="A5221" i="13"/>
  <c r="F5221" i="13"/>
  <c r="A8109" i="13"/>
  <c r="F8109" i="13"/>
  <c r="A9822" i="13"/>
  <c r="F9822" i="13"/>
  <c r="A3979" i="13"/>
  <c r="F3979" i="13"/>
  <c r="A12530" i="13"/>
  <c r="F12530" i="13"/>
  <c r="A9313" i="13"/>
  <c r="F9313" i="13"/>
  <c r="A4105" i="13"/>
  <c r="F4105" i="13"/>
  <c r="A3655" i="13"/>
  <c r="F3655" i="13"/>
  <c r="A12531" i="13"/>
  <c r="F12531" i="13"/>
  <c r="A10361" i="13"/>
  <c r="F10361" i="13"/>
  <c r="A3921" i="13"/>
  <c r="F3921" i="13"/>
  <c r="A3550" i="13"/>
  <c r="F3550" i="13"/>
  <c r="A1893" i="13"/>
  <c r="F1893" i="13"/>
  <c r="A1894" i="13"/>
  <c r="F1894" i="13"/>
  <c r="A1895" i="13"/>
  <c r="F1895" i="13"/>
  <c r="A2506" i="13"/>
  <c r="F2506" i="13"/>
  <c r="A7648" i="13"/>
  <c r="F7648" i="13"/>
  <c r="A1896" i="13"/>
  <c r="F1896" i="13"/>
  <c r="A1897" i="13"/>
  <c r="F1897" i="13"/>
  <c r="A7095" i="13"/>
  <c r="F7095" i="13"/>
  <c r="A3339" i="13"/>
  <c r="F3339" i="13"/>
  <c r="A12532" i="13"/>
  <c r="F12532" i="13"/>
  <c r="A5171" i="13"/>
  <c r="F5171" i="13"/>
  <c r="A8059" i="13"/>
  <c r="F8059" i="13"/>
  <c r="A9772" i="13"/>
  <c r="F9772" i="13"/>
  <c r="A12533" i="13"/>
  <c r="F12533" i="13"/>
  <c r="A8859" i="13"/>
  <c r="F8859" i="13"/>
  <c r="A9314" i="13"/>
  <c r="F9314" i="13"/>
  <c r="A3192" i="13"/>
  <c r="F3192" i="13"/>
  <c r="A6305" i="13"/>
  <c r="F6305" i="13"/>
  <c r="A8649" i="13"/>
  <c r="F8649" i="13"/>
  <c r="A10362" i="13"/>
  <c r="F10362" i="13"/>
  <c r="A2877" i="13"/>
  <c r="F2877" i="13"/>
  <c r="A6091" i="13"/>
  <c r="F6091" i="13"/>
  <c r="A1898" i="13"/>
  <c r="F1898" i="13"/>
  <c r="A1899" i="13"/>
  <c r="F1899" i="13"/>
  <c r="A1900" i="13"/>
  <c r="F1900" i="13"/>
  <c r="A2507" i="13"/>
  <c r="F2507" i="13"/>
  <c r="A7649" i="13"/>
  <c r="F7649" i="13"/>
  <c r="A1901" i="13"/>
  <c r="F1901" i="13"/>
  <c r="A1902" i="13"/>
  <c r="F1902" i="13"/>
  <c r="A7096" i="13"/>
  <c r="F7096" i="13"/>
  <c r="A3340" i="13"/>
  <c r="F3340" i="13"/>
  <c r="A12534" i="13"/>
  <c r="F12534" i="13"/>
  <c r="A5172" i="13"/>
  <c r="F5172" i="13"/>
  <c r="A8060" i="13"/>
  <c r="F8060" i="13"/>
  <c r="A9773" i="13"/>
  <c r="F9773" i="13"/>
  <c r="A12535" i="13"/>
  <c r="F12535" i="13"/>
  <c r="A12536" i="13"/>
  <c r="F12536" i="13"/>
  <c r="A9315" i="13"/>
  <c r="F9315" i="13"/>
  <c r="A3193" i="13"/>
  <c r="F3193" i="13"/>
  <c r="A5778" i="13"/>
  <c r="F5778" i="13"/>
  <c r="A12537" i="13"/>
  <c r="F12537" i="13"/>
  <c r="A10363" i="13"/>
  <c r="F10363" i="13"/>
  <c r="A2878" i="13"/>
  <c r="F2878" i="13"/>
  <c r="A5665" i="13"/>
  <c r="F5665" i="13"/>
  <c r="A1903" i="13"/>
  <c r="F1903" i="13"/>
  <c r="A1904" i="13"/>
  <c r="F1904" i="13"/>
  <c r="A1905" i="13"/>
  <c r="F1905" i="13"/>
  <c r="A10518" i="13"/>
  <c r="F10518" i="13"/>
  <c r="A5817" i="13"/>
  <c r="F5817" i="13"/>
  <c r="A8380" i="13"/>
  <c r="F8380" i="13"/>
  <c r="A6137" i="13"/>
  <c r="F6137" i="13"/>
  <c r="A4627" i="13"/>
  <c r="F4627" i="13"/>
  <c r="A4664" i="13"/>
  <c r="F4664" i="13"/>
  <c r="A10931" i="13"/>
  <c r="F10931" i="13"/>
  <c r="A6803" i="13"/>
  <c r="F6803" i="13"/>
  <c r="A7576" i="13"/>
  <c r="F7576" i="13"/>
  <c r="A9960" i="13"/>
  <c r="F9960" i="13"/>
  <c r="A5575" i="13"/>
  <c r="F5575" i="13"/>
  <c r="A8307" i="13"/>
  <c r="F8307" i="13"/>
  <c r="A5913" i="13"/>
  <c r="F5913" i="13"/>
  <c r="A4745" i="13"/>
  <c r="F4745" i="13"/>
  <c r="A4746" i="13"/>
  <c r="F4746" i="13"/>
  <c r="A10932" i="13"/>
  <c r="F10932" i="13"/>
  <c r="A6567" i="13"/>
  <c r="F6567" i="13"/>
  <c r="A6981" i="13"/>
  <c r="F6981" i="13"/>
  <c r="A9500" i="13"/>
  <c r="F9500" i="13"/>
  <c r="A5545" i="13"/>
  <c r="F5545" i="13"/>
  <c r="A8252" i="13"/>
  <c r="F8252" i="13"/>
  <c r="A5893" i="13"/>
  <c r="F5893" i="13"/>
  <c r="A4825" i="13"/>
  <c r="F4825" i="13"/>
  <c r="A4837" i="13"/>
  <c r="F4837" i="13"/>
  <c r="A10933" i="13"/>
  <c r="F10933" i="13"/>
  <c r="A6527" i="13"/>
  <c r="F6527" i="13"/>
  <c r="A6563" i="13"/>
  <c r="F6563" i="13"/>
  <c r="A8921" i="13"/>
  <c r="F8921" i="13"/>
  <c r="A5531" i="13"/>
  <c r="F5531" i="13"/>
  <c r="A8186" i="13"/>
  <c r="F8186" i="13"/>
  <c r="A5846" i="13"/>
  <c r="F5846" i="13"/>
  <c r="A4874" i="13"/>
  <c r="F4874" i="13"/>
  <c r="A4875" i="13"/>
  <c r="F4875" i="13"/>
  <c r="A10934" i="13"/>
  <c r="F10934" i="13"/>
  <c r="A6499" i="13"/>
  <c r="F6499" i="13"/>
  <c r="A6473" i="13"/>
  <c r="F6473" i="13"/>
  <c r="A5237" i="13"/>
  <c r="F5237" i="13"/>
  <c r="A7834" i="13"/>
  <c r="F7834" i="13"/>
  <c r="A9525" i="13"/>
  <c r="F9525" i="13"/>
  <c r="A6772" i="13"/>
  <c r="F6772" i="13"/>
  <c r="A4782" i="13"/>
  <c r="F4782" i="13"/>
  <c r="A4806" i="13"/>
  <c r="F4806" i="13"/>
  <c r="A10791" i="13"/>
  <c r="F10791" i="13"/>
  <c r="A7530" i="13"/>
  <c r="F7530" i="13"/>
  <c r="A6451" i="13"/>
  <c r="F6451" i="13"/>
  <c r="A5085" i="13"/>
  <c r="F5085" i="13"/>
  <c r="A7692" i="13"/>
  <c r="F7692" i="13"/>
  <c r="A9426" i="13"/>
  <c r="F9426" i="13"/>
  <c r="A6729" i="13"/>
  <c r="F6729" i="13"/>
  <c r="A4140" i="13"/>
  <c r="F4140" i="13"/>
  <c r="A4141" i="13"/>
  <c r="F4141" i="13"/>
  <c r="A10792" i="13"/>
  <c r="F10792" i="13"/>
  <c r="A11002" i="13"/>
  <c r="F11002" i="13"/>
  <c r="A13011" i="13"/>
  <c r="F13011" i="13"/>
  <c r="A5359" i="13"/>
  <c r="F5359" i="13"/>
  <c r="A9852" i="13"/>
  <c r="F9852" i="13"/>
  <c r="A12948" i="13"/>
  <c r="F12948" i="13"/>
  <c r="A7461" i="13"/>
  <c r="F7461" i="13"/>
  <c r="A4205" i="13"/>
  <c r="F4205" i="13"/>
  <c r="A4216" i="13"/>
  <c r="F4216" i="13"/>
  <c r="A10793" i="13"/>
  <c r="F10793" i="13"/>
  <c r="A9539" i="13"/>
  <c r="F9539" i="13"/>
  <c r="A8226" i="13"/>
  <c r="F8226" i="13"/>
  <c r="A5301" i="13"/>
  <c r="F5301" i="13"/>
  <c r="A8481" i="13"/>
  <c r="F8481" i="13"/>
  <c r="A10457" i="13"/>
  <c r="F10457" i="13"/>
  <c r="A7291" i="13"/>
  <c r="F7291" i="13"/>
  <c r="A4355" i="13"/>
  <c r="F4355" i="13"/>
  <c r="A4441" i="13"/>
  <c r="F4441" i="13"/>
  <c r="A10794" i="13"/>
  <c r="F10794" i="13"/>
  <c r="A8183" i="13"/>
  <c r="F8183" i="13"/>
  <c r="A6955" i="13"/>
  <c r="F6955" i="13"/>
  <c r="A5405" i="13"/>
  <c r="F5405" i="13"/>
  <c r="A8275" i="13"/>
  <c r="F8275" i="13"/>
  <c r="A9885" i="13"/>
  <c r="F9885" i="13"/>
  <c r="A6806" i="13"/>
  <c r="F6806" i="13"/>
  <c r="A4647" i="13"/>
  <c r="F4647" i="13"/>
  <c r="A4680" i="13"/>
  <c r="F4680" i="13"/>
  <c r="A10651" i="13"/>
  <c r="F10651" i="13"/>
  <c r="A7557" i="13"/>
  <c r="F7557" i="13"/>
  <c r="A6467" i="13"/>
  <c r="F6467" i="13"/>
  <c r="A5370" i="13"/>
  <c r="F5370" i="13"/>
  <c r="A7727" i="13"/>
  <c r="F7727" i="13"/>
  <c r="A9427" i="13"/>
  <c r="F9427" i="13"/>
  <c r="A7454" i="13"/>
  <c r="F7454" i="13"/>
  <c r="A3755" i="13"/>
  <c r="F3755" i="13"/>
  <c r="A3756" i="13"/>
  <c r="F3756" i="13"/>
  <c r="A10652" i="13"/>
  <c r="F10652" i="13"/>
  <c r="A11046" i="13"/>
  <c r="F11046" i="13"/>
  <c r="A13012" i="13"/>
  <c r="F13012" i="13"/>
  <c r="A5491" i="13"/>
  <c r="F5491" i="13"/>
  <c r="A9940" i="13"/>
  <c r="F9940" i="13"/>
  <c r="A12949" i="13"/>
  <c r="F12949" i="13"/>
  <c r="A7455" i="13"/>
  <c r="F7455" i="13"/>
  <c r="A3757" i="13"/>
  <c r="F3757" i="13"/>
  <c r="A3758" i="13"/>
  <c r="F3758" i="13"/>
  <c r="A10653" i="13"/>
  <c r="F10653" i="13"/>
  <c r="A11047" i="13"/>
  <c r="F11047" i="13"/>
  <c r="A13013" i="13"/>
  <c r="F13013" i="13"/>
  <c r="A5492" i="13"/>
  <c r="F5492" i="13"/>
  <c r="A9870" i="13"/>
  <c r="F9870" i="13"/>
  <c r="A11054" i="13"/>
  <c r="F11054" i="13"/>
  <c r="A7405" i="13"/>
  <c r="F7405" i="13"/>
  <c r="A4131" i="13"/>
  <c r="F4131" i="13"/>
  <c r="A4190" i="13"/>
  <c r="F4190" i="13"/>
  <c r="A10654" i="13"/>
  <c r="F10654" i="13"/>
  <c r="A9902" i="13"/>
  <c r="F9902" i="13"/>
  <c r="A8911" i="13"/>
  <c r="F8911" i="13"/>
  <c r="A1906" i="13"/>
  <c r="F1906" i="13"/>
  <c r="A12538" i="13"/>
  <c r="F12538" i="13"/>
  <c r="A1907" i="13"/>
  <c r="F1907" i="13"/>
  <c r="A1908" i="13"/>
  <c r="F1908" i="13"/>
  <c r="A6688" i="13"/>
  <c r="F6688" i="13"/>
  <c r="A2550" i="13"/>
  <c r="F2550" i="13"/>
  <c r="A12539" i="13"/>
  <c r="F12539" i="13"/>
  <c r="A12540" i="13"/>
  <c r="F12540" i="13"/>
  <c r="A12541" i="13"/>
  <c r="F12541" i="13"/>
  <c r="A12542" i="13"/>
  <c r="F12542" i="13"/>
  <c r="A12543" i="13"/>
  <c r="F12543" i="13"/>
  <c r="A8860" i="13"/>
  <c r="F8860" i="13"/>
  <c r="A9316" i="13"/>
  <c r="F9316" i="13"/>
  <c r="A3194" i="13"/>
  <c r="F3194" i="13"/>
  <c r="A6306" i="13"/>
  <c r="F6306" i="13"/>
  <c r="A8650" i="13"/>
  <c r="F8650" i="13"/>
  <c r="A10364" i="13"/>
  <c r="F10364" i="13"/>
  <c r="A2879" i="13"/>
  <c r="F2879" i="13"/>
  <c r="A6092" i="13"/>
  <c r="F6092" i="13"/>
  <c r="A1909" i="13"/>
  <c r="F1909" i="13"/>
  <c r="A1910" i="13"/>
  <c r="F1910" i="13"/>
  <c r="A1911" i="13"/>
  <c r="F1911" i="13"/>
  <c r="A1912" i="13"/>
  <c r="F1912" i="13"/>
  <c r="A12544" i="13"/>
  <c r="F12544" i="13"/>
  <c r="A1913" i="13"/>
  <c r="F1913" i="13"/>
  <c r="A1914" i="13"/>
  <c r="F1914" i="13"/>
  <c r="A6689" i="13"/>
  <c r="F6689" i="13"/>
  <c r="A3740" i="13"/>
  <c r="F3740" i="13"/>
  <c r="A12545" i="13"/>
  <c r="F12545" i="13"/>
  <c r="A12546" i="13"/>
  <c r="F12546" i="13"/>
  <c r="A12547" i="13"/>
  <c r="F12547" i="13"/>
  <c r="A12548" i="13"/>
  <c r="F12548" i="13"/>
  <c r="A3705" i="13"/>
  <c r="F3705" i="13"/>
  <c r="A12549" i="13"/>
  <c r="F12549" i="13"/>
  <c r="A9317" i="13"/>
  <c r="F9317" i="13"/>
  <c r="A4106" i="13"/>
  <c r="F4106" i="13"/>
  <c r="A3656" i="13"/>
  <c r="F3656" i="13"/>
  <c r="A12550" i="13"/>
  <c r="F12550" i="13"/>
  <c r="A10365" i="13"/>
  <c r="F10365" i="13"/>
  <c r="A3922" i="13"/>
  <c r="F3922" i="13"/>
  <c r="A3551" i="13"/>
  <c r="F3551" i="13"/>
  <c r="A1915" i="13"/>
  <c r="F1915" i="13"/>
  <c r="A1916" i="13"/>
  <c r="F1916" i="13"/>
  <c r="A1917" i="13"/>
  <c r="F1917" i="13"/>
  <c r="A1918" i="13"/>
  <c r="F1918" i="13"/>
  <c r="A12551" i="13"/>
  <c r="F12551" i="13"/>
  <c r="A1919" i="13"/>
  <c r="F1919" i="13"/>
  <c r="A1920" i="13"/>
  <c r="F1920" i="13"/>
  <c r="A6690" i="13"/>
  <c r="F6690" i="13"/>
  <c r="A2613" i="13"/>
  <c r="F2613" i="13"/>
  <c r="A6866" i="13"/>
  <c r="F6866" i="13"/>
  <c r="A12552" i="13"/>
  <c r="F12552" i="13"/>
  <c r="A12553" i="13"/>
  <c r="F12553" i="13"/>
  <c r="A12554" i="13"/>
  <c r="F12554" i="13"/>
  <c r="A12555" i="13"/>
  <c r="F12555" i="13"/>
  <c r="A8861" i="13"/>
  <c r="F8861" i="13"/>
  <c r="A9318" i="13"/>
  <c r="F9318" i="13"/>
  <c r="A3195" i="13"/>
  <c r="F3195" i="13"/>
  <c r="A6307" i="13"/>
  <c r="F6307" i="13"/>
  <c r="A8651" i="13"/>
  <c r="F8651" i="13"/>
  <c r="A10366" i="13"/>
  <c r="F10366" i="13"/>
  <c r="A2880" i="13"/>
  <c r="F2880" i="13"/>
  <c r="A6093" i="13"/>
  <c r="F6093" i="13"/>
  <c r="A1921" i="13"/>
  <c r="F1921" i="13"/>
  <c r="A1922" i="13"/>
  <c r="F1922" i="13"/>
  <c r="A1923" i="13"/>
  <c r="F1923" i="13"/>
  <c r="A1924" i="13"/>
  <c r="F1924" i="13"/>
  <c r="A12556" i="13"/>
  <c r="F12556" i="13"/>
  <c r="A1925" i="13"/>
  <c r="F1925" i="13"/>
  <c r="A1926" i="13"/>
  <c r="F1926" i="13"/>
  <c r="A6691" i="13"/>
  <c r="F6691" i="13"/>
  <c r="A2614" i="13"/>
  <c r="F2614" i="13"/>
  <c r="A6867" i="13"/>
  <c r="F6867" i="13"/>
  <c r="A12557" i="13"/>
  <c r="F12557" i="13"/>
  <c r="A12558" i="13"/>
  <c r="F12558" i="13"/>
  <c r="A12559" i="13"/>
  <c r="F12559" i="13"/>
  <c r="A12560" i="13"/>
  <c r="F12560" i="13"/>
  <c r="A12561" i="13"/>
  <c r="F12561" i="13"/>
  <c r="A9319" i="13"/>
  <c r="F9319" i="13"/>
  <c r="A3196" i="13"/>
  <c r="F3196" i="13"/>
  <c r="A5779" i="13"/>
  <c r="F5779" i="13"/>
  <c r="A12562" i="13"/>
  <c r="F12562" i="13"/>
  <c r="A10367" i="13"/>
  <c r="F10367" i="13"/>
  <c r="A2881" i="13"/>
  <c r="F2881" i="13"/>
  <c r="A5666" i="13"/>
  <c r="F5666" i="13"/>
  <c r="A1927" i="13"/>
  <c r="F1927" i="13"/>
  <c r="A1928" i="13"/>
  <c r="F1928" i="13"/>
  <c r="A1929" i="13"/>
  <c r="F1929" i="13"/>
  <c r="A1930" i="13"/>
  <c r="F1930" i="13"/>
  <c r="A12563" i="13"/>
  <c r="F12563" i="13"/>
  <c r="A1931" i="13"/>
  <c r="F1931" i="13"/>
  <c r="A1932" i="13"/>
  <c r="F1932" i="13"/>
  <c r="A7237" i="13"/>
  <c r="F7237" i="13"/>
  <c r="A3446" i="13"/>
  <c r="F3446" i="13"/>
  <c r="A12564" i="13"/>
  <c r="F12564" i="13"/>
  <c r="A5021" i="13"/>
  <c r="F5021" i="13"/>
  <c r="A7919" i="13"/>
  <c r="F7919" i="13"/>
  <c r="A9634" i="13"/>
  <c r="F9634" i="13"/>
  <c r="A12565" i="13"/>
  <c r="F12565" i="13"/>
  <c r="A8862" i="13"/>
  <c r="F8862" i="13"/>
  <c r="A9320" i="13"/>
  <c r="F9320" i="13"/>
  <c r="A3197" i="13"/>
  <c r="F3197" i="13"/>
  <c r="A6308" i="13"/>
  <c r="F6308" i="13"/>
  <c r="A8652" i="13"/>
  <c r="F8652" i="13"/>
  <c r="A10368" i="13"/>
  <c r="F10368" i="13"/>
  <c r="A2882" i="13"/>
  <c r="F2882" i="13"/>
  <c r="A6094" i="13"/>
  <c r="F6094" i="13"/>
  <c r="A1933" i="13"/>
  <c r="F1933" i="13"/>
  <c r="A1934" i="13"/>
  <c r="F1934" i="13"/>
  <c r="A1935" i="13"/>
  <c r="F1935" i="13"/>
  <c r="A1936" i="13"/>
  <c r="F1936" i="13"/>
  <c r="A12566" i="13"/>
  <c r="F12566" i="13"/>
  <c r="A1937" i="13"/>
  <c r="F1937" i="13"/>
  <c r="A1938" i="13"/>
  <c r="F1938" i="13"/>
  <c r="A7238" i="13"/>
  <c r="F7238" i="13"/>
  <c r="A4572" i="13"/>
  <c r="F4572" i="13"/>
  <c r="A12567" i="13"/>
  <c r="F12567" i="13"/>
  <c r="A5070" i="13"/>
  <c r="F5070" i="13"/>
  <c r="A7968" i="13"/>
  <c r="F7968" i="13"/>
  <c r="A9683" i="13"/>
  <c r="F9683" i="13"/>
  <c r="A4015" i="13"/>
  <c r="F4015" i="13"/>
  <c r="A12568" i="13"/>
  <c r="F12568" i="13"/>
  <c r="A9321" i="13"/>
  <c r="F9321" i="13"/>
  <c r="A4107" i="13"/>
  <c r="F4107" i="13"/>
  <c r="A3657" i="13"/>
  <c r="F3657" i="13"/>
  <c r="A12569" i="13"/>
  <c r="F12569" i="13"/>
  <c r="A10369" i="13"/>
  <c r="F10369" i="13"/>
  <c r="A3923" i="13"/>
  <c r="F3923" i="13"/>
  <c r="A3552" i="13"/>
  <c r="F3552" i="13"/>
  <c r="A1939" i="13"/>
  <c r="F1939" i="13"/>
  <c r="A1940" i="13"/>
  <c r="F1940" i="13"/>
  <c r="A1941" i="13"/>
  <c r="F1941" i="13"/>
  <c r="A2438" i="13"/>
  <c r="F2438" i="13"/>
  <c r="A7784" i="13"/>
  <c r="F7784" i="13"/>
  <c r="A1942" i="13"/>
  <c r="F1942" i="13"/>
  <c r="A1943" i="13"/>
  <c r="F1943" i="13"/>
  <c r="A7239" i="13"/>
  <c r="F7239" i="13"/>
  <c r="A3447" i="13"/>
  <c r="F3447" i="13"/>
  <c r="A12570" i="13"/>
  <c r="F12570" i="13"/>
  <c r="A5022" i="13"/>
  <c r="F5022" i="13"/>
  <c r="A7920" i="13"/>
  <c r="F7920" i="13"/>
  <c r="A9635" i="13"/>
  <c r="F9635" i="13"/>
  <c r="A12571" i="13"/>
  <c r="F12571" i="13"/>
  <c r="A8863" i="13"/>
  <c r="F8863" i="13"/>
  <c r="A9322" i="13"/>
  <c r="F9322" i="13"/>
  <c r="A3198" i="13"/>
  <c r="F3198" i="13"/>
  <c r="A6309" i="13"/>
  <c r="F6309" i="13"/>
  <c r="A8653" i="13"/>
  <c r="F8653" i="13"/>
  <c r="A10370" i="13"/>
  <c r="F10370" i="13"/>
  <c r="A2883" i="13"/>
  <c r="F2883" i="13"/>
  <c r="A6095" i="13"/>
  <c r="F6095" i="13"/>
  <c r="A1944" i="13"/>
  <c r="F1944" i="13"/>
  <c r="A1945" i="13"/>
  <c r="F1945" i="13"/>
  <c r="A1946" i="13"/>
  <c r="F1946" i="13"/>
  <c r="A2439" i="13"/>
  <c r="F2439" i="13"/>
  <c r="A7785" i="13"/>
  <c r="F7785" i="13"/>
  <c r="A1947" i="13"/>
  <c r="F1947" i="13"/>
  <c r="A1948" i="13"/>
  <c r="F1948" i="13"/>
  <c r="A7240" i="13"/>
  <c r="F7240" i="13"/>
  <c r="A3448" i="13"/>
  <c r="F3448" i="13"/>
  <c r="A12572" i="13"/>
  <c r="F12572" i="13"/>
  <c r="A5023" i="13"/>
  <c r="F5023" i="13"/>
  <c r="A7921" i="13"/>
  <c r="F7921" i="13"/>
  <c r="A9636" i="13"/>
  <c r="F9636" i="13"/>
  <c r="A12573" i="13"/>
  <c r="F12573" i="13"/>
  <c r="A12574" i="13"/>
  <c r="F12574" i="13"/>
  <c r="A9323" i="13"/>
  <c r="F9323" i="13"/>
  <c r="A3199" i="13"/>
  <c r="F3199" i="13"/>
  <c r="A5780" i="13"/>
  <c r="F5780" i="13"/>
  <c r="A12575" i="13"/>
  <c r="F12575" i="13"/>
  <c r="A10371" i="13"/>
  <c r="F10371" i="13"/>
  <c r="A2884" i="13"/>
  <c r="F2884" i="13"/>
  <c r="A5667" i="13"/>
  <c r="F5667" i="13"/>
  <c r="A1949" i="13"/>
  <c r="F1949" i="13"/>
  <c r="A1950" i="13"/>
  <c r="F1950" i="13"/>
  <c r="A1951" i="13"/>
  <c r="F1951" i="13"/>
  <c r="A1952" i="13"/>
  <c r="F1952" i="13"/>
  <c r="A12576" i="13"/>
  <c r="F12576" i="13"/>
  <c r="A1953" i="13"/>
  <c r="F1953" i="13"/>
  <c r="A1954" i="13"/>
  <c r="F1954" i="13"/>
  <c r="A7097" i="13"/>
  <c r="F7097" i="13"/>
  <c r="A3341" i="13"/>
  <c r="F3341" i="13"/>
  <c r="A12577" i="13"/>
  <c r="F12577" i="13"/>
  <c r="A5173" i="13"/>
  <c r="F5173" i="13"/>
  <c r="A8061" i="13"/>
  <c r="F8061" i="13"/>
  <c r="A9774" i="13"/>
  <c r="F9774" i="13"/>
  <c r="A12578" i="13"/>
  <c r="F12578" i="13"/>
  <c r="A8864" i="13"/>
  <c r="F8864" i="13"/>
  <c r="A9324" i="13"/>
  <c r="F9324" i="13"/>
  <c r="A3200" i="13"/>
  <c r="F3200" i="13"/>
  <c r="A6310" i="13"/>
  <c r="F6310" i="13"/>
  <c r="A8654" i="13"/>
  <c r="F8654" i="13"/>
  <c r="A10372" i="13"/>
  <c r="F10372" i="13"/>
  <c r="A2885" i="13"/>
  <c r="F2885" i="13"/>
  <c r="A6096" i="13"/>
  <c r="F6096" i="13"/>
  <c r="A1955" i="13"/>
  <c r="F1955" i="13"/>
  <c r="A1956" i="13"/>
  <c r="F1956" i="13"/>
  <c r="A1957" i="13"/>
  <c r="F1957" i="13"/>
  <c r="A1958" i="13"/>
  <c r="F1958" i="13"/>
  <c r="A12579" i="13"/>
  <c r="F12579" i="13"/>
  <c r="A1959" i="13"/>
  <c r="F1959" i="13"/>
  <c r="A1960" i="13"/>
  <c r="F1960" i="13"/>
  <c r="A7098" i="13"/>
  <c r="F7098" i="13"/>
  <c r="A4529" i="13"/>
  <c r="F4529" i="13"/>
  <c r="A12580" i="13"/>
  <c r="F12580" i="13"/>
  <c r="A5222" i="13"/>
  <c r="F5222" i="13"/>
  <c r="A8110" i="13"/>
  <c r="F8110" i="13"/>
  <c r="A9823" i="13"/>
  <c r="F9823" i="13"/>
  <c r="A3980" i="13"/>
  <c r="F3980" i="13"/>
  <c r="A12581" i="13"/>
  <c r="F12581" i="13"/>
  <c r="A9325" i="13"/>
  <c r="F9325" i="13"/>
  <c r="A4108" i="13"/>
  <c r="F4108" i="13"/>
  <c r="A3658" i="13"/>
  <c r="F3658" i="13"/>
  <c r="A12582" i="13"/>
  <c r="F12582" i="13"/>
  <c r="A10373" i="13"/>
  <c r="F10373" i="13"/>
  <c r="A3924" i="13"/>
  <c r="F3924" i="13"/>
  <c r="A3553" i="13"/>
  <c r="F3553" i="13"/>
  <c r="A1961" i="13"/>
  <c r="F1961" i="13"/>
  <c r="A1962" i="13"/>
  <c r="F1962" i="13"/>
  <c r="A1963" i="13"/>
  <c r="F1963" i="13"/>
  <c r="A2508" i="13"/>
  <c r="F2508" i="13"/>
  <c r="A7650" i="13"/>
  <c r="F7650" i="13"/>
  <c r="A1964" i="13"/>
  <c r="F1964" i="13"/>
  <c r="A1965" i="13"/>
  <c r="F1965" i="13"/>
  <c r="A7099" i="13"/>
  <c r="F7099" i="13"/>
  <c r="A3342" i="13"/>
  <c r="F3342" i="13"/>
  <c r="A12583" i="13"/>
  <c r="F12583" i="13"/>
  <c r="A5174" i="13"/>
  <c r="F5174" i="13"/>
  <c r="A8062" i="13"/>
  <c r="F8062" i="13"/>
  <c r="A9775" i="13"/>
  <c r="F9775" i="13"/>
  <c r="A12584" i="13"/>
  <c r="F12584" i="13"/>
  <c r="A8865" i="13"/>
  <c r="F8865" i="13"/>
  <c r="A9326" i="13"/>
  <c r="F9326" i="13"/>
  <c r="A3201" i="13"/>
  <c r="F3201" i="13"/>
  <c r="A6311" i="13"/>
  <c r="F6311" i="13"/>
  <c r="A8655" i="13"/>
  <c r="F8655" i="13"/>
  <c r="A10374" i="13"/>
  <c r="F10374" i="13"/>
  <c r="A2886" i="13"/>
  <c r="F2886" i="13"/>
  <c r="A6097" i="13"/>
  <c r="F6097" i="13"/>
  <c r="A1966" i="13"/>
  <c r="F1966" i="13"/>
  <c r="A1967" i="13"/>
  <c r="F1967" i="13"/>
  <c r="A1968" i="13"/>
  <c r="F1968" i="13"/>
  <c r="A2509" i="13"/>
  <c r="F2509" i="13"/>
  <c r="A7651" i="13"/>
  <c r="F7651" i="13"/>
  <c r="A1969" i="13"/>
  <c r="F1969" i="13"/>
  <c r="A1970" i="13"/>
  <c r="F1970" i="13"/>
  <c r="A7100" i="13"/>
  <c r="F7100" i="13"/>
  <c r="A3343" i="13"/>
  <c r="F3343" i="13"/>
  <c r="A12585" i="13"/>
  <c r="F12585" i="13"/>
  <c r="A5175" i="13"/>
  <c r="F5175" i="13"/>
  <c r="A8063" i="13"/>
  <c r="F8063" i="13"/>
  <c r="A9776" i="13"/>
  <c r="F9776" i="13"/>
  <c r="A12586" i="13"/>
  <c r="F12586" i="13"/>
  <c r="A12587" i="13"/>
  <c r="F12587" i="13"/>
  <c r="A9327" i="13"/>
  <c r="F9327" i="13"/>
  <c r="A3202" i="13"/>
  <c r="F3202" i="13"/>
  <c r="A5781" i="13"/>
  <c r="F5781" i="13"/>
  <c r="A12588" i="13"/>
  <c r="F12588" i="13"/>
  <c r="A10375" i="13"/>
  <c r="F10375" i="13"/>
  <c r="A2887" i="13"/>
  <c r="F2887" i="13"/>
  <c r="A5668" i="13"/>
  <c r="F5668" i="13"/>
  <c r="A1971" i="13"/>
  <c r="F1971" i="13"/>
  <c r="A1972" i="13"/>
  <c r="F1972" i="13"/>
  <c r="A1973" i="13"/>
  <c r="F1973" i="13"/>
  <c r="A12968" i="13"/>
  <c r="F12968" i="13"/>
  <c r="A5874" i="13"/>
  <c r="F5874" i="13"/>
  <c r="A8453" i="13"/>
  <c r="F8453" i="13"/>
  <c r="A6400" i="13"/>
  <c r="F6400" i="13"/>
  <c r="A4374" i="13"/>
  <c r="F4374" i="13"/>
  <c r="A4375" i="13"/>
  <c r="F4375" i="13"/>
  <c r="A10935" i="13"/>
  <c r="F10935" i="13"/>
  <c r="A7357" i="13"/>
  <c r="F7357" i="13"/>
  <c r="A9482" i="13"/>
  <c r="F9482" i="13"/>
  <c r="A12969" i="13"/>
  <c r="F12969" i="13"/>
  <c r="A5875" i="13"/>
  <c r="F5875" i="13"/>
  <c r="A8454" i="13"/>
  <c r="F8454" i="13"/>
  <c r="A6401" i="13"/>
  <c r="F6401" i="13"/>
  <c r="A4376" i="13"/>
  <c r="F4376" i="13"/>
  <c r="A4377" i="13"/>
  <c r="F4377" i="13"/>
  <c r="A10936" i="13"/>
  <c r="F10936" i="13"/>
  <c r="A7358" i="13"/>
  <c r="F7358" i="13"/>
  <c r="A9483" i="13"/>
  <c r="F9483" i="13"/>
  <c r="A12970" i="13"/>
  <c r="F12970" i="13"/>
  <c r="A5876" i="13"/>
  <c r="F5876" i="13"/>
  <c r="A8455" i="13"/>
  <c r="F8455" i="13"/>
  <c r="A6402" i="13"/>
  <c r="F6402" i="13"/>
  <c r="A4378" i="13"/>
  <c r="F4378" i="13"/>
  <c r="A4379" i="13"/>
  <c r="F4379" i="13"/>
  <c r="A10937" i="13"/>
  <c r="F10937" i="13"/>
  <c r="A7359" i="13"/>
  <c r="F7359" i="13"/>
  <c r="A9484" i="13"/>
  <c r="F9484" i="13"/>
  <c r="A12971" i="13"/>
  <c r="F12971" i="13"/>
  <c r="A5877" i="13"/>
  <c r="F5877" i="13"/>
  <c r="A8456" i="13"/>
  <c r="F8456" i="13"/>
  <c r="A6403" i="13"/>
  <c r="F6403" i="13"/>
  <c r="A4380" i="13"/>
  <c r="F4380" i="13"/>
  <c r="A4381" i="13"/>
  <c r="F4381" i="13"/>
  <c r="A10938" i="13"/>
  <c r="F10938" i="13"/>
  <c r="A7360" i="13"/>
  <c r="F7360" i="13"/>
  <c r="A9485" i="13"/>
  <c r="F9485" i="13"/>
  <c r="A5360" i="13"/>
  <c r="F5360" i="13"/>
  <c r="A9853" i="13"/>
  <c r="F9853" i="13"/>
  <c r="A12952" i="13"/>
  <c r="F12952" i="13"/>
  <c r="A7501" i="13"/>
  <c r="F7501" i="13"/>
  <c r="A4132" i="13"/>
  <c r="F4132" i="13"/>
  <c r="A4133" i="13"/>
  <c r="F4133" i="13"/>
  <c r="A10795" i="13"/>
  <c r="F10795" i="13"/>
  <c r="A11003" i="13"/>
  <c r="F11003" i="13"/>
  <c r="A13014" i="13"/>
  <c r="F13014" i="13"/>
  <c r="A5361" i="13"/>
  <c r="F5361" i="13"/>
  <c r="A9854" i="13"/>
  <c r="F9854" i="13"/>
  <c r="A12953" i="13"/>
  <c r="F12953" i="13"/>
  <c r="A7502" i="13"/>
  <c r="F7502" i="13"/>
  <c r="A4134" i="13"/>
  <c r="F4134" i="13"/>
  <c r="A4135" i="13"/>
  <c r="F4135" i="13"/>
  <c r="A10796" i="13"/>
  <c r="F10796" i="13"/>
  <c r="A11004" i="13"/>
  <c r="F11004" i="13"/>
  <c r="A13015" i="13"/>
  <c r="F13015" i="13"/>
  <c r="A5362" i="13"/>
  <c r="F5362" i="13"/>
  <c r="A9855" i="13"/>
  <c r="F9855" i="13"/>
  <c r="A12954" i="13"/>
  <c r="F12954" i="13"/>
  <c r="A7503" i="13"/>
  <c r="F7503" i="13"/>
  <c r="A4136" i="13"/>
  <c r="F4136" i="13"/>
  <c r="A4137" i="13"/>
  <c r="F4137" i="13"/>
  <c r="A10797" i="13"/>
  <c r="F10797" i="13"/>
  <c r="A11005" i="13"/>
  <c r="F11005" i="13"/>
  <c r="A13016" i="13"/>
  <c r="F13016" i="13"/>
  <c r="A5363" i="13"/>
  <c r="F5363" i="13"/>
  <c r="A9856" i="13"/>
  <c r="F9856" i="13"/>
  <c r="A12955" i="13"/>
  <c r="F12955" i="13"/>
  <c r="A7504" i="13"/>
  <c r="F7504" i="13"/>
  <c r="A4138" i="13"/>
  <c r="F4138" i="13"/>
  <c r="A4139" i="13"/>
  <c r="F4139" i="13"/>
  <c r="A10798" i="13"/>
  <c r="F10798" i="13"/>
  <c r="A11006" i="13"/>
  <c r="F11006" i="13"/>
  <c r="A13017" i="13"/>
  <c r="F13017" i="13"/>
  <c r="A5493" i="13"/>
  <c r="F5493" i="13"/>
  <c r="A9941" i="13"/>
  <c r="F9941" i="13"/>
  <c r="A12956" i="13"/>
  <c r="F12956" i="13"/>
  <c r="A7456" i="13"/>
  <c r="F7456" i="13"/>
  <c r="A3747" i="13"/>
  <c r="F3747" i="13"/>
  <c r="A3748" i="13"/>
  <c r="F3748" i="13"/>
  <c r="A10655" i="13"/>
  <c r="F10655" i="13"/>
  <c r="A11048" i="13"/>
  <c r="F11048" i="13"/>
  <c r="A13018" i="13"/>
  <c r="F13018" i="13"/>
  <c r="A5494" i="13"/>
  <c r="F5494" i="13"/>
  <c r="A9942" i="13"/>
  <c r="F9942" i="13"/>
  <c r="A12957" i="13"/>
  <c r="F12957" i="13"/>
  <c r="A7457" i="13"/>
  <c r="F7457" i="13"/>
  <c r="A3749" i="13"/>
  <c r="F3749" i="13"/>
  <c r="A3750" i="13"/>
  <c r="F3750" i="13"/>
  <c r="A10656" i="13"/>
  <c r="F10656" i="13"/>
  <c r="A11049" i="13"/>
  <c r="F11049" i="13"/>
  <c r="A13019" i="13"/>
  <c r="F13019" i="13"/>
  <c r="A5495" i="13"/>
  <c r="F5495" i="13"/>
  <c r="A9943" i="13"/>
  <c r="F9943" i="13"/>
  <c r="A12958" i="13"/>
  <c r="F12958" i="13"/>
  <c r="A7458" i="13"/>
  <c r="F7458" i="13"/>
  <c r="A3751" i="13"/>
  <c r="F3751" i="13"/>
  <c r="A3752" i="13"/>
  <c r="F3752" i="13"/>
  <c r="A10657" i="13"/>
  <c r="F10657" i="13"/>
  <c r="A11050" i="13"/>
  <c r="F11050" i="13"/>
  <c r="A13020" i="13"/>
  <c r="F13020" i="13"/>
  <c r="A5496" i="13"/>
  <c r="F5496" i="13"/>
  <c r="A9944" i="13"/>
  <c r="F9944" i="13"/>
  <c r="A12959" i="13"/>
  <c r="F12959" i="13"/>
  <c r="A7459" i="13"/>
  <c r="F7459" i="13"/>
  <c r="A3753" i="13"/>
  <c r="F3753" i="13"/>
  <c r="A3754" i="13"/>
  <c r="F3754" i="13"/>
  <c r="A10658" i="13"/>
  <c r="F10658" i="13"/>
  <c r="A11051" i="13"/>
  <c r="F11051" i="13"/>
  <c r="A13021" i="13"/>
  <c r="F13021" i="13"/>
  <c r="A1974" i="13"/>
  <c r="F1974" i="13"/>
  <c r="A12589" i="13"/>
  <c r="F12589" i="13"/>
  <c r="A1975" i="13"/>
  <c r="F1975" i="13"/>
  <c r="A1976" i="13"/>
  <c r="F1976" i="13"/>
  <c r="A6692" i="13"/>
  <c r="F6692" i="13"/>
  <c r="A2551" i="13"/>
  <c r="F2551" i="13"/>
  <c r="A12590" i="13"/>
  <c r="F12590" i="13"/>
  <c r="A12591" i="13"/>
  <c r="F12591" i="13"/>
  <c r="A12592" i="13"/>
  <c r="F12592" i="13"/>
  <c r="A12593" i="13"/>
  <c r="F12593" i="13"/>
  <c r="A12594" i="13"/>
  <c r="F12594" i="13"/>
  <c r="A8866" i="13"/>
  <c r="F8866" i="13"/>
  <c r="A9328" i="13"/>
  <c r="F9328" i="13"/>
  <c r="A3203" i="13"/>
  <c r="F3203" i="13"/>
  <c r="A6312" i="13"/>
  <c r="F6312" i="13"/>
  <c r="A8656" i="13"/>
  <c r="F8656" i="13"/>
  <c r="A10376" i="13"/>
  <c r="F10376" i="13"/>
  <c r="A2888" i="13"/>
  <c r="F2888" i="13"/>
  <c r="A6098" i="13"/>
  <c r="F6098" i="13"/>
  <c r="A1977" i="13"/>
  <c r="F1977" i="13"/>
  <c r="A1978" i="13"/>
  <c r="F1978" i="13"/>
  <c r="A1979" i="13"/>
  <c r="F1979" i="13"/>
  <c r="A1980" i="13"/>
  <c r="F1980" i="13"/>
  <c r="A12595" i="13"/>
  <c r="F12595" i="13"/>
  <c r="A1981" i="13"/>
  <c r="F1981" i="13"/>
  <c r="A1982" i="13"/>
  <c r="F1982" i="13"/>
  <c r="A6693" i="13"/>
  <c r="F6693" i="13"/>
  <c r="A3741" i="13"/>
  <c r="F3741" i="13"/>
  <c r="A12596" i="13"/>
  <c r="F12596" i="13"/>
  <c r="A12597" i="13"/>
  <c r="F12597" i="13"/>
  <c r="A12598" i="13"/>
  <c r="F12598" i="13"/>
  <c r="A12599" i="13"/>
  <c r="F12599" i="13"/>
  <c r="A3706" i="13"/>
  <c r="F3706" i="13"/>
  <c r="A12600" i="13"/>
  <c r="F12600" i="13"/>
  <c r="A9329" i="13"/>
  <c r="F9329" i="13"/>
  <c r="A4109" i="13"/>
  <c r="F4109" i="13"/>
  <c r="A3659" i="13"/>
  <c r="F3659" i="13"/>
  <c r="A12601" i="13"/>
  <c r="F12601" i="13"/>
  <c r="A10377" i="13"/>
  <c r="F10377" i="13"/>
  <c r="A3925" i="13"/>
  <c r="F3925" i="13"/>
  <c r="A3554" i="13"/>
  <c r="F3554" i="13"/>
  <c r="A1983" i="13"/>
  <c r="F1983" i="13"/>
  <c r="A1984" i="13"/>
  <c r="F1984" i="13"/>
  <c r="A1985" i="13"/>
  <c r="F1985" i="13"/>
  <c r="A1986" i="13"/>
  <c r="F1986" i="13"/>
  <c r="A12602" i="13"/>
  <c r="F12602" i="13"/>
  <c r="A1987" i="13"/>
  <c r="F1987" i="13"/>
  <c r="A1988" i="13"/>
  <c r="F1988" i="13"/>
  <c r="A6694" i="13"/>
  <c r="F6694" i="13"/>
  <c r="A2615" i="13"/>
  <c r="F2615" i="13"/>
  <c r="A6868" i="13"/>
  <c r="F6868" i="13"/>
  <c r="A12603" i="13"/>
  <c r="F12603" i="13"/>
  <c r="A12604" i="13"/>
  <c r="F12604" i="13"/>
  <c r="A12605" i="13"/>
  <c r="F12605" i="13"/>
  <c r="A12606" i="13"/>
  <c r="F12606" i="13"/>
  <c r="A8867" i="13"/>
  <c r="F8867" i="13"/>
  <c r="A9330" i="13"/>
  <c r="F9330" i="13"/>
  <c r="A3204" i="13"/>
  <c r="F3204" i="13"/>
  <c r="A6313" i="13"/>
  <c r="F6313" i="13"/>
  <c r="A8657" i="13"/>
  <c r="F8657" i="13"/>
  <c r="A10378" i="13"/>
  <c r="F10378" i="13"/>
  <c r="A2889" i="13"/>
  <c r="F2889" i="13"/>
  <c r="A6099" i="13"/>
  <c r="F6099" i="13"/>
  <c r="A1989" i="13"/>
  <c r="F1989" i="13"/>
  <c r="A1990" i="13"/>
  <c r="F1990" i="13"/>
  <c r="A1991" i="13"/>
  <c r="F1991" i="13"/>
  <c r="A1992" i="13"/>
  <c r="F1992" i="13"/>
  <c r="A12607" i="13"/>
  <c r="F12607" i="13"/>
  <c r="A1993" i="13"/>
  <c r="F1993" i="13"/>
  <c r="A1994" i="13"/>
  <c r="F1994" i="13"/>
  <c r="A6695" i="13"/>
  <c r="F6695" i="13"/>
  <c r="A2616" i="13"/>
  <c r="F2616" i="13"/>
  <c r="A6869" i="13"/>
  <c r="F6869" i="13"/>
  <c r="A12608" i="13"/>
  <c r="F12608" i="13"/>
  <c r="A12609" i="13"/>
  <c r="F12609" i="13"/>
  <c r="A12610" i="13"/>
  <c r="F12610" i="13"/>
  <c r="A12611" i="13"/>
  <c r="F12611" i="13"/>
  <c r="A12612" i="13"/>
  <c r="F12612" i="13"/>
  <c r="A9331" i="13"/>
  <c r="F9331" i="13"/>
  <c r="A3205" i="13"/>
  <c r="F3205" i="13"/>
  <c r="A5782" i="13"/>
  <c r="F5782" i="13"/>
  <c r="A12613" i="13"/>
  <c r="F12613" i="13"/>
  <c r="A10379" i="13"/>
  <c r="F10379" i="13"/>
  <c r="A2890" i="13"/>
  <c r="F2890" i="13"/>
  <c r="A5669" i="13"/>
  <c r="F5669" i="13"/>
  <c r="A1995" i="13"/>
  <c r="F1995" i="13"/>
  <c r="A1996" i="13"/>
  <c r="F1996" i="13"/>
  <c r="A1997" i="13"/>
  <c r="F1997" i="13"/>
  <c r="A1998" i="13"/>
  <c r="F1998" i="13"/>
  <c r="A12614" i="13"/>
  <c r="F12614" i="13"/>
  <c r="A1999" i="13"/>
  <c r="F1999" i="13"/>
  <c r="A2000" i="13"/>
  <c r="F2000" i="13"/>
  <c r="A7241" i="13"/>
  <c r="F7241" i="13"/>
  <c r="A3449" i="13"/>
  <c r="F3449" i="13"/>
  <c r="A12615" i="13"/>
  <c r="F12615" i="13"/>
  <c r="A5024" i="13"/>
  <c r="F5024" i="13"/>
  <c r="A7922" i="13"/>
  <c r="F7922" i="13"/>
  <c r="A9637" i="13"/>
  <c r="F9637" i="13"/>
  <c r="A12616" i="13"/>
  <c r="F12616" i="13"/>
  <c r="A8868" i="13"/>
  <c r="F8868" i="13"/>
  <c r="A9332" i="13"/>
  <c r="F9332" i="13"/>
  <c r="A3206" i="13"/>
  <c r="F3206" i="13"/>
  <c r="A6314" i="13"/>
  <c r="F6314" i="13"/>
  <c r="A8658" i="13"/>
  <c r="F8658" i="13"/>
  <c r="A10380" i="13"/>
  <c r="F10380" i="13"/>
  <c r="A2891" i="13"/>
  <c r="F2891" i="13"/>
  <c r="A6100" i="13"/>
  <c r="F6100" i="13"/>
  <c r="A2001" i="13"/>
  <c r="F2001" i="13"/>
  <c r="A2002" i="13"/>
  <c r="F2002" i="13"/>
  <c r="A2003" i="13"/>
  <c r="F2003" i="13"/>
  <c r="A2004" i="13"/>
  <c r="F2004" i="13"/>
  <c r="A12617" i="13"/>
  <c r="F12617" i="13"/>
  <c r="A2005" i="13"/>
  <c r="F2005" i="13"/>
  <c r="A2006" i="13"/>
  <c r="F2006" i="13"/>
  <c r="A7242" i="13"/>
  <c r="F7242" i="13"/>
  <c r="A4573" i="13"/>
  <c r="F4573" i="13"/>
  <c r="A12618" i="13"/>
  <c r="F12618" i="13"/>
  <c r="A5071" i="13"/>
  <c r="F5071" i="13"/>
  <c r="A7969" i="13"/>
  <c r="F7969" i="13"/>
  <c r="A9684" i="13"/>
  <c r="F9684" i="13"/>
  <c r="A4016" i="13"/>
  <c r="F4016" i="13"/>
  <c r="A12619" i="13"/>
  <c r="F12619" i="13"/>
  <c r="A9333" i="13"/>
  <c r="F9333" i="13"/>
  <c r="A4110" i="13"/>
  <c r="F4110" i="13"/>
  <c r="A3660" i="13"/>
  <c r="F3660" i="13"/>
  <c r="A12620" i="13"/>
  <c r="F12620" i="13"/>
  <c r="A10381" i="13"/>
  <c r="F10381" i="13"/>
  <c r="A3926" i="13"/>
  <c r="F3926" i="13"/>
  <c r="A3555" i="13"/>
  <c r="F3555" i="13"/>
  <c r="A2007" i="13"/>
  <c r="F2007" i="13"/>
  <c r="A2008" i="13"/>
  <c r="F2008" i="13"/>
  <c r="A2009" i="13"/>
  <c r="F2009" i="13"/>
  <c r="A2440" i="13"/>
  <c r="F2440" i="13"/>
  <c r="A7786" i="13"/>
  <c r="F7786" i="13"/>
  <c r="A2010" i="13"/>
  <c r="F2010" i="13"/>
  <c r="A2011" i="13"/>
  <c r="F2011" i="13"/>
  <c r="A7243" i="13"/>
  <c r="F7243" i="13"/>
  <c r="A3450" i="13"/>
  <c r="F3450" i="13"/>
  <c r="A12621" i="13"/>
  <c r="F12621" i="13"/>
  <c r="A5025" i="13"/>
  <c r="F5025" i="13"/>
  <c r="A7923" i="13"/>
  <c r="F7923" i="13"/>
  <c r="A9638" i="13"/>
  <c r="F9638" i="13"/>
  <c r="A12622" i="13"/>
  <c r="F12622" i="13"/>
  <c r="A8869" i="13"/>
  <c r="F8869" i="13"/>
  <c r="A9334" i="13"/>
  <c r="F9334" i="13"/>
  <c r="A3207" i="13"/>
  <c r="F3207" i="13"/>
  <c r="A6315" i="13"/>
  <c r="F6315" i="13"/>
  <c r="A8659" i="13"/>
  <c r="F8659" i="13"/>
  <c r="A10382" i="13"/>
  <c r="F10382" i="13"/>
  <c r="A2892" i="13"/>
  <c r="F2892" i="13"/>
  <c r="A6101" i="13"/>
  <c r="F6101" i="13"/>
  <c r="A2012" i="13"/>
  <c r="F2012" i="13"/>
  <c r="A2013" i="13"/>
  <c r="F2013" i="13"/>
  <c r="A2014" i="13"/>
  <c r="F2014" i="13"/>
  <c r="A2441" i="13"/>
  <c r="F2441" i="13"/>
  <c r="A7787" i="13"/>
  <c r="F7787" i="13"/>
  <c r="A2015" i="13"/>
  <c r="F2015" i="13"/>
  <c r="A2016" i="13"/>
  <c r="F2016" i="13"/>
  <c r="A7244" i="13"/>
  <c r="F7244" i="13"/>
  <c r="A3451" i="13"/>
  <c r="F3451" i="13"/>
  <c r="A12623" i="13"/>
  <c r="F12623" i="13"/>
  <c r="A5026" i="13"/>
  <c r="F5026" i="13"/>
  <c r="A7924" i="13"/>
  <c r="F7924" i="13"/>
  <c r="A9639" i="13"/>
  <c r="F9639" i="13"/>
  <c r="A12624" i="13"/>
  <c r="F12624" i="13"/>
  <c r="A12625" i="13"/>
  <c r="F12625" i="13"/>
  <c r="A9335" i="13"/>
  <c r="F9335" i="13"/>
  <c r="A3208" i="13"/>
  <c r="F3208" i="13"/>
  <c r="A5783" i="13"/>
  <c r="F5783" i="13"/>
  <c r="A12626" i="13"/>
  <c r="F12626" i="13"/>
  <c r="A10383" i="13"/>
  <c r="F10383" i="13"/>
  <c r="A2893" i="13"/>
  <c r="F2893" i="13"/>
  <c r="A5670" i="13"/>
  <c r="F5670" i="13"/>
  <c r="A2017" i="13"/>
  <c r="F2017" i="13"/>
  <c r="A2018" i="13"/>
  <c r="F2018" i="13"/>
  <c r="A2019" i="13"/>
  <c r="F2019" i="13"/>
  <c r="A2020" i="13"/>
  <c r="F2020" i="13"/>
  <c r="A12627" i="13"/>
  <c r="F12627" i="13"/>
  <c r="A2021" i="13"/>
  <c r="F2021" i="13"/>
  <c r="A2022" i="13"/>
  <c r="F2022" i="13"/>
  <c r="A7101" i="13"/>
  <c r="F7101" i="13"/>
  <c r="A3344" i="13"/>
  <c r="F3344" i="13"/>
  <c r="A12628" i="13"/>
  <c r="F12628" i="13"/>
  <c r="A5176" i="13"/>
  <c r="F5176" i="13"/>
  <c r="A8064" i="13"/>
  <c r="F8064" i="13"/>
  <c r="A9777" i="13"/>
  <c r="F9777" i="13"/>
  <c r="A12629" i="13"/>
  <c r="F12629" i="13"/>
  <c r="A8870" i="13"/>
  <c r="F8870" i="13"/>
  <c r="A9336" i="13"/>
  <c r="F9336" i="13"/>
  <c r="A3209" i="13"/>
  <c r="F3209" i="13"/>
  <c r="A6316" i="13"/>
  <c r="F6316" i="13"/>
  <c r="A8660" i="13"/>
  <c r="F8660" i="13"/>
  <c r="A10384" i="13"/>
  <c r="F10384" i="13"/>
  <c r="A2894" i="13"/>
  <c r="F2894" i="13"/>
  <c r="A6102" i="13"/>
  <c r="F6102" i="13"/>
  <c r="A2023" i="13"/>
  <c r="F2023" i="13"/>
  <c r="A2024" i="13"/>
  <c r="F2024" i="13"/>
  <c r="A2025" i="13"/>
  <c r="F2025" i="13"/>
  <c r="A2026" i="13"/>
  <c r="F2026" i="13"/>
  <c r="A12630" i="13"/>
  <c r="F12630" i="13"/>
  <c r="A2027" i="13"/>
  <c r="F2027" i="13"/>
  <c r="A2028" i="13"/>
  <c r="F2028" i="13"/>
  <c r="A7102" i="13"/>
  <c r="F7102" i="13"/>
  <c r="A4530" i="13"/>
  <c r="F4530" i="13"/>
  <c r="A12631" i="13"/>
  <c r="F12631" i="13"/>
  <c r="A5223" i="13"/>
  <c r="F5223" i="13"/>
  <c r="A8111" i="13"/>
  <c r="F8111" i="13"/>
  <c r="A9824" i="13"/>
  <c r="F9824" i="13"/>
  <c r="A3981" i="13"/>
  <c r="F3981" i="13"/>
  <c r="A12632" i="13"/>
  <c r="F12632" i="13"/>
  <c r="A9337" i="13"/>
  <c r="F9337" i="13"/>
  <c r="A4111" i="13"/>
  <c r="F4111" i="13"/>
  <c r="A3661" i="13"/>
  <c r="F3661" i="13"/>
  <c r="A12633" i="13"/>
  <c r="F12633" i="13"/>
  <c r="A10385" i="13"/>
  <c r="F10385" i="13"/>
  <c r="A3927" i="13"/>
  <c r="F3927" i="13"/>
  <c r="A3556" i="13"/>
  <c r="F3556" i="13"/>
  <c r="A2029" i="13"/>
  <c r="F2029" i="13"/>
  <c r="A2030" i="13"/>
  <c r="F2030" i="13"/>
  <c r="A2031" i="13"/>
  <c r="F2031" i="13"/>
  <c r="A2510" i="13"/>
  <c r="F2510" i="13"/>
  <c r="A7652" i="13"/>
  <c r="F7652" i="13"/>
  <c r="A2032" i="13"/>
  <c r="F2032" i="13"/>
  <c r="A2033" i="13"/>
  <c r="F2033" i="13"/>
  <c r="A7103" i="13"/>
  <c r="F7103" i="13"/>
  <c r="A3345" i="13"/>
  <c r="F3345" i="13"/>
  <c r="A12634" i="13"/>
  <c r="F12634" i="13"/>
  <c r="A5177" i="13"/>
  <c r="F5177" i="13"/>
  <c r="A8065" i="13"/>
  <c r="F8065" i="13"/>
  <c r="A9778" i="13"/>
  <c r="F9778" i="13"/>
  <c r="A12635" i="13"/>
  <c r="F12635" i="13"/>
  <c r="A8871" i="13"/>
  <c r="F8871" i="13"/>
  <c r="A9338" i="13"/>
  <c r="F9338" i="13"/>
  <c r="A3210" i="13"/>
  <c r="F3210" i="13"/>
  <c r="A6317" i="13"/>
  <c r="F6317" i="13"/>
  <c r="A8661" i="13"/>
  <c r="F8661" i="13"/>
  <c r="A10386" i="13"/>
  <c r="F10386" i="13"/>
  <c r="A2895" i="13"/>
  <c r="F2895" i="13"/>
  <c r="A6103" i="13"/>
  <c r="F6103" i="13"/>
  <c r="A2034" i="13"/>
  <c r="F2034" i="13"/>
  <c r="A2035" i="13"/>
  <c r="F2035" i="13"/>
  <c r="A2036" i="13"/>
  <c r="F2036" i="13"/>
  <c r="A2511" i="13"/>
  <c r="F2511" i="13"/>
  <c r="A7653" i="13"/>
  <c r="F7653" i="13"/>
  <c r="A2037" i="13"/>
  <c r="F2037" i="13"/>
  <c r="A2038" i="13"/>
  <c r="F2038" i="13"/>
  <c r="A7104" i="13"/>
  <c r="F7104" i="13"/>
  <c r="A3346" i="13"/>
  <c r="F3346" i="13"/>
  <c r="A12636" i="13"/>
  <c r="F12636" i="13"/>
  <c r="A5178" i="13"/>
  <c r="F5178" i="13"/>
  <c r="A8066" i="13"/>
  <c r="F8066" i="13"/>
  <c r="A9779" i="13"/>
  <c r="F9779" i="13"/>
  <c r="A12637" i="13"/>
  <c r="F12637" i="13"/>
  <c r="A12638" i="13"/>
  <c r="F12638" i="13"/>
  <c r="A9339" i="13"/>
  <c r="F9339" i="13"/>
  <c r="A3211" i="13"/>
  <c r="F3211" i="13"/>
  <c r="A5784" i="13"/>
  <c r="F5784" i="13"/>
  <c r="A12639" i="13"/>
  <c r="F12639" i="13"/>
  <c r="A10387" i="13"/>
  <c r="F10387" i="13"/>
  <c r="A2896" i="13"/>
  <c r="F2896" i="13"/>
  <c r="A5671" i="13"/>
  <c r="F5671" i="13"/>
  <c r="A2039" i="13"/>
  <c r="F2039" i="13"/>
  <c r="A2040" i="13"/>
  <c r="F2040" i="13"/>
  <c r="A2041" i="13"/>
  <c r="F2041" i="13"/>
  <c r="A12975" i="13"/>
  <c r="F12975" i="13"/>
  <c r="A5878" i="13"/>
  <c r="F5878" i="13"/>
  <c r="A8457" i="13"/>
  <c r="F8457" i="13"/>
  <c r="A6404" i="13"/>
  <c r="F6404" i="13"/>
  <c r="A4368" i="13"/>
  <c r="F4368" i="13"/>
  <c r="A4369" i="13"/>
  <c r="F4369" i="13"/>
  <c r="A10939" i="13"/>
  <c r="F10939" i="13"/>
  <c r="A7361" i="13"/>
  <c r="F7361" i="13"/>
  <c r="A9486" i="13"/>
  <c r="F9486" i="13"/>
  <c r="A12976" i="13"/>
  <c r="F12976" i="13"/>
  <c r="A5879" i="13"/>
  <c r="F5879" i="13"/>
  <c r="A8458" i="13"/>
  <c r="F8458" i="13"/>
  <c r="A6405" i="13"/>
  <c r="F6405" i="13"/>
  <c r="A4370" i="13"/>
  <c r="F4370" i="13"/>
  <c r="A4371" i="13"/>
  <c r="F4371" i="13"/>
  <c r="A10940" i="13"/>
  <c r="F10940" i="13"/>
  <c r="A7362" i="13"/>
  <c r="F7362" i="13"/>
  <c r="A9487" i="13"/>
  <c r="F9487" i="13"/>
  <c r="A12977" i="13"/>
  <c r="F12977" i="13"/>
  <c r="A5880" i="13"/>
  <c r="F5880" i="13"/>
  <c r="A8459" i="13"/>
  <c r="F8459" i="13"/>
  <c r="A6406" i="13"/>
  <c r="F6406" i="13"/>
  <c r="A4372" i="13"/>
  <c r="F4372" i="13"/>
  <c r="A4373" i="13"/>
  <c r="F4373" i="13"/>
  <c r="A10941" i="13"/>
  <c r="F10941" i="13"/>
  <c r="A7300" i="13"/>
  <c r="F7300" i="13"/>
  <c r="A8935" i="13"/>
  <c r="F8935" i="13"/>
  <c r="A10978" i="13"/>
  <c r="F10978" i="13"/>
  <c r="A5844" i="13"/>
  <c r="F5844" i="13"/>
  <c r="A8420" i="13"/>
  <c r="F8420" i="13"/>
  <c r="A6373" i="13"/>
  <c r="F6373" i="13"/>
  <c r="A4459" i="13"/>
  <c r="F4459" i="13"/>
  <c r="A4460" i="13"/>
  <c r="F4460" i="13"/>
  <c r="A10942" i="13"/>
  <c r="F10942" i="13"/>
  <c r="A7301" i="13"/>
  <c r="F7301" i="13"/>
  <c r="A8936" i="13"/>
  <c r="F8936" i="13"/>
  <c r="A5326" i="13"/>
  <c r="F5326" i="13"/>
  <c r="A9513" i="13"/>
  <c r="F9513" i="13"/>
  <c r="A11055" i="13"/>
  <c r="F11055" i="13"/>
  <c r="A7462" i="13"/>
  <c r="F7462" i="13"/>
  <c r="A4193" i="13"/>
  <c r="F4193" i="13"/>
  <c r="A4194" i="13"/>
  <c r="F4194" i="13"/>
  <c r="A10799" i="13"/>
  <c r="F10799" i="13"/>
  <c r="A10520" i="13"/>
  <c r="F10520" i="13"/>
  <c r="A10461" i="13"/>
  <c r="F10461" i="13"/>
  <c r="A5327" i="13"/>
  <c r="F5327" i="13"/>
  <c r="A9514" i="13"/>
  <c r="F9514" i="13"/>
  <c r="A11056" i="13"/>
  <c r="F11056" i="13"/>
  <c r="A7463" i="13"/>
  <c r="F7463" i="13"/>
  <c r="A4195" i="13"/>
  <c r="F4195" i="13"/>
  <c r="A4196" i="13"/>
  <c r="F4196" i="13"/>
  <c r="A10800" i="13"/>
  <c r="F10800" i="13"/>
  <c r="A10521" i="13"/>
  <c r="F10521" i="13"/>
  <c r="A10462" i="13"/>
  <c r="F10462" i="13"/>
  <c r="A5328" i="13"/>
  <c r="F5328" i="13"/>
  <c r="A9515" i="13"/>
  <c r="F9515" i="13"/>
  <c r="A11057" i="13"/>
  <c r="F11057" i="13"/>
  <c r="A7464" i="13"/>
  <c r="F7464" i="13"/>
  <c r="A4197" i="13"/>
  <c r="F4197" i="13"/>
  <c r="A4198" i="13"/>
  <c r="F4198" i="13"/>
  <c r="A10801" i="13"/>
  <c r="F10801" i="13"/>
  <c r="A10522" i="13"/>
  <c r="F10522" i="13"/>
  <c r="A10463" i="13"/>
  <c r="F10463" i="13"/>
  <c r="A5329" i="13"/>
  <c r="F5329" i="13"/>
  <c r="A9516" i="13"/>
  <c r="F9516" i="13"/>
  <c r="A11058" i="13"/>
  <c r="F11058" i="13"/>
  <c r="A7465" i="13"/>
  <c r="F7465" i="13"/>
  <c r="A4199" i="13"/>
  <c r="F4199" i="13"/>
  <c r="A4200" i="13"/>
  <c r="F4200" i="13"/>
  <c r="A10802" i="13"/>
  <c r="F10802" i="13"/>
  <c r="A10523" i="13"/>
  <c r="F10523" i="13"/>
  <c r="A10464" i="13"/>
  <c r="F10464" i="13"/>
  <c r="A5453" i="13"/>
  <c r="F5453" i="13"/>
  <c r="A9871" i="13"/>
  <c r="F9871" i="13"/>
  <c r="A11059" i="13"/>
  <c r="F11059" i="13"/>
  <c r="A7411" i="13"/>
  <c r="F7411" i="13"/>
  <c r="A3943" i="13"/>
  <c r="F3943" i="13"/>
  <c r="A3944" i="13"/>
  <c r="F3944" i="13"/>
  <c r="A10659" i="13"/>
  <c r="F10659" i="13"/>
  <c r="A10527" i="13"/>
  <c r="F10527" i="13"/>
  <c r="A10465" i="13"/>
  <c r="F10465" i="13"/>
  <c r="A5454" i="13"/>
  <c r="F5454" i="13"/>
  <c r="A9872" i="13"/>
  <c r="F9872" i="13"/>
  <c r="A11060" i="13"/>
  <c r="F11060" i="13"/>
  <c r="A7412" i="13"/>
  <c r="F7412" i="13"/>
  <c r="A3945" i="13"/>
  <c r="F3945" i="13"/>
  <c r="A3946" i="13"/>
  <c r="F3946" i="13"/>
  <c r="A10660" i="13"/>
  <c r="F10660" i="13"/>
  <c r="A10528" i="13"/>
  <c r="F10528" i="13"/>
  <c r="A10466" i="13"/>
  <c r="F10466" i="13"/>
  <c r="A5455" i="13"/>
  <c r="F5455" i="13"/>
  <c r="A9873" i="13"/>
  <c r="F9873" i="13"/>
  <c r="A10974" i="13"/>
  <c r="F10974" i="13"/>
  <c r="A7406" i="13"/>
  <c r="F7406" i="13"/>
  <c r="A4127" i="13"/>
  <c r="F4127" i="13"/>
  <c r="A4128" i="13"/>
  <c r="F4128" i="13"/>
  <c r="A10661" i="13"/>
  <c r="F10661" i="13"/>
  <c r="A10026" i="13"/>
  <c r="F10026" i="13"/>
  <c r="A9894" i="13"/>
  <c r="F9894" i="13"/>
  <c r="A5451" i="13"/>
  <c r="F5451" i="13"/>
  <c r="A9543" i="13"/>
  <c r="F9543" i="13"/>
  <c r="A10975" i="13"/>
  <c r="F10975" i="13"/>
  <c r="A7407" i="13"/>
  <c r="F7407" i="13"/>
  <c r="A4129" i="13"/>
  <c r="F4129" i="13"/>
  <c r="A4130" i="13"/>
  <c r="F4130" i="13"/>
  <c r="A10662" i="13"/>
  <c r="F10662" i="13"/>
  <c r="A10027" i="13"/>
  <c r="F10027" i="13"/>
  <c r="A9895" i="13"/>
  <c r="F9895" i="13"/>
  <c r="A2042" i="13"/>
  <c r="F2042" i="13"/>
  <c r="A12640" i="13"/>
  <c r="F12640" i="13"/>
  <c r="A2043" i="13"/>
  <c r="F2043" i="13"/>
  <c r="A2044" i="13"/>
  <c r="F2044" i="13"/>
  <c r="A6696" i="13"/>
  <c r="F6696" i="13"/>
  <c r="A2552" i="13"/>
  <c r="F2552" i="13"/>
  <c r="A12641" i="13"/>
  <c r="F12641" i="13"/>
  <c r="A12642" i="13"/>
  <c r="F12642" i="13"/>
  <c r="A12643" i="13"/>
  <c r="F12643" i="13"/>
  <c r="A12644" i="13"/>
  <c r="F12644" i="13"/>
  <c r="A12645" i="13"/>
  <c r="F12645" i="13"/>
  <c r="A8872" i="13"/>
  <c r="F8872" i="13"/>
  <c r="A9340" i="13"/>
  <c r="F9340" i="13"/>
  <c r="A3212" i="13"/>
  <c r="F3212" i="13"/>
  <c r="A6318" i="13"/>
  <c r="F6318" i="13"/>
  <c r="A8662" i="13"/>
  <c r="F8662" i="13"/>
  <c r="A10388" i="13"/>
  <c r="F10388" i="13"/>
  <c r="A2897" i="13"/>
  <c r="F2897" i="13"/>
  <c r="A6104" i="13"/>
  <c r="F6104" i="13"/>
  <c r="A2045" i="13"/>
  <c r="F2045" i="13"/>
  <c r="A2046" i="13"/>
  <c r="F2046" i="13"/>
  <c r="A2047" i="13"/>
  <c r="F2047" i="13"/>
  <c r="A2048" i="13"/>
  <c r="F2048" i="13"/>
  <c r="A12646" i="13"/>
  <c r="F12646" i="13"/>
  <c r="A2049" i="13"/>
  <c r="F2049" i="13"/>
  <c r="A2050" i="13"/>
  <c r="F2050" i="13"/>
  <c r="A6697" i="13"/>
  <c r="F6697" i="13"/>
  <c r="A3742" i="13"/>
  <c r="F3742" i="13"/>
  <c r="A12647" i="13"/>
  <c r="F12647" i="13"/>
  <c r="A12648" i="13"/>
  <c r="F12648" i="13"/>
  <c r="A12649" i="13"/>
  <c r="F12649" i="13"/>
  <c r="A12650" i="13"/>
  <c r="F12650" i="13"/>
  <c r="A3707" i="13"/>
  <c r="F3707" i="13"/>
  <c r="A12651" i="13"/>
  <c r="F12651" i="13"/>
  <c r="A9341" i="13"/>
  <c r="F9341" i="13"/>
  <c r="A4112" i="13"/>
  <c r="F4112" i="13"/>
  <c r="A3662" i="13"/>
  <c r="F3662" i="13"/>
  <c r="A12652" i="13"/>
  <c r="F12652" i="13"/>
  <c r="A10389" i="13"/>
  <c r="F10389" i="13"/>
  <c r="A3928" i="13"/>
  <c r="F3928" i="13"/>
  <c r="A3557" i="13"/>
  <c r="F3557" i="13"/>
  <c r="A2051" i="13"/>
  <c r="F2051" i="13"/>
  <c r="A2052" i="13"/>
  <c r="F2052" i="13"/>
  <c r="A2053" i="13"/>
  <c r="F2053" i="13"/>
  <c r="A2054" i="13"/>
  <c r="F2054" i="13"/>
  <c r="A12653" i="13"/>
  <c r="F12653" i="13"/>
  <c r="A2055" i="13"/>
  <c r="F2055" i="13"/>
  <c r="A2056" i="13"/>
  <c r="F2056" i="13"/>
  <c r="A6698" i="13"/>
  <c r="F6698" i="13"/>
  <c r="A2617" i="13"/>
  <c r="F2617" i="13"/>
  <c r="A6870" i="13"/>
  <c r="F6870" i="13"/>
  <c r="A12654" i="13"/>
  <c r="F12654" i="13"/>
  <c r="A12655" i="13"/>
  <c r="F12655" i="13"/>
  <c r="A12656" i="13"/>
  <c r="F12656" i="13"/>
  <c r="A12657" i="13"/>
  <c r="F12657" i="13"/>
  <c r="A8873" i="13"/>
  <c r="F8873" i="13"/>
  <c r="A9342" i="13"/>
  <c r="F9342" i="13"/>
  <c r="A3213" i="13"/>
  <c r="F3213" i="13"/>
  <c r="A6319" i="13"/>
  <c r="F6319" i="13"/>
  <c r="A8663" i="13"/>
  <c r="F8663" i="13"/>
  <c r="A10390" i="13"/>
  <c r="F10390" i="13"/>
  <c r="A2898" i="13"/>
  <c r="F2898" i="13"/>
  <c r="A6105" i="13"/>
  <c r="F6105" i="13"/>
  <c r="A2057" i="13"/>
  <c r="F2057" i="13"/>
  <c r="A2058" i="13"/>
  <c r="F2058" i="13"/>
  <c r="A2059" i="13"/>
  <c r="F2059" i="13"/>
  <c r="A2060" i="13"/>
  <c r="F2060" i="13"/>
  <c r="A12658" i="13"/>
  <c r="F12658" i="13"/>
  <c r="A2061" i="13"/>
  <c r="F2061" i="13"/>
  <c r="A2062" i="13"/>
  <c r="F2062" i="13"/>
  <c r="A6699" i="13"/>
  <c r="F6699" i="13"/>
  <c r="A2618" i="13"/>
  <c r="F2618" i="13"/>
  <c r="A6871" i="13"/>
  <c r="F6871" i="13"/>
  <c r="A12659" i="13"/>
  <c r="F12659" i="13"/>
  <c r="A12660" i="13"/>
  <c r="F12660" i="13"/>
  <c r="A12661" i="13"/>
  <c r="F12661" i="13"/>
  <c r="A12662" i="13"/>
  <c r="F12662" i="13"/>
  <c r="A12663" i="13"/>
  <c r="F12663" i="13"/>
  <c r="A9343" i="13"/>
  <c r="F9343" i="13"/>
  <c r="A3214" i="13"/>
  <c r="F3214" i="13"/>
  <c r="A5785" i="13"/>
  <c r="F5785" i="13"/>
  <c r="A12664" i="13"/>
  <c r="F12664" i="13"/>
  <c r="A10391" i="13"/>
  <c r="F10391" i="13"/>
  <c r="A2899" i="13"/>
  <c r="F2899" i="13"/>
  <c r="A5672" i="13"/>
  <c r="F5672" i="13"/>
  <c r="A2063" i="13"/>
  <c r="F2063" i="13"/>
  <c r="A2064" i="13"/>
  <c r="F2064" i="13"/>
  <c r="A2065" i="13"/>
  <c r="F2065" i="13"/>
  <c r="A2066" i="13"/>
  <c r="F2066" i="13"/>
  <c r="A12665" i="13"/>
  <c r="F12665" i="13"/>
  <c r="A2067" i="13"/>
  <c r="F2067" i="13"/>
  <c r="A2068" i="13"/>
  <c r="F2068" i="13"/>
  <c r="A7245" i="13"/>
  <c r="F7245" i="13"/>
  <c r="A3452" i="13"/>
  <c r="F3452" i="13"/>
  <c r="A12666" i="13"/>
  <c r="F12666" i="13"/>
  <c r="A5027" i="13"/>
  <c r="F5027" i="13"/>
  <c r="A7925" i="13"/>
  <c r="F7925" i="13"/>
  <c r="A9640" i="13"/>
  <c r="F9640" i="13"/>
  <c r="A12667" i="13"/>
  <c r="F12667" i="13"/>
  <c r="A8874" i="13"/>
  <c r="F8874" i="13"/>
  <c r="A9344" i="13"/>
  <c r="F9344" i="13"/>
  <c r="A3215" i="13"/>
  <c r="F3215" i="13"/>
  <c r="A6320" i="13"/>
  <c r="F6320" i="13"/>
  <c r="A8664" i="13"/>
  <c r="F8664" i="13"/>
  <c r="A10392" i="13"/>
  <c r="F10392" i="13"/>
  <c r="A2900" i="13"/>
  <c r="F2900" i="13"/>
  <c r="A6106" i="13"/>
  <c r="F6106" i="13"/>
  <c r="A2069" i="13"/>
  <c r="F2069" i="13"/>
  <c r="A2070" i="13"/>
  <c r="F2070" i="13"/>
  <c r="A2071" i="13"/>
  <c r="F2071" i="13"/>
  <c r="A2072" i="13"/>
  <c r="F2072" i="13"/>
  <c r="A12668" i="13"/>
  <c r="F12668" i="13"/>
  <c r="A2073" i="13"/>
  <c r="F2073" i="13"/>
  <c r="A2074" i="13"/>
  <c r="F2074" i="13"/>
  <c r="A7246" i="13"/>
  <c r="F7246" i="13"/>
  <c r="A4574" i="13"/>
  <c r="F4574" i="13"/>
  <c r="A12669" i="13"/>
  <c r="F12669" i="13"/>
  <c r="A5072" i="13"/>
  <c r="F5072" i="13"/>
  <c r="A7970" i="13"/>
  <c r="F7970" i="13"/>
  <c r="A9685" i="13"/>
  <c r="F9685" i="13"/>
  <c r="A4017" i="13"/>
  <c r="F4017" i="13"/>
  <c r="A12670" i="13"/>
  <c r="F12670" i="13"/>
  <c r="A9345" i="13"/>
  <c r="F9345" i="13"/>
  <c r="A4113" i="13"/>
  <c r="F4113" i="13"/>
  <c r="A3663" i="13"/>
  <c r="F3663" i="13"/>
  <c r="A12671" i="13"/>
  <c r="F12671" i="13"/>
  <c r="A10393" i="13"/>
  <c r="F10393" i="13"/>
  <c r="A3929" i="13"/>
  <c r="F3929" i="13"/>
  <c r="A3558" i="13"/>
  <c r="F3558" i="13"/>
  <c r="A2075" i="13"/>
  <c r="F2075" i="13"/>
  <c r="A2076" i="13"/>
  <c r="F2076" i="13"/>
  <c r="A2077" i="13"/>
  <c r="F2077" i="13"/>
  <c r="A2442" i="13"/>
  <c r="F2442" i="13"/>
  <c r="A7788" i="13"/>
  <c r="F7788" i="13"/>
  <c r="A2078" i="13"/>
  <c r="F2078" i="13"/>
  <c r="A2079" i="13"/>
  <c r="F2079" i="13"/>
  <c r="A7247" i="13"/>
  <c r="F7247" i="13"/>
  <c r="A3453" i="13"/>
  <c r="F3453" i="13"/>
  <c r="A12672" i="13"/>
  <c r="F12672" i="13"/>
  <c r="A5028" i="13"/>
  <c r="F5028" i="13"/>
  <c r="A7926" i="13"/>
  <c r="F7926" i="13"/>
  <c r="A9641" i="13"/>
  <c r="F9641" i="13"/>
  <c r="A12673" i="13"/>
  <c r="F12673" i="13"/>
  <c r="A8875" i="13"/>
  <c r="F8875" i="13"/>
  <c r="A9346" i="13"/>
  <c r="F9346" i="13"/>
  <c r="A3216" i="13"/>
  <c r="F3216" i="13"/>
  <c r="A6321" i="13"/>
  <c r="F6321" i="13"/>
  <c r="A8665" i="13"/>
  <c r="F8665" i="13"/>
  <c r="A10394" i="13"/>
  <c r="F10394" i="13"/>
  <c r="A2901" i="13"/>
  <c r="F2901" i="13"/>
  <c r="A6107" i="13"/>
  <c r="F6107" i="13"/>
  <c r="A2080" i="13"/>
  <c r="F2080" i="13"/>
  <c r="A2081" i="13"/>
  <c r="F2081" i="13"/>
  <c r="A2082" i="13"/>
  <c r="F2082" i="13"/>
  <c r="A2443" i="13"/>
  <c r="F2443" i="13"/>
  <c r="A7789" i="13"/>
  <c r="F7789" i="13"/>
  <c r="A2083" i="13"/>
  <c r="F2083" i="13"/>
  <c r="A2084" i="13"/>
  <c r="F2084" i="13"/>
  <c r="A7248" i="13"/>
  <c r="F7248" i="13"/>
  <c r="A3454" i="13"/>
  <c r="F3454" i="13"/>
  <c r="A12674" i="13"/>
  <c r="F12674" i="13"/>
  <c r="A5029" i="13"/>
  <c r="F5029" i="13"/>
  <c r="A7927" i="13"/>
  <c r="F7927" i="13"/>
  <c r="A9642" i="13"/>
  <c r="F9642" i="13"/>
  <c r="A12675" i="13"/>
  <c r="F12675" i="13"/>
  <c r="A12676" i="13"/>
  <c r="F12676" i="13"/>
  <c r="A9347" i="13"/>
  <c r="F9347" i="13"/>
  <c r="A3217" i="13"/>
  <c r="F3217" i="13"/>
  <c r="A5786" i="13"/>
  <c r="F5786" i="13"/>
  <c r="A12677" i="13"/>
  <c r="F12677" i="13"/>
  <c r="A10395" i="13"/>
  <c r="F10395" i="13"/>
  <c r="A2902" i="13"/>
  <c r="F2902" i="13"/>
  <c r="A5673" i="13"/>
  <c r="F5673" i="13"/>
  <c r="A2085" i="13"/>
  <c r="F2085" i="13"/>
  <c r="A2086" i="13"/>
  <c r="F2086" i="13"/>
  <c r="A2087" i="13"/>
  <c r="F2087" i="13"/>
  <c r="A2088" i="13"/>
  <c r="F2088" i="13"/>
  <c r="A12678" i="13"/>
  <c r="F12678" i="13"/>
  <c r="A2089" i="13"/>
  <c r="F2089" i="13"/>
  <c r="A2090" i="13"/>
  <c r="F2090" i="13"/>
  <c r="A7105" i="13"/>
  <c r="F7105" i="13"/>
  <c r="A3347" i="13"/>
  <c r="F3347" i="13"/>
  <c r="A12679" i="13"/>
  <c r="F12679" i="13"/>
  <c r="A5179" i="13"/>
  <c r="F5179" i="13"/>
  <c r="A8067" i="13"/>
  <c r="F8067" i="13"/>
  <c r="A9780" i="13"/>
  <c r="F9780" i="13"/>
  <c r="A12680" i="13"/>
  <c r="F12680" i="13"/>
  <c r="A8876" i="13"/>
  <c r="F8876" i="13"/>
  <c r="A9348" i="13"/>
  <c r="F9348" i="13"/>
  <c r="A3218" i="13"/>
  <c r="F3218" i="13"/>
  <c r="A6322" i="13"/>
  <c r="F6322" i="13"/>
  <c r="A8666" i="13"/>
  <c r="F8666" i="13"/>
  <c r="A10396" i="13"/>
  <c r="F10396" i="13"/>
  <c r="A2903" i="13"/>
  <c r="F2903" i="13"/>
  <c r="A6108" i="13"/>
  <c r="F6108" i="13"/>
  <c r="A2091" i="13"/>
  <c r="F2091" i="13"/>
  <c r="A2092" i="13"/>
  <c r="F2092" i="13"/>
  <c r="A2093" i="13"/>
  <c r="F2093" i="13"/>
  <c r="A2094" i="13"/>
  <c r="F2094" i="13"/>
  <c r="A12681" i="13"/>
  <c r="F12681" i="13"/>
  <c r="A2095" i="13"/>
  <c r="F2095" i="13"/>
  <c r="A2096" i="13"/>
  <c r="F2096" i="13"/>
  <c r="A7106" i="13"/>
  <c r="F7106" i="13"/>
  <c r="A4531" i="13"/>
  <c r="F4531" i="13"/>
  <c r="A12682" i="13"/>
  <c r="F12682" i="13"/>
  <c r="A5224" i="13"/>
  <c r="F5224" i="13"/>
  <c r="A8112" i="13"/>
  <c r="F8112" i="13"/>
  <c r="A9825" i="13"/>
  <c r="F9825" i="13"/>
  <c r="A3982" i="13"/>
  <c r="F3982" i="13"/>
  <c r="A12683" i="13"/>
  <c r="F12683" i="13"/>
  <c r="A9349" i="13"/>
  <c r="F9349" i="13"/>
  <c r="A4114" i="13"/>
  <c r="F4114" i="13"/>
  <c r="A3664" i="13"/>
  <c r="F3664" i="13"/>
  <c r="A12684" i="13"/>
  <c r="F12684" i="13"/>
  <c r="A10397" i="13"/>
  <c r="F10397" i="13"/>
  <c r="A3930" i="13"/>
  <c r="F3930" i="13"/>
  <c r="A3559" i="13"/>
  <c r="F3559" i="13"/>
  <c r="A2097" i="13"/>
  <c r="F2097" i="13"/>
  <c r="A2098" i="13"/>
  <c r="F2098" i="13"/>
  <c r="A2099" i="13"/>
  <c r="F2099" i="13"/>
  <c r="A2512" i="13"/>
  <c r="F2512" i="13"/>
  <c r="A7654" i="13"/>
  <c r="F7654" i="13"/>
  <c r="A2100" i="13"/>
  <c r="F2100" i="13"/>
  <c r="A2101" i="13"/>
  <c r="F2101" i="13"/>
  <c r="A7107" i="13"/>
  <c r="F7107" i="13"/>
  <c r="A3348" i="13"/>
  <c r="F3348" i="13"/>
  <c r="A12685" i="13"/>
  <c r="F12685" i="13"/>
  <c r="A5180" i="13"/>
  <c r="F5180" i="13"/>
  <c r="A8068" i="13"/>
  <c r="F8068" i="13"/>
  <c r="A9781" i="13"/>
  <c r="F9781" i="13"/>
  <c r="A12686" i="13"/>
  <c r="F12686" i="13"/>
  <c r="A8877" i="13"/>
  <c r="F8877" i="13"/>
  <c r="A9350" i="13"/>
  <c r="F9350" i="13"/>
  <c r="A3219" i="13"/>
  <c r="F3219" i="13"/>
  <c r="A6323" i="13"/>
  <c r="F6323" i="13"/>
  <c r="A8667" i="13"/>
  <c r="F8667" i="13"/>
  <c r="A10398" i="13"/>
  <c r="F10398" i="13"/>
  <c r="A2904" i="13"/>
  <c r="F2904" i="13"/>
  <c r="A6109" i="13"/>
  <c r="F6109" i="13"/>
  <c r="A2102" i="13"/>
  <c r="F2102" i="13"/>
  <c r="A2103" i="13"/>
  <c r="F2103" i="13"/>
  <c r="A2104" i="13"/>
  <c r="F2104" i="13"/>
  <c r="A2513" i="13"/>
  <c r="F2513" i="13"/>
  <c r="A7655" i="13"/>
  <c r="F7655" i="13"/>
  <c r="A2105" i="13"/>
  <c r="F2105" i="13"/>
  <c r="A2106" i="13"/>
  <c r="F2106" i="13"/>
  <c r="A7108" i="13"/>
  <c r="F7108" i="13"/>
  <c r="A3349" i="13"/>
  <c r="F3349" i="13"/>
  <c r="A12687" i="13"/>
  <c r="F12687" i="13"/>
  <c r="A5181" i="13"/>
  <c r="F5181" i="13"/>
  <c r="A8069" i="13"/>
  <c r="F8069" i="13"/>
  <c r="A9782" i="13"/>
  <c r="F9782" i="13"/>
  <c r="A12688" i="13"/>
  <c r="F12688" i="13"/>
  <c r="A12689" i="13"/>
  <c r="F12689" i="13"/>
  <c r="A9351" i="13"/>
  <c r="F9351" i="13"/>
  <c r="A3220" i="13"/>
  <c r="F3220" i="13"/>
  <c r="A5787" i="13"/>
  <c r="F5787" i="13"/>
  <c r="A12690" i="13"/>
  <c r="F12690" i="13"/>
  <c r="A10399" i="13"/>
  <c r="F10399" i="13"/>
  <c r="A2905" i="13"/>
  <c r="F2905" i="13"/>
  <c r="A5674" i="13"/>
  <c r="F5674" i="13"/>
  <c r="A2107" i="13"/>
  <c r="F2107" i="13"/>
  <c r="A2108" i="13"/>
  <c r="F2108" i="13"/>
  <c r="A2109" i="13"/>
  <c r="F2109" i="13"/>
  <c r="A10010" i="13"/>
  <c r="F10010" i="13"/>
  <c r="A5690" i="13"/>
  <c r="F5690" i="13"/>
  <c r="A8331" i="13"/>
  <c r="F8331" i="13"/>
  <c r="A5920" i="13"/>
  <c r="F5920" i="13"/>
  <c r="A4656" i="13"/>
  <c r="F4656" i="13"/>
  <c r="A4657" i="13"/>
  <c r="F4657" i="13"/>
  <c r="A10943" i="13"/>
  <c r="F10943" i="13"/>
  <c r="A6888" i="13"/>
  <c r="F6888" i="13"/>
  <c r="A7666" i="13"/>
  <c r="F7666" i="13"/>
  <c r="A10011" i="13"/>
  <c r="F10011" i="13"/>
  <c r="A5691" i="13"/>
  <c r="F5691" i="13"/>
  <c r="A8332" i="13"/>
  <c r="F8332" i="13"/>
  <c r="A5921" i="13"/>
  <c r="F5921" i="13"/>
  <c r="A4658" i="13"/>
  <c r="F4658" i="13"/>
  <c r="A4659" i="13"/>
  <c r="F4659" i="13"/>
  <c r="A10944" i="13"/>
  <c r="F10944" i="13"/>
  <c r="A6889" i="13"/>
  <c r="F6889" i="13"/>
  <c r="A7667" i="13"/>
  <c r="F7667" i="13"/>
  <c r="A10012" i="13"/>
  <c r="F10012" i="13"/>
  <c r="A5692" i="13"/>
  <c r="F5692" i="13"/>
  <c r="A8333" i="13"/>
  <c r="F8333" i="13"/>
  <c r="A5922" i="13"/>
  <c r="F5922" i="13"/>
  <c r="A4660" i="13"/>
  <c r="F4660" i="13"/>
  <c r="A4661" i="13"/>
  <c r="F4661" i="13"/>
  <c r="A10945" i="13"/>
  <c r="F10945" i="13"/>
  <c r="A6890" i="13"/>
  <c r="F6890" i="13"/>
  <c r="A7668" i="13"/>
  <c r="F7668" i="13"/>
  <c r="A10013" i="13"/>
  <c r="F10013" i="13"/>
  <c r="A5693" i="13"/>
  <c r="F5693" i="13"/>
  <c r="A8334" i="13"/>
  <c r="F8334" i="13"/>
  <c r="A5923" i="13"/>
  <c r="F5923" i="13"/>
  <c r="A4662" i="13"/>
  <c r="F4662" i="13"/>
  <c r="A4663" i="13"/>
  <c r="F4663" i="13"/>
  <c r="A10946" i="13"/>
  <c r="F10946" i="13"/>
  <c r="A6891" i="13"/>
  <c r="F6891" i="13"/>
  <c r="A7669" i="13"/>
  <c r="F7669" i="13"/>
  <c r="A5308" i="13"/>
  <c r="F5308" i="13"/>
  <c r="A8951" i="13"/>
  <c r="F8951" i="13"/>
  <c r="A10513" i="13"/>
  <c r="F10513" i="13"/>
  <c r="A7376" i="13"/>
  <c r="F7376" i="13"/>
  <c r="A4275" i="13"/>
  <c r="F4275" i="13"/>
  <c r="A4276" i="13"/>
  <c r="F4276" i="13"/>
  <c r="A10803" i="13"/>
  <c r="F10803" i="13"/>
  <c r="A9443" i="13"/>
  <c r="F9443" i="13"/>
  <c r="A8227" i="13"/>
  <c r="F8227" i="13"/>
  <c r="A5309" i="13"/>
  <c r="F5309" i="13"/>
  <c r="A8952" i="13"/>
  <c r="F8952" i="13"/>
  <c r="A10514" i="13"/>
  <c r="F10514" i="13"/>
  <c r="A7377" i="13"/>
  <c r="F7377" i="13"/>
  <c r="A4277" i="13"/>
  <c r="F4277" i="13"/>
  <c r="A4278" i="13"/>
  <c r="F4278" i="13"/>
  <c r="A10804" i="13"/>
  <c r="F10804" i="13"/>
  <c r="A9444" i="13"/>
  <c r="F9444" i="13"/>
  <c r="A8228" i="13"/>
  <c r="F8228" i="13"/>
  <c r="A5310" i="13"/>
  <c r="F5310" i="13"/>
  <c r="A8953" i="13"/>
  <c r="F8953" i="13"/>
  <c r="A10515" i="13"/>
  <c r="F10515" i="13"/>
  <c r="A7378" i="13"/>
  <c r="F7378" i="13"/>
  <c r="A4279" i="13"/>
  <c r="F4279" i="13"/>
  <c r="A4280" i="13"/>
  <c r="F4280" i="13"/>
  <c r="A10805" i="13"/>
  <c r="F10805" i="13"/>
  <c r="A8971" i="13"/>
  <c r="F8971" i="13"/>
  <c r="A8130" i="13"/>
  <c r="F8130" i="13"/>
  <c r="A5302" i="13"/>
  <c r="F5302" i="13"/>
  <c r="A8920" i="13"/>
  <c r="F8920" i="13"/>
  <c r="A10488" i="13"/>
  <c r="F10488" i="13"/>
  <c r="A7367" i="13"/>
  <c r="F7367" i="13"/>
  <c r="A4293" i="13"/>
  <c r="F4293" i="13"/>
  <c r="A4294" i="13"/>
  <c r="F4294" i="13"/>
  <c r="A10806" i="13"/>
  <c r="F10806" i="13"/>
  <c r="A8972" i="13"/>
  <c r="F8972" i="13"/>
  <c r="A8131" i="13"/>
  <c r="F8131" i="13"/>
  <c r="A5433" i="13"/>
  <c r="F5433" i="13"/>
  <c r="A8958" i="13"/>
  <c r="F8958" i="13"/>
  <c r="A10489" i="13"/>
  <c r="F10489" i="13"/>
  <c r="A7316" i="13"/>
  <c r="F7316" i="13"/>
  <c r="A4242" i="13"/>
  <c r="F4242" i="13"/>
  <c r="A4243" i="13"/>
  <c r="F4243" i="13"/>
  <c r="A10663" i="13"/>
  <c r="F10663" i="13"/>
  <c r="A8976" i="13"/>
  <c r="F8976" i="13"/>
  <c r="A8132" i="13"/>
  <c r="F8132" i="13"/>
  <c r="A5434" i="13"/>
  <c r="F5434" i="13"/>
  <c r="A8959" i="13"/>
  <c r="F8959" i="13"/>
  <c r="A10490" i="13"/>
  <c r="F10490" i="13"/>
  <c r="A7317" i="13"/>
  <c r="F7317" i="13"/>
  <c r="A4244" i="13"/>
  <c r="F4244" i="13"/>
  <c r="A4245" i="13"/>
  <c r="F4245" i="13"/>
  <c r="A10664" i="13"/>
  <c r="F10664" i="13"/>
  <c r="A8977" i="13"/>
  <c r="F8977" i="13"/>
  <c r="A8133" i="13"/>
  <c r="F8133" i="13"/>
  <c r="A5435" i="13"/>
  <c r="F5435" i="13"/>
  <c r="A8960" i="13"/>
  <c r="F8960" i="13"/>
  <c r="A10491" i="13"/>
  <c r="F10491" i="13"/>
  <c r="A7318" i="13"/>
  <c r="F7318" i="13"/>
  <c r="A4246" i="13"/>
  <c r="F4246" i="13"/>
  <c r="A4247" i="13"/>
  <c r="F4247" i="13"/>
  <c r="A10665" i="13"/>
  <c r="F10665" i="13"/>
  <c r="A8978" i="13"/>
  <c r="F8978" i="13"/>
  <c r="A8134" i="13"/>
  <c r="F8134" i="13"/>
  <c r="A5436" i="13"/>
  <c r="F5436" i="13"/>
  <c r="A8961" i="13"/>
  <c r="F8961" i="13"/>
  <c r="A10492" i="13"/>
  <c r="F10492" i="13"/>
  <c r="A7319" i="13"/>
  <c r="F7319" i="13"/>
  <c r="A4248" i="13"/>
  <c r="F4248" i="13"/>
  <c r="A4249" i="13"/>
  <c r="F4249" i="13"/>
  <c r="A10666" i="13"/>
  <c r="F10666" i="13"/>
  <c r="A8979" i="13"/>
  <c r="F8979" i="13"/>
  <c r="A8135" i="13"/>
  <c r="F8135" i="13"/>
  <c r="A2110" i="13"/>
  <c r="F2110" i="13"/>
  <c r="A12691" i="13"/>
  <c r="F12691" i="13"/>
  <c r="A2111" i="13"/>
  <c r="F2111" i="13"/>
  <c r="A2112" i="13"/>
  <c r="F2112" i="13"/>
  <c r="A6700" i="13"/>
  <c r="F6700" i="13"/>
  <c r="A2553" i="13"/>
  <c r="F2553" i="13"/>
  <c r="A12692" i="13"/>
  <c r="F12692" i="13"/>
  <c r="A12693" i="13"/>
  <c r="F12693" i="13"/>
  <c r="A12694" i="13"/>
  <c r="F12694" i="13"/>
  <c r="A12695" i="13"/>
  <c r="F12695" i="13"/>
  <c r="A12696" i="13"/>
  <c r="F12696" i="13"/>
  <c r="A8878" i="13"/>
  <c r="F8878" i="13"/>
  <c r="A9352" i="13"/>
  <c r="F9352" i="13"/>
  <c r="A3221" i="13"/>
  <c r="F3221" i="13"/>
  <c r="A6324" i="13"/>
  <c r="F6324" i="13"/>
  <c r="A8668" i="13"/>
  <c r="F8668" i="13"/>
  <c r="A10400" i="13"/>
  <c r="F10400" i="13"/>
  <c r="A2906" i="13"/>
  <c r="F2906" i="13"/>
  <c r="A6110" i="13"/>
  <c r="F6110" i="13"/>
  <c r="A2113" i="13"/>
  <c r="F2113" i="13"/>
  <c r="A2114" i="13"/>
  <c r="F2114" i="13"/>
  <c r="A2115" i="13"/>
  <c r="F2115" i="13"/>
  <c r="A2116" i="13"/>
  <c r="F2116" i="13"/>
  <c r="A12697" i="13"/>
  <c r="F12697" i="13"/>
  <c r="A2117" i="13"/>
  <c r="F2117" i="13"/>
  <c r="A2118" i="13"/>
  <c r="F2118" i="13"/>
  <c r="A6701" i="13"/>
  <c r="F6701" i="13"/>
  <c r="A3743" i="13"/>
  <c r="F3743" i="13"/>
  <c r="A12698" i="13"/>
  <c r="F12698" i="13"/>
  <c r="A12699" i="13"/>
  <c r="F12699" i="13"/>
  <c r="A12700" i="13"/>
  <c r="F12700" i="13"/>
  <c r="A12701" i="13"/>
  <c r="F12701" i="13"/>
  <c r="A3708" i="13"/>
  <c r="F3708" i="13"/>
  <c r="A12702" i="13"/>
  <c r="F12702" i="13"/>
  <c r="A9353" i="13"/>
  <c r="F9353" i="13"/>
  <c r="A4115" i="13"/>
  <c r="F4115" i="13"/>
  <c r="A3665" i="13"/>
  <c r="F3665" i="13"/>
  <c r="A12703" i="13"/>
  <c r="F12703" i="13"/>
  <c r="A10401" i="13"/>
  <c r="F10401" i="13"/>
  <c r="A3931" i="13"/>
  <c r="F3931" i="13"/>
  <c r="A3560" i="13"/>
  <c r="F3560" i="13"/>
  <c r="A2119" i="13"/>
  <c r="F2119" i="13"/>
  <c r="A2120" i="13"/>
  <c r="F2120" i="13"/>
  <c r="A2121" i="13"/>
  <c r="F2121" i="13"/>
  <c r="A2122" i="13"/>
  <c r="F2122" i="13"/>
  <c r="A12704" i="13"/>
  <c r="F12704" i="13"/>
  <c r="A2123" i="13"/>
  <c r="F2123" i="13"/>
  <c r="A2124" i="13"/>
  <c r="F2124" i="13"/>
  <c r="A6702" i="13"/>
  <c r="F6702" i="13"/>
  <c r="A2619" i="13"/>
  <c r="F2619" i="13"/>
  <c r="A6872" i="13"/>
  <c r="F6872" i="13"/>
  <c r="A12705" i="13"/>
  <c r="F12705" i="13"/>
  <c r="A12706" i="13"/>
  <c r="F12706" i="13"/>
  <c r="A12707" i="13"/>
  <c r="F12707" i="13"/>
  <c r="A12708" i="13"/>
  <c r="F12708" i="13"/>
  <c r="A8879" i="13"/>
  <c r="F8879" i="13"/>
  <c r="A9354" i="13"/>
  <c r="F9354" i="13"/>
  <c r="A3222" i="13"/>
  <c r="F3222" i="13"/>
  <c r="A6325" i="13"/>
  <c r="F6325" i="13"/>
  <c r="A8669" i="13"/>
  <c r="F8669" i="13"/>
  <c r="A10402" i="13"/>
  <c r="F10402" i="13"/>
  <c r="A2907" i="13"/>
  <c r="F2907" i="13"/>
  <c r="A6111" i="13"/>
  <c r="F6111" i="13"/>
  <c r="A2125" i="13"/>
  <c r="F2125" i="13"/>
  <c r="A2126" i="13"/>
  <c r="F2126" i="13"/>
  <c r="A2127" i="13"/>
  <c r="F2127" i="13"/>
  <c r="A2128" i="13"/>
  <c r="F2128" i="13"/>
  <c r="A12709" i="13"/>
  <c r="F12709" i="13"/>
  <c r="A2129" i="13"/>
  <c r="F2129" i="13"/>
  <c r="A2130" i="13"/>
  <c r="F2130" i="13"/>
  <c r="A6703" i="13"/>
  <c r="F6703" i="13"/>
  <c r="A2620" i="13"/>
  <c r="F2620" i="13"/>
  <c r="A6873" i="13"/>
  <c r="F6873" i="13"/>
  <c r="A12710" i="13"/>
  <c r="F12710" i="13"/>
  <c r="A12711" i="13"/>
  <c r="F12711" i="13"/>
  <c r="A12712" i="13"/>
  <c r="F12712" i="13"/>
  <c r="A12713" i="13"/>
  <c r="F12713" i="13"/>
  <c r="A12714" i="13"/>
  <c r="F12714" i="13"/>
  <c r="A9355" i="13"/>
  <c r="F9355" i="13"/>
  <c r="A3223" i="13"/>
  <c r="F3223" i="13"/>
  <c r="A5788" i="13"/>
  <c r="F5788" i="13"/>
  <c r="A12715" i="13"/>
  <c r="F12715" i="13"/>
  <c r="A10403" i="13"/>
  <c r="F10403" i="13"/>
  <c r="A2908" i="13"/>
  <c r="F2908" i="13"/>
  <c r="A5675" i="13"/>
  <c r="F5675" i="13"/>
  <c r="A2131" i="13"/>
  <c r="F2131" i="13"/>
  <c r="A2132" i="13"/>
  <c r="F2132" i="13"/>
  <c r="A2133" i="13"/>
  <c r="F2133" i="13"/>
  <c r="A2134" i="13"/>
  <c r="F2134" i="13"/>
  <c r="A12716" i="13"/>
  <c r="F12716" i="13"/>
  <c r="A2135" i="13"/>
  <c r="F2135" i="13"/>
  <c r="A2136" i="13"/>
  <c r="F2136" i="13"/>
  <c r="A7249" i="13"/>
  <c r="F7249" i="13"/>
  <c r="A3455" i="13"/>
  <c r="F3455" i="13"/>
  <c r="A12717" i="13"/>
  <c r="F12717" i="13"/>
  <c r="A5030" i="13"/>
  <c r="F5030" i="13"/>
  <c r="A7928" i="13"/>
  <c r="F7928" i="13"/>
  <c r="A9643" i="13"/>
  <c r="F9643" i="13"/>
  <c r="A12718" i="13"/>
  <c r="F12718" i="13"/>
  <c r="A8880" i="13"/>
  <c r="F8880" i="13"/>
  <c r="A9356" i="13"/>
  <c r="F9356" i="13"/>
  <c r="A3224" i="13"/>
  <c r="F3224" i="13"/>
  <c r="A6326" i="13"/>
  <c r="F6326" i="13"/>
  <c r="A8670" i="13"/>
  <c r="F8670" i="13"/>
  <c r="A10404" i="13"/>
  <c r="F10404" i="13"/>
  <c r="A2909" i="13"/>
  <c r="F2909" i="13"/>
  <c r="A6112" i="13"/>
  <c r="F6112" i="13"/>
  <c r="A2137" i="13"/>
  <c r="F2137" i="13"/>
  <c r="A2138" i="13"/>
  <c r="F2138" i="13"/>
  <c r="A2139" i="13"/>
  <c r="F2139" i="13"/>
  <c r="A2140" i="13"/>
  <c r="F2140" i="13"/>
  <c r="A12719" i="13"/>
  <c r="F12719" i="13"/>
  <c r="A2141" i="13"/>
  <c r="F2141" i="13"/>
  <c r="A2142" i="13"/>
  <c r="F2142" i="13"/>
  <c r="A7250" i="13"/>
  <c r="F7250" i="13"/>
  <c r="A4575" i="13"/>
  <c r="F4575" i="13"/>
  <c r="A12720" i="13"/>
  <c r="F12720" i="13"/>
  <c r="A5073" i="13"/>
  <c r="F5073" i="13"/>
  <c r="A7971" i="13"/>
  <c r="F7971" i="13"/>
  <c r="A9686" i="13"/>
  <c r="F9686" i="13"/>
  <c r="A4018" i="13"/>
  <c r="F4018" i="13"/>
  <c r="A12721" i="13"/>
  <c r="F12721" i="13"/>
  <c r="A9357" i="13"/>
  <c r="F9357" i="13"/>
  <c r="A4116" i="13"/>
  <c r="F4116" i="13"/>
  <c r="A3666" i="13"/>
  <c r="F3666" i="13"/>
  <c r="A12722" i="13"/>
  <c r="F12722" i="13"/>
  <c r="A10405" i="13"/>
  <c r="F10405" i="13"/>
  <c r="A3932" i="13"/>
  <c r="F3932" i="13"/>
  <c r="A3561" i="13"/>
  <c r="F3561" i="13"/>
  <c r="A2143" i="13"/>
  <c r="F2143" i="13"/>
  <c r="A2144" i="13"/>
  <c r="F2144" i="13"/>
  <c r="A2145" i="13"/>
  <c r="F2145" i="13"/>
  <c r="A2444" i="13"/>
  <c r="F2444" i="13"/>
  <c r="A7790" i="13"/>
  <c r="F7790" i="13"/>
  <c r="A2146" i="13"/>
  <c r="F2146" i="13"/>
  <c r="A2147" i="13"/>
  <c r="F2147" i="13"/>
  <c r="A7251" i="13"/>
  <c r="F7251" i="13"/>
  <c r="A3456" i="13"/>
  <c r="F3456" i="13"/>
  <c r="A12723" i="13"/>
  <c r="F12723" i="13"/>
  <c r="A5031" i="13"/>
  <c r="F5031" i="13"/>
  <c r="A7929" i="13"/>
  <c r="F7929" i="13"/>
  <c r="A9644" i="13"/>
  <c r="F9644" i="13"/>
  <c r="A12724" i="13"/>
  <c r="F12724" i="13"/>
  <c r="A8881" i="13"/>
  <c r="F8881" i="13"/>
  <c r="A9358" i="13"/>
  <c r="F9358" i="13"/>
  <c r="A3225" i="13"/>
  <c r="F3225" i="13"/>
  <c r="A6327" i="13"/>
  <c r="F6327" i="13"/>
  <c r="A8671" i="13"/>
  <c r="F8671" i="13"/>
  <c r="A10406" i="13"/>
  <c r="F10406" i="13"/>
  <c r="A2910" i="13"/>
  <c r="F2910" i="13"/>
  <c r="A6113" i="13"/>
  <c r="F6113" i="13"/>
  <c r="A2148" i="13"/>
  <c r="F2148" i="13"/>
  <c r="A2149" i="13"/>
  <c r="F2149" i="13"/>
  <c r="A2150" i="13"/>
  <c r="F2150" i="13"/>
  <c r="A2445" i="13"/>
  <c r="F2445" i="13"/>
  <c r="A7791" i="13"/>
  <c r="F7791" i="13"/>
  <c r="A2151" i="13"/>
  <c r="F2151" i="13"/>
  <c r="A2152" i="13"/>
  <c r="F2152" i="13"/>
  <c r="A7252" i="13"/>
  <c r="F7252" i="13"/>
  <c r="A3457" i="13"/>
  <c r="F3457" i="13"/>
  <c r="A12725" i="13"/>
  <c r="F12725" i="13"/>
  <c r="A5032" i="13"/>
  <c r="F5032" i="13"/>
  <c r="A7930" i="13"/>
  <c r="F7930" i="13"/>
  <c r="A9645" i="13"/>
  <c r="F9645" i="13"/>
  <c r="A12726" i="13"/>
  <c r="F12726" i="13"/>
  <c r="A12727" i="13"/>
  <c r="F12727" i="13"/>
  <c r="A9359" i="13"/>
  <c r="F9359" i="13"/>
  <c r="A3226" i="13"/>
  <c r="F3226" i="13"/>
  <c r="A5789" i="13"/>
  <c r="F5789" i="13"/>
  <c r="A12728" i="13"/>
  <c r="F12728" i="13"/>
  <c r="A10407" i="13"/>
  <c r="F10407" i="13"/>
  <c r="A2911" i="13"/>
  <c r="F2911" i="13"/>
  <c r="A5676" i="13"/>
  <c r="F5676" i="13"/>
  <c r="A2153" i="13"/>
  <c r="F2153" i="13"/>
  <c r="A2154" i="13"/>
  <c r="F2154" i="13"/>
  <c r="A2155" i="13"/>
  <c r="F2155" i="13"/>
  <c r="A2156" i="13"/>
  <c r="F2156" i="13"/>
  <c r="A12729" i="13"/>
  <c r="F12729" i="13"/>
  <c r="A2157" i="13"/>
  <c r="F2157" i="13"/>
  <c r="A2158" i="13"/>
  <c r="F2158" i="13"/>
  <c r="A7109" i="13"/>
  <c r="F7109" i="13"/>
  <c r="A3350" i="13"/>
  <c r="F3350" i="13"/>
  <c r="A12730" i="13"/>
  <c r="F12730" i="13"/>
  <c r="A5182" i="13"/>
  <c r="F5182" i="13"/>
  <c r="A8070" i="13"/>
  <c r="F8070" i="13"/>
  <c r="A9783" i="13"/>
  <c r="F9783" i="13"/>
  <c r="A12731" i="13"/>
  <c r="F12731" i="13"/>
  <c r="A8882" i="13"/>
  <c r="F8882" i="13"/>
  <c r="A9360" i="13"/>
  <c r="F9360" i="13"/>
  <c r="A3227" i="13"/>
  <c r="F3227" i="13"/>
  <c r="A6328" i="13"/>
  <c r="F6328" i="13"/>
  <c r="A8672" i="13"/>
  <c r="F8672" i="13"/>
  <c r="A10408" i="13"/>
  <c r="F10408" i="13"/>
  <c r="A2912" i="13"/>
  <c r="F2912" i="13"/>
  <c r="A6114" i="13"/>
  <c r="F6114" i="13"/>
  <c r="A2159" i="13"/>
  <c r="F2159" i="13"/>
  <c r="A2160" i="13"/>
  <c r="F2160" i="13"/>
  <c r="A2161" i="13"/>
  <c r="F2161" i="13"/>
  <c r="A2162" i="13"/>
  <c r="F2162" i="13"/>
  <c r="A12732" i="13"/>
  <c r="F12732" i="13"/>
  <c r="A2163" i="13"/>
  <c r="F2163" i="13"/>
  <c r="A2164" i="13"/>
  <c r="F2164" i="13"/>
  <c r="A7110" i="13"/>
  <c r="F7110" i="13"/>
  <c r="A4532" i="13"/>
  <c r="F4532" i="13"/>
  <c r="A12733" i="13"/>
  <c r="F12733" i="13"/>
  <c r="A5225" i="13"/>
  <c r="F5225" i="13"/>
  <c r="A8113" i="13"/>
  <c r="F8113" i="13"/>
  <c r="A9826" i="13"/>
  <c r="F9826" i="13"/>
  <c r="A3983" i="13"/>
  <c r="F3983" i="13"/>
  <c r="A12734" i="13"/>
  <c r="F12734" i="13"/>
  <c r="A9361" i="13"/>
  <c r="F9361" i="13"/>
  <c r="A4117" i="13"/>
  <c r="F4117" i="13"/>
  <c r="A3667" i="13"/>
  <c r="F3667" i="13"/>
  <c r="A12735" i="13"/>
  <c r="F12735" i="13"/>
  <c r="A10409" i="13"/>
  <c r="F10409" i="13"/>
  <c r="A3933" i="13"/>
  <c r="F3933" i="13"/>
  <c r="A3562" i="13"/>
  <c r="F3562" i="13"/>
  <c r="A2165" i="13"/>
  <c r="F2165" i="13"/>
  <c r="A2166" i="13"/>
  <c r="F2166" i="13"/>
  <c r="A2167" i="13"/>
  <c r="F2167" i="13"/>
  <c r="A2514" i="13"/>
  <c r="F2514" i="13"/>
  <c r="A7656" i="13"/>
  <c r="F7656" i="13"/>
  <c r="A2168" i="13"/>
  <c r="F2168" i="13"/>
  <c r="A2169" i="13"/>
  <c r="F2169" i="13"/>
  <c r="A7111" i="13"/>
  <c r="F7111" i="13"/>
  <c r="A3351" i="13"/>
  <c r="F3351" i="13"/>
  <c r="A12736" i="13"/>
  <c r="F12736" i="13"/>
  <c r="A5183" i="13"/>
  <c r="F5183" i="13"/>
  <c r="A8071" i="13"/>
  <c r="F8071" i="13"/>
  <c r="A9784" i="13"/>
  <c r="F9784" i="13"/>
  <c r="A12737" i="13"/>
  <c r="F12737" i="13"/>
  <c r="A8883" i="13"/>
  <c r="F8883" i="13"/>
  <c r="A9362" i="13"/>
  <c r="F9362" i="13"/>
  <c r="A3228" i="13"/>
  <c r="F3228" i="13"/>
  <c r="A6329" i="13"/>
  <c r="F6329" i="13"/>
  <c r="A8673" i="13"/>
  <c r="F8673" i="13"/>
  <c r="A10410" i="13"/>
  <c r="F10410" i="13"/>
  <c r="A2913" i="13"/>
  <c r="F2913" i="13"/>
  <c r="A6115" i="13"/>
  <c r="F6115" i="13"/>
  <c r="A2170" i="13"/>
  <c r="F2170" i="13"/>
  <c r="A2171" i="13"/>
  <c r="F2171" i="13"/>
  <c r="A2172" i="13"/>
  <c r="F2172" i="13"/>
  <c r="A2515" i="13"/>
  <c r="F2515" i="13"/>
  <c r="A7657" i="13"/>
  <c r="F7657" i="13"/>
  <c r="A2173" i="13"/>
  <c r="F2173" i="13"/>
  <c r="A2174" i="13"/>
  <c r="F2174" i="13"/>
  <c r="A7112" i="13"/>
  <c r="F7112" i="13"/>
  <c r="A3352" i="13"/>
  <c r="F3352" i="13"/>
  <c r="A12738" i="13"/>
  <c r="F12738" i="13"/>
  <c r="A5184" i="13"/>
  <c r="F5184" i="13"/>
  <c r="A8072" i="13"/>
  <c r="F8072" i="13"/>
  <c r="A9785" i="13"/>
  <c r="F9785" i="13"/>
  <c r="A12739" i="13"/>
  <c r="F12739" i="13"/>
  <c r="A12740" i="13"/>
  <c r="F12740" i="13"/>
  <c r="A9363" i="13"/>
  <c r="F9363" i="13"/>
  <c r="A3229" i="13"/>
  <c r="F3229" i="13"/>
  <c r="A5790" i="13"/>
  <c r="F5790" i="13"/>
  <c r="A12741" i="13"/>
  <c r="F12741" i="13"/>
  <c r="A10411" i="13"/>
  <c r="F10411" i="13"/>
  <c r="A2914" i="13"/>
  <c r="F2914" i="13"/>
  <c r="A5677" i="13"/>
  <c r="F5677" i="13"/>
  <c r="A2175" i="13"/>
  <c r="F2175" i="13"/>
  <c r="A2176" i="13"/>
  <c r="F2176" i="13"/>
  <c r="A2177" i="13"/>
  <c r="F2177" i="13"/>
  <c r="A9527" i="13"/>
  <c r="F9527" i="13"/>
  <c r="A5555" i="13"/>
  <c r="F5555" i="13"/>
  <c r="A8281" i="13"/>
  <c r="F8281" i="13"/>
  <c r="A5907" i="13"/>
  <c r="F5907" i="13"/>
  <c r="A4761" i="13"/>
  <c r="F4761" i="13"/>
  <c r="A4762" i="13"/>
  <c r="F4762" i="13"/>
  <c r="A10947" i="13"/>
  <c r="F10947" i="13"/>
  <c r="A6568" i="13"/>
  <c r="F6568" i="13"/>
  <c r="A7324" i="13"/>
  <c r="F7324" i="13"/>
  <c r="A9528" i="13"/>
  <c r="F9528" i="13"/>
  <c r="A5556" i="13"/>
  <c r="F5556" i="13"/>
  <c r="A8282" i="13"/>
  <c r="F8282" i="13"/>
  <c r="A5908" i="13"/>
  <c r="F5908" i="13"/>
  <c r="A4763" i="13"/>
  <c r="F4763" i="13"/>
  <c r="A4764" i="13"/>
  <c r="F4764" i="13"/>
  <c r="A10948" i="13"/>
  <c r="F10948" i="13"/>
  <c r="A6569" i="13"/>
  <c r="F6569" i="13"/>
  <c r="A7325" i="13"/>
  <c r="F7325" i="13"/>
  <c r="A9529" i="13"/>
  <c r="F9529" i="13"/>
  <c r="A5557" i="13"/>
  <c r="F5557" i="13"/>
  <c r="A8283" i="13"/>
  <c r="F8283" i="13"/>
  <c r="A5909" i="13"/>
  <c r="F5909" i="13"/>
  <c r="A4765" i="13"/>
  <c r="F4765" i="13"/>
  <c r="A4766" i="13"/>
  <c r="F4766" i="13"/>
  <c r="A10949" i="13"/>
  <c r="F10949" i="13"/>
  <c r="A6570" i="13"/>
  <c r="F6570" i="13"/>
  <c r="A7326" i="13"/>
  <c r="F7326" i="13"/>
  <c r="A9530" i="13"/>
  <c r="F9530" i="13"/>
  <c r="A5549" i="13"/>
  <c r="F5549" i="13"/>
  <c r="A8267" i="13"/>
  <c r="F8267" i="13"/>
  <c r="A5902" i="13"/>
  <c r="F5902" i="13"/>
  <c r="A4794" i="13"/>
  <c r="F4794" i="13"/>
  <c r="A4795" i="13"/>
  <c r="F4795" i="13"/>
  <c r="A10950" i="13"/>
  <c r="F10950" i="13"/>
  <c r="A6561" i="13"/>
  <c r="F6561" i="13"/>
  <c r="A6982" i="13"/>
  <c r="F6982" i="13"/>
  <c r="A5281" i="13"/>
  <c r="F5281" i="13"/>
  <c r="A8361" i="13"/>
  <c r="F8361" i="13"/>
  <c r="A10002" i="13"/>
  <c r="F10002" i="13"/>
  <c r="A7270" i="13"/>
  <c r="F7270" i="13"/>
  <c r="A4433" i="13"/>
  <c r="F4433" i="13"/>
  <c r="A4434" i="13"/>
  <c r="F4434" i="13"/>
  <c r="A10807" i="13"/>
  <c r="F10807" i="13"/>
  <c r="A8298" i="13"/>
  <c r="F8298" i="13"/>
  <c r="A7513" i="13"/>
  <c r="F7513" i="13"/>
  <c r="A5282" i="13"/>
  <c r="F5282" i="13"/>
  <c r="A8362" i="13"/>
  <c r="F8362" i="13"/>
  <c r="A10003" i="13"/>
  <c r="F10003" i="13"/>
  <c r="A7271" i="13"/>
  <c r="F7271" i="13"/>
  <c r="A4435" i="13"/>
  <c r="F4435" i="13"/>
  <c r="A4436" i="13"/>
  <c r="F4436" i="13"/>
  <c r="A10808" i="13"/>
  <c r="F10808" i="13"/>
  <c r="A8299" i="13"/>
  <c r="F8299" i="13"/>
  <c r="A7514" i="13"/>
  <c r="F7514" i="13"/>
  <c r="A5283" i="13"/>
  <c r="F5283" i="13"/>
  <c r="A8363" i="13"/>
  <c r="F8363" i="13"/>
  <c r="A10004" i="13"/>
  <c r="F10004" i="13"/>
  <c r="A7272" i="13"/>
  <c r="F7272" i="13"/>
  <c r="A4437" i="13"/>
  <c r="F4437" i="13"/>
  <c r="A4438" i="13"/>
  <c r="F4438" i="13"/>
  <c r="A10809" i="13"/>
  <c r="F10809" i="13"/>
  <c r="A8300" i="13"/>
  <c r="F8300" i="13"/>
  <c r="A7515" i="13"/>
  <c r="F7515" i="13"/>
  <c r="A5284" i="13"/>
  <c r="F5284" i="13"/>
  <c r="A8364" i="13"/>
  <c r="F8364" i="13"/>
  <c r="A10005" i="13"/>
  <c r="F10005" i="13"/>
  <c r="A7273" i="13"/>
  <c r="F7273" i="13"/>
  <c r="A4439" i="13"/>
  <c r="F4439" i="13"/>
  <c r="A4440" i="13"/>
  <c r="F4440" i="13"/>
  <c r="A10810" i="13"/>
  <c r="F10810" i="13"/>
  <c r="A8301" i="13"/>
  <c r="F8301" i="13"/>
  <c r="A7516" i="13"/>
  <c r="F7516" i="13"/>
  <c r="A5417" i="13"/>
  <c r="F5417" i="13"/>
  <c r="A8413" i="13"/>
  <c r="F8413" i="13"/>
  <c r="A10006" i="13"/>
  <c r="F10006" i="13"/>
  <c r="A6960" i="13"/>
  <c r="F6960" i="13"/>
  <c r="A4326" i="13"/>
  <c r="F4326" i="13"/>
  <c r="A4327" i="13"/>
  <c r="F4327" i="13"/>
  <c r="A10667" i="13"/>
  <c r="F10667" i="13"/>
  <c r="A8304" i="13"/>
  <c r="F8304" i="13"/>
  <c r="A7517" i="13"/>
  <c r="F7517" i="13"/>
  <c r="A5418" i="13"/>
  <c r="F5418" i="13"/>
  <c r="A8414" i="13"/>
  <c r="F8414" i="13"/>
  <c r="A10007" i="13"/>
  <c r="F10007" i="13"/>
  <c r="A6961" i="13"/>
  <c r="F6961" i="13"/>
  <c r="A4328" i="13"/>
  <c r="F4328" i="13"/>
  <c r="A4329" i="13"/>
  <c r="F4329" i="13"/>
  <c r="A10668" i="13"/>
  <c r="F10668" i="13"/>
  <c r="A8305" i="13"/>
  <c r="F8305" i="13"/>
  <c r="A7518" i="13"/>
  <c r="F7518" i="13"/>
  <c r="A5419" i="13"/>
  <c r="F5419" i="13"/>
  <c r="A8415" i="13"/>
  <c r="F8415" i="13"/>
  <c r="A10008" i="13"/>
  <c r="F10008" i="13"/>
  <c r="A6962" i="13"/>
  <c r="F6962" i="13"/>
  <c r="A4330" i="13"/>
  <c r="F4330" i="13"/>
  <c r="A4331" i="13"/>
  <c r="F4331" i="13"/>
  <c r="A10669" i="13"/>
  <c r="F10669" i="13"/>
  <c r="A8241" i="13"/>
  <c r="F8241" i="13"/>
  <c r="A7398" i="13"/>
  <c r="F7398" i="13"/>
  <c r="A5415" i="13"/>
  <c r="F5415" i="13"/>
  <c r="A8387" i="13"/>
  <c r="F8387" i="13"/>
  <c r="A9991" i="13"/>
  <c r="F9991" i="13"/>
  <c r="A6948" i="13"/>
  <c r="F6948" i="13"/>
  <c r="A4343" i="13"/>
  <c r="F4343" i="13"/>
  <c r="A4344" i="13"/>
  <c r="F4344" i="13"/>
  <c r="A10670" i="13"/>
  <c r="F10670" i="13"/>
  <c r="A8242" i="13"/>
  <c r="F8242" i="13"/>
  <c r="A7399" i="13"/>
  <c r="F7399" i="13"/>
  <c r="A2178" i="13"/>
  <c r="F2178" i="13"/>
  <c r="A12742" i="13"/>
  <c r="F12742" i="13"/>
  <c r="A2179" i="13"/>
  <c r="F2179" i="13"/>
  <c r="A2180" i="13"/>
  <c r="F2180" i="13"/>
  <c r="A6704" i="13"/>
  <c r="F6704" i="13"/>
  <c r="A2554" i="13"/>
  <c r="F2554" i="13"/>
  <c r="A12743" i="13"/>
  <c r="F12743" i="13"/>
  <c r="A12744" i="13"/>
  <c r="F12744" i="13"/>
  <c r="A12745" i="13"/>
  <c r="F12745" i="13"/>
  <c r="A12746" i="13"/>
  <c r="F12746" i="13"/>
  <c r="A12747" i="13"/>
  <c r="F12747" i="13"/>
  <c r="A8884" i="13"/>
  <c r="F8884" i="13"/>
  <c r="A9364" i="13"/>
  <c r="F9364" i="13"/>
  <c r="A3230" i="13"/>
  <c r="F3230" i="13"/>
  <c r="A6330" i="13"/>
  <c r="F6330" i="13"/>
  <c r="A8674" i="13"/>
  <c r="F8674" i="13"/>
  <c r="A10412" i="13"/>
  <c r="F10412" i="13"/>
  <c r="A2915" i="13"/>
  <c r="F2915" i="13"/>
  <c r="A6116" i="13"/>
  <c r="F6116" i="13"/>
  <c r="A2181" i="13"/>
  <c r="F2181" i="13"/>
  <c r="A2182" i="13"/>
  <c r="F2182" i="13"/>
  <c r="A2183" i="13"/>
  <c r="F2183" i="13"/>
  <c r="A2184" i="13"/>
  <c r="F2184" i="13"/>
  <c r="A12748" i="13"/>
  <c r="F12748" i="13"/>
  <c r="A2185" i="13"/>
  <c r="F2185" i="13"/>
  <c r="A2186" i="13"/>
  <c r="F2186" i="13"/>
  <c r="A6705" i="13"/>
  <c r="F6705" i="13"/>
  <c r="A3744" i="13"/>
  <c r="F3744" i="13"/>
  <c r="A12749" i="13"/>
  <c r="F12749" i="13"/>
  <c r="A12750" i="13"/>
  <c r="F12750" i="13"/>
  <c r="A12751" i="13"/>
  <c r="F12751" i="13"/>
  <c r="A12752" i="13"/>
  <c r="F12752" i="13"/>
  <c r="A3709" i="13"/>
  <c r="F3709" i="13"/>
  <c r="A12753" i="13"/>
  <c r="F12753" i="13"/>
  <c r="A9365" i="13"/>
  <c r="F9365" i="13"/>
  <c r="A4118" i="13"/>
  <c r="F4118" i="13"/>
  <c r="A3668" i="13"/>
  <c r="F3668" i="13"/>
  <c r="A12754" i="13"/>
  <c r="F12754" i="13"/>
  <c r="A10413" i="13"/>
  <c r="F10413" i="13"/>
  <c r="A3934" i="13"/>
  <c r="F3934" i="13"/>
  <c r="A3563" i="13"/>
  <c r="F3563" i="13"/>
  <c r="A2187" i="13"/>
  <c r="F2187" i="13"/>
  <c r="A2188" i="13"/>
  <c r="F2188" i="13"/>
  <c r="A2189" i="13"/>
  <c r="F2189" i="13"/>
  <c r="A2190" i="13"/>
  <c r="F2190" i="13"/>
  <c r="A12755" i="13"/>
  <c r="F12755" i="13"/>
  <c r="A2191" i="13"/>
  <c r="F2191" i="13"/>
  <c r="A2192" i="13"/>
  <c r="F2192" i="13"/>
  <c r="A6706" i="13"/>
  <c r="F6706" i="13"/>
  <c r="A2621" i="13"/>
  <c r="F2621" i="13"/>
  <c r="A6874" i="13"/>
  <c r="F6874" i="13"/>
  <c r="A12756" i="13"/>
  <c r="F12756" i="13"/>
  <c r="A12757" i="13"/>
  <c r="F12757" i="13"/>
  <c r="A12758" i="13"/>
  <c r="F12758" i="13"/>
  <c r="A12759" i="13"/>
  <c r="F12759" i="13"/>
  <c r="A8885" i="13"/>
  <c r="F8885" i="13"/>
  <c r="A9366" i="13"/>
  <c r="F9366" i="13"/>
  <c r="A3231" i="13"/>
  <c r="F3231" i="13"/>
  <c r="A6331" i="13"/>
  <c r="F6331" i="13"/>
  <c r="A8675" i="13"/>
  <c r="F8675" i="13"/>
  <c r="A10414" i="13"/>
  <c r="F10414" i="13"/>
  <c r="A2916" i="13"/>
  <c r="F2916" i="13"/>
  <c r="A6117" i="13"/>
  <c r="F6117" i="13"/>
  <c r="A2193" i="13"/>
  <c r="F2193" i="13"/>
  <c r="A2194" i="13"/>
  <c r="F2194" i="13"/>
  <c r="A2195" i="13"/>
  <c r="F2195" i="13"/>
  <c r="A2196" i="13"/>
  <c r="F2196" i="13"/>
  <c r="A12760" i="13"/>
  <c r="F12760" i="13"/>
  <c r="A2197" i="13"/>
  <c r="F2197" i="13"/>
  <c r="A2198" i="13"/>
  <c r="F2198" i="13"/>
  <c r="A6707" i="13"/>
  <c r="F6707" i="13"/>
  <c r="A2622" i="13"/>
  <c r="F2622" i="13"/>
  <c r="A6875" i="13"/>
  <c r="F6875" i="13"/>
  <c r="A12761" i="13"/>
  <c r="F12761" i="13"/>
  <c r="A12762" i="13"/>
  <c r="F12762" i="13"/>
  <c r="A12763" i="13"/>
  <c r="F12763" i="13"/>
  <c r="A12764" i="13"/>
  <c r="F12764" i="13"/>
  <c r="A12765" i="13"/>
  <c r="F12765" i="13"/>
  <c r="A9367" i="13"/>
  <c r="F9367" i="13"/>
  <c r="A3232" i="13"/>
  <c r="F3232" i="13"/>
  <c r="A5791" i="13"/>
  <c r="F5791" i="13"/>
  <c r="A12766" i="13"/>
  <c r="F12766" i="13"/>
  <c r="A10415" i="13"/>
  <c r="F10415" i="13"/>
  <c r="A2917" i="13"/>
  <c r="F2917" i="13"/>
  <c r="A5678" i="13"/>
  <c r="F5678" i="13"/>
  <c r="A2199" i="13"/>
  <c r="F2199" i="13"/>
  <c r="A2200" i="13"/>
  <c r="F2200" i="13"/>
  <c r="A2201" i="13"/>
  <c r="F2201" i="13"/>
  <c r="A2202" i="13"/>
  <c r="F2202" i="13"/>
  <c r="A12767" i="13"/>
  <c r="F12767" i="13"/>
  <c r="A2203" i="13"/>
  <c r="F2203" i="13"/>
  <c r="A2204" i="13"/>
  <c r="F2204" i="13"/>
  <c r="A7253" i="13"/>
  <c r="F7253" i="13"/>
  <c r="A3458" i="13"/>
  <c r="F3458" i="13"/>
  <c r="A12768" i="13"/>
  <c r="F12768" i="13"/>
  <c r="A5033" i="13"/>
  <c r="F5033" i="13"/>
  <c r="A7931" i="13"/>
  <c r="F7931" i="13"/>
  <c r="A9646" i="13"/>
  <c r="F9646" i="13"/>
  <c r="A12769" i="13"/>
  <c r="F12769" i="13"/>
  <c r="A8886" i="13"/>
  <c r="F8886" i="13"/>
  <c r="A9368" i="13"/>
  <c r="F9368" i="13"/>
  <c r="A3233" i="13"/>
  <c r="F3233" i="13"/>
  <c r="A6332" i="13"/>
  <c r="F6332" i="13"/>
  <c r="A8676" i="13"/>
  <c r="F8676" i="13"/>
  <c r="A10416" i="13"/>
  <c r="F10416" i="13"/>
  <c r="A2918" i="13"/>
  <c r="F2918" i="13"/>
  <c r="A6118" i="13"/>
  <c r="F6118" i="13"/>
  <c r="A2205" i="13"/>
  <c r="F2205" i="13"/>
  <c r="A2206" i="13"/>
  <c r="F2206" i="13"/>
  <c r="A2207" i="13"/>
  <c r="F2207" i="13"/>
  <c r="A2208" i="13"/>
  <c r="F2208" i="13"/>
  <c r="A12770" i="13"/>
  <c r="F12770" i="13"/>
  <c r="A2209" i="13"/>
  <c r="F2209" i="13"/>
  <c r="A2210" i="13"/>
  <c r="F2210" i="13"/>
  <c r="A7254" i="13"/>
  <c r="F7254" i="13"/>
  <c r="A4576" i="13"/>
  <c r="F4576" i="13"/>
  <c r="A12771" i="13"/>
  <c r="F12771" i="13"/>
  <c r="A5074" i="13"/>
  <c r="F5074" i="13"/>
  <c r="A7972" i="13"/>
  <c r="F7972" i="13"/>
  <c r="A9687" i="13"/>
  <c r="F9687" i="13"/>
  <c r="A4019" i="13"/>
  <c r="F4019" i="13"/>
  <c r="A12772" i="13"/>
  <c r="F12772" i="13"/>
  <c r="A9369" i="13"/>
  <c r="F9369" i="13"/>
  <c r="A4119" i="13"/>
  <c r="F4119" i="13"/>
  <c r="A3669" i="13"/>
  <c r="F3669" i="13"/>
  <c r="A12773" i="13"/>
  <c r="F12773" i="13"/>
  <c r="A10417" i="13"/>
  <c r="F10417" i="13"/>
  <c r="A3935" i="13"/>
  <c r="F3935" i="13"/>
  <c r="A3564" i="13"/>
  <c r="F3564" i="13"/>
  <c r="A2211" i="13"/>
  <c r="F2211" i="13"/>
  <c r="A2212" i="13"/>
  <c r="F2212" i="13"/>
  <c r="A2213" i="13"/>
  <c r="F2213" i="13"/>
  <c r="A2446" i="13"/>
  <c r="F2446" i="13"/>
  <c r="A7792" i="13"/>
  <c r="F7792" i="13"/>
  <c r="A2214" i="13"/>
  <c r="F2214" i="13"/>
  <c r="A2215" i="13"/>
  <c r="F2215" i="13"/>
  <c r="A7255" i="13"/>
  <c r="F7255" i="13"/>
  <c r="A3459" i="13"/>
  <c r="F3459" i="13"/>
  <c r="A12774" i="13"/>
  <c r="F12774" i="13"/>
  <c r="A5034" i="13"/>
  <c r="F5034" i="13"/>
  <c r="A7932" i="13"/>
  <c r="F7932" i="13"/>
  <c r="A9647" i="13"/>
  <c r="F9647" i="13"/>
  <c r="A12775" i="13"/>
  <c r="F12775" i="13"/>
  <c r="A8887" i="13"/>
  <c r="F8887" i="13"/>
  <c r="A9370" i="13"/>
  <c r="F9370" i="13"/>
  <c r="A3234" i="13"/>
  <c r="F3234" i="13"/>
  <c r="A6333" i="13"/>
  <c r="F6333" i="13"/>
  <c r="A8677" i="13"/>
  <c r="F8677" i="13"/>
  <c r="A10418" i="13"/>
  <c r="F10418" i="13"/>
  <c r="A2919" i="13"/>
  <c r="F2919" i="13"/>
  <c r="A6119" i="13"/>
  <c r="F6119" i="13"/>
  <c r="A2216" i="13"/>
  <c r="F2216" i="13"/>
  <c r="A2217" i="13"/>
  <c r="F2217" i="13"/>
  <c r="A2218" i="13"/>
  <c r="F2218" i="13"/>
  <c r="A2447" i="13"/>
  <c r="F2447" i="13"/>
  <c r="A7793" i="13"/>
  <c r="F7793" i="13"/>
  <c r="A2219" i="13"/>
  <c r="F2219" i="13"/>
  <c r="A2220" i="13"/>
  <c r="F2220" i="13"/>
  <c r="A7256" i="13"/>
  <c r="F7256" i="13"/>
  <c r="A3460" i="13"/>
  <c r="F3460" i="13"/>
  <c r="A12776" i="13"/>
  <c r="F12776" i="13"/>
  <c r="A5035" i="13"/>
  <c r="F5035" i="13"/>
  <c r="A7933" i="13"/>
  <c r="F7933" i="13"/>
  <c r="A9648" i="13"/>
  <c r="F9648" i="13"/>
  <c r="A12777" i="13"/>
  <c r="F12777" i="13"/>
  <c r="A12778" i="13"/>
  <c r="F12778" i="13"/>
  <c r="A9371" i="13"/>
  <c r="F9371" i="13"/>
  <c r="A3235" i="13"/>
  <c r="F3235" i="13"/>
  <c r="A5792" i="13"/>
  <c r="F5792" i="13"/>
  <c r="A12779" i="13"/>
  <c r="F12779" i="13"/>
  <c r="A10419" i="13"/>
  <c r="F10419" i="13"/>
  <c r="A2920" i="13"/>
  <c r="F2920" i="13"/>
  <c r="A5679" i="13"/>
  <c r="F5679" i="13"/>
  <c r="A2221" i="13"/>
  <c r="F2221" i="13"/>
  <c r="A2222" i="13"/>
  <c r="F2222" i="13"/>
  <c r="A2223" i="13"/>
  <c r="F2223" i="13"/>
  <c r="A2224" i="13"/>
  <c r="F2224" i="13"/>
  <c r="A12780" i="13"/>
  <c r="F12780" i="13"/>
  <c r="A2225" i="13"/>
  <c r="F2225" i="13"/>
  <c r="A2226" i="13"/>
  <c r="F2226" i="13"/>
  <c r="A7113" i="13"/>
  <c r="F7113" i="13"/>
  <c r="A3353" i="13"/>
  <c r="F3353" i="13"/>
  <c r="A12781" i="13"/>
  <c r="F12781" i="13"/>
  <c r="A5185" i="13"/>
  <c r="F5185" i="13"/>
  <c r="A8073" i="13"/>
  <c r="F8073" i="13"/>
  <c r="A9786" i="13"/>
  <c r="F9786" i="13"/>
  <c r="A12782" i="13"/>
  <c r="F12782" i="13"/>
  <c r="A8888" i="13"/>
  <c r="F8888" i="13"/>
  <c r="A9372" i="13"/>
  <c r="F9372" i="13"/>
  <c r="A3236" i="13"/>
  <c r="F3236" i="13"/>
  <c r="A6334" i="13"/>
  <c r="F6334" i="13"/>
  <c r="A8678" i="13"/>
  <c r="F8678" i="13"/>
  <c r="A10420" i="13"/>
  <c r="F10420" i="13"/>
  <c r="A2921" i="13"/>
  <c r="F2921" i="13"/>
  <c r="A6120" i="13"/>
  <c r="F6120" i="13"/>
  <c r="A2227" i="13"/>
  <c r="F2227" i="13"/>
  <c r="A2228" i="13"/>
  <c r="F2228" i="13"/>
  <c r="A2229" i="13"/>
  <c r="F2229" i="13"/>
  <c r="A2230" i="13"/>
  <c r="F2230" i="13"/>
  <c r="A12783" i="13"/>
  <c r="F12783" i="13"/>
  <c r="A2231" i="13"/>
  <c r="F2231" i="13"/>
  <c r="A2232" i="13"/>
  <c r="F2232" i="13"/>
  <c r="A7114" i="13"/>
  <c r="F7114" i="13"/>
  <c r="A4533" i="13"/>
  <c r="F4533" i="13"/>
  <c r="A12784" i="13"/>
  <c r="F12784" i="13"/>
  <c r="A5226" i="13"/>
  <c r="F5226" i="13"/>
  <c r="A8114" i="13"/>
  <c r="F8114" i="13"/>
  <c r="A9827" i="13"/>
  <c r="F9827" i="13"/>
  <c r="A3984" i="13"/>
  <c r="F3984" i="13"/>
  <c r="A12785" i="13"/>
  <c r="F12785" i="13"/>
  <c r="A9373" i="13"/>
  <c r="F9373" i="13"/>
  <c r="A4120" i="13"/>
  <c r="F4120" i="13"/>
  <c r="A3670" i="13"/>
  <c r="F3670" i="13"/>
  <c r="A12786" i="13"/>
  <c r="F12786" i="13"/>
  <c r="A10421" i="13"/>
  <c r="F10421" i="13"/>
  <c r="A3936" i="13"/>
  <c r="F3936" i="13"/>
  <c r="A3565" i="13"/>
  <c r="F3565" i="13"/>
  <c r="A2233" i="13"/>
  <c r="F2233" i="13"/>
  <c r="A2234" i="13"/>
  <c r="F2234" i="13"/>
  <c r="A2235" i="13"/>
  <c r="F2235" i="13"/>
  <c r="A2516" i="13"/>
  <c r="F2516" i="13"/>
  <c r="A7658" i="13"/>
  <c r="F7658" i="13"/>
  <c r="A2236" i="13"/>
  <c r="F2236" i="13"/>
  <c r="A2237" i="13"/>
  <c r="F2237" i="13"/>
  <c r="A7115" i="13"/>
  <c r="F7115" i="13"/>
  <c r="A3354" i="13"/>
  <c r="F3354" i="13"/>
  <c r="A12787" i="13"/>
  <c r="F12787" i="13"/>
  <c r="A5186" i="13"/>
  <c r="F5186" i="13"/>
  <c r="A8074" i="13"/>
  <c r="F8074" i="13"/>
  <c r="A9787" i="13"/>
  <c r="F9787" i="13"/>
  <c r="A12788" i="13"/>
  <c r="F12788" i="13"/>
  <c r="A8889" i="13"/>
  <c r="F8889" i="13"/>
  <c r="A9374" i="13"/>
  <c r="F9374" i="13"/>
  <c r="A3237" i="13"/>
  <c r="F3237" i="13"/>
  <c r="A6335" i="13"/>
  <c r="F6335" i="13"/>
  <c r="A8679" i="13"/>
  <c r="F8679" i="13"/>
  <c r="A10422" i="13"/>
  <c r="F10422" i="13"/>
  <c r="A2922" i="13"/>
  <c r="F2922" i="13"/>
  <c r="A6121" i="13"/>
  <c r="F6121" i="13"/>
  <c r="A2238" i="13"/>
  <c r="F2238" i="13"/>
  <c r="A2239" i="13"/>
  <c r="F2239" i="13"/>
  <c r="A2240" i="13"/>
  <c r="F2240" i="13"/>
  <c r="A2517" i="13"/>
  <c r="F2517" i="13"/>
  <c r="A7659" i="13"/>
  <c r="F7659" i="13"/>
  <c r="A2241" i="13"/>
  <c r="F2241" i="13"/>
  <c r="A2242" i="13"/>
  <c r="F2242" i="13"/>
  <c r="A7116" i="13"/>
  <c r="F7116" i="13"/>
  <c r="A3355" i="13"/>
  <c r="F3355" i="13"/>
  <c r="A12789" i="13"/>
  <c r="F12789" i="13"/>
  <c r="A5187" i="13"/>
  <c r="F5187" i="13"/>
  <c r="A8075" i="13"/>
  <c r="F8075" i="13"/>
  <c r="A9788" i="13"/>
  <c r="F9788" i="13"/>
  <c r="A12790" i="13"/>
  <c r="F12790" i="13"/>
  <c r="A12791" i="13"/>
  <c r="F12791" i="13"/>
  <c r="A9375" i="13"/>
  <c r="F9375" i="13"/>
  <c r="A3238" i="13"/>
  <c r="F3238" i="13"/>
  <c r="A5793" i="13"/>
  <c r="F5793" i="13"/>
  <c r="A12792" i="13"/>
  <c r="F12792" i="13"/>
  <c r="A10423" i="13"/>
  <c r="F10423" i="13"/>
  <c r="A2923" i="13"/>
  <c r="F2923" i="13"/>
  <c r="A5680" i="13"/>
  <c r="F5680" i="13"/>
  <c r="A2243" i="13"/>
  <c r="F2243" i="13"/>
  <c r="A2244" i="13"/>
  <c r="F2244" i="13"/>
  <c r="A2245" i="13"/>
  <c r="F2245" i="13"/>
  <c r="A8922" i="13"/>
  <c r="F8922" i="13"/>
  <c r="A5532" i="13"/>
  <c r="F5532" i="13"/>
  <c r="A8195" i="13"/>
  <c r="F8195" i="13"/>
  <c r="A5881" i="13"/>
  <c r="F5881" i="13"/>
  <c r="A4862" i="13"/>
  <c r="F4862" i="13"/>
  <c r="A4863" i="13"/>
  <c r="F4863" i="13"/>
  <c r="A10951" i="13"/>
  <c r="F10951" i="13"/>
  <c r="A6514" i="13"/>
  <c r="F6514" i="13"/>
  <c r="A6543" i="13"/>
  <c r="F6543" i="13"/>
  <c r="A8923" i="13"/>
  <c r="F8923" i="13"/>
  <c r="A5533" i="13"/>
  <c r="F5533" i="13"/>
  <c r="A8196" i="13"/>
  <c r="F8196" i="13"/>
  <c r="A5882" i="13"/>
  <c r="F5882" i="13"/>
  <c r="A4864" i="13"/>
  <c r="F4864" i="13"/>
  <c r="A4865" i="13"/>
  <c r="F4865" i="13"/>
  <c r="A10952" i="13"/>
  <c r="F10952" i="13"/>
  <c r="A6515" i="13"/>
  <c r="F6515" i="13"/>
  <c r="A6544" i="13"/>
  <c r="F6544" i="13"/>
  <c r="A8924" i="13"/>
  <c r="F8924" i="13"/>
  <c r="A5534" i="13"/>
  <c r="F5534" i="13"/>
  <c r="A8197" i="13"/>
  <c r="F8197" i="13"/>
  <c r="A5883" i="13"/>
  <c r="F5883" i="13"/>
  <c r="A4866" i="13"/>
  <c r="F4866" i="13"/>
  <c r="A4867" i="13"/>
  <c r="F4867" i="13"/>
  <c r="A10953" i="13"/>
  <c r="F10953" i="13"/>
  <c r="A6516" i="13"/>
  <c r="F6516" i="13"/>
  <c r="A6545" i="13"/>
  <c r="F6545" i="13"/>
  <c r="A8925" i="13"/>
  <c r="F8925" i="13"/>
  <c r="A5535" i="13"/>
  <c r="F5535" i="13"/>
  <c r="A8198" i="13"/>
  <c r="F8198" i="13"/>
  <c r="A5884" i="13"/>
  <c r="F5884" i="13"/>
  <c r="A4868" i="13"/>
  <c r="F4868" i="13"/>
  <c r="A4869" i="13"/>
  <c r="F4869" i="13"/>
  <c r="A10954" i="13"/>
  <c r="F10954" i="13"/>
  <c r="A6517" i="13"/>
  <c r="F6517" i="13"/>
  <c r="A6546" i="13"/>
  <c r="F6546" i="13"/>
  <c r="A5251" i="13"/>
  <c r="F5251" i="13"/>
  <c r="A8211" i="13"/>
  <c r="F8211" i="13"/>
  <c r="A9951" i="13"/>
  <c r="F9951" i="13"/>
  <c r="A6917" i="13"/>
  <c r="F6917" i="13"/>
  <c r="A4635" i="13"/>
  <c r="F4635" i="13"/>
  <c r="A4636" i="13"/>
  <c r="F4636" i="13"/>
  <c r="A10811" i="13"/>
  <c r="F10811" i="13"/>
  <c r="A7712" i="13"/>
  <c r="F7712" i="13"/>
  <c r="A6784" i="13"/>
  <c r="F6784" i="13"/>
  <c r="A5252" i="13"/>
  <c r="F5252" i="13"/>
  <c r="A8212" i="13"/>
  <c r="F8212" i="13"/>
  <c r="A9952" i="13"/>
  <c r="F9952" i="13"/>
  <c r="A6918" i="13"/>
  <c r="F6918" i="13"/>
  <c r="A4637" i="13"/>
  <c r="F4637" i="13"/>
  <c r="A4638" i="13"/>
  <c r="F4638" i="13"/>
  <c r="A10812" i="13"/>
  <c r="F10812" i="13"/>
  <c r="A7713" i="13"/>
  <c r="F7713" i="13"/>
  <c r="A6785" i="13"/>
  <c r="F6785" i="13"/>
  <c r="A5253" i="13"/>
  <c r="F5253" i="13"/>
  <c r="A8213" i="13"/>
  <c r="F8213" i="13"/>
  <c r="A9953" i="13"/>
  <c r="F9953" i="13"/>
  <c r="A6919" i="13"/>
  <c r="F6919" i="13"/>
  <c r="A4639" i="13"/>
  <c r="F4639" i="13"/>
  <c r="A4640" i="13"/>
  <c r="F4640" i="13"/>
  <c r="A10813" i="13"/>
  <c r="F10813" i="13"/>
  <c r="A7714" i="13"/>
  <c r="F7714" i="13"/>
  <c r="A6786" i="13"/>
  <c r="F6786" i="13"/>
  <c r="A5254" i="13"/>
  <c r="F5254" i="13"/>
  <c r="A8201" i="13"/>
  <c r="F8201" i="13"/>
  <c r="A9886" i="13"/>
  <c r="F9886" i="13"/>
  <c r="A6899" i="13"/>
  <c r="F6899" i="13"/>
  <c r="A4673" i="13"/>
  <c r="F4673" i="13"/>
  <c r="A4674" i="13"/>
  <c r="F4674" i="13"/>
  <c r="A10814" i="13"/>
  <c r="F10814" i="13"/>
  <c r="A7684" i="13"/>
  <c r="F7684" i="13"/>
  <c r="A6733" i="13"/>
  <c r="F6733" i="13"/>
  <c r="A5397" i="13"/>
  <c r="F5397" i="13"/>
  <c r="A8245" i="13"/>
  <c r="F8245" i="13"/>
  <c r="A9887" i="13"/>
  <c r="F9887" i="13"/>
  <c r="A6882" i="13"/>
  <c r="F6882" i="13"/>
  <c r="A4588" i="13"/>
  <c r="F4588" i="13"/>
  <c r="A4589" i="13"/>
  <c r="F4589" i="13"/>
  <c r="A10671" i="13"/>
  <c r="F10671" i="13"/>
  <c r="A7686" i="13"/>
  <c r="F7686" i="13"/>
  <c r="A6734" i="13"/>
  <c r="F6734" i="13"/>
  <c r="A5398" i="13"/>
  <c r="F5398" i="13"/>
  <c r="A8246" i="13"/>
  <c r="F8246" i="13"/>
  <c r="A9888" i="13"/>
  <c r="F9888" i="13"/>
  <c r="A6883" i="13"/>
  <c r="F6883" i="13"/>
  <c r="A4590" i="13"/>
  <c r="F4590" i="13"/>
  <c r="A4591" i="13"/>
  <c r="F4591" i="13"/>
  <c r="A10672" i="13"/>
  <c r="F10672" i="13"/>
  <c r="A7687" i="13"/>
  <c r="F7687" i="13"/>
  <c r="A6735" i="13"/>
  <c r="F6735" i="13"/>
  <c r="A5399" i="13"/>
  <c r="F5399" i="13"/>
  <c r="A8247" i="13"/>
  <c r="F8247" i="13"/>
  <c r="A9889" i="13"/>
  <c r="F9889" i="13"/>
  <c r="A6884" i="13"/>
  <c r="F6884" i="13"/>
  <c r="A4592" i="13"/>
  <c r="F4592" i="13"/>
  <c r="A4593" i="13"/>
  <c r="F4593" i="13"/>
  <c r="A10673" i="13"/>
  <c r="F10673" i="13"/>
  <c r="A7688" i="13"/>
  <c r="F7688" i="13"/>
  <c r="A6736" i="13"/>
  <c r="F6736" i="13"/>
  <c r="A5400" i="13"/>
  <c r="F5400" i="13"/>
  <c r="A8248" i="13"/>
  <c r="F8248" i="13"/>
  <c r="A9890" i="13"/>
  <c r="F9890" i="13"/>
  <c r="A6885" i="13"/>
  <c r="F6885" i="13"/>
  <c r="A4594" i="13"/>
  <c r="F4594" i="13"/>
  <c r="A4595" i="13"/>
  <c r="F4595" i="13"/>
  <c r="A10674" i="13"/>
  <c r="F10674" i="13"/>
  <c r="A7689" i="13"/>
  <c r="F7689" i="13"/>
  <c r="A6737" i="13"/>
  <c r="F6737" i="13"/>
  <c r="A2246" i="13"/>
  <c r="F2246" i="13"/>
  <c r="A12793" i="13"/>
  <c r="F12793" i="13"/>
  <c r="A2247" i="13"/>
  <c r="F2247" i="13"/>
  <c r="A2248" i="13"/>
  <c r="F2248" i="13"/>
  <c r="A6708" i="13"/>
  <c r="F6708" i="13"/>
  <c r="A2555" i="13"/>
  <c r="F2555" i="13"/>
  <c r="A12794" i="13"/>
  <c r="F12794" i="13"/>
  <c r="A12795" i="13"/>
  <c r="F12795" i="13"/>
  <c r="A12796" i="13"/>
  <c r="F12796" i="13"/>
  <c r="A12797" i="13"/>
  <c r="F12797" i="13"/>
  <c r="A12798" i="13"/>
  <c r="F12798" i="13"/>
  <c r="A8890" i="13"/>
  <c r="F8890" i="13"/>
  <c r="A9376" i="13"/>
  <c r="F9376" i="13"/>
  <c r="A3239" i="13"/>
  <c r="F3239" i="13"/>
  <c r="A6336" i="13"/>
  <c r="F6336" i="13"/>
  <c r="A8680" i="13"/>
  <c r="F8680" i="13"/>
  <c r="A10424" i="13"/>
  <c r="F10424" i="13"/>
  <c r="A2924" i="13"/>
  <c r="F2924" i="13"/>
  <c r="A6122" i="13"/>
  <c r="F6122" i="13"/>
  <c r="A2249" i="13"/>
  <c r="F2249" i="13"/>
  <c r="A2250" i="13"/>
  <c r="F2250" i="13"/>
  <c r="A2251" i="13"/>
  <c r="F2251" i="13"/>
  <c r="A2252" i="13"/>
  <c r="F2252" i="13"/>
  <c r="A12799" i="13"/>
  <c r="F12799" i="13"/>
  <c r="A2253" i="13"/>
  <c r="F2253" i="13"/>
  <c r="A2254" i="13"/>
  <c r="F2254" i="13"/>
  <c r="A6709" i="13"/>
  <c r="F6709" i="13"/>
  <c r="A3745" i="13"/>
  <c r="F3745" i="13"/>
  <c r="A12800" i="13"/>
  <c r="F12800" i="13"/>
  <c r="A12801" i="13"/>
  <c r="F12801" i="13"/>
  <c r="A12802" i="13"/>
  <c r="F12802" i="13"/>
  <c r="A12803" i="13"/>
  <c r="F12803" i="13"/>
  <c r="A3710" i="13"/>
  <c r="F3710" i="13"/>
  <c r="A12804" i="13"/>
  <c r="F12804" i="13"/>
  <c r="A9377" i="13"/>
  <c r="F9377" i="13"/>
  <c r="A4121" i="13"/>
  <c r="F4121" i="13"/>
  <c r="A3671" i="13"/>
  <c r="F3671" i="13"/>
  <c r="A12805" i="13"/>
  <c r="F12805" i="13"/>
  <c r="A10425" i="13"/>
  <c r="F10425" i="13"/>
  <c r="A3937" i="13"/>
  <c r="F3937" i="13"/>
  <c r="A3566" i="13"/>
  <c r="F3566" i="13"/>
  <c r="A2255" i="13"/>
  <c r="F2255" i="13"/>
  <c r="A2256" i="13"/>
  <c r="F2256" i="13"/>
  <c r="A2257" i="13"/>
  <c r="F2257" i="13"/>
  <c r="A2258" i="13"/>
  <c r="F2258" i="13"/>
  <c r="A12806" i="13"/>
  <c r="F12806" i="13"/>
  <c r="A2259" i="13"/>
  <c r="F2259" i="13"/>
  <c r="A2260" i="13"/>
  <c r="F2260" i="13"/>
  <c r="A6710" i="13"/>
  <c r="F6710" i="13"/>
  <c r="A2623" i="13"/>
  <c r="F2623" i="13"/>
  <c r="A6876" i="13"/>
  <c r="F6876" i="13"/>
  <c r="A12807" i="13"/>
  <c r="F12807" i="13"/>
  <c r="A12808" i="13"/>
  <c r="F12808" i="13"/>
  <c r="A12809" i="13"/>
  <c r="F12809" i="13"/>
  <c r="A12810" i="13"/>
  <c r="F12810" i="13"/>
  <c r="A8891" i="13"/>
  <c r="F8891" i="13"/>
  <c r="A9378" i="13"/>
  <c r="F9378" i="13"/>
  <c r="A3240" i="13"/>
  <c r="F3240" i="13"/>
  <c r="A6337" i="13"/>
  <c r="F6337" i="13"/>
  <c r="A8681" i="13"/>
  <c r="F8681" i="13"/>
  <c r="A10426" i="13"/>
  <c r="F10426" i="13"/>
  <c r="A2925" i="13"/>
  <c r="F2925" i="13"/>
  <c r="A6123" i="13"/>
  <c r="F6123" i="13"/>
  <c r="A2261" i="13"/>
  <c r="F2261" i="13"/>
  <c r="A2262" i="13"/>
  <c r="F2262" i="13"/>
  <c r="A2263" i="13"/>
  <c r="F2263" i="13"/>
  <c r="A2264" i="13"/>
  <c r="F2264" i="13"/>
  <c r="A12811" i="13"/>
  <c r="F12811" i="13"/>
  <c r="A2265" i="13"/>
  <c r="F2265" i="13"/>
  <c r="A2266" i="13"/>
  <c r="F2266" i="13"/>
  <c r="A6711" i="13"/>
  <c r="F6711" i="13"/>
  <c r="A2624" i="13"/>
  <c r="F2624" i="13"/>
  <c r="A6877" i="13"/>
  <c r="F6877" i="13"/>
  <c r="A12812" i="13"/>
  <c r="F12812" i="13"/>
  <c r="A12813" i="13"/>
  <c r="F12813" i="13"/>
  <c r="A12814" i="13"/>
  <c r="F12814" i="13"/>
  <c r="A12815" i="13"/>
  <c r="F12815" i="13"/>
  <c r="A12816" i="13"/>
  <c r="F12816" i="13"/>
  <c r="A9379" i="13"/>
  <c r="F9379" i="13"/>
  <c r="A3241" i="13"/>
  <c r="F3241" i="13"/>
  <c r="A5794" i="13"/>
  <c r="F5794" i="13"/>
  <c r="A12817" i="13"/>
  <c r="F12817" i="13"/>
  <c r="A10427" i="13"/>
  <c r="F10427" i="13"/>
  <c r="A2926" i="13"/>
  <c r="F2926" i="13"/>
  <c r="A5681" i="13"/>
  <c r="F5681" i="13"/>
  <c r="A2267" i="13"/>
  <c r="F2267" i="13"/>
  <c r="A2268" i="13"/>
  <c r="F2268" i="13"/>
  <c r="A2269" i="13"/>
  <c r="F2269" i="13"/>
  <c r="A2270" i="13"/>
  <c r="F2270" i="13"/>
  <c r="A12818" i="13"/>
  <c r="F12818" i="13"/>
  <c r="A2271" i="13"/>
  <c r="F2271" i="13"/>
  <c r="A2272" i="13"/>
  <c r="F2272" i="13"/>
  <c r="A7257" i="13"/>
  <c r="F7257" i="13"/>
  <c r="A3461" i="13"/>
  <c r="F3461" i="13"/>
  <c r="A12819" i="13"/>
  <c r="F12819" i="13"/>
  <c r="A5036" i="13"/>
  <c r="F5036" i="13"/>
  <c r="A7934" i="13"/>
  <c r="F7934" i="13"/>
  <c r="A9649" i="13"/>
  <c r="F9649" i="13"/>
  <c r="A12820" i="13"/>
  <c r="F12820" i="13"/>
  <c r="A8892" i="13"/>
  <c r="F8892" i="13"/>
  <c r="A9380" i="13"/>
  <c r="F9380" i="13"/>
  <c r="A3242" i="13"/>
  <c r="F3242" i="13"/>
  <c r="A6338" i="13"/>
  <c r="F6338" i="13"/>
  <c r="A8682" i="13"/>
  <c r="F8682" i="13"/>
  <c r="A10428" i="13"/>
  <c r="F10428" i="13"/>
  <c r="A2927" i="13"/>
  <c r="F2927" i="13"/>
  <c r="A6124" i="13"/>
  <c r="F6124" i="13"/>
  <c r="A2273" i="13"/>
  <c r="F2273" i="13"/>
  <c r="A2274" i="13"/>
  <c r="F2274" i="13"/>
  <c r="A2275" i="13"/>
  <c r="F2275" i="13"/>
  <c r="A2276" i="13"/>
  <c r="F2276" i="13"/>
  <c r="A12821" i="13"/>
  <c r="F12821" i="13"/>
  <c r="A2277" i="13"/>
  <c r="F2277" i="13"/>
  <c r="A2278" i="13"/>
  <c r="F2278" i="13"/>
  <c r="A7258" i="13"/>
  <c r="F7258" i="13"/>
  <c r="A4577" i="13"/>
  <c r="F4577" i="13"/>
  <c r="A12822" i="13"/>
  <c r="F12822" i="13"/>
  <c r="A5075" i="13"/>
  <c r="F5075" i="13"/>
  <c r="A7973" i="13"/>
  <c r="F7973" i="13"/>
  <c r="A9688" i="13"/>
  <c r="F9688" i="13"/>
  <c r="A4020" i="13"/>
  <c r="F4020" i="13"/>
  <c r="A12823" i="13"/>
  <c r="F12823" i="13"/>
  <c r="A9381" i="13"/>
  <c r="F9381" i="13"/>
  <c r="A4122" i="13"/>
  <c r="F4122" i="13"/>
  <c r="A3672" i="13"/>
  <c r="F3672" i="13"/>
  <c r="A12824" i="13"/>
  <c r="F12824" i="13"/>
  <c r="A10429" i="13"/>
  <c r="F10429" i="13"/>
  <c r="A3938" i="13"/>
  <c r="F3938" i="13"/>
  <c r="A3567" i="13"/>
  <c r="F3567" i="13"/>
  <c r="A2279" i="13"/>
  <c r="F2279" i="13"/>
  <c r="A2280" i="13"/>
  <c r="F2280" i="13"/>
  <c r="A2281" i="13"/>
  <c r="F2281" i="13"/>
  <c r="A2448" i="13"/>
  <c r="F2448" i="13"/>
  <c r="A7794" i="13"/>
  <c r="F7794" i="13"/>
  <c r="A2282" i="13"/>
  <c r="F2282" i="13"/>
  <c r="A2283" i="13"/>
  <c r="F2283" i="13"/>
  <c r="A7259" i="13"/>
  <c r="F7259" i="13"/>
  <c r="A3462" i="13"/>
  <c r="F3462" i="13"/>
  <c r="A12825" i="13"/>
  <c r="F12825" i="13"/>
  <c r="A5037" i="13"/>
  <c r="F5037" i="13"/>
  <c r="A7935" i="13"/>
  <c r="F7935" i="13"/>
  <c r="A9650" i="13"/>
  <c r="F9650" i="13"/>
  <c r="A12826" i="13"/>
  <c r="F12826" i="13"/>
  <c r="A8893" i="13"/>
  <c r="F8893" i="13"/>
  <c r="A9382" i="13"/>
  <c r="F9382" i="13"/>
  <c r="A3243" i="13"/>
  <c r="F3243" i="13"/>
  <c r="A6339" i="13"/>
  <c r="F6339" i="13"/>
  <c r="A8683" i="13"/>
  <c r="F8683" i="13"/>
  <c r="A10430" i="13"/>
  <c r="F10430" i="13"/>
  <c r="A2928" i="13"/>
  <c r="F2928" i="13"/>
  <c r="A6125" i="13"/>
  <c r="F6125" i="13"/>
  <c r="A2284" i="13"/>
  <c r="F2284" i="13"/>
  <c r="A2285" i="13"/>
  <c r="F2285" i="13"/>
  <c r="A2286" i="13"/>
  <c r="F2286" i="13"/>
  <c r="A2449" i="13"/>
  <c r="F2449" i="13"/>
  <c r="A7795" i="13"/>
  <c r="F7795" i="13"/>
  <c r="A2287" i="13"/>
  <c r="F2287" i="13"/>
  <c r="A2288" i="13"/>
  <c r="F2288" i="13"/>
  <c r="A7260" i="13"/>
  <c r="F7260" i="13"/>
  <c r="A3463" i="13"/>
  <c r="F3463" i="13"/>
  <c r="A12827" i="13"/>
  <c r="F12827" i="13"/>
  <c r="A5038" i="13"/>
  <c r="F5038" i="13"/>
  <c r="A7936" i="13"/>
  <c r="F7936" i="13"/>
  <c r="A9651" i="13"/>
  <c r="F9651" i="13"/>
  <c r="A12828" i="13"/>
  <c r="F12828" i="13"/>
  <c r="A12829" i="13"/>
  <c r="F12829" i="13"/>
  <c r="A9383" i="13"/>
  <c r="F9383" i="13"/>
  <c r="A3244" i="13"/>
  <c r="F3244" i="13"/>
  <c r="A5795" i="13"/>
  <c r="F5795" i="13"/>
  <c r="A12830" i="13"/>
  <c r="F12830" i="13"/>
  <c r="A10431" i="13"/>
  <c r="F10431" i="13"/>
  <c r="A2929" i="13"/>
  <c r="F2929" i="13"/>
  <c r="A5682" i="13"/>
  <c r="F5682" i="13"/>
  <c r="A2289" i="13"/>
  <c r="F2289" i="13"/>
  <c r="A2290" i="13"/>
  <c r="F2290" i="13"/>
  <c r="A2291" i="13"/>
  <c r="F2291" i="13"/>
  <c r="A2292" i="13"/>
  <c r="F2292" i="13"/>
  <c r="A12831" i="13"/>
  <c r="F12831" i="13"/>
  <c r="A2293" i="13"/>
  <c r="F2293" i="13"/>
  <c r="A2294" i="13"/>
  <c r="F2294" i="13"/>
  <c r="A7117" i="13"/>
  <c r="F7117" i="13"/>
  <c r="A3356" i="13"/>
  <c r="F3356" i="13"/>
  <c r="A12832" i="13"/>
  <c r="F12832" i="13"/>
  <c r="A5188" i="13"/>
  <c r="F5188" i="13"/>
  <c r="A8076" i="13"/>
  <c r="F8076" i="13"/>
  <c r="A9789" i="13"/>
  <c r="F9789" i="13"/>
  <c r="A12833" i="13"/>
  <c r="F12833" i="13"/>
  <c r="A8894" i="13"/>
  <c r="F8894" i="13"/>
  <c r="A9384" i="13"/>
  <c r="F9384" i="13"/>
  <c r="A3245" i="13"/>
  <c r="F3245" i="13"/>
  <c r="A6340" i="13"/>
  <c r="F6340" i="13"/>
  <c r="A8684" i="13"/>
  <c r="F8684" i="13"/>
  <c r="A10432" i="13"/>
  <c r="F10432" i="13"/>
  <c r="A2930" i="13"/>
  <c r="F2930" i="13"/>
  <c r="A6126" i="13"/>
  <c r="F6126" i="13"/>
  <c r="A2295" i="13"/>
  <c r="F2295" i="13"/>
  <c r="A2296" i="13"/>
  <c r="F2296" i="13"/>
  <c r="A2297" i="13"/>
  <c r="F2297" i="13"/>
  <c r="A2298" i="13"/>
  <c r="F2298" i="13"/>
  <c r="A12834" i="13"/>
  <c r="F12834" i="13"/>
  <c r="A2299" i="13"/>
  <c r="F2299" i="13"/>
  <c r="A2300" i="13"/>
  <c r="F2300" i="13"/>
  <c r="A7118" i="13"/>
  <c r="F7118" i="13"/>
  <c r="A4534" i="13"/>
  <c r="F4534" i="13"/>
  <c r="A12835" i="13"/>
  <c r="F12835" i="13"/>
  <c r="A5227" i="13"/>
  <c r="F5227" i="13"/>
  <c r="A8115" i="13"/>
  <c r="F8115" i="13"/>
  <c r="A9828" i="13"/>
  <c r="F9828" i="13"/>
  <c r="A3985" i="13"/>
  <c r="F3985" i="13"/>
  <c r="A12836" i="13"/>
  <c r="F12836" i="13"/>
  <c r="A9385" i="13"/>
  <c r="F9385" i="13"/>
  <c r="A4123" i="13"/>
  <c r="F4123" i="13"/>
  <c r="A3673" i="13"/>
  <c r="F3673" i="13"/>
  <c r="A12837" i="13"/>
  <c r="F12837" i="13"/>
  <c r="A10433" i="13"/>
  <c r="F10433" i="13"/>
  <c r="A3939" i="13"/>
  <c r="F3939" i="13"/>
  <c r="A3568" i="13"/>
  <c r="F3568" i="13"/>
  <c r="A2301" i="13"/>
  <c r="F2301" i="13"/>
  <c r="A2302" i="13"/>
  <c r="F2302" i="13"/>
  <c r="A2303" i="13"/>
  <c r="F2303" i="13"/>
  <c r="A2518" i="13"/>
  <c r="F2518" i="13"/>
  <c r="A7660" i="13"/>
  <c r="F7660" i="13"/>
  <c r="A2304" i="13"/>
  <c r="F2304" i="13"/>
  <c r="A2305" i="13"/>
  <c r="F2305" i="13"/>
  <c r="A7119" i="13"/>
  <c r="F7119" i="13"/>
  <c r="A3357" i="13"/>
  <c r="F3357" i="13"/>
  <c r="A12838" i="13"/>
  <c r="F12838" i="13"/>
  <c r="A5189" i="13"/>
  <c r="F5189" i="13"/>
  <c r="A8077" i="13"/>
  <c r="F8077" i="13"/>
  <c r="A9790" i="13"/>
  <c r="F9790" i="13"/>
  <c r="A12839" i="13"/>
  <c r="F12839" i="13"/>
  <c r="A8895" i="13"/>
  <c r="F8895" i="13"/>
  <c r="A9386" i="13"/>
  <c r="F9386" i="13"/>
  <c r="A3246" i="13"/>
  <c r="F3246" i="13"/>
  <c r="A6341" i="13"/>
  <c r="F6341" i="13"/>
  <c r="A8685" i="13"/>
  <c r="F8685" i="13"/>
  <c r="A10434" i="13"/>
  <c r="F10434" i="13"/>
  <c r="A2931" i="13"/>
  <c r="F2931" i="13"/>
  <c r="A6127" i="13"/>
  <c r="F6127" i="13"/>
  <c r="A2306" i="13"/>
  <c r="F2306" i="13"/>
  <c r="A2307" i="13"/>
  <c r="F2307" i="13"/>
  <c r="A2308" i="13"/>
  <c r="F2308" i="13"/>
  <c r="A2519" i="13"/>
  <c r="F2519" i="13"/>
  <c r="A7661" i="13"/>
  <c r="F7661" i="13"/>
  <c r="A2309" i="13"/>
  <c r="F2309" i="13"/>
  <c r="A2310" i="13"/>
  <c r="F2310" i="13"/>
  <c r="A7120" i="13"/>
  <c r="F7120" i="13"/>
  <c r="A3358" i="13"/>
  <c r="F3358" i="13"/>
  <c r="A12840" i="13"/>
  <c r="F12840" i="13"/>
  <c r="A5190" i="13"/>
  <c r="F5190" i="13"/>
  <c r="A8078" i="13"/>
  <c r="F8078" i="13"/>
  <c r="A9791" i="13"/>
  <c r="F9791" i="13"/>
  <c r="A12841" i="13"/>
  <c r="F12841" i="13"/>
  <c r="A12842" i="13"/>
  <c r="F12842" i="13"/>
  <c r="A9387" i="13"/>
  <c r="F9387" i="13"/>
  <c r="A3247" i="13"/>
  <c r="F3247" i="13"/>
  <c r="A5796" i="13"/>
  <c r="F5796" i="13"/>
  <c r="A12843" i="13"/>
  <c r="F12843" i="13"/>
  <c r="A10435" i="13"/>
  <c r="F10435" i="13"/>
  <c r="A2932" i="13"/>
  <c r="F2932" i="13"/>
  <c r="A5683" i="13"/>
  <c r="F5683" i="13"/>
  <c r="A2311" i="13"/>
  <c r="F2311" i="13"/>
  <c r="A2312" i="13"/>
  <c r="F2312" i="13"/>
  <c r="A2313" i="13"/>
  <c r="F2313" i="13"/>
  <c r="A8368" i="13"/>
  <c r="F8368" i="13"/>
  <c r="A5516" i="13"/>
  <c r="F5516" i="13"/>
  <c r="A8143" i="13"/>
  <c r="F8143" i="13"/>
  <c r="A5805" i="13"/>
  <c r="F5805" i="13"/>
  <c r="A4893" i="13"/>
  <c r="F4893" i="13"/>
  <c r="A4894" i="13"/>
  <c r="F4894" i="13"/>
  <c r="A10955" i="13"/>
  <c r="F10955" i="13"/>
  <c r="A6475" i="13"/>
  <c r="F6475" i="13"/>
  <c r="A6455" i="13"/>
  <c r="F6455" i="13"/>
  <c r="A8369" i="13"/>
  <c r="F8369" i="13"/>
  <c r="A5517" i="13"/>
  <c r="F5517" i="13"/>
  <c r="A8144" i="13"/>
  <c r="F8144" i="13"/>
  <c r="A5806" i="13"/>
  <c r="F5806" i="13"/>
  <c r="A4895" i="13"/>
  <c r="F4895" i="13"/>
  <c r="A4896" i="13"/>
  <c r="F4896" i="13"/>
  <c r="A5849" i="13"/>
  <c r="F5849" i="13"/>
  <c r="A8428" i="13"/>
  <c r="F8428" i="13"/>
  <c r="A6376" i="13"/>
  <c r="F6376" i="13"/>
  <c r="A4415" i="13"/>
  <c r="F4415" i="13"/>
  <c r="A4416" i="13"/>
  <c r="F4416" i="13"/>
  <c r="A10821" i="13"/>
  <c r="F10821" i="13"/>
  <c r="A7335" i="13"/>
  <c r="F7335" i="13"/>
  <c r="A9460" i="13"/>
  <c r="F9460" i="13"/>
  <c r="A11064" i="13"/>
  <c r="F11064" i="13"/>
  <c r="A5850" i="13"/>
  <c r="F5850" i="13"/>
  <c r="A8429" i="13"/>
  <c r="F8429" i="13"/>
  <c r="A6377" i="13"/>
  <c r="F6377" i="13"/>
  <c r="A4417" i="13"/>
  <c r="F4417" i="13"/>
  <c r="A4418" i="13"/>
  <c r="F4418" i="13"/>
  <c r="A10822" i="13"/>
  <c r="F10822" i="13"/>
  <c r="A7336" i="13"/>
  <c r="F7336" i="13"/>
  <c r="A9461" i="13"/>
  <c r="F9461" i="13"/>
  <c r="A5337" i="13"/>
  <c r="F5337" i="13"/>
  <c r="A9830" i="13"/>
  <c r="F9830" i="13"/>
  <c r="A11065" i="13"/>
  <c r="F11065" i="13"/>
  <c r="A7477" i="13"/>
  <c r="F7477" i="13"/>
  <c r="A4174" i="13"/>
  <c r="F4174" i="13"/>
  <c r="A4175" i="13"/>
  <c r="F4175" i="13"/>
  <c r="A10679" i="13"/>
  <c r="F10679" i="13"/>
  <c r="A10979" i="13"/>
  <c r="F10979" i="13"/>
  <c r="A11066" i="13"/>
  <c r="F11066" i="13"/>
  <c r="A5338" i="13"/>
  <c r="F5338" i="13"/>
  <c r="A9831" i="13"/>
  <c r="F9831" i="13"/>
  <c r="A11067" i="13"/>
  <c r="F11067" i="13"/>
  <c r="A7478" i="13"/>
  <c r="F7478" i="13"/>
  <c r="A4176" i="13"/>
  <c r="F4176" i="13"/>
  <c r="A4177" i="13"/>
  <c r="F4177" i="13"/>
  <c r="A10680" i="13"/>
  <c r="F10680" i="13"/>
  <c r="A10980" i="13"/>
  <c r="F10980" i="13"/>
  <c r="A11068" i="13"/>
  <c r="F11068" i="13"/>
  <c r="A5339" i="13"/>
  <c r="F5339" i="13"/>
  <c r="A9832" i="13"/>
  <c r="F9832" i="13"/>
  <c r="A11069" i="13"/>
  <c r="F11069" i="13"/>
  <c r="A7479" i="13"/>
  <c r="F7479" i="13"/>
  <c r="A4178" i="13"/>
  <c r="F4178" i="13"/>
  <c r="A4179" i="13"/>
  <c r="F4179" i="13"/>
  <c r="A10681" i="13"/>
  <c r="F10681" i="13"/>
  <c r="A10981" i="13"/>
  <c r="F10981" i="13"/>
  <c r="A11070" i="13"/>
  <c r="F11070" i="13"/>
  <c r="A5340" i="13"/>
  <c r="F5340" i="13"/>
  <c r="A9833" i="13"/>
  <c r="F9833" i="13"/>
  <c r="A11071" i="13"/>
  <c r="F11071" i="13"/>
  <c r="A7480" i="13"/>
  <c r="F7480" i="13"/>
  <c r="A4180" i="13"/>
  <c r="F4180" i="13"/>
  <c r="A4181" i="13"/>
  <c r="F4181" i="13"/>
  <c r="A10682" i="13"/>
  <c r="F10682" i="13"/>
  <c r="A10982" i="13"/>
  <c r="F10982" i="13"/>
  <c r="A11072" i="13"/>
  <c r="F11072" i="13"/>
  <c r="A5456" i="13"/>
  <c r="F5456" i="13"/>
  <c r="A9903" i="13"/>
  <c r="F9903" i="13"/>
  <c r="A11073" i="13"/>
  <c r="F11073" i="13"/>
  <c r="A7415" i="13"/>
  <c r="F7415" i="13"/>
  <c r="A3816" i="13"/>
  <c r="F3816" i="13"/>
  <c r="A3817" i="13"/>
  <c r="F3817" i="13"/>
  <c r="A10539" i="13"/>
  <c r="F10539" i="13"/>
  <c r="A11007" i="13"/>
  <c r="F11007" i="13"/>
  <c r="A11074" i="13"/>
  <c r="F11074" i="13"/>
  <c r="A5457" i="13"/>
  <c r="F5457" i="13"/>
  <c r="A9904" i="13"/>
  <c r="F9904" i="13"/>
  <c r="A11075" i="13"/>
  <c r="F11075" i="13"/>
  <c r="A7416" i="13"/>
  <c r="F7416" i="13"/>
  <c r="A3818" i="13"/>
  <c r="F3818" i="13"/>
  <c r="A3819" i="13"/>
  <c r="F3819" i="13"/>
  <c r="A10540" i="13"/>
  <c r="F10540" i="13"/>
  <c r="A11008" i="13"/>
  <c r="F11008" i="13"/>
  <c r="A11076" i="13"/>
  <c r="F11076" i="13"/>
  <c r="A5458" i="13"/>
  <c r="F5458" i="13"/>
  <c r="A9905" i="13"/>
  <c r="F9905" i="13"/>
  <c r="A11077" i="13"/>
  <c r="F11077" i="13"/>
  <c r="A7417" i="13"/>
  <c r="F7417" i="13"/>
  <c r="A3820" i="13"/>
  <c r="F3820" i="13"/>
  <c r="A3821" i="13"/>
  <c r="F3821" i="13"/>
  <c r="A10541" i="13"/>
  <c r="F10541" i="13"/>
  <c r="A11009" i="13"/>
  <c r="F11009" i="13"/>
  <c r="A11078" i="13"/>
  <c r="F11078" i="13"/>
  <c r="A5459" i="13"/>
  <c r="F5459" i="13"/>
  <c r="A9906" i="13"/>
  <c r="F9906" i="13"/>
  <c r="A11079" i="13"/>
  <c r="F11079" i="13"/>
  <c r="A7418" i="13"/>
  <c r="F7418" i="13"/>
  <c r="A3822" i="13"/>
  <c r="F3822" i="13"/>
  <c r="A3823" i="13"/>
  <c r="F3823" i="13"/>
  <c r="A10542" i="13"/>
  <c r="F10542" i="13"/>
  <c r="A11010" i="13"/>
  <c r="F11010" i="13"/>
  <c r="A11080" i="13"/>
  <c r="F11080" i="13"/>
  <c r="A2" i="13"/>
  <c r="F2" i="13"/>
  <c r="A11081" i="13"/>
  <c r="F11081" i="13"/>
  <c r="A3" i="13"/>
  <c r="F3" i="13"/>
  <c r="A4" i="13"/>
  <c r="F4" i="13"/>
  <c r="A6576" i="13"/>
  <c r="F6576" i="13"/>
  <c r="A2522" i="13"/>
  <c r="F2522" i="13"/>
  <c r="A11082" i="13"/>
  <c r="F11082" i="13"/>
  <c r="A11083" i="13"/>
  <c r="F11083" i="13"/>
  <c r="A11084" i="13"/>
  <c r="F11084" i="13"/>
  <c r="A11085" i="13"/>
  <c r="F11085" i="13"/>
  <c r="A11086" i="13"/>
  <c r="F11086" i="13"/>
  <c r="A8692" i="13"/>
  <c r="F8692" i="13"/>
  <c r="A8980" i="13"/>
  <c r="F8980" i="13"/>
  <c r="A2942" i="13"/>
  <c r="F2942" i="13"/>
  <c r="A6138" i="13"/>
  <c r="F6138" i="13"/>
  <c r="A8482" i="13"/>
  <c r="F8482" i="13"/>
  <c r="A10028" i="13"/>
  <c r="F10028" i="13"/>
  <c r="A2627" i="13"/>
  <c r="F2627" i="13"/>
  <c r="A5924" i="13"/>
  <c r="F5924" i="13"/>
  <c r="A5" i="13"/>
  <c r="F5" i="13"/>
  <c r="A6" i="13"/>
  <c r="F6" i="13"/>
  <c r="A7" i="13"/>
  <c r="F7" i="13"/>
  <c r="A8" i="13"/>
  <c r="F8" i="13"/>
  <c r="A11087" i="13"/>
  <c r="F11087" i="13"/>
  <c r="A9" i="13"/>
  <c r="F9" i="13"/>
  <c r="A10" i="13"/>
  <c r="F10" i="13"/>
  <c r="A6577" i="13"/>
  <c r="F6577" i="13"/>
  <c r="A3712" i="13"/>
  <c r="F3712" i="13"/>
  <c r="A11088" i="13"/>
  <c r="F11088" i="13"/>
  <c r="A11089" i="13"/>
  <c r="F11089" i="13"/>
  <c r="A11090" i="13"/>
  <c r="F11090" i="13"/>
  <c r="A11091" i="13"/>
  <c r="F11091" i="13"/>
  <c r="A3677" i="13"/>
  <c r="F3677" i="13"/>
  <c r="A11092" i="13"/>
  <c r="F11092" i="13"/>
  <c r="A8981" i="13"/>
  <c r="F8981" i="13"/>
  <c r="A4022" i="13"/>
  <c r="F4022" i="13"/>
  <c r="A3572" i="13"/>
  <c r="F3572" i="13"/>
  <c r="A11093" i="13"/>
  <c r="F11093" i="13"/>
  <c r="A10029" i="13"/>
  <c r="F10029" i="13"/>
  <c r="A3838" i="13"/>
  <c r="F3838" i="13"/>
  <c r="A3467" i="13"/>
  <c r="F3467" i="13"/>
  <c r="A11" i="13"/>
  <c r="F11" i="13"/>
  <c r="A12" i="13"/>
  <c r="F12" i="13"/>
  <c r="A13" i="13"/>
  <c r="F13" i="13"/>
  <c r="A14" i="13"/>
  <c r="F14" i="13"/>
  <c r="A11094" i="13"/>
  <c r="F11094" i="13"/>
  <c r="A15" i="13"/>
  <c r="F15" i="13"/>
  <c r="A16" i="13"/>
  <c r="F16" i="13"/>
  <c r="A6578" i="13"/>
  <c r="F6578" i="13"/>
  <c r="A2557" i="13"/>
  <c r="F2557" i="13"/>
  <c r="A6810" i="13"/>
  <c r="F6810" i="13"/>
  <c r="A11095" i="13"/>
  <c r="F11095" i="13"/>
  <c r="A11096" i="13"/>
  <c r="F11096" i="13"/>
  <c r="A11097" i="13"/>
  <c r="F11097" i="13"/>
  <c r="A11098" i="13"/>
  <c r="F11098" i="13"/>
  <c r="A8693" i="13"/>
  <c r="F8693" i="13"/>
  <c r="A8982" i="13"/>
  <c r="F8982" i="13"/>
  <c r="A2943" i="13"/>
  <c r="F2943" i="13"/>
  <c r="A6139" i="13"/>
  <c r="F6139" i="13"/>
  <c r="A8483" i="13"/>
  <c r="F8483" i="13"/>
  <c r="A10030" i="13"/>
  <c r="F10030" i="13"/>
  <c r="A2628" i="13"/>
  <c r="F2628" i="13"/>
  <c r="A5925" i="13"/>
  <c r="F5925" i="13"/>
  <c r="A17" i="13"/>
  <c r="F17" i="13"/>
  <c r="A18" i="13"/>
  <c r="F18" i="13"/>
  <c r="A19" i="13"/>
  <c r="F19" i="13"/>
  <c r="A20" i="13"/>
  <c r="F20" i="13"/>
  <c r="A11099" i="13"/>
  <c r="F11099" i="13"/>
  <c r="A21" i="13"/>
  <c r="F21" i="13"/>
  <c r="A22" i="13"/>
  <c r="F22" i="13"/>
  <c r="A6579" i="13"/>
  <c r="F6579" i="13"/>
  <c r="A2558" i="13"/>
  <c r="F2558" i="13"/>
  <c r="A6811" i="13"/>
  <c r="F6811" i="13"/>
  <c r="A11100" i="13"/>
  <c r="F11100" i="13"/>
  <c r="A11101" i="13"/>
  <c r="F11101" i="13"/>
  <c r="A11102" i="13"/>
  <c r="F11102" i="13"/>
  <c r="A11103" i="13"/>
  <c r="F11103" i="13"/>
  <c r="A11104" i="13"/>
  <c r="F11104" i="13"/>
  <c r="A8983" i="13"/>
  <c r="F8983" i="13"/>
  <c r="A2944" i="13"/>
  <c r="F2944" i="13"/>
  <c r="A5695" i="13"/>
  <c r="F5695" i="13"/>
  <c r="A11105" i="13"/>
  <c r="F11105" i="13"/>
  <c r="A10031" i="13"/>
  <c r="F10031" i="13"/>
  <c r="A2629" i="13"/>
  <c r="F2629" i="13"/>
  <c r="A5582" i="13"/>
  <c r="F5582" i="13"/>
  <c r="A23" i="13"/>
  <c r="F23" i="13"/>
  <c r="A24" i="13"/>
  <c r="F24" i="13"/>
  <c r="A25" i="13"/>
  <c r="F25" i="13"/>
  <c r="A26" i="13"/>
  <c r="F26" i="13"/>
  <c r="A11106" i="13"/>
  <c r="F11106" i="13"/>
  <c r="A27" i="13"/>
  <c r="F27" i="13"/>
  <c r="A28" i="13"/>
  <c r="F28" i="13"/>
  <c r="A7125" i="13"/>
  <c r="F7125" i="13"/>
  <c r="A3362" i="13"/>
  <c r="F3362" i="13"/>
  <c r="A11107" i="13"/>
  <c r="F11107" i="13"/>
  <c r="A4937" i="13"/>
  <c r="F4937" i="13"/>
  <c r="A7835" i="13"/>
  <c r="F7835" i="13"/>
  <c r="A9550" i="13"/>
  <c r="F9550" i="13"/>
  <c r="A11108" i="13"/>
  <c r="F11108" i="13"/>
  <c r="A8694" i="13"/>
  <c r="F8694" i="13"/>
  <c r="A8984" i="13"/>
  <c r="F8984" i="13"/>
  <c r="A2945" i="13"/>
  <c r="F2945" i="13"/>
  <c r="A6140" i="13"/>
  <c r="F6140" i="13"/>
  <c r="A8484" i="13"/>
  <c r="F8484" i="13"/>
  <c r="A10032" i="13"/>
  <c r="F10032" i="13"/>
  <c r="A2630" i="13"/>
  <c r="F2630" i="13"/>
  <c r="A5926" i="13"/>
  <c r="F5926" i="13"/>
  <c r="A29" i="13"/>
  <c r="F29" i="13"/>
  <c r="A30" i="13"/>
  <c r="F30" i="13"/>
  <c r="A31" i="13"/>
  <c r="F31" i="13"/>
  <c r="A32" i="13"/>
  <c r="F32" i="13"/>
  <c r="A11109" i="13"/>
  <c r="F11109" i="13"/>
  <c r="A33" i="13"/>
  <c r="F33" i="13"/>
  <c r="A34" i="13"/>
  <c r="F34" i="13"/>
  <c r="A7126" i="13"/>
  <c r="F7126" i="13"/>
  <c r="A4544" i="13"/>
  <c r="F4544" i="13"/>
  <c r="A11110" i="13"/>
  <c r="F11110" i="13"/>
  <c r="A5042" i="13"/>
  <c r="F5042" i="13"/>
  <c r="A7940" i="13"/>
  <c r="F7940" i="13"/>
  <c r="A9655" i="13"/>
  <c r="F9655" i="13"/>
  <c r="A3987" i="13"/>
  <c r="F3987" i="13"/>
  <c r="A11111" i="13"/>
  <c r="F11111" i="13"/>
  <c r="A8985" i="13"/>
  <c r="F8985" i="13"/>
  <c r="A4023" i="13"/>
  <c r="F4023" i="13"/>
  <c r="A3573" i="13"/>
  <c r="F3573" i="13"/>
  <c r="A11112" i="13"/>
  <c r="F11112" i="13"/>
  <c r="A10033" i="13"/>
  <c r="F10033" i="13"/>
  <c r="A3839" i="13"/>
  <c r="F3839" i="13"/>
  <c r="A3468" i="13"/>
  <c r="F3468" i="13"/>
  <c r="A35" i="13"/>
  <c r="F35" i="13"/>
  <c r="A36" i="13"/>
  <c r="F36" i="13"/>
  <c r="A37" i="13"/>
  <c r="F37" i="13"/>
  <c r="A2382" i="13"/>
  <c r="F2382" i="13"/>
  <c r="A7728" i="13"/>
  <c r="F7728" i="13"/>
  <c r="A38" i="13"/>
  <c r="F38" i="13"/>
  <c r="A39" i="13"/>
  <c r="F39" i="13"/>
  <c r="A7127" i="13"/>
  <c r="F7127" i="13"/>
  <c r="A3363" i="13"/>
  <c r="F3363" i="13"/>
  <c r="A11113" i="13"/>
  <c r="F11113" i="13"/>
  <c r="A4938" i="13"/>
  <c r="F4938" i="13"/>
  <c r="A7836" i="13"/>
  <c r="F7836" i="13"/>
  <c r="A9551" i="13"/>
  <c r="F9551" i="13"/>
  <c r="A11114" i="13"/>
  <c r="F11114" i="13"/>
  <c r="A8695" i="13"/>
  <c r="F8695" i="13"/>
  <c r="A8986" i="13"/>
  <c r="F8986" i="13"/>
  <c r="A2946" i="13"/>
  <c r="F2946" i="13"/>
  <c r="A6141" i="13"/>
  <c r="F6141" i="13"/>
  <c r="A8485" i="13"/>
  <c r="F8485" i="13"/>
  <c r="A10034" i="13"/>
  <c r="F10034" i="13"/>
  <c r="A2631" i="13"/>
  <c r="F2631" i="13"/>
  <c r="A5927" i="13"/>
  <c r="F5927" i="13"/>
  <c r="A40" i="13"/>
  <c r="F40" i="13"/>
  <c r="A41" i="13"/>
  <c r="F41" i="13"/>
  <c r="A42" i="13"/>
  <c r="F42" i="13"/>
  <c r="A2383" i="13"/>
  <c r="F2383" i="13"/>
  <c r="A7729" i="13"/>
  <c r="F7729" i="13"/>
  <c r="A43" i="13"/>
  <c r="F43" i="13"/>
  <c r="A44" i="13"/>
  <c r="F44" i="13"/>
  <c r="A7128" i="13"/>
  <c r="F7128" i="13"/>
  <c r="A3364" i="13"/>
  <c r="F3364" i="13"/>
  <c r="A11115" i="13"/>
  <c r="F11115" i="13"/>
  <c r="A4939" i="13"/>
  <c r="F4939" i="13"/>
  <c r="A7837" i="13"/>
  <c r="F7837" i="13"/>
  <c r="A9552" i="13"/>
  <c r="F9552" i="13"/>
  <c r="A11116" i="13"/>
  <c r="F11116" i="13"/>
  <c r="A11117" i="13"/>
  <c r="F11117" i="13"/>
  <c r="A8987" i="13"/>
  <c r="F8987" i="13"/>
  <c r="A2947" i="13"/>
  <c r="F2947" i="13"/>
  <c r="A5696" i="13"/>
  <c r="F5696" i="13"/>
  <c r="A11118" i="13"/>
  <c r="F11118" i="13"/>
  <c r="A10035" i="13"/>
  <c r="F10035" i="13"/>
  <c r="A2632" i="13"/>
  <c r="F2632" i="13"/>
  <c r="A5583" i="13"/>
  <c r="F5583" i="13"/>
  <c r="A45" i="13"/>
  <c r="F45" i="13"/>
  <c r="A46" i="13"/>
  <c r="F46" i="13"/>
  <c r="A47" i="13"/>
  <c r="F47" i="13"/>
  <c r="A48" i="13"/>
  <c r="F48" i="13"/>
  <c r="A11119" i="13"/>
  <c r="F11119" i="13"/>
  <c r="A49" i="13"/>
  <c r="F49" i="13"/>
  <c r="A50" i="13"/>
  <c r="F50" i="13"/>
  <c r="A6985" i="13"/>
  <c r="F6985" i="13"/>
  <c r="A3257" i="13"/>
  <c r="F3257" i="13"/>
  <c r="A11120" i="13"/>
  <c r="F11120" i="13"/>
  <c r="A5089" i="13"/>
  <c r="F5089" i="13"/>
  <c r="A7977" i="13"/>
  <c r="F7977" i="13"/>
  <c r="A9690" i="13"/>
  <c r="F9690" i="13"/>
  <c r="A11121" i="13"/>
  <c r="F11121" i="13"/>
  <c r="A8696" i="13"/>
  <c r="F8696" i="13"/>
  <c r="A8988" i="13"/>
  <c r="F8988" i="13"/>
  <c r="A2948" i="13"/>
  <c r="F2948" i="13"/>
  <c r="A6142" i="13"/>
  <c r="F6142" i="13"/>
  <c r="A8486" i="13"/>
  <c r="F8486" i="13"/>
  <c r="A10036" i="13"/>
  <c r="F10036" i="13"/>
  <c r="A2633" i="13"/>
  <c r="F2633" i="13"/>
  <c r="A5928" i="13"/>
  <c r="F5928" i="13"/>
  <c r="A51" i="13"/>
  <c r="F51" i="13"/>
  <c r="A52" i="13"/>
  <c r="F52" i="13"/>
  <c r="A53" i="13"/>
  <c r="F53" i="13"/>
  <c r="A54" i="13"/>
  <c r="F54" i="13"/>
  <c r="A11122" i="13"/>
  <c r="F11122" i="13"/>
  <c r="A55" i="13"/>
  <c r="F55" i="13"/>
  <c r="A56" i="13"/>
  <c r="F56" i="13"/>
  <c r="A6986" i="13"/>
  <c r="F6986" i="13"/>
  <c r="A4501" i="13"/>
  <c r="F4501" i="13"/>
  <c r="A11123" i="13"/>
  <c r="F11123" i="13"/>
  <c r="A5194" i="13"/>
  <c r="F5194" i="13"/>
  <c r="A8082" i="13"/>
  <c r="F8082" i="13"/>
  <c r="A9795" i="13"/>
  <c r="F9795" i="13"/>
  <c r="A3952" i="13"/>
  <c r="F3952" i="13"/>
  <c r="A11124" i="13"/>
  <c r="F11124" i="13"/>
  <c r="A8989" i="13"/>
  <c r="F8989" i="13"/>
  <c r="A4024" i="13"/>
  <c r="F4024" i="13"/>
  <c r="A3574" i="13"/>
  <c r="F3574" i="13"/>
  <c r="A11125" i="13"/>
  <c r="F11125" i="13"/>
  <c r="A10037" i="13"/>
  <c r="F10037" i="13"/>
  <c r="A3840" i="13"/>
  <c r="F3840" i="13"/>
  <c r="A3469" i="13"/>
  <c r="F3469" i="13"/>
  <c r="A57" i="13"/>
  <c r="F57" i="13"/>
  <c r="A58" i="13"/>
  <c r="F58" i="13"/>
  <c r="A59" i="13"/>
  <c r="F59" i="13"/>
  <c r="A2452" i="13"/>
  <c r="F2452" i="13"/>
  <c r="A7594" i="13"/>
  <c r="F7594" i="13"/>
  <c r="A60" i="13"/>
  <c r="F60" i="13"/>
  <c r="A61" i="13"/>
  <c r="F61" i="13"/>
  <c r="A6987" i="13"/>
  <c r="F6987" i="13"/>
  <c r="A3258" i="13"/>
  <c r="F3258" i="13"/>
  <c r="A11126" i="13"/>
  <c r="F11126" i="13"/>
  <c r="A5090" i="13"/>
  <c r="F5090" i="13"/>
  <c r="A7978" i="13"/>
  <c r="F7978" i="13"/>
  <c r="A9691" i="13"/>
  <c r="F9691" i="13"/>
  <c r="A11127" i="13"/>
  <c r="F11127" i="13"/>
  <c r="A8697" i="13"/>
  <c r="F8697" i="13"/>
  <c r="A8990" i="13"/>
  <c r="F8990" i="13"/>
  <c r="A2949" i="13"/>
  <c r="F2949" i="13"/>
  <c r="A6143" i="13"/>
  <c r="F6143" i="13"/>
  <c r="A8487" i="13"/>
  <c r="F8487" i="13"/>
  <c r="A10038" i="13"/>
  <c r="F10038" i="13"/>
  <c r="A2634" i="13"/>
  <c r="F2634" i="13"/>
  <c r="A5929" i="13"/>
  <c r="F5929" i="13"/>
  <c r="A62" i="13"/>
  <c r="F62" i="13"/>
  <c r="A63" i="13"/>
  <c r="F63" i="13"/>
  <c r="A64" i="13"/>
  <c r="F64" i="13"/>
  <c r="A2453" i="13"/>
  <c r="F2453" i="13"/>
  <c r="A7595" i="13"/>
  <c r="F7595" i="13"/>
  <c r="A65" i="13"/>
  <c r="F65" i="13"/>
  <c r="A66" i="13"/>
  <c r="F66" i="13"/>
  <c r="A6988" i="13"/>
  <c r="F6988" i="13"/>
  <c r="A3259" i="13"/>
  <c r="F3259" i="13"/>
  <c r="A11128" i="13"/>
  <c r="F11128" i="13"/>
  <c r="A5091" i="13"/>
  <c r="F5091" i="13"/>
  <c r="A7979" i="13"/>
  <c r="F7979" i="13"/>
  <c r="A9692" i="13"/>
  <c r="F9692" i="13"/>
  <c r="A11129" i="13"/>
  <c r="F11129" i="13"/>
  <c r="A11130" i="13"/>
  <c r="F11130" i="13"/>
  <c r="A8991" i="13"/>
  <c r="F8991" i="13"/>
  <c r="A2950" i="13"/>
  <c r="F2950" i="13"/>
  <c r="A5697" i="13"/>
  <c r="F5697" i="13"/>
  <c r="A11131" i="13"/>
  <c r="F11131" i="13"/>
  <c r="A10039" i="13"/>
  <c r="F10039" i="13"/>
  <c r="A2635" i="13"/>
  <c r="F2635" i="13"/>
  <c r="A5584" i="13"/>
  <c r="F5584" i="13"/>
  <c r="A67" i="13"/>
  <c r="F67" i="13"/>
  <c r="A68" i="13"/>
  <c r="F68" i="13"/>
  <c r="A69" i="13"/>
  <c r="F69" i="13"/>
  <c r="A11132" i="13"/>
  <c r="F11132" i="13"/>
  <c r="A5851" i="13"/>
  <c r="F5851" i="13"/>
  <c r="A8430" i="13"/>
  <c r="F8430" i="13"/>
  <c r="A6378" i="13"/>
  <c r="F6378" i="13"/>
  <c r="A4419" i="13"/>
  <c r="F4419" i="13"/>
  <c r="A4420" i="13"/>
  <c r="F4420" i="13"/>
  <c r="A10823" i="13"/>
  <c r="F10823" i="13"/>
  <c r="A7337" i="13"/>
  <c r="F7337" i="13"/>
  <c r="A9462" i="13"/>
  <c r="F9462" i="13"/>
  <c r="A11133" i="13"/>
  <c r="F11133" i="13"/>
  <c r="A5852" i="13"/>
  <c r="F5852" i="13"/>
  <c r="A8431" i="13"/>
  <c r="F8431" i="13"/>
  <c r="A6379" i="13"/>
  <c r="F6379" i="13"/>
  <c r="A4421" i="13"/>
  <c r="F4421" i="13"/>
  <c r="A4422" i="13"/>
  <c r="F4422" i="13"/>
  <c r="A10824" i="13"/>
  <c r="F10824" i="13"/>
  <c r="A7338" i="13"/>
  <c r="F7338" i="13"/>
  <c r="A9463" i="13"/>
  <c r="F9463" i="13"/>
  <c r="A11134" i="13"/>
  <c r="F11134" i="13"/>
  <c r="A5853" i="13"/>
  <c r="F5853" i="13"/>
  <c r="A8432" i="13"/>
  <c r="F8432" i="13"/>
  <c r="A6380" i="13"/>
  <c r="F6380" i="13"/>
  <c r="A4423" i="13"/>
  <c r="F4423" i="13"/>
  <c r="A4424" i="13"/>
  <c r="F4424" i="13"/>
  <c r="A10825" i="13"/>
  <c r="F10825" i="13"/>
  <c r="A7339" i="13"/>
  <c r="F7339" i="13"/>
  <c r="A9464" i="13"/>
  <c r="F9464" i="13"/>
  <c r="A11135" i="13"/>
  <c r="F11135" i="13"/>
  <c r="A5854" i="13"/>
  <c r="F5854" i="13"/>
  <c r="A8433" i="13"/>
  <c r="F8433" i="13"/>
  <c r="A6381" i="13"/>
  <c r="F6381" i="13"/>
  <c r="A4425" i="13"/>
  <c r="F4425" i="13"/>
  <c r="A4426" i="13"/>
  <c r="F4426" i="13"/>
  <c r="A10826" i="13"/>
  <c r="F10826" i="13"/>
  <c r="A7340" i="13"/>
  <c r="F7340" i="13"/>
  <c r="A9465" i="13"/>
  <c r="F9465" i="13"/>
  <c r="A5341" i="13"/>
  <c r="F5341" i="13"/>
  <c r="A9834" i="13"/>
  <c r="F9834" i="13"/>
  <c r="A11136" i="13"/>
  <c r="F11136" i="13"/>
  <c r="A7481" i="13"/>
  <c r="F7481" i="13"/>
  <c r="A4182" i="13"/>
  <c r="F4182" i="13"/>
  <c r="A4183" i="13"/>
  <c r="F4183" i="13"/>
  <c r="A10683" i="13"/>
  <c r="F10683" i="13"/>
  <c r="A10983" i="13"/>
  <c r="F10983" i="13"/>
  <c r="A11137" i="13"/>
  <c r="F11137" i="13"/>
  <c r="A5342" i="13"/>
  <c r="F5342" i="13"/>
  <c r="A9835" i="13"/>
  <c r="F9835" i="13"/>
  <c r="A11138" i="13"/>
  <c r="F11138" i="13"/>
  <c r="A7482" i="13"/>
  <c r="F7482" i="13"/>
  <c r="A4184" i="13"/>
  <c r="F4184" i="13"/>
  <c r="A4185" i="13"/>
  <c r="F4185" i="13"/>
  <c r="A10684" i="13"/>
  <c r="F10684" i="13"/>
  <c r="A10984" i="13"/>
  <c r="F10984" i="13"/>
  <c r="A11139" i="13"/>
  <c r="F11139" i="13"/>
  <c r="A5343" i="13"/>
  <c r="F5343" i="13"/>
  <c r="A9836" i="13"/>
  <c r="F9836" i="13"/>
  <c r="A11140" i="13"/>
  <c r="F11140" i="13"/>
  <c r="A7483" i="13"/>
  <c r="F7483" i="13"/>
  <c r="A4186" i="13"/>
  <c r="F4186" i="13"/>
  <c r="A4187" i="13"/>
  <c r="F4187" i="13"/>
  <c r="A10685" i="13"/>
  <c r="F10685" i="13"/>
  <c r="A10985" i="13"/>
  <c r="F10985" i="13"/>
  <c r="A11141" i="13"/>
  <c r="F11141" i="13"/>
  <c r="A5344" i="13"/>
  <c r="F5344" i="13"/>
  <c r="A9837" i="13"/>
  <c r="F9837" i="13"/>
  <c r="A11142" i="13"/>
  <c r="F11142" i="13"/>
  <c r="A7484" i="13"/>
  <c r="F7484" i="13"/>
  <c r="A4188" i="13"/>
  <c r="F4188" i="13"/>
  <c r="A4189" i="13"/>
  <c r="F4189" i="13"/>
  <c r="A10686" i="13"/>
  <c r="F10686" i="13"/>
  <c r="A10986" i="13"/>
  <c r="F10986" i="13"/>
  <c r="A11143" i="13"/>
  <c r="F11143" i="13"/>
  <c r="A5460" i="13"/>
  <c r="F5460" i="13"/>
  <c r="A9907" i="13"/>
  <c r="F9907" i="13"/>
  <c r="A11144" i="13"/>
  <c r="F11144" i="13"/>
  <c r="A7419" i="13"/>
  <c r="F7419" i="13"/>
  <c r="A3824" i="13"/>
  <c r="F3824" i="13"/>
  <c r="A3825" i="13"/>
  <c r="F3825" i="13"/>
  <c r="A10543" i="13"/>
  <c r="F10543" i="13"/>
  <c r="A11011" i="13"/>
  <c r="F11011" i="13"/>
  <c r="A11145" i="13"/>
  <c r="F11145" i="13"/>
  <c r="A5461" i="13"/>
  <c r="F5461" i="13"/>
  <c r="A9908" i="13"/>
  <c r="F9908" i="13"/>
  <c r="A11146" i="13"/>
  <c r="F11146" i="13"/>
  <c r="A7420" i="13"/>
  <c r="F7420" i="13"/>
  <c r="A3826" i="13"/>
  <c r="F3826" i="13"/>
  <c r="A3827" i="13"/>
  <c r="F3827" i="13"/>
  <c r="A10544" i="13"/>
  <c r="F10544" i="13"/>
  <c r="A11012" i="13"/>
  <c r="F11012" i="13"/>
  <c r="A11147" i="13"/>
  <c r="F11147" i="13"/>
  <c r="A5462" i="13"/>
  <c r="F5462" i="13"/>
  <c r="A9909" i="13"/>
  <c r="F9909" i="13"/>
  <c r="A11148" i="13"/>
  <c r="F11148" i="13"/>
  <c r="A7421" i="13"/>
  <c r="F7421" i="13"/>
  <c r="A3828" i="13"/>
  <c r="F3828" i="13"/>
  <c r="A3829" i="13"/>
  <c r="F3829" i="13"/>
  <c r="A10545" i="13"/>
  <c r="F10545" i="13"/>
  <c r="A11013" i="13"/>
  <c r="F11013" i="13"/>
  <c r="A11149" i="13"/>
  <c r="F11149" i="13"/>
  <c r="A5463" i="13"/>
  <c r="F5463" i="13"/>
  <c r="A9910" i="13"/>
  <c r="F9910" i="13"/>
  <c r="A11150" i="13"/>
  <c r="F11150" i="13"/>
  <c r="A7422" i="13"/>
  <c r="F7422" i="13"/>
  <c r="A3830" i="13"/>
  <c r="F3830" i="13"/>
  <c r="A3831" i="13"/>
  <c r="F3831" i="13"/>
  <c r="A10546" i="13"/>
  <c r="F10546" i="13"/>
  <c r="A11014" i="13"/>
  <c r="F11014" i="13"/>
  <c r="A11151" i="13"/>
  <c r="F11151" i="13"/>
  <c r="A70" i="13"/>
  <c r="F70" i="13"/>
  <c r="A11152" i="13"/>
  <c r="F11152" i="13"/>
  <c r="A71" i="13"/>
  <c r="F71" i="13"/>
  <c r="A72" i="13"/>
  <c r="F72" i="13"/>
  <c r="A6580" i="13"/>
  <c r="F6580" i="13"/>
  <c r="A2523" i="13"/>
  <c r="F2523" i="13"/>
  <c r="A11153" i="13"/>
  <c r="F11153" i="13"/>
  <c r="A11154" i="13"/>
  <c r="F11154" i="13"/>
  <c r="A11155" i="13"/>
  <c r="F11155" i="13"/>
  <c r="A11156" i="13"/>
  <c r="F11156" i="13"/>
  <c r="A11157" i="13"/>
  <c r="F11157" i="13"/>
  <c r="A8698" i="13"/>
  <c r="F8698" i="13"/>
  <c r="A8992" i="13"/>
  <c r="F8992" i="13"/>
  <c r="A2951" i="13"/>
  <c r="F2951" i="13"/>
  <c r="A6144" i="13"/>
  <c r="F6144" i="13"/>
  <c r="A8488" i="13"/>
  <c r="F8488" i="13"/>
  <c r="A10040" i="13"/>
  <c r="F10040" i="13"/>
  <c r="A2636" i="13"/>
  <c r="F2636" i="13"/>
  <c r="A5930" i="13"/>
  <c r="F5930" i="13"/>
  <c r="A73" i="13"/>
  <c r="F73" i="13"/>
  <c r="A74" i="13"/>
  <c r="F74" i="13"/>
  <c r="A75" i="13"/>
  <c r="F75" i="13"/>
  <c r="A76" i="13"/>
  <c r="F76" i="13"/>
  <c r="A11158" i="13"/>
  <c r="F11158" i="13"/>
  <c r="A77" i="13"/>
  <c r="F77" i="13"/>
  <c r="A78" i="13"/>
  <c r="F78" i="13"/>
  <c r="A6581" i="13"/>
  <c r="F6581" i="13"/>
  <c r="A3713" i="13"/>
  <c r="F3713" i="13"/>
  <c r="A11159" i="13"/>
  <c r="F11159" i="13"/>
  <c r="A11160" i="13"/>
  <c r="F11160" i="13"/>
  <c r="A11161" i="13"/>
  <c r="F11161" i="13"/>
  <c r="A11162" i="13"/>
  <c r="F11162" i="13"/>
  <c r="A3678" i="13"/>
  <c r="F3678" i="13"/>
  <c r="A11163" i="13"/>
  <c r="F11163" i="13"/>
  <c r="A8993" i="13"/>
  <c r="F8993" i="13"/>
  <c r="A4025" i="13"/>
  <c r="F4025" i="13"/>
  <c r="A3575" i="13"/>
  <c r="F3575" i="13"/>
  <c r="A11164" i="13"/>
  <c r="F11164" i="13"/>
  <c r="A10041" i="13"/>
  <c r="F10041" i="13"/>
  <c r="A3841" i="13"/>
  <c r="F3841" i="13"/>
  <c r="A3470" i="13"/>
  <c r="F3470" i="13"/>
  <c r="A79" i="13"/>
  <c r="F79" i="13"/>
  <c r="A80" i="13"/>
  <c r="F80" i="13"/>
  <c r="A81" i="13"/>
  <c r="F81" i="13"/>
  <c r="A82" i="13"/>
  <c r="F82" i="13"/>
  <c r="A11165" i="13"/>
  <c r="F11165" i="13"/>
  <c r="A83" i="13"/>
  <c r="F83" i="13"/>
  <c r="A84" i="13"/>
  <c r="F84" i="13"/>
  <c r="A6582" i="13"/>
  <c r="F6582" i="13"/>
  <c r="A2559" i="13"/>
  <c r="F2559" i="13"/>
  <c r="A6812" i="13"/>
  <c r="F6812" i="13"/>
  <c r="A11166" i="13"/>
  <c r="F11166" i="13"/>
  <c r="A11167" i="13"/>
  <c r="F11167" i="13"/>
  <c r="A11168" i="13"/>
  <c r="F11168" i="13"/>
  <c r="A11169" i="13"/>
  <c r="F11169" i="13"/>
  <c r="A8699" i="13"/>
  <c r="F8699" i="13"/>
  <c r="A8994" i="13"/>
  <c r="F8994" i="13"/>
  <c r="A2952" i="13"/>
  <c r="F2952" i="13"/>
  <c r="A6145" i="13"/>
  <c r="F6145" i="13"/>
  <c r="A8489" i="13"/>
  <c r="F8489" i="13"/>
  <c r="A10042" i="13"/>
  <c r="F10042" i="13"/>
  <c r="A2637" i="13"/>
  <c r="F2637" i="13"/>
  <c r="A5931" i="13"/>
  <c r="F5931" i="13"/>
  <c r="A85" i="13"/>
  <c r="F85" i="13"/>
  <c r="A86" i="13"/>
  <c r="F86" i="13"/>
  <c r="A87" i="13"/>
  <c r="F87" i="13"/>
  <c r="A88" i="13"/>
  <c r="F88" i="13"/>
  <c r="A11170" i="13"/>
  <c r="F11170" i="13"/>
  <c r="A89" i="13"/>
  <c r="F89" i="13"/>
  <c r="A90" i="13"/>
  <c r="F90" i="13"/>
  <c r="A6583" i="13"/>
  <c r="F6583" i="13"/>
  <c r="A2560" i="13"/>
  <c r="F2560" i="13"/>
  <c r="A6813" i="13"/>
  <c r="F6813" i="13"/>
  <c r="A11171" i="13"/>
  <c r="F11171" i="13"/>
  <c r="A11172" i="13"/>
  <c r="F11172" i="13"/>
  <c r="A11173" i="13"/>
  <c r="F11173" i="13"/>
  <c r="A11174" i="13"/>
  <c r="F11174" i="13"/>
  <c r="A11175" i="13"/>
  <c r="F11175" i="13"/>
  <c r="A8995" i="13"/>
  <c r="F8995" i="13"/>
  <c r="A2953" i="13"/>
  <c r="F2953" i="13"/>
  <c r="A5698" i="13"/>
  <c r="F5698" i="13"/>
  <c r="A11176" i="13"/>
  <c r="F11176" i="13"/>
  <c r="A10043" i="13"/>
  <c r="F10043" i="13"/>
  <c r="A2638" i="13"/>
  <c r="F2638" i="13"/>
  <c r="A5585" i="13"/>
  <c r="F5585" i="13"/>
  <c r="A91" i="13"/>
  <c r="F91" i="13"/>
  <c r="A92" i="13"/>
  <c r="F92" i="13"/>
  <c r="A93" i="13"/>
  <c r="F93" i="13"/>
  <c r="A94" i="13"/>
  <c r="F94" i="13"/>
  <c r="A11177" i="13"/>
  <c r="F11177" i="13"/>
  <c r="A95" i="13"/>
  <c r="F95" i="13"/>
  <c r="A96" i="13"/>
  <c r="F96" i="13"/>
  <c r="A7129" i="13"/>
  <c r="F7129" i="13"/>
  <c r="A3365" i="13"/>
  <c r="F3365" i="13"/>
  <c r="A11178" i="13"/>
  <c r="F11178" i="13"/>
  <c r="A4940" i="13"/>
  <c r="F4940" i="13"/>
  <c r="A7838" i="13"/>
  <c r="F7838" i="13"/>
  <c r="A9553" i="13"/>
  <c r="F9553" i="13"/>
  <c r="A11179" i="13"/>
  <c r="F11179" i="13"/>
  <c r="A8700" i="13"/>
  <c r="F8700" i="13"/>
  <c r="A8996" i="13"/>
  <c r="F8996" i="13"/>
  <c r="A2954" i="13"/>
  <c r="F2954" i="13"/>
  <c r="A6146" i="13"/>
  <c r="F6146" i="13"/>
  <c r="A8490" i="13"/>
  <c r="F8490" i="13"/>
  <c r="A10044" i="13"/>
  <c r="F10044" i="13"/>
  <c r="A2639" i="13"/>
  <c r="F2639" i="13"/>
  <c r="A5932" i="13"/>
  <c r="F5932" i="13"/>
  <c r="A97" i="13"/>
  <c r="F97" i="13"/>
  <c r="A98" i="13"/>
  <c r="F98" i="13"/>
  <c r="A99" i="13"/>
  <c r="F99" i="13"/>
  <c r="A100" i="13"/>
  <c r="F100" i="13"/>
  <c r="A11180" i="13"/>
  <c r="F11180" i="13"/>
  <c r="A101" i="13"/>
  <c r="F101" i="13"/>
  <c r="A102" i="13"/>
  <c r="F102" i="13"/>
  <c r="A7130" i="13"/>
  <c r="F7130" i="13"/>
  <c r="A4545" i="13"/>
  <c r="F4545" i="13"/>
  <c r="A11181" i="13"/>
  <c r="F11181" i="13"/>
  <c r="A5043" i="13"/>
  <c r="F5043" i="13"/>
  <c r="A7941" i="13"/>
  <c r="F7941" i="13"/>
  <c r="A9656" i="13"/>
  <c r="F9656" i="13"/>
  <c r="A3988" i="13"/>
  <c r="F3988" i="13"/>
  <c r="A11182" i="13"/>
  <c r="F11182" i="13"/>
  <c r="A8997" i="13"/>
  <c r="F8997" i="13"/>
  <c r="A4026" i="13"/>
  <c r="F4026" i="13"/>
  <c r="A3576" i="13"/>
  <c r="F3576" i="13"/>
  <c r="A11183" i="13"/>
  <c r="F11183" i="13"/>
  <c r="A10045" i="13"/>
  <c r="F10045" i="13"/>
  <c r="A3842" i="13"/>
  <c r="F3842" i="13"/>
  <c r="A3471" i="13"/>
  <c r="F3471" i="13"/>
  <c r="A103" i="13"/>
  <c r="F103" i="13"/>
  <c r="A104" i="13"/>
  <c r="F104" i="13"/>
  <c r="A105" i="13"/>
  <c r="F105" i="13"/>
  <c r="A2384" i="13"/>
  <c r="F2384" i="13"/>
  <c r="A7730" i="13"/>
  <c r="F7730" i="13"/>
  <c r="A106" i="13"/>
  <c r="F106" i="13"/>
  <c r="A107" i="13"/>
  <c r="F107" i="13"/>
  <c r="A7131" i="13"/>
  <c r="F7131" i="13"/>
  <c r="A3366" i="13"/>
  <c r="F3366" i="13"/>
  <c r="A11184" i="13"/>
  <c r="F11184" i="13"/>
  <c r="A4941" i="13"/>
  <c r="F4941" i="13"/>
  <c r="A7839" i="13"/>
  <c r="F7839" i="13"/>
  <c r="A9554" i="13"/>
  <c r="F9554" i="13"/>
  <c r="A11185" i="13"/>
  <c r="F11185" i="13"/>
  <c r="A8701" i="13"/>
  <c r="F8701" i="13"/>
  <c r="A8998" i="13"/>
  <c r="F8998" i="13"/>
  <c r="A2955" i="13"/>
  <c r="F2955" i="13"/>
  <c r="A6147" i="13"/>
  <c r="F6147" i="13"/>
  <c r="A8491" i="13"/>
  <c r="F8491" i="13"/>
  <c r="A10046" i="13"/>
  <c r="F10046" i="13"/>
  <c r="A2640" i="13"/>
  <c r="F2640" i="13"/>
  <c r="A5933" i="13"/>
  <c r="F5933" i="13"/>
  <c r="A108" i="13"/>
  <c r="F108" i="13"/>
  <c r="A109" i="13"/>
  <c r="F109" i="13"/>
  <c r="A110" i="13"/>
  <c r="F110" i="13"/>
  <c r="A2385" i="13"/>
  <c r="F2385" i="13"/>
  <c r="A7731" i="13"/>
  <c r="F7731" i="13"/>
  <c r="A111" i="13"/>
  <c r="F111" i="13"/>
  <c r="A112" i="13"/>
  <c r="F112" i="13"/>
  <c r="A7132" i="13"/>
  <c r="F7132" i="13"/>
  <c r="A3367" i="13"/>
  <c r="F3367" i="13"/>
  <c r="A11186" i="13"/>
  <c r="F11186" i="13"/>
  <c r="A4942" i="13"/>
  <c r="F4942" i="13"/>
  <c r="A7840" i="13"/>
  <c r="F7840" i="13"/>
  <c r="A9555" i="13"/>
  <c r="F9555" i="13"/>
  <c r="A11187" i="13"/>
  <c r="F11187" i="13"/>
  <c r="A11188" i="13"/>
  <c r="F11188" i="13"/>
  <c r="A8999" i="13"/>
  <c r="F8999" i="13"/>
  <c r="A2956" i="13"/>
  <c r="F2956" i="13"/>
  <c r="A5699" i="13"/>
  <c r="F5699" i="13"/>
  <c r="A11189" i="13"/>
  <c r="F11189" i="13"/>
  <c r="A10047" i="13"/>
  <c r="F10047" i="13"/>
  <c r="A2641" i="13"/>
  <c r="F2641" i="13"/>
  <c r="A5586" i="13"/>
  <c r="F5586" i="13"/>
  <c r="A113" i="13"/>
  <c r="F113" i="13"/>
  <c r="A114" i="13"/>
  <c r="F114" i="13"/>
  <c r="A115" i="13"/>
  <c r="F115" i="13"/>
  <c r="A116" i="13"/>
  <c r="F116" i="13"/>
  <c r="A11190" i="13"/>
  <c r="F11190" i="13"/>
  <c r="A117" i="13"/>
  <c r="F117" i="13"/>
  <c r="A118" i="13"/>
  <c r="F118" i="13"/>
  <c r="A6989" i="13"/>
  <c r="F6989" i="13"/>
  <c r="A3260" i="13"/>
  <c r="F3260" i="13"/>
  <c r="A11191" i="13"/>
  <c r="F11191" i="13"/>
  <c r="A5092" i="13"/>
  <c r="F5092" i="13"/>
  <c r="A7980" i="13"/>
  <c r="F7980" i="13"/>
  <c r="A9693" i="13"/>
  <c r="F9693" i="13"/>
  <c r="A11192" i="13"/>
  <c r="F11192" i="13"/>
  <c r="A8702" i="13"/>
  <c r="F8702" i="13"/>
  <c r="A9000" i="13"/>
  <c r="F9000" i="13"/>
  <c r="A2957" i="13"/>
  <c r="F2957" i="13"/>
  <c r="A6148" i="13"/>
  <c r="F6148" i="13"/>
  <c r="A8492" i="13"/>
  <c r="F8492" i="13"/>
  <c r="A10048" i="13"/>
  <c r="F10048" i="13"/>
  <c r="A2642" i="13"/>
  <c r="F2642" i="13"/>
  <c r="A5934" i="13"/>
  <c r="F5934" i="13"/>
  <c r="A119" i="13"/>
  <c r="F119" i="13"/>
  <c r="A120" i="13"/>
  <c r="F120" i="13"/>
  <c r="A121" i="13"/>
  <c r="F121" i="13"/>
  <c r="A122" i="13"/>
  <c r="F122" i="13"/>
  <c r="A11193" i="13"/>
  <c r="F11193" i="13"/>
  <c r="A123" i="13"/>
  <c r="F123" i="13"/>
  <c r="A124" i="13"/>
  <c r="F124" i="13"/>
  <c r="A6990" i="13"/>
  <c r="F6990" i="13"/>
  <c r="A4502" i="13"/>
  <c r="F4502" i="13"/>
  <c r="A11194" i="13"/>
  <c r="F11194" i="13"/>
  <c r="A5195" i="13"/>
  <c r="F5195" i="13"/>
  <c r="A8083" i="13"/>
  <c r="F8083" i="13"/>
  <c r="A9796" i="13"/>
  <c r="F9796" i="13"/>
  <c r="A3953" i="13"/>
  <c r="F3953" i="13"/>
  <c r="A11195" i="13"/>
  <c r="F11195" i="13"/>
  <c r="A9001" i="13"/>
  <c r="F9001" i="13"/>
  <c r="A4027" i="13"/>
  <c r="F4027" i="13"/>
  <c r="A3577" i="13"/>
  <c r="F3577" i="13"/>
  <c r="A11196" i="13"/>
  <c r="F11196" i="13"/>
  <c r="A10049" i="13"/>
  <c r="F10049" i="13"/>
  <c r="A3843" i="13"/>
  <c r="F3843" i="13"/>
  <c r="A3472" i="13"/>
  <c r="F3472" i="13"/>
  <c r="A125" i="13"/>
  <c r="F125" i="13"/>
  <c r="A126" i="13"/>
  <c r="F126" i="13"/>
  <c r="A127" i="13"/>
  <c r="F127" i="13"/>
  <c r="A2454" i="13"/>
  <c r="F2454" i="13"/>
  <c r="A7596" i="13"/>
  <c r="F7596" i="13"/>
  <c r="A128" i="13"/>
  <c r="F128" i="13"/>
  <c r="A129" i="13"/>
  <c r="F129" i="13"/>
  <c r="A6991" i="13"/>
  <c r="F6991" i="13"/>
  <c r="A3261" i="13"/>
  <c r="F3261" i="13"/>
  <c r="A11197" i="13"/>
  <c r="F11197" i="13"/>
  <c r="A5093" i="13"/>
  <c r="F5093" i="13"/>
  <c r="A7981" i="13"/>
  <c r="F7981" i="13"/>
  <c r="A9694" i="13"/>
  <c r="F9694" i="13"/>
  <c r="A11198" i="13"/>
  <c r="F11198" i="13"/>
  <c r="A8703" i="13"/>
  <c r="F8703" i="13"/>
  <c r="A9002" i="13"/>
  <c r="F9002" i="13"/>
  <c r="A2958" i="13"/>
  <c r="F2958" i="13"/>
  <c r="A6149" i="13"/>
  <c r="F6149" i="13"/>
  <c r="A8493" i="13"/>
  <c r="F8493" i="13"/>
  <c r="A10050" i="13"/>
  <c r="F10050" i="13"/>
  <c r="A2643" i="13"/>
  <c r="F2643" i="13"/>
  <c r="A5935" i="13"/>
  <c r="F5935" i="13"/>
  <c r="A130" i="13"/>
  <c r="F130" i="13"/>
  <c r="A131" i="13"/>
  <c r="F131" i="13"/>
  <c r="A132" i="13"/>
  <c r="F132" i="13"/>
  <c r="A2455" i="13"/>
  <c r="F2455" i="13"/>
  <c r="A7597" i="13"/>
  <c r="F7597" i="13"/>
  <c r="A133" i="13"/>
  <c r="F133" i="13"/>
  <c r="A134" i="13"/>
  <c r="F134" i="13"/>
  <c r="A6992" i="13"/>
  <c r="F6992" i="13"/>
  <c r="A3262" i="13"/>
  <c r="F3262" i="13"/>
  <c r="A11199" i="13"/>
  <c r="F11199" i="13"/>
  <c r="A5094" i="13"/>
  <c r="F5094" i="13"/>
  <c r="A7982" i="13"/>
  <c r="F7982" i="13"/>
  <c r="A9695" i="13"/>
  <c r="F9695" i="13"/>
  <c r="A11200" i="13"/>
  <c r="F11200" i="13"/>
  <c r="A11201" i="13"/>
  <c r="F11201" i="13"/>
  <c r="A9003" i="13"/>
  <c r="F9003" i="13"/>
  <c r="A2959" i="13"/>
  <c r="F2959" i="13"/>
  <c r="A5700" i="13"/>
  <c r="F5700" i="13"/>
  <c r="A11202" i="13"/>
  <c r="F11202" i="13"/>
  <c r="A10051" i="13"/>
  <c r="F10051" i="13"/>
  <c r="A2644" i="13"/>
  <c r="F2644" i="13"/>
  <c r="A5587" i="13"/>
  <c r="F5587" i="13"/>
  <c r="A135" i="13"/>
  <c r="F135" i="13"/>
  <c r="A136" i="13"/>
  <c r="F136" i="13"/>
  <c r="A137" i="13"/>
  <c r="F137" i="13"/>
  <c r="A10467" i="13"/>
  <c r="F10467" i="13"/>
  <c r="A5809" i="13"/>
  <c r="F5809" i="13"/>
  <c r="A8372" i="13"/>
  <c r="F8372" i="13"/>
  <c r="A6348" i="13"/>
  <c r="F6348" i="13"/>
  <c r="A4609" i="13"/>
  <c r="F4609" i="13"/>
  <c r="A4610" i="13"/>
  <c r="F4610" i="13"/>
  <c r="A10827" i="13"/>
  <c r="F10827" i="13"/>
  <c r="A6934" i="13"/>
  <c r="F6934" i="13"/>
  <c r="A8152" i="13"/>
  <c r="F8152" i="13"/>
  <c r="A10468" i="13"/>
  <c r="F10468" i="13"/>
  <c r="A5810" i="13"/>
  <c r="F5810" i="13"/>
  <c r="A8373" i="13"/>
  <c r="F8373" i="13"/>
  <c r="A6349" i="13"/>
  <c r="F6349" i="13"/>
  <c r="A4611" i="13"/>
  <c r="F4611" i="13"/>
  <c r="A4612" i="13"/>
  <c r="F4612" i="13"/>
  <c r="A10828" i="13"/>
  <c r="F10828" i="13"/>
  <c r="A6935" i="13"/>
  <c r="F6935" i="13"/>
  <c r="A8153" i="13"/>
  <c r="F8153" i="13"/>
  <c r="A10469" i="13"/>
  <c r="F10469" i="13"/>
  <c r="A5811" i="13"/>
  <c r="F5811" i="13"/>
  <c r="A8374" i="13"/>
  <c r="F8374" i="13"/>
  <c r="A6350" i="13"/>
  <c r="F6350" i="13"/>
  <c r="A4613" i="13"/>
  <c r="F4613" i="13"/>
  <c r="A4614" i="13"/>
  <c r="F4614" i="13"/>
  <c r="A10829" i="13"/>
  <c r="F10829" i="13"/>
  <c r="A6936" i="13"/>
  <c r="F6936" i="13"/>
  <c r="A8154" i="13"/>
  <c r="F8154" i="13"/>
  <c r="A10470" i="13"/>
  <c r="F10470" i="13"/>
  <c r="A5800" i="13"/>
  <c r="F5800" i="13"/>
  <c r="A8349" i="13"/>
  <c r="F8349" i="13"/>
  <c r="A6134" i="13"/>
  <c r="F6134" i="13"/>
  <c r="A4632" i="13"/>
  <c r="F4632" i="13"/>
  <c r="A4633" i="13"/>
  <c r="F4633" i="13"/>
  <c r="A10830" i="13"/>
  <c r="F10830" i="13"/>
  <c r="A6908" i="13"/>
  <c r="F6908" i="13"/>
  <c r="A7715" i="13"/>
  <c r="F7715" i="13"/>
  <c r="A5311" i="13"/>
  <c r="F5311" i="13"/>
  <c r="A8962" i="13"/>
  <c r="F8962" i="13"/>
  <c r="A10529" i="13"/>
  <c r="F10529" i="13"/>
  <c r="A7380" i="13"/>
  <c r="F7380" i="13"/>
  <c r="A4262" i="13"/>
  <c r="F4262" i="13"/>
  <c r="A4263" i="13"/>
  <c r="F4263" i="13"/>
  <c r="A10687" i="13"/>
  <c r="F10687" i="13"/>
  <c r="A9531" i="13"/>
  <c r="F9531" i="13"/>
  <c r="A8340" i="13"/>
  <c r="F8340" i="13"/>
  <c r="A5312" i="13"/>
  <c r="F5312" i="13"/>
  <c r="A8963" i="13"/>
  <c r="F8963" i="13"/>
  <c r="A10530" i="13"/>
  <c r="F10530" i="13"/>
  <c r="A7381" i="13"/>
  <c r="F7381" i="13"/>
  <c r="A4264" i="13"/>
  <c r="F4264" i="13"/>
  <c r="A4265" i="13"/>
  <c r="F4265" i="13"/>
  <c r="A10688" i="13"/>
  <c r="F10688" i="13"/>
  <c r="A9532" i="13"/>
  <c r="F9532" i="13"/>
  <c r="A8341" i="13"/>
  <c r="F8341" i="13"/>
  <c r="A5313" i="13"/>
  <c r="F5313" i="13"/>
  <c r="A8964" i="13"/>
  <c r="F8964" i="13"/>
  <c r="A10531" i="13"/>
  <c r="F10531" i="13"/>
  <c r="A7382" i="13"/>
  <c r="F7382" i="13"/>
  <c r="A4266" i="13"/>
  <c r="F4266" i="13"/>
  <c r="A4267" i="13"/>
  <c r="F4267" i="13"/>
  <c r="A10689" i="13"/>
  <c r="F10689" i="13"/>
  <c r="A9533" i="13"/>
  <c r="F9533" i="13"/>
  <c r="A8342" i="13"/>
  <c r="F8342" i="13"/>
  <c r="A5314" i="13"/>
  <c r="F5314" i="13"/>
  <c r="A8965" i="13"/>
  <c r="F8965" i="13"/>
  <c r="A10532" i="13"/>
  <c r="F10532" i="13"/>
  <c r="A7383" i="13"/>
  <c r="F7383" i="13"/>
  <c r="A4268" i="13"/>
  <c r="F4268" i="13"/>
  <c r="A4269" i="13"/>
  <c r="F4269" i="13"/>
  <c r="A10690" i="13"/>
  <c r="F10690" i="13"/>
  <c r="A9534" i="13"/>
  <c r="F9534" i="13"/>
  <c r="A8343" i="13"/>
  <c r="F8343" i="13"/>
  <c r="A5442" i="13"/>
  <c r="F5442" i="13"/>
  <c r="A9408" i="13"/>
  <c r="F9408" i="13"/>
  <c r="A10533" i="13"/>
  <c r="F10533" i="13"/>
  <c r="A7368" i="13"/>
  <c r="F7368" i="13"/>
  <c r="A4212" i="13"/>
  <c r="F4212" i="13"/>
  <c r="A4213" i="13"/>
  <c r="F4213" i="13"/>
  <c r="A10547" i="13"/>
  <c r="F10547" i="13"/>
  <c r="A9445" i="13"/>
  <c r="F9445" i="13"/>
  <c r="A8219" i="13"/>
  <c r="F8219" i="13"/>
  <c r="A5437" i="13"/>
  <c r="F5437" i="13"/>
  <c r="A9400" i="13"/>
  <c r="F9400" i="13"/>
  <c r="A10493" i="13"/>
  <c r="F10493" i="13"/>
  <c r="A7327" i="13"/>
  <c r="F7327" i="13"/>
  <c r="A4227" i="13"/>
  <c r="F4227" i="13"/>
  <c r="A4228" i="13"/>
  <c r="F4228" i="13"/>
  <c r="A10548" i="13"/>
  <c r="F10548" i="13"/>
  <c r="A9446" i="13"/>
  <c r="F9446" i="13"/>
  <c r="A8220" i="13"/>
  <c r="F8220" i="13"/>
  <c r="A5438" i="13"/>
  <c r="F5438" i="13"/>
  <c r="A9401" i="13"/>
  <c r="F9401" i="13"/>
  <c r="A10494" i="13"/>
  <c r="F10494" i="13"/>
  <c r="A7328" i="13"/>
  <c r="F7328" i="13"/>
  <c r="A4229" i="13"/>
  <c r="F4229" i="13"/>
  <c r="A4230" i="13"/>
  <c r="F4230" i="13"/>
  <c r="A10549" i="13"/>
  <c r="F10549" i="13"/>
  <c r="A9447" i="13"/>
  <c r="F9447" i="13"/>
  <c r="A8221" i="13"/>
  <c r="F8221" i="13"/>
  <c r="A5439" i="13"/>
  <c r="F5439" i="13"/>
  <c r="A9402" i="13"/>
  <c r="F9402" i="13"/>
  <c r="A10495" i="13"/>
  <c r="F10495" i="13"/>
  <c r="A7329" i="13"/>
  <c r="F7329" i="13"/>
  <c r="A4231" i="13"/>
  <c r="F4231" i="13"/>
  <c r="A4232" i="13"/>
  <c r="F4232" i="13"/>
  <c r="A10550" i="13"/>
  <c r="F10550" i="13"/>
  <c r="A9448" i="13"/>
  <c r="F9448" i="13"/>
  <c r="A8222" i="13"/>
  <c r="F8222" i="13"/>
  <c r="A138" i="13"/>
  <c r="F138" i="13"/>
  <c r="A11203" i="13"/>
  <c r="F11203" i="13"/>
  <c r="A139" i="13"/>
  <c r="F139" i="13"/>
  <c r="A140" i="13"/>
  <c r="F140" i="13"/>
  <c r="A6584" i="13"/>
  <c r="F6584" i="13"/>
  <c r="A2524" i="13"/>
  <c r="F2524" i="13"/>
  <c r="A11204" i="13"/>
  <c r="F11204" i="13"/>
  <c r="A11205" i="13"/>
  <c r="F11205" i="13"/>
  <c r="A11206" i="13"/>
  <c r="F11206" i="13"/>
  <c r="A11207" i="13"/>
  <c r="F11207" i="13"/>
  <c r="A11208" i="13"/>
  <c r="F11208" i="13"/>
  <c r="A8704" i="13"/>
  <c r="F8704" i="13"/>
  <c r="A9004" i="13"/>
  <c r="F9004" i="13"/>
  <c r="A2960" i="13"/>
  <c r="F2960" i="13"/>
  <c r="A6150" i="13"/>
  <c r="F6150" i="13"/>
  <c r="A8494" i="13"/>
  <c r="F8494" i="13"/>
  <c r="A10052" i="13"/>
  <c r="F10052" i="13"/>
  <c r="A2645" i="13"/>
  <c r="F2645" i="13"/>
  <c r="A5936" i="13"/>
  <c r="F5936" i="13"/>
  <c r="A141" i="13"/>
  <c r="F141" i="13"/>
  <c r="A142" i="13"/>
  <c r="F142" i="13"/>
  <c r="A143" i="13"/>
  <c r="F143" i="13"/>
  <c r="A144" i="13"/>
  <c r="F144" i="13"/>
  <c r="A11209" i="13"/>
  <c r="F11209" i="13"/>
  <c r="A145" i="13"/>
  <c r="F145" i="13"/>
  <c r="A146" i="13"/>
  <c r="F146" i="13"/>
  <c r="A6585" i="13"/>
  <c r="F6585" i="13"/>
  <c r="A3714" i="13"/>
  <c r="F3714" i="13"/>
  <c r="A11210" i="13"/>
  <c r="F11210" i="13"/>
  <c r="A11211" i="13"/>
  <c r="F11211" i="13"/>
  <c r="A11212" i="13"/>
  <c r="F11212" i="13"/>
  <c r="A11213" i="13"/>
  <c r="F11213" i="13"/>
  <c r="A3679" i="13"/>
  <c r="F3679" i="13"/>
  <c r="A11214" i="13"/>
  <c r="F11214" i="13"/>
  <c r="A9005" i="13"/>
  <c r="F9005" i="13"/>
  <c r="A4028" i="13"/>
  <c r="F4028" i="13"/>
  <c r="A3578" i="13"/>
  <c r="F3578" i="13"/>
  <c r="A11215" i="13"/>
  <c r="F11215" i="13"/>
  <c r="A10053" i="13"/>
  <c r="F10053" i="13"/>
  <c r="A3844" i="13"/>
  <c r="F3844" i="13"/>
  <c r="A3473" i="13"/>
  <c r="F3473" i="13"/>
  <c r="A147" i="13"/>
  <c r="F147" i="13"/>
  <c r="A148" i="13"/>
  <c r="F148" i="13"/>
  <c r="A149" i="13"/>
  <c r="F149" i="13"/>
  <c r="A150" i="13"/>
  <c r="F150" i="13"/>
  <c r="A11216" i="13"/>
  <c r="F11216" i="13"/>
  <c r="A151" i="13"/>
  <c r="F151" i="13"/>
  <c r="A152" i="13"/>
  <c r="F152" i="13"/>
  <c r="A6586" i="13"/>
  <c r="F6586" i="13"/>
  <c r="A2561" i="13"/>
  <c r="F2561" i="13"/>
  <c r="A6814" i="13"/>
  <c r="F6814" i="13"/>
  <c r="A11217" i="13"/>
  <c r="F11217" i="13"/>
  <c r="A11218" i="13"/>
  <c r="F11218" i="13"/>
  <c r="A11219" i="13"/>
  <c r="F11219" i="13"/>
  <c r="A11220" i="13"/>
  <c r="F11220" i="13"/>
  <c r="A8705" i="13"/>
  <c r="F8705" i="13"/>
  <c r="A9006" i="13"/>
  <c r="F9006" i="13"/>
  <c r="A2961" i="13"/>
  <c r="F2961" i="13"/>
  <c r="A6151" i="13"/>
  <c r="F6151" i="13"/>
  <c r="A8495" i="13"/>
  <c r="F8495" i="13"/>
  <c r="A10054" i="13"/>
  <c r="F10054" i="13"/>
  <c r="A2646" i="13"/>
  <c r="F2646" i="13"/>
  <c r="A5937" i="13"/>
  <c r="F5937" i="13"/>
  <c r="A153" i="13"/>
  <c r="F153" i="13"/>
  <c r="A154" i="13"/>
  <c r="F154" i="13"/>
  <c r="A155" i="13"/>
  <c r="F155" i="13"/>
  <c r="A156" i="13"/>
  <c r="F156" i="13"/>
  <c r="A11221" i="13"/>
  <c r="F11221" i="13"/>
  <c r="A157" i="13"/>
  <c r="F157" i="13"/>
  <c r="A158" i="13"/>
  <c r="F158" i="13"/>
  <c r="A6587" i="13"/>
  <c r="F6587" i="13"/>
  <c r="A2562" i="13"/>
  <c r="F2562" i="13"/>
  <c r="A6815" i="13"/>
  <c r="F6815" i="13"/>
  <c r="A11222" i="13"/>
  <c r="F11222" i="13"/>
  <c r="A11223" i="13"/>
  <c r="F11223" i="13"/>
  <c r="A11224" i="13"/>
  <c r="F11224" i="13"/>
  <c r="A11225" i="13"/>
  <c r="F11225" i="13"/>
  <c r="A11226" i="13"/>
  <c r="F11226" i="13"/>
  <c r="A9007" i="13"/>
  <c r="F9007" i="13"/>
  <c r="A2962" i="13"/>
  <c r="F2962" i="13"/>
  <c r="A5701" i="13"/>
  <c r="F5701" i="13"/>
  <c r="A11227" i="13"/>
  <c r="F11227" i="13"/>
  <c r="A10055" i="13"/>
  <c r="F10055" i="13"/>
  <c r="A2647" i="13"/>
  <c r="F2647" i="13"/>
  <c r="A5588" i="13"/>
  <c r="F5588" i="13"/>
  <c r="A159" i="13"/>
  <c r="F159" i="13"/>
  <c r="A160" i="13"/>
  <c r="F160" i="13"/>
  <c r="A161" i="13"/>
  <c r="F161" i="13"/>
  <c r="A162" i="13"/>
  <c r="F162" i="13"/>
  <c r="A11228" i="13"/>
  <c r="F11228" i="13"/>
  <c r="A163" i="13"/>
  <c r="F163" i="13"/>
  <c r="A164" i="13"/>
  <c r="F164" i="13"/>
  <c r="A7133" i="13"/>
  <c r="F7133" i="13"/>
  <c r="A3368" i="13"/>
  <c r="F3368" i="13"/>
  <c r="A11229" i="13"/>
  <c r="F11229" i="13"/>
  <c r="A4943" i="13"/>
  <c r="F4943" i="13"/>
  <c r="A7841" i="13"/>
  <c r="F7841" i="13"/>
  <c r="A9556" i="13"/>
  <c r="F9556" i="13"/>
  <c r="A11230" i="13"/>
  <c r="F11230" i="13"/>
  <c r="A8706" i="13"/>
  <c r="F8706" i="13"/>
  <c r="A9008" i="13"/>
  <c r="F9008" i="13"/>
  <c r="A2963" i="13"/>
  <c r="F2963" i="13"/>
  <c r="A6152" i="13"/>
  <c r="F6152" i="13"/>
  <c r="A8496" i="13"/>
  <c r="F8496" i="13"/>
  <c r="A10056" i="13"/>
  <c r="F10056" i="13"/>
  <c r="A2648" i="13"/>
  <c r="F2648" i="13"/>
  <c r="A5938" i="13"/>
  <c r="F5938" i="13"/>
  <c r="A165" i="13"/>
  <c r="F165" i="13"/>
  <c r="A166" i="13"/>
  <c r="F166" i="13"/>
  <c r="A167" i="13"/>
  <c r="F167" i="13"/>
  <c r="A168" i="13"/>
  <c r="F168" i="13"/>
  <c r="A11231" i="13"/>
  <c r="F11231" i="13"/>
  <c r="A169" i="13"/>
  <c r="F169" i="13"/>
  <c r="A170" i="13"/>
  <c r="F170" i="13"/>
  <c r="A7134" i="13"/>
  <c r="F7134" i="13"/>
  <c r="A4546" i="13"/>
  <c r="F4546" i="13"/>
  <c r="A11232" i="13"/>
  <c r="F11232" i="13"/>
  <c r="A5044" i="13"/>
  <c r="F5044" i="13"/>
  <c r="A7942" i="13"/>
  <c r="F7942" i="13"/>
  <c r="A9657" i="13"/>
  <c r="F9657" i="13"/>
  <c r="A3989" i="13"/>
  <c r="F3989" i="13"/>
  <c r="A11233" i="13"/>
  <c r="F11233" i="13"/>
  <c r="A9009" i="13"/>
  <c r="F9009" i="13"/>
  <c r="A4029" i="13"/>
  <c r="F4029" i="13"/>
  <c r="A3579" i="13"/>
  <c r="F3579" i="13"/>
  <c r="A11234" i="13"/>
  <c r="F11234" i="13"/>
  <c r="A10057" i="13"/>
  <c r="F10057" i="13"/>
  <c r="A3845" i="13"/>
  <c r="F3845" i="13"/>
  <c r="A3474" i="13"/>
  <c r="F3474" i="13"/>
  <c r="A171" i="13"/>
  <c r="F171" i="13"/>
  <c r="A172" i="13"/>
  <c r="F172" i="13"/>
  <c r="A173" i="13"/>
  <c r="F173" i="13"/>
  <c r="A2386" i="13"/>
  <c r="F2386" i="13"/>
  <c r="A7732" i="13"/>
  <c r="F7732" i="13"/>
  <c r="A174" i="13"/>
  <c r="F174" i="13"/>
  <c r="A175" i="13"/>
  <c r="F175" i="13"/>
  <c r="A7135" i="13"/>
  <c r="F7135" i="13"/>
  <c r="A3369" i="13"/>
  <c r="F3369" i="13"/>
  <c r="A11235" i="13"/>
  <c r="F11235" i="13"/>
  <c r="A4944" i="13"/>
  <c r="F4944" i="13"/>
  <c r="A7842" i="13"/>
  <c r="F7842" i="13"/>
  <c r="A9557" i="13"/>
  <c r="F9557" i="13"/>
  <c r="A11236" i="13"/>
  <c r="F11236" i="13"/>
  <c r="A8707" i="13"/>
  <c r="F8707" i="13"/>
  <c r="A9010" i="13"/>
  <c r="F9010" i="13"/>
  <c r="A2964" i="13"/>
  <c r="F2964" i="13"/>
  <c r="A6153" i="13"/>
  <c r="F6153" i="13"/>
  <c r="A8497" i="13"/>
  <c r="F8497" i="13"/>
  <c r="A10058" i="13"/>
  <c r="F10058" i="13"/>
  <c r="A2649" i="13"/>
  <c r="F2649" i="13"/>
  <c r="A5939" i="13"/>
  <c r="F5939" i="13"/>
  <c r="A176" i="13"/>
  <c r="F176" i="13"/>
  <c r="A177" i="13"/>
  <c r="F177" i="13"/>
  <c r="A178" i="13"/>
  <c r="F178" i="13"/>
  <c r="A2387" i="13"/>
  <c r="F2387" i="13"/>
  <c r="A7733" i="13"/>
  <c r="F7733" i="13"/>
  <c r="A179" i="13"/>
  <c r="F179" i="13"/>
  <c r="A180" i="13"/>
  <c r="F180" i="13"/>
  <c r="A7136" i="13"/>
  <c r="F7136" i="13"/>
  <c r="A3370" i="13"/>
  <c r="F3370" i="13"/>
  <c r="A11237" i="13"/>
  <c r="F11237" i="13"/>
  <c r="A4945" i="13"/>
  <c r="F4945" i="13"/>
  <c r="A7843" i="13"/>
  <c r="F7843" i="13"/>
  <c r="A9558" i="13"/>
  <c r="F9558" i="13"/>
  <c r="A11238" i="13"/>
  <c r="F11238" i="13"/>
  <c r="A11239" i="13"/>
  <c r="F11239" i="13"/>
  <c r="A9011" i="13"/>
  <c r="F9011" i="13"/>
  <c r="A2965" i="13"/>
  <c r="F2965" i="13"/>
  <c r="A5702" i="13"/>
  <c r="F5702" i="13"/>
  <c r="A11240" i="13"/>
  <c r="F11240" i="13"/>
  <c r="A10059" i="13"/>
  <c r="F10059" i="13"/>
  <c r="A2650" i="13"/>
  <c r="F2650" i="13"/>
  <c r="A5589" i="13"/>
  <c r="F5589" i="13"/>
  <c r="A181" i="13"/>
  <c r="F181" i="13"/>
  <c r="A182" i="13"/>
  <c r="F182" i="13"/>
  <c r="A183" i="13"/>
  <c r="F183" i="13"/>
  <c r="A184" i="13"/>
  <c r="F184" i="13"/>
  <c r="A11241" i="13"/>
  <c r="F11241" i="13"/>
  <c r="A185" i="13"/>
  <c r="F185" i="13"/>
  <c r="A186" i="13"/>
  <c r="F186" i="13"/>
  <c r="A6993" i="13"/>
  <c r="F6993" i="13"/>
  <c r="A3263" i="13"/>
  <c r="F3263" i="13"/>
  <c r="A11242" i="13"/>
  <c r="F11242" i="13"/>
  <c r="A5095" i="13"/>
  <c r="F5095" i="13"/>
  <c r="A7983" i="13"/>
  <c r="F7983" i="13"/>
  <c r="A9696" i="13"/>
  <c r="F9696" i="13"/>
  <c r="A11243" i="13"/>
  <c r="F11243" i="13"/>
  <c r="A8708" i="13"/>
  <c r="F8708" i="13"/>
  <c r="A9012" i="13"/>
  <c r="F9012" i="13"/>
  <c r="A2966" i="13"/>
  <c r="F2966" i="13"/>
  <c r="A6154" i="13"/>
  <c r="F6154" i="13"/>
  <c r="A8498" i="13"/>
  <c r="F8498" i="13"/>
  <c r="A10060" i="13"/>
  <c r="F10060" i="13"/>
  <c r="A2651" i="13"/>
  <c r="F2651" i="13"/>
  <c r="A5940" i="13"/>
  <c r="F5940" i="13"/>
  <c r="A187" i="13"/>
  <c r="F187" i="13"/>
  <c r="A188" i="13"/>
  <c r="F188" i="13"/>
  <c r="A189" i="13"/>
  <c r="F189" i="13"/>
  <c r="A190" i="13"/>
  <c r="F190" i="13"/>
  <c r="A11244" i="13"/>
  <c r="F11244" i="13"/>
  <c r="A191" i="13"/>
  <c r="F191" i="13"/>
  <c r="A192" i="13"/>
  <c r="F192" i="13"/>
  <c r="A6994" i="13"/>
  <c r="F6994" i="13"/>
  <c r="A4503" i="13"/>
  <c r="F4503" i="13"/>
  <c r="A11245" i="13"/>
  <c r="F11245" i="13"/>
  <c r="A5196" i="13"/>
  <c r="F5196" i="13"/>
  <c r="A8084" i="13"/>
  <c r="F8084" i="13"/>
  <c r="A9797" i="13"/>
  <c r="F9797" i="13"/>
  <c r="A3954" i="13"/>
  <c r="F3954" i="13"/>
  <c r="A11246" i="13"/>
  <c r="F11246" i="13"/>
  <c r="A9013" i="13"/>
  <c r="F9013" i="13"/>
  <c r="A4030" i="13"/>
  <c r="F4030" i="13"/>
  <c r="A3580" i="13"/>
  <c r="F3580" i="13"/>
  <c r="A11247" i="13"/>
  <c r="F11247" i="13"/>
  <c r="A10061" i="13"/>
  <c r="F10061" i="13"/>
  <c r="A3846" i="13"/>
  <c r="F3846" i="13"/>
  <c r="A3475" i="13"/>
  <c r="F3475" i="13"/>
  <c r="A193" i="13"/>
  <c r="F193" i="13"/>
  <c r="A194" i="13"/>
  <c r="F194" i="13"/>
  <c r="A195" i="13"/>
  <c r="F195" i="13"/>
  <c r="A2456" i="13"/>
  <c r="F2456" i="13"/>
  <c r="A7598" i="13"/>
  <c r="F7598" i="13"/>
  <c r="A196" i="13"/>
  <c r="F196" i="13"/>
  <c r="A197" i="13"/>
  <c r="F197" i="13"/>
  <c r="A6995" i="13"/>
  <c r="F6995" i="13"/>
  <c r="A3264" i="13"/>
  <c r="F3264" i="13"/>
  <c r="A11248" i="13"/>
  <c r="F11248" i="13"/>
  <c r="A5096" i="13"/>
  <c r="F5096" i="13"/>
  <c r="A7984" i="13"/>
  <c r="F7984" i="13"/>
  <c r="A9697" i="13"/>
  <c r="F9697" i="13"/>
  <c r="A11249" i="13"/>
  <c r="F11249" i="13"/>
  <c r="A8709" i="13"/>
  <c r="F8709" i="13"/>
  <c r="A9014" i="13"/>
  <c r="F9014" i="13"/>
  <c r="A2967" i="13"/>
  <c r="F2967" i="13"/>
  <c r="A6155" i="13"/>
  <c r="F6155" i="13"/>
  <c r="A8499" i="13"/>
  <c r="F8499" i="13"/>
  <c r="A10062" i="13"/>
  <c r="F10062" i="13"/>
  <c r="A2652" i="13"/>
  <c r="F2652" i="13"/>
  <c r="A5941" i="13"/>
  <c r="F5941" i="13"/>
  <c r="A198" i="13"/>
  <c r="F198" i="13"/>
  <c r="A199" i="13"/>
  <c r="F199" i="13"/>
  <c r="A200" i="13"/>
  <c r="F200" i="13"/>
  <c r="A2457" i="13"/>
  <c r="F2457" i="13"/>
  <c r="A7599" i="13"/>
  <c r="F7599" i="13"/>
  <c r="A201" i="13"/>
  <c r="F201" i="13"/>
  <c r="A202" i="13"/>
  <c r="F202" i="13"/>
  <c r="A6996" i="13"/>
  <c r="F6996" i="13"/>
  <c r="A3265" i="13"/>
  <c r="F3265" i="13"/>
  <c r="A11250" i="13"/>
  <c r="F11250" i="13"/>
  <c r="A5097" i="13"/>
  <c r="F5097" i="13"/>
  <c r="A7985" i="13"/>
  <c r="F7985" i="13"/>
  <c r="A9698" i="13"/>
  <c r="F9698" i="13"/>
  <c r="A11251" i="13"/>
  <c r="F11251" i="13"/>
  <c r="A11252" i="13"/>
  <c r="F11252" i="13"/>
  <c r="A9015" i="13"/>
  <c r="F9015" i="13"/>
  <c r="A2968" i="13"/>
  <c r="F2968" i="13"/>
  <c r="A5703" i="13"/>
  <c r="F5703" i="13"/>
  <c r="A11253" i="13"/>
  <c r="F11253" i="13"/>
  <c r="A10063" i="13"/>
  <c r="F10063" i="13"/>
  <c r="A2653" i="13"/>
  <c r="F2653" i="13"/>
  <c r="A5590" i="13"/>
  <c r="F5590" i="13"/>
  <c r="A203" i="13"/>
  <c r="F203" i="13"/>
  <c r="A204" i="13"/>
  <c r="F204" i="13"/>
  <c r="A205" i="13"/>
  <c r="F205" i="13"/>
  <c r="A9517" i="13"/>
  <c r="F9517" i="13"/>
  <c r="A5550" i="13"/>
  <c r="F5550" i="13"/>
  <c r="A8276" i="13"/>
  <c r="F8276" i="13"/>
  <c r="A5903" i="13"/>
  <c r="F5903" i="13"/>
  <c r="A4770" i="13"/>
  <c r="F4770" i="13"/>
  <c r="A4771" i="13"/>
  <c r="F4771" i="13"/>
  <c r="A10831" i="13"/>
  <c r="F10831" i="13"/>
  <c r="A6564" i="13"/>
  <c r="F6564" i="13"/>
  <c r="A7322" i="13"/>
  <c r="F7322" i="13"/>
  <c r="A9518" i="13"/>
  <c r="F9518" i="13"/>
  <c r="A5551" i="13"/>
  <c r="F5551" i="13"/>
  <c r="A8277" i="13"/>
  <c r="F8277" i="13"/>
  <c r="A5904" i="13"/>
  <c r="F5904" i="13"/>
  <c r="A4800" i="13"/>
  <c r="F4800" i="13"/>
  <c r="A4801" i="13"/>
  <c r="F4801" i="13"/>
  <c r="A10832" i="13"/>
  <c r="F10832" i="13"/>
  <c r="A6556" i="13"/>
  <c r="F6556" i="13"/>
  <c r="A6975" i="13"/>
  <c r="F6975" i="13"/>
  <c r="A9491" i="13"/>
  <c r="F9491" i="13"/>
  <c r="A5546" i="13"/>
  <c r="F5546" i="13"/>
  <c r="A8263" i="13"/>
  <c r="F8263" i="13"/>
  <c r="A5898" i="13"/>
  <c r="F5898" i="13"/>
  <c r="A4802" i="13"/>
  <c r="F4802" i="13"/>
  <c r="A4803" i="13"/>
  <c r="F4803" i="13"/>
  <c r="A10833" i="13"/>
  <c r="F10833" i="13"/>
  <c r="A6557" i="13"/>
  <c r="F6557" i="13"/>
  <c r="A6976" i="13"/>
  <c r="F6976" i="13"/>
  <c r="A9492" i="13"/>
  <c r="F9492" i="13"/>
  <c r="A5547" i="13"/>
  <c r="F5547" i="13"/>
  <c r="A8264" i="13"/>
  <c r="F8264" i="13"/>
  <c r="A5899" i="13"/>
  <c r="F5899" i="13"/>
  <c r="A4804" i="13"/>
  <c r="F4804" i="13"/>
  <c r="A4805" i="13"/>
  <c r="F4805" i="13"/>
  <c r="A10834" i="13"/>
  <c r="F10834" i="13"/>
  <c r="A6558" i="13"/>
  <c r="F6558" i="13"/>
  <c r="A6977" i="13"/>
  <c r="F6977" i="13"/>
  <c r="A5268" i="13"/>
  <c r="F5268" i="13"/>
  <c r="A8351" i="13"/>
  <c r="F8351" i="13"/>
  <c r="A9992" i="13"/>
  <c r="F9992" i="13"/>
  <c r="A7265" i="13"/>
  <c r="F7265" i="13"/>
  <c r="A4448" i="13"/>
  <c r="F4448" i="13"/>
  <c r="A4449" i="13"/>
  <c r="F4449" i="13"/>
  <c r="A10691" i="13"/>
  <c r="F10691" i="13"/>
  <c r="A8290" i="13"/>
  <c r="F8290" i="13"/>
  <c r="A7505" i="13"/>
  <c r="F7505" i="13"/>
  <c r="A5269" i="13"/>
  <c r="F5269" i="13"/>
  <c r="A8352" i="13"/>
  <c r="F8352" i="13"/>
  <c r="A9993" i="13"/>
  <c r="F9993" i="13"/>
  <c r="A7266" i="13"/>
  <c r="F7266" i="13"/>
  <c r="A4450" i="13"/>
  <c r="F4450" i="13"/>
  <c r="A4451" i="13"/>
  <c r="F4451" i="13"/>
  <c r="A10692" i="13"/>
  <c r="F10692" i="13"/>
  <c r="A8291" i="13"/>
  <c r="F8291" i="13"/>
  <c r="A7506" i="13"/>
  <c r="F7506" i="13"/>
  <c r="A5270" i="13"/>
  <c r="F5270" i="13"/>
  <c r="A8353" i="13"/>
  <c r="F8353" i="13"/>
  <c r="A9994" i="13"/>
  <c r="F9994" i="13"/>
  <c r="A7267" i="13"/>
  <c r="F7267" i="13"/>
  <c r="A4452" i="13"/>
  <c r="F4452" i="13"/>
  <c r="A4453" i="13"/>
  <c r="F4453" i="13"/>
  <c r="A10693" i="13"/>
  <c r="F10693" i="13"/>
  <c r="A8292" i="13"/>
  <c r="F8292" i="13"/>
  <c r="A7507" i="13"/>
  <c r="F7507" i="13"/>
  <c r="A5271" i="13"/>
  <c r="F5271" i="13"/>
  <c r="A8319" i="13"/>
  <c r="F8319" i="13"/>
  <c r="A9977" i="13"/>
  <c r="F9977" i="13"/>
  <c r="A6967" i="13"/>
  <c r="F6967" i="13"/>
  <c r="A4479" i="13"/>
  <c r="F4479" i="13"/>
  <c r="A4480" i="13"/>
  <c r="F4480" i="13"/>
  <c r="A10694" i="13"/>
  <c r="F10694" i="13"/>
  <c r="A8229" i="13"/>
  <c r="F8229" i="13"/>
  <c r="A7388" i="13"/>
  <c r="F7388" i="13"/>
  <c r="A5409" i="13"/>
  <c r="F5409" i="13"/>
  <c r="A8381" i="13"/>
  <c r="F8381" i="13"/>
  <c r="A9978" i="13"/>
  <c r="F9978" i="13"/>
  <c r="A6944" i="13"/>
  <c r="F6944" i="13"/>
  <c r="A4347" i="13"/>
  <c r="F4347" i="13"/>
  <c r="A4348" i="13"/>
  <c r="F4348" i="13"/>
  <c r="A10551" i="13"/>
  <c r="F10551" i="13"/>
  <c r="A8235" i="13"/>
  <c r="F8235" i="13"/>
  <c r="A7389" i="13"/>
  <c r="F7389" i="13"/>
  <c r="A5410" i="13"/>
  <c r="F5410" i="13"/>
  <c r="A8382" i="13"/>
  <c r="F8382" i="13"/>
  <c r="A9979" i="13"/>
  <c r="F9979" i="13"/>
  <c r="A6945" i="13"/>
  <c r="F6945" i="13"/>
  <c r="A4349" i="13"/>
  <c r="F4349" i="13"/>
  <c r="A4350" i="13"/>
  <c r="F4350" i="13"/>
  <c r="A10552" i="13"/>
  <c r="F10552" i="13"/>
  <c r="A8236" i="13"/>
  <c r="F8236" i="13"/>
  <c r="A7390" i="13"/>
  <c r="F7390" i="13"/>
  <c r="A5411" i="13"/>
  <c r="F5411" i="13"/>
  <c r="A8383" i="13"/>
  <c r="F8383" i="13"/>
  <c r="A9980" i="13"/>
  <c r="F9980" i="13"/>
  <c r="A6946" i="13"/>
  <c r="F6946" i="13"/>
  <c r="A4351" i="13"/>
  <c r="F4351" i="13"/>
  <c r="A4352" i="13"/>
  <c r="F4352" i="13"/>
  <c r="A10553" i="13"/>
  <c r="F10553" i="13"/>
  <c r="A8237" i="13"/>
  <c r="F8237" i="13"/>
  <c r="A7391" i="13"/>
  <c r="F7391" i="13"/>
  <c r="A5412" i="13"/>
  <c r="F5412" i="13"/>
  <c r="A8384" i="13"/>
  <c r="F8384" i="13"/>
  <c r="A9981" i="13"/>
  <c r="F9981" i="13"/>
  <c r="A6947" i="13"/>
  <c r="F6947" i="13"/>
  <c r="A4353" i="13"/>
  <c r="F4353" i="13"/>
  <c r="A4354" i="13"/>
  <c r="F4354" i="13"/>
  <c r="A10554" i="13"/>
  <c r="F10554" i="13"/>
  <c r="A8238" i="13"/>
  <c r="F8238" i="13"/>
  <c r="A7392" i="13"/>
  <c r="F7392" i="13"/>
  <c r="A206" i="13"/>
  <c r="F206" i="13"/>
  <c r="A11254" i="13"/>
  <c r="F11254" i="13"/>
  <c r="A207" i="13"/>
  <c r="F207" i="13"/>
  <c r="A208" i="13"/>
  <c r="F208" i="13"/>
  <c r="A6588" i="13"/>
  <c r="F6588" i="13"/>
  <c r="A2525" i="13"/>
  <c r="F2525" i="13"/>
  <c r="A11255" i="13"/>
  <c r="F11255" i="13"/>
  <c r="A11256" i="13"/>
  <c r="F11256" i="13"/>
  <c r="A11257" i="13"/>
  <c r="F11257" i="13"/>
  <c r="A11258" i="13"/>
  <c r="F11258" i="13"/>
  <c r="A11259" i="13"/>
  <c r="F11259" i="13"/>
  <c r="A8710" i="13"/>
  <c r="F8710" i="13"/>
  <c r="A9016" i="13"/>
  <c r="F9016" i="13"/>
  <c r="A2969" i="13"/>
  <c r="F2969" i="13"/>
  <c r="A6156" i="13"/>
  <c r="F6156" i="13"/>
  <c r="A8500" i="13"/>
  <c r="F8500" i="13"/>
  <c r="A10064" i="13"/>
  <c r="F10064" i="13"/>
  <c r="A2654" i="13"/>
  <c r="F2654" i="13"/>
  <c r="A5942" i="13"/>
  <c r="F5942" i="13"/>
  <c r="A209" i="13"/>
  <c r="F209" i="13"/>
  <c r="A210" i="13"/>
  <c r="F210" i="13"/>
  <c r="A211" i="13"/>
  <c r="F211" i="13"/>
  <c r="A212" i="13"/>
  <c r="F212" i="13"/>
  <c r="A11260" i="13"/>
  <c r="F11260" i="13"/>
  <c r="A213" i="13"/>
  <c r="F213" i="13"/>
  <c r="A214" i="13"/>
  <c r="F214" i="13"/>
  <c r="A6589" i="13"/>
  <c r="F6589" i="13"/>
  <c r="A3715" i="13"/>
  <c r="F3715" i="13"/>
  <c r="A11261" i="13"/>
  <c r="F11261" i="13"/>
  <c r="A11262" i="13"/>
  <c r="F11262" i="13"/>
  <c r="A11263" i="13"/>
  <c r="F11263" i="13"/>
  <c r="A11264" i="13"/>
  <c r="F11264" i="13"/>
  <c r="A3680" i="13"/>
  <c r="F3680" i="13"/>
  <c r="A11265" i="13"/>
  <c r="F11265" i="13"/>
  <c r="A9017" i="13"/>
  <c r="F9017" i="13"/>
  <c r="A4031" i="13"/>
  <c r="F4031" i="13"/>
  <c r="A3581" i="13"/>
  <c r="F3581" i="13"/>
  <c r="A11266" i="13"/>
  <c r="F11266" i="13"/>
  <c r="A10065" i="13"/>
  <c r="F10065" i="13"/>
  <c r="A3847" i="13"/>
  <c r="F3847" i="13"/>
  <c r="A3476" i="13"/>
  <c r="F3476" i="13"/>
  <c r="A215" i="13"/>
  <c r="F215" i="13"/>
  <c r="A216" i="13"/>
  <c r="F216" i="13"/>
  <c r="A217" i="13"/>
  <c r="F217" i="13"/>
  <c r="A218" i="13"/>
  <c r="F218" i="13"/>
  <c r="A11267" i="13"/>
  <c r="F11267" i="13"/>
  <c r="A219" i="13"/>
  <c r="F219" i="13"/>
  <c r="A220" i="13"/>
  <c r="F220" i="13"/>
  <c r="A6590" i="13"/>
  <c r="F6590" i="13"/>
  <c r="A2563" i="13"/>
  <c r="F2563" i="13"/>
  <c r="A6816" i="13"/>
  <c r="F6816" i="13"/>
  <c r="A11268" i="13"/>
  <c r="F11268" i="13"/>
  <c r="A11269" i="13"/>
  <c r="F11269" i="13"/>
  <c r="A11270" i="13"/>
  <c r="F11270" i="13"/>
  <c r="A11271" i="13"/>
  <c r="F11271" i="13"/>
  <c r="A8711" i="13"/>
  <c r="F8711" i="13"/>
  <c r="A9018" i="13"/>
  <c r="F9018" i="13"/>
  <c r="A2970" i="13"/>
  <c r="F2970" i="13"/>
  <c r="A6157" i="13"/>
  <c r="F6157" i="13"/>
  <c r="A8501" i="13"/>
  <c r="F8501" i="13"/>
  <c r="A10066" i="13"/>
  <c r="F10066" i="13"/>
  <c r="A2655" i="13"/>
  <c r="F2655" i="13"/>
  <c r="A5943" i="13"/>
  <c r="F5943" i="13"/>
  <c r="A221" i="13"/>
  <c r="F221" i="13"/>
  <c r="A222" i="13"/>
  <c r="F222" i="13"/>
  <c r="A223" i="13"/>
  <c r="F223" i="13"/>
  <c r="A224" i="13"/>
  <c r="F224" i="13"/>
  <c r="A11272" i="13"/>
  <c r="F11272" i="13"/>
  <c r="A225" i="13"/>
  <c r="F225" i="13"/>
  <c r="A226" i="13"/>
  <c r="F226" i="13"/>
  <c r="A6591" i="13"/>
  <c r="F6591" i="13"/>
  <c r="A2564" i="13"/>
  <c r="F2564" i="13"/>
  <c r="A6817" i="13"/>
  <c r="F6817" i="13"/>
  <c r="A11273" i="13"/>
  <c r="F11273" i="13"/>
  <c r="A11274" i="13"/>
  <c r="F11274" i="13"/>
  <c r="A11275" i="13"/>
  <c r="F11275" i="13"/>
  <c r="A11276" i="13"/>
  <c r="F11276" i="13"/>
  <c r="A11277" i="13"/>
  <c r="F11277" i="13"/>
  <c r="A9019" i="13"/>
  <c r="F9019" i="13"/>
  <c r="A2971" i="13"/>
  <c r="F2971" i="13"/>
  <c r="A5704" i="13"/>
  <c r="F5704" i="13"/>
  <c r="A11278" i="13"/>
  <c r="F11278" i="13"/>
  <c r="A10067" i="13"/>
  <c r="F10067" i="13"/>
  <c r="A2656" i="13"/>
  <c r="F2656" i="13"/>
  <c r="A5591" i="13"/>
  <c r="F5591" i="13"/>
  <c r="A227" i="13"/>
  <c r="F227" i="13"/>
  <c r="A228" i="13"/>
  <c r="F228" i="13"/>
  <c r="A229" i="13"/>
  <c r="F229" i="13"/>
  <c r="A230" i="13"/>
  <c r="F230" i="13"/>
  <c r="A11279" i="13"/>
  <c r="F11279" i="13"/>
  <c r="A231" i="13"/>
  <c r="F231" i="13"/>
  <c r="A232" i="13"/>
  <c r="F232" i="13"/>
  <c r="A7137" i="13"/>
  <c r="F7137" i="13"/>
  <c r="A3371" i="13"/>
  <c r="F3371" i="13"/>
  <c r="A11280" i="13"/>
  <c r="F11280" i="13"/>
  <c r="A4946" i="13"/>
  <c r="F4946" i="13"/>
  <c r="A7844" i="13"/>
  <c r="F7844" i="13"/>
  <c r="A9559" i="13"/>
  <c r="F9559" i="13"/>
  <c r="A11281" i="13"/>
  <c r="F11281" i="13"/>
  <c r="A8712" i="13"/>
  <c r="F8712" i="13"/>
  <c r="A9020" i="13"/>
  <c r="F9020" i="13"/>
  <c r="A2972" i="13"/>
  <c r="F2972" i="13"/>
  <c r="A6158" i="13"/>
  <c r="F6158" i="13"/>
  <c r="A8502" i="13"/>
  <c r="F8502" i="13"/>
  <c r="A10068" i="13"/>
  <c r="F10068" i="13"/>
  <c r="A2657" i="13"/>
  <c r="F2657" i="13"/>
  <c r="A5944" i="13"/>
  <c r="F5944" i="13"/>
  <c r="A233" i="13"/>
  <c r="F233" i="13"/>
  <c r="A234" i="13"/>
  <c r="F234" i="13"/>
  <c r="A235" i="13"/>
  <c r="F235" i="13"/>
  <c r="A236" i="13"/>
  <c r="F236" i="13"/>
  <c r="A11282" i="13"/>
  <c r="F11282" i="13"/>
  <c r="A237" i="13"/>
  <c r="F237" i="13"/>
  <c r="A238" i="13"/>
  <c r="F238" i="13"/>
  <c r="A7138" i="13"/>
  <c r="F7138" i="13"/>
  <c r="A4547" i="13"/>
  <c r="F4547" i="13"/>
  <c r="A11283" i="13"/>
  <c r="F11283" i="13"/>
  <c r="A5045" i="13"/>
  <c r="F5045" i="13"/>
  <c r="A7943" i="13"/>
  <c r="F7943" i="13"/>
  <c r="A9658" i="13"/>
  <c r="F9658" i="13"/>
  <c r="A3990" i="13"/>
  <c r="F3990" i="13"/>
  <c r="A11284" i="13"/>
  <c r="F11284" i="13"/>
  <c r="A9021" i="13"/>
  <c r="F9021" i="13"/>
  <c r="A4032" i="13"/>
  <c r="F4032" i="13"/>
  <c r="A3582" i="13"/>
  <c r="F3582" i="13"/>
  <c r="A11285" i="13"/>
  <c r="F11285" i="13"/>
  <c r="A10069" i="13"/>
  <c r="F10069" i="13"/>
  <c r="A3848" i="13"/>
  <c r="F3848" i="13"/>
  <c r="A3477" i="13"/>
  <c r="F3477" i="13"/>
  <c r="A239" i="13"/>
  <c r="F239" i="13"/>
  <c r="A240" i="13"/>
  <c r="F240" i="13"/>
  <c r="A241" i="13"/>
  <c r="F241" i="13"/>
  <c r="A2388" i="13"/>
  <c r="F2388" i="13"/>
  <c r="A7734" i="13"/>
  <c r="F7734" i="13"/>
  <c r="A242" i="13"/>
  <c r="F242" i="13"/>
  <c r="A243" i="13"/>
  <c r="F243" i="13"/>
  <c r="A7139" i="13"/>
  <c r="F7139" i="13"/>
  <c r="A3372" i="13"/>
  <c r="F3372" i="13"/>
  <c r="A11286" i="13"/>
  <c r="F11286" i="13"/>
  <c r="A4947" i="13"/>
  <c r="F4947" i="13"/>
  <c r="A7845" i="13"/>
  <c r="F7845" i="13"/>
  <c r="A9560" i="13"/>
  <c r="F9560" i="13"/>
  <c r="A11287" i="13"/>
  <c r="F11287" i="13"/>
  <c r="A8713" i="13"/>
  <c r="F8713" i="13"/>
  <c r="A9022" i="13"/>
  <c r="F9022" i="13"/>
  <c r="A2973" i="13"/>
  <c r="F2973" i="13"/>
  <c r="A6159" i="13"/>
  <c r="F6159" i="13"/>
  <c r="A8503" i="13"/>
  <c r="F8503" i="13"/>
  <c r="A10070" i="13"/>
  <c r="F10070" i="13"/>
  <c r="A2658" i="13"/>
  <c r="F2658" i="13"/>
  <c r="A5945" i="13"/>
  <c r="F5945" i="13"/>
  <c r="A244" i="13"/>
  <c r="F244" i="13"/>
  <c r="A245" i="13"/>
  <c r="F245" i="13"/>
  <c r="A246" i="13"/>
  <c r="F246" i="13"/>
  <c r="A2389" i="13"/>
  <c r="F2389" i="13"/>
  <c r="A7735" i="13"/>
  <c r="F7735" i="13"/>
  <c r="A247" i="13"/>
  <c r="F247" i="13"/>
  <c r="A248" i="13"/>
  <c r="F248" i="13"/>
  <c r="A7140" i="13"/>
  <c r="F7140" i="13"/>
  <c r="A3373" i="13"/>
  <c r="F3373" i="13"/>
  <c r="A11288" i="13"/>
  <c r="F11288" i="13"/>
  <c r="A4948" i="13"/>
  <c r="F4948" i="13"/>
  <c r="A7846" i="13"/>
  <c r="F7846" i="13"/>
  <c r="A9561" i="13"/>
  <c r="F9561" i="13"/>
  <c r="A11289" i="13"/>
  <c r="F11289" i="13"/>
  <c r="A11290" i="13"/>
  <c r="F11290" i="13"/>
  <c r="A9023" i="13"/>
  <c r="F9023" i="13"/>
  <c r="A2974" i="13"/>
  <c r="F2974" i="13"/>
  <c r="A5705" i="13"/>
  <c r="F5705" i="13"/>
  <c r="A11291" i="13"/>
  <c r="F11291" i="13"/>
  <c r="A10071" i="13"/>
  <c r="F10071" i="13"/>
  <c r="A2659" i="13"/>
  <c r="F2659" i="13"/>
  <c r="A5592" i="13"/>
  <c r="F5592" i="13"/>
  <c r="A249" i="13"/>
  <c r="F249" i="13"/>
  <c r="A250" i="13"/>
  <c r="F250" i="13"/>
  <c r="A251" i="13"/>
  <c r="F251" i="13"/>
  <c r="A252" i="13"/>
  <c r="F252" i="13"/>
  <c r="A11292" i="13"/>
  <c r="F11292" i="13"/>
  <c r="A253" i="13"/>
  <c r="F253" i="13"/>
  <c r="A254" i="13"/>
  <c r="F254" i="13"/>
  <c r="A6997" i="13"/>
  <c r="F6997" i="13"/>
  <c r="A3266" i="13"/>
  <c r="F3266" i="13"/>
  <c r="A11293" i="13"/>
  <c r="F11293" i="13"/>
  <c r="A5098" i="13"/>
  <c r="F5098" i="13"/>
  <c r="A7986" i="13"/>
  <c r="F7986" i="13"/>
  <c r="A9699" i="13"/>
  <c r="F9699" i="13"/>
  <c r="A11294" i="13"/>
  <c r="F11294" i="13"/>
  <c r="A8714" i="13"/>
  <c r="F8714" i="13"/>
  <c r="A9024" i="13"/>
  <c r="F9024" i="13"/>
  <c r="A2975" i="13"/>
  <c r="F2975" i="13"/>
  <c r="A6160" i="13"/>
  <c r="F6160" i="13"/>
  <c r="A8504" i="13"/>
  <c r="F8504" i="13"/>
  <c r="A10072" i="13"/>
  <c r="F10072" i="13"/>
  <c r="A2660" i="13"/>
  <c r="F2660" i="13"/>
  <c r="A5946" i="13"/>
  <c r="F5946" i="13"/>
  <c r="A255" i="13"/>
  <c r="F255" i="13"/>
  <c r="A256" i="13"/>
  <c r="F256" i="13"/>
  <c r="A257" i="13"/>
  <c r="F257" i="13"/>
  <c r="A258" i="13"/>
  <c r="F258" i="13"/>
  <c r="A11295" i="13"/>
  <c r="F11295" i="13"/>
  <c r="A259" i="13"/>
  <c r="F259" i="13"/>
  <c r="A260" i="13"/>
  <c r="F260" i="13"/>
  <c r="A6998" i="13"/>
  <c r="F6998" i="13"/>
  <c r="A4504" i="13"/>
  <c r="F4504" i="13"/>
  <c r="A11296" i="13"/>
  <c r="F11296" i="13"/>
  <c r="A5197" i="13"/>
  <c r="F5197" i="13"/>
  <c r="A8085" i="13"/>
  <c r="F8085" i="13"/>
  <c r="A9798" i="13"/>
  <c r="F9798" i="13"/>
  <c r="A3955" i="13"/>
  <c r="F3955" i="13"/>
  <c r="A11297" i="13"/>
  <c r="F11297" i="13"/>
  <c r="A9025" i="13"/>
  <c r="F9025" i="13"/>
  <c r="A4033" i="13"/>
  <c r="F4033" i="13"/>
  <c r="A3583" i="13"/>
  <c r="F3583" i="13"/>
  <c r="A11298" i="13"/>
  <c r="F11298" i="13"/>
  <c r="A10073" i="13"/>
  <c r="F10073" i="13"/>
  <c r="A3849" i="13"/>
  <c r="F3849" i="13"/>
  <c r="A3478" i="13"/>
  <c r="F3478" i="13"/>
  <c r="A261" i="13"/>
  <c r="F261" i="13"/>
  <c r="A262" i="13"/>
  <c r="F262" i="13"/>
  <c r="A263" i="13"/>
  <c r="F263" i="13"/>
  <c r="A2458" i="13"/>
  <c r="F2458" i="13"/>
  <c r="A7600" i="13"/>
  <c r="F7600" i="13"/>
  <c r="A264" i="13"/>
  <c r="F264" i="13"/>
  <c r="A265" i="13"/>
  <c r="F265" i="13"/>
  <c r="A6999" i="13"/>
  <c r="F6999" i="13"/>
  <c r="A3267" i="13"/>
  <c r="F3267" i="13"/>
  <c r="A11299" i="13"/>
  <c r="F11299" i="13"/>
  <c r="A5099" i="13"/>
  <c r="F5099" i="13"/>
  <c r="A7987" i="13"/>
  <c r="F7987" i="13"/>
  <c r="A9700" i="13"/>
  <c r="F9700" i="13"/>
  <c r="A11300" i="13"/>
  <c r="F11300" i="13"/>
  <c r="A8715" i="13"/>
  <c r="F8715" i="13"/>
  <c r="A9026" i="13"/>
  <c r="F9026" i="13"/>
  <c r="A2976" i="13"/>
  <c r="F2976" i="13"/>
  <c r="A6161" i="13"/>
  <c r="F6161" i="13"/>
  <c r="A8505" i="13"/>
  <c r="F8505" i="13"/>
  <c r="A10074" i="13"/>
  <c r="F10074" i="13"/>
  <c r="A2661" i="13"/>
  <c r="F2661" i="13"/>
  <c r="A5947" i="13"/>
  <c r="F5947" i="13"/>
  <c r="A266" i="13"/>
  <c r="F266" i="13"/>
  <c r="A267" i="13"/>
  <c r="F267" i="13"/>
  <c r="A268" i="13"/>
  <c r="F268" i="13"/>
  <c r="A2459" i="13"/>
  <c r="F2459" i="13"/>
  <c r="A7601" i="13"/>
  <c r="F7601" i="13"/>
  <c r="A269" i="13"/>
  <c r="F269" i="13"/>
  <c r="A270" i="13"/>
  <c r="F270" i="13"/>
  <c r="A7000" i="13"/>
  <c r="F7000" i="13"/>
  <c r="A3268" i="13"/>
  <c r="F3268" i="13"/>
  <c r="A11301" i="13"/>
  <c r="F11301" i="13"/>
  <c r="A5100" i="13"/>
  <c r="F5100" i="13"/>
  <c r="A7988" i="13"/>
  <c r="F7988" i="13"/>
  <c r="A9701" i="13"/>
  <c r="F9701" i="13"/>
  <c r="A11302" i="13"/>
  <c r="F11302" i="13"/>
  <c r="A11303" i="13"/>
  <c r="F11303" i="13"/>
  <c r="A9027" i="13"/>
  <c r="F9027" i="13"/>
  <c r="A2977" i="13"/>
  <c r="F2977" i="13"/>
  <c r="A5706" i="13"/>
  <c r="F5706" i="13"/>
  <c r="A11304" i="13"/>
  <c r="F11304" i="13"/>
  <c r="A10075" i="13"/>
  <c r="F10075" i="13"/>
  <c r="A2662" i="13"/>
  <c r="F2662" i="13"/>
  <c r="A5593" i="13"/>
  <c r="F5593" i="13"/>
  <c r="A271" i="13"/>
  <c r="F271" i="13"/>
  <c r="A272" i="13"/>
  <c r="F272" i="13"/>
  <c r="A273" i="13"/>
  <c r="F273" i="13"/>
  <c r="A8466" i="13"/>
  <c r="F8466" i="13"/>
  <c r="A5523" i="13"/>
  <c r="F5523" i="13"/>
  <c r="A8169" i="13"/>
  <c r="F8169" i="13"/>
  <c r="A5834" i="13"/>
  <c r="F5834" i="13"/>
  <c r="A4879" i="13"/>
  <c r="F4879" i="13"/>
  <c r="A4880" i="13"/>
  <c r="F4880" i="13"/>
  <c r="A10835" i="13"/>
  <c r="F10835" i="13"/>
  <c r="A6500" i="13"/>
  <c r="F6500" i="13"/>
  <c r="A6508" i="13"/>
  <c r="F6508" i="13"/>
  <c r="A8467" i="13"/>
  <c r="F8467" i="13"/>
  <c r="A5524" i="13"/>
  <c r="F5524" i="13"/>
  <c r="A8170" i="13"/>
  <c r="F8170" i="13"/>
  <c r="A5835" i="13"/>
  <c r="F5835" i="13"/>
  <c r="A4881" i="13"/>
  <c r="F4881" i="13"/>
  <c r="A4882" i="13"/>
  <c r="F4882" i="13"/>
  <c r="A10836" i="13"/>
  <c r="F10836" i="13"/>
  <c r="A6501" i="13"/>
  <c r="F6501" i="13"/>
  <c r="A6509" i="13"/>
  <c r="F6509" i="13"/>
  <c r="A8468" i="13"/>
  <c r="F8468" i="13"/>
  <c r="A5525" i="13"/>
  <c r="F5525" i="13"/>
  <c r="A8171" i="13"/>
  <c r="F8171" i="13"/>
  <c r="A5836" i="13"/>
  <c r="F5836" i="13"/>
  <c r="A4883" i="13"/>
  <c r="F4883" i="13"/>
  <c r="A4884" i="13"/>
  <c r="F4884" i="13"/>
  <c r="A10837" i="13"/>
  <c r="F10837" i="13"/>
  <c r="A6502" i="13"/>
  <c r="F6502" i="13"/>
  <c r="A6510" i="13"/>
  <c r="F6510" i="13"/>
  <c r="A8469" i="13"/>
  <c r="F8469" i="13"/>
  <c r="A5526" i="13"/>
  <c r="F5526" i="13"/>
  <c r="A8172" i="13"/>
  <c r="F8172" i="13"/>
  <c r="A5837" i="13"/>
  <c r="F5837" i="13"/>
  <c r="A4885" i="13"/>
  <c r="F4885" i="13"/>
  <c r="A4886" i="13"/>
  <c r="F4886" i="13"/>
  <c r="A10838" i="13"/>
  <c r="F10838" i="13"/>
  <c r="A6503" i="13"/>
  <c r="F6503" i="13"/>
  <c r="A6511" i="13"/>
  <c r="F6511" i="13"/>
  <c r="A5241" i="13"/>
  <c r="F5241" i="13"/>
  <c r="A8174" i="13"/>
  <c r="F8174" i="13"/>
  <c r="A9874" i="13"/>
  <c r="F9874" i="13"/>
  <c r="A6892" i="13"/>
  <c r="F6892" i="13"/>
  <c r="A4698" i="13"/>
  <c r="F4698" i="13"/>
  <c r="A4699" i="13"/>
  <c r="F4699" i="13"/>
  <c r="A10695" i="13"/>
  <c r="F10695" i="13"/>
  <c r="A7670" i="13"/>
  <c r="F7670" i="13"/>
  <c r="A6550" i="13"/>
  <c r="F6550" i="13"/>
  <c r="A5242" i="13"/>
  <c r="F5242" i="13"/>
  <c r="A8175" i="13"/>
  <c r="F8175" i="13"/>
  <c r="A9875" i="13"/>
  <c r="F9875" i="13"/>
  <c r="A6893" i="13"/>
  <c r="F6893" i="13"/>
  <c r="A4712" i="13"/>
  <c r="F4712" i="13"/>
  <c r="A4713" i="13"/>
  <c r="F4713" i="13"/>
  <c r="A10696" i="13"/>
  <c r="F10696" i="13"/>
  <c r="A7581" i="13"/>
  <c r="F7581" i="13"/>
  <c r="A6533" i="13"/>
  <c r="F6533" i="13"/>
  <c r="A5238" i="13"/>
  <c r="F5238" i="13"/>
  <c r="A8158" i="13"/>
  <c r="F8158" i="13"/>
  <c r="A9857" i="13"/>
  <c r="F9857" i="13"/>
  <c r="A6807" i="13"/>
  <c r="F6807" i="13"/>
  <c r="A4714" i="13"/>
  <c r="F4714" i="13"/>
  <c r="A4715" i="13"/>
  <c r="F4715" i="13"/>
  <c r="A10697" i="13"/>
  <c r="F10697" i="13"/>
  <c r="A7582" i="13"/>
  <c r="F7582" i="13"/>
  <c r="A6534" i="13"/>
  <c r="F6534" i="13"/>
  <c r="A5239" i="13"/>
  <c r="F5239" i="13"/>
  <c r="A8159" i="13"/>
  <c r="F8159" i="13"/>
  <c r="A9858" i="13"/>
  <c r="F9858" i="13"/>
  <c r="A6808" i="13"/>
  <c r="F6808" i="13"/>
  <c r="A4716" i="13"/>
  <c r="F4716" i="13"/>
  <c r="A4717" i="13"/>
  <c r="F4717" i="13"/>
  <c r="A10698" i="13"/>
  <c r="F10698" i="13"/>
  <c r="A7583" i="13"/>
  <c r="F7583" i="13"/>
  <c r="A6535" i="13"/>
  <c r="F6535" i="13"/>
  <c r="A5387" i="13"/>
  <c r="F5387" i="13"/>
  <c r="A8191" i="13"/>
  <c r="F8191" i="13"/>
  <c r="A9859" i="13"/>
  <c r="F9859" i="13"/>
  <c r="A6792" i="13"/>
  <c r="F6792" i="13"/>
  <c r="A4650" i="13"/>
  <c r="F4650" i="13"/>
  <c r="A4651" i="13"/>
  <c r="F4651" i="13"/>
  <c r="A10555" i="13"/>
  <c r="F10555" i="13"/>
  <c r="A7587" i="13"/>
  <c r="F7587" i="13"/>
  <c r="A6536" i="13"/>
  <c r="F6536" i="13"/>
  <c r="A5388" i="13"/>
  <c r="F5388" i="13"/>
  <c r="A8192" i="13"/>
  <c r="F8192" i="13"/>
  <c r="A9860" i="13"/>
  <c r="F9860" i="13"/>
  <c r="A6793" i="13"/>
  <c r="F6793" i="13"/>
  <c r="A4652" i="13"/>
  <c r="F4652" i="13"/>
  <c r="A4653" i="13"/>
  <c r="F4653" i="13"/>
  <c r="A10556" i="13"/>
  <c r="F10556" i="13"/>
  <c r="A7588" i="13"/>
  <c r="F7588" i="13"/>
  <c r="A6537" i="13"/>
  <c r="F6537" i="13"/>
  <c r="A5389" i="13"/>
  <c r="F5389" i="13"/>
  <c r="A8193" i="13"/>
  <c r="F8193" i="13"/>
  <c r="A9861" i="13"/>
  <c r="F9861" i="13"/>
  <c r="A6794" i="13"/>
  <c r="F6794" i="13"/>
  <c r="A4654" i="13"/>
  <c r="F4654" i="13"/>
  <c r="A4655" i="13"/>
  <c r="F4655" i="13"/>
  <c r="A10557" i="13"/>
  <c r="F10557" i="13"/>
  <c r="A7589" i="13"/>
  <c r="F7589" i="13"/>
  <c r="A6538" i="13"/>
  <c r="F6538" i="13"/>
  <c r="A5390" i="13"/>
  <c r="F5390" i="13"/>
  <c r="A8163" i="13"/>
  <c r="F8163" i="13"/>
  <c r="A9544" i="13"/>
  <c r="F9544" i="13"/>
  <c r="A6787" i="13"/>
  <c r="F6787" i="13"/>
  <c r="A4685" i="13"/>
  <c r="F4685" i="13"/>
  <c r="A4686" i="13"/>
  <c r="F4686" i="13"/>
  <c r="A10558" i="13"/>
  <c r="F10558" i="13"/>
  <c r="A7578" i="13"/>
  <c r="F7578" i="13"/>
  <c r="A6518" i="13"/>
  <c r="F6518" i="13"/>
  <c r="A274" i="13"/>
  <c r="F274" i="13"/>
  <c r="A11305" i="13"/>
  <c r="F11305" i="13"/>
  <c r="A275" i="13"/>
  <c r="F275" i="13"/>
  <c r="A276" i="13"/>
  <c r="F276" i="13"/>
  <c r="A6592" i="13"/>
  <c r="F6592" i="13"/>
  <c r="A2526" i="13"/>
  <c r="F2526" i="13"/>
  <c r="A11306" i="13"/>
  <c r="F11306" i="13"/>
  <c r="A11307" i="13"/>
  <c r="F11307" i="13"/>
  <c r="A11308" i="13"/>
  <c r="F11308" i="13"/>
  <c r="A11309" i="13"/>
  <c r="F11309" i="13"/>
  <c r="A11310" i="13"/>
  <c r="F11310" i="13"/>
  <c r="A8716" i="13"/>
  <c r="F8716" i="13"/>
  <c r="A9028" i="13"/>
  <c r="F9028" i="13"/>
  <c r="A2978" i="13"/>
  <c r="F2978" i="13"/>
  <c r="A6162" i="13"/>
  <c r="F6162" i="13"/>
  <c r="A8506" i="13"/>
  <c r="F8506" i="13"/>
  <c r="A10076" i="13"/>
  <c r="F10076" i="13"/>
  <c r="A2663" i="13"/>
  <c r="F2663" i="13"/>
  <c r="A5948" i="13"/>
  <c r="F5948" i="13"/>
  <c r="A277" i="13"/>
  <c r="F277" i="13"/>
  <c r="A278" i="13"/>
  <c r="F278" i="13"/>
  <c r="A279" i="13"/>
  <c r="F279" i="13"/>
  <c r="A280" i="13"/>
  <c r="F280" i="13"/>
  <c r="A11311" i="13"/>
  <c r="F11311" i="13"/>
  <c r="A281" i="13"/>
  <c r="F281" i="13"/>
  <c r="A282" i="13"/>
  <c r="F282" i="13"/>
  <c r="A6593" i="13"/>
  <c r="F6593" i="13"/>
  <c r="A3716" i="13"/>
  <c r="F3716" i="13"/>
  <c r="A11312" i="13"/>
  <c r="F11312" i="13"/>
  <c r="A11313" i="13"/>
  <c r="F11313" i="13"/>
  <c r="A11314" i="13"/>
  <c r="F11314" i="13"/>
  <c r="A11315" i="13"/>
  <c r="F11315" i="13"/>
  <c r="A3681" i="13"/>
  <c r="F3681" i="13"/>
  <c r="A11316" i="13"/>
  <c r="F11316" i="13"/>
  <c r="A9029" i="13"/>
  <c r="F9029" i="13"/>
  <c r="A4034" i="13"/>
  <c r="F4034" i="13"/>
  <c r="A3584" i="13"/>
  <c r="F3584" i="13"/>
  <c r="A11317" i="13"/>
  <c r="F11317" i="13"/>
  <c r="A10077" i="13"/>
  <c r="F10077" i="13"/>
  <c r="A3850" i="13"/>
  <c r="F3850" i="13"/>
  <c r="A3479" i="13"/>
  <c r="F3479" i="13"/>
  <c r="A283" i="13"/>
  <c r="F283" i="13"/>
  <c r="A284" i="13"/>
  <c r="F284" i="13"/>
  <c r="A285" i="13"/>
  <c r="F285" i="13"/>
  <c r="A286" i="13"/>
  <c r="F286" i="13"/>
  <c r="A11318" i="13"/>
  <c r="F11318" i="13"/>
  <c r="A287" i="13"/>
  <c r="F287" i="13"/>
  <c r="A288" i="13"/>
  <c r="F288" i="13"/>
  <c r="A6594" i="13"/>
  <c r="F6594" i="13"/>
  <c r="A2565" i="13"/>
  <c r="F2565" i="13"/>
  <c r="A6818" i="13"/>
  <c r="F6818" i="13"/>
  <c r="A11319" i="13"/>
  <c r="F11319" i="13"/>
  <c r="A11320" i="13"/>
  <c r="F11320" i="13"/>
  <c r="A11321" i="13"/>
  <c r="F11321" i="13"/>
  <c r="A11322" i="13"/>
  <c r="F11322" i="13"/>
  <c r="A8717" i="13"/>
  <c r="F8717" i="13"/>
  <c r="A9030" i="13"/>
  <c r="F9030" i="13"/>
  <c r="A2979" i="13"/>
  <c r="F2979" i="13"/>
  <c r="A6163" i="13"/>
  <c r="F6163" i="13"/>
  <c r="A8507" i="13"/>
  <c r="F8507" i="13"/>
  <c r="A10078" i="13"/>
  <c r="F10078" i="13"/>
  <c r="A2664" i="13"/>
  <c r="F2664" i="13"/>
  <c r="A5949" i="13"/>
  <c r="F5949" i="13"/>
  <c r="A289" i="13"/>
  <c r="F289" i="13"/>
  <c r="A290" i="13"/>
  <c r="F290" i="13"/>
  <c r="A291" i="13"/>
  <c r="F291" i="13"/>
  <c r="A292" i="13"/>
  <c r="F292" i="13"/>
  <c r="A11323" i="13"/>
  <c r="F11323" i="13"/>
  <c r="A293" i="13"/>
  <c r="F293" i="13"/>
  <c r="A294" i="13"/>
  <c r="F294" i="13"/>
  <c r="A6595" i="13"/>
  <c r="F6595" i="13"/>
  <c r="A2566" i="13"/>
  <c r="F2566" i="13"/>
  <c r="A6819" i="13"/>
  <c r="F6819" i="13"/>
  <c r="A11324" i="13"/>
  <c r="F11324" i="13"/>
  <c r="A11325" i="13"/>
  <c r="F11325" i="13"/>
  <c r="A11326" i="13"/>
  <c r="F11326" i="13"/>
  <c r="A11327" i="13"/>
  <c r="F11327" i="13"/>
  <c r="A11328" i="13"/>
  <c r="F11328" i="13"/>
  <c r="A9031" i="13"/>
  <c r="F9031" i="13"/>
  <c r="A2980" i="13"/>
  <c r="F2980" i="13"/>
  <c r="A5707" i="13"/>
  <c r="F5707" i="13"/>
  <c r="A11329" i="13"/>
  <c r="F11329" i="13"/>
  <c r="A10079" i="13"/>
  <c r="F10079" i="13"/>
  <c r="A2665" i="13"/>
  <c r="F2665" i="13"/>
  <c r="A5594" i="13"/>
  <c r="F5594" i="13"/>
  <c r="A295" i="13"/>
  <c r="F295" i="13"/>
  <c r="A296" i="13"/>
  <c r="F296" i="13"/>
  <c r="A297" i="13"/>
  <c r="F297" i="13"/>
  <c r="A298" i="13"/>
  <c r="F298" i="13"/>
  <c r="A11330" i="13"/>
  <c r="F11330" i="13"/>
  <c r="A299" i="13"/>
  <c r="F299" i="13"/>
  <c r="A300" i="13"/>
  <c r="F300" i="13"/>
  <c r="A7141" i="13"/>
  <c r="F7141" i="13"/>
  <c r="A3374" i="13"/>
  <c r="F3374" i="13"/>
  <c r="A11331" i="13"/>
  <c r="F11331" i="13"/>
  <c r="A4949" i="13"/>
  <c r="F4949" i="13"/>
  <c r="A7847" i="13"/>
  <c r="F7847" i="13"/>
  <c r="A9562" i="13"/>
  <c r="F9562" i="13"/>
  <c r="A11332" i="13"/>
  <c r="F11332" i="13"/>
  <c r="A8718" i="13"/>
  <c r="F8718" i="13"/>
  <c r="A9032" i="13"/>
  <c r="F9032" i="13"/>
  <c r="A2981" i="13"/>
  <c r="F2981" i="13"/>
  <c r="A6164" i="13"/>
  <c r="F6164" i="13"/>
  <c r="A8508" i="13"/>
  <c r="F8508" i="13"/>
  <c r="A10080" i="13"/>
  <c r="F10080" i="13"/>
  <c r="A2666" i="13"/>
  <c r="F2666" i="13"/>
  <c r="A5950" i="13"/>
  <c r="F5950" i="13"/>
  <c r="A301" i="13"/>
  <c r="F301" i="13"/>
  <c r="A302" i="13"/>
  <c r="F302" i="13"/>
  <c r="A303" i="13"/>
  <c r="F303" i="13"/>
  <c r="A304" i="13"/>
  <c r="F304" i="13"/>
  <c r="A11333" i="13"/>
  <c r="F11333" i="13"/>
  <c r="A305" i="13"/>
  <c r="F305" i="13"/>
  <c r="A306" i="13"/>
  <c r="F306" i="13"/>
  <c r="A7142" i="13"/>
  <c r="F7142" i="13"/>
  <c r="A4548" i="13"/>
  <c r="F4548" i="13"/>
  <c r="A11334" i="13"/>
  <c r="F11334" i="13"/>
  <c r="A5046" i="13"/>
  <c r="F5046" i="13"/>
  <c r="A7944" i="13"/>
  <c r="F7944" i="13"/>
  <c r="A9659" i="13"/>
  <c r="F9659" i="13"/>
  <c r="A3991" i="13"/>
  <c r="F3991" i="13"/>
  <c r="A11335" i="13"/>
  <c r="F11335" i="13"/>
  <c r="A9033" i="13"/>
  <c r="F9033" i="13"/>
  <c r="A4035" i="13"/>
  <c r="F4035" i="13"/>
  <c r="A3585" i="13"/>
  <c r="F3585" i="13"/>
  <c r="A11336" i="13"/>
  <c r="F11336" i="13"/>
  <c r="A10081" i="13"/>
  <c r="F10081" i="13"/>
  <c r="A3851" i="13"/>
  <c r="F3851" i="13"/>
  <c r="A3480" i="13"/>
  <c r="F3480" i="13"/>
  <c r="A307" i="13"/>
  <c r="F307" i="13"/>
  <c r="A308" i="13"/>
  <c r="F308" i="13"/>
  <c r="A309" i="13"/>
  <c r="F309" i="13"/>
  <c r="A2390" i="13"/>
  <c r="F2390" i="13"/>
  <c r="A7736" i="13"/>
  <c r="F7736" i="13"/>
  <c r="A310" i="13"/>
  <c r="F310" i="13"/>
  <c r="A311" i="13"/>
  <c r="F311" i="13"/>
  <c r="A7143" i="13"/>
  <c r="F7143" i="13"/>
  <c r="A3375" i="13"/>
  <c r="F3375" i="13"/>
  <c r="A11337" i="13"/>
  <c r="F11337" i="13"/>
  <c r="A4950" i="13"/>
  <c r="F4950" i="13"/>
  <c r="A7848" i="13"/>
  <c r="F7848" i="13"/>
  <c r="A9563" i="13"/>
  <c r="F9563" i="13"/>
  <c r="A11338" i="13"/>
  <c r="F11338" i="13"/>
  <c r="A8719" i="13"/>
  <c r="F8719" i="13"/>
  <c r="A9034" i="13"/>
  <c r="F9034" i="13"/>
  <c r="A2982" i="13"/>
  <c r="F2982" i="13"/>
  <c r="A6165" i="13"/>
  <c r="F6165" i="13"/>
  <c r="A8509" i="13"/>
  <c r="F8509" i="13"/>
  <c r="A10082" i="13"/>
  <c r="F10082" i="13"/>
  <c r="A2667" i="13"/>
  <c r="F2667" i="13"/>
  <c r="A5951" i="13"/>
  <c r="F5951" i="13"/>
  <c r="A312" i="13"/>
  <c r="F312" i="13"/>
  <c r="A313" i="13"/>
  <c r="F313" i="13"/>
  <c r="A314" i="13"/>
  <c r="F314" i="13"/>
  <c r="A2391" i="13"/>
  <c r="F2391" i="13"/>
  <c r="A7737" i="13"/>
  <c r="F7737" i="13"/>
  <c r="A315" i="13"/>
  <c r="F315" i="13"/>
  <c r="A316" i="13"/>
  <c r="F316" i="13"/>
  <c r="A7144" i="13"/>
  <c r="F7144" i="13"/>
  <c r="A3376" i="13"/>
  <c r="F3376" i="13"/>
  <c r="A11339" i="13"/>
  <c r="F11339" i="13"/>
  <c r="A4951" i="13"/>
  <c r="F4951" i="13"/>
  <c r="A7849" i="13"/>
  <c r="F7849" i="13"/>
  <c r="A9564" i="13"/>
  <c r="F9564" i="13"/>
  <c r="A11340" i="13"/>
  <c r="F11340" i="13"/>
  <c r="A11341" i="13"/>
  <c r="F11341" i="13"/>
  <c r="A9035" i="13"/>
  <c r="F9035" i="13"/>
  <c r="A2983" i="13"/>
  <c r="F2983" i="13"/>
  <c r="A5708" i="13"/>
  <c r="F5708" i="13"/>
  <c r="A11342" i="13"/>
  <c r="F11342" i="13"/>
  <c r="A10083" i="13"/>
  <c r="F10083" i="13"/>
  <c r="A2668" i="13"/>
  <c r="F2668" i="13"/>
  <c r="A5595" i="13"/>
  <c r="F5595" i="13"/>
  <c r="A317" i="13"/>
  <c r="F317" i="13"/>
  <c r="A318" i="13"/>
  <c r="F318" i="13"/>
  <c r="A319" i="13"/>
  <c r="F319" i="13"/>
  <c r="A320" i="13"/>
  <c r="F320" i="13"/>
  <c r="A11343" i="13"/>
  <c r="F11343" i="13"/>
  <c r="A321" i="13"/>
  <c r="F321" i="13"/>
  <c r="A322" i="13"/>
  <c r="F322" i="13"/>
  <c r="A7001" i="13"/>
  <c r="F7001" i="13"/>
  <c r="A3269" i="13"/>
  <c r="F3269" i="13"/>
  <c r="A11344" i="13"/>
  <c r="F11344" i="13"/>
  <c r="A5101" i="13"/>
  <c r="F5101" i="13"/>
  <c r="A7989" i="13"/>
  <c r="F7989" i="13"/>
  <c r="A9702" i="13"/>
  <c r="F9702" i="13"/>
  <c r="A11345" i="13"/>
  <c r="F11345" i="13"/>
  <c r="A8720" i="13"/>
  <c r="F8720" i="13"/>
  <c r="A9036" i="13"/>
  <c r="F9036" i="13"/>
  <c r="A2984" i="13"/>
  <c r="F2984" i="13"/>
  <c r="A6166" i="13"/>
  <c r="F6166" i="13"/>
  <c r="A8510" i="13"/>
  <c r="F8510" i="13"/>
  <c r="A10084" i="13"/>
  <c r="F10084" i="13"/>
  <c r="A2669" i="13"/>
  <c r="F2669" i="13"/>
  <c r="A5952" i="13"/>
  <c r="F5952" i="13"/>
  <c r="A323" i="13"/>
  <c r="F323" i="13"/>
  <c r="A324" i="13"/>
  <c r="F324" i="13"/>
  <c r="A325" i="13"/>
  <c r="F325" i="13"/>
  <c r="A326" i="13"/>
  <c r="F326" i="13"/>
  <c r="A11346" i="13"/>
  <c r="F11346" i="13"/>
  <c r="A327" i="13"/>
  <c r="F327" i="13"/>
  <c r="A328" i="13"/>
  <c r="F328" i="13"/>
  <c r="A7002" i="13"/>
  <c r="F7002" i="13"/>
  <c r="A4505" i="13"/>
  <c r="F4505" i="13"/>
  <c r="A11347" i="13"/>
  <c r="F11347" i="13"/>
  <c r="A5198" i="13"/>
  <c r="F5198" i="13"/>
  <c r="A8086" i="13"/>
  <c r="F8086" i="13"/>
  <c r="A9799" i="13"/>
  <c r="F9799" i="13"/>
  <c r="A3956" i="13"/>
  <c r="F3956" i="13"/>
  <c r="A11348" i="13"/>
  <c r="F11348" i="13"/>
  <c r="A9037" i="13"/>
  <c r="F9037" i="13"/>
  <c r="A4036" i="13"/>
  <c r="F4036" i="13"/>
  <c r="A3586" i="13"/>
  <c r="F3586" i="13"/>
  <c r="A11349" i="13"/>
  <c r="F11349" i="13"/>
  <c r="A10085" i="13"/>
  <c r="F10085" i="13"/>
  <c r="A3852" i="13"/>
  <c r="F3852" i="13"/>
  <c r="A3481" i="13"/>
  <c r="F3481" i="13"/>
  <c r="A329" i="13"/>
  <c r="F329" i="13"/>
  <c r="A330" i="13"/>
  <c r="F330" i="13"/>
  <c r="A331" i="13"/>
  <c r="F331" i="13"/>
  <c r="A2460" i="13"/>
  <c r="F2460" i="13"/>
  <c r="A7602" i="13"/>
  <c r="F7602" i="13"/>
  <c r="A332" i="13"/>
  <c r="F332" i="13"/>
  <c r="A333" i="13"/>
  <c r="F333" i="13"/>
  <c r="A7003" i="13"/>
  <c r="F7003" i="13"/>
  <c r="A3270" i="13"/>
  <c r="F3270" i="13"/>
  <c r="A11350" i="13"/>
  <c r="F11350" i="13"/>
  <c r="A5102" i="13"/>
  <c r="F5102" i="13"/>
  <c r="A7990" i="13"/>
  <c r="F7990" i="13"/>
  <c r="A9703" i="13"/>
  <c r="F9703" i="13"/>
  <c r="A11351" i="13"/>
  <c r="F11351" i="13"/>
  <c r="A8721" i="13"/>
  <c r="F8721" i="13"/>
  <c r="A9038" i="13"/>
  <c r="F9038" i="13"/>
  <c r="A2985" i="13"/>
  <c r="F2985" i="13"/>
  <c r="A6167" i="13"/>
  <c r="F6167" i="13"/>
  <c r="A8511" i="13"/>
  <c r="F8511" i="13"/>
  <c r="A10086" i="13"/>
  <c r="F10086" i="13"/>
  <c r="A2670" i="13"/>
  <c r="F2670" i="13"/>
  <c r="A5953" i="13"/>
  <c r="F5953" i="13"/>
  <c r="A334" i="13"/>
  <c r="F334" i="13"/>
  <c r="A335" i="13"/>
  <c r="F335" i="13"/>
  <c r="A336" i="13"/>
  <c r="F336" i="13"/>
  <c r="A2461" i="13"/>
  <c r="F2461" i="13"/>
  <c r="A7603" i="13"/>
  <c r="F7603" i="13"/>
  <c r="A337" i="13"/>
  <c r="F337" i="13"/>
  <c r="A338" i="13"/>
  <c r="F338" i="13"/>
  <c r="A7004" i="13"/>
  <c r="F7004" i="13"/>
  <c r="A3271" i="13"/>
  <c r="F3271" i="13"/>
  <c r="A11352" i="13"/>
  <c r="F11352" i="13"/>
  <c r="A5103" i="13"/>
  <c r="F5103" i="13"/>
  <c r="A7991" i="13"/>
  <c r="F7991" i="13"/>
  <c r="A9704" i="13"/>
  <c r="F9704" i="13"/>
  <c r="A11353" i="13"/>
  <c r="F11353" i="13"/>
  <c r="A11354" i="13"/>
  <c r="F11354" i="13"/>
  <c r="A9039" i="13"/>
  <c r="F9039" i="13"/>
  <c r="A2986" i="13"/>
  <c r="F2986" i="13"/>
  <c r="A5709" i="13"/>
  <c r="F5709" i="13"/>
  <c r="A11355" i="13"/>
  <c r="F11355" i="13"/>
  <c r="A10087" i="13"/>
  <c r="F10087" i="13"/>
  <c r="A2671" i="13"/>
  <c r="F2671" i="13"/>
  <c r="A5596" i="13"/>
  <c r="F5596" i="13"/>
  <c r="A339" i="13"/>
  <c r="F339" i="13"/>
  <c r="A340" i="13"/>
  <c r="F340" i="13"/>
  <c r="A341" i="13"/>
  <c r="F341" i="13"/>
  <c r="A8256" i="13"/>
  <c r="F8256" i="13"/>
  <c r="A5500" i="13"/>
  <c r="F5500" i="13"/>
  <c r="A7816" i="13"/>
  <c r="F7816" i="13"/>
  <c r="A5564" i="13"/>
  <c r="F5564" i="13"/>
  <c r="A4924" i="13"/>
  <c r="F4924" i="13"/>
  <c r="A4925" i="13"/>
  <c r="F4925" i="13"/>
  <c r="A10839" i="13"/>
  <c r="F10839" i="13"/>
  <c r="A6441" i="13"/>
  <c r="F6441" i="13"/>
  <c r="A6410" i="13"/>
  <c r="F6410" i="13"/>
  <c r="A8257" i="13"/>
  <c r="F8257" i="13"/>
  <c r="A5501" i="13"/>
  <c r="F5501" i="13"/>
  <c r="A7817" i="13"/>
  <c r="F7817" i="13"/>
  <c r="A5565" i="13"/>
  <c r="F5565" i="13"/>
  <c r="A4926" i="13"/>
  <c r="F4926" i="13"/>
  <c r="A4927" i="13"/>
  <c r="F4927" i="13"/>
  <c r="A10840" i="13"/>
  <c r="F10840" i="13"/>
  <c r="A6442" i="13"/>
  <c r="F6442" i="13"/>
  <c r="A6411" i="13"/>
  <c r="F6411" i="13"/>
  <c r="A8258" i="13"/>
  <c r="F8258" i="13"/>
  <c r="A5502" i="13"/>
  <c r="F5502" i="13"/>
  <c r="A7818" i="13"/>
  <c r="F7818" i="13"/>
  <c r="A5566" i="13"/>
  <c r="F5566" i="13"/>
  <c r="A4928" i="13"/>
  <c r="F4928" i="13"/>
  <c r="A4929" i="13"/>
  <c r="F4929" i="13"/>
  <c r="A10841" i="13"/>
  <c r="F10841" i="13"/>
  <c r="A6443" i="13"/>
  <c r="F6443" i="13"/>
  <c r="A6412" i="13"/>
  <c r="F6412" i="13"/>
  <c r="A8259" i="13"/>
  <c r="F8259" i="13"/>
  <c r="A5503" i="13"/>
  <c r="F5503" i="13"/>
  <c r="A7819" i="13"/>
  <c r="F7819" i="13"/>
  <c r="A5567" i="13"/>
  <c r="F5567" i="13"/>
  <c r="A4930" i="13"/>
  <c r="F4930" i="13"/>
  <c r="A4931" i="13"/>
  <c r="F4931" i="13"/>
  <c r="A10842" i="13"/>
  <c r="F10842" i="13"/>
  <c r="A6438" i="13"/>
  <c r="F6438" i="13"/>
  <c r="A6407" i="13"/>
  <c r="F6407" i="13"/>
  <c r="A5077" i="13"/>
  <c r="F5077" i="13"/>
  <c r="A7675" i="13"/>
  <c r="F7675" i="13"/>
  <c r="A9413" i="13"/>
  <c r="F9413" i="13"/>
  <c r="A6722" i="13"/>
  <c r="F6722" i="13"/>
  <c r="A4851" i="13"/>
  <c r="F4851" i="13"/>
  <c r="A4852" i="13"/>
  <c r="F4852" i="13"/>
  <c r="A10699" i="13"/>
  <c r="F10699" i="13"/>
  <c r="A7466" i="13"/>
  <c r="F7466" i="13"/>
  <c r="A6420" i="13"/>
  <c r="F6420" i="13"/>
  <c r="A5078" i="13"/>
  <c r="F5078" i="13"/>
  <c r="A7676" i="13"/>
  <c r="F7676" i="13"/>
  <c r="A9414" i="13"/>
  <c r="F9414" i="13"/>
  <c r="A6723" i="13"/>
  <c r="F6723" i="13"/>
  <c r="A4853" i="13"/>
  <c r="F4853" i="13"/>
  <c r="A4854" i="13"/>
  <c r="F4854" i="13"/>
  <c r="A10700" i="13"/>
  <c r="F10700" i="13"/>
  <c r="A7467" i="13"/>
  <c r="F7467" i="13"/>
  <c r="A6421" i="13"/>
  <c r="F6421" i="13"/>
  <c r="A5079" i="13"/>
  <c r="F5079" i="13"/>
  <c r="A7677" i="13"/>
  <c r="F7677" i="13"/>
  <c r="A9415" i="13"/>
  <c r="F9415" i="13"/>
  <c r="A6724" i="13"/>
  <c r="F6724" i="13"/>
  <c r="A4855" i="13"/>
  <c r="F4855" i="13"/>
  <c r="A4856" i="13"/>
  <c r="F4856" i="13"/>
  <c r="A10701" i="13"/>
  <c r="F10701" i="13"/>
  <c r="A7468" i="13"/>
  <c r="F7468" i="13"/>
  <c r="A6422" i="13"/>
  <c r="F6422" i="13"/>
  <c r="A5080" i="13"/>
  <c r="F5080" i="13"/>
  <c r="A7678" i="13"/>
  <c r="F7678" i="13"/>
  <c r="A9416" i="13"/>
  <c r="F9416" i="13"/>
  <c r="A6725" i="13"/>
  <c r="F6725" i="13"/>
  <c r="A4857" i="13"/>
  <c r="F4857" i="13"/>
  <c r="A4858" i="13"/>
  <c r="F4858" i="13"/>
  <c r="A10702" i="13"/>
  <c r="F10702" i="13"/>
  <c r="A7469" i="13"/>
  <c r="F7469" i="13"/>
  <c r="A6423" i="13"/>
  <c r="F6423" i="13"/>
  <c r="A5330" i="13"/>
  <c r="F5330" i="13"/>
  <c r="A7702" i="13"/>
  <c r="F7702" i="13"/>
  <c r="A9417" i="13"/>
  <c r="F9417" i="13"/>
  <c r="A6571" i="13"/>
  <c r="F6571" i="13"/>
  <c r="A4815" i="13"/>
  <c r="F4815" i="13"/>
  <c r="A4816" i="13"/>
  <c r="F4816" i="13"/>
  <c r="A10559" i="13"/>
  <c r="F10559" i="13"/>
  <c r="A7472" i="13"/>
  <c r="F7472" i="13"/>
  <c r="A6424" i="13"/>
  <c r="F6424" i="13"/>
  <c r="A5331" i="13"/>
  <c r="F5331" i="13"/>
  <c r="A7703" i="13"/>
  <c r="F7703" i="13"/>
  <c r="A9418" i="13"/>
  <c r="F9418" i="13"/>
  <c r="A6572" i="13"/>
  <c r="F6572" i="13"/>
  <c r="A3950" i="13"/>
  <c r="F3950" i="13"/>
  <c r="A3951" i="13"/>
  <c r="F3951" i="13"/>
  <c r="A10560" i="13"/>
  <c r="F10560" i="13"/>
  <c r="A10524" i="13"/>
  <c r="F10524" i="13"/>
  <c r="A10448" i="13"/>
  <c r="F10448" i="13"/>
  <c r="A5452" i="13"/>
  <c r="F5452" i="13"/>
  <c r="A9869" i="13"/>
  <c r="F9869" i="13"/>
  <c r="A11052" i="13"/>
  <c r="F11052" i="13"/>
  <c r="A7423" i="13"/>
  <c r="F7423" i="13"/>
  <c r="A3832" i="13"/>
  <c r="F3832" i="13"/>
  <c r="A3833" i="13"/>
  <c r="F3833" i="13"/>
  <c r="A10561" i="13"/>
  <c r="F10561" i="13"/>
  <c r="A11015" i="13"/>
  <c r="F11015" i="13"/>
  <c r="A11356" i="13"/>
  <c r="F11356" i="13"/>
  <c r="A5464" i="13"/>
  <c r="F5464" i="13"/>
  <c r="A9911" i="13"/>
  <c r="F9911" i="13"/>
  <c r="A11357" i="13"/>
  <c r="F11357" i="13"/>
  <c r="A7424" i="13"/>
  <c r="F7424" i="13"/>
  <c r="A3834" i="13"/>
  <c r="F3834" i="13"/>
  <c r="A3835" i="13"/>
  <c r="F3835" i="13"/>
  <c r="A10562" i="13"/>
  <c r="F10562" i="13"/>
  <c r="A11016" i="13"/>
  <c r="F11016" i="13"/>
  <c r="A11358" i="13"/>
  <c r="F11358" i="13"/>
  <c r="A342" i="13"/>
  <c r="F342" i="13"/>
  <c r="A11359" i="13"/>
  <c r="F11359" i="13"/>
  <c r="A343" i="13"/>
  <c r="F343" i="13"/>
  <c r="A344" i="13"/>
  <c r="F344" i="13"/>
  <c r="A6596" i="13"/>
  <c r="F6596" i="13"/>
  <c r="A2527" i="13"/>
  <c r="F2527" i="13"/>
  <c r="A11360" i="13"/>
  <c r="F11360" i="13"/>
  <c r="A11361" i="13"/>
  <c r="F11361" i="13"/>
  <c r="A11362" i="13"/>
  <c r="F11362" i="13"/>
  <c r="A11363" i="13"/>
  <c r="F11363" i="13"/>
  <c r="A11364" i="13"/>
  <c r="F11364" i="13"/>
  <c r="A8722" i="13"/>
  <c r="F8722" i="13"/>
  <c r="A9040" i="13"/>
  <c r="F9040" i="13"/>
  <c r="A2987" i="13"/>
  <c r="F2987" i="13"/>
  <c r="A6168" i="13"/>
  <c r="F6168" i="13"/>
  <c r="A8512" i="13"/>
  <c r="F8512" i="13"/>
  <c r="A10088" i="13"/>
  <c r="F10088" i="13"/>
  <c r="A2672" i="13"/>
  <c r="F2672" i="13"/>
  <c r="A5954" i="13"/>
  <c r="F5954" i="13"/>
  <c r="A345" i="13"/>
  <c r="F345" i="13"/>
  <c r="A346" i="13"/>
  <c r="F346" i="13"/>
  <c r="A347" i="13"/>
  <c r="F347" i="13"/>
  <c r="A348" i="13"/>
  <c r="F348" i="13"/>
  <c r="A11365" i="13"/>
  <c r="F11365" i="13"/>
  <c r="A349" i="13"/>
  <c r="F349" i="13"/>
  <c r="A350" i="13"/>
  <c r="F350" i="13"/>
  <c r="A6597" i="13"/>
  <c r="F6597" i="13"/>
  <c r="A3717" i="13"/>
  <c r="F3717" i="13"/>
  <c r="A11366" i="13"/>
  <c r="F11366" i="13"/>
  <c r="A11367" i="13"/>
  <c r="F11367" i="13"/>
  <c r="A11368" i="13"/>
  <c r="F11368" i="13"/>
  <c r="A11369" i="13"/>
  <c r="F11369" i="13"/>
  <c r="A3682" i="13"/>
  <c r="F3682" i="13"/>
  <c r="A11370" i="13"/>
  <c r="F11370" i="13"/>
  <c r="A9041" i="13"/>
  <c r="F9041" i="13"/>
  <c r="A4037" i="13"/>
  <c r="F4037" i="13"/>
  <c r="A3587" i="13"/>
  <c r="F3587" i="13"/>
  <c r="A11371" i="13"/>
  <c r="F11371" i="13"/>
  <c r="A10089" i="13"/>
  <c r="F10089" i="13"/>
  <c r="A3853" i="13"/>
  <c r="F3853" i="13"/>
  <c r="A3482" i="13"/>
  <c r="F3482" i="13"/>
  <c r="A351" i="13"/>
  <c r="F351" i="13"/>
  <c r="A352" i="13"/>
  <c r="F352" i="13"/>
  <c r="A353" i="13"/>
  <c r="F353" i="13"/>
  <c r="A354" i="13"/>
  <c r="F354" i="13"/>
  <c r="A11372" i="13"/>
  <c r="F11372" i="13"/>
  <c r="A355" i="13"/>
  <c r="F355" i="13"/>
  <c r="A356" i="13"/>
  <c r="F356" i="13"/>
  <c r="A6598" i="13"/>
  <c r="F6598" i="13"/>
  <c r="A2567" i="13"/>
  <c r="F2567" i="13"/>
  <c r="A6820" i="13"/>
  <c r="F6820" i="13"/>
  <c r="A11373" i="13"/>
  <c r="F11373" i="13"/>
  <c r="A11374" i="13"/>
  <c r="F11374" i="13"/>
  <c r="A11375" i="13"/>
  <c r="F11375" i="13"/>
  <c r="A11376" i="13"/>
  <c r="F11376" i="13"/>
  <c r="A8723" i="13"/>
  <c r="F8723" i="13"/>
  <c r="A9042" i="13"/>
  <c r="F9042" i="13"/>
  <c r="A2988" i="13"/>
  <c r="F2988" i="13"/>
  <c r="A6169" i="13"/>
  <c r="F6169" i="13"/>
  <c r="A8513" i="13"/>
  <c r="F8513" i="13"/>
  <c r="A10090" i="13"/>
  <c r="F10090" i="13"/>
  <c r="A2673" i="13"/>
  <c r="F2673" i="13"/>
  <c r="A5955" i="13"/>
  <c r="F5955" i="13"/>
  <c r="A357" i="13"/>
  <c r="F357" i="13"/>
  <c r="A358" i="13"/>
  <c r="F358" i="13"/>
  <c r="A359" i="13"/>
  <c r="F359" i="13"/>
  <c r="A360" i="13"/>
  <c r="F360" i="13"/>
  <c r="A11377" i="13"/>
  <c r="F11377" i="13"/>
  <c r="A361" i="13"/>
  <c r="F361" i="13"/>
  <c r="A362" i="13"/>
  <c r="F362" i="13"/>
  <c r="A6599" i="13"/>
  <c r="F6599" i="13"/>
  <c r="A2568" i="13"/>
  <c r="F2568" i="13"/>
  <c r="A6821" i="13"/>
  <c r="F6821" i="13"/>
  <c r="A11378" i="13"/>
  <c r="F11378" i="13"/>
  <c r="A11379" i="13"/>
  <c r="F11379" i="13"/>
  <c r="A11380" i="13"/>
  <c r="F11380" i="13"/>
  <c r="A11381" i="13"/>
  <c r="F11381" i="13"/>
  <c r="A11382" i="13"/>
  <c r="F11382" i="13"/>
  <c r="A9043" i="13"/>
  <c r="F9043" i="13"/>
  <c r="A2989" i="13"/>
  <c r="F2989" i="13"/>
  <c r="A5710" i="13"/>
  <c r="F5710" i="13"/>
  <c r="A11383" i="13"/>
  <c r="F11383" i="13"/>
  <c r="A10091" i="13"/>
  <c r="F10091" i="13"/>
  <c r="A2674" i="13"/>
  <c r="F2674" i="13"/>
  <c r="A5597" i="13"/>
  <c r="F5597" i="13"/>
  <c r="A363" i="13"/>
  <c r="F363" i="13"/>
  <c r="A364" i="13"/>
  <c r="F364" i="13"/>
  <c r="A365" i="13"/>
  <c r="F365" i="13"/>
  <c r="A366" i="13"/>
  <c r="F366" i="13"/>
  <c r="A11384" i="13"/>
  <c r="F11384" i="13"/>
  <c r="A367" i="13"/>
  <c r="F367" i="13"/>
  <c r="A368" i="13"/>
  <c r="F368" i="13"/>
  <c r="A7145" i="13"/>
  <c r="F7145" i="13"/>
  <c r="A3377" i="13"/>
  <c r="F3377" i="13"/>
  <c r="A11385" i="13"/>
  <c r="F11385" i="13"/>
  <c r="A4952" i="13"/>
  <c r="F4952" i="13"/>
  <c r="A7850" i="13"/>
  <c r="F7850" i="13"/>
  <c r="A9565" i="13"/>
  <c r="F9565" i="13"/>
  <c r="A11386" i="13"/>
  <c r="F11386" i="13"/>
  <c r="A8724" i="13"/>
  <c r="F8724" i="13"/>
  <c r="A9044" i="13"/>
  <c r="F9044" i="13"/>
  <c r="A2990" i="13"/>
  <c r="F2990" i="13"/>
  <c r="A6170" i="13"/>
  <c r="F6170" i="13"/>
  <c r="A8514" i="13"/>
  <c r="F8514" i="13"/>
  <c r="A10092" i="13"/>
  <c r="F10092" i="13"/>
  <c r="A2675" i="13"/>
  <c r="F2675" i="13"/>
  <c r="A5956" i="13"/>
  <c r="F5956" i="13"/>
  <c r="A369" i="13"/>
  <c r="F369" i="13"/>
  <c r="A370" i="13"/>
  <c r="F370" i="13"/>
  <c r="A371" i="13"/>
  <c r="F371" i="13"/>
  <c r="A372" i="13"/>
  <c r="F372" i="13"/>
  <c r="A11387" i="13"/>
  <c r="F11387" i="13"/>
  <c r="A373" i="13"/>
  <c r="F373" i="13"/>
  <c r="A374" i="13"/>
  <c r="F374" i="13"/>
  <c r="A7146" i="13"/>
  <c r="F7146" i="13"/>
  <c r="A4549" i="13"/>
  <c r="F4549" i="13"/>
  <c r="A11388" i="13"/>
  <c r="F11388" i="13"/>
  <c r="A5047" i="13"/>
  <c r="F5047" i="13"/>
  <c r="A7945" i="13"/>
  <c r="F7945" i="13"/>
  <c r="A9660" i="13"/>
  <c r="F9660" i="13"/>
  <c r="A3992" i="13"/>
  <c r="F3992" i="13"/>
  <c r="A11389" i="13"/>
  <c r="F11389" i="13"/>
  <c r="A9045" i="13"/>
  <c r="F9045" i="13"/>
  <c r="A4038" i="13"/>
  <c r="F4038" i="13"/>
  <c r="A3588" i="13"/>
  <c r="F3588" i="13"/>
  <c r="A11390" i="13"/>
  <c r="F11390" i="13"/>
  <c r="A10093" i="13"/>
  <c r="F10093" i="13"/>
  <c r="A3854" i="13"/>
  <c r="F3854" i="13"/>
  <c r="A3483" i="13"/>
  <c r="F3483" i="13"/>
  <c r="A375" i="13"/>
  <c r="F375" i="13"/>
  <c r="A376" i="13"/>
  <c r="F376" i="13"/>
  <c r="A377" i="13"/>
  <c r="F377" i="13"/>
  <c r="A2392" i="13"/>
  <c r="F2392" i="13"/>
  <c r="A7738" i="13"/>
  <c r="F7738" i="13"/>
  <c r="A378" i="13"/>
  <c r="F378" i="13"/>
  <c r="A379" i="13"/>
  <c r="F379" i="13"/>
  <c r="A7147" i="13"/>
  <c r="F7147" i="13"/>
  <c r="A3378" i="13"/>
  <c r="F3378" i="13"/>
  <c r="A11391" i="13"/>
  <c r="F11391" i="13"/>
  <c r="A4953" i="13"/>
  <c r="F4953" i="13"/>
  <c r="A7851" i="13"/>
  <c r="F7851" i="13"/>
  <c r="A9566" i="13"/>
  <c r="F9566" i="13"/>
  <c r="A11392" i="13"/>
  <c r="F11392" i="13"/>
  <c r="A8725" i="13"/>
  <c r="F8725" i="13"/>
  <c r="A9046" i="13"/>
  <c r="F9046" i="13"/>
  <c r="A2991" i="13"/>
  <c r="F2991" i="13"/>
  <c r="A6171" i="13"/>
  <c r="F6171" i="13"/>
  <c r="A8515" i="13"/>
  <c r="F8515" i="13"/>
  <c r="A10094" i="13"/>
  <c r="F10094" i="13"/>
  <c r="A2676" i="13"/>
  <c r="F2676" i="13"/>
  <c r="A5957" i="13"/>
  <c r="F5957" i="13"/>
  <c r="A380" i="13"/>
  <c r="F380" i="13"/>
  <c r="A381" i="13"/>
  <c r="F381" i="13"/>
  <c r="A382" i="13"/>
  <c r="F382" i="13"/>
  <c r="A2393" i="13"/>
  <c r="F2393" i="13"/>
  <c r="A7739" i="13"/>
  <c r="F7739" i="13"/>
  <c r="A383" i="13"/>
  <c r="F383" i="13"/>
  <c r="A384" i="13"/>
  <c r="F384" i="13"/>
  <c r="A7148" i="13"/>
  <c r="F7148" i="13"/>
  <c r="A3379" i="13"/>
  <c r="F3379" i="13"/>
  <c r="A11393" i="13"/>
  <c r="F11393" i="13"/>
  <c r="A4954" i="13"/>
  <c r="F4954" i="13"/>
  <c r="A7852" i="13"/>
  <c r="F7852" i="13"/>
  <c r="A9567" i="13"/>
  <c r="F9567" i="13"/>
  <c r="A11394" i="13"/>
  <c r="F11394" i="13"/>
  <c r="A11395" i="13"/>
  <c r="F11395" i="13"/>
  <c r="A9047" i="13"/>
  <c r="F9047" i="13"/>
  <c r="A2992" i="13"/>
  <c r="F2992" i="13"/>
  <c r="A5711" i="13"/>
  <c r="F5711" i="13"/>
  <c r="A11396" i="13"/>
  <c r="F11396" i="13"/>
  <c r="A10095" i="13"/>
  <c r="F10095" i="13"/>
  <c r="A2677" i="13"/>
  <c r="F2677" i="13"/>
  <c r="A5598" i="13"/>
  <c r="F5598" i="13"/>
  <c r="A385" i="13"/>
  <c r="F385" i="13"/>
  <c r="A386" i="13"/>
  <c r="F386" i="13"/>
  <c r="A387" i="13"/>
  <c r="F387" i="13"/>
  <c r="A388" i="13"/>
  <c r="F388" i="13"/>
  <c r="A11397" i="13"/>
  <c r="F11397" i="13"/>
  <c r="A389" i="13"/>
  <c r="F389" i="13"/>
  <c r="A390" i="13"/>
  <c r="F390" i="13"/>
  <c r="A7005" i="13"/>
  <c r="F7005" i="13"/>
  <c r="A3272" i="13"/>
  <c r="F3272" i="13"/>
  <c r="A11398" i="13"/>
  <c r="F11398" i="13"/>
  <c r="A5104" i="13"/>
  <c r="F5104" i="13"/>
  <c r="A7992" i="13"/>
  <c r="F7992" i="13"/>
  <c r="A9705" i="13"/>
  <c r="F9705" i="13"/>
  <c r="A11399" i="13"/>
  <c r="F11399" i="13"/>
  <c r="A8726" i="13"/>
  <c r="F8726" i="13"/>
  <c r="A9048" i="13"/>
  <c r="F9048" i="13"/>
  <c r="A2993" i="13"/>
  <c r="F2993" i="13"/>
  <c r="A6172" i="13"/>
  <c r="F6172" i="13"/>
  <c r="A8516" i="13"/>
  <c r="F8516" i="13"/>
  <c r="A10096" i="13"/>
  <c r="F10096" i="13"/>
  <c r="A2678" i="13"/>
  <c r="F2678" i="13"/>
  <c r="A5958" i="13"/>
  <c r="F5958" i="13"/>
  <c r="A391" i="13"/>
  <c r="F391" i="13"/>
  <c r="A392" i="13"/>
  <c r="F392" i="13"/>
  <c r="A393" i="13"/>
  <c r="F393" i="13"/>
  <c r="A394" i="13"/>
  <c r="F394" i="13"/>
  <c r="A11400" i="13"/>
  <c r="F11400" i="13"/>
  <c r="A395" i="13"/>
  <c r="F395" i="13"/>
  <c r="A396" i="13"/>
  <c r="F396" i="13"/>
  <c r="A7006" i="13"/>
  <c r="F7006" i="13"/>
  <c r="A4506" i="13"/>
  <c r="F4506" i="13"/>
  <c r="A11401" i="13"/>
  <c r="F11401" i="13"/>
  <c r="A5199" i="13"/>
  <c r="F5199" i="13"/>
  <c r="A8087" i="13"/>
  <c r="F8087" i="13"/>
  <c r="A9800" i="13"/>
  <c r="F9800" i="13"/>
  <c r="A3957" i="13"/>
  <c r="F3957" i="13"/>
  <c r="A11402" i="13"/>
  <c r="F11402" i="13"/>
  <c r="A9049" i="13"/>
  <c r="F9049" i="13"/>
  <c r="A4039" i="13"/>
  <c r="F4039" i="13"/>
  <c r="A3589" i="13"/>
  <c r="F3589" i="13"/>
  <c r="A11403" i="13"/>
  <c r="F11403" i="13"/>
  <c r="A10097" i="13"/>
  <c r="F10097" i="13"/>
  <c r="A3855" i="13"/>
  <c r="F3855" i="13"/>
  <c r="A3484" i="13"/>
  <c r="F3484" i="13"/>
  <c r="A397" i="13"/>
  <c r="F397" i="13"/>
  <c r="A398" i="13"/>
  <c r="F398" i="13"/>
  <c r="A399" i="13"/>
  <c r="F399" i="13"/>
  <c r="A2462" i="13"/>
  <c r="F2462" i="13"/>
  <c r="A7604" i="13"/>
  <c r="F7604" i="13"/>
  <c r="A400" i="13"/>
  <c r="F400" i="13"/>
  <c r="A401" i="13"/>
  <c r="F401" i="13"/>
  <c r="A7007" i="13"/>
  <c r="F7007" i="13"/>
  <c r="A3273" i="13"/>
  <c r="F3273" i="13"/>
  <c r="A11404" i="13"/>
  <c r="F11404" i="13"/>
  <c r="A5105" i="13"/>
  <c r="F5105" i="13"/>
  <c r="A7993" i="13"/>
  <c r="F7993" i="13"/>
  <c r="A9706" i="13"/>
  <c r="F9706" i="13"/>
  <c r="A11405" i="13"/>
  <c r="F11405" i="13"/>
  <c r="A8727" i="13"/>
  <c r="F8727" i="13"/>
  <c r="A9050" i="13"/>
  <c r="F9050" i="13"/>
  <c r="A2994" i="13"/>
  <c r="F2994" i="13"/>
  <c r="A6173" i="13"/>
  <c r="F6173" i="13"/>
  <c r="A8517" i="13"/>
  <c r="F8517" i="13"/>
  <c r="A10098" i="13"/>
  <c r="F10098" i="13"/>
  <c r="A2679" i="13"/>
  <c r="F2679" i="13"/>
  <c r="A5959" i="13"/>
  <c r="F5959" i="13"/>
  <c r="A402" i="13"/>
  <c r="F402" i="13"/>
  <c r="A403" i="13"/>
  <c r="F403" i="13"/>
  <c r="A404" i="13"/>
  <c r="F404" i="13"/>
  <c r="A2463" i="13"/>
  <c r="F2463" i="13"/>
  <c r="A7605" i="13"/>
  <c r="F7605" i="13"/>
  <c r="A405" i="13"/>
  <c r="F405" i="13"/>
  <c r="A406" i="13"/>
  <c r="F406" i="13"/>
  <c r="A7008" i="13"/>
  <c r="F7008" i="13"/>
  <c r="A3274" i="13"/>
  <c r="F3274" i="13"/>
  <c r="A11406" i="13"/>
  <c r="F11406" i="13"/>
  <c r="A5106" i="13"/>
  <c r="F5106" i="13"/>
  <c r="A7994" i="13"/>
  <c r="F7994" i="13"/>
  <c r="A9707" i="13"/>
  <c r="F9707" i="13"/>
  <c r="A11407" i="13"/>
  <c r="F11407" i="13"/>
  <c r="A11408" i="13"/>
  <c r="F11408" i="13"/>
  <c r="A9051" i="13"/>
  <c r="F9051" i="13"/>
  <c r="A2995" i="13"/>
  <c r="F2995" i="13"/>
  <c r="A5712" i="13"/>
  <c r="F5712" i="13"/>
  <c r="A11409" i="13"/>
  <c r="F11409" i="13"/>
  <c r="A10099" i="13"/>
  <c r="F10099" i="13"/>
  <c r="A2680" i="13"/>
  <c r="F2680" i="13"/>
  <c r="A5599" i="13"/>
  <c r="F5599" i="13"/>
  <c r="A407" i="13"/>
  <c r="F407" i="13"/>
  <c r="A408" i="13"/>
  <c r="F408" i="13"/>
  <c r="A409" i="13"/>
  <c r="F409" i="13"/>
  <c r="A10496" i="13"/>
  <c r="F10496" i="13"/>
  <c r="A5812" i="13"/>
  <c r="F5812" i="13"/>
  <c r="A8375" i="13"/>
  <c r="F8375" i="13"/>
  <c r="A6351" i="13"/>
  <c r="F6351" i="13"/>
  <c r="A4615" i="13"/>
  <c r="F4615" i="13"/>
  <c r="A4634" i="13"/>
  <c r="F4634" i="13"/>
  <c r="A10843" i="13"/>
  <c r="F10843" i="13"/>
  <c r="A6909" i="13"/>
  <c r="F6909" i="13"/>
  <c r="A7716" i="13"/>
  <c r="F7716" i="13"/>
  <c r="A9995" i="13"/>
  <c r="F9995" i="13"/>
  <c r="A5687" i="13"/>
  <c r="F5687" i="13"/>
  <c r="A8327" i="13"/>
  <c r="F8327" i="13"/>
  <c r="A5917" i="13"/>
  <c r="F5917" i="13"/>
  <c r="A4690" i="13"/>
  <c r="F4690" i="13"/>
  <c r="A4691" i="13"/>
  <c r="F4691" i="13"/>
  <c r="A10844" i="13"/>
  <c r="F10844" i="13"/>
  <c r="A6796" i="13"/>
  <c r="F6796" i="13"/>
  <c r="A7545" i="13"/>
  <c r="F7545" i="13"/>
  <c r="A9954" i="13"/>
  <c r="F9954" i="13"/>
  <c r="A5571" i="13"/>
  <c r="F5571" i="13"/>
  <c r="A8313" i="13"/>
  <c r="F8313" i="13"/>
  <c r="A5911" i="13"/>
  <c r="F5911" i="13"/>
  <c r="A4734" i="13"/>
  <c r="F4734" i="13"/>
  <c r="A4735" i="13"/>
  <c r="F4735" i="13"/>
  <c r="A10845" i="13"/>
  <c r="F10845" i="13"/>
  <c r="A6720" i="13"/>
  <c r="F6720" i="13"/>
  <c r="A7402" i="13"/>
  <c r="F7402" i="13"/>
  <c r="A9862" i="13"/>
  <c r="F9862" i="13"/>
  <c r="A5558" i="13"/>
  <c r="F5558" i="13"/>
  <c r="A8278" i="13"/>
  <c r="F8278" i="13"/>
  <c r="A5905" i="13"/>
  <c r="F5905" i="13"/>
  <c r="A4772" i="13"/>
  <c r="F4772" i="13"/>
  <c r="A4773" i="13"/>
  <c r="F4773" i="13"/>
  <c r="A10846" i="13"/>
  <c r="F10846" i="13"/>
  <c r="A6559" i="13"/>
  <c r="F6559" i="13"/>
  <c r="A6978" i="13"/>
  <c r="F6978" i="13"/>
  <c r="A5272" i="13"/>
  <c r="F5272" i="13"/>
  <c r="A8320" i="13"/>
  <c r="F8320" i="13"/>
  <c r="A9982" i="13"/>
  <c r="F9982" i="13"/>
  <c r="A6968" i="13"/>
  <c r="F6968" i="13"/>
  <c r="A4481" i="13"/>
  <c r="F4481" i="13"/>
  <c r="A4500" i="13"/>
  <c r="F4500" i="13"/>
  <c r="A10703" i="13"/>
  <c r="F10703" i="13"/>
  <c r="A8178" i="13"/>
  <c r="F8178" i="13"/>
  <c r="A7305" i="13"/>
  <c r="F7305" i="13"/>
  <c r="A5258" i="13"/>
  <c r="F5258" i="13"/>
  <c r="A8284" i="13"/>
  <c r="F8284" i="13"/>
  <c r="A9961" i="13"/>
  <c r="F9961" i="13"/>
  <c r="A6940" i="13"/>
  <c r="F6940" i="13"/>
  <c r="A4623" i="13"/>
  <c r="F4623" i="13"/>
  <c r="A4624" i="13"/>
  <c r="F4624" i="13"/>
  <c r="A10704" i="13"/>
  <c r="F10704" i="13"/>
  <c r="A7810" i="13"/>
  <c r="F7810" i="13"/>
  <c r="A6777" i="13"/>
  <c r="F6777" i="13"/>
  <c r="A5248" i="13"/>
  <c r="F5248" i="13"/>
  <c r="A8206" i="13"/>
  <c r="F8206" i="13"/>
  <c r="A9945" i="13"/>
  <c r="F9945" i="13"/>
  <c r="A6896" i="13"/>
  <c r="F6896" i="13"/>
  <c r="A4678" i="13"/>
  <c r="F4678" i="13"/>
  <c r="A4679" i="13"/>
  <c r="F4679" i="13"/>
  <c r="A10705" i="13"/>
  <c r="F10705" i="13"/>
  <c r="A7671" i="13"/>
  <c r="F7671" i="13"/>
  <c r="A6551" i="13"/>
  <c r="F6551" i="13"/>
  <c r="A5243" i="13"/>
  <c r="F5243" i="13"/>
  <c r="A8176" i="13"/>
  <c r="F8176" i="13"/>
  <c r="A9863" i="13"/>
  <c r="F9863" i="13"/>
  <c r="A6809" i="13"/>
  <c r="F6809" i="13"/>
  <c r="A4718" i="13"/>
  <c r="F4718" i="13"/>
  <c r="A4719" i="13"/>
  <c r="F4719" i="13"/>
  <c r="A10706" i="13"/>
  <c r="F10706" i="13"/>
  <c r="A7577" i="13"/>
  <c r="F7577" i="13"/>
  <c r="A6519" i="13"/>
  <c r="F6519" i="13"/>
  <c r="A5382" i="13"/>
  <c r="F5382" i="13"/>
  <c r="A8148" i="13"/>
  <c r="F8148" i="13"/>
  <c r="A9519" i="13"/>
  <c r="F9519" i="13"/>
  <c r="A6762" i="13"/>
  <c r="F6762" i="13"/>
  <c r="A4708" i="13"/>
  <c r="F4708" i="13"/>
  <c r="A4729" i="13"/>
  <c r="F4729" i="13"/>
  <c r="A10563" i="13"/>
  <c r="F10563" i="13"/>
  <c r="A7552" i="13"/>
  <c r="F7552" i="13"/>
  <c r="A6478" i="13"/>
  <c r="F6478" i="13"/>
  <c r="A5371" i="13"/>
  <c r="F5371" i="13"/>
  <c r="A7826" i="13"/>
  <c r="F7826" i="13"/>
  <c r="A9493" i="13"/>
  <c r="F9493" i="13"/>
  <c r="A6747" i="13"/>
  <c r="F6747" i="13"/>
  <c r="A4759" i="13"/>
  <c r="F4759" i="13"/>
  <c r="A4760" i="13"/>
  <c r="F4760" i="13"/>
  <c r="A10564" i="13"/>
  <c r="F10564" i="13"/>
  <c r="A7531" i="13"/>
  <c r="F7531" i="13"/>
  <c r="A6431" i="13"/>
  <c r="F6431" i="13"/>
  <c r="A5364" i="13"/>
  <c r="F5364" i="13"/>
  <c r="A7722" i="13"/>
  <c r="F7722" i="13"/>
  <c r="A9433" i="13"/>
  <c r="F9433" i="13"/>
  <c r="A6573" i="13"/>
  <c r="F6573" i="13"/>
  <c r="A4817" i="13"/>
  <c r="F4817" i="13"/>
  <c r="A4818" i="13"/>
  <c r="F4818" i="13"/>
  <c r="A10565" i="13"/>
  <c r="F10565" i="13"/>
  <c r="A11017" i="13"/>
  <c r="F11017" i="13"/>
  <c r="A11410" i="13"/>
  <c r="F11410" i="13"/>
  <c r="A5465" i="13"/>
  <c r="F5465" i="13"/>
  <c r="A9912" i="13"/>
  <c r="F9912" i="13"/>
  <c r="A11411" i="13"/>
  <c r="F11411" i="13"/>
  <c r="A7425" i="13"/>
  <c r="F7425" i="13"/>
  <c r="A3836" i="13"/>
  <c r="F3836" i="13"/>
  <c r="A3837" i="13"/>
  <c r="F3837" i="13"/>
  <c r="A10566" i="13"/>
  <c r="F10566" i="13"/>
  <c r="A11018" i="13"/>
  <c r="F11018" i="13"/>
  <c r="A11412" i="13"/>
  <c r="F11412" i="13"/>
  <c r="A410" i="13"/>
  <c r="F410" i="13"/>
  <c r="A11413" i="13"/>
  <c r="F11413" i="13"/>
  <c r="A411" i="13"/>
  <c r="F411" i="13"/>
  <c r="A412" i="13"/>
  <c r="F412" i="13"/>
  <c r="A6600" i="13"/>
  <c r="F6600" i="13"/>
  <c r="A2528" i="13"/>
  <c r="F2528" i="13"/>
  <c r="A11414" i="13"/>
  <c r="F11414" i="13"/>
  <c r="A11415" i="13"/>
  <c r="F11415" i="13"/>
  <c r="A11416" i="13"/>
  <c r="F11416" i="13"/>
  <c r="A11417" i="13"/>
  <c r="F11417" i="13"/>
  <c r="A11418" i="13"/>
  <c r="F11418" i="13"/>
  <c r="A8728" i="13"/>
  <c r="F8728" i="13"/>
  <c r="A9052" i="13"/>
  <c r="F9052" i="13"/>
  <c r="A2996" i="13"/>
  <c r="F2996" i="13"/>
  <c r="A6174" i="13"/>
  <c r="F6174" i="13"/>
  <c r="A8518" i="13"/>
  <c r="F8518" i="13"/>
  <c r="A10100" i="13"/>
  <c r="F10100" i="13"/>
  <c r="A2681" i="13"/>
  <c r="F2681" i="13"/>
  <c r="A5960" i="13"/>
  <c r="F5960" i="13"/>
  <c r="A413" i="13"/>
  <c r="F413" i="13"/>
  <c r="A414" i="13"/>
  <c r="F414" i="13"/>
  <c r="A415" i="13"/>
  <c r="F415" i="13"/>
  <c r="A416" i="13"/>
  <c r="F416" i="13"/>
  <c r="A11419" i="13"/>
  <c r="F11419" i="13"/>
  <c r="A417" i="13"/>
  <c r="F417" i="13"/>
  <c r="A418" i="13"/>
  <c r="F418" i="13"/>
  <c r="A6601" i="13"/>
  <c r="F6601" i="13"/>
  <c r="A3718" i="13"/>
  <c r="F3718" i="13"/>
  <c r="A11420" i="13"/>
  <c r="F11420" i="13"/>
  <c r="A11421" i="13"/>
  <c r="F11421" i="13"/>
  <c r="A11422" i="13"/>
  <c r="F11422" i="13"/>
  <c r="A11423" i="13"/>
  <c r="F11423" i="13"/>
  <c r="A3683" i="13"/>
  <c r="F3683" i="13"/>
  <c r="A11424" i="13"/>
  <c r="F11424" i="13"/>
  <c r="A9053" i="13"/>
  <c r="F9053" i="13"/>
  <c r="A4040" i="13"/>
  <c r="F4040" i="13"/>
  <c r="A3590" i="13"/>
  <c r="F3590" i="13"/>
  <c r="A11425" i="13"/>
  <c r="F11425" i="13"/>
  <c r="A10101" i="13"/>
  <c r="F10101" i="13"/>
  <c r="A3856" i="13"/>
  <c r="F3856" i="13"/>
  <c r="A3485" i="13"/>
  <c r="F3485" i="13"/>
  <c r="A419" i="13"/>
  <c r="F419" i="13"/>
  <c r="A420" i="13"/>
  <c r="F420" i="13"/>
  <c r="A421" i="13"/>
  <c r="F421" i="13"/>
  <c r="A422" i="13"/>
  <c r="F422" i="13"/>
  <c r="A11426" i="13"/>
  <c r="F11426" i="13"/>
  <c r="A423" i="13"/>
  <c r="F423" i="13"/>
  <c r="A424" i="13"/>
  <c r="F424" i="13"/>
  <c r="A6602" i="13"/>
  <c r="F6602" i="13"/>
  <c r="A2569" i="13"/>
  <c r="F2569" i="13"/>
  <c r="A6822" i="13"/>
  <c r="F6822" i="13"/>
  <c r="A11427" i="13"/>
  <c r="F11427" i="13"/>
  <c r="A11428" i="13"/>
  <c r="F11428" i="13"/>
  <c r="A11429" i="13"/>
  <c r="F11429" i="13"/>
  <c r="A11430" i="13"/>
  <c r="F11430" i="13"/>
  <c r="A8729" i="13"/>
  <c r="F8729" i="13"/>
  <c r="A9054" i="13"/>
  <c r="F9054" i="13"/>
  <c r="A2997" i="13"/>
  <c r="F2997" i="13"/>
  <c r="A6175" i="13"/>
  <c r="F6175" i="13"/>
  <c r="A8519" i="13"/>
  <c r="F8519" i="13"/>
  <c r="A10102" i="13"/>
  <c r="F10102" i="13"/>
  <c r="A2682" i="13"/>
  <c r="F2682" i="13"/>
  <c r="A5961" i="13"/>
  <c r="F5961" i="13"/>
  <c r="A425" i="13"/>
  <c r="F425" i="13"/>
  <c r="A426" i="13"/>
  <c r="F426" i="13"/>
  <c r="A427" i="13"/>
  <c r="F427" i="13"/>
  <c r="A428" i="13"/>
  <c r="F428" i="13"/>
  <c r="A11431" i="13"/>
  <c r="F11431" i="13"/>
  <c r="A429" i="13"/>
  <c r="F429" i="13"/>
  <c r="A430" i="13"/>
  <c r="F430" i="13"/>
  <c r="A6603" i="13"/>
  <c r="F6603" i="13"/>
  <c r="A2570" i="13"/>
  <c r="F2570" i="13"/>
  <c r="A6823" i="13"/>
  <c r="F6823" i="13"/>
  <c r="A11432" i="13"/>
  <c r="F11432" i="13"/>
  <c r="A11433" i="13"/>
  <c r="F11433" i="13"/>
  <c r="A11434" i="13"/>
  <c r="F11434" i="13"/>
  <c r="A11435" i="13"/>
  <c r="F11435" i="13"/>
  <c r="A11436" i="13"/>
  <c r="F11436" i="13"/>
  <c r="A9055" i="13"/>
  <c r="F9055" i="13"/>
  <c r="A2998" i="13"/>
  <c r="F2998" i="13"/>
  <c r="A5713" i="13"/>
  <c r="F5713" i="13"/>
  <c r="A11437" i="13"/>
  <c r="F11437" i="13"/>
  <c r="A10103" i="13"/>
  <c r="F10103" i="13"/>
  <c r="A2683" i="13"/>
  <c r="F2683" i="13"/>
  <c r="A5600" i="13"/>
  <c r="F5600" i="13"/>
  <c r="A431" i="13"/>
  <c r="F431" i="13"/>
  <c r="A432" i="13"/>
  <c r="F432" i="13"/>
  <c r="A433" i="13"/>
  <c r="F433" i="13"/>
  <c r="A434" i="13"/>
  <c r="F434" i="13"/>
  <c r="A11438" i="13"/>
  <c r="F11438" i="13"/>
  <c r="A435" i="13"/>
  <c r="F435" i="13"/>
  <c r="A436" i="13"/>
  <c r="F436" i="13"/>
  <c r="A7149" i="13"/>
  <c r="F7149" i="13"/>
  <c r="A3380" i="13"/>
  <c r="F3380" i="13"/>
  <c r="A11439" i="13"/>
  <c r="F11439" i="13"/>
  <c r="A4955" i="13"/>
  <c r="F4955" i="13"/>
  <c r="A7853" i="13"/>
  <c r="F7853" i="13"/>
  <c r="A9568" i="13"/>
  <c r="F9568" i="13"/>
  <c r="A11440" i="13"/>
  <c r="F11440" i="13"/>
  <c r="A8730" i="13"/>
  <c r="F8730" i="13"/>
  <c r="A9056" i="13"/>
  <c r="F9056" i="13"/>
  <c r="A2999" i="13"/>
  <c r="F2999" i="13"/>
  <c r="A6176" i="13"/>
  <c r="F6176" i="13"/>
  <c r="A8520" i="13"/>
  <c r="F8520" i="13"/>
  <c r="A10104" i="13"/>
  <c r="F10104" i="13"/>
  <c r="A2684" i="13"/>
  <c r="F2684" i="13"/>
  <c r="A5962" i="13"/>
  <c r="F5962" i="13"/>
  <c r="A437" i="13"/>
  <c r="F437" i="13"/>
  <c r="A438" i="13"/>
  <c r="F438" i="13"/>
  <c r="A439" i="13"/>
  <c r="F439" i="13"/>
  <c r="A440" i="13"/>
  <c r="F440" i="13"/>
  <c r="A11441" i="13"/>
  <c r="F11441" i="13"/>
  <c r="A441" i="13"/>
  <c r="F441" i="13"/>
  <c r="A442" i="13"/>
  <c r="F442" i="13"/>
  <c r="A7150" i="13"/>
  <c r="F7150" i="13"/>
  <c r="A4550" i="13"/>
  <c r="F4550" i="13"/>
  <c r="A11442" i="13"/>
  <c r="F11442" i="13"/>
  <c r="A5048" i="13"/>
  <c r="F5048" i="13"/>
  <c r="A7946" i="13"/>
  <c r="F7946" i="13"/>
  <c r="A9661" i="13"/>
  <c r="F9661" i="13"/>
  <c r="A3993" i="13"/>
  <c r="F3993" i="13"/>
  <c r="A11443" i="13"/>
  <c r="F11443" i="13"/>
  <c r="A9057" i="13"/>
  <c r="F9057" i="13"/>
  <c r="A4041" i="13"/>
  <c r="F4041" i="13"/>
  <c r="A3591" i="13"/>
  <c r="F3591" i="13"/>
  <c r="A11444" i="13"/>
  <c r="F11444" i="13"/>
  <c r="A10105" i="13"/>
  <c r="F10105" i="13"/>
  <c r="A3857" i="13"/>
  <c r="F3857" i="13"/>
  <c r="A3486" i="13"/>
  <c r="F3486" i="13"/>
  <c r="A443" i="13"/>
  <c r="F443" i="13"/>
  <c r="A444" i="13"/>
  <c r="F444" i="13"/>
  <c r="A445" i="13"/>
  <c r="F445" i="13"/>
  <c r="A2394" i="13"/>
  <c r="F2394" i="13"/>
  <c r="A7740" i="13"/>
  <c r="F7740" i="13"/>
  <c r="A446" i="13"/>
  <c r="F446" i="13"/>
  <c r="A447" i="13"/>
  <c r="F447" i="13"/>
  <c r="A7151" i="13"/>
  <c r="F7151" i="13"/>
  <c r="A3381" i="13"/>
  <c r="F3381" i="13"/>
  <c r="A11445" i="13"/>
  <c r="F11445" i="13"/>
  <c r="A4956" i="13"/>
  <c r="F4956" i="13"/>
  <c r="A7854" i="13"/>
  <c r="F7854" i="13"/>
  <c r="A9569" i="13"/>
  <c r="F9569" i="13"/>
  <c r="A11446" i="13"/>
  <c r="F11446" i="13"/>
  <c r="A8731" i="13"/>
  <c r="F8731" i="13"/>
  <c r="A9058" i="13"/>
  <c r="F9058" i="13"/>
  <c r="A3000" i="13"/>
  <c r="F3000" i="13"/>
  <c r="A6177" i="13"/>
  <c r="F6177" i="13"/>
  <c r="A8521" i="13"/>
  <c r="F8521" i="13"/>
  <c r="A10106" i="13"/>
  <c r="F10106" i="13"/>
  <c r="A2685" i="13"/>
  <c r="F2685" i="13"/>
  <c r="A5963" i="13"/>
  <c r="F5963" i="13"/>
  <c r="A448" i="13"/>
  <c r="F448" i="13"/>
  <c r="A449" i="13"/>
  <c r="F449" i="13"/>
  <c r="A450" i="13"/>
  <c r="F450" i="13"/>
  <c r="A2395" i="13"/>
  <c r="F2395" i="13"/>
  <c r="A7741" i="13"/>
  <c r="F7741" i="13"/>
  <c r="A451" i="13"/>
  <c r="F451" i="13"/>
  <c r="A452" i="13"/>
  <c r="F452" i="13"/>
  <c r="A7152" i="13"/>
  <c r="F7152" i="13"/>
  <c r="A3382" i="13"/>
  <c r="F3382" i="13"/>
  <c r="A11447" i="13"/>
  <c r="F11447" i="13"/>
  <c r="A4957" i="13"/>
  <c r="F4957" i="13"/>
  <c r="A7855" i="13"/>
  <c r="F7855" i="13"/>
  <c r="A9570" i="13"/>
  <c r="F9570" i="13"/>
  <c r="A11448" i="13"/>
  <c r="F11448" i="13"/>
  <c r="A11449" i="13"/>
  <c r="F11449" i="13"/>
  <c r="A9059" i="13"/>
  <c r="F9059" i="13"/>
  <c r="A3001" i="13"/>
  <c r="F3001" i="13"/>
  <c r="A5714" i="13"/>
  <c r="F5714" i="13"/>
  <c r="A11450" i="13"/>
  <c r="F11450" i="13"/>
  <c r="A10107" i="13"/>
  <c r="F10107" i="13"/>
  <c r="A2686" i="13"/>
  <c r="F2686" i="13"/>
  <c r="A5601" i="13"/>
  <c r="F5601" i="13"/>
  <c r="A453" i="13"/>
  <c r="F453" i="13"/>
  <c r="A454" i="13"/>
  <c r="F454" i="13"/>
  <c r="A455" i="13"/>
  <c r="F455" i="13"/>
  <c r="A456" i="13"/>
  <c r="F456" i="13"/>
  <c r="A11451" i="13"/>
  <c r="F11451" i="13"/>
  <c r="A457" i="13"/>
  <c r="F457" i="13"/>
  <c r="A458" i="13"/>
  <c r="F458" i="13"/>
  <c r="A7009" i="13"/>
  <c r="F7009" i="13"/>
  <c r="A3275" i="13"/>
  <c r="F3275" i="13"/>
  <c r="A11452" i="13"/>
  <c r="F11452" i="13"/>
  <c r="A5107" i="13"/>
  <c r="F5107" i="13"/>
  <c r="A7995" i="13"/>
  <c r="F7995" i="13"/>
  <c r="A9708" i="13"/>
  <c r="F9708" i="13"/>
  <c r="A11453" i="13"/>
  <c r="F11453" i="13"/>
  <c r="A8732" i="13"/>
  <c r="F8732" i="13"/>
  <c r="A9060" i="13"/>
  <c r="F9060" i="13"/>
  <c r="A3002" i="13"/>
  <c r="F3002" i="13"/>
  <c r="A6178" i="13"/>
  <c r="F6178" i="13"/>
  <c r="A8522" i="13"/>
  <c r="F8522" i="13"/>
  <c r="A10108" i="13"/>
  <c r="F10108" i="13"/>
  <c r="A2687" i="13"/>
  <c r="F2687" i="13"/>
  <c r="A5964" i="13"/>
  <c r="F5964" i="13"/>
  <c r="A459" i="13"/>
  <c r="F459" i="13"/>
  <c r="A460" i="13"/>
  <c r="F460" i="13"/>
  <c r="A461" i="13"/>
  <c r="F461" i="13"/>
  <c r="A462" i="13"/>
  <c r="F462" i="13"/>
  <c r="A11454" i="13"/>
  <c r="F11454" i="13"/>
  <c r="A463" i="13"/>
  <c r="F463" i="13"/>
  <c r="A464" i="13"/>
  <c r="F464" i="13"/>
  <c r="A7010" i="13"/>
  <c r="F7010" i="13"/>
  <c r="A4507" i="13"/>
  <c r="F4507" i="13"/>
  <c r="A11455" i="13"/>
  <c r="F11455" i="13"/>
  <c r="A5200" i="13"/>
  <c r="F5200" i="13"/>
  <c r="A8088" i="13"/>
  <c r="F8088" i="13"/>
  <c r="A9801" i="13"/>
  <c r="F9801" i="13"/>
  <c r="A3958" i="13"/>
  <c r="F3958" i="13"/>
  <c r="A11456" i="13"/>
  <c r="F11456" i="13"/>
  <c r="A9061" i="13"/>
  <c r="F9061" i="13"/>
  <c r="A4042" i="13"/>
  <c r="F4042" i="13"/>
  <c r="A3592" i="13"/>
  <c r="F3592" i="13"/>
  <c r="A11457" i="13"/>
  <c r="F11457" i="13"/>
  <c r="A10109" i="13"/>
  <c r="F10109" i="13"/>
  <c r="A3858" i="13"/>
  <c r="F3858" i="13"/>
  <c r="A3487" i="13"/>
  <c r="F3487" i="13"/>
  <c r="A465" i="13"/>
  <c r="F465" i="13"/>
  <c r="A466" i="13"/>
  <c r="F466" i="13"/>
  <c r="A467" i="13"/>
  <c r="F467" i="13"/>
  <c r="A2464" i="13"/>
  <c r="F2464" i="13"/>
  <c r="A7606" i="13"/>
  <c r="F7606" i="13"/>
  <c r="A468" i="13"/>
  <c r="F468" i="13"/>
  <c r="A469" i="13"/>
  <c r="F469" i="13"/>
  <c r="A7011" i="13"/>
  <c r="F7011" i="13"/>
  <c r="A3276" i="13"/>
  <c r="F3276" i="13"/>
  <c r="A11458" i="13"/>
  <c r="F11458" i="13"/>
  <c r="A5108" i="13"/>
  <c r="F5108" i="13"/>
  <c r="A7996" i="13"/>
  <c r="F7996" i="13"/>
  <c r="A9709" i="13"/>
  <c r="F9709" i="13"/>
  <c r="A11459" i="13"/>
  <c r="F11459" i="13"/>
  <c r="A8733" i="13"/>
  <c r="F8733" i="13"/>
  <c r="A9062" i="13"/>
  <c r="F9062" i="13"/>
  <c r="A3003" i="13"/>
  <c r="F3003" i="13"/>
  <c r="A6179" i="13"/>
  <c r="F6179" i="13"/>
  <c r="A8523" i="13"/>
  <c r="F8523" i="13"/>
  <c r="A10110" i="13"/>
  <c r="F10110" i="13"/>
  <c r="A2688" i="13"/>
  <c r="F2688" i="13"/>
  <c r="A5965" i="13"/>
  <c r="F5965" i="13"/>
  <c r="A470" i="13"/>
  <c r="F470" i="13"/>
  <c r="A471" i="13"/>
  <c r="F471" i="13"/>
  <c r="A472" i="13"/>
  <c r="F472" i="13"/>
  <c r="A2465" i="13"/>
  <c r="F2465" i="13"/>
  <c r="A7607" i="13"/>
  <c r="F7607" i="13"/>
  <c r="A473" i="13"/>
  <c r="F473" i="13"/>
  <c r="A474" i="13"/>
  <c r="F474" i="13"/>
  <c r="A7012" i="13"/>
  <c r="F7012" i="13"/>
  <c r="A3277" i="13"/>
  <c r="F3277" i="13"/>
  <c r="A11460" i="13"/>
  <c r="F11460" i="13"/>
  <c r="A5109" i="13"/>
  <c r="F5109" i="13"/>
  <c r="A7997" i="13"/>
  <c r="F7997" i="13"/>
  <c r="A9710" i="13"/>
  <c r="F9710" i="13"/>
  <c r="A11461" i="13"/>
  <c r="F11461" i="13"/>
  <c r="A11462" i="13"/>
  <c r="F11462" i="13"/>
  <c r="A9063" i="13"/>
  <c r="F9063" i="13"/>
  <c r="A3004" i="13"/>
  <c r="F3004" i="13"/>
  <c r="A5715" i="13"/>
  <c r="F5715" i="13"/>
  <c r="A11463" i="13"/>
  <c r="F11463" i="13"/>
  <c r="A10111" i="13"/>
  <c r="F10111" i="13"/>
  <c r="A2689" i="13"/>
  <c r="F2689" i="13"/>
  <c r="A5602" i="13"/>
  <c r="F5602" i="13"/>
  <c r="A475" i="13"/>
  <c r="F475" i="13"/>
  <c r="A476" i="13"/>
  <c r="F476" i="13"/>
  <c r="A477" i="13"/>
  <c r="F477" i="13"/>
  <c r="A11464" i="13"/>
  <c r="F11464" i="13"/>
  <c r="A5855" i="13"/>
  <c r="F5855" i="13"/>
  <c r="A8434" i="13"/>
  <c r="F8434" i="13"/>
  <c r="A6382" i="13"/>
  <c r="F6382" i="13"/>
  <c r="A4427" i="13"/>
  <c r="F4427" i="13"/>
  <c r="A4428" i="13"/>
  <c r="F4428" i="13"/>
  <c r="A10847" i="13"/>
  <c r="F10847" i="13"/>
  <c r="A7341" i="13"/>
  <c r="F7341" i="13"/>
  <c r="A9466" i="13"/>
  <c r="F9466" i="13"/>
  <c r="A11465" i="13"/>
  <c r="F11465" i="13"/>
  <c r="A5856" i="13"/>
  <c r="F5856" i="13"/>
  <c r="A8435" i="13"/>
  <c r="F8435" i="13"/>
  <c r="A6383" i="13"/>
  <c r="F6383" i="13"/>
  <c r="A4429" i="13"/>
  <c r="F4429" i="13"/>
  <c r="A4430" i="13"/>
  <c r="F4430" i="13"/>
  <c r="A10848" i="13"/>
  <c r="F10848" i="13"/>
  <c r="A7342" i="13"/>
  <c r="F7342" i="13"/>
  <c r="A9467" i="13"/>
  <c r="F9467" i="13"/>
  <c r="A11466" i="13"/>
  <c r="F11466" i="13"/>
  <c r="A5857" i="13"/>
  <c r="F5857" i="13"/>
  <c r="A8436" i="13"/>
  <c r="F8436" i="13"/>
  <c r="A6384" i="13"/>
  <c r="F6384" i="13"/>
  <c r="A4431" i="13"/>
  <c r="F4431" i="13"/>
  <c r="A4432" i="13"/>
  <c r="F4432" i="13"/>
  <c r="A10849" i="13"/>
  <c r="F10849" i="13"/>
  <c r="A7294" i="13"/>
  <c r="F7294" i="13"/>
  <c r="A8929" i="13"/>
  <c r="F8929" i="13"/>
  <c r="A10968" i="13"/>
  <c r="F10968" i="13"/>
  <c r="A5840" i="13"/>
  <c r="F5840" i="13"/>
  <c r="A8416" i="13"/>
  <c r="F8416" i="13"/>
  <c r="A6369" i="13"/>
  <c r="F6369" i="13"/>
  <c r="A4467" i="13"/>
  <c r="F4467" i="13"/>
  <c r="A4468" i="13"/>
  <c r="F4468" i="13"/>
  <c r="A10850" i="13"/>
  <c r="F10850" i="13"/>
  <c r="A7295" i="13"/>
  <c r="F7295" i="13"/>
  <c r="A8930" i="13"/>
  <c r="F8930" i="13"/>
  <c r="A5324" i="13"/>
  <c r="F5324" i="13"/>
  <c r="A9488" i="13"/>
  <c r="F9488" i="13"/>
  <c r="A10969" i="13"/>
  <c r="F10969" i="13"/>
  <c r="A7413" i="13"/>
  <c r="F7413" i="13"/>
  <c r="A4207" i="13"/>
  <c r="F4207" i="13"/>
  <c r="A4208" i="13"/>
  <c r="F4208" i="13"/>
  <c r="A10707" i="13"/>
  <c r="F10707" i="13"/>
  <c r="A10022" i="13"/>
  <c r="F10022" i="13"/>
  <c r="A9878" i="13"/>
  <c r="F9878" i="13"/>
  <c r="A5320" i="13"/>
  <c r="F5320" i="13"/>
  <c r="A9489" i="13"/>
  <c r="F9489" i="13"/>
  <c r="A10970" i="13"/>
  <c r="F10970" i="13"/>
  <c r="A7414" i="13"/>
  <c r="F7414" i="13"/>
  <c r="A4219" i="13"/>
  <c r="F4219" i="13"/>
  <c r="A4220" i="13"/>
  <c r="F4220" i="13"/>
  <c r="A10708" i="13"/>
  <c r="F10708" i="13"/>
  <c r="A9974" i="13"/>
  <c r="F9974" i="13"/>
  <c r="A9428" i="13"/>
  <c r="F9428" i="13"/>
  <c r="A5319" i="13"/>
  <c r="F5319" i="13"/>
  <c r="A9430" i="13"/>
  <c r="F9430" i="13"/>
  <c r="A10965" i="13"/>
  <c r="F10965" i="13"/>
  <c r="A7408" i="13"/>
  <c r="F7408" i="13"/>
  <c r="A4221" i="13"/>
  <c r="F4221" i="13"/>
  <c r="A4222" i="13"/>
  <c r="F4222" i="13"/>
  <c r="A10709" i="13"/>
  <c r="F10709" i="13"/>
  <c r="A9896" i="13"/>
  <c r="F9896" i="13"/>
  <c r="A8902" i="13"/>
  <c r="F8902" i="13"/>
  <c r="A5317" i="13"/>
  <c r="F5317" i="13"/>
  <c r="A9405" i="13"/>
  <c r="F9405" i="13"/>
  <c r="A10959" i="13"/>
  <c r="F10959" i="13"/>
  <c r="A7401" i="13"/>
  <c r="F7401" i="13"/>
  <c r="A4240" i="13"/>
  <c r="F4240" i="13"/>
  <c r="A4241" i="13"/>
  <c r="F4241" i="13"/>
  <c r="A10710" i="13"/>
  <c r="F10710" i="13"/>
  <c r="A9897" i="13"/>
  <c r="F9897" i="13"/>
  <c r="A8903" i="13"/>
  <c r="F8903" i="13"/>
  <c r="A5446" i="13"/>
  <c r="F5446" i="13"/>
  <c r="A9409" i="13"/>
  <c r="F9409" i="13"/>
  <c r="A10534" i="13"/>
  <c r="F10534" i="13"/>
  <c r="A7369" i="13"/>
  <c r="F7369" i="13"/>
  <c r="A4214" i="13"/>
  <c r="F4214" i="13"/>
  <c r="A4215" i="13"/>
  <c r="F4215" i="13"/>
  <c r="A10567" i="13"/>
  <c r="F10567" i="13"/>
  <c r="A9540" i="13"/>
  <c r="F9540" i="13"/>
  <c r="A8344" i="13"/>
  <c r="F8344" i="13"/>
  <c r="A5443" i="13"/>
  <c r="F5443" i="13"/>
  <c r="A9410" i="13"/>
  <c r="F9410" i="13"/>
  <c r="A10535" i="13"/>
  <c r="F10535" i="13"/>
  <c r="A7370" i="13"/>
  <c r="F7370" i="13"/>
  <c r="A4233" i="13"/>
  <c r="F4233" i="13"/>
  <c r="A4234" i="13"/>
  <c r="F4234" i="13"/>
  <c r="A10568" i="13"/>
  <c r="F10568" i="13"/>
  <c r="A9449" i="13"/>
  <c r="F9449" i="13"/>
  <c r="A8223" i="13"/>
  <c r="F8223" i="13"/>
  <c r="A5440" i="13"/>
  <c r="F5440" i="13"/>
  <c r="A9403" i="13"/>
  <c r="F9403" i="13"/>
  <c r="A10497" i="13"/>
  <c r="F10497" i="13"/>
  <c r="A7330" i="13"/>
  <c r="F7330" i="13"/>
  <c r="A4235" i="13"/>
  <c r="F4235" i="13"/>
  <c r="A4236" i="13"/>
  <c r="F4236" i="13"/>
  <c r="A10569" i="13"/>
  <c r="F10569" i="13"/>
  <c r="A8973" i="13"/>
  <c r="F8973" i="13"/>
  <c r="A8123" i="13"/>
  <c r="F8123" i="13"/>
  <c r="A5431" i="13"/>
  <c r="F5431" i="13"/>
  <c r="A8956" i="13"/>
  <c r="F8956" i="13"/>
  <c r="A10480" i="13"/>
  <c r="F10480" i="13"/>
  <c r="A7313" i="13"/>
  <c r="F7313" i="13"/>
  <c r="A4253" i="13"/>
  <c r="F4253" i="13"/>
  <c r="A4254" i="13"/>
  <c r="F4254" i="13"/>
  <c r="A10570" i="13"/>
  <c r="F10570" i="13"/>
  <c r="A8974" i="13"/>
  <c r="F8974" i="13"/>
  <c r="A8124" i="13"/>
  <c r="F8124" i="13"/>
  <c r="A478" i="13"/>
  <c r="F478" i="13"/>
  <c r="A11467" i="13"/>
  <c r="F11467" i="13"/>
  <c r="A479" i="13"/>
  <c r="F479" i="13"/>
  <c r="A480" i="13"/>
  <c r="F480" i="13"/>
  <c r="A6604" i="13"/>
  <c r="F6604" i="13"/>
  <c r="A2529" i="13"/>
  <c r="F2529" i="13"/>
  <c r="A11468" i="13"/>
  <c r="F11468" i="13"/>
  <c r="A11469" i="13"/>
  <c r="F11469" i="13"/>
  <c r="A11470" i="13"/>
  <c r="F11470" i="13"/>
  <c r="A11471" i="13"/>
  <c r="F11471" i="13"/>
  <c r="A11472" i="13"/>
  <c r="F11472" i="13"/>
  <c r="A8734" i="13"/>
  <c r="F8734" i="13"/>
  <c r="A9064" i="13"/>
  <c r="F9064" i="13"/>
  <c r="A3005" i="13"/>
  <c r="F3005" i="13"/>
  <c r="A6180" i="13"/>
  <c r="F6180" i="13"/>
  <c r="A8524" i="13"/>
  <c r="F8524" i="13"/>
  <c r="A10112" i="13"/>
  <c r="F10112" i="13"/>
  <c r="A2690" i="13"/>
  <c r="F2690" i="13"/>
  <c r="A5966" i="13"/>
  <c r="F5966" i="13"/>
  <c r="A481" i="13"/>
  <c r="F481" i="13"/>
  <c r="A482" i="13"/>
  <c r="F482" i="13"/>
  <c r="A483" i="13"/>
  <c r="F483" i="13"/>
  <c r="A484" i="13"/>
  <c r="F484" i="13"/>
  <c r="A11473" i="13"/>
  <c r="F11473" i="13"/>
  <c r="A485" i="13"/>
  <c r="F485" i="13"/>
  <c r="A486" i="13"/>
  <c r="F486" i="13"/>
  <c r="A6605" i="13"/>
  <c r="F6605" i="13"/>
  <c r="A3719" i="13"/>
  <c r="F3719" i="13"/>
  <c r="A11474" i="13"/>
  <c r="F11474" i="13"/>
  <c r="A11475" i="13"/>
  <c r="F11475" i="13"/>
  <c r="A11476" i="13"/>
  <c r="F11476" i="13"/>
  <c r="A11477" i="13"/>
  <c r="F11477" i="13"/>
  <c r="A3684" i="13"/>
  <c r="F3684" i="13"/>
  <c r="A11478" i="13"/>
  <c r="F11478" i="13"/>
  <c r="A9065" i="13"/>
  <c r="F9065" i="13"/>
  <c r="A4043" i="13"/>
  <c r="F4043" i="13"/>
  <c r="A3593" i="13"/>
  <c r="F3593" i="13"/>
  <c r="A11479" i="13"/>
  <c r="F11479" i="13"/>
  <c r="A10113" i="13"/>
  <c r="F10113" i="13"/>
  <c r="A3859" i="13"/>
  <c r="F3859" i="13"/>
  <c r="A3488" i="13"/>
  <c r="F3488" i="13"/>
  <c r="A487" i="13"/>
  <c r="F487" i="13"/>
  <c r="A488" i="13"/>
  <c r="F488" i="13"/>
  <c r="A489" i="13"/>
  <c r="F489" i="13"/>
  <c r="A490" i="13"/>
  <c r="F490" i="13"/>
  <c r="A11480" i="13"/>
  <c r="F11480" i="13"/>
  <c r="A491" i="13"/>
  <c r="F491" i="13"/>
  <c r="A492" i="13"/>
  <c r="F492" i="13"/>
  <c r="A6606" i="13"/>
  <c r="F6606" i="13"/>
  <c r="A2571" i="13"/>
  <c r="F2571" i="13"/>
  <c r="A6824" i="13"/>
  <c r="F6824" i="13"/>
  <c r="A11481" i="13"/>
  <c r="F11481" i="13"/>
  <c r="A11482" i="13"/>
  <c r="F11482" i="13"/>
  <c r="A11483" i="13"/>
  <c r="F11483" i="13"/>
  <c r="A11484" i="13"/>
  <c r="F11484" i="13"/>
  <c r="A8735" i="13"/>
  <c r="F8735" i="13"/>
  <c r="A9066" i="13"/>
  <c r="F9066" i="13"/>
  <c r="A3006" i="13"/>
  <c r="F3006" i="13"/>
  <c r="A6181" i="13"/>
  <c r="F6181" i="13"/>
  <c r="A8525" i="13"/>
  <c r="F8525" i="13"/>
  <c r="A10114" i="13"/>
  <c r="F10114" i="13"/>
  <c r="A2691" i="13"/>
  <c r="F2691" i="13"/>
  <c r="A5967" i="13"/>
  <c r="F5967" i="13"/>
  <c r="A493" i="13"/>
  <c r="F493" i="13"/>
  <c r="A494" i="13"/>
  <c r="F494" i="13"/>
  <c r="A495" i="13"/>
  <c r="F495" i="13"/>
  <c r="A496" i="13"/>
  <c r="F496" i="13"/>
  <c r="A11485" i="13"/>
  <c r="F11485" i="13"/>
  <c r="A497" i="13"/>
  <c r="F497" i="13"/>
  <c r="A498" i="13"/>
  <c r="F498" i="13"/>
  <c r="A6607" i="13"/>
  <c r="F6607" i="13"/>
  <c r="A2572" i="13"/>
  <c r="F2572" i="13"/>
  <c r="A6825" i="13"/>
  <c r="F6825" i="13"/>
  <c r="A11486" i="13"/>
  <c r="F11486" i="13"/>
  <c r="A11487" i="13"/>
  <c r="F11487" i="13"/>
  <c r="A11488" i="13"/>
  <c r="F11488" i="13"/>
  <c r="A11489" i="13"/>
  <c r="F11489" i="13"/>
  <c r="A11490" i="13"/>
  <c r="F11490" i="13"/>
  <c r="A9067" i="13"/>
  <c r="F9067" i="13"/>
  <c r="A3007" i="13"/>
  <c r="F3007" i="13"/>
  <c r="A5716" i="13"/>
  <c r="F5716" i="13"/>
  <c r="A11491" i="13"/>
  <c r="F11491" i="13"/>
  <c r="A10115" i="13"/>
  <c r="F10115" i="13"/>
  <c r="A2692" i="13"/>
  <c r="F2692" i="13"/>
  <c r="A5603" i="13"/>
  <c r="F5603" i="13"/>
  <c r="A499" i="13"/>
  <c r="F499" i="13"/>
  <c r="A500" i="13"/>
  <c r="F500" i="13"/>
  <c r="A501" i="13"/>
  <c r="F501" i="13"/>
  <c r="A502" i="13"/>
  <c r="F502" i="13"/>
  <c r="A11492" i="13"/>
  <c r="F11492" i="13"/>
  <c r="A503" i="13"/>
  <c r="F503" i="13"/>
  <c r="A504" i="13"/>
  <c r="F504" i="13"/>
  <c r="A7153" i="13"/>
  <c r="F7153" i="13"/>
  <c r="A3383" i="13"/>
  <c r="F3383" i="13"/>
  <c r="A11493" i="13"/>
  <c r="F11493" i="13"/>
  <c r="A4958" i="13"/>
  <c r="F4958" i="13"/>
  <c r="A7856" i="13"/>
  <c r="F7856" i="13"/>
  <c r="A9571" i="13"/>
  <c r="F9571" i="13"/>
  <c r="A11494" i="13"/>
  <c r="F11494" i="13"/>
  <c r="A8736" i="13"/>
  <c r="F8736" i="13"/>
  <c r="A9068" i="13"/>
  <c r="F9068" i="13"/>
  <c r="A3008" i="13"/>
  <c r="F3008" i="13"/>
  <c r="A6182" i="13"/>
  <c r="F6182" i="13"/>
  <c r="A8526" i="13"/>
  <c r="F8526" i="13"/>
  <c r="A10116" i="13"/>
  <c r="F10116" i="13"/>
  <c r="A2693" i="13"/>
  <c r="F2693" i="13"/>
  <c r="A5968" i="13"/>
  <c r="F5968" i="13"/>
  <c r="A505" i="13"/>
  <c r="F505" i="13"/>
  <c r="A506" i="13"/>
  <c r="F506" i="13"/>
  <c r="A507" i="13"/>
  <c r="F507" i="13"/>
  <c r="A508" i="13"/>
  <c r="F508" i="13"/>
  <c r="A11495" i="13"/>
  <c r="F11495" i="13"/>
  <c r="A509" i="13"/>
  <c r="F509" i="13"/>
  <c r="A510" i="13"/>
  <c r="F510" i="13"/>
  <c r="A7154" i="13"/>
  <c r="F7154" i="13"/>
  <c r="A4551" i="13"/>
  <c r="F4551" i="13"/>
  <c r="A11496" i="13"/>
  <c r="F11496" i="13"/>
  <c r="A5049" i="13"/>
  <c r="F5049" i="13"/>
  <c r="A7947" i="13"/>
  <c r="F7947" i="13"/>
  <c r="A9662" i="13"/>
  <c r="F9662" i="13"/>
  <c r="A3994" i="13"/>
  <c r="F3994" i="13"/>
  <c r="A11497" i="13"/>
  <c r="F11497" i="13"/>
  <c r="A9069" i="13"/>
  <c r="F9069" i="13"/>
  <c r="A4044" i="13"/>
  <c r="F4044" i="13"/>
  <c r="A3594" i="13"/>
  <c r="F3594" i="13"/>
  <c r="A11498" i="13"/>
  <c r="F11498" i="13"/>
  <c r="A10117" i="13"/>
  <c r="F10117" i="13"/>
  <c r="A3860" i="13"/>
  <c r="F3860" i="13"/>
  <c r="A3489" i="13"/>
  <c r="F3489" i="13"/>
  <c r="A511" i="13"/>
  <c r="F511" i="13"/>
  <c r="A512" i="13"/>
  <c r="F512" i="13"/>
  <c r="A513" i="13"/>
  <c r="F513" i="13"/>
  <c r="A2396" i="13"/>
  <c r="F2396" i="13"/>
  <c r="A7742" i="13"/>
  <c r="F7742" i="13"/>
  <c r="A514" i="13"/>
  <c r="F514" i="13"/>
  <c r="A515" i="13"/>
  <c r="F515" i="13"/>
  <c r="A7155" i="13"/>
  <c r="F7155" i="13"/>
  <c r="A3384" i="13"/>
  <c r="F3384" i="13"/>
  <c r="A11499" i="13"/>
  <c r="F11499" i="13"/>
  <c r="A4959" i="13"/>
  <c r="F4959" i="13"/>
  <c r="A7857" i="13"/>
  <c r="F7857" i="13"/>
  <c r="A9572" i="13"/>
  <c r="F9572" i="13"/>
  <c r="A11500" i="13"/>
  <c r="F11500" i="13"/>
  <c r="A8737" i="13"/>
  <c r="F8737" i="13"/>
  <c r="A9070" i="13"/>
  <c r="F9070" i="13"/>
  <c r="A3009" i="13"/>
  <c r="F3009" i="13"/>
  <c r="A6183" i="13"/>
  <c r="F6183" i="13"/>
  <c r="A8527" i="13"/>
  <c r="F8527" i="13"/>
  <c r="A10118" i="13"/>
  <c r="F10118" i="13"/>
  <c r="A2694" i="13"/>
  <c r="F2694" i="13"/>
  <c r="A5969" i="13"/>
  <c r="F5969" i="13"/>
  <c r="A516" i="13"/>
  <c r="F516" i="13"/>
  <c r="A517" i="13"/>
  <c r="F517" i="13"/>
  <c r="A518" i="13"/>
  <c r="F518" i="13"/>
  <c r="A2397" i="13"/>
  <c r="F2397" i="13"/>
  <c r="A7743" i="13"/>
  <c r="F7743" i="13"/>
  <c r="A519" i="13"/>
  <c r="F519" i="13"/>
  <c r="A520" i="13"/>
  <c r="F520" i="13"/>
  <c r="A7156" i="13"/>
  <c r="F7156" i="13"/>
  <c r="A3385" i="13"/>
  <c r="F3385" i="13"/>
  <c r="A11501" i="13"/>
  <c r="F11501" i="13"/>
  <c r="A4960" i="13"/>
  <c r="F4960" i="13"/>
  <c r="A7858" i="13"/>
  <c r="F7858" i="13"/>
  <c r="A9573" i="13"/>
  <c r="F9573" i="13"/>
  <c r="A11502" i="13"/>
  <c r="F11502" i="13"/>
  <c r="A11503" i="13"/>
  <c r="F11503" i="13"/>
  <c r="A9071" i="13"/>
  <c r="F9071" i="13"/>
  <c r="A3010" i="13"/>
  <c r="F3010" i="13"/>
  <c r="A5717" i="13"/>
  <c r="F5717" i="13"/>
  <c r="A11504" i="13"/>
  <c r="F11504" i="13"/>
  <c r="A10119" i="13"/>
  <c r="F10119" i="13"/>
  <c r="A2695" i="13"/>
  <c r="F2695" i="13"/>
  <c r="A5604" i="13"/>
  <c r="F5604" i="13"/>
  <c r="A521" i="13"/>
  <c r="F521" i="13"/>
  <c r="A522" i="13"/>
  <c r="F522" i="13"/>
  <c r="A523" i="13"/>
  <c r="F523" i="13"/>
  <c r="A524" i="13"/>
  <c r="F524" i="13"/>
  <c r="A11505" i="13"/>
  <c r="F11505" i="13"/>
  <c r="A525" i="13"/>
  <c r="F525" i="13"/>
  <c r="A526" i="13"/>
  <c r="F526" i="13"/>
  <c r="A7013" i="13"/>
  <c r="F7013" i="13"/>
  <c r="A3278" i="13"/>
  <c r="F3278" i="13"/>
  <c r="A11506" i="13"/>
  <c r="F11506" i="13"/>
  <c r="A5110" i="13"/>
  <c r="F5110" i="13"/>
  <c r="A7998" i="13"/>
  <c r="F7998" i="13"/>
  <c r="A9711" i="13"/>
  <c r="F9711" i="13"/>
  <c r="A11507" i="13"/>
  <c r="F11507" i="13"/>
  <c r="A8738" i="13"/>
  <c r="F8738" i="13"/>
  <c r="A9072" i="13"/>
  <c r="F9072" i="13"/>
  <c r="A3011" i="13"/>
  <c r="F3011" i="13"/>
  <c r="A6184" i="13"/>
  <c r="F6184" i="13"/>
  <c r="A8528" i="13"/>
  <c r="F8528" i="13"/>
  <c r="A10120" i="13"/>
  <c r="F10120" i="13"/>
  <c r="A2696" i="13"/>
  <c r="F2696" i="13"/>
  <c r="A5970" i="13"/>
  <c r="F5970" i="13"/>
  <c r="A527" i="13"/>
  <c r="F527" i="13"/>
  <c r="A528" i="13"/>
  <c r="F528" i="13"/>
  <c r="A529" i="13"/>
  <c r="F529" i="13"/>
  <c r="A530" i="13"/>
  <c r="F530" i="13"/>
  <c r="A11508" i="13"/>
  <c r="F11508" i="13"/>
  <c r="A531" i="13"/>
  <c r="F531" i="13"/>
  <c r="A532" i="13"/>
  <c r="F532" i="13"/>
  <c r="A7014" i="13"/>
  <c r="F7014" i="13"/>
  <c r="A4508" i="13"/>
  <c r="F4508" i="13"/>
  <c r="A11509" i="13"/>
  <c r="F11509" i="13"/>
  <c r="A5201" i="13"/>
  <c r="F5201" i="13"/>
  <c r="A8089" i="13"/>
  <c r="F8089" i="13"/>
  <c r="A9802" i="13"/>
  <c r="F9802" i="13"/>
  <c r="A3959" i="13"/>
  <c r="F3959" i="13"/>
  <c r="A11510" i="13"/>
  <c r="F11510" i="13"/>
  <c r="A9073" i="13"/>
  <c r="F9073" i="13"/>
  <c r="A4045" i="13"/>
  <c r="F4045" i="13"/>
  <c r="A3595" i="13"/>
  <c r="F3595" i="13"/>
  <c r="A11511" i="13"/>
  <c r="F11511" i="13"/>
  <c r="A10121" i="13"/>
  <c r="F10121" i="13"/>
  <c r="A3861" i="13"/>
  <c r="F3861" i="13"/>
  <c r="A3490" i="13"/>
  <c r="F3490" i="13"/>
  <c r="A533" i="13"/>
  <c r="F533" i="13"/>
  <c r="A534" i="13"/>
  <c r="F534" i="13"/>
  <c r="A535" i="13"/>
  <c r="F535" i="13"/>
  <c r="A2466" i="13"/>
  <c r="F2466" i="13"/>
  <c r="A7608" i="13"/>
  <c r="F7608" i="13"/>
  <c r="A536" i="13"/>
  <c r="F536" i="13"/>
  <c r="A537" i="13"/>
  <c r="F537" i="13"/>
  <c r="A7015" i="13"/>
  <c r="F7015" i="13"/>
  <c r="A3279" i="13"/>
  <c r="F3279" i="13"/>
  <c r="A11512" i="13"/>
  <c r="F11512" i="13"/>
  <c r="A5111" i="13"/>
  <c r="F5111" i="13"/>
  <c r="A7999" i="13"/>
  <c r="F7999" i="13"/>
  <c r="A9712" i="13"/>
  <c r="F9712" i="13"/>
  <c r="A11513" i="13"/>
  <c r="F11513" i="13"/>
  <c r="A8739" i="13"/>
  <c r="F8739" i="13"/>
  <c r="A9074" i="13"/>
  <c r="F9074" i="13"/>
  <c r="A3012" i="13"/>
  <c r="F3012" i="13"/>
  <c r="A6185" i="13"/>
  <c r="F6185" i="13"/>
  <c r="A8529" i="13"/>
  <c r="F8529" i="13"/>
  <c r="A10122" i="13"/>
  <c r="F10122" i="13"/>
  <c r="A2697" i="13"/>
  <c r="F2697" i="13"/>
  <c r="A5971" i="13"/>
  <c r="F5971" i="13"/>
  <c r="A538" i="13"/>
  <c r="F538" i="13"/>
  <c r="A539" i="13"/>
  <c r="F539" i="13"/>
  <c r="A540" i="13"/>
  <c r="F540" i="13"/>
  <c r="A2467" i="13"/>
  <c r="F2467" i="13"/>
  <c r="A7609" i="13"/>
  <c r="F7609" i="13"/>
  <c r="A541" i="13"/>
  <c r="F541" i="13"/>
  <c r="A542" i="13"/>
  <c r="F542" i="13"/>
  <c r="A7016" i="13"/>
  <c r="F7016" i="13"/>
  <c r="A3280" i="13"/>
  <c r="F3280" i="13"/>
  <c r="A11514" i="13"/>
  <c r="F11514" i="13"/>
  <c r="A5112" i="13"/>
  <c r="F5112" i="13"/>
  <c r="A8000" i="13"/>
  <c r="F8000" i="13"/>
  <c r="A9713" i="13"/>
  <c r="F9713" i="13"/>
  <c r="A11515" i="13"/>
  <c r="F11515" i="13"/>
  <c r="A11516" i="13"/>
  <c r="F11516" i="13"/>
  <c r="A9075" i="13"/>
  <c r="F9075" i="13"/>
  <c r="A3013" i="13"/>
  <c r="F3013" i="13"/>
  <c r="A5718" i="13"/>
  <c r="F5718" i="13"/>
  <c r="A11517" i="13"/>
  <c r="F11517" i="13"/>
  <c r="A10123" i="13"/>
  <c r="F10123" i="13"/>
  <c r="A2698" i="13"/>
  <c r="F2698" i="13"/>
  <c r="A5605" i="13"/>
  <c r="F5605" i="13"/>
  <c r="A543" i="13"/>
  <c r="F543" i="13"/>
  <c r="A544" i="13"/>
  <c r="F544" i="13"/>
  <c r="A545" i="13"/>
  <c r="F545" i="13"/>
  <c r="A9520" i="13"/>
  <c r="F9520" i="13"/>
  <c r="A5552" i="13"/>
  <c r="F5552" i="13"/>
  <c r="A8279" i="13"/>
  <c r="F8279" i="13"/>
  <c r="A5906" i="13"/>
  <c r="F5906" i="13"/>
  <c r="A4769" i="13"/>
  <c r="F4769" i="13"/>
  <c r="A4672" i="13"/>
  <c r="F4672" i="13"/>
  <c r="A10851" i="13"/>
  <c r="F10851" i="13"/>
  <c r="A6886" i="13"/>
  <c r="F6886" i="13"/>
  <c r="A7664" i="13"/>
  <c r="F7664" i="13"/>
  <c r="A9494" i="13"/>
  <c r="F9494" i="13"/>
  <c r="A5548" i="13"/>
  <c r="F5548" i="13"/>
  <c r="A8265" i="13"/>
  <c r="F8265" i="13"/>
  <c r="A5900" i="13"/>
  <c r="F5900" i="13"/>
  <c r="A4798" i="13"/>
  <c r="F4798" i="13"/>
  <c r="A4799" i="13"/>
  <c r="F4799" i="13"/>
  <c r="A10852" i="13"/>
  <c r="F10852" i="13"/>
  <c r="A6560" i="13"/>
  <c r="F6560" i="13"/>
  <c r="A6920" i="13"/>
  <c r="F6920" i="13"/>
  <c r="A9434" i="13"/>
  <c r="F9434" i="13"/>
  <c r="A5541" i="13"/>
  <c r="F5541" i="13"/>
  <c r="A8249" i="13"/>
  <c r="F8249" i="13"/>
  <c r="A5894" i="13"/>
  <c r="F5894" i="13"/>
  <c r="A4822" i="13"/>
  <c r="F4822" i="13"/>
  <c r="A4823" i="13"/>
  <c r="F4823" i="13"/>
  <c r="A10853" i="13"/>
  <c r="F10853" i="13"/>
  <c r="A6963" i="13"/>
  <c r="F6963" i="13"/>
  <c r="A8268" i="13"/>
  <c r="F8268" i="13"/>
  <c r="A10498" i="13"/>
  <c r="F10498" i="13"/>
  <c r="A5821" i="13"/>
  <c r="F5821" i="13"/>
  <c r="A8388" i="13"/>
  <c r="F8388" i="13"/>
  <c r="A6360" i="13"/>
  <c r="F6360" i="13"/>
  <c r="A4542" i="13"/>
  <c r="F4542" i="13"/>
  <c r="A4543" i="13"/>
  <c r="F4543" i="13"/>
  <c r="A10854" i="13"/>
  <c r="F10854" i="13"/>
  <c r="A6797" i="13"/>
  <c r="F6797" i="13"/>
  <c r="A7570" i="13"/>
  <c r="F7570" i="13"/>
  <c r="A5295" i="13"/>
  <c r="F5295" i="13"/>
  <c r="A8308" i="13"/>
  <c r="F8308" i="13"/>
  <c r="A9970" i="13"/>
  <c r="F9970" i="13"/>
  <c r="A6949" i="13"/>
  <c r="F6949" i="13"/>
  <c r="A4498" i="13"/>
  <c r="F4498" i="13"/>
  <c r="A4499" i="13"/>
  <c r="F4499" i="13"/>
  <c r="A10711" i="13"/>
  <c r="F10711" i="13"/>
  <c r="A8179" i="13"/>
  <c r="F8179" i="13"/>
  <c r="A7306" i="13"/>
  <c r="F7306" i="13"/>
  <c r="A5259" i="13"/>
  <c r="F5259" i="13"/>
  <c r="A8285" i="13"/>
  <c r="F8285" i="13"/>
  <c r="A9962" i="13"/>
  <c r="F9962" i="13"/>
  <c r="A6941" i="13"/>
  <c r="F6941" i="13"/>
  <c r="A4586" i="13"/>
  <c r="F4586" i="13"/>
  <c r="A4587" i="13"/>
  <c r="F4587" i="13"/>
  <c r="A10712" i="13"/>
  <c r="F10712" i="13"/>
  <c r="A8138" i="13"/>
  <c r="F8138" i="13"/>
  <c r="A7693" i="13"/>
  <c r="F7693" i="13"/>
  <c r="A5292" i="13"/>
  <c r="F5292" i="13"/>
  <c r="A8478" i="13"/>
  <c r="F8478" i="13"/>
  <c r="A10471" i="13"/>
  <c r="F10471" i="13"/>
  <c r="A6928" i="13"/>
  <c r="F6928" i="13"/>
  <c r="A4621" i="13"/>
  <c r="F4621" i="13"/>
  <c r="A4622" i="13"/>
  <c r="F4622" i="13"/>
  <c r="A10713" i="13"/>
  <c r="F10713" i="13"/>
  <c r="A7811" i="13"/>
  <c r="F7811" i="13"/>
  <c r="A6900" i="13"/>
  <c r="F6900" i="13"/>
  <c r="A5255" i="13"/>
  <c r="F5255" i="13"/>
  <c r="A8253" i="13"/>
  <c r="F8253" i="13"/>
  <c r="A9946" i="13"/>
  <c r="F9946" i="13"/>
  <c r="A6913" i="13"/>
  <c r="F6913" i="13"/>
  <c r="A4645" i="13"/>
  <c r="F4645" i="13"/>
  <c r="A4646" i="13"/>
  <c r="F4646" i="13"/>
  <c r="A10714" i="13"/>
  <c r="F10714" i="13"/>
  <c r="A7709" i="13"/>
  <c r="F7709" i="13"/>
  <c r="A6778" i="13"/>
  <c r="F6778" i="13"/>
  <c r="A5401" i="13"/>
  <c r="F5401" i="13"/>
  <c r="A9913" i="13"/>
  <c r="F9913" i="13"/>
  <c r="A12895" i="13"/>
  <c r="F12895" i="13"/>
  <c r="A7426" i="13"/>
  <c r="F7426" i="13"/>
  <c r="A3808" i="13"/>
  <c r="F3808" i="13"/>
  <c r="A3809" i="13"/>
  <c r="F3809" i="13"/>
  <c r="A10571" i="13"/>
  <c r="F10571" i="13"/>
  <c r="A11019" i="13"/>
  <c r="F11019" i="13"/>
  <c r="A12916" i="13"/>
  <c r="F12916" i="13"/>
  <c r="A5466" i="13"/>
  <c r="F5466" i="13"/>
  <c r="A9914" i="13"/>
  <c r="F9914" i="13"/>
  <c r="A12896" i="13"/>
  <c r="F12896" i="13"/>
  <c r="A7427" i="13"/>
  <c r="F7427" i="13"/>
  <c r="A3810" i="13"/>
  <c r="F3810" i="13"/>
  <c r="A3811" i="13"/>
  <c r="F3811" i="13"/>
  <c r="A10572" i="13"/>
  <c r="F10572" i="13"/>
  <c r="A11020" i="13"/>
  <c r="F11020" i="13"/>
  <c r="A12917" i="13"/>
  <c r="F12917" i="13"/>
  <c r="A5467" i="13"/>
  <c r="F5467" i="13"/>
  <c r="A9915" i="13"/>
  <c r="F9915" i="13"/>
  <c r="A12897" i="13"/>
  <c r="F12897" i="13"/>
  <c r="A7428" i="13"/>
  <c r="F7428" i="13"/>
  <c r="A3812" i="13"/>
  <c r="F3812" i="13"/>
  <c r="A3813" i="13"/>
  <c r="F3813" i="13"/>
  <c r="A10573" i="13"/>
  <c r="F10573" i="13"/>
  <c r="A11021" i="13"/>
  <c r="F11021" i="13"/>
  <c r="A12918" i="13"/>
  <c r="F12918" i="13"/>
  <c r="A5468" i="13"/>
  <c r="F5468" i="13"/>
  <c r="A9916" i="13"/>
  <c r="F9916" i="13"/>
  <c r="A12898" i="13"/>
  <c r="F12898" i="13"/>
  <c r="A7429" i="13"/>
  <c r="F7429" i="13"/>
  <c r="A3814" i="13"/>
  <c r="F3814" i="13"/>
  <c r="A3815" i="13"/>
  <c r="F3815" i="13"/>
  <c r="A10574" i="13"/>
  <c r="F10574" i="13"/>
  <c r="A9899" i="13"/>
  <c r="F9899" i="13"/>
  <c r="A8904" i="13"/>
  <c r="F8904" i="13"/>
  <c r="A546" i="13"/>
  <c r="F546" i="13"/>
  <c r="A11518" i="13"/>
  <c r="F11518" i="13"/>
  <c r="A547" i="13"/>
  <c r="F547" i="13"/>
  <c r="A548" i="13"/>
  <c r="F548" i="13"/>
  <c r="A6608" i="13"/>
  <c r="F6608" i="13"/>
  <c r="A2530" i="13"/>
  <c r="F2530" i="13"/>
  <c r="A11519" i="13"/>
  <c r="F11519" i="13"/>
  <c r="A11520" i="13"/>
  <c r="F11520" i="13"/>
  <c r="A11521" i="13"/>
  <c r="F11521" i="13"/>
  <c r="A11522" i="13"/>
  <c r="F11522" i="13"/>
  <c r="A11523" i="13"/>
  <c r="F11523" i="13"/>
  <c r="A8740" i="13"/>
  <c r="F8740" i="13"/>
  <c r="A9076" i="13"/>
  <c r="F9076" i="13"/>
  <c r="A3014" i="13"/>
  <c r="F3014" i="13"/>
  <c r="A6186" i="13"/>
  <c r="F6186" i="13"/>
  <c r="A8530" i="13"/>
  <c r="F8530" i="13"/>
  <c r="A10124" i="13"/>
  <c r="F10124" i="13"/>
  <c r="A2699" i="13"/>
  <c r="F2699" i="13"/>
  <c r="A5972" i="13"/>
  <c r="F5972" i="13"/>
  <c r="A549" i="13"/>
  <c r="F549" i="13"/>
  <c r="A550" i="13"/>
  <c r="F550" i="13"/>
  <c r="A551" i="13"/>
  <c r="F551" i="13"/>
  <c r="A552" i="13"/>
  <c r="F552" i="13"/>
  <c r="A11524" i="13"/>
  <c r="F11524" i="13"/>
  <c r="A553" i="13"/>
  <c r="F553" i="13"/>
  <c r="A554" i="13"/>
  <c r="F554" i="13"/>
  <c r="A6609" i="13"/>
  <c r="F6609" i="13"/>
  <c r="A3720" i="13"/>
  <c r="F3720" i="13"/>
  <c r="A11525" i="13"/>
  <c r="F11525" i="13"/>
  <c r="A11526" i="13"/>
  <c r="F11526" i="13"/>
  <c r="A11527" i="13"/>
  <c r="F11527" i="13"/>
  <c r="A11528" i="13"/>
  <c r="F11528" i="13"/>
  <c r="A3685" i="13"/>
  <c r="F3685" i="13"/>
  <c r="A11529" i="13"/>
  <c r="F11529" i="13"/>
  <c r="A9077" i="13"/>
  <c r="F9077" i="13"/>
  <c r="A4046" i="13"/>
  <c r="F4046" i="13"/>
  <c r="A3596" i="13"/>
  <c r="F3596" i="13"/>
  <c r="A11530" i="13"/>
  <c r="F11530" i="13"/>
  <c r="A10125" i="13"/>
  <c r="F10125" i="13"/>
  <c r="A3862" i="13"/>
  <c r="F3862" i="13"/>
  <c r="A3491" i="13"/>
  <c r="F3491" i="13"/>
  <c r="A555" i="13"/>
  <c r="F555" i="13"/>
  <c r="A556" i="13"/>
  <c r="F556" i="13"/>
  <c r="A557" i="13"/>
  <c r="F557" i="13"/>
  <c r="A558" i="13"/>
  <c r="F558" i="13"/>
  <c r="A11531" i="13"/>
  <c r="F11531" i="13"/>
  <c r="A559" i="13"/>
  <c r="F559" i="13"/>
  <c r="A560" i="13"/>
  <c r="F560" i="13"/>
  <c r="A6610" i="13"/>
  <c r="F6610" i="13"/>
  <c r="A2573" i="13"/>
  <c r="F2573" i="13"/>
  <c r="A6826" i="13"/>
  <c r="F6826" i="13"/>
  <c r="A11532" i="13"/>
  <c r="F11532" i="13"/>
  <c r="A11533" i="13"/>
  <c r="F11533" i="13"/>
  <c r="A11534" i="13"/>
  <c r="F11534" i="13"/>
  <c r="A11535" i="13"/>
  <c r="F11535" i="13"/>
  <c r="A8741" i="13"/>
  <c r="F8741" i="13"/>
  <c r="A9078" i="13"/>
  <c r="F9078" i="13"/>
  <c r="A3015" i="13"/>
  <c r="F3015" i="13"/>
  <c r="A6187" i="13"/>
  <c r="F6187" i="13"/>
  <c r="A8531" i="13"/>
  <c r="F8531" i="13"/>
  <c r="A10126" i="13"/>
  <c r="F10126" i="13"/>
  <c r="A2700" i="13"/>
  <c r="F2700" i="13"/>
  <c r="A5973" i="13"/>
  <c r="F5973" i="13"/>
  <c r="A561" i="13"/>
  <c r="F561" i="13"/>
  <c r="A562" i="13"/>
  <c r="F562" i="13"/>
  <c r="A563" i="13"/>
  <c r="F563" i="13"/>
  <c r="A564" i="13"/>
  <c r="F564" i="13"/>
  <c r="A11536" i="13"/>
  <c r="F11536" i="13"/>
  <c r="A565" i="13"/>
  <c r="F565" i="13"/>
  <c r="A566" i="13"/>
  <c r="F566" i="13"/>
  <c r="A6611" i="13"/>
  <c r="F6611" i="13"/>
  <c r="A2574" i="13"/>
  <c r="F2574" i="13"/>
  <c r="A6827" i="13"/>
  <c r="F6827" i="13"/>
  <c r="A11537" i="13"/>
  <c r="F11537" i="13"/>
  <c r="A11538" i="13"/>
  <c r="F11538" i="13"/>
  <c r="A11539" i="13"/>
  <c r="F11539" i="13"/>
  <c r="A11540" i="13"/>
  <c r="F11540" i="13"/>
  <c r="A11541" i="13"/>
  <c r="F11541" i="13"/>
  <c r="A9079" i="13"/>
  <c r="F9079" i="13"/>
  <c r="A3016" i="13"/>
  <c r="F3016" i="13"/>
  <c r="A5719" i="13"/>
  <c r="F5719" i="13"/>
  <c r="A11542" i="13"/>
  <c r="F11542" i="13"/>
  <c r="A10127" i="13"/>
  <c r="F10127" i="13"/>
  <c r="A2701" i="13"/>
  <c r="F2701" i="13"/>
  <c r="A5606" i="13"/>
  <c r="F5606" i="13"/>
  <c r="A567" i="13"/>
  <c r="F567" i="13"/>
  <c r="A568" i="13"/>
  <c r="F568" i="13"/>
  <c r="A569" i="13"/>
  <c r="F569" i="13"/>
  <c r="A570" i="13"/>
  <c r="F570" i="13"/>
  <c r="A11543" i="13"/>
  <c r="F11543" i="13"/>
  <c r="A571" i="13"/>
  <c r="F571" i="13"/>
  <c r="A572" i="13"/>
  <c r="F572" i="13"/>
  <c r="A7157" i="13"/>
  <c r="F7157" i="13"/>
  <c r="A3386" i="13"/>
  <c r="F3386" i="13"/>
  <c r="A11544" i="13"/>
  <c r="F11544" i="13"/>
  <c r="A4961" i="13"/>
  <c r="F4961" i="13"/>
  <c r="A7859" i="13"/>
  <c r="F7859" i="13"/>
  <c r="A9574" i="13"/>
  <c r="F9574" i="13"/>
  <c r="A11545" i="13"/>
  <c r="F11545" i="13"/>
  <c r="A8742" i="13"/>
  <c r="F8742" i="13"/>
  <c r="A9080" i="13"/>
  <c r="F9080" i="13"/>
  <c r="A3017" i="13"/>
  <c r="F3017" i="13"/>
  <c r="A6188" i="13"/>
  <c r="F6188" i="13"/>
  <c r="A8532" i="13"/>
  <c r="F8532" i="13"/>
  <c r="A10128" i="13"/>
  <c r="F10128" i="13"/>
  <c r="A2702" i="13"/>
  <c r="F2702" i="13"/>
  <c r="A5974" i="13"/>
  <c r="F5974" i="13"/>
  <c r="A573" i="13"/>
  <c r="F573" i="13"/>
  <c r="A574" i="13"/>
  <c r="F574" i="13"/>
  <c r="A575" i="13"/>
  <c r="F575" i="13"/>
  <c r="A576" i="13"/>
  <c r="F576" i="13"/>
  <c r="A11546" i="13"/>
  <c r="F11546" i="13"/>
  <c r="A577" i="13"/>
  <c r="F577" i="13"/>
  <c r="A578" i="13"/>
  <c r="F578" i="13"/>
  <c r="A7158" i="13"/>
  <c r="F7158" i="13"/>
  <c r="A4552" i="13"/>
  <c r="F4552" i="13"/>
  <c r="A11547" i="13"/>
  <c r="F11547" i="13"/>
  <c r="A5050" i="13"/>
  <c r="F5050" i="13"/>
  <c r="A7948" i="13"/>
  <c r="F7948" i="13"/>
  <c r="A9663" i="13"/>
  <c r="F9663" i="13"/>
  <c r="A3995" i="13"/>
  <c r="F3995" i="13"/>
  <c r="A11548" i="13"/>
  <c r="F11548" i="13"/>
  <c r="A9081" i="13"/>
  <c r="F9081" i="13"/>
  <c r="A4047" i="13"/>
  <c r="F4047" i="13"/>
  <c r="A3597" i="13"/>
  <c r="F3597" i="13"/>
  <c r="A11549" i="13"/>
  <c r="F11549" i="13"/>
  <c r="A10129" i="13"/>
  <c r="F10129" i="13"/>
  <c r="A3863" i="13"/>
  <c r="F3863" i="13"/>
  <c r="A3492" i="13"/>
  <c r="F3492" i="13"/>
  <c r="A579" i="13"/>
  <c r="F579" i="13"/>
  <c r="A580" i="13"/>
  <c r="F580" i="13"/>
  <c r="A581" i="13"/>
  <c r="F581" i="13"/>
  <c r="A2398" i="13"/>
  <c r="F2398" i="13"/>
  <c r="A7744" i="13"/>
  <c r="F7744" i="13"/>
  <c r="A582" i="13"/>
  <c r="F582" i="13"/>
  <c r="A583" i="13"/>
  <c r="F583" i="13"/>
  <c r="A7159" i="13"/>
  <c r="F7159" i="13"/>
  <c r="A3387" i="13"/>
  <c r="F3387" i="13"/>
  <c r="A11550" i="13"/>
  <c r="F11550" i="13"/>
  <c r="A4962" i="13"/>
  <c r="F4962" i="13"/>
  <c r="A7860" i="13"/>
  <c r="F7860" i="13"/>
  <c r="A9575" i="13"/>
  <c r="F9575" i="13"/>
  <c r="A11551" i="13"/>
  <c r="F11551" i="13"/>
  <c r="A8743" i="13"/>
  <c r="F8743" i="13"/>
  <c r="A9082" i="13"/>
  <c r="F9082" i="13"/>
  <c r="A3018" i="13"/>
  <c r="F3018" i="13"/>
  <c r="A6189" i="13"/>
  <c r="F6189" i="13"/>
  <c r="A8533" i="13"/>
  <c r="F8533" i="13"/>
  <c r="A10130" i="13"/>
  <c r="F10130" i="13"/>
  <c r="A2703" i="13"/>
  <c r="F2703" i="13"/>
  <c r="A5975" i="13"/>
  <c r="F5975" i="13"/>
  <c r="A584" i="13"/>
  <c r="F584" i="13"/>
  <c r="A585" i="13"/>
  <c r="F585" i="13"/>
  <c r="A586" i="13"/>
  <c r="F586" i="13"/>
  <c r="A2399" i="13"/>
  <c r="F2399" i="13"/>
  <c r="A7745" i="13"/>
  <c r="F7745" i="13"/>
  <c r="A587" i="13"/>
  <c r="F587" i="13"/>
  <c r="A588" i="13"/>
  <c r="F588" i="13"/>
  <c r="A7160" i="13"/>
  <c r="F7160" i="13"/>
  <c r="A3388" i="13"/>
  <c r="F3388" i="13"/>
  <c r="A11552" i="13"/>
  <c r="F11552" i="13"/>
  <c r="A4963" i="13"/>
  <c r="F4963" i="13"/>
  <c r="A7861" i="13"/>
  <c r="F7861" i="13"/>
  <c r="A9576" i="13"/>
  <c r="F9576" i="13"/>
  <c r="A11553" i="13"/>
  <c r="F11553" i="13"/>
  <c r="A11554" i="13"/>
  <c r="F11554" i="13"/>
  <c r="A9083" i="13"/>
  <c r="F9083" i="13"/>
  <c r="A3019" i="13"/>
  <c r="F3019" i="13"/>
  <c r="A5720" i="13"/>
  <c r="F5720" i="13"/>
  <c r="A11555" i="13"/>
  <c r="F11555" i="13"/>
  <c r="A10131" i="13"/>
  <c r="F10131" i="13"/>
  <c r="A2704" i="13"/>
  <c r="F2704" i="13"/>
  <c r="A5607" i="13"/>
  <c r="F5607" i="13"/>
  <c r="A589" i="13"/>
  <c r="F589" i="13"/>
  <c r="A590" i="13"/>
  <c r="F590" i="13"/>
  <c r="A591" i="13"/>
  <c r="F591" i="13"/>
  <c r="A592" i="13"/>
  <c r="F592" i="13"/>
  <c r="A11556" i="13"/>
  <c r="F11556" i="13"/>
  <c r="A593" i="13"/>
  <c r="F593" i="13"/>
  <c r="A594" i="13"/>
  <c r="F594" i="13"/>
  <c r="A7017" i="13"/>
  <c r="F7017" i="13"/>
  <c r="A3281" i="13"/>
  <c r="F3281" i="13"/>
  <c r="A11557" i="13"/>
  <c r="F11557" i="13"/>
  <c r="A5113" i="13"/>
  <c r="F5113" i="13"/>
  <c r="A8001" i="13"/>
  <c r="F8001" i="13"/>
  <c r="A9714" i="13"/>
  <c r="F9714" i="13"/>
  <c r="A11558" i="13"/>
  <c r="F11558" i="13"/>
  <c r="A8744" i="13"/>
  <c r="F8744" i="13"/>
  <c r="A9084" i="13"/>
  <c r="F9084" i="13"/>
  <c r="A3020" i="13"/>
  <c r="F3020" i="13"/>
  <c r="A6190" i="13"/>
  <c r="F6190" i="13"/>
  <c r="A8534" i="13"/>
  <c r="F8534" i="13"/>
  <c r="A10132" i="13"/>
  <c r="F10132" i="13"/>
  <c r="A2705" i="13"/>
  <c r="F2705" i="13"/>
  <c r="A5976" i="13"/>
  <c r="F5976" i="13"/>
  <c r="A595" i="13"/>
  <c r="F595" i="13"/>
  <c r="A596" i="13"/>
  <c r="F596" i="13"/>
  <c r="A597" i="13"/>
  <c r="F597" i="13"/>
  <c r="A598" i="13"/>
  <c r="F598" i="13"/>
  <c r="A11559" i="13"/>
  <c r="F11559" i="13"/>
  <c r="A599" i="13"/>
  <c r="F599" i="13"/>
  <c r="A600" i="13"/>
  <c r="F600" i="13"/>
  <c r="A11061" i="13"/>
  <c r="F11061" i="13"/>
  <c r="A5847" i="13"/>
  <c r="F5847" i="13"/>
  <c r="A8426" i="13"/>
  <c r="F8426" i="13"/>
  <c r="A6374" i="13"/>
  <c r="F6374" i="13"/>
  <c r="A4411" i="13"/>
  <c r="F4411" i="13"/>
  <c r="A4412" i="13"/>
  <c r="F4412" i="13"/>
  <c r="A10819" i="13"/>
  <c r="F10819" i="13"/>
  <c r="A7333" i="13"/>
  <c r="F7333" i="13"/>
  <c r="A9458" i="13"/>
  <c r="F9458" i="13"/>
  <c r="A11062" i="13"/>
  <c r="F11062" i="13"/>
  <c r="A5848" i="13"/>
  <c r="F5848" i="13"/>
  <c r="A8427" i="13"/>
  <c r="F8427" i="13"/>
  <c r="A6375" i="13"/>
  <c r="F6375" i="13"/>
  <c r="A4413" i="13"/>
  <c r="F4413" i="13"/>
  <c r="A4414" i="13"/>
  <c r="F4414" i="13"/>
  <c r="A10820" i="13"/>
  <c r="F10820" i="13"/>
  <c r="A7334" i="13"/>
  <c r="F7334" i="13"/>
  <c r="A9459" i="13"/>
  <c r="F9459" i="13"/>
  <c r="A11063" i="13"/>
  <c r="F11063" i="13"/>
  <c r="B1" i="13"/>
  <c r="C1" i="13"/>
  <c r="D1" i="13"/>
  <c r="E1" i="13"/>
  <c r="F1" i="13"/>
  <c r="A1" i="13"/>
  <c r="W11" i="5" l="1"/>
  <c r="AB11" i="5"/>
  <c r="Z11" i="5"/>
  <c r="Y11" i="5"/>
  <c r="X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A11" i="5"/>
  <c r="I6" i="5" l="1"/>
  <c r="E6" i="5"/>
  <c r="AB6" i="5"/>
  <c r="Z6" i="5"/>
  <c r="Y6" i="5"/>
  <c r="Y13" i="5" s="1"/>
  <c r="X6" i="5"/>
  <c r="W6" i="5"/>
  <c r="V6" i="5"/>
  <c r="U6" i="5"/>
  <c r="U13" i="5" s="1"/>
  <c r="T6" i="5"/>
  <c r="S6" i="5"/>
  <c r="R6" i="5"/>
  <c r="Q6" i="5"/>
  <c r="P6" i="5"/>
  <c r="P13" i="5" s="1"/>
  <c r="O6" i="5"/>
  <c r="O13" i="5" s="1"/>
  <c r="N6" i="5"/>
  <c r="M6" i="5"/>
  <c r="M13" i="5" s="1"/>
  <c r="L6" i="5"/>
  <c r="K6" i="5"/>
  <c r="J6" i="5"/>
  <c r="J13" i="5" s="1"/>
  <c r="H6" i="5"/>
  <c r="H13" i="5" s="1"/>
  <c r="G6" i="5"/>
  <c r="F6" i="5"/>
  <c r="F13" i="5" s="1"/>
  <c r="D6" i="5"/>
  <c r="C6" i="5"/>
  <c r="AA6" i="5"/>
  <c r="AA13" i="5" s="1"/>
  <c r="N13" i="5" l="1"/>
  <c r="S13" i="5"/>
  <c r="AB13" i="5"/>
  <c r="T13" i="5"/>
  <c r="Z13" i="5"/>
  <c r="V13" i="5"/>
  <c r="E13" i="5"/>
  <c r="C13" i="5"/>
  <c r="K13" i="5"/>
  <c r="Q13" i="5"/>
  <c r="W13" i="5"/>
  <c r="I13" i="5"/>
  <c r="D13" i="5"/>
  <c r="R13" i="5"/>
  <c r="X13" i="5"/>
  <c r="G13" i="5"/>
  <c r="L13" i="5"/>
</calcChain>
</file>

<file path=xl/sharedStrings.xml><?xml version="1.0" encoding="utf-8"?>
<sst xmlns="http://schemas.openxmlformats.org/spreadsheetml/2006/main" count="52098" uniqueCount="630">
  <si>
    <t>TO</t>
  </si>
  <si>
    <t>tech</t>
  </si>
  <si>
    <t>regions</t>
  </si>
  <si>
    <t>periods</t>
  </si>
  <si>
    <t>input_comm</t>
  </si>
  <si>
    <t>ti_split</t>
  </si>
  <si>
    <t>ti_split_notes</t>
  </si>
  <si>
    <t>ADEMPASTRAINHWRAIREG</t>
  </si>
  <si>
    <t>PASTRAINHW</t>
  </si>
  <si>
    <t>PassengerTransportationIn BoundaryHome Work</t>
  </si>
  <si>
    <t>ADEMPASTRAINHWRAISUB</t>
  </si>
  <si>
    <t>ADEMPASTRAINHWRAITRM</t>
  </si>
  <si>
    <t>ADEMPASTRAINHWROABUS</t>
  </si>
  <si>
    <t>ADEMPASTRAINHWROACAR</t>
  </si>
  <si>
    <t>ADEMPASTRAINHWROATRU</t>
  </si>
  <si>
    <t>ADEMPASTRAINHWROAMOR</t>
  </si>
  <si>
    <t>ADEMPASTRAINHWROAWAL</t>
  </si>
  <si>
    <t>ADEMPASTRAINHWROABIK</t>
  </si>
  <si>
    <t>ADEMPASTRAINHSRAIREG</t>
  </si>
  <si>
    <t>PASTRAINHS</t>
  </si>
  <si>
    <t>PassengerTransportationIn BoundaryHome School</t>
  </si>
  <si>
    <t>ADEMPASTRAINHSRAISUB</t>
  </si>
  <si>
    <t>ADEMPASTRAINHSRAITRM</t>
  </si>
  <si>
    <t>ADEMPASTRAINHSROABUS</t>
  </si>
  <si>
    <t>ADEMPASTRAINHSROACAR</t>
  </si>
  <si>
    <t>ADEMPASTRAINHSROATRU</t>
  </si>
  <si>
    <t>ADEMPASTRAINHSROAMOR</t>
  </si>
  <si>
    <t>ADEMPASTRAINHSROAWAL</t>
  </si>
  <si>
    <t>ADEMPASTRAINHSROABIK</t>
  </si>
  <si>
    <t>ADEMPASTRAINHORAIREG</t>
  </si>
  <si>
    <t>PASTRAINHO</t>
  </si>
  <si>
    <t>PassengerTransportationIn BoundaryHome Other</t>
  </si>
  <si>
    <t>ADEMPASTRAINHORAISUB</t>
  </si>
  <si>
    <t>ADEMPASTRAINHORAITRM</t>
  </si>
  <si>
    <t>ADEMPASTRAINHOROABUS</t>
  </si>
  <si>
    <t>ADEMPASTRAINHOROACAR</t>
  </si>
  <si>
    <t>ADEMPASTRAINHOROATRU</t>
  </si>
  <si>
    <t>ADEMPASTRAINHOROAMOR</t>
  </si>
  <si>
    <t>ADEMPASTRAINHOROAWAL</t>
  </si>
  <si>
    <t>ADEMPASTRAINHOROABIK</t>
  </si>
  <si>
    <t>ADEMPASTRAINNHRAIREG</t>
  </si>
  <si>
    <t>PASTRAINNH</t>
  </si>
  <si>
    <t>PassengerTransportationIn BoundaryNon Home based</t>
  </si>
  <si>
    <t>ADEMPASTRAINNHRAISUB</t>
  </si>
  <si>
    <t>ADEMPASTRAINNHRAITRM</t>
  </si>
  <si>
    <t>ADEMPASTRAINNHROABUS</t>
  </si>
  <si>
    <t>ADEMPASTRAINNHROACAR</t>
  </si>
  <si>
    <t>ADEMPASTRAINNHROATRU</t>
  </si>
  <si>
    <t>ADEMPASTRAINNHROAMOR</t>
  </si>
  <si>
    <t>ADEMPASTRAINNHROAWAL</t>
  </si>
  <si>
    <t>ADEMPASTRAINNHROABIK</t>
  </si>
  <si>
    <t>ADEMPASTRAEXIHWRAIREG</t>
  </si>
  <si>
    <t>PASTRAEXIHW</t>
  </si>
  <si>
    <t>PassengerTransportationExternal INHome Work</t>
  </si>
  <si>
    <t>ADEMPASTRAEXIHWRAISUB</t>
  </si>
  <si>
    <t>ADEMPASTRAEXIHWRAITRM</t>
  </si>
  <si>
    <t>ADEMPASTRAEXIHWROABUS</t>
  </si>
  <si>
    <t>ADEMPASTRAEXIHWROACAR</t>
  </si>
  <si>
    <t>ADEMPASTRAEXIHWROATRU</t>
  </si>
  <si>
    <t>ADEMPASTRAEXIHWROAMOR</t>
  </si>
  <si>
    <t>ADEMPASTRAEXIHWROAWAL</t>
  </si>
  <si>
    <t>ADEMPASTRAEXIHWROABIK</t>
  </si>
  <si>
    <t>ADEMPASTRAEXIHSRAIREG</t>
  </si>
  <si>
    <t>PASTRAEXIHS</t>
  </si>
  <si>
    <t>PassengerTransportationExternal INHome School</t>
  </si>
  <si>
    <t>ADEMPASTRAEXIHSRAISUB</t>
  </si>
  <si>
    <t>ADEMPASTRAEXIHSRAITRM</t>
  </si>
  <si>
    <t>ADEMPASTRAEXIHSROABUS</t>
  </si>
  <si>
    <t>ADEMPASTRAEXIHSROACAR</t>
  </si>
  <si>
    <t>ADEMPASTRAEXIHSROATRU</t>
  </si>
  <si>
    <t>ADEMPASTRAEXIHSROAMOR</t>
  </si>
  <si>
    <t>ADEMPASTRAEXIHSROAWAL</t>
  </si>
  <si>
    <t>ADEMPASTRAEXIHSROABIK</t>
  </si>
  <si>
    <t>ADEMPASTRAEXIHORAIREG</t>
  </si>
  <si>
    <t>PASTRAEXIHO</t>
  </si>
  <si>
    <t>PassengerTransportationExternal INHome Other</t>
  </si>
  <si>
    <t>ADEMPASTRAEXIHORAISUB</t>
  </si>
  <si>
    <t>ADEMPASTRAEXIHORAITRM</t>
  </si>
  <si>
    <t>ADEMPASTRAEXIHOROABUS</t>
  </si>
  <si>
    <t>ADEMPASTRAEXIHOROACAR</t>
  </si>
  <si>
    <t>ADEMPASTRAEXIHOROATRU</t>
  </si>
  <si>
    <t>ADEMPASTRAEXIHOROAMOR</t>
  </si>
  <si>
    <t>ADEMPASTRAEXIHOROAWAL</t>
  </si>
  <si>
    <t>ADEMPASTRAEXIHOROABIK</t>
  </si>
  <si>
    <t>ADEMPASTRAEXINHRAIREG</t>
  </si>
  <si>
    <t>PASTRAEXINH</t>
  </si>
  <si>
    <t>PassengerTransportationExternal INNon Home based</t>
  </si>
  <si>
    <t>ADEMPASTRAEXINHRAISUB</t>
  </si>
  <si>
    <t>ADEMPASTRAEXINHRAITRM</t>
  </si>
  <si>
    <t>ADEMPASTRAEXINHROABUS</t>
  </si>
  <si>
    <t>ADEMPASTRAEXINHROACAR</t>
  </si>
  <si>
    <t>ADEMPASTRAEXINHROATRU</t>
  </si>
  <si>
    <t>ADEMPASTRAEXINHROAMOR</t>
  </si>
  <si>
    <t>ADEMPASTRAEXINHROAWAL</t>
  </si>
  <si>
    <t>ADEMPASTRAEXINHROABIK</t>
  </si>
  <si>
    <t>ADEMPASTRAEXOHWRAIREG</t>
  </si>
  <si>
    <t>PASTRAEXOHW</t>
  </si>
  <si>
    <t>PassengerTransportationExternal OUTHome Work</t>
  </si>
  <si>
    <t>ADEMPASTRAEXOHWRAISUB</t>
  </si>
  <si>
    <t>ADEMPASTRAEXOHWRAITRM</t>
  </si>
  <si>
    <t>ADEMPASTRAEXOHWROABUS</t>
  </si>
  <si>
    <t>ADEMPASTRAEXOHWROACAR</t>
  </si>
  <si>
    <t>ADEMPASTRAEXOHWROATRU</t>
  </si>
  <si>
    <t>ADEMPASTRAEXOHWROAMOR</t>
  </si>
  <si>
    <t>ADEMPASTRAEXOHWROAWAL</t>
  </si>
  <si>
    <t>ADEMPASTRAEXOHWROABIK</t>
  </si>
  <si>
    <t>ADEMPASTRAEXOHSRAIREG</t>
  </si>
  <si>
    <t>PASTRAEXOHS</t>
  </si>
  <si>
    <t>PassengerTransportationExternal OUTHome School</t>
  </si>
  <si>
    <t>ADEMPASTRAEXOHSRAISUB</t>
  </si>
  <si>
    <t>ADEMPASTRAEXOHSRAITRM</t>
  </si>
  <si>
    <t>ADEMPASTRAEXOHSROABUS</t>
  </si>
  <si>
    <t>ADEMPASTRAEXOHSROACAR</t>
  </si>
  <si>
    <t>ADEMPASTRAEXOHSROATRU</t>
  </si>
  <si>
    <t>ADEMPASTRAEXOHSROAMOR</t>
  </si>
  <si>
    <t>ADEMPASTRAEXOHSROAWAL</t>
  </si>
  <si>
    <t>ADEMPASTRAEXOHSROABIK</t>
  </si>
  <si>
    <t>ADEMPASTRAEXOHORAIREG</t>
  </si>
  <si>
    <t>PASTRAEXOHO</t>
  </si>
  <si>
    <t>PassengerTransportationExternal OUTHome Other</t>
  </si>
  <si>
    <t>ADEMPASTRAEXOHORAISUB</t>
  </si>
  <si>
    <t>ADEMPASTRAEXOHORAITRM</t>
  </si>
  <si>
    <t>ADEMPASTRAEXOHOROABUS</t>
  </si>
  <si>
    <t>ADEMPASTRAEXOHOROACAR</t>
  </si>
  <si>
    <t>ADEMPASTRAEXOHOROATRU</t>
  </si>
  <si>
    <t>ADEMPASTRAEXOHOROAMOR</t>
  </si>
  <si>
    <t>ADEMPASTRAEXOHOROAWAL</t>
  </si>
  <si>
    <t>ADEMPASTRAEXOHOROABIK</t>
  </si>
  <si>
    <t>ADEMPASTRAEXONHRAIREG</t>
  </si>
  <si>
    <t>PASTRAEXONH</t>
  </si>
  <si>
    <t>PassengerTransportationExternal OUTNon Home based</t>
  </si>
  <si>
    <t>ADEMPASTRAEXONHRAISUB</t>
  </si>
  <si>
    <t>ADEMPASTRAEXONHRAITRM</t>
  </si>
  <si>
    <t>ADEMPASTRAEXONHROABUS</t>
  </si>
  <si>
    <t>ADEMPASTRAEXONHROACAR</t>
  </si>
  <si>
    <t>ADEMPASTRAEXONHROATRU</t>
  </si>
  <si>
    <t>ADEMPASTRAEXONHROAMOR</t>
  </si>
  <si>
    <t>ADEMPASTRAEXONHROAWAL</t>
  </si>
  <si>
    <t>ADEMPASTRAEXONHROABIK</t>
  </si>
  <si>
    <t>ADEMPASTRAINHWRAIREG___GOR</t>
  </si>
  <si>
    <t>PASTRAINHWRAIREG</t>
  </si>
  <si>
    <t>PassengerTransportationIn BoundaryHome WorkRailRegional</t>
  </si>
  <si>
    <t>ADEMPASTRAINHWRAIREG___UPX</t>
  </si>
  <si>
    <t>ADEMPASTRAINHWRAISUB___TSU</t>
  </si>
  <si>
    <t>PASTRAINHWRAISUB</t>
  </si>
  <si>
    <t>PassengerTransportationIn BoundaryHome WorkRailSubway</t>
  </si>
  <si>
    <t>ADEMPASTRAINHWRAITRM___TST</t>
  </si>
  <si>
    <t>PASTRAINHWRAITRM</t>
  </si>
  <si>
    <t>PassengerTransportationIn BoundaryHome WorkRailTramway</t>
  </si>
  <si>
    <t>ADEMPASTRAINHWROABUSIUBGOB</t>
  </si>
  <si>
    <t>PASTRAINHWROABUS</t>
  </si>
  <si>
    <t>PassengerTransportationIn BoundaryHome WorkRoadInter-city Buses</t>
  </si>
  <si>
    <t>ADEMPASTRAINHWROABUSURBTBU</t>
  </si>
  <si>
    <t>ADEMPASTRAINHWROABUSURBWTB</t>
  </si>
  <si>
    <t>ADEMPASTRAINHWROABUSIUBMWAY</t>
  </si>
  <si>
    <t>ADEMPASTRAINHWROABUSIUBVIVA</t>
  </si>
  <si>
    <t>ADEMPASTRAINHWROABUSIUBDURT</t>
  </si>
  <si>
    <t>ADEMPASTRAINHWROABUSSCB___</t>
  </si>
  <si>
    <t>ADEMPASTRAINHWROACAR___RSH</t>
  </si>
  <si>
    <t>PASTRAINHWROACAR</t>
  </si>
  <si>
    <t>PassengerTransportationIn BoundaryHome WorkRoadCars</t>
  </si>
  <si>
    <t>ADEMPASTRAINHWROACAR___TAX</t>
  </si>
  <si>
    <t>ADEMPASTRAINHWROACAR___ADR</t>
  </si>
  <si>
    <t>ADEMPASTRAINHWROACAR___APG</t>
  </si>
  <si>
    <t>ADEMPASTRAINHWROATRULGTRSH</t>
  </si>
  <si>
    <t>PASTRAINHWROATRU</t>
  </si>
  <si>
    <t>PassengerTransportationIn BoundaryHome WorkRoadTruck</t>
  </si>
  <si>
    <t>ADEMPASTRAINHWROATRULGTTAX</t>
  </si>
  <si>
    <t>ADEMPASTRAINHWROATRULGTADR</t>
  </si>
  <si>
    <t>ADEMPASTRAINHWROATRULGTAPG</t>
  </si>
  <si>
    <t>ADEMPASTRAINHWROAMOR______</t>
  </si>
  <si>
    <t>PASTRAINHWROAMOR</t>
  </si>
  <si>
    <t>PassengerTransportationIn BoundaryHome WorkRoadMotorcycles</t>
  </si>
  <si>
    <t>ADEMPASTRAINHWROAWAL______</t>
  </si>
  <si>
    <t>PASTRAINHWROAWAL</t>
  </si>
  <si>
    <t>PassengerTransportationIn BoundaryHome WorkRoadWalk</t>
  </si>
  <si>
    <t>ADEMPASTRAINHWROABIK______</t>
  </si>
  <si>
    <t>PASTRAINHWROABIK</t>
  </si>
  <si>
    <t>PassengerTransportationIn BoundaryHome WorkRoadBicycle</t>
  </si>
  <si>
    <t>ADEMPASTRAINHSRAIREG___GOR</t>
  </si>
  <si>
    <t>PASTRAINHSRAIREG</t>
  </si>
  <si>
    <t>PassengerTransportationIn BoundaryHome SchoolRailRegional</t>
  </si>
  <si>
    <t>ADEMPASTRAINHSRAIREG___UPX</t>
  </si>
  <si>
    <t>ADEMPASTRAINHSRAISUB___TSU</t>
  </si>
  <si>
    <t>PASTRAINHSRAISUB</t>
  </si>
  <si>
    <t>PassengerTransportationIn BoundaryHome SchoolRailSubway</t>
  </si>
  <si>
    <t>ADEMPASTRAINHSRAITRM___TST</t>
  </si>
  <si>
    <t>PASTRAINHSRAITRM</t>
  </si>
  <si>
    <t>PassengerTransportationIn BoundaryHome SchoolRailTramway</t>
  </si>
  <si>
    <t>ADEMPASTRAINHSROABUSIUBGOB</t>
  </si>
  <si>
    <t>PASTRAINHSROABUS</t>
  </si>
  <si>
    <t>PassengerTransportationIn BoundaryHome SchoolRoadInter-city Buses</t>
  </si>
  <si>
    <t>ADEMPASTRAINHSROABUSURBTBU</t>
  </si>
  <si>
    <t>ADEMPASTRAINHSROABUSURBWTB</t>
  </si>
  <si>
    <t>ADEMPASTRAINHSROABUSIUBMWAY</t>
  </si>
  <si>
    <t>ADEMPASTRAINHSROABUSIUBVIVA</t>
  </si>
  <si>
    <t>ADEMPASTRAINHSROABUSIUBDURT</t>
  </si>
  <si>
    <t>ADEMPASTRAINHSROABUSSCB___</t>
  </si>
  <si>
    <t>ADEMPASTRAINHSROACAR___RSH</t>
  </si>
  <si>
    <t>PASTRAINHSROACAR</t>
  </si>
  <si>
    <t>PassengerTransportationIn BoundaryHome SchoolRoadCars</t>
  </si>
  <si>
    <t>ADEMPASTRAINHSROACAR___TAX</t>
  </si>
  <si>
    <t>ADEMPASTRAINHSROACAR___ADR</t>
  </si>
  <si>
    <t>ADEMPASTRAINHSROACAR___APG</t>
  </si>
  <si>
    <t>ADEMPASTRAINHSROATRULGTRSH</t>
  </si>
  <si>
    <t>PASTRAINHSROATRU</t>
  </si>
  <si>
    <t>PassengerTransportationIn BoundaryHome SchoolRoadTruck</t>
  </si>
  <si>
    <t>ADEMPASTRAINHSROATRULGTTAX</t>
  </si>
  <si>
    <t>ADEMPASTRAINHSROATRULGTADR</t>
  </si>
  <si>
    <t>ADEMPASTRAINHSROATRULGTAPG</t>
  </si>
  <si>
    <t>ADEMPASTRAINHSROAMOR______</t>
  </si>
  <si>
    <t>PASTRAINHSROAMOR</t>
  </si>
  <si>
    <t>PassengerTransportationIn BoundaryHome SchoolRoadMotorcycles</t>
  </si>
  <si>
    <t>ADEMPASTRAINHSROAWAL______</t>
  </si>
  <si>
    <t>PASTRAINHSROAWAL</t>
  </si>
  <si>
    <t>PassengerTransportationIn BoundaryHome SchoolRoadWalk</t>
  </si>
  <si>
    <t>ADEMPASTRAINHSROABIK______</t>
  </si>
  <si>
    <t>PASTRAINHSROABIK</t>
  </si>
  <si>
    <t>PassengerTransportationIn BoundaryHome SchoolRoadBicycle</t>
  </si>
  <si>
    <t>ADEMPASTRAINHORAIREG___GOR</t>
  </si>
  <si>
    <t>PASTRAINHORAIREG</t>
  </si>
  <si>
    <t>PassengerTransportationIn BoundaryHome OtherRailRegional</t>
  </si>
  <si>
    <t>ADEMPASTRAINHORAIREG___UPX</t>
  </si>
  <si>
    <t>ADEMPASTRAINHORAISUB___TSU</t>
  </si>
  <si>
    <t>PASTRAINHORAISUB</t>
  </si>
  <si>
    <t>PassengerTransportationIn BoundaryHome OtherRailSubway</t>
  </si>
  <si>
    <t>ADEMPASTRAINHORAITRM___TST</t>
  </si>
  <si>
    <t>PASTRAINHORAITRM</t>
  </si>
  <si>
    <t>PassengerTransportationIn BoundaryHome OtherRailTramway</t>
  </si>
  <si>
    <t>ADEMPASTRAINHOROABUSIUBGOB</t>
  </si>
  <si>
    <t>PASTRAINHOROABUS</t>
  </si>
  <si>
    <t>PassengerTransportationIn BoundaryHome OtherRoadInter-city Buses</t>
  </si>
  <si>
    <t>ADEMPASTRAINHOROABUSURBTBU</t>
  </si>
  <si>
    <t>ADEMPASTRAINHOROABUSURBWTB</t>
  </si>
  <si>
    <t>ADEMPASTRAINHOROABUSIUBMWAY</t>
  </si>
  <si>
    <t>ADEMPASTRAINHOROABUSIUBVIVA</t>
  </si>
  <si>
    <t>ADEMPASTRAINHOROABUSIUBDURT</t>
  </si>
  <si>
    <t>ADEMPASTRAINHOROABUSSCB___</t>
  </si>
  <si>
    <t>ADEMPASTRAINHOROACAR___RSH</t>
  </si>
  <si>
    <t>PASTRAINHOROACAR</t>
  </si>
  <si>
    <t>PassengerTransportationIn BoundaryHome OtherRoadCars</t>
  </si>
  <si>
    <t>ADEMPASTRAINHOROACAR___TAX</t>
  </si>
  <si>
    <t>ADEMPASTRAINHOROACAR___ADR</t>
  </si>
  <si>
    <t>ADEMPASTRAINHOROACAR___APG</t>
  </si>
  <si>
    <t>ADEMPASTRAINHOROATRULGTRSH</t>
  </si>
  <si>
    <t>PASTRAINHOROATRU</t>
  </si>
  <si>
    <t>PassengerTransportationIn BoundaryHome OtherRoadTruck</t>
  </si>
  <si>
    <t>ADEMPASTRAINHOROATRULGTTAX</t>
  </si>
  <si>
    <t>ADEMPASTRAINHOROATRULGTADR</t>
  </si>
  <si>
    <t>ADEMPASTRAINHOROATRULGTAPG</t>
  </si>
  <si>
    <t>ADEMPASTRAINHOROAMOR______</t>
  </si>
  <si>
    <t>PASTRAINHOROAMOR</t>
  </si>
  <si>
    <t>PassengerTransportationIn BoundaryHome OtherRoadMotorcycles</t>
  </si>
  <si>
    <t>ADEMPASTRAINHOROAWAL______</t>
  </si>
  <si>
    <t>PASTRAINHOROAWAL</t>
  </si>
  <si>
    <t>PassengerTransportationIn BoundaryHome OtherRoadWalk</t>
  </si>
  <si>
    <t>ADEMPASTRAINHOROABIK______</t>
  </si>
  <si>
    <t>PASTRAINHOROABIK</t>
  </si>
  <si>
    <t>PassengerTransportationIn BoundaryHome OtherRoadBicycle</t>
  </si>
  <si>
    <t>ADEMPASTRAINNHRAIREG___GOR</t>
  </si>
  <si>
    <t>PASTRAINNHRAIREG</t>
  </si>
  <si>
    <t>PassengerTransportationIn BoundaryNon Home basedRailRegional</t>
  </si>
  <si>
    <t>ADEMPASTRAINNHRAIREG___UPX</t>
  </si>
  <si>
    <t>ADEMPASTRAINNHRAISUB___TSU</t>
  </si>
  <si>
    <t>PASTRAINNHRAISUB</t>
  </si>
  <si>
    <t>PassengerTransportationIn BoundaryNon Home basedRailSubway</t>
  </si>
  <si>
    <t>ADEMPASTRAINNHRAITRM___TST</t>
  </si>
  <si>
    <t>PASTRAINNHRAITRM</t>
  </si>
  <si>
    <t>PassengerTransportationIn BoundaryNon Home basedRailTramway</t>
  </si>
  <si>
    <t>ADEMPASTRAINNHROABUSIUBGOB</t>
  </si>
  <si>
    <t>PASTRAINNHROABUS</t>
  </si>
  <si>
    <t>PassengerTransportationIn BoundaryNon Home basedRoadInter-city Buses</t>
  </si>
  <si>
    <t>ADEMPASTRAINNHROABUSURBTBU</t>
  </si>
  <si>
    <t>ADEMPASTRAINNHROABUSURBWTB</t>
  </si>
  <si>
    <t>ADEMPASTRAINNHROABUSIUBMWAY</t>
  </si>
  <si>
    <t>ADEMPASTRAINNHROABUSIUBVIVA</t>
  </si>
  <si>
    <t>ADEMPASTRAINNHROABUSIUBDURT</t>
  </si>
  <si>
    <t>ADEMPASTRAINNHROABUSSCB___</t>
  </si>
  <si>
    <t>ADEMPASTRAINNHROACAR___RSH</t>
  </si>
  <si>
    <t>PASTRAINNHROACAR</t>
  </si>
  <si>
    <t>PassengerTransportationIn BoundaryNon Home basedRoadCars</t>
  </si>
  <si>
    <t>ADEMPASTRAINNHROACAR___TAX</t>
  </si>
  <si>
    <t>ADEMPASTRAINNHROACAR___ADR</t>
  </si>
  <si>
    <t>ADEMPASTRAINNHROACAR___APG</t>
  </si>
  <si>
    <t>ADEMPASTRAINNHROATRULGTRSH</t>
  </si>
  <si>
    <t>PASTRAINNHROATRU</t>
  </si>
  <si>
    <t>PassengerTransportationIn BoundaryNon Home basedRoadTruck</t>
  </si>
  <si>
    <t>ADEMPASTRAINNHROATRULGTTAX</t>
  </si>
  <si>
    <t>ADEMPASTRAINNHROATRULGTADR</t>
  </si>
  <si>
    <t>ADEMPASTRAINNHROATRULGTAPG</t>
  </si>
  <si>
    <t>ADEMPASTRAINNHROAMOR______</t>
  </si>
  <si>
    <t>PASTRAINNHROAMOR</t>
  </si>
  <si>
    <t>PassengerTransportationIn BoundaryNon Home basedRoadMotorcycles</t>
  </si>
  <si>
    <t>ADEMPASTRAINNHROAWAL______</t>
  </si>
  <si>
    <t>PASTRAINNHROAWAL</t>
  </si>
  <si>
    <t>PassengerTransportationIn BoundaryNon Home basedRoadWalk</t>
  </si>
  <si>
    <t>ADEMPASTRAINNHROABIK______</t>
  </si>
  <si>
    <t>PASTRAINNHROABIK</t>
  </si>
  <si>
    <t>PassengerTransportationIn BoundaryNon Home basedRoadBicycle</t>
  </si>
  <si>
    <t>ADEMPASTRAEXIHWRAIREG___GOR</t>
  </si>
  <si>
    <t>PASTRAEXIHWRAIREG</t>
  </si>
  <si>
    <t>PassengerTransportationExternal INHome WorkRailRegional</t>
  </si>
  <si>
    <t>ADEMPASTRAEXIHWRAIREG___UPX</t>
  </si>
  <si>
    <t>ADEMPASTRAEXIHWRAISUB___TSU</t>
  </si>
  <si>
    <t>PASTRAEXIHWRAISUB</t>
  </si>
  <si>
    <t>PassengerTransportationExternal INHome WorkRailSubway</t>
  </si>
  <si>
    <t>ADEMPASTRAEXIHWRAITRM___TST</t>
  </si>
  <si>
    <t>PASTRAEXIHWRAITRM</t>
  </si>
  <si>
    <t>PassengerTransportationExternal INHome WorkRailTramway</t>
  </si>
  <si>
    <t>ADEMPASTRAEXIHWROABUSIUBGOB</t>
  </si>
  <si>
    <t>PASTRAEXIHWROABUS</t>
  </si>
  <si>
    <t>PassengerTransportationExternal INHome WorkRoadInter-city Buses</t>
  </si>
  <si>
    <t>ADEMPASTRAEXIHWROABUSURBTBU</t>
  </si>
  <si>
    <t>ADEMPASTRAEXIHWROABUSURBWTB</t>
  </si>
  <si>
    <t>ADEMPASTRAEXIHWROABUSIUBMWAY</t>
  </si>
  <si>
    <t>ADEMPASTRAEXIHWROABUSIUBVIVA</t>
  </si>
  <si>
    <t>ADEMPASTRAEXIHWROABUSIUBDURT</t>
  </si>
  <si>
    <t>ADEMPASTRAEXIHWROABUSSCB___</t>
  </si>
  <si>
    <t>ADEMPASTRAEXIHWROACAR___RSH</t>
  </si>
  <si>
    <t>PASTRAEXIHWROACAR</t>
  </si>
  <si>
    <t>PassengerTransportationExternal INHome WorkRoadCars</t>
  </si>
  <si>
    <t>ADEMPASTRAEXIHWROACAR___TAX</t>
  </si>
  <si>
    <t>ADEMPASTRAEXIHWROACAR___ADR</t>
  </si>
  <si>
    <t>ADEMPASTRAEXIHWROACAR___APG</t>
  </si>
  <si>
    <t>ADEMPASTRAEXIHWROATRULGTRSH</t>
  </si>
  <si>
    <t>PASTRAEXIHWROATRU</t>
  </si>
  <si>
    <t>PassengerTransportationExternal INHome WorkRoadTruck</t>
  </si>
  <si>
    <t>ADEMPASTRAEXIHWROATRULGTTAX</t>
  </si>
  <si>
    <t>ADEMPASTRAEXIHWROATRULGTADR</t>
  </si>
  <si>
    <t>ADEMPASTRAEXIHWROATRULGTAPG</t>
  </si>
  <si>
    <t>ADEMPASTRAEXIHWROAMOR______</t>
  </si>
  <si>
    <t>PASTRAEXIHWROAMOR</t>
  </si>
  <si>
    <t>PassengerTransportationExternal INHome WorkRoadMotorcycles</t>
  </si>
  <si>
    <t>ADEMPASTRAEXIHWROAWAL______</t>
  </si>
  <si>
    <t>PASTRAEXIHWROAWAL</t>
  </si>
  <si>
    <t>PassengerTransportationExternal INHome WorkRoadWalk</t>
  </si>
  <si>
    <t>ADEMPASTRAEXIHWROABIK______</t>
  </si>
  <si>
    <t>PASTRAEXIHWROABIK</t>
  </si>
  <si>
    <t>PassengerTransportationExternal INHome WorkRoadBicycle</t>
  </si>
  <si>
    <t>ADEMPASTRAEXIHSRAIREG___GOR</t>
  </si>
  <si>
    <t>PASTRAEXIHSRAIREG</t>
  </si>
  <si>
    <t>PassengerTransportationExternal INHome SchoolRailRegional</t>
  </si>
  <si>
    <t>ADEMPASTRAEXIHSRAIREG___UPX</t>
  </si>
  <si>
    <t>ADEMPASTRAEXIHSRAISUB___TSU</t>
  </si>
  <si>
    <t>PASTRAEXIHSRAISUB</t>
  </si>
  <si>
    <t>PassengerTransportationExternal INHome SchoolRailSubway</t>
  </si>
  <si>
    <t>ADEMPASTRAEXIHSRAITRM___TST</t>
  </si>
  <si>
    <t>PASTRAEXIHSRAITRM</t>
  </si>
  <si>
    <t>PassengerTransportationExternal INHome SchoolRailTramway</t>
  </si>
  <si>
    <t>ADEMPASTRAEXIHSROABUSIUBGOB</t>
  </si>
  <si>
    <t>PASTRAEXIHSROABUS</t>
  </si>
  <si>
    <t>PassengerTransportationExternal INHome SchoolRoadInter-city Buses</t>
  </si>
  <si>
    <t>ADEMPASTRAEXIHSROABUSURBTBU</t>
  </si>
  <si>
    <t>ADEMPASTRAEXIHSROABUSURBWTB</t>
  </si>
  <si>
    <t>ADEMPASTRAEXIHSROABUSIUBMWAY</t>
  </si>
  <si>
    <t>ADEMPASTRAEXIHSROABUSIUBVIVA</t>
  </si>
  <si>
    <t>ADEMPASTRAEXIHSROABUSIUBDURT</t>
  </si>
  <si>
    <t>ADEMPASTRAEXIHSROABUSSCB___</t>
  </si>
  <si>
    <t>ADEMPASTRAEXIHSROACAR___RSH</t>
  </si>
  <si>
    <t>PASTRAEXIHSROACAR</t>
  </si>
  <si>
    <t>PassengerTransportationExternal INHome SchoolRoadCars</t>
  </si>
  <si>
    <t>ADEMPASTRAEXIHSROACAR___TAX</t>
  </si>
  <si>
    <t>ADEMPASTRAEXIHSROACAR___ADR</t>
  </si>
  <si>
    <t>ADEMPASTRAEXIHSROACAR___APG</t>
  </si>
  <si>
    <t>ADEMPASTRAEXIHSROATRULGTRSH</t>
  </si>
  <si>
    <t>PASTRAEXIHSROATRU</t>
  </si>
  <si>
    <t>PassengerTransportationExternal INHome SchoolRoadTruck</t>
  </si>
  <si>
    <t>ADEMPASTRAEXIHSROATRULGTTAX</t>
  </si>
  <si>
    <t>ADEMPASTRAEXIHSROATRULGTADR</t>
  </si>
  <si>
    <t>ADEMPASTRAEXIHSROATRULGTAPG</t>
  </si>
  <si>
    <t>ADEMPASTRAEXIHSROAMOR______</t>
  </si>
  <si>
    <t>PASTRAEXIHSROAMOR</t>
  </si>
  <si>
    <t>PassengerTransportationExternal INHome SchoolRoadMotorcycles</t>
  </si>
  <si>
    <t>ADEMPASTRAEXIHSROAWAL______</t>
  </si>
  <si>
    <t>PASTRAEXIHSROAWAL</t>
  </si>
  <si>
    <t>PassengerTransportationExternal INHome SchoolRoadWalk</t>
  </si>
  <si>
    <t>ADEMPASTRAEXIHSROABIK______</t>
  </si>
  <si>
    <t>PASTRAEXIHSROABIK</t>
  </si>
  <si>
    <t>PassengerTransportationExternal INHome SchoolRoadBicycle</t>
  </si>
  <si>
    <t>ADEMPASTRAEXIHORAIREG___GOR</t>
  </si>
  <si>
    <t>PASTRAEXIHORAIREG</t>
  </si>
  <si>
    <t>PassengerTransportationExternal INHome OtherRailRegional</t>
  </si>
  <si>
    <t>ADEMPASTRAEXIHORAIREG___UPX</t>
  </si>
  <si>
    <t>ADEMPASTRAEXIHORAISUB___TSU</t>
  </si>
  <si>
    <t>PASTRAEXIHORAISUB</t>
  </si>
  <si>
    <t>PassengerTransportationExternal INHome OtherRailSubway</t>
  </si>
  <si>
    <t>ADEMPASTRAEXIHORAITRM___TST</t>
  </si>
  <si>
    <t>PASTRAEXIHORAITRM</t>
  </si>
  <si>
    <t>PassengerTransportationExternal INHome OtherRailTramway</t>
  </si>
  <si>
    <t>ADEMPASTRAEXIHOROABUSIUBGOB</t>
  </si>
  <si>
    <t>PASTRAEXIHOROABUS</t>
  </si>
  <si>
    <t>PassengerTransportationExternal INHome OtherRoadInter-city Buses</t>
  </si>
  <si>
    <t>ADEMPASTRAEXIHOROABUSURBTBU</t>
  </si>
  <si>
    <t>ADEMPASTRAEXIHOROABUSURBWTB</t>
  </si>
  <si>
    <t>ADEMPASTRAEXIHOROABUSIUBMWAY</t>
  </si>
  <si>
    <t>ADEMPASTRAEXIHOROABUSIUBVIVA</t>
  </si>
  <si>
    <t>ADEMPASTRAEXIHOROABUSIUBDURT</t>
  </si>
  <si>
    <t>ADEMPASTRAEXIHOROABUSSCB___</t>
  </si>
  <si>
    <t>ADEMPASTRAEXIHOROACAR___RSH</t>
  </si>
  <si>
    <t>PASTRAEXIHOROACAR</t>
  </si>
  <si>
    <t>PassengerTransportationExternal INHome OtherRoadCars</t>
  </si>
  <si>
    <t>ADEMPASTRAEXIHOROACAR___TAX</t>
  </si>
  <si>
    <t>ADEMPASTRAEXIHOROACAR___ADR</t>
  </si>
  <si>
    <t>ADEMPASTRAEXIHOROACAR___APG</t>
  </si>
  <si>
    <t>ADEMPASTRAEXIHOROATRULGTRSH</t>
  </si>
  <si>
    <t>PASTRAEXIHOROATRU</t>
  </si>
  <si>
    <t>PassengerTransportationExternal INHome OtherRoadTruck</t>
  </si>
  <si>
    <t>ADEMPASTRAEXIHOROATRULGTTAX</t>
  </si>
  <si>
    <t>ADEMPASTRAEXIHOROATRULGTADR</t>
  </si>
  <si>
    <t>ADEMPASTRAEXIHOROATRULGTAPG</t>
  </si>
  <si>
    <t>ADEMPASTRAEXIHOROAMOR______</t>
  </si>
  <si>
    <t>PASTRAEXIHOROAMOR</t>
  </si>
  <si>
    <t>PassengerTransportationExternal INHome OtherRoadMotorcycles</t>
  </si>
  <si>
    <t>ADEMPASTRAEXIHOROAWAL______</t>
  </si>
  <si>
    <t>PASTRAEXIHOROAWAL</t>
  </si>
  <si>
    <t>PassengerTransportationExternal INHome OtherRoadWalk</t>
  </si>
  <si>
    <t>ADEMPASTRAEXIHOROABIK______</t>
  </si>
  <si>
    <t>PASTRAEXIHOROABIK</t>
  </si>
  <si>
    <t>PassengerTransportationExternal INHome OtherRoadBicycle</t>
  </si>
  <si>
    <t>ADEMPASTRAEXINHRAIREG___GOR</t>
  </si>
  <si>
    <t>PASTRAEXINHRAIREG</t>
  </si>
  <si>
    <t>PassengerTransportationExternal INNon Home basedRailRegional</t>
  </si>
  <si>
    <t>ADEMPASTRAEXINHRAIREG___UPX</t>
  </si>
  <si>
    <t>ADEMPASTRAEXINHRAISUB___TSU</t>
  </si>
  <si>
    <t>PASTRAEXINHRAISUB</t>
  </si>
  <si>
    <t>PassengerTransportationExternal INNon Home basedRailSubway</t>
  </si>
  <si>
    <t>ADEMPASTRAEXINHRAITRM___TST</t>
  </si>
  <si>
    <t>PASTRAEXINHRAITRM</t>
  </si>
  <si>
    <t>PassengerTransportationExternal INNon Home basedRailTramway</t>
  </si>
  <si>
    <t>ADEMPASTRAEXINHROABUSIUBGOB</t>
  </si>
  <si>
    <t>PASTRAEXINHROABUS</t>
  </si>
  <si>
    <t>PassengerTransportationExternal INNon Home basedRoadInter-city Buses</t>
  </si>
  <si>
    <t>ADEMPASTRAEXINHROABUSURBTBU</t>
  </si>
  <si>
    <t>ADEMPASTRAEXINHROABUSURBWTB</t>
  </si>
  <si>
    <t>ADEMPASTRAEXINHROABUSIUBMWAY</t>
  </si>
  <si>
    <t>ADEMPASTRAEXINHROABUSIUBVIVA</t>
  </si>
  <si>
    <t>ADEMPASTRAEXINHROABUSIUBDURT</t>
  </si>
  <si>
    <t>ADEMPASTRAEXINHROABUSSCB___</t>
  </si>
  <si>
    <t>ADEMPASTRAEXINHROACAR___RSH</t>
  </si>
  <si>
    <t>PASTRAEXINHROACAR</t>
  </si>
  <si>
    <t>PassengerTransportationExternal INNon Home basedRoadCars</t>
  </si>
  <si>
    <t>ADEMPASTRAEXINHROACAR___TAX</t>
  </si>
  <si>
    <t>ADEMPASTRAEXINHROACAR___ADR</t>
  </si>
  <si>
    <t>ADEMPASTRAEXINHROACAR___APG</t>
  </si>
  <si>
    <t>ADEMPASTRAEXINHROATRULGTRSH</t>
  </si>
  <si>
    <t>PASTRAEXINHROATRU</t>
  </si>
  <si>
    <t>PassengerTransportationExternal INNon Home basedRoadTruck</t>
  </si>
  <si>
    <t>ADEMPASTRAEXINHROATRULGTTAX</t>
  </si>
  <si>
    <t>ADEMPASTRAEXINHROATRULGTADR</t>
  </si>
  <si>
    <t>ADEMPASTRAEXINHROATRULGTAPG</t>
  </si>
  <si>
    <t>ADEMPASTRAEXINHROAMOR______</t>
  </si>
  <si>
    <t>PASTRAEXINHROAMOR</t>
  </si>
  <si>
    <t>PassengerTransportationExternal INNon Home basedRoadMotorcycles</t>
  </si>
  <si>
    <t>ADEMPASTRAEXINHROAWAL______</t>
  </si>
  <si>
    <t>PASTRAEXINHROAWAL</t>
  </si>
  <si>
    <t>PassengerTransportationExternal INNon Home basedRoadWalk</t>
  </si>
  <si>
    <t>ADEMPASTRAEXINHROABIK______</t>
  </si>
  <si>
    <t>PASTRAEXINHROABIK</t>
  </si>
  <si>
    <t>PassengerTransportationExternal INNon Home basedRoadBicycle</t>
  </si>
  <si>
    <t>ADEMPASTRAEXOHWRAIREG___GOR</t>
  </si>
  <si>
    <t>PASTRAEXOHWRAIREG</t>
  </si>
  <si>
    <t>PassengerTransportationExternal OUTHome WorkRailRegional</t>
  </si>
  <si>
    <t>ADEMPASTRAEXOHWRAIREG___UPX</t>
  </si>
  <si>
    <t>ADEMPASTRAEXOHWRAISUB___TSU</t>
  </si>
  <si>
    <t>PASTRAEXOHWRAISUB</t>
  </si>
  <si>
    <t>PassengerTransportationExternal OUTHome WorkRailSubway</t>
  </si>
  <si>
    <t>ADEMPASTRAEXOHWRAITRM___TST</t>
  </si>
  <si>
    <t>PASTRAEXOHWRAITRM</t>
  </si>
  <si>
    <t>PassengerTransportationExternal OUTHome WorkRailTramway</t>
  </si>
  <si>
    <t>ADEMPASTRAEXOHWROABUSIUBGOB</t>
  </si>
  <si>
    <t>PASTRAEXOHWROABUS</t>
  </si>
  <si>
    <t>PassengerTransportationExternal OUTHome WorkRoadInter-city Buses</t>
  </si>
  <si>
    <t>ADEMPASTRAEXOHWROABUSURBTBU</t>
  </si>
  <si>
    <t>ADEMPASTRAEXOHWROABUSURBWTB</t>
  </si>
  <si>
    <t>ADEMPASTRAEXOHWROABUSIUBMWAY</t>
  </si>
  <si>
    <t>ADEMPASTRAEXOHWROABUSIUBVIVA</t>
  </si>
  <si>
    <t>ADEMPASTRAEXOHWROABUSIUBDURT</t>
  </si>
  <si>
    <t>ADEMPASTRAEXOHWROABUSSCB___</t>
  </si>
  <si>
    <t>ADEMPASTRAEXOHWROACAR___RSH</t>
  </si>
  <si>
    <t>PASTRAEXOHWROACAR</t>
  </si>
  <si>
    <t>PassengerTransportationExternal OUTHome WorkRoadCars</t>
  </si>
  <si>
    <t>ADEMPASTRAEXOHWROACAR___TAX</t>
  </si>
  <si>
    <t>ADEMPASTRAEXOHWROACAR___ADR</t>
  </si>
  <si>
    <t>ADEMPASTRAEXOHWROACAR___APG</t>
  </si>
  <si>
    <t>ADEMPASTRAEXOHWROATRULGTRSH</t>
  </si>
  <si>
    <t>PASTRAEXOHWROATRU</t>
  </si>
  <si>
    <t>PassengerTransportationExternal OUTHome WorkRoadTruck</t>
  </si>
  <si>
    <t>ADEMPASTRAEXOHWROATRULGTTAX</t>
  </si>
  <si>
    <t>ADEMPASTRAEXOHWROATRULGTADR</t>
  </si>
  <si>
    <t>ADEMPASTRAEXOHWROATRULGTAPG</t>
  </si>
  <si>
    <t>ADEMPASTRAEXOHWROAMOR______</t>
  </si>
  <si>
    <t>PASTRAEXOHWROAMOR</t>
  </si>
  <si>
    <t>PassengerTransportationExternal OUTHome WorkRoadMotorcycles</t>
  </si>
  <si>
    <t>ADEMPASTRAEXOHWROAWAL______</t>
  </si>
  <si>
    <t>PASTRAEXOHWROAWAL</t>
  </si>
  <si>
    <t>PassengerTransportationExternal OUTHome WorkRoadWalk</t>
  </si>
  <si>
    <t>ADEMPASTRAEXOHWROABIK______</t>
  </si>
  <si>
    <t>PASTRAEXOHWROABIK</t>
  </si>
  <si>
    <t>PassengerTransportationExternal OUTHome WorkRoadBicycle</t>
  </si>
  <si>
    <t>ADEMPASTRAEXOHSRAIREG___GOR</t>
  </si>
  <si>
    <t>PASTRAEXOHSRAIREG</t>
  </si>
  <si>
    <t>PassengerTransportationExternal OUTHome SchoolRailRegional</t>
  </si>
  <si>
    <t>ADEMPASTRAEXOHSRAIREG___UPX</t>
  </si>
  <si>
    <t>ADEMPASTRAEXOHSRAISUB___TSU</t>
  </si>
  <si>
    <t>PASTRAEXOHSRAISUB</t>
  </si>
  <si>
    <t>PassengerTransportationExternal OUTHome SchoolRailSubway</t>
  </si>
  <si>
    <t>ADEMPASTRAEXOHSRAITRM___TST</t>
  </si>
  <si>
    <t>PASTRAEXOHSRAITRM</t>
  </si>
  <si>
    <t>PassengerTransportationExternal OUTHome SchoolRailTramway</t>
  </si>
  <si>
    <t>ADEMPASTRAEXOHSROABUSIUBGOB</t>
  </si>
  <si>
    <t>PASTRAEXOHSROABUS</t>
  </si>
  <si>
    <t>PassengerTransportationExternal OUTHome SchoolRoadInter-city Buses</t>
  </si>
  <si>
    <t>ADEMPASTRAEXOHSROABUSURBTBU</t>
  </si>
  <si>
    <t>ADEMPASTRAEXOHSROABUSURBWTB</t>
  </si>
  <si>
    <t>ADEMPASTRAEXOHSROABUSIUBMWAY</t>
  </si>
  <si>
    <t>ADEMPASTRAEXOHSROABUSIUBVIVA</t>
  </si>
  <si>
    <t>ADEMPASTRAEXOHSROABUSIUBDURT</t>
  </si>
  <si>
    <t>ADEMPASTRAEXOHSROABUSSCB___</t>
  </si>
  <si>
    <t>ADEMPASTRAEXOHSROACAR___RSH</t>
  </si>
  <si>
    <t>PASTRAEXOHSROACAR</t>
  </si>
  <si>
    <t>PassengerTransportationExternal OUTHome SchoolRoadCars</t>
  </si>
  <si>
    <t>ADEMPASTRAEXOHSROACAR___TAX</t>
  </si>
  <si>
    <t>ADEMPASTRAEXOHSROACAR___ADR</t>
  </si>
  <si>
    <t>ADEMPASTRAEXOHSROACAR___APG</t>
  </si>
  <si>
    <t>ADEMPASTRAEXOHSROATRULGTRSH</t>
  </si>
  <si>
    <t>PASTRAEXOHSROATRU</t>
  </si>
  <si>
    <t>PassengerTransportationExternal OUTHome SchoolRoadTruck</t>
  </si>
  <si>
    <t>ADEMPASTRAEXOHSROATRULGTTAX</t>
  </si>
  <si>
    <t>ADEMPASTRAEXOHSROATRULGTADR</t>
  </si>
  <si>
    <t>ADEMPASTRAEXOHSROATRULGTAPG</t>
  </si>
  <si>
    <t>ADEMPASTRAEXOHSROAMOR______</t>
  </si>
  <si>
    <t>PASTRAEXOHSROAMOR</t>
  </si>
  <si>
    <t>PassengerTransportationExternal OUTHome SchoolRoadMotorcycles</t>
  </si>
  <si>
    <t>ADEMPASTRAEXOHSROAWAL______</t>
  </si>
  <si>
    <t>PASTRAEXOHSROAWAL</t>
  </si>
  <si>
    <t>PassengerTransportationExternal OUTHome SchoolRoadWalk</t>
  </si>
  <si>
    <t>ADEMPASTRAEXOHSROABIK______</t>
  </si>
  <si>
    <t>PASTRAEXOHSROABIK</t>
  </si>
  <si>
    <t>PassengerTransportationExternal OUTHome SchoolRoadBicycle</t>
  </si>
  <si>
    <t>ADEMPASTRAEXOHORAIREG___GOR</t>
  </si>
  <si>
    <t>PASTRAEXOHORAIREG</t>
  </si>
  <si>
    <t>PassengerTransportationExternal OUTHome OtherRailRegional</t>
  </si>
  <si>
    <t>ADEMPASTRAEXOHORAIREG___UPX</t>
  </si>
  <si>
    <t>ADEMPASTRAEXOHORAISUB___TSU</t>
  </si>
  <si>
    <t>PASTRAEXOHORAISUB</t>
  </si>
  <si>
    <t>PassengerTransportationExternal OUTHome OtherRailSubway</t>
  </si>
  <si>
    <t>ADEMPASTRAEXOHORAITRM___TST</t>
  </si>
  <si>
    <t>PASTRAEXOHORAITRM</t>
  </si>
  <si>
    <t>PassengerTransportationExternal OUTHome OtherRailTramway</t>
  </si>
  <si>
    <t>ADEMPASTRAEXOHOROABUSIUBGOB</t>
  </si>
  <si>
    <t>PASTRAEXOHOROABUS</t>
  </si>
  <si>
    <t>PassengerTransportationExternal OUTHome OtherRoadInter-city Buses</t>
  </si>
  <si>
    <t>ADEMPASTRAEXOHOROABUSURBTBU</t>
  </si>
  <si>
    <t>ADEMPASTRAEXOHOROABUSURBWTB</t>
  </si>
  <si>
    <t>ADEMPASTRAEXOHOROABUSIUBMWAY</t>
  </si>
  <si>
    <t>ADEMPASTRAEXOHOROABUSIUBVIVA</t>
  </si>
  <si>
    <t>ADEMPASTRAEXOHOROABUSIUBDURT</t>
  </si>
  <si>
    <t>ADEMPASTRAEXOHOROABUSSCB___</t>
  </si>
  <si>
    <t>ADEMPASTRAEXOHOROACAR___RSH</t>
  </si>
  <si>
    <t>PASTRAEXOHOROACAR</t>
  </si>
  <si>
    <t>PassengerTransportationExternal OUTHome OtherRoadCars</t>
  </si>
  <si>
    <t>ADEMPASTRAEXOHOROACAR___TAX</t>
  </si>
  <si>
    <t>ADEMPASTRAEXOHOROACAR___ADR</t>
  </si>
  <si>
    <t>ADEMPASTRAEXOHOROACAR___APG</t>
  </si>
  <si>
    <t>ADEMPASTRAEXOHOROATRULGTRSH</t>
  </si>
  <si>
    <t>PASTRAEXOHOROATRU</t>
  </si>
  <si>
    <t>PassengerTransportationExternal OUTHome OtherRoadTruck</t>
  </si>
  <si>
    <t>ADEMPASTRAEXOHOROATRULGTTAX</t>
  </si>
  <si>
    <t>ADEMPASTRAEXOHOROATRULGTADR</t>
  </si>
  <si>
    <t>ADEMPASTRAEXOHOROATRULGTAPG</t>
  </si>
  <si>
    <t>ADEMPASTRAEXOHOROAMOR______</t>
  </si>
  <si>
    <t>PASTRAEXOHOROAMOR</t>
  </si>
  <si>
    <t>PassengerTransportationExternal OUTHome OtherRoadMotorcycles</t>
  </si>
  <si>
    <t>ADEMPASTRAEXOHOROAWAL______</t>
  </si>
  <si>
    <t>PASTRAEXOHOROAWAL</t>
  </si>
  <si>
    <t>PassengerTransportationExternal OUTHome OtherRoadWalk</t>
  </si>
  <si>
    <t>ADEMPASTRAEXOHOROABIK______</t>
  </si>
  <si>
    <t>PASTRAEXOHOROABIK</t>
  </si>
  <si>
    <t>PassengerTransportationExternal OUTHome OtherRoadBicycle</t>
  </si>
  <si>
    <t>ADEMPASTRAEXONHRAIREG___GOR</t>
  </si>
  <si>
    <t>PASTRAEXONHRAIREG</t>
  </si>
  <si>
    <t>PassengerTransportationExternal OUTNon Home basedRailRegional</t>
  </si>
  <si>
    <t>ADEMPASTRAEXONHRAIREG___UPX</t>
  </si>
  <si>
    <t>ADEMPASTRAEXONHRAISUB___TSU</t>
  </si>
  <si>
    <t>PASTRAEXONHRAISUB</t>
  </si>
  <si>
    <t>PassengerTransportationExternal OUTNon Home basedRailSubway</t>
  </si>
  <si>
    <t>ADEMPASTRAEXONHRAITRM___TST</t>
  </si>
  <si>
    <t>PASTRAEXONHRAITRM</t>
  </si>
  <si>
    <t>PassengerTransportationExternal OUTNon Home basedRailTramway</t>
  </si>
  <si>
    <t>ADEMPASTRAEXONHROABUSIUBGOB</t>
  </si>
  <si>
    <t>PASTRAEXONHROABUS</t>
  </si>
  <si>
    <t>PassengerTransportationExternal OUTNon Home basedRoadInter-city Buses</t>
  </si>
  <si>
    <t>ADEMPASTRAEXONHROABUSURBTBU</t>
  </si>
  <si>
    <t>ADEMPASTRAEXONHROABUSURBWTB</t>
  </si>
  <si>
    <t>ADEMPASTRAEXONHROABUSIUBMWAY</t>
  </si>
  <si>
    <t>ADEMPASTRAEXONHROABUSIUBVIVA</t>
  </si>
  <si>
    <t>ADEMPASTRAEXONHROABUSIUBDURT</t>
  </si>
  <si>
    <t>ADEMPASTRAEXONHROABUSSCB___</t>
  </si>
  <si>
    <t>ADEMPASTRAEXONHROACAR___RSH</t>
  </si>
  <si>
    <t>PASTRAEXONHROACAR</t>
  </si>
  <si>
    <t>PassengerTransportationExternal OUTNon Home basedRoadCars</t>
  </si>
  <si>
    <t>ADEMPASTRAEXONHROACAR___TAX</t>
  </si>
  <si>
    <t>ADEMPASTRAEXONHROACAR___ADR</t>
  </si>
  <si>
    <t>ADEMPASTRAEXONHROACAR___APG</t>
  </si>
  <si>
    <t>ADEMPASTRAEXONHROATRULGTRSH</t>
  </si>
  <si>
    <t>PASTRAEXONHROATRU</t>
  </si>
  <si>
    <t>PassengerTransportationExternal OUTNon Home basedRoadTruck</t>
  </si>
  <si>
    <t>ADEMPASTRAEXONHROATRULGTTAX</t>
  </si>
  <si>
    <t>ADEMPASTRAEXONHROATRULGTADR</t>
  </si>
  <si>
    <t>ADEMPASTRAEXONHROATRULGTAPG</t>
  </si>
  <si>
    <t>ADEMPASTRAEXONHROAMOR______</t>
  </si>
  <si>
    <t>PASTRAEXONHROAMOR</t>
  </si>
  <si>
    <t>PassengerTransportationExternal OUTNon Home basedRoadMotorcycles</t>
  </si>
  <si>
    <t>ADEMPASTRAEXONHROAWAL______</t>
  </si>
  <si>
    <t>PASTRAEXONHROAWAL</t>
  </si>
  <si>
    <t>PassengerTransportationExternal OUTNon Home basedRoadWalk</t>
  </si>
  <si>
    <t>ADEMPASTRAEXONHROABIK______</t>
  </si>
  <si>
    <t>PASTRAEXONHROABIK</t>
  </si>
  <si>
    <t>PassengerTransportationExternal OUTNon Home basedRoadBicycle</t>
  </si>
  <si>
    <t>Check</t>
  </si>
  <si>
    <t>Index</t>
  </si>
  <si>
    <t>RAIREG</t>
  </si>
  <si>
    <t>RAISUB</t>
  </si>
  <si>
    <t>RAITRM</t>
  </si>
  <si>
    <t>ROABUS</t>
  </si>
  <si>
    <t>ROACAR</t>
  </si>
  <si>
    <t>ROATRU</t>
  </si>
  <si>
    <t>ROAWAL</t>
  </si>
  <si>
    <t>ROAMOR</t>
  </si>
  <si>
    <t>ROABIK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</si>
</sst>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%"/>
    <numFmt numFmtId="165" formatCode="0.00000000000000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5">
    <xf numFmtId="0" fontId="0" fillId="0" borderId="0" xfId="0"/>
    <xf numFmtId="9" fontId="0" fillId="0" borderId="0" xfId="0" applyNumberFormat="1"/>
    <xf numFmtId="9" fontId="0" fillId="0" borderId="0" xfId="1" applyFont="1"/>
    <xf numFmtId="164" fontId="0" fillId="0" borderId="0" xfId="0" applyNumberFormat="1"/>
    <xf numFmtId="165" fontId="0" fillId="0" borderId="0" xfId="2" applyNumberFormat="1" applyFont="1"/>
  </cellXfs>
  <cellStyles count="3">
    <cellStyle name="Comma" xfId="2" builtinId="3"/>
    <cellStyle name="Normal" xfId="0" builtinId="0"/>
    <cellStyle name="Percent" xfId="1" builtinId="5"/>
  </cellStyles>
  <dxfs count="2"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0DD29-B30D-4073-ACD1-00E14016AA2B}">
  <sheetPr>
    <tabColor rgb="FF92D050"/>
  </sheetPr>
  <dimension ref="A1:F13021"/>
  <sheetViews>
    <sheetView workbookViewId="0">
      <selection activeCell="E2" sqref="E2"/>
    </sheetView>
  </sheetViews>
  <sheetFormatPr defaultRowHeight="15" x14ac:dyDescent="0.25"/>
  <cols>
    <col min="3" max="3" width="36.85546875" bestFit="1" customWidth="1"/>
    <col min="4" max="4" width="23.140625" bestFit="1" customWidth="1"/>
    <col min="5" max="5" width="12.42578125" bestFit="1" customWidth="1"/>
  </cols>
  <sheetData>
    <row r="1" spans="1:6" x14ac:dyDescent="0.25">
      <c r="A1" t="s">
        <v>2</v>
      </c>
      <c r="B1" t="s">
        <v>3</v>
      </c>
      <c r="C1" t="s">
        <v>4</v>
      </c>
      <c r="D1" t="s">
        <v>1</v>
      </c>
      <c r="E1" t="s">
        <v>5</v>
      </c>
      <c r="F1" t="s">
        <v>6</v>
      </c>
    </row>
    <row r="2" spans="1:6" x14ac:dyDescent="0.25">
      <c r="A2" t="s">
        <v>0</v>
      </c>
      <c r="B2">
        <v>2016</v>
      </c>
      <c r="C2" t="s">
        <v>7</v>
      </c>
      <c r="D2" t="s">
        <v>8</v>
      </c>
      <c r="E2">
        <v>0</v>
      </c>
      <c r="F2" t="s">
        <v>9</v>
      </c>
    </row>
    <row r="3" spans="1:6" x14ac:dyDescent="0.25">
      <c r="A3" t="s">
        <v>0</v>
      </c>
      <c r="B3">
        <v>2016</v>
      </c>
      <c r="C3" t="s">
        <v>10</v>
      </c>
      <c r="D3" t="s">
        <v>8</v>
      </c>
      <c r="E3">
        <v>0.117526844986759</v>
      </c>
      <c r="F3" t="s">
        <v>9</v>
      </c>
    </row>
    <row r="4" spans="1:6" x14ac:dyDescent="0.25">
      <c r="A4" t="s">
        <v>0</v>
      </c>
      <c r="B4">
        <v>2016</v>
      </c>
      <c r="C4" t="s">
        <v>11</v>
      </c>
      <c r="D4" t="s">
        <v>8</v>
      </c>
      <c r="E4">
        <v>1.4750299306959799E-2</v>
      </c>
      <c r="F4" t="s">
        <v>9</v>
      </c>
    </row>
    <row r="5" spans="1:6" x14ac:dyDescent="0.25">
      <c r="A5" t="s">
        <v>0</v>
      </c>
      <c r="B5">
        <v>2016</v>
      </c>
      <c r="C5" t="s">
        <v>12</v>
      </c>
      <c r="D5" t="s">
        <v>8</v>
      </c>
      <c r="E5">
        <v>0.104763291917663</v>
      </c>
      <c r="F5" t="s">
        <v>9</v>
      </c>
    </row>
    <row r="6" spans="1:6" x14ac:dyDescent="0.25">
      <c r="A6" t="s">
        <v>0</v>
      </c>
      <c r="B6">
        <v>2016</v>
      </c>
      <c r="C6" t="s">
        <v>13</v>
      </c>
      <c r="D6" t="s">
        <v>8</v>
      </c>
      <c r="E6">
        <v>0.35351436278617598</v>
      </c>
      <c r="F6" t="s">
        <v>9</v>
      </c>
    </row>
    <row r="7" spans="1:6" x14ac:dyDescent="0.25">
      <c r="A7" t="s">
        <v>0</v>
      </c>
      <c r="B7">
        <v>2016</v>
      </c>
      <c r="C7" t="s">
        <v>14</v>
      </c>
      <c r="D7" t="s">
        <v>8</v>
      </c>
      <c r="E7">
        <v>0.35351436278617598</v>
      </c>
      <c r="F7" t="s">
        <v>9</v>
      </c>
    </row>
    <row r="8" spans="1:6" x14ac:dyDescent="0.25">
      <c r="A8" t="s">
        <v>0</v>
      </c>
      <c r="B8">
        <v>2016</v>
      </c>
      <c r="C8" t="s">
        <v>15</v>
      </c>
      <c r="D8" t="s">
        <v>8</v>
      </c>
      <c r="E8">
        <v>1.4885248595330699E-3</v>
      </c>
      <c r="F8" t="s">
        <v>9</v>
      </c>
    </row>
    <row r="9" spans="1:6" x14ac:dyDescent="0.25">
      <c r="A9" t="s">
        <v>0</v>
      </c>
      <c r="B9">
        <v>2016</v>
      </c>
      <c r="C9" t="s">
        <v>16</v>
      </c>
      <c r="D9" t="s">
        <v>8</v>
      </c>
      <c r="E9">
        <v>4.5249685859308497E-2</v>
      </c>
      <c r="F9" t="s">
        <v>9</v>
      </c>
    </row>
    <row r="10" spans="1:6" x14ac:dyDescent="0.25">
      <c r="A10" t="s">
        <v>0</v>
      </c>
      <c r="B10">
        <v>2016</v>
      </c>
      <c r="C10" t="s">
        <v>17</v>
      </c>
      <c r="D10" t="s">
        <v>8</v>
      </c>
      <c r="E10">
        <v>9.1926274974216404E-3</v>
      </c>
      <c r="F10" t="s">
        <v>9</v>
      </c>
    </row>
    <row r="11" spans="1:6" x14ac:dyDescent="0.25">
      <c r="A11" t="s">
        <v>0</v>
      </c>
      <c r="B11">
        <v>2016</v>
      </c>
      <c r="C11" t="s">
        <v>18</v>
      </c>
      <c r="D11" t="s">
        <v>19</v>
      </c>
      <c r="E11">
        <v>0</v>
      </c>
      <c r="F11" t="s">
        <v>20</v>
      </c>
    </row>
    <row r="12" spans="1:6" x14ac:dyDescent="0.25">
      <c r="A12" t="s">
        <v>0</v>
      </c>
      <c r="B12">
        <v>2016</v>
      </c>
      <c r="C12" t="s">
        <v>21</v>
      </c>
      <c r="D12" t="s">
        <v>19</v>
      </c>
      <c r="E12">
        <v>0.117526844986759</v>
      </c>
      <c r="F12" t="s">
        <v>20</v>
      </c>
    </row>
    <row r="13" spans="1:6" x14ac:dyDescent="0.25">
      <c r="A13" t="s">
        <v>0</v>
      </c>
      <c r="B13">
        <v>2016</v>
      </c>
      <c r="C13" t="s">
        <v>22</v>
      </c>
      <c r="D13" t="s">
        <v>19</v>
      </c>
      <c r="E13">
        <v>1.4750299306959799E-2</v>
      </c>
      <c r="F13" t="s">
        <v>20</v>
      </c>
    </row>
    <row r="14" spans="1:6" x14ac:dyDescent="0.25">
      <c r="A14" t="s">
        <v>0</v>
      </c>
      <c r="B14">
        <v>2016</v>
      </c>
      <c r="C14" t="s">
        <v>23</v>
      </c>
      <c r="D14" t="s">
        <v>19</v>
      </c>
      <c r="E14">
        <v>0.104763291917663</v>
      </c>
      <c r="F14" t="s">
        <v>20</v>
      </c>
    </row>
    <row r="15" spans="1:6" x14ac:dyDescent="0.25">
      <c r="A15" t="s">
        <v>0</v>
      </c>
      <c r="B15">
        <v>2016</v>
      </c>
      <c r="C15" t="s">
        <v>24</v>
      </c>
      <c r="D15" t="s">
        <v>19</v>
      </c>
      <c r="E15">
        <v>0.35351436278617598</v>
      </c>
      <c r="F15" t="s">
        <v>20</v>
      </c>
    </row>
    <row r="16" spans="1:6" x14ac:dyDescent="0.25">
      <c r="A16" t="s">
        <v>0</v>
      </c>
      <c r="B16">
        <v>2016</v>
      </c>
      <c r="C16" t="s">
        <v>25</v>
      </c>
      <c r="D16" t="s">
        <v>19</v>
      </c>
      <c r="E16">
        <v>0.35351436278617598</v>
      </c>
      <c r="F16" t="s">
        <v>20</v>
      </c>
    </row>
    <row r="17" spans="1:6" x14ac:dyDescent="0.25">
      <c r="A17" t="s">
        <v>0</v>
      </c>
      <c r="B17">
        <v>2016</v>
      </c>
      <c r="C17" t="s">
        <v>26</v>
      </c>
      <c r="D17" t="s">
        <v>19</v>
      </c>
      <c r="E17">
        <v>1.4885248595330699E-3</v>
      </c>
      <c r="F17" t="s">
        <v>20</v>
      </c>
    </row>
    <row r="18" spans="1:6" x14ac:dyDescent="0.25">
      <c r="A18" t="s">
        <v>0</v>
      </c>
      <c r="B18">
        <v>2016</v>
      </c>
      <c r="C18" t="s">
        <v>27</v>
      </c>
      <c r="D18" t="s">
        <v>19</v>
      </c>
      <c r="E18">
        <v>4.5249685859308497E-2</v>
      </c>
      <c r="F18" t="s">
        <v>20</v>
      </c>
    </row>
    <row r="19" spans="1:6" x14ac:dyDescent="0.25">
      <c r="A19" t="s">
        <v>0</v>
      </c>
      <c r="B19">
        <v>2016</v>
      </c>
      <c r="C19" t="s">
        <v>28</v>
      </c>
      <c r="D19" t="s">
        <v>19</v>
      </c>
      <c r="E19">
        <v>9.1926274974216404E-3</v>
      </c>
      <c r="F19" t="s">
        <v>20</v>
      </c>
    </row>
    <row r="20" spans="1:6" x14ac:dyDescent="0.25">
      <c r="A20" t="s">
        <v>0</v>
      </c>
      <c r="B20">
        <v>2016</v>
      </c>
      <c r="C20" t="s">
        <v>29</v>
      </c>
      <c r="D20" t="s">
        <v>30</v>
      </c>
      <c r="E20">
        <v>0</v>
      </c>
      <c r="F20" t="s">
        <v>31</v>
      </c>
    </row>
    <row r="21" spans="1:6" x14ac:dyDescent="0.25">
      <c r="A21" t="s">
        <v>0</v>
      </c>
      <c r="B21">
        <v>2016</v>
      </c>
      <c r="C21" t="s">
        <v>32</v>
      </c>
      <c r="D21" t="s">
        <v>30</v>
      </c>
      <c r="E21">
        <v>0.117526844986759</v>
      </c>
      <c r="F21" t="s">
        <v>31</v>
      </c>
    </row>
    <row r="22" spans="1:6" x14ac:dyDescent="0.25">
      <c r="A22" t="s">
        <v>0</v>
      </c>
      <c r="B22">
        <v>2016</v>
      </c>
      <c r="C22" t="s">
        <v>33</v>
      </c>
      <c r="D22" t="s">
        <v>30</v>
      </c>
      <c r="E22">
        <v>1.4750299306959799E-2</v>
      </c>
      <c r="F22" t="s">
        <v>31</v>
      </c>
    </row>
    <row r="23" spans="1:6" x14ac:dyDescent="0.25">
      <c r="A23" t="s">
        <v>0</v>
      </c>
      <c r="B23">
        <v>2016</v>
      </c>
      <c r="C23" t="s">
        <v>34</v>
      </c>
      <c r="D23" t="s">
        <v>30</v>
      </c>
      <c r="E23">
        <v>0.104763291917663</v>
      </c>
      <c r="F23" t="s">
        <v>31</v>
      </c>
    </row>
    <row r="24" spans="1:6" x14ac:dyDescent="0.25">
      <c r="A24" t="s">
        <v>0</v>
      </c>
      <c r="B24">
        <v>2016</v>
      </c>
      <c r="C24" t="s">
        <v>35</v>
      </c>
      <c r="D24" t="s">
        <v>30</v>
      </c>
      <c r="E24">
        <v>0.35351436278617598</v>
      </c>
      <c r="F24" t="s">
        <v>31</v>
      </c>
    </row>
    <row r="25" spans="1:6" x14ac:dyDescent="0.25">
      <c r="A25" t="s">
        <v>0</v>
      </c>
      <c r="B25">
        <v>2016</v>
      </c>
      <c r="C25" t="s">
        <v>36</v>
      </c>
      <c r="D25" t="s">
        <v>30</v>
      </c>
      <c r="E25">
        <v>0.35351436278617598</v>
      </c>
      <c r="F25" t="s">
        <v>31</v>
      </c>
    </row>
    <row r="26" spans="1:6" x14ac:dyDescent="0.25">
      <c r="A26" t="s">
        <v>0</v>
      </c>
      <c r="B26">
        <v>2016</v>
      </c>
      <c r="C26" t="s">
        <v>37</v>
      </c>
      <c r="D26" t="s">
        <v>30</v>
      </c>
      <c r="E26">
        <v>1.4885248595330699E-3</v>
      </c>
      <c r="F26" t="s">
        <v>31</v>
      </c>
    </row>
    <row r="27" spans="1:6" x14ac:dyDescent="0.25">
      <c r="A27" t="s">
        <v>0</v>
      </c>
      <c r="B27">
        <v>2016</v>
      </c>
      <c r="C27" t="s">
        <v>38</v>
      </c>
      <c r="D27" t="s">
        <v>30</v>
      </c>
      <c r="E27">
        <v>4.5249685859308497E-2</v>
      </c>
      <c r="F27" t="s">
        <v>31</v>
      </c>
    </row>
    <row r="28" spans="1:6" x14ac:dyDescent="0.25">
      <c r="A28" t="s">
        <v>0</v>
      </c>
      <c r="B28">
        <v>2016</v>
      </c>
      <c r="C28" t="s">
        <v>39</v>
      </c>
      <c r="D28" t="s">
        <v>30</v>
      </c>
      <c r="E28">
        <v>9.1926274974216404E-3</v>
      </c>
      <c r="F28" t="s">
        <v>31</v>
      </c>
    </row>
    <row r="29" spans="1:6" x14ac:dyDescent="0.25">
      <c r="A29" t="s">
        <v>0</v>
      </c>
      <c r="B29">
        <v>2016</v>
      </c>
      <c r="C29" t="s">
        <v>40</v>
      </c>
      <c r="D29" t="s">
        <v>41</v>
      </c>
      <c r="E29">
        <v>0</v>
      </c>
      <c r="F29" t="s">
        <v>42</v>
      </c>
    </row>
    <row r="30" spans="1:6" x14ac:dyDescent="0.25">
      <c r="A30" t="s">
        <v>0</v>
      </c>
      <c r="B30">
        <v>2016</v>
      </c>
      <c r="C30" t="s">
        <v>43</v>
      </c>
      <c r="D30" t="s">
        <v>41</v>
      </c>
      <c r="E30">
        <v>0.117526844986759</v>
      </c>
      <c r="F30" t="s">
        <v>42</v>
      </c>
    </row>
    <row r="31" spans="1:6" x14ac:dyDescent="0.25">
      <c r="A31" t="s">
        <v>0</v>
      </c>
      <c r="B31">
        <v>2016</v>
      </c>
      <c r="C31" t="s">
        <v>44</v>
      </c>
      <c r="D31" t="s">
        <v>41</v>
      </c>
      <c r="E31">
        <v>1.4750299306959799E-2</v>
      </c>
      <c r="F31" t="s">
        <v>42</v>
      </c>
    </row>
    <row r="32" spans="1:6" x14ac:dyDescent="0.25">
      <c r="A32" t="s">
        <v>0</v>
      </c>
      <c r="B32">
        <v>2016</v>
      </c>
      <c r="C32" t="s">
        <v>45</v>
      </c>
      <c r="D32" t="s">
        <v>41</v>
      </c>
      <c r="E32">
        <v>0.104763291917663</v>
      </c>
      <c r="F32" t="s">
        <v>42</v>
      </c>
    </row>
    <row r="33" spans="1:6" x14ac:dyDescent="0.25">
      <c r="A33" t="s">
        <v>0</v>
      </c>
      <c r="B33">
        <v>2016</v>
      </c>
      <c r="C33" t="s">
        <v>46</v>
      </c>
      <c r="D33" t="s">
        <v>41</v>
      </c>
      <c r="E33">
        <v>0.35351436278617598</v>
      </c>
      <c r="F33" t="s">
        <v>42</v>
      </c>
    </row>
    <row r="34" spans="1:6" x14ac:dyDescent="0.25">
      <c r="A34" t="s">
        <v>0</v>
      </c>
      <c r="B34">
        <v>2016</v>
      </c>
      <c r="C34" t="s">
        <v>47</v>
      </c>
      <c r="D34" t="s">
        <v>41</v>
      </c>
      <c r="E34">
        <v>0.35351436278617598</v>
      </c>
      <c r="F34" t="s">
        <v>42</v>
      </c>
    </row>
    <row r="35" spans="1:6" x14ac:dyDescent="0.25">
      <c r="A35" t="s">
        <v>0</v>
      </c>
      <c r="B35">
        <v>2016</v>
      </c>
      <c r="C35" t="s">
        <v>48</v>
      </c>
      <c r="D35" t="s">
        <v>41</v>
      </c>
      <c r="E35">
        <v>1.4885248595330699E-3</v>
      </c>
      <c r="F35" t="s">
        <v>42</v>
      </c>
    </row>
    <row r="36" spans="1:6" x14ac:dyDescent="0.25">
      <c r="A36" t="s">
        <v>0</v>
      </c>
      <c r="B36">
        <v>2016</v>
      </c>
      <c r="C36" t="s">
        <v>49</v>
      </c>
      <c r="D36" t="s">
        <v>41</v>
      </c>
      <c r="E36">
        <v>4.5249685859308497E-2</v>
      </c>
      <c r="F36" t="s">
        <v>42</v>
      </c>
    </row>
    <row r="37" spans="1:6" x14ac:dyDescent="0.25">
      <c r="A37" t="s">
        <v>0</v>
      </c>
      <c r="B37">
        <v>2016</v>
      </c>
      <c r="C37" t="s">
        <v>50</v>
      </c>
      <c r="D37" t="s">
        <v>41</v>
      </c>
      <c r="E37">
        <v>9.1926274974216404E-3</v>
      </c>
      <c r="F37" t="s">
        <v>42</v>
      </c>
    </row>
    <row r="38" spans="1:6" x14ac:dyDescent="0.25">
      <c r="A38" t="s">
        <v>0</v>
      </c>
      <c r="B38">
        <v>2016</v>
      </c>
      <c r="C38" t="s">
        <v>51</v>
      </c>
      <c r="D38" t="s">
        <v>52</v>
      </c>
      <c r="E38">
        <v>0.15732832600928601</v>
      </c>
      <c r="F38" t="s">
        <v>53</v>
      </c>
    </row>
    <row r="39" spans="1:6" x14ac:dyDescent="0.25">
      <c r="A39" t="s">
        <v>0</v>
      </c>
      <c r="B39">
        <v>2016</v>
      </c>
      <c r="C39" t="s">
        <v>54</v>
      </c>
      <c r="D39" t="s">
        <v>52</v>
      </c>
      <c r="E39">
        <v>7.6589510795547801E-3</v>
      </c>
      <c r="F39" t="s">
        <v>53</v>
      </c>
    </row>
    <row r="40" spans="1:6" x14ac:dyDescent="0.25">
      <c r="A40" t="s">
        <v>0</v>
      </c>
      <c r="B40">
        <v>2016</v>
      </c>
      <c r="C40" t="s">
        <v>55</v>
      </c>
      <c r="D40" t="s">
        <v>52</v>
      </c>
      <c r="E40">
        <v>0</v>
      </c>
      <c r="F40" t="s">
        <v>53</v>
      </c>
    </row>
    <row r="41" spans="1:6" x14ac:dyDescent="0.25">
      <c r="A41" t="s">
        <v>0</v>
      </c>
      <c r="B41">
        <v>2016</v>
      </c>
      <c r="C41" t="s">
        <v>56</v>
      </c>
      <c r="D41" t="s">
        <v>52</v>
      </c>
      <c r="E41">
        <v>4.00619630969931E-2</v>
      </c>
      <c r="F41" t="s">
        <v>53</v>
      </c>
    </row>
    <row r="42" spans="1:6" x14ac:dyDescent="0.25">
      <c r="A42" t="s">
        <v>0</v>
      </c>
      <c r="B42">
        <v>2016</v>
      </c>
      <c r="C42" t="s">
        <v>57</v>
      </c>
      <c r="D42" t="s">
        <v>52</v>
      </c>
      <c r="E42">
        <v>0.39629998117894899</v>
      </c>
      <c r="F42" t="s">
        <v>53</v>
      </c>
    </row>
    <row r="43" spans="1:6" x14ac:dyDescent="0.25">
      <c r="A43" t="s">
        <v>0</v>
      </c>
      <c r="B43">
        <v>2016</v>
      </c>
      <c r="C43" t="s">
        <v>58</v>
      </c>
      <c r="D43" t="s">
        <v>52</v>
      </c>
      <c r="E43">
        <v>0.39629998117894899</v>
      </c>
      <c r="F43" t="s">
        <v>53</v>
      </c>
    </row>
    <row r="44" spans="1:6" x14ac:dyDescent="0.25">
      <c r="A44" t="s">
        <v>0</v>
      </c>
      <c r="B44">
        <v>2016</v>
      </c>
      <c r="C44" t="s">
        <v>59</v>
      </c>
      <c r="D44" t="s">
        <v>52</v>
      </c>
      <c r="E44">
        <v>1.6686800761590501E-3</v>
      </c>
      <c r="F44" t="s">
        <v>53</v>
      </c>
    </row>
    <row r="45" spans="1:6" x14ac:dyDescent="0.25">
      <c r="A45" t="s">
        <v>0</v>
      </c>
      <c r="B45">
        <v>2016</v>
      </c>
      <c r="C45" t="s">
        <v>60</v>
      </c>
      <c r="D45" t="s">
        <v>52</v>
      </c>
      <c r="E45">
        <v>6.8211738010674305E-4</v>
      </c>
      <c r="F45" t="s">
        <v>53</v>
      </c>
    </row>
    <row r="46" spans="1:6" x14ac:dyDescent="0.25">
      <c r="A46" t="s">
        <v>0</v>
      </c>
      <c r="B46">
        <v>2016</v>
      </c>
      <c r="C46" t="s">
        <v>61</v>
      </c>
      <c r="D46" t="s">
        <v>52</v>
      </c>
      <c r="E46">
        <v>0</v>
      </c>
      <c r="F46" t="s">
        <v>53</v>
      </c>
    </row>
    <row r="47" spans="1:6" x14ac:dyDescent="0.25">
      <c r="A47" t="s">
        <v>0</v>
      </c>
      <c r="B47">
        <v>2016</v>
      </c>
      <c r="C47" t="s">
        <v>62</v>
      </c>
      <c r="D47" t="s">
        <v>63</v>
      </c>
      <c r="E47">
        <v>0.15732832600928601</v>
      </c>
      <c r="F47" t="s">
        <v>64</v>
      </c>
    </row>
    <row r="48" spans="1:6" x14ac:dyDescent="0.25">
      <c r="A48" t="s">
        <v>0</v>
      </c>
      <c r="B48">
        <v>2016</v>
      </c>
      <c r="C48" t="s">
        <v>65</v>
      </c>
      <c r="D48" t="s">
        <v>63</v>
      </c>
      <c r="E48">
        <v>7.6589510795547801E-3</v>
      </c>
      <c r="F48" t="s">
        <v>64</v>
      </c>
    </row>
    <row r="49" spans="1:6" x14ac:dyDescent="0.25">
      <c r="A49" t="s">
        <v>0</v>
      </c>
      <c r="B49">
        <v>2016</v>
      </c>
      <c r="C49" t="s">
        <v>66</v>
      </c>
      <c r="D49" t="s">
        <v>63</v>
      </c>
      <c r="E49">
        <v>0</v>
      </c>
      <c r="F49" t="s">
        <v>64</v>
      </c>
    </row>
    <row r="50" spans="1:6" x14ac:dyDescent="0.25">
      <c r="A50" t="s">
        <v>0</v>
      </c>
      <c r="B50">
        <v>2016</v>
      </c>
      <c r="C50" t="s">
        <v>67</v>
      </c>
      <c r="D50" t="s">
        <v>63</v>
      </c>
      <c r="E50">
        <v>4.00619630969931E-2</v>
      </c>
      <c r="F50" t="s">
        <v>64</v>
      </c>
    </row>
    <row r="51" spans="1:6" x14ac:dyDescent="0.25">
      <c r="A51" t="s">
        <v>0</v>
      </c>
      <c r="B51">
        <v>2016</v>
      </c>
      <c r="C51" t="s">
        <v>68</v>
      </c>
      <c r="D51" t="s">
        <v>63</v>
      </c>
      <c r="E51">
        <v>0.39629998117894899</v>
      </c>
      <c r="F51" t="s">
        <v>64</v>
      </c>
    </row>
    <row r="52" spans="1:6" x14ac:dyDescent="0.25">
      <c r="A52" t="s">
        <v>0</v>
      </c>
      <c r="B52">
        <v>2016</v>
      </c>
      <c r="C52" t="s">
        <v>69</v>
      </c>
      <c r="D52" t="s">
        <v>63</v>
      </c>
      <c r="E52">
        <v>0.39629998117894899</v>
      </c>
      <c r="F52" t="s">
        <v>64</v>
      </c>
    </row>
    <row r="53" spans="1:6" x14ac:dyDescent="0.25">
      <c r="A53" t="s">
        <v>0</v>
      </c>
      <c r="B53">
        <v>2016</v>
      </c>
      <c r="C53" t="s">
        <v>70</v>
      </c>
      <c r="D53" t="s">
        <v>63</v>
      </c>
      <c r="E53">
        <v>1.6686800761590501E-3</v>
      </c>
      <c r="F53" t="s">
        <v>64</v>
      </c>
    </row>
    <row r="54" spans="1:6" x14ac:dyDescent="0.25">
      <c r="A54" t="s">
        <v>0</v>
      </c>
      <c r="B54">
        <v>2016</v>
      </c>
      <c r="C54" t="s">
        <v>71</v>
      </c>
      <c r="D54" t="s">
        <v>63</v>
      </c>
      <c r="E54">
        <v>6.8211738010674305E-4</v>
      </c>
      <c r="F54" t="s">
        <v>64</v>
      </c>
    </row>
    <row r="55" spans="1:6" x14ac:dyDescent="0.25">
      <c r="A55" t="s">
        <v>0</v>
      </c>
      <c r="B55">
        <v>2016</v>
      </c>
      <c r="C55" t="s">
        <v>72</v>
      </c>
      <c r="D55" t="s">
        <v>63</v>
      </c>
      <c r="E55">
        <v>0</v>
      </c>
      <c r="F55" t="s">
        <v>64</v>
      </c>
    </row>
    <row r="56" spans="1:6" x14ac:dyDescent="0.25">
      <c r="A56" t="s">
        <v>0</v>
      </c>
      <c r="B56">
        <v>2016</v>
      </c>
      <c r="C56" t="s">
        <v>73</v>
      </c>
      <c r="D56" t="s">
        <v>74</v>
      </c>
      <c r="E56">
        <v>0.15732832600928601</v>
      </c>
      <c r="F56" t="s">
        <v>75</v>
      </c>
    </row>
    <row r="57" spans="1:6" x14ac:dyDescent="0.25">
      <c r="A57" t="s">
        <v>0</v>
      </c>
      <c r="B57">
        <v>2016</v>
      </c>
      <c r="C57" t="s">
        <v>76</v>
      </c>
      <c r="D57" t="s">
        <v>74</v>
      </c>
      <c r="E57">
        <v>7.6589510795547801E-3</v>
      </c>
      <c r="F57" t="s">
        <v>75</v>
      </c>
    </row>
    <row r="58" spans="1:6" x14ac:dyDescent="0.25">
      <c r="A58" t="s">
        <v>0</v>
      </c>
      <c r="B58">
        <v>2016</v>
      </c>
      <c r="C58" t="s">
        <v>77</v>
      </c>
      <c r="D58" t="s">
        <v>74</v>
      </c>
      <c r="E58">
        <v>0</v>
      </c>
      <c r="F58" t="s">
        <v>75</v>
      </c>
    </row>
    <row r="59" spans="1:6" x14ac:dyDescent="0.25">
      <c r="A59" t="s">
        <v>0</v>
      </c>
      <c r="B59">
        <v>2016</v>
      </c>
      <c r="C59" t="s">
        <v>78</v>
      </c>
      <c r="D59" t="s">
        <v>74</v>
      </c>
      <c r="E59">
        <v>4.00619630969931E-2</v>
      </c>
      <c r="F59" t="s">
        <v>75</v>
      </c>
    </row>
    <row r="60" spans="1:6" x14ac:dyDescent="0.25">
      <c r="A60" t="s">
        <v>0</v>
      </c>
      <c r="B60">
        <v>2016</v>
      </c>
      <c r="C60" t="s">
        <v>79</v>
      </c>
      <c r="D60" t="s">
        <v>74</v>
      </c>
      <c r="E60">
        <v>0.39629998117894899</v>
      </c>
      <c r="F60" t="s">
        <v>75</v>
      </c>
    </row>
    <row r="61" spans="1:6" x14ac:dyDescent="0.25">
      <c r="A61" t="s">
        <v>0</v>
      </c>
      <c r="B61">
        <v>2016</v>
      </c>
      <c r="C61" t="s">
        <v>80</v>
      </c>
      <c r="D61" t="s">
        <v>74</v>
      </c>
      <c r="E61">
        <v>0.39629998117894899</v>
      </c>
      <c r="F61" t="s">
        <v>75</v>
      </c>
    </row>
    <row r="62" spans="1:6" x14ac:dyDescent="0.25">
      <c r="A62" t="s">
        <v>0</v>
      </c>
      <c r="B62">
        <v>2016</v>
      </c>
      <c r="C62" t="s">
        <v>81</v>
      </c>
      <c r="D62" t="s">
        <v>74</v>
      </c>
      <c r="E62">
        <v>1.6686800761590501E-3</v>
      </c>
      <c r="F62" t="s">
        <v>75</v>
      </c>
    </row>
    <row r="63" spans="1:6" x14ac:dyDescent="0.25">
      <c r="A63" t="s">
        <v>0</v>
      </c>
      <c r="B63">
        <v>2016</v>
      </c>
      <c r="C63" t="s">
        <v>82</v>
      </c>
      <c r="D63" t="s">
        <v>74</v>
      </c>
      <c r="E63">
        <v>6.8211738010674305E-4</v>
      </c>
      <c r="F63" t="s">
        <v>75</v>
      </c>
    </row>
    <row r="64" spans="1:6" x14ac:dyDescent="0.25">
      <c r="A64" t="s">
        <v>0</v>
      </c>
      <c r="B64">
        <v>2016</v>
      </c>
      <c r="C64" t="s">
        <v>83</v>
      </c>
      <c r="D64" t="s">
        <v>74</v>
      </c>
      <c r="E64">
        <v>0</v>
      </c>
      <c r="F64" t="s">
        <v>75</v>
      </c>
    </row>
    <row r="65" spans="1:6" x14ac:dyDescent="0.25">
      <c r="A65" t="s">
        <v>0</v>
      </c>
      <c r="B65">
        <v>2016</v>
      </c>
      <c r="C65" t="s">
        <v>84</v>
      </c>
      <c r="D65" t="s">
        <v>85</v>
      </c>
      <c r="E65">
        <v>0.15732832600928601</v>
      </c>
      <c r="F65" t="s">
        <v>86</v>
      </c>
    </row>
    <row r="66" spans="1:6" x14ac:dyDescent="0.25">
      <c r="A66" t="s">
        <v>0</v>
      </c>
      <c r="B66">
        <v>2016</v>
      </c>
      <c r="C66" t="s">
        <v>87</v>
      </c>
      <c r="D66" t="s">
        <v>85</v>
      </c>
      <c r="E66">
        <v>7.6589510795547801E-3</v>
      </c>
      <c r="F66" t="s">
        <v>86</v>
      </c>
    </row>
    <row r="67" spans="1:6" x14ac:dyDescent="0.25">
      <c r="A67" t="s">
        <v>0</v>
      </c>
      <c r="B67">
        <v>2016</v>
      </c>
      <c r="C67" t="s">
        <v>88</v>
      </c>
      <c r="D67" t="s">
        <v>85</v>
      </c>
      <c r="E67">
        <v>0</v>
      </c>
      <c r="F67" t="s">
        <v>86</v>
      </c>
    </row>
    <row r="68" spans="1:6" x14ac:dyDescent="0.25">
      <c r="A68" t="s">
        <v>0</v>
      </c>
      <c r="B68">
        <v>2016</v>
      </c>
      <c r="C68" t="s">
        <v>89</v>
      </c>
      <c r="D68" t="s">
        <v>85</v>
      </c>
      <c r="E68">
        <v>4.00619630969931E-2</v>
      </c>
      <c r="F68" t="s">
        <v>86</v>
      </c>
    </row>
    <row r="69" spans="1:6" x14ac:dyDescent="0.25">
      <c r="A69" t="s">
        <v>0</v>
      </c>
      <c r="B69">
        <v>2016</v>
      </c>
      <c r="C69" t="s">
        <v>90</v>
      </c>
      <c r="D69" t="s">
        <v>85</v>
      </c>
      <c r="E69">
        <v>0.39629998117894899</v>
      </c>
      <c r="F69" t="s">
        <v>86</v>
      </c>
    </row>
    <row r="70" spans="1:6" x14ac:dyDescent="0.25">
      <c r="A70" t="s">
        <v>0</v>
      </c>
      <c r="B70">
        <v>2016</v>
      </c>
      <c r="C70" t="s">
        <v>91</v>
      </c>
      <c r="D70" t="s">
        <v>85</v>
      </c>
      <c r="E70">
        <v>0.39629998117894899</v>
      </c>
      <c r="F70" t="s">
        <v>86</v>
      </c>
    </row>
    <row r="71" spans="1:6" x14ac:dyDescent="0.25">
      <c r="A71" t="s">
        <v>0</v>
      </c>
      <c r="B71">
        <v>2016</v>
      </c>
      <c r="C71" t="s">
        <v>92</v>
      </c>
      <c r="D71" t="s">
        <v>85</v>
      </c>
      <c r="E71">
        <v>1.6686800761590501E-3</v>
      </c>
      <c r="F71" t="s">
        <v>86</v>
      </c>
    </row>
    <row r="72" spans="1:6" x14ac:dyDescent="0.25">
      <c r="A72" t="s">
        <v>0</v>
      </c>
      <c r="B72">
        <v>2016</v>
      </c>
      <c r="C72" t="s">
        <v>93</v>
      </c>
      <c r="D72" t="s">
        <v>85</v>
      </c>
      <c r="E72">
        <v>6.8211738010674305E-4</v>
      </c>
      <c r="F72" t="s">
        <v>86</v>
      </c>
    </row>
    <row r="73" spans="1:6" x14ac:dyDescent="0.25">
      <c r="A73" t="s">
        <v>0</v>
      </c>
      <c r="B73">
        <v>2016</v>
      </c>
      <c r="C73" t="s">
        <v>94</v>
      </c>
      <c r="D73" t="s">
        <v>85</v>
      </c>
      <c r="E73">
        <v>0</v>
      </c>
      <c r="F73" t="s">
        <v>86</v>
      </c>
    </row>
    <row r="74" spans="1:6" x14ac:dyDescent="0.25">
      <c r="A74" t="s">
        <v>0</v>
      </c>
      <c r="B74">
        <v>2016</v>
      </c>
      <c r="C74" t="s">
        <v>95</v>
      </c>
      <c r="D74" t="s">
        <v>96</v>
      </c>
      <c r="E74">
        <v>0.137723218016058</v>
      </c>
      <c r="F74" t="s">
        <v>97</v>
      </c>
    </row>
    <row r="75" spans="1:6" x14ac:dyDescent="0.25">
      <c r="A75" t="s">
        <v>0</v>
      </c>
      <c r="B75">
        <v>2016</v>
      </c>
      <c r="C75" t="s">
        <v>98</v>
      </c>
      <c r="D75" t="s">
        <v>96</v>
      </c>
      <c r="E75">
        <v>6.3471166061028301E-3</v>
      </c>
      <c r="F75" t="s">
        <v>97</v>
      </c>
    </row>
    <row r="76" spans="1:6" x14ac:dyDescent="0.25">
      <c r="A76" t="s">
        <v>0</v>
      </c>
      <c r="B76">
        <v>2016</v>
      </c>
      <c r="C76" t="s">
        <v>99</v>
      </c>
      <c r="D76" t="s">
        <v>96</v>
      </c>
      <c r="E76">
        <v>0</v>
      </c>
      <c r="F76" t="s">
        <v>97</v>
      </c>
    </row>
    <row r="77" spans="1:6" x14ac:dyDescent="0.25">
      <c r="A77" t="s">
        <v>0</v>
      </c>
      <c r="B77">
        <v>2016</v>
      </c>
      <c r="C77" t="s">
        <v>100</v>
      </c>
      <c r="D77" t="s">
        <v>96</v>
      </c>
      <c r="E77">
        <v>4.10360139485434E-2</v>
      </c>
      <c r="F77" t="s">
        <v>97</v>
      </c>
    </row>
    <row r="78" spans="1:6" x14ac:dyDescent="0.25">
      <c r="A78" t="s">
        <v>0</v>
      </c>
      <c r="B78">
        <v>2016</v>
      </c>
      <c r="C78" t="s">
        <v>101</v>
      </c>
      <c r="D78" t="s">
        <v>96</v>
      </c>
      <c r="E78">
        <v>0.406256635439049</v>
      </c>
      <c r="F78" t="s">
        <v>97</v>
      </c>
    </row>
    <row r="79" spans="1:6" x14ac:dyDescent="0.25">
      <c r="A79" t="s">
        <v>0</v>
      </c>
      <c r="B79">
        <v>2016</v>
      </c>
      <c r="C79" t="s">
        <v>102</v>
      </c>
      <c r="D79" t="s">
        <v>96</v>
      </c>
      <c r="E79">
        <v>0.406256635439049</v>
      </c>
      <c r="F79" t="s">
        <v>97</v>
      </c>
    </row>
    <row r="80" spans="1:6" x14ac:dyDescent="0.25">
      <c r="A80" t="s">
        <v>0</v>
      </c>
      <c r="B80">
        <v>2016</v>
      </c>
      <c r="C80" t="s">
        <v>103</v>
      </c>
      <c r="D80" t="s">
        <v>96</v>
      </c>
      <c r="E80">
        <v>1.71060405137501E-3</v>
      </c>
      <c r="F80" t="s">
        <v>97</v>
      </c>
    </row>
    <row r="81" spans="1:6" x14ac:dyDescent="0.25">
      <c r="A81" t="s">
        <v>0</v>
      </c>
      <c r="B81">
        <v>2016</v>
      </c>
      <c r="C81" t="s">
        <v>104</v>
      </c>
      <c r="D81" t="s">
        <v>96</v>
      </c>
      <c r="E81">
        <v>6.6977649982097602E-4</v>
      </c>
      <c r="F81" t="s">
        <v>97</v>
      </c>
    </row>
    <row r="82" spans="1:6" x14ac:dyDescent="0.25">
      <c r="A82" t="s">
        <v>0</v>
      </c>
      <c r="B82">
        <v>2016</v>
      </c>
      <c r="C82" t="s">
        <v>105</v>
      </c>
      <c r="D82" t="s">
        <v>96</v>
      </c>
      <c r="E82">
        <v>0</v>
      </c>
      <c r="F82" t="s">
        <v>97</v>
      </c>
    </row>
    <row r="83" spans="1:6" x14ac:dyDescent="0.25">
      <c r="A83" t="s">
        <v>0</v>
      </c>
      <c r="B83">
        <v>2016</v>
      </c>
      <c r="C83" t="s">
        <v>106</v>
      </c>
      <c r="D83" t="s">
        <v>107</v>
      </c>
      <c r="E83">
        <v>0.137723218016058</v>
      </c>
      <c r="F83" t="s">
        <v>108</v>
      </c>
    </row>
    <row r="84" spans="1:6" x14ac:dyDescent="0.25">
      <c r="A84" t="s">
        <v>0</v>
      </c>
      <c r="B84">
        <v>2016</v>
      </c>
      <c r="C84" t="s">
        <v>109</v>
      </c>
      <c r="D84" t="s">
        <v>107</v>
      </c>
      <c r="E84">
        <v>6.3471166061028301E-3</v>
      </c>
      <c r="F84" t="s">
        <v>108</v>
      </c>
    </row>
    <row r="85" spans="1:6" x14ac:dyDescent="0.25">
      <c r="A85" t="s">
        <v>0</v>
      </c>
      <c r="B85">
        <v>2016</v>
      </c>
      <c r="C85" t="s">
        <v>110</v>
      </c>
      <c r="D85" t="s">
        <v>107</v>
      </c>
      <c r="E85">
        <v>0</v>
      </c>
      <c r="F85" t="s">
        <v>108</v>
      </c>
    </row>
    <row r="86" spans="1:6" x14ac:dyDescent="0.25">
      <c r="A86" t="s">
        <v>0</v>
      </c>
      <c r="B86">
        <v>2016</v>
      </c>
      <c r="C86" t="s">
        <v>111</v>
      </c>
      <c r="D86" t="s">
        <v>107</v>
      </c>
      <c r="E86">
        <v>4.10360139485434E-2</v>
      </c>
      <c r="F86" t="s">
        <v>108</v>
      </c>
    </row>
    <row r="87" spans="1:6" x14ac:dyDescent="0.25">
      <c r="A87" t="s">
        <v>0</v>
      </c>
      <c r="B87">
        <v>2016</v>
      </c>
      <c r="C87" t="s">
        <v>112</v>
      </c>
      <c r="D87" t="s">
        <v>107</v>
      </c>
      <c r="E87">
        <v>0.406256635439049</v>
      </c>
      <c r="F87" t="s">
        <v>108</v>
      </c>
    </row>
    <row r="88" spans="1:6" x14ac:dyDescent="0.25">
      <c r="A88" t="s">
        <v>0</v>
      </c>
      <c r="B88">
        <v>2016</v>
      </c>
      <c r="C88" t="s">
        <v>113</v>
      </c>
      <c r="D88" t="s">
        <v>107</v>
      </c>
      <c r="E88">
        <v>0.406256635439049</v>
      </c>
      <c r="F88" t="s">
        <v>108</v>
      </c>
    </row>
    <row r="89" spans="1:6" x14ac:dyDescent="0.25">
      <c r="A89" t="s">
        <v>0</v>
      </c>
      <c r="B89">
        <v>2016</v>
      </c>
      <c r="C89" t="s">
        <v>114</v>
      </c>
      <c r="D89" t="s">
        <v>107</v>
      </c>
      <c r="E89">
        <v>1.71060405137501E-3</v>
      </c>
      <c r="F89" t="s">
        <v>108</v>
      </c>
    </row>
    <row r="90" spans="1:6" x14ac:dyDescent="0.25">
      <c r="A90" t="s">
        <v>0</v>
      </c>
      <c r="B90">
        <v>2016</v>
      </c>
      <c r="C90" t="s">
        <v>115</v>
      </c>
      <c r="D90" t="s">
        <v>107</v>
      </c>
      <c r="E90">
        <v>6.6977649982097602E-4</v>
      </c>
      <c r="F90" t="s">
        <v>108</v>
      </c>
    </row>
    <row r="91" spans="1:6" x14ac:dyDescent="0.25">
      <c r="A91" t="s">
        <v>0</v>
      </c>
      <c r="B91">
        <v>2016</v>
      </c>
      <c r="C91" t="s">
        <v>116</v>
      </c>
      <c r="D91" t="s">
        <v>107</v>
      </c>
      <c r="E91">
        <v>0</v>
      </c>
      <c r="F91" t="s">
        <v>108</v>
      </c>
    </row>
    <row r="92" spans="1:6" x14ac:dyDescent="0.25">
      <c r="A92" t="s">
        <v>0</v>
      </c>
      <c r="B92">
        <v>2016</v>
      </c>
      <c r="C92" t="s">
        <v>117</v>
      </c>
      <c r="D92" t="s">
        <v>118</v>
      </c>
      <c r="E92">
        <v>0.137723218016058</v>
      </c>
      <c r="F92" t="s">
        <v>119</v>
      </c>
    </row>
    <row r="93" spans="1:6" x14ac:dyDescent="0.25">
      <c r="A93" t="s">
        <v>0</v>
      </c>
      <c r="B93">
        <v>2016</v>
      </c>
      <c r="C93" t="s">
        <v>120</v>
      </c>
      <c r="D93" t="s">
        <v>118</v>
      </c>
      <c r="E93">
        <v>6.3471166061028301E-3</v>
      </c>
      <c r="F93" t="s">
        <v>119</v>
      </c>
    </row>
    <row r="94" spans="1:6" x14ac:dyDescent="0.25">
      <c r="A94" t="s">
        <v>0</v>
      </c>
      <c r="B94">
        <v>2016</v>
      </c>
      <c r="C94" t="s">
        <v>121</v>
      </c>
      <c r="D94" t="s">
        <v>118</v>
      </c>
      <c r="E94">
        <v>0</v>
      </c>
      <c r="F94" t="s">
        <v>119</v>
      </c>
    </row>
    <row r="95" spans="1:6" x14ac:dyDescent="0.25">
      <c r="A95" t="s">
        <v>0</v>
      </c>
      <c r="B95">
        <v>2016</v>
      </c>
      <c r="C95" t="s">
        <v>122</v>
      </c>
      <c r="D95" t="s">
        <v>118</v>
      </c>
      <c r="E95">
        <v>4.10360139485434E-2</v>
      </c>
      <c r="F95" t="s">
        <v>119</v>
      </c>
    </row>
    <row r="96" spans="1:6" x14ac:dyDescent="0.25">
      <c r="A96" t="s">
        <v>0</v>
      </c>
      <c r="B96">
        <v>2016</v>
      </c>
      <c r="C96" t="s">
        <v>123</v>
      </c>
      <c r="D96" t="s">
        <v>118</v>
      </c>
      <c r="E96">
        <v>0.406256635439049</v>
      </c>
      <c r="F96" t="s">
        <v>119</v>
      </c>
    </row>
    <row r="97" spans="1:6" x14ac:dyDescent="0.25">
      <c r="A97" t="s">
        <v>0</v>
      </c>
      <c r="B97">
        <v>2016</v>
      </c>
      <c r="C97" t="s">
        <v>124</v>
      </c>
      <c r="D97" t="s">
        <v>118</v>
      </c>
      <c r="E97">
        <v>0.406256635439049</v>
      </c>
      <c r="F97" t="s">
        <v>119</v>
      </c>
    </row>
    <row r="98" spans="1:6" x14ac:dyDescent="0.25">
      <c r="A98" t="s">
        <v>0</v>
      </c>
      <c r="B98">
        <v>2016</v>
      </c>
      <c r="C98" t="s">
        <v>125</v>
      </c>
      <c r="D98" t="s">
        <v>118</v>
      </c>
      <c r="E98">
        <v>1.71060405137501E-3</v>
      </c>
      <c r="F98" t="s">
        <v>119</v>
      </c>
    </row>
    <row r="99" spans="1:6" x14ac:dyDescent="0.25">
      <c r="A99" t="s">
        <v>0</v>
      </c>
      <c r="B99">
        <v>2016</v>
      </c>
      <c r="C99" t="s">
        <v>126</v>
      </c>
      <c r="D99" t="s">
        <v>118</v>
      </c>
      <c r="E99">
        <v>6.6977649982097602E-4</v>
      </c>
      <c r="F99" t="s">
        <v>119</v>
      </c>
    </row>
    <row r="100" spans="1:6" x14ac:dyDescent="0.25">
      <c r="A100" t="s">
        <v>0</v>
      </c>
      <c r="B100">
        <v>2016</v>
      </c>
      <c r="C100" t="s">
        <v>127</v>
      </c>
      <c r="D100" t="s">
        <v>118</v>
      </c>
      <c r="E100">
        <v>0</v>
      </c>
      <c r="F100" t="s">
        <v>119</v>
      </c>
    </row>
    <row r="101" spans="1:6" x14ac:dyDescent="0.25">
      <c r="A101" t="s">
        <v>0</v>
      </c>
      <c r="B101">
        <v>2016</v>
      </c>
      <c r="C101" t="s">
        <v>128</v>
      </c>
      <c r="D101" t="s">
        <v>129</v>
      </c>
      <c r="E101">
        <v>0.137723218016058</v>
      </c>
      <c r="F101" t="s">
        <v>130</v>
      </c>
    </row>
    <row r="102" spans="1:6" x14ac:dyDescent="0.25">
      <c r="A102" t="s">
        <v>0</v>
      </c>
      <c r="B102">
        <v>2016</v>
      </c>
      <c r="C102" t="s">
        <v>131</v>
      </c>
      <c r="D102" t="s">
        <v>129</v>
      </c>
      <c r="E102">
        <v>6.3471166061028301E-3</v>
      </c>
      <c r="F102" t="s">
        <v>130</v>
      </c>
    </row>
    <row r="103" spans="1:6" x14ac:dyDescent="0.25">
      <c r="A103" t="s">
        <v>0</v>
      </c>
      <c r="B103">
        <v>2016</v>
      </c>
      <c r="C103" t="s">
        <v>132</v>
      </c>
      <c r="D103" t="s">
        <v>129</v>
      </c>
      <c r="E103">
        <v>0</v>
      </c>
      <c r="F103" t="s">
        <v>130</v>
      </c>
    </row>
    <row r="104" spans="1:6" x14ac:dyDescent="0.25">
      <c r="A104" t="s">
        <v>0</v>
      </c>
      <c r="B104">
        <v>2016</v>
      </c>
      <c r="C104" t="s">
        <v>133</v>
      </c>
      <c r="D104" t="s">
        <v>129</v>
      </c>
      <c r="E104">
        <v>4.10360139485434E-2</v>
      </c>
      <c r="F104" t="s">
        <v>130</v>
      </c>
    </row>
    <row r="105" spans="1:6" x14ac:dyDescent="0.25">
      <c r="A105" t="s">
        <v>0</v>
      </c>
      <c r="B105">
        <v>2016</v>
      </c>
      <c r="C105" t="s">
        <v>134</v>
      </c>
      <c r="D105" t="s">
        <v>129</v>
      </c>
      <c r="E105">
        <v>0.406256635439049</v>
      </c>
      <c r="F105" t="s">
        <v>130</v>
      </c>
    </row>
    <row r="106" spans="1:6" x14ac:dyDescent="0.25">
      <c r="A106" t="s">
        <v>0</v>
      </c>
      <c r="B106">
        <v>2016</v>
      </c>
      <c r="C106" t="s">
        <v>135</v>
      </c>
      <c r="D106" t="s">
        <v>129</v>
      </c>
      <c r="E106">
        <v>0.406256635439049</v>
      </c>
      <c r="F106" t="s">
        <v>130</v>
      </c>
    </row>
    <row r="107" spans="1:6" x14ac:dyDescent="0.25">
      <c r="A107" t="s">
        <v>0</v>
      </c>
      <c r="B107">
        <v>2016</v>
      </c>
      <c r="C107" t="s">
        <v>136</v>
      </c>
      <c r="D107" t="s">
        <v>129</v>
      </c>
      <c r="E107">
        <v>1.71060405137501E-3</v>
      </c>
      <c r="F107" t="s">
        <v>130</v>
      </c>
    </row>
    <row r="108" spans="1:6" x14ac:dyDescent="0.25">
      <c r="A108" t="s">
        <v>0</v>
      </c>
      <c r="B108">
        <v>2016</v>
      </c>
      <c r="C108" t="s">
        <v>137</v>
      </c>
      <c r="D108" t="s">
        <v>129</v>
      </c>
      <c r="E108">
        <v>6.6977649982097602E-4</v>
      </c>
      <c r="F108" t="s">
        <v>130</v>
      </c>
    </row>
    <row r="109" spans="1:6" x14ac:dyDescent="0.25">
      <c r="A109" t="s">
        <v>0</v>
      </c>
      <c r="B109">
        <v>2016</v>
      </c>
      <c r="C109" t="s">
        <v>138</v>
      </c>
      <c r="D109" t="s">
        <v>129</v>
      </c>
      <c r="E109">
        <v>0</v>
      </c>
      <c r="F109" t="s">
        <v>130</v>
      </c>
    </row>
    <row r="110" spans="1:6" x14ac:dyDescent="0.25">
      <c r="A110" t="s">
        <v>0</v>
      </c>
      <c r="B110">
        <v>2016</v>
      </c>
      <c r="C110" t="s">
        <v>139</v>
      </c>
      <c r="D110" t="s">
        <v>140</v>
      </c>
      <c r="E110">
        <v>1</v>
      </c>
      <c r="F110" t="s">
        <v>141</v>
      </c>
    </row>
    <row r="111" spans="1:6" x14ac:dyDescent="0.25">
      <c r="A111" t="s">
        <v>0</v>
      </c>
      <c r="B111">
        <v>2016</v>
      </c>
      <c r="C111" t="s">
        <v>142</v>
      </c>
      <c r="D111" t="s">
        <v>140</v>
      </c>
      <c r="E111">
        <v>0</v>
      </c>
      <c r="F111" t="s">
        <v>141</v>
      </c>
    </row>
    <row r="112" spans="1:6" x14ac:dyDescent="0.25">
      <c r="A112" t="s">
        <v>0</v>
      </c>
      <c r="B112">
        <v>2016</v>
      </c>
      <c r="C112" t="s">
        <v>143</v>
      </c>
      <c r="D112" t="s">
        <v>144</v>
      </c>
      <c r="E112">
        <v>1</v>
      </c>
      <c r="F112" t="s">
        <v>145</v>
      </c>
    </row>
    <row r="113" spans="1:6" x14ac:dyDescent="0.25">
      <c r="A113" t="s">
        <v>0</v>
      </c>
      <c r="B113">
        <v>2016</v>
      </c>
      <c r="C113" t="s">
        <v>146</v>
      </c>
      <c r="D113" t="s">
        <v>147</v>
      </c>
      <c r="E113">
        <v>1</v>
      </c>
      <c r="F113" t="s">
        <v>148</v>
      </c>
    </row>
    <row r="114" spans="1:6" x14ac:dyDescent="0.25">
      <c r="A114" t="s">
        <v>0</v>
      </c>
      <c r="B114">
        <v>2016</v>
      </c>
      <c r="C114" t="s">
        <v>149</v>
      </c>
      <c r="D114" t="s">
        <v>150</v>
      </c>
      <c r="E114">
        <v>6.0495247543321001E-2</v>
      </c>
      <c r="F114" t="s">
        <v>151</v>
      </c>
    </row>
    <row r="115" spans="1:6" x14ac:dyDescent="0.25">
      <c r="A115" t="s">
        <v>0</v>
      </c>
      <c r="B115">
        <v>2016</v>
      </c>
      <c r="C115" t="s">
        <v>152</v>
      </c>
      <c r="D115" t="s">
        <v>150</v>
      </c>
      <c r="E115">
        <v>0.93950475245667897</v>
      </c>
      <c r="F115" t="s">
        <v>151</v>
      </c>
    </row>
    <row r="116" spans="1:6" x14ac:dyDescent="0.25">
      <c r="A116" t="s">
        <v>0</v>
      </c>
      <c r="B116">
        <v>2016</v>
      </c>
      <c r="C116" t="s">
        <v>153</v>
      </c>
      <c r="D116" t="s">
        <v>150</v>
      </c>
      <c r="E116">
        <v>0</v>
      </c>
      <c r="F116" t="s">
        <v>151</v>
      </c>
    </row>
    <row r="117" spans="1:6" x14ac:dyDescent="0.25">
      <c r="A117" t="s">
        <v>0</v>
      </c>
      <c r="B117">
        <v>2016</v>
      </c>
      <c r="C117" t="s">
        <v>154</v>
      </c>
      <c r="D117" t="s">
        <v>150</v>
      </c>
      <c r="E117">
        <v>0</v>
      </c>
      <c r="F117" t="s">
        <v>151</v>
      </c>
    </row>
    <row r="118" spans="1:6" x14ac:dyDescent="0.25">
      <c r="A118" t="s">
        <v>0</v>
      </c>
      <c r="B118">
        <v>2016</v>
      </c>
      <c r="C118" t="s">
        <v>155</v>
      </c>
      <c r="D118" t="s">
        <v>150</v>
      </c>
      <c r="E118">
        <v>0</v>
      </c>
      <c r="F118" t="s">
        <v>151</v>
      </c>
    </row>
    <row r="119" spans="1:6" x14ac:dyDescent="0.25">
      <c r="A119" t="s">
        <v>0</v>
      </c>
      <c r="B119">
        <v>2016</v>
      </c>
      <c r="C119" t="s">
        <v>156</v>
      </c>
      <c r="D119" t="s">
        <v>150</v>
      </c>
      <c r="E119">
        <v>0</v>
      </c>
      <c r="F119" t="s">
        <v>151</v>
      </c>
    </row>
    <row r="120" spans="1:6" x14ac:dyDescent="0.25">
      <c r="A120" t="s">
        <v>0</v>
      </c>
      <c r="B120">
        <v>2016</v>
      </c>
      <c r="C120" t="s">
        <v>157</v>
      </c>
      <c r="D120" t="s">
        <v>150</v>
      </c>
      <c r="E120">
        <v>0</v>
      </c>
      <c r="F120" t="s">
        <v>151</v>
      </c>
    </row>
    <row r="121" spans="1:6" x14ac:dyDescent="0.25">
      <c r="A121" t="s">
        <v>0</v>
      </c>
      <c r="B121">
        <v>2016</v>
      </c>
      <c r="C121" t="s">
        <v>158</v>
      </c>
      <c r="D121" t="s">
        <v>159</v>
      </c>
      <c r="E121">
        <v>1.3511232481335201E-2</v>
      </c>
      <c r="F121" t="s">
        <v>160</v>
      </c>
    </row>
    <row r="122" spans="1:6" x14ac:dyDescent="0.25">
      <c r="A122" t="s">
        <v>0</v>
      </c>
      <c r="B122">
        <v>2016</v>
      </c>
      <c r="C122" t="s">
        <v>161</v>
      </c>
      <c r="D122" t="s">
        <v>159</v>
      </c>
      <c r="E122">
        <v>1.08157195638427E-2</v>
      </c>
      <c r="F122" t="s">
        <v>160</v>
      </c>
    </row>
    <row r="123" spans="1:6" x14ac:dyDescent="0.25">
      <c r="A123" t="s">
        <v>0</v>
      </c>
      <c r="B123">
        <v>2016</v>
      </c>
      <c r="C123" t="s">
        <v>162</v>
      </c>
      <c r="D123" t="s">
        <v>159</v>
      </c>
      <c r="E123">
        <v>0.86770200888905602</v>
      </c>
      <c r="F123" t="s">
        <v>160</v>
      </c>
    </row>
    <row r="124" spans="1:6" x14ac:dyDescent="0.25">
      <c r="A124" t="s">
        <v>0</v>
      </c>
      <c r="B124">
        <v>2016</v>
      </c>
      <c r="C124" t="s">
        <v>163</v>
      </c>
      <c r="D124" t="s">
        <v>159</v>
      </c>
      <c r="E124">
        <v>0.107971039065765</v>
      </c>
      <c r="F124" t="s">
        <v>160</v>
      </c>
    </row>
    <row r="125" spans="1:6" x14ac:dyDescent="0.25">
      <c r="A125" t="s">
        <v>0</v>
      </c>
      <c r="B125">
        <v>2016</v>
      </c>
      <c r="C125" t="s">
        <v>164</v>
      </c>
      <c r="D125" t="s">
        <v>165</v>
      </c>
      <c r="E125">
        <v>1.3516939479092299E-2</v>
      </c>
      <c r="F125" t="s">
        <v>166</v>
      </c>
    </row>
    <row r="126" spans="1:6" x14ac:dyDescent="0.25">
      <c r="A126" t="s">
        <v>0</v>
      </c>
      <c r="B126">
        <v>2016</v>
      </c>
      <c r="C126" t="s">
        <v>167</v>
      </c>
      <c r="D126" t="s">
        <v>165</v>
      </c>
      <c r="E126">
        <v>3.4924222617454702E-3</v>
      </c>
      <c r="F126" t="s">
        <v>166</v>
      </c>
    </row>
    <row r="127" spans="1:6" x14ac:dyDescent="0.25">
      <c r="A127" t="s">
        <v>0</v>
      </c>
      <c r="B127">
        <v>2016</v>
      </c>
      <c r="C127" t="s">
        <v>168</v>
      </c>
      <c r="D127" t="s">
        <v>165</v>
      </c>
      <c r="E127">
        <v>0.87412592797713495</v>
      </c>
      <c r="F127" t="s">
        <v>166</v>
      </c>
    </row>
    <row r="128" spans="1:6" x14ac:dyDescent="0.25">
      <c r="A128" t="s">
        <v>0</v>
      </c>
      <c r="B128">
        <v>2016</v>
      </c>
      <c r="C128" t="s">
        <v>169</v>
      </c>
      <c r="D128" t="s">
        <v>165</v>
      </c>
      <c r="E128">
        <v>0.108864710282026</v>
      </c>
      <c r="F128" t="s">
        <v>166</v>
      </c>
    </row>
    <row r="129" spans="1:6" x14ac:dyDescent="0.25">
      <c r="A129" t="s">
        <v>0</v>
      </c>
      <c r="B129">
        <v>2016</v>
      </c>
      <c r="C129" t="s">
        <v>170</v>
      </c>
      <c r="D129" t="s">
        <v>171</v>
      </c>
      <c r="E129">
        <v>1</v>
      </c>
      <c r="F129" t="s">
        <v>172</v>
      </c>
    </row>
    <row r="130" spans="1:6" x14ac:dyDescent="0.25">
      <c r="A130" t="s">
        <v>0</v>
      </c>
      <c r="B130">
        <v>2016</v>
      </c>
      <c r="C130" t="s">
        <v>173</v>
      </c>
      <c r="D130" t="s">
        <v>174</v>
      </c>
      <c r="E130">
        <v>1</v>
      </c>
      <c r="F130" t="s">
        <v>175</v>
      </c>
    </row>
    <row r="131" spans="1:6" x14ac:dyDescent="0.25">
      <c r="A131" t="s">
        <v>0</v>
      </c>
      <c r="B131">
        <v>2016</v>
      </c>
      <c r="C131" t="s">
        <v>176</v>
      </c>
      <c r="D131" t="s">
        <v>177</v>
      </c>
      <c r="E131">
        <v>1</v>
      </c>
      <c r="F131" t="s">
        <v>178</v>
      </c>
    </row>
    <row r="132" spans="1:6" x14ac:dyDescent="0.25">
      <c r="A132" t="s">
        <v>0</v>
      </c>
      <c r="B132">
        <v>2016</v>
      </c>
      <c r="C132" t="s">
        <v>179</v>
      </c>
      <c r="D132" t="s">
        <v>180</v>
      </c>
      <c r="E132">
        <v>1</v>
      </c>
      <c r="F132" t="s">
        <v>181</v>
      </c>
    </row>
    <row r="133" spans="1:6" x14ac:dyDescent="0.25">
      <c r="A133" t="s">
        <v>0</v>
      </c>
      <c r="B133">
        <v>2016</v>
      </c>
      <c r="C133" t="s">
        <v>182</v>
      </c>
      <c r="D133" t="s">
        <v>180</v>
      </c>
      <c r="E133">
        <v>0</v>
      </c>
      <c r="F133" t="s">
        <v>181</v>
      </c>
    </row>
    <row r="134" spans="1:6" x14ac:dyDescent="0.25">
      <c r="A134" t="s">
        <v>0</v>
      </c>
      <c r="B134">
        <v>2016</v>
      </c>
      <c r="C134" t="s">
        <v>183</v>
      </c>
      <c r="D134" t="s">
        <v>184</v>
      </c>
      <c r="E134">
        <v>1</v>
      </c>
      <c r="F134" t="s">
        <v>185</v>
      </c>
    </row>
    <row r="135" spans="1:6" x14ac:dyDescent="0.25">
      <c r="A135" t="s">
        <v>0</v>
      </c>
      <c r="B135">
        <v>2016</v>
      </c>
      <c r="C135" t="s">
        <v>186</v>
      </c>
      <c r="D135" t="s">
        <v>187</v>
      </c>
      <c r="E135">
        <v>1</v>
      </c>
      <c r="F135" t="s">
        <v>188</v>
      </c>
    </row>
    <row r="136" spans="1:6" x14ac:dyDescent="0.25">
      <c r="A136" t="s">
        <v>0</v>
      </c>
      <c r="B136">
        <v>2016</v>
      </c>
      <c r="C136" t="s">
        <v>189</v>
      </c>
      <c r="D136" t="s">
        <v>190</v>
      </c>
      <c r="E136">
        <v>6.0495247543321001E-2</v>
      </c>
      <c r="F136" t="s">
        <v>191</v>
      </c>
    </row>
    <row r="137" spans="1:6" x14ac:dyDescent="0.25">
      <c r="A137" t="s">
        <v>0</v>
      </c>
      <c r="B137">
        <v>2016</v>
      </c>
      <c r="C137" t="s">
        <v>192</v>
      </c>
      <c r="D137" t="s">
        <v>190</v>
      </c>
      <c r="E137">
        <v>0.41098945353878302</v>
      </c>
      <c r="F137" t="s">
        <v>191</v>
      </c>
    </row>
    <row r="138" spans="1:6" x14ac:dyDescent="0.25">
      <c r="A138" t="s">
        <v>0</v>
      </c>
      <c r="B138">
        <v>2016</v>
      </c>
      <c r="C138" t="s">
        <v>193</v>
      </c>
      <c r="D138" t="s">
        <v>190</v>
      </c>
      <c r="E138">
        <v>0</v>
      </c>
      <c r="F138" t="s">
        <v>191</v>
      </c>
    </row>
    <row r="139" spans="1:6" x14ac:dyDescent="0.25">
      <c r="A139" t="s">
        <v>0</v>
      </c>
      <c r="B139">
        <v>2016</v>
      </c>
      <c r="C139" t="s">
        <v>194</v>
      </c>
      <c r="D139" t="s">
        <v>190</v>
      </c>
      <c r="E139">
        <v>0</v>
      </c>
      <c r="F139" t="s">
        <v>191</v>
      </c>
    </row>
    <row r="140" spans="1:6" x14ac:dyDescent="0.25">
      <c r="A140" t="s">
        <v>0</v>
      </c>
      <c r="B140">
        <v>2016</v>
      </c>
      <c r="C140" t="s">
        <v>195</v>
      </c>
      <c r="D140" t="s">
        <v>190</v>
      </c>
      <c r="E140">
        <v>0</v>
      </c>
      <c r="F140" t="s">
        <v>191</v>
      </c>
    </row>
    <row r="141" spans="1:6" x14ac:dyDescent="0.25">
      <c r="A141" t="s">
        <v>0</v>
      </c>
      <c r="B141">
        <v>2016</v>
      </c>
      <c r="C141" t="s">
        <v>196</v>
      </c>
      <c r="D141" t="s">
        <v>190</v>
      </c>
      <c r="E141">
        <v>0</v>
      </c>
      <c r="F141" t="s">
        <v>191</v>
      </c>
    </row>
    <row r="142" spans="1:6" x14ac:dyDescent="0.25">
      <c r="A142" t="s">
        <v>0</v>
      </c>
      <c r="B142">
        <v>2016</v>
      </c>
      <c r="C142" t="s">
        <v>197</v>
      </c>
      <c r="D142" t="s">
        <v>190</v>
      </c>
      <c r="E142">
        <v>0.52851529891789495</v>
      </c>
      <c r="F142" t="s">
        <v>191</v>
      </c>
    </row>
    <row r="143" spans="1:6" x14ac:dyDescent="0.25">
      <c r="A143" t="s">
        <v>0</v>
      </c>
      <c r="B143">
        <v>2016</v>
      </c>
      <c r="C143" t="s">
        <v>198</v>
      </c>
      <c r="D143" t="s">
        <v>199</v>
      </c>
      <c r="E143">
        <v>0</v>
      </c>
      <c r="F143" t="s">
        <v>200</v>
      </c>
    </row>
    <row r="144" spans="1:6" x14ac:dyDescent="0.25">
      <c r="A144" t="s">
        <v>0</v>
      </c>
      <c r="B144">
        <v>2016</v>
      </c>
      <c r="C144" t="s">
        <v>201</v>
      </c>
      <c r="D144" t="s">
        <v>199</v>
      </c>
      <c r="E144">
        <v>1.08157195638427E-2</v>
      </c>
      <c r="F144" t="s">
        <v>200</v>
      </c>
    </row>
    <row r="145" spans="1:6" x14ac:dyDescent="0.25">
      <c r="A145" t="s">
        <v>0</v>
      </c>
      <c r="B145">
        <v>2016</v>
      </c>
      <c r="C145" t="s">
        <v>202</v>
      </c>
      <c r="D145" t="s">
        <v>199</v>
      </c>
      <c r="E145">
        <v>0.400042806032957</v>
      </c>
      <c r="F145" t="s">
        <v>200</v>
      </c>
    </row>
    <row r="146" spans="1:6" x14ac:dyDescent="0.25">
      <c r="A146" t="s">
        <v>0</v>
      </c>
      <c r="B146">
        <v>2016</v>
      </c>
      <c r="C146" t="s">
        <v>203</v>
      </c>
      <c r="D146" t="s">
        <v>199</v>
      </c>
      <c r="E146">
        <v>0.58914147440319897</v>
      </c>
      <c r="F146" t="s">
        <v>200</v>
      </c>
    </row>
    <row r="147" spans="1:6" x14ac:dyDescent="0.25">
      <c r="A147" t="s">
        <v>0</v>
      </c>
      <c r="B147">
        <v>2016</v>
      </c>
      <c r="C147" t="s">
        <v>204</v>
      </c>
      <c r="D147" t="s">
        <v>205</v>
      </c>
      <c r="E147">
        <v>0</v>
      </c>
      <c r="F147" t="s">
        <v>206</v>
      </c>
    </row>
    <row r="148" spans="1:6" x14ac:dyDescent="0.25">
      <c r="A148" t="s">
        <v>0</v>
      </c>
      <c r="B148">
        <v>2016</v>
      </c>
      <c r="C148" t="s">
        <v>207</v>
      </c>
      <c r="D148" t="s">
        <v>205</v>
      </c>
      <c r="E148">
        <v>3.4924222617454702E-3</v>
      </c>
      <c r="F148" t="s">
        <v>206</v>
      </c>
    </row>
    <row r="149" spans="1:6" x14ac:dyDescent="0.25">
      <c r="A149" t="s">
        <v>0</v>
      </c>
      <c r="B149">
        <v>2016</v>
      </c>
      <c r="C149" t="s">
        <v>208</v>
      </c>
      <c r="D149" t="s">
        <v>205</v>
      </c>
      <c r="E149">
        <v>0.40300447097253</v>
      </c>
      <c r="F149" t="s">
        <v>206</v>
      </c>
    </row>
    <row r="150" spans="1:6" x14ac:dyDescent="0.25">
      <c r="A150" t="s">
        <v>0</v>
      </c>
      <c r="B150">
        <v>2016</v>
      </c>
      <c r="C150" t="s">
        <v>209</v>
      </c>
      <c r="D150" t="s">
        <v>205</v>
      </c>
      <c r="E150">
        <v>0.59350310676572304</v>
      </c>
      <c r="F150" t="s">
        <v>206</v>
      </c>
    </row>
    <row r="151" spans="1:6" x14ac:dyDescent="0.25">
      <c r="A151" t="s">
        <v>0</v>
      </c>
      <c r="B151">
        <v>2016</v>
      </c>
      <c r="C151" t="s">
        <v>210</v>
      </c>
      <c r="D151" t="s">
        <v>211</v>
      </c>
      <c r="E151">
        <v>1</v>
      </c>
      <c r="F151" t="s">
        <v>212</v>
      </c>
    </row>
    <row r="152" spans="1:6" x14ac:dyDescent="0.25">
      <c r="A152" t="s">
        <v>0</v>
      </c>
      <c r="B152">
        <v>2016</v>
      </c>
      <c r="C152" t="s">
        <v>213</v>
      </c>
      <c r="D152" t="s">
        <v>214</v>
      </c>
      <c r="E152">
        <v>1</v>
      </c>
      <c r="F152" t="s">
        <v>215</v>
      </c>
    </row>
    <row r="153" spans="1:6" x14ac:dyDescent="0.25">
      <c r="A153" t="s">
        <v>0</v>
      </c>
      <c r="B153">
        <v>2016</v>
      </c>
      <c r="C153" t="s">
        <v>216</v>
      </c>
      <c r="D153" t="s">
        <v>217</v>
      </c>
      <c r="E153">
        <v>1</v>
      </c>
      <c r="F153" t="s">
        <v>218</v>
      </c>
    </row>
    <row r="154" spans="1:6" x14ac:dyDescent="0.25">
      <c r="A154" t="s">
        <v>0</v>
      </c>
      <c r="B154">
        <v>2016</v>
      </c>
      <c r="C154" t="s">
        <v>219</v>
      </c>
      <c r="D154" t="s">
        <v>220</v>
      </c>
      <c r="E154">
        <v>1</v>
      </c>
      <c r="F154" t="s">
        <v>221</v>
      </c>
    </row>
    <row r="155" spans="1:6" x14ac:dyDescent="0.25">
      <c r="A155" t="s">
        <v>0</v>
      </c>
      <c r="B155">
        <v>2016</v>
      </c>
      <c r="C155" t="s">
        <v>222</v>
      </c>
      <c r="D155" t="s">
        <v>220</v>
      </c>
      <c r="E155">
        <v>0</v>
      </c>
      <c r="F155" t="s">
        <v>221</v>
      </c>
    </row>
    <row r="156" spans="1:6" x14ac:dyDescent="0.25">
      <c r="A156" t="s">
        <v>0</v>
      </c>
      <c r="B156">
        <v>2016</v>
      </c>
      <c r="C156" t="s">
        <v>223</v>
      </c>
      <c r="D156" t="s">
        <v>224</v>
      </c>
      <c r="E156">
        <v>1</v>
      </c>
      <c r="F156" t="s">
        <v>225</v>
      </c>
    </row>
    <row r="157" spans="1:6" x14ac:dyDescent="0.25">
      <c r="A157" t="s">
        <v>0</v>
      </c>
      <c r="B157">
        <v>2016</v>
      </c>
      <c r="C157" t="s">
        <v>226</v>
      </c>
      <c r="D157" t="s">
        <v>227</v>
      </c>
      <c r="E157">
        <v>1</v>
      </c>
      <c r="F157" t="s">
        <v>228</v>
      </c>
    </row>
    <row r="158" spans="1:6" x14ac:dyDescent="0.25">
      <c r="A158" t="s">
        <v>0</v>
      </c>
      <c r="B158">
        <v>2016</v>
      </c>
      <c r="C158" t="s">
        <v>229</v>
      </c>
      <c r="D158" t="s">
        <v>230</v>
      </c>
      <c r="E158">
        <v>6.0495247543321001E-2</v>
      </c>
      <c r="F158" t="s">
        <v>231</v>
      </c>
    </row>
    <row r="159" spans="1:6" x14ac:dyDescent="0.25">
      <c r="A159" t="s">
        <v>0</v>
      </c>
      <c r="B159">
        <v>2016</v>
      </c>
      <c r="C159" t="s">
        <v>232</v>
      </c>
      <c r="D159" t="s">
        <v>230</v>
      </c>
      <c r="E159">
        <v>0.88495605077776096</v>
      </c>
      <c r="F159" t="s">
        <v>231</v>
      </c>
    </row>
    <row r="160" spans="1:6" x14ac:dyDescent="0.25">
      <c r="A160" t="s">
        <v>0</v>
      </c>
      <c r="B160">
        <v>2016</v>
      </c>
      <c r="C160" t="s">
        <v>233</v>
      </c>
      <c r="D160" t="s">
        <v>230</v>
      </c>
      <c r="E160">
        <v>5.4548701678917101E-2</v>
      </c>
      <c r="F160" t="s">
        <v>231</v>
      </c>
    </row>
    <row r="161" spans="1:6" x14ac:dyDescent="0.25">
      <c r="A161" t="s">
        <v>0</v>
      </c>
      <c r="B161">
        <v>2016</v>
      </c>
      <c r="C161" t="s">
        <v>234</v>
      </c>
      <c r="D161" t="s">
        <v>230</v>
      </c>
      <c r="E161">
        <v>0</v>
      </c>
      <c r="F161" t="s">
        <v>231</v>
      </c>
    </row>
    <row r="162" spans="1:6" x14ac:dyDescent="0.25">
      <c r="A162" t="s">
        <v>0</v>
      </c>
      <c r="B162">
        <v>2016</v>
      </c>
      <c r="C162" t="s">
        <v>235</v>
      </c>
      <c r="D162" t="s">
        <v>230</v>
      </c>
      <c r="E162">
        <v>0</v>
      </c>
      <c r="F162" t="s">
        <v>231</v>
      </c>
    </row>
    <row r="163" spans="1:6" x14ac:dyDescent="0.25">
      <c r="A163" t="s">
        <v>0</v>
      </c>
      <c r="B163">
        <v>2016</v>
      </c>
      <c r="C163" t="s">
        <v>236</v>
      </c>
      <c r="D163" t="s">
        <v>230</v>
      </c>
      <c r="E163">
        <v>0</v>
      </c>
      <c r="F163" t="s">
        <v>231</v>
      </c>
    </row>
    <row r="164" spans="1:6" x14ac:dyDescent="0.25">
      <c r="A164" t="s">
        <v>0</v>
      </c>
      <c r="B164">
        <v>2016</v>
      </c>
      <c r="C164" t="s">
        <v>237</v>
      </c>
      <c r="D164" t="s">
        <v>230</v>
      </c>
      <c r="E164">
        <v>0</v>
      </c>
      <c r="F164" t="s">
        <v>231</v>
      </c>
    </row>
    <row r="165" spans="1:6" x14ac:dyDescent="0.25">
      <c r="A165" t="s">
        <v>0</v>
      </c>
      <c r="B165">
        <v>2016</v>
      </c>
      <c r="C165" t="s">
        <v>238</v>
      </c>
      <c r="D165" t="s">
        <v>239</v>
      </c>
      <c r="E165">
        <v>1.3511232481335201E-2</v>
      </c>
      <c r="F165" t="s">
        <v>240</v>
      </c>
    </row>
    <row r="166" spans="1:6" x14ac:dyDescent="0.25">
      <c r="A166" t="s">
        <v>0</v>
      </c>
      <c r="B166">
        <v>2016</v>
      </c>
      <c r="C166" t="s">
        <v>241</v>
      </c>
      <c r="D166" t="s">
        <v>239</v>
      </c>
      <c r="E166">
        <v>1.08157195638427E-2</v>
      </c>
      <c r="F166" t="s">
        <v>240</v>
      </c>
    </row>
    <row r="167" spans="1:6" x14ac:dyDescent="0.25">
      <c r="A167" t="s">
        <v>0</v>
      </c>
      <c r="B167">
        <v>2016</v>
      </c>
      <c r="C167" t="s">
        <v>242</v>
      </c>
      <c r="D167" t="s">
        <v>239</v>
      </c>
      <c r="E167">
        <v>0.86770200888905602</v>
      </c>
      <c r="F167" t="s">
        <v>240</v>
      </c>
    </row>
    <row r="168" spans="1:6" x14ac:dyDescent="0.25">
      <c r="A168" t="s">
        <v>0</v>
      </c>
      <c r="B168">
        <v>2016</v>
      </c>
      <c r="C168" t="s">
        <v>243</v>
      </c>
      <c r="D168" t="s">
        <v>239</v>
      </c>
      <c r="E168">
        <v>0.107971039065765</v>
      </c>
      <c r="F168" t="s">
        <v>240</v>
      </c>
    </row>
    <row r="169" spans="1:6" x14ac:dyDescent="0.25">
      <c r="A169" t="s">
        <v>0</v>
      </c>
      <c r="B169">
        <v>2016</v>
      </c>
      <c r="C169" t="s">
        <v>244</v>
      </c>
      <c r="D169" t="s">
        <v>245</v>
      </c>
      <c r="E169">
        <v>1.3516939479092299E-2</v>
      </c>
      <c r="F169" t="s">
        <v>246</v>
      </c>
    </row>
    <row r="170" spans="1:6" x14ac:dyDescent="0.25">
      <c r="A170" t="s">
        <v>0</v>
      </c>
      <c r="B170">
        <v>2016</v>
      </c>
      <c r="C170" t="s">
        <v>247</v>
      </c>
      <c r="D170" t="s">
        <v>245</v>
      </c>
      <c r="E170">
        <v>3.4924222617454702E-3</v>
      </c>
      <c r="F170" t="s">
        <v>246</v>
      </c>
    </row>
    <row r="171" spans="1:6" x14ac:dyDescent="0.25">
      <c r="A171" t="s">
        <v>0</v>
      </c>
      <c r="B171">
        <v>2016</v>
      </c>
      <c r="C171" t="s">
        <v>248</v>
      </c>
      <c r="D171" t="s">
        <v>245</v>
      </c>
      <c r="E171">
        <v>0.87412592797713495</v>
      </c>
      <c r="F171" t="s">
        <v>246</v>
      </c>
    </row>
    <row r="172" spans="1:6" x14ac:dyDescent="0.25">
      <c r="A172" t="s">
        <v>0</v>
      </c>
      <c r="B172">
        <v>2016</v>
      </c>
      <c r="C172" t="s">
        <v>249</v>
      </c>
      <c r="D172" t="s">
        <v>245</v>
      </c>
      <c r="E172">
        <v>0.108864710282026</v>
      </c>
      <c r="F172" t="s">
        <v>246</v>
      </c>
    </row>
    <row r="173" spans="1:6" x14ac:dyDescent="0.25">
      <c r="A173" t="s">
        <v>0</v>
      </c>
      <c r="B173">
        <v>2016</v>
      </c>
      <c r="C173" t="s">
        <v>250</v>
      </c>
      <c r="D173" t="s">
        <v>251</v>
      </c>
      <c r="E173">
        <v>1</v>
      </c>
      <c r="F173" t="s">
        <v>252</v>
      </c>
    </row>
    <row r="174" spans="1:6" x14ac:dyDescent="0.25">
      <c r="A174" t="s">
        <v>0</v>
      </c>
      <c r="B174">
        <v>2016</v>
      </c>
      <c r="C174" t="s">
        <v>253</v>
      </c>
      <c r="D174" t="s">
        <v>254</v>
      </c>
      <c r="E174">
        <v>1</v>
      </c>
      <c r="F174" t="s">
        <v>255</v>
      </c>
    </row>
    <row r="175" spans="1:6" x14ac:dyDescent="0.25">
      <c r="A175" t="s">
        <v>0</v>
      </c>
      <c r="B175">
        <v>2016</v>
      </c>
      <c r="C175" t="s">
        <v>256</v>
      </c>
      <c r="D175" t="s">
        <v>257</v>
      </c>
      <c r="E175">
        <v>1</v>
      </c>
      <c r="F175" t="s">
        <v>258</v>
      </c>
    </row>
    <row r="176" spans="1:6" x14ac:dyDescent="0.25">
      <c r="A176" t="s">
        <v>0</v>
      </c>
      <c r="B176">
        <v>2016</v>
      </c>
      <c r="C176" t="s">
        <v>259</v>
      </c>
      <c r="D176" t="s">
        <v>260</v>
      </c>
      <c r="E176">
        <v>1</v>
      </c>
      <c r="F176" t="s">
        <v>261</v>
      </c>
    </row>
    <row r="177" spans="1:6" x14ac:dyDescent="0.25">
      <c r="A177" t="s">
        <v>0</v>
      </c>
      <c r="B177">
        <v>2016</v>
      </c>
      <c r="C177" t="s">
        <v>262</v>
      </c>
      <c r="D177" t="s">
        <v>260</v>
      </c>
      <c r="E177">
        <v>0</v>
      </c>
      <c r="F177" t="s">
        <v>261</v>
      </c>
    </row>
    <row r="178" spans="1:6" x14ac:dyDescent="0.25">
      <c r="A178" t="s">
        <v>0</v>
      </c>
      <c r="B178">
        <v>2016</v>
      </c>
      <c r="C178" t="s">
        <v>263</v>
      </c>
      <c r="D178" t="s">
        <v>264</v>
      </c>
      <c r="E178">
        <v>1</v>
      </c>
      <c r="F178" t="s">
        <v>265</v>
      </c>
    </row>
    <row r="179" spans="1:6" x14ac:dyDescent="0.25">
      <c r="A179" t="s">
        <v>0</v>
      </c>
      <c r="B179">
        <v>2016</v>
      </c>
      <c r="C179" t="s">
        <v>266</v>
      </c>
      <c r="D179" t="s">
        <v>267</v>
      </c>
      <c r="E179">
        <v>1</v>
      </c>
      <c r="F179" t="s">
        <v>268</v>
      </c>
    </row>
    <row r="180" spans="1:6" x14ac:dyDescent="0.25">
      <c r="A180" t="s">
        <v>0</v>
      </c>
      <c r="B180">
        <v>2016</v>
      </c>
      <c r="C180" t="s">
        <v>269</v>
      </c>
      <c r="D180" t="s">
        <v>270</v>
      </c>
      <c r="E180">
        <v>6.0495247543321001E-2</v>
      </c>
      <c r="F180" t="s">
        <v>271</v>
      </c>
    </row>
    <row r="181" spans="1:6" x14ac:dyDescent="0.25">
      <c r="A181" t="s">
        <v>0</v>
      </c>
      <c r="B181">
        <v>2016</v>
      </c>
      <c r="C181" t="s">
        <v>272</v>
      </c>
      <c r="D181" t="s">
        <v>270</v>
      </c>
      <c r="E181">
        <v>0.88495605077776096</v>
      </c>
      <c r="F181" t="s">
        <v>271</v>
      </c>
    </row>
    <row r="182" spans="1:6" x14ac:dyDescent="0.25">
      <c r="A182" t="s">
        <v>0</v>
      </c>
      <c r="B182">
        <v>2016</v>
      </c>
      <c r="C182" t="s">
        <v>273</v>
      </c>
      <c r="D182" t="s">
        <v>270</v>
      </c>
      <c r="E182">
        <v>5.4548701678917101E-2</v>
      </c>
      <c r="F182" t="s">
        <v>271</v>
      </c>
    </row>
    <row r="183" spans="1:6" x14ac:dyDescent="0.25">
      <c r="A183" t="s">
        <v>0</v>
      </c>
      <c r="B183">
        <v>2016</v>
      </c>
      <c r="C183" t="s">
        <v>274</v>
      </c>
      <c r="D183" t="s">
        <v>270</v>
      </c>
      <c r="E183">
        <v>0</v>
      </c>
      <c r="F183" t="s">
        <v>271</v>
      </c>
    </row>
    <row r="184" spans="1:6" x14ac:dyDescent="0.25">
      <c r="A184" t="s">
        <v>0</v>
      </c>
      <c r="B184">
        <v>2016</v>
      </c>
      <c r="C184" t="s">
        <v>275</v>
      </c>
      <c r="D184" t="s">
        <v>270</v>
      </c>
      <c r="E184">
        <v>0</v>
      </c>
      <c r="F184" t="s">
        <v>271</v>
      </c>
    </row>
    <row r="185" spans="1:6" x14ac:dyDescent="0.25">
      <c r="A185" t="s">
        <v>0</v>
      </c>
      <c r="B185">
        <v>2016</v>
      </c>
      <c r="C185" t="s">
        <v>276</v>
      </c>
      <c r="D185" t="s">
        <v>270</v>
      </c>
      <c r="E185">
        <v>0</v>
      </c>
      <c r="F185" t="s">
        <v>271</v>
      </c>
    </row>
    <row r="186" spans="1:6" x14ac:dyDescent="0.25">
      <c r="A186" t="s">
        <v>0</v>
      </c>
      <c r="B186">
        <v>2016</v>
      </c>
      <c r="C186" t="s">
        <v>277</v>
      </c>
      <c r="D186" t="s">
        <v>270</v>
      </c>
      <c r="E186">
        <v>0</v>
      </c>
      <c r="F186" t="s">
        <v>271</v>
      </c>
    </row>
    <row r="187" spans="1:6" x14ac:dyDescent="0.25">
      <c r="A187" t="s">
        <v>0</v>
      </c>
      <c r="B187">
        <v>2016</v>
      </c>
      <c r="C187" t="s">
        <v>278</v>
      </c>
      <c r="D187" t="s">
        <v>279</v>
      </c>
      <c r="E187">
        <v>0</v>
      </c>
      <c r="F187" t="s">
        <v>280</v>
      </c>
    </row>
    <row r="188" spans="1:6" x14ac:dyDescent="0.25">
      <c r="A188" t="s">
        <v>0</v>
      </c>
      <c r="B188">
        <v>2016</v>
      </c>
      <c r="C188" t="s">
        <v>281</v>
      </c>
      <c r="D188" t="s">
        <v>279</v>
      </c>
      <c r="E188">
        <v>1.08157195638427E-2</v>
      </c>
      <c r="F188" t="s">
        <v>280</v>
      </c>
    </row>
    <row r="189" spans="1:6" x14ac:dyDescent="0.25">
      <c r="A189" t="s">
        <v>0</v>
      </c>
      <c r="B189">
        <v>2016</v>
      </c>
      <c r="C189" t="s">
        <v>282</v>
      </c>
      <c r="D189" t="s">
        <v>279</v>
      </c>
      <c r="E189">
        <v>0.86770200888905602</v>
      </c>
      <c r="F189" t="s">
        <v>280</v>
      </c>
    </row>
    <row r="190" spans="1:6" x14ac:dyDescent="0.25">
      <c r="A190" t="s">
        <v>0</v>
      </c>
      <c r="B190">
        <v>2016</v>
      </c>
      <c r="C190" t="s">
        <v>283</v>
      </c>
      <c r="D190" t="s">
        <v>279</v>
      </c>
      <c r="E190">
        <v>0.12148227154709999</v>
      </c>
      <c r="F190" t="s">
        <v>280</v>
      </c>
    </row>
    <row r="191" spans="1:6" x14ac:dyDescent="0.25">
      <c r="A191" t="s">
        <v>0</v>
      </c>
      <c r="B191">
        <v>2016</v>
      </c>
      <c r="C191" t="s">
        <v>284</v>
      </c>
      <c r="D191" t="s">
        <v>285</v>
      </c>
      <c r="E191">
        <v>0</v>
      </c>
      <c r="F191" t="s">
        <v>286</v>
      </c>
    </row>
    <row r="192" spans="1:6" x14ac:dyDescent="0.25">
      <c r="A192" t="s">
        <v>0</v>
      </c>
      <c r="B192">
        <v>2016</v>
      </c>
      <c r="C192" t="s">
        <v>287</v>
      </c>
      <c r="D192" t="s">
        <v>285</v>
      </c>
      <c r="E192">
        <v>3.4924222617454702E-3</v>
      </c>
      <c r="F192" t="s">
        <v>286</v>
      </c>
    </row>
    <row r="193" spans="1:6" x14ac:dyDescent="0.25">
      <c r="A193" t="s">
        <v>0</v>
      </c>
      <c r="B193">
        <v>2016</v>
      </c>
      <c r="C193" t="s">
        <v>288</v>
      </c>
      <c r="D193" t="s">
        <v>285</v>
      </c>
      <c r="E193">
        <v>0.87412592797713495</v>
      </c>
      <c r="F193" t="s">
        <v>286</v>
      </c>
    </row>
    <row r="194" spans="1:6" x14ac:dyDescent="0.25">
      <c r="A194" t="s">
        <v>0</v>
      </c>
      <c r="B194">
        <v>2016</v>
      </c>
      <c r="C194" t="s">
        <v>289</v>
      </c>
      <c r="D194" t="s">
        <v>285</v>
      </c>
      <c r="E194">
        <v>0.122381649761118</v>
      </c>
      <c r="F194" t="s">
        <v>286</v>
      </c>
    </row>
    <row r="195" spans="1:6" x14ac:dyDescent="0.25">
      <c r="A195" t="s">
        <v>0</v>
      </c>
      <c r="B195">
        <v>2016</v>
      </c>
      <c r="C195" t="s">
        <v>290</v>
      </c>
      <c r="D195" t="s">
        <v>291</v>
      </c>
      <c r="E195">
        <v>1</v>
      </c>
      <c r="F195" t="s">
        <v>292</v>
      </c>
    </row>
    <row r="196" spans="1:6" x14ac:dyDescent="0.25">
      <c r="A196" t="s">
        <v>0</v>
      </c>
      <c r="B196">
        <v>2016</v>
      </c>
      <c r="C196" t="s">
        <v>293</v>
      </c>
      <c r="D196" t="s">
        <v>294</v>
      </c>
      <c r="E196">
        <v>1</v>
      </c>
      <c r="F196" t="s">
        <v>295</v>
      </c>
    </row>
    <row r="197" spans="1:6" x14ac:dyDescent="0.25">
      <c r="A197" t="s">
        <v>0</v>
      </c>
      <c r="B197">
        <v>2016</v>
      </c>
      <c r="C197" t="s">
        <v>296</v>
      </c>
      <c r="D197" t="s">
        <v>297</v>
      </c>
      <c r="E197">
        <v>1</v>
      </c>
      <c r="F197" t="s">
        <v>298</v>
      </c>
    </row>
    <row r="198" spans="1:6" x14ac:dyDescent="0.25">
      <c r="A198" t="s">
        <v>0</v>
      </c>
      <c r="B198">
        <v>2016</v>
      </c>
      <c r="C198" t="s">
        <v>299</v>
      </c>
      <c r="D198" t="s">
        <v>300</v>
      </c>
      <c r="E198">
        <v>1</v>
      </c>
      <c r="F198" t="s">
        <v>301</v>
      </c>
    </row>
    <row r="199" spans="1:6" x14ac:dyDescent="0.25">
      <c r="A199" t="s">
        <v>0</v>
      </c>
      <c r="B199">
        <v>2016</v>
      </c>
      <c r="C199" t="s">
        <v>302</v>
      </c>
      <c r="D199" t="s">
        <v>300</v>
      </c>
      <c r="E199">
        <v>0</v>
      </c>
      <c r="F199" t="s">
        <v>301</v>
      </c>
    </row>
    <row r="200" spans="1:6" x14ac:dyDescent="0.25">
      <c r="A200" t="s">
        <v>0</v>
      </c>
      <c r="B200">
        <v>2016</v>
      </c>
      <c r="C200" t="s">
        <v>303</v>
      </c>
      <c r="D200" t="s">
        <v>304</v>
      </c>
      <c r="E200">
        <v>1</v>
      </c>
      <c r="F200" t="s">
        <v>305</v>
      </c>
    </row>
    <row r="201" spans="1:6" x14ac:dyDescent="0.25">
      <c r="A201" t="s">
        <v>0</v>
      </c>
      <c r="B201">
        <v>2016</v>
      </c>
      <c r="C201" t="s">
        <v>306</v>
      </c>
      <c r="D201" t="s">
        <v>307</v>
      </c>
      <c r="E201">
        <v>1</v>
      </c>
      <c r="F201" t="s">
        <v>308</v>
      </c>
    </row>
    <row r="202" spans="1:6" x14ac:dyDescent="0.25">
      <c r="A202" t="s">
        <v>0</v>
      </c>
      <c r="B202">
        <v>2016</v>
      </c>
      <c r="C202" t="s">
        <v>309</v>
      </c>
      <c r="D202" t="s">
        <v>310</v>
      </c>
      <c r="E202">
        <v>4.9005680130978099E-2</v>
      </c>
      <c r="F202" t="s">
        <v>311</v>
      </c>
    </row>
    <row r="203" spans="1:6" x14ac:dyDescent="0.25">
      <c r="A203" t="s">
        <v>0</v>
      </c>
      <c r="B203">
        <v>2016</v>
      </c>
      <c r="C203" t="s">
        <v>312</v>
      </c>
      <c r="D203" t="s">
        <v>310</v>
      </c>
      <c r="E203">
        <v>0.74163195821324202</v>
      </c>
      <c r="F203" t="s">
        <v>311</v>
      </c>
    </row>
    <row r="204" spans="1:6" x14ac:dyDescent="0.25">
      <c r="A204" t="s">
        <v>0</v>
      </c>
      <c r="B204">
        <v>2016</v>
      </c>
      <c r="C204" t="s">
        <v>313</v>
      </c>
      <c r="D204" t="s">
        <v>310</v>
      </c>
      <c r="E204">
        <v>0</v>
      </c>
      <c r="F204" t="s">
        <v>311</v>
      </c>
    </row>
    <row r="205" spans="1:6" x14ac:dyDescent="0.25">
      <c r="A205" t="s">
        <v>0</v>
      </c>
      <c r="B205">
        <v>2016</v>
      </c>
      <c r="C205" t="s">
        <v>314</v>
      </c>
      <c r="D205" t="s">
        <v>310</v>
      </c>
      <c r="E205">
        <v>0.177683902870167</v>
      </c>
      <c r="F205" t="s">
        <v>311</v>
      </c>
    </row>
    <row r="206" spans="1:6" x14ac:dyDescent="0.25">
      <c r="A206" t="s">
        <v>0</v>
      </c>
      <c r="B206">
        <v>2016</v>
      </c>
      <c r="C206" t="s">
        <v>315</v>
      </c>
      <c r="D206" t="s">
        <v>310</v>
      </c>
      <c r="E206">
        <v>2.39008820881767E-2</v>
      </c>
      <c r="F206" t="s">
        <v>311</v>
      </c>
    </row>
    <row r="207" spans="1:6" x14ac:dyDescent="0.25">
      <c r="A207" t="s">
        <v>0</v>
      </c>
      <c r="B207">
        <v>2016</v>
      </c>
      <c r="C207" t="s">
        <v>316</v>
      </c>
      <c r="D207" t="s">
        <v>310</v>
      </c>
      <c r="E207">
        <v>7.7775766974358699E-3</v>
      </c>
      <c r="F207" t="s">
        <v>311</v>
      </c>
    </row>
    <row r="208" spans="1:6" x14ac:dyDescent="0.25">
      <c r="A208" t="s">
        <v>0</v>
      </c>
      <c r="B208">
        <v>2016</v>
      </c>
      <c r="C208" t="s">
        <v>317</v>
      </c>
      <c r="D208" t="s">
        <v>310</v>
      </c>
      <c r="E208">
        <v>0</v>
      </c>
      <c r="F208" t="s">
        <v>311</v>
      </c>
    </row>
    <row r="209" spans="1:6" x14ac:dyDescent="0.25">
      <c r="A209" t="s">
        <v>0</v>
      </c>
      <c r="B209">
        <v>2016</v>
      </c>
      <c r="C209" t="s">
        <v>318</v>
      </c>
      <c r="D209" t="s">
        <v>319</v>
      </c>
      <c r="E209">
        <v>1.3511232481335201E-2</v>
      </c>
      <c r="F209" t="s">
        <v>320</v>
      </c>
    </row>
    <row r="210" spans="1:6" x14ac:dyDescent="0.25">
      <c r="A210" t="s">
        <v>0</v>
      </c>
      <c r="B210">
        <v>2016</v>
      </c>
      <c r="C210" t="s">
        <v>321</v>
      </c>
      <c r="D210" t="s">
        <v>319</v>
      </c>
      <c r="E210">
        <v>1.08157195638427E-2</v>
      </c>
      <c r="F210" t="s">
        <v>320</v>
      </c>
    </row>
    <row r="211" spans="1:6" x14ac:dyDescent="0.25">
      <c r="A211" t="s">
        <v>0</v>
      </c>
      <c r="B211">
        <v>2016</v>
      </c>
      <c r="C211" t="s">
        <v>322</v>
      </c>
      <c r="D211" t="s">
        <v>319</v>
      </c>
      <c r="E211">
        <v>0.86770200888905602</v>
      </c>
      <c r="F211" t="s">
        <v>320</v>
      </c>
    </row>
    <row r="212" spans="1:6" x14ac:dyDescent="0.25">
      <c r="A212" t="s">
        <v>0</v>
      </c>
      <c r="B212">
        <v>2016</v>
      </c>
      <c r="C212" t="s">
        <v>323</v>
      </c>
      <c r="D212" t="s">
        <v>319</v>
      </c>
      <c r="E212">
        <v>0.107971039065765</v>
      </c>
      <c r="F212" t="s">
        <v>320</v>
      </c>
    </row>
    <row r="213" spans="1:6" x14ac:dyDescent="0.25">
      <c r="A213" t="s">
        <v>0</v>
      </c>
      <c r="B213">
        <v>2016</v>
      </c>
      <c r="C213" t="s">
        <v>324</v>
      </c>
      <c r="D213" t="s">
        <v>325</v>
      </c>
      <c r="E213">
        <v>1.3516939479092299E-2</v>
      </c>
      <c r="F213" t="s">
        <v>326</v>
      </c>
    </row>
    <row r="214" spans="1:6" x14ac:dyDescent="0.25">
      <c r="A214" t="s">
        <v>0</v>
      </c>
      <c r="B214">
        <v>2016</v>
      </c>
      <c r="C214" t="s">
        <v>327</v>
      </c>
      <c r="D214" t="s">
        <v>325</v>
      </c>
      <c r="E214">
        <v>3.4924222617454702E-3</v>
      </c>
      <c r="F214" t="s">
        <v>326</v>
      </c>
    </row>
    <row r="215" spans="1:6" x14ac:dyDescent="0.25">
      <c r="A215" t="s">
        <v>0</v>
      </c>
      <c r="B215">
        <v>2016</v>
      </c>
      <c r="C215" t="s">
        <v>328</v>
      </c>
      <c r="D215" t="s">
        <v>325</v>
      </c>
      <c r="E215">
        <v>0.87412592797713495</v>
      </c>
      <c r="F215" t="s">
        <v>326</v>
      </c>
    </row>
    <row r="216" spans="1:6" x14ac:dyDescent="0.25">
      <c r="A216" t="s">
        <v>0</v>
      </c>
      <c r="B216">
        <v>2016</v>
      </c>
      <c r="C216" t="s">
        <v>329</v>
      </c>
      <c r="D216" t="s">
        <v>325</v>
      </c>
      <c r="E216">
        <v>0.108864710282026</v>
      </c>
      <c r="F216" t="s">
        <v>326</v>
      </c>
    </row>
    <row r="217" spans="1:6" x14ac:dyDescent="0.25">
      <c r="A217" t="s">
        <v>0</v>
      </c>
      <c r="B217">
        <v>2016</v>
      </c>
      <c r="C217" t="s">
        <v>330</v>
      </c>
      <c r="D217" t="s">
        <v>331</v>
      </c>
      <c r="E217">
        <v>1</v>
      </c>
      <c r="F217" t="s">
        <v>332</v>
      </c>
    </row>
    <row r="218" spans="1:6" x14ac:dyDescent="0.25">
      <c r="A218" t="s">
        <v>0</v>
      </c>
      <c r="B218">
        <v>2016</v>
      </c>
      <c r="C218" t="s">
        <v>333</v>
      </c>
      <c r="D218" t="s">
        <v>334</v>
      </c>
      <c r="E218">
        <v>1</v>
      </c>
      <c r="F218" t="s">
        <v>335</v>
      </c>
    </row>
    <row r="219" spans="1:6" x14ac:dyDescent="0.25">
      <c r="A219" t="s">
        <v>0</v>
      </c>
      <c r="B219">
        <v>2016</v>
      </c>
      <c r="C219" t="s">
        <v>336</v>
      </c>
      <c r="D219" t="s">
        <v>337</v>
      </c>
      <c r="E219">
        <v>1</v>
      </c>
      <c r="F219" t="s">
        <v>338</v>
      </c>
    </row>
    <row r="220" spans="1:6" x14ac:dyDescent="0.25">
      <c r="A220" t="s">
        <v>0</v>
      </c>
      <c r="B220">
        <v>2016</v>
      </c>
      <c r="C220" t="s">
        <v>339</v>
      </c>
      <c r="D220" t="s">
        <v>340</v>
      </c>
      <c r="E220">
        <v>1</v>
      </c>
      <c r="F220" t="s">
        <v>341</v>
      </c>
    </row>
    <row r="221" spans="1:6" x14ac:dyDescent="0.25">
      <c r="A221" t="s">
        <v>0</v>
      </c>
      <c r="B221">
        <v>2016</v>
      </c>
      <c r="C221" t="s">
        <v>342</v>
      </c>
      <c r="D221" t="s">
        <v>340</v>
      </c>
      <c r="E221">
        <v>0</v>
      </c>
      <c r="F221" t="s">
        <v>341</v>
      </c>
    </row>
    <row r="222" spans="1:6" x14ac:dyDescent="0.25">
      <c r="A222" t="s">
        <v>0</v>
      </c>
      <c r="B222">
        <v>2016</v>
      </c>
      <c r="C222" t="s">
        <v>343</v>
      </c>
      <c r="D222" t="s">
        <v>344</v>
      </c>
      <c r="E222">
        <v>1</v>
      </c>
      <c r="F222" t="s">
        <v>345</v>
      </c>
    </row>
    <row r="223" spans="1:6" x14ac:dyDescent="0.25">
      <c r="A223" t="s">
        <v>0</v>
      </c>
      <c r="B223">
        <v>2016</v>
      </c>
      <c r="C223" t="s">
        <v>346</v>
      </c>
      <c r="D223" t="s">
        <v>347</v>
      </c>
      <c r="E223">
        <v>1</v>
      </c>
      <c r="F223" t="s">
        <v>348</v>
      </c>
    </row>
    <row r="224" spans="1:6" x14ac:dyDescent="0.25">
      <c r="A224" t="s">
        <v>0</v>
      </c>
      <c r="B224">
        <v>2016</v>
      </c>
      <c r="C224" t="s">
        <v>349</v>
      </c>
      <c r="D224" t="s">
        <v>350</v>
      </c>
      <c r="E224">
        <v>4.9005680130978099E-2</v>
      </c>
      <c r="F224" t="s">
        <v>351</v>
      </c>
    </row>
    <row r="225" spans="1:6" x14ac:dyDescent="0.25">
      <c r="A225" t="s">
        <v>0</v>
      </c>
      <c r="B225">
        <v>2016</v>
      </c>
      <c r="C225" t="s">
        <v>352</v>
      </c>
      <c r="D225" t="s">
        <v>350</v>
      </c>
      <c r="E225">
        <v>0.34128375214261802</v>
      </c>
      <c r="F225" t="s">
        <v>351</v>
      </c>
    </row>
    <row r="226" spans="1:6" x14ac:dyDescent="0.25">
      <c r="A226" t="s">
        <v>0</v>
      </c>
      <c r="B226">
        <v>2016</v>
      </c>
      <c r="C226" t="s">
        <v>353</v>
      </c>
      <c r="D226" t="s">
        <v>350</v>
      </c>
      <c r="E226">
        <v>0</v>
      </c>
      <c r="F226" t="s">
        <v>351</v>
      </c>
    </row>
    <row r="227" spans="1:6" x14ac:dyDescent="0.25">
      <c r="A227" t="s">
        <v>0</v>
      </c>
      <c r="B227">
        <v>2016</v>
      </c>
      <c r="C227" t="s">
        <v>354</v>
      </c>
      <c r="D227" t="s">
        <v>350</v>
      </c>
      <c r="E227">
        <v>0.17768389208875501</v>
      </c>
      <c r="F227" t="s">
        <v>351</v>
      </c>
    </row>
    <row r="228" spans="1:6" x14ac:dyDescent="0.25">
      <c r="A228" t="s">
        <v>0</v>
      </c>
      <c r="B228">
        <v>2016</v>
      </c>
      <c r="C228" t="s">
        <v>355</v>
      </c>
      <c r="D228" t="s">
        <v>350</v>
      </c>
      <c r="E228">
        <v>2.3900880637931499E-2</v>
      </c>
      <c r="F228" t="s">
        <v>351</v>
      </c>
    </row>
    <row r="229" spans="1:6" x14ac:dyDescent="0.25">
      <c r="A229" t="s">
        <v>0</v>
      </c>
      <c r="B229">
        <v>2016</v>
      </c>
      <c r="C229" t="s">
        <v>356</v>
      </c>
      <c r="D229" t="s">
        <v>350</v>
      </c>
      <c r="E229">
        <v>7.7775762255121198E-3</v>
      </c>
      <c r="F229" t="s">
        <v>351</v>
      </c>
    </row>
    <row r="230" spans="1:6" x14ac:dyDescent="0.25">
      <c r="A230" t="s">
        <v>0</v>
      </c>
      <c r="B230">
        <v>2016</v>
      </c>
      <c r="C230" t="s">
        <v>357</v>
      </c>
      <c r="D230" t="s">
        <v>350</v>
      </c>
      <c r="E230">
        <v>0.40034821877420401</v>
      </c>
      <c r="F230" t="s">
        <v>351</v>
      </c>
    </row>
    <row r="231" spans="1:6" x14ac:dyDescent="0.25">
      <c r="A231" t="s">
        <v>0</v>
      </c>
      <c r="B231">
        <v>2016</v>
      </c>
      <c r="C231" t="s">
        <v>358</v>
      </c>
      <c r="D231" t="s">
        <v>359</v>
      </c>
      <c r="E231">
        <v>0</v>
      </c>
      <c r="F231" t="s">
        <v>360</v>
      </c>
    </row>
    <row r="232" spans="1:6" x14ac:dyDescent="0.25">
      <c r="A232" t="s">
        <v>0</v>
      </c>
      <c r="B232">
        <v>2016</v>
      </c>
      <c r="C232" t="s">
        <v>361</v>
      </c>
      <c r="D232" t="s">
        <v>359</v>
      </c>
      <c r="E232">
        <v>1.08157195638427E-2</v>
      </c>
      <c r="F232" t="s">
        <v>360</v>
      </c>
    </row>
    <row r="233" spans="1:6" x14ac:dyDescent="0.25">
      <c r="A233" t="s">
        <v>0</v>
      </c>
      <c r="B233">
        <v>2016</v>
      </c>
      <c r="C233" t="s">
        <v>362</v>
      </c>
      <c r="D233" t="s">
        <v>359</v>
      </c>
      <c r="E233">
        <v>0.400042806032957</v>
      </c>
      <c r="F233" t="s">
        <v>360</v>
      </c>
    </row>
    <row r="234" spans="1:6" x14ac:dyDescent="0.25">
      <c r="A234" t="s">
        <v>0</v>
      </c>
      <c r="B234">
        <v>2016</v>
      </c>
      <c r="C234" t="s">
        <v>363</v>
      </c>
      <c r="D234" t="s">
        <v>359</v>
      </c>
      <c r="E234">
        <v>0.58914147440319897</v>
      </c>
      <c r="F234" t="s">
        <v>360</v>
      </c>
    </row>
    <row r="235" spans="1:6" x14ac:dyDescent="0.25">
      <c r="A235" t="s">
        <v>0</v>
      </c>
      <c r="B235">
        <v>2016</v>
      </c>
      <c r="C235" t="s">
        <v>364</v>
      </c>
      <c r="D235" t="s">
        <v>365</v>
      </c>
      <c r="E235">
        <v>0</v>
      </c>
      <c r="F235" t="s">
        <v>366</v>
      </c>
    </row>
    <row r="236" spans="1:6" x14ac:dyDescent="0.25">
      <c r="A236" t="s">
        <v>0</v>
      </c>
      <c r="B236">
        <v>2016</v>
      </c>
      <c r="C236" t="s">
        <v>367</v>
      </c>
      <c r="D236" t="s">
        <v>365</v>
      </c>
      <c r="E236">
        <v>3.4924222617454702E-3</v>
      </c>
      <c r="F236" t="s">
        <v>366</v>
      </c>
    </row>
    <row r="237" spans="1:6" x14ac:dyDescent="0.25">
      <c r="A237" t="s">
        <v>0</v>
      </c>
      <c r="B237">
        <v>2016</v>
      </c>
      <c r="C237" t="s">
        <v>368</v>
      </c>
      <c r="D237" t="s">
        <v>365</v>
      </c>
      <c r="E237">
        <v>0.40300447097253</v>
      </c>
      <c r="F237" t="s">
        <v>366</v>
      </c>
    </row>
    <row r="238" spans="1:6" x14ac:dyDescent="0.25">
      <c r="A238" t="s">
        <v>0</v>
      </c>
      <c r="B238">
        <v>2016</v>
      </c>
      <c r="C238" t="s">
        <v>369</v>
      </c>
      <c r="D238" t="s">
        <v>365</v>
      </c>
      <c r="E238">
        <v>0.59350310676572304</v>
      </c>
      <c r="F238" t="s">
        <v>366</v>
      </c>
    </row>
    <row r="239" spans="1:6" x14ac:dyDescent="0.25">
      <c r="A239" t="s">
        <v>0</v>
      </c>
      <c r="B239">
        <v>2016</v>
      </c>
      <c r="C239" t="s">
        <v>370</v>
      </c>
      <c r="D239" t="s">
        <v>371</v>
      </c>
      <c r="E239">
        <v>1</v>
      </c>
      <c r="F239" t="s">
        <v>372</v>
      </c>
    </row>
    <row r="240" spans="1:6" x14ac:dyDescent="0.25">
      <c r="A240" t="s">
        <v>0</v>
      </c>
      <c r="B240">
        <v>2016</v>
      </c>
      <c r="C240" t="s">
        <v>373</v>
      </c>
      <c r="D240" t="s">
        <v>374</v>
      </c>
      <c r="E240">
        <v>1</v>
      </c>
      <c r="F240" t="s">
        <v>375</v>
      </c>
    </row>
    <row r="241" spans="1:6" x14ac:dyDescent="0.25">
      <c r="A241" t="s">
        <v>0</v>
      </c>
      <c r="B241">
        <v>2016</v>
      </c>
      <c r="C241" t="s">
        <v>376</v>
      </c>
      <c r="D241" t="s">
        <v>377</v>
      </c>
      <c r="E241">
        <v>1</v>
      </c>
      <c r="F241" t="s">
        <v>378</v>
      </c>
    </row>
    <row r="242" spans="1:6" x14ac:dyDescent="0.25">
      <c r="A242" t="s">
        <v>0</v>
      </c>
      <c r="B242">
        <v>2016</v>
      </c>
      <c r="C242" t="s">
        <v>379</v>
      </c>
      <c r="D242" t="s">
        <v>380</v>
      </c>
      <c r="E242">
        <v>0.97446015556349797</v>
      </c>
      <c r="F242" t="s">
        <v>381</v>
      </c>
    </row>
    <row r="243" spans="1:6" x14ac:dyDescent="0.25">
      <c r="A243" t="s">
        <v>0</v>
      </c>
      <c r="B243">
        <v>2016</v>
      </c>
      <c r="C243" t="s">
        <v>382</v>
      </c>
      <c r="D243" t="s">
        <v>380</v>
      </c>
      <c r="E243">
        <v>2.5539844436501102E-2</v>
      </c>
      <c r="F243" t="s">
        <v>381</v>
      </c>
    </row>
    <row r="244" spans="1:6" x14ac:dyDescent="0.25">
      <c r="A244" t="s">
        <v>0</v>
      </c>
      <c r="B244">
        <v>2016</v>
      </c>
      <c r="C244" t="s">
        <v>383</v>
      </c>
      <c r="D244" t="s">
        <v>384</v>
      </c>
      <c r="E244">
        <v>1</v>
      </c>
      <c r="F244" t="s">
        <v>385</v>
      </c>
    </row>
    <row r="245" spans="1:6" x14ac:dyDescent="0.25">
      <c r="A245" t="s">
        <v>0</v>
      </c>
      <c r="B245">
        <v>2016</v>
      </c>
      <c r="C245" t="s">
        <v>386</v>
      </c>
      <c r="D245" t="s">
        <v>387</v>
      </c>
      <c r="E245">
        <v>1</v>
      </c>
      <c r="F245" t="s">
        <v>388</v>
      </c>
    </row>
    <row r="246" spans="1:6" x14ac:dyDescent="0.25">
      <c r="A246" t="s">
        <v>0</v>
      </c>
      <c r="B246">
        <v>2016</v>
      </c>
      <c r="C246" t="s">
        <v>389</v>
      </c>
      <c r="D246" t="s">
        <v>390</v>
      </c>
      <c r="E246">
        <v>4.9005680130978099E-2</v>
      </c>
      <c r="F246" t="s">
        <v>391</v>
      </c>
    </row>
    <row r="247" spans="1:6" x14ac:dyDescent="0.25">
      <c r="A247" t="s">
        <v>0</v>
      </c>
      <c r="B247">
        <v>2016</v>
      </c>
      <c r="C247" t="s">
        <v>392</v>
      </c>
      <c r="D247" t="s">
        <v>390</v>
      </c>
      <c r="E247">
        <v>0.74163195821324202</v>
      </c>
      <c r="F247" t="s">
        <v>391</v>
      </c>
    </row>
    <row r="248" spans="1:6" x14ac:dyDescent="0.25">
      <c r="A248" t="s">
        <v>0</v>
      </c>
      <c r="B248">
        <v>2016</v>
      </c>
      <c r="C248" t="s">
        <v>393</v>
      </c>
      <c r="D248" t="s">
        <v>390</v>
      </c>
      <c r="E248">
        <v>0</v>
      </c>
      <c r="F248" t="s">
        <v>391</v>
      </c>
    </row>
    <row r="249" spans="1:6" x14ac:dyDescent="0.25">
      <c r="A249" t="s">
        <v>0</v>
      </c>
      <c r="B249">
        <v>2016</v>
      </c>
      <c r="C249" t="s">
        <v>394</v>
      </c>
      <c r="D249" t="s">
        <v>390</v>
      </c>
      <c r="E249">
        <v>0.177683902870167</v>
      </c>
      <c r="F249" t="s">
        <v>391</v>
      </c>
    </row>
    <row r="250" spans="1:6" x14ac:dyDescent="0.25">
      <c r="A250" t="s">
        <v>0</v>
      </c>
      <c r="B250">
        <v>2016</v>
      </c>
      <c r="C250" t="s">
        <v>395</v>
      </c>
      <c r="D250" t="s">
        <v>390</v>
      </c>
      <c r="E250">
        <v>2.39008820881767E-2</v>
      </c>
      <c r="F250" t="s">
        <v>391</v>
      </c>
    </row>
    <row r="251" spans="1:6" x14ac:dyDescent="0.25">
      <c r="A251" t="s">
        <v>0</v>
      </c>
      <c r="B251">
        <v>2016</v>
      </c>
      <c r="C251" t="s">
        <v>396</v>
      </c>
      <c r="D251" t="s">
        <v>390</v>
      </c>
      <c r="E251">
        <v>7.7775766974358699E-3</v>
      </c>
      <c r="F251" t="s">
        <v>391</v>
      </c>
    </row>
    <row r="252" spans="1:6" x14ac:dyDescent="0.25">
      <c r="A252" t="s">
        <v>0</v>
      </c>
      <c r="B252">
        <v>2016</v>
      </c>
      <c r="C252" t="s">
        <v>397</v>
      </c>
      <c r="D252" t="s">
        <v>390</v>
      </c>
      <c r="E252">
        <v>0</v>
      </c>
      <c r="F252" t="s">
        <v>391</v>
      </c>
    </row>
    <row r="253" spans="1:6" x14ac:dyDescent="0.25">
      <c r="A253" t="s">
        <v>0</v>
      </c>
      <c r="B253">
        <v>2016</v>
      </c>
      <c r="C253" t="s">
        <v>398</v>
      </c>
      <c r="D253" t="s">
        <v>399</v>
      </c>
      <c r="E253">
        <v>1.3511232481335201E-2</v>
      </c>
      <c r="F253" t="s">
        <v>400</v>
      </c>
    </row>
    <row r="254" spans="1:6" x14ac:dyDescent="0.25">
      <c r="A254" t="s">
        <v>0</v>
      </c>
      <c r="B254">
        <v>2016</v>
      </c>
      <c r="C254" t="s">
        <v>401</v>
      </c>
      <c r="D254" t="s">
        <v>399</v>
      </c>
      <c r="E254">
        <v>1.08157195638427E-2</v>
      </c>
      <c r="F254" t="s">
        <v>400</v>
      </c>
    </row>
    <row r="255" spans="1:6" x14ac:dyDescent="0.25">
      <c r="A255" t="s">
        <v>0</v>
      </c>
      <c r="B255">
        <v>2016</v>
      </c>
      <c r="C255" t="s">
        <v>402</v>
      </c>
      <c r="D255" t="s">
        <v>399</v>
      </c>
      <c r="E255">
        <v>0.86770200888905602</v>
      </c>
      <c r="F255" t="s">
        <v>400</v>
      </c>
    </row>
    <row r="256" spans="1:6" x14ac:dyDescent="0.25">
      <c r="A256" t="s">
        <v>0</v>
      </c>
      <c r="B256">
        <v>2016</v>
      </c>
      <c r="C256" t="s">
        <v>403</v>
      </c>
      <c r="D256" t="s">
        <v>399</v>
      </c>
      <c r="E256">
        <v>0.107971039065765</v>
      </c>
      <c r="F256" t="s">
        <v>400</v>
      </c>
    </row>
    <row r="257" spans="1:6" x14ac:dyDescent="0.25">
      <c r="A257" t="s">
        <v>0</v>
      </c>
      <c r="B257">
        <v>2016</v>
      </c>
      <c r="C257" t="s">
        <v>404</v>
      </c>
      <c r="D257" t="s">
        <v>405</v>
      </c>
      <c r="E257">
        <v>1.3516939479092299E-2</v>
      </c>
      <c r="F257" t="s">
        <v>406</v>
      </c>
    </row>
    <row r="258" spans="1:6" x14ac:dyDescent="0.25">
      <c r="A258" t="s">
        <v>0</v>
      </c>
      <c r="B258">
        <v>2016</v>
      </c>
      <c r="C258" t="s">
        <v>407</v>
      </c>
      <c r="D258" t="s">
        <v>405</v>
      </c>
      <c r="E258">
        <v>3.4924222617454702E-3</v>
      </c>
      <c r="F258" t="s">
        <v>406</v>
      </c>
    </row>
    <row r="259" spans="1:6" x14ac:dyDescent="0.25">
      <c r="A259" t="s">
        <v>0</v>
      </c>
      <c r="B259">
        <v>2016</v>
      </c>
      <c r="C259" t="s">
        <v>408</v>
      </c>
      <c r="D259" t="s">
        <v>405</v>
      </c>
      <c r="E259">
        <v>0.87412592797713495</v>
      </c>
      <c r="F259" t="s">
        <v>406</v>
      </c>
    </row>
    <row r="260" spans="1:6" x14ac:dyDescent="0.25">
      <c r="A260" t="s">
        <v>0</v>
      </c>
      <c r="B260">
        <v>2016</v>
      </c>
      <c r="C260" t="s">
        <v>409</v>
      </c>
      <c r="D260" t="s">
        <v>405</v>
      </c>
      <c r="E260">
        <v>0.108864710282026</v>
      </c>
      <c r="F260" t="s">
        <v>406</v>
      </c>
    </row>
    <row r="261" spans="1:6" x14ac:dyDescent="0.25">
      <c r="A261" t="s">
        <v>0</v>
      </c>
      <c r="B261">
        <v>2016</v>
      </c>
      <c r="C261" t="s">
        <v>410</v>
      </c>
      <c r="D261" t="s">
        <v>411</v>
      </c>
      <c r="E261">
        <v>1</v>
      </c>
      <c r="F261" t="s">
        <v>412</v>
      </c>
    </row>
    <row r="262" spans="1:6" x14ac:dyDescent="0.25">
      <c r="A262" t="s">
        <v>0</v>
      </c>
      <c r="B262">
        <v>2016</v>
      </c>
      <c r="C262" t="s">
        <v>413</v>
      </c>
      <c r="D262" t="s">
        <v>414</v>
      </c>
      <c r="E262">
        <v>1</v>
      </c>
      <c r="F262" t="s">
        <v>415</v>
      </c>
    </row>
    <row r="263" spans="1:6" x14ac:dyDescent="0.25">
      <c r="A263" t="s">
        <v>0</v>
      </c>
      <c r="B263">
        <v>2016</v>
      </c>
      <c r="C263" t="s">
        <v>416</v>
      </c>
      <c r="D263" t="s">
        <v>417</v>
      </c>
      <c r="E263">
        <v>1</v>
      </c>
      <c r="F263" t="s">
        <v>418</v>
      </c>
    </row>
    <row r="264" spans="1:6" x14ac:dyDescent="0.25">
      <c r="A264" t="s">
        <v>0</v>
      </c>
      <c r="B264">
        <v>2016</v>
      </c>
      <c r="C264" t="s">
        <v>419</v>
      </c>
      <c r="D264" t="s">
        <v>420</v>
      </c>
      <c r="E264">
        <v>0.97446015556349797</v>
      </c>
      <c r="F264" t="s">
        <v>421</v>
      </c>
    </row>
    <row r="265" spans="1:6" x14ac:dyDescent="0.25">
      <c r="A265" t="s">
        <v>0</v>
      </c>
      <c r="B265">
        <v>2016</v>
      </c>
      <c r="C265" t="s">
        <v>422</v>
      </c>
      <c r="D265" t="s">
        <v>420</v>
      </c>
      <c r="E265">
        <v>2.5539844436501102E-2</v>
      </c>
      <c r="F265" t="s">
        <v>421</v>
      </c>
    </row>
    <row r="266" spans="1:6" x14ac:dyDescent="0.25">
      <c r="A266" t="s">
        <v>0</v>
      </c>
      <c r="B266">
        <v>2016</v>
      </c>
      <c r="C266" t="s">
        <v>423</v>
      </c>
      <c r="D266" t="s">
        <v>424</v>
      </c>
      <c r="E266">
        <v>1</v>
      </c>
      <c r="F266" t="s">
        <v>425</v>
      </c>
    </row>
    <row r="267" spans="1:6" x14ac:dyDescent="0.25">
      <c r="A267" t="s">
        <v>0</v>
      </c>
      <c r="B267">
        <v>2016</v>
      </c>
      <c r="C267" t="s">
        <v>426</v>
      </c>
      <c r="D267" t="s">
        <v>427</v>
      </c>
      <c r="E267">
        <v>1</v>
      </c>
      <c r="F267" t="s">
        <v>428</v>
      </c>
    </row>
    <row r="268" spans="1:6" x14ac:dyDescent="0.25">
      <c r="A268" t="s">
        <v>0</v>
      </c>
      <c r="B268">
        <v>2016</v>
      </c>
      <c r="C268" t="s">
        <v>429</v>
      </c>
      <c r="D268" t="s">
        <v>430</v>
      </c>
      <c r="E268">
        <v>4.9005680130978099E-2</v>
      </c>
      <c r="F268" t="s">
        <v>431</v>
      </c>
    </row>
    <row r="269" spans="1:6" x14ac:dyDescent="0.25">
      <c r="A269" t="s">
        <v>0</v>
      </c>
      <c r="B269">
        <v>2016</v>
      </c>
      <c r="C269" t="s">
        <v>432</v>
      </c>
      <c r="D269" t="s">
        <v>430</v>
      </c>
      <c r="E269">
        <v>0.74163195821324202</v>
      </c>
      <c r="F269" t="s">
        <v>431</v>
      </c>
    </row>
    <row r="270" spans="1:6" x14ac:dyDescent="0.25">
      <c r="A270" t="s">
        <v>0</v>
      </c>
      <c r="B270">
        <v>2016</v>
      </c>
      <c r="C270" t="s">
        <v>433</v>
      </c>
      <c r="D270" t="s">
        <v>430</v>
      </c>
      <c r="E270">
        <v>0</v>
      </c>
      <c r="F270" t="s">
        <v>431</v>
      </c>
    </row>
    <row r="271" spans="1:6" x14ac:dyDescent="0.25">
      <c r="A271" t="s">
        <v>0</v>
      </c>
      <c r="B271">
        <v>2016</v>
      </c>
      <c r="C271" t="s">
        <v>434</v>
      </c>
      <c r="D271" t="s">
        <v>430</v>
      </c>
      <c r="E271">
        <v>0.177683902870167</v>
      </c>
      <c r="F271" t="s">
        <v>431</v>
      </c>
    </row>
    <row r="272" spans="1:6" x14ac:dyDescent="0.25">
      <c r="A272" t="s">
        <v>0</v>
      </c>
      <c r="B272">
        <v>2016</v>
      </c>
      <c r="C272" t="s">
        <v>435</v>
      </c>
      <c r="D272" t="s">
        <v>430</v>
      </c>
      <c r="E272">
        <v>2.39008820881767E-2</v>
      </c>
      <c r="F272" t="s">
        <v>431</v>
      </c>
    </row>
    <row r="273" spans="1:6" x14ac:dyDescent="0.25">
      <c r="A273" t="s">
        <v>0</v>
      </c>
      <c r="B273">
        <v>2016</v>
      </c>
      <c r="C273" t="s">
        <v>436</v>
      </c>
      <c r="D273" t="s">
        <v>430</v>
      </c>
      <c r="E273">
        <v>7.7775766974358699E-3</v>
      </c>
      <c r="F273" t="s">
        <v>431</v>
      </c>
    </row>
    <row r="274" spans="1:6" x14ac:dyDescent="0.25">
      <c r="A274" t="s">
        <v>0</v>
      </c>
      <c r="B274">
        <v>2016</v>
      </c>
      <c r="C274" t="s">
        <v>437</v>
      </c>
      <c r="D274" t="s">
        <v>430</v>
      </c>
      <c r="E274">
        <v>0</v>
      </c>
      <c r="F274" t="s">
        <v>431</v>
      </c>
    </row>
    <row r="275" spans="1:6" x14ac:dyDescent="0.25">
      <c r="A275" t="s">
        <v>0</v>
      </c>
      <c r="B275">
        <v>2016</v>
      </c>
      <c r="C275" t="s">
        <v>438</v>
      </c>
      <c r="D275" t="s">
        <v>439</v>
      </c>
      <c r="E275">
        <v>0</v>
      </c>
      <c r="F275" t="s">
        <v>440</v>
      </c>
    </row>
    <row r="276" spans="1:6" x14ac:dyDescent="0.25">
      <c r="A276" t="s">
        <v>0</v>
      </c>
      <c r="B276">
        <v>2016</v>
      </c>
      <c r="C276" t="s">
        <v>441</v>
      </c>
      <c r="D276" t="s">
        <v>439</v>
      </c>
      <c r="E276">
        <v>1.08157195638427E-2</v>
      </c>
      <c r="F276" t="s">
        <v>440</v>
      </c>
    </row>
    <row r="277" spans="1:6" x14ac:dyDescent="0.25">
      <c r="A277" t="s">
        <v>0</v>
      </c>
      <c r="B277">
        <v>2016</v>
      </c>
      <c r="C277" t="s">
        <v>442</v>
      </c>
      <c r="D277" t="s">
        <v>439</v>
      </c>
      <c r="E277">
        <v>0.86770200888905602</v>
      </c>
      <c r="F277" t="s">
        <v>440</v>
      </c>
    </row>
    <row r="278" spans="1:6" x14ac:dyDescent="0.25">
      <c r="A278" t="s">
        <v>0</v>
      </c>
      <c r="B278">
        <v>2016</v>
      </c>
      <c r="C278" t="s">
        <v>443</v>
      </c>
      <c r="D278" t="s">
        <v>439</v>
      </c>
      <c r="E278">
        <v>0.12148227154709999</v>
      </c>
      <c r="F278" t="s">
        <v>440</v>
      </c>
    </row>
    <row r="279" spans="1:6" x14ac:dyDescent="0.25">
      <c r="A279" t="s">
        <v>0</v>
      </c>
      <c r="B279">
        <v>2016</v>
      </c>
      <c r="C279" t="s">
        <v>444</v>
      </c>
      <c r="D279" t="s">
        <v>445</v>
      </c>
      <c r="E279">
        <v>0</v>
      </c>
      <c r="F279" t="s">
        <v>446</v>
      </c>
    </row>
    <row r="280" spans="1:6" x14ac:dyDescent="0.25">
      <c r="A280" t="s">
        <v>0</v>
      </c>
      <c r="B280">
        <v>2016</v>
      </c>
      <c r="C280" t="s">
        <v>447</v>
      </c>
      <c r="D280" t="s">
        <v>445</v>
      </c>
      <c r="E280">
        <v>3.4924222617454702E-3</v>
      </c>
      <c r="F280" t="s">
        <v>446</v>
      </c>
    </row>
    <row r="281" spans="1:6" x14ac:dyDescent="0.25">
      <c r="A281" t="s">
        <v>0</v>
      </c>
      <c r="B281">
        <v>2016</v>
      </c>
      <c r="C281" t="s">
        <v>448</v>
      </c>
      <c r="D281" t="s">
        <v>445</v>
      </c>
      <c r="E281">
        <v>0.87412592797713495</v>
      </c>
      <c r="F281" t="s">
        <v>446</v>
      </c>
    </row>
    <row r="282" spans="1:6" x14ac:dyDescent="0.25">
      <c r="A282" t="s">
        <v>0</v>
      </c>
      <c r="B282">
        <v>2016</v>
      </c>
      <c r="C282" t="s">
        <v>449</v>
      </c>
      <c r="D282" t="s">
        <v>445</v>
      </c>
      <c r="E282">
        <v>0.122381649761118</v>
      </c>
      <c r="F282" t="s">
        <v>446</v>
      </c>
    </row>
    <row r="283" spans="1:6" x14ac:dyDescent="0.25">
      <c r="A283" t="s">
        <v>0</v>
      </c>
      <c r="B283">
        <v>2016</v>
      </c>
      <c r="C283" t="s">
        <v>450</v>
      </c>
      <c r="D283" t="s">
        <v>451</v>
      </c>
      <c r="E283">
        <v>1</v>
      </c>
      <c r="F283" t="s">
        <v>452</v>
      </c>
    </row>
    <row r="284" spans="1:6" x14ac:dyDescent="0.25">
      <c r="A284" t="s">
        <v>0</v>
      </c>
      <c r="B284">
        <v>2016</v>
      </c>
      <c r="C284" t="s">
        <v>453</v>
      </c>
      <c r="D284" t="s">
        <v>454</v>
      </c>
      <c r="E284">
        <v>1</v>
      </c>
      <c r="F284" t="s">
        <v>455</v>
      </c>
    </row>
    <row r="285" spans="1:6" x14ac:dyDescent="0.25">
      <c r="A285" t="s">
        <v>0</v>
      </c>
      <c r="B285">
        <v>2016</v>
      </c>
      <c r="C285" t="s">
        <v>456</v>
      </c>
      <c r="D285" t="s">
        <v>457</v>
      </c>
      <c r="E285">
        <v>1</v>
      </c>
      <c r="F285" t="s">
        <v>458</v>
      </c>
    </row>
    <row r="286" spans="1:6" x14ac:dyDescent="0.25">
      <c r="A286" t="s">
        <v>0</v>
      </c>
      <c r="B286">
        <v>2016</v>
      </c>
      <c r="C286" t="s">
        <v>459</v>
      </c>
      <c r="D286" t="s">
        <v>460</v>
      </c>
      <c r="E286">
        <v>1</v>
      </c>
      <c r="F286" t="s">
        <v>461</v>
      </c>
    </row>
    <row r="287" spans="1:6" x14ac:dyDescent="0.25">
      <c r="A287" t="s">
        <v>0</v>
      </c>
      <c r="B287">
        <v>2016</v>
      </c>
      <c r="C287" t="s">
        <v>462</v>
      </c>
      <c r="D287" t="s">
        <v>460</v>
      </c>
      <c r="E287">
        <v>0</v>
      </c>
      <c r="F287" t="s">
        <v>461</v>
      </c>
    </row>
    <row r="288" spans="1:6" x14ac:dyDescent="0.25">
      <c r="A288" t="s">
        <v>0</v>
      </c>
      <c r="B288">
        <v>2016</v>
      </c>
      <c r="C288" t="s">
        <v>463</v>
      </c>
      <c r="D288" t="s">
        <v>464</v>
      </c>
      <c r="E288">
        <v>1</v>
      </c>
      <c r="F288" t="s">
        <v>465</v>
      </c>
    </row>
    <row r="289" spans="1:6" x14ac:dyDescent="0.25">
      <c r="A289" t="s">
        <v>0</v>
      </c>
      <c r="B289">
        <v>2016</v>
      </c>
      <c r="C289" t="s">
        <v>466</v>
      </c>
      <c r="D289" t="s">
        <v>467</v>
      </c>
      <c r="E289">
        <v>1</v>
      </c>
      <c r="F289" t="s">
        <v>468</v>
      </c>
    </row>
    <row r="290" spans="1:6" x14ac:dyDescent="0.25">
      <c r="A290" t="s">
        <v>0</v>
      </c>
      <c r="B290">
        <v>2016</v>
      </c>
      <c r="C290" t="s">
        <v>469</v>
      </c>
      <c r="D290" t="s">
        <v>470</v>
      </c>
      <c r="E290">
        <v>4.9181552429409497E-2</v>
      </c>
      <c r="F290" t="s">
        <v>471</v>
      </c>
    </row>
    <row r="291" spans="1:6" x14ac:dyDescent="0.25">
      <c r="A291" t="s">
        <v>0</v>
      </c>
      <c r="B291">
        <v>2016</v>
      </c>
      <c r="C291" t="s">
        <v>472</v>
      </c>
      <c r="D291" t="s">
        <v>470</v>
      </c>
      <c r="E291">
        <v>0.74429353778386598</v>
      </c>
      <c r="F291" t="s">
        <v>471</v>
      </c>
    </row>
    <row r="292" spans="1:6" x14ac:dyDescent="0.25">
      <c r="A292" t="s">
        <v>0</v>
      </c>
      <c r="B292">
        <v>2016</v>
      </c>
      <c r="C292" t="s">
        <v>473</v>
      </c>
      <c r="D292" t="s">
        <v>470</v>
      </c>
      <c r="E292">
        <v>0</v>
      </c>
      <c r="F292" t="s">
        <v>471</v>
      </c>
    </row>
    <row r="293" spans="1:6" x14ac:dyDescent="0.25">
      <c r="A293" t="s">
        <v>0</v>
      </c>
      <c r="B293">
        <v>2016</v>
      </c>
      <c r="C293" t="s">
        <v>474</v>
      </c>
      <c r="D293" t="s">
        <v>470</v>
      </c>
      <c r="E293">
        <v>0.17527578367284399</v>
      </c>
      <c r="F293" t="s">
        <v>471</v>
      </c>
    </row>
    <row r="294" spans="1:6" x14ac:dyDescent="0.25">
      <c r="A294" t="s">
        <v>0</v>
      </c>
      <c r="B294">
        <v>2016</v>
      </c>
      <c r="C294" t="s">
        <v>475</v>
      </c>
      <c r="D294" t="s">
        <v>470</v>
      </c>
      <c r="E294">
        <v>2.35769575679486E-2</v>
      </c>
      <c r="F294" t="s">
        <v>471</v>
      </c>
    </row>
    <row r="295" spans="1:6" x14ac:dyDescent="0.25">
      <c r="A295" t="s">
        <v>0</v>
      </c>
      <c r="B295">
        <v>2016</v>
      </c>
      <c r="C295" t="s">
        <v>476</v>
      </c>
      <c r="D295" t="s">
        <v>470</v>
      </c>
      <c r="E295">
        <v>7.6721685459308396E-3</v>
      </c>
      <c r="F295" t="s">
        <v>471</v>
      </c>
    </row>
    <row r="296" spans="1:6" x14ac:dyDescent="0.25">
      <c r="A296" t="s">
        <v>0</v>
      </c>
      <c r="B296">
        <v>2016</v>
      </c>
      <c r="C296" t="s">
        <v>477</v>
      </c>
      <c r="D296" t="s">
        <v>470</v>
      </c>
      <c r="E296">
        <v>0</v>
      </c>
      <c r="F296" t="s">
        <v>471</v>
      </c>
    </row>
    <row r="297" spans="1:6" x14ac:dyDescent="0.25">
      <c r="A297" t="s">
        <v>0</v>
      </c>
      <c r="B297">
        <v>2016</v>
      </c>
      <c r="C297" t="s">
        <v>478</v>
      </c>
      <c r="D297" t="s">
        <v>479</v>
      </c>
      <c r="E297">
        <v>1.3511232481335201E-2</v>
      </c>
      <c r="F297" t="s">
        <v>480</v>
      </c>
    </row>
    <row r="298" spans="1:6" x14ac:dyDescent="0.25">
      <c r="A298" t="s">
        <v>0</v>
      </c>
      <c r="B298">
        <v>2016</v>
      </c>
      <c r="C298" t="s">
        <v>481</v>
      </c>
      <c r="D298" t="s">
        <v>479</v>
      </c>
      <c r="E298">
        <v>1.08157195638427E-2</v>
      </c>
      <c r="F298" t="s">
        <v>480</v>
      </c>
    </row>
    <row r="299" spans="1:6" x14ac:dyDescent="0.25">
      <c r="A299" t="s">
        <v>0</v>
      </c>
      <c r="B299">
        <v>2016</v>
      </c>
      <c r="C299" t="s">
        <v>482</v>
      </c>
      <c r="D299" t="s">
        <v>479</v>
      </c>
      <c r="E299">
        <v>0.86770200888905602</v>
      </c>
      <c r="F299" t="s">
        <v>480</v>
      </c>
    </row>
    <row r="300" spans="1:6" x14ac:dyDescent="0.25">
      <c r="A300" t="s">
        <v>0</v>
      </c>
      <c r="B300">
        <v>2016</v>
      </c>
      <c r="C300" t="s">
        <v>483</v>
      </c>
      <c r="D300" t="s">
        <v>479</v>
      </c>
      <c r="E300">
        <v>0.107971039065765</v>
      </c>
      <c r="F300" t="s">
        <v>480</v>
      </c>
    </row>
    <row r="301" spans="1:6" x14ac:dyDescent="0.25">
      <c r="A301" t="s">
        <v>0</v>
      </c>
      <c r="B301">
        <v>2016</v>
      </c>
      <c r="C301" t="s">
        <v>484</v>
      </c>
      <c r="D301" t="s">
        <v>485</v>
      </c>
      <c r="E301">
        <v>1.3516939479092299E-2</v>
      </c>
      <c r="F301" t="s">
        <v>486</v>
      </c>
    </row>
    <row r="302" spans="1:6" x14ac:dyDescent="0.25">
      <c r="A302" t="s">
        <v>0</v>
      </c>
      <c r="B302">
        <v>2016</v>
      </c>
      <c r="C302" t="s">
        <v>487</v>
      </c>
      <c r="D302" t="s">
        <v>485</v>
      </c>
      <c r="E302">
        <v>3.4924222617454702E-3</v>
      </c>
      <c r="F302" t="s">
        <v>486</v>
      </c>
    </row>
    <row r="303" spans="1:6" x14ac:dyDescent="0.25">
      <c r="A303" t="s">
        <v>0</v>
      </c>
      <c r="B303">
        <v>2016</v>
      </c>
      <c r="C303" t="s">
        <v>488</v>
      </c>
      <c r="D303" t="s">
        <v>485</v>
      </c>
      <c r="E303">
        <v>0.87412592797713495</v>
      </c>
      <c r="F303" t="s">
        <v>486</v>
      </c>
    </row>
    <row r="304" spans="1:6" x14ac:dyDescent="0.25">
      <c r="A304" t="s">
        <v>0</v>
      </c>
      <c r="B304">
        <v>2016</v>
      </c>
      <c r="C304" t="s">
        <v>489</v>
      </c>
      <c r="D304" t="s">
        <v>485</v>
      </c>
      <c r="E304">
        <v>0.108864710282026</v>
      </c>
      <c r="F304" t="s">
        <v>486</v>
      </c>
    </row>
    <row r="305" spans="1:6" x14ac:dyDescent="0.25">
      <c r="A305" t="s">
        <v>0</v>
      </c>
      <c r="B305">
        <v>2016</v>
      </c>
      <c r="C305" t="s">
        <v>490</v>
      </c>
      <c r="D305" t="s">
        <v>491</v>
      </c>
      <c r="E305">
        <v>1</v>
      </c>
      <c r="F305" t="s">
        <v>492</v>
      </c>
    </row>
    <row r="306" spans="1:6" x14ac:dyDescent="0.25">
      <c r="A306" t="s">
        <v>0</v>
      </c>
      <c r="B306">
        <v>2016</v>
      </c>
      <c r="C306" t="s">
        <v>493</v>
      </c>
      <c r="D306" t="s">
        <v>494</v>
      </c>
      <c r="E306">
        <v>1</v>
      </c>
      <c r="F306" t="s">
        <v>495</v>
      </c>
    </row>
    <row r="307" spans="1:6" x14ac:dyDescent="0.25">
      <c r="A307" t="s">
        <v>0</v>
      </c>
      <c r="B307">
        <v>2016</v>
      </c>
      <c r="C307" t="s">
        <v>496</v>
      </c>
      <c r="D307" t="s">
        <v>497</v>
      </c>
      <c r="E307">
        <v>1</v>
      </c>
      <c r="F307" t="s">
        <v>498</v>
      </c>
    </row>
    <row r="308" spans="1:6" x14ac:dyDescent="0.25">
      <c r="A308" t="s">
        <v>0</v>
      </c>
      <c r="B308">
        <v>2016</v>
      </c>
      <c r="C308" t="s">
        <v>499</v>
      </c>
      <c r="D308" t="s">
        <v>500</v>
      </c>
      <c r="E308">
        <v>1</v>
      </c>
      <c r="F308" t="s">
        <v>501</v>
      </c>
    </row>
    <row r="309" spans="1:6" x14ac:dyDescent="0.25">
      <c r="A309" t="s">
        <v>0</v>
      </c>
      <c r="B309">
        <v>2016</v>
      </c>
      <c r="C309" t="s">
        <v>502</v>
      </c>
      <c r="D309" t="s">
        <v>500</v>
      </c>
      <c r="E309">
        <v>0</v>
      </c>
      <c r="F309" t="s">
        <v>501</v>
      </c>
    </row>
    <row r="310" spans="1:6" x14ac:dyDescent="0.25">
      <c r="A310" t="s">
        <v>0</v>
      </c>
      <c r="B310">
        <v>2016</v>
      </c>
      <c r="C310" t="s">
        <v>503</v>
      </c>
      <c r="D310" t="s">
        <v>504</v>
      </c>
      <c r="E310">
        <v>1</v>
      </c>
      <c r="F310" t="s">
        <v>505</v>
      </c>
    </row>
    <row r="311" spans="1:6" x14ac:dyDescent="0.25">
      <c r="A311" t="s">
        <v>0</v>
      </c>
      <c r="B311">
        <v>2016</v>
      </c>
      <c r="C311" t="s">
        <v>506</v>
      </c>
      <c r="D311" t="s">
        <v>507</v>
      </c>
      <c r="E311">
        <v>1</v>
      </c>
      <c r="F311" t="s">
        <v>508</v>
      </c>
    </row>
    <row r="312" spans="1:6" x14ac:dyDescent="0.25">
      <c r="A312" t="s">
        <v>0</v>
      </c>
      <c r="B312">
        <v>2016</v>
      </c>
      <c r="C312" t="s">
        <v>509</v>
      </c>
      <c r="D312" t="s">
        <v>510</v>
      </c>
      <c r="E312">
        <v>4.9181552429409497E-2</v>
      </c>
      <c r="F312" t="s">
        <v>511</v>
      </c>
    </row>
    <row r="313" spans="1:6" x14ac:dyDescent="0.25">
      <c r="A313" t="s">
        <v>0</v>
      </c>
      <c r="B313">
        <v>2016</v>
      </c>
      <c r="C313" t="s">
        <v>512</v>
      </c>
      <c r="D313" t="s">
        <v>510</v>
      </c>
      <c r="E313">
        <v>0.34250855602401897</v>
      </c>
      <c r="F313" t="s">
        <v>511</v>
      </c>
    </row>
    <row r="314" spans="1:6" x14ac:dyDescent="0.25">
      <c r="A314" t="s">
        <v>0</v>
      </c>
      <c r="B314">
        <v>2016</v>
      </c>
      <c r="C314" t="s">
        <v>513</v>
      </c>
      <c r="D314" t="s">
        <v>510</v>
      </c>
      <c r="E314">
        <v>0</v>
      </c>
      <c r="F314" t="s">
        <v>511</v>
      </c>
    </row>
    <row r="315" spans="1:6" x14ac:dyDescent="0.25">
      <c r="A315" t="s">
        <v>0</v>
      </c>
      <c r="B315">
        <v>2016</v>
      </c>
      <c r="C315" t="s">
        <v>514</v>
      </c>
      <c r="D315" t="s">
        <v>510</v>
      </c>
      <c r="E315">
        <v>0.17527577303755101</v>
      </c>
      <c r="F315" t="s">
        <v>511</v>
      </c>
    </row>
    <row r="316" spans="1:6" x14ac:dyDescent="0.25">
      <c r="A316" t="s">
        <v>0</v>
      </c>
      <c r="B316">
        <v>2016</v>
      </c>
      <c r="C316" t="s">
        <v>515</v>
      </c>
      <c r="D316" t="s">
        <v>510</v>
      </c>
      <c r="E316">
        <v>2.3576956137358201E-2</v>
      </c>
      <c r="F316" t="s">
        <v>511</v>
      </c>
    </row>
    <row r="317" spans="1:6" x14ac:dyDescent="0.25">
      <c r="A317" t="s">
        <v>0</v>
      </c>
      <c r="B317">
        <v>2016</v>
      </c>
      <c r="C317" t="s">
        <v>516</v>
      </c>
      <c r="D317" t="s">
        <v>510</v>
      </c>
      <c r="E317">
        <v>7.6721680804029899E-3</v>
      </c>
      <c r="F317" t="s">
        <v>511</v>
      </c>
    </row>
    <row r="318" spans="1:6" x14ac:dyDescent="0.25">
      <c r="A318" t="s">
        <v>0</v>
      </c>
      <c r="B318">
        <v>2016</v>
      </c>
      <c r="C318" t="s">
        <v>517</v>
      </c>
      <c r="D318" t="s">
        <v>510</v>
      </c>
      <c r="E318">
        <v>0.40178499429125702</v>
      </c>
      <c r="F318" t="s">
        <v>511</v>
      </c>
    </row>
    <row r="319" spans="1:6" x14ac:dyDescent="0.25">
      <c r="A319" t="s">
        <v>0</v>
      </c>
      <c r="B319">
        <v>2016</v>
      </c>
      <c r="C319" t="s">
        <v>518</v>
      </c>
      <c r="D319" t="s">
        <v>519</v>
      </c>
      <c r="E319">
        <v>0</v>
      </c>
      <c r="F319" t="s">
        <v>520</v>
      </c>
    </row>
    <row r="320" spans="1:6" x14ac:dyDescent="0.25">
      <c r="A320" t="s">
        <v>0</v>
      </c>
      <c r="B320">
        <v>2016</v>
      </c>
      <c r="C320" t="s">
        <v>521</v>
      </c>
      <c r="D320" t="s">
        <v>519</v>
      </c>
      <c r="E320">
        <v>1.08157195638427E-2</v>
      </c>
      <c r="F320" t="s">
        <v>520</v>
      </c>
    </row>
    <row r="321" spans="1:6" x14ac:dyDescent="0.25">
      <c r="A321" t="s">
        <v>0</v>
      </c>
      <c r="B321">
        <v>2016</v>
      </c>
      <c r="C321" t="s">
        <v>522</v>
      </c>
      <c r="D321" t="s">
        <v>519</v>
      </c>
      <c r="E321">
        <v>0.400042806032957</v>
      </c>
      <c r="F321" t="s">
        <v>520</v>
      </c>
    </row>
    <row r="322" spans="1:6" x14ac:dyDescent="0.25">
      <c r="A322" t="s">
        <v>0</v>
      </c>
      <c r="B322">
        <v>2016</v>
      </c>
      <c r="C322" t="s">
        <v>523</v>
      </c>
      <c r="D322" t="s">
        <v>519</v>
      </c>
      <c r="E322">
        <v>0.58914147440319897</v>
      </c>
      <c r="F322" t="s">
        <v>520</v>
      </c>
    </row>
    <row r="323" spans="1:6" x14ac:dyDescent="0.25">
      <c r="A323" t="s">
        <v>0</v>
      </c>
      <c r="B323">
        <v>2016</v>
      </c>
      <c r="C323" t="s">
        <v>524</v>
      </c>
      <c r="D323" t="s">
        <v>525</v>
      </c>
      <c r="E323">
        <v>0</v>
      </c>
      <c r="F323" t="s">
        <v>526</v>
      </c>
    </row>
    <row r="324" spans="1:6" x14ac:dyDescent="0.25">
      <c r="A324" t="s">
        <v>0</v>
      </c>
      <c r="B324">
        <v>2016</v>
      </c>
      <c r="C324" t="s">
        <v>527</v>
      </c>
      <c r="D324" t="s">
        <v>525</v>
      </c>
      <c r="E324">
        <v>3.4924222617454702E-3</v>
      </c>
      <c r="F324" t="s">
        <v>526</v>
      </c>
    </row>
    <row r="325" spans="1:6" x14ac:dyDescent="0.25">
      <c r="A325" t="s">
        <v>0</v>
      </c>
      <c r="B325">
        <v>2016</v>
      </c>
      <c r="C325" t="s">
        <v>528</v>
      </c>
      <c r="D325" t="s">
        <v>525</v>
      </c>
      <c r="E325">
        <v>0.40300447097253</v>
      </c>
      <c r="F325" t="s">
        <v>526</v>
      </c>
    </row>
    <row r="326" spans="1:6" x14ac:dyDescent="0.25">
      <c r="A326" t="s">
        <v>0</v>
      </c>
      <c r="B326">
        <v>2016</v>
      </c>
      <c r="C326" t="s">
        <v>529</v>
      </c>
      <c r="D326" t="s">
        <v>525</v>
      </c>
      <c r="E326">
        <v>0.59350310676572304</v>
      </c>
      <c r="F326" t="s">
        <v>526</v>
      </c>
    </row>
    <row r="327" spans="1:6" x14ac:dyDescent="0.25">
      <c r="A327" t="s">
        <v>0</v>
      </c>
      <c r="B327">
        <v>2016</v>
      </c>
      <c r="C327" t="s">
        <v>530</v>
      </c>
      <c r="D327" t="s">
        <v>531</v>
      </c>
      <c r="E327">
        <v>1</v>
      </c>
      <c r="F327" t="s">
        <v>532</v>
      </c>
    </row>
    <row r="328" spans="1:6" x14ac:dyDescent="0.25">
      <c r="A328" t="s">
        <v>0</v>
      </c>
      <c r="B328">
        <v>2016</v>
      </c>
      <c r="C328" t="s">
        <v>533</v>
      </c>
      <c r="D328" t="s">
        <v>534</v>
      </c>
      <c r="E328">
        <v>1</v>
      </c>
      <c r="F328" t="s">
        <v>535</v>
      </c>
    </row>
    <row r="329" spans="1:6" x14ac:dyDescent="0.25">
      <c r="A329" t="s">
        <v>0</v>
      </c>
      <c r="B329">
        <v>2016</v>
      </c>
      <c r="C329" t="s">
        <v>536</v>
      </c>
      <c r="D329" t="s">
        <v>537</v>
      </c>
      <c r="E329">
        <v>1</v>
      </c>
      <c r="F329" t="s">
        <v>538</v>
      </c>
    </row>
    <row r="330" spans="1:6" x14ac:dyDescent="0.25">
      <c r="A330" t="s">
        <v>0</v>
      </c>
      <c r="B330">
        <v>2016</v>
      </c>
      <c r="C330" t="s">
        <v>539</v>
      </c>
      <c r="D330" t="s">
        <v>540</v>
      </c>
      <c r="E330">
        <v>0.970520183063731</v>
      </c>
      <c r="F330" t="s">
        <v>541</v>
      </c>
    </row>
    <row r="331" spans="1:6" x14ac:dyDescent="0.25">
      <c r="A331" t="s">
        <v>0</v>
      </c>
      <c r="B331">
        <v>2016</v>
      </c>
      <c r="C331" t="s">
        <v>542</v>
      </c>
      <c r="D331" t="s">
        <v>540</v>
      </c>
      <c r="E331">
        <v>2.9479816936268E-2</v>
      </c>
      <c r="F331" t="s">
        <v>541</v>
      </c>
    </row>
    <row r="332" spans="1:6" x14ac:dyDescent="0.25">
      <c r="A332" t="s">
        <v>0</v>
      </c>
      <c r="B332">
        <v>2016</v>
      </c>
      <c r="C332" t="s">
        <v>543</v>
      </c>
      <c r="D332" t="s">
        <v>544</v>
      </c>
      <c r="E332">
        <v>1</v>
      </c>
      <c r="F332" t="s">
        <v>545</v>
      </c>
    </row>
    <row r="333" spans="1:6" x14ac:dyDescent="0.25">
      <c r="A333" t="s">
        <v>0</v>
      </c>
      <c r="B333">
        <v>2016</v>
      </c>
      <c r="C333" t="s">
        <v>546</v>
      </c>
      <c r="D333" t="s">
        <v>547</v>
      </c>
      <c r="E333">
        <v>1</v>
      </c>
      <c r="F333" t="s">
        <v>548</v>
      </c>
    </row>
    <row r="334" spans="1:6" x14ac:dyDescent="0.25">
      <c r="A334" t="s">
        <v>0</v>
      </c>
      <c r="B334">
        <v>2016</v>
      </c>
      <c r="C334" t="s">
        <v>549</v>
      </c>
      <c r="D334" t="s">
        <v>550</v>
      </c>
      <c r="E334">
        <v>4.9181552429409497E-2</v>
      </c>
      <c r="F334" t="s">
        <v>551</v>
      </c>
    </row>
    <row r="335" spans="1:6" x14ac:dyDescent="0.25">
      <c r="A335" t="s">
        <v>0</v>
      </c>
      <c r="B335">
        <v>2016</v>
      </c>
      <c r="C335" t="s">
        <v>552</v>
      </c>
      <c r="D335" t="s">
        <v>550</v>
      </c>
      <c r="E335">
        <v>0.74429353778386598</v>
      </c>
      <c r="F335" t="s">
        <v>551</v>
      </c>
    </row>
    <row r="336" spans="1:6" x14ac:dyDescent="0.25">
      <c r="A336" t="s">
        <v>0</v>
      </c>
      <c r="B336">
        <v>2016</v>
      </c>
      <c r="C336" t="s">
        <v>553</v>
      </c>
      <c r="D336" t="s">
        <v>550</v>
      </c>
      <c r="E336">
        <v>0</v>
      </c>
      <c r="F336" t="s">
        <v>551</v>
      </c>
    </row>
    <row r="337" spans="1:6" x14ac:dyDescent="0.25">
      <c r="A337" t="s">
        <v>0</v>
      </c>
      <c r="B337">
        <v>2016</v>
      </c>
      <c r="C337" t="s">
        <v>554</v>
      </c>
      <c r="D337" t="s">
        <v>550</v>
      </c>
      <c r="E337">
        <v>0.17527578367284399</v>
      </c>
      <c r="F337" t="s">
        <v>551</v>
      </c>
    </row>
    <row r="338" spans="1:6" x14ac:dyDescent="0.25">
      <c r="A338" t="s">
        <v>0</v>
      </c>
      <c r="B338">
        <v>2016</v>
      </c>
      <c r="C338" t="s">
        <v>555</v>
      </c>
      <c r="D338" t="s">
        <v>550</v>
      </c>
      <c r="E338">
        <v>2.35769575679486E-2</v>
      </c>
      <c r="F338" t="s">
        <v>551</v>
      </c>
    </row>
    <row r="339" spans="1:6" x14ac:dyDescent="0.25">
      <c r="A339" t="s">
        <v>0</v>
      </c>
      <c r="B339">
        <v>2016</v>
      </c>
      <c r="C339" t="s">
        <v>556</v>
      </c>
      <c r="D339" t="s">
        <v>550</v>
      </c>
      <c r="E339">
        <v>7.6721685459308396E-3</v>
      </c>
      <c r="F339" t="s">
        <v>551</v>
      </c>
    </row>
    <row r="340" spans="1:6" x14ac:dyDescent="0.25">
      <c r="A340" t="s">
        <v>0</v>
      </c>
      <c r="B340">
        <v>2016</v>
      </c>
      <c r="C340" t="s">
        <v>557</v>
      </c>
      <c r="D340" t="s">
        <v>550</v>
      </c>
      <c r="E340">
        <v>0</v>
      </c>
      <c r="F340" t="s">
        <v>551</v>
      </c>
    </row>
    <row r="341" spans="1:6" x14ac:dyDescent="0.25">
      <c r="A341" t="s">
        <v>0</v>
      </c>
      <c r="B341">
        <v>2016</v>
      </c>
      <c r="C341" t="s">
        <v>558</v>
      </c>
      <c r="D341" t="s">
        <v>559</v>
      </c>
      <c r="E341">
        <v>1.3511232481335201E-2</v>
      </c>
      <c r="F341" t="s">
        <v>560</v>
      </c>
    </row>
    <row r="342" spans="1:6" x14ac:dyDescent="0.25">
      <c r="A342" t="s">
        <v>0</v>
      </c>
      <c r="B342">
        <v>2016</v>
      </c>
      <c r="C342" t="s">
        <v>561</v>
      </c>
      <c r="D342" t="s">
        <v>559</v>
      </c>
      <c r="E342">
        <v>1.08157195638427E-2</v>
      </c>
      <c r="F342" t="s">
        <v>560</v>
      </c>
    </row>
    <row r="343" spans="1:6" x14ac:dyDescent="0.25">
      <c r="A343" t="s">
        <v>0</v>
      </c>
      <c r="B343">
        <v>2016</v>
      </c>
      <c r="C343" t="s">
        <v>562</v>
      </c>
      <c r="D343" t="s">
        <v>559</v>
      </c>
      <c r="E343">
        <v>0.86770200888905602</v>
      </c>
      <c r="F343" t="s">
        <v>560</v>
      </c>
    </row>
    <row r="344" spans="1:6" x14ac:dyDescent="0.25">
      <c r="A344" t="s">
        <v>0</v>
      </c>
      <c r="B344">
        <v>2016</v>
      </c>
      <c r="C344" t="s">
        <v>563</v>
      </c>
      <c r="D344" t="s">
        <v>559</v>
      </c>
      <c r="E344">
        <v>0.107971039065765</v>
      </c>
      <c r="F344" t="s">
        <v>560</v>
      </c>
    </row>
    <row r="345" spans="1:6" x14ac:dyDescent="0.25">
      <c r="A345" t="s">
        <v>0</v>
      </c>
      <c r="B345">
        <v>2016</v>
      </c>
      <c r="C345" t="s">
        <v>564</v>
      </c>
      <c r="D345" t="s">
        <v>565</v>
      </c>
      <c r="E345">
        <v>1.3516939479092299E-2</v>
      </c>
      <c r="F345" t="s">
        <v>566</v>
      </c>
    </row>
    <row r="346" spans="1:6" x14ac:dyDescent="0.25">
      <c r="A346" t="s">
        <v>0</v>
      </c>
      <c r="B346">
        <v>2016</v>
      </c>
      <c r="C346" t="s">
        <v>567</v>
      </c>
      <c r="D346" t="s">
        <v>565</v>
      </c>
      <c r="E346">
        <v>3.4924222617454702E-3</v>
      </c>
      <c r="F346" t="s">
        <v>566</v>
      </c>
    </row>
    <row r="347" spans="1:6" x14ac:dyDescent="0.25">
      <c r="A347" t="s">
        <v>0</v>
      </c>
      <c r="B347">
        <v>2016</v>
      </c>
      <c r="C347" t="s">
        <v>568</v>
      </c>
      <c r="D347" t="s">
        <v>565</v>
      </c>
      <c r="E347">
        <v>0.87412592797713495</v>
      </c>
      <c r="F347" t="s">
        <v>566</v>
      </c>
    </row>
    <row r="348" spans="1:6" x14ac:dyDescent="0.25">
      <c r="A348" t="s">
        <v>0</v>
      </c>
      <c r="B348">
        <v>2016</v>
      </c>
      <c r="C348" t="s">
        <v>569</v>
      </c>
      <c r="D348" t="s">
        <v>565</v>
      </c>
      <c r="E348">
        <v>0.108864710282026</v>
      </c>
      <c r="F348" t="s">
        <v>566</v>
      </c>
    </row>
    <row r="349" spans="1:6" x14ac:dyDescent="0.25">
      <c r="A349" t="s">
        <v>0</v>
      </c>
      <c r="B349">
        <v>2016</v>
      </c>
      <c r="C349" t="s">
        <v>570</v>
      </c>
      <c r="D349" t="s">
        <v>571</v>
      </c>
      <c r="E349">
        <v>1</v>
      </c>
      <c r="F349" t="s">
        <v>572</v>
      </c>
    </row>
    <row r="350" spans="1:6" x14ac:dyDescent="0.25">
      <c r="A350" t="s">
        <v>0</v>
      </c>
      <c r="B350">
        <v>2016</v>
      </c>
      <c r="C350" t="s">
        <v>573</v>
      </c>
      <c r="D350" t="s">
        <v>574</v>
      </c>
      <c r="E350">
        <v>1</v>
      </c>
      <c r="F350" t="s">
        <v>575</v>
      </c>
    </row>
    <row r="351" spans="1:6" x14ac:dyDescent="0.25">
      <c r="A351" t="s">
        <v>0</v>
      </c>
      <c r="B351">
        <v>2016</v>
      </c>
      <c r="C351" t="s">
        <v>576</v>
      </c>
      <c r="D351" t="s">
        <v>577</v>
      </c>
      <c r="E351">
        <v>1</v>
      </c>
      <c r="F351" t="s">
        <v>578</v>
      </c>
    </row>
    <row r="352" spans="1:6" x14ac:dyDescent="0.25">
      <c r="A352" t="s">
        <v>0</v>
      </c>
      <c r="B352">
        <v>2016</v>
      </c>
      <c r="C352" t="s">
        <v>579</v>
      </c>
      <c r="D352" t="s">
        <v>580</v>
      </c>
      <c r="E352">
        <v>0.970520183063731</v>
      </c>
      <c r="F352" t="s">
        <v>581</v>
      </c>
    </row>
    <row r="353" spans="1:6" x14ac:dyDescent="0.25">
      <c r="A353" t="s">
        <v>0</v>
      </c>
      <c r="B353">
        <v>2016</v>
      </c>
      <c r="C353" t="s">
        <v>582</v>
      </c>
      <c r="D353" t="s">
        <v>580</v>
      </c>
      <c r="E353">
        <v>2.9479816936268E-2</v>
      </c>
      <c r="F353" t="s">
        <v>581</v>
      </c>
    </row>
    <row r="354" spans="1:6" x14ac:dyDescent="0.25">
      <c r="A354" t="s">
        <v>0</v>
      </c>
      <c r="B354">
        <v>2016</v>
      </c>
      <c r="C354" t="s">
        <v>583</v>
      </c>
      <c r="D354" t="s">
        <v>584</v>
      </c>
      <c r="E354">
        <v>1</v>
      </c>
      <c r="F354" t="s">
        <v>585</v>
      </c>
    </row>
    <row r="355" spans="1:6" x14ac:dyDescent="0.25">
      <c r="A355" t="s">
        <v>0</v>
      </c>
      <c r="B355">
        <v>2016</v>
      </c>
      <c r="C355" t="s">
        <v>586</v>
      </c>
      <c r="D355" t="s">
        <v>587</v>
      </c>
      <c r="E355">
        <v>1</v>
      </c>
      <c r="F355" t="s">
        <v>588</v>
      </c>
    </row>
    <row r="356" spans="1:6" x14ac:dyDescent="0.25">
      <c r="A356" t="s">
        <v>0</v>
      </c>
      <c r="B356">
        <v>2016</v>
      </c>
      <c r="C356" t="s">
        <v>589</v>
      </c>
      <c r="D356" t="s">
        <v>590</v>
      </c>
      <c r="E356">
        <v>4.9181552429409497E-2</v>
      </c>
      <c r="F356" t="s">
        <v>591</v>
      </c>
    </row>
    <row r="357" spans="1:6" x14ac:dyDescent="0.25">
      <c r="A357" t="s">
        <v>0</v>
      </c>
      <c r="B357">
        <v>2016</v>
      </c>
      <c r="C357" t="s">
        <v>592</v>
      </c>
      <c r="D357" t="s">
        <v>590</v>
      </c>
      <c r="E357">
        <v>0.74429353778386598</v>
      </c>
      <c r="F357" t="s">
        <v>591</v>
      </c>
    </row>
    <row r="358" spans="1:6" x14ac:dyDescent="0.25">
      <c r="A358" t="s">
        <v>0</v>
      </c>
      <c r="B358">
        <v>2016</v>
      </c>
      <c r="C358" t="s">
        <v>593</v>
      </c>
      <c r="D358" t="s">
        <v>590</v>
      </c>
      <c r="E358">
        <v>0</v>
      </c>
      <c r="F358" t="s">
        <v>591</v>
      </c>
    </row>
    <row r="359" spans="1:6" x14ac:dyDescent="0.25">
      <c r="A359" t="s">
        <v>0</v>
      </c>
      <c r="B359">
        <v>2016</v>
      </c>
      <c r="C359" t="s">
        <v>594</v>
      </c>
      <c r="D359" t="s">
        <v>590</v>
      </c>
      <c r="E359">
        <v>0.17527578367284399</v>
      </c>
      <c r="F359" t="s">
        <v>591</v>
      </c>
    </row>
    <row r="360" spans="1:6" x14ac:dyDescent="0.25">
      <c r="A360" t="s">
        <v>0</v>
      </c>
      <c r="B360">
        <v>2016</v>
      </c>
      <c r="C360" t="s">
        <v>595</v>
      </c>
      <c r="D360" t="s">
        <v>590</v>
      </c>
      <c r="E360">
        <v>2.35769575679486E-2</v>
      </c>
      <c r="F360" t="s">
        <v>591</v>
      </c>
    </row>
    <row r="361" spans="1:6" x14ac:dyDescent="0.25">
      <c r="A361" t="s">
        <v>0</v>
      </c>
      <c r="B361">
        <v>2016</v>
      </c>
      <c r="C361" t="s">
        <v>596</v>
      </c>
      <c r="D361" t="s">
        <v>590</v>
      </c>
      <c r="E361">
        <v>7.6721685459308396E-3</v>
      </c>
      <c r="F361" t="s">
        <v>591</v>
      </c>
    </row>
    <row r="362" spans="1:6" x14ac:dyDescent="0.25">
      <c r="A362" t="s">
        <v>0</v>
      </c>
      <c r="B362">
        <v>2016</v>
      </c>
      <c r="C362" t="s">
        <v>597</v>
      </c>
      <c r="D362" t="s">
        <v>590</v>
      </c>
      <c r="E362">
        <v>0</v>
      </c>
      <c r="F362" t="s">
        <v>591</v>
      </c>
    </row>
    <row r="363" spans="1:6" x14ac:dyDescent="0.25">
      <c r="A363" t="s">
        <v>0</v>
      </c>
      <c r="B363">
        <v>2016</v>
      </c>
      <c r="C363" t="s">
        <v>598</v>
      </c>
      <c r="D363" t="s">
        <v>599</v>
      </c>
      <c r="E363">
        <v>0</v>
      </c>
      <c r="F363" t="s">
        <v>600</v>
      </c>
    </row>
    <row r="364" spans="1:6" x14ac:dyDescent="0.25">
      <c r="A364" t="s">
        <v>0</v>
      </c>
      <c r="B364">
        <v>2016</v>
      </c>
      <c r="C364" t="s">
        <v>601</v>
      </c>
      <c r="D364" t="s">
        <v>599</v>
      </c>
      <c r="E364">
        <v>1.08157195638427E-2</v>
      </c>
      <c r="F364" t="s">
        <v>600</v>
      </c>
    </row>
    <row r="365" spans="1:6" x14ac:dyDescent="0.25">
      <c r="A365" t="s">
        <v>0</v>
      </c>
      <c r="B365">
        <v>2016</v>
      </c>
      <c r="C365" t="s">
        <v>602</v>
      </c>
      <c r="D365" t="s">
        <v>599</v>
      </c>
      <c r="E365">
        <v>0.86770200888905602</v>
      </c>
      <c r="F365" t="s">
        <v>600</v>
      </c>
    </row>
    <row r="366" spans="1:6" x14ac:dyDescent="0.25">
      <c r="A366" t="s">
        <v>0</v>
      </c>
      <c r="B366">
        <v>2016</v>
      </c>
      <c r="C366" t="s">
        <v>603</v>
      </c>
      <c r="D366" t="s">
        <v>599</v>
      </c>
      <c r="E366">
        <v>0.12148227154709999</v>
      </c>
      <c r="F366" t="s">
        <v>600</v>
      </c>
    </row>
    <row r="367" spans="1:6" x14ac:dyDescent="0.25">
      <c r="A367" t="s">
        <v>0</v>
      </c>
      <c r="B367">
        <v>2016</v>
      </c>
      <c r="C367" t="s">
        <v>604</v>
      </c>
      <c r="D367" t="s">
        <v>605</v>
      </c>
      <c r="E367">
        <v>0</v>
      </c>
      <c r="F367" t="s">
        <v>606</v>
      </c>
    </row>
    <row r="368" spans="1:6" x14ac:dyDescent="0.25">
      <c r="A368" t="s">
        <v>0</v>
      </c>
      <c r="B368">
        <v>2016</v>
      </c>
      <c r="C368" t="s">
        <v>607</v>
      </c>
      <c r="D368" t="s">
        <v>605</v>
      </c>
      <c r="E368">
        <v>3.4924222617454702E-3</v>
      </c>
      <c r="F368" t="s">
        <v>606</v>
      </c>
    </row>
    <row r="369" spans="1:6" x14ac:dyDescent="0.25">
      <c r="A369" t="s">
        <v>0</v>
      </c>
      <c r="B369">
        <v>2016</v>
      </c>
      <c r="C369" t="s">
        <v>608</v>
      </c>
      <c r="D369" t="s">
        <v>605</v>
      </c>
      <c r="E369">
        <v>0.87412592797713495</v>
      </c>
      <c r="F369" t="s">
        <v>606</v>
      </c>
    </row>
    <row r="370" spans="1:6" x14ac:dyDescent="0.25">
      <c r="A370" t="s">
        <v>0</v>
      </c>
      <c r="B370">
        <v>2016</v>
      </c>
      <c r="C370" t="s">
        <v>609</v>
      </c>
      <c r="D370" t="s">
        <v>605</v>
      </c>
      <c r="E370">
        <v>0.122381649761118</v>
      </c>
      <c r="F370" t="s">
        <v>606</v>
      </c>
    </row>
    <row r="371" spans="1:6" x14ac:dyDescent="0.25">
      <c r="A371" t="s">
        <v>0</v>
      </c>
      <c r="B371">
        <v>2016</v>
      </c>
      <c r="C371" t="s">
        <v>610</v>
      </c>
      <c r="D371" t="s">
        <v>611</v>
      </c>
      <c r="E371">
        <v>1</v>
      </c>
      <c r="F371" t="s">
        <v>612</v>
      </c>
    </row>
    <row r="372" spans="1:6" x14ac:dyDescent="0.25">
      <c r="A372" t="s">
        <v>0</v>
      </c>
      <c r="B372">
        <v>2016</v>
      </c>
      <c r="C372" t="s">
        <v>613</v>
      </c>
      <c r="D372" t="s">
        <v>614</v>
      </c>
      <c r="E372">
        <v>1</v>
      </c>
      <c r="F372" t="s">
        <v>615</v>
      </c>
    </row>
    <row r="373" spans="1:6" x14ac:dyDescent="0.25">
      <c r="A373" t="s">
        <v>0</v>
      </c>
      <c r="B373">
        <v>2016</v>
      </c>
      <c r="C373" t="s">
        <v>616</v>
      </c>
      <c r="D373" t="s">
        <v>617</v>
      </c>
      <c r="E373">
        <v>1</v>
      </c>
      <c r="F373" t="s">
        <v>618</v>
      </c>
    </row>
    <row r="374" spans="1:6" x14ac:dyDescent="0.25">
      <c r="A374" t="s">
        <v>0</v>
      </c>
      <c r="B374">
        <v>2017</v>
      </c>
      <c r="C374" t="s">
        <v>7</v>
      </c>
      <c r="D374" t="s">
        <v>8</v>
      </c>
      <c r="E374">
        <v>0</v>
      </c>
      <c r="F374" t="s">
        <v>9</v>
      </c>
    </row>
    <row r="375" spans="1:6" x14ac:dyDescent="0.25">
      <c r="A375" t="s">
        <v>0</v>
      </c>
      <c r="B375">
        <v>2017</v>
      </c>
      <c r="C375" t="s">
        <v>10</v>
      </c>
      <c r="D375" t="s">
        <v>8</v>
      </c>
      <c r="E375">
        <v>0.117526844986759</v>
      </c>
      <c r="F375" t="s">
        <v>9</v>
      </c>
    </row>
    <row r="376" spans="1:6" x14ac:dyDescent="0.25">
      <c r="A376" t="s">
        <v>0</v>
      </c>
      <c r="B376">
        <v>2017</v>
      </c>
      <c r="C376" t="s">
        <v>11</v>
      </c>
      <c r="D376" t="s">
        <v>8</v>
      </c>
      <c r="E376">
        <v>1.4750299306959799E-2</v>
      </c>
      <c r="F376" t="s">
        <v>9</v>
      </c>
    </row>
    <row r="377" spans="1:6" x14ac:dyDescent="0.25">
      <c r="A377" t="s">
        <v>0</v>
      </c>
      <c r="B377">
        <v>2017</v>
      </c>
      <c r="C377" t="s">
        <v>12</v>
      </c>
      <c r="D377" t="s">
        <v>8</v>
      </c>
      <c r="E377">
        <v>0.104763291917663</v>
      </c>
      <c r="F377" t="s">
        <v>9</v>
      </c>
    </row>
    <row r="378" spans="1:6" x14ac:dyDescent="0.25">
      <c r="A378" t="s">
        <v>0</v>
      </c>
      <c r="B378">
        <v>2017</v>
      </c>
      <c r="C378" t="s">
        <v>13</v>
      </c>
      <c r="D378" t="s">
        <v>8</v>
      </c>
      <c r="E378">
        <v>0.35351436278617598</v>
      </c>
      <c r="F378" t="s">
        <v>9</v>
      </c>
    </row>
    <row r="379" spans="1:6" x14ac:dyDescent="0.25">
      <c r="A379" t="s">
        <v>0</v>
      </c>
      <c r="B379">
        <v>2017</v>
      </c>
      <c r="C379" t="s">
        <v>14</v>
      </c>
      <c r="D379" t="s">
        <v>8</v>
      </c>
      <c r="E379">
        <v>0.35351436278617598</v>
      </c>
      <c r="F379" t="s">
        <v>9</v>
      </c>
    </row>
    <row r="380" spans="1:6" x14ac:dyDescent="0.25">
      <c r="A380" t="s">
        <v>0</v>
      </c>
      <c r="B380">
        <v>2017</v>
      </c>
      <c r="C380" t="s">
        <v>15</v>
      </c>
      <c r="D380" t="s">
        <v>8</v>
      </c>
      <c r="E380">
        <v>1.4885248595330699E-3</v>
      </c>
      <c r="F380" t="s">
        <v>9</v>
      </c>
    </row>
    <row r="381" spans="1:6" x14ac:dyDescent="0.25">
      <c r="A381" t="s">
        <v>0</v>
      </c>
      <c r="B381">
        <v>2017</v>
      </c>
      <c r="C381" t="s">
        <v>16</v>
      </c>
      <c r="D381" t="s">
        <v>8</v>
      </c>
      <c r="E381">
        <v>4.5249685859308497E-2</v>
      </c>
      <c r="F381" t="s">
        <v>9</v>
      </c>
    </row>
    <row r="382" spans="1:6" x14ac:dyDescent="0.25">
      <c r="A382" t="s">
        <v>0</v>
      </c>
      <c r="B382">
        <v>2017</v>
      </c>
      <c r="C382" t="s">
        <v>17</v>
      </c>
      <c r="D382" t="s">
        <v>8</v>
      </c>
      <c r="E382">
        <v>9.1926274974216404E-3</v>
      </c>
      <c r="F382" t="s">
        <v>9</v>
      </c>
    </row>
    <row r="383" spans="1:6" x14ac:dyDescent="0.25">
      <c r="A383" t="s">
        <v>0</v>
      </c>
      <c r="B383">
        <v>2017</v>
      </c>
      <c r="C383" t="s">
        <v>18</v>
      </c>
      <c r="D383" t="s">
        <v>19</v>
      </c>
      <c r="E383">
        <v>0</v>
      </c>
      <c r="F383" t="s">
        <v>20</v>
      </c>
    </row>
    <row r="384" spans="1:6" x14ac:dyDescent="0.25">
      <c r="A384" t="s">
        <v>0</v>
      </c>
      <c r="B384">
        <v>2017</v>
      </c>
      <c r="C384" t="s">
        <v>21</v>
      </c>
      <c r="D384" t="s">
        <v>19</v>
      </c>
      <c r="E384">
        <v>0.117526844986759</v>
      </c>
      <c r="F384" t="s">
        <v>20</v>
      </c>
    </row>
    <row r="385" spans="1:6" x14ac:dyDescent="0.25">
      <c r="A385" t="s">
        <v>0</v>
      </c>
      <c r="B385">
        <v>2017</v>
      </c>
      <c r="C385" t="s">
        <v>22</v>
      </c>
      <c r="D385" t="s">
        <v>19</v>
      </c>
      <c r="E385">
        <v>1.4750299306959799E-2</v>
      </c>
      <c r="F385" t="s">
        <v>20</v>
      </c>
    </row>
    <row r="386" spans="1:6" x14ac:dyDescent="0.25">
      <c r="A386" t="s">
        <v>0</v>
      </c>
      <c r="B386">
        <v>2017</v>
      </c>
      <c r="C386" t="s">
        <v>23</v>
      </c>
      <c r="D386" t="s">
        <v>19</v>
      </c>
      <c r="E386">
        <v>0.104763291917663</v>
      </c>
      <c r="F386" t="s">
        <v>20</v>
      </c>
    </row>
    <row r="387" spans="1:6" x14ac:dyDescent="0.25">
      <c r="A387" t="s">
        <v>0</v>
      </c>
      <c r="B387">
        <v>2017</v>
      </c>
      <c r="C387" t="s">
        <v>24</v>
      </c>
      <c r="D387" t="s">
        <v>19</v>
      </c>
      <c r="E387">
        <v>0.35351436278617598</v>
      </c>
      <c r="F387" t="s">
        <v>20</v>
      </c>
    </row>
    <row r="388" spans="1:6" x14ac:dyDescent="0.25">
      <c r="A388" t="s">
        <v>0</v>
      </c>
      <c r="B388">
        <v>2017</v>
      </c>
      <c r="C388" t="s">
        <v>25</v>
      </c>
      <c r="D388" t="s">
        <v>19</v>
      </c>
      <c r="E388">
        <v>0.35351436278617598</v>
      </c>
      <c r="F388" t="s">
        <v>20</v>
      </c>
    </row>
    <row r="389" spans="1:6" x14ac:dyDescent="0.25">
      <c r="A389" t="s">
        <v>0</v>
      </c>
      <c r="B389">
        <v>2017</v>
      </c>
      <c r="C389" t="s">
        <v>26</v>
      </c>
      <c r="D389" t="s">
        <v>19</v>
      </c>
      <c r="E389">
        <v>1.4885248595330699E-3</v>
      </c>
      <c r="F389" t="s">
        <v>20</v>
      </c>
    </row>
    <row r="390" spans="1:6" x14ac:dyDescent="0.25">
      <c r="A390" t="s">
        <v>0</v>
      </c>
      <c r="B390">
        <v>2017</v>
      </c>
      <c r="C390" t="s">
        <v>27</v>
      </c>
      <c r="D390" t="s">
        <v>19</v>
      </c>
      <c r="E390">
        <v>4.5249685859308497E-2</v>
      </c>
      <c r="F390" t="s">
        <v>20</v>
      </c>
    </row>
    <row r="391" spans="1:6" x14ac:dyDescent="0.25">
      <c r="A391" t="s">
        <v>0</v>
      </c>
      <c r="B391">
        <v>2017</v>
      </c>
      <c r="C391" t="s">
        <v>28</v>
      </c>
      <c r="D391" t="s">
        <v>19</v>
      </c>
      <c r="E391">
        <v>9.1926274974216404E-3</v>
      </c>
      <c r="F391" t="s">
        <v>20</v>
      </c>
    </row>
    <row r="392" spans="1:6" x14ac:dyDescent="0.25">
      <c r="A392" t="s">
        <v>0</v>
      </c>
      <c r="B392">
        <v>2017</v>
      </c>
      <c r="C392" t="s">
        <v>29</v>
      </c>
      <c r="D392" t="s">
        <v>30</v>
      </c>
      <c r="E392">
        <v>0</v>
      </c>
      <c r="F392" t="s">
        <v>31</v>
      </c>
    </row>
    <row r="393" spans="1:6" x14ac:dyDescent="0.25">
      <c r="A393" t="s">
        <v>0</v>
      </c>
      <c r="B393">
        <v>2017</v>
      </c>
      <c r="C393" t="s">
        <v>32</v>
      </c>
      <c r="D393" t="s">
        <v>30</v>
      </c>
      <c r="E393">
        <v>0.117526844986759</v>
      </c>
      <c r="F393" t="s">
        <v>31</v>
      </c>
    </row>
    <row r="394" spans="1:6" x14ac:dyDescent="0.25">
      <c r="A394" t="s">
        <v>0</v>
      </c>
      <c r="B394">
        <v>2017</v>
      </c>
      <c r="C394" t="s">
        <v>33</v>
      </c>
      <c r="D394" t="s">
        <v>30</v>
      </c>
      <c r="E394">
        <v>1.4750299306959799E-2</v>
      </c>
      <c r="F394" t="s">
        <v>31</v>
      </c>
    </row>
    <row r="395" spans="1:6" x14ac:dyDescent="0.25">
      <c r="A395" t="s">
        <v>0</v>
      </c>
      <c r="B395">
        <v>2017</v>
      </c>
      <c r="C395" t="s">
        <v>34</v>
      </c>
      <c r="D395" t="s">
        <v>30</v>
      </c>
      <c r="E395">
        <v>0.104763291917663</v>
      </c>
      <c r="F395" t="s">
        <v>31</v>
      </c>
    </row>
    <row r="396" spans="1:6" x14ac:dyDescent="0.25">
      <c r="A396" t="s">
        <v>0</v>
      </c>
      <c r="B396">
        <v>2017</v>
      </c>
      <c r="C396" t="s">
        <v>35</v>
      </c>
      <c r="D396" t="s">
        <v>30</v>
      </c>
      <c r="E396">
        <v>0.35351436278617598</v>
      </c>
      <c r="F396" t="s">
        <v>31</v>
      </c>
    </row>
    <row r="397" spans="1:6" x14ac:dyDescent="0.25">
      <c r="A397" t="s">
        <v>0</v>
      </c>
      <c r="B397">
        <v>2017</v>
      </c>
      <c r="C397" t="s">
        <v>36</v>
      </c>
      <c r="D397" t="s">
        <v>30</v>
      </c>
      <c r="E397">
        <v>0.35351436278617598</v>
      </c>
      <c r="F397" t="s">
        <v>31</v>
      </c>
    </row>
    <row r="398" spans="1:6" x14ac:dyDescent="0.25">
      <c r="A398" t="s">
        <v>0</v>
      </c>
      <c r="B398">
        <v>2017</v>
      </c>
      <c r="C398" t="s">
        <v>37</v>
      </c>
      <c r="D398" t="s">
        <v>30</v>
      </c>
      <c r="E398">
        <v>1.4885248595330699E-3</v>
      </c>
      <c r="F398" t="s">
        <v>31</v>
      </c>
    </row>
    <row r="399" spans="1:6" x14ac:dyDescent="0.25">
      <c r="A399" t="s">
        <v>0</v>
      </c>
      <c r="B399">
        <v>2017</v>
      </c>
      <c r="C399" t="s">
        <v>38</v>
      </c>
      <c r="D399" t="s">
        <v>30</v>
      </c>
      <c r="E399">
        <v>4.5249685859308497E-2</v>
      </c>
      <c r="F399" t="s">
        <v>31</v>
      </c>
    </row>
    <row r="400" spans="1:6" x14ac:dyDescent="0.25">
      <c r="A400" t="s">
        <v>0</v>
      </c>
      <c r="B400">
        <v>2017</v>
      </c>
      <c r="C400" t="s">
        <v>39</v>
      </c>
      <c r="D400" t="s">
        <v>30</v>
      </c>
      <c r="E400">
        <v>9.1926274974216404E-3</v>
      </c>
      <c r="F400" t="s">
        <v>31</v>
      </c>
    </row>
    <row r="401" spans="1:6" x14ac:dyDescent="0.25">
      <c r="A401" t="s">
        <v>0</v>
      </c>
      <c r="B401">
        <v>2017</v>
      </c>
      <c r="C401" t="s">
        <v>40</v>
      </c>
      <c r="D401" t="s">
        <v>41</v>
      </c>
      <c r="E401">
        <v>0</v>
      </c>
      <c r="F401" t="s">
        <v>42</v>
      </c>
    </row>
    <row r="402" spans="1:6" x14ac:dyDescent="0.25">
      <c r="A402" t="s">
        <v>0</v>
      </c>
      <c r="B402">
        <v>2017</v>
      </c>
      <c r="C402" t="s">
        <v>43</v>
      </c>
      <c r="D402" t="s">
        <v>41</v>
      </c>
      <c r="E402">
        <v>0.117526844986759</v>
      </c>
      <c r="F402" t="s">
        <v>42</v>
      </c>
    </row>
    <row r="403" spans="1:6" x14ac:dyDescent="0.25">
      <c r="A403" t="s">
        <v>0</v>
      </c>
      <c r="B403">
        <v>2017</v>
      </c>
      <c r="C403" t="s">
        <v>44</v>
      </c>
      <c r="D403" t="s">
        <v>41</v>
      </c>
      <c r="E403">
        <v>1.4750299306959799E-2</v>
      </c>
      <c r="F403" t="s">
        <v>42</v>
      </c>
    </row>
    <row r="404" spans="1:6" x14ac:dyDescent="0.25">
      <c r="A404" t="s">
        <v>0</v>
      </c>
      <c r="B404">
        <v>2017</v>
      </c>
      <c r="C404" t="s">
        <v>45</v>
      </c>
      <c r="D404" t="s">
        <v>41</v>
      </c>
      <c r="E404">
        <v>0.104763291917663</v>
      </c>
      <c r="F404" t="s">
        <v>42</v>
      </c>
    </row>
    <row r="405" spans="1:6" x14ac:dyDescent="0.25">
      <c r="A405" t="s">
        <v>0</v>
      </c>
      <c r="B405">
        <v>2017</v>
      </c>
      <c r="C405" t="s">
        <v>46</v>
      </c>
      <c r="D405" t="s">
        <v>41</v>
      </c>
      <c r="E405">
        <v>0.35351436278617598</v>
      </c>
      <c r="F405" t="s">
        <v>42</v>
      </c>
    </row>
    <row r="406" spans="1:6" x14ac:dyDescent="0.25">
      <c r="A406" t="s">
        <v>0</v>
      </c>
      <c r="B406">
        <v>2017</v>
      </c>
      <c r="C406" t="s">
        <v>47</v>
      </c>
      <c r="D406" t="s">
        <v>41</v>
      </c>
      <c r="E406">
        <v>0.35351436278617598</v>
      </c>
      <c r="F406" t="s">
        <v>42</v>
      </c>
    </row>
    <row r="407" spans="1:6" x14ac:dyDescent="0.25">
      <c r="A407" t="s">
        <v>0</v>
      </c>
      <c r="B407">
        <v>2017</v>
      </c>
      <c r="C407" t="s">
        <v>48</v>
      </c>
      <c r="D407" t="s">
        <v>41</v>
      </c>
      <c r="E407">
        <v>1.4885248595330699E-3</v>
      </c>
      <c r="F407" t="s">
        <v>42</v>
      </c>
    </row>
    <row r="408" spans="1:6" x14ac:dyDescent="0.25">
      <c r="A408" t="s">
        <v>0</v>
      </c>
      <c r="B408">
        <v>2017</v>
      </c>
      <c r="C408" t="s">
        <v>49</v>
      </c>
      <c r="D408" t="s">
        <v>41</v>
      </c>
      <c r="E408">
        <v>4.5249685859308497E-2</v>
      </c>
      <c r="F408" t="s">
        <v>42</v>
      </c>
    </row>
    <row r="409" spans="1:6" x14ac:dyDescent="0.25">
      <c r="A409" t="s">
        <v>0</v>
      </c>
      <c r="B409">
        <v>2017</v>
      </c>
      <c r="C409" t="s">
        <v>50</v>
      </c>
      <c r="D409" t="s">
        <v>41</v>
      </c>
      <c r="E409">
        <v>9.1926274974216404E-3</v>
      </c>
      <c r="F409" t="s">
        <v>42</v>
      </c>
    </row>
    <row r="410" spans="1:6" x14ac:dyDescent="0.25">
      <c r="A410" t="s">
        <v>0</v>
      </c>
      <c r="B410">
        <v>2017</v>
      </c>
      <c r="C410" t="s">
        <v>51</v>
      </c>
      <c r="D410" t="s">
        <v>52</v>
      </c>
      <c r="E410">
        <v>0.15732832600928601</v>
      </c>
      <c r="F410" t="s">
        <v>53</v>
      </c>
    </row>
    <row r="411" spans="1:6" x14ac:dyDescent="0.25">
      <c r="A411" t="s">
        <v>0</v>
      </c>
      <c r="B411">
        <v>2017</v>
      </c>
      <c r="C411" t="s">
        <v>54</v>
      </c>
      <c r="D411" t="s">
        <v>52</v>
      </c>
      <c r="E411">
        <v>7.6589510795547801E-3</v>
      </c>
      <c r="F411" t="s">
        <v>53</v>
      </c>
    </row>
    <row r="412" spans="1:6" x14ac:dyDescent="0.25">
      <c r="A412" t="s">
        <v>0</v>
      </c>
      <c r="B412">
        <v>2017</v>
      </c>
      <c r="C412" t="s">
        <v>55</v>
      </c>
      <c r="D412" t="s">
        <v>52</v>
      </c>
      <c r="E412">
        <v>0</v>
      </c>
      <c r="F412" t="s">
        <v>53</v>
      </c>
    </row>
    <row r="413" spans="1:6" x14ac:dyDescent="0.25">
      <c r="A413" t="s">
        <v>0</v>
      </c>
      <c r="B413">
        <v>2017</v>
      </c>
      <c r="C413" t="s">
        <v>56</v>
      </c>
      <c r="D413" t="s">
        <v>52</v>
      </c>
      <c r="E413">
        <v>4.00619630969931E-2</v>
      </c>
      <c r="F413" t="s">
        <v>53</v>
      </c>
    </row>
    <row r="414" spans="1:6" x14ac:dyDescent="0.25">
      <c r="A414" t="s">
        <v>0</v>
      </c>
      <c r="B414">
        <v>2017</v>
      </c>
      <c r="C414" t="s">
        <v>57</v>
      </c>
      <c r="D414" t="s">
        <v>52</v>
      </c>
      <c r="E414">
        <v>0.39629998117894899</v>
      </c>
      <c r="F414" t="s">
        <v>53</v>
      </c>
    </row>
    <row r="415" spans="1:6" x14ac:dyDescent="0.25">
      <c r="A415" t="s">
        <v>0</v>
      </c>
      <c r="B415">
        <v>2017</v>
      </c>
      <c r="C415" t="s">
        <v>58</v>
      </c>
      <c r="D415" t="s">
        <v>52</v>
      </c>
      <c r="E415">
        <v>0.39629998117894899</v>
      </c>
      <c r="F415" t="s">
        <v>53</v>
      </c>
    </row>
    <row r="416" spans="1:6" x14ac:dyDescent="0.25">
      <c r="A416" t="s">
        <v>0</v>
      </c>
      <c r="B416">
        <v>2017</v>
      </c>
      <c r="C416" t="s">
        <v>59</v>
      </c>
      <c r="D416" t="s">
        <v>52</v>
      </c>
      <c r="E416">
        <v>1.6686800761590501E-3</v>
      </c>
      <c r="F416" t="s">
        <v>53</v>
      </c>
    </row>
    <row r="417" spans="1:6" x14ac:dyDescent="0.25">
      <c r="A417" t="s">
        <v>0</v>
      </c>
      <c r="B417">
        <v>2017</v>
      </c>
      <c r="C417" t="s">
        <v>60</v>
      </c>
      <c r="D417" t="s">
        <v>52</v>
      </c>
      <c r="E417">
        <v>6.8211738010674305E-4</v>
      </c>
      <c r="F417" t="s">
        <v>53</v>
      </c>
    </row>
    <row r="418" spans="1:6" x14ac:dyDescent="0.25">
      <c r="A418" t="s">
        <v>0</v>
      </c>
      <c r="B418">
        <v>2017</v>
      </c>
      <c r="C418" t="s">
        <v>61</v>
      </c>
      <c r="D418" t="s">
        <v>52</v>
      </c>
      <c r="E418">
        <v>0</v>
      </c>
      <c r="F418" t="s">
        <v>53</v>
      </c>
    </row>
    <row r="419" spans="1:6" x14ac:dyDescent="0.25">
      <c r="A419" t="s">
        <v>0</v>
      </c>
      <c r="B419">
        <v>2017</v>
      </c>
      <c r="C419" t="s">
        <v>62</v>
      </c>
      <c r="D419" t="s">
        <v>63</v>
      </c>
      <c r="E419">
        <v>0.15732832600928601</v>
      </c>
      <c r="F419" t="s">
        <v>64</v>
      </c>
    </row>
    <row r="420" spans="1:6" x14ac:dyDescent="0.25">
      <c r="A420" t="s">
        <v>0</v>
      </c>
      <c r="B420">
        <v>2017</v>
      </c>
      <c r="C420" t="s">
        <v>65</v>
      </c>
      <c r="D420" t="s">
        <v>63</v>
      </c>
      <c r="E420">
        <v>7.6589510795547801E-3</v>
      </c>
      <c r="F420" t="s">
        <v>64</v>
      </c>
    </row>
    <row r="421" spans="1:6" x14ac:dyDescent="0.25">
      <c r="A421" t="s">
        <v>0</v>
      </c>
      <c r="B421">
        <v>2017</v>
      </c>
      <c r="C421" t="s">
        <v>66</v>
      </c>
      <c r="D421" t="s">
        <v>63</v>
      </c>
      <c r="E421">
        <v>0</v>
      </c>
      <c r="F421" t="s">
        <v>64</v>
      </c>
    </row>
    <row r="422" spans="1:6" x14ac:dyDescent="0.25">
      <c r="A422" t="s">
        <v>0</v>
      </c>
      <c r="B422">
        <v>2017</v>
      </c>
      <c r="C422" t="s">
        <v>67</v>
      </c>
      <c r="D422" t="s">
        <v>63</v>
      </c>
      <c r="E422">
        <v>4.00619630969931E-2</v>
      </c>
      <c r="F422" t="s">
        <v>64</v>
      </c>
    </row>
    <row r="423" spans="1:6" x14ac:dyDescent="0.25">
      <c r="A423" t="s">
        <v>0</v>
      </c>
      <c r="B423">
        <v>2017</v>
      </c>
      <c r="C423" t="s">
        <v>68</v>
      </c>
      <c r="D423" t="s">
        <v>63</v>
      </c>
      <c r="E423">
        <v>0.39629998117894899</v>
      </c>
      <c r="F423" t="s">
        <v>64</v>
      </c>
    </row>
    <row r="424" spans="1:6" x14ac:dyDescent="0.25">
      <c r="A424" t="s">
        <v>0</v>
      </c>
      <c r="B424">
        <v>2017</v>
      </c>
      <c r="C424" t="s">
        <v>69</v>
      </c>
      <c r="D424" t="s">
        <v>63</v>
      </c>
      <c r="E424">
        <v>0.39629998117894899</v>
      </c>
      <c r="F424" t="s">
        <v>64</v>
      </c>
    </row>
    <row r="425" spans="1:6" x14ac:dyDescent="0.25">
      <c r="A425" t="s">
        <v>0</v>
      </c>
      <c r="B425">
        <v>2017</v>
      </c>
      <c r="C425" t="s">
        <v>70</v>
      </c>
      <c r="D425" t="s">
        <v>63</v>
      </c>
      <c r="E425">
        <v>1.6686800761590501E-3</v>
      </c>
      <c r="F425" t="s">
        <v>64</v>
      </c>
    </row>
    <row r="426" spans="1:6" x14ac:dyDescent="0.25">
      <c r="A426" t="s">
        <v>0</v>
      </c>
      <c r="B426">
        <v>2017</v>
      </c>
      <c r="C426" t="s">
        <v>71</v>
      </c>
      <c r="D426" t="s">
        <v>63</v>
      </c>
      <c r="E426">
        <v>6.8211738010674305E-4</v>
      </c>
      <c r="F426" t="s">
        <v>64</v>
      </c>
    </row>
    <row r="427" spans="1:6" x14ac:dyDescent="0.25">
      <c r="A427" t="s">
        <v>0</v>
      </c>
      <c r="B427">
        <v>2017</v>
      </c>
      <c r="C427" t="s">
        <v>72</v>
      </c>
      <c r="D427" t="s">
        <v>63</v>
      </c>
      <c r="E427">
        <v>0</v>
      </c>
      <c r="F427" t="s">
        <v>64</v>
      </c>
    </row>
    <row r="428" spans="1:6" x14ac:dyDescent="0.25">
      <c r="A428" t="s">
        <v>0</v>
      </c>
      <c r="B428">
        <v>2017</v>
      </c>
      <c r="C428" t="s">
        <v>73</v>
      </c>
      <c r="D428" t="s">
        <v>74</v>
      </c>
      <c r="E428">
        <v>0.15732832600928601</v>
      </c>
      <c r="F428" t="s">
        <v>75</v>
      </c>
    </row>
    <row r="429" spans="1:6" x14ac:dyDescent="0.25">
      <c r="A429" t="s">
        <v>0</v>
      </c>
      <c r="B429">
        <v>2017</v>
      </c>
      <c r="C429" t="s">
        <v>76</v>
      </c>
      <c r="D429" t="s">
        <v>74</v>
      </c>
      <c r="E429">
        <v>7.6589510795547801E-3</v>
      </c>
      <c r="F429" t="s">
        <v>75</v>
      </c>
    </row>
    <row r="430" spans="1:6" x14ac:dyDescent="0.25">
      <c r="A430" t="s">
        <v>0</v>
      </c>
      <c r="B430">
        <v>2017</v>
      </c>
      <c r="C430" t="s">
        <v>77</v>
      </c>
      <c r="D430" t="s">
        <v>74</v>
      </c>
      <c r="E430">
        <v>0</v>
      </c>
      <c r="F430" t="s">
        <v>75</v>
      </c>
    </row>
    <row r="431" spans="1:6" x14ac:dyDescent="0.25">
      <c r="A431" t="s">
        <v>0</v>
      </c>
      <c r="B431">
        <v>2017</v>
      </c>
      <c r="C431" t="s">
        <v>78</v>
      </c>
      <c r="D431" t="s">
        <v>74</v>
      </c>
      <c r="E431">
        <v>4.00619630969931E-2</v>
      </c>
      <c r="F431" t="s">
        <v>75</v>
      </c>
    </row>
    <row r="432" spans="1:6" x14ac:dyDescent="0.25">
      <c r="A432" t="s">
        <v>0</v>
      </c>
      <c r="B432">
        <v>2017</v>
      </c>
      <c r="C432" t="s">
        <v>79</v>
      </c>
      <c r="D432" t="s">
        <v>74</v>
      </c>
      <c r="E432">
        <v>0.39629998117894899</v>
      </c>
      <c r="F432" t="s">
        <v>75</v>
      </c>
    </row>
    <row r="433" spans="1:6" x14ac:dyDescent="0.25">
      <c r="A433" t="s">
        <v>0</v>
      </c>
      <c r="B433">
        <v>2017</v>
      </c>
      <c r="C433" t="s">
        <v>80</v>
      </c>
      <c r="D433" t="s">
        <v>74</v>
      </c>
      <c r="E433">
        <v>0.39629998117894899</v>
      </c>
      <c r="F433" t="s">
        <v>75</v>
      </c>
    </row>
    <row r="434" spans="1:6" x14ac:dyDescent="0.25">
      <c r="A434" t="s">
        <v>0</v>
      </c>
      <c r="B434">
        <v>2017</v>
      </c>
      <c r="C434" t="s">
        <v>81</v>
      </c>
      <c r="D434" t="s">
        <v>74</v>
      </c>
      <c r="E434">
        <v>1.6686800761590501E-3</v>
      </c>
      <c r="F434" t="s">
        <v>75</v>
      </c>
    </row>
    <row r="435" spans="1:6" x14ac:dyDescent="0.25">
      <c r="A435" t="s">
        <v>0</v>
      </c>
      <c r="B435">
        <v>2017</v>
      </c>
      <c r="C435" t="s">
        <v>82</v>
      </c>
      <c r="D435" t="s">
        <v>74</v>
      </c>
      <c r="E435">
        <v>6.8211738010674305E-4</v>
      </c>
      <c r="F435" t="s">
        <v>75</v>
      </c>
    </row>
    <row r="436" spans="1:6" x14ac:dyDescent="0.25">
      <c r="A436" t="s">
        <v>0</v>
      </c>
      <c r="B436">
        <v>2017</v>
      </c>
      <c r="C436" t="s">
        <v>83</v>
      </c>
      <c r="D436" t="s">
        <v>74</v>
      </c>
      <c r="E436">
        <v>0</v>
      </c>
      <c r="F436" t="s">
        <v>75</v>
      </c>
    </row>
    <row r="437" spans="1:6" x14ac:dyDescent="0.25">
      <c r="A437" t="s">
        <v>0</v>
      </c>
      <c r="B437">
        <v>2017</v>
      </c>
      <c r="C437" t="s">
        <v>84</v>
      </c>
      <c r="D437" t="s">
        <v>85</v>
      </c>
      <c r="E437">
        <v>0.15732832600928601</v>
      </c>
      <c r="F437" t="s">
        <v>86</v>
      </c>
    </row>
    <row r="438" spans="1:6" x14ac:dyDescent="0.25">
      <c r="A438" t="s">
        <v>0</v>
      </c>
      <c r="B438">
        <v>2017</v>
      </c>
      <c r="C438" t="s">
        <v>87</v>
      </c>
      <c r="D438" t="s">
        <v>85</v>
      </c>
      <c r="E438">
        <v>7.6589510795547801E-3</v>
      </c>
      <c r="F438" t="s">
        <v>86</v>
      </c>
    </row>
    <row r="439" spans="1:6" x14ac:dyDescent="0.25">
      <c r="A439" t="s">
        <v>0</v>
      </c>
      <c r="B439">
        <v>2017</v>
      </c>
      <c r="C439" t="s">
        <v>88</v>
      </c>
      <c r="D439" t="s">
        <v>85</v>
      </c>
      <c r="E439">
        <v>0</v>
      </c>
      <c r="F439" t="s">
        <v>86</v>
      </c>
    </row>
    <row r="440" spans="1:6" x14ac:dyDescent="0.25">
      <c r="A440" t="s">
        <v>0</v>
      </c>
      <c r="B440">
        <v>2017</v>
      </c>
      <c r="C440" t="s">
        <v>89</v>
      </c>
      <c r="D440" t="s">
        <v>85</v>
      </c>
      <c r="E440">
        <v>4.00619630969931E-2</v>
      </c>
      <c r="F440" t="s">
        <v>86</v>
      </c>
    </row>
    <row r="441" spans="1:6" x14ac:dyDescent="0.25">
      <c r="A441" t="s">
        <v>0</v>
      </c>
      <c r="B441">
        <v>2017</v>
      </c>
      <c r="C441" t="s">
        <v>90</v>
      </c>
      <c r="D441" t="s">
        <v>85</v>
      </c>
      <c r="E441">
        <v>0.39629998117894899</v>
      </c>
      <c r="F441" t="s">
        <v>86</v>
      </c>
    </row>
    <row r="442" spans="1:6" x14ac:dyDescent="0.25">
      <c r="A442" t="s">
        <v>0</v>
      </c>
      <c r="B442">
        <v>2017</v>
      </c>
      <c r="C442" t="s">
        <v>91</v>
      </c>
      <c r="D442" t="s">
        <v>85</v>
      </c>
      <c r="E442">
        <v>0.39629998117894899</v>
      </c>
      <c r="F442" t="s">
        <v>86</v>
      </c>
    </row>
    <row r="443" spans="1:6" x14ac:dyDescent="0.25">
      <c r="A443" t="s">
        <v>0</v>
      </c>
      <c r="B443">
        <v>2017</v>
      </c>
      <c r="C443" t="s">
        <v>92</v>
      </c>
      <c r="D443" t="s">
        <v>85</v>
      </c>
      <c r="E443">
        <v>1.6686800761590501E-3</v>
      </c>
      <c r="F443" t="s">
        <v>86</v>
      </c>
    </row>
    <row r="444" spans="1:6" x14ac:dyDescent="0.25">
      <c r="A444" t="s">
        <v>0</v>
      </c>
      <c r="B444">
        <v>2017</v>
      </c>
      <c r="C444" t="s">
        <v>93</v>
      </c>
      <c r="D444" t="s">
        <v>85</v>
      </c>
      <c r="E444">
        <v>6.8211738010674305E-4</v>
      </c>
      <c r="F444" t="s">
        <v>86</v>
      </c>
    </row>
    <row r="445" spans="1:6" x14ac:dyDescent="0.25">
      <c r="A445" t="s">
        <v>0</v>
      </c>
      <c r="B445">
        <v>2017</v>
      </c>
      <c r="C445" t="s">
        <v>94</v>
      </c>
      <c r="D445" t="s">
        <v>85</v>
      </c>
      <c r="E445">
        <v>0</v>
      </c>
      <c r="F445" t="s">
        <v>86</v>
      </c>
    </row>
    <row r="446" spans="1:6" x14ac:dyDescent="0.25">
      <c r="A446" t="s">
        <v>0</v>
      </c>
      <c r="B446">
        <v>2017</v>
      </c>
      <c r="C446" t="s">
        <v>95</v>
      </c>
      <c r="D446" t="s">
        <v>96</v>
      </c>
      <c r="E446">
        <v>0.137723218016058</v>
      </c>
      <c r="F446" t="s">
        <v>97</v>
      </c>
    </row>
    <row r="447" spans="1:6" x14ac:dyDescent="0.25">
      <c r="A447" t="s">
        <v>0</v>
      </c>
      <c r="B447">
        <v>2017</v>
      </c>
      <c r="C447" t="s">
        <v>98</v>
      </c>
      <c r="D447" t="s">
        <v>96</v>
      </c>
      <c r="E447">
        <v>6.3471166061028301E-3</v>
      </c>
      <c r="F447" t="s">
        <v>97</v>
      </c>
    </row>
    <row r="448" spans="1:6" x14ac:dyDescent="0.25">
      <c r="A448" t="s">
        <v>0</v>
      </c>
      <c r="B448">
        <v>2017</v>
      </c>
      <c r="C448" t="s">
        <v>99</v>
      </c>
      <c r="D448" t="s">
        <v>96</v>
      </c>
      <c r="E448">
        <v>0</v>
      </c>
      <c r="F448" t="s">
        <v>97</v>
      </c>
    </row>
    <row r="449" spans="1:6" x14ac:dyDescent="0.25">
      <c r="A449" t="s">
        <v>0</v>
      </c>
      <c r="B449">
        <v>2017</v>
      </c>
      <c r="C449" t="s">
        <v>100</v>
      </c>
      <c r="D449" t="s">
        <v>96</v>
      </c>
      <c r="E449">
        <v>4.10360139485434E-2</v>
      </c>
      <c r="F449" t="s">
        <v>97</v>
      </c>
    </row>
    <row r="450" spans="1:6" x14ac:dyDescent="0.25">
      <c r="A450" t="s">
        <v>0</v>
      </c>
      <c r="B450">
        <v>2017</v>
      </c>
      <c r="C450" t="s">
        <v>101</v>
      </c>
      <c r="D450" t="s">
        <v>96</v>
      </c>
      <c r="E450">
        <v>0.406256635439049</v>
      </c>
      <c r="F450" t="s">
        <v>97</v>
      </c>
    </row>
    <row r="451" spans="1:6" x14ac:dyDescent="0.25">
      <c r="A451" t="s">
        <v>0</v>
      </c>
      <c r="B451">
        <v>2017</v>
      </c>
      <c r="C451" t="s">
        <v>102</v>
      </c>
      <c r="D451" t="s">
        <v>96</v>
      </c>
      <c r="E451">
        <v>0.406256635439049</v>
      </c>
      <c r="F451" t="s">
        <v>97</v>
      </c>
    </row>
    <row r="452" spans="1:6" x14ac:dyDescent="0.25">
      <c r="A452" t="s">
        <v>0</v>
      </c>
      <c r="B452">
        <v>2017</v>
      </c>
      <c r="C452" t="s">
        <v>103</v>
      </c>
      <c r="D452" t="s">
        <v>96</v>
      </c>
      <c r="E452">
        <v>1.71060405137501E-3</v>
      </c>
      <c r="F452" t="s">
        <v>97</v>
      </c>
    </row>
    <row r="453" spans="1:6" x14ac:dyDescent="0.25">
      <c r="A453" t="s">
        <v>0</v>
      </c>
      <c r="B453">
        <v>2017</v>
      </c>
      <c r="C453" t="s">
        <v>104</v>
      </c>
      <c r="D453" t="s">
        <v>96</v>
      </c>
      <c r="E453">
        <v>6.6977649982097602E-4</v>
      </c>
      <c r="F453" t="s">
        <v>97</v>
      </c>
    </row>
    <row r="454" spans="1:6" x14ac:dyDescent="0.25">
      <c r="A454" t="s">
        <v>0</v>
      </c>
      <c r="B454">
        <v>2017</v>
      </c>
      <c r="C454" t="s">
        <v>105</v>
      </c>
      <c r="D454" t="s">
        <v>96</v>
      </c>
      <c r="E454">
        <v>0</v>
      </c>
      <c r="F454" t="s">
        <v>97</v>
      </c>
    </row>
    <row r="455" spans="1:6" x14ac:dyDescent="0.25">
      <c r="A455" t="s">
        <v>0</v>
      </c>
      <c r="B455">
        <v>2017</v>
      </c>
      <c r="C455" t="s">
        <v>106</v>
      </c>
      <c r="D455" t="s">
        <v>107</v>
      </c>
      <c r="E455">
        <v>0.137723218016058</v>
      </c>
      <c r="F455" t="s">
        <v>108</v>
      </c>
    </row>
    <row r="456" spans="1:6" x14ac:dyDescent="0.25">
      <c r="A456" t="s">
        <v>0</v>
      </c>
      <c r="B456">
        <v>2017</v>
      </c>
      <c r="C456" t="s">
        <v>109</v>
      </c>
      <c r="D456" t="s">
        <v>107</v>
      </c>
      <c r="E456">
        <v>6.3471166061028301E-3</v>
      </c>
      <c r="F456" t="s">
        <v>108</v>
      </c>
    </row>
    <row r="457" spans="1:6" x14ac:dyDescent="0.25">
      <c r="A457" t="s">
        <v>0</v>
      </c>
      <c r="B457">
        <v>2017</v>
      </c>
      <c r="C457" t="s">
        <v>110</v>
      </c>
      <c r="D457" t="s">
        <v>107</v>
      </c>
      <c r="E457">
        <v>0</v>
      </c>
      <c r="F457" t="s">
        <v>108</v>
      </c>
    </row>
    <row r="458" spans="1:6" x14ac:dyDescent="0.25">
      <c r="A458" t="s">
        <v>0</v>
      </c>
      <c r="B458">
        <v>2017</v>
      </c>
      <c r="C458" t="s">
        <v>111</v>
      </c>
      <c r="D458" t="s">
        <v>107</v>
      </c>
      <c r="E458">
        <v>4.10360139485434E-2</v>
      </c>
      <c r="F458" t="s">
        <v>108</v>
      </c>
    </row>
    <row r="459" spans="1:6" x14ac:dyDescent="0.25">
      <c r="A459" t="s">
        <v>0</v>
      </c>
      <c r="B459">
        <v>2017</v>
      </c>
      <c r="C459" t="s">
        <v>112</v>
      </c>
      <c r="D459" t="s">
        <v>107</v>
      </c>
      <c r="E459">
        <v>0.406256635439049</v>
      </c>
      <c r="F459" t="s">
        <v>108</v>
      </c>
    </row>
    <row r="460" spans="1:6" x14ac:dyDescent="0.25">
      <c r="A460" t="s">
        <v>0</v>
      </c>
      <c r="B460">
        <v>2017</v>
      </c>
      <c r="C460" t="s">
        <v>113</v>
      </c>
      <c r="D460" t="s">
        <v>107</v>
      </c>
      <c r="E460">
        <v>0.406256635439049</v>
      </c>
      <c r="F460" t="s">
        <v>108</v>
      </c>
    </row>
    <row r="461" spans="1:6" x14ac:dyDescent="0.25">
      <c r="A461" t="s">
        <v>0</v>
      </c>
      <c r="B461">
        <v>2017</v>
      </c>
      <c r="C461" t="s">
        <v>114</v>
      </c>
      <c r="D461" t="s">
        <v>107</v>
      </c>
      <c r="E461">
        <v>1.71060405137501E-3</v>
      </c>
      <c r="F461" t="s">
        <v>108</v>
      </c>
    </row>
    <row r="462" spans="1:6" x14ac:dyDescent="0.25">
      <c r="A462" t="s">
        <v>0</v>
      </c>
      <c r="B462">
        <v>2017</v>
      </c>
      <c r="C462" t="s">
        <v>115</v>
      </c>
      <c r="D462" t="s">
        <v>107</v>
      </c>
      <c r="E462">
        <v>6.6977649982097602E-4</v>
      </c>
      <c r="F462" t="s">
        <v>108</v>
      </c>
    </row>
    <row r="463" spans="1:6" x14ac:dyDescent="0.25">
      <c r="A463" t="s">
        <v>0</v>
      </c>
      <c r="B463">
        <v>2017</v>
      </c>
      <c r="C463" t="s">
        <v>116</v>
      </c>
      <c r="D463" t="s">
        <v>107</v>
      </c>
      <c r="E463">
        <v>0</v>
      </c>
      <c r="F463" t="s">
        <v>108</v>
      </c>
    </row>
    <row r="464" spans="1:6" x14ac:dyDescent="0.25">
      <c r="A464" t="s">
        <v>0</v>
      </c>
      <c r="B464">
        <v>2017</v>
      </c>
      <c r="C464" t="s">
        <v>117</v>
      </c>
      <c r="D464" t="s">
        <v>118</v>
      </c>
      <c r="E464">
        <v>0.137723218016058</v>
      </c>
      <c r="F464" t="s">
        <v>119</v>
      </c>
    </row>
    <row r="465" spans="1:6" x14ac:dyDescent="0.25">
      <c r="A465" t="s">
        <v>0</v>
      </c>
      <c r="B465">
        <v>2017</v>
      </c>
      <c r="C465" t="s">
        <v>120</v>
      </c>
      <c r="D465" t="s">
        <v>118</v>
      </c>
      <c r="E465">
        <v>6.3471166061028301E-3</v>
      </c>
      <c r="F465" t="s">
        <v>119</v>
      </c>
    </row>
    <row r="466" spans="1:6" x14ac:dyDescent="0.25">
      <c r="A466" t="s">
        <v>0</v>
      </c>
      <c r="B466">
        <v>2017</v>
      </c>
      <c r="C466" t="s">
        <v>121</v>
      </c>
      <c r="D466" t="s">
        <v>118</v>
      </c>
      <c r="E466">
        <v>0</v>
      </c>
      <c r="F466" t="s">
        <v>119</v>
      </c>
    </row>
    <row r="467" spans="1:6" x14ac:dyDescent="0.25">
      <c r="A467" t="s">
        <v>0</v>
      </c>
      <c r="B467">
        <v>2017</v>
      </c>
      <c r="C467" t="s">
        <v>122</v>
      </c>
      <c r="D467" t="s">
        <v>118</v>
      </c>
      <c r="E467">
        <v>4.10360139485434E-2</v>
      </c>
      <c r="F467" t="s">
        <v>119</v>
      </c>
    </row>
    <row r="468" spans="1:6" x14ac:dyDescent="0.25">
      <c r="A468" t="s">
        <v>0</v>
      </c>
      <c r="B468">
        <v>2017</v>
      </c>
      <c r="C468" t="s">
        <v>123</v>
      </c>
      <c r="D468" t="s">
        <v>118</v>
      </c>
      <c r="E468">
        <v>0.406256635439049</v>
      </c>
      <c r="F468" t="s">
        <v>119</v>
      </c>
    </row>
    <row r="469" spans="1:6" x14ac:dyDescent="0.25">
      <c r="A469" t="s">
        <v>0</v>
      </c>
      <c r="B469">
        <v>2017</v>
      </c>
      <c r="C469" t="s">
        <v>124</v>
      </c>
      <c r="D469" t="s">
        <v>118</v>
      </c>
      <c r="E469">
        <v>0.406256635439049</v>
      </c>
      <c r="F469" t="s">
        <v>119</v>
      </c>
    </row>
    <row r="470" spans="1:6" x14ac:dyDescent="0.25">
      <c r="A470" t="s">
        <v>0</v>
      </c>
      <c r="B470">
        <v>2017</v>
      </c>
      <c r="C470" t="s">
        <v>125</v>
      </c>
      <c r="D470" t="s">
        <v>118</v>
      </c>
      <c r="E470">
        <v>1.71060405137501E-3</v>
      </c>
      <c r="F470" t="s">
        <v>119</v>
      </c>
    </row>
    <row r="471" spans="1:6" x14ac:dyDescent="0.25">
      <c r="A471" t="s">
        <v>0</v>
      </c>
      <c r="B471">
        <v>2017</v>
      </c>
      <c r="C471" t="s">
        <v>126</v>
      </c>
      <c r="D471" t="s">
        <v>118</v>
      </c>
      <c r="E471">
        <v>6.6977649982097602E-4</v>
      </c>
      <c r="F471" t="s">
        <v>119</v>
      </c>
    </row>
    <row r="472" spans="1:6" x14ac:dyDescent="0.25">
      <c r="A472" t="s">
        <v>0</v>
      </c>
      <c r="B472">
        <v>2017</v>
      </c>
      <c r="C472" t="s">
        <v>127</v>
      </c>
      <c r="D472" t="s">
        <v>118</v>
      </c>
      <c r="E472">
        <v>0</v>
      </c>
      <c r="F472" t="s">
        <v>119</v>
      </c>
    </row>
    <row r="473" spans="1:6" x14ac:dyDescent="0.25">
      <c r="A473" t="s">
        <v>0</v>
      </c>
      <c r="B473">
        <v>2017</v>
      </c>
      <c r="C473" t="s">
        <v>128</v>
      </c>
      <c r="D473" t="s">
        <v>129</v>
      </c>
      <c r="E473">
        <v>0.137723218016058</v>
      </c>
      <c r="F473" t="s">
        <v>130</v>
      </c>
    </row>
    <row r="474" spans="1:6" x14ac:dyDescent="0.25">
      <c r="A474" t="s">
        <v>0</v>
      </c>
      <c r="B474">
        <v>2017</v>
      </c>
      <c r="C474" t="s">
        <v>131</v>
      </c>
      <c r="D474" t="s">
        <v>129</v>
      </c>
      <c r="E474">
        <v>6.3471166061028301E-3</v>
      </c>
      <c r="F474" t="s">
        <v>130</v>
      </c>
    </row>
    <row r="475" spans="1:6" x14ac:dyDescent="0.25">
      <c r="A475" t="s">
        <v>0</v>
      </c>
      <c r="B475">
        <v>2017</v>
      </c>
      <c r="C475" t="s">
        <v>132</v>
      </c>
      <c r="D475" t="s">
        <v>129</v>
      </c>
      <c r="E475">
        <v>0</v>
      </c>
      <c r="F475" t="s">
        <v>130</v>
      </c>
    </row>
    <row r="476" spans="1:6" x14ac:dyDescent="0.25">
      <c r="A476" t="s">
        <v>0</v>
      </c>
      <c r="B476">
        <v>2017</v>
      </c>
      <c r="C476" t="s">
        <v>133</v>
      </c>
      <c r="D476" t="s">
        <v>129</v>
      </c>
      <c r="E476">
        <v>4.10360139485434E-2</v>
      </c>
      <c r="F476" t="s">
        <v>130</v>
      </c>
    </row>
    <row r="477" spans="1:6" x14ac:dyDescent="0.25">
      <c r="A477" t="s">
        <v>0</v>
      </c>
      <c r="B477">
        <v>2017</v>
      </c>
      <c r="C477" t="s">
        <v>134</v>
      </c>
      <c r="D477" t="s">
        <v>129</v>
      </c>
      <c r="E477">
        <v>0.406256635439049</v>
      </c>
      <c r="F477" t="s">
        <v>130</v>
      </c>
    </row>
    <row r="478" spans="1:6" x14ac:dyDescent="0.25">
      <c r="A478" t="s">
        <v>0</v>
      </c>
      <c r="B478">
        <v>2017</v>
      </c>
      <c r="C478" t="s">
        <v>135</v>
      </c>
      <c r="D478" t="s">
        <v>129</v>
      </c>
      <c r="E478">
        <v>0.406256635439049</v>
      </c>
      <c r="F478" t="s">
        <v>130</v>
      </c>
    </row>
    <row r="479" spans="1:6" x14ac:dyDescent="0.25">
      <c r="A479" t="s">
        <v>0</v>
      </c>
      <c r="B479">
        <v>2017</v>
      </c>
      <c r="C479" t="s">
        <v>136</v>
      </c>
      <c r="D479" t="s">
        <v>129</v>
      </c>
      <c r="E479">
        <v>1.71060405137501E-3</v>
      </c>
      <c r="F479" t="s">
        <v>130</v>
      </c>
    </row>
    <row r="480" spans="1:6" x14ac:dyDescent="0.25">
      <c r="A480" t="s">
        <v>0</v>
      </c>
      <c r="B480">
        <v>2017</v>
      </c>
      <c r="C480" t="s">
        <v>137</v>
      </c>
      <c r="D480" t="s">
        <v>129</v>
      </c>
      <c r="E480">
        <v>6.6977649982097602E-4</v>
      </c>
      <c r="F480" t="s">
        <v>130</v>
      </c>
    </row>
    <row r="481" spans="1:6" x14ac:dyDescent="0.25">
      <c r="A481" t="s">
        <v>0</v>
      </c>
      <c r="B481">
        <v>2017</v>
      </c>
      <c r="C481" t="s">
        <v>138</v>
      </c>
      <c r="D481" t="s">
        <v>129</v>
      </c>
      <c r="E481">
        <v>0</v>
      </c>
      <c r="F481" t="s">
        <v>130</v>
      </c>
    </row>
    <row r="482" spans="1:6" x14ac:dyDescent="0.25">
      <c r="A482" t="s">
        <v>0</v>
      </c>
      <c r="B482">
        <v>2017</v>
      </c>
      <c r="C482" t="s">
        <v>139</v>
      </c>
      <c r="D482" t="s">
        <v>140</v>
      </c>
      <c r="E482">
        <v>1</v>
      </c>
      <c r="F482" t="s">
        <v>141</v>
      </c>
    </row>
    <row r="483" spans="1:6" x14ac:dyDescent="0.25">
      <c r="A483" t="s">
        <v>0</v>
      </c>
      <c r="B483">
        <v>2017</v>
      </c>
      <c r="C483" t="s">
        <v>142</v>
      </c>
      <c r="D483" t="s">
        <v>140</v>
      </c>
      <c r="E483">
        <v>0</v>
      </c>
      <c r="F483" t="s">
        <v>141</v>
      </c>
    </row>
    <row r="484" spans="1:6" x14ac:dyDescent="0.25">
      <c r="A484" t="s">
        <v>0</v>
      </c>
      <c r="B484">
        <v>2017</v>
      </c>
      <c r="C484" t="s">
        <v>143</v>
      </c>
      <c r="D484" t="s">
        <v>144</v>
      </c>
      <c r="E484">
        <v>1</v>
      </c>
      <c r="F484" t="s">
        <v>145</v>
      </c>
    </row>
    <row r="485" spans="1:6" x14ac:dyDescent="0.25">
      <c r="A485" t="s">
        <v>0</v>
      </c>
      <c r="B485">
        <v>2017</v>
      </c>
      <c r="C485" t="s">
        <v>146</v>
      </c>
      <c r="D485" t="s">
        <v>147</v>
      </c>
      <c r="E485">
        <v>1</v>
      </c>
      <c r="F485" t="s">
        <v>148</v>
      </c>
    </row>
    <row r="486" spans="1:6" x14ac:dyDescent="0.25">
      <c r="A486" t="s">
        <v>0</v>
      </c>
      <c r="B486">
        <v>2017</v>
      </c>
      <c r="C486" t="s">
        <v>149</v>
      </c>
      <c r="D486" t="s">
        <v>150</v>
      </c>
      <c r="E486">
        <v>6.0495247543321001E-2</v>
      </c>
      <c r="F486" t="s">
        <v>151</v>
      </c>
    </row>
    <row r="487" spans="1:6" x14ac:dyDescent="0.25">
      <c r="A487" t="s">
        <v>0</v>
      </c>
      <c r="B487">
        <v>2017</v>
      </c>
      <c r="C487" t="s">
        <v>152</v>
      </c>
      <c r="D487" t="s">
        <v>150</v>
      </c>
      <c r="E487">
        <v>0.93950475245667897</v>
      </c>
      <c r="F487" t="s">
        <v>151</v>
      </c>
    </row>
    <row r="488" spans="1:6" x14ac:dyDescent="0.25">
      <c r="A488" t="s">
        <v>0</v>
      </c>
      <c r="B488">
        <v>2017</v>
      </c>
      <c r="C488" t="s">
        <v>153</v>
      </c>
      <c r="D488" t="s">
        <v>150</v>
      </c>
      <c r="E488">
        <v>0</v>
      </c>
      <c r="F488" t="s">
        <v>151</v>
      </c>
    </row>
    <row r="489" spans="1:6" x14ac:dyDescent="0.25">
      <c r="A489" t="s">
        <v>0</v>
      </c>
      <c r="B489">
        <v>2017</v>
      </c>
      <c r="C489" t="s">
        <v>154</v>
      </c>
      <c r="D489" t="s">
        <v>150</v>
      </c>
      <c r="E489">
        <v>0</v>
      </c>
      <c r="F489" t="s">
        <v>151</v>
      </c>
    </row>
    <row r="490" spans="1:6" x14ac:dyDescent="0.25">
      <c r="A490" t="s">
        <v>0</v>
      </c>
      <c r="B490">
        <v>2017</v>
      </c>
      <c r="C490" t="s">
        <v>155</v>
      </c>
      <c r="D490" t="s">
        <v>150</v>
      </c>
      <c r="E490">
        <v>0</v>
      </c>
      <c r="F490" t="s">
        <v>151</v>
      </c>
    </row>
    <row r="491" spans="1:6" x14ac:dyDescent="0.25">
      <c r="A491" t="s">
        <v>0</v>
      </c>
      <c r="B491">
        <v>2017</v>
      </c>
      <c r="C491" t="s">
        <v>156</v>
      </c>
      <c r="D491" t="s">
        <v>150</v>
      </c>
      <c r="E491">
        <v>0</v>
      </c>
      <c r="F491" t="s">
        <v>151</v>
      </c>
    </row>
    <row r="492" spans="1:6" x14ac:dyDescent="0.25">
      <c r="A492" t="s">
        <v>0</v>
      </c>
      <c r="B492">
        <v>2017</v>
      </c>
      <c r="C492" t="s">
        <v>157</v>
      </c>
      <c r="D492" t="s">
        <v>150</v>
      </c>
      <c r="E492">
        <v>0</v>
      </c>
      <c r="F492" t="s">
        <v>151</v>
      </c>
    </row>
    <row r="493" spans="1:6" x14ac:dyDescent="0.25">
      <c r="A493" t="s">
        <v>0</v>
      </c>
      <c r="B493">
        <v>2017</v>
      </c>
      <c r="C493" t="s">
        <v>158</v>
      </c>
      <c r="D493" t="s">
        <v>159</v>
      </c>
      <c r="E493">
        <v>1.3511232481335201E-2</v>
      </c>
      <c r="F493" t="s">
        <v>160</v>
      </c>
    </row>
    <row r="494" spans="1:6" x14ac:dyDescent="0.25">
      <c r="A494" t="s">
        <v>0</v>
      </c>
      <c r="B494">
        <v>2017</v>
      </c>
      <c r="C494" t="s">
        <v>161</v>
      </c>
      <c r="D494" t="s">
        <v>159</v>
      </c>
      <c r="E494">
        <v>1.08157195638427E-2</v>
      </c>
      <c r="F494" t="s">
        <v>160</v>
      </c>
    </row>
    <row r="495" spans="1:6" x14ac:dyDescent="0.25">
      <c r="A495" t="s">
        <v>0</v>
      </c>
      <c r="B495">
        <v>2017</v>
      </c>
      <c r="C495" t="s">
        <v>162</v>
      </c>
      <c r="D495" t="s">
        <v>159</v>
      </c>
      <c r="E495">
        <v>0.86770200888905602</v>
      </c>
      <c r="F495" t="s">
        <v>160</v>
      </c>
    </row>
    <row r="496" spans="1:6" x14ac:dyDescent="0.25">
      <c r="A496" t="s">
        <v>0</v>
      </c>
      <c r="B496">
        <v>2017</v>
      </c>
      <c r="C496" t="s">
        <v>163</v>
      </c>
      <c r="D496" t="s">
        <v>159</v>
      </c>
      <c r="E496">
        <v>0.107971039065765</v>
      </c>
      <c r="F496" t="s">
        <v>160</v>
      </c>
    </row>
    <row r="497" spans="1:6" x14ac:dyDescent="0.25">
      <c r="A497" t="s">
        <v>0</v>
      </c>
      <c r="B497">
        <v>2017</v>
      </c>
      <c r="C497" t="s">
        <v>164</v>
      </c>
      <c r="D497" t="s">
        <v>165</v>
      </c>
      <c r="E497">
        <v>1.3516939479092299E-2</v>
      </c>
      <c r="F497" t="s">
        <v>166</v>
      </c>
    </row>
    <row r="498" spans="1:6" x14ac:dyDescent="0.25">
      <c r="A498" t="s">
        <v>0</v>
      </c>
      <c r="B498">
        <v>2017</v>
      </c>
      <c r="C498" t="s">
        <v>167</v>
      </c>
      <c r="D498" t="s">
        <v>165</v>
      </c>
      <c r="E498">
        <v>3.4924222617454702E-3</v>
      </c>
      <c r="F498" t="s">
        <v>166</v>
      </c>
    </row>
    <row r="499" spans="1:6" x14ac:dyDescent="0.25">
      <c r="A499" t="s">
        <v>0</v>
      </c>
      <c r="B499">
        <v>2017</v>
      </c>
      <c r="C499" t="s">
        <v>168</v>
      </c>
      <c r="D499" t="s">
        <v>165</v>
      </c>
      <c r="E499">
        <v>0.87412592797713495</v>
      </c>
      <c r="F499" t="s">
        <v>166</v>
      </c>
    </row>
    <row r="500" spans="1:6" x14ac:dyDescent="0.25">
      <c r="A500" t="s">
        <v>0</v>
      </c>
      <c r="B500">
        <v>2017</v>
      </c>
      <c r="C500" t="s">
        <v>169</v>
      </c>
      <c r="D500" t="s">
        <v>165</v>
      </c>
      <c r="E500">
        <v>0.108864710282026</v>
      </c>
      <c r="F500" t="s">
        <v>166</v>
      </c>
    </row>
    <row r="501" spans="1:6" x14ac:dyDescent="0.25">
      <c r="A501" t="s">
        <v>0</v>
      </c>
      <c r="B501">
        <v>2017</v>
      </c>
      <c r="C501" t="s">
        <v>170</v>
      </c>
      <c r="D501" t="s">
        <v>171</v>
      </c>
      <c r="E501">
        <v>1</v>
      </c>
      <c r="F501" t="s">
        <v>172</v>
      </c>
    </row>
    <row r="502" spans="1:6" x14ac:dyDescent="0.25">
      <c r="A502" t="s">
        <v>0</v>
      </c>
      <c r="B502">
        <v>2017</v>
      </c>
      <c r="C502" t="s">
        <v>173</v>
      </c>
      <c r="D502" t="s">
        <v>174</v>
      </c>
      <c r="E502">
        <v>1</v>
      </c>
      <c r="F502" t="s">
        <v>175</v>
      </c>
    </row>
    <row r="503" spans="1:6" x14ac:dyDescent="0.25">
      <c r="A503" t="s">
        <v>0</v>
      </c>
      <c r="B503">
        <v>2017</v>
      </c>
      <c r="C503" t="s">
        <v>176</v>
      </c>
      <c r="D503" t="s">
        <v>177</v>
      </c>
      <c r="E503">
        <v>1</v>
      </c>
      <c r="F503" t="s">
        <v>178</v>
      </c>
    </row>
    <row r="504" spans="1:6" x14ac:dyDescent="0.25">
      <c r="A504" t="s">
        <v>0</v>
      </c>
      <c r="B504">
        <v>2017</v>
      </c>
      <c r="C504" t="s">
        <v>179</v>
      </c>
      <c r="D504" t="s">
        <v>180</v>
      </c>
      <c r="E504">
        <v>1</v>
      </c>
      <c r="F504" t="s">
        <v>181</v>
      </c>
    </row>
    <row r="505" spans="1:6" x14ac:dyDescent="0.25">
      <c r="A505" t="s">
        <v>0</v>
      </c>
      <c r="B505">
        <v>2017</v>
      </c>
      <c r="C505" t="s">
        <v>182</v>
      </c>
      <c r="D505" t="s">
        <v>180</v>
      </c>
      <c r="E505">
        <v>0</v>
      </c>
      <c r="F505" t="s">
        <v>181</v>
      </c>
    </row>
    <row r="506" spans="1:6" x14ac:dyDescent="0.25">
      <c r="A506" t="s">
        <v>0</v>
      </c>
      <c r="B506">
        <v>2017</v>
      </c>
      <c r="C506" t="s">
        <v>183</v>
      </c>
      <c r="D506" t="s">
        <v>184</v>
      </c>
      <c r="E506">
        <v>1</v>
      </c>
      <c r="F506" t="s">
        <v>185</v>
      </c>
    </row>
    <row r="507" spans="1:6" x14ac:dyDescent="0.25">
      <c r="A507" t="s">
        <v>0</v>
      </c>
      <c r="B507">
        <v>2017</v>
      </c>
      <c r="C507" t="s">
        <v>186</v>
      </c>
      <c r="D507" t="s">
        <v>187</v>
      </c>
      <c r="E507">
        <v>1</v>
      </c>
      <c r="F507" t="s">
        <v>188</v>
      </c>
    </row>
    <row r="508" spans="1:6" x14ac:dyDescent="0.25">
      <c r="A508" t="s">
        <v>0</v>
      </c>
      <c r="B508">
        <v>2017</v>
      </c>
      <c r="C508" t="s">
        <v>189</v>
      </c>
      <c r="D508" t="s">
        <v>190</v>
      </c>
      <c r="E508">
        <v>6.0495247543321001E-2</v>
      </c>
      <c r="F508" t="s">
        <v>191</v>
      </c>
    </row>
    <row r="509" spans="1:6" x14ac:dyDescent="0.25">
      <c r="A509" t="s">
        <v>0</v>
      </c>
      <c r="B509">
        <v>2017</v>
      </c>
      <c r="C509" t="s">
        <v>192</v>
      </c>
      <c r="D509" t="s">
        <v>190</v>
      </c>
      <c r="E509">
        <v>0.41098945353878302</v>
      </c>
      <c r="F509" t="s">
        <v>191</v>
      </c>
    </row>
    <row r="510" spans="1:6" x14ac:dyDescent="0.25">
      <c r="A510" t="s">
        <v>0</v>
      </c>
      <c r="B510">
        <v>2017</v>
      </c>
      <c r="C510" t="s">
        <v>193</v>
      </c>
      <c r="D510" t="s">
        <v>190</v>
      </c>
      <c r="E510">
        <v>0</v>
      </c>
      <c r="F510" t="s">
        <v>191</v>
      </c>
    </row>
    <row r="511" spans="1:6" x14ac:dyDescent="0.25">
      <c r="A511" t="s">
        <v>0</v>
      </c>
      <c r="B511">
        <v>2017</v>
      </c>
      <c r="C511" t="s">
        <v>194</v>
      </c>
      <c r="D511" t="s">
        <v>190</v>
      </c>
      <c r="E511">
        <v>0</v>
      </c>
      <c r="F511" t="s">
        <v>191</v>
      </c>
    </row>
    <row r="512" spans="1:6" x14ac:dyDescent="0.25">
      <c r="A512" t="s">
        <v>0</v>
      </c>
      <c r="B512">
        <v>2017</v>
      </c>
      <c r="C512" t="s">
        <v>195</v>
      </c>
      <c r="D512" t="s">
        <v>190</v>
      </c>
      <c r="E512">
        <v>0</v>
      </c>
      <c r="F512" t="s">
        <v>191</v>
      </c>
    </row>
    <row r="513" spans="1:6" x14ac:dyDescent="0.25">
      <c r="A513" t="s">
        <v>0</v>
      </c>
      <c r="B513">
        <v>2017</v>
      </c>
      <c r="C513" t="s">
        <v>196</v>
      </c>
      <c r="D513" t="s">
        <v>190</v>
      </c>
      <c r="E513">
        <v>0</v>
      </c>
      <c r="F513" t="s">
        <v>191</v>
      </c>
    </row>
    <row r="514" spans="1:6" x14ac:dyDescent="0.25">
      <c r="A514" t="s">
        <v>0</v>
      </c>
      <c r="B514">
        <v>2017</v>
      </c>
      <c r="C514" t="s">
        <v>197</v>
      </c>
      <c r="D514" t="s">
        <v>190</v>
      </c>
      <c r="E514">
        <v>0.52851529891789495</v>
      </c>
      <c r="F514" t="s">
        <v>191</v>
      </c>
    </row>
    <row r="515" spans="1:6" x14ac:dyDescent="0.25">
      <c r="A515" t="s">
        <v>0</v>
      </c>
      <c r="B515">
        <v>2017</v>
      </c>
      <c r="C515" t="s">
        <v>198</v>
      </c>
      <c r="D515" t="s">
        <v>199</v>
      </c>
      <c r="E515">
        <v>0</v>
      </c>
      <c r="F515" t="s">
        <v>200</v>
      </c>
    </row>
    <row r="516" spans="1:6" x14ac:dyDescent="0.25">
      <c r="A516" t="s">
        <v>0</v>
      </c>
      <c r="B516">
        <v>2017</v>
      </c>
      <c r="C516" t="s">
        <v>201</v>
      </c>
      <c r="D516" t="s">
        <v>199</v>
      </c>
      <c r="E516">
        <v>1.08157195638427E-2</v>
      </c>
      <c r="F516" t="s">
        <v>200</v>
      </c>
    </row>
    <row r="517" spans="1:6" x14ac:dyDescent="0.25">
      <c r="A517" t="s">
        <v>0</v>
      </c>
      <c r="B517">
        <v>2017</v>
      </c>
      <c r="C517" t="s">
        <v>202</v>
      </c>
      <c r="D517" t="s">
        <v>199</v>
      </c>
      <c r="E517">
        <v>0.400042806032957</v>
      </c>
      <c r="F517" t="s">
        <v>200</v>
      </c>
    </row>
    <row r="518" spans="1:6" x14ac:dyDescent="0.25">
      <c r="A518" t="s">
        <v>0</v>
      </c>
      <c r="B518">
        <v>2017</v>
      </c>
      <c r="C518" t="s">
        <v>203</v>
      </c>
      <c r="D518" t="s">
        <v>199</v>
      </c>
      <c r="E518">
        <v>0.58914147440319897</v>
      </c>
      <c r="F518" t="s">
        <v>200</v>
      </c>
    </row>
    <row r="519" spans="1:6" x14ac:dyDescent="0.25">
      <c r="A519" t="s">
        <v>0</v>
      </c>
      <c r="B519">
        <v>2017</v>
      </c>
      <c r="C519" t="s">
        <v>204</v>
      </c>
      <c r="D519" t="s">
        <v>205</v>
      </c>
      <c r="E519">
        <v>0</v>
      </c>
      <c r="F519" t="s">
        <v>206</v>
      </c>
    </row>
    <row r="520" spans="1:6" x14ac:dyDescent="0.25">
      <c r="A520" t="s">
        <v>0</v>
      </c>
      <c r="B520">
        <v>2017</v>
      </c>
      <c r="C520" t="s">
        <v>207</v>
      </c>
      <c r="D520" t="s">
        <v>205</v>
      </c>
      <c r="E520">
        <v>3.4924222617454702E-3</v>
      </c>
      <c r="F520" t="s">
        <v>206</v>
      </c>
    </row>
    <row r="521" spans="1:6" x14ac:dyDescent="0.25">
      <c r="A521" t="s">
        <v>0</v>
      </c>
      <c r="B521">
        <v>2017</v>
      </c>
      <c r="C521" t="s">
        <v>208</v>
      </c>
      <c r="D521" t="s">
        <v>205</v>
      </c>
      <c r="E521">
        <v>0.40300447097253</v>
      </c>
      <c r="F521" t="s">
        <v>206</v>
      </c>
    </row>
    <row r="522" spans="1:6" x14ac:dyDescent="0.25">
      <c r="A522" t="s">
        <v>0</v>
      </c>
      <c r="B522">
        <v>2017</v>
      </c>
      <c r="C522" t="s">
        <v>209</v>
      </c>
      <c r="D522" t="s">
        <v>205</v>
      </c>
      <c r="E522">
        <v>0.59350310676572304</v>
      </c>
      <c r="F522" t="s">
        <v>206</v>
      </c>
    </row>
    <row r="523" spans="1:6" x14ac:dyDescent="0.25">
      <c r="A523" t="s">
        <v>0</v>
      </c>
      <c r="B523">
        <v>2017</v>
      </c>
      <c r="C523" t="s">
        <v>210</v>
      </c>
      <c r="D523" t="s">
        <v>211</v>
      </c>
      <c r="E523">
        <v>1</v>
      </c>
      <c r="F523" t="s">
        <v>212</v>
      </c>
    </row>
    <row r="524" spans="1:6" x14ac:dyDescent="0.25">
      <c r="A524" t="s">
        <v>0</v>
      </c>
      <c r="B524">
        <v>2017</v>
      </c>
      <c r="C524" t="s">
        <v>213</v>
      </c>
      <c r="D524" t="s">
        <v>214</v>
      </c>
      <c r="E524">
        <v>1</v>
      </c>
      <c r="F524" t="s">
        <v>215</v>
      </c>
    </row>
    <row r="525" spans="1:6" x14ac:dyDescent="0.25">
      <c r="A525" t="s">
        <v>0</v>
      </c>
      <c r="B525">
        <v>2017</v>
      </c>
      <c r="C525" t="s">
        <v>216</v>
      </c>
      <c r="D525" t="s">
        <v>217</v>
      </c>
      <c r="E525">
        <v>1</v>
      </c>
      <c r="F525" t="s">
        <v>218</v>
      </c>
    </row>
    <row r="526" spans="1:6" x14ac:dyDescent="0.25">
      <c r="A526" t="s">
        <v>0</v>
      </c>
      <c r="B526">
        <v>2017</v>
      </c>
      <c r="C526" t="s">
        <v>219</v>
      </c>
      <c r="D526" t="s">
        <v>220</v>
      </c>
      <c r="E526">
        <v>1</v>
      </c>
      <c r="F526" t="s">
        <v>221</v>
      </c>
    </row>
    <row r="527" spans="1:6" x14ac:dyDescent="0.25">
      <c r="A527" t="s">
        <v>0</v>
      </c>
      <c r="B527">
        <v>2017</v>
      </c>
      <c r="C527" t="s">
        <v>222</v>
      </c>
      <c r="D527" t="s">
        <v>220</v>
      </c>
      <c r="E527">
        <v>0</v>
      </c>
      <c r="F527" t="s">
        <v>221</v>
      </c>
    </row>
    <row r="528" spans="1:6" x14ac:dyDescent="0.25">
      <c r="A528" t="s">
        <v>0</v>
      </c>
      <c r="B528">
        <v>2017</v>
      </c>
      <c r="C528" t="s">
        <v>223</v>
      </c>
      <c r="D528" t="s">
        <v>224</v>
      </c>
      <c r="E528">
        <v>1</v>
      </c>
      <c r="F528" t="s">
        <v>225</v>
      </c>
    </row>
    <row r="529" spans="1:6" x14ac:dyDescent="0.25">
      <c r="A529" t="s">
        <v>0</v>
      </c>
      <c r="B529">
        <v>2017</v>
      </c>
      <c r="C529" t="s">
        <v>226</v>
      </c>
      <c r="D529" t="s">
        <v>227</v>
      </c>
      <c r="E529">
        <v>1</v>
      </c>
      <c r="F529" t="s">
        <v>228</v>
      </c>
    </row>
    <row r="530" spans="1:6" x14ac:dyDescent="0.25">
      <c r="A530" t="s">
        <v>0</v>
      </c>
      <c r="B530">
        <v>2017</v>
      </c>
      <c r="C530" t="s">
        <v>229</v>
      </c>
      <c r="D530" t="s">
        <v>230</v>
      </c>
      <c r="E530">
        <v>6.0495247543321001E-2</v>
      </c>
      <c r="F530" t="s">
        <v>231</v>
      </c>
    </row>
    <row r="531" spans="1:6" x14ac:dyDescent="0.25">
      <c r="A531" t="s">
        <v>0</v>
      </c>
      <c r="B531">
        <v>2017</v>
      </c>
      <c r="C531" t="s">
        <v>232</v>
      </c>
      <c r="D531" t="s">
        <v>230</v>
      </c>
      <c r="E531">
        <v>0.88495605077776096</v>
      </c>
      <c r="F531" t="s">
        <v>231</v>
      </c>
    </row>
    <row r="532" spans="1:6" x14ac:dyDescent="0.25">
      <c r="A532" t="s">
        <v>0</v>
      </c>
      <c r="B532">
        <v>2017</v>
      </c>
      <c r="C532" t="s">
        <v>233</v>
      </c>
      <c r="D532" t="s">
        <v>230</v>
      </c>
      <c r="E532">
        <v>5.4548701678917101E-2</v>
      </c>
      <c r="F532" t="s">
        <v>231</v>
      </c>
    </row>
    <row r="533" spans="1:6" x14ac:dyDescent="0.25">
      <c r="A533" t="s">
        <v>0</v>
      </c>
      <c r="B533">
        <v>2017</v>
      </c>
      <c r="C533" t="s">
        <v>234</v>
      </c>
      <c r="D533" t="s">
        <v>230</v>
      </c>
      <c r="E533">
        <v>0</v>
      </c>
      <c r="F533" t="s">
        <v>231</v>
      </c>
    </row>
    <row r="534" spans="1:6" x14ac:dyDescent="0.25">
      <c r="A534" t="s">
        <v>0</v>
      </c>
      <c r="B534">
        <v>2017</v>
      </c>
      <c r="C534" t="s">
        <v>235</v>
      </c>
      <c r="D534" t="s">
        <v>230</v>
      </c>
      <c r="E534">
        <v>0</v>
      </c>
      <c r="F534" t="s">
        <v>231</v>
      </c>
    </row>
    <row r="535" spans="1:6" x14ac:dyDescent="0.25">
      <c r="A535" t="s">
        <v>0</v>
      </c>
      <c r="B535">
        <v>2017</v>
      </c>
      <c r="C535" t="s">
        <v>236</v>
      </c>
      <c r="D535" t="s">
        <v>230</v>
      </c>
      <c r="E535">
        <v>0</v>
      </c>
      <c r="F535" t="s">
        <v>231</v>
      </c>
    </row>
    <row r="536" spans="1:6" x14ac:dyDescent="0.25">
      <c r="A536" t="s">
        <v>0</v>
      </c>
      <c r="B536">
        <v>2017</v>
      </c>
      <c r="C536" t="s">
        <v>237</v>
      </c>
      <c r="D536" t="s">
        <v>230</v>
      </c>
      <c r="E536">
        <v>0</v>
      </c>
      <c r="F536" t="s">
        <v>231</v>
      </c>
    </row>
    <row r="537" spans="1:6" x14ac:dyDescent="0.25">
      <c r="A537" t="s">
        <v>0</v>
      </c>
      <c r="B537">
        <v>2017</v>
      </c>
      <c r="C537" t="s">
        <v>238</v>
      </c>
      <c r="D537" t="s">
        <v>239</v>
      </c>
      <c r="E537">
        <v>1.3511232481335201E-2</v>
      </c>
      <c r="F537" t="s">
        <v>240</v>
      </c>
    </row>
    <row r="538" spans="1:6" x14ac:dyDescent="0.25">
      <c r="A538" t="s">
        <v>0</v>
      </c>
      <c r="B538">
        <v>2017</v>
      </c>
      <c r="C538" t="s">
        <v>241</v>
      </c>
      <c r="D538" t="s">
        <v>239</v>
      </c>
      <c r="E538">
        <v>1.08157195638427E-2</v>
      </c>
      <c r="F538" t="s">
        <v>240</v>
      </c>
    </row>
    <row r="539" spans="1:6" x14ac:dyDescent="0.25">
      <c r="A539" t="s">
        <v>0</v>
      </c>
      <c r="B539">
        <v>2017</v>
      </c>
      <c r="C539" t="s">
        <v>242</v>
      </c>
      <c r="D539" t="s">
        <v>239</v>
      </c>
      <c r="E539">
        <v>0.86770200888905602</v>
      </c>
      <c r="F539" t="s">
        <v>240</v>
      </c>
    </row>
    <row r="540" spans="1:6" x14ac:dyDescent="0.25">
      <c r="A540" t="s">
        <v>0</v>
      </c>
      <c r="B540">
        <v>2017</v>
      </c>
      <c r="C540" t="s">
        <v>243</v>
      </c>
      <c r="D540" t="s">
        <v>239</v>
      </c>
      <c r="E540">
        <v>0.107971039065765</v>
      </c>
      <c r="F540" t="s">
        <v>240</v>
      </c>
    </row>
    <row r="541" spans="1:6" x14ac:dyDescent="0.25">
      <c r="A541" t="s">
        <v>0</v>
      </c>
      <c r="B541">
        <v>2017</v>
      </c>
      <c r="C541" t="s">
        <v>244</v>
      </c>
      <c r="D541" t="s">
        <v>245</v>
      </c>
      <c r="E541">
        <v>1.3516939479092299E-2</v>
      </c>
      <c r="F541" t="s">
        <v>246</v>
      </c>
    </row>
    <row r="542" spans="1:6" x14ac:dyDescent="0.25">
      <c r="A542" t="s">
        <v>0</v>
      </c>
      <c r="B542">
        <v>2017</v>
      </c>
      <c r="C542" t="s">
        <v>247</v>
      </c>
      <c r="D542" t="s">
        <v>245</v>
      </c>
      <c r="E542">
        <v>3.4924222617454702E-3</v>
      </c>
      <c r="F542" t="s">
        <v>246</v>
      </c>
    </row>
    <row r="543" spans="1:6" x14ac:dyDescent="0.25">
      <c r="A543" t="s">
        <v>0</v>
      </c>
      <c r="B543">
        <v>2017</v>
      </c>
      <c r="C543" t="s">
        <v>248</v>
      </c>
      <c r="D543" t="s">
        <v>245</v>
      </c>
      <c r="E543">
        <v>0.87412592797713495</v>
      </c>
      <c r="F543" t="s">
        <v>246</v>
      </c>
    </row>
    <row r="544" spans="1:6" x14ac:dyDescent="0.25">
      <c r="A544" t="s">
        <v>0</v>
      </c>
      <c r="B544">
        <v>2017</v>
      </c>
      <c r="C544" t="s">
        <v>249</v>
      </c>
      <c r="D544" t="s">
        <v>245</v>
      </c>
      <c r="E544">
        <v>0.108864710282026</v>
      </c>
      <c r="F544" t="s">
        <v>246</v>
      </c>
    </row>
    <row r="545" spans="1:6" x14ac:dyDescent="0.25">
      <c r="A545" t="s">
        <v>0</v>
      </c>
      <c r="B545">
        <v>2017</v>
      </c>
      <c r="C545" t="s">
        <v>250</v>
      </c>
      <c r="D545" t="s">
        <v>251</v>
      </c>
      <c r="E545">
        <v>1</v>
      </c>
      <c r="F545" t="s">
        <v>252</v>
      </c>
    </row>
    <row r="546" spans="1:6" x14ac:dyDescent="0.25">
      <c r="A546" t="s">
        <v>0</v>
      </c>
      <c r="B546">
        <v>2017</v>
      </c>
      <c r="C546" t="s">
        <v>253</v>
      </c>
      <c r="D546" t="s">
        <v>254</v>
      </c>
      <c r="E546">
        <v>1</v>
      </c>
      <c r="F546" t="s">
        <v>255</v>
      </c>
    </row>
    <row r="547" spans="1:6" x14ac:dyDescent="0.25">
      <c r="A547" t="s">
        <v>0</v>
      </c>
      <c r="B547">
        <v>2017</v>
      </c>
      <c r="C547" t="s">
        <v>256</v>
      </c>
      <c r="D547" t="s">
        <v>257</v>
      </c>
      <c r="E547">
        <v>1</v>
      </c>
      <c r="F547" t="s">
        <v>258</v>
      </c>
    </row>
    <row r="548" spans="1:6" x14ac:dyDescent="0.25">
      <c r="A548" t="s">
        <v>0</v>
      </c>
      <c r="B548">
        <v>2017</v>
      </c>
      <c r="C548" t="s">
        <v>259</v>
      </c>
      <c r="D548" t="s">
        <v>260</v>
      </c>
      <c r="E548">
        <v>1</v>
      </c>
      <c r="F548" t="s">
        <v>261</v>
      </c>
    </row>
    <row r="549" spans="1:6" x14ac:dyDescent="0.25">
      <c r="A549" t="s">
        <v>0</v>
      </c>
      <c r="B549">
        <v>2017</v>
      </c>
      <c r="C549" t="s">
        <v>262</v>
      </c>
      <c r="D549" t="s">
        <v>260</v>
      </c>
      <c r="E549">
        <v>0</v>
      </c>
      <c r="F549" t="s">
        <v>261</v>
      </c>
    </row>
    <row r="550" spans="1:6" x14ac:dyDescent="0.25">
      <c r="A550" t="s">
        <v>0</v>
      </c>
      <c r="B550">
        <v>2017</v>
      </c>
      <c r="C550" t="s">
        <v>263</v>
      </c>
      <c r="D550" t="s">
        <v>264</v>
      </c>
      <c r="E550">
        <v>1</v>
      </c>
      <c r="F550" t="s">
        <v>265</v>
      </c>
    </row>
    <row r="551" spans="1:6" x14ac:dyDescent="0.25">
      <c r="A551" t="s">
        <v>0</v>
      </c>
      <c r="B551">
        <v>2017</v>
      </c>
      <c r="C551" t="s">
        <v>266</v>
      </c>
      <c r="D551" t="s">
        <v>267</v>
      </c>
      <c r="E551">
        <v>1</v>
      </c>
      <c r="F551" t="s">
        <v>268</v>
      </c>
    </row>
    <row r="552" spans="1:6" x14ac:dyDescent="0.25">
      <c r="A552" t="s">
        <v>0</v>
      </c>
      <c r="B552">
        <v>2017</v>
      </c>
      <c r="C552" t="s">
        <v>269</v>
      </c>
      <c r="D552" t="s">
        <v>270</v>
      </c>
      <c r="E552">
        <v>6.0495247543321001E-2</v>
      </c>
      <c r="F552" t="s">
        <v>271</v>
      </c>
    </row>
    <row r="553" spans="1:6" x14ac:dyDescent="0.25">
      <c r="A553" t="s">
        <v>0</v>
      </c>
      <c r="B553">
        <v>2017</v>
      </c>
      <c r="C553" t="s">
        <v>272</v>
      </c>
      <c r="D553" t="s">
        <v>270</v>
      </c>
      <c r="E553">
        <v>0.88495605077776096</v>
      </c>
      <c r="F553" t="s">
        <v>271</v>
      </c>
    </row>
    <row r="554" spans="1:6" x14ac:dyDescent="0.25">
      <c r="A554" t="s">
        <v>0</v>
      </c>
      <c r="B554">
        <v>2017</v>
      </c>
      <c r="C554" t="s">
        <v>273</v>
      </c>
      <c r="D554" t="s">
        <v>270</v>
      </c>
      <c r="E554">
        <v>5.4548701678917101E-2</v>
      </c>
      <c r="F554" t="s">
        <v>271</v>
      </c>
    </row>
    <row r="555" spans="1:6" x14ac:dyDescent="0.25">
      <c r="A555" t="s">
        <v>0</v>
      </c>
      <c r="B555">
        <v>2017</v>
      </c>
      <c r="C555" t="s">
        <v>274</v>
      </c>
      <c r="D555" t="s">
        <v>270</v>
      </c>
      <c r="E555">
        <v>0</v>
      </c>
      <c r="F555" t="s">
        <v>271</v>
      </c>
    </row>
    <row r="556" spans="1:6" x14ac:dyDescent="0.25">
      <c r="A556" t="s">
        <v>0</v>
      </c>
      <c r="B556">
        <v>2017</v>
      </c>
      <c r="C556" t="s">
        <v>275</v>
      </c>
      <c r="D556" t="s">
        <v>270</v>
      </c>
      <c r="E556">
        <v>0</v>
      </c>
      <c r="F556" t="s">
        <v>271</v>
      </c>
    </row>
    <row r="557" spans="1:6" x14ac:dyDescent="0.25">
      <c r="A557" t="s">
        <v>0</v>
      </c>
      <c r="B557">
        <v>2017</v>
      </c>
      <c r="C557" t="s">
        <v>276</v>
      </c>
      <c r="D557" t="s">
        <v>270</v>
      </c>
      <c r="E557">
        <v>0</v>
      </c>
      <c r="F557" t="s">
        <v>271</v>
      </c>
    </row>
    <row r="558" spans="1:6" x14ac:dyDescent="0.25">
      <c r="A558" t="s">
        <v>0</v>
      </c>
      <c r="B558">
        <v>2017</v>
      </c>
      <c r="C558" t="s">
        <v>277</v>
      </c>
      <c r="D558" t="s">
        <v>270</v>
      </c>
      <c r="E558">
        <v>0</v>
      </c>
      <c r="F558" t="s">
        <v>271</v>
      </c>
    </row>
    <row r="559" spans="1:6" x14ac:dyDescent="0.25">
      <c r="A559" t="s">
        <v>0</v>
      </c>
      <c r="B559">
        <v>2017</v>
      </c>
      <c r="C559" t="s">
        <v>278</v>
      </c>
      <c r="D559" t="s">
        <v>279</v>
      </c>
      <c r="E559">
        <v>0</v>
      </c>
      <c r="F559" t="s">
        <v>280</v>
      </c>
    </row>
    <row r="560" spans="1:6" x14ac:dyDescent="0.25">
      <c r="A560" t="s">
        <v>0</v>
      </c>
      <c r="B560">
        <v>2017</v>
      </c>
      <c r="C560" t="s">
        <v>281</v>
      </c>
      <c r="D560" t="s">
        <v>279</v>
      </c>
      <c r="E560">
        <v>1.08157195638427E-2</v>
      </c>
      <c r="F560" t="s">
        <v>280</v>
      </c>
    </row>
    <row r="561" spans="1:6" x14ac:dyDescent="0.25">
      <c r="A561" t="s">
        <v>0</v>
      </c>
      <c r="B561">
        <v>2017</v>
      </c>
      <c r="C561" t="s">
        <v>282</v>
      </c>
      <c r="D561" t="s">
        <v>279</v>
      </c>
      <c r="E561">
        <v>0.86770200888905602</v>
      </c>
      <c r="F561" t="s">
        <v>280</v>
      </c>
    </row>
    <row r="562" spans="1:6" x14ac:dyDescent="0.25">
      <c r="A562" t="s">
        <v>0</v>
      </c>
      <c r="B562">
        <v>2017</v>
      </c>
      <c r="C562" t="s">
        <v>283</v>
      </c>
      <c r="D562" t="s">
        <v>279</v>
      </c>
      <c r="E562">
        <v>0.12148227154709999</v>
      </c>
      <c r="F562" t="s">
        <v>280</v>
      </c>
    </row>
    <row r="563" spans="1:6" x14ac:dyDescent="0.25">
      <c r="A563" t="s">
        <v>0</v>
      </c>
      <c r="B563">
        <v>2017</v>
      </c>
      <c r="C563" t="s">
        <v>284</v>
      </c>
      <c r="D563" t="s">
        <v>285</v>
      </c>
      <c r="E563">
        <v>0</v>
      </c>
      <c r="F563" t="s">
        <v>286</v>
      </c>
    </row>
    <row r="564" spans="1:6" x14ac:dyDescent="0.25">
      <c r="A564" t="s">
        <v>0</v>
      </c>
      <c r="B564">
        <v>2017</v>
      </c>
      <c r="C564" t="s">
        <v>287</v>
      </c>
      <c r="D564" t="s">
        <v>285</v>
      </c>
      <c r="E564">
        <v>3.4924222617454702E-3</v>
      </c>
      <c r="F564" t="s">
        <v>286</v>
      </c>
    </row>
    <row r="565" spans="1:6" x14ac:dyDescent="0.25">
      <c r="A565" t="s">
        <v>0</v>
      </c>
      <c r="B565">
        <v>2017</v>
      </c>
      <c r="C565" t="s">
        <v>288</v>
      </c>
      <c r="D565" t="s">
        <v>285</v>
      </c>
      <c r="E565">
        <v>0.87412592797713495</v>
      </c>
      <c r="F565" t="s">
        <v>286</v>
      </c>
    </row>
    <row r="566" spans="1:6" x14ac:dyDescent="0.25">
      <c r="A566" t="s">
        <v>0</v>
      </c>
      <c r="B566">
        <v>2017</v>
      </c>
      <c r="C566" t="s">
        <v>289</v>
      </c>
      <c r="D566" t="s">
        <v>285</v>
      </c>
      <c r="E566">
        <v>0.122381649761118</v>
      </c>
      <c r="F566" t="s">
        <v>286</v>
      </c>
    </row>
    <row r="567" spans="1:6" x14ac:dyDescent="0.25">
      <c r="A567" t="s">
        <v>0</v>
      </c>
      <c r="B567">
        <v>2017</v>
      </c>
      <c r="C567" t="s">
        <v>290</v>
      </c>
      <c r="D567" t="s">
        <v>291</v>
      </c>
      <c r="E567">
        <v>1</v>
      </c>
      <c r="F567" t="s">
        <v>292</v>
      </c>
    </row>
    <row r="568" spans="1:6" x14ac:dyDescent="0.25">
      <c r="A568" t="s">
        <v>0</v>
      </c>
      <c r="B568">
        <v>2017</v>
      </c>
      <c r="C568" t="s">
        <v>293</v>
      </c>
      <c r="D568" t="s">
        <v>294</v>
      </c>
      <c r="E568">
        <v>1</v>
      </c>
      <c r="F568" t="s">
        <v>295</v>
      </c>
    </row>
    <row r="569" spans="1:6" x14ac:dyDescent="0.25">
      <c r="A569" t="s">
        <v>0</v>
      </c>
      <c r="B569">
        <v>2017</v>
      </c>
      <c r="C569" t="s">
        <v>296</v>
      </c>
      <c r="D569" t="s">
        <v>297</v>
      </c>
      <c r="E569">
        <v>1</v>
      </c>
      <c r="F569" t="s">
        <v>298</v>
      </c>
    </row>
    <row r="570" spans="1:6" x14ac:dyDescent="0.25">
      <c r="A570" t="s">
        <v>0</v>
      </c>
      <c r="B570">
        <v>2017</v>
      </c>
      <c r="C570" t="s">
        <v>299</v>
      </c>
      <c r="D570" t="s">
        <v>300</v>
      </c>
      <c r="E570">
        <v>1</v>
      </c>
      <c r="F570" t="s">
        <v>301</v>
      </c>
    </row>
    <row r="571" spans="1:6" x14ac:dyDescent="0.25">
      <c r="A571" t="s">
        <v>0</v>
      </c>
      <c r="B571">
        <v>2017</v>
      </c>
      <c r="C571" t="s">
        <v>302</v>
      </c>
      <c r="D571" t="s">
        <v>300</v>
      </c>
      <c r="E571">
        <v>0</v>
      </c>
      <c r="F571" t="s">
        <v>301</v>
      </c>
    </row>
    <row r="572" spans="1:6" x14ac:dyDescent="0.25">
      <c r="A572" t="s">
        <v>0</v>
      </c>
      <c r="B572">
        <v>2017</v>
      </c>
      <c r="C572" t="s">
        <v>303</v>
      </c>
      <c r="D572" t="s">
        <v>304</v>
      </c>
      <c r="E572">
        <v>1</v>
      </c>
      <c r="F572" t="s">
        <v>305</v>
      </c>
    </row>
    <row r="573" spans="1:6" x14ac:dyDescent="0.25">
      <c r="A573" t="s">
        <v>0</v>
      </c>
      <c r="B573">
        <v>2017</v>
      </c>
      <c r="C573" t="s">
        <v>306</v>
      </c>
      <c r="D573" t="s">
        <v>307</v>
      </c>
      <c r="E573">
        <v>1</v>
      </c>
      <c r="F573" t="s">
        <v>308</v>
      </c>
    </row>
    <row r="574" spans="1:6" x14ac:dyDescent="0.25">
      <c r="A574" t="s">
        <v>0</v>
      </c>
      <c r="B574">
        <v>2017</v>
      </c>
      <c r="C574" t="s">
        <v>309</v>
      </c>
      <c r="D574" t="s">
        <v>310</v>
      </c>
      <c r="E574">
        <v>4.9005680130978099E-2</v>
      </c>
      <c r="F574" t="s">
        <v>311</v>
      </c>
    </row>
    <row r="575" spans="1:6" x14ac:dyDescent="0.25">
      <c r="A575" t="s">
        <v>0</v>
      </c>
      <c r="B575">
        <v>2017</v>
      </c>
      <c r="C575" t="s">
        <v>312</v>
      </c>
      <c r="D575" t="s">
        <v>310</v>
      </c>
      <c r="E575">
        <v>0.74163195821324202</v>
      </c>
      <c r="F575" t="s">
        <v>311</v>
      </c>
    </row>
    <row r="576" spans="1:6" x14ac:dyDescent="0.25">
      <c r="A576" t="s">
        <v>0</v>
      </c>
      <c r="B576">
        <v>2017</v>
      </c>
      <c r="C576" t="s">
        <v>313</v>
      </c>
      <c r="D576" t="s">
        <v>310</v>
      </c>
      <c r="E576">
        <v>0</v>
      </c>
      <c r="F576" t="s">
        <v>311</v>
      </c>
    </row>
    <row r="577" spans="1:6" x14ac:dyDescent="0.25">
      <c r="A577" t="s">
        <v>0</v>
      </c>
      <c r="B577">
        <v>2017</v>
      </c>
      <c r="C577" t="s">
        <v>314</v>
      </c>
      <c r="D577" t="s">
        <v>310</v>
      </c>
      <c r="E577">
        <v>0.177683902870167</v>
      </c>
      <c r="F577" t="s">
        <v>311</v>
      </c>
    </row>
    <row r="578" spans="1:6" x14ac:dyDescent="0.25">
      <c r="A578" t="s">
        <v>0</v>
      </c>
      <c r="B578">
        <v>2017</v>
      </c>
      <c r="C578" t="s">
        <v>315</v>
      </c>
      <c r="D578" t="s">
        <v>310</v>
      </c>
      <c r="E578">
        <v>2.39008820881767E-2</v>
      </c>
      <c r="F578" t="s">
        <v>311</v>
      </c>
    </row>
    <row r="579" spans="1:6" x14ac:dyDescent="0.25">
      <c r="A579" t="s">
        <v>0</v>
      </c>
      <c r="B579">
        <v>2017</v>
      </c>
      <c r="C579" t="s">
        <v>316</v>
      </c>
      <c r="D579" t="s">
        <v>310</v>
      </c>
      <c r="E579">
        <v>7.7775766974358699E-3</v>
      </c>
      <c r="F579" t="s">
        <v>311</v>
      </c>
    </row>
    <row r="580" spans="1:6" x14ac:dyDescent="0.25">
      <c r="A580" t="s">
        <v>0</v>
      </c>
      <c r="B580">
        <v>2017</v>
      </c>
      <c r="C580" t="s">
        <v>317</v>
      </c>
      <c r="D580" t="s">
        <v>310</v>
      </c>
      <c r="E580">
        <v>0</v>
      </c>
      <c r="F580" t="s">
        <v>311</v>
      </c>
    </row>
    <row r="581" spans="1:6" x14ac:dyDescent="0.25">
      <c r="A581" t="s">
        <v>0</v>
      </c>
      <c r="B581">
        <v>2017</v>
      </c>
      <c r="C581" t="s">
        <v>318</v>
      </c>
      <c r="D581" t="s">
        <v>319</v>
      </c>
      <c r="E581">
        <v>1.3511232481335201E-2</v>
      </c>
      <c r="F581" t="s">
        <v>320</v>
      </c>
    </row>
    <row r="582" spans="1:6" x14ac:dyDescent="0.25">
      <c r="A582" t="s">
        <v>0</v>
      </c>
      <c r="B582">
        <v>2017</v>
      </c>
      <c r="C582" t="s">
        <v>321</v>
      </c>
      <c r="D582" t="s">
        <v>319</v>
      </c>
      <c r="E582">
        <v>1.08157195638427E-2</v>
      </c>
      <c r="F582" t="s">
        <v>320</v>
      </c>
    </row>
    <row r="583" spans="1:6" x14ac:dyDescent="0.25">
      <c r="A583" t="s">
        <v>0</v>
      </c>
      <c r="B583">
        <v>2017</v>
      </c>
      <c r="C583" t="s">
        <v>322</v>
      </c>
      <c r="D583" t="s">
        <v>319</v>
      </c>
      <c r="E583">
        <v>0.86770200888905602</v>
      </c>
      <c r="F583" t="s">
        <v>320</v>
      </c>
    </row>
    <row r="584" spans="1:6" x14ac:dyDescent="0.25">
      <c r="A584" t="s">
        <v>0</v>
      </c>
      <c r="B584">
        <v>2017</v>
      </c>
      <c r="C584" t="s">
        <v>323</v>
      </c>
      <c r="D584" t="s">
        <v>319</v>
      </c>
      <c r="E584">
        <v>0.107971039065765</v>
      </c>
      <c r="F584" t="s">
        <v>320</v>
      </c>
    </row>
    <row r="585" spans="1:6" x14ac:dyDescent="0.25">
      <c r="A585" t="s">
        <v>0</v>
      </c>
      <c r="B585">
        <v>2017</v>
      </c>
      <c r="C585" t="s">
        <v>324</v>
      </c>
      <c r="D585" t="s">
        <v>325</v>
      </c>
      <c r="E585">
        <v>1.3516939479092299E-2</v>
      </c>
      <c r="F585" t="s">
        <v>326</v>
      </c>
    </row>
    <row r="586" spans="1:6" x14ac:dyDescent="0.25">
      <c r="A586" t="s">
        <v>0</v>
      </c>
      <c r="B586">
        <v>2017</v>
      </c>
      <c r="C586" t="s">
        <v>327</v>
      </c>
      <c r="D586" t="s">
        <v>325</v>
      </c>
      <c r="E586">
        <v>3.4924222617454702E-3</v>
      </c>
      <c r="F586" t="s">
        <v>326</v>
      </c>
    </row>
    <row r="587" spans="1:6" x14ac:dyDescent="0.25">
      <c r="A587" t="s">
        <v>0</v>
      </c>
      <c r="B587">
        <v>2017</v>
      </c>
      <c r="C587" t="s">
        <v>328</v>
      </c>
      <c r="D587" t="s">
        <v>325</v>
      </c>
      <c r="E587">
        <v>0.87412592797713495</v>
      </c>
      <c r="F587" t="s">
        <v>326</v>
      </c>
    </row>
    <row r="588" spans="1:6" x14ac:dyDescent="0.25">
      <c r="A588" t="s">
        <v>0</v>
      </c>
      <c r="B588">
        <v>2017</v>
      </c>
      <c r="C588" t="s">
        <v>329</v>
      </c>
      <c r="D588" t="s">
        <v>325</v>
      </c>
      <c r="E588">
        <v>0.108864710282026</v>
      </c>
      <c r="F588" t="s">
        <v>326</v>
      </c>
    </row>
    <row r="589" spans="1:6" x14ac:dyDescent="0.25">
      <c r="A589" t="s">
        <v>0</v>
      </c>
      <c r="B589">
        <v>2017</v>
      </c>
      <c r="C589" t="s">
        <v>330</v>
      </c>
      <c r="D589" t="s">
        <v>331</v>
      </c>
      <c r="E589">
        <v>1</v>
      </c>
      <c r="F589" t="s">
        <v>332</v>
      </c>
    </row>
    <row r="590" spans="1:6" x14ac:dyDescent="0.25">
      <c r="A590" t="s">
        <v>0</v>
      </c>
      <c r="B590">
        <v>2017</v>
      </c>
      <c r="C590" t="s">
        <v>333</v>
      </c>
      <c r="D590" t="s">
        <v>334</v>
      </c>
      <c r="E590">
        <v>1</v>
      </c>
      <c r="F590" t="s">
        <v>335</v>
      </c>
    </row>
    <row r="591" spans="1:6" x14ac:dyDescent="0.25">
      <c r="A591" t="s">
        <v>0</v>
      </c>
      <c r="B591">
        <v>2017</v>
      </c>
      <c r="C591" t="s">
        <v>336</v>
      </c>
      <c r="D591" t="s">
        <v>337</v>
      </c>
      <c r="E591">
        <v>1</v>
      </c>
      <c r="F591" t="s">
        <v>338</v>
      </c>
    </row>
    <row r="592" spans="1:6" x14ac:dyDescent="0.25">
      <c r="A592" t="s">
        <v>0</v>
      </c>
      <c r="B592">
        <v>2017</v>
      </c>
      <c r="C592" t="s">
        <v>339</v>
      </c>
      <c r="D592" t="s">
        <v>340</v>
      </c>
      <c r="E592">
        <v>1</v>
      </c>
      <c r="F592" t="s">
        <v>341</v>
      </c>
    </row>
    <row r="593" spans="1:6" x14ac:dyDescent="0.25">
      <c r="A593" t="s">
        <v>0</v>
      </c>
      <c r="B593">
        <v>2017</v>
      </c>
      <c r="C593" t="s">
        <v>342</v>
      </c>
      <c r="D593" t="s">
        <v>340</v>
      </c>
      <c r="E593">
        <v>0</v>
      </c>
      <c r="F593" t="s">
        <v>341</v>
      </c>
    </row>
    <row r="594" spans="1:6" x14ac:dyDescent="0.25">
      <c r="A594" t="s">
        <v>0</v>
      </c>
      <c r="B594">
        <v>2017</v>
      </c>
      <c r="C594" t="s">
        <v>343</v>
      </c>
      <c r="D594" t="s">
        <v>344</v>
      </c>
      <c r="E594">
        <v>1</v>
      </c>
      <c r="F594" t="s">
        <v>345</v>
      </c>
    </row>
    <row r="595" spans="1:6" x14ac:dyDescent="0.25">
      <c r="A595" t="s">
        <v>0</v>
      </c>
      <c r="B595">
        <v>2017</v>
      </c>
      <c r="C595" t="s">
        <v>346</v>
      </c>
      <c r="D595" t="s">
        <v>347</v>
      </c>
      <c r="E595">
        <v>1</v>
      </c>
      <c r="F595" t="s">
        <v>348</v>
      </c>
    </row>
    <row r="596" spans="1:6" x14ac:dyDescent="0.25">
      <c r="A596" t="s">
        <v>0</v>
      </c>
      <c r="B596">
        <v>2017</v>
      </c>
      <c r="C596" t="s">
        <v>349</v>
      </c>
      <c r="D596" t="s">
        <v>350</v>
      </c>
      <c r="E596">
        <v>4.9005680130978099E-2</v>
      </c>
      <c r="F596" t="s">
        <v>351</v>
      </c>
    </row>
    <row r="597" spans="1:6" x14ac:dyDescent="0.25">
      <c r="A597" t="s">
        <v>0</v>
      </c>
      <c r="B597">
        <v>2017</v>
      </c>
      <c r="C597" t="s">
        <v>352</v>
      </c>
      <c r="D597" t="s">
        <v>350</v>
      </c>
      <c r="E597">
        <v>0.34128375214261802</v>
      </c>
      <c r="F597" t="s">
        <v>351</v>
      </c>
    </row>
    <row r="598" spans="1:6" x14ac:dyDescent="0.25">
      <c r="A598" t="s">
        <v>0</v>
      </c>
      <c r="B598">
        <v>2017</v>
      </c>
      <c r="C598" t="s">
        <v>353</v>
      </c>
      <c r="D598" t="s">
        <v>350</v>
      </c>
      <c r="E598">
        <v>0</v>
      </c>
      <c r="F598" t="s">
        <v>351</v>
      </c>
    </row>
    <row r="599" spans="1:6" x14ac:dyDescent="0.25">
      <c r="A599" t="s">
        <v>0</v>
      </c>
      <c r="B599">
        <v>2017</v>
      </c>
      <c r="C599" t="s">
        <v>354</v>
      </c>
      <c r="D599" t="s">
        <v>350</v>
      </c>
      <c r="E599">
        <v>0.17768389208875501</v>
      </c>
      <c r="F599" t="s">
        <v>351</v>
      </c>
    </row>
    <row r="600" spans="1:6" x14ac:dyDescent="0.25">
      <c r="A600" t="s">
        <v>0</v>
      </c>
      <c r="B600">
        <v>2017</v>
      </c>
      <c r="C600" t="s">
        <v>355</v>
      </c>
      <c r="D600" t="s">
        <v>350</v>
      </c>
      <c r="E600">
        <v>2.3900880637931499E-2</v>
      </c>
      <c r="F600" t="s">
        <v>351</v>
      </c>
    </row>
    <row r="601" spans="1:6" x14ac:dyDescent="0.25">
      <c r="A601" t="s">
        <v>0</v>
      </c>
      <c r="B601">
        <v>2017</v>
      </c>
      <c r="C601" t="s">
        <v>356</v>
      </c>
      <c r="D601" t="s">
        <v>350</v>
      </c>
      <c r="E601">
        <v>7.7775762255121198E-3</v>
      </c>
      <c r="F601" t="s">
        <v>351</v>
      </c>
    </row>
    <row r="602" spans="1:6" x14ac:dyDescent="0.25">
      <c r="A602" t="s">
        <v>0</v>
      </c>
      <c r="B602">
        <v>2017</v>
      </c>
      <c r="C602" t="s">
        <v>357</v>
      </c>
      <c r="D602" t="s">
        <v>350</v>
      </c>
      <c r="E602">
        <v>0.40034821877420401</v>
      </c>
      <c r="F602" t="s">
        <v>351</v>
      </c>
    </row>
    <row r="603" spans="1:6" x14ac:dyDescent="0.25">
      <c r="A603" t="s">
        <v>0</v>
      </c>
      <c r="B603">
        <v>2017</v>
      </c>
      <c r="C603" t="s">
        <v>358</v>
      </c>
      <c r="D603" t="s">
        <v>359</v>
      </c>
      <c r="E603">
        <v>0</v>
      </c>
      <c r="F603" t="s">
        <v>360</v>
      </c>
    </row>
    <row r="604" spans="1:6" x14ac:dyDescent="0.25">
      <c r="A604" t="s">
        <v>0</v>
      </c>
      <c r="B604">
        <v>2017</v>
      </c>
      <c r="C604" t="s">
        <v>361</v>
      </c>
      <c r="D604" t="s">
        <v>359</v>
      </c>
      <c r="E604">
        <v>1.08157195638427E-2</v>
      </c>
      <c r="F604" t="s">
        <v>360</v>
      </c>
    </row>
    <row r="605" spans="1:6" x14ac:dyDescent="0.25">
      <c r="A605" t="s">
        <v>0</v>
      </c>
      <c r="B605">
        <v>2017</v>
      </c>
      <c r="C605" t="s">
        <v>362</v>
      </c>
      <c r="D605" t="s">
        <v>359</v>
      </c>
      <c r="E605">
        <v>0.400042806032957</v>
      </c>
      <c r="F605" t="s">
        <v>360</v>
      </c>
    </row>
    <row r="606" spans="1:6" x14ac:dyDescent="0.25">
      <c r="A606" t="s">
        <v>0</v>
      </c>
      <c r="B606">
        <v>2017</v>
      </c>
      <c r="C606" t="s">
        <v>363</v>
      </c>
      <c r="D606" t="s">
        <v>359</v>
      </c>
      <c r="E606">
        <v>0.58914147440319897</v>
      </c>
      <c r="F606" t="s">
        <v>360</v>
      </c>
    </row>
    <row r="607" spans="1:6" x14ac:dyDescent="0.25">
      <c r="A607" t="s">
        <v>0</v>
      </c>
      <c r="B607">
        <v>2017</v>
      </c>
      <c r="C607" t="s">
        <v>364</v>
      </c>
      <c r="D607" t="s">
        <v>365</v>
      </c>
      <c r="E607">
        <v>0</v>
      </c>
      <c r="F607" t="s">
        <v>366</v>
      </c>
    </row>
    <row r="608" spans="1:6" x14ac:dyDescent="0.25">
      <c r="A608" t="s">
        <v>0</v>
      </c>
      <c r="B608">
        <v>2017</v>
      </c>
      <c r="C608" t="s">
        <v>367</v>
      </c>
      <c r="D608" t="s">
        <v>365</v>
      </c>
      <c r="E608">
        <v>3.4924222617454702E-3</v>
      </c>
      <c r="F608" t="s">
        <v>366</v>
      </c>
    </row>
    <row r="609" spans="1:6" x14ac:dyDescent="0.25">
      <c r="A609" t="s">
        <v>0</v>
      </c>
      <c r="B609">
        <v>2017</v>
      </c>
      <c r="C609" t="s">
        <v>368</v>
      </c>
      <c r="D609" t="s">
        <v>365</v>
      </c>
      <c r="E609">
        <v>0.40300447097253</v>
      </c>
      <c r="F609" t="s">
        <v>366</v>
      </c>
    </row>
    <row r="610" spans="1:6" x14ac:dyDescent="0.25">
      <c r="A610" t="s">
        <v>0</v>
      </c>
      <c r="B610">
        <v>2017</v>
      </c>
      <c r="C610" t="s">
        <v>369</v>
      </c>
      <c r="D610" t="s">
        <v>365</v>
      </c>
      <c r="E610">
        <v>0.59350310676572304</v>
      </c>
      <c r="F610" t="s">
        <v>366</v>
      </c>
    </row>
    <row r="611" spans="1:6" x14ac:dyDescent="0.25">
      <c r="A611" t="s">
        <v>0</v>
      </c>
      <c r="B611">
        <v>2017</v>
      </c>
      <c r="C611" t="s">
        <v>370</v>
      </c>
      <c r="D611" t="s">
        <v>371</v>
      </c>
      <c r="E611">
        <v>1</v>
      </c>
      <c r="F611" t="s">
        <v>372</v>
      </c>
    </row>
    <row r="612" spans="1:6" x14ac:dyDescent="0.25">
      <c r="A612" t="s">
        <v>0</v>
      </c>
      <c r="B612">
        <v>2017</v>
      </c>
      <c r="C612" t="s">
        <v>373</v>
      </c>
      <c r="D612" t="s">
        <v>374</v>
      </c>
      <c r="E612">
        <v>1</v>
      </c>
      <c r="F612" t="s">
        <v>375</v>
      </c>
    </row>
    <row r="613" spans="1:6" x14ac:dyDescent="0.25">
      <c r="A613" t="s">
        <v>0</v>
      </c>
      <c r="B613">
        <v>2017</v>
      </c>
      <c r="C613" t="s">
        <v>376</v>
      </c>
      <c r="D613" t="s">
        <v>377</v>
      </c>
      <c r="E613">
        <v>1</v>
      </c>
      <c r="F613" t="s">
        <v>378</v>
      </c>
    </row>
    <row r="614" spans="1:6" x14ac:dyDescent="0.25">
      <c r="A614" t="s">
        <v>0</v>
      </c>
      <c r="B614">
        <v>2017</v>
      </c>
      <c r="C614" t="s">
        <v>379</v>
      </c>
      <c r="D614" t="s">
        <v>380</v>
      </c>
      <c r="E614">
        <v>0.97446015556349797</v>
      </c>
      <c r="F614" t="s">
        <v>381</v>
      </c>
    </row>
    <row r="615" spans="1:6" x14ac:dyDescent="0.25">
      <c r="A615" t="s">
        <v>0</v>
      </c>
      <c r="B615">
        <v>2017</v>
      </c>
      <c r="C615" t="s">
        <v>382</v>
      </c>
      <c r="D615" t="s">
        <v>380</v>
      </c>
      <c r="E615">
        <v>2.5539844436501102E-2</v>
      </c>
      <c r="F615" t="s">
        <v>381</v>
      </c>
    </row>
    <row r="616" spans="1:6" x14ac:dyDescent="0.25">
      <c r="A616" t="s">
        <v>0</v>
      </c>
      <c r="B616">
        <v>2017</v>
      </c>
      <c r="C616" t="s">
        <v>383</v>
      </c>
      <c r="D616" t="s">
        <v>384</v>
      </c>
      <c r="E616">
        <v>1</v>
      </c>
      <c r="F616" t="s">
        <v>385</v>
      </c>
    </row>
    <row r="617" spans="1:6" x14ac:dyDescent="0.25">
      <c r="A617" t="s">
        <v>0</v>
      </c>
      <c r="B617">
        <v>2017</v>
      </c>
      <c r="C617" t="s">
        <v>386</v>
      </c>
      <c r="D617" t="s">
        <v>387</v>
      </c>
      <c r="E617">
        <v>1</v>
      </c>
      <c r="F617" t="s">
        <v>388</v>
      </c>
    </row>
    <row r="618" spans="1:6" x14ac:dyDescent="0.25">
      <c r="A618" t="s">
        <v>0</v>
      </c>
      <c r="B618">
        <v>2017</v>
      </c>
      <c r="C618" t="s">
        <v>389</v>
      </c>
      <c r="D618" t="s">
        <v>390</v>
      </c>
      <c r="E618">
        <v>4.9005680130978099E-2</v>
      </c>
      <c r="F618" t="s">
        <v>391</v>
      </c>
    </row>
    <row r="619" spans="1:6" x14ac:dyDescent="0.25">
      <c r="A619" t="s">
        <v>0</v>
      </c>
      <c r="B619">
        <v>2017</v>
      </c>
      <c r="C619" t="s">
        <v>392</v>
      </c>
      <c r="D619" t="s">
        <v>390</v>
      </c>
      <c r="E619">
        <v>0.74163195821324202</v>
      </c>
      <c r="F619" t="s">
        <v>391</v>
      </c>
    </row>
    <row r="620" spans="1:6" x14ac:dyDescent="0.25">
      <c r="A620" t="s">
        <v>0</v>
      </c>
      <c r="B620">
        <v>2017</v>
      </c>
      <c r="C620" t="s">
        <v>393</v>
      </c>
      <c r="D620" t="s">
        <v>390</v>
      </c>
      <c r="E620">
        <v>0</v>
      </c>
      <c r="F620" t="s">
        <v>391</v>
      </c>
    </row>
    <row r="621" spans="1:6" x14ac:dyDescent="0.25">
      <c r="A621" t="s">
        <v>0</v>
      </c>
      <c r="B621">
        <v>2017</v>
      </c>
      <c r="C621" t="s">
        <v>394</v>
      </c>
      <c r="D621" t="s">
        <v>390</v>
      </c>
      <c r="E621">
        <v>0.177683902870167</v>
      </c>
      <c r="F621" t="s">
        <v>391</v>
      </c>
    </row>
    <row r="622" spans="1:6" x14ac:dyDescent="0.25">
      <c r="A622" t="s">
        <v>0</v>
      </c>
      <c r="B622">
        <v>2017</v>
      </c>
      <c r="C622" t="s">
        <v>395</v>
      </c>
      <c r="D622" t="s">
        <v>390</v>
      </c>
      <c r="E622">
        <v>2.39008820881767E-2</v>
      </c>
      <c r="F622" t="s">
        <v>391</v>
      </c>
    </row>
    <row r="623" spans="1:6" x14ac:dyDescent="0.25">
      <c r="A623" t="s">
        <v>0</v>
      </c>
      <c r="B623">
        <v>2017</v>
      </c>
      <c r="C623" t="s">
        <v>396</v>
      </c>
      <c r="D623" t="s">
        <v>390</v>
      </c>
      <c r="E623">
        <v>7.7775766974358699E-3</v>
      </c>
      <c r="F623" t="s">
        <v>391</v>
      </c>
    </row>
    <row r="624" spans="1:6" x14ac:dyDescent="0.25">
      <c r="A624" t="s">
        <v>0</v>
      </c>
      <c r="B624">
        <v>2017</v>
      </c>
      <c r="C624" t="s">
        <v>397</v>
      </c>
      <c r="D624" t="s">
        <v>390</v>
      </c>
      <c r="E624">
        <v>0</v>
      </c>
      <c r="F624" t="s">
        <v>391</v>
      </c>
    </row>
    <row r="625" spans="1:6" x14ac:dyDescent="0.25">
      <c r="A625" t="s">
        <v>0</v>
      </c>
      <c r="B625">
        <v>2017</v>
      </c>
      <c r="C625" t="s">
        <v>398</v>
      </c>
      <c r="D625" t="s">
        <v>399</v>
      </c>
      <c r="E625">
        <v>1.3511232481335201E-2</v>
      </c>
      <c r="F625" t="s">
        <v>400</v>
      </c>
    </row>
    <row r="626" spans="1:6" x14ac:dyDescent="0.25">
      <c r="A626" t="s">
        <v>0</v>
      </c>
      <c r="B626">
        <v>2017</v>
      </c>
      <c r="C626" t="s">
        <v>401</v>
      </c>
      <c r="D626" t="s">
        <v>399</v>
      </c>
      <c r="E626">
        <v>1.08157195638427E-2</v>
      </c>
      <c r="F626" t="s">
        <v>400</v>
      </c>
    </row>
    <row r="627" spans="1:6" x14ac:dyDescent="0.25">
      <c r="A627" t="s">
        <v>0</v>
      </c>
      <c r="B627">
        <v>2017</v>
      </c>
      <c r="C627" t="s">
        <v>402</v>
      </c>
      <c r="D627" t="s">
        <v>399</v>
      </c>
      <c r="E627">
        <v>0.86770200888905602</v>
      </c>
      <c r="F627" t="s">
        <v>400</v>
      </c>
    </row>
    <row r="628" spans="1:6" x14ac:dyDescent="0.25">
      <c r="A628" t="s">
        <v>0</v>
      </c>
      <c r="B628">
        <v>2017</v>
      </c>
      <c r="C628" t="s">
        <v>403</v>
      </c>
      <c r="D628" t="s">
        <v>399</v>
      </c>
      <c r="E628">
        <v>0.107971039065765</v>
      </c>
      <c r="F628" t="s">
        <v>400</v>
      </c>
    </row>
    <row r="629" spans="1:6" x14ac:dyDescent="0.25">
      <c r="A629" t="s">
        <v>0</v>
      </c>
      <c r="B629">
        <v>2017</v>
      </c>
      <c r="C629" t="s">
        <v>404</v>
      </c>
      <c r="D629" t="s">
        <v>405</v>
      </c>
      <c r="E629">
        <v>1.3516939479092299E-2</v>
      </c>
      <c r="F629" t="s">
        <v>406</v>
      </c>
    </row>
    <row r="630" spans="1:6" x14ac:dyDescent="0.25">
      <c r="A630" t="s">
        <v>0</v>
      </c>
      <c r="B630">
        <v>2017</v>
      </c>
      <c r="C630" t="s">
        <v>407</v>
      </c>
      <c r="D630" t="s">
        <v>405</v>
      </c>
      <c r="E630">
        <v>3.4924222617454702E-3</v>
      </c>
      <c r="F630" t="s">
        <v>406</v>
      </c>
    </row>
    <row r="631" spans="1:6" x14ac:dyDescent="0.25">
      <c r="A631" t="s">
        <v>0</v>
      </c>
      <c r="B631">
        <v>2017</v>
      </c>
      <c r="C631" t="s">
        <v>408</v>
      </c>
      <c r="D631" t="s">
        <v>405</v>
      </c>
      <c r="E631">
        <v>0.87412592797713495</v>
      </c>
      <c r="F631" t="s">
        <v>406</v>
      </c>
    </row>
    <row r="632" spans="1:6" x14ac:dyDescent="0.25">
      <c r="A632" t="s">
        <v>0</v>
      </c>
      <c r="B632">
        <v>2017</v>
      </c>
      <c r="C632" t="s">
        <v>409</v>
      </c>
      <c r="D632" t="s">
        <v>405</v>
      </c>
      <c r="E632">
        <v>0.108864710282026</v>
      </c>
      <c r="F632" t="s">
        <v>406</v>
      </c>
    </row>
    <row r="633" spans="1:6" x14ac:dyDescent="0.25">
      <c r="A633" t="s">
        <v>0</v>
      </c>
      <c r="B633">
        <v>2017</v>
      </c>
      <c r="C633" t="s">
        <v>410</v>
      </c>
      <c r="D633" t="s">
        <v>411</v>
      </c>
      <c r="E633">
        <v>1</v>
      </c>
      <c r="F633" t="s">
        <v>412</v>
      </c>
    </row>
    <row r="634" spans="1:6" x14ac:dyDescent="0.25">
      <c r="A634" t="s">
        <v>0</v>
      </c>
      <c r="B634">
        <v>2017</v>
      </c>
      <c r="C634" t="s">
        <v>413</v>
      </c>
      <c r="D634" t="s">
        <v>414</v>
      </c>
      <c r="E634">
        <v>1</v>
      </c>
      <c r="F634" t="s">
        <v>415</v>
      </c>
    </row>
    <row r="635" spans="1:6" x14ac:dyDescent="0.25">
      <c r="A635" t="s">
        <v>0</v>
      </c>
      <c r="B635">
        <v>2017</v>
      </c>
      <c r="C635" t="s">
        <v>416</v>
      </c>
      <c r="D635" t="s">
        <v>417</v>
      </c>
      <c r="E635">
        <v>1</v>
      </c>
      <c r="F635" t="s">
        <v>418</v>
      </c>
    </row>
    <row r="636" spans="1:6" x14ac:dyDescent="0.25">
      <c r="A636" t="s">
        <v>0</v>
      </c>
      <c r="B636">
        <v>2017</v>
      </c>
      <c r="C636" t="s">
        <v>419</v>
      </c>
      <c r="D636" t="s">
        <v>420</v>
      </c>
      <c r="E636">
        <v>0.97446015556349797</v>
      </c>
      <c r="F636" t="s">
        <v>421</v>
      </c>
    </row>
    <row r="637" spans="1:6" x14ac:dyDescent="0.25">
      <c r="A637" t="s">
        <v>0</v>
      </c>
      <c r="B637">
        <v>2017</v>
      </c>
      <c r="C637" t="s">
        <v>422</v>
      </c>
      <c r="D637" t="s">
        <v>420</v>
      </c>
      <c r="E637">
        <v>2.5539844436501102E-2</v>
      </c>
      <c r="F637" t="s">
        <v>421</v>
      </c>
    </row>
    <row r="638" spans="1:6" x14ac:dyDescent="0.25">
      <c r="A638" t="s">
        <v>0</v>
      </c>
      <c r="B638">
        <v>2017</v>
      </c>
      <c r="C638" t="s">
        <v>423</v>
      </c>
      <c r="D638" t="s">
        <v>424</v>
      </c>
      <c r="E638">
        <v>1</v>
      </c>
      <c r="F638" t="s">
        <v>425</v>
      </c>
    </row>
    <row r="639" spans="1:6" x14ac:dyDescent="0.25">
      <c r="A639" t="s">
        <v>0</v>
      </c>
      <c r="B639">
        <v>2017</v>
      </c>
      <c r="C639" t="s">
        <v>426</v>
      </c>
      <c r="D639" t="s">
        <v>427</v>
      </c>
      <c r="E639">
        <v>1</v>
      </c>
      <c r="F639" t="s">
        <v>428</v>
      </c>
    </row>
    <row r="640" spans="1:6" x14ac:dyDescent="0.25">
      <c r="A640" t="s">
        <v>0</v>
      </c>
      <c r="B640">
        <v>2017</v>
      </c>
      <c r="C640" t="s">
        <v>429</v>
      </c>
      <c r="D640" t="s">
        <v>430</v>
      </c>
      <c r="E640">
        <v>4.9005680130978099E-2</v>
      </c>
      <c r="F640" t="s">
        <v>431</v>
      </c>
    </row>
    <row r="641" spans="1:6" x14ac:dyDescent="0.25">
      <c r="A641" t="s">
        <v>0</v>
      </c>
      <c r="B641">
        <v>2017</v>
      </c>
      <c r="C641" t="s">
        <v>432</v>
      </c>
      <c r="D641" t="s">
        <v>430</v>
      </c>
      <c r="E641">
        <v>0.74163195821324202</v>
      </c>
      <c r="F641" t="s">
        <v>431</v>
      </c>
    </row>
    <row r="642" spans="1:6" x14ac:dyDescent="0.25">
      <c r="A642" t="s">
        <v>0</v>
      </c>
      <c r="B642">
        <v>2017</v>
      </c>
      <c r="C642" t="s">
        <v>433</v>
      </c>
      <c r="D642" t="s">
        <v>430</v>
      </c>
      <c r="E642">
        <v>0</v>
      </c>
      <c r="F642" t="s">
        <v>431</v>
      </c>
    </row>
    <row r="643" spans="1:6" x14ac:dyDescent="0.25">
      <c r="A643" t="s">
        <v>0</v>
      </c>
      <c r="B643">
        <v>2017</v>
      </c>
      <c r="C643" t="s">
        <v>434</v>
      </c>
      <c r="D643" t="s">
        <v>430</v>
      </c>
      <c r="E643">
        <v>0.177683902870167</v>
      </c>
      <c r="F643" t="s">
        <v>431</v>
      </c>
    </row>
    <row r="644" spans="1:6" x14ac:dyDescent="0.25">
      <c r="A644" t="s">
        <v>0</v>
      </c>
      <c r="B644">
        <v>2017</v>
      </c>
      <c r="C644" t="s">
        <v>435</v>
      </c>
      <c r="D644" t="s">
        <v>430</v>
      </c>
      <c r="E644">
        <v>2.39008820881767E-2</v>
      </c>
      <c r="F644" t="s">
        <v>431</v>
      </c>
    </row>
    <row r="645" spans="1:6" x14ac:dyDescent="0.25">
      <c r="A645" t="s">
        <v>0</v>
      </c>
      <c r="B645">
        <v>2017</v>
      </c>
      <c r="C645" t="s">
        <v>436</v>
      </c>
      <c r="D645" t="s">
        <v>430</v>
      </c>
      <c r="E645">
        <v>7.7775766974358699E-3</v>
      </c>
      <c r="F645" t="s">
        <v>431</v>
      </c>
    </row>
    <row r="646" spans="1:6" x14ac:dyDescent="0.25">
      <c r="A646" t="s">
        <v>0</v>
      </c>
      <c r="B646">
        <v>2017</v>
      </c>
      <c r="C646" t="s">
        <v>437</v>
      </c>
      <c r="D646" t="s">
        <v>430</v>
      </c>
      <c r="E646">
        <v>0</v>
      </c>
      <c r="F646" t="s">
        <v>431</v>
      </c>
    </row>
    <row r="647" spans="1:6" x14ac:dyDescent="0.25">
      <c r="A647" t="s">
        <v>0</v>
      </c>
      <c r="B647">
        <v>2017</v>
      </c>
      <c r="C647" t="s">
        <v>438</v>
      </c>
      <c r="D647" t="s">
        <v>439</v>
      </c>
      <c r="E647">
        <v>0</v>
      </c>
      <c r="F647" t="s">
        <v>440</v>
      </c>
    </row>
    <row r="648" spans="1:6" x14ac:dyDescent="0.25">
      <c r="A648" t="s">
        <v>0</v>
      </c>
      <c r="B648">
        <v>2017</v>
      </c>
      <c r="C648" t="s">
        <v>441</v>
      </c>
      <c r="D648" t="s">
        <v>439</v>
      </c>
      <c r="E648">
        <v>1.08157195638427E-2</v>
      </c>
      <c r="F648" t="s">
        <v>440</v>
      </c>
    </row>
    <row r="649" spans="1:6" x14ac:dyDescent="0.25">
      <c r="A649" t="s">
        <v>0</v>
      </c>
      <c r="B649">
        <v>2017</v>
      </c>
      <c r="C649" t="s">
        <v>442</v>
      </c>
      <c r="D649" t="s">
        <v>439</v>
      </c>
      <c r="E649">
        <v>0.86770200888905602</v>
      </c>
      <c r="F649" t="s">
        <v>440</v>
      </c>
    </row>
    <row r="650" spans="1:6" x14ac:dyDescent="0.25">
      <c r="A650" t="s">
        <v>0</v>
      </c>
      <c r="B650">
        <v>2017</v>
      </c>
      <c r="C650" t="s">
        <v>443</v>
      </c>
      <c r="D650" t="s">
        <v>439</v>
      </c>
      <c r="E650">
        <v>0.12148227154709999</v>
      </c>
      <c r="F650" t="s">
        <v>440</v>
      </c>
    </row>
    <row r="651" spans="1:6" x14ac:dyDescent="0.25">
      <c r="A651" t="s">
        <v>0</v>
      </c>
      <c r="B651">
        <v>2017</v>
      </c>
      <c r="C651" t="s">
        <v>444</v>
      </c>
      <c r="D651" t="s">
        <v>445</v>
      </c>
      <c r="E651">
        <v>0</v>
      </c>
      <c r="F651" t="s">
        <v>446</v>
      </c>
    </row>
    <row r="652" spans="1:6" x14ac:dyDescent="0.25">
      <c r="A652" t="s">
        <v>0</v>
      </c>
      <c r="B652">
        <v>2017</v>
      </c>
      <c r="C652" t="s">
        <v>447</v>
      </c>
      <c r="D652" t="s">
        <v>445</v>
      </c>
      <c r="E652">
        <v>3.4924222617454702E-3</v>
      </c>
      <c r="F652" t="s">
        <v>446</v>
      </c>
    </row>
    <row r="653" spans="1:6" x14ac:dyDescent="0.25">
      <c r="A653" t="s">
        <v>0</v>
      </c>
      <c r="B653">
        <v>2017</v>
      </c>
      <c r="C653" t="s">
        <v>448</v>
      </c>
      <c r="D653" t="s">
        <v>445</v>
      </c>
      <c r="E653">
        <v>0.87412592797713495</v>
      </c>
      <c r="F653" t="s">
        <v>446</v>
      </c>
    </row>
    <row r="654" spans="1:6" x14ac:dyDescent="0.25">
      <c r="A654" t="s">
        <v>0</v>
      </c>
      <c r="B654">
        <v>2017</v>
      </c>
      <c r="C654" t="s">
        <v>449</v>
      </c>
      <c r="D654" t="s">
        <v>445</v>
      </c>
      <c r="E654">
        <v>0.122381649761118</v>
      </c>
      <c r="F654" t="s">
        <v>446</v>
      </c>
    </row>
    <row r="655" spans="1:6" x14ac:dyDescent="0.25">
      <c r="A655" t="s">
        <v>0</v>
      </c>
      <c r="B655">
        <v>2017</v>
      </c>
      <c r="C655" t="s">
        <v>450</v>
      </c>
      <c r="D655" t="s">
        <v>451</v>
      </c>
      <c r="E655">
        <v>1</v>
      </c>
      <c r="F655" t="s">
        <v>452</v>
      </c>
    </row>
    <row r="656" spans="1:6" x14ac:dyDescent="0.25">
      <c r="A656" t="s">
        <v>0</v>
      </c>
      <c r="B656">
        <v>2017</v>
      </c>
      <c r="C656" t="s">
        <v>453</v>
      </c>
      <c r="D656" t="s">
        <v>454</v>
      </c>
      <c r="E656">
        <v>1</v>
      </c>
      <c r="F656" t="s">
        <v>455</v>
      </c>
    </row>
    <row r="657" spans="1:6" x14ac:dyDescent="0.25">
      <c r="A657" t="s">
        <v>0</v>
      </c>
      <c r="B657">
        <v>2017</v>
      </c>
      <c r="C657" t="s">
        <v>456</v>
      </c>
      <c r="D657" t="s">
        <v>457</v>
      </c>
      <c r="E657">
        <v>1</v>
      </c>
      <c r="F657" t="s">
        <v>458</v>
      </c>
    </row>
    <row r="658" spans="1:6" x14ac:dyDescent="0.25">
      <c r="A658" t="s">
        <v>0</v>
      </c>
      <c r="B658">
        <v>2017</v>
      </c>
      <c r="C658" t="s">
        <v>459</v>
      </c>
      <c r="D658" t="s">
        <v>460</v>
      </c>
      <c r="E658">
        <v>1</v>
      </c>
      <c r="F658" t="s">
        <v>461</v>
      </c>
    </row>
    <row r="659" spans="1:6" x14ac:dyDescent="0.25">
      <c r="A659" t="s">
        <v>0</v>
      </c>
      <c r="B659">
        <v>2017</v>
      </c>
      <c r="C659" t="s">
        <v>462</v>
      </c>
      <c r="D659" t="s">
        <v>460</v>
      </c>
      <c r="E659">
        <v>0</v>
      </c>
      <c r="F659" t="s">
        <v>461</v>
      </c>
    </row>
    <row r="660" spans="1:6" x14ac:dyDescent="0.25">
      <c r="A660" t="s">
        <v>0</v>
      </c>
      <c r="B660">
        <v>2017</v>
      </c>
      <c r="C660" t="s">
        <v>463</v>
      </c>
      <c r="D660" t="s">
        <v>464</v>
      </c>
      <c r="E660">
        <v>1</v>
      </c>
      <c r="F660" t="s">
        <v>465</v>
      </c>
    </row>
    <row r="661" spans="1:6" x14ac:dyDescent="0.25">
      <c r="A661" t="s">
        <v>0</v>
      </c>
      <c r="B661">
        <v>2017</v>
      </c>
      <c r="C661" t="s">
        <v>466</v>
      </c>
      <c r="D661" t="s">
        <v>467</v>
      </c>
      <c r="E661">
        <v>1</v>
      </c>
      <c r="F661" t="s">
        <v>468</v>
      </c>
    </row>
    <row r="662" spans="1:6" x14ac:dyDescent="0.25">
      <c r="A662" t="s">
        <v>0</v>
      </c>
      <c r="B662">
        <v>2017</v>
      </c>
      <c r="C662" t="s">
        <v>469</v>
      </c>
      <c r="D662" t="s">
        <v>470</v>
      </c>
      <c r="E662">
        <v>4.9181552429409497E-2</v>
      </c>
      <c r="F662" t="s">
        <v>471</v>
      </c>
    </row>
    <row r="663" spans="1:6" x14ac:dyDescent="0.25">
      <c r="A663" t="s">
        <v>0</v>
      </c>
      <c r="B663">
        <v>2017</v>
      </c>
      <c r="C663" t="s">
        <v>472</v>
      </c>
      <c r="D663" t="s">
        <v>470</v>
      </c>
      <c r="E663">
        <v>0.74429353778386598</v>
      </c>
      <c r="F663" t="s">
        <v>471</v>
      </c>
    </row>
    <row r="664" spans="1:6" x14ac:dyDescent="0.25">
      <c r="A664" t="s">
        <v>0</v>
      </c>
      <c r="B664">
        <v>2017</v>
      </c>
      <c r="C664" t="s">
        <v>473</v>
      </c>
      <c r="D664" t="s">
        <v>470</v>
      </c>
      <c r="E664">
        <v>0</v>
      </c>
      <c r="F664" t="s">
        <v>471</v>
      </c>
    </row>
    <row r="665" spans="1:6" x14ac:dyDescent="0.25">
      <c r="A665" t="s">
        <v>0</v>
      </c>
      <c r="B665">
        <v>2017</v>
      </c>
      <c r="C665" t="s">
        <v>474</v>
      </c>
      <c r="D665" t="s">
        <v>470</v>
      </c>
      <c r="E665">
        <v>0.17527578367284399</v>
      </c>
      <c r="F665" t="s">
        <v>471</v>
      </c>
    </row>
    <row r="666" spans="1:6" x14ac:dyDescent="0.25">
      <c r="A666" t="s">
        <v>0</v>
      </c>
      <c r="B666">
        <v>2017</v>
      </c>
      <c r="C666" t="s">
        <v>475</v>
      </c>
      <c r="D666" t="s">
        <v>470</v>
      </c>
      <c r="E666">
        <v>2.35769575679486E-2</v>
      </c>
      <c r="F666" t="s">
        <v>471</v>
      </c>
    </row>
    <row r="667" spans="1:6" x14ac:dyDescent="0.25">
      <c r="A667" t="s">
        <v>0</v>
      </c>
      <c r="B667">
        <v>2017</v>
      </c>
      <c r="C667" t="s">
        <v>476</v>
      </c>
      <c r="D667" t="s">
        <v>470</v>
      </c>
      <c r="E667">
        <v>7.6721685459308396E-3</v>
      </c>
      <c r="F667" t="s">
        <v>471</v>
      </c>
    </row>
    <row r="668" spans="1:6" x14ac:dyDescent="0.25">
      <c r="A668" t="s">
        <v>0</v>
      </c>
      <c r="B668">
        <v>2017</v>
      </c>
      <c r="C668" t="s">
        <v>477</v>
      </c>
      <c r="D668" t="s">
        <v>470</v>
      </c>
      <c r="E668">
        <v>0</v>
      </c>
      <c r="F668" t="s">
        <v>471</v>
      </c>
    </row>
    <row r="669" spans="1:6" x14ac:dyDescent="0.25">
      <c r="A669" t="s">
        <v>0</v>
      </c>
      <c r="B669">
        <v>2017</v>
      </c>
      <c r="C669" t="s">
        <v>478</v>
      </c>
      <c r="D669" t="s">
        <v>479</v>
      </c>
      <c r="E669">
        <v>1.3511232481335201E-2</v>
      </c>
      <c r="F669" t="s">
        <v>480</v>
      </c>
    </row>
    <row r="670" spans="1:6" x14ac:dyDescent="0.25">
      <c r="A670" t="s">
        <v>0</v>
      </c>
      <c r="B670">
        <v>2017</v>
      </c>
      <c r="C670" t="s">
        <v>481</v>
      </c>
      <c r="D670" t="s">
        <v>479</v>
      </c>
      <c r="E670">
        <v>1.08157195638427E-2</v>
      </c>
      <c r="F670" t="s">
        <v>480</v>
      </c>
    </row>
    <row r="671" spans="1:6" x14ac:dyDescent="0.25">
      <c r="A671" t="s">
        <v>0</v>
      </c>
      <c r="B671">
        <v>2017</v>
      </c>
      <c r="C671" t="s">
        <v>482</v>
      </c>
      <c r="D671" t="s">
        <v>479</v>
      </c>
      <c r="E671">
        <v>0.86770200888905602</v>
      </c>
      <c r="F671" t="s">
        <v>480</v>
      </c>
    </row>
    <row r="672" spans="1:6" x14ac:dyDescent="0.25">
      <c r="A672" t="s">
        <v>0</v>
      </c>
      <c r="B672">
        <v>2017</v>
      </c>
      <c r="C672" t="s">
        <v>483</v>
      </c>
      <c r="D672" t="s">
        <v>479</v>
      </c>
      <c r="E672">
        <v>0.107971039065765</v>
      </c>
      <c r="F672" t="s">
        <v>480</v>
      </c>
    </row>
    <row r="673" spans="1:6" x14ac:dyDescent="0.25">
      <c r="A673" t="s">
        <v>0</v>
      </c>
      <c r="B673">
        <v>2017</v>
      </c>
      <c r="C673" t="s">
        <v>484</v>
      </c>
      <c r="D673" t="s">
        <v>485</v>
      </c>
      <c r="E673">
        <v>1.3516939479092299E-2</v>
      </c>
      <c r="F673" t="s">
        <v>486</v>
      </c>
    </row>
    <row r="674" spans="1:6" x14ac:dyDescent="0.25">
      <c r="A674" t="s">
        <v>0</v>
      </c>
      <c r="B674">
        <v>2017</v>
      </c>
      <c r="C674" t="s">
        <v>487</v>
      </c>
      <c r="D674" t="s">
        <v>485</v>
      </c>
      <c r="E674">
        <v>3.4924222617454702E-3</v>
      </c>
      <c r="F674" t="s">
        <v>486</v>
      </c>
    </row>
    <row r="675" spans="1:6" x14ac:dyDescent="0.25">
      <c r="A675" t="s">
        <v>0</v>
      </c>
      <c r="B675">
        <v>2017</v>
      </c>
      <c r="C675" t="s">
        <v>488</v>
      </c>
      <c r="D675" t="s">
        <v>485</v>
      </c>
      <c r="E675">
        <v>0.87412592797713495</v>
      </c>
      <c r="F675" t="s">
        <v>486</v>
      </c>
    </row>
    <row r="676" spans="1:6" x14ac:dyDescent="0.25">
      <c r="A676" t="s">
        <v>0</v>
      </c>
      <c r="B676">
        <v>2017</v>
      </c>
      <c r="C676" t="s">
        <v>489</v>
      </c>
      <c r="D676" t="s">
        <v>485</v>
      </c>
      <c r="E676">
        <v>0.108864710282026</v>
      </c>
      <c r="F676" t="s">
        <v>486</v>
      </c>
    </row>
    <row r="677" spans="1:6" x14ac:dyDescent="0.25">
      <c r="A677" t="s">
        <v>0</v>
      </c>
      <c r="B677">
        <v>2017</v>
      </c>
      <c r="C677" t="s">
        <v>490</v>
      </c>
      <c r="D677" t="s">
        <v>491</v>
      </c>
      <c r="E677">
        <v>1</v>
      </c>
      <c r="F677" t="s">
        <v>492</v>
      </c>
    </row>
    <row r="678" spans="1:6" x14ac:dyDescent="0.25">
      <c r="A678" t="s">
        <v>0</v>
      </c>
      <c r="B678">
        <v>2017</v>
      </c>
      <c r="C678" t="s">
        <v>493</v>
      </c>
      <c r="D678" t="s">
        <v>494</v>
      </c>
      <c r="E678">
        <v>1</v>
      </c>
      <c r="F678" t="s">
        <v>495</v>
      </c>
    </row>
    <row r="679" spans="1:6" x14ac:dyDescent="0.25">
      <c r="A679" t="s">
        <v>0</v>
      </c>
      <c r="B679">
        <v>2017</v>
      </c>
      <c r="C679" t="s">
        <v>496</v>
      </c>
      <c r="D679" t="s">
        <v>497</v>
      </c>
      <c r="E679">
        <v>1</v>
      </c>
      <c r="F679" t="s">
        <v>498</v>
      </c>
    </row>
    <row r="680" spans="1:6" x14ac:dyDescent="0.25">
      <c r="A680" t="s">
        <v>0</v>
      </c>
      <c r="B680">
        <v>2017</v>
      </c>
      <c r="C680" t="s">
        <v>499</v>
      </c>
      <c r="D680" t="s">
        <v>500</v>
      </c>
      <c r="E680">
        <v>1</v>
      </c>
      <c r="F680" t="s">
        <v>501</v>
      </c>
    </row>
    <row r="681" spans="1:6" x14ac:dyDescent="0.25">
      <c r="A681" t="s">
        <v>0</v>
      </c>
      <c r="B681">
        <v>2017</v>
      </c>
      <c r="C681" t="s">
        <v>502</v>
      </c>
      <c r="D681" t="s">
        <v>500</v>
      </c>
      <c r="E681">
        <v>0</v>
      </c>
      <c r="F681" t="s">
        <v>501</v>
      </c>
    </row>
    <row r="682" spans="1:6" x14ac:dyDescent="0.25">
      <c r="A682" t="s">
        <v>0</v>
      </c>
      <c r="B682">
        <v>2017</v>
      </c>
      <c r="C682" t="s">
        <v>503</v>
      </c>
      <c r="D682" t="s">
        <v>504</v>
      </c>
      <c r="E682">
        <v>1</v>
      </c>
      <c r="F682" t="s">
        <v>505</v>
      </c>
    </row>
    <row r="683" spans="1:6" x14ac:dyDescent="0.25">
      <c r="A683" t="s">
        <v>0</v>
      </c>
      <c r="B683">
        <v>2017</v>
      </c>
      <c r="C683" t="s">
        <v>506</v>
      </c>
      <c r="D683" t="s">
        <v>507</v>
      </c>
      <c r="E683">
        <v>1</v>
      </c>
      <c r="F683" t="s">
        <v>508</v>
      </c>
    </row>
    <row r="684" spans="1:6" x14ac:dyDescent="0.25">
      <c r="A684" t="s">
        <v>0</v>
      </c>
      <c r="B684">
        <v>2017</v>
      </c>
      <c r="C684" t="s">
        <v>509</v>
      </c>
      <c r="D684" t="s">
        <v>510</v>
      </c>
      <c r="E684">
        <v>4.9181552429409497E-2</v>
      </c>
      <c r="F684" t="s">
        <v>511</v>
      </c>
    </row>
    <row r="685" spans="1:6" x14ac:dyDescent="0.25">
      <c r="A685" t="s">
        <v>0</v>
      </c>
      <c r="B685">
        <v>2017</v>
      </c>
      <c r="C685" t="s">
        <v>512</v>
      </c>
      <c r="D685" t="s">
        <v>510</v>
      </c>
      <c r="E685">
        <v>0.34250855602401897</v>
      </c>
      <c r="F685" t="s">
        <v>511</v>
      </c>
    </row>
    <row r="686" spans="1:6" x14ac:dyDescent="0.25">
      <c r="A686" t="s">
        <v>0</v>
      </c>
      <c r="B686">
        <v>2017</v>
      </c>
      <c r="C686" t="s">
        <v>513</v>
      </c>
      <c r="D686" t="s">
        <v>510</v>
      </c>
      <c r="E686">
        <v>0</v>
      </c>
      <c r="F686" t="s">
        <v>511</v>
      </c>
    </row>
    <row r="687" spans="1:6" x14ac:dyDescent="0.25">
      <c r="A687" t="s">
        <v>0</v>
      </c>
      <c r="B687">
        <v>2017</v>
      </c>
      <c r="C687" t="s">
        <v>514</v>
      </c>
      <c r="D687" t="s">
        <v>510</v>
      </c>
      <c r="E687">
        <v>0.17527577303755101</v>
      </c>
      <c r="F687" t="s">
        <v>511</v>
      </c>
    </row>
    <row r="688" spans="1:6" x14ac:dyDescent="0.25">
      <c r="A688" t="s">
        <v>0</v>
      </c>
      <c r="B688">
        <v>2017</v>
      </c>
      <c r="C688" t="s">
        <v>515</v>
      </c>
      <c r="D688" t="s">
        <v>510</v>
      </c>
      <c r="E688">
        <v>2.3576956137358201E-2</v>
      </c>
      <c r="F688" t="s">
        <v>511</v>
      </c>
    </row>
    <row r="689" spans="1:6" x14ac:dyDescent="0.25">
      <c r="A689" t="s">
        <v>0</v>
      </c>
      <c r="B689">
        <v>2017</v>
      </c>
      <c r="C689" t="s">
        <v>516</v>
      </c>
      <c r="D689" t="s">
        <v>510</v>
      </c>
      <c r="E689">
        <v>7.6721680804029899E-3</v>
      </c>
      <c r="F689" t="s">
        <v>511</v>
      </c>
    </row>
    <row r="690" spans="1:6" x14ac:dyDescent="0.25">
      <c r="A690" t="s">
        <v>0</v>
      </c>
      <c r="B690">
        <v>2017</v>
      </c>
      <c r="C690" t="s">
        <v>517</v>
      </c>
      <c r="D690" t="s">
        <v>510</v>
      </c>
      <c r="E690">
        <v>0.40178499429125702</v>
      </c>
      <c r="F690" t="s">
        <v>511</v>
      </c>
    </row>
    <row r="691" spans="1:6" x14ac:dyDescent="0.25">
      <c r="A691" t="s">
        <v>0</v>
      </c>
      <c r="B691">
        <v>2017</v>
      </c>
      <c r="C691" t="s">
        <v>518</v>
      </c>
      <c r="D691" t="s">
        <v>519</v>
      </c>
      <c r="E691">
        <v>0</v>
      </c>
      <c r="F691" t="s">
        <v>520</v>
      </c>
    </row>
    <row r="692" spans="1:6" x14ac:dyDescent="0.25">
      <c r="A692" t="s">
        <v>0</v>
      </c>
      <c r="B692">
        <v>2017</v>
      </c>
      <c r="C692" t="s">
        <v>521</v>
      </c>
      <c r="D692" t="s">
        <v>519</v>
      </c>
      <c r="E692">
        <v>1.08157195638427E-2</v>
      </c>
      <c r="F692" t="s">
        <v>520</v>
      </c>
    </row>
    <row r="693" spans="1:6" x14ac:dyDescent="0.25">
      <c r="A693" t="s">
        <v>0</v>
      </c>
      <c r="B693">
        <v>2017</v>
      </c>
      <c r="C693" t="s">
        <v>522</v>
      </c>
      <c r="D693" t="s">
        <v>519</v>
      </c>
      <c r="E693">
        <v>0.400042806032957</v>
      </c>
      <c r="F693" t="s">
        <v>520</v>
      </c>
    </row>
    <row r="694" spans="1:6" x14ac:dyDescent="0.25">
      <c r="A694" t="s">
        <v>0</v>
      </c>
      <c r="B694">
        <v>2017</v>
      </c>
      <c r="C694" t="s">
        <v>523</v>
      </c>
      <c r="D694" t="s">
        <v>519</v>
      </c>
      <c r="E694">
        <v>0.58914147440319897</v>
      </c>
      <c r="F694" t="s">
        <v>520</v>
      </c>
    </row>
    <row r="695" spans="1:6" x14ac:dyDescent="0.25">
      <c r="A695" t="s">
        <v>0</v>
      </c>
      <c r="B695">
        <v>2017</v>
      </c>
      <c r="C695" t="s">
        <v>524</v>
      </c>
      <c r="D695" t="s">
        <v>525</v>
      </c>
      <c r="E695">
        <v>0</v>
      </c>
      <c r="F695" t="s">
        <v>526</v>
      </c>
    </row>
    <row r="696" spans="1:6" x14ac:dyDescent="0.25">
      <c r="A696" t="s">
        <v>0</v>
      </c>
      <c r="B696">
        <v>2017</v>
      </c>
      <c r="C696" t="s">
        <v>527</v>
      </c>
      <c r="D696" t="s">
        <v>525</v>
      </c>
      <c r="E696">
        <v>3.4924222617454702E-3</v>
      </c>
      <c r="F696" t="s">
        <v>526</v>
      </c>
    </row>
    <row r="697" spans="1:6" x14ac:dyDescent="0.25">
      <c r="A697" t="s">
        <v>0</v>
      </c>
      <c r="B697">
        <v>2017</v>
      </c>
      <c r="C697" t="s">
        <v>528</v>
      </c>
      <c r="D697" t="s">
        <v>525</v>
      </c>
      <c r="E697">
        <v>0.40300447097253</v>
      </c>
      <c r="F697" t="s">
        <v>526</v>
      </c>
    </row>
    <row r="698" spans="1:6" x14ac:dyDescent="0.25">
      <c r="A698" t="s">
        <v>0</v>
      </c>
      <c r="B698">
        <v>2017</v>
      </c>
      <c r="C698" t="s">
        <v>529</v>
      </c>
      <c r="D698" t="s">
        <v>525</v>
      </c>
      <c r="E698">
        <v>0.59350310676572304</v>
      </c>
      <c r="F698" t="s">
        <v>526</v>
      </c>
    </row>
    <row r="699" spans="1:6" x14ac:dyDescent="0.25">
      <c r="A699" t="s">
        <v>0</v>
      </c>
      <c r="B699">
        <v>2017</v>
      </c>
      <c r="C699" t="s">
        <v>530</v>
      </c>
      <c r="D699" t="s">
        <v>531</v>
      </c>
      <c r="E699">
        <v>1</v>
      </c>
      <c r="F699" t="s">
        <v>532</v>
      </c>
    </row>
    <row r="700" spans="1:6" x14ac:dyDescent="0.25">
      <c r="A700" t="s">
        <v>0</v>
      </c>
      <c r="B700">
        <v>2017</v>
      </c>
      <c r="C700" t="s">
        <v>533</v>
      </c>
      <c r="D700" t="s">
        <v>534</v>
      </c>
      <c r="E700">
        <v>1</v>
      </c>
      <c r="F700" t="s">
        <v>535</v>
      </c>
    </row>
    <row r="701" spans="1:6" x14ac:dyDescent="0.25">
      <c r="A701" t="s">
        <v>0</v>
      </c>
      <c r="B701">
        <v>2017</v>
      </c>
      <c r="C701" t="s">
        <v>536</v>
      </c>
      <c r="D701" t="s">
        <v>537</v>
      </c>
      <c r="E701">
        <v>1</v>
      </c>
      <c r="F701" t="s">
        <v>538</v>
      </c>
    </row>
    <row r="702" spans="1:6" x14ac:dyDescent="0.25">
      <c r="A702" t="s">
        <v>0</v>
      </c>
      <c r="B702">
        <v>2017</v>
      </c>
      <c r="C702" t="s">
        <v>539</v>
      </c>
      <c r="D702" t="s">
        <v>540</v>
      </c>
      <c r="E702">
        <v>0.970520183063731</v>
      </c>
      <c r="F702" t="s">
        <v>541</v>
      </c>
    </row>
    <row r="703" spans="1:6" x14ac:dyDescent="0.25">
      <c r="A703" t="s">
        <v>0</v>
      </c>
      <c r="B703">
        <v>2017</v>
      </c>
      <c r="C703" t="s">
        <v>542</v>
      </c>
      <c r="D703" t="s">
        <v>540</v>
      </c>
      <c r="E703">
        <v>2.9479816936268E-2</v>
      </c>
      <c r="F703" t="s">
        <v>541</v>
      </c>
    </row>
    <row r="704" spans="1:6" x14ac:dyDescent="0.25">
      <c r="A704" t="s">
        <v>0</v>
      </c>
      <c r="B704">
        <v>2017</v>
      </c>
      <c r="C704" t="s">
        <v>543</v>
      </c>
      <c r="D704" t="s">
        <v>544</v>
      </c>
      <c r="E704">
        <v>1</v>
      </c>
      <c r="F704" t="s">
        <v>545</v>
      </c>
    </row>
    <row r="705" spans="1:6" x14ac:dyDescent="0.25">
      <c r="A705" t="s">
        <v>0</v>
      </c>
      <c r="B705">
        <v>2017</v>
      </c>
      <c r="C705" t="s">
        <v>546</v>
      </c>
      <c r="D705" t="s">
        <v>547</v>
      </c>
      <c r="E705">
        <v>1</v>
      </c>
      <c r="F705" t="s">
        <v>548</v>
      </c>
    </row>
    <row r="706" spans="1:6" x14ac:dyDescent="0.25">
      <c r="A706" t="s">
        <v>0</v>
      </c>
      <c r="B706">
        <v>2017</v>
      </c>
      <c r="C706" t="s">
        <v>549</v>
      </c>
      <c r="D706" t="s">
        <v>550</v>
      </c>
      <c r="E706">
        <v>4.9181552429409497E-2</v>
      </c>
      <c r="F706" t="s">
        <v>551</v>
      </c>
    </row>
    <row r="707" spans="1:6" x14ac:dyDescent="0.25">
      <c r="A707" t="s">
        <v>0</v>
      </c>
      <c r="B707">
        <v>2017</v>
      </c>
      <c r="C707" t="s">
        <v>552</v>
      </c>
      <c r="D707" t="s">
        <v>550</v>
      </c>
      <c r="E707">
        <v>0.74429353778386598</v>
      </c>
      <c r="F707" t="s">
        <v>551</v>
      </c>
    </row>
    <row r="708" spans="1:6" x14ac:dyDescent="0.25">
      <c r="A708" t="s">
        <v>0</v>
      </c>
      <c r="B708">
        <v>2017</v>
      </c>
      <c r="C708" t="s">
        <v>553</v>
      </c>
      <c r="D708" t="s">
        <v>550</v>
      </c>
      <c r="E708">
        <v>0</v>
      </c>
      <c r="F708" t="s">
        <v>551</v>
      </c>
    </row>
    <row r="709" spans="1:6" x14ac:dyDescent="0.25">
      <c r="A709" t="s">
        <v>0</v>
      </c>
      <c r="B709">
        <v>2017</v>
      </c>
      <c r="C709" t="s">
        <v>554</v>
      </c>
      <c r="D709" t="s">
        <v>550</v>
      </c>
      <c r="E709">
        <v>0.17527578367284399</v>
      </c>
      <c r="F709" t="s">
        <v>551</v>
      </c>
    </row>
    <row r="710" spans="1:6" x14ac:dyDescent="0.25">
      <c r="A710" t="s">
        <v>0</v>
      </c>
      <c r="B710">
        <v>2017</v>
      </c>
      <c r="C710" t="s">
        <v>555</v>
      </c>
      <c r="D710" t="s">
        <v>550</v>
      </c>
      <c r="E710">
        <v>2.35769575679486E-2</v>
      </c>
      <c r="F710" t="s">
        <v>551</v>
      </c>
    </row>
    <row r="711" spans="1:6" x14ac:dyDescent="0.25">
      <c r="A711" t="s">
        <v>0</v>
      </c>
      <c r="B711">
        <v>2017</v>
      </c>
      <c r="C711" t="s">
        <v>556</v>
      </c>
      <c r="D711" t="s">
        <v>550</v>
      </c>
      <c r="E711">
        <v>7.6721685459308396E-3</v>
      </c>
      <c r="F711" t="s">
        <v>551</v>
      </c>
    </row>
    <row r="712" spans="1:6" x14ac:dyDescent="0.25">
      <c r="A712" t="s">
        <v>0</v>
      </c>
      <c r="B712">
        <v>2017</v>
      </c>
      <c r="C712" t="s">
        <v>557</v>
      </c>
      <c r="D712" t="s">
        <v>550</v>
      </c>
      <c r="E712">
        <v>0</v>
      </c>
      <c r="F712" t="s">
        <v>551</v>
      </c>
    </row>
    <row r="713" spans="1:6" x14ac:dyDescent="0.25">
      <c r="A713" t="s">
        <v>0</v>
      </c>
      <c r="B713">
        <v>2017</v>
      </c>
      <c r="C713" t="s">
        <v>558</v>
      </c>
      <c r="D713" t="s">
        <v>559</v>
      </c>
      <c r="E713">
        <v>1.3511232481335201E-2</v>
      </c>
      <c r="F713" t="s">
        <v>560</v>
      </c>
    </row>
    <row r="714" spans="1:6" x14ac:dyDescent="0.25">
      <c r="A714" t="s">
        <v>0</v>
      </c>
      <c r="B714">
        <v>2017</v>
      </c>
      <c r="C714" t="s">
        <v>561</v>
      </c>
      <c r="D714" t="s">
        <v>559</v>
      </c>
      <c r="E714">
        <v>1.08157195638427E-2</v>
      </c>
      <c r="F714" t="s">
        <v>560</v>
      </c>
    </row>
    <row r="715" spans="1:6" x14ac:dyDescent="0.25">
      <c r="A715" t="s">
        <v>0</v>
      </c>
      <c r="B715">
        <v>2017</v>
      </c>
      <c r="C715" t="s">
        <v>562</v>
      </c>
      <c r="D715" t="s">
        <v>559</v>
      </c>
      <c r="E715">
        <v>0.86770200888905602</v>
      </c>
      <c r="F715" t="s">
        <v>560</v>
      </c>
    </row>
    <row r="716" spans="1:6" x14ac:dyDescent="0.25">
      <c r="A716" t="s">
        <v>0</v>
      </c>
      <c r="B716">
        <v>2017</v>
      </c>
      <c r="C716" t="s">
        <v>563</v>
      </c>
      <c r="D716" t="s">
        <v>559</v>
      </c>
      <c r="E716">
        <v>0.107971039065765</v>
      </c>
      <c r="F716" t="s">
        <v>560</v>
      </c>
    </row>
    <row r="717" spans="1:6" x14ac:dyDescent="0.25">
      <c r="A717" t="s">
        <v>0</v>
      </c>
      <c r="B717">
        <v>2017</v>
      </c>
      <c r="C717" t="s">
        <v>564</v>
      </c>
      <c r="D717" t="s">
        <v>565</v>
      </c>
      <c r="E717">
        <v>1.3516939479092299E-2</v>
      </c>
      <c r="F717" t="s">
        <v>566</v>
      </c>
    </row>
    <row r="718" spans="1:6" x14ac:dyDescent="0.25">
      <c r="A718" t="s">
        <v>0</v>
      </c>
      <c r="B718">
        <v>2017</v>
      </c>
      <c r="C718" t="s">
        <v>567</v>
      </c>
      <c r="D718" t="s">
        <v>565</v>
      </c>
      <c r="E718">
        <v>3.4924222617454702E-3</v>
      </c>
      <c r="F718" t="s">
        <v>566</v>
      </c>
    </row>
    <row r="719" spans="1:6" x14ac:dyDescent="0.25">
      <c r="A719" t="s">
        <v>0</v>
      </c>
      <c r="B719">
        <v>2017</v>
      </c>
      <c r="C719" t="s">
        <v>568</v>
      </c>
      <c r="D719" t="s">
        <v>565</v>
      </c>
      <c r="E719">
        <v>0.87412592797713495</v>
      </c>
      <c r="F719" t="s">
        <v>566</v>
      </c>
    </row>
    <row r="720" spans="1:6" x14ac:dyDescent="0.25">
      <c r="A720" t="s">
        <v>0</v>
      </c>
      <c r="B720">
        <v>2017</v>
      </c>
      <c r="C720" t="s">
        <v>569</v>
      </c>
      <c r="D720" t="s">
        <v>565</v>
      </c>
      <c r="E720">
        <v>0.108864710282026</v>
      </c>
      <c r="F720" t="s">
        <v>566</v>
      </c>
    </row>
    <row r="721" spans="1:6" x14ac:dyDescent="0.25">
      <c r="A721" t="s">
        <v>0</v>
      </c>
      <c r="B721">
        <v>2017</v>
      </c>
      <c r="C721" t="s">
        <v>570</v>
      </c>
      <c r="D721" t="s">
        <v>571</v>
      </c>
      <c r="E721">
        <v>1</v>
      </c>
      <c r="F721" t="s">
        <v>572</v>
      </c>
    </row>
    <row r="722" spans="1:6" x14ac:dyDescent="0.25">
      <c r="A722" t="s">
        <v>0</v>
      </c>
      <c r="B722">
        <v>2017</v>
      </c>
      <c r="C722" t="s">
        <v>573</v>
      </c>
      <c r="D722" t="s">
        <v>574</v>
      </c>
      <c r="E722">
        <v>1</v>
      </c>
      <c r="F722" t="s">
        <v>575</v>
      </c>
    </row>
    <row r="723" spans="1:6" x14ac:dyDescent="0.25">
      <c r="A723" t="s">
        <v>0</v>
      </c>
      <c r="B723">
        <v>2017</v>
      </c>
      <c r="C723" t="s">
        <v>576</v>
      </c>
      <c r="D723" t="s">
        <v>577</v>
      </c>
      <c r="E723">
        <v>1</v>
      </c>
      <c r="F723" t="s">
        <v>578</v>
      </c>
    </row>
    <row r="724" spans="1:6" x14ac:dyDescent="0.25">
      <c r="A724" t="s">
        <v>0</v>
      </c>
      <c r="B724">
        <v>2017</v>
      </c>
      <c r="C724" t="s">
        <v>579</v>
      </c>
      <c r="D724" t="s">
        <v>580</v>
      </c>
      <c r="E724">
        <v>0.970520183063731</v>
      </c>
      <c r="F724" t="s">
        <v>581</v>
      </c>
    </row>
    <row r="725" spans="1:6" x14ac:dyDescent="0.25">
      <c r="A725" t="s">
        <v>0</v>
      </c>
      <c r="B725">
        <v>2017</v>
      </c>
      <c r="C725" t="s">
        <v>582</v>
      </c>
      <c r="D725" t="s">
        <v>580</v>
      </c>
      <c r="E725">
        <v>2.9479816936268E-2</v>
      </c>
      <c r="F725" t="s">
        <v>581</v>
      </c>
    </row>
    <row r="726" spans="1:6" x14ac:dyDescent="0.25">
      <c r="A726" t="s">
        <v>0</v>
      </c>
      <c r="B726">
        <v>2017</v>
      </c>
      <c r="C726" t="s">
        <v>583</v>
      </c>
      <c r="D726" t="s">
        <v>584</v>
      </c>
      <c r="E726">
        <v>1</v>
      </c>
      <c r="F726" t="s">
        <v>585</v>
      </c>
    </row>
    <row r="727" spans="1:6" x14ac:dyDescent="0.25">
      <c r="A727" t="s">
        <v>0</v>
      </c>
      <c r="B727">
        <v>2017</v>
      </c>
      <c r="C727" t="s">
        <v>586</v>
      </c>
      <c r="D727" t="s">
        <v>587</v>
      </c>
      <c r="E727">
        <v>1</v>
      </c>
      <c r="F727" t="s">
        <v>588</v>
      </c>
    </row>
    <row r="728" spans="1:6" x14ac:dyDescent="0.25">
      <c r="A728" t="s">
        <v>0</v>
      </c>
      <c r="B728">
        <v>2017</v>
      </c>
      <c r="C728" t="s">
        <v>589</v>
      </c>
      <c r="D728" t="s">
        <v>590</v>
      </c>
      <c r="E728">
        <v>4.9181552429409497E-2</v>
      </c>
      <c r="F728" t="s">
        <v>591</v>
      </c>
    </row>
    <row r="729" spans="1:6" x14ac:dyDescent="0.25">
      <c r="A729" t="s">
        <v>0</v>
      </c>
      <c r="B729">
        <v>2017</v>
      </c>
      <c r="C729" t="s">
        <v>592</v>
      </c>
      <c r="D729" t="s">
        <v>590</v>
      </c>
      <c r="E729">
        <v>0.74429353778386598</v>
      </c>
      <c r="F729" t="s">
        <v>591</v>
      </c>
    </row>
    <row r="730" spans="1:6" x14ac:dyDescent="0.25">
      <c r="A730" t="s">
        <v>0</v>
      </c>
      <c r="B730">
        <v>2017</v>
      </c>
      <c r="C730" t="s">
        <v>593</v>
      </c>
      <c r="D730" t="s">
        <v>590</v>
      </c>
      <c r="E730">
        <v>0</v>
      </c>
      <c r="F730" t="s">
        <v>591</v>
      </c>
    </row>
    <row r="731" spans="1:6" x14ac:dyDescent="0.25">
      <c r="A731" t="s">
        <v>0</v>
      </c>
      <c r="B731">
        <v>2017</v>
      </c>
      <c r="C731" t="s">
        <v>594</v>
      </c>
      <c r="D731" t="s">
        <v>590</v>
      </c>
      <c r="E731">
        <v>0.17527578367284399</v>
      </c>
      <c r="F731" t="s">
        <v>591</v>
      </c>
    </row>
    <row r="732" spans="1:6" x14ac:dyDescent="0.25">
      <c r="A732" t="s">
        <v>0</v>
      </c>
      <c r="B732">
        <v>2017</v>
      </c>
      <c r="C732" t="s">
        <v>595</v>
      </c>
      <c r="D732" t="s">
        <v>590</v>
      </c>
      <c r="E732">
        <v>2.35769575679486E-2</v>
      </c>
      <c r="F732" t="s">
        <v>591</v>
      </c>
    </row>
    <row r="733" spans="1:6" x14ac:dyDescent="0.25">
      <c r="A733" t="s">
        <v>0</v>
      </c>
      <c r="B733">
        <v>2017</v>
      </c>
      <c r="C733" t="s">
        <v>596</v>
      </c>
      <c r="D733" t="s">
        <v>590</v>
      </c>
      <c r="E733">
        <v>7.6721685459308396E-3</v>
      </c>
      <c r="F733" t="s">
        <v>591</v>
      </c>
    </row>
    <row r="734" spans="1:6" x14ac:dyDescent="0.25">
      <c r="A734" t="s">
        <v>0</v>
      </c>
      <c r="B734">
        <v>2017</v>
      </c>
      <c r="C734" t="s">
        <v>597</v>
      </c>
      <c r="D734" t="s">
        <v>590</v>
      </c>
      <c r="E734">
        <v>0</v>
      </c>
      <c r="F734" t="s">
        <v>591</v>
      </c>
    </row>
    <row r="735" spans="1:6" x14ac:dyDescent="0.25">
      <c r="A735" t="s">
        <v>0</v>
      </c>
      <c r="B735">
        <v>2017</v>
      </c>
      <c r="C735" t="s">
        <v>598</v>
      </c>
      <c r="D735" t="s">
        <v>599</v>
      </c>
      <c r="E735">
        <v>0</v>
      </c>
      <c r="F735" t="s">
        <v>600</v>
      </c>
    </row>
    <row r="736" spans="1:6" x14ac:dyDescent="0.25">
      <c r="A736" t="s">
        <v>0</v>
      </c>
      <c r="B736">
        <v>2017</v>
      </c>
      <c r="C736" t="s">
        <v>601</v>
      </c>
      <c r="D736" t="s">
        <v>599</v>
      </c>
      <c r="E736">
        <v>1.08157195638427E-2</v>
      </c>
      <c r="F736" t="s">
        <v>600</v>
      </c>
    </row>
    <row r="737" spans="1:6" x14ac:dyDescent="0.25">
      <c r="A737" t="s">
        <v>0</v>
      </c>
      <c r="B737">
        <v>2017</v>
      </c>
      <c r="C737" t="s">
        <v>602</v>
      </c>
      <c r="D737" t="s">
        <v>599</v>
      </c>
      <c r="E737">
        <v>0.86770200888905602</v>
      </c>
      <c r="F737" t="s">
        <v>600</v>
      </c>
    </row>
    <row r="738" spans="1:6" x14ac:dyDescent="0.25">
      <c r="A738" t="s">
        <v>0</v>
      </c>
      <c r="B738">
        <v>2017</v>
      </c>
      <c r="C738" t="s">
        <v>603</v>
      </c>
      <c r="D738" t="s">
        <v>599</v>
      </c>
      <c r="E738">
        <v>0.12148227154709999</v>
      </c>
      <c r="F738" t="s">
        <v>600</v>
      </c>
    </row>
    <row r="739" spans="1:6" x14ac:dyDescent="0.25">
      <c r="A739" t="s">
        <v>0</v>
      </c>
      <c r="B739">
        <v>2017</v>
      </c>
      <c r="C739" t="s">
        <v>604</v>
      </c>
      <c r="D739" t="s">
        <v>605</v>
      </c>
      <c r="E739">
        <v>0</v>
      </c>
      <c r="F739" t="s">
        <v>606</v>
      </c>
    </row>
    <row r="740" spans="1:6" x14ac:dyDescent="0.25">
      <c r="A740" t="s">
        <v>0</v>
      </c>
      <c r="B740">
        <v>2017</v>
      </c>
      <c r="C740" t="s">
        <v>607</v>
      </c>
      <c r="D740" t="s">
        <v>605</v>
      </c>
      <c r="E740">
        <v>3.4924222617454702E-3</v>
      </c>
      <c r="F740" t="s">
        <v>606</v>
      </c>
    </row>
    <row r="741" spans="1:6" x14ac:dyDescent="0.25">
      <c r="A741" t="s">
        <v>0</v>
      </c>
      <c r="B741">
        <v>2017</v>
      </c>
      <c r="C741" t="s">
        <v>608</v>
      </c>
      <c r="D741" t="s">
        <v>605</v>
      </c>
      <c r="E741">
        <v>0.87412592797713495</v>
      </c>
      <c r="F741" t="s">
        <v>606</v>
      </c>
    </row>
    <row r="742" spans="1:6" x14ac:dyDescent="0.25">
      <c r="A742" t="s">
        <v>0</v>
      </c>
      <c r="B742">
        <v>2017</v>
      </c>
      <c r="C742" t="s">
        <v>609</v>
      </c>
      <c r="D742" t="s">
        <v>605</v>
      </c>
      <c r="E742">
        <v>0.122381649761118</v>
      </c>
      <c r="F742" t="s">
        <v>606</v>
      </c>
    </row>
    <row r="743" spans="1:6" x14ac:dyDescent="0.25">
      <c r="A743" t="s">
        <v>0</v>
      </c>
      <c r="B743">
        <v>2017</v>
      </c>
      <c r="C743" t="s">
        <v>610</v>
      </c>
      <c r="D743" t="s">
        <v>611</v>
      </c>
      <c r="E743">
        <v>1</v>
      </c>
      <c r="F743" t="s">
        <v>612</v>
      </c>
    </row>
    <row r="744" spans="1:6" x14ac:dyDescent="0.25">
      <c r="A744" t="s">
        <v>0</v>
      </c>
      <c r="B744">
        <v>2017</v>
      </c>
      <c r="C744" t="s">
        <v>613</v>
      </c>
      <c r="D744" t="s">
        <v>614</v>
      </c>
      <c r="E744">
        <v>1</v>
      </c>
      <c r="F744" t="s">
        <v>615</v>
      </c>
    </row>
    <row r="745" spans="1:6" x14ac:dyDescent="0.25">
      <c r="A745" t="s">
        <v>0</v>
      </c>
      <c r="B745">
        <v>2017</v>
      </c>
      <c r="C745" t="s">
        <v>616</v>
      </c>
      <c r="D745" t="s">
        <v>617</v>
      </c>
      <c r="E745">
        <v>1</v>
      </c>
      <c r="F745" t="s">
        <v>618</v>
      </c>
    </row>
    <row r="746" spans="1:6" x14ac:dyDescent="0.25">
      <c r="A746" t="s">
        <v>0</v>
      </c>
      <c r="B746">
        <v>2018</v>
      </c>
      <c r="C746" t="s">
        <v>7</v>
      </c>
      <c r="D746" t="s">
        <v>8</v>
      </c>
      <c r="E746">
        <v>0</v>
      </c>
      <c r="F746" t="s">
        <v>9</v>
      </c>
    </row>
    <row r="747" spans="1:6" x14ac:dyDescent="0.25">
      <c r="A747" t="s">
        <v>0</v>
      </c>
      <c r="B747">
        <v>2018</v>
      </c>
      <c r="C747" t="s">
        <v>10</v>
      </c>
      <c r="D747" t="s">
        <v>8</v>
      </c>
      <c r="E747">
        <v>0.117526844986759</v>
      </c>
      <c r="F747" t="s">
        <v>9</v>
      </c>
    </row>
    <row r="748" spans="1:6" x14ac:dyDescent="0.25">
      <c r="A748" t="s">
        <v>0</v>
      </c>
      <c r="B748">
        <v>2018</v>
      </c>
      <c r="C748" t="s">
        <v>11</v>
      </c>
      <c r="D748" t="s">
        <v>8</v>
      </c>
      <c r="E748">
        <v>1.4750299306959799E-2</v>
      </c>
      <c r="F748" t="s">
        <v>9</v>
      </c>
    </row>
    <row r="749" spans="1:6" x14ac:dyDescent="0.25">
      <c r="A749" t="s">
        <v>0</v>
      </c>
      <c r="B749">
        <v>2018</v>
      </c>
      <c r="C749" t="s">
        <v>12</v>
      </c>
      <c r="D749" t="s">
        <v>8</v>
      </c>
      <c r="E749">
        <v>0.104763291917663</v>
      </c>
      <c r="F749" t="s">
        <v>9</v>
      </c>
    </row>
    <row r="750" spans="1:6" x14ac:dyDescent="0.25">
      <c r="A750" t="s">
        <v>0</v>
      </c>
      <c r="B750">
        <v>2018</v>
      </c>
      <c r="C750" t="s">
        <v>13</v>
      </c>
      <c r="D750" t="s">
        <v>8</v>
      </c>
      <c r="E750">
        <v>0.35351436278617598</v>
      </c>
      <c r="F750" t="s">
        <v>9</v>
      </c>
    </row>
    <row r="751" spans="1:6" x14ac:dyDescent="0.25">
      <c r="A751" t="s">
        <v>0</v>
      </c>
      <c r="B751">
        <v>2018</v>
      </c>
      <c r="C751" t="s">
        <v>14</v>
      </c>
      <c r="D751" t="s">
        <v>8</v>
      </c>
      <c r="E751">
        <v>0.35351436278617598</v>
      </c>
      <c r="F751" t="s">
        <v>9</v>
      </c>
    </row>
    <row r="752" spans="1:6" x14ac:dyDescent="0.25">
      <c r="A752" t="s">
        <v>0</v>
      </c>
      <c r="B752">
        <v>2018</v>
      </c>
      <c r="C752" t="s">
        <v>15</v>
      </c>
      <c r="D752" t="s">
        <v>8</v>
      </c>
      <c r="E752">
        <v>1.4885248595330699E-3</v>
      </c>
      <c r="F752" t="s">
        <v>9</v>
      </c>
    </row>
    <row r="753" spans="1:6" x14ac:dyDescent="0.25">
      <c r="A753" t="s">
        <v>0</v>
      </c>
      <c r="B753">
        <v>2018</v>
      </c>
      <c r="C753" t="s">
        <v>16</v>
      </c>
      <c r="D753" t="s">
        <v>8</v>
      </c>
      <c r="E753">
        <v>4.5249685859308497E-2</v>
      </c>
      <c r="F753" t="s">
        <v>9</v>
      </c>
    </row>
    <row r="754" spans="1:6" x14ac:dyDescent="0.25">
      <c r="A754" t="s">
        <v>0</v>
      </c>
      <c r="B754">
        <v>2018</v>
      </c>
      <c r="C754" t="s">
        <v>17</v>
      </c>
      <c r="D754" t="s">
        <v>8</v>
      </c>
      <c r="E754">
        <v>9.1926274974216404E-3</v>
      </c>
      <c r="F754" t="s">
        <v>9</v>
      </c>
    </row>
    <row r="755" spans="1:6" x14ac:dyDescent="0.25">
      <c r="A755" t="s">
        <v>0</v>
      </c>
      <c r="B755">
        <v>2018</v>
      </c>
      <c r="C755" t="s">
        <v>18</v>
      </c>
      <c r="D755" t="s">
        <v>19</v>
      </c>
      <c r="E755">
        <v>0</v>
      </c>
      <c r="F755" t="s">
        <v>20</v>
      </c>
    </row>
    <row r="756" spans="1:6" x14ac:dyDescent="0.25">
      <c r="A756" t="s">
        <v>0</v>
      </c>
      <c r="B756">
        <v>2018</v>
      </c>
      <c r="C756" t="s">
        <v>21</v>
      </c>
      <c r="D756" t="s">
        <v>19</v>
      </c>
      <c r="E756">
        <v>0.117526844986759</v>
      </c>
      <c r="F756" t="s">
        <v>20</v>
      </c>
    </row>
    <row r="757" spans="1:6" x14ac:dyDescent="0.25">
      <c r="A757" t="s">
        <v>0</v>
      </c>
      <c r="B757">
        <v>2018</v>
      </c>
      <c r="C757" t="s">
        <v>22</v>
      </c>
      <c r="D757" t="s">
        <v>19</v>
      </c>
      <c r="E757">
        <v>1.4750299306959799E-2</v>
      </c>
      <c r="F757" t="s">
        <v>20</v>
      </c>
    </row>
    <row r="758" spans="1:6" x14ac:dyDescent="0.25">
      <c r="A758" t="s">
        <v>0</v>
      </c>
      <c r="B758">
        <v>2018</v>
      </c>
      <c r="C758" t="s">
        <v>23</v>
      </c>
      <c r="D758" t="s">
        <v>19</v>
      </c>
      <c r="E758">
        <v>0.104763291917663</v>
      </c>
      <c r="F758" t="s">
        <v>20</v>
      </c>
    </row>
    <row r="759" spans="1:6" x14ac:dyDescent="0.25">
      <c r="A759" t="s">
        <v>0</v>
      </c>
      <c r="B759">
        <v>2018</v>
      </c>
      <c r="C759" t="s">
        <v>24</v>
      </c>
      <c r="D759" t="s">
        <v>19</v>
      </c>
      <c r="E759">
        <v>0.35351436278617598</v>
      </c>
      <c r="F759" t="s">
        <v>20</v>
      </c>
    </row>
    <row r="760" spans="1:6" x14ac:dyDescent="0.25">
      <c r="A760" t="s">
        <v>0</v>
      </c>
      <c r="B760">
        <v>2018</v>
      </c>
      <c r="C760" t="s">
        <v>25</v>
      </c>
      <c r="D760" t="s">
        <v>19</v>
      </c>
      <c r="E760">
        <v>0.35351436278617598</v>
      </c>
      <c r="F760" t="s">
        <v>20</v>
      </c>
    </row>
    <row r="761" spans="1:6" x14ac:dyDescent="0.25">
      <c r="A761" t="s">
        <v>0</v>
      </c>
      <c r="B761">
        <v>2018</v>
      </c>
      <c r="C761" t="s">
        <v>26</v>
      </c>
      <c r="D761" t="s">
        <v>19</v>
      </c>
      <c r="E761">
        <v>1.4885248595330699E-3</v>
      </c>
      <c r="F761" t="s">
        <v>20</v>
      </c>
    </row>
    <row r="762" spans="1:6" x14ac:dyDescent="0.25">
      <c r="A762" t="s">
        <v>0</v>
      </c>
      <c r="B762">
        <v>2018</v>
      </c>
      <c r="C762" t="s">
        <v>27</v>
      </c>
      <c r="D762" t="s">
        <v>19</v>
      </c>
      <c r="E762">
        <v>4.5249685859308497E-2</v>
      </c>
      <c r="F762" t="s">
        <v>20</v>
      </c>
    </row>
    <row r="763" spans="1:6" x14ac:dyDescent="0.25">
      <c r="A763" t="s">
        <v>0</v>
      </c>
      <c r="B763">
        <v>2018</v>
      </c>
      <c r="C763" t="s">
        <v>28</v>
      </c>
      <c r="D763" t="s">
        <v>19</v>
      </c>
      <c r="E763">
        <v>9.1926274974216404E-3</v>
      </c>
      <c r="F763" t="s">
        <v>20</v>
      </c>
    </row>
    <row r="764" spans="1:6" x14ac:dyDescent="0.25">
      <c r="A764" t="s">
        <v>0</v>
      </c>
      <c r="B764">
        <v>2018</v>
      </c>
      <c r="C764" t="s">
        <v>29</v>
      </c>
      <c r="D764" t="s">
        <v>30</v>
      </c>
      <c r="E764">
        <v>0</v>
      </c>
      <c r="F764" t="s">
        <v>31</v>
      </c>
    </row>
    <row r="765" spans="1:6" x14ac:dyDescent="0.25">
      <c r="A765" t="s">
        <v>0</v>
      </c>
      <c r="B765">
        <v>2018</v>
      </c>
      <c r="C765" t="s">
        <v>32</v>
      </c>
      <c r="D765" t="s">
        <v>30</v>
      </c>
      <c r="E765">
        <v>0.117526844986759</v>
      </c>
      <c r="F765" t="s">
        <v>31</v>
      </c>
    </row>
    <row r="766" spans="1:6" x14ac:dyDescent="0.25">
      <c r="A766" t="s">
        <v>0</v>
      </c>
      <c r="B766">
        <v>2018</v>
      </c>
      <c r="C766" t="s">
        <v>33</v>
      </c>
      <c r="D766" t="s">
        <v>30</v>
      </c>
      <c r="E766">
        <v>1.4750299306959799E-2</v>
      </c>
      <c r="F766" t="s">
        <v>31</v>
      </c>
    </row>
    <row r="767" spans="1:6" x14ac:dyDescent="0.25">
      <c r="A767" t="s">
        <v>0</v>
      </c>
      <c r="B767">
        <v>2018</v>
      </c>
      <c r="C767" t="s">
        <v>34</v>
      </c>
      <c r="D767" t="s">
        <v>30</v>
      </c>
      <c r="E767">
        <v>0.104763291917663</v>
      </c>
      <c r="F767" t="s">
        <v>31</v>
      </c>
    </row>
    <row r="768" spans="1:6" x14ac:dyDescent="0.25">
      <c r="A768" t="s">
        <v>0</v>
      </c>
      <c r="B768">
        <v>2018</v>
      </c>
      <c r="C768" t="s">
        <v>35</v>
      </c>
      <c r="D768" t="s">
        <v>30</v>
      </c>
      <c r="E768">
        <v>0.35351436278617598</v>
      </c>
      <c r="F768" t="s">
        <v>31</v>
      </c>
    </row>
    <row r="769" spans="1:6" x14ac:dyDescent="0.25">
      <c r="A769" t="s">
        <v>0</v>
      </c>
      <c r="B769">
        <v>2018</v>
      </c>
      <c r="C769" t="s">
        <v>36</v>
      </c>
      <c r="D769" t="s">
        <v>30</v>
      </c>
      <c r="E769">
        <v>0.35351436278617598</v>
      </c>
      <c r="F769" t="s">
        <v>31</v>
      </c>
    </row>
    <row r="770" spans="1:6" x14ac:dyDescent="0.25">
      <c r="A770" t="s">
        <v>0</v>
      </c>
      <c r="B770">
        <v>2018</v>
      </c>
      <c r="C770" t="s">
        <v>37</v>
      </c>
      <c r="D770" t="s">
        <v>30</v>
      </c>
      <c r="E770">
        <v>1.4885248595330699E-3</v>
      </c>
      <c r="F770" t="s">
        <v>31</v>
      </c>
    </row>
    <row r="771" spans="1:6" x14ac:dyDescent="0.25">
      <c r="A771" t="s">
        <v>0</v>
      </c>
      <c r="B771">
        <v>2018</v>
      </c>
      <c r="C771" t="s">
        <v>38</v>
      </c>
      <c r="D771" t="s">
        <v>30</v>
      </c>
      <c r="E771">
        <v>4.5249685859308497E-2</v>
      </c>
      <c r="F771" t="s">
        <v>31</v>
      </c>
    </row>
    <row r="772" spans="1:6" x14ac:dyDescent="0.25">
      <c r="A772" t="s">
        <v>0</v>
      </c>
      <c r="B772">
        <v>2018</v>
      </c>
      <c r="C772" t="s">
        <v>39</v>
      </c>
      <c r="D772" t="s">
        <v>30</v>
      </c>
      <c r="E772">
        <v>9.1926274974216404E-3</v>
      </c>
      <c r="F772" t="s">
        <v>31</v>
      </c>
    </row>
    <row r="773" spans="1:6" x14ac:dyDescent="0.25">
      <c r="A773" t="s">
        <v>0</v>
      </c>
      <c r="B773">
        <v>2018</v>
      </c>
      <c r="C773" t="s">
        <v>40</v>
      </c>
      <c r="D773" t="s">
        <v>41</v>
      </c>
      <c r="E773">
        <v>0</v>
      </c>
      <c r="F773" t="s">
        <v>42</v>
      </c>
    </row>
    <row r="774" spans="1:6" x14ac:dyDescent="0.25">
      <c r="A774" t="s">
        <v>0</v>
      </c>
      <c r="B774">
        <v>2018</v>
      </c>
      <c r="C774" t="s">
        <v>43</v>
      </c>
      <c r="D774" t="s">
        <v>41</v>
      </c>
      <c r="E774">
        <v>0.117526844986759</v>
      </c>
      <c r="F774" t="s">
        <v>42</v>
      </c>
    </row>
    <row r="775" spans="1:6" x14ac:dyDescent="0.25">
      <c r="A775" t="s">
        <v>0</v>
      </c>
      <c r="B775">
        <v>2018</v>
      </c>
      <c r="C775" t="s">
        <v>44</v>
      </c>
      <c r="D775" t="s">
        <v>41</v>
      </c>
      <c r="E775">
        <v>1.4750299306959799E-2</v>
      </c>
      <c r="F775" t="s">
        <v>42</v>
      </c>
    </row>
    <row r="776" spans="1:6" x14ac:dyDescent="0.25">
      <c r="A776" t="s">
        <v>0</v>
      </c>
      <c r="B776">
        <v>2018</v>
      </c>
      <c r="C776" t="s">
        <v>45</v>
      </c>
      <c r="D776" t="s">
        <v>41</v>
      </c>
      <c r="E776">
        <v>0.104763291917663</v>
      </c>
      <c r="F776" t="s">
        <v>42</v>
      </c>
    </row>
    <row r="777" spans="1:6" x14ac:dyDescent="0.25">
      <c r="A777" t="s">
        <v>0</v>
      </c>
      <c r="B777">
        <v>2018</v>
      </c>
      <c r="C777" t="s">
        <v>46</v>
      </c>
      <c r="D777" t="s">
        <v>41</v>
      </c>
      <c r="E777">
        <v>0.35351436278617598</v>
      </c>
      <c r="F777" t="s">
        <v>42</v>
      </c>
    </row>
    <row r="778" spans="1:6" x14ac:dyDescent="0.25">
      <c r="A778" t="s">
        <v>0</v>
      </c>
      <c r="B778">
        <v>2018</v>
      </c>
      <c r="C778" t="s">
        <v>47</v>
      </c>
      <c r="D778" t="s">
        <v>41</v>
      </c>
      <c r="E778">
        <v>0.35351436278617598</v>
      </c>
      <c r="F778" t="s">
        <v>42</v>
      </c>
    </row>
    <row r="779" spans="1:6" x14ac:dyDescent="0.25">
      <c r="A779" t="s">
        <v>0</v>
      </c>
      <c r="B779">
        <v>2018</v>
      </c>
      <c r="C779" t="s">
        <v>48</v>
      </c>
      <c r="D779" t="s">
        <v>41</v>
      </c>
      <c r="E779">
        <v>1.4885248595330699E-3</v>
      </c>
      <c r="F779" t="s">
        <v>42</v>
      </c>
    </row>
    <row r="780" spans="1:6" x14ac:dyDescent="0.25">
      <c r="A780" t="s">
        <v>0</v>
      </c>
      <c r="B780">
        <v>2018</v>
      </c>
      <c r="C780" t="s">
        <v>49</v>
      </c>
      <c r="D780" t="s">
        <v>41</v>
      </c>
      <c r="E780">
        <v>4.5249685859308497E-2</v>
      </c>
      <c r="F780" t="s">
        <v>42</v>
      </c>
    </row>
    <row r="781" spans="1:6" x14ac:dyDescent="0.25">
      <c r="A781" t="s">
        <v>0</v>
      </c>
      <c r="B781">
        <v>2018</v>
      </c>
      <c r="C781" t="s">
        <v>50</v>
      </c>
      <c r="D781" t="s">
        <v>41</v>
      </c>
      <c r="E781">
        <v>9.1926274974216404E-3</v>
      </c>
      <c r="F781" t="s">
        <v>42</v>
      </c>
    </row>
    <row r="782" spans="1:6" x14ac:dyDescent="0.25">
      <c r="A782" t="s">
        <v>0</v>
      </c>
      <c r="B782">
        <v>2018</v>
      </c>
      <c r="C782" t="s">
        <v>51</v>
      </c>
      <c r="D782" t="s">
        <v>52</v>
      </c>
      <c r="E782">
        <v>0.15732832600928601</v>
      </c>
      <c r="F782" t="s">
        <v>53</v>
      </c>
    </row>
    <row r="783" spans="1:6" x14ac:dyDescent="0.25">
      <c r="A783" t="s">
        <v>0</v>
      </c>
      <c r="B783">
        <v>2018</v>
      </c>
      <c r="C783" t="s">
        <v>54</v>
      </c>
      <c r="D783" t="s">
        <v>52</v>
      </c>
      <c r="E783">
        <v>7.6589510795547801E-3</v>
      </c>
      <c r="F783" t="s">
        <v>53</v>
      </c>
    </row>
    <row r="784" spans="1:6" x14ac:dyDescent="0.25">
      <c r="A784" t="s">
        <v>0</v>
      </c>
      <c r="B784">
        <v>2018</v>
      </c>
      <c r="C784" t="s">
        <v>55</v>
      </c>
      <c r="D784" t="s">
        <v>52</v>
      </c>
      <c r="E784">
        <v>0</v>
      </c>
      <c r="F784" t="s">
        <v>53</v>
      </c>
    </row>
    <row r="785" spans="1:6" x14ac:dyDescent="0.25">
      <c r="A785" t="s">
        <v>0</v>
      </c>
      <c r="B785">
        <v>2018</v>
      </c>
      <c r="C785" t="s">
        <v>56</v>
      </c>
      <c r="D785" t="s">
        <v>52</v>
      </c>
      <c r="E785">
        <v>4.00619630969931E-2</v>
      </c>
      <c r="F785" t="s">
        <v>53</v>
      </c>
    </row>
    <row r="786" spans="1:6" x14ac:dyDescent="0.25">
      <c r="A786" t="s">
        <v>0</v>
      </c>
      <c r="B786">
        <v>2018</v>
      </c>
      <c r="C786" t="s">
        <v>57</v>
      </c>
      <c r="D786" t="s">
        <v>52</v>
      </c>
      <c r="E786">
        <v>0.39629998117894899</v>
      </c>
      <c r="F786" t="s">
        <v>53</v>
      </c>
    </row>
    <row r="787" spans="1:6" x14ac:dyDescent="0.25">
      <c r="A787" t="s">
        <v>0</v>
      </c>
      <c r="B787">
        <v>2018</v>
      </c>
      <c r="C787" t="s">
        <v>58</v>
      </c>
      <c r="D787" t="s">
        <v>52</v>
      </c>
      <c r="E787">
        <v>0.39629998117894899</v>
      </c>
      <c r="F787" t="s">
        <v>53</v>
      </c>
    </row>
    <row r="788" spans="1:6" x14ac:dyDescent="0.25">
      <c r="A788" t="s">
        <v>0</v>
      </c>
      <c r="B788">
        <v>2018</v>
      </c>
      <c r="C788" t="s">
        <v>59</v>
      </c>
      <c r="D788" t="s">
        <v>52</v>
      </c>
      <c r="E788">
        <v>1.6686800761590501E-3</v>
      </c>
      <c r="F788" t="s">
        <v>53</v>
      </c>
    </row>
    <row r="789" spans="1:6" x14ac:dyDescent="0.25">
      <c r="A789" t="s">
        <v>0</v>
      </c>
      <c r="B789">
        <v>2018</v>
      </c>
      <c r="C789" t="s">
        <v>60</v>
      </c>
      <c r="D789" t="s">
        <v>52</v>
      </c>
      <c r="E789">
        <v>6.8211738010674305E-4</v>
      </c>
      <c r="F789" t="s">
        <v>53</v>
      </c>
    </row>
    <row r="790" spans="1:6" x14ac:dyDescent="0.25">
      <c r="A790" t="s">
        <v>0</v>
      </c>
      <c r="B790">
        <v>2018</v>
      </c>
      <c r="C790" t="s">
        <v>61</v>
      </c>
      <c r="D790" t="s">
        <v>52</v>
      </c>
      <c r="E790">
        <v>0</v>
      </c>
      <c r="F790" t="s">
        <v>53</v>
      </c>
    </row>
    <row r="791" spans="1:6" x14ac:dyDescent="0.25">
      <c r="A791" t="s">
        <v>0</v>
      </c>
      <c r="B791">
        <v>2018</v>
      </c>
      <c r="C791" t="s">
        <v>62</v>
      </c>
      <c r="D791" t="s">
        <v>63</v>
      </c>
      <c r="E791">
        <v>0.15732832600928601</v>
      </c>
      <c r="F791" t="s">
        <v>64</v>
      </c>
    </row>
    <row r="792" spans="1:6" x14ac:dyDescent="0.25">
      <c r="A792" t="s">
        <v>0</v>
      </c>
      <c r="B792">
        <v>2018</v>
      </c>
      <c r="C792" t="s">
        <v>65</v>
      </c>
      <c r="D792" t="s">
        <v>63</v>
      </c>
      <c r="E792">
        <v>7.6589510795547801E-3</v>
      </c>
      <c r="F792" t="s">
        <v>64</v>
      </c>
    </row>
    <row r="793" spans="1:6" x14ac:dyDescent="0.25">
      <c r="A793" t="s">
        <v>0</v>
      </c>
      <c r="B793">
        <v>2018</v>
      </c>
      <c r="C793" t="s">
        <v>66</v>
      </c>
      <c r="D793" t="s">
        <v>63</v>
      </c>
      <c r="E793">
        <v>0</v>
      </c>
      <c r="F793" t="s">
        <v>64</v>
      </c>
    </row>
    <row r="794" spans="1:6" x14ac:dyDescent="0.25">
      <c r="A794" t="s">
        <v>0</v>
      </c>
      <c r="B794">
        <v>2018</v>
      </c>
      <c r="C794" t="s">
        <v>67</v>
      </c>
      <c r="D794" t="s">
        <v>63</v>
      </c>
      <c r="E794">
        <v>4.00619630969931E-2</v>
      </c>
      <c r="F794" t="s">
        <v>64</v>
      </c>
    </row>
    <row r="795" spans="1:6" x14ac:dyDescent="0.25">
      <c r="A795" t="s">
        <v>0</v>
      </c>
      <c r="B795">
        <v>2018</v>
      </c>
      <c r="C795" t="s">
        <v>68</v>
      </c>
      <c r="D795" t="s">
        <v>63</v>
      </c>
      <c r="E795">
        <v>0.39629998117894899</v>
      </c>
      <c r="F795" t="s">
        <v>64</v>
      </c>
    </row>
    <row r="796" spans="1:6" x14ac:dyDescent="0.25">
      <c r="A796" t="s">
        <v>0</v>
      </c>
      <c r="B796">
        <v>2018</v>
      </c>
      <c r="C796" t="s">
        <v>69</v>
      </c>
      <c r="D796" t="s">
        <v>63</v>
      </c>
      <c r="E796">
        <v>0.39629998117894899</v>
      </c>
      <c r="F796" t="s">
        <v>64</v>
      </c>
    </row>
    <row r="797" spans="1:6" x14ac:dyDescent="0.25">
      <c r="A797" t="s">
        <v>0</v>
      </c>
      <c r="B797">
        <v>2018</v>
      </c>
      <c r="C797" t="s">
        <v>70</v>
      </c>
      <c r="D797" t="s">
        <v>63</v>
      </c>
      <c r="E797">
        <v>1.6686800761590501E-3</v>
      </c>
      <c r="F797" t="s">
        <v>64</v>
      </c>
    </row>
    <row r="798" spans="1:6" x14ac:dyDescent="0.25">
      <c r="A798" t="s">
        <v>0</v>
      </c>
      <c r="B798">
        <v>2018</v>
      </c>
      <c r="C798" t="s">
        <v>71</v>
      </c>
      <c r="D798" t="s">
        <v>63</v>
      </c>
      <c r="E798">
        <v>6.8211738010674305E-4</v>
      </c>
      <c r="F798" t="s">
        <v>64</v>
      </c>
    </row>
    <row r="799" spans="1:6" x14ac:dyDescent="0.25">
      <c r="A799" t="s">
        <v>0</v>
      </c>
      <c r="B799">
        <v>2018</v>
      </c>
      <c r="C799" t="s">
        <v>72</v>
      </c>
      <c r="D799" t="s">
        <v>63</v>
      </c>
      <c r="E799">
        <v>0</v>
      </c>
      <c r="F799" t="s">
        <v>64</v>
      </c>
    </row>
    <row r="800" spans="1:6" x14ac:dyDescent="0.25">
      <c r="A800" t="s">
        <v>0</v>
      </c>
      <c r="B800">
        <v>2018</v>
      </c>
      <c r="C800" t="s">
        <v>73</v>
      </c>
      <c r="D800" t="s">
        <v>74</v>
      </c>
      <c r="E800">
        <v>0.15732832600928601</v>
      </c>
      <c r="F800" t="s">
        <v>75</v>
      </c>
    </row>
    <row r="801" spans="1:6" x14ac:dyDescent="0.25">
      <c r="A801" t="s">
        <v>0</v>
      </c>
      <c r="B801">
        <v>2018</v>
      </c>
      <c r="C801" t="s">
        <v>76</v>
      </c>
      <c r="D801" t="s">
        <v>74</v>
      </c>
      <c r="E801">
        <v>7.6589510795547801E-3</v>
      </c>
      <c r="F801" t="s">
        <v>75</v>
      </c>
    </row>
    <row r="802" spans="1:6" x14ac:dyDescent="0.25">
      <c r="A802" t="s">
        <v>0</v>
      </c>
      <c r="B802">
        <v>2018</v>
      </c>
      <c r="C802" t="s">
        <v>77</v>
      </c>
      <c r="D802" t="s">
        <v>74</v>
      </c>
      <c r="E802">
        <v>0</v>
      </c>
      <c r="F802" t="s">
        <v>75</v>
      </c>
    </row>
    <row r="803" spans="1:6" x14ac:dyDescent="0.25">
      <c r="A803" t="s">
        <v>0</v>
      </c>
      <c r="B803">
        <v>2018</v>
      </c>
      <c r="C803" t="s">
        <v>78</v>
      </c>
      <c r="D803" t="s">
        <v>74</v>
      </c>
      <c r="E803">
        <v>4.00619630969931E-2</v>
      </c>
      <c r="F803" t="s">
        <v>75</v>
      </c>
    </row>
    <row r="804" spans="1:6" x14ac:dyDescent="0.25">
      <c r="A804" t="s">
        <v>0</v>
      </c>
      <c r="B804">
        <v>2018</v>
      </c>
      <c r="C804" t="s">
        <v>79</v>
      </c>
      <c r="D804" t="s">
        <v>74</v>
      </c>
      <c r="E804">
        <v>0.39629998117894899</v>
      </c>
      <c r="F804" t="s">
        <v>75</v>
      </c>
    </row>
    <row r="805" spans="1:6" x14ac:dyDescent="0.25">
      <c r="A805" t="s">
        <v>0</v>
      </c>
      <c r="B805">
        <v>2018</v>
      </c>
      <c r="C805" t="s">
        <v>80</v>
      </c>
      <c r="D805" t="s">
        <v>74</v>
      </c>
      <c r="E805">
        <v>0.39629998117894899</v>
      </c>
      <c r="F805" t="s">
        <v>75</v>
      </c>
    </row>
    <row r="806" spans="1:6" x14ac:dyDescent="0.25">
      <c r="A806" t="s">
        <v>0</v>
      </c>
      <c r="B806">
        <v>2018</v>
      </c>
      <c r="C806" t="s">
        <v>81</v>
      </c>
      <c r="D806" t="s">
        <v>74</v>
      </c>
      <c r="E806">
        <v>1.6686800761590501E-3</v>
      </c>
      <c r="F806" t="s">
        <v>75</v>
      </c>
    </row>
    <row r="807" spans="1:6" x14ac:dyDescent="0.25">
      <c r="A807" t="s">
        <v>0</v>
      </c>
      <c r="B807">
        <v>2018</v>
      </c>
      <c r="C807" t="s">
        <v>82</v>
      </c>
      <c r="D807" t="s">
        <v>74</v>
      </c>
      <c r="E807">
        <v>6.8211738010674305E-4</v>
      </c>
      <c r="F807" t="s">
        <v>75</v>
      </c>
    </row>
    <row r="808" spans="1:6" x14ac:dyDescent="0.25">
      <c r="A808" t="s">
        <v>0</v>
      </c>
      <c r="B808">
        <v>2018</v>
      </c>
      <c r="C808" t="s">
        <v>83</v>
      </c>
      <c r="D808" t="s">
        <v>74</v>
      </c>
      <c r="E808">
        <v>0</v>
      </c>
      <c r="F808" t="s">
        <v>75</v>
      </c>
    </row>
    <row r="809" spans="1:6" x14ac:dyDescent="0.25">
      <c r="A809" t="s">
        <v>0</v>
      </c>
      <c r="B809">
        <v>2018</v>
      </c>
      <c r="C809" t="s">
        <v>84</v>
      </c>
      <c r="D809" t="s">
        <v>85</v>
      </c>
      <c r="E809">
        <v>0.15732832600928601</v>
      </c>
      <c r="F809" t="s">
        <v>86</v>
      </c>
    </row>
    <row r="810" spans="1:6" x14ac:dyDescent="0.25">
      <c r="A810" t="s">
        <v>0</v>
      </c>
      <c r="B810">
        <v>2018</v>
      </c>
      <c r="C810" t="s">
        <v>87</v>
      </c>
      <c r="D810" t="s">
        <v>85</v>
      </c>
      <c r="E810">
        <v>7.6589510795547801E-3</v>
      </c>
      <c r="F810" t="s">
        <v>86</v>
      </c>
    </row>
    <row r="811" spans="1:6" x14ac:dyDescent="0.25">
      <c r="A811" t="s">
        <v>0</v>
      </c>
      <c r="B811">
        <v>2018</v>
      </c>
      <c r="C811" t="s">
        <v>88</v>
      </c>
      <c r="D811" t="s">
        <v>85</v>
      </c>
      <c r="E811">
        <v>0</v>
      </c>
      <c r="F811" t="s">
        <v>86</v>
      </c>
    </row>
    <row r="812" spans="1:6" x14ac:dyDescent="0.25">
      <c r="A812" t="s">
        <v>0</v>
      </c>
      <c r="B812">
        <v>2018</v>
      </c>
      <c r="C812" t="s">
        <v>89</v>
      </c>
      <c r="D812" t="s">
        <v>85</v>
      </c>
      <c r="E812">
        <v>4.00619630969931E-2</v>
      </c>
      <c r="F812" t="s">
        <v>86</v>
      </c>
    </row>
    <row r="813" spans="1:6" x14ac:dyDescent="0.25">
      <c r="A813" t="s">
        <v>0</v>
      </c>
      <c r="B813">
        <v>2018</v>
      </c>
      <c r="C813" t="s">
        <v>90</v>
      </c>
      <c r="D813" t="s">
        <v>85</v>
      </c>
      <c r="E813">
        <v>0.39629998117894899</v>
      </c>
      <c r="F813" t="s">
        <v>86</v>
      </c>
    </row>
    <row r="814" spans="1:6" x14ac:dyDescent="0.25">
      <c r="A814" t="s">
        <v>0</v>
      </c>
      <c r="B814">
        <v>2018</v>
      </c>
      <c r="C814" t="s">
        <v>91</v>
      </c>
      <c r="D814" t="s">
        <v>85</v>
      </c>
      <c r="E814">
        <v>0.39629998117894899</v>
      </c>
      <c r="F814" t="s">
        <v>86</v>
      </c>
    </row>
    <row r="815" spans="1:6" x14ac:dyDescent="0.25">
      <c r="A815" t="s">
        <v>0</v>
      </c>
      <c r="B815">
        <v>2018</v>
      </c>
      <c r="C815" t="s">
        <v>92</v>
      </c>
      <c r="D815" t="s">
        <v>85</v>
      </c>
      <c r="E815">
        <v>1.6686800761590501E-3</v>
      </c>
      <c r="F815" t="s">
        <v>86</v>
      </c>
    </row>
    <row r="816" spans="1:6" x14ac:dyDescent="0.25">
      <c r="A816" t="s">
        <v>0</v>
      </c>
      <c r="B816">
        <v>2018</v>
      </c>
      <c r="C816" t="s">
        <v>93</v>
      </c>
      <c r="D816" t="s">
        <v>85</v>
      </c>
      <c r="E816">
        <v>6.8211738010674305E-4</v>
      </c>
      <c r="F816" t="s">
        <v>86</v>
      </c>
    </row>
    <row r="817" spans="1:6" x14ac:dyDescent="0.25">
      <c r="A817" t="s">
        <v>0</v>
      </c>
      <c r="B817">
        <v>2018</v>
      </c>
      <c r="C817" t="s">
        <v>94</v>
      </c>
      <c r="D817" t="s">
        <v>85</v>
      </c>
      <c r="E817">
        <v>0</v>
      </c>
      <c r="F817" t="s">
        <v>86</v>
      </c>
    </row>
    <row r="818" spans="1:6" x14ac:dyDescent="0.25">
      <c r="A818" t="s">
        <v>0</v>
      </c>
      <c r="B818">
        <v>2018</v>
      </c>
      <c r="C818" t="s">
        <v>95</v>
      </c>
      <c r="D818" t="s">
        <v>96</v>
      </c>
      <c r="E818">
        <v>0.137723218016058</v>
      </c>
      <c r="F818" t="s">
        <v>97</v>
      </c>
    </row>
    <row r="819" spans="1:6" x14ac:dyDescent="0.25">
      <c r="A819" t="s">
        <v>0</v>
      </c>
      <c r="B819">
        <v>2018</v>
      </c>
      <c r="C819" t="s">
        <v>98</v>
      </c>
      <c r="D819" t="s">
        <v>96</v>
      </c>
      <c r="E819">
        <v>6.3471166061028301E-3</v>
      </c>
      <c r="F819" t="s">
        <v>97</v>
      </c>
    </row>
    <row r="820" spans="1:6" x14ac:dyDescent="0.25">
      <c r="A820" t="s">
        <v>0</v>
      </c>
      <c r="B820">
        <v>2018</v>
      </c>
      <c r="C820" t="s">
        <v>99</v>
      </c>
      <c r="D820" t="s">
        <v>96</v>
      </c>
      <c r="E820">
        <v>0</v>
      </c>
      <c r="F820" t="s">
        <v>97</v>
      </c>
    </row>
    <row r="821" spans="1:6" x14ac:dyDescent="0.25">
      <c r="A821" t="s">
        <v>0</v>
      </c>
      <c r="B821">
        <v>2018</v>
      </c>
      <c r="C821" t="s">
        <v>100</v>
      </c>
      <c r="D821" t="s">
        <v>96</v>
      </c>
      <c r="E821">
        <v>4.10360139485434E-2</v>
      </c>
      <c r="F821" t="s">
        <v>97</v>
      </c>
    </row>
    <row r="822" spans="1:6" x14ac:dyDescent="0.25">
      <c r="A822" t="s">
        <v>0</v>
      </c>
      <c r="B822">
        <v>2018</v>
      </c>
      <c r="C822" t="s">
        <v>101</v>
      </c>
      <c r="D822" t="s">
        <v>96</v>
      </c>
      <c r="E822">
        <v>0.406256635439049</v>
      </c>
      <c r="F822" t="s">
        <v>97</v>
      </c>
    </row>
    <row r="823" spans="1:6" x14ac:dyDescent="0.25">
      <c r="A823" t="s">
        <v>0</v>
      </c>
      <c r="B823">
        <v>2018</v>
      </c>
      <c r="C823" t="s">
        <v>102</v>
      </c>
      <c r="D823" t="s">
        <v>96</v>
      </c>
      <c r="E823">
        <v>0.406256635439049</v>
      </c>
      <c r="F823" t="s">
        <v>97</v>
      </c>
    </row>
    <row r="824" spans="1:6" x14ac:dyDescent="0.25">
      <c r="A824" t="s">
        <v>0</v>
      </c>
      <c r="B824">
        <v>2018</v>
      </c>
      <c r="C824" t="s">
        <v>103</v>
      </c>
      <c r="D824" t="s">
        <v>96</v>
      </c>
      <c r="E824">
        <v>1.71060405137501E-3</v>
      </c>
      <c r="F824" t="s">
        <v>97</v>
      </c>
    </row>
    <row r="825" spans="1:6" x14ac:dyDescent="0.25">
      <c r="A825" t="s">
        <v>0</v>
      </c>
      <c r="B825">
        <v>2018</v>
      </c>
      <c r="C825" t="s">
        <v>104</v>
      </c>
      <c r="D825" t="s">
        <v>96</v>
      </c>
      <c r="E825">
        <v>6.6977649982097602E-4</v>
      </c>
      <c r="F825" t="s">
        <v>97</v>
      </c>
    </row>
    <row r="826" spans="1:6" x14ac:dyDescent="0.25">
      <c r="A826" t="s">
        <v>0</v>
      </c>
      <c r="B826">
        <v>2018</v>
      </c>
      <c r="C826" t="s">
        <v>105</v>
      </c>
      <c r="D826" t="s">
        <v>96</v>
      </c>
      <c r="E826">
        <v>0</v>
      </c>
      <c r="F826" t="s">
        <v>97</v>
      </c>
    </row>
    <row r="827" spans="1:6" x14ac:dyDescent="0.25">
      <c r="A827" t="s">
        <v>0</v>
      </c>
      <c r="B827">
        <v>2018</v>
      </c>
      <c r="C827" t="s">
        <v>106</v>
      </c>
      <c r="D827" t="s">
        <v>107</v>
      </c>
      <c r="E827">
        <v>0.137723218016058</v>
      </c>
      <c r="F827" t="s">
        <v>108</v>
      </c>
    </row>
    <row r="828" spans="1:6" x14ac:dyDescent="0.25">
      <c r="A828" t="s">
        <v>0</v>
      </c>
      <c r="B828">
        <v>2018</v>
      </c>
      <c r="C828" t="s">
        <v>109</v>
      </c>
      <c r="D828" t="s">
        <v>107</v>
      </c>
      <c r="E828">
        <v>6.3471166061028301E-3</v>
      </c>
      <c r="F828" t="s">
        <v>108</v>
      </c>
    </row>
    <row r="829" spans="1:6" x14ac:dyDescent="0.25">
      <c r="A829" t="s">
        <v>0</v>
      </c>
      <c r="B829">
        <v>2018</v>
      </c>
      <c r="C829" t="s">
        <v>110</v>
      </c>
      <c r="D829" t="s">
        <v>107</v>
      </c>
      <c r="E829">
        <v>0</v>
      </c>
      <c r="F829" t="s">
        <v>108</v>
      </c>
    </row>
    <row r="830" spans="1:6" x14ac:dyDescent="0.25">
      <c r="A830" t="s">
        <v>0</v>
      </c>
      <c r="B830">
        <v>2018</v>
      </c>
      <c r="C830" t="s">
        <v>111</v>
      </c>
      <c r="D830" t="s">
        <v>107</v>
      </c>
      <c r="E830">
        <v>4.10360139485434E-2</v>
      </c>
      <c r="F830" t="s">
        <v>108</v>
      </c>
    </row>
    <row r="831" spans="1:6" x14ac:dyDescent="0.25">
      <c r="A831" t="s">
        <v>0</v>
      </c>
      <c r="B831">
        <v>2018</v>
      </c>
      <c r="C831" t="s">
        <v>112</v>
      </c>
      <c r="D831" t="s">
        <v>107</v>
      </c>
      <c r="E831">
        <v>0.406256635439049</v>
      </c>
      <c r="F831" t="s">
        <v>108</v>
      </c>
    </row>
    <row r="832" spans="1:6" x14ac:dyDescent="0.25">
      <c r="A832" t="s">
        <v>0</v>
      </c>
      <c r="B832">
        <v>2018</v>
      </c>
      <c r="C832" t="s">
        <v>113</v>
      </c>
      <c r="D832" t="s">
        <v>107</v>
      </c>
      <c r="E832">
        <v>0.406256635439049</v>
      </c>
      <c r="F832" t="s">
        <v>108</v>
      </c>
    </row>
    <row r="833" spans="1:6" x14ac:dyDescent="0.25">
      <c r="A833" t="s">
        <v>0</v>
      </c>
      <c r="B833">
        <v>2018</v>
      </c>
      <c r="C833" t="s">
        <v>114</v>
      </c>
      <c r="D833" t="s">
        <v>107</v>
      </c>
      <c r="E833">
        <v>1.71060405137501E-3</v>
      </c>
      <c r="F833" t="s">
        <v>108</v>
      </c>
    </row>
    <row r="834" spans="1:6" x14ac:dyDescent="0.25">
      <c r="A834" t="s">
        <v>0</v>
      </c>
      <c r="B834">
        <v>2018</v>
      </c>
      <c r="C834" t="s">
        <v>115</v>
      </c>
      <c r="D834" t="s">
        <v>107</v>
      </c>
      <c r="E834">
        <v>6.6977649982097602E-4</v>
      </c>
      <c r="F834" t="s">
        <v>108</v>
      </c>
    </row>
    <row r="835" spans="1:6" x14ac:dyDescent="0.25">
      <c r="A835" t="s">
        <v>0</v>
      </c>
      <c r="B835">
        <v>2018</v>
      </c>
      <c r="C835" t="s">
        <v>116</v>
      </c>
      <c r="D835" t="s">
        <v>107</v>
      </c>
      <c r="E835">
        <v>0</v>
      </c>
      <c r="F835" t="s">
        <v>108</v>
      </c>
    </row>
    <row r="836" spans="1:6" x14ac:dyDescent="0.25">
      <c r="A836" t="s">
        <v>0</v>
      </c>
      <c r="B836">
        <v>2018</v>
      </c>
      <c r="C836" t="s">
        <v>117</v>
      </c>
      <c r="D836" t="s">
        <v>118</v>
      </c>
      <c r="E836">
        <v>0.137723218016058</v>
      </c>
      <c r="F836" t="s">
        <v>119</v>
      </c>
    </row>
    <row r="837" spans="1:6" x14ac:dyDescent="0.25">
      <c r="A837" t="s">
        <v>0</v>
      </c>
      <c r="B837">
        <v>2018</v>
      </c>
      <c r="C837" t="s">
        <v>120</v>
      </c>
      <c r="D837" t="s">
        <v>118</v>
      </c>
      <c r="E837">
        <v>6.3471166061028301E-3</v>
      </c>
      <c r="F837" t="s">
        <v>119</v>
      </c>
    </row>
    <row r="838" spans="1:6" x14ac:dyDescent="0.25">
      <c r="A838" t="s">
        <v>0</v>
      </c>
      <c r="B838">
        <v>2018</v>
      </c>
      <c r="C838" t="s">
        <v>121</v>
      </c>
      <c r="D838" t="s">
        <v>118</v>
      </c>
      <c r="E838">
        <v>0</v>
      </c>
      <c r="F838" t="s">
        <v>119</v>
      </c>
    </row>
    <row r="839" spans="1:6" x14ac:dyDescent="0.25">
      <c r="A839" t="s">
        <v>0</v>
      </c>
      <c r="B839">
        <v>2018</v>
      </c>
      <c r="C839" t="s">
        <v>122</v>
      </c>
      <c r="D839" t="s">
        <v>118</v>
      </c>
      <c r="E839">
        <v>4.10360139485434E-2</v>
      </c>
      <c r="F839" t="s">
        <v>119</v>
      </c>
    </row>
    <row r="840" spans="1:6" x14ac:dyDescent="0.25">
      <c r="A840" t="s">
        <v>0</v>
      </c>
      <c r="B840">
        <v>2018</v>
      </c>
      <c r="C840" t="s">
        <v>123</v>
      </c>
      <c r="D840" t="s">
        <v>118</v>
      </c>
      <c r="E840">
        <v>0.406256635439049</v>
      </c>
      <c r="F840" t="s">
        <v>119</v>
      </c>
    </row>
    <row r="841" spans="1:6" x14ac:dyDescent="0.25">
      <c r="A841" t="s">
        <v>0</v>
      </c>
      <c r="B841">
        <v>2018</v>
      </c>
      <c r="C841" t="s">
        <v>124</v>
      </c>
      <c r="D841" t="s">
        <v>118</v>
      </c>
      <c r="E841">
        <v>0.406256635439049</v>
      </c>
      <c r="F841" t="s">
        <v>119</v>
      </c>
    </row>
    <row r="842" spans="1:6" x14ac:dyDescent="0.25">
      <c r="A842" t="s">
        <v>0</v>
      </c>
      <c r="B842">
        <v>2018</v>
      </c>
      <c r="C842" t="s">
        <v>125</v>
      </c>
      <c r="D842" t="s">
        <v>118</v>
      </c>
      <c r="E842">
        <v>1.71060405137501E-3</v>
      </c>
      <c r="F842" t="s">
        <v>119</v>
      </c>
    </row>
    <row r="843" spans="1:6" x14ac:dyDescent="0.25">
      <c r="A843" t="s">
        <v>0</v>
      </c>
      <c r="B843">
        <v>2018</v>
      </c>
      <c r="C843" t="s">
        <v>126</v>
      </c>
      <c r="D843" t="s">
        <v>118</v>
      </c>
      <c r="E843">
        <v>6.6977649982097602E-4</v>
      </c>
      <c r="F843" t="s">
        <v>119</v>
      </c>
    </row>
    <row r="844" spans="1:6" x14ac:dyDescent="0.25">
      <c r="A844" t="s">
        <v>0</v>
      </c>
      <c r="B844">
        <v>2018</v>
      </c>
      <c r="C844" t="s">
        <v>127</v>
      </c>
      <c r="D844" t="s">
        <v>118</v>
      </c>
      <c r="E844">
        <v>0</v>
      </c>
      <c r="F844" t="s">
        <v>119</v>
      </c>
    </row>
    <row r="845" spans="1:6" x14ac:dyDescent="0.25">
      <c r="A845" t="s">
        <v>0</v>
      </c>
      <c r="B845">
        <v>2018</v>
      </c>
      <c r="C845" t="s">
        <v>128</v>
      </c>
      <c r="D845" t="s">
        <v>129</v>
      </c>
      <c r="E845">
        <v>0.137723218016058</v>
      </c>
      <c r="F845" t="s">
        <v>130</v>
      </c>
    </row>
    <row r="846" spans="1:6" x14ac:dyDescent="0.25">
      <c r="A846" t="s">
        <v>0</v>
      </c>
      <c r="B846">
        <v>2018</v>
      </c>
      <c r="C846" t="s">
        <v>131</v>
      </c>
      <c r="D846" t="s">
        <v>129</v>
      </c>
      <c r="E846">
        <v>6.3471166061028301E-3</v>
      </c>
      <c r="F846" t="s">
        <v>130</v>
      </c>
    </row>
    <row r="847" spans="1:6" x14ac:dyDescent="0.25">
      <c r="A847" t="s">
        <v>0</v>
      </c>
      <c r="B847">
        <v>2018</v>
      </c>
      <c r="C847" t="s">
        <v>132</v>
      </c>
      <c r="D847" t="s">
        <v>129</v>
      </c>
      <c r="E847">
        <v>0</v>
      </c>
      <c r="F847" t="s">
        <v>130</v>
      </c>
    </row>
    <row r="848" spans="1:6" x14ac:dyDescent="0.25">
      <c r="A848" t="s">
        <v>0</v>
      </c>
      <c r="B848">
        <v>2018</v>
      </c>
      <c r="C848" t="s">
        <v>133</v>
      </c>
      <c r="D848" t="s">
        <v>129</v>
      </c>
      <c r="E848">
        <v>4.10360139485434E-2</v>
      </c>
      <c r="F848" t="s">
        <v>130</v>
      </c>
    </row>
    <row r="849" spans="1:6" x14ac:dyDescent="0.25">
      <c r="A849" t="s">
        <v>0</v>
      </c>
      <c r="B849">
        <v>2018</v>
      </c>
      <c r="C849" t="s">
        <v>134</v>
      </c>
      <c r="D849" t="s">
        <v>129</v>
      </c>
      <c r="E849">
        <v>0.406256635439049</v>
      </c>
      <c r="F849" t="s">
        <v>130</v>
      </c>
    </row>
    <row r="850" spans="1:6" x14ac:dyDescent="0.25">
      <c r="A850" t="s">
        <v>0</v>
      </c>
      <c r="B850">
        <v>2018</v>
      </c>
      <c r="C850" t="s">
        <v>135</v>
      </c>
      <c r="D850" t="s">
        <v>129</v>
      </c>
      <c r="E850">
        <v>0.406256635439049</v>
      </c>
      <c r="F850" t="s">
        <v>130</v>
      </c>
    </row>
    <row r="851" spans="1:6" x14ac:dyDescent="0.25">
      <c r="A851" t="s">
        <v>0</v>
      </c>
      <c r="B851">
        <v>2018</v>
      </c>
      <c r="C851" t="s">
        <v>136</v>
      </c>
      <c r="D851" t="s">
        <v>129</v>
      </c>
      <c r="E851">
        <v>1.71060405137501E-3</v>
      </c>
      <c r="F851" t="s">
        <v>130</v>
      </c>
    </row>
    <row r="852" spans="1:6" x14ac:dyDescent="0.25">
      <c r="A852" t="s">
        <v>0</v>
      </c>
      <c r="B852">
        <v>2018</v>
      </c>
      <c r="C852" t="s">
        <v>137</v>
      </c>
      <c r="D852" t="s">
        <v>129</v>
      </c>
      <c r="E852">
        <v>6.6977649982097602E-4</v>
      </c>
      <c r="F852" t="s">
        <v>130</v>
      </c>
    </row>
    <row r="853" spans="1:6" x14ac:dyDescent="0.25">
      <c r="A853" t="s">
        <v>0</v>
      </c>
      <c r="B853">
        <v>2018</v>
      </c>
      <c r="C853" t="s">
        <v>138</v>
      </c>
      <c r="D853" t="s">
        <v>129</v>
      </c>
      <c r="E853">
        <v>0</v>
      </c>
      <c r="F853" t="s">
        <v>130</v>
      </c>
    </row>
    <row r="854" spans="1:6" x14ac:dyDescent="0.25">
      <c r="A854" t="s">
        <v>0</v>
      </c>
      <c r="B854">
        <v>2018</v>
      </c>
      <c r="C854" t="s">
        <v>139</v>
      </c>
      <c r="D854" t="s">
        <v>140</v>
      </c>
      <c r="E854">
        <v>1</v>
      </c>
      <c r="F854" t="s">
        <v>141</v>
      </c>
    </row>
    <row r="855" spans="1:6" x14ac:dyDescent="0.25">
      <c r="A855" t="s">
        <v>0</v>
      </c>
      <c r="B855">
        <v>2018</v>
      </c>
      <c r="C855" t="s">
        <v>142</v>
      </c>
      <c r="D855" t="s">
        <v>140</v>
      </c>
      <c r="E855">
        <v>0</v>
      </c>
      <c r="F855" t="s">
        <v>141</v>
      </c>
    </row>
    <row r="856" spans="1:6" x14ac:dyDescent="0.25">
      <c r="A856" t="s">
        <v>0</v>
      </c>
      <c r="B856">
        <v>2018</v>
      </c>
      <c r="C856" t="s">
        <v>143</v>
      </c>
      <c r="D856" t="s">
        <v>144</v>
      </c>
      <c r="E856">
        <v>1</v>
      </c>
      <c r="F856" t="s">
        <v>145</v>
      </c>
    </row>
    <row r="857" spans="1:6" x14ac:dyDescent="0.25">
      <c r="A857" t="s">
        <v>0</v>
      </c>
      <c r="B857">
        <v>2018</v>
      </c>
      <c r="C857" t="s">
        <v>146</v>
      </c>
      <c r="D857" t="s">
        <v>147</v>
      </c>
      <c r="E857">
        <v>1</v>
      </c>
      <c r="F857" t="s">
        <v>148</v>
      </c>
    </row>
    <row r="858" spans="1:6" x14ac:dyDescent="0.25">
      <c r="A858" t="s">
        <v>0</v>
      </c>
      <c r="B858">
        <v>2018</v>
      </c>
      <c r="C858" t="s">
        <v>149</v>
      </c>
      <c r="D858" t="s">
        <v>150</v>
      </c>
      <c r="E858">
        <v>6.0495247543321001E-2</v>
      </c>
      <c r="F858" t="s">
        <v>151</v>
      </c>
    </row>
    <row r="859" spans="1:6" x14ac:dyDescent="0.25">
      <c r="A859" t="s">
        <v>0</v>
      </c>
      <c r="B859">
        <v>2018</v>
      </c>
      <c r="C859" t="s">
        <v>152</v>
      </c>
      <c r="D859" t="s">
        <v>150</v>
      </c>
      <c r="E859">
        <v>0.93950475245667897</v>
      </c>
      <c r="F859" t="s">
        <v>151</v>
      </c>
    </row>
    <row r="860" spans="1:6" x14ac:dyDescent="0.25">
      <c r="A860" t="s">
        <v>0</v>
      </c>
      <c r="B860">
        <v>2018</v>
      </c>
      <c r="C860" t="s">
        <v>153</v>
      </c>
      <c r="D860" t="s">
        <v>150</v>
      </c>
      <c r="E860">
        <v>0</v>
      </c>
      <c r="F860" t="s">
        <v>151</v>
      </c>
    </row>
    <row r="861" spans="1:6" x14ac:dyDescent="0.25">
      <c r="A861" t="s">
        <v>0</v>
      </c>
      <c r="B861">
        <v>2018</v>
      </c>
      <c r="C861" t="s">
        <v>154</v>
      </c>
      <c r="D861" t="s">
        <v>150</v>
      </c>
      <c r="E861">
        <v>0</v>
      </c>
      <c r="F861" t="s">
        <v>151</v>
      </c>
    </row>
    <row r="862" spans="1:6" x14ac:dyDescent="0.25">
      <c r="A862" t="s">
        <v>0</v>
      </c>
      <c r="B862">
        <v>2018</v>
      </c>
      <c r="C862" t="s">
        <v>155</v>
      </c>
      <c r="D862" t="s">
        <v>150</v>
      </c>
      <c r="E862">
        <v>0</v>
      </c>
      <c r="F862" t="s">
        <v>151</v>
      </c>
    </row>
    <row r="863" spans="1:6" x14ac:dyDescent="0.25">
      <c r="A863" t="s">
        <v>0</v>
      </c>
      <c r="B863">
        <v>2018</v>
      </c>
      <c r="C863" t="s">
        <v>156</v>
      </c>
      <c r="D863" t="s">
        <v>150</v>
      </c>
      <c r="E863">
        <v>0</v>
      </c>
      <c r="F863" t="s">
        <v>151</v>
      </c>
    </row>
    <row r="864" spans="1:6" x14ac:dyDescent="0.25">
      <c r="A864" t="s">
        <v>0</v>
      </c>
      <c r="B864">
        <v>2018</v>
      </c>
      <c r="C864" t="s">
        <v>157</v>
      </c>
      <c r="D864" t="s">
        <v>150</v>
      </c>
      <c r="E864">
        <v>0</v>
      </c>
      <c r="F864" t="s">
        <v>151</v>
      </c>
    </row>
    <row r="865" spans="1:6" x14ac:dyDescent="0.25">
      <c r="A865" t="s">
        <v>0</v>
      </c>
      <c r="B865">
        <v>2018</v>
      </c>
      <c r="C865" t="s">
        <v>158</v>
      </c>
      <c r="D865" t="s">
        <v>159</v>
      </c>
      <c r="E865">
        <v>1.3511232481335201E-2</v>
      </c>
      <c r="F865" t="s">
        <v>160</v>
      </c>
    </row>
    <row r="866" spans="1:6" x14ac:dyDescent="0.25">
      <c r="A866" t="s">
        <v>0</v>
      </c>
      <c r="B866">
        <v>2018</v>
      </c>
      <c r="C866" t="s">
        <v>161</v>
      </c>
      <c r="D866" t="s">
        <v>159</v>
      </c>
      <c r="E866">
        <v>1.08157195638427E-2</v>
      </c>
      <c r="F866" t="s">
        <v>160</v>
      </c>
    </row>
    <row r="867" spans="1:6" x14ac:dyDescent="0.25">
      <c r="A867" t="s">
        <v>0</v>
      </c>
      <c r="B867">
        <v>2018</v>
      </c>
      <c r="C867" t="s">
        <v>162</v>
      </c>
      <c r="D867" t="s">
        <v>159</v>
      </c>
      <c r="E867">
        <v>0.86770200888905602</v>
      </c>
      <c r="F867" t="s">
        <v>160</v>
      </c>
    </row>
    <row r="868" spans="1:6" x14ac:dyDescent="0.25">
      <c r="A868" t="s">
        <v>0</v>
      </c>
      <c r="B868">
        <v>2018</v>
      </c>
      <c r="C868" t="s">
        <v>163</v>
      </c>
      <c r="D868" t="s">
        <v>159</v>
      </c>
      <c r="E868">
        <v>0.107971039065765</v>
      </c>
      <c r="F868" t="s">
        <v>160</v>
      </c>
    </row>
    <row r="869" spans="1:6" x14ac:dyDescent="0.25">
      <c r="A869" t="s">
        <v>0</v>
      </c>
      <c r="B869">
        <v>2018</v>
      </c>
      <c r="C869" t="s">
        <v>164</v>
      </c>
      <c r="D869" t="s">
        <v>165</v>
      </c>
      <c r="E869">
        <v>1.3516939479092299E-2</v>
      </c>
      <c r="F869" t="s">
        <v>166</v>
      </c>
    </row>
    <row r="870" spans="1:6" x14ac:dyDescent="0.25">
      <c r="A870" t="s">
        <v>0</v>
      </c>
      <c r="B870">
        <v>2018</v>
      </c>
      <c r="C870" t="s">
        <v>167</v>
      </c>
      <c r="D870" t="s">
        <v>165</v>
      </c>
      <c r="E870">
        <v>3.4924222617454702E-3</v>
      </c>
      <c r="F870" t="s">
        <v>166</v>
      </c>
    </row>
    <row r="871" spans="1:6" x14ac:dyDescent="0.25">
      <c r="A871" t="s">
        <v>0</v>
      </c>
      <c r="B871">
        <v>2018</v>
      </c>
      <c r="C871" t="s">
        <v>168</v>
      </c>
      <c r="D871" t="s">
        <v>165</v>
      </c>
      <c r="E871">
        <v>0.87412592797713495</v>
      </c>
      <c r="F871" t="s">
        <v>166</v>
      </c>
    </row>
    <row r="872" spans="1:6" x14ac:dyDescent="0.25">
      <c r="A872" t="s">
        <v>0</v>
      </c>
      <c r="B872">
        <v>2018</v>
      </c>
      <c r="C872" t="s">
        <v>169</v>
      </c>
      <c r="D872" t="s">
        <v>165</v>
      </c>
      <c r="E872">
        <v>0.108864710282026</v>
      </c>
      <c r="F872" t="s">
        <v>166</v>
      </c>
    </row>
    <row r="873" spans="1:6" x14ac:dyDescent="0.25">
      <c r="A873" t="s">
        <v>0</v>
      </c>
      <c r="B873">
        <v>2018</v>
      </c>
      <c r="C873" t="s">
        <v>170</v>
      </c>
      <c r="D873" t="s">
        <v>171</v>
      </c>
      <c r="E873">
        <v>1</v>
      </c>
      <c r="F873" t="s">
        <v>172</v>
      </c>
    </row>
    <row r="874" spans="1:6" x14ac:dyDescent="0.25">
      <c r="A874" t="s">
        <v>0</v>
      </c>
      <c r="B874">
        <v>2018</v>
      </c>
      <c r="C874" t="s">
        <v>173</v>
      </c>
      <c r="D874" t="s">
        <v>174</v>
      </c>
      <c r="E874">
        <v>1</v>
      </c>
      <c r="F874" t="s">
        <v>175</v>
      </c>
    </row>
    <row r="875" spans="1:6" x14ac:dyDescent="0.25">
      <c r="A875" t="s">
        <v>0</v>
      </c>
      <c r="B875">
        <v>2018</v>
      </c>
      <c r="C875" t="s">
        <v>176</v>
      </c>
      <c r="D875" t="s">
        <v>177</v>
      </c>
      <c r="E875">
        <v>1</v>
      </c>
      <c r="F875" t="s">
        <v>178</v>
      </c>
    </row>
    <row r="876" spans="1:6" x14ac:dyDescent="0.25">
      <c r="A876" t="s">
        <v>0</v>
      </c>
      <c r="B876">
        <v>2018</v>
      </c>
      <c r="C876" t="s">
        <v>179</v>
      </c>
      <c r="D876" t="s">
        <v>180</v>
      </c>
      <c r="E876">
        <v>1</v>
      </c>
      <c r="F876" t="s">
        <v>181</v>
      </c>
    </row>
    <row r="877" spans="1:6" x14ac:dyDescent="0.25">
      <c r="A877" t="s">
        <v>0</v>
      </c>
      <c r="B877">
        <v>2018</v>
      </c>
      <c r="C877" t="s">
        <v>182</v>
      </c>
      <c r="D877" t="s">
        <v>180</v>
      </c>
      <c r="E877">
        <v>0</v>
      </c>
      <c r="F877" t="s">
        <v>181</v>
      </c>
    </row>
    <row r="878" spans="1:6" x14ac:dyDescent="0.25">
      <c r="A878" t="s">
        <v>0</v>
      </c>
      <c r="B878">
        <v>2018</v>
      </c>
      <c r="C878" t="s">
        <v>183</v>
      </c>
      <c r="D878" t="s">
        <v>184</v>
      </c>
      <c r="E878">
        <v>1</v>
      </c>
      <c r="F878" t="s">
        <v>185</v>
      </c>
    </row>
    <row r="879" spans="1:6" x14ac:dyDescent="0.25">
      <c r="A879" t="s">
        <v>0</v>
      </c>
      <c r="B879">
        <v>2018</v>
      </c>
      <c r="C879" t="s">
        <v>186</v>
      </c>
      <c r="D879" t="s">
        <v>187</v>
      </c>
      <c r="E879">
        <v>1</v>
      </c>
      <c r="F879" t="s">
        <v>188</v>
      </c>
    </row>
    <row r="880" spans="1:6" x14ac:dyDescent="0.25">
      <c r="A880" t="s">
        <v>0</v>
      </c>
      <c r="B880">
        <v>2018</v>
      </c>
      <c r="C880" t="s">
        <v>189</v>
      </c>
      <c r="D880" t="s">
        <v>190</v>
      </c>
      <c r="E880">
        <v>6.0495247543321001E-2</v>
      </c>
      <c r="F880" t="s">
        <v>191</v>
      </c>
    </row>
    <row r="881" spans="1:6" x14ac:dyDescent="0.25">
      <c r="A881" t="s">
        <v>0</v>
      </c>
      <c r="B881">
        <v>2018</v>
      </c>
      <c r="C881" t="s">
        <v>192</v>
      </c>
      <c r="D881" t="s">
        <v>190</v>
      </c>
      <c r="E881">
        <v>0.41098945353878302</v>
      </c>
      <c r="F881" t="s">
        <v>191</v>
      </c>
    </row>
    <row r="882" spans="1:6" x14ac:dyDescent="0.25">
      <c r="A882" t="s">
        <v>0</v>
      </c>
      <c r="B882">
        <v>2018</v>
      </c>
      <c r="C882" t="s">
        <v>193</v>
      </c>
      <c r="D882" t="s">
        <v>190</v>
      </c>
      <c r="E882">
        <v>0</v>
      </c>
      <c r="F882" t="s">
        <v>191</v>
      </c>
    </row>
    <row r="883" spans="1:6" x14ac:dyDescent="0.25">
      <c r="A883" t="s">
        <v>0</v>
      </c>
      <c r="B883">
        <v>2018</v>
      </c>
      <c r="C883" t="s">
        <v>194</v>
      </c>
      <c r="D883" t="s">
        <v>190</v>
      </c>
      <c r="E883">
        <v>0</v>
      </c>
      <c r="F883" t="s">
        <v>191</v>
      </c>
    </row>
    <row r="884" spans="1:6" x14ac:dyDescent="0.25">
      <c r="A884" t="s">
        <v>0</v>
      </c>
      <c r="B884">
        <v>2018</v>
      </c>
      <c r="C884" t="s">
        <v>195</v>
      </c>
      <c r="D884" t="s">
        <v>190</v>
      </c>
      <c r="E884">
        <v>0</v>
      </c>
      <c r="F884" t="s">
        <v>191</v>
      </c>
    </row>
    <row r="885" spans="1:6" x14ac:dyDescent="0.25">
      <c r="A885" t="s">
        <v>0</v>
      </c>
      <c r="B885">
        <v>2018</v>
      </c>
      <c r="C885" t="s">
        <v>196</v>
      </c>
      <c r="D885" t="s">
        <v>190</v>
      </c>
      <c r="E885">
        <v>0</v>
      </c>
      <c r="F885" t="s">
        <v>191</v>
      </c>
    </row>
    <row r="886" spans="1:6" x14ac:dyDescent="0.25">
      <c r="A886" t="s">
        <v>0</v>
      </c>
      <c r="B886">
        <v>2018</v>
      </c>
      <c r="C886" t="s">
        <v>197</v>
      </c>
      <c r="D886" t="s">
        <v>190</v>
      </c>
      <c r="E886">
        <v>0.52851529891789495</v>
      </c>
      <c r="F886" t="s">
        <v>191</v>
      </c>
    </row>
    <row r="887" spans="1:6" x14ac:dyDescent="0.25">
      <c r="A887" t="s">
        <v>0</v>
      </c>
      <c r="B887">
        <v>2018</v>
      </c>
      <c r="C887" t="s">
        <v>198</v>
      </c>
      <c r="D887" t="s">
        <v>199</v>
      </c>
      <c r="E887">
        <v>0</v>
      </c>
      <c r="F887" t="s">
        <v>200</v>
      </c>
    </row>
    <row r="888" spans="1:6" x14ac:dyDescent="0.25">
      <c r="A888" t="s">
        <v>0</v>
      </c>
      <c r="B888">
        <v>2018</v>
      </c>
      <c r="C888" t="s">
        <v>201</v>
      </c>
      <c r="D888" t="s">
        <v>199</v>
      </c>
      <c r="E888">
        <v>1.08157195638427E-2</v>
      </c>
      <c r="F888" t="s">
        <v>200</v>
      </c>
    </row>
    <row r="889" spans="1:6" x14ac:dyDescent="0.25">
      <c r="A889" t="s">
        <v>0</v>
      </c>
      <c r="B889">
        <v>2018</v>
      </c>
      <c r="C889" t="s">
        <v>202</v>
      </c>
      <c r="D889" t="s">
        <v>199</v>
      </c>
      <c r="E889">
        <v>0.400042806032957</v>
      </c>
      <c r="F889" t="s">
        <v>200</v>
      </c>
    </row>
    <row r="890" spans="1:6" x14ac:dyDescent="0.25">
      <c r="A890" t="s">
        <v>0</v>
      </c>
      <c r="B890">
        <v>2018</v>
      </c>
      <c r="C890" t="s">
        <v>203</v>
      </c>
      <c r="D890" t="s">
        <v>199</v>
      </c>
      <c r="E890">
        <v>0.58914147440319897</v>
      </c>
      <c r="F890" t="s">
        <v>200</v>
      </c>
    </row>
    <row r="891" spans="1:6" x14ac:dyDescent="0.25">
      <c r="A891" t="s">
        <v>0</v>
      </c>
      <c r="B891">
        <v>2018</v>
      </c>
      <c r="C891" t="s">
        <v>204</v>
      </c>
      <c r="D891" t="s">
        <v>205</v>
      </c>
      <c r="E891">
        <v>0</v>
      </c>
      <c r="F891" t="s">
        <v>206</v>
      </c>
    </row>
    <row r="892" spans="1:6" x14ac:dyDescent="0.25">
      <c r="A892" t="s">
        <v>0</v>
      </c>
      <c r="B892">
        <v>2018</v>
      </c>
      <c r="C892" t="s">
        <v>207</v>
      </c>
      <c r="D892" t="s">
        <v>205</v>
      </c>
      <c r="E892">
        <v>3.4924222617454702E-3</v>
      </c>
      <c r="F892" t="s">
        <v>206</v>
      </c>
    </row>
    <row r="893" spans="1:6" x14ac:dyDescent="0.25">
      <c r="A893" t="s">
        <v>0</v>
      </c>
      <c r="B893">
        <v>2018</v>
      </c>
      <c r="C893" t="s">
        <v>208</v>
      </c>
      <c r="D893" t="s">
        <v>205</v>
      </c>
      <c r="E893">
        <v>0.40300447097253</v>
      </c>
      <c r="F893" t="s">
        <v>206</v>
      </c>
    </row>
    <row r="894" spans="1:6" x14ac:dyDescent="0.25">
      <c r="A894" t="s">
        <v>0</v>
      </c>
      <c r="B894">
        <v>2018</v>
      </c>
      <c r="C894" t="s">
        <v>209</v>
      </c>
      <c r="D894" t="s">
        <v>205</v>
      </c>
      <c r="E894">
        <v>0.59350310676572304</v>
      </c>
      <c r="F894" t="s">
        <v>206</v>
      </c>
    </row>
    <row r="895" spans="1:6" x14ac:dyDescent="0.25">
      <c r="A895" t="s">
        <v>0</v>
      </c>
      <c r="B895">
        <v>2018</v>
      </c>
      <c r="C895" t="s">
        <v>210</v>
      </c>
      <c r="D895" t="s">
        <v>211</v>
      </c>
      <c r="E895">
        <v>1</v>
      </c>
      <c r="F895" t="s">
        <v>212</v>
      </c>
    </row>
    <row r="896" spans="1:6" x14ac:dyDescent="0.25">
      <c r="A896" t="s">
        <v>0</v>
      </c>
      <c r="B896">
        <v>2018</v>
      </c>
      <c r="C896" t="s">
        <v>213</v>
      </c>
      <c r="D896" t="s">
        <v>214</v>
      </c>
      <c r="E896">
        <v>1</v>
      </c>
      <c r="F896" t="s">
        <v>215</v>
      </c>
    </row>
    <row r="897" spans="1:6" x14ac:dyDescent="0.25">
      <c r="A897" t="s">
        <v>0</v>
      </c>
      <c r="B897">
        <v>2018</v>
      </c>
      <c r="C897" t="s">
        <v>216</v>
      </c>
      <c r="D897" t="s">
        <v>217</v>
      </c>
      <c r="E897">
        <v>1</v>
      </c>
      <c r="F897" t="s">
        <v>218</v>
      </c>
    </row>
    <row r="898" spans="1:6" x14ac:dyDescent="0.25">
      <c r="A898" t="s">
        <v>0</v>
      </c>
      <c r="B898">
        <v>2018</v>
      </c>
      <c r="C898" t="s">
        <v>219</v>
      </c>
      <c r="D898" t="s">
        <v>220</v>
      </c>
      <c r="E898">
        <v>1</v>
      </c>
      <c r="F898" t="s">
        <v>221</v>
      </c>
    </row>
    <row r="899" spans="1:6" x14ac:dyDescent="0.25">
      <c r="A899" t="s">
        <v>0</v>
      </c>
      <c r="B899">
        <v>2018</v>
      </c>
      <c r="C899" t="s">
        <v>222</v>
      </c>
      <c r="D899" t="s">
        <v>220</v>
      </c>
      <c r="E899">
        <v>0</v>
      </c>
      <c r="F899" t="s">
        <v>221</v>
      </c>
    </row>
    <row r="900" spans="1:6" x14ac:dyDescent="0.25">
      <c r="A900" t="s">
        <v>0</v>
      </c>
      <c r="B900">
        <v>2018</v>
      </c>
      <c r="C900" t="s">
        <v>223</v>
      </c>
      <c r="D900" t="s">
        <v>224</v>
      </c>
      <c r="E900">
        <v>1</v>
      </c>
      <c r="F900" t="s">
        <v>225</v>
      </c>
    </row>
    <row r="901" spans="1:6" x14ac:dyDescent="0.25">
      <c r="A901" t="s">
        <v>0</v>
      </c>
      <c r="B901">
        <v>2018</v>
      </c>
      <c r="C901" t="s">
        <v>226</v>
      </c>
      <c r="D901" t="s">
        <v>227</v>
      </c>
      <c r="E901">
        <v>1</v>
      </c>
      <c r="F901" t="s">
        <v>228</v>
      </c>
    </row>
    <row r="902" spans="1:6" x14ac:dyDescent="0.25">
      <c r="A902" t="s">
        <v>0</v>
      </c>
      <c r="B902">
        <v>2018</v>
      </c>
      <c r="C902" t="s">
        <v>229</v>
      </c>
      <c r="D902" t="s">
        <v>230</v>
      </c>
      <c r="E902">
        <v>6.0495247543321001E-2</v>
      </c>
      <c r="F902" t="s">
        <v>231</v>
      </c>
    </row>
    <row r="903" spans="1:6" x14ac:dyDescent="0.25">
      <c r="A903" t="s">
        <v>0</v>
      </c>
      <c r="B903">
        <v>2018</v>
      </c>
      <c r="C903" t="s">
        <v>232</v>
      </c>
      <c r="D903" t="s">
        <v>230</v>
      </c>
      <c r="E903">
        <v>0.88495605077776096</v>
      </c>
      <c r="F903" t="s">
        <v>231</v>
      </c>
    </row>
    <row r="904" spans="1:6" x14ac:dyDescent="0.25">
      <c r="A904" t="s">
        <v>0</v>
      </c>
      <c r="B904">
        <v>2018</v>
      </c>
      <c r="C904" t="s">
        <v>233</v>
      </c>
      <c r="D904" t="s">
        <v>230</v>
      </c>
      <c r="E904">
        <v>5.4548701678917101E-2</v>
      </c>
      <c r="F904" t="s">
        <v>231</v>
      </c>
    </row>
    <row r="905" spans="1:6" x14ac:dyDescent="0.25">
      <c r="A905" t="s">
        <v>0</v>
      </c>
      <c r="B905">
        <v>2018</v>
      </c>
      <c r="C905" t="s">
        <v>234</v>
      </c>
      <c r="D905" t="s">
        <v>230</v>
      </c>
      <c r="E905">
        <v>0</v>
      </c>
      <c r="F905" t="s">
        <v>231</v>
      </c>
    </row>
    <row r="906" spans="1:6" x14ac:dyDescent="0.25">
      <c r="A906" t="s">
        <v>0</v>
      </c>
      <c r="B906">
        <v>2018</v>
      </c>
      <c r="C906" t="s">
        <v>235</v>
      </c>
      <c r="D906" t="s">
        <v>230</v>
      </c>
      <c r="E906">
        <v>0</v>
      </c>
      <c r="F906" t="s">
        <v>231</v>
      </c>
    </row>
    <row r="907" spans="1:6" x14ac:dyDescent="0.25">
      <c r="A907" t="s">
        <v>0</v>
      </c>
      <c r="B907">
        <v>2018</v>
      </c>
      <c r="C907" t="s">
        <v>236</v>
      </c>
      <c r="D907" t="s">
        <v>230</v>
      </c>
      <c r="E907">
        <v>0</v>
      </c>
      <c r="F907" t="s">
        <v>231</v>
      </c>
    </row>
    <row r="908" spans="1:6" x14ac:dyDescent="0.25">
      <c r="A908" t="s">
        <v>0</v>
      </c>
      <c r="B908">
        <v>2018</v>
      </c>
      <c r="C908" t="s">
        <v>237</v>
      </c>
      <c r="D908" t="s">
        <v>230</v>
      </c>
      <c r="E908">
        <v>0</v>
      </c>
      <c r="F908" t="s">
        <v>231</v>
      </c>
    </row>
    <row r="909" spans="1:6" x14ac:dyDescent="0.25">
      <c r="A909" t="s">
        <v>0</v>
      </c>
      <c r="B909">
        <v>2018</v>
      </c>
      <c r="C909" t="s">
        <v>238</v>
      </c>
      <c r="D909" t="s">
        <v>239</v>
      </c>
      <c r="E909">
        <v>1.3511232481335201E-2</v>
      </c>
      <c r="F909" t="s">
        <v>240</v>
      </c>
    </row>
    <row r="910" spans="1:6" x14ac:dyDescent="0.25">
      <c r="A910" t="s">
        <v>0</v>
      </c>
      <c r="B910">
        <v>2018</v>
      </c>
      <c r="C910" t="s">
        <v>241</v>
      </c>
      <c r="D910" t="s">
        <v>239</v>
      </c>
      <c r="E910">
        <v>1.08157195638427E-2</v>
      </c>
      <c r="F910" t="s">
        <v>240</v>
      </c>
    </row>
    <row r="911" spans="1:6" x14ac:dyDescent="0.25">
      <c r="A911" t="s">
        <v>0</v>
      </c>
      <c r="B911">
        <v>2018</v>
      </c>
      <c r="C911" t="s">
        <v>242</v>
      </c>
      <c r="D911" t="s">
        <v>239</v>
      </c>
      <c r="E911">
        <v>0.86770200888905602</v>
      </c>
      <c r="F911" t="s">
        <v>240</v>
      </c>
    </row>
    <row r="912" spans="1:6" x14ac:dyDescent="0.25">
      <c r="A912" t="s">
        <v>0</v>
      </c>
      <c r="B912">
        <v>2018</v>
      </c>
      <c r="C912" t="s">
        <v>243</v>
      </c>
      <c r="D912" t="s">
        <v>239</v>
      </c>
      <c r="E912">
        <v>0.107971039065765</v>
      </c>
      <c r="F912" t="s">
        <v>240</v>
      </c>
    </row>
    <row r="913" spans="1:6" x14ac:dyDescent="0.25">
      <c r="A913" t="s">
        <v>0</v>
      </c>
      <c r="B913">
        <v>2018</v>
      </c>
      <c r="C913" t="s">
        <v>244</v>
      </c>
      <c r="D913" t="s">
        <v>245</v>
      </c>
      <c r="E913">
        <v>1.3516939479092299E-2</v>
      </c>
      <c r="F913" t="s">
        <v>246</v>
      </c>
    </row>
    <row r="914" spans="1:6" x14ac:dyDescent="0.25">
      <c r="A914" t="s">
        <v>0</v>
      </c>
      <c r="B914">
        <v>2018</v>
      </c>
      <c r="C914" t="s">
        <v>247</v>
      </c>
      <c r="D914" t="s">
        <v>245</v>
      </c>
      <c r="E914">
        <v>3.4924222617454702E-3</v>
      </c>
      <c r="F914" t="s">
        <v>246</v>
      </c>
    </row>
    <row r="915" spans="1:6" x14ac:dyDescent="0.25">
      <c r="A915" t="s">
        <v>0</v>
      </c>
      <c r="B915">
        <v>2018</v>
      </c>
      <c r="C915" t="s">
        <v>248</v>
      </c>
      <c r="D915" t="s">
        <v>245</v>
      </c>
      <c r="E915">
        <v>0.87412592797713495</v>
      </c>
      <c r="F915" t="s">
        <v>246</v>
      </c>
    </row>
    <row r="916" spans="1:6" x14ac:dyDescent="0.25">
      <c r="A916" t="s">
        <v>0</v>
      </c>
      <c r="B916">
        <v>2018</v>
      </c>
      <c r="C916" t="s">
        <v>249</v>
      </c>
      <c r="D916" t="s">
        <v>245</v>
      </c>
      <c r="E916">
        <v>0.108864710282026</v>
      </c>
      <c r="F916" t="s">
        <v>246</v>
      </c>
    </row>
    <row r="917" spans="1:6" x14ac:dyDescent="0.25">
      <c r="A917" t="s">
        <v>0</v>
      </c>
      <c r="B917">
        <v>2018</v>
      </c>
      <c r="C917" t="s">
        <v>250</v>
      </c>
      <c r="D917" t="s">
        <v>251</v>
      </c>
      <c r="E917">
        <v>1</v>
      </c>
      <c r="F917" t="s">
        <v>252</v>
      </c>
    </row>
    <row r="918" spans="1:6" x14ac:dyDescent="0.25">
      <c r="A918" t="s">
        <v>0</v>
      </c>
      <c r="B918">
        <v>2018</v>
      </c>
      <c r="C918" t="s">
        <v>253</v>
      </c>
      <c r="D918" t="s">
        <v>254</v>
      </c>
      <c r="E918">
        <v>1</v>
      </c>
      <c r="F918" t="s">
        <v>255</v>
      </c>
    </row>
    <row r="919" spans="1:6" x14ac:dyDescent="0.25">
      <c r="A919" t="s">
        <v>0</v>
      </c>
      <c r="B919">
        <v>2018</v>
      </c>
      <c r="C919" t="s">
        <v>256</v>
      </c>
      <c r="D919" t="s">
        <v>257</v>
      </c>
      <c r="E919">
        <v>1</v>
      </c>
      <c r="F919" t="s">
        <v>258</v>
      </c>
    </row>
    <row r="920" spans="1:6" x14ac:dyDescent="0.25">
      <c r="A920" t="s">
        <v>0</v>
      </c>
      <c r="B920">
        <v>2018</v>
      </c>
      <c r="C920" t="s">
        <v>259</v>
      </c>
      <c r="D920" t="s">
        <v>260</v>
      </c>
      <c r="E920">
        <v>1</v>
      </c>
      <c r="F920" t="s">
        <v>261</v>
      </c>
    </row>
    <row r="921" spans="1:6" x14ac:dyDescent="0.25">
      <c r="A921" t="s">
        <v>0</v>
      </c>
      <c r="B921">
        <v>2018</v>
      </c>
      <c r="C921" t="s">
        <v>262</v>
      </c>
      <c r="D921" t="s">
        <v>260</v>
      </c>
      <c r="E921">
        <v>0</v>
      </c>
      <c r="F921" t="s">
        <v>261</v>
      </c>
    </row>
    <row r="922" spans="1:6" x14ac:dyDescent="0.25">
      <c r="A922" t="s">
        <v>0</v>
      </c>
      <c r="B922">
        <v>2018</v>
      </c>
      <c r="C922" t="s">
        <v>263</v>
      </c>
      <c r="D922" t="s">
        <v>264</v>
      </c>
      <c r="E922">
        <v>1</v>
      </c>
      <c r="F922" t="s">
        <v>265</v>
      </c>
    </row>
    <row r="923" spans="1:6" x14ac:dyDescent="0.25">
      <c r="A923" t="s">
        <v>0</v>
      </c>
      <c r="B923">
        <v>2018</v>
      </c>
      <c r="C923" t="s">
        <v>266</v>
      </c>
      <c r="D923" t="s">
        <v>267</v>
      </c>
      <c r="E923">
        <v>1</v>
      </c>
      <c r="F923" t="s">
        <v>268</v>
      </c>
    </row>
    <row r="924" spans="1:6" x14ac:dyDescent="0.25">
      <c r="A924" t="s">
        <v>0</v>
      </c>
      <c r="B924">
        <v>2018</v>
      </c>
      <c r="C924" t="s">
        <v>269</v>
      </c>
      <c r="D924" t="s">
        <v>270</v>
      </c>
      <c r="E924">
        <v>6.0495247543321001E-2</v>
      </c>
      <c r="F924" t="s">
        <v>271</v>
      </c>
    </row>
    <row r="925" spans="1:6" x14ac:dyDescent="0.25">
      <c r="A925" t="s">
        <v>0</v>
      </c>
      <c r="B925">
        <v>2018</v>
      </c>
      <c r="C925" t="s">
        <v>272</v>
      </c>
      <c r="D925" t="s">
        <v>270</v>
      </c>
      <c r="E925">
        <v>0.88495605077776096</v>
      </c>
      <c r="F925" t="s">
        <v>271</v>
      </c>
    </row>
    <row r="926" spans="1:6" x14ac:dyDescent="0.25">
      <c r="A926" t="s">
        <v>0</v>
      </c>
      <c r="B926">
        <v>2018</v>
      </c>
      <c r="C926" t="s">
        <v>273</v>
      </c>
      <c r="D926" t="s">
        <v>270</v>
      </c>
      <c r="E926">
        <v>5.4548701678917101E-2</v>
      </c>
      <c r="F926" t="s">
        <v>271</v>
      </c>
    </row>
    <row r="927" spans="1:6" x14ac:dyDescent="0.25">
      <c r="A927" t="s">
        <v>0</v>
      </c>
      <c r="B927">
        <v>2018</v>
      </c>
      <c r="C927" t="s">
        <v>274</v>
      </c>
      <c r="D927" t="s">
        <v>270</v>
      </c>
      <c r="E927">
        <v>0</v>
      </c>
      <c r="F927" t="s">
        <v>271</v>
      </c>
    </row>
    <row r="928" spans="1:6" x14ac:dyDescent="0.25">
      <c r="A928" t="s">
        <v>0</v>
      </c>
      <c r="B928">
        <v>2018</v>
      </c>
      <c r="C928" t="s">
        <v>275</v>
      </c>
      <c r="D928" t="s">
        <v>270</v>
      </c>
      <c r="E928">
        <v>0</v>
      </c>
      <c r="F928" t="s">
        <v>271</v>
      </c>
    </row>
    <row r="929" spans="1:6" x14ac:dyDescent="0.25">
      <c r="A929" t="s">
        <v>0</v>
      </c>
      <c r="B929">
        <v>2018</v>
      </c>
      <c r="C929" t="s">
        <v>276</v>
      </c>
      <c r="D929" t="s">
        <v>270</v>
      </c>
      <c r="E929">
        <v>0</v>
      </c>
      <c r="F929" t="s">
        <v>271</v>
      </c>
    </row>
    <row r="930" spans="1:6" x14ac:dyDescent="0.25">
      <c r="A930" t="s">
        <v>0</v>
      </c>
      <c r="B930">
        <v>2018</v>
      </c>
      <c r="C930" t="s">
        <v>277</v>
      </c>
      <c r="D930" t="s">
        <v>270</v>
      </c>
      <c r="E930">
        <v>0</v>
      </c>
      <c r="F930" t="s">
        <v>271</v>
      </c>
    </row>
    <row r="931" spans="1:6" x14ac:dyDescent="0.25">
      <c r="A931" t="s">
        <v>0</v>
      </c>
      <c r="B931">
        <v>2018</v>
      </c>
      <c r="C931" t="s">
        <v>278</v>
      </c>
      <c r="D931" t="s">
        <v>279</v>
      </c>
      <c r="E931">
        <v>0</v>
      </c>
      <c r="F931" t="s">
        <v>280</v>
      </c>
    </row>
    <row r="932" spans="1:6" x14ac:dyDescent="0.25">
      <c r="A932" t="s">
        <v>0</v>
      </c>
      <c r="B932">
        <v>2018</v>
      </c>
      <c r="C932" t="s">
        <v>281</v>
      </c>
      <c r="D932" t="s">
        <v>279</v>
      </c>
      <c r="E932">
        <v>1.08157195638427E-2</v>
      </c>
      <c r="F932" t="s">
        <v>280</v>
      </c>
    </row>
    <row r="933" spans="1:6" x14ac:dyDescent="0.25">
      <c r="A933" t="s">
        <v>0</v>
      </c>
      <c r="B933">
        <v>2018</v>
      </c>
      <c r="C933" t="s">
        <v>282</v>
      </c>
      <c r="D933" t="s">
        <v>279</v>
      </c>
      <c r="E933">
        <v>0.86770200888905602</v>
      </c>
      <c r="F933" t="s">
        <v>280</v>
      </c>
    </row>
    <row r="934" spans="1:6" x14ac:dyDescent="0.25">
      <c r="A934" t="s">
        <v>0</v>
      </c>
      <c r="B934">
        <v>2018</v>
      </c>
      <c r="C934" t="s">
        <v>283</v>
      </c>
      <c r="D934" t="s">
        <v>279</v>
      </c>
      <c r="E934">
        <v>0.12148227154709999</v>
      </c>
      <c r="F934" t="s">
        <v>280</v>
      </c>
    </row>
    <row r="935" spans="1:6" x14ac:dyDescent="0.25">
      <c r="A935" t="s">
        <v>0</v>
      </c>
      <c r="B935">
        <v>2018</v>
      </c>
      <c r="C935" t="s">
        <v>284</v>
      </c>
      <c r="D935" t="s">
        <v>285</v>
      </c>
      <c r="E935">
        <v>0</v>
      </c>
      <c r="F935" t="s">
        <v>286</v>
      </c>
    </row>
    <row r="936" spans="1:6" x14ac:dyDescent="0.25">
      <c r="A936" t="s">
        <v>0</v>
      </c>
      <c r="B936">
        <v>2018</v>
      </c>
      <c r="C936" t="s">
        <v>287</v>
      </c>
      <c r="D936" t="s">
        <v>285</v>
      </c>
      <c r="E936">
        <v>3.4924222617454702E-3</v>
      </c>
      <c r="F936" t="s">
        <v>286</v>
      </c>
    </row>
    <row r="937" spans="1:6" x14ac:dyDescent="0.25">
      <c r="A937" t="s">
        <v>0</v>
      </c>
      <c r="B937">
        <v>2018</v>
      </c>
      <c r="C937" t="s">
        <v>288</v>
      </c>
      <c r="D937" t="s">
        <v>285</v>
      </c>
      <c r="E937">
        <v>0.87412592797713495</v>
      </c>
      <c r="F937" t="s">
        <v>286</v>
      </c>
    </row>
    <row r="938" spans="1:6" x14ac:dyDescent="0.25">
      <c r="A938" t="s">
        <v>0</v>
      </c>
      <c r="B938">
        <v>2018</v>
      </c>
      <c r="C938" t="s">
        <v>289</v>
      </c>
      <c r="D938" t="s">
        <v>285</v>
      </c>
      <c r="E938">
        <v>0.122381649761118</v>
      </c>
      <c r="F938" t="s">
        <v>286</v>
      </c>
    </row>
    <row r="939" spans="1:6" x14ac:dyDescent="0.25">
      <c r="A939" t="s">
        <v>0</v>
      </c>
      <c r="B939">
        <v>2018</v>
      </c>
      <c r="C939" t="s">
        <v>290</v>
      </c>
      <c r="D939" t="s">
        <v>291</v>
      </c>
      <c r="E939">
        <v>1</v>
      </c>
      <c r="F939" t="s">
        <v>292</v>
      </c>
    </row>
    <row r="940" spans="1:6" x14ac:dyDescent="0.25">
      <c r="A940" t="s">
        <v>0</v>
      </c>
      <c r="B940">
        <v>2018</v>
      </c>
      <c r="C940" t="s">
        <v>293</v>
      </c>
      <c r="D940" t="s">
        <v>294</v>
      </c>
      <c r="E940">
        <v>1</v>
      </c>
      <c r="F940" t="s">
        <v>295</v>
      </c>
    </row>
    <row r="941" spans="1:6" x14ac:dyDescent="0.25">
      <c r="A941" t="s">
        <v>0</v>
      </c>
      <c r="B941">
        <v>2018</v>
      </c>
      <c r="C941" t="s">
        <v>296</v>
      </c>
      <c r="D941" t="s">
        <v>297</v>
      </c>
      <c r="E941">
        <v>1</v>
      </c>
      <c r="F941" t="s">
        <v>298</v>
      </c>
    </row>
    <row r="942" spans="1:6" x14ac:dyDescent="0.25">
      <c r="A942" t="s">
        <v>0</v>
      </c>
      <c r="B942">
        <v>2018</v>
      </c>
      <c r="C942" t="s">
        <v>299</v>
      </c>
      <c r="D942" t="s">
        <v>300</v>
      </c>
      <c r="E942">
        <v>1</v>
      </c>
      <c r="F942" t="s">
        <v>301</v>
      </c>
    </row>
    <row r="943" spans="1:6" x14ac:dyDescent="0.25">
      <c r="A943" t="s">
        <v>0</v>
      </c>
      <c r="B943">
        <v>2018</v>
      </c>
      <c r="C943" t="s">
        <v>302</v>
      </c>
      <c r="D943" t="s">
        <v>300</v>
      </c>
      <c r="E943">
        <v>0</v>
      </c>
      <c r="F943" t="s">
        <v>301</v>
      </c>
    </row>
    <row r="944" spans="1:6" x14ac:dyDescent="0.25">
      <c r="A944" t="s">
        <v>0</v>
      </c>
      <c r="B944">
        <v>2018</v>
      </c>
      <c r="C944" t="s">
        <v>303</v>
      </c>
      <c r="D944" t="s">
        <v>304</v>
      </c>
      <c r="E944">
        <v>1</v>
      </c>
      <c r="F944" t="s">
        <v>305</v>
      </c>
    </row>
    <row r="945" spans="1:6" x14ac:dyDescent="0.25">
      <c r="A945" t="s">
        <v>0</v>
      </c>
      <c r="B945">
        <v>2018</v>
      </c>
      <c r="C945" t="s">
        <v>306</v>
      </c>
      <c r="D945" t="s">
        <v>307</v>
      </c>
      <c r="E945">
        <v>1</v>
      </c>
      <c r="F945" t="s">
        <v>308</v>
      </c>
    </row>
    <row r="946" spans="1:6" x14ac:dyDescent="0.25">
      <c r="A946" t="s">
        <v>0</v>
      </c>
      <c r="B946">
        <v>2018</v>
      </c>
      <c r="C946" t="s">
        <v>309</v>
      </c>
      <c r="D946" t="s">
        <v>310</v>
      </c>
      <c r="E946">
        <v>4.9005680130978099E-2</v>
      </c>
      <c r="F946" t="s">
        <v>311</v>
      </c>
    </row>
    <row r="947" spans="1:6" x14ac:dyDescent="0.25">
      <c r="A947" t="s">
        <v>0</v>
      </c>
      <c r="B947">
        <v>2018</v>
      </c>
      <c r="C947" t="s">
        <v>312</v>
      </c>
      <c r="D947" t="s">
        <v>310</v>
      </c>
      <c r="E947">
        <v>0.74163195821324202</v>
      </c>
      <c r="F947" t="s">
        <v>311</v>
      </c>
    </row>
    <row r="948" spans="1:6" x14ac:dyDescent="0.25">
      <c r="A948" t="s">
        <v>0</v>
      </c>
      <c r="B948">
        <v>2018</v>
      </c>
      <c r="C948" t="s">
        <v>313</v>
      </c>
      <c r="D948" t="s">
        <v>310</v>
      </c>
      <c r="E948">
        <v>0</v>
      </c>
      <c r="F948" t="s">
        <v>311</v>
      </c>
    </row>
    <row r="949" spans="1:6" x14ac:dyDescent="0.25">
      <c r="A949" t="s">
        <v>0</v>
      </c>
      <c r="B949">
        <v>2018</v>
      </c>
      <c r="C949" t="s">
        <v>314</v>
      </c>
      <c r="D949" t="s">
        <v>310</v>
      </c>
      <c r="E949">
        <v>0.177683902870167</v>
      </c>
      <c r="F949" t="s">
        <v>311</v>
      </c>
    </row>
    <row r="950" spans="1:6" x14ac:dyDescent="0.25">
      <c r="A950" t="s">
        <v>0</v>
      </c>
      <c r="B950">
        <v>2018</v>
      </c>
      <c r="C950" t="s">
        <v>315</v>
      </c>
      <c r="D950" t="s">
        <v>310</v>
      </c>
      <c r="E950">
        <v>2.39008820881767E-2</v>
      </c>
      <c r="F950" t="s">
        <v>311</v>
      </c>
    </row>
    <row r="951" spans="1:6" x14ac:dyDescent="0.25">
      <c r="A951" t="s">
        <v>0</v>
      </c>
      <c r="B951">
        <v>2018</v>
      </c>
      <c r="C951" t="s">
        <v>316</v>
      </c>
      <c r="D951" t="s">
        <v>310</v>
      </c>
      <c r="E951">
        <v>7.7775766974358699E-3</v>
      </c>
      <c r="F951" t="s">
        <v>311</v>
      </c>
    </row>
    <row r="952" spans="1:6" x14ac:dyDescent="0.25">
      <c r="A952" t="s">
        <v>0</v>
      </c>
      <c r="B952">
        <v>2018</v>
      </c>
      <c r="C952" t="s">
        <v>317</v>
      </c>
      <c r="D952" t="s">
        <v>310</v>
      </c>
      <c r="E952">
        <v>0</v>
      </c>
      <c r="F952" t="s">
        <v>311</v>
      </c>
    </row>
    <row r="953" spans="1:6" x14ac:dyDescent="0.25">
      <c r="A953" t="s">
        <v>0</v>
      </c>
      <c r="B953">
        <v>2018</v>
      </c>
      <c r="C953" t="s">
        <v>318</v>
      </c>
      <c r="D953" t="s">
        <v>319</v>
      </c>
      <c r="E953">
        <v>1.3511232481335201E-2</v>
      </c>
      <c r="F953" t="s">
        <v>320</v>
      </c>
    </row>
    <row r="954" spans="1:6" x14ac:dyDescent="0.25">
      <c r="A954" t="s">
        <v>0</v>
      </c>
      <c r="B954">
        <v>2018</v>
      </c>
      <c r="C954" t="s">
        <v>321</v>
      </c>
      <c r="D954" t="s">
        <v>319</v>
      </c>
      <c r="E954">
        <v>1.08157195638427E-2</v>
      </c>
      <c r="F954" t="s">
        <v>320</v>
      </c>
    </row>
    <row r="955" spans="1:6" x14ac:dyDescent="0.25">
      <c r="A955" t="s">
        <v>0</v>
      </c>
      <c r="B955">
        <v>2018</v>
      </c>
      <c r="C955" t="s">
        <v>322</v>
      </c>
      <c r="D955" t="s">
        <v>319</v>
      </c>
      <c r="E955">
        <v>0.86770200888905602</v>
      </c>
      <c r="F955" t="s">
        <v>320</v>
      </c>
    </row>
    <row r="956" spans="1:6" x14ac:dyDescent="0.25">
      <c r="A956" t="s">
        <v>0</v>
      </c>
      <c r="B956">
        <v>2018</v>
      </c>
      <c r="C956" t="s">
        <v>323</v>
      </c>
      <c r="D956" t="s">
        <v>319</v>
      </c>
      <c r="E956">
        <v>0.107971039065765</v>
      </c>
      <c r="F956" t="s">
        <v>320</v>
      </c>
    </row>
    <row r="957" spans="1:6" x14ac:dyDescent="0.25">
      <c r="A957" t="s">
        <v>0</v>
      </c>
      <c r="B957">
        <v>2018</v>
      </c>
      <c r="C957" t="s">
        <v>324</v>
      </c>
      <c r="D957" t="s">
        <v>325</v>
      </c>
      <c r="E957">
        <v>1.3516939479092299E-2</v>
      </c>
      <c r="F957" t="s">
        <v>326</v>
      </c>
    </row>
    <row r="958" spans="1:6" x14ac:dyDescent="0.25">
      <c r="A958" t="s">
        <v>0</v>
      </c>
      <c r="B958">
        <v>2018</v>
      </c>
      <c r="C958" t="s">
        <v>327</v>
      </c>
      <c r="D958" t="s">
        <v>325</v>
      </c>
      <c r="E958">
        <v>3.4924222617454702E-3</v>
      </c>
      <c r="F958" t="s">
        <v>326</v>
      </c>
    </row>
    <row r="959" spans="1:6" x14ac:dyDescent="0.25">
      <c r="A959" t="s">
        <v>0</v>
      </c>
      <c r="B959">
        <v>2018</v>
      </c>
      <c r="C959" t="s">
        <v>328</v>
      </c>
      <c r="D959" t="s">
        <v>325</v>
      </c>
      <c r="E959">
        <v>0.87412592797713495</v>
      </c>
      <c r="F959" t="s">
        <v>326</v>
      </c>
    </row>
    <row r="960" spans="1:6" x14ac:dyDescent="0.25">
      <c r="A960" t="s">
        <v>0</v>
      </c>
      <c r="B960">
        <v>2018</v>
      </c>
      <c r="C960" t="s">
        <v>329</v>
      </c>
      <c r="D960" t="s">
        <v>325</v>
      </c>
      <c r="E960">
        <v>0.108864710282026</v>
      </c>
      <c r="F960" t="s">
        <v>326</v>
      </c>
    </row>
    <row r="961" spans="1:6" x14ac:dyDescent="0.25">
      <c r="A961" t="s">
        <v>0</v>
      </c>
      <c r="B961">
        <v>2018</v>
      </c>
      <c r="C961" t="s">
        <v>330</v>
      </c>
      <c r="D961" t="s">
        <v>331</v>
      </c>
      <c r="E961">
        <v>1</v>
      </c>
      <c r="F961" t="s">
        <v>332</v>
      </c>
    </row>
    <row r="962" spans="1:6" x14ac:dyDescent="0.25">
      <c r="A962" t="s">
        <v>0</v>
      </c>
      <c r="B962">
        <v>2018</v>
      </c>
      <c r="C962" t="s">
        <v>333</v>
      </c>
      <c r="D962" t="s">
        <v>334</v>
      </c>
      <c r="E962">
        <v>1</v>
      </c>
      <c r="F962" t="s">
        <v>335</v>
      </c>
    </row>
    <row r="963" spans="1:6" x14ac:dyDescent="0.25">
      <c r="A963" t="s">
        <v>0</v>
      </c>
      <c r="B963">
        <v>2018</v>
      </c>
      <c r="C963" t="s">
        <v>336</v>
      </c>
      <c r="D963" t="s">
        <v>337</v>
      </c>
      <c r="E963">
        <v>1</v>
      </c>
      <c r="F963" t="s">
        <v>338</v>
      </c>
    </row>
    <row r="964" spans="1:6" x14ac:dyDescent="0.25">
      <c r="A964" t="s">
        <v>0</v>
      </c>
      <c r="B964">
        <v>2018</v>
      </c>
      <c r="C964" t="s">
        <v>339</v>
      </c>
      <c r="D964" t="s">
        <v>340</v>
      </c>
      <c r="E964">
        <v>1</v>
      </c>
      <c r="F964" t="s">
        <v>341</v>
      </c>
    </row>
    <row r="965" spans="1:6" x14ac:dyDescent="0.25">
      <c r="A965" t="s">
        <v>0</v>
      </c>
      <c r="B965">
        <v>2018</v>
      </c>
      <c r="C965" t="s">
        <v>342</v>
      </c>
      <c r="D965" t="s">
        <v>340</v>
      </c>
      <c r="E965">
        <v>0</v>
      </c>
      <c r="F965" t="s">
        <v>341</v>
      </c>
    </row>
    <row r="966" spans="1:6" x14ac:dyDescent="0.25">
      <c r="A966" t="s">
        <v>0</v>
      </c>
      <c r="B966">
        <v>2018</v>
      </c>
      <c r="C966" t="s">
        <v>343</v>
      </c>
      <c r="D966" t="s">
        <v>344</v>
      </c>
      <c r="E966">
        <v>1</v>
      </c>
      <c r="F966" t="s">
        <v>345</v>
      </c>
    </row>
    <row r="967" spans="1:6" x14ac:dyDescent="0.25">
      <c r="A967" t="s">
        <v>0</v>
      </c>
      <c r="B967">
        <v>2018</v>
      </c>
      <c r="C967" t="s">
        <v>346</v>
      </c>
      <c r="D967" t="s">
        <v>347</v>
      </c>
      <c r="E967">
        <v>1</v>
      </c>
      <c r="F967" t="s">
        <v>348</v>
      </c>
    </row>
    <row r="968" spans="1:6" x14ac:dyDescent="0.25">
      <c r="A968" t="s">
        <v>0</v>
      </c>
      <c r="B968">
        <v>2018</v>
      </c>
      <c r="C968" t="s">
        <v>349</v>
      </c>
      <c r="D968" t="s">
        <v>350</v>
      </c>
      <c r="E968">
        <v>4.9005680130978099E-2</v>
      </c>
      <c r="F968" t="s">
        <v>351</v>
      </c>
    </row>
    <row r="969" spans="1:6" x14ac:dyDescent="0.25">
      <c r="A969" t="s">
        <v>0</v>
      </c>
      <c r="B969">
        <v>2018</v>
      </c>
      <c r="C969" t="s">
        <v>352</v>
      </c>
      <c r="D969" t="s">
        <v>350</v>
      </c>
      <c r="E969">
        <v>0.34128375214261802</v>
      </c>
      <c r="F969" t="s">
        <v>351</v>
      </c>
    </row>
    <row r="970" spans="1:6" x14ac:dyDescent="0.25">
      <c r="A970" t="s">
        <v>0</v>
      </c>
      <c r="B970">
        <v>2018</v>
      </c>
      <c r="C970" t="s">
        <v>353</v>
      </c>
      <c r="D970" t="s">
        <v>350</v>
      </c>
      <c r="E970">
        <v>0</v>
      </c>
      <c r="F970" t="s">
        <v>351</v>
      </c>
    </row>
    <row r="971" spans="1:6" x14ac:dyDescent="0.25">
      <c r="A971" t="s">
        <v>0</v>
      </c>
      <c r="B971">
        <v>2018</v>
      </c>
      <c r="C971" t="s">
        <v>354</v>
      </c>
      <c r="D971" t="s">
        <v>350</v>
      </c>
      <c r="E971">
        <v>0.17768389208875501</v>
      </c>
      <c r="F971" t="s">
        <v>351</v>
      </c>
    </row>
    <row r="972" spans="1:6" x14ac:dyDescent="0.25">
      <c r="A972" t="s">
        <v>0</v>
      </c>
      <c r="B972">
        <v>2018</v>
      </c>
      <c r="C972" t="s">
        <v>355</v>
      </c>
      <c r="D972" t="s">
        <v>350</v>
      </c>
      <c r="E972">
        <v>2.3900880637931499E-2</v>
      </c>
      <c r="F972" t="s">
        <v>351</v>
      </c>
    </row>
    <row r="973" spans="1:6" x14ac:dyDescent="0.25">
      <c r="A973" t="s">
        <v>0</v>
      </c>
      <c r="B973">
        <v>2018</v>
      </c>
      <c r="C973" t="s">
        <v>356</v>
      </c>
      <c r="D973" t="s">
        <v>350</v>
      </c>
      <c r="E973">
        <v>7.7775762255121198E-3</v>
      </c>
      <c r="F973" t="s">
        <v>351</v>
      </c>
    </row>
    <row r="974" spans="1:6" x14ac:dyDescent="0.25">
      <c r="A974" t="s">
        <v>0</v>
      </c>
      <c r="B974">
        <v>2018</v>
      </c>
      <c r="C974" t="s">
        <v>357</v>
      </c>
      <c r="D974" t="s">
        <v>350</v>
      </c>
      <c r="E974">
        <v>0.40034821877420401</v>
      </c>
      <c r="F974" t="s">
        <v>351</v>
      </c>
    </row>
    <row r="975" spans="1:6" x14ac:dyDescent="0.25">
      <c r="A975" t="s">
        <v>0</v>
      </c>
      <c r="B975">
        <v>2018</v>
      </c>
      <c r="C975" t="s">
        <v>358</v>
      </c>
      <c r="D975" t="s">
        <v>359</v>
      </c>
      <c r="E975">
        <v>0</v>
      </c>
      <c r="F975" t="s">
        <v>360</v>
      </c>
    </row>
    <row r="976" spans="1:6" x14ac:dyDescent="0.25">
      <c r="A976" t="s">
        <v>0</v>
      </c>
      <c r="B976">
        <v>2018</v>
      </c>
      <c r="C976" t="s">
        <v>361</v>
      </c>
      <c r="D976" t="s">
        <v>359</v>
      </c>
      <c r="E976">
        <v>1.08157195638427E-2</v>
      </c>
      <c r="F976" t="s">
        <v>360</v>
      </c>
    </row>
    <row r="977" spans="1:6" x14ac:dyDescent="0.25">
      <c r="A977" t="s">
        <v>0</v>
      </c>
      <c r="B977">
        <v>2018</v>
      </c>
      <c r="C977" t="s">
        <v>362</v>
      </c>
      <c r="D977" t="s">
        <v>359</v>
      </c>
      <c r="E977">
        <v>0.400042806032957</v>
      </c>
      <c r="F977" t="s">
        <v>360</v>
      </c>
    </row>
    <row r="978" spans="1:6" x14ac:dyDescent="0.25">
      <c r="A978" t="s">
        <v>0</v>
      </c>
      <c r="B978">
        <v>2018</v>
      </c>
      <c r="C978" t="s">
        <v>363</v>
      </c>
      <c r="D978" t="s">
        <v>359</v>
      </c>
      <c r="E978">
        <v>0.58914147440319897</v>
      </c>
      <c r="F978" t="s">
        <v>360</v>
      </c>
    </row>
    <row r="979" spans="1:6" x14ac:dyDescent="0.25">
      <c r="A979" t="s">
        <v>0</v>
      </c>
      <c r="B979">
        <v>2018</v>
      </c>
      <c r="C979" t="s">
        <v>364</v>
      </c>
      <c r="D979" t="s">
        <v>365</v>
      </c>
      <c r="E979">
        <v>0</v>
      </c>
      <c r="F979" t="s">
        <v>366</v>
      </c>
    </row>
    <row r="980" spans="1:6" x14ac:dyDescent="0.25">
      <c r="A980" t="s">
        <v>0</v>
      </c>
      <c r="B980">
        <v>2018</v>
      </c>
      <c r="C980" t="s">
        <v>367</v>
      </c>
      <c r="D980" t="s">
        <v>365</v>
      </c>
      <c r="E980">
        <v>3.4924222617454702E-3</v>
      </c>
      <c r="F980" t="s">
        <v>366</v>
      </c>
    </row>
    <row r="981" spans="1:6" x14ac:dyDescent="0.25">
      <c r="A981" t="s">
        <v>0</v>
      </c>
      <c r="B981">
        <v>2018</v>
      </c>
      <c r="C981" t="s">
        <v>368</v>
      </c>
      <c r="D981" t="s">
        <v>365</v>
      </c>
      <c r="E981">
        <v>0.40300447097253</v>
      </c>
      <c r="F981" t="s">
        <v>366</v>
      </c>
    </row>
    <row r="982" spans="1:6" x14ac:dyDescent="0.25">
      <c r="A982" t="s">
        <v>0</v>
      </c>
      <c r="B982">
        <v>2018</v>
      </c>
      <c r="C982" t="s">
        <v>369</v>
      </c>
      <c r="D982" t="s">
        <v>365</v>
      </c>
      <c r="E982">
        <v>0.59350310676572304</v>
      </c>
      <c r="F982" t="s">
        <v>366</v>
      </c>
    </row>
    <row r="983" spans="1:6" x14ac:dyDescent="0.25">
      <c r="A983" t="s">
        <v>0</v>
      </c>
      <c r="B983">
        <v>2018</v>
      </c>
      <c r="C983" t="s">
        <v>370</v>
      </c>
      <c r="D983" t="s">
        <v>371</v>
      </c>
      <c r="E983">
        <v>1</v>
      </c>
      <c r="F983" t="s">
        <v>372</v>
      </c>
    </row>
    <row r="984" spans="1:6" x14ac:dyDescent="0.25">
      <c r="A984" t="s">
        <v>0</v>
      </c>
      <c r="B984">
        <v>2018</v>
      </c>
      <c r="C984" t="s">
        <v>373</v>
      </c>
      <c r="D984" t="s">
        <v>374</v>
      </c>
      <c r="E984">
        <v>1</v>
      </c>
      <c r="F984" t="s">
        <v>375</v>
      </c>
    </row>
    <row r="985" spans="1:6" x14ac:dyDescent="0.25">
      <c r="A985" t="s">
        <v>0</v>
      </c>
      <c r="B985">
        <v>2018</v>
      </c>
      <c r="C985" t="s">
        <v>376</v>
      </c>
      <c r="D985" t="s">
        <v>377</v>
      </c>
      <c r="E985">
        <v>1</v>
      </c>
      <c r="F985" t="s">
        <v>378</v>
      </c>
    </row>
    <row r="986" spans="1:6" x14ac:dyDescent="0.25">
      <c r="A986" t="s">
        <v>0</v>
      </c>
      <c r="B986">
        <v>2018</v>
      </c>
      <c r="C986" t="s">
        <v>379</v>
      </c>
      <c r="D986" t="s">
        <v>380</v>
      </c>
      <c r="E986">
        <v>0.97446015556349797</v>
      </c>
      <c r="F986" t="s">
        <v>381</v>
      </c>
    </row>
    <row r="987" spans="1:6" x14ac:dyDescent="0.25">
      <c r="A987" t="s">
        <v>0</v>
      </c>
      <c r="B987">
        <v>2018</v>
      </c>
      <c r="C987" t="s">
        <v>382</v>
      </c>
      <c r="D987" t="s">
        <v>380</v>
      </c>
      <c r="E987">
        <v>2.5539844436501102E-2</v>
      </c>
      <c r="F987" t="s">
        <v>381</v>
      </c>
    </row>
    <row r="988" spans="1:6" x14ac:dyDescent="0.25">
      <c r="A988" t="s">
        <v>0</v>
      </c>
      <c r="B988">
        <v>2018</v>
      </c>
      <c r="C988" t="s">
        <v>383</v>
      </c>
      <c r="D988" t="s">
        <v>384</v>
      </c>
      <c r="E988">
        <v>1</v>
      </c>
      <c r="F988" t="s">
        <v>385</v>
      </c>
    </row>
    <row r="989" spans="1:6" x14ac:dyDescent="0.25">
      <c r="A989" t="s">
        <v>0</v>
      </c>
      <c r="B989">
        <v>2018</v>
      </c>
      <c r="C989" t="s">
        <v>386</v>
      </c>
      <c r="D989" t="s">
        <v>387</v>
      </c>
      <c r="E989">
        <v>1</v>
      </c>
      <c r="F989" t="s">
        <v>388</v>
      </c>
    </row>
    <row r="990" spans="1:6" x14ac:dyDescent="0.25">
      <c r="A990" t="s">
        <v>0</v>
      </c>
      <c r="B990">
        <v>2018</v>
      </c>
      <c r="C990" t="s">
        <v>389</v>
      </c>
      <c r="D990" t="s">
        <v>390</v>
      </c>
      <c r="E990">
        <v>4.9005680130978099E-2</v>
      </c>
      <c r="F990" t="s">
        <v>391</v>
      </c>
    </row>
    <row r="991" spans="1:6" x14ac:dyDescent="0.25">
      <c r="A991" t="s">
        <v>0</v>
      </c>
      <c r="B991">
        <v>2018</v>
      </c>
      <c r="C991" t="s">
        <v>392</v>
      </c>
      <c r="D991" t="s">
        <v>390</v>
      </c>
      <c r="E991">
        <v>0.74163195821324202</v>
      </c>
      <c r="F991" t="s">
        <v>391</v>
      </c>
    </row>
    <row r="992" spans="1:6" x14ac:dyDescent="0.25">
      <c r="A992" t="s">
        <v>0</v>
      </c>
      <c r="B992">
        <v>2018</v>
      </c>
      <c r="C992" t="s">
        <v>393</v>
      </c>
      <c r="D992" t="s">
        <v>390</v>
      </c>
      <c r="E992">
        <v>0</v>
      </c>
      <c r="F992" t="s">
        <v>391</v>
      </c>
    </row>
    <row r="993" spans="1:6" x14ac:dyDescent="0.25">
      <c r="A993" t="s">
        <v>0</v>
      </c>
      <c r="B993">
        <v>2018</v>
      </c>
      <c r="C993" t="s">
        <v>394</v>
      </c>
      <c r="D993" t="s">
        <v>390</v>
      </c>
      <c r="E993">
        <v>0.177683902870167</v>
      </c>
      <c r="F993" t="s">
        <v>391</v>
      </c>
    </row>
    <row r="994" spans="1:6" x14ac:dyDescent="0.25">
      <c r="A994" t="s">
        <v>0</v>
      </c>
      <c r="B994">
        <v>2018</v>
      </c>
      <c r="C994" t="s">
        <v>395</v>
      </c>
      <c r="D994" t="s">
        <v>390</v>
      </c>
      <c r="E994">
        <v>2.39008820881767E-2</v>
      </c>
      <c r="F994" t="s">
        <v>391</v>
      </c>
    </row>
    <row r="995" spans="1:6" x14ac:dyDescent="0.25">
      <c r="A995" t="s">
        <v>0</v>
      </c>
      <c r="B995">
        <v>2018</v>
      </c>
      <c r="C995" t="s">
        <v>396</v>
      </c>
      <c r="D995" t="s">
        <v>390</v>
      </c>
      <c r="E995">
        <v>7.7775766974358699E-3</v>
      </c>
      <c r="F995" t="s">
        <v>391</v>
      </c>
    </row>
    <row r="996" spans="1:6" x14ac:dyDescent="0.25">
      <c r="A996" t="s">
        <v>0</v>
      </c>
      <c r="B996">
        <v>2018</v>
      </c>
      <c r="C996" t="s">
        <v>397</v>
      </c>
      <c r="D996" t="s">
        <v>390</v>
      </c>
      <c r="E996">
        <v>0</v>
      </c>
      <c r="F996" t="s">
        <v>391</v>
      </c>
    </row>
    <row r="997" spans="1:6" x14ac:dyDescent="0.25">
      <c r="A997" t="s">
        <v>0</v>
      </c>
      <c r="B997">
        <v>2018</v>
      </c>
      <c r="C997" t="s">
        <v>398</v>
      </c>
      <c r="D997" t="s">
        <v>399</v>
      </c>
      <c r="E997">
        <v>1.3511232481335201E-2</v>
      </c>
      <c r="F997" t="s">
        <v>400</v>
      </c>
    </row>
    <row r="998" spans="1:6" x14ac:dyDescent="0.25">
      <c r="A998" t="s">
        <v>0</v>
      </c>
      <c r="B998">
        <v>2018</v>
      </c>
      <c r="C998" t="s">
        <v>401</v>
      </c>
      <c r="D998" t="s">
        <v>399</v>
      </c>
      <c r="E998">
        <v>1.08157195638427E-2</v>
      </c>
      <c r="F998" t="s">
        <v>400</v>
      </c>
    </row>
    <row r="999" spans="1:6" x14ac:dyDescent="0.25">
      <c r="A999" t="s">
        <v>0</v>
      </c>
      <c r="B999">
        <v>2018</v>
      </c>
      <c r="C999" t="s">
        <v>402</v>
      </c>
      <c r="D999" t="s">
        <v>399</v>
      </c>
      <c r="E999">
        <v>0.86770200888905602</v>
      </c>
      <c r="F999" t="s">
        <v>400</v>
      </c>
    </row>
    <row r="1000" spans="1:6" x14ac:dyDescent="0.25">
      <c r="A1000" t="s">
        <v>0</v>
      </c>
      <c r="B1000">
        <v>2018</v>
      </c>
      <c r="C1000" t="s">
        <v>403</v>
      </c>
      <c r="D1000" t="s">
        <v>399</v>
      </c>
      <c r="E1000">
        <v>0.107971039065765</v>
      </c>
      <c r="F1000" t="s">
        <v>400</v>
      </c>
    </row>
    <row r="1001" spans="1:6" x14ac:dyDescent="0.25">
      <c r="A1001" t="s">
        <v>0</v>
      </c>
      <c r="B1001">
        <v>2018</v>
      </c>
      <c r="C1001" t="s">
        <v>404</v>
      </c>
      <c r="D1001" t="s">
        <v>405</v>
      </c>
      <c r="E1001">
        <v>1.3516939479092299E-2</v>
      </c>
      <c r="F1001" t="s">
        <v>406</v>
      </c>
    </row>
    <row r="1002" spans="1:6" x14ac:dyDescent="0.25">
      <c r="A1002" t="s">
        <v>0</v>
      </c>
      <c r="B1002">
        <v>2018</v>
      </c>
      <c r="C1002" t="s">
        <v>407</v>
      </c>
      <c r="D1002" t="s">
        <v>405</v>
      </c>
      <c r="E1002">
        <v>3.4924222617454702E-3</v>
      </c>
      <c r="F1002" t="s">
        <v>406</v>
      </c>
    </row>
    <row r="1003" spans="1:6" x14ac:dyDescent="0.25">
      <c r="A1003" t="s">
        <v>0</v>
      </c>
      <c r="B1003">
        <v>2018</v>
      </c>
      <c r="C1003" t="s">
        <v>408</v>
      </c>
      <c r="D1003" t="s">
        <v>405</v>
      </c>
      <c r="E1003">
        <v>0.87412592797713495</v>
      </c>
      <c r="F1003" t="s">
        <v>406</v>
      </c>
    </row>
    <row r="1004" spans="1:6" x14ac:dyDescent="0.25">
      <c r="A1004" t="s">
        <v>0</v>
      </c>
      <c r="B1004">
        <v>2018</v>
      </c>
      <c r="C1004" t="s">
        <v>409</v>
      </c>
      <c r="D1004" t="s">
        <v>405</v>
      </c>
      <c r="E1004">
        <v>0.108864710282026</v>
      </c>
      <c r="F1004" t="s">
        <v>406</v>
      </c>
    </row>
    <row r="1005" spans="1:6" x14ac:dyDescent="0.25">
      <c r="A1005" t="s">
        <v>0</v>
      </c>
      <c r="B1005">
        <v>2018</v>
      </c>
      <c r="C1005" t="s">
        <v>410</v>
      </c>
      <c r="D1005" t="s">
        <v>411</v>
      </c>
      <c r="E1005">
        <v>1</v>
      </c>
      <c r="F1005" t="s">
        <v>412</v>
      </c>
    </row>
    <row r="1006" spans="1:6" x14ac:dyDescent="0.25">
      <c r="A1006" t="s">
        <v>0</v>
      </c>
      <c r="B1006">
        <v>2018</v>
      </c>
      <c r="C1006" t="s">
        <v>413</v>
      </c>
      <c r="D1006" t="s">
        <v>414</v>
      </c>
      <c r="E1006">
        <v>1</v>
      </c>
      <c r="F1006" t="s">
        <v>415</v>
      </c>
    </row>
    <row r="1007" spans="1:6" x14ac:dyDescent="0.25">
      <c r="A1007" t="s">
        <v>0</v>
      </c>
      <c r="B1007">
        <v>2018</v>
      </c>
      <c r="C1007" t="s">
        <v>416</v>
      </c>
      <c r="D1007" t="s">
        <v>417</v>
      </c>
      <c r="E1007">
        <v>1</v>
      </c>
      <c r="F1007" t="s">
        <v>418</v>
      </c>
    </row>
    <row r="1008" spans="1:6" x14ac:dyDescent="0.25">
      <c r="A1008" t="s">
        <v>0</v>
      </c>
      <c r="B1008">
        <v>2018</v>
      </c>
      <c r="C1008" t="s">
        <v>419</v>
      </c>
      <c r="D1008" t="s">
        <v>420</v>
      </c>
      <c r="E1008">
        <v>0.97446015556349797</v>
      </c>
      <c r="F1008" t="s">
        <v>421</v>
      </c>
    </row>
    <row r="1009" spans="1:6" x14ac:dyDescent="0.25">
      <c r="A1009" t="s">
        <v>0</v>
      </c>
      <c r="B1009">
        <v>2018</v>
      </c>
      <c r="C1009" t="s">
        <v>422</v>
      </c>
      <c r="D1009" t="s">
        <v>420</v>
      </c>
      <c r="E1009">
        <v>2.5539844436501102E-2</v>
      </c>
      <c r="F1009" t="s">
        <v>421</v>
      </c>
    </row>
    <row r="1010" spans="1:6" x14ac:dyDescent="0.25">
      <c r="A1010" t="s">
        <v>0</v>
      </c>
      <c r="B1010">
        <v>2018</v>
      </c>
      <c r="C1010" t="s">
        <v>423</v>
      </c>
      <c r="D1010" t="s">
        <v>424</v>
      </c>
      <c r="E1010">
        <v>1</v>
      </c>
      <c r="F1010" t="s">
        <v>425</v>
      </c>
    </row>
    <row r="1011" spans="1:6" x14ac:dyDescent="0.25">
      <c r="A1011" t="s">
        <v>0</v>
      </c>
      <c r="B1011">
        <v>2018</v>
      </c>
      <c r="C1011" t="s">
        <v>426</v>
      </c>
      <c r="D1011" t="s">
        <v>427</v>
      </c>
      <c r="E1011">
        <v>1</v>
      </c>
      <c r="F1011" t="s">
        <v>428</v>
      </c>
    </row>
    <row r="1012" spans="1:6" x14ac:dyDescent="0.25">
      <c r="A1012" t="s">
        <v>0</v>
      </c>
      <c r="B1012">
        <v>2018</v>
      </c>
      <c r="C1012" t="s">
        <v>429</v>
      </c>
      <c r="D1012" t="s">
        <v>430</v>
      </c>
      <c r="E1012">
        <v>4.9005680130978099E-2</v>
      </c>
      <c r="F1012" t="s">
        <v>431</v>
      </c>
    </row>
    <row r="1013" spans="1:6" x14ac:dyDescent="0.25">
      <c r="A1013" t="s">
        <v>0</v>
      </c>
      <c r="B1013">
        <v>2018</v>
      </c>
      <c r="C1013" t="s">
        <v>432</v>
      </c>
      <c r="D1013" t="s">
        <v>430</v>
      </c>
      <c r="E1013">
        <v>0.74163195821324202</v>
      </c>
      <c r="F1013" t="s">
        <v>431</v>
      </c>
    </row>
    <row r="1014" spans="1:6" x14ac:dyDescent="0.25">
      <c r="A1014" t="s">
        <v>0</v>
      </c>
      <c r="B1014">
        <v>2018</v>
      </c>
      <c r="C1014" t="s">
        <v>433</v>
      </c>
      <c r="D1014" t="s">
        <v>430</v>
      </c>
      <c r="E1014">
        <v>0</v>
      </c>
      <c r="F1014" t="s">
        <v>431</v>
      </c>
    </row>
    <row r="1015" spans="1:6" x14ac:dyDescent="0.25">
      <c r="A1015" t="s">
        <v>0</v>
      </c>
      <c r="B1015">
        <v>2018</v>
      </c>
      <c r="C1015" t="s">
        <v>434</v>
      </c>
      <c r="D1015" t="s">
        <v>430</v>
      </c>
      <c r="E1015">
        <v>0.177683902870167</v>
      </c>
      <c r="F1015" t="s">
        <v>431</v>
      </c>
    </row>
    <row r="1016" spans="1:6" x14ac:dyDescent="0.25">
      <c r="A1016" t="s">
        <v>0</v>
      </c>
      <c r="B1016">
        <v>2018</v>
      </c>
      <c r="C1016" t="s">
        <v>435</v>
      </c>
      <c r="D1016" t="s">
        <v>430</v>
      </c>
      <c r="E1016">
        <v>2.39008820881767E-2</v>
      </c>
      <c r="F1016" t="s">
        <v>431</v>
      </c>
    </row>
    <row r="1017" spans="1:6" x14ac:dyDescent="0.25">
      <c r="A1017" t="s">
        <v>0</v>
      </c>
      <c r="B1017">
        <v>2018</v>
      </c>
      <c r="C1017" t="s">
        <v>436</v>
      </c>
      <c r="D1017" t="s">
        <v>430</v>
      </c>
      <c r="E1017">
        <v>7.7775766974358699E-3</v>
      </c>
      <c r="F1017" t="s">
        <v>431</v>
      </c>
    </row>
    <row r="1018" spans="1:6" x14ac:dyDescent="0.25">
      <c r="A1018" t="s">
        <v>0</v>
      </c>
      <c r="B1018">
        <v>2018</v>
      </c>
      <c r="C1018" t="s">
        <v>437</v>
      </c>
      <c r="D1018" t="s">
        <v>430</v>
      </c>
      <c r="E1018">
        <v>0</v>
      </c>
      <c r="F1018" t="s">
        <v>431</v>
      </c>
    </row>
    <row r="1019" spans="1:6" x14ac:dyDescent="0.25">
      <c r="A1019" t="s">
        <v>0</v>
      </c>
      <c r="B1019">
        <v>2018</v>
      </c>
      <c r="C1019" t="s">
        <v>438</v>
      </c>
      <c r="D1019" t="s">
        <v>439</v>
      </c>
      <c r="E1019">
        <v>0</v>
      </c>
      <c r="F1019" t="s">
        <v>440</v>
      </c>
    </row>
    <row r="1020" spans="1:6" x14ac:dyDescent="0.25">
      <c r="A1020" t="s">
        <v>0</v>
      </c>
      <c r="B1020">
        <v>2018</v>
      </c>
      <c r="C1020" t="s">
        <v>441</v>
      </c>
      <c r="D1020" t="s">
        <v>439</v>
      </c>
      <c r="E1020">
        <v>1.08157195638427E-2</v>
      </c>
      <c r="F1020" t="s">
        <v>440</v>
      </c>
    </row>
    <row r="1021" spans="1:6" x14ac:dyDescent="0.25">
      <c r="A1021" t="s">
        <v>0</v>
      </c>
      <c r="B1021">
        <v>2018</v>
      </c>
      <c r="C1021" t="s">
        <v>442</v>
      </c>
      <c r="D1021" t="s">
        <v>439</v>
      </c>
      <c r="E1021">
        <v>0.86770200888905602</v>
      </c>
      <c r="F1021" t="s">
        <v>440</v>
      </c>
    </row>
    <row r="1022" spans="1:6" x14ac:dyDescent="0.25">
      <c r="A1022" t="s">
        <v>0</v>
      </c>
      <c r="B1022">
        <v>2018</v>
      </c>
      <c r="C1022" t="s">
        <v>443</v>
      </c>
      <c r="D1022" t="s">
        <v>439</v>
      </c>
      <c r="E1022">
        <v>0.12148227154709999</v>
      </c>
      <c r="F1022" t="s">
        <v>440</v>
      </c>
    </row>
    <row r="1023" spans="1:6" x14ac:dyDescent="0.25">
      <c r="A1023" t="s">
        <v>0</v>
      </c>
      <c r="B1023">
        <v>2018</v>
      </c>
      <c r="C1023" t="s">
        <v>444</v>
      </c>
      <c r="D1023" t="s">
        <v>445</v>
      </c>
      <c r="E1023">
        <v>0</v>
      </c>
      <c r="F1023" t="s">
        <v>446</v>
      </c>
    </row>
    <row r="1024" spans="1:6" x14ac:dyDescent="0.25">
      <c r="A1024" t="s">
        <v>0</v>
      </c>
      <c r="B1024">
        <v>2018</v>
      </c>
      <c r="C1024" t="s">
        <v>447</v>
      </c>
      <c r="D1024" t="s">
        <v>445</v>
      </c>
      <c r="E1024">
        <v>3.4924222617454702E-3</v>
      </c>
      <c r="F1024" t="s">
        <v>446</v>
      </c>
    </row>
    <row r="1025" spans="1:6" x14ac:dyDescent="0.25">
      <c r="A1025" t="s">
        <v>0</v>
      </c>
      <c r="B1025">
        <v>2018</v>
      </c>
      <c r="C1025" t="s">
        <v>448</v>
      </c>
      <c r="D1025" t="s">
        <v>445</v>
      </c>
      <c r="E1025">
        <v>0.87412592797713495</v>
      </c>
      <c r="F1025" t="s">
        <v>446</v>
      </c>
    </row>
    <row r="1026" spans="1:6" x14ac:dyDescent="0.25">
      <c r="A1026" t="s">
        <v>0</v>
      </c>
      <c r="B1026">
        <v>2018</v>
      </c>
      <c r="C1026" t="s">
        <v>449</v>
      </c>
      <c r="D1026" t="s">
        <v>445</v>
      </c>
      <c r="E1026">
        <v>0.122381649761118</v>
      </c>
      <c r="F1026" t="s">
        <v>446</v>
      </c>
    </row>
    <row r="1027" spans="1:6" x14ac:dyDescent="0.25">
      <c r="A1027" t="s">
        <v>0</v>
      </c>
      <c r="B1027">
        <v>2018</v>
      </c>
      <c r="C1027" t="s">
        <v>450</v>
      </c>
      <c r="D1027" t="s">
        <v>451</v>
      </c>
      <c r="E1027">
        <v>1</v>
      </c>
      <c r="F1027" t="s">
        <v>452</v>
      </c>
    </row>
    <row r="1028" spans="1:6" x14ac:dyDescent="0.25">
      <c r="A1028" t="s">
        <v>0</v>
      </c>
      <c r="B1028">
        <v>2018</v>
      </c>
      <c r="C1028" t="s">
        <v>453</v>
      </c>
      <c r="D1028" t="s">
        <v>454</v>
      </c>
      <c r="E1028">
        <v>1</v>
      </c>
      <c r="F1028" t="s">
        <v>455</v>
      </c>
    </row>
    <row r="1029" spans="1:6" x14ac:dyDescent="0.25">
      <c r="A1029" t="s">
        <v>0</v>
      </c>
      <c r="B1029">
        <v>2018</v>
      </c>
      <c r="C1029" t="s">
        <v>456</v>
      </c>
      <c r="D1029" t="s">
        <v>457</v>
      </c>
      <c r="E1029">
        <v>1</v>
      </c>
      <c r="F1029" t="s">
        <v>458</v>
      </c>
    </row>
    <row r="1030" spans="1:6" x14ac:dyDescent="0.25">
      <c r="A1030" t="s">
        <v>0</v>
      </c>
      <c r="B1030">
        <v>2018</v>
      </c>
      <c r="C1030" t="s">
        <v>459</v>
      </c>
      <c r="D1030" t="s">
        <v>460</v>
      </c>
      <c r="E1030">
        <v>1</v>
      </c>
      <c r="F1030" t="s">
        <v>461</v>
      </c>
    </row>
    <row r="1031" spans="1:6" x14ac:dyDescent="0.25">
      <c r="A1031" t="s">
        <v>0</v>
      </c>
      <c r="B1031">
        <v>2018</v>
      </c>
      <c r="C1031" t="s">
        <v>462</v>
      </c>
      <c r="D1031" t="s">
        <v>460</v>
      </c>
      <c r="E1031">
        <v>0</v>
      </c>
      <c r="F1031" t="s">
        <v>461</v>
      </c>
    </row>
    <row r="1032" spans="1:6" x14ac:dyDescent="0.25">
      <c r="A1032" t="s">
        <v>0</v>
      </c>
      <c r="B1032">
        <v>2018</v>
      </c>
      <c r="C1032" t="s">
        <v>463</v>
      </c>
      <c r="D1032" t="s">
        <v>464</v>
      </c>
      <c r="E1032">
        <v>1</v>
      </c>
      <c r="F1032" t="s">
        <v>465</v>
      </c>
    </row>
    <row r="1033" spans="1:6" x14ac:dyDescent="0.25">
      <c r="A1033" t="s">
        <v>0</v>
      </c>
      <c r="B1033">
        <v>2018</v>
      </c>
      <c r="C1033" t="s">
        <v>466</v>
      </c>
      <c r="D1033" t="s">
        <v>467</v>
      </c>
      <c r="E1033">
        <v>1</v>
      </c>
      <c r="F1033" t="s">
        <v>468</v>
      </c>
    </row>
    <row r="1034" spans="1:6" x14ac:dyDescent="0.25">
      <c r="A1034" t="s">
        <v>0</v>
      </c>
      <c r="B1034">
        <v>2018</v>
      </c>
      <c r="C1034" t="s">
        <v>469</v>
      </c>
      <c r="D1034" t="s">
        <v>470</v>
      </c>
      <c r="E1034">
        <v>4.9181552429409497E-2</v>
      </c>
      <c r="F1034" t="s">
        <v>471</v>
      </c>
    </row>
    <row r="1035" spans="1:6" x14ac:dyDescent="0.25">
      <c r="A1035" t="s">
        <v>0</v>
      </c>
      <c r="B1035">
        <v>2018</v>
      </c>
      <c r="C1035" t="s">
        <v>472</v>
      </c>
      <c r="D1035" t="s">
        <v>470</v>
      </c>
      <c r="E1035">
        <v>0.74429353778386598</v>
      </c>
      <c r="F1035" t="s">
        <v>471</v>
      </c>
    </row>
    <row r="1036" spans="1:6" x14ac:dyDescent="0.25">
      <c r="A1036" t="s">
        <v>0</v>
      </c>
      <c r="B1036">
        <v>2018</v>
      </c>
      <c r="C1036" t="s">
        <v>473</v>
      </c>
      <c r="D1036" t="s">
        <v>470</v>
      </c>
      <c r="E1036">
        <v>0</v>
      </c>
      <c r="F1036" t="s">
        <v>471</v>
      </c>
    </row>
    <row r="1037" spans="1:6" x14ac:dyDescent="0.25">
      <c r="A1037" t="s">
        <v>0</v>
      </c>
      <c r="B1037">
        <v>2018</v>
      </c>
      <c r="C1037" t="s">
        <v>474</v>
      </c>
      <c r="D1037" t="s">
        <v>470</v>
      </c>
      <c r="E1037">
        <v>0.17527578367284399</v>
      </c>
      <c r="F1037" t="s">
        <v>471</v>
      </c>
    </row>
    <row r="1038" spans="1:6" x14ac:dyDescent="0.25">
      <c r="A1038" t="s">
        <v>0</v>
      </c>
      <c r="B1038">
        <v>2018</v>
      </c>
      <c r="C1038" t="s">
        <v>475</v>
      </c>
      <c r="D1038" t="s">
        <v>470</v>
      </c>
      <c r="E1038">
        <v>2.35769575679486E-2</v>
      </c>
      <c r="F1038" t="s">
        <v>471</v>
      </c>
    </row>
    <row r="1039" spans="1:6" x14ac:dyDescent="0.25">
      <c r="A1039" t="s">
        <v>0</v>
      </c>
      <c r="B1039">
        <v>2018</v>
      </c>
      <c r="C1039" t="s">
        <v>476</v>
      </c>
      <c r="D1039" t="s">
        <v>470</v>
      </c>
      <c r="E1039">
        <v>7.6721685459308396E-3</v>
      </c>
      <c r="F1039" t="s">
        <v>471</v>
      </c>
    </row>
    <row r="1040" spans="1:6" x14ac:dyDescent="0.25">
      <c r="A1040" t="s">
        <v>0</v>
      </c>
      <c r="B1040">
        <v>2018</v>
      </c>
      <c r="C1040" t="s">
        <v>477</v>
      </c>
      <c r="D1040" t="s">
        <v>470</v>
      </c>
      <c r="E1040">
        <v>0</v>
      </c>
      <c r="F1040" t="s">
        <v>471</v>
      </c>
    </row>
    <row r="1041" spans="1:6" x14ac:dyDescent="0.25">
      <c r="A1041" t="s">
        <v>0</v>
      </c>
      <c r="B1041">
        <v>2018</v>
      </c>
      <c r="C1041" t="s">
        <v>478</v>
      </c>
      <c r="D1041" t="s">
        <v>479</v>
      </c>
      <c r="E1041">
        <v>1.3511232481335201E-2</v>
      </c>
      <c r="F1041" t="s">
        <v>480</v>
      </c>
    </row>
    <row r="1042" spans="1:6" x14ac:dyDescent="0.25">
      <c r="A1042" t="s">
        <v>0</v>
      </c>
      <c r="B1042">
        <v>2018</v>
      </c>
      <c r="C1042" t="s">
        <v>481</v>
      </c>
      <c r="D1042" t="s">
        <v>479</v>
      </c>
      <c r="E1042">
        <v>1.08157195638427E-2</v>
      </c>
      <c r="F1042" t="s">
        <v>480</v>
      </c>
    </row>
    <row r="1043" spans="1:6" x14ac:dyDescent="0.25">
      <c r="A1043" t="s">
        <v>0</v>
      </c>
      <c r="B1043">
        <v>2018</v>
      </c>
      <c r="C1043" t="s">
        <v>482</v>
      </c>
      <c r="D1043" t="s">
        <v>479</v>
      </c>
      <c r="E1043">
        <v>0.86770200888905602</v>
      </c>
      <c r="F1043" t="s">
        <v>480</v>
      </c>
    </row>
    <row r="1044" spans="1:6" x14ac:dyDescent="0.25">
      <c r="A1044" t="s">
        <v>0</v>
      </c>
      <c r="B1044">
        <v>2018</v>
      </c>
      <c r="C1044" t="s">
        <v>483</v>
      </c>
      <c r="D1044" t="s">
        <v>479</v>
      </c>
      <c r="E1044">
        <v>0.107971039065765</v>
      </c>
      <c r="F1044" t="s">
        <v>480</v>
      </c>
    </row>
    <row r="1045" spans="1:6" x14ac:dyDescent="0.25">
      <c r="A1045" t="s">
        <v>0</v>
      </c>
      <c r="B1045">
        <v>2018</v>
      </c>
      <c r="C1045" t="s">
        <v>484</v>
      </c>
      <c r="D1045" t="s">
        <v>485</v>
      </c>
      <c r="E1045">
        <v>1.3516939479092299E-2</v>
      </c>
      <c r="F1045" t="s">
        <v>486</v>
      </c>
    </row>
    <row r="1046" spans="1:6" x14ac:dyDescent="0.25">
      <c r="A1046" t="s">
        <v>0</v>
      </c>
      <c r="B1046">
        <v>2018</v>
      </c>
      <c r="C1046" t="s">
        <v>487</v>
      </c>
      <c r="D1046" t="s">
        <v>485</v>
      </c>
      <c r="E1046">
        <v>3.4924222617454702E-3</v>
      </c>
      <c r="F1046" t="s">
        <v>486</v>
      </c>
    </row>
    <row r="1047" spans="1:6" x14ac:dyDescent="0.25">
      <c r="A1047" t="s">
        <v>0</v>
      </c>
      <c r="B1047">
        <v>2018</v>
      </c>
      <c r="C1047" t="s">
        <v>488</v>
      </c>
      <c r="D1047" t="s">
        <v>485</v>
      </c>
      <c r="E1047">
        <v>0.87412592797713495</v>
      </c>
      <c r="F1047" t="s">
        <v>486</v>
      </c>
    </row>
    <row r="1048" spans="1:6" x14ac:dyDescent="0.25">
      <c r="A1048" t="s">
        <v>0</v>
      </c>
      <c r="B1048">
        <v>2018</v>
      </c>
      <c r="C1048" t="s">
        <v>489</v>
      </c>
      <c r="D1048" t="s">
        <v>485</v>
      </c>
      <c r="E1048">
        <v>0.108864710282026</v>
      </c>
      <c r="F1048" t="s">
        <v>486</v>
      </c>
    </row>
    <row r="1049" spans="1:6" x14ac:dyDescent="0.25">
      <c r="A1049" t="s">
        <v>0</v>
      </c>
      <c r="B1049">
        <v>2018</v>
      </c>
      <c r="C1049" t="s">
        <v>490</v>
      </c>
      <c r="D1049" t="s">
        <v>491</v>
      </c>
      <c r="E1049">
        <v>1</v>
      </c>
      <c r="F1049" t="s">
        <v>492</v>
      </c>
    </row>
    <row r="1050" spans="1:6" x14ac:dyDescent="0.25">
      <c r="A1050" t="s">
        <v>0</v>
      </c>
      <c r="B1050">
        <v>2018</v>
      </c>
      <c r="C1050" t="s">
        <v>493</v>
      </c>
      <c r="D1050" t="s">
        <v>494</v>
      </c>
      <c r="E1050">
        <v>1</v>
      </c>
      <c r="F1050" t="s">
        <v>495</v>
      </c>
    </row>
    <row r="1051" spans="1:6" x14ac:dyDescent="0.25">
      <c r="A1051" t="s">
        <v>0</v>
      </c>
      <c r="B1051">
        <v>2018</v>
      </c>
      <c r="C1051" t="s">
        <v>496</v>
      </c>
      <c r="D1051" t="s">
        <v>497</v>
      </c>
      <c r="E1051">
        <v>1</v>
      </c>
      <c r="F1051" t="s">
        <v>498</v>
      </c>
    </row>
    <row r="1052" spans="1:6" x14ac:dyDescent="0.25">
      <c r="A1052" t="s">
        <v>0</v>
      </c>
      <c r="B1052">
        <v>2018</v>
      </c>
      <c r="C1052" t="s">
        <v>499</v>
      </c>
      <c r="D1052" t="s">
        <v>500</v>
      </c>
      <c r="E1052">
        <v>1</v>
      </c>
      <c r="F1052" t="s">
        <v>501</v>
      </c>
    </row>
    <row r="1053" spans="1:6" x14ac:dyDescent="0.25">
      <c r="A1053" t="s">
        <v>0</v>
      </c>
      <c r="B1053">
        <v>2018</v>
      </c>
      <c r="C1053" t="s">
        <v>502</v>
      </c>
      <c r="D1053" t="s">
        <v>500</v>
      </c>
      <c r="E1053">
        <v>0</v>
      </c>
      <c r="F1053" t="s">
        <v>501</v>
      </c>
    </row>
    <row r="1054" spans="1:6" x14ac:dyDescent="0.25">
      <c r="A1054" t="s">
        <v>0</v>
      </c>
      <c r="B1054">
        <v>2018</v>
      </c>
      <c r="C1054" t="s">
        <v>503</v>
      </c>
      <c r="D1054" t="s">
        <v>504</v>
      </c>
      <c r="E1054">
        <v>1</v>
      </c>
      <c r="F1054" t="s">
        <v>505</v>
      </c>
    </row>
    <row r="1055" spans="1:6" x14ac:dyDescent="0.25">
      <c r="A1055" t="s">
        <v>0</v>
      </c>
      <c r="B1055">
        <v>2018</v>
      </c>
      <c r="C1055" t="s">
        <v>506</v>
      </c>
      <c r="D1055" t="s">
        <v>507</v>
      </c>
      <c r="E1055">
        <v>1</v>
      </c>
      <c r="F1055" t="s">
        <v>508</v>
      </c>
    </row>
    <row r="1056" spans="1:6" x14ac:dyDescent="0.25">
      <c r="A1056" t="s">
        <v>0</v>
      </c>
      <c r="B1056">
        <v>2018</v>
      </c>
      <c r="C1056" t="s">
        <v>509</v>
      </c>
      <c r="D1056" t="s">
        <v>510</v>
      </c>
      <c r="E1056">
        <v>4.9181552429409497E-2</v>
      </c>
      <c r="F1056" t="s">
        <v>511</v>
      </c>
    </row>
    <row r="1057" spans="1:6" x14ac:dyDescent="0.25">
      <c r="A1057" t="s">
        <v>0</v>
      </c>
      <c r="B1057">
        <v>2018</v>
      </c>
      <c r="C1057" t="s">
        <v>512</v>
      </c>
      <c r="D1057" t="s">
        <v>510</v>
      </c>
      <c r="E1057">
        <v>0.34250855602401897</v>
      </c>
      <c r="F1057" t="s">
        <v>511</v>
      </c>
    </row>
    <row r="1058" spans="1:6" x14ac:dyDescent="0.25">
      <c r="A1058" t="s">
        <v>0</v>
      </c>
      <c r="B1058">
        <v>2018</v>
      </c>
      <c r="C1058" t="s">
        <v>513</v>
      </c>
      <c r="D1058" t="s">
        <v>510</v>
      </c>
      <c r="E1058">
        <v>0</v>
      </c>
      <c r="F1058" t="s">
        <v>511</v>
      </c>
    </row>
    <row r="1059" spans="1:6" x14ac:dyDescent="0.25">
      <c r="A1059" t="s">
        <v>0</v>
      </c>
      <c r="B1059">
        <v>2018</v>
      </c>
      <c r="C1059" t="s">
        <v>514</v>
      </c>
      <c r="D1059" t="s">
        <v>510</v>
      </c>
      <c r="E1059">
        <v>0.17527577303755101</v>
      </c>
      <c r="F1059" t="s">
        <v>511</v>
      </c>
    </row>
    <row r="1060" spans="1:6" x14ac:dyDescent="0.25">
      <c r="A1060" t="s">
        <v>0</v>
      </c>
      <c r="B1060">
        <v>2018</v>
      </c>
      <c r="C1060" t="s">
        <v>515</v>
      </c>
      <c r="D1060" t="s">
        <v>510</v>
      </c>
      <c r="E1060">
        <v>2.3576956137358201E-2</v>
      </c>
      <c r="F1060" t="s">
        <v>511</v>
      </c>
    </row>
    <row r="1061" spans="1:6" x14ac:dyDescent="0.25">
      <c r="A1061" t="s">
        <v>0</v>
      </c>
      <c r="B1061">
        <v>2018</v>
      </c>
      <c r="C1061" t="s">
        <v>516</v>
      </c>
      <c r="D1061" t="s">
        <v>510</v>
      </c>
      <c r="E1061">
        <v>7.6721680804029899E-3</v>
      </c>
      <c r="F1061" t="s">
        <v>511</v>
      </c>
    </row>
    <row r="1062" spans="1:6" x14ac:dyDescent="0.25">
      <c r="A1062" t="s">
        <v>0</v>
      </c>
      <c r="B1062">
        <v>2018</v>
      </c>
      <c r="C1062" t="s">
        <v>517</v>
      </c>
      <c r="D1062" t="s">
        <v>510</v>
      </c>
      <c r="E1062">
        <v>0.40178499429125702</v>
      </c>
      <c r="F1062" t="s">
        <v>511</v>
      </c>
    </row>
    <row r="1063" spans="1:6" x14ac:dyDescent="0.25">
      <c r="A1063" t="s">
        <v>0</v>
      </c>
      <c r="B1063">
        <v>2018</v>
      </c>
      <c r="C1063" t="s">
        <v>518</v>
      </c>
      <c r="D1063" t="s">
        <v>519</v>
      </c>
      <c r="E1063">
        <v>0</v>
      </c>
      <c r="F1063" t="s">
        <v>520</v>
      </c>
    </row>
    <row r="1064" spans="1:6" x14ac:dyDescent="0.25">
      <c r="A1064" t="s">
        <v>0</v>
      </c>
      <c r="B1064">
        <v>2018</v>
      </c>
      <c r="C1064" t="s">
        <v>521</v>
      </c>
      <c r="D1064" t="s">
        <v>519</v>
      </c>
      <c r="E1064">
        <v>1.08157195638427E-2</v>
      </c>
      <c r="F1064" t="s">
        <v>520</v>
      </c>
    </row>
    <row r="1065" spans="1:6" x14ac:dyDescent="0.25">
      <c r="A1065" t="s">
        <v>0</v>
      </c>
      <c r="B1065">
        <v>2018</v>
      </c>
      <c r="C1065" t="s">
        <v>522</v>
      </c>
      <c r="D1065" t="s">
        <v>519</v>
      </c>
      <c r="E1065">
        <v>0.400042806032957</v>
      </c>
      <c r="F1065" t="s">
        <v>520</v>
      </c>
    </row>
    <row r="1066" spans="1:6" x14ac:dyDescent="0.25">
      <c r="A1066" t="s">
        <v>0</v>
      </c>
      <c r="B1066">
        <v>2018</v>
      </c>
      <c r="C1066" t="s">
        <v>523</v>
      </c>
      <c r="D1066" t="s">
        <v>519</v>
      </c>
      <c r="E1066">
        <v>0.58914147440319897</v>
      </c>
      <c r="F1066" t="s">
        <v>520</v>
      </c>
    </row>
    <row r="1067" spans="1:6" x14ac:dyDescent="0.25">
      <c r="A1067" t="s">
        <v>0</v>
      </c>
      <c r="B1067">
        <v>2018</v>
      </c>
      <c r="C1067" t="s">
        <v>524</v>
      </c>
      <c r="D1067" t="s">
        <v>525</v>
      </c>
      <c r="E1067">
        <v>0</v>
      </c>
      <c r="F1067" t="s">
        <v>526</v>
      </c>
    </row>
    <row r="1068" spans="1:6" x14ac:dyDescent="0.25">
      <c r="A1068" t="s">
        <v>0</v>
      </c>
      <c r="B1068">
        <v>2018</v>
      </c>
      <c r="C1068" t="s">
        <v>527</v>
      </c>
      <c r="D1068" t="s">
        <v>525</v>
      </c>
      <c r="E1068">
        <v>3.4924222617454702E-3</v>
      </c>
      <c r="F1068" t="s">
        <v>526</v>
      </c>
    </row>
    <row r="1069" spans="1:6" x14ac:dyDescent="0.25">
      <c r="A1069" t="s">
        <v>0</v>
      </c>
      <c r="B1069">
        <v>2018</v>
      </c>
      <c r="C1069" t="s">
        <v>528</v>
      </c>
      <c r="D1069" t="s">
        <v>525</v>
      </c>
      <c r="E1069">
        <v>0.40300447097253</v>
      </c>
      <c r="F1069" t="s">
        <v>526</v>
      </c>
    </row>
    <row r="1070" spans="1:6" x14ac:dyDescent="0.25">
      <c r="A1070" t="s">
        <v>0</v>
      </c>
      <c r="B1070">
        <v>2018</v>
      </c>
      <c r="C1070" t="s">
        <v>529</v>
      </c>
      <c r="D1070" t="s">
        <v>525</v>
      </c>
      <c r="E1070">
        <v>0.59350310676572304</v>
      </c>
      <c r="F1070" t="s">
        <v>526</v>
      </c>
    </row>
    <row r="1071" spans="1:6" x14ac:dyDescent="0.25">
      <c r="A1071" t="s">
        <v>0</v>
      </c>
      <c r="B1071">
        <v>2018</v>
      </c>
      <c r="C1071" t="s">
        <v>530</v>
      </c>
      <c r="D1071" t="s">
        <v>531</v>
      </c>
      <c r="E1071">
        <v>1</v>
      </c>
      <c r="F1071" t="s">
        <v>532</v>
      </c>
    </row>
    <row r="1072" spans="1:6" x14ac:dyDescent="0.25">
      <c r="A1072" t="s">
        <v>0</v>
      </c>
      <c r="B1072">
        <v>2018</v>
      </c>
      <c r="C1072" t="s">
        <v>533</v>
      </c>
      <c r="D1072" t="s">
        <v>534</v>
      </c>
      <c r="E1072">
        <v>1</v>
      </c>
      <c r="F1072" t="s">
        <v>535</v>
      </c>
    </row>
    <row r="1073" spans="1:6" x14ac:dyDescent="0.25">
      <c r="A1073" t="s">
        <v>0</v>
      </c>
      <c r="B1073">
        <v>2018</v>
      </c>
      <c r="C1073" t="s">
        <v>536</v>
      </c>
      <c r="D1073" t="s">
        <v>537</v>
      </c>
      <c r="E1073">
        <v>1</v>
      </c>
      <c r="F1073" t="s">
        <v>538</v>
      </c>
    </row>
    <row r="1074" spans="1:6" x14ac:dyDescent="0.25">
      <c r="A1074" t="s">
        <v>0</v>
      </c>
      <c r="B1074">
        <v>2018</v>
      </c>
      <c r="C1074" t="s">
        <v>539</v>
      </c>
      <c r="D1074" t="s">
        <v>540</v>
      </c>
      <c r="E1074">
        <v>0.970520183063731</v>
      </c>
      <c r="F1074" t="s">
        <v>541</v>
      </c>
    </row>
    <row r="1075" spans="1:6" x14ac:dyDescent="0.25">
      <c r="A1075" t="s">
        <v>0</v>
      </c>
      <c r="B1075">
        <v>2018</v>
      </c>
      <c r="C1075" t="s">
        <v>542</v>
      </c>
      <c r="D1075" t="s">
        <v>540</v>
      </c>
      <c r="E1075">
        <v>2.9479816936268E-2</v>
      </c>
      <c r="F1075" t="s">
        <v>541</v>
      </c>
    </row>
    <row r="1076" spans="1:6" x14ac:dyDescent="0.25">
      <c r="A1076" t="s">
        <v>0</v>
      </c>
      <c r="B1076">
        <v>2018</v>
      </c>
      <c r="C1076" t="s">
        <v>543</v>
      </c>
      <c r="D1076" t="s">
        <v>544</v>
      </c>
      <c r="E1076">
        <v>1</v>
      </c>
      <c r="F1076" t="s">
        <v>545</v>
      </c>
    </row>
    <row r="1077" spans="1:6" x14ac:dyDescent="0.25">
      <c r="A1077" t="s">
        <v>0</v>
      </c>
      <c r="B1077">
        <v>2018</v>
      </c>
      <c r="C1077" t="s">
        <v>546</v>
      </c>
      <c r="D1077" t="s">
        <v>547</v>
      </c>
      <c r="E1077">
        <v>1</v>
      </c>
      <c r="F1077" t="s">
        <v>548</v>
      </c>
    </row>
    <row r="1078" spans="1:6" x14ac:dyDescent="0.25">
      <c r="A1078" t="s">
        <v>0</v>
      </c>
      <c r="B1078">
        <v>2018</v>
      </c>
      <c r="C1078" t="s">
        <v>549</v>
      </c>
      <c r="D1078" t="s">
        <v>550</v>
      </c>
      <c r="E1078">
        <v>4.9181552429409497E-2</v>
      </c>
      <c r="F1078" t="s">
        <v>551</v>
      </c>
    </row>
    <row r="1079" spans="1:6" x14ac:dyDescent="0.25">
      <c r="A1079" t="s">
        <v>0</v>
      </c>
      <c r="B1079">
        <v>2018</v>
      </c>
      <c r="C1079" t="s">
        <v>552</v>
      </c>
      <c r="D1079" t="s">
        <v>550</v>
      </c>
      <c r="E1079">
        <v>0.74429353778386598</v>
      </c>
      <c r="F1079" t="s">
        <v>551</v>
      </c>
    </row>
    <row r="1080" spans="1:6" x14ac:dyDescent="0.25">
      <c r="A1080" t="s">
        <v>0</v>
      </c>
      <c r="B1080">
        <v>2018</v>
      </c>
      <c r="C1080" t="s">
        <v>553</v>
      </c>
      <c r="D1080" t="s">
        <v>550</v>
      </c>
      <c r="E1080">
        <v>0</v>
      </c>
      <c r="F1080" t="s">
        <v>551</v>
      </c>
    </row>
    <row r="1081" spans="1:6" x14ac:dyDescent="0.25">
      <c r="A1081" t="s">
        <v>0</v>
      </c>
      <c r="B1081">
        <v>2018</v>
      </c>
      <c r="C1081" t="s">
        <v>554</v>
      </c>
      <c r="D1081" t="s">
        <v>550</v>
      </c>
      <c r="E1081">
        <v>0.17527578367284399</v>
      </c>
      <c r="F1081" t="s">
        <v>551</v>
      </c>
    </row>
    <row r="1082" spans="1:6" x14ac:dyDescent="0.25">
      <c r="A1082" t="s">
        <v>0</v>
      </c>
      <c r="B1082">
        <v>2018</v>
      </c>
      <c r="C1082" t="s">
        <v>555</v>
      </c>
      <c r="D1082" t="s">
        <v>550</v>
      </c>
      <c r="E1082">
        <v>2.35769575679486E-2</v>
      </c>
      <c r="F1082" t="s">
        <v>551</v>
      </c>
    </row>
    <row r="1083" spans="1:6" x14ac:dyDescent="0.25">
      <c r="A1083" t="s">
        <v>0</v>
      </c>
      <c r="B1083">
        <v>2018</v>
      </c>
      <c r="C1083" t="s">
        <v>556</v>
      </c>
      <c r="D1083" t="s">
        <v>550</v>
      </c>
      <c r="E1083">
        <v>7.6721685459308396E-3</v>
      </c>
      <c r="F1083" t="s">
        <v>551</v>
      </c>
    </row>
    <row r="1084" spans="1:6" x14ac:dyDescent="0.25">
      <c r="A1084" t="s">
        <v>0</v>
      </c>
      <c r="B1084">
        <v>2018</v>
      </c>
      <c r="C1084" t="s">
        <v>557</v>
      </c>
      <c r="D1084" t="s">
        <v>550</v>
      </c>
      <c r="E1084">
        <v>0</v>
      </c>
      <c r="F1084" t="s">
        <v>551</v>
      </c>
    </row>
    <row r="1085" spans="1:6" x14ac:dyDescent="0.25">
      <c r="A1085" t="s">
        <v>0</v>
      </c>
      <c r="B1085">
        <v>2018</v>
      </c>
      <c r="C1085" t="s">
        <v>558</v>
      </c>
      <c r="D1085" t="s">
        <v>559</v>
      </c>
      <c r="E1085">
        <v>1.3511232481335201E-2</v>
      </c>
      <c r="F1085" t="s">
        <v>560</v>
      </c>
    </row>
    <row r="1086" spans="1:6" x14ac:dyDescent="0.25">
      <c r="A1086" t="s">
        <v>0</v>
      </c>
      <c r="B1086">
        <v>2018</v>
      </c>
      <c r="C1086" t="s">
        <v>561</v>
      </c>
      <c r="D1086" t="s">
        <v>559</v>
      </c>
      <c r="E1086">
        <v>1.08157195638427E-2</v>
      </c>
      <c r="F1086" t="s">
        <v>560</v>
      </c>
    </row>
    <row r="1087" spans="1:6" x14ac:dyDescent="0.25">
      <c r="A1087" t="s">
        <v>0</v>
      </c>
      <c r="B1087">
        <v>2018</v>
      </c>
      <c r="C1087" t="s">
        <v>562</v>
      </c>
      <c r="D1087" t="s">
        <v>559</v>
      </c>
      <c r="E1087">
        <v>0.86770200888905602</v>
      </c>
      <c r="F1087" t="s">
        <v>560</v>
      </c>
    </row>
    <row r="1088" spans="1:6" x14ac:dyDescent="0.25">
      <c r="A1088" t="s">
        <v>0</v>
      </c>
      <c r="B1088">
        <v>2018</v>
      </c>
      <c r="C1088" t="s">
        <v>563</v>
      </c>
      <c r="D1088" t="s">
        <v>559</v>
      </c>
      <c r="E1088">
        <v>0.107971039065765</v>
      </c>
      <c r="F1088" t="s">
        <v>560</v>
      </c>
    </row>
    <row r="1089" spans="1:6" x14ac:dyDescent="0.25">
      <c r="A1089" t="s">
        <v>0</v>
      </c>
      <c r="B1089">
        <v>2018</v>
      </c>
      <c r="C1089" t="s">
        <v>564</v>
      </c>
      <c r="D1089" t="s">
        <v>565</v>
      </c>
      <c r="E1089">
        <v>1.3516939479092299E-2</v>
      </c>
      <c r="F1089" t="s">
        <v>566</v>
      </c>
    </row>
    <row r="1090" spans="1:6" x14ac:dyDescent="0.25">
      <c r="A1090" t="s">
        <v>0</v>
      </c>
      <c r="B1090">
        <v>2018</v>
      </c>
      <c r="C1090" t="s">
        <v>567</v>
      </c>
      <c r="D1090" t="s">
        <v>565</v>
      </c>
      <c r="E1090">
        <v>3.4924222617454702E-3</v>
      </c>
      <c r="F1090" t="s">
        <v>566</v>
      </c>
    </row>
    <row r="1091" spans="1:6" x14ac:dyDescent="0.25">
      <c r="A1091" t="s">
        <v>0</v>
      </c>
      <c r="B1091">
        <v>2018</v>
      </c>
      <c r="C1091" t="s">
        <v>568</v>
      </c>
      <c r="D1091" t="s">
        <v>565</v>
      </c>
      <c r="E1091">
        <v>0.87412592797713495</v>
      </c>
      <c r="F1091" t="s">
        <v>566</v>
      </c>
    </row>
    <row r="1092" spans="1:6" x14ac:dyDescent="0.25">
      <c r="A1092" t="s">
        <v>0</v>
      </c>
      <c r="B1092">
        <v>2018</v>
      </c>
      <c r="C1092" t="s">
        <v>569</v>
      </c>
      <c r="D1092" t="s">
        <v>565</v>
      </c>
      <c r="E1092">
        <v>0.108864710282026</v>
      </c>
      <c r="F1092" t="s">
        <v>566</v>
      </c>
    </row>
    <row r="1093" spans="1:6" x14ac:dyDescent="0.25">
      <c r="A1093" t="s">
        <v>0</v>
      </c>
      <c r="B1093">
        <v>2018</v>
      </c>
      <c r="C1093" t="s">
        <v>570</v>
      </c>
      <c r="D1093" t="s">
        <v>571</v>
      </c>
      <c r="E1093">
        <v>1</v>
      </c>
      <c r="F1093" t="s">
        <v>572</v>
      </c>
    </row>
    <row r="1094" spans="1:6" x14ac:dyDescent="0.25">
      <c r="A1094" t="s">
        <v>0</v>
      </c>
      <c r="B1094">
        <v>2018</v>
      </c>
      <c r="C1094" t="s">
        <v>573</v>
      </c>
      <c r="D1094" t="s">
        <v>574</v>
      </c>
      <c r="E1094">
        <v>1</v>
      </c>
      <c r="F1094" t="s">
        <v>575</v>
      </c>
    </row>
    <row r="1095" spans="1:6" x14ac:dyDescent="0.25">
      <c r="A1095" t="s">
        <v>0</v>
      </c>
      <c r="B1095">
        <v>2018</v>
      </c>
      <c r="C1095" t="s">
        <v>576</v>
      </c>
      <c r="D1095" t="s">
        <v>577</v>
      </c>
      <c r="E1095">
        <v>1</v>
      </c>
      <c r="F1095" t="s">
        <v>578</v>
      </c>
    </row>
    <row r="1096" spans="1:6" x14ac:dyDescent="0.25">
      <c r="A1096" t="s">
        <v>0</v>
      </c>
      <c r="B1096">
        <v>2018</v>
      </c>
      <c r="C1096" t="s">
        <v>579</v>
      </c>
      <c r="D1096" t="s">
        <v>580</v>
      </c>
      <c r="E1096">
        <v>0.970520183063731</v>
      </c>
      <c r="F1096" t="s">
        <v>581</v>
      </c>
    </row>
    <row r="1097" spans="1:6" x14ac:dyDescent="0.25">
      <c r="A1097" t="s">
        <v>0</v>
      </c>
      <c r="B1097">
        <v>2018</v>
      </c>
      <c r="C1097" t="s">
        <v>582</v>
      </c>
      <c r="D1097" t="s">
        <v>580</v>
      </c>
      <c r="E1097">
        <v>2.9479816936268E-2</v>
      </c>
      <c r="F1097" t="s">
        <v>581</v>
      </c>
    </row>
    <row r="1098" spans="1:6" x14ac:dyDescent="0.25">
      <c r="A1098" t="s">
        <v>0</v>
      </c>
      <c r="B1098">
        <v>2018</v>
      </c>
      <c r="C1098" t="s">
        <v>583</v>
      </c>
      <c r="D1098" t="s">
        <v>584</v>
      </c>
      <c r="E1098">
        <v>1</v>
      </c>
      <c r="F1098" t="s">
        <v>585</v>
      </c>
    </row>
    <row r="1099" spans="1:6" x14ac:dyDescent="0.25">
      <c r="A1099" t="s">
        <v>0</v>
      </c>
      <c r="B1099">
        <v>2018</v>
      </c>
      <c r="C1099" t="s">
        <v>586</v>
      </c>
      <c r="D1099" t="s">
        <v>587</v>
      </c>
      <c r="E1099">
        <v>1</v>
      </c>
      <c r="F1099" t="s">
        <v>588</v>
      </c>
    </row>
    <row r="1100" spans="1:6" x14ac:dyDescent="0.25">
      <c r="A1100" t="s">
        <v>0</v>
      </c>
      <c r="B1100">
        <v>2018</v>
      </c>
      <c r="C1100" t="s">
        <v>589</v>
      </c>
      <c r="D1100" t="s">
        <v>590</v>
      </c>
      <c r="E1100">
        <v>4.9181552429409497E-2</v>
      </c>
      <c r="F1100" t="s">
        <v>591</v>
      </c>
    </row>
    <row r="1101" spans="1:6" x14ac:dyDescent="0.25">
      <c r="A1101" t="s">
        <v>0</v>
      </c>
      <c r="B1101">
        <v>2018</v>
      </c>
      <c r="C1101" t="s">
        <v>592</v>
      </c>
      <c r="D1101" t="s">
        <v>590</v>
      </c>
      <c r="E1101">
        <v>0.74429353778386598</v>
      </c>
      <c r="F1101" t="s">
        <v>591</v>
      </c>
    </row>
    <row r="1102" spans="1:6" x14ac:dyDescent="0.25">
      <c r="A1102" t="s">
        <v>0</v>
      </c>
      <c r="B1102">
        <v>2018</v>
      </c>
      <c r="C1102" t="s">
        <v>593</v>
      </c>
      <c r="D1102" t="s">
        <v>590</v>
      </c>
      <c r="E1102">
        <v>0</v>
      </c>
      <c r="F1102" t="s">
        <v>591</v>
      </c>
    </row>
    <row r="1103" spans="1:6" x14ac:dyDescent="0.25">
      <c r="A1103" t="s">
        <v>0</v>
      </c>
      <c r="B1103">
        <v>2018</v>
      </c>
      <c r="C1103" t="s">
        <v>594</v>
      </c>
      <c r="D1103" t="s">
        <v>590</v>
      </c>
      <c r="E1103">
        <v>0.17527578367284399</v>
      </c>
      <c r="F1103" t="s">
        <v>591</v>
      </c>
    </row>
    <row r="1104" spans="1:6" x14ac:dyDescent="0.25">
      <c r="A1104" t="s">
        <v>0</v>
      </c>
      <c r="B1104">
        <v>2018</v>
      </c>
      <c r="C1104" t="s">
        <v>595</v>
      </c>
      <c r="D1104" t="s">
        <v>590</v>
      </c>
      <c r="E1104">
        <v>2.35769575679486E-2</v>
      </c>
      <c r="F1104" t="s">
        <v>591</v>
      </c>
    </row>
    <row r="1105" spans="1:6" x14ac:dyDescent="0.25">
      <c r="A1105" t="s">
        <v>0</v>
      </c>
      <c r="B1105">
        <v>2018</v>
      </c>
      <c r="C1105" t="s">
        <v>596</v>
      </c>
      <c r="D1105" t="s">
        <v>590</v>
      </c>
      <c r="E1105">
        <v>7.6721685459308396E-3</v>
      </c>
      <c r="F1105" t="s">
        <v>591</v>
      </c>
    </row>
    <row r="1106" spans="1:6" x14ac:dyDescent="0.25">
      <c r="A1106" t="s">
        <v>0</v>
      </c>
      <c r="B1106">
        <v>2018</v>
      </c>
      <c r="C1106" t="s">
        <v>597</v>
      </c>
      <c r="D1106" t="s">
        <v>590</v>
      </c>
      <c r="E1106">
        <v>0</v>
      </c>
      <c r="F1106" t="s">
        <v>591</v>
      </c>
    </row>
    <row r="1107" spans="1:6" x14ac:dyDescent="0.25">
      <c r="A1107" t="s">
        <v>0</v>
      </c>
      <c r="B1107">
        <v>2018</v>
      </c>
      <c r="C1107" t="s">
        <v>598</v>
      </c>
      <c r="D1107" t="s">
        <v>599</v>
      </c>
      <c r="E1107">
        <v>0</v>
      </c>
      <c r="F1107" t="s">
        <v>600</v>
      </c>
    </row>
    <row r="1108" spans="1:6" x14ac:dyDescent="0.25">
      <c r="A1108" t="s">
        <v>0</v>
      </c>
      <c r="B1108">
        <v>2018</v>
      </c>
      <c r="C1108" t="s">
        <v>601</v>
      </c>
      <c r="D1108" t="s">
        <v>599</v>
      </c>
      <c r="E1108">
        <v>1.08157195638427E-2</v>
      </c>
      <c r="F1108" t="s">
        <v>600</v>
      </c>
    </row>
    <row r="1109" spans="1:6" x14ac:dyDescent="0.25">
      <c r="A1109" t="s">
        <v>0</v>
      </c>
      <c r="B1109">
        <v>2018</v>
      </c>
      <c r="C1109" t="s">
        <v>602</v>
      </c>
      <c r="D1109" t="s">
        <v>599</v>
      </c>
      <c r="E1109">
        <v>0.86770200888905602</v>
      </c>
      <c r="F1109" t="s">
        <v>600</v>
      </c>
    </row>
    <row r="1110" spans="1:6" x14ac:dyDescent="0.25">
      <c r="A1110" t="s">
        <v>0</v>
      </c>
      <c r="B1110">
        <v>2018</v>
      </c>
      <c r="C1110" t="s">
        <v>603</v>
      </c>
      <c r="D1110" t="s">
        <v>599</v>
      </c>
      <c r="E1110">
        <v>0.12148227154709999</v>
      </c>
      <c r="F1110" t="s">
        <v>600</v>
      </c>
    </row>
    <row r="1111" spans="1:6" x14ac:dyDescent="0.25">
      <c r="A1111" t="s">
        <v>0</v>
      </c>
      <c r="B1111">
        <v>2018</v>
      </c>
      <c r="C1111" t="s">
        <v>604</v>
      </c>
      <c r="D1111" t="s">
        <v>605</v>
      </c>
      <c r="E1111">
        <v>0</v>
      </c>
      <c r="F1111" t="s">
        <v>606</v>
      </c>
    </row>
    <row r="1112" spans="1:6" x14ac:dyDescent="0.25">
      <c r="A1112" t="s">
        <v>0</v>
      </c>
      <c r="B1112">
        <v>2018</v>
      </c>
      <c r="C1112" t="s">
        <v>607</v>
      </c>
      <c r="D1112" t="s">
        <v>605</v>
      </c>
      <c r="E1112">
        <v>3.4924222617454702E-3</v>
      </c>
      <c r="F1112" t="s">
        <v>606</v>
      </c>
    </row>
    <row r="1113" spans="1:6" x14ac:dyDescent="0.25">
      <c r="A1113" t="s">
        <v>0</v>
      </c>
      <c r="B1113">
        <v>2018</v>
      </c>
      <c r="C1113" t="s">
        <v>608</v>
      </c>
      <c r="D1113" t="s">
        <v>605</v>
      </c>
      <c r="E1113">
        <v>0.87412592797713495</v>
      </c>
      <c r="F1113" t="s">
        <v>606</v>
      </c>
    </row>
    <row r="1114" spans="1:6" x14ac:dyDescent="0.25">
      <c r="A1114" t="s">
        <v>0</v>
      </c>
      <c r="B1114">
        <v>2018</v>
      </c>
      <c r="C1114" t="s">
        <v>609</v>
      </c>
      <c r="D1114" t="s">
        <v>605</v>
      </c>
      <c r="E1114">
        <v>0.122381649761118</v>
      </c>
      <c r="F1114" t="s">
        <v>606</v>
      </c>
    </row>
    <row r="1115" spans="1:6" x14ac:dyDescent="0.25">
      <c r="A1115" t="s">
        <v>0</v>
      </c>
      <c r="B1115">
        <v>2018</v>
      </c>
      <c r="C1115" t="s">
        <v>610</v>
      </c>
      <c r="D1115" t="s">
        <v>611</v>
      </c>
      <c r="E1115">
        <v>1</v>
      </c>
      <c r="F1115" t="s">
        <v>612</v>
      </c>
    </row>
    <row r="1116" spans="1:6" x14ac:dyDescent="0.25">
      <c r="A1116" t="s">
        <v>0</v>
      </c>
      <c r="B1116">
        <v>2018</v>
      </c>
      <c r="C1116" t="s">
        <v>613</v>
      </c>
      <c r="D1116" t="s">
        <v>614</v>
      </c>
      <c r="E1116">
        <v>1</v>
      </c>
      <c r="F1116" t="s">
        <v>615</v>
      </c>
    </row>
    <row r="1117" spans="1:6" x14ac:dyDescent="0.25">
      <c r="A1117" t="s">
        <v>0</v>
      </c>
      <c r="B1117">
        <v>2018</v>
      </c>
      <c r="C1117" t="s">
        <v>616</v>
      </c>
      <c r="D1117" t="s">
        <v>617</v>
      </c>
      <c r="E1117">
        <v>1</v>
      </c>
      <c r="F1117" t="s">
        <v>618</v>
      </c>
    </row>
    <row r="1118" spans="1:6" x14ac:dyDescent="0.25">
      <c r="A1118" t="s">
        <v>0</v>
      </c>
      <c r="B1118">
        <v>2019</v>
      </c>
      <c r="C1118" t="s">
        <v>7</v>
      </c>
      <c r="D1118" t="s">
        <v>8</v>
      </c>
      <c r="E1118">
        <v>0</v>
      </c>
      <c r="F1118" t="s">
        <v>9</v>
      </c>
    </row>
    <row r="1119" spans="1:6" x14ac:dyDescent="0.25">
      <c r="A1119" t="s">
        <v>0</v>
      </c>
      <c r="B1119">
        <v>2019</v>
      </c>
      <c r="C1119" t="s">
        <v>10</v>
      </c>
      <c r="D1119" t="s">
        <v>8</v>
      </c>
      <c r="E1119">
        <v>0.117526844986759</v>
      </c>
      <c r="F1119" t="s">
        <v>9</v>
      </c>
    </row>
    <row r="1120" spans="1:6" x14ac:dyDescent="0.25">
      <c r="A1120" t="s">
        <v>0</v>
      </c>
      <c r="B1120">
        <v>2019</v>
      </c>
      <c r="C1120" t="s">
        <v>11</v>
      </c>
      <c r="D1120" t="s">
        <v>8</v>
      </c>
      <c r="E1120">
        <v>1.4750299306959799E-2</v>
      </c>
      <c r="F1120" t="s">
        <v>9</v>
      </c>
    </row>
    <row r="1121" spans="1:6" x14ac:dyDescent="0.25">
      <c r="A1121" t="s">
        <v>0</v>
      </c>
      <c r="B1121">
        <v>2019</v>
      </c>
      <c r="C1121" t="s">
        <v>12</v>
      </c>
      <c r="D1121" t="s">
        <v>8</v>
      </c>
      <c r="E1121">
        <v>0.104763291917663</v>
      </c>
      <c r="F1121" t="s">
        <v>9</v>
      </c>
    </row>
    <row r="1122" spans="1:6" x14ac:dyDescent="0.25">
      <c r="A1122" t="s">
        <v>0</v>
      </c>
      <c r="B1122">
        <v>2019</v>
      </c>
      <c r="C1122" t="s">
        <v>13</v>
      </c>
      <c r="D1122" t="s">
        <v>8</v>
      </c>
      <c r="E1122">
        <v>0.35351436278617598</v>
      </c>
      <c r="F1122" t="s">
        <v>9</v>
      </c>
    </row>
    <row r="1123" spans="1:6" x14ac:dyDescent="0.25">
      <c r="A1123" t="s">
        <v>0</v>
      </c>
      <c r="B1123">
        <v>2019</v>
      </c>
      <c r="C1123" t="s">
        <v>14</v>
      </c>
      <c r="D1123" t="s">
        <v>8</v>
      </c>
      <c r="E1123">
        <v>0.35351436278617598</v>
      </c>
      <c r="F1123" t="s">
        <v>9</v>
      </c>
    </row>
    <row r="1124" spans="1:6" x14ac:dyDescent="0.25">
      <c r="A1124" t="s">
        <v>0</v>
      </c>
      <c r="B1124">
        <v>2019</v>
      </c>
      <c r="C1124" t="s">
        <v>15</v>
      </c>
      <c r="D1124" t="s">
        <v>8</v>
      </c>
      <c r="E1124">
        <v>1.4885248595330699E-3</v>
      </c>
      <c r="F1124" t="s">
        <v>9</v>
      </c>
    </row>
    <row r="1125" spans="1:6" x14ac:dyDescent="0.25">
      <c r="A1125" t="s">
        <v>0</v>
      </c>
      <c r="B1125">
        <v>2019</v>
      </c>
      <c r="C1125" t="s">
        <v>16</v>
      </c>
      <c r="D1125" t="s">
        <v>8</v>
      </c>
      <c r="E1125">
        <v>4.5249685859308497E-2</v>
      </c>
      <c r="F1125" t="s">
        <v>9</v>
      </c>
    </row>
    <row r="1126" spans="1:6" x14ac:dyDescent="0.25">
      <c r="A1126" t="s">
        <v>0</v>
      </c>
      <c r="B1126">
        <v>2019</v>
      </c>
      <c r="C1126" t="s">
        <v>17</v>
      </c>
      <c r="D1126" t="s">
        <v>8</v>
      </c>
      <c r="E1126">
        <v>9.1926274974216404E-3</v>
      </c>
      <c r="F1126" t="s">
        <v>9</v>
      </c>
    </row>
    <row r="1127" spans="1:6" x14ac:dyDescent="0.25">
      <c r="A1127" t="s">
        <v>0</v>
      </c>
      <c r="B1127">
        <v>2019</v>
      </c>
      <c r="C1127" t="s">
        <v>18</v>
      </c>
      <c r="D1127" t="s">
        <v>19</v>
      </c>
      <c r="E1127">
        <v>0</v>
      </c>
      <c r="F1127" t="s">
        <v>20</v>
      </c>
    </row>
    <row r="1128" spans="1:6" x14ac:dyDescent="0.25">
      <c r="A1128" t="s">
        <v>0</v>
      </c>
      <c r="B1128">
        <v>2019</v>
      </c>
      <c r="C1128" t="s">
        <v>21</v>
      </c>
      <c r="D1128" t="s">
        <v>19</v>
      </c>
      <c r="E1128">
        <v>0.117526844986759</v>
      </c>
      <c r="F1128" t="s">
        <v>20</v>
      </c>
    </row>
    <row r="1129" spans="1:6" x14ac:dyDescent="0.25">
      <c r="A1129" t="s">
        <v>0</v>
      </c>
      <c r="B1129">
        <v>2019</v>
      </c>
      <c r="C1129" t="s">
        <v>22</v>
      </c>
      <c r="D1129" t="s">
        <v>19</v>
      </c>
      <c r="E1129">
        <v>1.4750299306959799E-2</v>
      </c>
      <c r="F1129" t="s">
        <v>20</v>
      </c>
    </row>
    <row r="1130" spans="1:6" x14ac:dyDescent="0.25">
      <c r="A1130" t="s">
        <v>0</v>
      </c>
      <c r="B1130">
        <v>2019</v>
      </c>
      <c r="C1130" t="s">
        <v>23</v>
      </c>
      <c r="D1130" t="s">
        <v>19</v>
      </c>
      <c r="E1130">
        <v>0.104763291917663</v>
      </c>
      <c r="F1130" t="s">
        <v>20</v>
      </c>
    </row>
    <row r="1131" spans="1:6" x14ac:dyDescent="0.25">
      <c r="A1131" t="s">
        <v>0</v>
      </c>
      <c r="B1131">
        <v>2019</v>
      </c>
      <c r="C1131" t="s">
        <v>24</v>
      </c>
      <c r="D1131" t="s">
        <v>19</v>
      </c>
      <c r="E1131">
        <v>0.35351436278617598</v>
      </c>
      <c r="F1131" t="s">
        <v>20</v>
      </c>
    </row>
    <row r="1132" spans="1:6" x14ac:dyDescent="0.25">
      <c r="A1132" t="s">
        <v>0</v>
      </c>
      <c r="B1132">
        <v>2019</v>
      </c>
      <c r="C1132" t="s">
        <v>25</v>
      </c>
      <c r="D1132" t="s">
        <v>19</v>
      </c>
      <c r="E1132">
        <v>0.35351436278617598</v>
      </c>
      <c r="F1132" t="s">
        <v>20</v>
      </c>
    </row>
    <row r="1133" spans="1:6" x14ac:dyDescent="0.25">
      <c r="A1133" t="s">
        <v>0</v>
      </c>
      <c r="B1133">
        <v>2019</v>
      </c>
      <c r="C1133" t="s">
        <v>26</v>
      </c>
      <c r="D1133" t="s">
        <v>19</v>
      </c>
      <c r="E1133">
        <v>1.4885248595330699E-3</v>
      </c>
      <c r="F1133" t="s">
        <v>20</v>
      </c>
    </row>
    <row r="1134" spans="1:6" x14ac:dyDescent="0.25">
      <c r="A1134" t="s">
        <v>0</v>
      </c>
      <c r="B1134">
        <v>2019</v>
      </c>
      <c r="C1134" t="s">
        <v>27</v>
      </c>
      <c r="D1134" t="s">
        <v>19</v>
      </c>
      <c r="E1134">
        <v>4.5249685859308497E-2</v>
      </c>
      <c r="F1134" t="s">
        <v>20</v>
      </c>
    </row>
    <row r="1135" spans="1:6" x14ac:dyDescent="0.25">
      <c r="A1135" t="s">
        <v>0</v>
      </c>
      <c r="B1135">
        <v>2019</v>
      </c>
      <c r="C1135" t="s">
        <v>28</v>
      </c>
      <c r="D1135" t="s">
        <v>19</v>
      </c>
      <c r="E1135">
        <v>9.1926274974216404E-3</v>
      </c>
      <c r="F1135" t="s">
        <v>20</v>
      </c>
    </row>
    <row r="1136" spans="1:6" x14ac:dyDescent="0.25">
      <c r="A1136" t="s">
        <v>0</v>
      </c>
      <c r="B1136">
        <v>2019</v>
      </c>
      <c r="C1136" t="s">
        <v>29</v>
      </c>
      <c r="D1136" t="s">
        <v>30</v>
      </c>
      <c r="E1136">
        <v>0</v>
      </c>
      <c r="F1136" t="s">
        <v>31</v>
      </c>
    </row>
    <row r="1137" spans="1:6" x14ac:dyDescent="0.25">
      <c r="A1137" t="s">
        <v>0</v>
      </c>
      <c r="B1137">
        <v>2019</v>
      </c>
      <c r="C1137" t="s">
        <v>32</v>
      </c>
      <c r="D1137" t="s">
        <v>30</v>
      </c>
      <c r="E1137">
        <v>0.117526844986759</v>
      </c>
      <c r="F1137" t="s">
        <v>31</v>
      </c>
    </row>
    <row r="1138" spans="1:6" x14ac:dyDescent="0.25">
      <c r="A1138" t="s">
        <v>0</v>
      </c>
      <c r="B1138">
        <v>2019</v>
      </c>
      <c r="C1138" t="s">
        <v>33</v>
      </c>
      <c r="D1138" t="s">
        <v>30</v>
      </c>
      <c r="E1138">
        <v>1.4750299306959799E-2</v>
      </c>
      <c r="F1138" t="s">
        <v>31</v>
      </c>
    </row>
    <row r="1139" spans="1:6" x14ac:dyDescent="0.25">
      <c r="A1139" t="s">
        <v>0</v>
      </c>
      <c r="B1139">
        <v>2019</v>
      </c>
      <c r="C1139" t="s">
        <v>34</v>
      </c>
      <c r="D1139" t="s">
        <v>30</v>
      </c>
      <c r="E1139">
        <v>0.104763291917663</v>
      </c>
      <c r="F1139" t="s">
        <v>31</v>
      </c>
    </row>
    <row r="1140" spans="1:6" x14ac:dyDescent="0.25">
      <c r="A1140" t="s">
        <v>0</v>
      </c>
      <c r="B1140">
        <v>2019</v>
      </c>
      <c r="C1140" t="s">
        <v>35</v>
      </c>
      <c r="D1140" t="s">
        <v>30</v>
      </c>
      <c r="E1140">
        <v>0.35351436278617598</v>
      </c>
      <c r="F1140" t="s">
        <v>31</v>
      </c>
    </row>
    <row r="1141" spans="1:6" x14ac:dyDescent="0.25">
      <c r="A1141" t="s">
        <v>0</v>
      </c>
      <c r="B1141">
        <v>2019</v>
      </c>
      <c r="C1141" t="s">
        <v>36</v>
      </c>
      <c r="D1141" t="s">
        <v>30</v>
      </c>
      <c r="E1141">
        <v>0.35351436278617598</v>
      </c>
      <c r="F1141" t="s">
        <v>31</v>
      </c>
    </row>
    <row r="1142" spans="1:6" x14ac:dyDescent="0.25">
      <c r="A1142" t="s">
        <v>0</v>
      </c>
      <c r="B1142">
        <v>2019</v>
      </c>
      <c r="C1142" t="s">
        <v>37</v>
      </c>
      <c r="D1142" t="s">
        <v>30</v>
      </c>
      <c r="E1142">
        <v>1.4885248595330699E-3</v>
      </c>
      <c r="F1142" t="s">
        <v>31</v>
      </c>
    </row>
    <row r="1143" spans="1:6" x14ac:dyDescent="0.25">
      <c r="A1143" t="s">
        <v>0</v>
      </c>
      <c r="B1143">
        <v>2019</v>
      </c>
      <c r="C1143" t="s">
        <v>38</v>
      </c>
      <c r="D1143" t="s">
        <v>30</v>
      </c>
      <c r="E1143">
        <v>4.5249685859308497E-2</v>
      </c>
      <c r="F1143" t="s">
        <v>31</v>
      </c>
    </row>
    <row r="1144" spans="1:6" x14ac:dyDescent="0.25">
      <c r="A1144" t="s">
        <v>0</v>
      </c>
      <c r="B1144">
        <v>2019</v>
      </c>
      <c r="C1144" t="s">
        <v>39</v>
      </c>
      <c r="D1144" t="s">
        <v>30</v>
      </c>
      <c r="E1144">
        <v>9.1926274974216404E-3</v>
      </c>
      <c r="F1144" t="s">
        <v>31</v>
      </c>
    </row>
    <row r="1145" spans="1:6" x14ac:dyDescent="0.25">
      <c r="A1145" t="s">
        <v>0</v>
      </c>
      <c r="B1145">
        <v>2019</v>
      </c>
      <c r="C1145" t="s">
        <v>40</v>
      </c>
      <c r="D1145" t="s">
        <v>41</v>
      </c>
      <c r="E1145">
        <v>0</v>
      </c>
      <c r="F1145" t="s">
        <v>42</v>
      </c>
    </row>
    <row r="1146" spans="1:6" x14ac:dyDescent="0.25">
      <c r="A1146" t="s">
        <v>0</v>
      </c>
      <c r="B1146">
        <v>2019</v>
      </c>
      <c r="C1146" t="s">
        <v>43</v>
      </c>
      <c r="D1146" t="s">
        <v>41</v>
      </c>
      <c r="E1146">
        <v>0.117526844986759</v>
      </c>
      <c r="F1146" t="s">
        <v>42</v>
      </c>
    </row>
    <row r="1147" spans="1:6" x14ac:dyDescent="0.25">
      <c r="A1147" t="s">
        <v>0</v>
      </c>
      <c r="B1147">
        <v>2019</v>
      </c>
      <c r="C1147" t="s">
        <v>44</v>
      </c>
      <c r="D1147" t="s">
        <v>41</v>
      </c>
      <c r="E1147">
        <v>1.4750299306959799E-2</v>
      </c>
      <c r="F1147" t="s">
        <v>42</v>
      </c>
    </row>
    <row r="1148" spans="1:6" x14ac:dyDescent="0.25">
      <c r="A1148" t="s">
        <v>0</v>
      </c>
      <c r="B1148">
        <v>2019</v>
      </c>
      <c r="C1148" t="s">
        <v>45</v>
      </c>
      <c r="D1148" t="s">
        <v>41</v>
      </c>
      <c r="E1148">
        <v>0.104763291917663</v>
      </c>
      <c r="F1148" t="s">
        <v>42</v>
      </c>
    </row>
    <row r="1149" spans="1:6" x14ac:dyDescent="0.25">
      <c r="A1149" t="s">
        <v>0</v>
      </c>
      <c r="B1149">
        <v>2019</v>
      </c>
      <c r="C1149" t="s">
        <v>46</v>
      </c>
      <c r="D1149" t="s">
        <v>41</v>
      </c>
      <c r="E1149">
        <v>0.35351436278617598</v>
      </c>
      <c r="F1149" t="s">
        <v>42</v>
      </c>
    </row>
    <row r="1150" spans="1:6" x14ac:dyDescent="0.25">
      <c r="A1150" t="s">
        <v>0</v>
      </c>
      <c r="B1150">
        <v>2019</v>
      </c>
      <c r="C1150" t="s">
        <v>47</v>
      </c>
      <c r="D1150" t="s">
        <v>41</v>
      </c>
      <c r="E1150">
        <v>0.35351436278617598</v>
      </c>
      <c r="F1150" t="s">
        <v>42</v>
      </c>
    </row>
    <row r="1151" spans="1:6" x14ac:dyDescent="0.25">
      <c r="A1151" t="s">
        <v>0</v>
      </c>
      <c r="B1151">
        <v>2019</v>
      </c>
      <c r="C1151" t="s">
        <v>48</v>
      </c>
      <c r="D1151" t="s">
        <v>41</v>
      </c>
      <c r="E1151">
        <v>1.4885248595330699E-3</v>
      </c>
      <c r="F1151" t="s">
        <v>42</v>
      </c>
    </row>
    <row r="1152" spans="1:6" x14ac:dyDescent="0.25">
      <c r="A1152" t="s">
        <v>0</v>
      </c>
      <c r="B1152">
        <v>2019</v>
      </c>
      <c r="C1152" t="s">
        <v>49</v>
      </c>
      <c r="D1152" t="s">
        <v>41</v>
      </c>
      <c r="E1152">
        <v>4.5249685859308497E-2</v>
      </c>
      <c r="F1152" t="s">
        <v>42</v>
      </c>
    </row>
    <row r="1153" spans="1:6" x14ac:dyDescent="0.25">
      <c r="A1153" t="s">
        <v>0</v>
      </c>
      <c r="B1153">
        <v>2019</v>
      </c>
      <c r="C1153" t="s">
        <v>50</v>
      </c>
      <c r="D1153" t="s">
        <v>41</v>
      </c>
      <c r="E1153">
        <v>9.1926274974216404E-3</v>
      </c>
      <c r="F1153" t="s">
        <v>42</v>
      </c>
    </row>
    <row r="1154" spans="1:6" x14ac:dyDescent="0.25">
      <c r="A1154" t="s">
        <v>0</v>
      </c>
      <c r="B1154">
        <v>2019</v>
      </c>
      <c r="C1154" t="s">
        <v>51</v>
      </c>
      <c r="D1154" t="s">
        <v>52</v>
      </c>
      <c r="E1154">
        <v>0.15732832600928601</v>
      </c>
      <c r="F1154" t="s">
        <v>53</v>
      </c>
    </row>
    <row r="1155" spans="1:6" x14ac:dyDescent="0.25">
      <c r="A1155" t="s">
        <v>0</v>
      </c>
      <c r="B1155">
        <v>2019</v>
      </c>
      <c r="C1155" t="s">
        <v>54</v>
      </c>
      <c r="D1155" t="s">
        <v>52</v>
      </c>
      <c r="E1155">
        <v>7.6589510795547801E-3</v>
      </c>
      <c r="F1155" t="s">
        <v>53</v>
      </c>
    </row>
    <row r="1156" spans="1:6" x14ac:dyDescent="0.25">
      <c r="A1156" t="s">
        <v>0</v>
      </c>
      <c r="B1156">
        <v>2019</v>
      </c>
      <c r="C1156" t="s">
        <v>55</v>
      </c>
      <c r="D1156" t="s">
        <v>52</v>
      </c>
      <c r="E1156">
        <v>0</v>
      </c>
      <c r="F1156" t="s">
        <v>53</v>
      </c>
    </row>
    <row r="1157" spans="1:6" x14ac:dyDescent="0.25">
      <c r="A1157" t="s">
        <v>0</v>
      </c>
      <c r="B1157">
        <v>2019</v>
      </c>
      <c r="C1157" t="s">
        <v>56</v>
      </c>
      <c r="D1157" t="s">
        <v>52</v>
      </c>
      <c r="E1157">
        <v>4.00619630969931E-2</v>
      </c>
      <c r="F1157" t="s">
        <v>53</v>
      </c>
    </row>
    <row r="1158" spans="1:6" x14ac:dyDescent="0.25">
      <c r="A1158" t="s">
        <v>0</v>
      </c>
      <c r="B1158">
        <v>2019</v>
      </c>
      <c r="C1158" t="s">
        <v>57</v>
      </c>
      <c r="D1158" t="s">
        <v>52</v>
      </c>
      <c r="E1158">
        <v>0.39629998117894899</v>
      </c>
      <c r="F1158" t="s">
        <v>53</v>
      </c>
    </row>
    <row r="1159" spans="1:6" x14ac:dyDescent="0.25">
      <c r="A1159" t="s">
        <v>0</v>
      </c>
      <c r="B1159">
        <v>2019</v>
      </c>
      <c r="C1159" t="s">
        <v>58</v>
      </c>
      <c r="D1159" t="s">
        <v>52</v>
      </c>
      <c r="E1159">
        <v>0.39629998117894899</v>
      </c>
      <c r="F1159" t="s">
        <v>53</v>
      </c>
    </row>
    <row r="1160" spans="1:6" x14ac:dyDescent="0.25">
      <c r="A1160" t="s">
        <v>0</v>
      </c>
      <c r="B1160">
        <v>2019</v>
      </c>
      <c r="C1160" t="s">
        <v>59</v>
      </c>
      <c r="D1160" t="s">
        <v>52</v>
      </c>
      <c r="E1160">
        <v>1.6686800761590501E-3</v>
      </c>
      <c r="F1160" t="s">
        <v>53</v>
      </c>
    </row>
    <row r="1161" spans="1:6" x14ac:dyDescent="0.25">
      <c r="A1161" t="s">
        <v>0</v>
      </c>
      <c r="B1161">
        <v>2019</v>
      </c>
      <c r="C1161" t="s">
        <v>60</v>
      </c>
      <c r="D1161" t="s">
        <v>52</v>
      </c>
      <c r="E1161">
        <v>6.8211738010674305E-4</v>
      </c>
      <c r="F1161" t="s">
        <v>53</v>
      </c>
    </row>
    <row r="1162" spans="1:6" x14ac:dyDescent="0.25">
      <c r="A1162" t="s">
        <v>0</v>
      </c>
      <c r="B1162">
        <v>2019</v>
      </c>
      <c r="C1162" t="s">
        <v>61</v>
      </c>
      <c r="D1162" t="s">
        <v>52</v>
      </c>
      <c r="E1162">
        <v>0</v>
      </c>
      <c r="F1162" t="s">
        <v>53</v>
      </c>
    </row>
    <row r="1163" spans="1:6" x14ac:dyDescent="0.25">
      <c r="A1163" t="s">
        <v>0</v>
      </c>
      <c r="B1163">
        <v>2019</v>
      </c>
      <c r="C1163" t="s">
        <v>62</v>
      </c>
      <c r="D1163" t="s">
        <v>63</v>
      </c>
      <c r="E1163">
        <v>0.15732832600928601</v>
      </c>
      <c r="F1163" t="s">
        <v>64</v>
      </c>
    </row>
    <row r="1164" spans="1:6" x14ac:dyDescent="0.25">
      <c r="A1164" t="s">
        <v>0</v>
      </c>
      <c r="B1164">
        <v>2019</v>
      </c>
      <c r="C1164" t="s">
        <v>65</v>
      </c>
      <c r="D1164" t="s">
        <v>63</v>
      </c>
      <c r="E1164">
        <v>7.6589510795547801E-3</v>
      </c>
      <c r="F1164" t="s">
        <v>64</v>
      </c>
    </row>
    <row r="1165" spans="1:6" x14ac:dyDescent="0.25">
      <c r="A1165" t="s">
        <v>0</v>
      </c>
      <c r="B1165">
        <v>2019</v>
      </c>
      <c r="C1165" t="s">
        <v>66</v>
      </c>
      <c r="D1165" t="s">
        <v>63</v>
      </c>
      <c r="E1165">
        <v>0</v>
      </c>
      <c r="F1165" t="s">
        <v>64</v>
      </c>
    </row>
    <row r="1166" spans="1:6" x14ac:dyDescent="0.25">
      <c r="A1166" t="s">
        <v>0</v>
      </c>
      <c r="B1166">
        <v>2019</v>
      </c>
      <c r="C1166" t="s">
        <v>67</v>
      </c>
      <c r="D1166" t="s">
        <v>63</v>
      </c>
      <c r="E1166">
        <v>4.00619630969931E-2</v>
      </c>
      <c r="F1166" t="s">
        <v>64</v>
      </c>
    </row>
    <row r="1167" spans="1:6" x14ac:dyDescent="0.25">
      <c r="A1167" t="s">
        <v>0</v>
      </c>
      <c r="B1167">
        <v>2019</v>
      </c>
      <c r="C1167" t="s">
        <v>68</v>
      </c>
      <c r="D1167" t="s">
        <v>63</v>
      </c>
      <c r="E1167">
        <v>0.39629998117894899</v>
      </c>
      <c r="F1167" t="s">
        <v>64</v>
      </c>
    </row>
    <row r="1168" spans="1:6" x14ac:dyDescent="0.25">
      <c r="A1168" t="s">
        <v>0</v>
      </c>
      <c r="B1168">
        <v>2019</v>
      </c>
      <c r="C1168" t="s">
        <v>69</v>
      </c>
      <c r="D1168" t="s">
        <v>63</v>
      </c>
      <c r="E1168">
        <v>0.39629998117894899</v>
      </c>
      <c r="F1168" t="s">
        <v>64</v>
      </c>
    </row>
    <row r="1169" spans="1:6" x14ac:dyDescent="0.25">
      <c r="A1169" t="s">
        <v>0</v>
      </c>
      <c r="B1169">
        <v>2019</v>
      </c>
      <c r="C1169" t="s">
        <v>70</v>
      </c>
      <c r="D1169" t="s">
        <v>63</v>
      </c>
      <c r="E1169">
        <v>1.6686800761590501E-3</v>
      </c>
      <c r="F1169" t="s">
        <v>64</v>
      </c>
    </row>
    <row r="1170" spans="1:6" x14ac:dyDescent="0.25">
      <c r="A1170" t="s">
        <v>0</v>
      </c>
      <c r="B1170">
        <v>2019</v>
      </c>
      <c r="C1170" t="s">
        <v>71</v>
      </c>
      <c r="D1170" t="s">
        <v>63</v>
      </c>
      <c r="E1170">
        <v>6.8211738010674305E-4</v>
      </c>
      <c r="F1170" t="s">
        <v>64</v>
      </c>
    </row>
    <row r="1171" spans="1:6" x14ac:dyDescent="0.25">
      <c r="A1171" t="s">
        <v>0</v>
      </c>
      <c r="B1171">
        <v>2019</v>
      </c>
      <c r="C1171" t="s">
        <v>72</v>
      </c>
      <c r="D1171" t="s">
        <v>63</v>
      </c>
      <c r="E1171">
        <v>0</v>
      </c>
      <c r="F1171" t="s">
        <v>64</v>
      </c>
    </row>
    <row r="1172" spans="1:6" x14ac:dyDescent="0.25">
      <c r="A1172" t="s">
        <v>0</v>
      </c>
      <c r="B1172">
        <v>2019</v>
      </c>
      <c r="C1172" t="s">
        <v>73</v>
      </c>
      <c r="D1172" t="s">
        <v>74</v>
      </c>
      <c r="E1172">
        <v>0.15732832600928601</v>
      </c>
      <c r="F1172" t="s">
        <v>75</v>
      </c>
    </row>
    <row r="1173" spans="1:6" x14ac:dyDescent="0.25">
      <c r="A1173" t="s">
        <v>0</v>
      </c>
      <c r="B1173">
        <v>2019</v>
      </c>
      <c r="C1173" t="s">
        <v>76</v>
      </c>
      <c r="D1173" t="s">
        <v>74</v>
      </c>
      <c r="E1173">
        <v>7.6589510795547801E-3</v>
      </c>
      <c r="F1173" t="s">
        <v>75</v>
      </c>
    </row>
    <row r="1174" spans="1:6" x14ac:dyDescent="0.25">
      <c r="A1174" t="s">
        <v>0</v>
      </c>
      <c r="B1174">
        <v>2019</v>
      </c>
      <c r="C1174" t="s">
        <v>77</v>
      </c>
      <c r="D1174" t="s">
        <v>74</v>
      </c>
      <c r="E1174">
        <v>0</v>
      </c>
      <c r="F1174" t="s">
        <v>75</v>
      </c>
    </row>
    <row r="1175" spans="1:6" x14ac:dyDescent="0.25">
      <c r="A1175" t="s">
        <v>0</v>
      </c>
      <c r="B1175">
        <v>2019</v>
      </c>
      <c r="C1175" t="s">
        <v>78</v>
      </c>
      <c r="D1175" t="s">
        <v>74</v>
      </c>
      <c r="E1175">
        <v>4.00619630969931E-2</v>
      </c>
      <c r="F1175" t="s">
        <v>75</v>
      </c>
    </row>
    <row r="1176" spans="1:6" x14ac:dyDescent="0.25">
      <c r="A1176" t="s">
        <v>0</v>
      </c>
      <c r="B1176">
        <v>2019</v>
      </c>
      <c r="C1176" t="s">
        <v>79</v>
      </c>
      <c r="D1176" t="s">
        <v>74</v>
      </c>
      <c r="E1176">
        <v>0.39629998117894899</v>
      </c>
      <c r="F1176" t="s">
        <v>75</v>
      </c>
    </row>
    <row r="1177" spans="1:6" x14ac:dyDescent="0.25">
      <c r="A1177" t="s">
        <v>0</v>
      </c>
      <c r="B1177">
        <v>2019</v>
      </c>
      <c r="C1177" t="s">
        <v>80</v>
      </c>
      <c r="D1177" t="s">
        <v>74</v>
      </c>
      <c r="E1177">
        <v>0.39629998117894899</v>
      </c>
      <c r="F1177" t="s">
        <v>75</v>
      </c>
    </row>
    <row r="1178" spans="1:6" x14ac:dyDescent="0.25">
      <c r="A1178" t="s">
        <v>0</v>
      </c>
      <c r="B1178">
        <v>2019</v>
      </c>
      <c r="C1178" t="s">
        <v>81</v>
      </c>
      <c r="D1178" t="s">
        <v>74</v>
      </c>
      <c r="E1178">
        <v>1.6686800761590501E-3</v>
      </c>
      <c r="F1178" t="s">
        <v>75</v>
      </c>
    </row>
    <row r="1179" spans="1:6" x14ac:dyDescent="0.25">
      <c r="A1179" t="s">
        <v>0</v>
      </c>
      <c r="B1179">
        <v>2019</v>
      </c>
      <c r="C1179" t="s">
        <v>82</v>
      </c>
      <c r="D1179" t="s">
        <v>74</v>
      </c>
      <c r="E1179">
        <v>6.8211738010674305E-4</v>
      </c>
      <c r="F1179" t="s">
        <v>75</v>
      </c>
    </row>
    <row r="1180" spans="1:6" x14ac:dyDescent="0.25">
      <c r="A1180" t="s">
        <v>0</v>
      </c>
      <c r="B1180">
        <v>2019</v>
      </c>
      <c r="C1180" t="s">
        <v>83</v>
      </c>
      <c r="D1180" t="s">
        <v>74</v>
      </c>
      <c r="E1180">
        <v>0</v>
      </c>
      <c r="F1180" t="s">
        <v>75</v>
      </c>
    </row>
    <row r="1181" spans="1:6" x14ac:dyDescent="0.25">
      <c r="A1181" t="s">
        <v>0</v>
      </c>
      <c r="B1181">
        <v>2019</v>
      </c>
      <c r="C1181" t="s">
        <v>84</v>
      </c>
      <c r="D1181" t="s">
        <v>85</v>
      </c>
      <c r="E1181">
        <v>0.15732832600928601</v>
      </c>
      <c r="F1181" t="s">
        <v>86</v>
      </c>
    </row>
    <row r="1182" spans="1:6" x14ac:dyDescent="0.25">
      <c r="A1182" t="s">
        <v>0</v>
      </c>
      <c r="B1182">
        <v>2019</v>
      </c>
      <c r="C1182" t="s">
        <v>87</v>
      </c>
      <c r="D1182" t="s">
        <v>85</v>
      </c>
      <c r="E1182">
        <v>7.6589510795547801E-3</v>
      </c>
      <c r="F1182" t="s">
        <v>86</v>
      </c>
    </row>
    <row r="1183" spans="1:6" x14ac:dyDescent="0.25">
      <c r="A1183" t="s">
        <v>0</v>
      </c>
      <c r="B1183">
        <v>2019</v>
      </c>
      <c r="C1183" t="s">
        <v>88</v>
      </c>
      <c r="D1183" t="s">
        <v>85</v>
      </c>
      <c r="E1183">
        <v>0</v>
      </c>
      <c r="F1183" t="s">
        <v>86</v>
      </c>
    </row>
    <row r="1184" spans="1:6" x14ac:dyDescent="0.25">
      <c r="A1184" t="s">
        <v>0</v>
      </c>
      <c r="B1184">
        <v>2019</v>
      </c>
      <c r="C1184" t="s">
        <v>89</v>
      </c>
      <c r="D1184" t="s">
        <v>85</v>
      </c>
      <c r="E1184">
        <v>4.00619630969931E-2</v>
      </c>
      <c r="F1184" t="s">
        <v>86</v>
      </c>
    </row>
    <row r="1185" spans="1:6" x14ac:dyDescent="0.25">
      <c r="A1185" t="s">
        <v>0</v>
      </c>
      <c r="B1185">
        <v>2019</v>
      </c>
      <c r="C1185" t="s">
        <v>90</v>
      </c>
      <c r="D1185" t="s">
        <v>85</v>
      </c>
      <c r="E1185">
        <v>0.39629998117894899</v>
      </c>
      <c r="F1185" t="s">
        <v>86</v>
      </c>
    </row>
    <row r="1186" spans="1:6" x14ac:dyDescent="0.25">
      <c r="A1186" t="s">
        <v>0</v>
      </c>
      <c r="B1186">
        <v>2019</v>
      </c>
      <c r="C1186" t="s">
        <v>91</v>
      </c>
      <c r="D1186" t="s">
        <v>85</v>
      </c>
      <c r="E1186">
        <v>0.39629998117894899</v>
      </c>
      <c r="F1186" t="s">
        <v>86</v>
      </c>
    </row>
    <row r="1187" spans="1:6" x14ac:dyDescent="0.25">
      <c r="A1187" t="s">
        <v>0</v>
      </c>
      <c r="B1187">
        <v>2019</v>
      </c>
      <c r="C1187" t="s">
        <v>92</v>
      </c>
      <c r="D1187" t="s">
        <v>85</v>
      </c>
      <c r="E1187">
        <v>1.6686800761590501E-3</v>
      </c>
      <c r="F1187" t="s">
        <v>86</v>
      </c>
    </row>
    <row r="1188" spans="1:6" x14ac:dyDescent="0.25">
      <c r="A1188" t="s">
        <v>0</v>
      </c>
      <c r="B1188">
        <v>2019</v>
      </c>
      <c r="C1188" t="s">
        <v>93</v>
      </c>
      <c r="D1188" t="s">
        <v>85</v>
      </c>
      <c r="E1188">
        <v>6.8211738010674305E-4</v>
      </c>
      <c r="F1188" t="s">
        <v>86</v>
      </c>
    </row>
    <row r="1189" spans="1:6" x14ac:dyDescent="0.25">
      <c r="A1189" t="s">
        <v>0</v>
      </c>
      <c r="B1189">
        <v>2019</v>
      </c>
      <c r="C1189" t="s">
        <v>94</v>
      </c>
      <c r="D1189" t="s">
        <v>85</v>
      </c>
      <c r="E1189">
        <v>0</v>
      </c>
      <c r="F1189" t="s">
        <v>86</v>
      </c>
    </row>
    <row r="1190" spans="1:6" x14ac:dyDescent="0.25">
      <c r="A1190" t="s">
        <v>0</v>
      </c>
      <c r="B1190">
        <v>2019</v>
      </c>
      <c r="C1190" t="s">
        <v>95</v>
      </c>
      <c r="D1190" t="s">
        <v>96</v>
      </c>
      <c r="E1190">
        <v>0.137723218016058</v>
      </c>
      <c r="F1190" t="s">
        <v>97</v>
      </c>
    </row>
    <row r="1191" spans="1:6" x14ac:dyDescent="0.25">
      <c r="A1191" t="s">
        <v>0</v>
      </c>
      <c r="B1191">
        <v>2019</v>
      </c>
      <c r="C1191" t="s">
        <v>98</v>
      </c>
      <c r="D1191" t="s">
        <v>96</v>
      </c>
      <c r="E1191">
        <v>6.3471166061028301E-3</v>
      </c>
      <c r="F1191" t="s">
        <v>97</v>
      </c>
    </row>
    <row r="1192" spans="1:6" x14ac:dyDescent="0.25">
      <c r="A1192" t="s">
        <v>0</v>
      </c>
      <c r="B1192">
        <v>2019</v>
      </c>
      <c r="C1192" t="s">
        <v>99</v>
      </c>
      <c r="D1192" t="s">
        <v>96</v>
      </c>
      <c r="E1192">
        <v>0</v>
      </c>
      <c r="F1192" t="s">
        <v>97</v>
      </c>
    </row>
    <row r="1193" spans="1:6" x14ac:dyDescent="0.25">
      <c r="A1193" t="s">
        <v>0</v>
      </c>
      <c r="B1193">
        <v>2019</v>
      </c>
      <c r="C1193" t="s">
        <v>100</v>
      </c>
      <c r="D1193" t="s">
        <v>96</v>
      </c>
      <c r="E1193">
        <v>4.10360139485434E-2</v>
      </c>
      <c r="F1193" t="s">
        <v>97</v>
      </c>
    </row>
    <row r="1194" spans="1:6" x14ac:dyDescent="0.25">
      <c r="A1194" t="s">
        <v>0</v>
      </c>
      <c r="B1194">
        <v>2019</v>
      </c>
      <c r="C1194" t="s">
        <v>101</v>
      </c>
      <c r="D1194" t="s">
        <v>96</v>
      </c>
      <c r="E1194">
        <v>0.406256635439049</v>
      </c>
      <c r="F1194" t="s">
        <v>97</v>
      </c>
    </row>
    <row r="1195" spans="1:6" x14ac:dyDescent="0.25">
      <c r="A1195" t="s">
        <v>0</v>
      </c>
      <c r="B1195">
        <v>2019</v>
      </c>
      <c r="C1195" t="s">
        <v>102</v>
      </c>
      <c r="D1195" t="s">
        <v>96</v>
      </c>
      <c r="E1195">
        <v>0.406256635439049</v>
      </c>
      <c r="F1195" t="s">
        <v>97</v>
      </c>
    </row>
    <row r="1196" spans="1:6" x14ac:dyDescent="0.25">
      <c r="A1196" t="s">
        <v>0</v>
      </c>
      <c r="B1196">
        <v>2019</v>
      </c>
      <c r="C1196" t="s">
        <v>103</v>
      </c>
      <c r="D1196" t="s">
        <v>96</v>
      </c>
      <c r="E1196">
        <v>1.71060405137501E-3</v>
      </c>
      <c r="F1196" t="s">
        <v>97</v>
      </c>
    </row>
    <row r="1197" spans="1:6" x14ac:dyDescent="0.25">
      <c r="A1197" t="s">
        <v>0</v>
      </c>
      <c r="B1197">
        <v>2019</v>
      </c>
      <c r="C1197" t="s">
        <v>104</v>
      </c>
      <c r="D1197" t="s">
        <v>96</v>
      </c>
      <c r="E1197">
        <v>6.6977649982097602E-4</v>
      </c>
      <c r="F1197" t="s">
        <v>97</v>
      </c>
    </row>
    <row r="1198" spans="1:6" x14ac:dyDescent="0.25">
      <c r="A1198" t="s">
        <v>0</v>
      </c>
      <c r="B1198">
        <v>2019</v>
      </c>
      <c r="C1198" t="s">
        <v>105</v>
      </c>
      <c r="D1198" t="s">
        <v>96</v>
      </c>
      <c r="E1198">
        <v>0</v>
      </c>
      <c r="F1198" t="s">
        <v>97</v>
      </c>
    </row>
    <row r="1199" spans="1:6" x14ac:dyDescent="0.25">
      <c r="A1199" t="s">
        <v>0</v>
      </c>
      <c r="B1199">
        <v>2019</v>
      </c>
      <c r="C1199" t="s">
        <v>106</v>
      </c>
      <c r="D1199" t="s">
        <v>107</v>
      </c>
      <c r="E1199">
        <v>0.137723218016058</v>
      </c>
      <c r="F1199" t="s">
        <v>108</v>
      </c>
    </row>
    <row r="1200" spans="1:6" x14ac:dyDescent="0.25">
      <c r="A1200" t="s">
        <v>0</v>
      </c>
      <c r="B1200">
        <v>2019</v>
      </c>
      <c r="C1200" t="s">
        <v>109</v>
      </c>
      <c r="D1200" t="s">
        <v>107</v>
      </c>
      <c r="E1200">
        <v>6.3471166061028301E-3</v>
      </c>
      <c r="F1200" t="s">
        <v>108</v>
      </c>
    </row>
    <row r="1201" spans="1:6" x14ac:dyDescent="0.25">
      <c r="A1201" t="s">
        <v>0</v>
      </c>
      <c r="B1201">
        <v>2019</v>
      </c>
      <c r="C1201" t="s">
        <v>110</v>
      </c>
      <c r="D1201" t="s">
        <v>107</v>
      </c>
      <c r="E1201">
        <v>0</v>
      </c>
      <c r="F1201" t="s">
        <v>108</v>
      </c>
    </row>
    <row r="1202" spans="1:6" x14ac:dyDescent="0.25">
      <c r="A1202" t="s">
        <v>0</v>
      </c>
      <c r="B1202">
        <v>2019</v>
      </c>
      <c r="C1202" t="s">
        <v>111</v>
      </c>
      <c r="D1202" t="s">
        <v>107</v>
      </c>
      <c r="E1202">
        <v>4.10360139485434E-2</v>
      </c>
      <c r="F1202" t="s">
        <v>108</v>
      </c>
    </row>
    <row r="1203" spans="1:6" x14ac:dyDescent="0.25">
      <c r="A1203" t="s">
        <v>0</v>
      </c>
      <c r="B1203">
        <v>2019</v>
      </c>
      <c r="C1203" t="s">
        <v>112</v>
      </c>
      <c r="D1203" t="s">
        <v>107</v>
      </c>
      <c r="E1203">
        <v>0.406256635439049</v>
      </c>
      <c r="F1203" t="s">
        <v>108</v>
      </c>
    </row>
    <row r="1204" spans="1:6" x14ac:dyDescent="0.25">
      <c r="A1204" t="s">
        <v>0</v>
      </c>
      <c r="B1204">
        <v>2019</v>
      </c>
      <c r="C1204" t="s">
        <v>113</v>
      </c>
      <c r="D1204" t="s">
        <v>107</v>
      </c>
      <c r="E1204">
        <v>0.406256635439049</v>
      </c>
      <c r="F1204" t="s">
        <v>108</v>
      </c>
    </row>
    <row r="1205" spans="1:6" x14ac:dyDescent="0.25">
      <c r="A1205" t="s">
        <v>0</v>
      </c>
      <c r="B1205">
        <v>2019</v>
      </c>
      <c r="C1205" t="s">
        <v>114</v>
      </c>
      <c r="D1205" t="s">
        <v>107</v>
      </c>
      <c r="E1205">
        <v>1.71060405137501E-3</v>
      </c>
      <c r="F1205" t="s">
        <v>108</v>
      </c>
    </row>
    <row r="1206" spans="1:6" x14ac:dyDescent="0.25">
      <c r="A1206" t="s">
        <v>0</v>
      </c>
      <c r="B1206">
        <v>2019</v>
      </c>
      <c r="C1206" t="s">
        <v>115</v>
      </c>
      <c r="D1206" t="s">
        <v>107</v>
      </c>
      <c r="E1206">
        <v>6.6977649982097602E-4</v>
      </c>
      <c r="F1206" t="s">
        <v>108</v>
      </c>
    </row>
    <row r="1207" spans="1:6" x14ac:dyDescent="0.25">
      <c r="A1207" t="s">
        <v>0</v>
      </c>
      <c r="B1207">
        <v>2019</v>
      </c>
      <c r="C1207" t="s">
        <v>116</v>
      </c>
      <c r="D1207" t="s">
        <v>107</v>
      </c>
      <c r="E1207">
        <v>0</v>
      </c>
      <c r="F1207" t="s">
        <v>108</v>
      </c>
    </row>
    <row r="1208" spans="1:6" x14ac:dyDescent="0.25">
      <c r="A1208" t="s">
        <v>0</v>
      </c>
      <c r="B1208">
        <v>2019</v>
      </c>
      <c r="C1208" t="s">
        <v>117</v>
      </c>
      <c r="D1208" t="s">
        <v>118</v>
      </c>
      <c r="E1208">
        <v>0.137723218016058</v>
      </c>
      <c r="F1208" t="s">
        <v>119</v>
      </c>
    </row>
    <row r="1209" spans="1:6" x14ac:dyDescent="0.25">
      <c r="A1209" t="s">
        <v>0</v>
      </c>
      <c r="B1209">
        <v>2019</v>
      </c>
      <c r="C1209" t="s">
        <v>120</v>
      </c>
      <c r="D1209" t="s">
        <v>118</v>
      </c>
      <c r="E1209">
        <v>6.3471166061028301E-3</v>
      </c>
      <c r="F1209" t="s">
        <v>119</v>
      </c>
    </row>
    <row r="1210" spans="1:6" x14ac:dyDescent="0.25">
      <c r="A1210" t="s">
        <v>0</v>
      </c>
      <c r="B1210">
        <v>2019</v>
      </c>
      <c r="C1210" t="s">
        <v>121</v>
      </c>
      <c r="D1210" t="s">
        <v>118</v>
      </c>
      <c r="E1210">
        <v>0</v>
      </c>
      <c r="F1210" t="s">
        <v>119</v>
      </c>
    </row>
    <row r="1211" spans="1:6" x14ac:dyDescent="0.25">
      <c r="A1211" t="s">
        <v>0</v>
      </c>
      <c r="B1211">
        <v>2019</v>
      </c>
      <c r="C1211" t="s">
        <v>122</v>
      </c>
      <c r="D1211" t="s">
        <v>118</v>
      </c>
      <c r="E1211">
        <v>4.10360139485434E-2</v>
      </c>
      <c r="F1211" t="s">
        <v>119</v>
      </c>
    </row>
    <row r="1212" spans="1:6" x14ac:dyDescent="0.25">
      <c r="A1212" t="s">
        <v>0</v>
      </c>
      <c r="B1212">
        <v>2019</v>
      </c>
      <c r="C1212" t="s">
        <v>123</v>
      </c>
      <c r="D1212" t="s">
        <v>118</v>
      </c>
      <c r="E1212">
        <v>0.406256635439049</v>
      </c>
      <c r="F1212" t="s">
        <v>119</v>
      </c>
    </row>
    <row r="1213" spans="1:6" x14ac:dyDescent="0.25">
      <c r="A1213" t="s">
        <v>0</v>
      </c>
      <c r="B1213">
        <v>2019</v>
      </c>
      <c r="C1213" t="s">
        <v>124</v>
      </c>
      <c r="D1213" t="s">
        <v>118</v>
      </c>
      <c r="E1213">
        <v>0.406256635439049</v>
      </c>
      <c r="F1213" t="s">
        <v>119</v>
      </c>
    </row>
    <row r="1214" spans="1:6" x14ac:dyDescent="0.25">
      <c r="A1214" t="s">
        <v>0</v>
      </c>
      <c r="B1214">
        <v>2019</v>
      </c>
      <c r="C1214" t="s">
        <v>125</v>
      </c>
      <c r="D1214" t="s">
        <v>118</v>
      </c>
      <c r="E1214">
        <v>1.71060405137501E-3</v>
      </c>
      <c r="F1214" t="s">
        <v>119</v>
      </c>
    </row>
    <row r="1215" spans="1:6" x14ac:dyDescent="0.25">
      <c r="A1215" t="s">
        <v>0</v>
      </c>
      <c r="B1215">
        <v>2019</v>
      </c>
      <c r="C1215" t="s">
        <v>126</v>
      </c>
      <c r="D1215" t="s">
        <v>118</v>
      </c>
      <c r="E1215">
        <v>6.6977649982097602E-4</v>
      </c>
      <c r="F1215" t="s">
        <v>119</v>
      </c>
    </row>
    <row r="1216" spans="1:6" x14ac:dyDescent="0.25">
      <c r="A1216" t="s">
        <v>0</v>
      </c>
      <c r="B1216">
        <v>2019</v>
      </c>
      <c r="C1216" t="s">
        <v>127</v>
      </c>
      <c r="D1216" t="s">
        <v>118</v>
      </c>
      <c r="E1216">
        <v>0</v>
      </c>
      <c r="F1216" t="s">
        <v>119</v>
      </c>
    </row>
    <row r="1217" spans="1:6" x14ac:dyDescent="0.25">
      <c r="A1217" t="s">
        <v>0</v>
      </c>
      <c r="B1217">
        <v>2019</v>
      </c>
      <c r="C1217" t="s">
        <v>128</v>
      </c>
      <c r="D1217" t="s">
        <v>129</v>
      </c>
      <c r="E1217">
        <v>0.137723218016058</v>
      </c>
      <c r="F1217" t="s">
        <v>130</v>
      </c>
    </row>
    <row r="1218" spans="1:6" x14ac:dyDescent="0.25">
      <c r="A1218" t="s">
        <v>0</v>
      </c>
      <c r="B1218">
        <v>2019</v>
      </c>
      <c r="C1218" t="s">
        <v>131</v>
      </c>
      <c r="D1218" t="s">
        <v>129</v>
      </c>
      <c r="E1218">
        <v>6.3471166061028301E-3</v>
      </c>
      <c r="F1218" t="s">
        <v>130</v>
      </c>
    </row>
    <row r="1219" spans="1:6" x14ac:dyDescent="0.25">
      <c r="A1219" t="s">
        <v>0</v>
      </c>
      <c r="B1219">
        <v>2019</v>
      </c>
      <c r="C1219" t="s">
        <v>132</v>
      </c>
      <c r="D1219" t="s">
        <v>129</v>
      </c>
      <c r="E1219">
        <v>0</v>
      </c>
      <c r="F1219" t="s">
        <v>130</v>
      </c>
    </row>
    <row r="1220" spans="1:6" x14ac:dyDescent="0.25">
      <c r="A1220" t="s">
        <v>0</v>
      </c>
      <c r="B1220">
        <v>2019</v>
      </c>
      <c r="C1220" t="s">
        <v>133</v>
      </c>
      <c r="D1220" t="s">
        <v>129</v>
      </c>
      <c r="E1220">
        <v>4.10360139485434E-2</v>
      </c>
      <c r="F1220" t="s">
        <v>130</v>
      </c>
    </row>
    <row r="1221" spans="1:6" x14ac:dyDescent="0.25">
      <c r="A1221" t="s">
        <v>0</v>
      </c>
      <c r="B1221">
        <v>2019</v>
      </c>
      <c r="C1221" t="s">
        <v>134</v>
      </c>
      <c r="D1221" t="s">
        <v>129</v>
      </c>
      <c r="E1221">
        <v>0.406256635439049</v>
      </c>
      <c r="F1221" t="s">
        <v>130</v>
      </c>
    </row>
    <row r="1222" spans="1:6" x14ac:dyDescent="0.25">
      <c r="A1222" t="s">
        <v>0</v>
      </c>
      <c r="B1222">
        <v>2019</v>
      </c>
      <c r="C1222" t="s">
        <v>135</v>
      </c>
      <c r="D1222" t="s">
        <v>129</v>
      </c>
      <c r="E1222">
        <v>0.406256635439049</v>
      </c>
      <c r="F1222" t="s">
        <v>130</v>
      </c>
    </row>
    <row r="1223" spans="1:6" x14ac:dyDescent="0.25">
      <c r="A1223" t="s">
        <v>0</v>
      </c>
      <c r="B1223">
        <v>2019</v>
      </c>
      <c r="C1223" t="s">
        <v>136</v>
      </c>
      <c r="D1223" t="s">
        <v>129</v>
      </c>
      <c r="E1223">
        <v>1.71060405137501E-3</v>
      </c>
      <c r="F1223" t="s">
        <v>130</v>
      </c>
    </row>
    <row r="1224" spans="1:6" x14ac:dyDescent="0.25">
      <c r="A1224" t="s">
        <v>0</v>
      </c>
      <c r="B1224">
        <v>2019</v>
      </c>
      <c r="C1224" t="s">
        <v>137</v>
      </c>
      <c r="D1224" t="s">
        <v>129</v>
      </c>
      <c r="E1224">
        <v>6.6977649982097602E-4</v>
      </c>
      <c r="F1224" t="s">
        <v>130</v>
      </c>
    </row>
    <row r="1225" spans="1:6" x14ac:dyDescent="0.25">
      <c r="A1225" t="s">
        <v>0</v>
      </c>
      <c r="B1225">
        <v>2019</v>
      </c>
      <c r="C1225" t="s">
        <v>138</v>
      </c>
      <c r="D1225" t="s">
        <v>129</v>
      </c>
      <c r="E1225">
        <v>0</v>
      </c>
      <c r="F1225" t="s">
        <v>130</v>
      </c>
    </row>
    <row r="1226" spans="1:6" x14ac:dyDescent="0.25">
      <c r="A1226" t="s">
        <v>0</v>
      </c>
      <c r="B1226">
        <v>2019</v>
      </c>
      <c r="C1226" t="s">
        <v>139</v>
      </c>
      <c r="D1226" t="s">
        <v>140</v>
      </c>
      <c r="E1226">
        <v>1</v>
      </c>
      <c r="F1226" t="s">
        <v>141</v>
      </c>
    </row>
    <row r="1227" spans="1:6" x14ac:dyDescent="0.25">
      <c r="A1227" t="s">
        <v>0</v>
      </c>
      <c r="B1227">
        <v>2019</v>
      </c>
      <c r="C1227" t="s">
        <v>142</v>
      </c>
      <c r="D1227" t="s">
        <v>140</v>
      </c>
      <c r="E1227">
        <v>0</v>
      </c>
      <c r="F1227" t="s">
        <v>141</v>
      </c>
    </row>
    <row r="1228" spans="1:6" x14ac:dyDescent="0.25">
      <c r="A1228" t="s">
        <v>0</v>
      </c>
      <c r="B1228">
        <v>2019</v>
      </c>
      <c r="C1228" t="s">
        <v>143</v>
      </c>
      <c r="D1228" t="s">
        <v>144</v>
      </c>
      <c r="E1228">
        <v>1</v>
      </c>
      <c r="F1228" t="s">
        <v>145</v>
      </c>
    </row>
    <row r="1229" spans="1:6" x14ac:dyDescent="0.25">
      <c r="A1229" t="s">
        <v>0</v>
      </c>
      <c r="B1229">
        <v>2019</v>
      </c>
      <c r="C1229" t="s">
        <v>146</v>
      </c>
      <c r="D1229" t="s">
        <v>147</v>
      </c>
      <c r="E1229">
        <v>1</v>
      </c>
      <c r="F1229" t="s">
        <v>148</v>
      </c>
    </row>
    <row r="1230" spans="1:6" x14ac:dyDescent="0.25">
      <c r="A1230" t="s">
        <v>0</v>
      </c>
      <c r="B1230">
        <v>2019</v>
      </c>
      <c r="C1230" t="s">
        <v>149</v>
      </c>
      <c r="D1230" t="s">
        <v>150</v>
      </c>
      <c r="E1230">
        <v>6.0495247543321001E-2</v>
      </c>
      <c r="F1230" t="s">
        <v>151</v>
      </c>
    </row>
    <row r="1231" spans="1:6" x14ac:dyDescent="0.25">
      <c r="A1231" t="s">
        <v>0</v>
      </c>
      <c r="B1231">
        <v>2019</v>
      </c>
      <c r="C1231" t="s">
        <v>152</v>
      </c>
      <c r="D1231" t="s">
        <v>150</v>
      </c>
      <c r="E1231">
        <v>0.93950475245667897</v>
      </c>
      <c r="F1231" t="s">
        <v>151</v>
      </c>
    </row>
    <row r="1232" spans="1:6" x14ac:dyDescent="0.25">
      <c r="A1232" t="s">
        <v>0</v>
      </c>
      <c r="B1232">
        <v>2019</v>
      </c>
      <c r="C1232" t="s">
        <v>153</v>
      </c>
      <c r="D1232" t="s">
        <v>150</v>
      </c>
      <c r="E1232">
        <v>0</v>
      </c>
      <c r="F1232" t="s">
        <v>151</v>
      </c>
    </row>
    <row r="1233" spans="1:6" x14ac:dyDescent="0.25">
      <c r="A1233" t="s">
        <v>0</v>
      </c>
      <c r="B1233">
        <v>2019</v>
      </c>
      <c r="C1233" t="s">
        <v>154</v>
      </c>
      <c r="D1233" t="s">
        <v>150</v>
      </c>
      <c r="E1233">
        <v>0</v>
      </c>
      <c r="F1233" t="s">
        <v>151</v>
      </c>
    </row>
    <row r="1234" spans="1:6" x14ac:dyDescent="0.25">
      <c r="A1234" t="s">
        <v>0</v>
      </c>
      <c r="B1234">
        <v>2019</v>
      </c>
      <c r="C1234" t="s">
        <v>155</v>
      </c>
      <c r="D1234" t="s">
        <v>150</v>
      </c>
      <c r="E1234">
        <v>0</v>
      </c>
      <c r="F1234" t="s">
        <v>151</v>
      </c>
    </row>
    <row r="1235" spans="1:6" x14ac:dyDescent="0.25">
      <c r="A1235" t="s">
        <v>0</v>
      </c>
      <c r="B1235">
        <v>2019</v>
      </c>
      <c r="C1235" t="s">
        <v>156</v>
      </c>
      <c r="D1235" t="s">
        <v>150</v>
      </c>
      <c r="E1235">
        <v>0</v>
      </c>
      <c r="F1235" t="s">
        <v>151</v>
      </c>
    </row>
    <row r="1236" spans="1:6" x14ac:dyDescent="0.25">
      <c r="A1236" t="s">
        <v>0</v>
      </c>
      <c r="B1236">
        <v>2019</v>
      </c>
      <c r="C1236" t="s">
        <v>157</v>
      </c>
      <c r="D1236" t="s">
        <v>150</v>
      </c>
      <c r="E1236">
        <v>0</v>
      </c>
      <c r="F1236" t="s">
        <v>151</v>
      </c>
    </row>
    <row r="1237" spans="1:6" x14ac:dyDescent="0.25">
      <c r="A1237" t="s">
        <v>0</v>
      </c>
      <c r="B1237">
        <v>2019</v>
      </c>
      <c r="C1237" t="s">
        <v>158</v>
      </c>
      <c r="D1237" t="s">
        <v>159</v>
      </c>
      <c r="E1237">
        <v>1.3511232481335201E-2</v>
      </c>
      <c r="F1237" t="s">
        <v>160</v>
      </c>
    </row>
    <row r="1238" spans="1:6" x14ac:dyDescent="0.25">
      <c r="A1238" t="s">
        <v>0</v>
      </c>
      <c r="B1238">
        <v>2019</v>
      </c>
      <c r="C1238" t="s">
        <v>161</v>
      </c>
      <c r="D1238" t="s">
        <v>159</v>
      </c>
      <c r="E1238">
        <v>1.08157195638427E-2</v>
      </c>
      <c r="F1238" t="s">
        <v>160</v>
      </c>
    </row>
    <row r="1239" spans="1:6" x14ac:dyDescent="0.25">
      <c r="A1239" t="s">
        <v>0</v>
      </c>
      <c r="B1239">
        <v>2019</v>
      </c>
      <c r="C1239" t="s">
        <v>162</v>
      </c>
      <c r="D1239" t="s">
        <v>159</v>
      </c>
      <c r="E1239">
        <v>0.86770200888905602</v>
      </c>
      <c r="F1239" t="s">
        <v>160</v>
      </c>
    </row>
    <row r="1240" spans="1:6" x14ac:dyDescent="0.25">
      <c r="A1240" t="s">
        <v>0</v>
      </c>
      <c r="B1240">
        <v>2019</v>
      </c>
      <c r="C1240" t="s">
        <v>163</v>
      </c>
      <c r="D1240" t="s">
        <v>159</v>
      </c>
      <c r="E1240">
        <v>0.107971039065765</v>
      </c>
      <c r="F1240" t="s">
        <v>160</v>
      </c>
    </row>
    <row r="1241" spans="1:6" x14ac:dyDescent="0.25">
      <c r="A1241" t="s">
        <v>0</v>
      </c>
      <c r="B1241">
        <v>2019</v>
      </c>
      <c r="C1241" t="s">
        <v>164</v>
      </c>
      <c r="D1241" t="s">
        <v>165</v>
      </c>
      <c r="E1241">
        <v>1.3516939479092299E-2</v>
      </c>
      <c r="F1241" t="s">
        <v>166</v>
      </c>
    </row>
    <row r="1242" spans="1:6" x14ac:dyDescent="0.25">
      <c r="A1242" t="s">
        <v>0</v>
      </c>
      <c r="B1242">
        <v>2019</v>
      </c>
      <c r="C1242" t="s">
        <v>167</v>
      </c>
      <c r="D1242" t="s">
        <v>165</v>
      </c>
      <c r="E1242">
        <v>3.4924222617454702E-3</v>
      </c>
      <c r="F1242" t="s">
        <v>166</v>
      </c>
    </row>
    <row r="1243" spans="1:6" x14ac:dyDescent="0.25">
      <c r="A1243" t="s">
        <v>0</v>
      </c>
      <c r="B1243">
        <v>2019</v>
      </c>
      <c r="C1243" t="s">
        <v>168</v>
      </c>
      <c r="D1243" t="s">
        <v>165</v>
      </c>
      <c r="E1243">
        <v>0.87412592797713495</v>
      </c>
      <c r="F1243" t="s">
        <v>166</v>
      </c>
    </row>
    <row r="1244" spans="1:6" x14ac:dyDescent="0.25">
      <c r="A1244" t="s">
        <v>0</v>
      </c>
      <c r="B1244">
        <v>2019</v>
      </c>
      <c r="C1244" t="s">
        <v>169</v>
      </c>
      <c r="D1244" t="s">
        <v>165</v>
      </c>
      <c r="E1244">
        <v>0.108864710282026</v>
      </c>
      <c r="F1244" t="s">
        <v>166</v>
      </c>
    </row>
    <row r="1245" spans="1:6" x14ac:dyDescent="0.25">
      <c r="A1245" t="s">
        <v>0</v>
      </c>
      <c r="B1245">
        <v>2019</v>
      </c>
      <c r="C1245" t="s">
        <v>170</v>
      </c>
      <c r="D1245" t="s">
        <v>171</v>
      </c>
      <c r="E1245">
        <v>1</v>
      </c>
      <c r="F1245" t="s">
        <v>172</v>
      </c>
    </row>
    <row r="1246" spans="1:6" x14ac:dyDescent="0.25">
      <c r="A1246" t="s">
        <v>0</v>
      </c>
      <c r="B1246">
        <v>2019</v>
      </c>
      <c r="C1246" t="s">
        <v>173</v>
      </c>
      <c r="D1246" t="s">
        <v>174</v>
      </c>
      <c r="E1246">
        <v>1</v>
      </c>
      <c r="F1246" t="s">
        <v>175</v>
      </c>
    </row>
    <row r="1247" spans="1:6" x14ac:dyDescent="0.25">
      <c r="A1247" t="s">
        <v>0</v>
      </c>
      <c r="B1247">
        <v>2019</v>
      </c>
      <c r="C1247" t="s">
        <v>176</v>
      </c>
      <c r="D1247" t="s">
        <v>177</v>
      </c>
      <c r="E1247">
        <v>1</v>
      </c>
      <c r="F1247" t="s">
        <v>178</v>
      </c>
    </row>
    <row r="1248" spans="1:6" x14ac:dyDescent="0.25">
      <c r="A1248" t="s">
        <v>0</v>
      </c>
      <c r="B1248">
        <v>2019</v>
      </c>
      <c r="C1248" t="s">
        <v>179</v>
      </c>
      <c r="D1248" t="s">
        <v>180</v>
      </c>
      <c r="E1248">
        <v>1</v>
      </c>
      <c r="F1248" t="s">
        <v>181</v>
      </c>
    </row>
    <row r="1249" spans="1:6" x14ac:dyDescent="0.25">
      <c r="A1249" t="s">
        <v>0</v>
      </c>
      <c r="B1249">
        <v>2019</v>
      </c>
      <c r="C1249" t="s">
        <v>182</v>
      </c>
      <c r="D1249" t="s">
        <v>180</v>
      </c>
      <c r="E1249">
        <v>0</v>
      </c>
      <c r="F1249" t="s">
        <v>181</v>
      </c>
    </row>
    <row r="1250" spans="1:6" x14ac:dyDescent="0.25">
      <c r="A1250" t="s">
        <v>0</v>
      </c>
      <c r="B1250">
        <v>2019</v>
      </c>
      <c r="C1250" t="s">
        <v>183</v>
      </c>
      <c r="D1250" t="s">
        <v>184</v>
      </c>
      <c r="E1250">
        <v>1</v>
      </c>
      <c r="F1250" t="s">
        <v>185</v>
      </c>
    </row>
    <row r="1251" spans="1:6" x14ac:dyDescent="0.25">
      <c r="A1251" t="s">
        <v>0</v>
      </c>
      <c r="B1251">
        <v>2019</v>
      </c>
      <c r="C1251" t="s">
        <v>186</v>
      </c>
      <c r="D1251" t="s">
        <v>187</v>
      </c>
      <c r="E1251">
        <v>1</v>
      </c>
      <c r="F1251" t="s">
        <v>188</v>
      </c>
    </row>
    <row r="1252" spans="1:6" x14ac:dyDescent="0.25">
      <c r="A1252" t="s">
        <v>0</v>
      </c>
      <c r="B1252">
        <v>2019</v>
      </c>
      <c r="C1252" t="s">
        <v>189</v>
      </c>
      <c r="D1252" t="s">
        <v>190</v>
      </c>
      <c r="E1252">
        <v>6.0495247543321001E-2</v>
      </c>
      <c r="F1252" t="s">
        <v>191</v>
      </c>
    </row>
    <row r="1253" spans="1:6" x14ac:dyDescent="0.25">
      <c r="A1253" t="s">
        <v>0</v>
      </c>
      <c r="B1253">
        <v>2019</v>
      </c>
      <c r="C1253" t="s">
        <v>192</v>
      </c>
      <c r="D1253" t="s">
        <v>190</v>
      </c>
      <c r="E1253">
        <v>0.41098945353878302</v>
      </c>
      <c r="F1253" t="s">
        <v>191</v>
      </c>
    </row>
    <row r="1254" spans="1:6" x14ac:dyDescent="0.25">
      <c r="A1254" t="s">
        <v>0</v>
      </c>
      <c r="B1254">
        <v>2019</v>
      </c>
      <c r="C1254" t="s">
        <v>193</v>
      </c>
      <c r="D1254" t="s">
        <v>190</v>
      </c>
      <c r="E1254">
        <v>0</v>
      </c>
      <c r="F1254" t="s">
        <v>191</v>
      </c>
    </row>
    <row r="1255" spans="1:6" x14ac:dyDescent="0.25">
      <c r="A1255" t="s">
        <v>0</v>
      </c>
      <c r="B1255">
        <v>2019</v>
      </c>
      <c r="C1255" t="s">
        <v>194</v>
      </c>
      <c r="D1255" t="s">
        <v>190</v>
      </c>
      <c r="E1255">
        <v>0</v>
      </c>
      <c r="F1255" t="s">
        <v>191</v>
      </c>
    </row>
    <row r="1256" spans="1:6" x14ac:dyDescent="0.25">
      <c r="A1256" t="s">
        <v>0</v>
      </c>
      <c r="B1256">
        <v>2019</v>
      </c>
      <c r="C1256" t="s">
        <v>195</v>
      </c>
      <c r="D1256" t="s">
        <v>190</v>
      </c>
      <c r="E1256">
        <v>0</v>
      </c>
      <c r="F1256" t="s">
        <v>191</v>
      </c>
    </row>
    <row r="1257" spans="1:6" x14ac:dyDescent="0.25">
      <c r="A1257" t="s">
        <v>0</v>
      </c>
      <c r="B1257">
        <v>2019</v>
      </c>
      <c r="C1257" t="s">
        <v>196</v>
      </c>
      <c r="D1257" t="s">
        <v>190</v>
      </c>
      <c r="E1257">
        <v>0</v>
      </c>
      <c r="F1257" t="s">
        <v>191</v>
      </c>
    </row>
    <row r="1258" spans="1:6" x14ac:dyDescent="0.25">
      <c r="A1258" t="s">
        <v>0</v>
      </c>
      <c r="B1258">
        <v>2019</v>
      </c>
      <c r="C1258" t="s">
        <v>197</v>
      </c>
      <c r="D1258" t="s">
        <v>190</v>
      </c>
      <c r="E1258">
        <v>0.52851529891789495</v>
      </c>
      <c r="F1258" t="s">
        <v>191</v>
      </c>
    </row>
    <row r="1259" spans="1:6" x14ac:dyDescent="0.25">
      <c r="A1259" t="s">
        <v>0</v>
      </c>
      <c r="B1259">
        <v>2019</v>
      </c>
      <c r="C1259" t="s">
        <v>198</v>
      </c>
      <c r="D1259" t="s">
        <v>199</v>
      </c>
      <c r="E1259">
        <v>0</v>
      </c>
      <c r="F1259" t="s">
        <v>200</v>
      </c>
    </row>
    <row r="1260" spans="1:6" x14ac:dyDescent="0.25">
      <c r="A1260" t="s">
        <v>0</v>
      </c>
      <c r="B1260">
        <v>2019</v>
      </c>
      <c r="C1260" t="s">
        <v>201</v>
      </c>
      <c r="D1260" t="s">
        <v>199</v>
      </c>
      <c r="E1260">
        <v>1.08157195638427E-2</v>
      </c>
      <c r="F1260" t="s">
        <v>200</v>
      </c>
    </row>
    <row r="1261" spans="1:6" x14ac:dyDescent="0.25">
      <c r="A1261" t="s">
        <v>0</v>
      </c>
      <c r="B1261">
        <v>2019</v>
      </c>
      <c r="C1261" t="s">
        <v>202</v>
      </c>
      <c r="D1261" t="s">
        <v>199</v>
      </c>
      <c r="E1261">
        <v>0.400042806032957</v>
      </c>
      <c r="F1261" t="s">
        <v>200</v>
      </c>
    </row>
    <row r="1262" spans="1:6" x14ac:dyDescent="0.25">
      <c r="A1262" t="s">
        <v>0</v>
      </c>
      <c r="B1262">
        <v>2019</v>
      </c>
      <c r="C1262" t="s">
        <v>203</v>
      </c>
      <c r="D1262" t="s">
        <v>199</v>
      </c>
      <c r="E1262">
        <v>0.58914147440319897</v>
      </c>
      <c r="F1262" t="s">
        <v>200</v>
      </c>
    </row>
    <row r="1263" spans="1:6" x14ac:dyDescent="0.25">
      <c r="A1263" t="s">
        <v>0</v>
      </c>
      <c r="B1263">
        <v>2019</v>
      </c>
      <c r="C1263" t="s">
        <v>204</v>
      </c>
      <c r="D1263" t="s">
        <v>205</v>
      </c>
      <c r="E1263">
        <v>0</v>
      </c>
      <c r="F1263" t="s">
        <v>206</v>
      </c>
    </row>
    <row r="1264" spans="1:6" x14ac:dyDescent="0.25">
      <c r="A1264" t="s">
        <v>0</v>
      </c>
      <c r="B1264">
        <v>2019</v>
      </c>
      <c r="C1264" t="s">
        <v>207</v>
      </c>
      <c r="D1264" t="s">
        <v>205</v>
      </c>
      <c r="E1264">
        <v>3.4924222617454702E-3</v>
      </c>
      <c r="F1264" t="s">
        <v>206</v>
      </c>
    </row>
    <row r="1265" spans="1:6" x14ac:dyDescent="0.25">
      <c r="A1265" t="s">
        <v>0</v>
      </c>
      <c r="B1265">
        <v>2019</v>
      </c>
      <c r="C1265" t="s">
        <v>208</v>
      </c>
      <c r="D1265" t="s">
        <v>205</v>
      </c>
      <c r="E1265">
        <v>0.40300447097253</v>
      </c>
      <c r="F1265" t="s">
        <v>206</v>
      </c>
    </row>
    <row r="1266" spans="1:6" x14ac:dyDescent="0.25">
      <c r="A1266" t="s">
        <v>0</v>
      </c>
      <c r="B1266">
        <v>2019</v>
      </c>
      <c r="C1266" t="s">
        <v>209</v>
      </c>
      <c r="D1266" t="s">
        <v>205</v>
      </c>
      <c r="E1266">
        <v>0.59350310676572304</v>
      </c>
      <c r="F1266" t="s">
        <v>206</v>
      </c>
    </row>
    <row r="1267" spans="1:6" x14ac:dyDescent="0.25">
      <c r="A1267" t="s">
        <v>0</v>
      </c>
      <c r="B1267">
        <v>2019</v>
      </c>
      <c r="C1267" t="s">
        <v>210</v>
      </c>
      <c r="D1267" t="s">
        <v>211</v>
      </c>
      <c r="E1267">
        <v>1</v>
      </c>
      <c r="F1267" t="s">
        <v>212</v>
      </c>
    </row>
    <row r="1268" spans="1:6" x14ac:dyDescent="0.25">
      <c r="A1268" t="s">
        <v>0</v>
      </c>
      <c r="B1268">
        <v>2019</v>
      </c>
      <c r="C1268" t="s">
        <v>213</v>
      </c>
      <c r="D1268" t="s">
        <v>214</v>
      </c>
      <c r="E1268">
        <v>1</v>
      </c>
      <c r="F1268" t="s">
        <v>215</v>
      </c>
    </row>
    <row r="1269" spans="1:6" x14ac:dyDescent="0.25">
      <c r="A1269" t="s">
        <v>0</v>
      </c>
      <c r="B1269">
        <v>2019</v>
      </c>
      <c r="C1269" t="s">
        <v>216</v>
      </c>
      <c r="D1269" t="s">
        <v>217</v>
      </c>
      <c r="E1269">
        <v>1</v>
      </c>
      <c r="F1269" t="s">
        <v>218</v>
      </c>
    </row>
    <row r="1270" spans="1:6" x14ac:dyDescent="0.25">
      <c r="A1270" t="s">
        <v>0</v>
      </c>
      <c r="B1270">
        <v>2019</v>
      </c>
      <c r="C1270" t="s">
        <v>219</v>
      </c>
      <c r="D1270" t="s">
        <v>220</v>
      </c>
      <c r="E1270">
        <v>1</v>
      </c>
      <c r="F1270" t="s">
        <v>221</v>
      </c>
    </row>
    <row r="1271" spans="1:6" x14ac:dyDescent="0.25">
      <c r="A1271" t="s">
        <v>0</v>
      </c>
      <c r="B1271">
        <v>2019</v>
      </c>
      <c r="C1271" t="s">
        <v>222</v>
      </c>
      <c r="D1271" t="s">
        <v>220</v>
      </c>
      <c r="E1271">
        <v>0</v>
      </c>
      <c r="F1271" t="s">
        <v>221</v>
      </c>
    </row>
    <row r="1272" spans="1:6" x14ac:dyDescent="0.25">
      <c r="A1272" t="s">
        <v>0</v>
      </c>
      <c r="B1272">
        <v>2019</v>
      </c>
      <c r="C1272" t="s">
        <v>223</v>
      </c>
      <c r="D1272" t="s">
        <v>224</v>
      </c>
      <c r="E1272">
        <v>1</v>
      </c>
      <c r="F1272" t="s">
        <v>225</v>
      </c>
    </row>
    <row r="1273" spans="1:6" x14ac:dyDescent="0.25">
      <c r="A1273" t="s">
        <v>0</v>
      </c>
      <c r="B1273">
        <v>2019</v>
      </c>
      <c r="C1273" t="s">
        <v>226</v>
      </c>
      <c r="D1273" t="s">
        <v>227</v>
      </c>
      <c r="E1273">
        <v>1</v>
      </c>
      <c r="F1273" t="s">
        <v>228</v>
      </c>
    </row>
    <row r="1274" spans="1:6" x14ac:dyDescent="0.25">
      <c r="A1274" t="s">
        <v>0</v>
      </c>
      <c r="B1274">
        <v>2019</v>
      </c>
      <c r="C1274" t="s">
        <v>229</v>
      </c>
      <c r="D1274" t="s">
        <v>230</v>
      </c>
      <c r="E1274">
        <v>6.0495247543321001E-2</v>
      </c>
      <c r="F1274" t="s">
        <v>231</v>
      </c>
    </row>
    <row r="1275" spans="1:6" x14ac:dyDescent="0.25">
      <c r="A1275" t="s">
        <v>0</v>
      </c>
      <c r="B1275">
        <v>2019</v>
      </c>
      <c r="C1275" t="s">
        <v>232</v>
      </c>
      <c r="D1275" t="s">
        <v>230</v>
      </c>
      <c r="E1275">
        <v>0.88495605077776096</v>
      </c>
      <c r="F1275" t="s">
        <v>231</v>
      </c>
    </row>
    <row r="1276" spans="1:6" x14ac:dyDescent="0.25">
      <c r="A1276" t="s">
        <v>0</v>
      </c>
      <c r="B1276">
        <v>2019</v>
      </c>
      <c r="C1276" t="s">
        <v>233</v>
      </c>
      <c r="D1276" t="s">
        <v>230</v>
      </c>
      <c r="E1276">
        <v>5.4548701678917101E-2</v>
      </c>
      <c r="F1276" t="s">
        <v>231</v>
      </c>
    </row>
    <row r="1277" spans="1:6" x14ac:dyDescent="0.25">
      <c r="A1277" t="s">
        <v>0</v>
      </c>
      <c r="B1277">
        <v>2019</v>
      </c>
      <c r="C1277" t="s">
        <v>234</v>
      </c>
      <c r="D1277" t="s">
        <v>230</v>
      </c>
      <c r="E1277">
        <v>0</v>
      </c>
      <c r="F1277" t="s">
        <v>231</v>
      </c>
    </row>
    <row r="1278" spans="1:6" x14ac:dyDescent="0.25">
      <c r="A1278" t="s">
        <v>0</v>
      </c>
      <c r="B1278">
        <v>2019</v>
      </c>
      <c r="C1278" t="s">
        <v>235</v>
      </c>
      <c r="D1278" t="s">
        <v>230</v>
      </c>
      <c r="E1278">
        <v>0</v>
      </c>
      <c r="F1278" t="s">
        <v>231</v>
      </c>
    </row>
    <row r="1279" spans="1:6" x14ac:dyDescent="0.25">
      <c r="A1279" t="s">
        <v>0</v>
      </c>
      <c r="B1279">
        <v>2019</v>
      </c>
      <c r="C1279" t="s">
        <v>236</v>
      </c>
      <c r="D1279" t="s">
        <v>230</v>
      </c>
      <c r="E1279">
        <v>0</v>
      </c>
      <c r="F1279" t="s">
        <v>231</v>
      </c>
    </row>
    <row r="1280" spans="1:6" x14ac:dyDescent="0.25">
      <c r="A1280" t="s">
        <v>0</v>
      </c>
      <c r="B1280">
        <v>2019</v>
      </c>
      <c r="C1280" t="s">
        <v>237</v>
      </c>
      <c r="D1280" t="s">
        <v>230</v>
      </c>
      <c r="E1280">
        <v>0</v>
      </c>
      <c r="F1280" t="s">
        <v>231</v>
      </c>
    </row>
    <row r="1281" spans="1:6" x14ac:dyDescent="0.25">
      <c r="A1281" t="s">
        <v>0</v>
      </c>
      <c r="B1281">
        <v>2019</v>
      </c>
      <c r="C1281" t="s">
        <v>238</v>
      </c>
      <c r="D1281" t="s">
        <v>239</v>
      </c>
      <c r="E1281">
        <v>1.3511232481335201E-2</v>
      </c>
      <c r="F1281" t="s">
        <v>240</v>
      </c>
    </row>
    <row r="1282" spans="1:6" x14ac:dyDescent="0.25">
      <c r="A1282" t="s">
        <v>0</v>
      </c>
      <c r="B1282">
        <v>2019</v>
      </c>
      <c r="C1282" t="s">
        <v>241</v>
      </c>
      <c r="D1282" t="s">
        <v>239</v>
      </c>
      <c r="E1282">
        <v>1.08157195638427E-2</v>
      </c>
      <c r="F1282" t="s">
        <v>240</v>
      </c>
    </row>
    <row r="1283" spans="1:6" x14ac:dyDescent="0.25">
      <c r="A1283" t="s">
        <v>0</v>
      </c>
      <c r="B1283">
        <v>2019</v>
      </c>
      <c r="C1283" t="s">
        <v>242</v>
      </c>
      <c r="D1283" t="s">
        <v>239</v>
      </c>
      <c r="E1283">
        <v>0.86770200888905602</v>
      </c>
      <c r="F1283" t="s">
        <v>240</v>
      </c>
    </row>
    <row r="1284" spans="1:6" x14ac:dyDescent="0.25">
      <c r="A1284" t="s">
        <v>0</v>
      </c>
      <c r="B1284">
        <v>2019</v>
      </c>
      <c r="C1284" t="s">
        <v>243</v>
      </c>
      <c r="D1284" t="s">
        <v>239</v>
      </c>
      <c r="E1284">
        <v>0.107971039065765</v>
      </c>
      <c r="F1284" t="s">
        <v>240</v>
      </c>
    </row>
    <row r="1285" spans="1:6" x14ac:dyDescent="0.25">
      <c r="A1285" t="s">
        <v>0</v>
      </c>
      <c r="B1285">
        <v>2019</v>
      </c>
      <c r="C1285" t="s">
        <v>244</v>
      </c>
      <c r="D1285" t="s">
        <v>245</v>
      </c>
      <c r="E1285">
        <v>1.3516939479092299E-2</v>
      </c>
      <c r="F1285" t="s">
        <v>246</v>
      </c>
    </row>
    <row r="1286" spans="1:6" x14ac:dyDescent="0.25">
      <c r="A1286" t="s">
        <v>0</v>
      </c>
      <c r="B1286">
        <v>2019</v>
      </c>
      <c r="C1286" t="s">
        <v>247</v>
      </c>
      <c r="D1286" t="s">
        <v>245</v>
      </c>
      <c r="E1286">
        <v>3.4924222617454702E-3</v>
      </c>
      <c r="F1286" t="s">
        <v>246</v>
      </c>
    </row>
    <row r="1287" spans="1:6" x14ac:dyDescent="0.25">
      <c r="A1287" t="s">
        <v>0</v>
      </c>
      <c r="B1287">
        <v>2019</v>
      </c>
      <c r="C1287" t="s">
        <v>248</v>
      </c>
      <c r="D1287" t="s">
        <v>245</v>
      </c>
      <c r="E1287">
        <v>0.87412592797713495</v>
      </c>
      <c r="F1287" t="s">
        <v>246</v>
      </c>
    </row>
    <row r="1288" spans="1:6" x14ac:dyDescent="0.25">
      <c r="A1288" t="s">
        <v>0</v>
      </c>
      <c r="B1288">
        <v>2019</v>
      </c>
      <c r="C1288" t="s">
        <v>249</v>
      </c>
      <c r="D1288" t="s">
        <v>245</v>
      </c>
      <c r="E1288">
        <v>0.108864710282026</v>
      </c>
      <c r="F1288" t="s">
        <v>246</v>
      </c>
    </row>
    <row r="1289" spans="1:6" x14ac:dyDescent="0.25">
      <c r="A1289" t="s">
        <v>0</v>
      </c>
      <c r="B1289">
        <v>2019</v>
      </c>
      <c r="C1289" t="s">
        <v>250</v>
      </c>
      <c r="D1289" t="s">
        <v>251</v>
      </c>
      <c r="E1289">
        <v>1</v>
      </c>
      <c r="F1289" t="s">
        <v>252</v>
      </c>
    </row>
    <row r="1290" spans="1:6" x14ac:dyDescent="0.25">
      <c r="A1290" t="s">
        <v>0</v>
      </c>
      <c r="B1290">
        <v>2019</v>
      </c>
      <c r="C1290" t="s">
        <v>253</v>
      </c>
      <c r="D1290" t="s">
        <v>254</v>
      </c>
      <c r="E1290">
        <v>1</v>
      </c>
      <c r="F1290" t="s">
        <v>255</v>
      </c>
    </row>
    <row r="1291" spans="1:6" x14ac:dyDescent="0.25">
      <c r="A1291" t="s">
        <v>0</v>
      </c>
      <c r="B1291">
        <v>2019</v>
      </c>
      <c r="C1291" t="s">
        <v>256</v>
      </c>
      <c r="D1291" t="s">
        <v>257</v>
      </c>
      <c r="E1291">
        <v>1</v>
      </c>
      <c r="F1291" t="s">
        <v>258</v>
      </c>
    </row>
    <row r="1292" spans="1:6" x14ac:dyDescent="0.25">
      <c r="A1292" t="s">
        <v>0</v>
      </c>
      <c r="B1292">
        <v>2019</v>
      </c>
      <c r="C1292" t="s">
        <v>259</v>
      </c>
      <c r="D1292" t="s">
        <v>260</v>
      </c>
      <c r="E1292">
        <v>1</v>
      </c>
      <c r="F1292" t="s">
        <v>261</v>
      </c>
    </row>
    <row r="1293" spans="1:6" x14ac:dyDescent="0.25">
      <c r="A1293" t="s">
        <v>0</v>
      </c>
      <c r="B1293">
        <v>2019</v>
      </c>
      <c r="C1293" t="s">
        <v>262</v>
      </c>
      <c r="D1293" t="s">
        <v>260</v>
      </c>
      <c r="E1293">
        <v>0</v>
      </c>
      <c r="F1293" t="s">
        <v>261</v>
      </c>
    </row>
    <row r="1294" spans="1:6" x14ac:dyDescent="0.25">
      <c r="A1294" t="s">
        <v>0</v>
      </c>
      <c r="B1294">
        <v>2019</v>
      </c>
      <c r="C1294" t="s">
        <v>263</v>
      </c>
      <c r="D1294" t="s">
        <v>264</v>
      </c>
      <c r="E1294">
        <v>1</v>
      </c>
      <c r="F1294" t="s">
        <v>265</v>
      </c>
    </row>
    <row r="1295" spans="1:6" x14ac:dyDescent="0.25">
      <c r="A1295" t="s">
        <v>0</v>
      </c>
      <c r="B1295">
        <v>2019</v>
      </c>
      <c r="C1295" t="s">
        <v>266</v>
      </c>
      <c r="D1295" t="s">
        <v>267</v>
      </c>
      <c r="E1295">
        <v>1</v>
      </c>
      <c r="F1295" t="s">
        <v>268</v>
      </c>
    </row>
    <row r="1296" spans="1:6" x14ac:dyDescent="0.25">
      <c r="A1296" t="s">
        <v>0</v>
      </c>
      <c r="B1296">
        <v>2019</v>
      </c>
      <c r="C1296" t="s">
        <v>269</v>
      </c>
      <c r="D1296" t="s">
        <v>270</v>
      </c>
      <c r="E1296">
        <v>6.0495247543321001E-2</v>
      </c>
      <c r="F1296" t="s">
        <v>271</v>
      </c>
    </row>
    <row r="1297" spans="1:6" x14ac:dyDescent="0.25">
      <c r="A1297" t="s">
        <v>0</v>
      </c>
      <c r="B1297">
        <v>2019</v>
      </c>
      <c r="C1297" t="s">
        <v>272</v>
      </c>
      <c r="D1297" t="s">
        <v>270</v>
      </c>
      <c r="E1297">
        <v>0.88495605077776096</v>
      </c>
      <c r="F1297" t="s">
        <v>271</v>
      </c>
    </row>
    <row r="1298" spans="1:6" x14ac:dyDescent="0.25">
      <c r="A1298" t="s">
        <v>0</v>
      </c>
      <c r="B1298">
        <v>2019</v>
      </c>
      <c r="C1298" t="s">
        <v>273</v>
      </c>
      <c r="D1298" t="s">
        <v>270</v>
      </c>
      <c r="E1298">
        <v>5.4548701678917101E-2</v>
      </c>
      <c r="F1298" t="s">
        <v>271</v>
      </c>
    </row>
    <row r="1299" spans="1:6" x14ac:dyDescent="0.25">
      <c r="A1299" t="s">
        <v>0</v>
      </c>
      <c r="B1299">
        <v>2019</v>
      </c>
      <c r="C1299" t="s">
        <v>274</v>
      </c>
      <c r="D1299" t="s">
        <v>270</v>
      </c>
      <c r="E1299">
        <v>0</v>
      </c>
      <c r="F1299" t="s">
        <v>271</v>
      </c>
    </row>
    <row r="1300" spans="1:6" x14ac:dyDescent="0.25">
      <c r="A1300" t="s">
        <v>0</v>
      </c>
      <c r="B1300">
        <v>2019</v>
      </c>
      <c r="C1300" t="s">
        <v>275</v>
      </c>
      <c r="D1300" t="s">
        <v>270</v>
      </c>
      <c r="E1300">
        <v>0</v>
      </c>
      <c r="F1300" t="s">
        <v>271</v>
      </c>
    </row>
    <row r="1301" spans="1:6" x14ac:dyDescent="0.25">
      <c r="A1301" t="s">
        <v>0</v>
      </c>
      <c r="B1301">
        <v>2019</v>
      </c>
      <c r="C1301" t="s">
        <v>276</v>
      </c>
      <c r="D1301" t="s">
        <v>270</v>
      </c>
      <c r="E1301">
        <v>0</v>
      </c>
      <c r="F1301" t="s">
        <v>271</v>
      </c>
    </row>
    <row r="1302" spans="1:6" x14ac:dyDescent="0.25">
      <c r="A1302" t="s">
        <v>0</v>
      </c>
      <c r="B1302">
        <v>2019</v>
      </c>
      <c r="C1302" t="s">
        <v>277</v>
      </c>
      <c r="D1302" t="s">
        <v>270</v>
      </c>
      <c r="E1302">
        <v>0</v>
      </c>
      <c r="F1302" t="s">
        <v>271</v>
      </c>
    </row>
    <row r="1303" spans="1:6" x14ac:dyDescent="0.25">
      <c r="A1303" t="s">
        <v>0</v>
      </c>
      <c r="B1303">
        <v>2019</v>
      </c>
      <c r="C1303" t="s">
        <v>278</v>
      </c>
      <c r="D1303" t="s">
        <v>279</v>
      </c>
      <c r="E1303">
        <v>0</v>
      </c>
      <c r="F1303" t="s">
        <v>280</v>
      </c>
    </row>
    <row r="1304" spans="1:6" x14ac:dyDescent="0.25">
      <c r="A1304" t="s">
        <v>0</v>
      </c>
      <c r="B1304">
        <v>2019</v>
      </c>
      <c r="C1304" t="s">
        <v>281</v>
      </c>
      <c r="D1304" t="s">
        <v>279</v>
      </c>
      <c r="E1304">
        <v>1.08157195638427E-2</v>
      </c>
      <c r="F1304" t="s">
        <v>280</v>
      </c>
    </row>
    <row r="1305" spans="1:6" x14ac:dyDescent="0.25">
      <c r="A1305" t="s">
        <v>0</v>
      </c>
      <c r="B1305">
        <v>2019</v>
      </c>
      <c r="C1305" t="s">
        <v>282</v>
      </c>
      <c r="D1305" t="s">
        <v>279</v>
      </c>
      <c r="E1305">
        <v>0.86770200888905602</v>
      </c>
      <c r="F1305" t="s">
        <v>280</v>
      </c>
    </row>
    <row r="1306" spans="1:6" x14ac:dyDescent="0.25">
      <c r="A1306" t="s">
        <v>0</v>
      </c>
      <c r="B1306">
        <v>2019</v>
      </c>
      <c r="C1306" t="s">
        <v>283</v>
      </c>
      <c r="D1306" t="s">
        <v>279</v>
      </c>
      <c r="E1306">
        <v>0.12148227154709999</v>
      </c>
      <c r="F1306" t="s">
        <v>280</v>
      </c>
    </row>
    <row r="1307" spans="1:6" x14ac:dyDescent="0.25">
      <c r="A1307" t="s">
        <v>0</v>
      </c>
      <c r="B1307">
        <v>2019</v>
      </c>
      <c r="C1307" t="s">
        <v>284</v>
      </c>
      <c r="D1307" t="s">
        <v>285</v>
      </c>
      <c r="E1307">
        <v>0</v>
      </c>
      <c r="F1307" t="s">
        <v>286</v>
      </c>
    </row>
    <row r="1308" spans="1:6" x14ac:dyDescent="0.25">
      <c r="A1308" t="s">
        <v>0</v>
      </c>
      <c r="B1308">
        <v>2019</v>
      </c>
      <c r="C1308" t="s">
        <v>287</v>
      </c>
      <c r="D1308" t="s">
        <v>285</v>
      </c>
      <c r="E1308">
        <v>3.4924222617454702E-3</v>
      </c>
      <c r="F1308" t="s">
        <v>286</v>
      </c>
    </row>
    <row r="1309" spans="1:6" x14ac:dyDescent="0.25">
      <c r="A1309" t="s">
        <v>0</v>
      </c>
      <c r="B1309">
        <v>2019</v>
      </c>
      <c r="C1309" t="s">
        <v>288</v>
      </c>
      <c r="D1309" t="s">
        <v>285</v>
      </c>
      <c r="E1309">
        <v>0.87412592797713495</v>
      </c>
      <c r="F1309" t="s">
        <v>286</v>
      </c>
    </row>
    <row r="1310" spans="1:6" x14ac:dyDescent="0.25">
      <c r="A1310" t="s">
        <v>0</v>
      </c>
      <c r="B1310">
        <v>2019</v>
      </c>
      <c r="C1310" t="s">
        <v>289</v>
      </c>
      <c r="D1310" t="s">
        <v>285</v>
      </c>
      <c r="E1310">
        <v>0.122381649761118</v>
      </c>
      <c r="F1310" t="s">
        <v>286</v>
      </c>
    </row>
    <row r="1311" spans="1:6" x14ac:dyDescent="0.25">
      <c r="A1311" t="s">
        <v>0</v>
      </c>
      <c r="B1311">
        <v>2019</v>
      </c>
      <c r="C1311" t="s">
        <v>290</v>
      </c>
      <c r="D1311" t="s">
        <v>291</v>
      </c>
      <c r="E1311">
        <v>1</v>
      </c>
      <c r="F1311" t="s">
        <v>292</v>
      </c>
    </row>
    <row r="1312" spans="1:6" x14ac:dyDescent="0.25">
      <c r="A1312" t="s">
        <v>0</v>
      </c>
      <c r="B1312">
        <v>2019</v>
      </c>
      <c r="C1312" t="s">
        <v>293</v>
      </c>
      <c r="D1312" t="s">
        <v>294</v>
      </c>
      <c r="E1312">
        <v>1</v>
      </c>
      <c r="F1312" t="s">
        <v>295</v>
      </c>
    </row>
    <row r="1313" spans="1:6" x14ac:dyDescent="0.25">
      <c r="A1313" t="s">
        <v>0</v>
      </c>
      <c r="B1313">
        <v>2019</v>
      </c>
      <c r="C1313" t="s">
        <v>296</v>
      </c>
      <c r="D1313" t="s">
        <v>297</v>
      </c>
      <c r="E1313">
        <v>1</v>
      </c>
      <c r="F1313" t="s">
        <v>298</v>
      </c>
    </row>
    <row r="1314" spans="1:6" x14ac:dyDescent="0.25">
      <c r="A1314" t="s">
        <v>0</v>
      </c>
      <c r="B1314">
        <v>2019</v>
      </c>
      <c r="C1314" t="s">
        <v>299</v>
      </c>
      <c r="D1314" t="s">
        <v>300</v>
      </c>
      <c r="E1314">
        <v>1</v>
      </c>
      <c r="F1314" t="s">
        <v>301</v>
      </c>
    </row>
    <row r="1315" spans="1:6" x14ac:dyDescent="0.25">
      <c r="A1315" t="s">
        <v>0</v>
      </c>
      <c r="B1315">
        <v>2019</v>
      </c>
      <c r="C1315" t="s">
        <v>302</v>
      </c>
      <c r="D1315" t="s">
        <v>300</v>
      </c>
      <c r="E1315">
        <v>0</v>
      </c>
      <c r="F1315" t="s">
        <v>301</v>
      </c>
    </row>
    <row r="1316" spans="1:6" x14ac:dyDescent="0.25">
      <c r="A1316" t="s">
        <v>0</v>
      </c>
      <c r="B1316">
        <v>2019</v>
      </c>
      <c r="C1316" t="s">
        <v>303</v>
      </c>
      <c r="D1316" t="s">
        <v>304</v>
      </c>
      <c r="E1316">
        <v>1</v>
      </c>
      <c r="F1316" t="s">
        <v>305</v>
      </c>
    </row>
    <row r="1317" spans="1:6" x14ac:dyDescent="0.25">
      <c r="A1317" t="s">
        <v>0</v>
      </c>
      <c r="B1317">
        <v>2019</v>
      </c>
      <c r="C1317" t="s">
        <v>306</v>
      </c>
      <c r="D1317" t="s">
        <v>307</v>
      </c>
      <c r="E1317">
        <v>1</v>
      </c>
      <c r="F1317" t="s">
        <v>308</v>
      </c>
    </row>
    <row r="1318" spans="1:6" x14ac:dyDescent="0.25">
      <c r="A1318" t="s">
        <v>0</v>
      </c>
      <c r="B1318">
        <v>2019</v>
      </c>
      <c r="C1318" t="s">
        <v>309</v>
      </c>
      <c r="D1318" t="s">
        <v>310</v>
      </c>
      <c r="E1318">
        <v>4.9005680130978099E-2</v>
      </c>
      <c r="F1318" t="s">
        <v>311</v>
      </c>
    </row>
    <row r="1319" spans="1:6" x14ac:dyDescent="0.25">
      <c r="A1319" t="s">
        <v>0</v>
      </c>
      <c r="B1319">
        <v>2019</v>
      </c>
      <c r="C1319" t="s">
        <v>312</v>
      </c>
      <c r="D1319" t="s">
        <v>310</v>
      </c>
      <c r="E1319">
        <v>0.74163195821324202</v>
      </c>
      <c r="F1319" t="s">
        <v>311</v>
      </c>
    </row>
    <row r="1320" spans="1:6" x14ac:dyDescent="0.25">
      <c r="A1320" t="s">
        <v>0</v>
      </c>
      <c r="B1320">
        <v>2019</v>
      </c>
      <c r="C1320" t="s">
        <v>313</v>
      </c>
      <c r="D1320" t="s">
        <v>310</v>
      </c>
      <c r="E1320">
        <v>0</v>
      </c>
      <c r="F1320" t="s">
        <v>311</v>
      </c>
    </row>
    <row r="1321" spans="1:6" x14ac:dyDescent="0.25">
      <c r="A1321" t="s">
        <v>0</v>
      </c>
      <c r="B1321">
        <v>2019</v>
      </c>
      <c r="C1321" t="s">
        <v>314</v>
      </c>
      <c r="D1321" t="s">
        <v>310</v>
      </c>
      <c r="E1321">
        <v>0.177683902870167</v>
      </c>
      <c r="F1321" t="s">
        <v>311</v>
      </c>
    </row>
    <row r="1322" spans="1:6" x14ac:dyDescent="0.25">
      <c r="A1322" t="s">
        <v>0</v>
      </c>
      <c r="B1322">
        <v>2019</v>
      </c>
      <c r="C1322" t="s">
        <v>315</v>
      </c>
      <c r="D1322" t="s">
        <v>310</v>
      </c>
      <c r="E1322">
        <v>2.39008820881767E-2</v>
      </c>
      <c r="F1322" t="s">
        <v>311</v>
      </c>
    </row>
    <row r="1323" spans="1:6" x14ac:dyDescent="0.25">
      <c r="A1323" t="s">
        <v>0</v>
      </c>
      <c r="B1323">
        <v>2019</v>
      </c>
      <c r="C1323" t="s">
        <v>316</v>
      </c>
      <c r="D1323" t="s">
        <v>310</v>
      </c>
      <c r="E1323">
        <v>7.7775766974358699E-3</v>
      </c>
      <c r="F1323" t="s">
        <v>311</v>
      </c>
    </row>
    <row r="1324" spans="1:6" x14ac:dyDescent="0.25">
      <c r="A1324" t="s">
        <v>0</v>
      </c>
      <c r="B1324">
        <v>2019</v>
      </c>
      <c r="C1324" t="s">
        <v>317</v>
      </c>
      <c r="D1324" t="s">
        <v>310</v>
      </c>
      <c r="E1324">
        <v>0</v>
      </c>
      <c r="F1324" t="s">
        <v>311</v>
      </c>
    </row>
    <row r="1325" spans="1:6" x14ac:dyDescent="0.25">
      <c r="A1325" t="s">
        <v>0</v>
      </c>
      <c r="B1325">
        <v>2019</v>
      </c>
      <c r="C1325" t="s">
        <v>318</v>
      </c>
      <c r="D1325" t="s">
        <v>319</v>
      </c>
      <c r="E1325">
        <v>1.3511232481335201E-2</v>
      </c>
      <c r="F1325" t="s">
        <v>320</v>
      </c>
    </row>
    <row r="1326" spans="1:6" x14ac:dyDescent="0.25">
      <c r="A1326" t="s">
        <v>0</v>
      </c>
      <c r="B1326">
        <v>2019</v>
      </c>
      <c r="C1326" t="s">
        <v>321</v>
      </c>
      <c r="D1326" t="s">
        <v>319</v>
      </c>
      <c r="E1326">
        <v>1.08157195638427E-2</v>
      </c>
      <c r="F1326" t="s">
        <v>320</v>
      </c>
    </row>
    <row r="1327" spans="1:6" x14ac:dyDescent="0.25">
      <c r="A1327" t="s">
        <v>0</v>
      </c>
      <c r="B1327">
        <v>2019</v>
      </c>
      <c r="C1327" t="s">
        <v>322</v>
      </c>
      <c r="D1327" t="s">
        <v>319</v>
      </c>
      <c r="E1327">
        <v>0.86770200888905602</v>
      </c>
      <c r="F1327" t="s">
        <v>320</v>
      </c>
    </row>
    <row r="1328" spans="1:6" x14ac:dyDescent="0.25">
      <c r="A1328" t="s">
        <v>0</v>
      </c>
      <c r="B1328">
        <v>2019</v>
      </c>
      <c r="C1328" t="s">
        <v>323</v>
      </c>
      <c r="D1328" t="s">
        <v>319</v>
      </c>
      <c r="E1328">
        <v>0.107971039065765</v>
      </c>
      <c r="F1328" t="s">
        <v>320</v>
      </c>
    </row>
    <row r="1329" spans="1:6" x14ac:dyDescent="0.25">
      <c r="A1329" t="s">
        <v>0</v>
      </c>
      <c r="B1329">
        <v>2019</v>
      </c>
      <c r="C1329" t="s">
        <v>324</v>
      </c>
      <c r="D1329" t="s">
        <v>325</v>
      </c>
      <c r="E1329">
        <v>1.3516939479092299E-2</v>
      </c>
      <c r="F1329" t="s">
        <v>326</v>
      </c>
    </row>
    <row r="1330" spans="1:6" x14ac:dyDescent="0.25">
      <c r="A1330" t="s">
        <v>0</v>
      </c>
      <c r="B1330">
        <v>2019</v>
      </c>
      <c r="C1330" t="s">
        <v>327</v>
      </c>
      <c r="D1330" t="s">
        <v>325</v>
      </c>
      <c r="E1330">
        <v>3.4924222617454702E-3</v>
      </c>
      <c r="F1330" t="s">
        <v>326</v>
      </c>
    </row>
    <row r="1331" spans="1:6" x14ac:dyDescent="0.25">
      <c r="A1331" t="s">
        <v>0</v>
      </c>
      <c r="B1331">
        <v>2019</v>
      </c>
      <c r="C1331" t="s">
        <v>328</v>
      </c>
      <c r="D1331" t="s">
        <v>325</v>
      </c>
      <c r="E1331">
        <v>0.87412592797713495</v>
      </c>
      <c r="F1331" t="s">
        <v>326</v>
      </c>
    </row>
    <row r="1332" spans="1:6" x14ac:dyDescent="0.25">
      <c r="A1332" t="s">
        <v>0</v>
      </c>
      <c r="B1332">
        <v>2019</v>
      </c>
      <c r="C1332" t="s">
        <v>329</v>
      </c>
      <c r="D1332" t="s">
        <v>325</v>
      </c>
      <c r="E1332">
        <v>0.108864710282026</v>
      </c>
      <c r="F1332" t="s">
        <v>326</v>
      </c>
    </row>
    <row r="1333" spans="1:6" x14ac:dyDescent="0.25">
      <c r="A1333" t="s">
        <v>0</v>
      </c>
      <c r="B1333">
        <v>2019</v>
      </c>
      <c r="C1333" t="s">
        <v>330</v>
      </c>
      <c r="D1333" t="s">
        <v>331</v>
      </c>
      <c r="E1333">
        <v>1</v>
      </c>
      <c r="F1333" t="s">
        <v>332</v>
      </c>
    </row>
    <row r="1334" spans="1:6" x14ac:dyDescent="0.25">
      <c r="A1334" t="s">
        <v>0</v>
      </c>
      <c r="B1334">
        <v>2019</v>
      </c>
      <c r="C1334" t="s">
        <v>333</v>
      </c>
      <c r="D1334" t="s">
        <v>334</v>
      </c>
      <c r="E1334">
        <v>1</v>
      </c>
      <c r="F1334" t="s">
        <v>335</v>
      </c>
    </row>
    <row r="1335" spans="1:6" x14ac:dyDescent="0.25">
      <c r="A1335" t="s">
        <v>0</v>
      </c>
      <c r="B1335">
        <v>2019</v>
      </c>
      <c r="C1335" t="s">
        <v>336</v>
      </c>
      <c r="D1335" t="s">
        <v>337</v>
      </c>
      <c r="E1335">
        <v>1</v>
      </c>
      <c r="F1335" t="s">
        <v>338</v>
      </c>
    </row>
    <row r="1336" spans="1:6" x14ac:dyDescent="0.25">
      <c r="A1336" t="s">
        <v>0</v>
      </c>
      <c r="B1336">
        <v>2019</v>
      </c>
      <c r="C1336" t="s">
        <v>339</v>
      </c>
      <c r="D1336" t="s">
        <v>340</v>
      </c>
      <c r="E1336">
        <v>1</v>
      </c>
      <c r="F1336" t="s">
        <v>341</v>
      </c>
    </row>
    <row r="1337" spans="1:6" x14ac:dyDescent="0.25">
      <c r="A1337" t="s">
        <v>0</v>
      </c>
      <c r="B1337">
        <v>2019</v>
      </c>
      <c r="C1337" t="s">
        <v>342</v>
      </c>
      <c r="D1337" t="s">
        <v>340</v>
      </c>
      <c r="E1337">
        <v>0</v>
      </c>
      <c r="F1337" t="s">
        <v>341</v>
      </c>
    </row>
    <row r="1338" spans="1:6" x14ac:dyDescent="0.25">
      <c r="A1338" t="s">
        <v>0</v>
      </c>
      <c r="B1338">
        <v>2019</v>
      </c>
      <c r="C1338" t="s">
        <v>343</v>
      </c>
      <c r="D1338" t="s">
        <v>344</v>
      </c>
      <c r="E1338">
        <v>1</v>
      </c>
      <c r="F1338" t="s">
        <v>345</v>
      </c>
    </row>
    <row r="1339" spans="1:6" x14ac:dyDescent="0.25">
      <c r="A1339" t="s">
        <v>0</v>
      </c>
      <c r="B1339">
        <v>2019</v>
      </c>
      <c r="C1339" t="s">
        <v>346</v>
      </c>
      <c r="D1339" t="s">
        <v>347</v>
      </c>
      <c r="E1339">
        <v>1</v>
      </c>
      <c r="F1339" t="s">
        <v>348</v>
      </c>
    </row>
    <row r="1340" spans="1:6" x14ac:dyDescent="0.25">
      <c r="A1340" t="s">
        <v>0</v>
      </c>
      <c r="B1340">
        <v>2019</v>
      </c>
      <c r="C1340" t="s">
        <v>349</v>
      </c>
      <c r="D1340" t="s">
        <v>350</v>
      </c>
      <c r="E1340">
        <v>4.9005680130978099E-2</v>
      </c>
      <c r="F1340" t="s">
        <v>351</v>
      </c>
    </row>
    <row r="1341" spans="1:6" x14ac:dyDescent="0.25">
      <c r="A1341" t="s">
        <v>0</v>
      </c>
      <c r="B1341">
        <v>2019</v>
      </c>
      <c r="C1341" t="s">
        <v>352</v>
      </c>
      <c r="D1341" t="s">
        <v>350</v>
      </c>
      <c r="E1341">
        <v>0.34128375214261802</v>
      </c>
      <c r="F1341" t="s">
        <v>351</v>
      </c>
    </row>
    <row r="1342" spans="1:6" x14ac:dyDescent="0.25">
      <c r="A1342" t="s">
        <v>0</v>
      </c>
      <c r="B1342">
        <v>2019</v>
      </c>
      <c r="C1342" t="s">
        <v>353</v>
      </c>
      <c r="D1342" t="s">
        <v>350</v>
      </c>
      <c r="E1342">
        <v>0</v>
      </c>
      <c r="F1342" t="s">
        <v>351</v>
      </c>
    </row>
    <row r="1343" spans="1:6" x14ac:dyDescent="0.25">
      <c r="A1343" t="s">
        <v>0</v>
      </c>
      <c r="B1343">
        <v>2019</v>
      </c>
      <c r="C1343" t="s">
        <v>354</v>
      </c>
      <c r="D1343" t="s">
        <v>350</v>
      </c>
      <c r="E1343">
        <v>0.17768389208875501</v>
      </c>
      <c r="F1343" t="s">
        <v>351</v>
      </c>
    </row>
    <row r="1344" spans="1:6" x14ac:dyDescent="0.25">
      <c r="A1344" t="s">
        <v>0</v>
      </c>
      <c r="B1344">
        <v>2019</v>
      </c>
      <c r="C1344" t="s">
        <v>355</v>
      </c>
      <c r="D1344" t="s">
        <v>350</v>
      </c>
      <c r="E1344">
        <v>2.3900880637931499E-2</v>
      </c>
      <c r="F1344" t="s">
        <v>351</v>
      </c>
    </row>
    <row r="1345" spans="1:6" x14ac:dyDescent="0.25">
      <c r="A1345" t="s">
        <v>0</v>
      </c>
      <c r="B1345">
        <v>2019</v>
      </c>
      <c r="C1345" t="s">
        <v>356</v>
      </c>
      <c r="D1345" t="s">
        <v>350</v>
      </c>
      <c r="E1345">
        <v>7.7775762255121198E-3</v>
      </c>
      <c r="F1345" t="s">
        <v>351</v>
      </c>
    </row>
    <row r="1346" spans="1:6" x14ac:dyDescent="0.25">
      <c r="A1346" t="s">
        <v>0</v>
      </c>
      <c r="B1346">
        <v>2019</v>
      </c>
      <c r="C1346" t="s">
        <v>357</v>
      </c>
      <c r="D1346" t="s">
        <v>350</v>
      </c>
      <c r="E1346">
        <v>0.40034821877420401</v>
      </c>
      <c r="F1346" t="s">
        <v>351</v>
      </c>
    </row>
    <row r="1347" spans="1:6" x14ac:dyDescent="0.25">
      <c r="A1347" t="s">
        <v>0</v>
      </c>
      <c r="B1347">
        <v>2019</v>
      </c>
      <c r="C1347" t="s">
        <v>358</v>
      </c>
      <c r="D1347" t="s">
        <v>359</v>
      </c>
      <c r="E1347">
        <v>0</v>
      </c>
      <c r="F1347" t="s">
        <v>360</v>
      </c>
    </row>
    <row r="1348" spans="1:6" x14ac:dyDescent="0.25">
      <c r="A1348" t="s">
        <v>0</v>
      </c>
      <c r="B1348">
        <v>2019</v>
      </c>
      <c r="C1348" t="s">
        <v>361</v>
      </c>
      <c r="D1348" t="s">
        <v>359</v>
      </c>
      <c r="E1348">
        <v>1.08157195638427E-2</v>
      </c>
      <c r="F1348" t="s">
        <v>360</v>
      </c>
    </row>
    <row r="1349" spans="1:6" x14ac:dyDescent="0.25">
      <c r="A1349" t="s">
        <v>0</v>
      </c>
      <c r="B1349">
        <v>2019</v>
      </c>
      <c r="C1349" t="s">
        <v>362</v>
      </c>
      <c r="D1349" t="s">
        <v>359</v>
      </c>
      <c r="E1349">
        <v>0.400042806032957</v>
      </c>
      <c r="F1349" t="s">
        <v>360</v>
      </c>
    </row>
    <row r="1350" spans="1:6" x14ac:dyDescent="0.25">
      <c r="A1350" t="s">
        <v>0</v>
      </c>
      <c r="B1350">
        <v>2019</v>
      </c>
      <c r="C1350" t="s">
        <v>363</v>
      </c>
      <c r="D1350" t="s">
        <v>359</v>
      </c>
      <c r="E1350">
        <v>0.58914147440319897</v>
      </c>
      <c r="F1350" t="s">
        <v>360</v>
      </c>
    </row>
    <row r="1351" spans="1:6" x14ac:dyDescent="0.25">
      <c r="A1351" t="s">
        <v>0</v>
      </c>
      <c r="B1351">
        <v>2019</v>
      </c>
      <c r="C1351" t="s">
        <v>364</v>
      </c>
      <c r="D1351" t="s">
        <v>365</v>
      </c>
      <c r="E1351">
        <v>0</v>
      </c>
      <c r="F1351" t="s">
        <v>366</v>
      </c>
    </row>
    <row r="1352" spans="1:6" x14ac:dyDescent="0.25">
      <c r="A1352" t="s">
        <v>0</v>
      </c>
      <c r="B1352">
        <v>2019</v>
      </c>
      <c r="C1352" t="s">
        <v>367</v>
      </c>
      <c r="D1352" t="s">
        <v>365</v>
      </c>
      <c r="E1352">
        <v>3.4924222617454702E-3</v>
      </c>
      <c r="F1352" t="s">
        <v>366</v>
      </c>
    </row>
    <row r="1353" spans="1:6" x14ac:dyDescent="0.25">
      <c r="A1353" t="s">
        <v>0</v>
      </c>
      <c r="B1353">
        <v>2019</v>
      </c>
      <c r="C1353" t="s">
        <v>368</v>
      </c>
      <c r="D1353" t="s">
        <v>365</v>
      </c>
      <c r="E1353">
        <v>0.40300447097253</v>
      </c>
      <c r="F1353" t="s">
        <v>366</v>
      </c>
    </row>
    <row r="1354" spans="1:6" x14ac:dyDescent="0.25">
      <c r="A1354" t="s">
        <v>0</v>
      </c>
      <c r="B1354">
        <v>2019</v>
      </c>
      <c r="C1354" t="s">
        <v>369</v>
      </c>
      <c r="D1354" t="s">
        <v>365</v>
      </c>
      <c r="E1354">
        <v>0.59350310676572304</v>
      </c>
      <c r="F1354" t="s">
        <v>366</v>
      </c>
    </row>
    <row r="1355" spans="1:6" x14ac:dyDescent="0.25">
      <c r="A1355" t="s">
        <v>0</v>
      </c>
      <c r="B1355">
        <v>2019</v>
      </c>
      <c r="C1355" t="s">
        <v>370</v>
      </c>
      <c r="D1355" t="s">
        <v>371</v>
      </c>
      <c r="E1355">
        <v>1</v>
      </c>
      <c r="F1355" t="s">
        <v>372</v>
      </c>
    </row>
    <row r="1356" spans="1:6" x14ac:dyDescent="0.25">
      <c r="A1356" t="s">
        <v>0</v>
      </c>
      <c r="B1356">
        <v>2019</v>
      </c>
      <c r="C1356" t="s">
        <v>373</v>
      </c>
      <c r="D1356" t="s">
        <v>374</v>
      </c>
      <c r="E1356">
        <v>1</v>
      </c>
      <c r="F1356" t="s">
        <v>375</v>
      </c>
    </row>
    <row r="1357" spans="1:6" x14ac:dyDescent="0.25">
      <c r="A1357" t="s">
        <v>0</v>
      </c>
      <c r="B1357">
        <v>2019</v>
      </c>
      <c r="C1357" t="s">
        <v>376</v>
      </c>
      <c r="D1357" t="s">
        <v>377</v>
      </c>
      <c r="E1357">
        <v>1</v>
      </c>
      <c r="F1357" t="s">
        <v>378</v>
      </c>
    </row>
    <row r="1358" spans="1:6" x14ac:dyDescent="0.25">
      <c r="A1358" t="s">
        <v>0</v>
      </c>
      <c r="B1358">
        <v>2019</v>
      </c>
      <c r="C1358" t="s">
        <v>379</v>
      </c>
      <c r="D1358" t="s">
        <v>380</v>
      </c>
      <c r="E1358">
        <v>0.97446015556349797</v>
      </c>
      <c r="F1358" t="s">
        <v>381</v>
      </c>
    </row>
    <row r="1359" spans="1:6" x14ac:dyDescent="0.25">
      <c r="A1359" t="s">
        <v>0</v>
      </c>
      <c r="B1359">
        <v>2019</v>
      </c>
      <c r="C1359" t="s">
        <v>382</v>
      </c>
      <c r="D1359" t="s">
        <v>380</v>
      </c>
      <c r="E1359">
        <v>2.5539844436501102E-2</v>
      </c>
      <c r="F1359" t="s">
        <v>381</v>
      </c>
    </row>
    <row r="1360" spans="1:6" x14ac:dyDescent="0.25">
      <c r="A1360" t="s">
        <v>0</v>
      </c>
      <c r="B1360">
        <v>2019</v>
      </c>
      <c r="C1360" t="s">
        <v>383</v>
      </c>
      <c r="D1360" t="s">
        <v>384</v>
      </c>
      <c r="E1360">
        <v>1</v>
      </c>
      <c r="F1360" t="s">
        <v>385</v>
      </c>
    </row>
    <row r="1361" spans="1:6" x14ac:dyDescent="0.25">
      <c r="A1361" t="s">
        <v>0</v>
      </c>
      <c r="B1361">
        <v>2019</v>
      </c>
      <c r="C1361" t="s">
        <v>386</v>
      </c>
      <c r="D1361" t="s">
        <v>387</v>
      </c>
      <c r="E1361">
        <v>1</v>
      </c>
      <c r="F1361" t="s">
        <v>388</v>
      </c>
    </row>
    <row r="1362" spans="1:6" x14ac:dyDescent="0.25">
      <c r="A1362" t="s">
        <v>0</v>
      </c>
      <c r="B1362">
        <v>2019</v>
      </c>
      <c r="C1362" t="s">
        <v>389</v>
      </c>
      <c r="D1362" t="s">
        <v>390</v>
      </c>
      <c r="E1362">
        <v>4.9005680130978099E-2</v>
      </c>
      <c r="F1362" t="s">
        <v>391</v>
      </c>
    </row>
    <row r="1363" spans="1:6" x14ac:dyDescent="0.25">
      <c r="A1363" t="s">
        <v>0</v>
      </c>
      <c r="B1363">
        <v>2019</v>
      </c>
      <c r="C1363" t="s">
        <v>392</v>
      </c>
      <c r="D1363" t="s">
        <v>390</v>
      </c>
      <c r="E1363">
        <v>0.74163195821324202</v>
      </c>
      <c r="F1363" t="s">
        <v>391</v>
      </c>
    </row>
    <row r="1364" spans="1:6" x14ac:dyDescent="0.25">
      <c r="A1364" t="s">
        <v>0</v>
      </c>
      <c r="B1364">
        <v>2019</v>
      </c>
      <c r="C1364" t="s">
        <v>393</v>
      </c>
      <c r="D1364" t="s">
        <v>390</v>
      </c>
      <c r="E1364">
        <v>0</v>
      </c>
      <c r="F1364" t="s">
        <v>391</v>
      </c>
    </row>
    <row r="1365" spans="1:6" x14ac:dyDescent="0.25">
      <c r="A1365" t="s">
        <v>0</v>
      </c>
      <c r="B1365">
        <v>2019</v>
      </c>
      <c r="C1365" t="s">
        <v>394</v>
      </c>
      <c r="D1365" t="s">
        <v>390</v>
      </c>
      <c r="E1365">
        <v>0.177683902870167</v>
      </c>
      <c r="F1365" t="s">
        <v>391</v>
      </c>
    </row>
    <row r="1366" spans="1:6" x14ac:dyDescent="0.25">
      <c r="A1366" t="s">
        <v>0</v>
      </c>
      <c r="B1366">
        <v>2019</v>
      </c>
      <c r="C1366" t="s">
        <v>395</v>
      </c>
      <c r="D1366" t="s">
        <v>390</v>
      </c>
      <c r="E1366">
        <v>2.39008820881767E-2</v>
      </c>
      <c r="F1366" t="s">
        <v>391</v>
      </c>
    </row>
    <row r="1367" spans="1:6" x14ac:dyDescent="0.25">
      <c r="A1367" t="s">
        <v>0</v>
      </c>
      <c r="B1367">
        <v>2019</v>
      </c>
      <c r="C1367" t="s">
        <v>396</v>
      </c>
      <c r="D1367" t="s">
        <v>390</v>
      </c>
      <c r="E1367">
        <v>7.7775766974358699E-3</v>
      </c>
      <c r="F1367" t="s">
        <v>391</v>
      </c>
    </row>
    <row r="1368" spans="1:6" x14ac:dyDescent="0.25">
      <c r="A1368" t="s">
        <v>0</v>
      </c>
      <c r="B1368">
        <v>2019</v>
      </c>
      <c r="C1368" t="s">
        <v>397</v>
      </c>
      <c r="D1368" t="s">
        <v>390</v>
      </c>
      <c r="E1368">
        <v>0</v>
      </c>
      <c r="F1368" t="s">
        <v>391</v>
      </c>
    </row>
    <row r="1369" spans="1:6" x14ac:dyDescent="0.25">
      <c r="A1369" t="s">
        <v>0</v>
      </c>
      <c r="B1369">
        <v>2019</v>
      </c>
      <c r="C1369" t="s">
        <v>398</v>
      </c>
      <c r="D1369" t="s">
        <v>399</v>
      </c>
      <c r="E1369">
        <v>1.3511232481335201E-2</v>
      </c>
      <c r="F1369" t="s">
        <v>400</v>
      </c>
    </row>
    <row r="1370" spans="1:6" x14ac:dyDescent="0.25">
      <c r="A1370" t="s">
        <v>0</v>
      </c>
      <c r="B1370">
        <v>2019</v>
      </c>
      <c r="C1370" t="s">
        <v>401</v>
      </c>
      <c r="D1370" t="s">
        <v>399</v>
      </c>
      <c r="E1370">
        <v>1.08157195638427E-2</v>
      </c>
      <c r="F1370" t="s">
        <v>400</v>
      </c>
    </row>
    <row r="1371" spans="1:6" x14ac:dyDescent="0.25">
      <c r="A1371" t="s">
        <v>0</v>
      </c>
      <c r="B1371">
        <v>2019</v>
      </c>
      <c r="C1371" t="s">
        <v>402</v>
      </c>
      <c r="D1371" t="s">
        <v>399</v>
      </c>
      <c r="E1371">
        <v>0.86770200888905602</v>
      </c>
      <c r="F1371" t="s">
        <v>400</v>
      </c>
    </row>
    <row r="1372" spans="1:6" x14ac:dyDescent="0.25">
      <c r="A1372" t="s">
        <v>0</v>
      </c>
      <c r="B1372">
        <v>2019</v>
      </c>
      <c r="C1372" t="s">
        <v>403</v>
      </c>
      <c r="D1372" t="s">
        <v>399</v>
      </c>
      <c r="E1372">
        <v>0.107971039065765</v>
      </c>
      <c r="F1372" t="s">
        <v>400</v>
      </c>
    </row>
    <row r="1373" spans="1:6" x14ac:dyDescent="0.25">
      <c r="A1373" t="s">
        <v>0</v>
      </c>
      <c r="B1373">
        <v>2019</v>
      </c>
      <c r="C1373" t="s">
        <v>404</v>
      </c>
      <c r="D1373" t="s">
        <v>405</v>
      </c>
      <c r="E1373">
        <v>1.3516939479092299E-2</v>
      </c>
      <c r="F1373" t="s">
        <v>406</v>
      </c>
    </row>
    <row r="1374" spans="1:6" x14ac:dyDescent="0.25">
      <c r="A1374" t="s">
        <v>0</v>
      </c>
      <c r="B1374">
        <v>2019</v>
      </c>
      <c r="C1374" t="s">
        <v>407</v>
      </c>
      <c r="D1374" t="s">
        <v>405</v>
      </c>
      <c r="E1374">
        <v>3.4924222617454702E-3</v>
      </c>
      <c r="F1374" t="s">
        <v>406</v>
      </c>
    </row>
    <row r="1375" spans="1:6" x14ac:dyDescent="0.25">
      <c r="A1375" t="s">
        <v>0</v>
      </c>
      <c r="B1375">
        <v>2019</v>
      </c>
      <c r="C1375" t="s">
        <v>408</v>
      </c>
      <c r="D1375" t="s">
        <v>405</v>
      </c>
      <c r="E1375">
        <v>0.87412592797713495</v>
      </c>
      <c r="F1375" t="s">
        <v>406</v>
      </c>
    </row>
    <row r="1376" spans="1:6" x14ac:dyDescent="0.25">
      <c r="A1376" t="s">
        <v>0</v>
      </c>
      <c r="B1376">
        <v>2019</v>
      </c>
      <c r="C1376" t="s">
        <v>409</v>
      </c>
      <c r="D1376" t="s">
        <v>405</v>
      </c>
      <c r="E1376">
        <v>0.108864710282026</v>
      </c>
      <c r="F1376" t="s">
        <v>406</v>
      </c>
    </row>
    <row r="1377" spans="1:6" x14ac:dyDescent="0.25">
      <c r="A1377" t="s">
        <v>0</v>
      </c>
      <c r="B1377">
        <v>2019</v>
      </c>
      <c r="C1377" t="s">
        <v>410</v>
      </c>
      <c r="D1377" t="s">
        <v>411</v>
      </c>
      <c r="E1377">
        <v>1</v>
      </c>
      <c r="F1377" t="s">
        <v>412</v>
      </c>
    </row>
    <row r="1378" spans="1:6" x14ac:dyDescent="0.25">
      <c r="A1378" t="s">
        <v>0</v>
      </c>
      <c r="B1378">
        <v>2019</v>
      </c>
      <c r="C1378" t="s">
        <v>413</v>
      </c>
      <c r="D1378" t="s">
        <v>414</v>
      </c>
      <c r="E1378">
        <v>1</v>
      </c>
      <c r="F1378" t="s">
        <v>415</v>
      </c>
    </row>
    <row r="1379" spans="1:6" x14ac:dyDescent="0.25">
      <c r="A1379" t="s">
        <v>0</v>
      </c>
      <c r="B1379">
        <v>2019</v>
      </c>
      <c r="C1379" t="s">
        <v>416</v>
      </c>
      <c r="D1379" t="s">
        <v>417</v>
      </c>
      <c r="E1379">
        <v>1</v>
      </c>
      <c r="F1379" t="s">
        <v>418</v>
      </c>
    </row>
    <row r="1380" spans="1:6" x14ac:dyDescent="0.25">
      <c r="A1380" t="s">
        <v>0</v>
      </c>
      <c r="B1380">
        <v>2019</v>
      </c>
      <c r="C1380" t="s">
        <v>419</v>
      </c>
      <c r="D1380" t="s">
        <v>420</v>
      </c>
      <c r="E1380">
        <v>0.97446015556349797</v>
      </c>
      <c r="F1380" t="s">
        <v>421</v>
      </c>
    </row>
    <row r="1381" spans="1:6" x14ac:dyDescent="0.25">
      <c r="A1381" t="s">
        <v>0</v>
      </c>
      <c r="B1381">
        <v>2019</v>
      </c>
      <c r="C1381" t="s">
        <v>422</v>
      </c>
      <c r="D1381" t="s">
        <v>420</v>
      </c>
      <c r="E1381">
        <v>2.5539844436501102E-2</v>
      </c>
      <c r="F1381" t="s">
        <v>421</v>
      </c>
    </row>
    <row r="1382" spans="1:6" x14ac:dyDescent="0.25">
      <c r="A1382" t="s">
        <v>0</v>
      </c>
      <c r="B1382">
        <v>2019</v>
      </c>
      <c r="C1382" t="s">
        <v>423</v>
      </c>
      <c r="D1382" t="s">
        <v>424</v>
      </c>
      <c r="E1382">
        <v>1</v>
      </c>
      <c r="F1382" t="s">
        <v>425</v>
      </c>
    </row>
    <row r="1383" spans="1:6" x14ac:dyDescent="0.25">
      <c r="A1383" t="s">
        <v>0</v>
      </c>
      <c r="B1383">
        <v>2019</v>
      </c>
      <c r="C1383" t="s">
        <v>426</v>
      </c>
      <c r="D1383" t="s">
        <v>427</v>
      </c>
      <c r="E1383">
        <v>1</v>
      </c>
      <c r="F1383" t="s">
        <v>428</v>
      </c>
    </row>
    <row r="1384" spans="1:6" x14ac:dyDescent="0.25">
      <c r="A1384" t="s">
        <v>0</v>
      </c>
      <c r="B1384">
        <v>2019</v>
      </c>
      <c r="C1384" t="s">
        <v>429</v>
      </c>
      <c r="D1384" t="s">
        <v>430</v>
      </c>
      <c r="E1384">
        <v>4.9005680130978099E-2</v>
      </c>
      <c r="F1384" t="s">
        <v>431</v>
      </c>
    </row>
    <row r="1385" spans="1:6" x14ac:dyDescent="0.25">
      <c r="A1385" t="s">
        <v>0</v>
      </c>
      <c r="B1385">
        <v>2019</v>
      </c>
      <c r="C1385" t="s">
        <v>432</v>
      </c>
      <c r="D1385" t="s">
        <v>430</v>
      </c>
      <c r="E1385">
        <v>0.74163195821324202</v>
      </c>
      <c r="F1385" t="s">
        <v>431</v>
      </c>
    </row>
    <row r="1386" spans="1:6" x14ac:dyDescent="0.25">
      <c r="A1386" t="s">
        <v>0</v>
      </c>
      <c r="B1386">
        <v>2019</v>
      </c>
      <c r="C1386" t="s">
        <v>433</v>
      </c>
      <c r="D1386" t="s">
        <v>430</v>
      </c>
      <c r="E1386">
        <v>0</v>
      </c>
      <c r="F1386" t="s">
        <v>431</v>
      </c>
    </row>
    <row r="1387" spans="1:6" x14ac:dyDescent="0.25">
      <c r="A1387" t="s">
        <v>0</v>
      </c>
      <c r="B1387">
        <v>2019</v>
      </c>
      <c r="C1387" t="s">
        <v>434</v>
      </c>
      <c r="D1387" t="s">
        <v>430</v>
      </c>
      <c r="E1387">
        <v>0.177683902870167</v>
      </c>
      <c r="F1387" t="s">
        <v>431</v>
      </c>
    </row>
    <row r="1388" spans="1:6" x14ac:dyDescent="0.25">
      <c r="A1388" t="s">
        <v>0</v>
      </c>
      <c r="B1388">
        <v>2019</v>
      </c>
      <c r="C1388" t="s">
        <v>435</v>
      </c>
      <c r="D1388" t="s">
        <v>430</v>
      </c>
      <c r="E1388">
        <v>2.39008820881767E-2</v>
      </c>
      <c r="F1388" t="s">
        <v>431</v>
      </c>
    </row>
    <row r="1389" spans="1:6" x14ac:dyDescent="0.25">
      <c r="A1389" t="s">
        <v>0</v>
      </c>
      <c r="B1389">
        <v>2019</v>
      </c>
      <c r="C1389" t="s">
        <v>436</v>
      </c>
      <c r="D1389" t="s">
        <v>430</v>
      </c>
      <c r="E1389">
        <v>7.7775766974358699E-3</v>
      </c>
      <c r="F1389" t="s">
        <v>431</v>
      </c>
    </row>
    <row r="1390" spans="1:6" x14ac:dyDescent="0.25">
      <c r="A1390" t="s">
        <v>0</v>
      </c>
      <c r="B1390">
        <v>2019</v>
      </c>
      <c r="C1390" t="s">
        <v>437</v>
      </c>
      <c r="D1390" t="s">
        <v>430</v>
      </c>
      <c r="E1390">
        <v>0</v>
      </c>
      <c r="F1390" t="s">
        <v>431</v>
      </c>
    </row>
    <row r="1391" spans="1:6" x14ac:dyDescent="0.25">
      <c r="A1391" t="s">
        <v>0</v>
      </c>
      <c r="B1391">
        <v>2019</v>
      </c>
      <c r="C1391" t="s">
        <v>438</v>
      </c>
      <c r="D1391" t="s">
        <v>439</v>
      </c>
      <c r="E1391">
        <v>0</v>
      </c>
      <c r="F1391" t="s">
        <v>440</v>
      </c>
    </row>
    <row r="1392" spans="1:6" x14ac:dyDescent="0.25">
      <c r="A1392" t="s">
        <v>0</v>
      </c>
      <c r="B1392">
        <v>2019</v>
      </c>
      <c r="C1392" t="s">
        <v>441</v>
      </c>
      <c r="D1392" t="s">
        <v>439</v>
      </c>
      <c r="E1392">
        <v>1.08157195638427E-2</v>
      </c>
      <c r="F1392" t="s">
        <v>440</v>
      </c>
    </row>
    <row r="1393" spans="1:6" x14ac:dyDescent="0.25">
      <c r="A1393" t="s">
        <v>0</v>
      </c>
      <c r="B1393">
        <v>2019</v>
      </c>
      <c r="C1393" t="s">
        <v>442</v>
      </c>
      <c r="D1393" t="s">
        <v>439</v>
      </c>
      <c r="E1393">
        <v>0.86770200888905602</v>
      </c>
      <c r="F1393" t="s">
        <v>440</v>
      </c>
    </row>
    <row r="1394" spans="1:6" x14ac:dyDescent="0.25">
      <c r="A1394" t="s">
        <v>0</v>
      </c>
      <c r="B1394">
        <v>2019</v>
      </c>
      <c r="C1394" t="s">
        <v>443</v>
      </c>
      <c r="D1394" t="s">
        <v>439</v>
      </c>
      <c r="E1394">
        <v>0.12148227154709999</v>
      </c>
      <c r="F1394" t="s">
        <v>440</v>
      </c>
    </row>
    <row r="1395" spans="1:6" x14ac:dyDescent="0.25">
      <c r="A1395" t="s">
        <v>0</v>
      </c>
      <c r="B1395">
        <v>2019</v>
      </c>
      <c r="C1395" t="s">
        <v>444</v>
      </c>
      <c r="D1395" t="s">
        <v>445</v>
      </c>
      <c r="E1395">
        <v>0</v>
      </c>
      <c r="F1395" t="s">
        <v>446</v>
      </c>
    </row>
    <row r="1396" spans="1:6" x14ac:dyDescent="0.25">
      <c r="A1396" t="s">
        <v>0</v>
      </c>
      <c r="B1396">
        <v>2019</v>
      </c>
      <c r="C1396" t="s">
        <v>447</v>
      </c>
      <c r="D1396" t="s">
        <v>445</v>
      </c>
      <c r="E1396">
        <v>3.4924222617454702E-3</v>
      </c>
      <c r="F1396" t="s">
        <v>446</v>
      </c>
    </row>
    <row r="1397" spans="1:6" x14ac:dyDescent="0.25">
      <c r="A1397" t="s">
        <v>0</v>
      </c>
      <c r="B1397">
        <v>2019</v>
      </c>
      <c r="C1397" t="s">
        <v>448</v>
      </c>
      <c r="D1397" t="s">
        <v>445</v>
      </c>
      <c r="E1397">
        <v>0.87412592797713495</v>
      </c>
      <c r="F1397" t="s">
        <v>446</v>
      </c>
    </row>
    <row r="1398" spans="1:6" x14ac:dyDescent="0.25">
      <c r="A1398" t="s">
        <v>0</v>
      </c>
      <c r="B1398">
        <v>2019</v>
      </c>
      <c r="C1398" t="s">
        <v>449</v>
      </c>
      <c r="D1398" t="s">
        <v>445</v>
      </c>
      <c r="E1398">
        <v>0.122381649761118</v>
      </c>
      <c r="F1398" t="s">
        <v>446</v>
      </c>
    </row>
    <row r="1399" spans="1:6" x14ac:dyDescent="0.25">
      <c r="A1399" t="s">
        <v>0</v>
      </c>
      <c r="B1399">
        <v>2019</v>
      </c>
      <c r="C1399" t="s">
        <v>450</v>
      </c>
      <c r="D1399" t="s">
        <v>451</v>
      </c>
      <c r="E1399">
        <v>1</v>
      </c>
      <c r="F1399" t="s">
        <v>452</v>
      </c>
    </row>
    <row r="1400" spans="1:6" x14ac:dyDescent="0.25">
      <c r="A1400" t="s">
        <v>0</v>
      </c>
      <c r="B1400">
        <v>2019</v>
      </c>
      <c r="C1400" t="s">
        <v>453</v>
      </c>
      <c r="D1400" t="s">
        <v>454</v>
      </c>
      <c r="E1400">
        <v>1</v>
      </c>
      <c r="F1400" t="s">
        <v>455</v>
      </c>
    </row>
    <row r="1401" spans="1:6" x14ac:dyDescent="0.25">
      <c r="A1401" t="s">
        <v>0</v>
      </c>
      <c r="B1401">
        <v>2019</v>
      </c>
      <c r="C1401" t="s">
        <v>456</v>
      </c>
      <c r="D1401" t="s">
        <v>457</v>
      </c>
      <c r="E1401">
        <v>1</v>
      </c>
      <c r="F1401" t="s">
        <v>458</v>
      </c>
    </row>
    <row r="1402" spans="1:6" x14ac:dyDescent="0.25">
      <c r="A1402" t="s">
        <v>0</v>
      </c>
      <c r="B1402">
        <v>2019</v>
      </c>
      <c r="C1402" t="s">
        <v>459</v>
      </c>
      <c r="D1402" t="s">
        <v>460</v>
      </c>
      <c r="E1402">
        <v>1</v>
      </c>
      <c r="F1402" t="s">
        <v>461</v>
      </c>
    </row>
    <row r="1403" spans="1:6" x14ac:dyDescent="0.25">
      <c r="A1403" t="s">
        <v>0</v>
      </c>
      <c r="B1403">
        <v>2019</v>
      </c>
      <c r="C1403" t="s">
        <v>462</v>
      </c>
      <c r="D1403" t="s">
        <v>460</v>
      </c>
      <c r="E1403">
        <v>0</v>
      </c>
      <c r="F1403" t="s">
        <v>461</v>
      </c>
    </row>
    <row r="1404" spans="1:6" x14ac:dyDescent="0.25">
      <c r="A1404" t="s">
        <v>0</v>
      </c>
      <c r="B1404">
        <v>2019</v>
      </c>
      <c r="C1404" t="s">
        <v>463</v>
      </c>
      <c r="D1404" t="s">
        <v>464</v>
      </c>
      <c r="E1404">
        <v>1</v>
      </c>
      <c r="F1404" t="s">
        <v>465</v>
      </c>
    </row>
    <row r="1405" spans="1:6" x14ac:dyDescent="0.25">
      <c r="A1405" t="s">
        <v>0</v>
      </c>
      <c r="B1405">
        <v>2019</v>
      </c>
      <c r="C1405" t="s">
        <v>466</v>
      </c>
      <c r="D1405" t="s">
        <v>467</v>
      </c>
      <c r="E1405">
        <v>1</v>
      </c>
      <c r="F1405" t="s">
        <v>468</v>
      </c>
    </row>
    <row r="1406" spans="1:6" x14ac:dyDescent="0.25">
      <c r="A1406" t="s">
        <v>0</v>
      </c>
      <c r="B1406">
        <v>2019</v>
      </c>
      <c r="C1406" t="s">
        <v>469</v>
      </c>
      <c r="D1406" t="s">
        <v>470</v>
      </c>
      <c r="E1406">
        <v>4.9181552429409497E-2</v>
      </c>
      <c r="F1406" t="s">
        <v>471</v>
      </c>
    </row>
    <row r="1407" spans="1:6" x14ac:dyDescent="0.25">
      <c r="A1407" t="s">
        <v>0</v>
      </c>
      <c r="B1407">
        <v>2019</v>
      </c>
      <c r="C1407" t="s">
        <v>472</v>
      </c>
      <c r="D1407" t="s">
        <v>470</v>
      </c>
      <c r="E1407">
        <v>0.74429353778386598</v>
      </c>
      <c r="F1407" t="s">
        <v>471</v>
      </c>
    </row>
    <row r="1408" spans="1:6" x14ac:dyDescent="0.25">
      <c r="A1408" t="s">
        <v>0</v>
      </c>
      <c r="B1408">
        <v>2019</v>
      </c>
      <c r="C1408" t="s">
        <v>473</v>
      </c>
      <c r="D1408" t="s">
        <v>470</v>
      </c>
      <c r="E1408">
        <v>0</v>
      </c>
      <c r="F1408" t="s">
        <v>471</v>
      </c>
    </row>
    <row r="1409" spans="1:6" x14ac:dyDescent="0.25">
      <c r="A1409" t="s">
        <v>0</v>
      </c>
      <c r="B1409">
        <v>2019</v>
      </c>
      <c r="C1409" t="s">
        <v>474</v>
      </c>
      <c r="D1409" t="s">
        <v>470</v>
      </c>
      <c r="E1409">
        <v>0.17527578367284399</v>
      </c>
      <c r="F1409" t="s">
        <v>471</v>
      </c>
    </row>
    <row r="1410" spans="1:6" x14ac:dyDescent="0.25">
      <c r="A1410" t="s">
        <v>0</v>
      </c>
      <c r="B1410">
        <v>2019</v>
      </c>
      <c r="C1410" t="s">
        <v>475</v>
      </c>
      <c r="D1410" t="s">
        <v>470</v>
      </c>
      <c r="E1410">
        <v>2.35769575679486E-2</v>
      </c>
      <c r="F1410" t="s">
        <v>471</v>
      </c>
    </row>
    <row r="1411" spans="1:6" x14ac:dyDescent="0.25">
      <c r="A1411" t="s">
        <v>0</v>
      </c>
      <c r="B1411">
        <v>2019</v>
      </c>
      <c r="C1411" t="s">
        <v>476</v>
      </c>
      <c r="D1411" t="s">
        <v>470</v>
      </c>
      <c r="E1411">
        <v>7.6721685459308396E-3</v>
      </c>
      <c r="F1411" t="s">
        <v>471</v>
      </c>
    </row>
    <row r="1412" spans="1:6" x14ac:dyDescent="0.25">
      <c r="A1412" t="s">
        <v>0</v>
      </c>
      <c r="B1412">
        <v>2019</v>
      </c>
      <c r="C1412" t="s">
        <v>477</v>
      </c>
      <c r="D1412" t="s">
        <v>470</v>
      </c>
      <c r="E1412">
        <v>0</v>
      </c>
      <c r="F1412" t="s">
        <v>471</v>
      </c>
    </row>
    <row r="1413" spans="1:6" x14ac:dyDescent="0.25">
      <c r="A1413" t="s">
        <v>0</v>
      </c>
      <c r="B1413">
        <v>2019</v>
      </c>
      <c r="C1413" t="s">
        <v>478</v>
      </c>
      <c r="D1413" t="s">
        <v>479</v>
      </c>
      <c r="E1413">
        <v>1.3511232481335201E-2</v>
      </c>
      <c r="F1413" t="s">
        <v>480</v>
      </c>
    </row>
    <row r="1414" spans="1:6" x14ac:dyDescent="0.25">
      <c r="A1414" t="s">
        <v>0</v>
      </c>
      <c r="B1414">
        <v>2019</v>
      </c>
      <c r="C1414" t="s">
        <v>481</v>
      </c>
      <c r="D1414" t="s">
        <v>479</v>
      </c>
      <c r="E1414">
        <v>1.08157195638427E-2</v>
      </c>
      <c r="F1414" t="s">
        <v>480</v>
      </c>
    </row>
    <row r="1415" spans="1:6" x14ac:dyDescent="0.25">
      <c r="A1415" t="s">
        <v>0</v>
      </c>
      <c r="B1415">
        <v>2019</v>
      </c>
      <c r="C1415" t="s">
        <v>482</v>
      </c>
      <c r="D1415" t="s">
        <v>479</v>
      </c>
      <c r="E1415">
        <v>0.86770200888905602</v>
      </c>
      <c r="F1415" t="s">
        <v>480</v>
      </c>
    </row>
    <row r="1416" spans="1:6" x14ac:dyDescent="0.25">
      <c r="A1416" t="s">
        <v>0</v>
      </c>
      <c r="B1416">
        <v>2019</v>
      </c>
      <c r="C1416" t="s">
        <v>483</v>
      </c>
      <c r="D1416" t="s">
        <v>479</v>
      </c>
      <c r="E1416">
        <v>0.107971039065765</v>
      </c>
      <c r="F1416" t="s">
        <v>480</v>
      </c>
    </row>
    <row r="1417" spans="1:6" x14ac:dyDescent="0.25">
      <c r="A1417" t="s">
        <v>0</v>
      </c>
      <c r="B1417">
        <v>2019</v>
      </c>
      <c r="C1417" t="s">
        <v>484</v>
      </c>
      <c r="D1417" t="s">
        <v>485</v>
      </c>
      <c r="E1417">
        <v>1.3516939479092299E-2</v>
      </c>
      <c r="F1417" t="s">
        <v>486</v>
      </c>
    </row>
    <row r="1418" spans="1:6" x14ac:dyDescent="0.25">
      <c r="A1418" t="s">
        <v>0</v>
      </c>
      <c r="B1418">
        <v>2019</v>
      </c>
      <c r="C1418" t="s">
        <v>487</v>
      </c>
      <c r="D1418" t="s">
        <v>485</v>
      </c>
      <c r="E1418">
        <v>3.4924222617454702E-3</v>
      </c>
      <c r="F1418" t="s">
        <v>486</v>
      </c>
    </row>
    <row r="1419" spans="1:6" x14ac:dyDescent="0.25">
      <c r="A1419" t="s">
        <v>0</v>
      </c>
      <c r="B1419">
        <v>2019</v>
      </c>
      <c r="C1419" t="s">
        <v>488</v>
      </c>
      <c r="D1419" t="s">
        <v>485</v>
      </c>
      <c r="E1419">
        <v>0.87412592797713495</v>
      </c>
      <c r="F1419" t="s">
        <v>486</v>
      </c>
    </row>
    <row r="1420" spans="1:6" x14ac:dyDescent="0.25">
      <c r="A1420" t="s">
        <v>0</v>
      </c>
      <c r="B1420">
        <v>2019</v>
      </c>
      <c r="C1420" t="s">
        <v>489</v>
      </c>
      <c r="D1420" t="s">
        <v>485</v>
      </c>
      <c r="E1420">
        <v>0.108864710282026</v>
      </c>
      <c r="F1420" t="s">
        <v>486</v>
      </c>
    </row>
    <row r="1421" spans="1:6" x14ac:dyDescent="0.25">
      <c r="A1421" t="s">
        <v>0</v>
      </c>
      <c r="B1421">
        <v>2019</v>
      </c>
      <c r="C1421" t="s">
        <v>490</v>
      </c>
      <c r="D1421" t="s">
        <v>491</v>
      </c>
      <c r="E1421">
        <v>1</v>
      </c>
      <c r="F1421" t="s">
        <v>492</v>
      </c>
    </row>
    <row r="1422" spans="1:6" x14ac:dyDescent="0.25">
      <c r="A1422" t="s">
        <v>0</v>
      </c>
      <c r="B1422">
        <v>2019</v>
      </c>
      <c r="C1422" t="s">
        <v>493</v>
      </c>
      <c r="D1422" t="s">
        <v>494</v>
      </c>
      <c r="E1422">
        <v>1</v>
      </c>
      <c r="F1422" t="s">
        <v>495</v>
      </c>
    </row>
    <row r="1423" spans="1:6" x14ac:dyDescent="0.25">
      <c r="A1423" t="s">
        <v>0</v>
      </c>
      <c r="B1423">
        <v>2019</v>
      </c>
      <c r="C1423" t="s">
        <v>496</v>
      </c>
      <c r="D1423" t="s">
        <v>497</v>
      </c>
      <c r="E1423">
        <v>1</v>
      </c>
      <c r="F1423" t="s">
        <v>498</v>
      </c>
    </row>
    <row r="1424" spans="1:6" x14ac:dyDescent="0.25">
      <c r="A1424" t="s">
        <v>0</v>
      </c>
      <c r="B1424">
        <v>2019</v>
      </c>
      <c r="C1424" t="s">
        <v>499</v>
      </c>
      <c r="D1424" t="s">
        <v>500</v>
      </c>
      <c r="E1424">
        <v>1</v>
      </c>
      <c r="F1424" t="s">
        <v>501</v>
      </c>
    </row>
    <row r="1425" spans="1:6" x14ac:dyDescent="0.25">
      <c r="A1425" t="s">
        <v>0</v>
      </c>
      <c r="B1425">
        <v>2019</v>
      </c>
      <c r="C1425" t="s">
        <v>502</v>
      </c>
      <c r="D1425" t="s">
        <v>500</v>
      </c>
      <c r="E1425">
        <v>0</v>
      </c>
      <c r="F1425" t="s">
        <v>501</v>
      </c>
    </row>
    <row r="1426" spans="1:6" x14ac:dyDescent="0.25">
      <c r="A1426" t="s">
        <v>0</v>
      </c>
      <c r="B1426">
        <v>2019</v>
      </c>
      <c r="C1426" t="s">
        <v>503</v>
      </c>
      <c r="D1426" t="s">
        <v>504</v>
      </c>
      <c r="E1426">
        <v>1</v>
      </c>
      <c r="F1426" t="s">
        <v>505</v>
      </c>
    </row>
    <row r="1427" spans="1:6" x14ac:dyDescent="0.25">
      <c r="A1427" t="s">
        <v>0</v>
      </c>
      <c r="B1427">
        <v>2019</v>
      </c>
      <c r="C1427" t="s">
        <v>506</v>
      </c>
      <c r="D1427" t="s">
        <v>507</v>
      </c>
      <c r="E1427">
        <v>1</v>
      </c>
      <c r="F1427" t="s">
        <v>508</v>
      </c>
    </row>
    <row r="1428" spans="1:6" x14ac:dyDescent="0.25">
      <c r="A1428" t="s">
        <v>0</v>
      </c>
      <c r="B1428">
        <v>2019</v>
      </c>
      <c r="C1428" t="s">
        <v>509</v>
      </c>
      <c r="D1428" t="s">
        <v>510</v>
      </c>
      <c r="E1428">
        <v>4.9181552429409497E-2</v>
      </c>
      <c r="F1428" t="s">
        <v>511</v>
      </c>
    </row>
    <row r="1429" spans="1:6" x14ac:dyDescent="0.25">
      <c r="A1429" t="s">
        <v>0</v>
      </c>
      <c r="B1429">
        <v>2019</v>
      </c>
      <c r="C1429" t="s">
        <v>512</v>
      </c>
      <c r="D1429" t="s">
        <v>510</v>
      </c>
      <c r="E1429">
        <v>0.34250855602401897</v>
      </c>
      <c r="F1429" t="s">
        <v>511</v>
      </c>
    </row>
    <row r="1430" spans="1:6" x14ac:dyDescent="0.25">
      <c r="A1430" t="s">
        <v>0</v>
      </c>
      <c r="B1430">
        <v>2019</v>
      </c>
      <c r="C1430" t="s">
        <v>513</v>
      </c>
      <c r="D1430" t="s">
        <v>510</v>
      </c>
      <c r="E1430">
        <v>0</v>
      </c>
      <c r="F1430" t="s">
        <v>511</v>
      </c>
    </row>
    <row r="1431" spans="1:6" x14ac:dyDescent="0.25">
      <c r="A1431" t="s">
        <v>0</v>
      </c>
      <c r="B1431">
        <v>2019</v>
      </c>
      <c r="C1431" t="s">
        <v>514</v>
      </c>
      <c r="D1431" t="s">
        <v>510</v>
      </c>
      <c r="E1431">
        <v>0.17527577303755101</v>
      </c>
      <c r="F1431" t="s">
        <v>511</v>
      </c>
    </row>
    <row r="1432" spans="1:6" x14ac:dyDescent="0.25">
      <c r="A1432" t="s">
        <v>0</v>
      </c>
      <c r="B1432">
        <v>2019</v>
      </c>
      <c r="C1432" t="s">
        <v>515</v>
      </c>
      <c r="D1432" t="s">
        <v>510</v>
      </c>
      <c r="E1432">
        <v>2.3576956137358201E-2</v>
      </c>
      <c r="F1432" t="s">
        <v>511</v>
      </c>
    </row>
    <row r="1433" spans="1:6" x14ac:dyDescent="0.25">
      <c r="A1433" t="s">
        <v>0</v>
      </c>
      <c r="B1433">
        <v>2019</v>
      </c>
      <c r="C1433" t="s">
        <v>516</v>
      </c>
      <c r="D1433" t="s">
        <v>510</v>
      </c>
      <c r="E1433">
        <v>7.6721680804029899E-3</v>
      </c>
      <c r="F1433" t="s">
        <v>511</v>
      </c>
    </row>
    <row r="1434" spans="1:6" x14ac:dyDescent="0.25">
      <c r="A1434" t="s">
        <v>0</v>
      </c>
      <c r="B1434">
        <v>2019</v>
      </c>
      <c r="C1434" t="s">
        <v>517</v>
      </c>
      <c r="D1434" t="s">
        <v>510</v>
      </c>
      <c r="E1434">
        <v>0.40178499429125702</v>
      </c>
      <c r="F1434" t="s">
        <v>511</v>
      </c>
    </row>
    <row r="1435" spans="1:6" x14ac:dyDescent="0.25">
      <c r="A1435" t="s">
        <v>0</v>
      </c>
      <c r="B1435">
        <v>2019</v>
      </c>
      <c r="C1435" t="s">
        <v>518</v>
      </c>
      <c r="D1435" t="s">
        <v>519</v>
      </c>
      <c r="E1435">
        <v>0</v>
      </c>
      <c r="F1435" t="s">
        <v>520</v>
      </c>
    </row>
    <row r="1436" spans="1:6" x14ac:dyDescent="0.25">
      <c r="A1436" t="s">
        <v>0</v>
      </c>
      <c r="B1436">
        <v>2019</v>
      </c>
      <c r="C1436" t="s">
        <v>521</v>
      </c>
      <c r="D1436" t="s">
        <v>519</v>
      </c>
      <c r="E1436">
        <v>1.08157195638427E-2</v>
      </c>
      <c r="F1436" t="s">
        <v>520</v>
      </c>
    </row>
    <row r="1437" spans="1:6" x14ac:dyDescent="0.25">
      <c r="A1437" t="s">
        <v>0</v>
      </c>
      <c r="B1437">
        <v>2019</v>
      </c>
      <c r="C1437" t="s">
        <v>522</v>
      </c>
      <c r="D1437" t="s">
        <v>519</v>
      </c>
      <c r="E1437">
        <v>0.400042806032957</v>
      </c>
      <c r="F1437" t="s">
        <v>520</v>
      </c>
    </row>
    <row r="1438" spans="1:6" x14ac:dyDescent="0.25">
      <c r="A1438" t="s">
        <v>0</v>
      </c>
      <c r="B1438">
        <v>2019</v>
      </c>
      <c r="C1438" t="s">
        <v>523</v>
      </c>
      <c r="D1438" t="s">
        <v>519</v>
      </c>
      <c r="E1438">
        <v>0.58914147440319897</v>
      </c>
      <c r="F1438" t="s">
        <v>520</v>
      </c>
    </row>
    <row r="1439" spans="1:6" x14ac:dyDescent="0.25">
      <c r="A1439" t="s">
        <v>0</v>
      </c>
      <c r="B1439">
        <v>2019</v>
      </c>
      <c r="C1439" t="s">
        <v>524</v>
      </c>
      <c r="D1439" t="s">
        <v>525</v>
      </c>
      <c r="E1439">
        <v>0</v>
      </c>
      <c r="F1439" t="s">
        <v>526</v>
      </c>
    </row>
    <row r="1440" spans="1:6" x14ac:dyDescent="0.25">
      <c r="A1440" t="s">
        <v>0</v>
      </c>
      <c r="B1440">
        <v>2019</v>
      </c>
      <c r="C1440" t="s">
        <v>527</v>
      </c>
      <c r="D1440" t="s">
        <v>525</v>
      </c>
      <c r="E1440">
        <v>3.4924222617454702E-3</v>
      </c>
      <c r="F1440" t="s">
        <v>526</v>
      </c>
    </row>
    <row r="1441" spans="1:6" x14ac:dyDescent="0.25">
      <c r="A1441" t="s">
        <v>0</v>
      </c>
      <c r="B1441">
        <v>2019</v>
      </c>
      <c r="C1441" t="s">
        <v>528</v>
      </c>
      <c r="D1441" t="s">
        <v>525</v>
      </c>
      <c r="E1441">
        <v>0.40300447097253</v>
      </c>
      <c r="F1441" t="s">
        <v>526</v>
      </c>
    </row>
    <row r="1442" spans="1:6" x14ac:dyDescent="0.25">
      <c r="A1442" t="s">
        <v>0</v>
      </c>
      <c r="B1442">
        <v>2019</v>
      </c>
      <c r="C1442" t="s">
        <v>529</v>
      </c>
      <c r="D1442" t="s">
        <v>525</v>
      </c>
      <c r="E1442">
        <v>0.59350310676572304</v>
      </c>
      <c r="F1442" t="s">
        <v>526</v>
      </c>
    </row>
    <row r="1443" spans="1:6" x14ac:dyDescent="0.25">
      <c r="A1443" t="s">
        <v>0</v>
      </c>
      <c r="B1443">
        <v>2019</v>
      </c>
      <c r="C1443" t="s">
        <v>530</v>
      </c>
      <c r="D1443" t="s">
        <v>531</v>
      </c>
      <c r="E1443">
        <v>1</v>
      </c>
      <c r="F1443" t="s">
        <v>532</v>
      </c>
    </row>
    <row r="1444" spans="1:6" x14ac:dyDescent="0.25">
      <c r="A1444" t="s">
        <v>0</v>
      </c>
      <c r="B1444">
        <v>2019</v>
      </c>
      <c r="C1444" t="s">
        <v>533</v>
      </c>
      <c r="D1444" t="s">
        <v>534</v>
      </c>
      <c r="E1444">
        <v>1</v>
      </c>
      <c r="F1444" t="s">
        <v>535</v>
      </c>
    </row>
    <row r="1445" spans="1:6" x14ac:dyDescent="0.25">
      <c r="A1445" t="s">
        <v>0</v>
      </c>
      <c r="B1445">
        <v>2019</v>
      </c>
      <c r="C1445" t="s">
        <v>536</v>
      </c>
      <c r="D1445" t="s">
        <v>537</v>
      </c>
      <c r="E1445">
        <v>1</v>
      </c>
      <c r="F1445" t="s">
        <v>538</v>
      </c>
    </row>
    <row r="1446" spans="1:6" x14ac:dyDescent="0.25">
      <c r="A1446" t="s">
        <v>0</v>
      </c>
      <c r="B1446">
        <v>2019</v>
      </c>
      <c r="C1446" t="s">
        <v>539</v>
      </c>
      <c r="D1446" t="s">
        <v>540</v>
      </c>
      <c r="E1446">
        <v>0.970520183063731</v>
      </c>
      <c r="F1446" t="s">
        <v>541</v>
      </c>
    </row>
    <row r="1447" spans="1:6" x14ac:dyDescent="0.25">
      <c r="A1447" t="s">
        <v>0</v>
      </c>
      <c r="B1447">
        <v>2019</v>
      </c>
      <c r="C1447" t="s">
        <v>542</v>
      </c>
      <c r="D1447" t="s">
        <v>540</v>
      </c>
      <c r="E1447">
        <v>2.9479816936268E-2</v>
      </c>
      <c r="F1447" t="s">
        <v>541</v>
      </c>
    </row>
    <row r="1448" spans="1:6" x14ac:dyDescent="0.25">
      <c r="A1448" t="s">
        <v>0</v>
      </c>
      <c r="B1448">
        <v>2019</v>
      </c>
      <c r="C1448" t="s">
        <v>543</v>
      </c>
      <c r="D1448" t="s">
        <v>544</v>
      </c>
      <c r="E1448">
        <v>1</v>
      </c>
      <c r="F1448" t="s">
        <v>545</v>
      </c>
    </row>
    <row r="1449" spans="1:6" x14ac:dyDescent="0.25">
      <c r="A1449" t="s">
        <v>0</v>
      </c>
      <c r="B1449">
        <v>2019</v>
      </c>
      <c r="C1449" t="s">
        <v>546</v>
      </c>
      <c r="D1449" t="s">
        <v>547</v>
      </c>
      <c r="E1449">
        <v>1</v>
      </c>
      <c r="F1449" t="s">
        <v>548</v>
      </c>
    </row>
    <row r="1450" spans="1:6" x14ac:dyDescent="0.25">
      <c r="A1450" t="s">
        <v>0</v>
      </c>
      <c r="B1450">
        <v>2019</v>
      </c>
      <c r="C1450" t="s">
        <v>549</v>
      </c>
      <c r="D1450" t="s">
        <v>550</v>
      </c>
      <c r="E1450">
        <v>4.9181552429409497E-2</v>
      </c>
      <c r="F1450" t="s">
        <v>551</v>
      </c>
    </row>
    <row r="1451" spans="1:6" x14ac:dyDescent="0.25">
      <c r="A1451" t="s">
        <v>0</v>
      </c>
      <c r="B1451">
        <v>2019</v>
      </c>
      <c r="C1451" t="s">
        <v>552</v>
      </c>
      <c r="D1451" t="s">
        <v>550</v>
      </c>
      <c r="E1451">
        <v>0.74429353778386598</v>
      </c>
      <c r="F1451" t="s">
        <v>551</v>
      </c>
    </row>
    <row r="1452" spans="1:6" x14ac:dyDescent="0.25">
      <c r="A1452" t="s">
        <v>0</v>
      </c>
      <c r="B1452">
        <v>2019</v>
      </c>
      <c r="C1452" t="s">
        <v>553</v>
      </c>
      <c r="D1452" t="s">
        <v>550</v>
      </c>
      <c r="E1452">
        <v>0</v>
      </c>
      <c r="F1452" t="s">
        <v>551</v>
      </c>
    </row>
    <row r="1453" spans="1:6" x14ac:dyDescent="0.25">
      <c r="A1453" t="s">
        <v>0</v>
      </c>
      <c r="B1453">
        <v>2019</v>
      </c>
      <c r="C1453" t="s">
        <v>554</v>
      </c>
      <c r="D1453" t="s">
        <v>550</v>
      </c>
      <c r="E1453">
        <v>0.17527578367284399</v>
      </c>
      <c r="F1453" t="s">
        <v>551</v>
      </c>
    </row>
    <row r="1454" spans="1:6" x14ac:dyDescent="0.25">
      <c r="A1454" t="s">
        <v>0</v>
      </c>
      <c r="B1454">
        <v>2019</v>
      </c>
      <c r="C1454" t="s">
        <v>555</v>
      </c>
      <c r="D1454" t="s">
        <v>550</v>
      </c>
      <c r="E1454">
        <v>2.35769575679486E-2</v>
      </c>
      <c r="F1454" t="s">
        <v>551</v>
      </c>
    </row>
    <row r="1455" spans="1:6" x14ac:dyDescent="0.25">
      <c r="A1455" t="s">
        <v>0</v>
      </c>
      <c r="B1455">
        <v>2019</v>
      </c>
      <c r="C1455" t="s">
        <v>556</v>
      </c>
      <c r="D1455" t="s">
        <v>550</v>
      </c>
      <c r="E1455">
        <v>7.6721685459308396E-3</v>
      </c>
      <c r="F1455" t="s">
        <v>551</v>
      </c>
    </row>
    <row r="1456" spans="1:6" x14ac:dyDescent="0.25">
      <c r="A1456" t="s">
        <v>0</v>
      </c>
      <c r="B1456">
        <v>2019</v>
      </c>
      <c r="C1456" t="s">
        <v>557</v>
      </c>
      <c r="D1456" t="s">
        <v>550</v>
      </c>
      <c r="E1456">
        <v>0</v>
      </c>
      <c r="F1456" t="s">
        <v>551</v>
      </c>
    </row>
    <row r="1457" spans="1:6" x14ac:dyDescent="0.25">
      <c r="A1457" t="s">
        <v>0</v>
      </c>
      <c r="B1457">
        <v>2019</v>
      </c>
      <c r="C1457" t="s">
        <v>558</v>
      </c>
      <c r="D1457" t="s">
        <v>559</v>
      </c>
      <c r="E1457">
        <v>1.3511232481335201E-2</v>
      </c>
      <c r="F1457" t="s">
        <v>560</v>
      </c>
    </row>
    <row r="1458" spans="1:6" x14ac:dyDescent="0.25">
      <c r="A1458" t="s">
        <v>0</v>
      </c>
      <c r="B1458">
        <v>2019</v>
      </c>
      <c r="C1458" t="s">
        <v>561</v>
      </c>
      <c r="D1458" t="s">
        <v>559</v>
      </c>
      <c r="E1458">
        <v>1.08157195638427E-2</v>
      </c>
      <c r="F1458" t="s">
        <v>560</v>
      </c>
    </row>
    <row r="1459" spans="1:6" x14ac:dyDescent="0.25">
      <c r="A1459" t="s">
        <v>0</v>
      </c>
      <c r="B1459">
        <v>2019</v>
      </c>
      <c r="C1459" t="s">
        <v>562</v>
      </c>
      <c r="D1459" t="s">
        <v>559</v>
      </c>
      <c r="E1459">
        <v>0.86770200888905602</v>
      </c>
      <c r="F1459" t="s">
        <v>560</v>
      </c>
    </row>
    <row r="1460" spans="1:6" x14ac:dyDescent="0.25">
      <c r="A1460" t="s">
        <v>0</v>
      </c>
      <c r="B1460">
        <v>2019</v>
      </c>
      <c r="C1460" t="s">
        <v>563</v>
      </c>
      <c r="D1460" t="s">
        <v>559</v>
      </c>
      <c r="E1460">
        <v>0.107971039065765</v>
      </c>
      <c r="F1460" t="s">
        <v>560</v>
      </c>
    </row>
    <row r="1461" spans="1:6" x14ac:dyDescent="0.25">
      <c r="A1461" t="s">
        <v>0</v>
      </c>
      <c r="B1461">
        <v>2019</v>
      </c>
      <c r="C1461" t="s">
        <v>564</v>
      </c>
      <c r="D1461" t="s">
        <v>565</v>
      </c>
      <c r="E1461">
        <v>1.3516939479092299E-2</v>
      </c>
      <c r="F1461" t="s">
        <v>566</v>
      </c>
    </row>
    <row r="1462" spans="1:6" x14ac:dyDescent="0.25">
      <c r="A1462" t="s">
        <v>0</v>
      </c>
      <c r="B1462">
        <v>2019</v>
      </c>
      <c r="C1462" t="s">
        <v>567</v>
      </c>
      <c r="D1462" t="s">
        <v>565</v>
      </c>
      <c r="E1462">
        <v>3.4924222617454702E-3</v>
      </c>
      <c r="F1462" t="s">
        <v>566</v>
      </c>
    </row>
    <row r="1463" spans="1:6" x14ac:dyDescent="0.25">
      <c r="A1463" t="s">
        <v>0</v>
      </c>
      <c r="B1463">
        <v>2019</v>
      </c>
      <c r="C1463" t="s">
        <v>568</v>
      </c>
      <c r="D1463" t="s">
        <v>565</v>
      </c>
      <c r="E1463">
        <v>0.87412592797713495</v>
      </c>
      <c r="F1463" t="s">
        <v>566</v>
      </c>
    </row>
    <row r="1464" spans="1:6" x14ac:dyDescent="0.25">
      <c r="A1464" t="s">
        <v>0</v>
      </c>
      <c r="B1464">
        <v>2019</v>
      </c>
      <c r="C1464" t="s">
        <v>569</v>
      </c>
      <c r="D1464" t="s">
        <v>565</v>
      </c>
      <c r="E1464">
        <v>0.108864710282026</v>
      </c>
      <c r="F1464" t="s">
        <v>566</v>
      </c>
    </row>
    <row r="1465" spans="1:6" x14ac:dyDescent="0.25">
      <c r="A1465" t="s">
        <v>0</v>
      </c>
      <c r="B1465">
        <v>2019</v>
      </c>
      <c r="C1465" t="s">
        <v>570</v>
      </c>
      <c r="D1465" t="s">
        <v>571</v>
      </c>
      <c r="E1465">
        <v>1</v>
      </c>
      <c r="F1465" t="s">
        <v>572</v>
      </c>
    </row>
    <row r="1466" spans="1:6" x14ac:dyDescent="0.25">
      <c r="A1466" t="s">
        <v>0</v>
      </c>
      <c r="B1466">
        <v>2019</v>
      </c>
      <c r="C1466" t="s">
        <v>573</v>
      </c>
      <c r="D1466" t="s">
        <v>574</v>
      </c>
      <c r="E1466">
        <v>1</v>
      </c>
      <c r="F1466" t="s">
        <v>575</v>
      </c>
    </row>
    <row r="1467" spans="1:6" x14ac:dyDescent="0.25">
      <c r="A1467" t="s">
        <v>0</v>
      </c>
      <c r="B1467">
        <v>2019</v>
      </c>
      <c r="C1467" t="s">
        <v>576</v>
      </c>
      <c r="D1467" t="s">
        <v>577</v>
      </c>
      <c r="E1467">
        <v>1</v>
      </c>
      <c r="F1467" t="s">
        <v>578</v>
      </c>
    </row>
    <row r="1468" spans="1:6" x14ac:dyDescent="0.25">
      <c r="A1468" t="s">
        <v>0</v>
      </c>
      <c r="B1468">
        <v>2019</v>
      </c>
      <c r="C1468" t="s">
        <v>579</v>
      </c>
      <c r="D1468" t="s">
        <v>580</v>
      </c>
      <c r="E1468">
        <v>0.970520183063731</v>
      </c>
      <c r="F1468" t="s">
        <v>581</v>
      </c>
    </row>
    <row r="1469" spans="1:6" x14ac:dyDescent="0.25">
      <c r="A1469" t="s">
        <v>0</v>
      </c>
      <c r="B1469">
        <v>2019</v>
      </c>
      <c r="C1469" t="s">
        <v>582</v>
      </c>
      <c r="D1469" t="s">
        <v>580</v>
      </c>
      <c r="E1469">
        <v>2.9479816936268E-2</v>
      </c>
      <c r="F1469" t="s">
        <v>581</v>
      </c>
    </row>
    <row r="1470" spans="1:6" x14ac:dyDescent="0.25">
      <c r="A1470" t="s">
        <v>0</v>
      </c>
      <c r="B1470">
        <v>2019</v>
      </c>
      <c r="C1470" t="s">
        <v>583</v>
      </c>
      <c r="D1470" t="s">
        <v>584</v>
      </c>
      <c r="E1470">
        <v>1</v>
      </c>
      <c r="F1470" t="s">
        <v>585</v>
      </c>
    </row>
    <row r="1471" spans="1:6" x14ac:dyDescent="0.25">
      <c r="A1471" t="s">
        <v>0</v>
      </c>
      <c r="B1471">
        <v>2019</v>
      </c>
      <c r="C1471" t="s">
        <v>586</v>
      </c>
      <c r="D1471" t="s">
        <v>587</v>
      </c>
      <c r="E1471">
        <v>1</v>
      </c>
      <c r="F1471" t="s">
        <v>588</v>
      </c>
    </row>
    <row r="1472" spans="1:6" x14ac:dyDescent="0.25">
      <c r="A1472" t="s">
        <v>0</v>
      </c>
      <c r="B1472">
        <v>2019</v>
      </c>
      <c r="C1472" t="s">
        <v>589</v>
      </c>
      <c r="D1472" t="s">
        <v>590</v>
      </c>
      <c r="E1472">
        <v>4.9181552429409497E-2</v>
      </c>
      <c r="F1472" t="s">
        <v>591</v>
      </c>
    </row>
    <row r="1473" spans="1:6" x14ac:dyDescent="0.25">
      <c r="A1473" t="s">
        <v>0</v>
      </c>
      <c r="B1473">
        <v>2019</v>
      </c>
      <c r="C1473" t="s">
        <v>592</v>
      </c>
      <c r="D1473" t="s">
        <v>590</v>
      </c>
      <c r="E1473">
        <v>0.74429353778386598</v>
      </c>
      <c r="F1473" t="s">
        <v>591</v>
      </c>
    </row>
    <row r="1474" spans="1:6" x14ac:dyDescent="0.25">
      <c r="A1474" t="s">
        <v>0</v>
      </c>
      <c r="B1474">
        <v>2019</v>
      </c>
      <c r="C1474" t="s">
        <v>593</v>
      </c>
      <c r="D1474" t="s">
        <v>590</v>
      </c>
      <c r="E1474">
        <v>0</v>
      </c>
      <c r="F1474" t="s">
        <v>591</v>
      </c>
    </row>
    <row r="1475" spans="1:6" x14ac:dyDescent="0.25">
      <c r="A1475" t="s">
        <v>0</v>
      </c>
      <c r="B1475">
        <v>2019</v>
      </c>
      <c r="C1475" t="s">
        <v>594</v>
      </c>
      <c r="D1475" t="s">
        <v>590</v>
      </c>
      <c r="E1475">
        <v>0.17527578367284399</v>
      </c>
      <c r="F1475" t="s">
        <v>591</v>
      </c>
    </row>
    <row r="1476" spans="1:6" x14ac:dyDescent="0.25">
      <c r="A1476" t="s">
        <v>0</v>
      </c>
      <c r="B1476">
        <v>2019</v>
      </c>
      <c r="C1476" t="s">
        <v>595</v>
      </c>
      <c r="D1476" t="s">
        <v>590</v>
      </c>
      <c r="E1476">
        <v>2.35769575679486E-2</v>
      </c>
      <c r="F1476" t="s">
        <v>591</v>
      </c>
    </row>
    <row r="1477" spans="1:6" x14ac:dyDescent="0.25">
      <c r="A1477" t="s">
        <v>0</v>
      </c>
      <c r="B1477">
        <v>2019</v>
      </c>
      <c r="C1477" t="s">
        <v>596</v>
      </c>
      <c r="D1477" t="s">
        <v>590</v>
      </c>
      <c r="E1477">
        <v>7.6721685459308396E-3</v>
      </c>
      <c r="F1477" t="s">
        <v>591</v>
      </c>
    </row>
    <row r="1478" spans="1:6" x14ac:dyDescent="0.25">
      <c r="A1478" t="s">
        <v>0</v>
      </c>
      <c r="B1478">
        <v>2019</v>
      </c>
      <c r="C1478" t="s">
        <v>597</v>
      </c>
      <c r="D1478" t="s">
        <v>590</v>
      </c>
      <c r="E1478">
        <v>0</v>
      </c>
      <c r="F1478" t="s">
        <v>591</v>
      </c>
    </row>
    <row r="1479" spans="1:6" x14ac:dyDescent="0.25">
      <c r="A1479" t="s">
        <v>0</v>
      </c>
      <c r="B1479">
        <v>2019</v>
      </c>
      <c r="C1479" t="s">
        <v>598</v>
      </c>
      <c r="D1479" t="s">
        <v>599</v>
      </c>
      <c r="E1479">
        <v>0</v>
      </c>
      <c r="F1479" t="s">
        <v>600</v>
      </c>
    </row>
    <row r="1480" spans="1:6" x14ac:dyDescent="0.25">
      <c r="A1480" t="s">
        <v>0</v>
      </c>
      <c r="B1480">
        <v>2019</v>
      </c>
      <c r="C1480" t="s">
        <v>601</v>
      </c>
      <c r="D1480" t="s">
        <v>599</v>
      </c>
      <c r="E1480">
        <v>1.08157195638427E-2</v>
      </c>
      <c r="F1480" t="s">
        <v>600</v>
      </c>
    </row>
    <row r="1481" spans="1:6" x14ac:dyDescent="0.25">
      <c r="A1481" t="s">
        <v>0</v>
      </c>
      <c r="B1481">
        <v>2019</v>
      </c>
      <c r="C1481" t="s">
        <v>602</v>
      </c>
      <c r="D1481" t="s">
        <v>599</v>
      </c>
      <c r="E1481">
        <v>0.86770200888905602</v>
      </c>
      <c r="F1481" t="s">
        <v>600</v>
      </c>
    </row>
    <row r="1482" spans="1:6" x14ac:dyDescent="0.25">
      <c r="A1482" t="s">
        <v>0</v>
      </c>
      <c r="B1482">
        <v>2019</v>
      </c>
      <c r="C1482" t="s">
        <v>603</v>
      </c>
      <c r="D1482" t="s">
        <v>599</v>
      </c>
      <c r="E1482">
        <v>0.12148227154709999</v>
      </c>
      <c r="F1482" t="s">
        <v>600</v>
      </c>
    </row>
    <row r="1483" spans="1:6" x14ac:dyDescent="0.25">
      <c r="A1483" t="s">
        <v>0</v>
      </c>
      <c r="B1483">
        <v>2019</v>
      </c>
      <c r="C1483" t="s">
        <v>604</v>
      </c>
      <c r="D1483" t="s">
        <v>605</v>
      </c>
      <c r="E1483">
        <v>0</v>
      </c>
      <c r="F1483" t="s">
        <v>606</v>
      </c>
    </row>
    <row r="1484" spans="1:6" x14ac:dyDescent="0.25">
      <c r="A1484" t="s">
        <v>0</v>
      </c>
      <c r="B1484">
        <v>2019</v>
      </c>
      <c r="C1484" t="s">
        <v>607</v>
      </c>
      <c r="D1484" t="s">
        <v>605</v>
      </c>
      <c r="E1484">
        <v>3.4924222617454702E-3</v>
      </c>
      <c r="F1484" t="s">
        <v>606</v>
      </c>
    </row>
    <row r="1485" spans="1:6" x14ac:dyDescent="0.25">
      <c r="A1485" t="s">
        <v>0</v>
      </c>
      <c r="B1485">
        <v>2019</v>
      </c>
      <c r="C1485" t="s">
        <v>608</v>
      </c>
      <c r="D1485" t="s">
        <v>605</v>
      </c>
      <c r="E1485">
        <v>0.87412592797713495</v>
      </c>
      <c r="F1485" t="s">
        <v>606</v>
      </c>
    </row>
    <row r="1486" spans="1:6" x14ac:dyDescent="0.25">
      <c r="A1486" t="s">
        <v>0</v>
      </c>
      <c r="B1486">
        <v>2019</v>
      </c>
      <c r="C1486" t="s">
        <v>609</v>
      </c>
      <c r="D1486" t="s">
        <v>605</v>
      </c>
      <c r="E1486">
        <v>0.122381649761118</v>
      </c>
      <c r="F1486" t="s">
        <v>606</v>
      </c>
    </row>
    <row r="1487" spans="1:6" x14ac:dyDescent="0.25">
      <c r="A1487" t="s">
        <v>0</v>
      </c>
      <c r="B1487">
        <v>2019</v>
      </c>
      <c r="C1487" t="s">
        <v>610</v>
      </c>
      <c r="D1487" t="s">
        <v>611</v>
      </c>
      <c r="E1487">
        <v>1</v>
      </c>
      <c r="F1487" t="s">
        <v>612</v>
      </c>
    </row>
    <row r="1488" spans="1:6" x14ac:dyDescent="0.25">
      <c r="A1488" t="s">
        <v>0</v>
      </c>
      <c r="B1488">
        <v>2019</v>
      </c>
      <c r="C1488" t="s">
        <v>613</v>
      </c>
      <c r="D1488" t="s">
        <v>614</v>
      </c>
      <c r="E1488">
        <v>1</v>
      </c>
      <c r="F1488" t="s">
        <v>615</v>
      </c>
    </row>
    <row r="1489" spans="1:6" x14ac:dyDescent="0.25">
      <c r="A1489" t="s">
        <v>0</v>
      </c>
      <c r="B1489">
        <v>2019</v>
      </c>
      <c r="C1489" t="s">
        <v>616</v>
      </c>
      <c r="D1489" t="s">
        <v>617</v>
      </c>
      <c r="E1489">
        <v>1</v>
      </c>
      <c r="F1489" t="s">
        <v>618</v>
      </c>
    </row>
    <row r="1490" spans="1:6" x14ac:dyDescent="0.25">
      <c r="A1490" t="s">
        <v>0</v>
      </c>
      <c r="B1490">
        <v>2020</v>
      </c>
      <c r="C1490" t="s">
        <v>7</v>
      </c>
      <c r="D1490" t="s">
        <v>8</v>
      </c>
      <c r="E1490">
        <v>0</v>
      </c>
      <c r="F1490" t="s">
        <v>9</v>
      </c>
    </row>
    <row r="1491" spans="1:6" x14ac:dyDescent="0.25">
      <c r="A1491" t="s">
        <v>0</v>
      </c>
      <c r="B1491">
        <v>2020</v>
      </c>
      <c r="C1491" t="s">
        <v>10</v>
      </c>
      <c r="D1491" t="s">
        <v>8</v>
      </c>
      <c r="E1491">
        <v>0.117526844986759</v>
      </c>
      <c r="F1491" t="s">
        <v>9</v>
      </c>
    </row>
    <row r="1492" spans="1:6" x14ac:dyDescent="0.25">
      <c r="A1492" t="s">
        <v>0</v>
      </c>
      <c r="B1492">
        <v>2020</v>
      </c>
      <c r="C1492" t="s">
        <v>11</v>
      </c>
      <c r="D1492" t="s">
        <v>8</v>
      </c>
      <c r="E1492">
        <v>1.4750299306959799E-2</v>
      </c>
      <c r="F1492" t="s">
        <v>9</v>
      </c>
    </row>
    <row r="1493" spans="1:6" x14ac:dyDescent="0.25">
      <c r="A1493" t="s">
        <v>0</v>
      </c>
      <c r="B1493">
        <v>2020</v>
      </c>
      <c r="C1493" t="s">
        <v>12</v>
      </c>
      <c r="D1493" t="s">
        <v>8</v>
      </c>
      <c r="E1493">
        <v>0.104763291917663</v>
      </c>
      <c r="F1493" t="s">
        <v>9</v>
      </c>
    </row>
    <row r="1494" spans="1:6" x14ac:dyDescent="0.25">
      <c r="A1494" t="s">
        <v>0</v>
      </c>
      <c r="B1494">
        <v>2020</v>
      </c>
      <c r="C1494" t="s">
        <v>13</v>
      </c>
      <c r="D1494" t="s">
        <v>8</v>
      </c>
      <c r="E1494">
        <v>0.35351436278617598</v>
      </c>
      <c r="F1494" t="s">
        <v>9</v>
      </c>
    </row>
    <row r="1495" spans="1:6" x14ac:dyDescent="0.25">
      <c r="A1495" t="s">
        <v>0</v>
      </c>
      <c r="B1495">
        <v>2020</v>
      </c>
      <c r="C1495" t="s">
        <v>14</v>
      </c>
      <c r="D1495" t="s">
        <v>8</v>
      </c>
      <c r="E1495">
        <v>0.35351436278617598</v>
      </c>
      <c r="F1495" t="s">
        <v>9</v>
      </c>
    </row>
    <row r="1496" spans="1:6" x14ac:dyDescent="0.25">
      <c r="A1496" t="s">
        <v>0</v>
      </c>
      <c r="B1496">
        <v>2020</v>
      </c>
      <c r="C1496" t="s">
        <v>15</v>
      </c>
      <c r="D1496" t="s">
        <v>8</v>
      </c>
      <c r="E1496">
        <v>1.4885248595330699E-3</v>
      </c>
      <c r="F1496" t="s">
        <v>9</v>
      </c>
    </row>
    <row r="1497" spans="1:6" x14ac:dyDescent="0.25">
      <c r="A1497" t="s">
        <v>0</v>
      </c>
      <c r="B1497">
        <v>2020</v>
      </c>
      <c r="C1497" t="s">
        <v>16</v>
      </c>
      <c r="D1497" t="s">
        <v>8</v>
      </c>
      <c r="E1497">
        <v>4.5249685859308497E-2</v>
      </c>
      <c r="F1497" t="s">
        <v>9</v>
      </c>
    </row>
    <row r="1498" spans="1:6" x14ac:dyDescent="0.25">
      <c r="A1498" t="s">
        <v>0</v>
      </c>
      <c r="B1498">
        <v>2020</v>
      </c>
      <c r="C1498" t="s">
        <v>17</v>
      </c>
      <c r="D1498" t="s">
        <v>8</v>
      </c>
      <c r="E1498">
        <v>9.1926274974216404E-3</v>
      </c>
      <c r="F1498" t="s">
        <v>9</v>
      </c>
    </row>
    <row r="1499" spans="1:6" x14ac:dyDescent="0.25">
      <c r="A1499" t="s">
        <v>0</v>
      </c>
      <c r="B1499">
        <v>2020</v>
      </c>
      <c r="C1499" t="s">
        <v>18</v>
      </c>
      <c r="D1499" t="s">
        <v>19</v>
      </c>
      <c r="E1499">
        <v>0</v>
      </c>
      <c r="F1499" t="s">
        <v>20</v>
      </c>
    </row>
    <row r="1500" spans="1:6" x14ac:dyDescent="0.25">
      <c r="A1500" t="s">
        <v>0</v>
      </c>
      <c r="B1500">
        <v>2020</v>
      </c>
      <c r="C1500" t="s">
        <v>21</v>
      </c>
      <c r="D1500" t="s">
        <v>19</v>
      </c>
      <c r="E1500">
        <v>0.117526844986759</v>
      </c>
      <c r="F1500" t="s">
        <v>20</v>
      </c>
    </row>
    <row r="1501" spans="1:6" x14ac:dyDescent="0.25">
      <c r="A1501" t="s">
        <v>0</v>
      </c>
      <c r="B1501">
        <v>2020</v>
      </c>
      <c r="C1501" t="s">
        <v>22</v>
      </c>
      <c r="D1501" t="s">
        <v>19</v>
      </c>
      <c r="E1501">
        <v>1.4750299306959799E-2</v>
      </c>
      <c r="F1501" t="s">
        <v>20</v>
      </c>
    </row>
    <row r="1502" spans="1:6" x14ac:dyDescent="0.25">
      <c r="A1502" t="s">
        <v>0</v>
      </c>
      <c r="B1502">
        <v>2020</v>
      </c>
      <c r="C1502" t="s">
        <v>23</v>
      </c>
      <c r="D1502" t="s">
        <v>19</v>
      </c>
      <c r="E1502">
        <v>0.104763291917663</v>
      </c>
      <c r="F1502" t="s">
        <v>20</v>
      </c>
    </row>
    <row r="1503" spans="1:6" x14ac:dyDescent="0.25">
      <c r="A1503" t="s">
        <v>0</v>
      </c>
      <c r="B1503">
        <v>2020</v>
      </c>
      <c r="C1503" t="s">
        <v>24</v>
      </c>
      <c r="D1503" t="s">
        <v>19</v>
      </c>
      <c r="E1503">
        <v>0.35351436278617598</v>
      </c>
      <c r="F1503" t="s">
        <v>20</v>
      </c>
    </row>
    <row r="1504" spans="1:6" x14ac:dyDescent="0.25">
      <c r="A1504" t="s">
        <v>0</v>
      </c>
      <c r="B1504">
        <v>2020</v>
      </c>
      <c r="C1504" t="s">
        <v>25</v>
      </c>
      <c r="D1504" t="s">
        <v>19</v>
      </c>
      <c r="E1504">
        <v>0.35351436278617598</v>
      </c>
      <c r="F1504" t="s">
        <v>20</v>
      </c>
    </row>
    <row r="1505" spans="1:6" x14ac:dyDescent="0.25">
      <c r="A1505" t="s">
        <v>0</v>
      </c>
      <c r="B1505">
        <v>2020</v>
      </c>
      <c r="C1505" t="s">
        <v>26</v>
      </c>
      <c r="D1505" t="s">
        <v>19</v>
      </c>
      <c r="E1505">
        <v>1.4885248595330699E-3</v>
      </c>
      <c r="F1505" t="s">
        <v>20</v>
      </c>
    </row>
    <row r="1506" spans="1:6" x14ac:dyDescent="0.25">
      <c r="A1506" t="s">
        <v>0</v>
      </c>
      <c r="B1506">
        <v>2020</v>
      </c>
      <c r="C1506" t="s">
        <v>27</v>
      </c>
      <c r="D1506" t="s">
        <v>19</v>
      </c>
      <c r="E1506">
        <v>4.5249685859308497E-2</v>
      </c>
      <c r="F1506" t="s">
        <v>20</v>
      </c>
    </row>
    <row r="1507" spans="1:6" x14ac:dyDescent="0.25">
      <c r="A1507" t="s">
        <v>0</v>
      </c>
      <c r="B1507">
        <v>2020</v>
      </c>
      <c r="C1507" t="s">
        <v>28</v>
      </c>
      <c r="D1507" t="s">
        <v>19</v>
      </c>
      <c r="E1507">
        <v>9.1926274974216404E-3</v>
      </c>
      <c r="F1507" t="s">
        <v>20</v>
      </c>
    </row>
    <row r="1508" spans="1:6" x14ac:dyDescent="0.25">
      <c r="A1508" t="s">
        <v>0</v>
      </c>
      <c r="B1508">
        <v>2020</v>
      </c>
      <c r="C1508" t="s">
        <v>29</v>
      </c>
      <c r="D1508" t="s">
        <v>30</v>
      </c>
      <c r="E1508">
        <v>0</v>
      </c>
      <c r="F1508" t="s">
        <v>31</v>
      </c>
    </row>
    <row r="1509" spans="1:6" x14ac:dyDescent="0.25">
      <c r="A1509" t="s">
        <v>0</v>
      </c>
      <c r="B1509">
        <v>2020</v>
      </c>
      <c r="C1509" t="s">
        <v>32</v>
      </c>
      <c r="D1509" t="s">
        <v>30</v>
      </c>
      <c r="E1509">
        <v>0.117526844986759</v>
      </c>
      <c r="F1509" t="s">
        <v>31</v>
      </c>
    </row>
    <row r="1510" spans="1:6" x14ac:dyDescent="0.25">
      <c r="A1510" t="s">
        <v>0</v>
      </c>
      <c r="B1510">
        <v>2020</v>
      </c>
      <c r="C1510" t="s">
        <v>33</v>
      </c>
      <c r="D1510" t="s">
        <v>30</v>
      </c>
      <c r="E1510">
        <v>1.4750299306959799E-2</v>
      </c>
      <c r="F1510" t="s">
        <v>31</v>
      </c>
    </row>
    <row r="1511" spans="1:6" x14ac:dyDescent="0.25">
      <c r="A1511" t="s">
        <v>0</v>
      </c>
      <c r="B1511">
        <v>2020</v>
      </c>
      <c r="C1511" t="s">
        <v>34</v>
      </c>
      <c r="D1511" t="s">
        <v>30</v>
      </c>
      <c r="E1511">
        <v>0.104763291917663</v>
      </c>
      <c r="F1511" t="s">
        <v>31</v>
      </c>
    </row>
    <row r="1512" spans="1:6" x14ac:dyDescent="0.25">
      <c r="A1512" t="s">
        <v>0</v>
      </c>
      <c r="B1512">
        <v>2020</v>
      </c>
      <c r="C1512" t="s">
        <v>35</v>
      </c>
      <c r="D1512" t="s">
        <v>30</v>
      </c>
      <c r="E1512">
        <v>0.35351436278617598</v>
      </c>
      <c r="F1512" t="s">
        <v>31</v>
      </c>
    </row>
    <row r="1513" spans="1:6" x14ac:dyDescent="0.25">
      <c r="A1513" t="s">
        <v>0</v>
      </c>
      <c r="B1513">
        <v>2020</v>
      </c>
      <c r="C1513" t="s">
        <v>36</v>
      </c>
      <c r="D1513" t="s">
        <v>30</v>
      </c>
      <c r="E1513">
        <v>0.35351436278617598</v>
      </c>
      <c r="F1513" t="s">
        <v>31</v>
      </c>
    </row>
    <row r="1514" spans="1:6" x14ac:dyDescent="0.25">
      <c r="A1514" t="s">
        <v>0</v>
      </c>
      <c r="B1514">
        <v>2020</v>
      </c>
      <c r="C1514" t="s">
        <v>37</v>
      </c>
      <c r="D1514" t="s">
        <v>30</v>
      </c>
      <c r="E1514">
        <v>1.4885248595330699E-3</v>
      </c>
      <c r="F1514" t="s">
        <v>31</v>
      </c>
    </row>
    <row r="1515" spans="1:6" x14ac:dyDescent="0.25">
      <c r="A1515" t="s">
        <v>0</v>
      </c>
      <c r="B1515">
        <v>2020</v>
      </c>
      <c r="C1515" t="s">
        <v>38</v>
      </c>
      <c r="D1515" t="s">
        <v>30</v>
      </c>
      <c r="E1515">
        <v>4.5249685859308497E-2</v>
      </c>
      <c r="F1515" t="s">
        <v>31</v>
      </c>
    </row>
    <row r="1516" spans="1:6" x14ac:dyDescent="0.25">
      <c r="A1516" t="s">
        <v>0</v>
      </c>
      <c r="B1516">
        <v>2020</v>
      </c>
      <c r="C1516" t="s">
        <v>39</v>
      </c>
      <c r="D1516" t="s">
        <v>30</v>
      </c>
      <c r="E1516">
        <v>9.1926274974216404E-3</v>
      </c>
      <c r="F1516" t="s">
        <v>31</v>
      </c>
    </row>
    <row r="1517" spans="1:6" x14ac:dyDescent="0.25">
      <c r="A1517" t="s">
        <v>0</v>
      </c>
      <c r="B1517">
        <v>2020</v>
      </c>
      <c r="C1517" t="s">
        <v>40</v>
      </c>
      <c r="D1517" t="s">
        <v>41</v>
      </c>
      <c r="E1517">
        <v>0</v>
      </c>
      <c r="F1517" t="s">
        <v>42</v>
      </c>
    </row>
    <row r="1518" spans="1:6" x14ac:dyDescent="0.25">
      <c r="A1518" t="s">
        <v>0</v>
      </c>
      <c r="B1518">
        <v>2020</v>
      </c>
      <c r="C1518" t="s">
        <v>43</v>
      </c>
      <c r="D1518" t="s">
        <v>41</v>
      </c>
      <c r="E1518">
        <v>0.117526844986759</v>
      </c>
      <c r="F1518" t="s">
        <v>42</v>
      </c>
    </row>
    <row r="1519" spans="1:6" x14ac:dyDescent="0.25">
      <c r="A1519" t="s">
        <v>0</v>
      </c>
      <c r="B1519">
        <v>2020</v>
      </c>
      <c r="C1519" t="s">
        <v>44</v>
      </c>
      <c r="D1519" t="s">
        <v>41</v>
      </c>
      <c r="E1519">
        <v>1.4750299306959799E-2</v>
      </c>
      <c r="F1519" t="s">
        <v>42</v>
      </c>
    </row>
    <row r="1520" spans="1:6" x14ac:dyDescent="0.25">
      <c r="A1520" t="s">
        <v>0</v>
      </c>
      <c r="B1520">
        <v>2020</v>
      </c>
      <c r="C1520" t="s">
        <v>45</v>
      </c>
      <c r="D1520" t="s">
        <v>41</v>
      </c>
      <c r="E1520">
        <v>0.104763291917663</v>
      </c>
      <c r="F1520" t="s">
        <v>42</v>
      </c>
    </row>
    <row r="1521" spans="1:6" x14ac:dyDescent="0.25">
      <c r="A1521" t="s">
        <v>0</v>
      </c>
      <c r="B1521">
        <v>2020</v>
      </c>
      <c r="C1521" t="s">
        <v>46</v>
      </c>
      <c r="D1521" t="s">
        <v>41</v>
      </c>
      <c r="E1521">
        <v>0.35351436278617598</v>
      </c>
      <c r="F1521" t="s">
        <v>42</v>
      </c>
    </row>
    <row r="1522" spans="1:6" x14ac:dyDescent="0.25">
      <c r="A1522" t="s">
        <v>0</v>
      </c>
      <c r="B1522">
        <v>2020</v>
      </c>
      <c r="C1522" t="s">
        <v>47</v>
      </c>
      <c r="D1522" t="s">
        <v>41</v>
      </c>
      <c r="E1522">
        <v>0.35351436278617598</v>
      </c>
      <c r="F1522" t="s">
        <v>42</v>
      </c>
    </row>
    <row r="1523" spans="1:6" x14ac:dyDescent="0.25">
      <c r="A1523" t="s">
        <v>0</v>
      </c>
      <c r="B1523">
        <v>2020</v>
      </c>
      <c r="C1523" t="s">
        <v>48</v>
      </c>
      <c r="D1523" t="s">
        <v>41</v>
      </c>
      <c r="E1523">
        <v>1.4885248595330699E-3</v>
      </c>
      <c r="F1523" t="s">
        <v>42</v>
      </c>
    </row>
    <row r="1524" spans="1:6" x14ac:dyDescent="0.25">
      <c r="A1524" t="s">
        <v>0</v>
      </c>
      <c r="B1524">
        <v>2020</v>
      </c>
      <c r="C1524" t="s">
        <v>49</v>
      </c>
      <c r="D1524" t="s">
        <v>41</v>
      </c>
      <c r="E1524">
        <v>4.5249685859308497E-2</v>
      </c>
      <c r="F1524" t="s">
        <v>42</v>
      </c>
    </row>
    <row r="1525" spans="1:6" x14ac:dyDescent="0.25">
      <c r="A1525" t="s">
        <v>0</v>
      </c>
      <c r="B1525">
        <v>2020</v>
      </c>
      <c r="C1525" t="s">
        <v>50</v>
      </c>
      <c r="D1525" t="s">
        <v>41</v>
      </c>
      <c r="E1525">
        <v>9.1926274974216404E-3</v>
      </c>
      <c r="F1525" t="s">
        <v>42</v>
      </c>
    </row>
    <row r="1526" spans="1:6" x14ac:dyDescent="0.25">
      <c r="A1526" t="s">
        <v>0</v>
      </c>
      <c r="B1526">
        <v>2020</v>
      </c>
      <c r="C1526" t="s">
        <v>51</v>
      </c>
      <c r="D1526" t="s">
        <v>52</v>
      </c>
      <c r="E1526">
        <v>0.15732832600928601</v>
      </c>
      <c r="F1526" t="s">
        <v>53</v>
      </c>
    </row>
    <row r="1527" spans="1:6" x14ac:dyDescent="0.25">
      <c r="A1527" t="s">
        <v>0</v>
      </c>
      <c r="B1527">
        <v>2020</v>
      </c>
      <c r="C1527" t="s">
        <v>54</v>
      </c>
      <c r="D1527" t="s">
        <v>52</v>
      </c>
      <c r="E1527">
        <v>7.6589510795547801E-3</v>
      </c>
      <c r="F1527" t="s">
        <v>53</v>
      </c>
    </row>
    <row r="1528" spans="1:6" x14ac:dyDescent="0.25">
      <c r="A1528" t="s">
        <v>0</v>
      </c>
      <c r="B1528">
        <v>2020</v>
      </c>
      <c r="C1528" t="s">
        <v>55</v>
      </c>
      <c r="D1528" t="s">
        <v>52</v>
      </c>
      <c r="E1528">
        <v>0</v>
      </c>
      <c r="F1528" t="s">
        <v>53</v>
      </c>
    </row>
    <row r="1529" spans="1:6" x14ac:dyDescent="0.25">
      <c r="A1529" t="s">
        <v>0</v>
      </c>
      <c r="B1529">
        <v>2020</v>
      </c>
      <c r="C1529" t="s">
        <v>56</v>
      </c>
      <c r="D1529" t="s">
        <v>52</v>
      </c>
      <c r="E1529">
        <v>4.00619630969931E-2</v>
      </c>
      <c r="F1529" t="s">
        <v>53</v>
      </c>
    </row>
    <row r="1530" spans="1:6" x14ac:dyDescent="0.25">
      <c r="A1530" t="s">
        <v>0</v>
      </c>
      <c r="B1530">
        <v>2020</v>
      </c>
      <c r="C1530" t="s">
        <v>57</v>
      </c>
      <c r="D1530" t="s">
        <v>52</v>
      </c>
      <c r="E1530">
        <v>0.39629998117894899</v>
      </c>
      <c r="F1530" t="s">
        <v>53</v>
      </c>
    </row>
    <row r="1531" spans="1:6" x14ac:dyDescent="0.25">
      <c r="A1531" t="s">
        <v>0</v>
      </c>
      <c r="B1531">
        <v>2020</v>
      </c>
      <c r="C1531" t="s">
        <v>58</v>
      </c>
      <c r="D1531" t="s">
        <v>52</v>
      </c>
      <c r="E1531">
        <v>0.39629998117894899</v>
      </c>
      <c r="F1531" t="s">
        <v>53</v>
      </c>
    </row>
    <row r="1532" spans="1:6" x14ac:dyDescent="0.25">
      <c r="A1532" t="s">
        <v>0</v>
      </c>
      <c r="B1532">
        <v>2020</v>
      </c>
      <c r="C1532" t="s">
        <v>59</v>
      </c>
      <c r="D1532" t="s">
        <v>52</v>
      </c>
      <c r="E1532">
        <v>1.6686800761590501E-3</v>
      </c>
      <c r="F1532" t="s">
        <v>53</v>
      </c>
    </row>
    <row r="1533" spans="1:6" x14ac:dyDescent="0.25">
      <c r="A1533" t="s">
        <v>0</v>
      </c>
      <c r="B1533">
        <v>2020</v>
      </c>
      <c r="C1533" t="s">
        <v>60</v>
      </c>
      <c r="D1533" t="s">
        <v>52</v>
      </c>
      <c r="E1533">
        <v>6.8211738010674305E-4</v>
      </c>
      <c r="F1533" t="s">
        <v>53</v>
      </c>
    </row>
    <row r="1534" spans="1:6" x14ac:dyDescent="0.25">
      <c r="A1534" t="s">
        <v>0</v>
      </c>
      <c r="B1534">
        <v>2020</v>
      </c>
      <c r="C1534" t="s">
        <v>61</v>
      </c>
      <c r="D1534" t="s">
        <v>52</v>
      </c>
      <c r="E1534">
        <v>0</v>
      </c>
      <c r="F1534" t="s">
        <v>53</v>
      </c>
    </row>
    <row r="1535" spans="1:6" x14ac:dyDescent="0.25">
      <c r="A1535" t="s">
        <v>0</v>
      </c>
      <c r="B1535">
        <v>2020</v>
      </c>
      <c r="C1535" t="s">
        <v>62</v>
      </c>
      <c r="D1535" t="s">
        <v>63</v>
      </c>
      <c r="E1535">
        <v>0.15732832600928601</v>
      </c>
      <c r="F1535" t="s">
        <v>64</v>
      </c>
    </row>
    <row r="1536" spans="1:6" x14ac:dyDescent="0.25">
      <c r="A1536" t="s">
        <v>0</v>
      </c>
      <c r="B1536">
        <v>2020</v>
      </c>
      <c r="C1536" t="s">
        <v>65</v>
      </c>
      <c r="D1536" t="s">
        <v>63</v>
      </c>
      <c r="E1536">
        <v>7.6589510795547801E-3</v>
      </c>
      <c r="F1536" t="s">
        <v>64</v>
      </c>
    </row>
    <row r="1537" spans="1:6" x14ac:dyDescent="0.25">
      <c r="A1537" t="s">
        <v>0</v>
      </c>
      <c r="B1537">
        <v>2020</v>
      </c>
      <c r="C1537" t="s">
        <v>66</v>
      </c>
      <c r="D1537" t="s">
        <v>63</v>
      </c>
      <c r="E1537">
        <v>0</v>
      </c>
      <c r="F1537" t="s">
        <v>64</v>
      </c>
    </row>
    <row r="1538" spans="1:6" x14ac:dyDescent="0.25">
      <c r="A1538" t="s">
        <v>0</v>
      </c>
      <c r="B1538">
        <v>2020</v>
      </c>
      <c r="C1538" t="s">
        <v>67</v>
      </c>
      <c r="D1538" t="s">
        <v>63</v>
      </c>
      <c r="E1538">
        <v>4.00619630969931E-2</v>
      </c>
      <c r="F1538" t="s">
        <v>64</v>
      </c>
    </row>
    <row r="1539" spans="1:6" x14ac:dyDescent="0.25">
      <c r="A1539" t="s">
        <v>0</v>
      </c>
      <c r="B1539">
        <v>2020</v>
      </c>
      <c r="C1539" t="s">
        <v>68</v>
      </c>
      <c r="D1539" t="s">
        <v>63</v>
      </c>
      <c r="E1539">
        <v>0.39629998117894899</v>
      </c>
      <c r="F1539" t="s">
        <v>64</v>
      </c>
    </row>
    <row r="1540" spans="1:6" x14ac:dyDescent="0.25">
      <c r="A1540" t="s">
        <v>0</v>
      </c>
      <c r="B1540">
        <v>2020</v>
      </c>
      <c r="C1540" t="s">
        <v>69</v>
      </c>
      <c r="D1540" t="s">
        <v>63</v>
      </c>
      <c r="E1540">
        <v>0.39629998117894899</v>
      </c>
      <c r="F1540" t="s">
        <v>64</v>
      </c>
    </row>
    <row r="1541" spans="1:6" x14ac:dyDescent="0.25">
      <c r="A1541" t="s">
        <v>0</v>
      </c>
      <c r="B1541">
        <v>2020</v>
      </c>
      <c r="C1541" t="s">
        <v>70</v>
      </c>
      <c r="D1541" t="s">
        <v>63</v>
      </c>
      <c r="E1541">
        <v>1.6686800761590501E-3</v>
      </c>
      <c r="F1541" t="s">
        <v>64</v>
      </c>
    </row>
    <row r="1542" spans="1:6" x14ac:dyDescent="0.25">
      <c r="A1542" t="s">
        <v>0</v>
      </c>
      <c r="B1542">
        <v>2020</v>
      </c>
      <c r="C1542" t="s">
        <v>71</v>
      </c>
      <c r="D1542" t="s">
        <v>63</v>
      </c>
      <c r="E1542">
        <v>6.8211738010674305E-4</v>
      </c>
      <c r="F1542" t="s">
        <v>64</v>
      </c>
    </row>
    <row r="1543" spans="1:6" x14ac:dyDescent="0.25">
      <c r="A1543" t="s">
        <v>0</v>
      </c>
      <c r="B1543">
        <v>2020</v>
      </c>
      <c r="C1543" t="s">
        <v>72</v>
      </c>
      <c r="D1543" t="s">
        <v>63</v>
      </c>
      <c r="E1543">
        <v>0</v>
      </c>
      <c r="F1543" t="s">
        <v>64</v>
      </c>
    </row>
    <row r="1544" spans="1:6" x14ac:dyDescent="0.25">
      <c r="A1544" t="s">
        <v>0</v>
      </c>
      <c r="B1544">
        <v>2020</v>
      </c>
      <c r="C1544" t="s">
        <v>73</v>
      </c>
      <c r="D1544" t="s">
        <v>74</v>
      </c>
      <c r="E1544">
        <v>0.15732832600928601</v>
      </c>
      <c r="F1544" t="s">
        <v>75</v>
      </c>
    </row>
    <row r="1545" spans="1:6" x14ac:dyDescent="0.25">
      <c r="A1545" t="s">
        <v>0</v>
      </c>
      <c r="B1545">
        <v>2020</v>
      </c>
      <c r="C1545" t="s">
        <v>76</v>
      </c>
      <c r="D1545" t="s">
        <v>74</v>
      </c>
      <c r="E1545">
        <v>7.6589510795547801E-3</v>
      </c>
      <c r="F1545" t="s">
        <v>75</v>
      </c>
    </row>
    <row r="1546" spans="1:6" x14ac:dyDescent="0.25">
      <c r="A1546" t="s">
        <v>0</v>
      </c>
      <c r="B1546">
        <v>2020</v>
      </c>
      <c r="C1546" t="s">
        <v>77</v>
      </c>
      <c r="D1546" t="s">
        <v>74</v>
      </c>
      <c r="E1546">
        <v>0</v>
      </c>
      <c r="F1546" t="s">
        <v>75</v>
      </c>
    </row>
    <row r="1547" spans="1:6" x14ac:dyDescent="0.25">
      <c r="A1547" t="s">
        <v>0</v>
      </c>
      <c r="B1547">
        <v>2020</v>
      </c>
      <c r="C1547" t="s">
        <v>78</v>
      </c>
      <c r="D1547" t="s">
        <v>74</v>
      </c>
      <c r="E1547">
        <v>4.00619630969931E-2</v>
      </c>
      <c r="F1547" t="s">
        <v>75</v>
      </c>
    </row>
    <row r="1548" spans="1:6" x14ac:dyDescent="0.25">
      <c r="A1548" t="s">
        <v>0</v>
      </c>
      <c r="B1548">
        <v>2020</v>
      </c>
      <c r="C1548" t="s">
        <v>79</v>
      </c>
      <c r="D1548" t="s">
        <v>74</v>
      </c>
      <c r="E1548">
        <v>0.39629998117894899</v>
      </c>
      <c r="F1548" t="s">
        <v>75</v>
      </c>
    </row>
    <row r="1549" spans="1:6" x14ac:dyDescent="0.25">
      <c r="A1549" t="s">
        <v>0</v>
      </c>
      <c r="B1549">
        <v>2020</v>
      </c>
      <c r="C1549" t="s">
        <v>80</v>
      </c>
      <c r="D1549" t="s">
        <v>74</v>
      </c>
      <c r="E1549">
        <v>0.39629998117894899</v>
      </c>
      <c r="F1549" t="s">
        <v>75</v>
      </c>
    </row>
    <row r="1550" spans="1:6" x14ac:dyDescent="0.25">
      <c r="A1550" t="s">
        <v>0</v>
      </c>
      <c r="B1550">
        <v>2020</v>
      </c>
      <c r="C1550" t="s">
        <v>81</v>
      </c>
      <c r="D1550" t="s">
        <v>74</v>
      </c>
      <c r="E1550">
        <v>1.6686800761590501E-3</v>
      </c>
      <c r="F1550" t="s">
        <v>75</v>
      </c>
    </row>
    <row r="1551" spans="1:6" x14ac:dyDescent="0.25">
      <c r="A1551" t="s">
        <v>0</v>
      </c>
      <c r="B1551">
        <v>2020</v>
      </c>
      <c r="C1551" t="s">
        <v>82</v>
      </c>
      <c r="D1551" t="s">
        <v>74</v>
      </c>
      <c r="E1551">
        <v>6.8211738010674305E-4</v>
      </c>
      <c r="F1551" t="s">
        <v>75</v>
      </c>
    </row>
    <row r="1552" spans="1:6" x14ac:dyDescent="0.25">
      <c r="A1552" t="s">
        <v>0</v>
      </c>
      <c r="B1552">
        <v>2020</v>
      </c>
      <c r="C1552" t="s">
        <v>83</v>
      </c>
      <c r="D1552" t="s">
        <v>74</v>
      </c>
      <c r="E1552">
        <v>0</v>
      </c>
      <c r="F1552" t="s">
        <v>75</v>
      </c>
    </row>
    <row r="1553" spans="1:6" x14ac:dyDescent="0.25">
      <c r="A1553" t="s">
        <v>0</v>
      </c>
      <c r="B1553">
        <v>2020</v>
      </c>
      <c r="C1553" t="s">
        <v>84</v>
      </c>
      <c r="D1553" t="s">
        <v>85</v>
      </c>
      <c r="E1553">
        <v>0.15732832600928601</v>
      </c>
      <c r="F1553" t="s">
        <v>86</v>
      </c>
    </row>
    <row r="1554" spans="1:6" x14ac:dyDescent="0.25">
      <c r="A1554" t="s">
        <v>0</v>
      </c>
      <c r="B1554">
        <v>2020</v>
      </c>
      <c r="C1554" t="s">
        <v>87</v>
      </c>
      <c r="D1554" t="s">
        <v>85</v>
      </c>
      <c r="E1554">
        <v>7.6589510795547801E-3</v>
      </c>
      <c r="F1554" t="s">
        <v>86</v>
      </c>
    </row>
    <row r="1555" spans="1:6" x14ac:dyDescent="0.25">
      <c r="A1555" t="s">
        <v>0</v>
      </c>
      <c r="B1555">
        <v>2020</v>
      </c>
      <c r="C1555" t="s">
        <v>88</v>
      </c>
      <c r="D1555" t="s">
        <v>85</v>
      </c>
      <c r="E1555">
        <v>0</v>
      </c>
      <c r="F1555" t="s">
        <v>86</v>
      </c>
    </row>
    <row r="1556" spans="1:6" x14ac:dyDescent="0.25">
      <c r="A1556" t="s">
        <v>0</v>
      </c>
      <c r="B1556">
        <v>2020</v>
      </c>
      <c r="C1556" t="s">
        <v>89</v>
      </c>
      <c r="D1556" t="s">
        <v>85</v>
      </c>
      <c r="E1556">
        <v>4.00619630969931E-2</v>
      </c>
      <c r="F1556" t="s">
        <v>86</v>
      </c>
    </row>
    <row r="1557" spans="1:6" x14ac:dyDescent="0.25">
      <c r="A1557" t="s">
        <v>0</v>
      </c>
      <c r="B1557">
        <v>2020</v>
      </c>
      <c r="C1557" t="s">
        <v>90</v>
      </c>
      <c r="D1557" t="s">
        <v>85</v>
      </c>
      <c r="E1557">
        <v>0.39629998117894899</v>
      </c>
      <c r="F1557" t="s">
        <v>86</v>
      </c>
    </row>
    <row r="1558" spans="1:6" x14ac:dyDescent="0.25">
      <c r="A1558" t="s">
        <v>0</v>
      </c>
      <c r="B1558">
        <v>2020</v>
      </c>
      <c r="C1558" t="s">
        <v>91</v>
      </c>
      <c r="D1558" t="s">
        <v>85</v>
      </c>
      <c r="E1558">
        <v>0.39629998117894899</v>
      </c>
      <c r="F1558" t="s">
        <v>86</v>
      </c>
    </row>
    <row r="1559" spans="1:6" x14ac:dyDescent="0.25">
      <c r="A1559" t="s">
        <v>0</v>
      </c>
      <c r="B1559">
        <v>2020</v>
      </c>
      <c r="C1559" t="s">
        <v>92</v>
      </c>
      <c r="D1559" t="s">
        <v>85</v>
      </c>
      <c r="E1559">
        <v>1.6686800761590501E-3</v>
      </c>
      <c r="F1559" t="s">
        <v>86</v>
      </c>
    </row>
    <row r="1560" spans="1:6" x14ac:dyDescent="0.25">
      <c r="A1560" t="s">
        <v>0</v>
      </c>
      <c r="B1560">
        <v>2020</v>
      </c>
      <c r="C1560" t="s">
        <v>93</v>
      </c>
      <c r="D1560" t="s">
        <v>85</v>
      </c>
      <c r="E1560">
        <v>6.8211738010674305E-4</v>
      </c>
      <c r="F1560" t="s">
        <v>86</v>
      </c>
    </row>
    <row r="1561" spans="1:6" x14ac:dyDescent="0.25">
      <c r="A1561" t="s">
        <v>0</v>
      </c>
      <c r="B1561">
        <v>2020</v>
      </c>
      <c r="C1561" t="s">
        <v>94</v>
      </c>
      <c r="D1561" t="s">
        <v>85</v>
      </c>
      <c r="E1561">
        <v>0</v>
      </c>
      <c r="F1561" t="s">
        <v>86</v>
      </c>
    </row>
    <row r="1562" spans="1:6" x14ac:dyDescent="0.25">
      <c r="A1562" t="s">
        <v>0</v>
      </c>
      <c r="B1562">
        <v>2020</v>
      </c>
      <c r="C1562" t="s">
        <v>95</v>
      </c>
      <c r="D1562" t="s">
        <v>96</v>
      </c>
      <c r="E1562">
        <v>0.137723218016058</v>
      </c>
      <c r="F1562" t="s">
        <v>97</v>
      </c>
    </row>
    <row r="1563" spans="1:6" x14ac:dyDescent="0.25">
      <c r="A1563" t="s">
        <v>0</v>
      </c>
      <c r="B1563">
        <v>2020</v>
      </c>
      <c r="C1563" t="s">
        <v>98</v>
      </c>
      <c r="D1563" t="s">
        <v>96</v>
      </c>
      <c r="E1563">
        <v>6.3471166061028301E-3</v>
      </c>
      <c r="F1563" t="s">
        <v>97</v>
      </c>
    </row>
    <row r="1564" spans="1:6" x14ac:dyDescent="0.25">
      <c r="A1564" t="s">
        <v>0</v>
      </c>
      <c r="B1564">
        <v>2020</v>
      </c>
      <c r="C1564" t="s">
        <v>99</v>
      </c>
      <c r="D1564" t="s">
        <v>96</v>
      </c>
      <c r="E1564">
        <v>0</v>
      </c>
      <c r="F1564" t="s">
        <v>97</v>
      </c>
    </row>
    <row r="1565" spans="1:6" x14ac:dyDescent="0.25">
      <c r="A1565" t="s">
        <v>0</v>
      </c>
      <c r="B1565">
        <v>2020</v>
      </c>
      <c r="C1565" t="s">
        <v>100</v>
      </c>
      <c r="D1565" t="s">
        <v>96</v>
      </c>
      <c r="E1565">
        <v>4.10360139485434E-2</v>
      </c>
      <c r="F1565" t="s">
        <v>97</v>
      </c>
    </row>
    <row r="1566" spans="1:6" x14ac:dyDescent="0.25">
      <c r="A1566" t="s">
        <v>0</v>
      </c>
      <c r="B1566">
        <v>2020</v>
      </c>
      <c r="C1566" t="s">
        <v>101</v>
      </c>
      <c r="D1566" t="s">
        <v>96</v>
      </c>
      <c r="E1566">
        <v>0.406256635439049</v>
      </c>
      <c r="F1566" t="s">
        <v>97</v>
      </c>
    </row>
    <row r="1567" spans="1:6" x14ac:dyDescent="0.25">
      <c r="A1567" t="s">
        <v>0</v>
      </c>
      <c r="B1567">
        <v>2020</v>
      </c>
      <c r="C1567" t="s">
        <v>102</v>
      </c>
      <c r="D1567" t="s">
        <v>96</v>
      </c>
      <c r="E1567">
        <v>0.406256635439049</v>
      </c>
      <c r="F1567" t="s">
        <v>97</v>
      </c>
    </row>
    <row r="1568" spans="1:6" x14ac:dyDescent="0.25">
      <c r="A1568" t="s">
        <v>0</v>
      </c>
      <c r="B1568">
        <v>2020</v>
      </c>
      <c r="C1568" t="s">
        <v>103</v>
      </c>
      <c r="D1568" t="s">
        <v>96</v>
      </c>
      <c r="E1568">
        <v>1.71060405137501E-3</v>
      </c>
      <c r="F1568" t="s">
        <v>97</v>
      </c>
    </row>
    <row r="1569" spans="1:6" x14ac:dyDescent="0.25">
      <c r="A1569" t="s">
        <v>0</v>
      </c>
      <c r="B1569">
        <v>2020</v>
      </c>
      <c r="C1569" t="s">
        <v>104</v>
      </c>
      <c r="D1569" t="s">
        <v>96</v>
      </c>
      <c r="E1569">
        <v>6.6977649982097602E-4</v>
      </c>
      <c r="F1569" t="s">
        <v>97</v>
      </c>
    </row>
    <row r="1570" spans="1:6" x14ac:dyDescent="0.25">
      <c r="A1570" t="s">
        <v>0</v>
      </c>
      <c r="B1570">
        <v>2020</v>
      </c>
      <c r="C1570" t="s">
        <v>105</v>
      </c>
      <c r="D1570" t="s">
        <v>96</v>
      </c>
      <c r="E1570">
        <v>0</v>
      </c>
      <c r="F1570" t="s">
        <v>97</v>
      </c>
    </row>
    <row r="1571" spans="1:6" x14ac:dyDescent="0.25">
      <c r="A1571" t="s">
        <v>0</v>
      </c>
      <c r="B1571">
        <v>2020</v>
      </c>
      <c r="C1571" t="s">
        <v>106</v>
      </c>
      <c r="D1571" t="s">
        <v>107</v>
      </c>
      <c r="E1571">
        <v>0.137723218016058</v>
      </c>
      <c r="F1571" t="s">
        <v>108</v>
      </c>
    </row>
    <row r="1572" spans="1:6" x14ac:dyDescent="0.25">
      <c r="A1572" t="s">
        <v>0</v>
      </c>
      <c r="B1572">
        <v>2020</v>
      </c>
      <c r="C1572" t="s">
        <v>109</v>
      </c>
      <c r="D1572" t="s">
        <v>107</v>
      </c>
      <c r="E1572">
        <v>6.3471166061028301E-3</v>
      </c>
      <c r="F1572" t="s">
        <v>108</v>
      </c>
    </row>
    <row r="1573" spans="1:6" x14ac:dyDescent="0.25">
      <c r="A1573" t="s">
        <v>0</v>
      </c>
      <c r="B1573">
        <v>2020</v>
      </c>
      <c r="C1573" t="s">
        <v>110</v>
      </c>
      <c r="D1573" t="s">
        <v>107</v>
      </c>
      <c r="E1573">
        <v>0</v>
      </c>
      <c r="F1573" t="s">
        <v>108</v>
      </c>
    </row>
    <row r="1574" spans="1:6" x14ac:dyDescent="0.25">
      <c r="A1574" t="s">
        <v>0</v>
      </c>
      <c r="B1574">
        <v>2020</v>
      </c>
      <c r="C1574" t="s">
        <v>111</v>
      </c>
      <c r="D1574" t="s">
        <v>107</v>
      </c>
      <c r="E1574">
        <v>4.10360139485434E-2</v>
      </c>
      <c r="F1574" t="s">
        <v>108</v>
      </c>
    </row>
    <row r="1575" spans="1:6" x14ac:dyDescent="0.25">
      <c r="A1575" t="s">
        <v>0</v>
      </c>
      <c r="B1575">
        <v>2020</v>
      </c>
      <c r="C1575" t="s">
        <v>112</v>
      </c>
      <c r="D1575" t="s">
        <v>107</v>
      </c>
      <c r="E1575">
        <v>0.406256635439049</v>
      </c>
      <c r="F1575" t="s">
        <v>108</v>
      </c>
    </row>
    <row r="1576" spans="1:6" x14ac:dyDescent="0.25">
      <c r="A1576" t="s">
        <v>0</v>
      </c>
      <c r="B1576">
        <v>2020</v>
      </c>
      <c r="C1576" t="s">
        <v>113</v>
      </c>
      <c r="D1576" t="s">
        <v>107</v>
      </c>
      <c r="E1576">
        <v>0.406256635439049</v>
      </c>
      <c r="F1576" t="s">
        <v>108</v>
      </c>
    </row>
    <row r="1577" spans="1:6" x14ac:dyDescent="0.25">
      <c r="A1577" t="s">
        <v>0</v>
      </c>
      <c r="B1577">
        <v>2020</v>
      </c>
      <c r="C1577" t="s">
        <v>114</v>
      </c>
      <c r="D1577" t="s">
        <v>107</v>
      </c>
      <c r="E1577">
        <v>1.71060405137501E-3</v>
      </c>
      <c r="F1577" t="s">
        <v>108</v>
      </c>
    </row>
    <row r="1578" spans="1:6" x14ac:dyDescent="0.25">
      <c r="A1578" t="s">
        <v>0</v>
      </c>
      <c r="B1578">
        <v>2020</v>
      </c>
      <c r="C1578" t="s">
        <v>115</v>
      </c>
      <c r="D1578" t="s">
        <v>107</v>
      </c>
      <c r="E1578">
        <v>6.6977649982097602E-4</v>
      </c>
      <c r="F1578" t="s">
        <v>108</v>
      </c>
    </row>
    <row r="1579" spans="1:6" x14ac:dyDescent="0.25">
      <c r="A1579" t="s">
        <v>0</v>
      </c>
      <c r="B1579">
        <v>2020</v>
      </c>
      <c r="C1579" t="s">
        <v>116</v>
      </c>
      <c r="D1579" t="s">
        <v>107</v>
      </c>
      <c r="E1579">
        <v>0</v>
      </c>
      <c r="F1579" t="s">
        <v>108</v>
      </c>
    </row>
    <row r="1580" spans="1:6" x14ac:dyDescent="0.25">
      <c r="A1580" t="s">
        <v>0</v>
      </c>
      <c r="B1580">
        <v>2020</v>
      </c>
      <c r="C1580" t="s">
        <v>117</v>
      </c>
      <c r="D1580" t="s">
        <v>118</v>
      </c>
      <c r="E1580">
        <v>0.137723218016058</v>
      </c>
      <c r="F1580" t="s">
        <v>119</v>
      </c>
    </row>
    <row r="1581" spans="1:6" x14ac:dyDescent="0.25">
      <c r="A1581" t="s">
        <v>0</v>
      </c>
      <c r="B1581">
        <v>2020</v>
      </c>
      <c r="C1581" t="s">
        <v>120</v>
      </c>
      <c r="D1581" t="s">
        <v>118</v>
      </c>
      <c r="E1581">
        <v>6.3471166061028301E-3</v>
      </c>
      <c r="F1581" t="s">
        <v>119</v>
      </c>
    </row>
    <row r="1582" spans="1:6" x14ac:dyDescent="0.25">
      <c r="A1582" t="s">
        <v>0</v>
      </c>
      <c r="B1582">
        <v>2020</v>
      </c>
      <c r="C1582" t="s">
        <v>121</v>
      </c>
      <c r="D1582" t="s">
        <v>118</v>
      </c>
      <c r="E1582">
        <v>0</v>
      </c>
      <c r="F1582" t="s">
        <v>119</v>
      </c>
    </row>
    <row r="1583" spans="1:6" x14ac:dyDescent="0.25">
      <c r="A1583" t="s">
        <v>0</v>
      </c>
      <c r="B1583">
        <v>2020</v>
      </c>
      <c r="C1583" t="s">
        <v>122</v>
      </c>
      <c r="D1583" t="s">
        <v>118</v>
      </c>
      <c r="E1583">
        <v>4.10360139485434E-2</v>
      </c>
      <c r="F1583" t="s">
        <v>119</v>
      </c>
    </row>
    <row r="1584" spans="1:6" x14ac:dyDescent="0.25">
      <c r="A1584" t="s">
        <v>0</v>
      </c>
      <c r="B1584">
        <v>2020</v>
      </c>
      <c r="C1584" t="s">
        <v>123</v>
      </c>
      <c r="D1584" t="s">
        <v>118</v>
      </c>
      <c r="E1584">
        <v>0.406256635439049</v>
      </c>
      <c r="F1584" t="s">
        <v>119</v>
      </c>
    </row>
    <row r="1585" spans="1:6" x14ac:dyDescent="0.25">
      <c r="A1585" t="s">
        <v>0</v>
      </c>
      <c r="B1585">
        <v>2020</v>
      </c>
      <c r="C1585" t="s">
        <v>124</v>
      </c>
      <c r="D1585" t="s">
        <v>118</v>
      </c>
      <c r="E1585">
        <v>0.406256635439049</v>
      </c>
      <c r="F1585" t="s">
        <v>119</v>
      </c>
    </row>
    <row r="1586" spans="1:6" x14ac:dyDescent="0.25">
      <c r="A1586" t="s">
        <v>0</v>
      </c>
      <c r="B1586">
        <v>2020</v>
      </c>
      <c r="C1586" t="s">
        <v>125</v>
      </c>
      <c r="D1586" t="s">
        <v>118</v>
      </c>
      <c r="E1586">
        <v>1.71060405137501E-3</v>
      </c>
      <c r="F1586" t="s">
        <v>119</v>
      </c>
    </row>
    <row r="1587" spans="1:6" x14ac:dyDescent="0.25">
      <c r="A1587" t="s">
        <v>0</v>
      </c>
      <c r="B1587">
        <v>2020</v>
      </c>
      <c r="C1587" t="s">
        <v>126</v>
      </c>
      <c r="D1587" t="s">
        <v>118</v>
      </c>
      <c r="E1587">
        <v>6.6977649982097602E-4</v>
      </c>
      <c r="F1587" t="s">
        <v>119</v>
      </c>
    </row>
    <row r="1588" spans="1:6" x14ac:dyDescent="0.25">
      <c r="A1588" t="s">
        <v>0</v>
      </c>
      <c r="B1588">
        <v>2020</v>
      </c>
      <c r="C1588" t="s">
        <v>127</v>
      </c>
      <c r="D1588" t="s">
        <v>118</v>
      </c>
      <c r="E1588">
        <v>0</v>
      </c>
      <c r="F1588" t="s">
        <v>119</v>
      </c>
    </row>
    <row r="1589" spans="1:6" x14ac:dyDescent="0.25">
      <c r="A1589" t="s">
        <v>0</v>
      </c>
      <c r="B1589">
        <v>2020</v>
      </c>
      <c r="C1589" t="s">
        <v>128</v>
      </c>
      <c r="D1589" t="s">
        <v>129</v>
      </c>
      <c r="E1589">
        <v>0.137723218016058</v>
      </c>
      <c r="F1589" t="s">
        <v>130</v>
      </c>
    </row>
    <row r="1590" spans="1:6" x14ac:dyDescent="0.25">
      <c r="A1590" t="s">
        <v>0</v>
      </c>
      <c r="B1590">
        <v>2020</v>
      </c>
      <c r="C1590" t="s">
        <v>131</v>
      </c>
      <c r="D1590" t="s">
        <v>129</v>
      </c>
      <c r="E1590">
        <v>6.3471166061028301E-3</v>
      </c>
      <c r="F1590" t="s">
        <v>130</v>
      </c>
    </row>
    <row r="1591" spans="1:6" x14ac:dyDescent="0.25">
      <c r="A1591" t="s">
        <v>0</v>
      </c>
      <c r="B1591">
        <v>2020</v>
      </c>
      <c r="C1591" t="s">
        <v>132</v>
      </c>
      <c r="D1591" t="s">
        <v>129</v>
      </c>
      <c r="E1591">
        <v>0</v>
      </c>
      <c r="F1591" t="s">
        <v>130</v>
      </c>
    </row>
    <row r="1592" spans="1:6" x14ac:dyDescent="0.25">
      <c r="A1592" t="s">
        <v>0</v>
      </c>
      <c r="B1592">
        <v>2020</v>
      </c>
      <c r="C1592" t="s">
        <v>133</v>
      </c>
      <c r="D1592" t="s">
        <v>129</v>
      </c>
      <c r="E1592">
        <v>4.10360139485434E-2</v>
      </c>
      <c r="F1592" t="s">
        <v>130</v>
      </c>
    </row>
    <row r="1593" spans="1:6" x14ac:dyDescent="0.25">
      <c r="A1593" t="s">
        <v>0</v>
      </c>
      <c r="B1593">
        <v>2020</v>
      </c>
      <c r="C1593" t="s">
        <v>134</v>
      </c>
      <c r="D1593" t="s">
        <v>129</v>
      </c>
      <c r="E1593">
        <v>0.406256635439049</v>
      </c>
      <c r="F1593" t="s">
        <v>130</v>
      </c>
    </row>
    <row r="1594" spans="1:6" x14ac:dyDescent="0.25">
      <c r="A1594" t="s">
        <v>0</v>
      </c>
      <c r="B1594">
        <v>2020</v>
      </c>
      <c r="C1594" t="s">
        <v>135</v>
      </c>
      <c r="D1594" t="s">
        <v>129</v>
      </c>
      <c r="E1594">
        <v>0.406256635439049</v>
      </c>
      <c r="F1594" t="s">
        <v>130</v>
      </c>
    </row>
    <row r="1595" spans="1:6" x14ac:dyDescent="0.25">
      <c r="A1595" t="s">
        <v>0</v>
      </c>
      <c r="B1595">
        <v>2020</v>
      </c>
      <c r="C1595" t="s">
        <v>136</v>
      </c>
      <c r="D1595" t="s">
        <v>129</v>
      </c>
      <c r="E1595">
        <v>1.71060405137501E-3</v>
      </c>
      <c r="F1595" t="s">
        <v>130</v>
      </c>
    </row>
    <row r="1596" spans="1:6" x14ac:dyDescent="0.25">
      <c r="A1596" t="s">
        <v>0</v>
      </c>
      <c r="B1596">
        <v>2020</v>
      </c>
      <c r="C1596" t="s">
        <v>137</v>
      </c>
      <c r="D1596" t="s">
        <v>129</v>
      </c>
      <c r="E1596">
        <v>6.6977649982097602E-4</v>
      </c>
      <c r="F1596" t="s">
        <v>130</v>
      </c>
    </row>
    <row r="1597" spans="1:6" x14ac:dyDescent="0.25">
      <c r="A1597" t="s">
        <v>0</v>
      </c>
      <c r="B1597">
        <v>2020</v>
      </c>
      <c r="C1597" t="s">
        <v>138</v>
      </c>
      <c r="D1597" t="s">
        <v>129</v>
      </c>
      <c r="E1597">
        <v>0</v>
      </c>
      <c r="F1597" t="s">
        <v>130</v>
      </c>
    </row>
    <row r="1598" spans="1:6" x14ac:dyDescent="0.25">
      <c r="A1598" t="s">
        <v>0</v>
      </c>
      <c r="B1598">
        <v>2020</v>
      </c>
      <c r="C1598" t="s">
        <v>139</v>
      </c>
      <c r="D1598" t="s">
        <v>140</v>
      </c>
      <c r="E1598">
        <v>1</v>
      </c>
      <c r="F1598" t="s">
        <v>141</v>
      </c>
    </row>
    <row r="1599" spans="1:6" x14ac:dyDescent="0.25">
      <c r="A1599" t="s">
        <v>0</v>
      </c>
      <c r="B1599">
        <v>2020</v>
      </c>
      <c r="C1599" t="s">
        <v>142</v>
      </c>
      <c r="D1599" t="s">
        <v>140</v>
      </c>
      <c r="E1599">
        <v>0</v>
      </c>
      <c r="F1599" t="s">
        <v>141</v>
      </c>
    </row>
    <row r="1600" spans="1:6" x14ac:dyDescent="0.25">
      <c r="A1600" t="s">
        <v>0</v>
      </c>
      <c r="B1600">
        <v>2020</v>
      </c>
      <c r="C1600" t="s">
        <v>143</v>
      </c>
      <c r="D1600" t="s">
        <v>144</v>
      </c>
      <c r="E1600">
        <v>1</v>
      </c>
      <c r="F1600" t="s">
        <v>145</v>
      </c>
    </row>
    <row r="1601" spans="1:6" x14ac:dyDescent="0.25">
      <c r="A1601" t="s">
        <v>0</v>
      </c>
      <c r="B1601">
        <v>2020</v>
      </c>
      <c r="C1601" t="s">
        <v>146</v>
      </c>
      <c r="D1601" t="s">
        <v>147</v>
      </c>
      <c r="E1601">
        <v>1</v>
      </c>
      <c r="F1601" t="s">
        <v>148</v>
      </c>
    </row>
    <row r="1602" spans="1:6" x14ac:dyDescent="0.25">
      <c r="A1602" t="s">
        <v>0</v>
      </c>
      <c r="B1602">
        <v>2020</v>
      </c>
      <c r="C1602" t="s">
        <v>149</v>
      </c>
      <c r="D1602" t="s">
        <v>150</v>
      </c>
      <c r="E1602">
        <v>6.0495247543321001E-2</v>
      </c>
      <c r="F1602" t="s">
        <v>151</v>
      </c>
    </row>
    <row r="1603" spans="1:6" x14ac:dyDescent="0.25">
      <c r="A1603" t="s">
        <v>0</v>
      </c>
      <c r="B1603">
        <v>2020</v>
      </c>
      <c r="C1603" t="s">
        <v>152</v>
      </c>
      <c r="D1603" t="s">
        <v>150</v>
      </c>
      <c r="E1603">
        <v>0.93950475245667897</v>
      </c>
      <c r="F1603" t="s">
        <v>151</v>
      </c>
    </row>
    <row r="1604" spans="1:6" x14ac:dyDescent="0.25">
      <c r="A1604" t="s">
        <v>0</v>
      </c>
      <c r="B1604">
        <v>2020</v>
      </c>
      <c r="C1604" t="s">
        <v>153</v>
      </c>
      <c r="D1604" t="s">
        <v>150</v>
      </c>
      <c r="E1604">
        <v>0</v>
      </c>
      <c r="F1604" t="s">
        <v>151</v>
      </c>
    </row>
    <row r="1605" spans="1:6" x14ac:dyDescent="0.25">
      <c r="A1605" t="s">
        <v>0</v>
      </c>
      <c r="B1605">
        <v>2020</v>
      </c>
      <c r="C1605" t="s">
        <v>154</v>
      </c>
      <c r="D1605" t="s">
        <v>150</v>
      </c>
      <c r="E1605">
        <v>0</v>
      </c>
      <c r="F1605" t="s">
        <v>151</v>
      </c>
    </row>
    <row r="1606" spans="1:6" x14ac:dyDescent="0.25">
      <c r="A1606" t="s">
        <v>0</v>
      </c>
      <c r="B1606">
        <v>2020</v>
      </c>
      <c r="C1606" t="s">
        <v>155</v>
      </c>
      <c r="D1606" t="s">
        <v>150</v>
      </c>
      <c r="E1606">
        <v>0</v>
      </c>
      <c r="F1606" t="s">
        <v>151</v>
      </c>
    </row>
    <row r="1607" spans="1:6" x14ac:dyDescent="0.25">
      <c r="A1607" t="s">
        <v>0</v>
      </c>
      <c r="B1607">
        <v>2020</v>
      </c>
      <c r="C1607" t="s">
        <v>156</v>
      </c>
      <c r="D1607" t="s">
        <v>150</v>
      </c>
      <c r="E1607">
        <v>0</v>
      </c>
      <c r="F1607" t="s">
        <v>151</v>
      </c>
    </row>
    <row r="1608" spans="1:6" x14ac:dyDescent="0.25">
      <c r="A1608" t="s">
        <v>0</v>
      </c>
      <c r="B1608">
        <v>2020</v>
      </c>
      <c r="C1608" t="s">
        <v>157</v>
      </c>
      <c r="D1608" t="s">
        <v>150</v>
      </c>
      <c r="E1608">
        <v>0</v>
      </c>
      <c r="F1608" t="s">
        <v>151</v>
      </c>
    </row>
    <row r="1609" spans="1:6" x14ac:dyDescent="0.25">
      <c r="A1609" t="s">
        <v>0</v>
      </c>
      <c r="B1609">
        <v>2020</v>
      </c>
      <c r="C1609" t="s">
        <v>158</v>
      </c>
      <c r="D1609" t="s">
        <v>159</v>
      </c>
      <c r="E1609">
        <v>1.3511232481335201E-2</v>
      </c>
      <c r="F1609" t="s">
        <v>160</v>
      </c>
    </row>
    <row r="1610" spans="1:6" x14ac:dyDescent="0.25">
      <c r="A1610" t="s">
        <v>0</v>
      </c>
      <c r="B1610">
        <v>2020</v>
      </c>
      <c r="C1610" t="s">
        <v>161</v>
      </c>
      <c r="D1610" t="s">
        <v>159</v>
      </c>
      <c r="E1610">
        <v>1.08157195638427E-2</v>
      </c>
      <c r="F1610" t="s">
        <v>160</v>
      </c>
    </row>
    <row r="1611" spans="1:6" x14ac:dyDescent="0.25">
      <c r="A1611" t="s">
        <v>0</v>
      </c>
      <c r="B1611">
        <v>2020</v>
      </c>
      <c r="C1611" t="s">
        <v>162</v>
      </c>
      <c r="D1611" t="s">
        <v>159</v>
      </c>
      <c r="E1611">
        <v>0.86770200888905602</v>
      </c>
      <c r="F1611" t="s">
        <v>160</v>
      </c>
    </row>
    <row r="1612" spans="1:6" x14ac:dyDescent="0.25">
      <c r="A1612" t="s">
        <v>0</v>
      </c>
      <c r="B1612">
        <v>2020</v>
      </c>
      <c r="C1612" t="s">
        <v>163</v>
      </c>
      <c r="D1612" t="s">
        <v>159</v>
      </c>
      <c r="E1612">
        <v>0.107971039065765</v>
      </c>
      <c r="F1612" t="s">
        <v>160</v>
      </c>
    </row>
    <row r="1613" spans="1:6" x14ac:dyDescent="0.25">
      <c r="A1613" t="s">
        <v>0</v>
      </c>
      <c r="B1613">
        <v>2020</v>
      </c>
      <c r="C1613" t="s">
        <v>164</v>
      </c>
      <c r="D1613" t="s">
        <v>165</v>
      </c>
      <c r="E1613">
        <v>1.3516939479092299E-2</v>
      </c>
      <c r="F1613" t="s">
        <v>166</v>
      </c>
    </row>
    <row r="1614" spans="1:6" x14ac:dyDescent="0.25">
      <c r="A1614" t="s">
        <v>0</v>
      </c>
      <c r="B1614">
        <v>2020</v>
      </c>
      <c r="C1614" t="s">
        <v>167</v>
      </c>
      <c r="D1614" t="s">
        <v>165</v>
      </c>
      <c r="E1614">
        <v>3.4924222617454702E-3</v>
      </c>
      <c r="F1614" t="s">
        <v>166</v>
      </c>
    </row>
    <row r="1615" spans="1:6" x14ac:dyDescent="0.25">
      <c r="A1615" t="s">
        <v>0</v>
      </c>
      <c r="B1615">
        <v>2020</v>
      </c>
      <c r="C1615" t="s">
        <v>168</v>
      </c>
      <c r="D1615" t="s">
        <v>165</v>
      </c>
      <c r="E1615">
        <v>0.87412592797713495</v>
      </c>
      <c r="F1615" t="s">
        <v>166</v>
      </c>
    </row>
    <row r="1616" spans="1:6" x14ac:dyDescent="0.25">
      <c r="A1616" t="s">
        <v>0</v>
      </c>
      <c r="B1616">
        <v>2020</v>
      </c>
      <c r="C1616" t="s">
        <v>169</v>
      </c>
      <c r="D1616" t="s">
        <v>165</v>
      </c>
      <c r="E1616">
        <v>0.108864710282026</v>
      </c>
      <c r="F1616" t="s">
        <v>166</v>
      </c>
    </row>
    <row r="1617" spans="1:6" x14ac:dyDescent="0.25">
      <c r="A1617" t="s">
        <v>0</v>
      </c>
      <c r="B1617">
        <v>2020</v>
      </c>
      <c r="C1617" t="s">
        <v>170</v>
      </c>
      <c r="D1617" t="s">
        <v>171</v>
      </c>
      <c r="E1617">
        <v>1</v>
      </c>
      <c r="F1617" t="s">
        <v>172</v>
      </c>
    </row>
    <row r="1618" spans="1:6" x14ac:dyDescent="0.25">
      <c r="A1618" t="s">
        <v>0</v>
      </c>
      <c r="B1618">
        <v>2020</v>
      </c>
      <c r="C1618" t="s">
        <v>173</v>
      </c>
      <c r="D1618" t="s">
        <v>174</v>
      </c>
      <c r="E1618">
        <v>1</v>
      </c>
      <c r="F1618" t="s">
        <v>175</v>
      </c>
    </row>
    <row r="1619" spans="1:6" x14ac:dyDescent="0.25">
      <c r="A1619" t="s">
        <v>0</v>
      </c>
      <c r="B1619">
        <v>2020</v>
      </c>
      <c r="C1619" t="s">
        <v>176</v>
      </c>
      <c r="D1619" t="s">
        <v>177</v>
      </c>
      <c r="E1619">
        <v>1</v>
      </c>
      <c r="F1619" t="s">
        <v>178</v>
      </c>
    </row>
    <row r="1620" spans="1:6" x14ac:dyDescent="0.25">
      <c r="A1620" t="s">
        <v>0</v>
      </c>
      <c r="B1620">
        <v>2020</v>
      </c>
      <c r="C1620" t="s">
        <v>179</v>
      </c>
      <c r="D1620" t="s">
        <v>180</v>
      </c>
      <c r="E1620">
        <v>1</v>
      </c>
      <c r="F1620" t="s">
        <v>181</v>
      </c>
    </row>
    <row r="1621" spans="1:6" x14ac:dyDescent="0.25">
      <c r="A1621" t="s">
        <v>0</v>
      </c>
      <c r="B1621">
        <v>2020</v>
      </c>
      <c r="C1621" t="s">
        <v>182</v>
      </c>
      <c r="D1621" t="s">
        <v>180</v>
      </c>
      <c r="E1621">
        <v>0</v>
      </c>
      <c r="F1621" t="s">
        <v>181</v>
      </c>
    </row>
    <row r="1622" spans="1:6" x14ac:dyDescent="0.25">
      <c r="A1622" t="s">
        <v>0</v>
      </c>
      <c r="B1622">
        <v>2020</v>
      </c>
      <c r="C1622" t="s">
        <v>183</v>
      </c>
      <c r="D1622" t="s">
        <v>184</v>
      </c>
      <c r="E1622">
        <v>1</v>
      </c>
      <c r="F1622" t="s">
        <v>185</v>
      </c>
    </row>
    <row r="1623" spans="1:6" x14ac:dyDescent="0.25">
      <c r="A1623" t="s">
        <v>0</v>
      </c>
      <c r="B1623">
        <v>2020</v>
      </c>
      <c r="C1623" t="s">
        <v>186</v>
      </c>
      <c r="D1623" t="s">
        <v>187</v>
      </c>
      <c r="E1623">
        <v>1</v>
      </c>
      <c r="F1623" t="s">
        <v>188</v>
      </c>
    </row>
    <row r="1624" spans="1:6" x14ac:dyDescent="0.25">
      <c r="A1624" t="s">
        <v>0</v>
      </c>
      <c r="B1624">
        <v>2020</v>
      </c>
      <c r="C1624" t="s">
        <v>189</v>
      </c>
      <c r="D1624" t="s">
        <v>190</v>
      </c>
      <c r="E1624">
        <v>6.0495247543321001E-2</v>
      </c>
      <c r="F1624" t="s">
        <v>191</v>
      </c>
    </row>
    <row r="1625" spans="1:6" x14ac:dyDescent="0.25">
      <c r="A1625" t="s">
        <v>0</v>
      </c>
      <c r="B1625">
        <v>2020</v>
      </c>
      <c r="C1625" t="s">
        <v>192</v>
      </c>
      <c r="D1625" t="s">
        <v>190</v>
      </c>
      <c r="E1625">
        <v>0.41098945353878302</v>
      </c>
      <c r="F1625" t="s">
        <v>191</v>
      </c>
    </row>
    <row r="1626" spans="1:6" x14ac:dyDescent="0.25">
      <c r="A1626" t="s">
        <v>0</v>
      </c>
      <c r="B1626">
        <v>2020</v>
      </c>
      <c r="C1626" t="s">
        <v>193</v>
      </c>
      <c r="D1626" t="s">
        <v>190</v>
      </c>
      <c r="E1626">
        <v>0</v>
      </c>
      <c r="F1626" t="s">
        <v>191</v>
      </c>
    </row>
    <row r="1627" spans="1:6" x14ac:dyDescent="0.25">
      <c r="A1627" t="s">
        <v>0</v>
      </c>
      <c r="B1627">
        <v>2020</v>
      </c>
      <c r="C1627" t="s">
        <v>194</v>
      </c>
      <c r="D1627" t="s">
        <v>190</v>
      </c>
      <c r="E1627">
        <v>0</v>
      </c>
      <c r="F1627" t="s">
        <v>191</v>
      </c>
    </row>
    <row r="1628" spans="1:6" x14ac:dyDescent="0.25">
      <c r="A1628" t="s">
        <v>0</v>
      </c>
      <c r="B1628">
        <v>2020</v>
      </c>
      <c r="C1628" t="s">
        <v>195</v>
      </c>
      <c r="D1628" t="s">
        <v>190</v>
      </c>
      <c r="E1628">
        <v>0</v>
      </c>
      <c r="F1628" t="s">
        <v>191</v>
      </c>
    </row>
    <row r="1629" spans="1:6" x14ac:dyDescent="0.25">
      <c r="A1629" t="s">
        <v>0</v>
      </c>
      <c r="B1629">
        <v>2020</v>
      </c>
      <c r="C1629" t="s">
        <v>196</v>
      </c>
      <c r="D1629" t="s">
        <v>190</v>
      </c>
      <c r="E1629">
        <v>0</v>
      </c>
      <c r="F1629" t="s">
        <v>191</v>
      </c>
    </row>
    <row r="1630" spans="1:6" x14ac:dyDescent="0.25">
      <c r="A1630" t="s">
        <v>0</v>
      </c>
      <c r="B1630">
        <v>2020</v>
      </c>
      <c r="C1630" t="s">
        <v>197</v>
      </c>
      <c r="D1630" t="s">
        <v>190</v>
      </c>
      <c r="E1630">
        <v>0.52851529891789495</v>
      </c>
      <c r="F1630" t="s">
        <v>191</v>
      </c>
    </row>
    <row r="1631" spans="1:6" x14ac:dyDescent="0.25">
      <c r="A1631" t="s">
        <v>0</v>
      </c>
      <c r="B1631">
        <v>2020</v>
      </c>
      <c r="C1631" t="s">
        <v>198</v>
      </c>
      <c r="D1631" t="s">
        <v>199</v>
      </c>
      <c r="E1631">
        <v>0</v>
      </c>
      <c r="F1631" t="s">
        <v>200</v>
      </c>
    </row>
    <row r="1632" spans="1:6" x14ac:dyDescent="0.25">
      <c r="A1632" t="s">
        <v>0</v>
      </c>
      <c r="B1632">
        <v>2020</v>
      </c>
      <c r="C1632" t="s">
        <v>201</v>
      </c>
      <c r="D1632" t="s">
        <v>199</v>
      </c>
      <c r="E1632">
        <v>1.08157195638427E-2</v>
      </c>
      <c r="F1632" t="s">
        <v>200</v>
      </c>
    </row>
    <row r="1633" spans="1:6" x14ac:dyDescent="0.25">
      <c r="A1633" t="s">
        <v>0</v>
      </c>
      <c r="B1633">
        <v>2020</v>
      </c>
      <c r="C1633" t="s">
        <v>202</v>
      </c>
      <c r="D1633" t="s">
        <v>199</v>
      </c>
      <c r="E1633">
        <v>0.400042806032957</v>
      </c>
      <c r="F1633" t="s">
        <v>200</v>
      </c>
    </row>
    <row r="1634" spans="1:6" x14ac:dyDescent="0.25">
      <c r="A1634" t="s">
        <v>0</v>
      </c>
      <c r="B1634">
        <v>2020</v>
      </c>
      <c r="C1634" t="s">
        <v>203</v>
      </c>
      <c r="D1634" t="s">
        <v>199</v>
      </c>
      <c r="E1634">
        <v>0.58914147440319897</v>
      </c>
      <c r="F1634" t="s">
        <v>200</v>
      </c>
    </row>
    <row r="1635" spans="1:6" x14ac:dyDescent="0.25">
      <c r="A1635" t="s">
        <v>0</v>
      </c>
      <c r="B1635">
        <v>2020</v>
      </c>
      <c r="C1635" t="s">
        <v>204</v>
      </c>
      <c r="D1635" t="s">
        <v>205</v>
      </c>
      <c r="E1635">
        <v>0</v>
      </c>
      <c r="F1635" t="s">
        <v>206</v>
      </c>
    </row>
    <row r="1636" spans="1:6" x14ac:dyDescent="0.25">
      <c r="A1636" t="s">
        <v>0</v>
      </c>
      <c r="B1636">
        <v>2020</v>
      </c>
      <c r="C1636" t="s">
        <v>207</v>
      </c>
      <c r="D1636" t="s">
        <v>205</v>
      </c>
      <c r="E1636">
        <v>3.4924222617454702E-3</v>
      </c>
      <c r="F1636" t="s">
        <v>206</v>
      </c>
    </row>
    <row r="1637" spans="1:6" x14ac:dyDescent="0.25">
      <c r="A1637" t="s">
        <v>0</v>
      </c>
      <c r="B1637">
        <v>2020</v>
      </c>
      <c r="C1637" t="s">
        <v>208</v>
      </c>
      <c r="D1637" t="s">
        <v>205</v>
      </c>
      <c r="E1637">
        <v>0.40300447097253</v>
      </c>
      <c r="F1637" t="s">
        <v>206</v>
      </c>
    </row>
    <row r="1638" spans="1:6" x14ac:dyDescent="0.25">
      <c r="A1638" t="s">
        <v>0</v>
      </c>
      <c r="B1638">
        <v>2020</v>
      </c>
      <c r="C1638" t="s">
        <v>209</v>
      </c>
      <c r="D1638" t="s">
        <v>205</v>
      </c>
      <c r="E1638">
        <v>0.59350310676572304</v>
      </c>
      <c r="F1638" t="s">
        <v>206</v>
      </c>
    </row>
    <row r="1639" spans="1:6" x14ac:dyDescent="0.25">
      <c r="A1639" t="s">
        <v>0</v>
      </c>
      <c r="B1639">
        <v>2020</v>
      </c>
      <c r="C1639" t="s">
        <v>210</v>
      </c>
      <c r="D1639" t="s">
        <v>211</v>
      </c>
      <c r="E1639">
        <v>1</v>
      </c>
      <c r="F1639" t="s">
        <v>212</v>
      </c>
    </row>
    <row r="1640" spans="1:6" x14ac:dyDescent="0.25">
      <c r="A1640" t="s">
        <v>0</v>
      </c>
      <c r="B1640">
        <v>2020</v>
      </c>
      <c r="C1640" t="s">
        <v>213</v>
      </c>
      <c r="D1640" t="s">
        <v>214</v>
      </c>
      <c r="E1640">
        <v>1</v>
      </c>
      <c r="F1640" t="s">
        <v>215</v>
      </c>
    </row>
    <row r="1641" spans="1:6" x14ac:dyDescent="0.25">
      <c r="A1641" t="s">
        <v>0</v>
      </c>
      <c r="B1641">
        <v>2020</v>
      </c>
      <c r="C1641" t="s">
        <v>216</v>
      </c>
      <c r="D1641" t="s">
        <v>217</v>
      </c>
      <c r="E1641">
        <v>1</v>
      </c>
      <c r="F1641" t="s">
        <v>218</v>
      </c>
    </row>
    <row r="1642" spans="1:6" x14ac:dyDescent="0.25">
      <c r="A1642" t="s">
        <v>0</v>
      </c>
      <c r="B1642">
        <v>2020</v>
      </c>
      <c r="C1642" t="s">
        <v>219</v>
      </c>
      <c r="D1642" t="s">
        <v>220</v>
      </c>
      <c r="E1642">
        <v>1</v>
      </c>
      <c r="F1642" t="s">
        <v>221</v>
      </c>
    </row>
    <row r="1643" spans="1:6" x14ac:dyDescent="0.25">
      <c r="A1643" t="s">
        <v>0</v>
      </c>
      <c r="B1643">
        <v>2020</v>
      </c>
      <c r="C1643" t="s">
        <v>222</v>
      </c>
      <c r="D1643" t="s">
        <v>220</v>
      </c>
      <c r="E1643">
        <v>0</v>
      </c>
      <c r="F1643" t="s">
        <v>221</v>
      </c>
    </row>
    <row r="1644" spans="1:6" x14ac:dyDescent="0.25">
      <c r="A1644" t="s">
        <v>0</v>
      </c>
      <c r="B1644">
        <v>2020</v>
      </c>
      <c r="C1644" t="s">
        <v>223</v>
      </c>
      <c r="D1644" t="s">
        <v>224</v>
      </c>
      <c r="E1644">
        <v>1</v>
      </c>
      <c r="F1644" t="s">
        <v>225</v>
      </c>
    </row>
    <row r="1645" spans="1:6" x14ac:dyDescent="0.25">
      <c r="A1645" t="s">
        <v>0</v>
      </c>
      <c r="B1645">
        <v>2020</v>
      </c>
      <c r="C1645" t="s">
        <v>226</v>
      </c>
      <c r="D1645" t="s">
        <v>227</v>
      </c>
      <c r="E1645">
        <v>1</v>
      </c>
      <c r="F1645" t="s">
        <v>228</v>
      </c>
    </row>
    <row r="1646" spans="1:6" x14ac:dyDescent="0.25">
      <c r="A1646" t="s">
        <v>0</v>
      </c>
      <c r="B1646">
        <v>2020</v>
      </c>
      <c r="C1646" t="s">
        <v>229</v>
      </c>
      <c r="D1646" t="s">
        <v>230</v>
      </c>
      <c r="E1646">
        <v>6.0495247543321001E-2</v>
      </c>
      <c r="F1646" t="s">
        <v>231</v>
      </c>
    </row>
    <row r="1647" spans="1:6" x14ac:dyDescent="0.25">
      <c r="A1647" t="s">
        <v>0</v>
      </c>
      <c r="B1647">
        <v>2020</v>
      </c>
      <c r="C1647" t="s">
        <v>232</v>
      </c>
      <c r="D1647" t="s">
        <v>230</v>
      </c>
      <c r="E1647">
        <v>0.88495605077776096</v>
      </c>
      <c r="F1647" t="s">
        <v>231</v>
      </c>
    </row>
    <row r="1648" spans="1:6" x14ac:dyDescent="0.25">
      <c r="A1648" t="s">
        <v>0</v>
      </c>
      <c r="B1648">
        <v>2020</v>
      </c>
      <c r="C1648" t="s">
        <v>233</v>
      </c>
      <c r="D1648" t="s">
        <v>230</v>
      </c>
      <c r="E1648">
        <v>5.4548701678917101E-2</v>
      </c>
      <c r="F1648" t="s">
        <v>231</v>
      </c>
    </row>
    <row r="1649" spans="1:6" x14ac:dyDescent="0.25">
      <c r="A1649" t="s">
        <v>0</v>
      </c>
      <c r="B1649">
        <v>2020</v>
      </c>
      <c r="C1649" t="s">
        <v>234</v>
      </c>
      <c r="D1649" t="s">
        <v>230</v>
      </c>
      <c r="E1649">
        <v>0</v>
      </c>
      <c r="F1649" t="s">
        <v>231</v>
      </c>
    </row>
    <row r="1650" spans="1:6" x14ac:dyDescent="0.25">
      <c r="A1650" t="s">
        <v>0</v>
      </c>
      <c r="B1650">
        <v>2020</v>
      </c>
      <c r="C1650" t="s">
        <v>235</v>
      </c>
      <c r="D1650" t="s">
        <v>230</v>
      </c>
      <c r="E1650">
        <v>0</v>
      </c>
      <c r="F1650" t="s">
        <v>231</v>
      </c>
    </row>
    <row r="1651" spans="1:6" x14ac:dyDescent="0.25">
      <c r="A1651" t="s">
        <v>0</v>
      </c>
      <c r="B1651">
        <v>2020</v>
      </c>
      <c r="C1651" t="s">
        <v>236</v>
      </c>
      <c r="D1651" t="s">
        <v>230</v>
      </c>
      <c r="E1651">
        <v>0</v>
      </c>
      <c r="F1651" t="s">
        <v>231</v>
      </c>
    </row>
    <row r="1652" spans="1:6" x14ac:dyDescent="0.25">
      <c r="A1652" t="s">
        <v>0</v>
      </c>
      <c r="B1652">
        <v>2020</v>
      </c>
      <c r="C1652" t="s">
        <v>237</v>
      </c>
      <c r="D1652" t="s">
        <v>230</v>
      </c>
      <c r="E1652">
        <v>0</v>
      </c>
      <c r="F1652" t="s">
        <v>231</v>
      </c>
    </row>
    <row r="1653" spans="1:6" x14ac:dyDescent="0.25">
      <c r="A1653" t="s">
        <v>0</v>
      </c>
      <c r="B1653">
        <v>2020</v>
      </c>
      <c r="C1653" t="s">
        <v>238</v>
      </c>
      <c r="D1653" t="s">
        <v>239</v>
      </c>
      <c r="E1653">
        <v>1.3511232481335201E-2</v>
      </c>
      <c r="F1653" t="s">
        <v>240</v>
      </c>
    </row>
    <row r="1654" spans="1:6" x14ac:dyDescent="0.25">
      <c r="A1654" t="s">
        <v>0</v>
      </c>
      <c r="B1654">
        <v>2020</v>
      </c>
      <c r="C1654" t="s">
        <v>241</v>
      </c>
      <c r="D1654" t="s">
        <v>239</v>
      </c>
      <c r="E1654">
        <v>1.08157195638427E-2</v>
      </c>
      <c r="F1654" t="s">
        <v>240</v>
      </c>
    </row>
    <row r="1655" spans="1:6" x14ac:dyDescent="0.25">
      <c r="A1655" t="s">
        <v>0</v>
      </c>
      <c r="B1655">
        <v>2020</v>
      </c>
      <c r="C1655" t="s">
        <v>242</v>
      </c>
      <c r="D1655" t="s">
        <v>239</v>
      </c>
      <c r="E1655">
        <v>0.86770200888905602</v>
      </c>
      <c r="F1655" t="s">
        <v>240</v>
      </c>
    </row>
    <row r="1656" spans="1:6" x14ac:dyDescent="0.25">
      <c r="A1656" t="s">
        <v>0</v>
      </c>
      <c r="B1656">
        <v>2020</v>
      </c>
      <c r="C1656" t="s">
        <v>243</v>
      </c>
      <c r="D1656" t="s">
        <v>239</v>
      </c>
      <c r="E1656">
        <v>0.107971039065765</v>
      </c>
      <c r="F1656" t="s">
        <v>240</v>
      </c>
    </row>
    <row r="1657" spans="1:6" x14ac:dyDescent="0.25">
      <c r="A1657" t="s">
        <v>0</v>
      </c>
      <c r="B1657">
        <v>2020</v>
      </c>
      <c r="C1657" t="s">
        <v>244</v>
      </c>
      <c r="D1657" t="s">
        <v>245</v>
      </c>
      <c r="E1657">
        <v>1.3516939479092299E-2</v>
      </c>
      <c r="F1657" t="s">
        <v>246</v>
      </c>
    </row>
    <row r="1658" spans="1:6" x14ac:dyDescent="0.25">
      <c r="A1658" t="s">
        <v>0</v>
      </c>
      <c r="B1658">
        <v>2020</v>
      </c>
      <c r="C1658" t="s">
        <v>247</v>
      </c>
      <c r="D1658" t="s">
        <v>245</v>
      </c>
      <c r="E1658">
        <v>3.4924222617454702E-3</v>
      </c>
      <c r="F1658" t="s">
        <v>246</v>
      </c>
    </row>
    <row r="1659" spans="1:6" x14ac:dyDescent="0.25">
      <c r="A1659" t="s">
        <v>0</v>
      </c>
      <c r="B1659">
        <v>2020</v>
      </c>
      <c r="C1659" t="s">
        <v>248</v>
      </c>
      <c r="D1659" t="s">
        <v>245</v>
      </c>
      <c r="E1659">
        <v>0.87412592797713495</v>
      </c>
      <c r="F1659" t="s">
        <v>246</v>
      </c>
    </row>
    <row r="1660" spans="1:6" x14ac:dyDescent="0.25">
      <c r="A1660" t="s">
        <v>0</v>
      </c>
      <c r="B1660">
        <v>2020</v>
      </c>
      <c r="C1660" t="s">
        <v>249</v>
      </c>
      <c r="D1660" t="s">
        <v>245</v>
      </c>
      <c r="E1660">
        <v>0.108864710282026</v>
      </c>
      <c r="F1660" t="s">
        <v>246</v>
      </c>
    </row>
    <row r="1661" spans="1:6" x14ac:dyDescent="0.25">
      <c r="A1661" t="s">
        <v>0</v>
      </c>
      <c r="B1661">
        <v>2020</v>
      </c>
      <c r="C1661" t="s">
        <v>250</v>
      </c>
      <c r="D1661" t="s">
        <v>251</v>
      </c>
      <c r="E1661">
        <v>1</v>
      </c>
      <c r="F1661" t="s">
        <v>252</v>
      </c>
    </row>
    <row r="1662" spans="1:6" x14ac:dyDescent="0.25">
      <c r="A1662" t="s">
        <v>0</v>
      </c>
      <c r="B1662">
        <v>2020</v>
      </c>
      <c r="C1662" t="s">
        <v>253</v>
      </c>
      <c r="D1662" t="s">
        <v>254</v>
      </c>
      <c r="E1662">
        <v>1</v>
      </c>
      <c r="F1662" t="s">
        <v>255</v>
      </c>
    </row>
    <row r="1663" spans="1:6" x14ac:dyDescent="0.25">
      <c r="A1663" t="s">
        <v>0</v>
      </c>
      <c r="B1663">
        <v>2020</v>
      </c>
      <c r="C1663" t="s">
        <v>256</v>
      </c>
      <c r="D1663" t="s">
        <v>257</v>
      </c>
      <c r="E1663">
        <v>1</v>
      </c>
      <c r="F1663" t="s">
        <v>258</v>
      </c>
    </row>
    <row r="1664" spans="1:6" x14ac:dyDescent="0.25">
      <c r="A1664" t="s">
        <v>0</v>
      </c>
      <c r="B1664">
        <v>2020</v>
      </c>
      <c r="C1664" t="s">
        <v>259</v>
      </c>
      <c r="D1664" t="s">
        <v>260</v>
      </c>
      <c r="E1664">
        <v>1</v>
      </c>
      <c r="F1664" t="s">
        <v>261</v>
      </c>
    </row>
    <row r="1665" spans="1:6" x14ac:dyDescent="0.25">
      <c r="A1665" t="s">
        <v>0</v>
      </c>
      <c r="B1665">
        <v>2020</v>
      </c>
      <c r="C1665" t="s">
        <v>262</v>
      </c>
      <c r="D1665" t="s">
        <v>260</v>
      </c>
      <c r="E1665">
        <v>0</v>
      </c>
      <c r="F1665" t="s">
        <v>261</v>
      </c>
    </row>
    <row r="1666" spans="1:6" x14ac:dyDescent="0.25">
      <c r="A1666" t="s">
        <v>0</v>
      </c>
      <c r="B1666">
        <v>2020</v>
      </c>
      <c r="C1666" t="s">
        <v>263</v>
      </c>
      <c r="D1666" t="s">
        <v>264</v>
      </c>
      <c r="E1666">
        <v>1</v>
      </c>
      <c r="F1666" t="s">
        <v>265</v>
      </c>
    </row>
    <row r="1667" spans="1:6" x14ac:dyDescent="0.25">
      <c r="A1667" t="s">
        <v>0</v>
      </c>
      <c r="B1667">
        <v>2020</v>
      </c>
      <c r="C1667" t="s">
        <v>266</v>
      </c>
      <c r="D1667" t="s">
        <v>267</v>
      </c>
      <c r="E1667">
        <v>1</v>
      </c>
      <c r="F1667" t="s">
        <v>268</v>
      </c>
    </row>
    <row r="1668" spans="1:6" x14ac:dyDescent="0.25">
      <c r="A1668" t="s">
        <v>0</v>
      </c>
      <c r="B1668">
        <v>2020</v>
      </c>
      <c r="C1668" t="s">
        <v>269</v>
      </c>
      <c r="D1668" t="s">
        <v>270</v>
      </c>
      <c r="E1668">
        <v>6.0495247543321001E-2</v>
      </c>
      <c r="F1668" t="s">
        <v>271</v>
      </c>
    </row>
    <row r="1669" spans="1:6" x14ac:dyDescent="0.25">
      <c r="A1669" t="s">
        <v>0</v>
      </c>
      <c r="B1669">
        <v>2020</v>
      </c>
      <c r="C1669" t="s">
        <v>272</v>
      </c>
      <c r="D1669" t="s">
        <v>270</v>
      </c>
      <c r="E1669">
        <v>0.88495605077776096</v>
      </c>
      <c r="F1669" t="s">
        <v>271</v>
      </c>
    </row>
    <row r="1670" spans="1:6" x14ac:dyDescent="0.25">
      <c r="A1670" t="s">
        <v>0</v>
      </c>
      <c r="B1670">
        <v>2020</v>
      </c>
      <c r="C1670" t="s">
        <v>273</v>
      </c>
      <c r="D1670" t="s">
        <v>270</v>
      </c>
      <c r="E1670">
        <v>5.4548701678917101E-2</v>
      </c>
      <c r="F1670" t="s">
        <v>271</v>
      </c>
    </row>
    <row r="1671" spans="1:6" x14ac:dyDescent="0.25">
      <c r="A1671" t="s">
        <v>0</v>
      </c>
      <c r="B1671">
        <v>2020</v>
      </c>
      <c r="C1671" t="s">
        <v>274</v>
      </c>
      <c r="D1671" t="s">
        <v>270</v>
      </c>
      <c r="E1671">
        <v>0</v>
      </c>
      <c r="F1671" t="s">
        <v>271</v>
      </c>
    </row>
    <row r="1672" spans="1:6" x14ac:dyDescent="0.25">
      <c r="A1672" t="s">
        <v>0</v>
      </c>
      <c r="B1672">
        <v>2020</v>
      </c>
      <c r="C1672" t="s">
        <v>275</v>
      </c>
      <c r="D1672" t="s">
        <v>270</v>
      </c>
      <c r="E1672">
        <v>0</v>
      </c>
      <c r="F1672" t="s">
        <v>271</v>
      </c>
    </row>
    <row r="1673" spans="1:6" x14ac:dyDescent="0.25">
      <c r="A1673" t="s">
        <v>0</v>
      </c>
      <c r="B1673">
        <v>2020</v>
      </c>
      <c r="C1673" t="s">
        <v>276</v>
      </c>
      <c r="D1673" t="s">
        <v>270</v>
      </c>
      <c r="E1673">
        <v>0</v>
      </c>
      <c r="F1673" t="s">
        <v>271</v>
      </c>
    </row>
    <row r="1674" spans="1:6" x14ac:dyDescent="0.25">
      <c r="A1674" t="s">
        <v>0</v>
      </c>
      <c r="B1674">
        <v>2020</v>
      </c>
      <c r="C1674" t="s">
        <v>277</v>
      </c>
      <c r="D1674" t="s">
        <v>270</v>
      </c>
      <c r="E1674">
        <v>0</v>
      </c>
      <c r="F1674" t="s">
        <v>271</v>
      </c>
    </row>
    <row r="1675" spans="1:6" x14ac:dyDescent="0.25">
      <c r="A1675" t="s">
        <v>0</v>
      </c>
      <c r="B1675">
        <v>2020</v>
      </c>
      <c r="C1675" t="s">
        <v>278</v>
      </c>
      <c r="D1675" t="s">
        <v>279</v>
      </c>
      <c r="E1675">
        <v>0</v>
      </c>
      <c r="F1675" t="s">
        <v>280</v>
      </c>
    </row>
    <row r="1676" spans="1:6" x14ac:dyDescent="0.25">
      <c r="A1676" t="s">
        <v>0</v>
      </c>
      <c r="B1676">
        <v>2020</v>
      </c>
      <c r="C1676" t="s">
        <v>281</v>
      </c>
      <c r="D1676" t="s">
        <v>279</v>
      </c>
      <c r="E1676">
        <v>1.08157195638427E-2</v>
      </c>
      <c r="F1676" t="s">
        <v>280</v>
      </c>
    </row>
    <row r="1677" spans="1:6" x14ac:dyDescent="0.25">
      <c r="A1677" t="s">
        <v>0</v>
      </c>
      <c r="B1677">
        <v>2020</v>
      </c>
      <c r="C1677" t="s">
        <v>282</v>
      </c>
      <c r="D1677" t="s">
        <v>279</v>
      </c>
      <c r="E1677">
        <v>0.86770200888905602</v>
      </c>
      <c r="F1677" t="s">
        <v>280</v>
      </c>
    </row>
    <row r="1678" spans="1:6" x14ac:dyDescent="0.25">
      <c r="A1678" t="s">
        <v>0</v>
      </c>
      <c r="B1678">
        <v>2020</v>
      </c>
      <c r="C1678" t="s">
        <v>283</v>
      </c>
      <c r="D1678" t="s">
        <v>279</v>
      </c>
      <c r="E1678">
        <v>0.12148227154709999</v>
      </c>
      <c r="F1678" t="s">
        <v>280</v>
      </c>
    </row>
    <row r="1679" spans="1:6" x14ac:dyDescent="0.25">
      <c r="A1679" t="s">
        <v>0</v>
      </c>
      <c r="B1679">
        <v>2020</v>
      </c>
      <c r="C1679" t="s">
        <v>284</v>
      </c>
      <c r="D1679" t="s">
        <v>285</v>
      </c>
      <c r="E1679">
        <v>0</v>
      </c>
      <c r="F1679" t="s">
        <v>286</v>
      </c>
    </row>
    <row r="1680" spans="1:6" x14ac:dyDescent="0.25">
      <c r="A1680" t="s">
        <v>0</v>
      </c>
      <c r="B1680">
        <v>2020</v>
      </c>
      <c r="C1680" t="s">
        <v>287</v>
      </c>
      <c r="D1680" t="s">
        <v>285</v>
      </c>
      <c r="E1680">
        <v>3.4924222617454702E-3</v>
      </c>
      <c r="F1680" t="s">
        <v>286</v>
      </c>
    </row>
    <row r="1681" spans="1:6" x14ac:dyDescent="0.25">
      <c r="A1681" t="s">
        <v>0</v>
      </c>
      <c r="B1681">
        <v>2020</v>
      </c>
      <c r="C1681" t="s">
        <v>288</v>
      </c>
      <c r="D1681" t="s">
        <v>285</v>
      </c>
      <c r="E1681">
        <v>0.87412592797713495</v>
      </c>
      <c r="F1681" t="s">
        <v>286</v>
      </c>
    </row>
    <row r="1682" spans="1:6" x14ac:dyDescent="0.25">
      <c r="A1682" t="s">
        <v>0</v>
      </c>
      <c r="B1682">
        <v>2020</v>
      </c>
      <c r="C1682" t="s">
        <v>289</v>
      </c>
      <c r="D1682" t="s">
        <v>285</v>
      </c>
      <c r="E1682">
        <v>0.122381649761118</v>
      </c>
      <c r="F1682" t="s">
        <v>286</v>
      </c>
    </row>
    <row r="1683" spans="1:6" x14ac:dyDescent="0.25">
      <c r="A1683" t="s">
        <v>0</v>
      </c>
      <c r="B1683">
        <v>2020</v>
      </c>
      <c r="C1683" t="s">
        <v>290</v>
      </c>
      <c r="D1683" t="s">
        <v>291</v>
      </c>
      <c r="E1683">
        <v>1</v>
      </c>
      <c r="F1683" t="s">
        <v>292</v>
      </c>
    </row>
    <row r="1684" spans="1:6" x14ac:dyDescent="0.25">
      <c r="A1684" t="s">
        <v>0</v>
      </c>
      <c r="B1684">
        <v>2020</v>
      </c>
      <c r="C1684" t="s">
        <v>293</v>
      </c>
      <c r="D1684" t="s">
        <v>294</v>
      </c>
      <c r="E1684">
        <v>1</v>
      </c>
      <c r="F1684" t="s">
        <v>295</v>
      </c>
    </row>
    <row r="1685" spans="1:6" x14ac:dyDescent="0.25">
      <c r="A1685" t="s">
        <v>0</v>
      </c>
      <c r="B1685">
        <v>2020</v>
      </c>
      <c r="C1685" t="s">
        <v>296</v>
      </c>
      <c r="D1685" t="s">
        <v>297</v>
      </c>
      <c r="E1685">
        <v>1</v>
      </c>
      <c r="F1685" t="s">
        <v>298</v>
      </c>
    </row>
    <row r="1686" spans="1:6" x14ac:dyDescent="0.25">
      <c r="A1686" t="s">
        <v>0</v>
      </c>
      <c r="B1686">
        <v>2020</v>
      </c>
      <c r="C1686" t="s">
        <v>299</v>
      </c>
      <c r="D1686" t="s">
        <v>300</v>
      </c>
      <c r="E1686">
        <v>1</v>
      </c>
      <c r="F1686" t="s">
        <v>301</v>
      </c>
    </row>
    <row r="1687" spans="1:6" x14ac:dyDescent="0.25">
      <c r="A1687" t="s">
        <v>0</v>
      </c>
      <c r="B1687">
        <v>2020</v>
      </c>
      <c r="C1687" t="s">
        <v>302</v>
      </c>
      <c r="D1687" t="s">
        <v>300</v>
      </c>
      <c r="E1687">
        <v>0</v>
      </c>
      <c r="F1687" t="s">
        <v>301</v>
      </c>
    </row>
    <row r="1688" spans="1:6" x14ac:dyDescent="0.25">
      <c r="A1688" t="s">
        <v>0</v>
      </c>
      <c r="B1688">
        <v>2020</v>
      </c>
      <c r="C1688" t="s">
        <v>303</v>
      </c>
      <c r="D1688" t="s">
        <v>304</v>
      </c>
      <c r="E1688">
        <v>1</v>
      </c>
      <c r="F1688" t="s">
        <v>305</v>
      </c>
    </row>
    <row r="1689" spans="1:6" x14ac:dyDescent="0.25">
      <c r="A1689" t="s">
        <v>0</v>
      </c>
      <c r="B1689">
        <v>2020</v>
      </c>
      <c r="C1689" t="s">
        <v>306</v>
      </c>
      <c r="D1689" t="s">
        <v>307</v>
      </c>
      <c r="E1689">
        <v>1</v>
      </c>
      <c r="F1689" t="s">
        <v>308</v>
      </c>
    </row>
    <row r="1690" spans="1:6" x14ac:dyDescent="0.25">
      <c r="A1690" t="s">
        <v>0</v>
      </c>
      <c r="B1690">
        <v>2020</v>
      </c>
      <c r="C1690" t="s">
        <v>309</v>
      </c>
      <c r="D1690" t="s">
        <v>310</v>
      </c>
      <c r="E1690">
        <v>4.9005680130978099E-2</v>
      </c>
      <c r="F1690" t="s">
        <v>311</v>
      </c>
    </row>
    <row r="1691" spans="1:6" x14ac:dyDescent="0.25">
      <c r="A1691" t="s">
        <v>0</v>
      </c>
      <c r="B1691">
        <v>2020</v>
      </c>
      <c r="C1691" t="s">
        <v>312</v>
      </c>
      <c r="D1691" t="s">
        <v>310</v>
      </c>
      <c r="E1691">
        <v>0.74163195821324202</v>
      </c>
      <c r="F1691" t="s">
        <v>311</v>
      </c>
    </row>
    <row r="1692" spans="1:6" x14ac:dyDescent="0.25">
      <c r="A1692" t="s">
        <v>0</v>
      </c>
      <c r="B1692">
        <v>2020</v>
      </c>
      <c r="C1692" t="s">
        <v>313</v>
      </c>
      <c r="D1692" t="s">
        <v>310</v>
      </c>
      <c r="E1692">
        <v>0</v>
      </c>
      <c r="F1692" t="s">
        <v>311</v>
      </c>
    </row>
    <row r="1693" spans="1:6" x14ac:dyDescent="0.25">
      <c r="A1693" t="s">
        <v>0</v>
      </c>
      <c r="B1693">
        <v>2020</v>
      </c>
      <c r="C1693" t="s">
        <v>314</v>
      </c>
      <c r="D1693" t="s">
        <v>310</v>
      </c>
      <c r="E1693">
        <v>0.177683902870167</v>
      </c>
      <c r="F1693" t="s">
        <v>311</v>
      </c>
    </row>
    <row r="1694" spans="1:6" x14ac:dyDescent="0.25">
      <c r="A1694" t="s">
        <v>0</v>
      </c>
      <c r="B1694">
        <v>2020</v>
      </c>
      <c r="C1694" t="s">
        <v>315</v>
      </c>
      <c r="D1694" t="s">
        <v>310</v>
      </c>
      <c r="E1694">
        <v>2.39008820881767E-2</v>
      </c>
      <c r="F1694" t="s">
        <v>311</v>
      </c>
    </row>
    <row r="1695" spans="1:6" x14ac:dyDescent="0.25">
      <c r="A1695" t="s">
        <v>0</v>
      </c>
      <c r="B1695">
        <v>2020</v>
      </c>
      <c r="C1695" t="s">
        <v>316</v>
      </c>
      <c r="D1695" t="s">
        <v>310</v>
      </c>
      <c r="E1695">
        <v>7.7775766974358699E-3</v>
      </c>
      <c r="F1695" t="s">
        <v>311</v>
      </c>
    </row>
    <row r="1696" spans="1:6" x14ac:dyDescent="0.25">
      <c r="A1696" t="s">
        <v>0</v>
      </c>
      <c r="B1696">
        <v>2020</v>
      </c>
      <c r="C1696" t="s">
        <v>317</v>
      </c>
      <c r="D1696" t="s">
        <v>310</v>
      </c>
      <c r="E1696">
        <v>0</v>
      </c>
      <c r="F1696" t="s">
        <v>311</v>
      </c>
    </row>
    <row r="1697" spans="1:6" x14ac:dyDescent="0.25">
      <c r="A1697" t="s">
        <v>0</v>
      </c>
      <c r="B1697">
        <v>2020</v>
      </c>
      <c r="C1697" t="s">
        <v>318</v>
      </c>
      <c r="D1697" t="s">
        <v>319</v>
      </c>
      <c r="E1697">
        <v>1.3511232481335201E-2</v>
      </c>
      <c r="F1697" t="s">
        <v>320</v>
      </c>
    </row>
    <row r="1698" spans="1:6" x14ac:dyDescent="0.25">
      <c r="A1698" t="s">
        <v>0</v>
      </c>
      <c r="B1698">
        <v>2020</v>
      </c>
      <c r="C1698" t="s">
        <v>321</v>
      </c>
      <c r="D1698" t="s">
        <v>319</v>
      </c>
      <c r="E1698">
        <v>1.08157195638427E-2</v>
      </c>
      <c r="F1698" t="s">
        <v>320</v>
      </c>
    </row>
    <row r="1699" spans="1:6" x14ac:dyDescent="0.25">
      <c r="A1699" t="s">
        <v>0</v>
      </c>
      <c r="B1699">
        <v>2020</v>
      </c>
      <c r="C1699" t="s">
        <v>322</v>
      </c>
      <c r="D1699" t="s">
        <v>319</v>
      </c>
      <c r="E1699">
        <v>0.86770200888905602</v>
      </c>
      <c r="F1699" t="s">
        <v>320</v>
      </c>
    </row>
    <row r="1700" spans="1:6" x14ac:dyDescent="0.25">
      <c r="A1700" t="s">
        <v>0</v>
      </c>
      <c r="B1700">
        <v>2020</v>
      </c>
      <c r="C1700" t="s">
        <v>323</v>
      </c>
      <c r="D1700" t="s">
        <v>319</v>
      </c>
      <c r="E1700">
        <v>0.107971039065765</v>
      </c>
      <c r="F1700" t="s">
        <v>320</v>
      </c>
    </row>
    <row r="1701" spans="1:6" x14ac:dyDescent="0.25">
      <c r="A1701" t="s">
        <v>0</v>
      </c>
      <c r="B1701">
        <v>2020</v>
      </c>
      <c r="C1701" t="s">
        <v>324</v>
      </c>
      <c r="D1701" t="s">
        <v>325</v>
      </c>
      <c r="E1701">
        <v>1.3516939479092299E-2</v>
      </c>
      <c r="F1701" t="s">
        <v>326</v>
      </c>
    </row>
    <row r="1702" spans="1:6" x14ac:dyDescent="0.25">
      <c r="A1702" t="s">
        <v>0</v>
      </c>
      <c r="B1702">
        <v>2020</v>
      </c>
      <c r="C1702" t="s">
        <v>327</v>
      </c>
      <c r="D1702" t="s">
        <v>325</v>
      </c>
      <c r="E1702">
        <v>3.4924222617454702E-3</v>
      </c>
      <c r="F1702" t="s">
        <v>326</v>
      </c>
    </row>
    <row r="1703" spans="1:6" x14ac:dyDescent="0.25">
      <c r="A1703" t="s">
        <v>0</v>
      </c>
      <c r="B1703">
        <v>2020</v>
      </c>
      <c r="C1703" t="s">
        <v>328</v>
      </c>
      <c r="D1703" t="s">
        <v>325</v>
      </c>
      <c r="E1703">
        <v>0.87412592797713495</v>
      </c>
      <c r="F1703" t="s">
        <v>326</v>
      </c>
    </row>
    <row r="1704" spans="1:6" x14ac:dyDescent="0.25">
      <c r="A1704" t="s">
        <v>0</v>
      </c>
      <c r="B1704">
        <v>2020</v>
      </c>
      <c r="C1704" t="s">
        <v>329</v>
      </c>
      <c r="D1704" t="s">
        <v>325</v>
      </c>
      <c r="E1704">
        <v>0.108864710282026</v>
      </c>
      <c r="F1704" t="s">
        <v>326</v>
      </c>
    </row>
    <row r="1705" spans="1:6" x14ac:dyDescent="0.25">
      <c r="A1705" t="s">
        <v>0</v>
      </c>
      <c r="B1705">
        <v>2020</v>
      </c>
      <c r="C1705" t="s">
        <v>330</v>
      </c>
      <c r="D1705" t="s">
        <v>331</v>
      </c>
      <c r="E1705">
        <v>1</v>
      </c>
      <c r="F1705" t="s">
        <v>332</v>
      </c>
    </row>
    <row r="1706" spans="1:6" x14ac:dyDescent="0.25">
      <c r="A1706" t="s">
        <v>0</v>
      </c>
      <c r="B1706">
        <v>2020</v>
      </c>
      <c r="C1706" t="s">
        <v>333</v>
      </c>
      <c r="D1706" t="s">
        <v>334</v>
      </c>
      <c r="E1706">
        <v>1</v>
      </c>
      <c r="F1706" t="s">
        <v>335</v>
      </c>
    </row>
    <row r="1707" spans="1:6" x14ac:dyDescent="0.25">
      <c r="A1707" t="s">
        <v>0</v>
      </c>
      <c r="B1707">
        <v>2020</v>
      </c>
      <c r="C1707" t="s">
        <v>336</v>
      </c>
      <c r="D1707" t="s">
        <v>337</v>
      </c>
      <c r="E1707">
        <v>1</v>
      </c>
      <c r="F1707" t="s">
        <v>338</v>
      </c>
    </row>
    <row r="1708" spans="1:6" x14ac:dyDescent="0.25">
      <c r="A1708" t="s">
        <v>0</v>
      </c>
      <c r="B1708">
        <v>2020</v>
      </c>
      <c r="C1708" t="s">
        <v>339</v>
      </c>
      <c r="D1708" t="s">
        <v>340</v>
      </c>
      <c r="E1708">
        <v>1</v>
      </c>
      <c r="F1708" t="s">
        <v>341</v>
      </c>
    </row>
    <row r="1709" spans="1:6" x14ac:dyDescent="0.25">
      <c r="A1709" t="s">
        <v>0</v>
      </c>
      <c r="B1709">
        <v>2020</v>
      </c>
      <c r="C1709" t="s">
        <v>342</v>
      </c>
      <c r="D1709" t="s">
        <v>340</v>
      </c>
      <c r="E1709">
        <v>0</v>
      </c>
      <c r="F1709" t="s">
        <v>341</v>
      </c>
    </row>
    <row r="1710" spans="1:6" x14ac:dyDescent="0.25">
      <c r="A1710" t="s">
        <v>0</v>
      </c>
      <c r="B1710">
        <v>2020</v>
      </c>
      <c r="C1710" t="s">
        <v>343</v>
      </c>
      <c r="D1710" t="s">
        <v>344</v>
      </c>
      <c r="E1710">
        <v>1</v>
      </c>
      <c r="F1710" t="s">
        <v>345</v>
      </c>
    </row>
    <row r="1711" spans="1:6" x14ac:dyDescent="0.25">
      <c r="A1711" t="s">
        <v>0</v>
      </c>
      <c r="B1711">
        <v>2020</v>
      </c>
      <c r="C1711" t="s">
        <v>346</v>
      </c>
      <c r="D1711" t="s">
        <v>347</v>
      </c>
      <c r="E1711">
        <v>1</v>
      </c>
      <c r="F1711" t="s">
        <v>348</v>
      </c>
    </row>
    <row r="1712" spans="1:6" x14ac:dyDescent="0.25">
      <c r="A1712" t="s">
        <v>0</v>
      </c>
      <c r="B1712">
        <v>2020</v>
      </c>
      <c r="C1712" t="s">
        <v>349</v>
      </c>
      <c r="D1712" t="s">
        <v>350</v>
      </c>
      <c r="E1712">
        <v>4.9005680130978099E-2</v>
      </c>
      <c r="F1712" t="s">
        <v>351</v>
      </c>
    </row>
    <row r="1713" spans="1:6" x14ac:dyDescent="0.25">
      <c r="A1713" t="s">
        <v>0</v>
      </c>
      <c r="B1713">
        <v>2020</v>
      </c>
      <c r="C1713" t="s">
        <v>352</v>
      </c>
      <c r="D1713" t="s">
        <v>350</v>
      </c>
      <c r="E1713">
        <v>0.34128375214261802</v>
      </c>
      <c r="F1713" t="s">
        <v>351</v>
      </c>
    </row>
    <row r="1714" spans="1:6" x14ac:dyDescent="0.25">
      <c r="A1714" t="s">
        <v>0</v>
      </c>
      <c r="B1714">
        <v>2020</v>
      </c>
      <c r="C1714" t="s">
        <v>353</v>
      </c>
      <c r="D1714" t="s">
        <v>350</v>
      </c>
      <c r="E1714">
        <v>0</v>
      </c>
      <c r="F1714" t="s">
        <v>351</v>
      </c>
    </row>
    <row r="1715" spans="1:6" x14ac:dyDescent="0.25">
      <c r="A1715" t="s">
        <v>0</v>
      </c>
      <c r="B1715">
        <v>2020</v>
      </c>
      <c r="C1715" t="s">
        <v>354</v>
      </c>
      <c r="D1715" t="s">
        <v>350</v>
      </c>
      <c r="E1715">
        <v>0.17768389208875501</v>
      </c>
      <c r="F1715" t="s">
        <v>351</v>
      </c>
    </row>
    <row r="1716" spans="1:6" x14ac:dyDescent="0.25">
      <c r="A1716" t="s">
        <v>0</v>
      </c>
      <c r="B1716">
        <v>2020</v>
      </c>
      <c r="C1716" t="s">
        <v>355</v>
      </c>
      <c r="D1716" t="s">
        <v>350</v>
      </c>
      <c r="E1716">
        <v>2.3900880637931499E-2</v>
      </c>
      <c r="F1716" t="s">
        <v>351</v>
      </c>
    </row>
    <row r="1717" spans="1:6" x14ac:dyDescent="0.25">
      <c r="A1717" t="s">
        <v>0</v>
      </c>
      <c r="B1717">
        <v>2020</v>
      </c>
      <c r="C1717" t="s">
        <v>356</v>
      </c>
      <c r="D1717" t="s">
        <v>350</v>
      </c>
      <c r="E1717">
        <v>7.7775762255121198E-3</v>
      </c>
      <c r="F1717" t="s">
        <v>351</v>
      </c>
    </row>
    <row r="1718" spans="1:6" x14ac:dyDescent="0.25">
      <c r="A1718" t="s">
        <v>0</v>
      </c>
      <c r="B1718">
        <v>2020</v>
      </c>
      <c r="C1718" t="s">
        <v>357</v>
      </c>
      <c r="D1718" t="s">
        <v>350</v>
      </c>
      <c r="E1718">
        <v>0.40034821877420401</v>
      </c>
      <c r="F1718" t="s">
        <v>351</v>
      </c>
    </row>
    <row r="1719" spans="1:6" x14ac:dyDescent="0.25">
      <c r="A1719" t="s">
        <v>0</v>
      </c>
      <c r="B1719">
        <v>2020</v>
      </c>
      <c r="C1719" t="s">
        <v>358</v>
      </c>
      <c r="D1719" t="s">
        <v>359</v>
      </c>
      <c r="E1719">
        <v>0</v>
      </c>
      <c r="F1719" t="s">
        <v>360</v>
      </c>
    </row>
    <row r="1720" spans="1:6" x14ac:dyDescent="0.25">
      <c r="A1720" t="s">
        <v>0</v>
      </c>
      <c r="B1720">
        <v>2020</v>
      </c>
      <c r="C1720" t="s">
        <v>361</v>
      </c>
      <c r="D1720" t="s">
        <v>359</v>
      </c>
      <c r="E1720">
        <v>1.08157195638427E-2</v>
      </c>
      <c r="F1720" t="s">
        <v>360</v>
      </c>
    </row>
    <row r="1721" spans="1:6" x14ac:dyDescent="0.25">
      <c r="A1721" t="s">
        <v>0</v>
      </c>
      <c r="B1721">
        <v>2020</v>
      </c>
      <c r="C1721" t="s">
        <v>362</v>
      </c>
      <c r="D1721" t="s">
        <v>359</v>
      </c>
      <c r="E1721">
        <v>0.400042806032957</v>
      </c>
      <c r="F1721" t="s">
        <v>360</v>
      </c>
    </row>
    <row r="1722" spans="1:6" x14ac:dyDescent="0.25">
      <c r="A1722" t="s">
        <v>0</v>
      </c>
      <c r="B1722">
        <v>2020</v>
      </c>
      <c r="C1722" t="s">
        <v>363</v>
      </c>
      <c r="D1722" t="s">
        <v>359</v>
      </c>
      <c r="E1722">
        <v>0.58914147440319897</v>
      </c>
      <c r="F1722" t="s">
        <v>360</v>
      </c>
    </row>
    <row r="1723" spans="1:6" x14ac:dyDescent="0.25">
      <c r="A1723" t="s">
        <v>0</v>
      </c>
      <c r="B1723">
        <v>2020</v>
      </c>
      <c r="C1723" t="s">
        <v>364</v>
      </c>
      <c r="D1723" t="s">
        <v>365</v>
      </c>
      <c r="E1723">
        <v>0</v>
      </c>
      <c r="F1723" t="s">
        <v>366</v>
      </c>
    </row>
    <row r="1724" spans="1:6" x14ac:dyDescent="0.25">
      <c r="A1724" t="s">
        <v>0</v>
      </c>
      <c r="B1724">
        <v>2020</v>
      </c>
      <c r="C1724" t="s">
        <v>367</v>
      </c>
      <c r="D1724" t="s">
        <v>365</v>
      </c>
      <c r="E1724">
        <v>3.4924222617454702E-3</v>
      </c>
      <c r="F1724" t="s">
        <v>366</v>
      </c>
    </row>
    <row r="1725" spans="1:6" x14ac:dyDescent="0.25">
      <c r="A1725" t="s">
        <v>0</v>
      </c>
      <c r="B1725">
        <v>2020</v>
      </c>
      <c r="C1725" t="s">
        <v>368</v>
      </c>
      <c r="D1725" t="s">
        <v>365</v>
      </c>
      <c r="E1725">
        <v>0.40300447097253</v>
      </c>
      <c r="F1725" t="s">
        <v>366</v>
      </c>
    </row>
    <row r="1726" spans="1:6" x14ac:dyDescent="0.25">
      <c r="A1726" t="s">
        <v>0</v>
      </c>
      <c r="B1726">
        <v>2020</v>
      </c>
      <c r="C1726" t="s">
        <v>369</v>
      </c>
      <c r="D1726" t="s">
        <v>365</v>
      </c>
      <c r="E1726">
        <v>0.59350310676572304</v>
      </c>
      <c r="F1726" t="s">
        <v>366</v>
      </c>
    </row>
    <row r="1727" spans="1:6" x14ac:dyDescent="0.25">
      <c r="A1727" t="s">
        <v>0</v>
      </c>
      <c r="B1727">
        <v>2020</v>
      </c>
      <c r="C1727" t="s">
        <v>370</v>
      </c>
      <c r="D1727" t="s">
        <v>371</v>
      </c>
      <c r="E1727">
        <v>1</v>
      </c>
      <c r="F1727" t="s">
        <v>372</v>
      </c>
    </row>
    <row r="1728" spans="1:6" x14ac:dyDescent="0.25">
      <c r="A1728" t="s">
        <v>0</v>
      </c>
      <c r="B1728">
        <v>2020</v>
      </c>
      <c r="C1728" t="s">
        <v>373</v>
      </c>
      <c r="D1728" t="s">
        <v>374</v>
      </c>
      <c r="E1728">
        <v>1</v>
      </c>
      <c r="F1728" t="s">
        <v>375</v>
      </c>
    </row>
    <row r="1729" spans="1:6" x14ac:dyDescent="0.25">
      <c r="A1729" t="s">
        <v>0</v>
      </c>
      <c r="B1729">
        <v>2020</v>
      </c>
      <c r="C1729" t="s">
        <v>376</v>
      </c>
      <c r="D1729" t="s">
        <v>377</v>
      </c>
      <c r="E1729">
        <v>1</v>
      </c>
      <c r="F1729" t="s">
        <v>378</v>
      </c>
    </row>
    <row r="1730" spans="1:6" x14ac:dyDescent="0.25">
      <c r="A1730" t="s">
        <v>0</v>
      </c>
      <c r="B1730">
        <v>2020</v>
      </c>
      <c r="C1730" t="s">
        <v>379</v>
      </c>
      <c r="D1730" t="s">
        <v>380</v>
      </c>
      <c r="E1730">
        <v>0.97446015556349797</v>
      </c>
      <c r="F1730" t="s">
        <v>381</v>
      </c>
    </row>
    <row r="1731" spans="1:6" x14ac:dyDescent="0.25">
      <c r="A1731" t="s">
        <v>0</v>
      </c>
      <c r="B1731">
        <v>2020</v>
      </c>
      <c r="C1731" t="s">
        <v>382</v>
      </c>
      <c r="D1731" t="s">
        <v>380</v>
      </c>
      <c r="E1731">
        <v>2.5539844436501102E-2</v>
      </c>
      <c r="F1731" t="s">
        <v>381</v>
      </c>
    </row>
    <row r="1732" spans="1:6" x14ac:dyDescent="0.25">
      <c r="A1732" t="s">
        <v>0</v>
      </c>
      <c r="B1732">
        <v>2020</v>
      </c>
      <c r="C1732" t="s">
        <v>383</v>
      </c>
      <c r="D1732" t="s">
        <v>384</v>
      </c>
      <c r="E1732">
        <v>1</v>
      </c>
      <c r="F1732" t="s">
        <v>385</v>
      </c>
    </row>
    <row r="1733" spans="1:6" x14ac:dyDescent="0.25">
      <c r="A1733" t="s">
        <v>0</v>
      </c>
      <c r="B1733">
        <v>2020</v>
      </c>
      <c r="C1733" t="s">
        <v>386</v>
      </c>
      <c r="D1733" t="s">
        <v>387</v>
      </c>
      <c r="E1733">
        <v>1</v>
      </c>
      <c r="F1733" t="s">
        <v>388</v>
      </c>
    </row>
    <row r="1734" spans="1:6" x14ac:dyDescent="0.25">
      <c r="A1734" t="s">
        <v>0</v>
      </c>
      <c r="B1734">
        <v>2020</v>
      </c>
      <c r="C1734" t="s">
        <v>389</v>
      </c>
      <c r="D1734" t="s">
        <v>390</v>
      </c>
      <c r="E1734">
        <v>4.9005680130978099E-2</v>
      </c>
      <c r="F1734" t="s">
        <v>391</v>
      </c>
    </row>
    <row r="1735" spans="1:6" x14ac:dyDescent="0.25">
      <c r="A1735" t="s">
        <v>0</v>
      </c>
      <c r="B1735">
        <v>2020</v>
      </c>
      <c r="C1735" t="s">
        <v>392</v>
      </c>
      <c r="D1735" t="s">
        <v>390</v>
      </c>
      <c r="E1735">
        <v>0.74163195821324202</v>
      </c>
      <c r="F1735" t="s">
        <v>391</v>
      </c>
    </row>
    <row r="1736" spans="1:6" x14ac:dyDescent="0.25">
      <c r="A1736" t="s">
        <v>0</v>
      </c>
      <c r="B1736">
        <v>2020</v>
      </c>
      <c r="C1736" t="s">
        <v>393</v>
      </c>
      <c r="D1736" t="s">
        <v>390</v>
      </c>
      <c r="E1736">
        <v>0</v>
      </c>
      <c r="F1736" t="s">
        <v>391</v>
      </c>
    </row>
    <row r="1737" spans="1:6" x14ac:dyDescent="0.25">
      <c r="A1737" t="s">
        <v>0</v>
      </c>
      <c r="B1737">
        <v>2020</v>
      </c>
      <c r="C1737" t="s">
        <v>394</v>
      </c>
      <c r="D1737" t="s">
        <v>390</v>
      </c>
      <c r="E1737">
        <v>0.177683902870167</v>
      </c>
      <c r="F1737" t="s">
        <v>391</v>
      </c>
    </row>
    <row r="1738" spans="1:6" x14ac:dyDescent="0.25">
      <c r="A1738" t="s">
        <v>0</v>
      </c>
      <c r="B1738">
        <v>2020</v>
      </c>
      <c r="C1738" t="s">
        <v>395</v>
      </c>
      <c r="D1738" t="s">
        <v>390</v>
      </c>
      <c r="E1738">
        <v>2.39008820881767E-2</v>
      </c>
      <c r="F1738" t="s">
        <v>391</v>
      </c>
    </row>
    <row r="1739" spans="1:6" x14ac:dyDescent="0.25">
      <c r="A1739" t="s">
        <v>0</v>
      </c>
      <c r="B1739">
        <v>2020</v>
      </c>
      <c r="C1739" t="s">
        <v>396</v>
      </c>
      <c r="D1739" t="s">
        <v>390</v>
      </c>
      <c r="E1739">
        <v>7.7775766974358699E-3</v>
      </c>
      <c r="F1739" t="s">
        <v>391</v>
      </c>
    </row>
    <row r="1740" spans="1:6" x14ac:dyDescent="0.25">
      <c r="A1740" t="s">
        <v>0</v>
      </c>
      <c r="B1740">
        <v>2020</v>
      </c>
      <c r="C1740" t="s">
        <v>397</v>
      </c>
      <c r="D1740" t="s">
        <v>390</v>
      </c>
      <c r="E1740">
        <v>0</v>
      </c>
      <c r="F1740" t="s">
        <v>391</v>
      </c>
    </row>
    <row r="1741" spans="1:6" x14ac:dyDescent="0.25">
      <c r="A1741" t="s">
        <v>0</v>
      </c>
      <c r="B1741">
        <v>2020</v>
      </c>
      <c r="C1741" t="s">
        <v>398</v>
      </c>
      <c r="D1741" t="s">
        <v>399</v>
      </c>
      <c r="E1741">
        <v>1.3511232481335201E-2</v>
      </c>
      <c r="F1741" t="s">
        <v>400</v>
      </c>
    </row>
    <row r="1742" spans="1:6" x14ac:dyDescent="0.25">
      <c r="A1742" t="s">
        <v>0</v>
      </c>
      <c r="B1742">
        <v>2020</v>
      </c>
      <c r="C1742" t="s">
        <v>401</v>
      </c>
      <c r="D1742" t="s">
        <v>399</v>
      </c>
      <c r="E1742">
        <v>1.08157195638427E-2</v>
      </c>
      <c r="F1742" t="s">
        <v>400</v>
      </c>
    </row>
    <row r="1743" spans="1:6" x14ac:dyDescent="0.25">
      <c r="A1743" t="s">
        <v>0</v>
      </c>
      <c r="B1743">
        <v>2020</v>
      </c>
      <c r="C1743" t="s">
        <v>402</v>
      </c>
      <c r="D1743" t="s">
        <v>399</v>
      </c>
      <c r="E1743">
        <v>0.86770200888905602</v>
      </c>
      <c r="F1743" t="s">
        <v>400</v>
      </c>
    </row>
    <row r="1744" spans="1:6" x14ac:dyDescent="0.25">
      <c r="A1744" t="s">
        <v>0</v>
      </c>
      <c r="B1744">
        <v>2020</v>
      </c>
      <c r="C1744" t="s">
        <v>403</v>
      </c>
      <c r="D1744" t="s">
        <v>399</v>
      </c>
      <c r="E1744">
        <v>0.107971039065765</v>
      </c>
      <c r="F1744" t="s">
        <v>400</v>
      </c>
    </row>
    <row r="1745" spans="1:6" x14ac:dyDescent="0.25">
      <c r="A1745" t="s">
        <v>0</v>
      </c>
      <c r="B1745">
        <v>2020</v>
      </c>
      <c r="C1745" t="s">
        <v>404</v>
      </c>
      <c r="D1745" t="s">
        <v>405</v>
      </c>
      <c r="E1745">
        <v>1.3516939479092299E-2</v>
      </c>
      <c r="F1745" t="s">
        <v>406</v>
      </c>
    </row>
    <row r="1746" spans="1:6" x14ac:dyDescent="0.25">
      <c r="A1746" t="s">
        <v>0</v>
      </c>
      <c r="B1746">
        <v>2020</v>
      </c>
      <c r="C1746" t="s">
        <v>407</v>
      </c>
      <c r="D1746" t="s">
        <v>405</v>
      </c>
      <c r="E1746">
        <v>3.4924222617454702E-3</v>
      </c>
      <c r="F1746" t="s">
        <v>406</v>
      </c>
    </row>
    <row r="1747" spans="1:6" x14ac:dyDescent="0.25">
      <c r="A1747" t="s">
        <v>0</v>
      </c>
      <c r="B1747">
        <v>2020</v>
      </c>
      <c r="C1747" t="s">
        <v>408</v>
      </c>
      <c r="D1747" t="s">
        <v>405</v>
      </c>
      <c r="E1747">
        <v>0.87412592797713495</v>
      </c>
      <c r="F1747" t="s">
        <v>406</v>
      </c>
    </row>
    <row r="1748" spans="1:6" x14ac:dyDescent="0.25">
      <c r="A1748" t="s">
        <v>0</v>
      </c>
      <c r="B1748">
        <v>2020</v>
      </c>
      <c r="C1748" t="s">
        <v>409</v>
      </c>
      <c r="D1748" t="s">
        <v>405</v>
      </c>
      <c r="E1748">
        <v>0.108864710282026</v>
      </c>
      <c r="F1748" t="s">
        <v>406</v>
      </c>
    </row>
    <row r="1749" spans="1:6" x14ac:dyDescent="0.25">
      <c r="A1749" t="s">
        <v>0</v>
      </c>
      <c r="B1749">
        <v>2020</v>
      </c>
      <c r="C1749" t="s">
        <v>410</v>
      </c>
      <c r="D1749" t="s">
        <v>411</v>
      </c>
      <c r="E1749">
        <v>1</v>
      </c>
      <c r="F1749" t="s">
        <v>412</v>
      </c>
    </row>
    <row r="1750" spans="1:6" x14ac:dyDescent="0.25">
      <c r="A1750" t="s">
        <v>0</v>
      </c>
      <c r="B1750">
        <v>2020</v>
      </c>
      <c r="C1750" t="s">
        <v>413</v>
      </c>
      <c r="D1750" t="s">
        <v>414</v>
      </c>
      <c r="E1750">
        <v>1</v>
      </c>
      <c r="F1750" t="s">
        <v>415</v>
      </c>
    </row>
    <row r="1751" spans="1:6" x14ac:dyDescent="0.25">
      <c r="A1751" t="s">
        <v>0</v>
      </c>
      <c r="B1751">
        <v>2020</v>
      </c>
      <c r="C1751" t="s">
        <v>416</v>
      </c>
      <c r="D1751" t="s">
        <v>417</v>
      </c>
      <c r="E1751">
        <v>1</v>
      </c>
      <c r="F1751" t="s">
        <v>418</v>
      </c>
    </row>
    <row r="1752" spans="1:6" x14ac:dyDescent="0.25">
      <c r="A1752" t="s">
        <v>0</v>
      </c>
      <c r="B1752">
        <v>2020</v>
      </c>
      <c r="C1752" t="s">
        <v>419</v>
      </c>
      <c r="D1752" t="s">
        <v>420</v>
      </c>
      <c r="E1752">
        <v>0.97446015556349797</v>
      </c>
      <c r="F1752" t="s">
        <v>421</v>
      </c>
    </row>
    <row r="1753" spans="1:6" x14ac:dyDescent="0.25">
      <c r="A1753" t="s">
        <v>0</v>
      </c>
      <c r="B1753">
        <v>2020</v>
      </c>
      <c r="C1753" t="s">
        <v>422</v>
      </c>
      <c r="D1753" t="s">
        <v>420</v>
      </c>
      <c r="E1753">
        <v>2.5539844436501102E-2</v>
      </c>
      <c r="F1753" t="s">
        <v>421</v>
      </c>
    </row>
    <row r="1754" spans="1:6" x14ac:dyDescent="0.25">
      <c r="A1754" t="s">
        <v>0</v>
      </c>
      <c r="B1754">
        <v>2020</v>
      </c>
      <c r="C1754" t="s">
        <v>423</v>
      </c>
      <c r="D1754" t="s">
        <v>424</v>
      </c>
      <c r="E1754">
        <v>1</v>
      </c>
      <c r="F1754" t="s">
        <v>425</v>
      </c>
    </row>
    <row r="1755" spans="1:6" x14ac:dyDescent="0.25">
      <c r="A1755" t="s">
        <v>0</v>
      </c>
      <c r="B1755">
        <v>2020</v>
      </c>
      <c r="C1755" t="s">
        <v>426</v>
      </c>
      <c r="D1755" t="s">
        <v>427</v>
      </c>
      <c r="E1755">
        <v>1</v>
      </c>
      <c r="F1755" t="s">
        <v>428</v>
      </c>
    </row>
    <row r="1756" spans="1:6" x14ac:dyDescent="0.25">
      <c r="A1756" t="s">
        <v>0</v>
      </c>
      <c r="B1756">
        <v>2020</v>
      </c>
      <c r="C1756" t="s">
        <v>429</v>
      </c>
      <c r="D1756" t="s">
        <v>430</v>
      </c>
      <c r="E1756">
        <v>4.9005680130978099E-2</v>
      </c>
      <c r="F1756" t="s">
        <v>431</v>
      </c>
    </row>
    <row r="1757" spans="1:6" x14ac:dyDescent="0.25">
      <c r="A1757" t="s">
        <v>0</v>
      </c>
      <c r="B1757">
        <v>2020</v>
      </c>
      <c r="C1757" t="s">
        <v>432</v>
      </c>
      <c r="D1757" t="s">
        <v>430</v>
      </c>
      <c r="E1757">
        <v>0.74163195821324202</v>
      </c>
      <c r="F1757" t="s">
        <v>431</v>
      </c>
    </row>
    <row r="1758" spans="1:6" x14ac:dyDescent="0.25">
      <c r="A1758" t="s">
        <v>0</v>
      </c>
      <c r="B1758">
        <v>2020</v>
      </c>
      <c r="C1758" t="s">
        <v>433</v>
      </c>
      <c r="D1758" t="s">
        <v>430</v>
      </c>
      <c r="E1758">
        <v>0</v>
      </c>
      <c r="F1758" t="s">
        <v>431</v>
      </c>
    </row>
    <row r="1759" spans="1:6" x14ac:dyDescent="0.25">
      <c r="A1759" t="s">
        <v>0</v>
      </c>
      <c r="B1759">
        <v>2020</v>
      </c>
      <c r="C1759" t="s">
        <v>434</v>
      </c>
      <c r="D1759" t="s">
        <v>430</v>
      </c>
      <c r="E1759">
        <v>0.177683902870167</v>
      </c>
      <c r="F1759" t="s">
        <v>431</v>
      </c>
    </row>
    <row r="1760" spans="1:6" x14ac:dyDescent="0.25">
      <c r="A1760" t="s">
        <v>0</v>
      </c>
      <c r="B1760">
        <v>2020</v>
      </c>
      <c r="C1760" t="s">
        <v>435</v>
      </c>
      <c r="D1760" t="s">
        <v>430</v>
      </c>
      <c r="E1760">
        <v>2.39008820881767E-2</v>
      </c>
      <c r="F1760" t="s">
        <v>431</v>
      </c>
    </row>
    <row r="1761" spans="1:6" x14ac:dyDescent="0.25">
      <c r="A1761" t="s">
        <v>0</v>
      </c>
      <c r="B1761">
        <v>2020</v>
      </c>
      <c r="C1761" t="s">
        <v>436</v>
      </c>
      <c r="D1761" t="s">
        <v>430</v>
      </c>
      <c r="E1761">
        <v>7.7775766974358699E-3</v>
      </c>
      <c r="F1761" t="s">
        <v>431</v>
      </c>
    </row>
    <row r="1762" spans="1:6" x14ac:dyDescent="0.25">
      <c r="A1762" t="s">
        <v>0</v>
      </c>
      <c r="B1762">
        <v>2020</v>
      </c>
      <c r="C1762" t="s">
        <v>437</v>
      </c>
      <c r="D1762" t="s">
        <v>430</v>
      </c>
      <c r="E1762">
        <v>0</v>
      </c>
      <c r="F1762" t="s">
        <v>431</v>
      </c>
    </row>
    <row r="1763" spans="1:6" x14ac:dyDescent="0.25">
      <c r="A1763" t="s">
        <v>0</v>
      </c>
      <c r="B1763">
        <v>2020</v>
      </c>
      <c r="C1763" t="s">
        <v>438</v>
      </c>
      <c r="D1763" t="s">
        <v>439</v>
      </c>
      <c r="E1763">
        <v>0</v>
      </c>
      <c r="F1763" t="s">
        <v>440</v>
      </c>
    </row>
    <row r="1764" spans="1:6" x14ac:dyDescent="0.25">
      <c r="A1764" t="s">
        <v>0</v>
      </c>
      <c r="B1764">
        <v>2020</v>
      </c>
      <c r="C1764" t="s">
        <v>441</v>
      </c>
      <c r="D1764" t="s">
        <v>439</v>
      </c>
      <c r="E1764">
        <v>1.08157195638427E-2</v>
      </c>
      <c r="F1764" t="s">
        <v>440</v>
      </c>
    </row>
    <row r="1765" spans="1:6" x14ac:dyDescent="0.25">
      <c r="A1765" t="s">
        <v>0</v>
      </c>
      <c r="B1765">
        <v>2020</v>
      </c>
      <c r="C1765" t="s">
        <v>442</v>
      </c>
      <c r="D1765" t="s">
        <v>439</v>
      </c>
      <c r="E1765">
        <v>0.86770200888905602</v>
      </c>
      <c r="F1765" t="s">
        <v>440</v>
      </c>
    </row>
    <row r="1766" spans="1:6" x14ac:dyDescent="0.25">
      <c r="A1766" t="s">
        <v>0</v>
      </c>
      <c r="B1766">
        <v>2020</v>
      </c>
      <c r="C1766" t="s">
        <v>443</v>
      </c>
      <c r="D1766" t="s">
        <v>439</v>
      </c>
      <c r="E1766">
        <v>0.12148227154709999</v>
      </c>
      <c r="F1766" t="s">
        <v>440</v>
      </c>
    </row>
    <row r="1767" spans="1:6" x14ac:dyDescent="0.25">
      <c r="A1767" t="s">
        <v>0</v>
      </c>
      <c r="B1767">
        <v>2020</v>
      </c>
      <c r="C1767" t="s">
        <v>444</v>
      </c>
      <c r="D1767" t="s">
        <v>445</v>
      </c>
      <c r="E1767">
        <v>0</v>
      </c>
      <c r="F1767" t="s">
        <v>446</v>
      </c>
    </row>
    <row r="1768" spans="1:6" x14ac:dyDescent="0.25">
      <c r="A1768" t="s">
        <v>0</v>
      </c>
      <c r="B1768">
        <v>2020</v>
      </c>
      <c r="C1768" t="s">
        <v>447</v>
      </c>
      <c r="D1768" t="s">
        <v>445</v>
      </c>
      <c r="E1768">
        <v>3.4924222617454702E-3</v>
      </c>
      <c r="F1768" t="s">
        <v>446</v>
      </c>
    </row>
    <row r="1769" spans="1:6" x14ac:dyDescent="0.25">
      <c r="A1769" t="s">
        <v>0</v>
      </c>
      <c r="B1769">
        <v>2020</v>
      </c>
      <c r="C1769" t="s">
        <v>448</v>
      </c>
      <c r="D1769" t="s">
        <v>445</v>
      </c>
      <c r="E1769">
        <v>0.87412592797713495</v>
      </c>
      <c r="F1769" t="s">
        <v>446</v>
      </c>
    </row>
    <row r="1770" spans="1:6" x14ac:dyDescent="0.25">
      <c r="A1770" t="s">
        <v>0</v>
      </c>
      <c r="B1770">
        <v>2020</v>
      </c>
      <c r="C1770" t="s">
        <v>449</v>
      </c>
      <c r="D1770" t="s">
        <v>445</v>
      </c>
      <c r="E1770">
        <v>0.122381649761118</v>
      </c>
      <c r="F1770" t="s">
        <v>446</v>
      </c>
    </row>
    <row r="1771" spans="1:6" x14ac:dyDescent="0.25">
      <c r="A1771" t="s">
        <v>0</v>
      </c>
      <c r="B1771">
        <v>2020</v>
      </c>
      <c r="C1771" t="s">
        <v>450</v>
      </c>
      <c r="D1771" t="s">
        <v>451</v>
      </c>
      <c r="E1771">
        <v>1</v>
      </c>
      <c r="F1771" t="s">
        <v>452</v>
      </c>
    </row>
    <row r="1772" spans="1:6" x14ac:dyDescent="0.25">
      <c r="A1772" t="s">
        <v>0</v>
      </c>
      <c r="B1772">
        <v>2020</v>
      </c>
      <c r="C1772" t="s">
        <v>453</v>
      </c>
      <c r="D1772" t="s">
        <v>454</v>
      </c>
      <c r="E1772">
        <v>1</v>
      </c>
      <c r="F1772" t="s">
        <v>455</v>
      </c>
    </row>
    <row r="1773" spans="1:6" x14ac:dyDescent="0.25">
      <c r="A1773" t="s">
        <v>0</v>
      </c>
      <c r="B1773">
        <v>2020</v>
      </c>
      <c r="C1773" t="s">
        <v>456</v>
      </c>
      <c r="D1773" t="s">
        <v>457</v>
      </c>
      <c r="E1773">
        <v>1</v>
      </c>
      <c r="F1773" t="s">
        <v>458</v>
      </c>
    </row>
    <row r="1774" spans="1:6" x14ac:dyDescent="0.25">
      <c r="A1774" t="s">
        <v>0</v>
      </c>
      <c r="B1774">
        <v>2020</v>
      </c>
      <c r="C1774" t="s">
        <v>459</v>
      </c>
      <c r="D1774" t="s">
        <v>460</v>
      </c>
      <c r="E1774">
        <v>1</v>
      </c>
      <c r="F1774" t="s">
        <v>461</v>
      </c>
    </row>
    <row r="1775" spans="1:6" x14ac:dyDescent="0.25">
      <c r="A1775" t="s">
        <v>0</v>
      </c>
      <c r="B1775">
        <v>2020</v>
      </c>
      <c r="C1775" t="s">
        <v>462</v>
      </c>
      <c r="D1775" t="s">
        <v>460</v>
      </c>
      <c r="E1775">
        <v>0</v>
      </c>
      <c r="F1775" t="s">
        <v>461</v>
      </c>
    </row>
    <row r="1776" spans="1:6" x14ac:dyDescent="0.25">
      <c r="A1776" t="s">
        <v>0</v>
      </c>
      <c r="B1776">
        <v>2020</v>
      </c>
      <c r="C1776" t="s">
        <v>463</v>
      </c>
      <c r="D1776" t="s">
        <v>464</v>
      </c>
      <c r="E1776">
        <v>1</v>
      </c>
      <c r="F1776" t="s">
        <v>465</v>
      </c>
    </row>
    <row r="1777" spans="1:6" x14ac:dyDescent="0.25">
      <c r="A1777" t="s">
        <v>0</v>
      </c>
      <c r="B1777">
        <v>2020</v>
      </c>
      <c r="C1777" t="s">
        <v>466</v>
      </c>
      <c r="D1777" t="s">
        <v>467</v>
      </c>
      <c r="E1777">
        <v>1</v>
      </c>
      <c r="F1777" t="s">
        <v>468</v>
      </c>
    </row>
    <row r="1778" spans="1:6" x14ac:dyDescent="0.25">
      <c r="A1778" t="s">
        <v>0</v>
      </c>
      <c r="B1778">
        <v>2020</v>
      </c>
      <c r="C1778" t="s">
        <v>469</v>
      </c>
      <c r="D1778" t="s">
        <v>470</v>
      </c>
      <c r="E1778">
        <v>4.9181552429409497E-2</v>
      </c>
      <c r="F1778" t="s">
        <v>471</v>
      </c>
    </row>
    <row r="1779" spans="1:6" x14ac:dyDescent="0.25">
      <c r="A1779" t="s">
        <v>0</v>
      </c>
      <c r="B1779">
        <v>2020</v>
      </c>
      <c r="C1779" t="s">
        <v>472</v>
      </c>
      <c r="D1779" t="s">
        <v>470</v>
      </c>
      <c r="E1779">
        <v>0.74429353778386598</v>
      </c>
      <c r="F1779" t="s">
        <v>471</v>
      </c>
    </row>
    <row r="1780" spans="1:6" x14ac:dyDescent="0.25">
      <c r="A1780" t="s">
        <v>0</v>
      </c>
      <c r="B1780">
        <v>2020</v>
      </c>
      <c r="C1780" t="s">
        <v>473</v>
      </c>
      <c r="D1780" t="s">
        <v>470</v>
      </c>
      <c r="E1780">
        <v>0</v>
      </c>
      <c r="F1780" t="s">
        <v>471</v>
      </c>
    </row>
    <row r="1781" spans="1:6" x14ac:dyDescent="0.25">
      <c r="A1781" t="s">
        <v>0</v>
      </c>
      <c r="B1781">
        <v>2020</v>
      </c>
      <c r="C1781" t="s">
        <v>474</v>
      </c>
      <c r="D1781" t="s">
        <v>470</v>
      </c>
      <c r="E1781">
        <v>0.17527578367284399</v>
      </c>
      <c r="F1781" t="s">
        <v>471</v>
      </c>
    </row>
    <row r="1782" spans="1:6" x14ac:dyDescent="0.25">
      <c r="A1782" t="s">
        <v>0</v>
      </c>
      <c r="B1782">
        <v>2020</v>
      </c>
      <c r="C1782" t="s">
        <v>475</v>
      </c>
      <c r="D1782" t="s">
        <v>470</v>
      </c>
      <c r="E1782">
        <v>2.35769575679486E-2</v>
      </c>
      <c r="F1782" t="s">
        <v>471</v>
      </c>
    </row>
    <row r="1783" spans="1:6" x14ac:dyDescent="0.25">
      <c r="A1783" t="s">
        <v>0</v>
      </c>
      <c r="B1783">
        <v>2020</v>
      </c>
      <c r="C1783" t="s">
        <v>476</v>
      </c>
      <c r="D1783" t="s">
        <v>470</v>
      </c>
      <c r="E1783">
        <v>7.6721685459308396E-3</v>
      </c>
      <c r="F1783" t="s">
        <v>471</v>
      </c>
    </row>
    <row r="1784" spans="1:6" x14ac:dyDescent="0.25">
      <c r="A1784" t="s">
        <v>0</v>
      </c>
      <c r="B1784">
        <v>2020</v>
      </c>
      <c r="C1784" t="s">
        <v>477</v>
      </c>
      <c r="D1784" t="s">
        <v>470</v>
      </c>
      <c r="E1784">
        <v>0</v>
      </c>
      <c r="F1784" t="s">
        <v>471</v>
      </c>
    </row>
    <row r="1785" spans="1:6" x14ac:dyDescent="0.25">
      <c r="A1785" t="s">
        <v>0</v>
      </c>
      <c r="B1785">
        <v>2020</v>
      </c>
      <c r="C1785" t="s">
        <v>478</v>
      </c>
      <c r="D1785" t="s">
        <v>479</v>
      </c>
      <c r="E1785">
        <v>1.3511232481335201E-2</v>
      </c>
      <c r="F1785" t="s">
        <v>480</v>
      </c>
    </row>
    <row r="1786" spans="1:6" x14ac:dyDescent="0.25">
      <c r="A1786" t="s">
        <v>0</v>
      </c>
      <c r="B1786">
        <v>2020</v>
      </c>
      <c r="C1786" t="s">
        <v>481</v>
      </c>
      <c r="D1786" t="s">
        <v>479</v>
      </c>
      <c r="E1786">
        <v>1.08157195638427E-2</v>
      </c>
      <c r="F1786" t="s">
        <v>480</v>
      </c>
    </row>
    <row r="1787" spans="1:6" x14ac:dyDescent="0.25">
      <c r="A1787" t="s">
        <v>0</v>
      </c>
      <c r="B1787">
        <v>2020</v>
      </c>
      <c r="C1787" t="s">
        <v>482</v>
      </c>
      <c r="D1787" t="s">
        <v>479</v>
      </c>
      <c r="E1787">
        <v>0.86770200888905602</v>
      </c>
      <c r="F1787" t="s">
        <v>480</v>
      </c>
    </row>
    <row r="1788" spans="1:6" x14ac:dyDescent="0.25">
      <c r="A1788" t="s">
        <v>0</v>
      </c>
      <c r="B1788">
        <v>2020</v>
      </c>
      <c r="C1788" t="s">
        <v>483</v>
      </c>
      <c r="D1788" t="s">
        <v>479</v>
      </c>
      <c r="E1788">
        <v>0.107971039065765</v>
      </c>
      <c r="F1788" t="s">
        <v>480</v>
      </c>
    </row>
    <row r="1789" spans="1:6" x14ac:dyDescent="0.25">
      <c r="A1789" t="s">
        <v>0</v>
      </c>
      <c r="B1789">
        <v>2020</v>
      </c>
      <c r="C1789" t="s">
        <v>484</v>
      </c>
      <c r="D1789" t="s">
        <v>485</v>
      </c>
      <c r="E1789">
        <v>1.3516939479092299E-2</v>
      </c>
      <c r="F1789" t="s">
        <v>486</v>
      </c>
    </row>
    <row r="1790" spans="1:6" x14ac:dyDescent="0.25">
      <c r="A1790" t="s">
        <v>0</v>
      </c>
      <c r="B1790">
        <v>2020</v>
      </c>
      <c r="C1790" t="s">
        <v>487</v>
      </c>
      <c r="D1790" t="s">
        <v>485</v>
      </c>
      <c r="E1790">
        <v>3.4924222617454702E-3</v>
      </c>
      <c r="F1790" t="s">
        <v>486</v>
      </c>
    </row>
    <row r="1791" spans="1:6" x14ac:dyDescent="0.25">
      <c r="A1791" t="s">
        <v>0</v>
      </c>
      <c r="B1791">
        <v>2020</v>
      </c>
      <c r="C1791" t="s">
        <v>488</v>
      </c>
      <c r="D1791" t="s">
        <v>485</v>
      </c>
      <c r="E1791">
        <v>0.87412592797713495</v>
      </c>
      <c r="F1791" t="s">
        <v>486</v>
      </c>
    </row>
    <row r="1792" spans="1:6" x14ac:dyDescent="0.25">
      <c r="A1792" t="s">
        <v>0</v>
      </c>
      <c r="B1792">
        <v>2020</v>
      </c>
      <c r="C1792" t="s">
        <v>489</v>
      </c>
      <c r="D1792" t="s">
        <v>485</v>
      </c>
      <c r="E1792">
        <v>0.108864710282026</v>
      </c>
      <c r="F1792" t="s">
        <v>486</v>
      </c>
    </row>
    <row r="1793" spans="1:6" x14ac:dyDescent="0.25">
      <c r="A1793" t="s">
        <v>0</v>
      </c>
      <c r="B1793">
        <v>2020</v>
      </c>
      <c r="C1793" t="s">
        <v>490</v>
      </c>
      <c r="D1793" t="s">
        <v>491</v>
      </c>
      <c r="E1793">
        <v>1</v>
      </c>
      <c r="F1793" t="s">
        <v>492</v>
      </c>
    </row>
    <row r="1794" spans="1:6" x14ac:dyDescent="0.25">
      <c r="A1794" t="s">
        <v>0</v>
      </c>
      <c r="B1794">
        <v>2020</v>
      </c>
      <c r="C1794" t="s">
        <v>493</v>
      </c>
      <c r="D1794" t="s">
        <v>494</v>
      </c>
      <c r="E1794">
        <v>1</v>
      </c>
      <c r="F1794" t="s">
        <v>495</v>
      </c>
    </row>
    <row r="1795" spans="1:6" x14ac:dyDescent="0.25">
      <c r="A1795" t="s">
        <v>0</v>
      </c>
      <c r="B1795">
        <v>2020</v>
      </c>
      <c r="C1795" t="s">
        <v>496</v>
      </c>
      <c r="D1795" t="s">
        <v>497</v>
      </c>
      <c r="E1795">
        <v>1</v>
      </c>
      <c r="F1795" t="s">
        <v>498</v>
      </c>
    </row>
    <row r="1796" spans="1:6" x14ac:dyDescent="0.25">
      <c r="A1796" t="s">
        <v>0</v>
      </c>
      <c r="B1796">
        <v>2020</v>
      </c>
      <c r="C1796" t="s">
        <v>499</v>
      </c>
      <c r="D1796" t="s">
        <v>500</v>
      </c>
      <c r="E1796">
        <v>1</v>
      </c>
      <c r="F1796" t="s">
        <v>501</v>
      </c>
    </row>
    <row r="1797" spans="1:6" x14ac:dyDescent="0.25">
      <c r="A1797" t="s">
        <v>0</v>
      </c>
      <c r="B1797">
        <v>2020</v>
      </c>
      <c r="C1797" t="s">
        <v>502</v>
      </c>
      <c r="D1797" t="s">
        <v>500</v>
      </c>
      <c r="E1797">
        <v>0</v>
      </c>
      <c r="F1797" t="s">
        <v>501</v>
      </c>
    </row>
    <row r="1798" spans="1:6" x14ac:dyDescent="0.25">
      <c r="A1798" t="s">
        <v>0</v>
      </c>
      <c r="B1798">
        <v>2020</v>
      </c>
      <c r="C1798" t="s">
        <v>503</v>
      </c>
      <c r="D1798" t="s">
        <v>504</v>
      </c>
      <c r="E1798">
        <v>1</v>
      </c>
      <c r="F1798" t="s">
        <v>505</v>
      </c>
    </row>
    <row r="1799" spans="1:6" x14ac:dyDescent="0.25">
      <c r="A1799" t="s">
        <v>0</v>
      </c>
      <c r="B1799">
        <v>2020</v>
      </c>
      <c r="C1799" t="s">
        <v>506</v>
      </c>
      <c r="D1799" t="s">
        <v>507</v>
      </c>
      <c r="E1799">
        <v>1</v>
      </c>
      <c r="F1799" t="s">
        <v>508</v>
      </c>
    </row>
    <row r="1800" spans="1:6" x14ac:dyDescent="0.25">
      <c r="A1800" t="s">
        <v>0</v>
      </c>
      <c r="B1800">
        <v>2020</v>
      </c>
      <c r="C1800" t="s">
        <v>509</v>
      </c>
      <c r="D1800" t="s">
        <v>510</v>
      </c>
      <c r="E1800">
        <v>4.9181552429409497E-2</v>
      </c>
      <c r="F1800" t="s">
        <v>511</v>
      </c>
    </row>
    <row r="1801" spans="1:6" x14ac:dyDescent="0.25">
      <c r="A1801" t="s">
        <v>0</v>
      </c>
      <c r="B1801">
        <v>2020</v>
      </c>
      <c r="C1801" t="s">
        <v>512</v>
      </c>
      <c r="D1801" t="s">
        <v>510</v>
      </c>
      <c r="E1801">
        <v>0.34250855602401897</v>
      </c>
      <c r="F1801" t="s">
        <v>511</v>
      </c>
    </row>
    <row r="1802" spans="1:6" x14ac:dyDescent="0.25">
      <c r="A1802" t="s">
        <v>0</v>
      </c>
      <c r="B1802">
        <v>2020</v>
      </c>
      <c r="C1802" t="s">
        <v>513</v>
      </c>
      <c r="D1802" t="s">
        <v>510</v>
      </c>
      <c r="E1802">
        <v>0</v>
      </c>
      <c r="F1802" t="s">
        <v>511</v>
      </c>
    </row>
    <row r="1803" spans="1:6" x14ac:dyDescent="0.25">
      <c r="A1803" t="s">
        <v>0</v>
      </c>
      <c r="B1803">
        <v>2020</v>
      </c>
      <c r="C1803" t="s">
        <v>514</v>
      </c>
      <c r="D1803" t="s">
        <v>510</v>
      </c>
      <c r="E1803">
        <v>0.17527577303755101</v>
      </c>
      <c r="F1803" t="s">
        <v>511</v>
      </c>
    </row>
    <row r="1804" spans="1:6" x14ac:dyDescent="0.25">
      <c r="A1804" t="s">
        <v>0</v>
      </c>
      <c r="B1804">
        <v>2020</v>
      </c>
      <c r="C1804" t="s">
        <v>515</v>
      </c>
      <c r="D1804" t="s">
        <v>510</v>
      </c>
      <c r="E1804">
        <v>2.3576956137358201E-2</v>
      </c>
      <c r="F1804" t="s">
        <v>511</v>
      </c>
    </row>
    <row r="1805" spans="1:6" x14ac:dyDescent="0.25">
      <c r="A1805" t="s">
        <v>0</v>
      </c>
      <c r="B1805">
        <v>2020</v>
      </c>
      <c r="C1805" t="s">
        <v>516</v>
      </c>
      <c r="D1805" t="s">
        <v>510</v>
      </c>
      <c r="E1805">
        <v>7.6721680804029899E-3</v>
      </c>
      <c r="F1805" t="s">
        <v>511</v>
      </c>
    </row>
    <row r="1806" spans="1:6" x14ac:dyDescent="0.25">
      <c r="A1806" t="s">
        <v>0</v>
      </c>
      <c r="B1806">
        <v>2020</v>
      </c>
      <c r="C1806" t="s">
        <v>517</v>
      </c>
      <c r="D1806" t="s">
        <v>510</v>
      </c>
      <c r="E1806">
        <v>0.40178499429125702</v>
      </c>
      <c r="F1806" t="s">
        <v>511</v>
      </c>
    </row>
    <row r="1807" spans="1:6" x14ac:dyDescent="0.25">
      <c r="A1807" t="s">
        <v>0</v>
      </c>
      <c r="B1807">
        <v>2020</v>
      </c>
      <c r="C1807" t="s">
        <v>518</v>
      </c>
      <c r="D1807" t="s">
        <v>519</v>
      </c>
      <c r="E1807">
        <v>0</v>
      </c>
      <c r="F1807" t="s">
        <v>520</v>
      </c>
    </row>
    <row r="1808" spans="1:6" x14ac:dyDescent="0.25">
      <c r="A1808" t="s">
        <v>0</v>
      </c>
      <c r="B1808">
        <v>2020</v>
      </c>
      <c r="C1808" t="s">
        <v>521</v>
      </c>
      <c r="D1808" t="s">
        <v>519</v>
      </c>
      <c r="E1808">
        <v>1.08157195638427E-2</v>
      </c>
      <c r="F1808" t="s">
        <v>520</v>
      </c>
    </row>
    <row r="1809" spans="1:6" x14ac:dyDescent="0.25">
      <c r="A1809" t="s">
        <v>0</v>
      </c>
      <c r="B1809">
        <v>2020</v>
      </c>
      <c r="C1809" t="s">
        <v>522</v>
      </c>
      <c r="D1809" t="s">
        <v>519</v>
      </c>
      <c r="E1809">
        <v>0.400042806032957</v>
      </c>
      <c r="F1809" t="s">
        <v>520</v>
      </c>
    </row>
    <row r="1810" spans="1:6" x14ac:dyDescent="0.25">
      <c r="A1810" t="s">
        <v>0</v>
      </c>
      <c r="B1810">
        <v>2020</v>
      </c>
      <c r="C1810" t="s">
        <v>523</v>
      </c>
      <c r="D1810" t="s">
        <v>519</v>
      </c>
      <c r="E1810">
        <v>0.58914147440319897</v>
      </c>
      <c r="F1810" t="s">
        <v>520</v>
      </c>
    </row>
    <row r="1811" spans="1:6" x14ac:dyDescent="0.25">
      <c r="A1811" t="s">
        <v>0</v>
      </c>
      <c r="B1811">
        <v>2020</v>
      </c>
      <c r="C1811" t="s">
        <v>524</v>
      </c>
      <c r="D1811" t="s">
        <v>525</v>
      </c>
      <c r="E1811">
        <v>0</v>
      </c>
      <c r="F1811" t="s">
        <v>526</v>
      </c>
    </row>
    <row r="1812" spans="1:6" x14ac:dyDescent="0.25">
      <c r="A1812" t="s">
        <v>0</v>
      </c>
      <c r="B1812">
        <v>2020</v>
      </c>
      <c r="C1812" t="s">
        <v>527</v>
      </c>
      <c r="D1812" t="s">
        <v>525</v>
      </c>
      <c r="E1812">
        <v>3.4924222617454702E-3</v>
      </c>
      <c r="F1812" t="s">
        <v>526</v>
      </c>
    </row>
    <row r="1813" spans="1:6" x14ac:dyDescent="0.25">
      <c r="A1813" t="s">
        <v>0</v>
      </c>
      <c r="B1813">
        <v>2020</v>
      </c>
      <c r="C1813" t="s">
        <v>528</v>
      </c>
      <c r="D1813" t="s">
        <v>525</v>
      </c>
      <c r="E1813">
        <v>0.40300447097253</v>
      </c>
      <c r="F1813" t="s">
        <v>526</v>
      </c>
    </row>
    <row r="1814" spans="1:6" x14ac:dyDescent="0.25">
      <c r="A1814" t="s">
        <v>0</v>
      </c>
      <c r="B1814">
        <v>2020</v>
      </c>
      <c r="C1814" t="s">
        <v>529</v>
      </c>
      <c r="D1814" t="s">
        <v>525</v>
      </c>
      <c r="E1814">
        <v>0.59350310676572304</v>
      </c>
      <c r="F1814" t="s">
        <v>526</v>
      </c>
    </row>
    <row r="1815" spans="1:6" x14ac:dyDescent="0.25">
      <c r="A1815" t="s">
        <v>0</v>
      </c>
      <c r="B1815">
        <v>2020</v>
      </c>
      <c r="C1815" t="s">
        <v>530</v>
      </c>
      <c r="D1815" t="s">
        <v>531</v>
      </c>
      <c r="E1815">
        <v>1</v>
      </c>
      <c r="F1815" t="s">
        <v>532</v>
      </c>
    </row>
    <row r="1816" spans="1:6" x14ac:dyDescent="0.25">
      <c r="A1816" t="s">
        <v>0</v>
      </c>
      <c r="B1816">
        <v>2020</v>
      </c>
      <c r="C1816" t="s">
        <v>533</v>
      </c>
      <c r="D1816" t="s">
        <v>534</v>
      </c>
      <c r="E1816">
        <v>1</v>
      </c>
      <c r="F1816" t="s">
        <v>535</v>
      </c>
    </row>
    <row r="1817" spans="1:6" x14ac:dyDescent="0.25">
      <c r="A1817" t="s">
        <v>0</v>
      </c>
      <c r="B1817">
        <v>2020</v>
      </c>
      <c r="C1817" t="s">
        <v>536</v>
      </c>
      <c r="D1817" t="s">
        <v>537</v>
      </c>
      <c r="E1817">
        <v>1</v>
      </c>
      <c r="F1817" t="s">
        <v>538</v>
      </c>
    </row>
    <row r="1818" spans="1:6" x14ac:dyDescent="0.25">
      <c r="A1818" t="s">
        <v>0</v>
      </c>
      <c r="B1818">
        <v>2020</v>
      </c>
      <c r="C1818" t="s">
        <v>539</v>
      </c>
      <c r="D1818" t="s">
        <v>540</v>
      </c>
      <c r="E1818">
        <v>0.970520183063731</v>
      </c>
      <c r="F1818" t="s">
        <v>541</v>
      </c>
    </row>
    <row r="1819" spans="1:6" x14ac:dyDescent="0.25">
      <c r="A1819" t="s">
        <v>0</v>
      </c>
      <c r="B1819">
        <v>2020</v>
      </c>
      <c r="C1819" t="s">
        <v>542</v>
      </c>
      <c r="D1819" t="s">
        <v>540</v>
      </c>
      <c r="E1819">
        <v>2.9479816936268E-2</v>
      </c>
      <c r="F1819" t="s">
        <v>541</v>
      </c>
    </row>
    <row r="1820" spans="1:6" x14ac:dyDescent="0.25">
      <c r="A1820" t="s">
        <v>0</v>
      </c>
      <c r="B1820">
        <v>2020</v>
      </c>
      <c r="C1820" t="s">
        <v>543</v>
      </c>
      <c r="D1820" t="s">
        <v>544</v>
      </c>
      <c r="E1820">
        <v>1</v>
      </c>
      <c r="F1820" t="s">
        <v>545</v>
      </c>
    </row>
    <row r="1821" spans="1:6" x14ac:dyDescent="0.25">
      <c r="A1821" t="s">
        <v>0</v>
      </c>
      <c r="B1821">
        <v>2020</v>
      </c>
      <c r="C1821" t="s">
        <v>546</v>
      </c>
      <c r="D1821" t="s">
        <v>547</v>
      </c>
      <c r="E1821">
        <v>1</v>
      </c>
      <c r="F1821" t="s">
        <v>548</v>
      </c>
    </row>
    <row r="1822" spans="1:6" x14ac:dyDescent="0.25">
      <c r="A1822" t="s">
        <v>0</v>
      </c>
      <c r="B1822">
        <v>2020</v>
      </c>
      <c r="C1822" t="s">
        <v>549</v>
      </c>
      <c r="D1822" t="s">
        <v>550</v>
      </c>
      <c r="E1822">
        <v>4.9181552429409497E-2</v>
      </c>
      <c r="F1822" t="s">
        <v>551</v>
      </c>
    </row>
    <row r="1823" spans="1:6" x14ac:dyDescent="0.25">
      <c r="A1823" t="s">
        <v>0</v>
      </c>
      <c r="B1823">
        <v>2020</v>
      </c>
      <c r="C1823" t="s">
        <v>552</v>
      </c>
      <c r="D1823" t="s">
        <v>550</v>
      </c>
      <c r="E1823">
        <v>0.74429353778386598</v>
      </c>
      <c r="F1823" t="s">
        <v>551</v>
      </c>
    </row>
    <row r="1824" spans="1:6" x14ac:dyDescent="0.25">
      <c r="A1824" t="s">
        <v>0</v>
      </c>
      <c r="B1824">
        <v>2020</v>
      </c>
      <c r="C1824" t="s">
        <v>553</v>
      </c>
      <c r="D1824" t="s">
        <v>550</v>
      </c>
      <c r="E1824">
        <v>0</v>
      </c>
      <c r="F1824" t="s">
        <v>551</v>
      </c>
    </row>
    <row r="1825" spans="1:6" x14ac:dyDescent="0.25">
      <c r="A1825" t="s">
        <v>0</v>
      </c>
      <c r="B1825">
        <v>2020</v>
      </c>
      <c r="C1825" t="s">
        <v>554</v>
      </c>
      <c r="D1825" t="s">
        <v>550</v>
      </c>
      <c r="E1825">
        <v>0.17527578367284399</v>
      </c>
      <c r="F1825" t="s">
        <v>551</v>
      </c>
    </row>
    <row r="1826" spans="1:6" x14ac:dyDescent="0.25">
      <c r="A1826" t="s">
        <v>0</v>
      </c>
      <c r="B1826">
        <v>2020</v>
      </c>
      <c r="C1826" t="s">
        <v>555</v>
      </c>
      <c r="D1826" t="s">
        <v>550</v>
      </c>
      <c r="E1826">
        <v>2.35769575679486E-2</v>
      </c>
      <c r="F1826" t="s">
        <v>551</v>
      </c>
    </row>
    <row r="1827" spans="1:6" x14ac:dyDescent="0.25">
      <c r="A1827" t="s">
        <v>0</v>
      </c>
      <c r="B1827">
        <v>2020</v>
      </c>
      <c r="C1827" t="s">
        <v>556</v>
      </c>
      <c r="D1827" t="s">
        <v>550</v>
      </c>
      <c r="E1827">
        <v>7.6721685459308396E-3</v>
      </c>
      <c r="F1827" t="s">
        <v>551</v>
      </c>
    </row>
    <row r="1828" spans="1:6" x14ac:dyDescent="0.25">
      <c r="A1828" t="s">
        <v>0</v>
      </c>
      <c r="B1828">
        <v>2020</v>
      </c>
      <c r="C1828" t="s">
        <v>557</v>
      </c>
      <c r="D1828" t="s">
        <v>550</v>
      </c>
      <c r="E1828">
        <v>0</v>
      </c>
      <c r="F1828" t="s">
        <v>551</v>
      </c>
    </row>
    <row r="1829" spans="1:6" x14ac:dyDescent="0.25">
      <c r="A1829" t="s">
        <v>0</v>
      </c>
      <c r="B1829">
        <v>2020</v>
      </c>
      <c r="C1829" t="s">
        <v>558</v>
      </c>
      <c r="D1829" t="s">
        <v>559</v>
      </c>
      <c r="E1829">
        <v>1.3511232481335201E-2</v>
      </c>
      <c r="F1829" t="s">
        <v>560</v>
      </c>
    </row>
    <row r="1830" spans="1:6" x14ac:dyDescent="0.25">
      <c r="A1830" t="s">
        <v>0</v>
      </c>
      <c r="B1830">
        <v>2020</v>
      </c>
      <c r="C1830" t="s">
        <v>561</v>
      </c>
      <c r="D1830" t="s">
        <v>559</v>
      </c>
      <c r="E1830">
        <v>1.08157195638427E-2</v>
      </c>
      <c r="F1830" t="s">
        <v>560</v>
      </c>
    </row>
    <row r="1831" spans="1:6" x14ac:dyDescent="0.25">
      <c r="A1831" t="s">
        <v>0</v>
      </c>
      <c r="B1831">
        <v>2020</v>
      </c>
      <c r="C1831" t="s">
        <v>562</v>
      </c>
      <c r="D1831" t="s">
        <v>559</v>
      </c>
      <c r="E1831">
        <v>0.86770200888905602</v>
      </c>
      <c r="F1831" t="s">
        <v>560</v>
      </c>
    </row>
    <row r="1832" spans="1:6" x14ac:dyDescent="0.25">
      <c r="A1832" t="s">
        <v>0</v>
      </c>
      <c r="B1832">
        <v>2020</v>
      </c>
      <c r="C1832" t="s">
        <v>563</v>
      </c>
      <c r="D1832" t="s">
        <v>559</v>
      </c>
      <c r="E1832">
        <v>0.107971039065765</v>
      </c>
      <c r="F1832" t="s">
        <v>560</v>
      </c>
    </row>
    <row r="1833" spans="1:6" x14ac:dyDescent="0.25">
      <c r="A1833" t="s">
        <v>0</v>
      </c>
      <c r="B1833">
        <v>2020</v>
      </c>
      <c r="C1833" t="s">
        <v>564</v>
      </c>
      <c r="D1833" t="s">
        <v>565</v>
      </c>
      <c r="E1833">
        <v>1.3516939479092299E-2</v>
      </c>
      <c r="F1833" t="s">
        <v>566</v>
      </c>
    </row>
    <row r="1834" spans="1:6" x14ac:dyDescent="0.25">
      <c r="A1834" t="s">
        <v>0</v>
      </c>
      <c r="B1834">
        <v>2020</v>
      </c>
      <c r="C1834" t="s">
        <v>567</v>
      </c>
      <c r="D1834" t="s">
        <v>565</v>
      </c>
      <c r="E1834">
        <v>3.4924222617454702E-3</v>
      </c>
      <c r="F1834" t="s">
        <v>566</v>
      </c>
    </row>
    <row r="1835" spans="1:6" x14ac:dyDescent="0.25">
      <c r="A1835" t="s">
        <v>0</v>
      </c>
      <c r="B1835">
        <v>2020</v>
      </c>
      <c r="C1835" t="s">
        <v>568</v>
      </c>
      <c r="D1835" t="s">
        <v>565</v>
      </c>
      <c r="E1835">
        <v>0.87412592797713495</v>
      </c>
      <c r="F1835" t="s">
        <v>566</v>
      </c>
    </row>
    <row r="1836" spans="1:6" x14ac:dyDescent="0.25">
      <c r="A1836" t="s">
        <v>0</v>
      </c>
      <c r="B1836">
        <v>2020</v>
      </c>
      <c r="C1836" t="s">
        <v>569</v>
      </c>
      <c r="D1836" t="s">
        <v>565</v>
      </c>
      <c r="E1836">
        <v>0.108864710282026</v>
      </c>
      <c r="F1836" t="s">
        <v>566</v>
      </c>
    </row>
    <row r="1837" spans="1:6" x14ac:dyDescent="0.25">
      <c r="A1837" t="s">
        <v>0</v>
      </c>
      <c r="B1837">
        <v>2020</v>
      </c>
      <c r="C1837" t="s">
        <v>570</v>
      </c>
      <c r="D1837" t="s">
        <v>571</v>
      </c>
      <c r="E1837">
        <v>1</v>
      </c>
      <c r="F1837" t="s">
        <v>572</v>
      </c>
    </row>
    <row r="1838" spans="1:6" x14ac:dyDescent="0.25">
      <c r="A1838" t="s">
        <v>0</v>
      </c>
      <c r="B1838">
        <v>2020</v>
      </c>
      <c r="C1838" t="s">
        <v>573</v>
      </c>
      <c r="D1838" t="s">
        <v>574</v>
      </c>
      <c r="E1838">
        <v>1</v>
      </c>
      <c r="F1838" t="s">
        <v>575</v>
      </c>
    </row>
    <row r="1839" spans="1:6" x14ac:dyDescent="0.25">
      <c r="A1839" t="s">
        <v>0</v>
      </c>
      <c r="B1839">
        <v>2020</v>
      </c>
      <c r="C1839" t="s">
        <v>576</v>
      </c>
      <c r="D1839" t="s">
        <v>577</v>
      </c>
      <c r="E1839">
        <v>1</v>
      </c>
      <c r="F1839" t="s">
        <v>578</v>
      </c>
    </row>
    <row r="1840" spans="1:6" x14ac:dyDescent="0.25">
      <c r="A1840" t="s">
        <v>0</v>
      </c>
      <c r="B1840">
        <v>2020</v>
      </c>
      <c r="C1840" t="s">
        <v>579</v>
      </c>
      <c r="D1840" t="s">
        <v>580</v>
      </c>
      <c r="E1840">
        <v>0.970520183063731</v>
      </c>
      <c r="F1840" t="s">
        <v>581</v>
      </c>
    </row>
    <row r="1841" spans="1:6" x14ac:dyDescent="0.25">
      <c r="A1841" t="s">
        <v>0</v>
      </c>
      <c r="B1841">
        <v>2020</v>
      </c>
      <c r="C1841" t="s">
        <v>582</v>
      </c>
      <c r="D1841" t="s">
        <v>580</v>
      </c>
      <c r="E1841">
        <v>2.9479816936268E-2</v>
      </c>
      <c r="F1841" t="s">
        <v>581</v>
      </c>
    </row>
    <row r="1842" spans="1:6" x14ac:dyDescent="0.25">
      <c r="A1842" t="s">
        <v>0</v>
      </c>
      <c r="B1842">
        <v>2020</v>
      </c>
      <c r="C1842" t="s">
        <v>583</v>
      </c>
      <c r="D1842" t="s">
        <v>584</v>
      </c>
      <c r="E1842">
        <v>1</v>
      </c>
      <c r="F1842" t="s">
        <v>585</v>
      </c>
    </row>
    <row r="1843" spans="1:6" x14ac:dyDescent="0.25">
      <c r="A1843" t="s">
        <v>0</v>
      </c>
      <c r="B1843">
        <v>2020</v>
      </c>
      <c r="C1843" t="s">
        <v>586</v>
      </c>
      <c r="D1843" t="s">
        <v>587</v>
      </c>
      <c r="E1843">
        <v>1</v>
      </c>
      <c r="F1843" t="s">
        <v>588</v>
      </c>
    </row>
    <row r="1844" spans="1:6" x14ac:dyDescent="0.25">
      <c r="A1844" t="s">
        <v>0</v>
      </c>
      <c r="B1844">
        <v>2020</v>
      </c>
      <c r="C1844" t="s">
        <v>589</v>
      </c>
      <c r="D1844" t="s">
        <v>590</v>
      </c>
      <c r="E1844">
        <v>4.9181552429409497E-2</v>
      </c>
      <c r="F1844" t="s">
        <v>591</v>
      </c>
    </row>
    <row r="1845" spans="1:6" x14ac:dyDescent="0.25">
      <c r="A1845" t="s">
        <v>0</v>
      </c>
      <c r="B1845">
        <v>2020</v>
      </c>
      <c r="C1845" t="s">
        <v>592</v>
      </c>
      <c r="D1845" t="s">
        <v>590</v>
      </c>
      <c r="E1845">
        <v>0.74429353778386598</v>
      </c>
      <c r="F1845" t="s">
        <v>591</v>
      </c>
    </row>
    <row r="1846" spans="1:6" x14ac:dyDescent="0.25">
      <c r="A1846" t="s">
        <v>0</v>
      </c>
      <c r="B1846">
        <v>2020</v>
      </c>
      <c r="C1846" t="s">
        <v>593</v>
      </c>
      <c r="D1846" t="s">
        <v>590</v>
      </c>
      <c r="E1846">
        <v>0</v>
      </c>
      <c r="F1846" t="s">
        <v>591</v>
      </c>
    </row>
    <row r="1847" spans="1:6" x14ac:dyDescent="0.25">
      <c r="A1847" t="s">
        <v>0</v>
      </c>
      <c r="B1847">
        <v>2020</v>
      </c>
      <c r="C1847" t="s">
        <v>594</v>
      </c>
      <c r="D1847" t="s">
        <v>590</v>
      </c>
      <c r="E1847">
        <v>0.17527578367284399</v>
      </c>
      <c r="F1847" t="s">
        <v>591</v>
      </c>
    </row>
    <row r="1848" spans="1:6" x14ac:dyDescent="0.25">
      <c r="A1848" t="s">
        <v>0</v>
      </c>
      <c r="B1848">
        <v>2020</v>
      </c>
      <c r="C1848" t="s">
        <v>595</v>
      </c>
      <c r="D1848" t="s">
        <v>590</v>
      </c>
      <c r="E1848">
        <v>2.35769575679486E-2</v>
      </c>
      <c r="F1848" t="s">
        <v>591</v>
      </c>
    </row>
    <row r="1849" spans="1:6" x14ac:dyDescent="0.25">
      <c r="A1849" t="s">
        <v>0</v>
      </c>
      <c r="B1849">
        <v>2020</v>
      </c>
      <c r="C1849" t="s">
        <v>596</v>
      </c>
      <c r="D1849" t="s">
        <v>590</v>
      </c>
      <c r="E1849">
        <v>7.6721685459308396E-3</v>
      </c>
      <c r="F1849" t="s">
        <v>591</v>
      </c>
    </row>
    <row r="1850" spans="1:6" x14ac:dyDescent="0.25">
      <c r="A1850" t="s">
        <v>0</v>
      </c>
      <c r="B1850">
        <v>2020</v>
      </c>
      <c r="C1850" t="s">
        <v>597</v>
      </c>
      <c r="D1850" t="s">
        <v>590</v>
      </c>
      <c r="E1850">
        <v>0</v>
      </c>
      <c r="F1850" t="s">
        <v>591</v>
      </c>
    </row>
    <row r="1851" spans="1:6" x14ac:dyDescent="0.25">
      <c r="A1851" t="s">
        <v>0</v>
      </c>
      <c r="B1851">
        <v>2020</v>
      </c>
      <c r="C1851" t="s">
        <v>598</v>
      </c>
      <c r="D1851" t="s">
        <v>599</v>
      </c>
      <c r="E1851">
        <v>0</v>
      </c>
      <c r="F1851" t="s">
        <v>600</v>
      </c>
    </row>
    <row r="1852" spans="1:6" x14ac:dyDescent="0.25">
      <c r="A1852" t="s">
        <v>0</v>
      </c>
      <c r="B1852">
        <v>2020</v>
      </c>
      <c r="C1852" t="s">
        <v>601</v>
      </c>
      <c r="D1852" t="s">
        <v>599</v>
      </c>
      <c r="E1852">
        <v>1.08157195638427E-2</v>
      </c>
      <c r="F1852" t="s">
        <v>600</v>
      </c>
    </row>
    <row r="1853" spans="1:6" x14ac:dyDescent="0.25">
      <c r="A1853" t="s">
        <v>0</v>
      </c>
      <c r="B1853">
        <v>2020</v>
      </c>
      <c r="C1853" t="s">
        <v>602</v>
      </c>
      <c r="D1853" t="s">
        <v>599</v>
      </c>
      <c r="E1853">
        <v>0.86770200888905602</v>
      </c>
      <c r="F1853" t="s">
        <v>600</v>
      </c>
    </row>
    <row r="1854" spans="1:6" x14ac:dyDescent="0.25">
      <c r="A1854" t="s">
        <v>0</v>
      </c>
      <c r="B1854">
        <v>2020</v>
      </c>
      <c r="C1854" t="s">
        <v>603</v>
      </c>
      <c r="D1854" t="s">
        <v>599</v>
      </c>
      <c r="E1854">
        <v>0.12148227154709999</v>
      </c>
      <c r="F1854" t="s">
        <v>600</v>
      </c>
    </row>
    <row r="1855" spans="1:6" x14ac:dyDescent="0.25">
      <c r="A1855" t="s">
        <v>0</v>
      </c>
      <c r="B1855">
        <v>2020</v>
      </c>
      <c r="C1855" t="s">
        <v>604</v>
      </c>
      <c r="D1855" t="s">
        <v>605</v>
      </c>
      <c r="E1855">
        <v>0</v>
      </c>
      <c r="F1855" t="s">
        <v>606</v>
      </c>
    </row>
    <row r="1856" spans="1:6" x14ac:dyDescent="0.25">
      <c r="A1856" t="s">
        <v>0</v>
      </c>
      <c r="B1856">
        <v>2020</v>
      </c>
      <c r="C1856" t="s">
        <v>607</v>
      </c>
      <c r="D1856" t="s">
        <v>605</v>
      </c>
      <c r="E1856">
        <v>3.4924222617454702E-3</v>
      </c>
      <c r="F1856" t="s">
        <v>606</v>
      </c>
    </row>
    <row r="1857" spans="1:6" x14ac:dyDescent="0.25">
      <c r="A1857" t="s">
        <v>0</v>
      </c>
      <c r="B1857">
        <v>2020</v>
      </c>
      <c r="C1857" t="s">
        <v>608</v>
      </c>
      <c r="D1857" t="s">
        <v>605</v>
      </c>
      <c r="E1857">
        <v>0.87412592797713495</v>
      </c>
      <c r="F1857" t="s">
        <v>606</v>
      </c>
    </row>
    <row r="1858" spans="1:6" x14ac:dyDescent="0.25">
      <c r="A1858" t="s">
        <v>0</v>
      </c>
      <c r="B1858">
        <v>2020</v>
      </c>
      <c r="C1858" t="s">
        <v>609</v>
      </c>
      <c r="D1858" t="s">
        <v>605</v>
      </c>
      <c r="E1858">
        <v>0.122381649761118</v>
      </c>
      <c r="F1858" t="s">
        <v>606</v>
      </c>
    </row>
    <row r="1859" spans="1:6" x14ac:dyDescent="0.25">
      <c r="A1859" t="s">
        <v>0</v>
      </c>
      <c r="B1859">
        <v>2020</v>
      </c>
      <c r="C1859" t="s">
        <v>610</v>
      </c>
      <c r="D1859" t="s">
        <v>611</v>
      </c>
      <c r="E1859">
        <v>1</v>
      </c>
      <c r="F1859" t="s">
        <v>612</v>
      </c>
    </row>
    <row r="1860" spans="1:6" x14ac:dyDescent="0.25">
      <c r="A1860" t="s">
        <v>0</v>
      </c>
      <c r="B1860">
        <v>2020</v>
      </c>
      <c r="C1860" t="s">
        <v>613</v>
      </c>
      <c r="D1860" t="s">
        <v>614</v>
      </c>
      <c r="E1860">
        <v>1</v>
      </c>
      <c r="F1860" t="s">
        <v>615</v>
      </c>
    </row>
    <row r="1861" spans="1:6" x14ac:dyDescent="0.25">
      <c r="A1861" t="s">
        <v>0</v>
      </c>
      <c r="B1861">
        <v>2020</v>
      </c>
      <c r="C1861" t="s">
        <v>616</v>
      </c>
      <c r="D1861" t="s">
        <v>617</v>
      </c>
      <c r="E1861">
        <v>1</v>
      </c>
      <c r="F1861" t="s">
        <v>618</v>
      </c>
    </row>
    <row r="1862" spans="1:6" x14ac:dyDescent="0.25">
      <c r="A1862" t="s">
        <v>0</v>
      </c>
      <c r="B1862">
        <v>2021</v>
      </c>
      <c r="C1862" t="s">
        <v>7</v>
      </c>
      <c r="D1862" t="s">
        <v>8</v>
      </c>
      <c r="E1862">
        <v>0</v>
      </c>
      <c r="F1862" t="s">
        <v>9</v>
      </c>
    </row>
    <row r="1863" spans="1:6" x14ac:dyDescent="0.25">
      <c r="A1863" t="s">
        <v>0</v>
      </c>
      <c r="B1863">
        <v>2021</v>
      </c>
      <c r="C1863" t="s">
        <v>10</v>
      </c>
      <c r="D1863" t="s">
        <v>8</v>
      </c>
      <c r="E1863">
        <v>0.117526844986759</v>
      </c>
      <c r="F1863" t="s">
        <v>9</v>
      </c>
    </row>
    <row r="1864" spans="1:6" x14ac:dyDescent="0.25">
      <c r="A1864" t="s">
        <v>0</v>
      </c>
      <c r="B1864">
        <v>2021</v>
      </c>
      <c r="C1864" t="s">
        <v>11</v>
      </c>
      <c r="D1864" t="s">
        <v>8</v>
      </c>
      <c r="E1864">
        <v>1.4750299306959799E-2</v>
      </c>
      <c r="F1864" t="s">
        <v>9</v>
      </c>
    </row>
    <row r="1865" spans="1:6" x14ac:dyDescent="0.25">
      <c r="A1865" t="s">
        <v>0</v>
      </c>
      <c r="B1865">
        <v>2021</v>
      </c>
      <c r="C1865" t="s">
        <v>12</v>
      </c>
      <c r="D1865" t="s">
        <v>8</v>
      </c>
      <c r="E1865">
        <v>0.104763291917663</v>
      </c>
      <c r="F1865" t="s">
        <v>9</v>
      </c>
    </row>
    <row r="1866" spans="1:6" x14ac:dyDescent="0.25">
      <c r="A1866" t="s">
        <v>0</v>
      </c>
      <c r="B1866">
        <v>2021</v>
      </c>
      <c r="C1866" t="s">
        <v>13</v>
      </c>
      <c r="D1866" t="s">
        <v>8</v>
      </c>
      <c r="E1866">
        <v>0.35351436278617598</v>
      </c>
      <c r="F1866" t="s">
        <v>9</v>
      </c>
    </row>
    <row r="1867" spans="1:6" x14ac:dyDescent="0.25">
      <c r="A1867" t="s">
        <v>0</v>
      </c>
      <c r="B1867">
        <v>2021</v>
      </c>
      <c r="C1867" t="s">
        <v>14</v>
      </c>
      <c r="D1867" t="s">
        <v>8</v>
      </c>
      <c r="E1867">
        <v>0.35351436278617598</v>
      </c>
      <c r="F1867" t="s">
        <v>9</v>
      </c>
    </row>
    <row r="1868" spans="1:6" x14ac:dyDescent="0.25">
      <c r="A1868" t="s">
        <v>0</v>
      </c>
      <c r="B1868">
        <v>2021</v>
      </c>
      <c r="C1868" t="s">
        <v>15</v>
      </c>
      <c r="D1868" t="s">
        <v>8</v>
      </c>
      <c r="E1868">
        <v>1.4885248595330699E-3</v>
      </c>
      <c r="F1868" t="s">
        <v>9</v>
      </c>
    </row>
    <row r="1869" spans="1:6" x14ac:dyDescent="0.25">
      <c r="A1869" t="s">
        <v>0</v>
      </c>
      <c r="B1869">
        <v>2021</v>
      </c>
      <c r="C1869" t="s">
        <v>16</v>
      </c>
      <c r="D1869" t="s">
        <v>8</v>
      </c>
      <c r="E1869">
        <v>4.5249685859308497E-2</v>
      </c>
      <c r="F1869" t="s">
        <v>9</v>
      </c>
    </row>
    <row r="1870" spans="1:6" x14ac:dyDescent="0.25">
      <c r="A1870" t="s">
        <v>0</v>
      </c>
      <c r="B1870">
        <v>2021</v>
      </c>
      <c r="C1870" t="s">
        <v>17</v>
      </c>
      <c r="D1870" t="s">
        <v>8</v>
      </c>
      <c r="E1870">
        <v>9.1926274974216404E-3</v>
      </c>
      <c r="F1870" t="s">
        <v>9</v>
      </c>
    </row>
    <row r="1871" spans="1:6" x14ac:dyDescent="0.25">
      <c r="A1871" t="s">
        <v>0</v>
      </c>
      <c r="B1871">
        <v>2021</v>
      </c>
      <c r="C1871" t="s">
        <v>18</v>
      </c>
      <c r="D1871" t="s">
        <v>19</v>
      </c>
      <c r="E1871">
        <v>0</v>
      </c>
      <c r="F1871" t="s">
        <v>20</v>
      </c>
    </row>
    <row r="1872" spans="1:6" x14ac:dyDescent="0.25">
      <c r="A1872" t="s">
        <v>0</v>
      </c>
      <c r="B1872">
        <v>2021</v>
      </c>
      <c r="C1872" t="s">
        <v>21</v>
      </c>
      <c r="D1872" t="s">
        <v>19</v>
      </c>
      <c r="E1872">
        <v>0.117526844986759</v>
      </c>
      <c r="F1872" t="s">
        <v>20</v>
      </c>
    </row>
    <row r="1873" spans="1:6" x14ac:dyDescent="0.25">
      <c r="A1873" t="s">
        <v>0</v>
      </c>
      <c r="B1873">
        <v>2021</v>
      </c>
      <c r="C1873" t="s">
        <v>22</v>
      </c>
      <c r="D1873" t="s">
        <v>19</v>
      </c>
      <c r="E1873">
        <v>1.4750299306959799E-2</v>
      </c>
      <c r="F1873" t="s">
        <v>20</v>
      </c>
    </row>
    <row r="1874" spans="1:6" x14ac:dyDescent="0.25">
      <c r="A1874" t="s">
        <v>0</v>
      </c>
      <c r="B1874">
        <v>2021</v>
      </c>
      <c r="C1874" t="s">
        <v>23</v>
      </c>
      <c r="D1874" t="s">
        <v>19</v>
      </c>
      <c r="E1874">
        <v>0.104763291917663</v>
      </c>
      <c r="F1874" t="s">
        <v>20</v>
      </c>
    </row>
    <row r="1875" spans="1:6" x14ac:dyDescent="0.25">
      <c r="A1875" t="s">
        <v>0</v>
      </c>
      <c r="B1875">
        <v>2021</v>
      </c>
      <c r="C1875" t="s">
        <v>24</v>
      </c>
      <c r="D1875" t="s">
        <v>19</v>
      </c>
      <c r="E1875">
        <v>0.35351436278617598</v>
      </c>
      <c r="F1875" t="s">
        <v>20</v>
      </c>
    </row>
    <row r="1876" spans="1:6" x14ac:dyDescent="0.25">
      <c r="A1876" t="s">
        <v>0</v>
      </c>
      <c r="B1876">
        <v>2021</v>
      </c>
      <c r="C1876" t="s">
        <v>25</v>
      </c>
      <c r="D1876" t="s">
        <v>19</v>
      </c>
      <c r="E1876">
        <v>0.35351436278617598</v>
      </c>
      <c r="F1876" t="s">
        <v>20</v>
      </c>
    </row>
    <row r="1877" spans="1:6" x14ac:dyDescent="0.25">
      <c r="A1877" t="s">
        <v>0</v>
      </c>
      <c r="B1877">
        <v>2021</v>
      </c>
      <c r="C1877" t="s">
        <v>26</v>
      </c>
      <c r="D1877" t="s">
        <v>19</v>
      </c>
      <c r="E1877">
        <v>1.4885248595330699E-3</v>
      </c>
      <c r="F1877" t="s">
        <v>20</v>
      </c>
    </row>
    <row r="1878" spans="1:6" x14ac:dyDescent="0.25">
      <c r="A1878" t="s">
        <v>0</v>
      </c>
      <c r="B1878">
        <v>2021</v>
      </c>
      <c r="C1878" t="s">
        <v>27</v>
      </c>
      <c r="D1878" t="s">
        <v>19</v>
      </c>
      <c r="E1878">
        <v>4.5249685859308497E-2</v>
      </c>
      <c r="F1878" t="s">
        <v>20</v>
      </c>
    </row>
    <row r="1879" spans="1:6" x14ac:dyDescent="0.25">
      <c r="A1879" t="s">
        <v>0</v>
      </c>
      <c r="B1879">
        <v>2021</v>
      </c>
      <c r="C1879" t="s">
        <v>28</v>
      </c>
      <c r="D1879" t="s">
        <v>19</v>
      </c>
      <c r="E1879">
        <v>9.1926274974216404E-3</v>
      </c>
      <c r="F1879" t="s">
        <v>20</v>
      </c>
    </row>
    <row r="1880" spans="1:6" x14ac:dyDescent="0.25">
      <c r="A1880" t="s">
        <v>0</v>
      </c>
      <c r="B1880">
        <v>2021</v>
      </c>
      <c r="C1880" t="s">
        <v>29</v>
      </c>
      <c r="D1880" t="s">
        <v>30</v>
      </c>
      <c r="E1880">
        <v>0</v>
      </c>
      <c r="F1880" t="s">
        <v>31</v>
      </c>
    </row>
    <row r="1881" spans="1:6" x14ac:dyDescent="0.25">
      <c r="A1881" t="s">
        <v>0</v>
      </c>
      <c r="B1881">
        <v>2021</v>
      </c>
      <c r="C1881" t="s">
        <v>32</v>
      </c>
      <c r="D1881" t="s">
        <v>30</v>
      </c>
      <c r="E1881">
        <v>0.117526844986759</v>
      </c>
      <c r="F1881" t="s">
        <v>31</v>
      </c>
    </row>
    <row r="1882" spans="1:6" x14ac:dyDescent="0.25">
      <c r="A1882" t="s">
        <v>0</v>
      </c>
      <c r="B1882">
        <v>2021</v>
      </c>
      <c r="C1882" t="s">
        <v>33</v>
      </c>
      <c r="D1882" t="s">
        <v>30</v>
      </c>
      <c r="E1882">
        <v>1.4750299306959799E-2</v>
      </c>
      <c r="F1882" t="s">
        <v>31</v>
      </c>
    </row>
    <row r="1883" spans="1:6" x14ac:dyDescent="0.25">
      <c r="A1883" t="s">
        <v>0</v>
      </c>
      <c r="B1883">
        <v>2021</v>
      </c>
      <c r="C1883" t="s">
        <v>34</v>
      </c>
      <c r="D1883" t="s">
        <v>30</v>
      </c>
      <c r="E1883">
        <v>0.104763291917663</v>
      </c>
      <c r="F1883" t="s">
        <v>31</v>
      </c>
    </row>
    <row r="1884" spans="1:6" x14ac:dyDescent="0.25">
      <c r="A1884" t="s">
        <v>0</v>
      </c>
      <c r="B1884">
        <v>2021</v>
      </c>
      <c r="C1884" t="s">
        <v>35</v>
      </c>
      <c r="D1884" t="s">
        <v>30</v>
      </c>
      <c r="E1884">
        <v>0.35351436278617598</v>
      </c>
      <c r="F1884" t="s">
        <v>31</v>
      </c>
    </row>
    <row r="1885" spans="1:6" x14ac:dyDescent="0.25">
      <c r="A1885" t="s">
        <v>0</v>
      </c>
      <c r="B1885">
        <v>2021</v>
      </c>
      <c r="C1885" t="s">
        <v>36</v>
      </c>
      <c r="D1885" t="s">
        <v>30</v>
      </c>
      <c r="E1885">
        <v>0.35351436278617598</v>
      </c>
      <c r="F1885" t="s">
        <v>31</v>
      </c>
    </row>
    <row r="1886" spans="1:6" x14ac:dyDescent="0.25">
      <c r="A1886" t="s">
        <v>0</v>
      </c>
      <c r="B1886">
        <v>2021</v>
      </c>
      <c r="C1886" t="s">
        <v>37</v>
      </c>
      <c r="D1886" t="s">
        <v>30</v>
      </c>
      <c r="E1886">
        <v>1.4885248595330699E-3</v>
      </c>
      <c r="F1886" t="s">
        <v>31</v>
      </c>
    </row>
    <row r="1887" spans="1:6" x14ac:dyDescent="0.25">
      <c r="A1887" t="s">
        <v>0</v>
      </c>
      <c r="B1887">
        <v>2021</v>
      </c>
      <c r="C1887" t="s">
        <v>38</v>
      </c>
      <c r="D1887" t="s">
        <v>30</v>
      </c>
      <c r="E1887">
        <v>4.5249685859308497E-2</v>
      </c>
      <c r="F1887" t="s">
        <v>31</v>
      </c>
    </row>
    <row r="1888" spans="1:6" x14ac:dyDescent="0.25">
      <c r="A1888" t="s">
        <v>0</v>
      </c>
      <c r="B1888">
        <v>2021</v>
      </c>
      <c r="C1888" t="s">
        <v>39</v>
      </c>
      <c r="D1888" t="s">
        <v>30</v>
      </c>
      <c r="E1888">
        <v>9.1926274974216404E-3</v>
      </c>
      <c r="F1888" t="s">
        <v>31</v>
      </c>
    </row>
    <row r="1889" spans="1:6" x14ac:dyDescent="0.25">
      <c r="A1889" t="s">
        <v>0</v>
      </c>
      <c r="B1889">
        <v>2021</v>
      </c>
      <c r="C1889" t="s">
        <v>40</v>
      </c>
      <c r="D1889" t="s">
        <v>41</v>
      </c>
      <c r="E1889">
        <v>0</v>
      </c>
      <c r="F1889" t="s">
        <v>42</v>
      </c>
    </row>
    <row r="1890" spans="1:6" x14ac:dyDescent="0.25">
      <c r="A1890" t="s">
        <v>0</v>
      </c>
      <c r="B1890">
        <v>2021</v>
      </c>
      <c r="C1890" t="s">
        <v>43</v>
      </c>
      <c r="D1890" t="s">
        <v>41</v>
      </c>
      <c r="E1890">
        <v>0.117526844986759</v>
      </c>
      <c r="F1890" t="s">
        <v>42</v>
      </c>
    </row>
    <row r="1891" spans="1:6" x14ac:dyDescent="0.25">
      <c r="A1891" t="s">
        <v>0</v>
      </c>
      <c r="B1891">
        <v>2021</v>
      </c>
      <c r="C1891" t="s">
        <v>44</v>
      </c>
      <c r="D1891" t="s">
        <v>41</v>
      </c>
      <c r="E1891">
        <v>1.4750299306959799E-2</v>
      </c>
      <c r="F1891" t="s">
        <v>42</v>
      </c>
    </row>
    <row r="1892" spans="1:6" x14ac:dyDescent="0.25">
      <c r="A1892" t="s">
        <v>0</v>
      </c>
      <c r="B1892">
        <v>2021</v>
      </c>
      <c r="C1892" t="s">
        <v>45</v>
      </c>
      <c r="D1892" t="s">
        <v>41</v>
      </c>
      <c r="E1892">
        <v>0.104763291917663</v>
      </c>
      <c r="F1892" t="s">
        <v>42</v>
      </c>
    </row>
    <row r="1893" spans="1:6" x14ac:dyDescent="0.25">
      <c r="A1893" t="s">
        <v>0</v>
      </c>
      <c r="B1893">
        <v>2021</v>
      </c>
      <c r="C1893" t="s">
        <v>46</v>
      </c>
      <c r="D1893" t="s">
        <v>41</v>
      </c>
      <c r="E1893">
        <v>0.35351436278617598</v>
      </c>
      <c r="F1893" t="s">
        <v>42</v>
      </c>
    </row>
    <row r="1894" spans="1:6" x14ac:dyDescent="0.25">
      <c r="A1894" t="s">
        <v>0</v>
      </c>
      <c r="B1894">
        <v>2021</v>
      </c>
      <c r="C1894" t="s">
        <v>47</v>
      </c>
      <c r="D1894" t="s">
        <v>41</v>
      </c>
      <c r="E1894">
        <v>0.35351436278617598</v>
      </c>
      <c r="F1894" t="s">
        <v>42</v>
      </c>
    </row>
    <row r="1895" spans="1:6" x14ac:dyDescent="0.25">
      <c r="A1895" t="s">
        <v>0</v>
      </c>
      <c r="B1895">
        <v>2021</v>
      </c>
      <c r="C1895" t="s">
        <v>48</v>
      </c>
      <c r="D1895" t="s">
        <v>41</v>
      </c>
      <c r="E1895">
        <v>1.4885248595330699E-3</v>
      </c>
      <c r="F1895" t="s">
        <v>42</v>
      </c>
    </row>
    <row r="1896" spans="1:6" x14ac:dyDescent="0.25">
      <c r="A1896" t="s">
        <v>0</v>
      </c>
      <c r="B1896">
        <v>2021</v>
      </c>
      <c r="C1896" t="s">
        <v>49</v>
      </c>
      <c r="D1896" t="s">
        <v>41</v>
      </c>
      <c r="E1896">
        <v>4.5249685859308497E-2</v>
      </c>
      <c r="F1896" t="s">
        <v>42</v>
      </c>
    </row>
    <row r="1897" spans="1:6" x14ac:dyDescent="0.25">
      <c r="A1897" t="s">
        <v>0</v>
      </c>
      <c r="B1897">
        <v>2021</v>
      </c>
      <c r="C1897" t="s">
        <v>50</v>
      </c>
      <c r="D1897" t="s">
        <v>41</v>
      </c>
      <c r="E1897">
        <v>9.1926274974216404E-3</v>
      </c>
      <c r="F1897" t="s">
        <v>42</v>
      </c>
    </row>
    <row r="1898" spans="1:6" x14ac:dyDescent="0.25">
      <c r="A1898" t="s">
        <v>0</v>
      </c>
      <c r="B1898">
        <v>2021</v>
      </c>
      <c r="C1898" t="s">
        <v>51</v>
      </c>
      <c r="D1898" t="s">
        <v>52</v>
      </c>
      <c r="E1898">
        <v>0.15732832600928601</v>
      </c>
      <c r="F1898" t="s">
        <v>53</v>
      </c>
    </row>
    <row r="1899" spans="1:6" x14ac:dyDescent="0.25">
      <c r="A1899" t="s">
        <v>0</v>
      </c>
      <c r="B1899">
        <v>2021</v>
      </c>
      <c r="C1899" t="s">
        <v>54</v>
      </c>
      <c r="D1899" t="s">
        <v>52</v>
      </c>
      <c r="E1899">
        <v>7.6589510795547801E-3</v>
      </c>
      <c r="F1899" t="s">
        <v>53</v>
      </c>
    </row>
    <row r="1900" spans="1:6" x14ac:dyDescent="0.25">
      <c r="A1900" t="s">
        <v>0</v>
      </c>
      <c r="B1900">
        <v>2021</v>
      </c>
      <c r="C1900" t="s">
        <v>55</v>
      </c>
      <c r="D1900" t="s">
        <v>52</v>
      </c>
      <c r="E1900">
        <v>0</v>
      </c>
      <c r="F1900" t="s">
        <v>53</v>
      </c>
    </row>
    <row r="1901" spans="1:6" x14ac:dyDescent="0.25">
      <c r="A1901" t="s">
        <v>0</v>
      </c>
      <c r="B1901">
        <v>2021</v>
      </c>
      <c r="C1901" t="s">
        <v>56</v>
      </c>
      <c r="D1901" t="s">
        <v>52</v>
      </c>
      <c r="E1901">
        <v>4.00619630969931E-2</v>
      </c>
      <c r="F1901" t="s">
        <v>53</v>
      </c>
    </row>
    <row r="1902" spans="1:6" x14ac:dyDescent="0.25">
      <c r="A1902" t="s">
        <v>0</v>
      </c>
      <c r="B1902">
        <v>2021</v>
      </c>
      <c r="C1902" t="s">
        <v>57</v>
      </c>
      <c r="D1902" t="s">
        <v>52</v>
      </c>
      <c r="E1902">
        <v>0.39629998117894899</v>
      </c>
      <c r="F1902" t="s">
        <v>53</v>
      </c>
    </row>
    <row r="1903" spans="1:6" x14ac:dyDescent="0.25">
      <c r="A1903" t="s">
        <v>0</v>
      </c>
      <c r="B1903">
        <v>2021</v>
      </c>
      <c r="C1903" t="s">
        <v>58</v>
      </c>
      <c r="D1903" t="s">
        <v>52</v>
      </c>
      <c r="E1903">
        <v>0.39629998117894899</v>
      </c>
      <c r="F1903" t="s">
        <v>53</v>
      </c>
    </row>
    <row r="1904" spans="1:6" x14ac:dyDescent="0.25">
      <c r="A1904" t="s">
        <v>0</v>
      </c>
      <c r="B1904">
        <v>2021</v>
      </c>
      <c r="C1904" t="s">
        <v>59</v>
      </c>
      <c r="D1904" t="s">
        <v>52</v>
      </c>
      <c r="E1904">
        <v>1.6686800761590501E-3</v>
      </c>
      <c r="F1904" t="s">
        <v>53</v>
      </c>
    </row>
    <row r="1905" spans="1:6" x14ac:dyDescent="0.25">
      <c r="A1905" t="s">
        <v>0</v>
      </c>
      <c r="B1905">
        <v>2021</v>
      </c>
      <c r="C1905" t="s">
        <v>60</v>
      </c>
      <c r="D1905" t="s">
        <v>52</v>
      </c>
      <c r="E1905">
        <v>6.8211738010674305E-4</v>
      </c>
      <c r="F1905" t="s">
        <v>53</v>
      </c>
    </row>
    <row r="1906" spans="1:6" x14ac:dyDescent="0.25">
      <c r="A1906" t="s">
        <v>0</v>
      </c>
      <c r="B1906">
        <v>2021</v>
      </c>
      <c r="C1906" t="s">
        <v>61</v>
      </c>
      <c r="D1906" t="s">
        <v>52</v>
      </c>
      <c r="E1906">
        <v>0</v>
      </c>
      <c r="F1906" t="s">
        <v>53</v>
      </c>
    </row>
    <row r="1907" spans="1:6" x14ac:dyDescent="0.25">
      <c r="A1907" t="s">
        <v>0</v>
      </c>
      <c r="B1907">
        <v>2021</v>
      </c>
      <c r="C1907" t="s">
        <v>62</v>
      </c>
      <c r="D1907" t="s">
        <v>63</v>
      </c>
      <c r="E1907">
        <v>0.15732832600928601</v>
      </c>
      <c r="F1907" t="s">
        <v>64</v>
      </c>
    </row>
    <row r="1908" spans="1:6" x14ac:dyDescent="0.25">
      <c r="A1908" t="s">
        <v>0</v>
      </c>
      <c r="B1908">
        <v>2021</v>
      </c>
      <c r="C1908" t="s">
        <v>65</v>
      </c>
      <c r="D1908" t="s">
        <v>63</v>
      </c>
      <c r="E1908">
        <v>7.6589510795547801E-3</v>
      </c>
      <c r="F1908" t="s">
        <v>64</v>
      </c>
    </row>
    <row r="1909" spans="1:6" x14ac:dyDescent="0.25">
      <c r="A1909" t="s">
        <v>0</v>
      </c>
      <c r="B1909">
        <v>2021</v>
      </c>
      <c r="C1909" t="s">
        <v>66</v>
      </c>
      <c r="D1909" t="s">
        <v>63</v>
      </c>
      <c r="E1909">
        <v>0</v>
      </c>
      <c r="F1909" t="s">
        <v>64</v>
      </c>
    </row>
    <row r="1910" spans="1:6" x14ac:dyDescent="0.25">
      <c r="A1910" t="s">
        <v>0</v>
      </c>
      <c r="B1910">
        <v>2021</v>
      </c>
      <c r="C1910" t="s">
        <v>67</v>
      </c>
      <c r="D1910" t="s">
        <v>63</v>
      </c>
      <c r="E1910">
        <v>4.00619630969931E-2</v>
      </c>
      <c r="F1910" t="s">
        <v>64</v>
      </c>
    </row>
    <row r="1911" spans="1:6" x14ac:dyDescent="0.25">
      <c r="A1911" t="s">
        <v>0</v>
      </c>
      <c r="B1911">
        <v>2021</v>
      </c>
      <c r="C1911" t="s">
        <v>68</v>
      </c>
      <c r="D1911" t="s">
        <v>63</v>
      </c>
      <c r="E1911">
        <v>0.39629998117894899</v>
      </c>
      <c r="F1911" t="s">
        <v>64</v>
      </c>
    </row>
    <row r="1912" spans="1:6" x14ac:dyDescent="0.25">
      <c r="A1912" t="s">
        <v>0</v>
      </c>
      <c r="B1912">
        <v>2021</v>
      </c>
      <c r="C1912" t="s">
        <v>69</v>
      </c>
      <c r="D1912" t="s">
        <v>63</v>
      </c>
      <c r="E1912">
        <v>0.39629998117894899</v>
      </c>
      <c r="F1912" t="s">
        <v>64</v>
      </c>
    </row>
    <row r="1913" spans="1:6" x14ac:dyDescent="0.25">
      <c r="A1913" t="s">
        <v>0</v>
      </c>
      <c r="B1913">
        <v>2021</v>
      </c>
      <c r="C1913" t="s">
        <v>70</v>
      </c>
      <c r="D1913" t="s">
        <v>63</v>
      </c>
      <c r="E1913">
        <v>1.6686800761590501E-3</v>
      </c>
      <c r="F1913" t="s">
        <v>64</v>
      </c>
    </row>
    <row r="1914" spans="1:6" x14ac:dyDescent="0.25">
      <c r="A1914" t="s">
        <v>0</v>
      </c>
      <c r="B1914">
        <v>2021</v>
      </c>
      <c r="C1914" t="s">
        <v>71</v>
      </c>
      <c r="D1914" t="s">
        <v>63</v>
      </c>
      <c r="E1914">
        <v>6.8211738010674305E-4</v>
      </c>
      <c r="F1914" t="s">
        <v>64</v>
      </c>
    </row>
    <row r="1915" spans="1:6" x14ac:dyDescent="0.25">
      <c r="A1915" t="s">
        <v>0</v>
      </c>
      <c r="B1915">
        <v>2021</v>
      </c>
      <c r="C1915" t="s">
        <v>72</v>
      </c>
      <c r="D1915" t="s">
        <v>63</v>
      </c>
      <c r="E1915">
        <v>0</v>
      </c>
      <c r="F1915" t="s">
        <v>64</v>
      </c>
    </row>
    <row r="1916" spans="1:6" x14ac:dyDescent="0.25">
      <c r="A1916" t="s">
        <v>0</v>
      </c>
      <c r="B1916">
        <v>2021</v>
      </c>
      <c r="C1916" t="s">
        <v>73</v>
      </c>
      <c r="D1916" t="s">
        <v>74</v>
      </c>
      <c r="E1916">
        <v>0.15732832600928601</v>
      </c>
      <c r="F1916" t="s">
        <v>75</v>
      </c>
    </row>
    <row r="1917" spans="1:6" x14ac:dyDescent="0.25">
      <c r="A1917" t="s">
        <v>0</v>
      </c>
      <c r="B1917">
        <v>2021</v>
      </c>
      <c r="C1917" t="s">
        <v>76</v>
      </c>
      <c r="D1917" t="s">
        <v>74</v>
      </c>
      <c r="E1917">
        <v>7.6589510795547801E-3</v>
      </c>
      <c r="F1917" t="s">
        <v>75</v>
      </c>
    </row>
    <row r="1918" spans="1:6" x14ac:dyDescent="0.25">
      <c r="A1918" t="s">
        <v>0</v>
      </c>
      <c r="B1918">
        <v>2021</v>
      </c>
      <c r="C1918" t="s">
        <v>77</v>
      </c>
      <c r="D1918" t="s">
        <v>74</v>
      </c>
      <c r="E1918">
        <v>0</v>
      </c>
      <c r="F1918" t="s">
        <v>75</v>
      </c>
    </row>
    <row r="1919" spans="1:6" x14ac:dyDescent="0.25">
      <c r="A1919" t="s">
        <v>0</v>
      </c>
      <c r="B1919">
        <v>2021</v>
      </c>
      <c r="C1919" t="s">
        <v>78</v>
      </c>
      <c r="D1919" t="s">
        <v>74</v>
      </c>
      <c r="E1919">
        <v>4.00619630969931E-2</v>
      </c>
      <c r="F1919" t="s">
        <v>75</v>
      </c>
    </row>
    <row r="1920" spans="1:6" x14ac:dyDescent="0.25">
      <c r="A1920" t="s">
        <v>0</v>
      </c>
      <c r="B1920">
        <v>2021</v>
      </c>
      <c r="C1920" t="s">
        <v>79</v>
      </c>
      <c r="D1920" t="s">
        <v>74</v>
      </c>
      <c r="E1920">
        <v>0.39629998117894899</v>
      </c>
      <c r="F1920" t="s">
        <v>75</v>
      </c>
    </row>
    <row r="1921" spans="1:6" x14ac:dyDescent="0.25">
      <c r="A1921" t="s">
        <v>0</v>
      </c>
      <c r="B1921">
        <v>2021</v>
      </c>
      <c r="C1921" t="s">
        <v>80</v>
      </c>
      <c r="D1921" t="s">
        <v>74</v>
      </c>
      <c r="E1921">
        <v>0.39629998117894899</v>
      </c>
      <c r="F1921" t="s">
        <v>75</v>
      </c>
    </row>
    <row r="1922" spans="1:6" x14ac:dyDescent="0.25">
      <c r="A1922" t="s">
        <v>0</v>
      </c>
      <c r="B1922">
        <v>2021</v>
      </c>
      <c r="C1922" t="s">
        <v>81</v>
      </c>
      <c r="D1922" t="s">
        <v>74</v>
      </c>
      <c r="E1922">
        <v>1.6686800761590501E-3</v>
      </c>
      <c r="F1922" t="s">
        <v>75</v>
      </c>
    </row>
    <row r="1923" spans="1:6" x14ac:dyDescent="0.25">
      <c r="A1923" t="s">
        <v>0</v>
      </c>
      <c r="B1923">
        <v>2021</v>
      </c>
      <c r="C1923" t="s">
        <v>82</v>
      </c>
      <c r="D1923" t="s">
        <v>74</v>
      </c>
      <c r="E1923">
        <v>6.8211738010674305E-4</v>
      </c>
      <c r="F1923" t="s">
        <v>75</v>
      </c>
    </row>
    <row r="1924" spans="1:6" x14ac:dyDescent="0.25">
      <c r="A1924" t="s">
        <v>0</v>
      </c>
      <c r="B1924">
        <v>2021</v>
      </c>
      <c r="C1924" t="s">
        <v>83</v>
      </c>
      <c r="D1924" t="s">
        <v>74</v>
      </c>
      <c r="E1924">
        <v>0</v>
      </c>
      <c r="F1924" t="s">
        <v>75</v>
      </c>
    </row>
    <row r="1925" spans="1:6" x14ac:dyDescent="0.25">
      <c r="A1925" t="s">
        <v>0</v>
      </c>
      <c r="B1925">
        <v>2021</v>
      </c>
      <c r="C1925" t="s">
        <v>84</v>
      </c>
      <c r="D1925" t="s">
        <v>85</v>
      </c>
      <c r="E1925">
        <v>0.15732832600928601</v>
      </c>
      <c r="F1925" t="s">
        <v>86</v>
      </c>
    </row>
    <row r="1926" spans="1:6" x14ac:dyDescent="0.25">
      <c r="A1926" t="s">
        <v>0</v>
      </c>
      <c r="B1926">
        <v>2021</v>
      </c>
      <c r="C1926" t="s">
        <v>87</v>
      </c>
      <c r="D1926" t="s">
        <v>85</v>
      </c>
      <c r="E1926">
        <v>7.6589510795547801E-3</v>
      </c>
      <c r="F1926" t="s">
        <v>86</v>
      </c>
    </row>
    <row r="1927" spans="1:6" x14ac:dyDescent="0.25">
      <c r="A1927" t="s">
        <v>0</v>
      </c>
      <c r="B1927">
        <v>2021</v>
      </c>
      <c r="C1927" t="s">
        <v>88</v>
      </c>
      <c r="D1927" t="s">
        <v>85</v>
      </c>
      <c r="E1927">
        <v>0</v>
      </c>
      <c r="F1927" t="s">
        <v>86</v>
      </c>
    </row>
    <row r="1928" spans="1:6" x14ac:dyDescent="0.25">
      <c r="A1928" t="s">
        <v>0</v>
      </c>
      <c r="B1928">
        <v>2021</v>
      </c>
      <c r="C1928" t="s">
        <v>89</v>
      </c>
      <c r="D1928" t="s">
        <v>85</v>
      </c>
      <c r="E1928">
        <v>4.00619630969931E-2</v>
      </c>
      <c r="F1928" t="s">
        <v>86</v>
      </c>
    </row>
    <row r="1929" spans="1:6" x14ac:dyDescent="0.25">
      <c r="A1929" t="s">
        <v>0</v>
      </c>
      <c r="B1929">
        <v>2021</v>
      </c>
      <c r="C1929" t="s">
        <v>90</v>
      </c>
      <c r="D1929" t="s">
        <v>85</v>
      </c>
      <c r="E1929">
        <v>0.39629998117894899</v>
      </c>
      <c r="F1929" t="s">
        <v>86</v>
      </c>
    </row>
    <row r="1930" spans="1:6" x14ac:dyDescent="0.25">
      <c r="A1930" t="s">
        <v>0</v>
      </c>
      <c r="B1930">
        <v>2021</v>
      </c>
      <c r="C1930" t="s">
        <v>91</v>
      </c>
      <c r="D1930" t="s">
        <v>85</v>
      </c>
      <c r="E1930">
        <v>0.39629998117894899</v>
      </c>
      <c r="F1930" t="s">
        <v>86</v>
      </c>
    </row>
    <row r="1931" spans="1:6" x14ac:dyDescent="0.25">
      <c r="A1931" t="s">
        <v>0</v>
      </c>
      <c r="B1931">
        <v>2021</v>
      </c>
      <c r="C1931" t="s">
        <v>92</v>
      </c>
      <c r="D1931" t="s">
        <v>85</v>
      </c>
      <c r="E1931">
        <v>1.6686800761590501E-3</v>
      </c>
      <c r="F1931" t="s">
        <v>86</v>
      </c>
    </row>
    <row r="1932" spans="1:6" x14ac:dyDescent="0.25">
      <c r="A1932" t="s">
        <v>0</v>
      </c>
      <c r="B1932">
        <v>2021</v>
      </c>
      <c r="C1932" t="s">
        <v>93</v>
      </c>
      <c r="D1932" t="s">
        <v>85</v>
      </c>
      <c r="E1932">
        <v>6.8211738010674305E-4</v>
      </c>
      <c r="F1932" t="s">
        <v>86</v>
      </c>
    </row>
    <row r="1933" spans="1:6" x14ac:dyDescent="0.25">
      <c r="A1933" t="s">
        <v>0</v>
      </c>
      <c r="B1933">
        <v>2021</v>
      </c>
      <c r="C1933" t="s">
        <v>94</v>
      </c>
      <c r="D1933" t="s">
        <v>85</v>
      </c>
      <c r="E1933">
        <v>0</v>
      </c>
      <c r="F1933" t="s">
        <v>86</v>
      </c>
    </row>
    <row r="1934" spans="1:6" x14ac:dyDescent="0.25">
      <c r="A1934" t="s">
        <v>0</v>
      </c>
      <c r="B1934">
        <v>2021</v>
      </c>
      <c r="C1934" t="s">
        <v>95</v>
      </c>
      <c r="D1934" t="s">
        <v>96</v>
      </c>
      <c r="E1934">
        <v>0.137723218016058</v>
      </c>
      <c r="F1934" t="s">
        <v>97</v>
      </c>
    </row>
    <row r="1935" spans="1:6" x14ac:dyDescent="0.25">
      <c r="A1935" t="s">
        <v>0</v>
      </c>
      <c r="B1935">
        <v>2021</v>
      </c>
      <c r="C1935" t="s">
        <v>98</v>
      </c>
      <c r="D1935" t="s">
        <v>96</v>
      </c>
      <c r="E1935">
        <v>6.3471166061028301E-3</v>
      </c>
      <c r="F1935" t="s">
        <v>97</v>
      </c>
    </row>
    <row r="1936" spans="1:6" x14ac:dyDescent="0.25">
      <c r="A1936" t="s">
        <v>0</v>
      </c>
      <c r="B1936">
        <v>2021</v>
      </c>
      <c r="C1936" t="s">
        <v>99</v>
      </c>
      <c r="D1936" t="s">
        <v>96</v>
      </c>
      <c r="E1936">
        <v>0</v>
      </c>
      <c r="F1936" t="s">
        <v>97</v>
      </c>
    </row>
    <row r="1937" spans="1:6" x14ac:dyDescent="0.25">
      <c r="A1937" t="s">
        <v>0</v>
      </c>
      <c r="B1937">
        <v>2021</v>
      </c>
      <c r="C1937" t="s">
        <v>100</v>
      </c>
      <c r="D1937" t="s">
        <v>96</v>
      </c>
      <c r="E1937">
        <v>4.10360139485434E-2</v>
      </c>
      <c r="F1937" t="s">
        <v>97</v>
      </c>
    </row>
    <row r="1938" spans="1:6" x14ac:dyDescent="0.25">
      <c r="A1938" t="s">
        <v>0</v>
      </c>
      <c r="B1938">
        <v>2021</v>
      </c>
      <c r="C1938" t="s">
        <v>101</v>
      </c>
      <c r="D1938" t="s">
        <v>96</v>
      </c>
      <c r="E1938">
        <v>0.406256635439049</v>
      </c>
      <c r="F1938" t="s">
        <v>97</v>
      </c>
    </row>
    <row r="1939" spans="1:6" x14ac:dyDescent="0.25">
      <c r="A1939" t="s">
        <v>0</v>
      </c>
      <c r="B1939">
        <v>2021</v>
      </c>
      <c r="C1939" t="s">
        <v>102</v>
      </c>
      <c r="D1939" t="s">
        <v>96</v>
      </c>
      <c r="E1939">
        <v>0.406256635439049</v>
      </c>
      <c r="F1939" t="s">
        <v>97</v>
      </c>
    </row>
    <row r="1940" spans="1:6" x14ac:dyDescent="0.25">
      <c r="A1940" t="s">
        <v>0</v>
      </c>
      <c r="B1940">
        <v>2021</v>
      </c>
      <c r="C1940" t="s">
        <v>103</v>
      </c>
      <c r="D1940" t="s">
        <v>96</v>
      </c>
      <c r="E1940">
        <v>1.71060405137501E-3</v>
      </c>
      <c r="F1940" t="s">
        <v>97</v>
      </c>
    </row>
    <row r="1941" spans="1:6" x14ac:dyDescent="0.25">
      <c r="A1941" t="s">
        <v>0</v>
      </c>
      <c r="B1941">
        <v>2021</v>
      </c>
      <c r="C1941" t="s">
        <v>104</v>
      </c>
      <c r="D1941" t="s">
        <v>96</v>
      </c>
      <c r="E1941">
        <v>6.6977649982097602E-4</v>
      </c>
      <c r="F1941" t="s">
        <v>97</v>
      </c>
    </row>
    <row r="1942" spans="1:6" x14ac:dyDescent="0.25">
      <c r="A1942" t="s">
        <v>0</v>
      </c>
      <c r="B1942">
        <v>2021</v>
      </c>
      <c r="C1942" t="s">
        <v>105</v>
      </c>
      <c r="D1942" t="s">
        <v>96</v>
      </c>
      <c r="E1942">
        <v>0</v>
      </c>
      <c r="F1942" t="s">
        <v>97</v>
      </c>
    </row>
    <row r="1943" spans="1:6" x14ac:dyDescent="0.25">
      <c r="A1943" t="s">
        <v>0</v>
      </c>
      <c r="B1943">
        <v>2021</v>
      </c>
      <c r="C1943" t="s">
        <v>106</v>
      </c>
      <c r="D1943" t="s">
        <v>107</v>
      </c>
      <c r="E1943">
        <v>0.137723218016058</v>
      </c>
      <c r="F1943" t="s">
        <v>108</v>
      </c>
    </row>
    <row r="1944" spans="1:6" x14ac:dyDescent="0.25">
      <c r="A1944" t="s">
        <v>0</v>
      </c>
      <c r="B1944">
        <v>2021</v>
      </c>
      <c r="C1944" t="s">
        <v>109</v>
      </c>
      <c r="D1944" t="s">
        <v>107</v>
      </c>
      <c r="E1944">
        <v>6.3471166061028301E-3</v>
      </c>
      <c r="F1944" t="s">
        <v>108</v>
      </c>
    </row>
    <row r="1945" spans="1:6" x14ac:dyDescent="0.25">
      <c r="A1945" t="s">
        <v>0</v>
      </c>
      <c r="B1945">
        <v>2021</v>
      </c>
      <c r="C1945" t="s">
        <v>110</v>
      </c>
      <c r="D1945" t="s">
        <v>107</v>
      </c>
      <c r="E1945">
        <v>0</v>
      </c>
      <c r="F1945" t="s">
        <v>108</v>
      </c>
    </row>
    <row r="1946" spans="1:6" x14ac:dyDescent="0.25">
      <c r="A1946" t="s">
        <v>0</v>
      </c>
      <c r="B1946">
        <v>2021</v>
      </c>
      <c r="C1946" t="s">
        <v>111</v>
      </c>
      <c r="D1946" t="s">
        <v>107</v>
      </c>
      <c r="E1946">
        <v>4.10360139485434E-2</v>
      </c>
      <c r="F1946" t="s">
        <v>108</v>
      </c>
    </row>
    <row r="1947" spans="1:6" x14ac:dyDescent="0.25">
      <c r="A1947" t="s">
        <v>0</v>
      </c>
      <c r="B1947">
        <v>2021</v>
      </c>
      <c r="C1947" t="s">
        <v>112</v>
      </c>
      <c r="D1947" t="s">
        <v>107</v>
      </c>
      <c r="E1947">
        <v>0.406256635439049</v>
      </c>
      <c r="F1947" t="s">
        <v>108</v>
      </c>
    </row>
    <row r="1948" spans="1:6" x14ac:dyDescent="0.25">
      <c r="A1948" t="s">
        <v>0</v>
      </c>
      <c r="B1948">
        <v>2021</v>
      </c>
      <c r="C1948" t="s">
        <v>113</v>
      </c>
      <c r="D1948" t="s">
        <v>107</v>
      </c>
      <c r="E1948">
        <v>0.406256635439049</v>
      </c>
      <c r="F1948" t="s">
        <v>108</v>
      </c>
    </row>
    <row r="1949" spans="1:6" x14ac:dyDescent="0.25">
      <c r="A1949" t="s">
        <v>0</v>
      </c>
      <c r="B1949">
        <v>2021</v>
      </c>
      <c r="C1949" t="s">
        <v>114</v>
      </c>
      <c r="D1949" t="s">
        <v>107</v>
      </c>
      <c r="E1949">
        <v>1.71060405137501E-3</v>
      </c>
      <c r="F1949" t="s">
        <v>108</v>
      </c>
    </row>
    <row r="1950" spans="1:6" x14ac:dyDescent="0.25">
      <c r="A1950" t="s">
        <v>0</v>
      </c>
      <c r="B1950">
        <v>2021</v>
      </c>
      <c r="C1950" t="s">
        <v>115</v>
      </c>
      <c r="D1950" t="s">
        <v>107</v>
      </c>
      <c r="E1950">
        <v>6.6977649982097602E-4</v>
      </c>
      <c r="F1950" t="s">
        <v>108</v>
      </c>
    </row>
    <row r="1951" spans="1:6" x14ac:dyDescent="0.25">
      <c r="A1951" t="s">
        <v>0</v>
      </c>
      <c r="B1951">
        <v>2021</v>
      </c>
      <c r="C1951" t="s">
        <v>116</v>
      </c>
      <c r="D1951" t="s">
        <v>107</v>
      </c>
      <c r="E1951">
        <v>0</v>
      </c>
      <c r="F1951" t="s">
        <v>108</v>
      </c>
    </row>
    <row r="1952" spans="1:6" x14ac:dyDescent="0.25">
      <c r="A1952" t="s">
        <v>0</v>
      </c>
      <c r="B1952">
        <v>2021</v>
      </c>
      <c r="C1952" t="s">
        <v>117</v>
      </c>
      <c r="D1952" t="s">
        <v>118</v>
      </c>
      <c r="E1952">
        <v>0.137723218016058</v>
      </c>
      <c r="F1952" t="s">
        <v>119</v>
      </c>
    </row>
    <row r="1953" spans="1:6" x14ac:dyDescent="0.25">
      <c r="A1953" t="s">
        <v>0</v>
      </c>
      <c r="B1953">
        <v>2021</v>
      </c>
      <c r="C1953" t="s">
        <v>120</v>
      </c>
      <c r="D1953" t="s">
        <v>118</v>
      </c>
      <c r="E1953">
        <v>6.3471166061028301E-3</v>
      </c>
      <c r="F1953" t="s">
        <v>119</v>
      </c>
    </row>
    <row r="1954" spans="1:6" x14ac:dyDescent="0.25">
      <c r="A1954" t="s">
        <v>0</v>
      </c>
      <c r="B1954">
        <v>2021</v>
      </c>
      <c r="C1954" t="s">
        <v>121</v>
      </c>
      <c r="D1954" t="s">
        <v>118</v>
      </c>
      <c r="E1954">
        <v>0</v>
      </c>
      <c r="F1954" t="s">
        <v>119</v>
      </c>
    </row>
    <row r="1955" spans="1:6" x14ac:dyDescent="0.25">
      <c r="A1955" t="s">
        <v>0</v>
      </c>
      <c r="B1955">
        <v>2021</v>
      </c>
      <c r="C1955" t="s">
        <v>122</v>
      </c>
      <c r="D1955" t="s">
        <v>118</v>
      </c>
      <c r="E1955">
        <v>4.10360139485434E-2</v>
      </c>
      <c r="F1955" t="s">
        <v>119</v>
      </c>
    </row>
    <row r="1956" spans="1:6" x14ac:dyDescent="0.25">
      <c r="A1956" t="s">
        <v>0</v>
      </c>
      <c r="B1956">
        <v>2021</v>
      </c>
      <c r="C1956" t="s">
        <v>123</v>
      </c>
      <c r="D1956" t="s">
        <v>118</v>
      </c>
      <c r="E1956">
        <v>0.406256635439049</v>
      </c>
      <c r="F1956" t="s">
        <v>119</v>
      </c>
    </row>
    <row r="1957" spans="1:6" x14ac:dyDescent="0.25">
      <c r="A1957" t="s">
        <v>0</v>
      </c>
      <c r="B1957">
        <v>2021</v>
      </c>
      <c r="C1957" t="s">
        <v>124</v>
      </c>
      <c r="D1957" t="s">
        <v>118</v>
      </c>
      <c r="E1957">
        <v>0.406256635439049</v>
      </c>
      <c r="F1957" t="s">
        <v>119</v>
      </c>
    </row>
    <row r="1958" spans="1:6" x14ac:dyDescent="0.25">
      <c r="A1958" t="s">
        <v>0</v>
      </c>
      <c r="B1958">
        <v>2021</v>
      </c>
      <c r="C1958" t="s">
        <v>125</v>
      </c>
      <c r="D1958" t="s">
        <v>118</v>
      </c>
      <c r="E1958">
        <v>1.71060405137501E-3</v>
      </c>
      <c r="F1958" t="s">
        <v>119</v>
      </c>
    </row>
    <row r="1959" spans="1:6" x14ac:dyDescent="0.25">
      <c r="A1959" t="s">
        <v>0</v>
      </c>
      <c r="B1959">
        <v>2021</v>
      </c>
      <c r="C1959" t="s">
        <v>126</v>
      </c>
      <c r="D1959" t="s">
        <v>118</v>
      </c>
      <c r="E1959">
        <v>6.6977649982097602E-4</v>
      </c>
      <c r="F1959" t="s">
        <v>119</v>
      </c>
    </row>
    <row r="1960" spans="1:6" x14ac:dyDescent="0.25">
      <c r="A1960" t="s">
        <v>0</v>
      </c>
      <c r="B1960">
        <v>2021</v>
      </c>
      <c r="C1960" t="s">
        <v>127</v>
      </c>
      <c r="D1960" t="s">
        <v>118</v>
      </c>
      <c r="E1960">
        <v>0</v>
      </c>
      <c r="F1960" t="s">
        <v>119</v>
      </c>
    </row>
    <row r="1961" spans="1:6" x14ac:dyDescent="0.25">
      <c r="A1961" t="s">
        <v>0</v>
      </c>
      <c r="B1961">
        <v>2021</v>
      </c>
      <c r="C1961" t="s">
        <v>128</v>
      </c>
      <c r="D1961" t="s">
        <v>129</v>
      </c>
      <c r="E1961">
        <v>0.137723218016058</v>
      </c>
      <c r="F1961" t="s">
        <v>130</v>
      </c>
    </row>
    <row r="1962" spans="1:6" x14ac:dyDescent="0.25">
      <c r="A1962" t="s">
        <v>0</v>
      </c>
      <c r="B1962">
        <v>2021</v>
      </c>
      <c r="C1962" t="s">
        <v>131</v>
      </c>
      <c r="D1962" t="s">
        <v>129</v>
      </c>
      <c r="E1962">
        <v>6.3471166061028301E-3</v>
      </c>
      <c r="F1962" t="s">
        <v>130</v>
      </c>
    </row>
    <row r="1963" spans="1:6" x14ac:dyDescent="0.25">
      <c r="A1963" t="s">
        <v>0</v>
      </c>
      <c r="B1963">
        <v>2021</v>
      </c>
      <c r="C1963" t="s">
        <v>132</v>
      </c>
      <c r="D1963" t="s">
        <v>129</v>
      </c>
      <c r="E1963">
        <v>0</v>
      </c>
      <c r="F1963" t="s">
        <v>130</v>
      </c>
    </row>
    <row r="1964" spans="1:6" x14ac:dyDescent="0.25">
      <c r="A1964" t="s">
        <v>0</v>
      </c>
      <c r="B1964">
        <v>2021</v>
      </c>
      <c r="C1964" t="s">
        <v>133</v>
      </c>
      <c r="D1964" t="s">
        <v>129</v>
      </c>
      <c r="E1964">
        <v>4.10360139485434E-2</v>
      </c>
      <c r="F1964" t="s">
        <v>130</v>
      </c>
    </row>
    <row r="1965" spans="1:6" x14ac:dyDescent="0.25">
      <c r="A1965" t="s">
        <v>0</v>
      </c>
      <c r="B1965">
        <v>2021</v>
      </c>
      <c r="C1965" t="s">
        <v>134</v>
      </c>
      <c r="D1965" t="s">
        <v>129</v>
      </c>
      <c r="E1965">
        <v>0.406256635439049</v>
      </c>
      <c r="F1965" t="s">
        <v>130</v>
      </c>
    </row>
    <row r="1966" spans="1:6" x14ac:dyDescent="0.25">
      <c r="A1966" t="s">
        <v>0</v>
      </c>
      <c r="B1966">
        <v>2021</v>
      </c>
      <c r="C1966" t="s">
        <v>135</v>
      </c>
      <c r="D1966" t="s">
        <v>129</v>
      </c>
      <c r="E1966">
        <v>0.406256635439049</v>
      </c>
      <c r="F1966" t="s">
        <v>130</v>
      </c>
    </row>
    <row r="1967" spans="1:6" x14ac:dyDescent="0.25">
      <c r="A1967" t="s">
        <v>0</v>
      </c>
      <c r="B1967">
        <v>2021</v>
      </c>
      <c r="C1967" t="s">
        <v>136</v>
      </c>
      <c r="D1967" t="s">
        <v>129</v>
      </c>
      <c r="E1967">
        <v>1.71060405137501E-3</v>
      </c>
      <c r="F1967" t="s">
        <v>130</v>
      </c>
    </row>
    <row r="1968" spans="1:6" x14ac:dyDescent="0.25">
      <c r="A1968" t="s">
        <v>0</v>
      </c>
      <c r="B1968">
        <v>2021</v>
      </c>
      <c r="C1968" t="s">
        <v>137</v>
      </c>
      <c r="D1968" t="s">
        <v>129</v>
      </c>
      <c r="E1968">
        <v>6.6977649982097602E-4</v>
      </c>
      <c r="F1968" t="s">
        <v>130</v>
      </c>
    </row>
    <row r="1969" spans="1:6" x14ac:dyDescent="0.25">
      <c r="A1969" t="s">
        <v>0</v>
      </c>
      <c r="B1969">
        <v>2021</v>
      </c>
      <c r="C1969" t="s">
        <v>138</v>
      </c>
      <c r="D1969" t="s">
        <v>129</v>
      </c>
      <c r="E1969">
        <v>0</v>
      </c>
      <c r="F1969" t="s">
        <v>130</v>
      </c>
    </row>
    <row r="1970" spans="1:6" x14ac:dyDescent="0.25">
      <c r="A1970" t="s">
        <v>0</v>
      </c>
      <c r="B1970">
        <v>2021</v>
      </c>
      <c r="C1970" t="s">
        <v>139</v>
      </c>
      <c r="D1970" t="s">
        <v>140</v>
      </c>
      <c r="E1970">
        <v>1</v>
      </c>
      <c r="F1970" t="s">
        <v>141</v>
      </c>
    </row>
    <row r="1971" spans="1:6" x14ac:dyDescent="0.25">
      <c r="A1971" t="s">
        <v>0</v>
      </c>
      <c r="B1971">
        <v>2021</v>
      </c>
      <c r="C1971" t="s">
        <v>142</v>
      </c>
      <c r="D1971" t="s">
        <v>140</v>
      </c>
      <c r="E1971">
        <v>0</v>
      </c>
      <c r="F1971" t="s">
        <v>141</v>
      </c>
    </row>
    <row r="1972" spans="1:6" x14ac:dyDescent="0.25">
      <c r="A1972" t="s">
        <v>0</v>
      </c>
      <c r="B1972">
        <v>2021</v>
      </c>
      <c r="C1972" t="s">
        <v>143</v>
      </c>
      <c r="D1972" t="s">
        <v>144</v>
      </c>
      <c r="E1972">
        <v>1</v>
      </c>
      <c r="F1972" t="s">
        <v>145</v>
      </c>
    </row>
    <row r="1973" spans="1:6" x14ac:dyDescent="0.25">
      <c r="A1973" t="s">
        <v>0</v>
      </c>
      <c r="B1973">
        <v>2021</v>
      </c>
      <c r="C1973" t="s">
        <v>146</v>
      </c>
      <c r="D1973" t="s">
        <v>147</v>
      </c>
      <c r="E1973">
        <v>1</v>
      </c>
      <c r="F1973" t="s">
        <v>148</v>
      </c>
    </row>
    <row r="1974" spans="1:6" x14ac:dyDescent="0.25">
      <c r="A1974" t="s">
        <v>0</v>
      </c>
      <c r="B1974">
        <v>2021</v>
      </c>
      <c r="C1974" t="s">
        <v>149</v>
      </c>
      <c r="D1974" t="s">
        <v>150</v>
      </c>
      <c r="E1974">
        <v>6.0495247543321001E-2</v>
      </c>
      <c r="F1974" t="s">
        <v>151</v>
      </c>
    </row>
    <row r="1975" spans="1:6" x14ac:dyDescent="0.25">
      <c r="A1975" t="s">
        <v>0</v>
      </c>
      <c r="B1975">
        <v>2021</v>
      </c>
      <c r="C1975" t="s">
        <v>152</v>
      </c>
      <c r="D1975" t="s">
        <v>150</v>
      </c>
      <c r="E1975">
        <v>0.93950475245667897</v>
      </c>
      <c r="F1975" t="s">
        <v>151</v>
      </c>
    </row>
    <row r="1976" spans="1:6" x14ac:dyDescent="0.25">
      <c r="A1976" t="s">
        <v>0</v>
      </c>
      <c r="B1976">
        <v>2021</v>
      </c>
      <c r="C1976" t="s">
        <v>153</v>
      </c>
      <c r="D1976" t="s">
        <v>150</v>
      </c>
      <c r="E1976">
        <v>0</v>
      </c>
      <c r="F1976" t="s">
        <v>151</v>
      </c>
    </row>
    <row r="1977" spans="1:6" x14ac:dyDescent="0.25">
      <c r="A1977" t="s">
        <v>0</v>
      </c>
      <c r="B1977">
        <v>2021</v>
      </c>
      <c r="C1977" t="s">
        <v>154</v>
      </c>
      <c r="D1977" t="s">
        <v>150</v>
      </c>
      <c r="E1977">
        <v>0</v>
      </c>
      <c r="F1977" t="s">
        <v>151</v>
      </c>
    </row>
    <row r="1978" spans="1:6" x14ac:dyDescent="0.25">
      <c r="A1978" t="s">
        <v>0</v>
      </c>
      <c r="B1978">
        <v>2021</v>
      </c>
      <c r="C1978" t="s">
        <v>155</v>
      </c>
      <c r="D1978" t="s">
        <v>150</v>
      </c>
      <c r="E1978">
        <v>0</v>
      </c>
      <c r="F1978" t="s">
        <v>151</v>
      </c>
    </row>
    <row r="1979" spans="1:6" x14ac:dyDescent="0.25">
      <c r="A1979" t="s">
        <v>0</v>
      </c>
      <c r="B1979">
        <v>2021</v>
      </c>
      <c r="C1979" t="s">
        <v>156</v>
      </c>
      <c r="D1979" t="s">
        <v>150</v>
      </c>
      <c r="E1979">
        <v>0</v>
      </c>
      <c r="F1979" t="s">
        <v>151</v>
      </c>
    </row>
    <row r="1980" spans="1:6" x14ac:dyDescent="0.25">
      <c r="A1980" t="s">
        <v>0</v>
      </c>
      <c r="B1980">
        <v>2021</v>
      </c>
      <c r="C1980" t="s">
        <v>157</v>
      </c>
      <c r="D1980" t="s">
        <v>150</v>
      </c>
      <c r="E1980">
        <v>0</v>
      </c>
      <c r="F1980" t="s">
        <v>151</v>
      </c>
    </row>
    <row r="1981" spans="1:6" x14ac:dyDescent="0.25">
      <c r="A1981" t="s">
        <v>0</v>
      </c>
      <c r="B1981">
        <v>2021</v>
      </c>
      <c r="C1981" t="s">
        <v>158</v>
      </c>
      <c r="D1981" t="s">
        <v>159</v>
      </c>
      <c r="E1981">
        <v>1.3511232481335201E-2</v>
      </c>
      <c r="F1981" t="s">
        <v>160</v>
      </c>
    </row>
    <row r="1982" spans="1:6" x14ac:dyDescent="0.25">
      <c r="A1982" t="s">
        <v>0</v>
      </c>
      <c r="B1982">
        <v>2021</v>
      </c>
      <c r="C1982" t="s">
        <v>161</v>
      </c>
      <c r="D1982" t="s">
        <v>159</v>
      </c>
      <c r="E1982">
        <v>1.08157195638427E-2</v>
      </c>
      <c r="F1982" t="s">
        <v>160</v>
      </c>
    </row>
    <row r="1983" spans="1:6" x14ac:dyDescent="0.25">
      <c r="A1983" t="s">
        <v>0</v>
      </c>
      <c r="B1983">
        <v>2021</v>
      </c>
      <c r="C1983" t="s">
        <v>162</v>
      </c>
      <c r="D1983" t="s">
        <v>159</v>
      </c>
      <c r="E1983">
        <v>0.86770200888905602</v>
      </c>
      <c r="F1983" t="s">
        <v>160</v>
      </c>
    </row>
    <row r="1984" spans="1:6" x14ac:dyDescent="0.25">
      <c r="A1984" t="s">
        <v>0</v>
      </c>
      <c r="B1984">
        <v>2021</v>
      </c>
      <c r="C1984" t="s">
        <v>163</v>
      </c>
      <c r="D1984" t="s">
        <v>159</v>
      </c>
      <c r="E1984">
        <v>0.107971039065765</v>
      </c>
      <c r="F1984" t="s">
        <v>160</v>
      </c>
    </row>
    <row r="1985" spans="1:6" x14ac:dyDescent="0.25">
      <c r="A1985" t="s">
        <v>0</v>
      </c>
      <c r="B1985">
        <v>2021</v>
      </c>
      <c r="C1985" t="s">
        <v>164</v>
      </c>
      <c r="D1985" t="s">
        <v>165</v>
      </c>
      <c r="E1985">
        <v>1.3516939479092299E-2</v>
      </c>
      <c r="F1985" t="s">
        <v>166</v>
      </c>
    </row>
    <row r="1986" spans="1:6" x14ac:dyDescent="0.25">
      <c r="A1986" t="s">
        <v>0</v>
      </c>
      <c r="B1986">
        <v>2021</v>
      </c>
      <c r="C1986" t="s">
        <v>167</v>
      </c>
      <c r="D1986" t="s">
        <v>165</v>
      </c>
      <c r="E1986">
        <v>3.4924222617454702E-3</v>
      </c>
      <c r="F1986" t="s">
        <v>166</v>
      </c>
    </row>
    <row r="1987" spans="1:6" x14ac:dyDescent="0.25">
      <c r="A1987" t="s">
        <v>0</v>
      </c>
      <c r="B1987">
        <v>2021</v>
      </c>
      <c r="C1987" t="s">
        <v>168</v>
      </c>
      <c r="D1987" t="s">
        <v>165</v>
      </c>
      <c r="E1987">
        <v>0.87412592797713495</v>
      </c>
      <c r="F1987" t="s">
        <v>166</v>
      </c>
    </row>
    <row r="1988" spans="1:6" x14ac:dyDescent="0.25">
      <c r="A1988" t="s">
        <v>0</v>
      </c>
      <c r="B1988">
        <v>2021</v>
      </c>
      <c r="C1988" t="s">
        <v>169</v>
      </c>
      <c r="D1988" t="s">
        <v>165</v>
      </c>
      <c r="E1988">
        <v>0.108864710282026</v>
      </c>
      <c r="F1988" t="s">
        <v>166</v>
      </c>
    </row>
    <row r="1989" spans="1:6" x14ac:dyDescent="0.25">
      <c r="A1989" t="s">
        <v>0</v>
      </c>
      <c r="B1989">
        <v>2021</v>
      </c>
      <c r="C1989" t="s">
        <v>170</v>
      </c>
      <c r="D1989" t="s">
        <v>171</v>
      </c>
      <c r="E1989">
        <v>1</v>
      </c>
      <c r="F1989" t="s">
        <v>172</v>
      </c>
    </row>
    <row r="1990" spans="1:6" x14ac:dyDescent="0.25">
      <c r="A1990" t="s">
        <v>0</v>
      </c>
      <c r="B1990">
        <v>2021</v>
      </c>
      <c r="C1990" t="s">
        <v>173</v>
      </c>
      <c r="D1990" t="s">
        <v>174</v>
      </c>
      <c r="E1990">
        <v>1</v>
      </c>
      <c r="F1990" t="s">
        <v>175</v>
      </c>
    </row>
    <row r="1991" spans="1:6" x14ac:dyDescent="0.25">
      <c r="A1991" t="s">
        <v>0</v>
      </c>
      <c r="B1991">
        <v>2021</v>
      </c>
      <c r="C1991" t="s">
        <v>176</v>
      </c>
      <c r="D1991" t="s">
        <v>177</v>
      </c>
      <c r="E1991">
        <v>1</v>
      </c>
      <c r="F1991" t="s">
        <v>178</v>
      </c>
    </row>
    <row r="1992" spans="1:6" x14ac:dyDescent="0.25">
      <c r="A1992" t="s">
        <v>0</v>
      </c>
      <c r="B1992">
        <v>2021</v>
      </c>
      <c r="C1992" t="s">
        <v>179</v>
      </c>
      <c r="D1992" t="s">
        <v>180</v>
      </c>
      <c r="E1992">
        <v>1</v>
      </c>
      <c r="F1992" t="s">
        <v>181</v>
      </c>
    </row>
    <row r="1993" spans="1:6" x14ac:dyDescent="0.25">
      <c r="A1993" t="s">
        <v>0</v>
      </c>
      <c r="B1993">
        <v>2021</v>
      </c>
      <c r="C1993" t="s">
        <v>182</v>
      </c>
      <c r="D1993" t="s">
        <v>180</v>
      </c>
      <c r="E1993">
        <v>0</v>
      </c>
      <c r="F1993" t="s">
        <v>181</v>
      </c>
    </row>
    <row r="1994" spans="1:6" x14ac:dyDescent="0.25">
      <c r="A1994" t="s">
        <v>0</v>
      </c>
      <c r="B1994">
        <v>2021</v>
      </c>
      <c r="C1994" t="s">
        <v>183</v>
      </c>
      <c r="D1994" t="s">
        <v>184</v>
      </c>
      <c r="E1994">
        <v>1</v>
      </c>
      <c r="F1994" t="s">
        <v>185</v>
      </c>
    </row>
    <row r="1995" spans="1:6" x14ac:dyDescent="0.25">
      <c r="A1995" t="s">
        <v>0</v>
      </c>
      <c r="B1995">
        <v>2021</v>
      </c>
      <c r="C1995" t="s">
        <v>186</v>
      </c>
      <c r="D1995" t="s">
        <v>187</v>
      </c>
      <c r="E1995">
        <v>1</v>
      </c>
      <c r="F1995" t="s">
        <v>188</v>
      </c>
    </row>
    <row r="1996" spans="1:6" x14ac:dyDescent="0.25">
      <c r="A1996" t="s">
        <v>0</v>
      </c>
      <c r="B1996">
        <v>2021</v>
      </c>
      <c r="C1996" t="s">
        <v>189</v>
      </c>
      <c r="D1996" t="s">
        <v>190</v>
      </c>
      <c r="E1996">
        <v>6.0495247543321001E-2</v>
      </c>
      <c r="F1996" t="s">
        <v>191</v>
      </c>
    </row>
    <row r="1997" spans="1:6" x14ac:dyDescent="0.25">
      <c r="A1997" t="s">
        <v>0</v>
      </c>
      <c r="B1997">
        <v>2021</v>
      </c>
      <c r="C1997" t="s">
        <v>192</v>
      </c>
      <c r="D1997" t="s">
        <v>190</v>
      </c>
      <c r="E1997">
        <v>0.41098945353878302</v>
      </c>
      <c r="F1997" t="s">
        <v>191</v>
      </c>
    </row>
    <row r="1998" spans="1:6" x14ac:dyDescent="0.25">
      <c r="A1998" t="s">
        <v>0</v>
      </c>
      <c r="B1998">
        <v>2021</v>
      </c>
      <c r="C1998" t="s">
        <v>193</v>
      </c>
      <c r="D1998" t="s">
        <v>190</v>
      </c>
      <c r="E1998">
        <v>0</v>
      </c>
      <c r="F1998" t="s">
        <v>191</v>
      </c>
    </row>
    <row r="1999" spans="1:6" x14ac:dyDescent="0.25">
      <c r="A1999" t="s">
        <v>0</v>
      </c>
      <c r="B1999">
        <v>2021</v>
      </c>
      <c r="C1999" t="s">
        <v>194</v>
      </c>
      <c r="D1999" t="s">
        <v>190</v>
      </c>
      <c r="E1999">
        <v>0</v>
      </c>
      <c r="F1999" t="s">
        <v>191</v>
      </c>
    </row>
    <row r="2000" spans="1:6" x14ac:dyDescent="0.25">
      <c r="A2000" t="s">
        <v>0</v>
      </c>
      <c r="B2000">
        <v>2021</v>
      </c>
      <c r="C2000" t="s">
        <v>195</v>
      </c>
      <c r="D2000" t="s">
        <v>190</v>
      </c>
      <c r="E2000">
        <v>0</v>
      </c>
      <c r="F2000" t="s">
        <v>191</v>
      </c>
    </row>
    <row r="2001" spans="1:6" x14ac:dyDescent="0.25">
      <c r="A2001" t="s">
        <v>0</v>
      </c>
      <c r="B2001">
        <v>2021</v>
      </c>
      <c r="C2001" t="s">
        <v>196</v>
      </c>
      <c r="D2001" t="s">
        <v>190</v>
      </c>
      <c r="E2001">
        <v>0</v>
      </c>
      <c r="F2001" t="s">
        <v>191</v>
      </c>
    </row>
    <row r="2002" spans="1:6" x14ac:dyDescent="0.25">
      <c r="A2002" t="s">
        <v>0</v>
      </c>
      <c r="B2002">
        <v>2021</v>
      </c>
      <c r="C2002" t="s">
        <v>197</v>
      </c>
      <c r="D2002" t="s">
        <v>190</v>
      </c>
      <c r="E2002">
        <v>0.52851529891789495</v>
      </c>
      <c r="F2002" t="s">
        <v>191</v>
      </c>
    </row>
    <row r="2003" spans="1:6" x14ac:dyDescent="0.25">
      <c r="A2003" t="s">
        <v>0</v>
      </c>
      <c r="B2003">
        <v>2021</v>
      </c>
      <c r="C2003" t="s">
        <v>198</v>
      </c>
      <c r="D2003" t="s">
        <v>199</v>
      </c>
      <c r="E2003">
        <v>0</v>
      </c>
      <c r="F2003" t="s">
        <v>200</v>
      </c>
    </row>
    <row r="2004" spans="1:6" x14ac:dyDescent="0.25">
      <c r="A2004" t="s">
        <v>0</v>
      </c>
      <c r="B2004">
        <v>2021</v>
      </c>
      <c r="C2004" t="s">
        <v>201</v>
      </c>
      <c r="D2004" t="s">
        <v>199</v>
      </c>
      <c r="E2004">
        <v>1.08157195638427E-2</v>
      </c>
      <c r="F2004" t="s">
        <v>200</v>
      </c>
    </row>
    <row r="2005" spans="1:6" x14ac:dyDescent="0.25">
      <c r="A2005" t="s">
        <v>0</v>
      </c>
      <c r="B2005">
        <v>2021</v>
      </c>
      <c r="C2005" t="s">
        <v>202</v>
      </c>
      <c r="D2005" t="s">
        <v>199</v>
      </c>
      <c r="E2005">
        <v>0.400042806032957</v>
      </c>
      <c r="F2005" t="s">
        <v>200</v>
      </c>
    </row>
    <row r="2006" spans="1:6" x14ac:dyDescent="0.25">
      <c r="A2006" t="s">
        <v>0</v>
      </c>
      <c r="B2006">
        <v>2021</v>
      </c>
      <c r="C2006" t="s">
        <v>203</v>
      </c>
      <c r="D2006" t="s">
        <v>199</v>
      </c>
      <c r="E2006">
        <v>0.58914147440319897</v>
      </c>
      <c r="F2006" t="s">
        <v>200</v>
      </c>
    </row>
    <row r="2007" spans="1:6" x14ac:dyDescent="0.25">
      <c r="A2007" t="s">
        <v>0</v>
      </c>
      <c r="B2007">
        <v>2021</v>
      </c>
      <c r="C2007" t="s">
        <v>204</v>
      </c>
      <c r="D2007" t="s">
        <v>205</v>
      </c>
      <c r="E2007">
        <v>0</v>
      </c>
      <c r="F2007" t="s">
        <v>206</v>
      </c>
    </row>
    <row r="2008" spans="1:6" x14ac:dyDescent="0.25">
      <c r="A2008" t="s">
        <v>0</v>
      </c>
      <c r="B2008">
        <v>2021</v>
      </c>
      <c r="C2008" t="s">
        <v>207</v>
      </c>
      <c r="D2008" t="s">
        <v>205</v>
      </c>
      <c r="E2008">
        <v>3.4924222617454702E-3</v>
      </c>
      <c r="F2008" t="s">
        <v>206</v>
      </c>
    </row>
    <row r="2009" spans="1:6" x14ac:dyDescent="0.25">
      <c r="A2009" t="s">
        <v>0</v>
      </c>
      <c r="B2009">
        <v>2021</v>
      </c>
      <c r="C2009" t="s">
        <v>208</v>
      </c>
      <c r="D2009" t="s">
        <v>205</v>
      </c>
      <c r="E2009">
        <v>0.40300447097253</v>
      </c>
      <c r="F2009" t="s">
        <v>206</v>
      </c>
    </row>
    <row r="2010" spans="1:6" x14ac:dyDescent="0.25">
      <c r="A2010" t="s">
        <v>0</v>
      </c>
      <c r="B2010">
        <v>2021</v>
      </c>
      <c r="C2010" t="s">
        <v>209</v>
      </c>
      <c r="D2010" t="s">
        <v>205</v>
      </c>
      <c r="E2010">
        <v>0.59350310676572304</v>
      </c>
      <c r="F2010" t="s">
        <v>206</v>
      </c>
    </row>
    <row r="2011" spans="1:6" x14ac:dyDescent="0.25">
      <c r="A2011" t="s">
        <v>0</v>
      </c>
      <c r="B2011">
        <v>2021</v>
      </c>
      <c r="C2011" t="s">
        <v>210</v>
      </c>
      <c r="D2011" t="s">
        <v>211</v>
      </c>
      <c r="E2011">
        <v>1</v>
      </c>
      <c r="F2011" t="s">
        <v>212</v>
      </c>
    </row>
    <row r="2012" spans="1:6" x14ac:dyDescent="0.25">
      <c r="A2012" t="s">
        <v>0</v>
      </c>
      <c r="B2012">
        <v>2021</v>
      </c>
      <c r="C2012" t="s">
        <v>213</v>
      </c>
      <c r="D2012" t="s">
        <v>214</v>
      </c>
      <c r="E2012">
        <v>1</v>
      </c>
      <c r="F2012" t="s">
        <v>215</v>
      </c>
    </row>
    <row r="2013" spans="1:6" x14ac:dyDescent="0.25">
      <c r="A2013" t="s">
        <v>0</v>
      </c>
      <c r="B2013">
        <v>2021</v>
      </c>
      <c r="C2013" t="s">
        <v>216</v>
      </c>
      <c r="D2013" t="s">
        <v>217</v>
      </c>
      <c r="E2013">
        <v>1</v>
      </c>
      <c r="F2013" t="s">
        <v>218</v>
      </c>
    </row>
    <row r="2014" spans="1:6" x14ac:dyDescent="0.25">
      <c r="A2014" t="s">
        <v>0</v>
      </c>
      <c r="B2014">
        <v>2021</v>
      </c>
      <c r="C2014" t="s">
        <v>219</v>
      </c>
      <c r="D2014" t="s">
        <v>220</v>
      </c>
      <c r="E2014">
        <v>1</v>
      </c>
      <c r="F2014" t="s">
        <v>221</v>
      </c>
    </row>
    <row r="2015" spans="1:6" x14ac:dyDescent="0.25">
      <c r="A2015" t="s">
        <v>0</v>
      </c>
      <c r="B2015">
        <v>2021</v>
      </c>
      <c r="C2015" t="s">
        <v>222</v>
      </c>
      <c r="D2015" t="s">
        <v>220</v>
      </c>
      <c r="E2015">
        <v>0</v>
      </c>
      <c r="F2015" t="s">
        <v>221</v>
      </c>
    </row>
    <row r="2016" spans="1:6" x14ac:dyDescent="0.25">
      <c r="A2016" t="s">
        <v>0</v>
      </c>
      <c r="B2016">
        <v>2021</v>
      </c>
      <c r="C2016" t="s">
        <v>223</v>
      </c>
      <c r="D2016" t="s">
        <v>224</v>
      </c>
      <c r="E2016">
        <v>1</v>
      </c>
      <c r="F2016" t="s">
        <v>225</v>
      </c>
    </row>
    <row r="2017" spans="1:6" x14ac:dyDescent="0.25">
      <c r="A2017" t="s">
        <v>0</v>
      </c>
      <c r="B2017">
        <v>2021</v>
      </c>
      <c r="C2017" t="s">
        <v>226</v>
      </c>
      <c r="D2017" t="s">
        <v>227</v>
      </c>
      <c r="E2017">
        <v>1</v>
      </c>
      <c r="F2017" t="s">
        <v>228</v>
      </c>
    </row>
    <row r="2018" spans="1:6" x14ac:dyDescent="0.25">
      <c r="A2018" t="s">
        <v>0</v>
      </c>
      <c r="B2018">
        <v>2021</v>
      </c>
      <c r="C2018" t="s">
        <v>229</v>
      </c>
      <c r="D2018" t="s">
        <v>230</v>
      </c>
      <c r="E2018">
        <v>6.0495247543321001E-2</v>
      </c>
      <c r="F2018" t="s">
        <v>231</v>
      </c>
    </row>
    <row r="2019" spans="1:6" x14ac:dyDescent="0.25">
      <c r="A2019" t="s">
        <v>0</v>
      </c>
      <c r="B2019">
        <v>2021</v>
      </c>
      <c r="C2019" t="s">
        <v>232</v>
      </c>
      <c r="D2019" t="s">
        <v>230</v>
      </c>
      <c r="E2019">
        <v>0.88495605077776096</v>
      </c>
      <c r="F2019" t="s">
        <v>231</v>
      </c>
    </row>
    <row r="2020" spans="1:6" x14ac:dyDescent="0.25">
      <c r="A2020" t="s">
        <v>0</v>
      </c>
      <c r="B2020">
        <v>2021</v>
      </c>
      <c r="C2020" t="s">
        <v>233</v>
      </c>
      <c r="D2020" t="s">
        <v>230</v>
      </c>
      <c r="E2020">
        <v>5.4548701678917101E-2</v>
      </c>
      <c r="F2020" t="s">
        <v>231</v>
      </c>
    </row>
    <row r="2021" spans="1:6" x14ac:dyDescent="0.25">
      <c r="A2021" t="s">
        <v>0</v>
      </c>
      <c r="B2021">
        <v>2021</v>
      </c>
      <c r="C2021" t="s">
        <v>234</v>
      </c>
      <c r="D2021" t="s">
        <v>230</v>
      </c>
      <c r="E2021">
        <v>0</v>
      </c>
      <c r="F2021" t="s">
        <v>231</v>
      </c>
    </row>
    <row r="2022" spans="1:6" x14ac:dyDescent="0.25">
      <c r="A2022" t="s">
        <v>0</v>
      </c>
      <c r="B2022">
        <v>2021</v>
      </c>
      <c r="C2022" t="s">
        <v>235</v>
      </c>
      <c r="D2022" t="s">
        <v>230</v>
      </c>
      <c r="E2022">
        <v>0</v>
      </c>
      <c r="F2022" t="s">
        <v>231</v>
      </c>
    </row>
    <row r="2023" spans="1:6" x14ac:dyDescent="0.25">
      <c r="A2023" t="s">
        <v>0</v>
      </c>
      <c r="B2023">
        <v>2021</v>
      </c>
      <c r="C2023" t="s">
        <v>236</v>
      </c>
      <c r="D2023" t="s">
        <v>230</v>
      </c>
      <c r="E2023">
        <v>0</v>
      </c>
      <c r="F2023" t="s">
        <v>231</v>
      </c>
    </row>
    <row r="2024" spans="1:6" x14ac:dyDescent="0.25">
      <c r="A2024" t="s">
        <v>0</v>
      </c>
      <c r="B2024">
        <v>2021</v>
      </c>
      <c r="C2024" t="s">
        <v>237</v>
      </c>
      <c r="D2024" t="s">
        <v>230</v>
      </c>
      <c r="E2024">
        <v>0</v>
      </c>
      <c r="F2024" t="s">
        <v>231</v>
      </c>
    </row>
    <row r="2025" spans="1:6" x14ac:dyDescent="0.25">
      <c r="A2025" t="s">
        <v>0</v>
      </c>
      <c r="B2025">
        <v>2021</v>
      </c>
      <c r="C2025" t="s">
        <v>238</v>
      </c>
      <c r="D2025" t="s">
        <v>239</v>
      </c>
      <c r="E2025">
        <v>1.3511232481335201E-2</v>
      </c>
      <c r="F2025" t="s">
        <v>240</v>
      </c>
    </row>
    <row r="2026" spans="1:6" x14ac:dyDescent="0.25">
      <c r="A2026" t="s">
        <v>0</v>
      </c>
      <c r="B2026">
        <v>2021</v>
      </c>
      <c r="C2026" t="s">
        <v>241</v>
      </c>
      <c r="D2026" t="s">
        <v>239</v>
      </c>
      <c r="E2026">
        <v>1.08157195638427E-2</v>
      </c>
      <c r="F2026" t="s">
        <v>240</v>
      </c>
    </row>
    <row r="2027" spans="1:6" x14ac:dyDescent="0.25">
      <c r="A2027" t="s">
        <v>0</v>
      </c>
      <c r="B2027">
        <v>2021</v>
      </c>
      <c r="C2027" t="s">
        <v>242</v>
      </c>
      <c r="D2027" t="s">
        <v>239</v>
      </c>
      <c r="E2027">
        <v>0.86770200888905602</v>
      </c>
      <c r="F2027" t="s">
        <v>240</v>
      </c>
    </row>
    <row r="2028" spans="1:6" x14ac:dyDescent="0.25">
      <c r="A2028" t="s">
        <v>0</v>
      </c>
      <c r="B2028">
        <v>2021</v>
      </c>
      <c r="C2028" t="s">
        <v>243</v>
      </c>
      <c r="D2028" t="s">
        <v>239</v>
      </c>
      <c r="E2028">
        <v>0.107971039065765</v>
      </c>
      <c r="F2028" t="s">
        <v>240</v>
      </c>
    </row>
    <row r="2029" spans="1:6" x14ac:dyDescent="0.25">
      <c r="A2029" t="s">
        <v>0</v>
      </c>
      <c r="B2029">
        <v>2021</v>
      </c>
      <c r="C2029" t="s">
        <v>244</v>
      </c>
      <c r="D2029" t="s">
        <v>245</v>
      </c>
      <c r="E2029">
        <v>1.3516939479092299E-2</v>
      </c>
      <c r="F2029" t="s">
        <v>246</v>
      </c>
    </row>
    <row r="2030" spans="1:6" x14ac:dyDescent="0.25">
      <c r="A2030" t="s">
        <v>0</v>
      </c>
      <c r="B2030">
        <v>2021</v>
      </c>
      <c r="C2030" t="s">
        <v>247</v>
      </c>
      <c r="D2030" t="s">
        <v>245</v>
      </c>
      <c r="E2030">
        <v>3.4924222617454702E-3</v>
      </c>
      <c r="F2030" t="s">
        <v>246</v>
      </c>
    </row>
    <row r="2031" spans="1:6" x14ac:dyDescent="0.25">
      <c r="A2031" t="s">
        <v>0</v>
      </c>
      <c r="B2031">
        <v>2021</v>
      </c>
      <c r="C2031" t="s">
        <v>248</v>
      </c>
      <c r="D2031" t="s">
        <v>245</v>
      </c>
      <c r="E2031">
        <v>0.87412592797713495</v>
      </c>
      <c r="F2031" t="s">
        <v>246</v>
      </c>
    </row>
    <row r="2032" spans="1:6" x14ac:dyDescent="0.25">
      <c r="A2032" t="s">
        <v>0</v>
      </c>
      <c r="B2032">
        <v>2021</v>
      </c>
      <c r="C2032" t="s">
        <v>249</v>
      </c>
      <c r="D2032" t="s">
        <v>245</v>
      </c>
      <c r="E2032">
        <v>0.108864710282026</v>
      </c>
      <c r="F2032" t="s">
        <v>246</v>
      </c>
    </row>
    <row r="2033" spans="1:6" x14ac:dyDescent="0.25">
      <c r="A2033" t="s">
        <v>0</v>
      </c>
      <c r="B2033">
        <v>2021</v>
      </c>
      <c r="C2033" t="s">
        <v>250</v>
      </c>
      <c r="D2033" t="s">
        <v>251</v>
      </c>
      <c r="E2033">
        <v>1</v>
      </c>
      <c r="F2033" t="s">
        <v>252</v>
      </c>
    </row>
    <row r="2034" spans="1:6" x14ac:dyDescent="0.25">
      <c r="A2034" t="s">
        <v>0</v>
      </c>
      <c r="B2034">
        <v>2021</v>
      </c>
      <c r="C2034" t="s">
        <v>253</v>
      </c>
      <c r="D2034" t="s">
        <v>254</v>
      </c>
      <c r="E2034">
        <v>1</v>
      </c>
      <c r="F2034" t="s">
        <v>255</v>
      </c>
    </row>
    <row r="2035" spans="1:6" x14ac:dyDescent="0.25">
      <c r="A2035" t="s">
        <v>0</v>
      </c>
      <c r="B2035">
        <v>2021</v>
      </c>
      <c r="C2035" t="s">
        <v>256</v>
      </c>
      <c r="D2035" t="s">
        <v>257</v>
      </c>
      <c r="E2035">
        <v>1</v>
      </c>
      <c r="F2035" t="s">
        <v>258</v>
      </c>
    </row>
    <row r="2036" spans="1:6" x14ac:dyDescent="0.25">
      <c r="A2036" t="s">
        <v>0</v>
      </c>
      <c r="B2036">
        <v>2021</v>
      </c>
      <c r="C2036" t="s">
        <v>259</v>
      </c>
      <c r="D2036" t="s">
        <v>260</v>
      </c>
      <c r="E2036">
        <v>1</v>
      </c>
      <c r="F2036" t="s">
        <v>261</v>
      </c>
    </row>
    <row r="2037" spans="1:6" x14ac:dyDescent="0.25">
      <c r="A2037" t="s">
        <v>0</v>
      </c>
      <c r="B2037">
        <v>2021</v>
      </c>
      <c r="C2037" t="s">
        <v>262</v>
      </c>
      <c r="D2037" t="s">
        <v>260</v>
      </c>
      <c r="E2037">
        <v>0</v>
      </c>
      <c r="F2037" t="s">
        <v>261</v>
      </c>
    </row>
    <row r="2038" spans="1:6" x14ac:dyDescent="0.25">
      <c r="A2038" t="s">
        <v>0</v>
      </c>
      <c r="B2038">
        <v>2021</v>
      </c>
      <c r="C2038" t="s">
        <v>263</v>
      </c>
      <c r="D2038" t="s">
        <v>264</v>
      </c>
      <c r="E2038">
        <v>1</v>
      </c>
      <c r="F2038" t="s">
        <v>265</v>
      </c>
    </row>
    <row r="2039" spans="1:6" x14ac:dyDescent="0.25">
      <c r="A2039" t="s">
        <v>0</v>
      </c>
      <c r="B2039">
        <v>2021</v>
      </c>
      <c r="C2039" t="s">
        <v>266</v>
      </c>
      <c r="D2039" t="s">
        <v>267</v>
      </c>
      <c r="E2039">
        <v>1</v>
      </c>
      <c r="F2039" t="s">
        <v>268</v>
      </c>
    </row>
    <row r="2040" spans="1:6" x14ac:dyDescent="0.25">
      <c r="A2040" t="s">
        <v>0</v>
      </c>
      <c r="B2040">
        <v>2021</v>
      </c>
      <c r="C2040" t="s">
        <v>269</v>
      </c>
      <c r="D2040" t="s">
        <v>270</v>
      </c>
      <c r="E2040">
        <v>6.0495247543321001E-2</v>
      </c>
      <c r="F2040" t="s">
        <v>271</v>
      </c>
    </row>
    <row r="2041" spans="1:6" x14ac:dyDescent="0.25">
      <c r="A2041" t="s">
        <v>0</v>
      </c>
      <c r="B2041">
        <v>2021</v>
      </c>
      <c r="C2041" t="s">
        <v>272</v>
      </c>
      <c r="D2041" t="s">
        <v>270</v>
      </c>
      <c r="E2041">
        <v>0.88495605077776096</v>
      </c>
      <c r="F2041" t="s">
        <v>271</v>
      </c>
    </row>
    <row r="2042" spans="1:6" x14ac:dyDescent="0.25">
      <c r="A2042" t="s">
        <v>0</v>
      </c>
      <c r="B2042">
        <v>2021</v>
      </c>
      <c r="C2042" t="s">
        <v>273</v>
      </c>
      <c r="D2042" t="s">
        <v>270</v>
      </c>
      <c r="E2042">
        <v>5.4548701678917101E-2</v>
      </c>
      <c r="F2042" t="s">
        <v>271</v>
      </c>
    </row>
    <row r="2043" spans="1:6" x14ac:dyDescent="0.25">
      <c r="A2043" t="s">
        <v>0</v>
      </c>
      <c r="B2043">
        <v>2021</v>
      </c>
      <c r="C2043" t="s">
        <v>274</v>
      </c>
      <c r="D2043" t="s">
        <v>270</v>
      </c>
      <c r="E2043">
        <v>0</v>
      </c>
      <c r="F2043" t="s">
        <v>271</v>
      </c>
    </row>
    <row r="2044" spans="1:6" x14ac:dyDescent="0.25">
      <c r="A2044" t="s">
        <v>0</v>
      </c>
      <c r="B2044">
        <v>2021</v>
      </c>
      <c r="C2044" t="s">
        <v>275</v>
      </c>
      <c r="D2044" t="s">
        <v>270</v>
      </c>
      <c r="E2044">
        <v>0</v>
      </c>
      <c r="F2044" t="s">
        <v>271</v>
      </c>
    </row>
    <row r="2045" spans="1:6" x14ac:dyDescent="0.25">
      <c r="A2045" t="s">
        <v>0</v>
      </c>
      <c r="B2045">
        <v>2021</v>
      </c>
      <c r="C2045" t="s">
        <v>276</v>
      </c>
      <c r="D2045" t="s">
        <v>270</v>
      </c>
      <c r="E2045">
        <v>0</v>
      </c>
      <c r="F2045" t="s">
        <v>271</v>
      </c>
    </row>
    <row r="2046" spans="1:6" x14ac:dyDescent="0.25">
      <c r="A2046" t="s">
        <v>0</v>
      </c>
      <c r="B2046">
        <v>2021</v>
      </c>
      <c r="C2046" t="s">
        <v>277</v>
      </c>
      <c r="D2046" t="s">
        <v>270</v>
      </c>
      <c r="E2046">
        <v>0</v>
      </c>
      <c r="F2046" t="s">
        <v>271</v>
      </c>
    </row>
    <row r="2047" spans="1:6" x14ac:dyDescent="0.25">
      <c r="A2047" t="s">
        <v>0</v>
      </c>
      <c r="B2047">
        <v>2021</v>
      </c>
      <c r="C2047" t="s">
        <v>278</v>
      </c>
      <c r="D2047" t="s">
        <v>279</v>
      </c>
      <c r="E2047">
        <v>0</v>
      </c>
      <c r="F2047" t="s">
        <v>280</v>
      </c>
    </row>
    <row r="2048" spans="1:6" x14ac:dyDescent="0.25">
      <c r="A2048" t="s">
        <v>0</v>
      </c>
      <c r="B2048">
        <v>2021</v>
      </c>
      <c r="C2048" t="s">
        <v>281</v>
      </c>
      <c r="D2048" t="s">
        <v>279</v>
      </c>
      <c r="E2048">
        <v>1.08157195638427E-2</v>
      </c>
      <c r="F2048" t="s">
        <v>280</v>
      </c>
    </row>
    <row r="2049" spans="1:6" x14ac:dyDescent="0.25">
      <c r="A2049" t="s">
        <v>0</v>
      </c>
      <c r="B2049">
        <v>2021</v>
      </c>
      <c r="C2049" t="s">
        <v>282</v>
      </c>
      <c r="D2049" t="s">
        <v>279</v>
      </c>
      <c r="E2049">
        <v>0.86770200888905602</v>
      </c>
      <c r="F2049" t="s">
        <v>280</v>
      </c>
    </row>
    <row r="2050" spans="1:6" x14ac:dyDescent="0.25">
      <c r="A2050" t="s">
        <v>0</v>
      </c>
      <c r="B2050">
        <v>2021</v>
      </c>
      <c r="C2050" t="s">
        <v>283</v>
      </c>
      <c r="D2050" t="s">
        <v>279</v>
      </c>
      <c r="E2050">
        <v>0.12148227154709999</v>
      </c>
      <c r="F2050" t="s">
        <v>280</v>
      </c>
    </row>
    <row r="2051" spans="1:6" x14ac:dyDescent="0.25">
      <c r="A2051" t="s">
        <v>0</v>
      </c>
      <c r="B2051">
        <v>2021</v>
      </c>
      <c r="C2051" t="s">
        <v>284</v>
      </c>
      <c r="D2051" t="s">
        <v>285</v>
      </c>
      <c r="E2051">
        <v>0</v>
      </c>
      <c r="F2051" t="s">
        <v>286</v>
      </c>
    </row>
    <row r="2052" spans="1:6" x14ac:dyDescent="0.25">
      <c r="A2052" t="s">
        <v>0</v>
      </c>
      <c r="B2052">
        <v>2021</v>
      </c>
      <c r="C2052" t="s">
        <v>287</v>
      </c>
      <c r="D2052" t="s">
        <v>285</v>
      </c>
      <c r="E2052">
        <v>3.4924222617454702E-3</v>
      </c>
      <c r="F2052" t="s">
        <v>286</v>
      </c>
    </row>
    <row r="2053" spans="1:6" x14ac:dyDescent="0.25">
      <c r="A2053" t="s">
        <v>0</v>
      </c>
      <c r="B2053">
        <v>2021</v>
      </c>
      <c r="C2053" t="s">
        <v>288</v>
      </c>
      <c r="D2053" t="s">
        <v>285</v>
      </c>
      <c r="E2053">
        <v>0.87412592797713495</v>
      </c>
      <c r="F2053" t="s">
        <v>286</v>
      </c>
    </row>
    <row r="2054" spans="1:6" x14ac:dyDescent="0.25">
      <c r="A2054" t="s">
        <v>0</v>
      </c>
      <c r="B2054">
        <v>2021</v>
      </c>
      <c r="C2054" t="s">
        <v>289</v>
      </c>
      <c r="D2054" t="s">
        <v>285</v>
      </c>
      <c r="E2054">
        <v>0.122381649761118</v>
      </c>
      <c r="F2054" t="s">
        <v>286</v>
      </c>
    </row>
    <row r="2055" spans="1:6" x14ac:dyDescent="0.25">
      <c r="A2055" t="s">
        <v>0</v>
      </c>
      <c r="B2055">
        <v>2021</v>
      </c>
      <c r="C2055" t="s">
        <v>290</v>
      </c>
      <c r="D2055" t="s">
        <v>291</v>
      </c>
      <c r="E2055">
        <v>1</v>
      </c>
      <c r="F2055" t="s">
        <v>292</v>
      </c>
    </row>
    <row r="2056" spans="1:6" x14ac:dyDescent="0.25">
      <c r="A2056" t="s">
        <v>0</v>
      </c>
      <c r="B2056">
        <v>2021</v>
      </c>
      <c r="C2056" t="s">
        <v>293</v>
      </c>
      <c r="D2056" t="s">
        <v>294</v>
      </c>
      <c r="E2056">
        <v>1</v>
      </c>
      <c r="F2056" t="s">
        <v>295</v>
      </c>
    </row>
    <row r="2057" spans="1:6" x14ac:dyDescent="0.25">
      <c r="A2057" t="s">
        <v>0</v>
      </c>
      <c r="B2057">
        <v>2021</v>
      </c>
      <c r="C2057" t="s">
        <v>296</v>
      </c>
      <c r="D2057" t="s">
        <v>297</v>
      </c>
      <c r="E2057">
        <v>1</v>
      </c>
      <c r="F2057" t="s">
        <v>298</v>
      </c>
    </row>
    <row r="2058" spans="1:6" x14ac:dyDescent="0.25">
      <c r="A2058" t="s">
        <v>0</v>
      </c>
      <c r="B2058">
        <v>2021</v>
      </c>
      <c r="C2058" t="s">
        <v>299</v>
      </c>
      <c r="D2058" t="s">
        <v>300</v>
      </c>
      <c r="E2058">
        <v>1</v>
      </c>
      <c r="F2058" t="s">
        <v>301</v>
      </c>
    </row>
    <row r="2059" spans="1:6" x14ac:dyDescent="0.25">
      <c r="A2059" t="s">
        <v>0</v>
      </c>
      <c r="B2059">
        <v>2021</v>
      </c>
      <c r="C2059" t="s">
        <v>302</v>
      </c>
      <c r="D2059" t="s">
        <v>300</v>
      </c>
      <c r="E2059">
        <v>0</v>
      </c>
      <c r="F2059" t="s">
        <v>301</v>
      </c>
    </row>
    <row r="2060" spans="1:6" x14ac:dyDescent="0.25">
      <c r="A2060" t="s">
        <v>0</v>
      </c>
      <c r="B2060">
        <v>2021</v>
      </c>
      <c r="C2060" t="s">
        <v>303</v>
      </c>
      <c r="D2060" t="s">
        <v>304</v>
      </c>
      <c r="E2060">
        <v>1</v>
      </c>
      <c r="F2060" t="s">
        <v>305</v>
      </c>
    </row>
    <row r="2061" spans="1:6" x14ac:dyDescent="0.25">
      <c r="A2061" t="s">
        <v>0</v>
      </c>
      <c r="B2061">
        <v>2021</v>
      </c>
      <c r="C2061" t="s">
        <v>306</v>
      </c>
      <c r="D2061" t="s">
        <v>307</v>
      </c>
      <c r="E2061">
        <v>1</v>
      </c>
      <c r="F2061" t="s">
        <v>308</v>
      </c>
    </row>
    <row r="2062" spans="1:6" x14ac:dyDescent="0.25">
      <c r="A2062" t="s">
        <v>0</v>
      </c>
      <c r="B2062">
        <v>2021</v>
      </c>
      <c r="C2062" t="s">
        <v>309</v>
      </c>
      <c r="D2062" t="s">
        <v>310</v>
      </c>
      <c r="E2062">
        <v>4.9005680130978099E-2</v>
      </c>
      <c r="F2062" t="s">
        <v>311</v>
      </c>
    </row>
    <row r="2063" spans="1:6" x14ac:dyDescent="0.25">
      <c r="A2063" t="s">
        <v>0</v>
      </c>
      <c r="B2063">
        <v>2021</v>
      </c>
      <c r="C2063" t="s">
        <v>312</v>
      </c>
      <c r="D2063" t="s">
        <v>310</v>
      </c>
      <c r="E2063">
        <v>0.74163195821324202</v>
      </c>
      <c r="F2063" t="s">
        <v>311</v>
      </c>
    </row>
    <row r="2064" spans="1:6" x14ac:dyDescent="0.25">
      <c r="A2064" t="s">
        <v>0</v>
      </c>
      <c r="B2064">
        <v>2021</v>
      </c>
      <c r="C2064" t="s">
        <v>313</v>
      </c>
      <c r="D2064" t="s">
        <v>310</v>
      </c>
      <c r="E2064">
        <v>0</v>
      </c>
      <c r="F2064" t="s">
        <v>311</v>
      </c>
    </row>
    <row r="2065" spans="1:6" x14ac:dyDescent="0.25">
      <c r="A2065" t="s">
        <v>0</v>
      </c>
      <c r="B2065">
        <v>2021</v>
      </c>
      <c r="C2065" t="s">
        <v>314</v>
      </c>
      <c r="D2065" t="s">
        <v>310</v>
      </c>
      <c r="E2065">
        <v>0.177683902870167</v>
      </c>
      <c r="F2065" t="s">
        <v>311</v>
      </c>
    </row>
    <row r="2066" spans="1:6" x14ac:dyDescent="0.25">
      <c r="A2066" t="s">
        <v>0</v>
      </c>
      <c r="B2066">
        <v>2021</v>
      </c>
      <c r="C2066" t="s">
        <v>315</v>
      </c>
      <c r="D2066" t="s">
        <v>310</v>
      </c>
      <c r="E2066">
        <v>2.39008820881767E-2</v>
      </c>
      <c r="F2066" t="s">
        <v>311</v>
      </c>
    </row>
    <row r="2067" spans="1:6" x14ac:dyDescent="0.25">
      <c r="A2067" t="s">
        <v>0</v>
      </c>
      <c r="B2067">
        <v>2021</v>
      </c>
      <c r="C2067" t="s">
        <v>316</v>
      </c>
      <c r="D2067" t="s">
        <v>310</v>
      </c>
      <c r="E2067">
        <v>7.7775766974358699E-3</v>
      </c>
      <c r="F2067" t="s">
        <v>311</v>
      </c>
    </row>
    <row r="2068" spans="1:6" x14ac:dyDescent="0.25">
      <c r="A2068" t="s">
        <v>0</v>
      </c>
      <c r="B2068">
        <v>2021</v>
      </c>
      <c r="C2068" t="s">
        <v>317</v>
      </c>
      <c r="D2068" t="s">
        <v>310</v>
      </c>
      <c r="E2068">
        <v>0</v>
      </c>
      <c r="F2068" t="s">
        <v>311</v>
      </c>
    </row>
    <row r="2069" spans="1:6" x14ac:dyDescent="0.25">
      <c r="A2069" t="s">
        <v>0</v>
      </c>
      <c r="B2069">
        <v>2021</v>
      </c>
      <c r="C2069" t="s">
        <v>318</v>
      </c>
      <c r="D2069" t="s">
        <v>319</v>
      </c>
      <c r="E2069">
        <v>1.3511232481335201E-2</v>
      </c>
      <c r="F2069" t="s">
        <v>320</v>
      </c>
    </row>
    <row r="2070" spans="1:6" x14ac:dyDescent="0.25">
      <c r="A2070" t="s">
        <v>0</v>
      </c>
      <c r="B2070">
        <v>2021</v>
      </c>
      <c r="C2070" t="s">
        <v>321</v>
      </c>
      <c r="D2070" t="s">
        <v>319</v>
      </c>
      <c r="E2070">
        <v>1.08157195638427E-2</v>
      </c>
      <c r="F2070" t="s">
        <v>320</v>
      </c>
    </row>
    <row r="2071" spans="1:6" x14ac:dyDescent="0.25">
      <c r="A2071" t="s">
        <v>0</v>
      </c>
      <c r="B2071">
        <v>2021</v>
      </c>
      <c r="C2071" t="s">
        <v>322</v>
      </c>
      <c r="D2071" t="s">
        <v>319</v>
      </c>
      <c r="E2071">
        <v>0.86770200888905602</v>
      </c>
      <c r="F2071" t="s">
        <v>320</v>
      </c>
    </row>
    <row r="2072" spans="1:6" x14ac:dyDescent="0.25">
      <c r="A2072" t="s">
        <v>0</v>
      </c>
      <c r="B2072">
        <v>2021</v>
      </c>
      <c r="C2072" t="s">
        <v>323</v>
      </c>
      <c r="D2072" t="s">
        <v>319</v>
      </c>
      <c r="E2072">
        <v>0.107971039065765</v>
      </c>
      <c r="F2072" t="s">
        <v>320</v>
      </c>
    </row>
    <row r="2073" spans="1:6" x14ac:dyDescent="0.25">
      <c r="A2073" t="s">
        <v>0</v>
      </c>
      <c r="B2073">
        <v>2021</v>
      </c>
      <c r="C2073" t="s">
        <v>324</v>
      </c>
      <c r="D2073" t="s">
        <v>325</v>
      </c>
      <c r="E2073">
        <v>1.3516939479092299E-2</v>
      </c>
      <c r="F2073" t="s">
        <v>326</v>
      </c>
    </row>
    <row r="2074" spans="1:6" x14ac:dyDescent="0.25">
      <c r="A2074" t="s">
        <v>0</v>
      </c>
      <c r="B2074">
        <v>2021</v>
      </c>
      <c r="C2074" t="s">
        <v>327</v>
      </c>
      <c r="D2074" t="s">
        <v>325</v>
      </c>
      <c r="E2074">
        <v>3.4924222617454702E-3</v>
      </c>
      <c r="F2074" t="s">
        <v>326</v>
      </c>
    </row>
    <row r="2075" spans="1:6" x14ac:dyDescent="0.25">
      <c r="A2075" t="s">
        <v>0</v>
      </c>
      <c r="B2075">
        <v>2021</v>
      </c>
      <c r="C2075" t="s">
        <v>328</v>
      </c>
      <c r="D2075" t="s">
        <v>325</v>
      </c>
      <c r="E2075">
        <v>0.87412592797713495</v>
      </c>
      <c r="F2075" t="s">
        <v>326</v>
      </c>
    </row>
    <row r="2076" spans="1:6" x14ac:dyDescent="0.25">
      <c r="A2076" t="s">
        <v>0</v>
      </c>
      <c r="B2076">
        <v>2021</v>
      </c>
      <c r="C2076" t="s">
        <v>329</v>
      </c>
      <c r="D2076" t="s">
        <v>325</v>
      </c>
      <c r="E2076">
        <v>0.108864710282026</v>
      </c>
      <c r="F2076" t="s">
        <v>326</v>
      </c>
    </row>
    <row r="2077" spans="1:6" x14ac:dyDescent="0.25">
      <c r="A2077" t="s">
        <v>0</v>
      </c>
      <c r="B2077">
        <v>2021</v>
      </c>
      <c r="C2077" t="s">
        <v>330</v>
      </c>
      <c r="D2077" t="s">
        <v>331</v>
      </c>
      <c r="E2077">
        <v>1</v>
      </c>
      <c r="F2077" t="s">
        <v>332</v>
      </c>
    </row>
    <row r="2078" spans="1:6" x14ac:dyDescent="0.25">
      <c r="A2078" t="s">
        <v>0</v>
      </c>
      <c r="B2078">
        <v>2021</v>
      </c>
      <c r="C2078" t="s">
        <v>333</v>
      </c>
      <c r="D2078" t="s">
        <v>334</v>
      </c>
      <c r="E2078">
        <v>1</v>
      </c>
      <c r="F2078" t="s">
        <v>335</v>
      </c>
    </row>
    <row r="2079" spans="1:6" x14ac:dyDescent="0.25">
      <c r="A2079" t="s">
        <v>0</v>
      </c>
      <c r="B2079">
        <v>2021</v>
      </c>
      <c r="C2079" t="s">
        <v>336</v>
      </c>
      <c r="D2079" t="s">
        <v>337</v>
      </c>
      <c r="E2079">
        <v>1</v>
      </c>
      <c r="F2079" t="s">
        <v>338</v>
      </c>
    </row>
    <row r="2080" spans="1:6" x14ac:dyDescent="0.25">
      <c r="A2080" t="s">
        <v>0</v>
      </c>
      <c r="B2080">
        <v>2021</v>
      </c>
      <c r="C2080" t="s">
        <v>339</v>
      </c>
      <c r="D2080" t="s">
        <v>340</v>
      </c>
      <c r="E2080">
        <v>1</v>
      </c>
      <c r="F2080" t="s">
        <v>341</v>
      </c>
    </row>
    <row r="2081" spans="1:6" x14ac:dyDescent="0.25">
      <c r="A2081" t="s">
        <v>0</v>
      </c>
      <c r="B2081">
        <v>2021</v>
      </c>
      <c r="C2081" t="s">
        <v>342</v>
      </c>
      <c r="D2081" t="s">
        <v>340</v>
      </c>
      <c r="E2081">
        <v>0</v>
      </c>
      <c r="F2081" t="s">
        <v>341</v>
      </c>
    </row>
    <row r="2082" spans="1:6" x14ac:dyDescent="0.25">
      <c r="A2082" t="s">
        <v>0</v>
      </c>
      <c r="B2082">
        <v>2021</v>
      </c>
      <c r="C2082" t="s">
        <v>343</v>
      </c>
      <c r="D2082" t="s">
        <v>344</v>
      </c>
      <c r="E2082">
        <v>1</v>
      </c>
      <c r="F2082" t="s">
        <v>345</v>
      </c>
    </row>
    <row r="2083" spans="1:6" x14ac:dyDescent="0.25">
      <c r="A2083" t="s">
        <v>0</v>
      </c>
      <c r="B2083">
        <v>2021</v>
      </c>
      <c r="C2083" t="s">
        <v>346</v>
      </c>
      <c r="D2083" t="s">
        <v>347</v>
      </c>
      <c r="E2083">
        <v>1</v>
      </c>
      <c r="F2083" t="s">
        <v>348</v>
      </c>
    </row>
    <row r="2084" spans="1:6" x14ac:dyDescent="0.25">
      <c r="A2084" t="s">
        <v>0</v>
      </c>
      <c r="B2084">
        <v>2021</v>
      </c>
      <c r="C2084" t="s">
        <v>349</v>
      </c>
      <c r="D2084" t="s">
        <v>350</v>
      </c>
      <c r="E2084">
        <v>4.9005680130978099E-2</v>
      </c>
      <c r="F2084" t="s">
        <v>351</v>
      </c>
    </row>
    <row r="2085" spans="1:6" x14ac:dyDescent="0.25">
      <c r="A2085" t="s">
        <v>0</v>
      </c>
      <c r="B2085">
        <v>2021</v>
      </c>
      <c r="C2085" t="s">
        <v>352</v>
      </c>
      <c r="D2085" t="s">
        <v>350</v>
      </c>
      <c r="E2085">
        <v>0.34128375214261802</v>
      </c>
      <c r="F2085" t="s">
        <v>351</v>
      </c>
    </row>
    <row r="2086" spans="1:6" x14ac:dyDescent="0.25">
      <c r="A2086" t="s">
        <v>0</v>
      </c>
      <c r="B2086">
        <v>2021</v>
      </c>
      <c r="C2086" t="s">
        <v>353</v>
      </c>
      <c r="D2086" t="s">
        <v>350</v>
      </c>
      <c r="E2086">
        <v>0</v>
      </c>
      <c r="F2086" t="s">
        <v>351</v>
      </c>
    </row>
    <row r="2087" spans="1:6" x14ac:dyDescent="0.25">
      <c r="A2087" t="s">
        <v>0</v>
      </c>
      <c r="B2087">
        <v>2021</v>
      </c>
      <c r="C2087" t="s">
        <v>354</v>
      </c>
      <c r="D2087" t="s">
        <v>350</v>
      </c>
      <c r="E2087">
        <v>0.17768389208875501</v>
      </c>
      <c r="F2087" t="s">
        <v>351</v>
      </c>
    </row>
    <row r="2088" spans="1:6" x14ac:dyDescent="0.25">
      <c r="A2088" t="s">
        <v>0</v>
      </c>
      <c r="B2088">
        <v>2021</v>
      </c>
      <c r="C2088" t="s">
        <v>355</v>
      </c>
      <c r="D2088" t="s">
        <v>350</v>
      </c>
      <c r="E2088">
        <v>2.3900880637931499E-2</v>
      </c>
      <c r="F2088" t="s">
        <v>351</v>
      </c>
    </row>
    <row r="2089" spans="1:6" x14ac:dyDescent="0.25">
      <c r="A2089" t="s">
        <v>0</v>
      </c>
      <c r="B2089">
        <v>2021</v>
      </c>
      <c r="C2089" t="s">
        <v>356</v>
      </c>
      <c r="D2089" t="s">
        <v>350</v>
      </c>
      <c r="E2089">
        <v>7.7775762255121198E-3</v>
      </c>
      <c r="F2089" t="s">
        <v>351</v>
      </c>
    </row>
    <row r="2090" spans="1:6" x14ac:dyDescent="0.25">
      <c r="A2090" t="s">
        <v>0</v>
      </c>
      <c r="B2090">
        <v>2021</v>
      </c>
      <c r="C2090" t="s">
        <v>357</v>
      </c>
      <c r="D2090" t="s">
        <v>350</v>
      </c>
      <c r="E2090">
        <v>0.40034821877420401</v>
      </c>
      <c r="F2090" t="s">
        <v>351</v>
      </c>
    </row>
    <row r="2091" spans="1:6" x14ac:dyDescent="0.25">
      <c r="A2091" t="s">
        <v>0</v>
      </c>
      <c r="B2091">
        <v>2021</v>
      </c>
      <c r="C2091" t="s">
        <v>358</v>
      </c>
      <c r="D2091" t="s">
        <v>359</v>
      </c>
      <c r="E2091">
        <v>0</v>
      </c>
      <c r="F2091" t="s">
        <v>360</v>
      </c>
    </row>
    <row r="2092" spans="1:6" x14ac:dyDescent="0.25">
      <c r="A2092" t="s">
        <v>0</v>
      </c>
      <c r="B2092">
        <v>2021</v>
      </c>
      <c r="C2092" t="s">
        <v>361</v>
      </c>
      <c r="D2092" t="s">
        <v>359</v>
      </c>
      <c r="E2092">
        <v>1.08157195638427E-2</v>
      </c>
      <c r="F2092" t="s">
        <v>360</v>
      </c>
    </row>
    <row r="2093" spans="1:6" x14ac:dyDescent="0.25">
      <c r="A2093" t="s">
        <v>0</v>
      </c>
      <c r="B2093">
        <v>2021</v>
      </c>
      <c r="C2093" t="s">
        <v>362</v>
      </c>
      <c r="D2093" t="s">
        <v>359</v>
      </c>
      <c r="E2093">
        <v>0.400042806032957</v>
      </c>
      <c r="F2093" t="s">
        <v>360</v>
      </c>
    </row>
    <row r="2094" spans="1:6" x14ac:dyDescent="0.25">
      <c r="A2094" t="s">
        <v>0</v>
      </c>
      <c r="B2094">
        <v>2021</v>
      </c>
      <c r="C2094" t="s">
        <v>363</v>
      </c>
      <c r="D2094" t="s">
        <v>359</v>
      </c>
      <c r="E2094">
        <v>0.58914147440319897</v>
      </c>
      <c r="F2094" t="s">
        <v>360</v>
      </c>
    </row>
    <row r="2095" spans="1:6" x14ac:dyDescent="0.25">
      <c r="A2095" t="s">
        <v>0</v>
      </c>
      <c r="B2095">
        <v>2021</v>
      </c>
      <c r="C2095" t="s">
        <v>364</v>
      </c>
      <c r="D2095" t="s">
        <v>365</v>
      </c>
      <c r="E2095">
        <v>0</v>
      </c>
      <c r="F2095" t="s">
        <v>366</v>
      </c>
    </row>
    <row r="2096" spans="1:6" x14ac:dyDescent="0.25">
      <c r="A2096" t="s">
        <v>0</v>
      </c>
      <c r="B2096">
        <v>2021</v>
      </c>
      <c r="C2096" t="s">
        <v>367</v>
      </c>
      <c r="D2096" t="s">
        <v>365</v>
      </c>
      <c r="E2096">
        <v>3.4924222617454702E-3</v>
      </c>
      <c r="F2096" t="s">
        <v>366</v>
      </c>
    </row>
    <row r="2097" spans="1:6" x14ac:dyDescent="0.25">
      <c r="A2097" t="s">
        <v>0</v>
      </c>
      <c r="B2097">
        <v>2021</v>
      </c>
      <c r="C2097" t="s">
        <v>368</v>
      </c>
      <c r="D2097" t="s">
        <v>365</v>
      </c>
      <c r="E2097">
        <v>0.40300447097253</v>
      </c>
      <c r="F2097" t="s">
        <v>366</v>
      </c>
    </row>
    <row r="2098" spans="1:6" x14ac:dyDescent="0.25">
      <c r="A2098" t="s">
        <v>0</v>
      </c>
      <c r="B2098">
        <v>2021</v>
      </c>
      <c r="C2098" t="s">
        <v>369</v>
      </c>
      <c r="D2098" t="s">
        <v>365</v>
      </c>
      <c r="E2098">
        <v>0.59350310676572304</v>
      </c>
      <c r="F2098" t="s">
        <v>366</v>
      </c>
    </row>
    <row r="2099" spans="1:6" x14ac:dyDescent="0.25">
      <c r="A2099" t="s">
        <v>0</v>
      </c>
      <c r="B2099">
        <v>2021</v>
      </c>
      <c r="C2099" t="s">
        <v>370</v>
      </c>
      <c r="D2099" t="s">
        <v>371</v>
      </c>
      <c r="E2099">
        <v>1</v>
      </c>
      <c r="F2099" t="s">
        <v>372</v>
      </c>
    </row>
    <row r="2100" spans="1:6" x14ac:dyDescent="0.25">
      <c r="A2100" t="s">
        <v>0</v>
      </c>
      <c r="B2100">
        <v>2021</v>
      </c>
      <c r="C2100" t="s">
        <v>373</v>
      </c>
      <c r="D2100" t="s">
        <v>374</v>
      </c>
      <c r="E2100">
        <v>1</v>
      </c>
      <c r="F2100" t="s">
        <v>375</v>
      </c>
    </row>
    <row r="2101" spans="1:6" x14ac:dyDescent="0.25">
      <c r="A2101" t="s">
        <v>0</v>
      </c>
      <c r="B2101">
        <v>2021</v>
      </c>
      <c r="C2101" t="s">
        <v>376</v>
      </c>
      <c r="D2101" t="s">
        <v>377</v>
      </c>
      <c r="E2101">
        <v>1</v>
      </c>
      <c r="F2101" t="s">
        <v>378</v>
      </c>
    </row>
    <row r="2102" spans="1:6" x14ac:dyDescent="0.25">
      <c r="A2102" t="s">
        <v>0</v>
      </c>
      <c r="B2102">
        <v>2021</v>
      </c>
      <c r="C2102" t="s">
        <v>379</v>
      </c>
      <c r="D2102" t="s">
        <v>380</v>
      </c>
      <c r="E2102">
        <v>0.97446015556349797</v>
      </c>
      <c r="F2102" t="s">
        <v>381</v>
      </c>
    </row>
    <row r="2103" spans="1:6" x14ac:dyDescent="0.25">
      <c r="A2103" t="s">
        <v>0</v>
      </c>
      <c r="B2103">
        <v>2021</v>
      </c>
      <c r="C2103" t="s">
        <v>382</v>
      </c>
      <c r="D2103" t="s">
        <v>380</v>
      </c>
      <c r="E2103">
        <v>2.5539844436501102E-2</v>
      </c>
      <c r="F2103" t="s">
        <v>381</v>
      </c>
    </row>
    <row r="2104" spans="1:6" x14ac:dyDescent="0.25">
      <c r="A2104" t="s">
        <v>0</v>
      </c>
      <c r="B2104">
        <v>2021</v>
      </c>
      <c r="C2104" t="s">
        <v>383</v>
      </c>
      <c r="D2104" t="s">
        <v>384</v>
      </c>
      <c r="E2104">
        <v>1</v>
      </c>
      <c r="F2104" t="s">
        <v>385</v>
      </c>
    </row>
    <row r="2105" spans="1:6" x14ac:dyDescent="0.25">
      <c r="A2105" t="s">
        <v>0</v>
      </c>
      <c r="B2105">
        <v>2021</v>
      </c>
      <c r="C2105" t="s">
        <v>386</v>
      </c>
      <c r="D2105" t="s">
        <v>387</v>
      </c>
      <c r="E2105">
        <v>1</v>
      </c>
      <c r="F2105" t="s">
        <v>388</v>
      </c>
    </row>
    <row r="2106" spans="1:6" x14ac:dyDescent="0.25">
      <c r="A2106" t="s">
        <v>0</v>
      </c>
      <c r="B2106">
        <v>2021</v>
      </c>
      <c r="C2106" t="s">
        <v>389</v>
      </c>
      <c r="D2106" t="s">
        <v>390</v>
      </c>
      <c r="E2106">
        <v>4.9005680130978099E-2</v>
      </c>
      <c r="F2106" t="s">
        <v>391</v>
      </c>
    </row>
    <row r="2107" spans="1:6" x14ac:dyDescent="0.25">
      <c r="A2107" t="s">
        <v>0</v>
      </c>
      <c r="B2107">
        <v>2021</v>
      </c>
      <c r="C2107" t="s">
        <v>392</v>
      </c>
      <c r="D2107" t="s">
        <v>390</v>
      </c>
      <c r="E2107">
        <v>0.74163195821324202</v>
      </c>
      <c r="F2107" t="s">
        <v>391</v>
      </c>
    </row>
    <row r="2108" spans="1:6" x14ac:dyDescent="0.25">
      <c r="A2108" t="s">
        <v>0</v>
      </c>
      <c r="B2108">
        <v>2021</v>
      </c>
      <c r="C2108" t="s">
        <v>393</v>
      </c>
      <c r="D2108" t="s">
        <v>390</v>
      </c>
      <c r="E2108">
        <v>0</v>
      </c>
      <c r="F2108" t="s">
        <v>391</v>
      </c>
    </row>
    <row r="2109" spans="1:6" x14ac:dyDescent="0.25">
      <c r="A2109" t="s">
        <v>0</v>
      </c>
      <c r="B2109">
        <v>2021</v>
      </c>
      <c r="C2109" t="s">
        <v>394</v>
      </c>
      <c r="D2109" t="s">
        <v>390</v>
      </c>
      <c r="E2109">
        <v>0.177683902870167</v>
      </c>
      <c r="F2109" t="s">
        <v>391</v>
      </c>
    </row>
    <row r="2110" spans="1:6" x14ac:dyDescent="0.25">
      <c r="A2110" t="s">
        <v>0</v>
      </c>
      <c r="B2110">
        <v>2021</v>
      </c>
      <c r="C2110" t="s">
        <v>395</v>
      </c>
      <c r="D2110" t="s">
        <v>390</v>
      </c>
      <c r="E2110">
        <v>2.39008820881767E-2</v>
      </c>
      <c r="F2110" t="s">
        <v>391</v>
      </c>
    </row>
    <row r="2111" spans="1:6" x14ac:dyDescent="0.25">
      <c r="A2111" t="s">
        <v>0</v>
      </c>
      <c r="B2111">
        <v>2021</v>
      </c>
      <c r="C2111" t="s">
        <v>396</v>
      </c>
      <c r="D2111" t="s">
        <v>390</v>
      </c>
      <c r="E2111">
        <v>7.7775766974358699E-3</v>
      </c>
      <c r="F2111" t="s">
        <v>391</v>
      </c>
    </row>
    <row r="2112" spans="1:6" x14ac:dyDescent="0.25">
      <c r="A2112" t="s">
        <v>0</v>
      </c>
      <c r="B2112">
        <v>2021</v>
      </c>
      <c r="C2112" t="s">
        <v>397</v>
      </c>
      <c r="D2112" t="s">
        <v>390</v>
      </c>
      <c r="E2112">
        <v>0</v>
      </c>
      <c r="F2112" t="s">
        <v>391</v>
      </c>
    </row>
    <row r="2113" spans="1:6" x14ac:dyDescent="0.25">
      <c r="A2113" t="s">
        <v>0</v>
      </c>
      <c r="B2113">
        <v>2021</v>
      </c>
      <c r="C2113" t="s">
        <v>398</v>
      </c>
      <c r="D2113" t="s">
        <v>399</v>
      </c>
      <c r="E2113">
        <v>1.3511232481335201E-2</v>
      </c>
      <c r="F2113" t="s">
        <v>400</v>
      </c>
    </row>
    <row r="2114" spans="1:6" x14ac:dyDescent="0.25">
      <c r="A2114" t="s">
        <v>0</v>
      </c>
      <c r="B2114">
        <v>2021</v>
      </c>
      <c r="C2114" t="s">
        <v>401</v>
      </c>
      <c r="D2114" t="s">
        <v>399</v>
      </c>
      <c r="E2114">
        <v>1.08157195638427E-2</v>
      </c>
      <c r="F2114" t="s">
        <v>400</v>
      </c>
    </row>
    <row r="2115" spans="1:6" x14ac:dyDescent="0.25">
      <c r="A2115" t="s">
        <v>0</v>
      </c>
      <c r="B2115">
        <v>2021</v>
      </c>
      <c r="C2115" t="s">
        <v>402</v>
      </c>
      <c r="D2115" t="s">
        <v>399</v>
      </c>
      <c r="E2115">
        <v>0.86770200888905602</v>
      </c>
      <c r="F2115" t="s">
        <v>400</v>
      </c>
    </row>
    <row r="2116" spans="1:6" x14ac:dyDescent="0.25">
      <c r="A2116" t="s">
        <v>0</v>
      </c>
      <c r="B2116">
        <v>2021</v>
      </c>
      <c r="C2116" t="s">
        <v>403</v>
      </c>
      <c r="D2116" t="s">
        <v>399</v>
      </c>
      <c r="E2116">
        <v>0.107971039065765</v>
      </c>
      <c r="F2116" t="s">
        <v>400</v>
      </c>
    </row>
    <row r="2117" spans="1:6" x14ac:dyDescent="0.25">
      <c r="A2117" t="s">
        <v>0</v>
      </c>
      <c r="B2117">
        <v>2021</v>
      </c>
      <c r="C2117" t="s">
        <v>404</v>
      </c>
      <c r="D2117" t="s">
        <v>405</v>
      </c>
      <c r="E2117">
        <v>1.3516939479092299E-2</v>
      </c>
      <c r="F2117" t="s">
        <v>406</v>
      </c>
    </row>
    <row r="2118" spans="1:6" x14ac:dyDescent="0.25">
      <c r="A2118" t="s">
        <v>0</v>
      </c>
      <c r="B2118">
        <v>2021</v>
      </c>
      <c r="C2118" t="s">
        <v>407</v>
      </c>
      <c r="D2118" t="s">
        <v>405</v>
      </c>
      <c r="E2118">
        <v>3.4924222617454702E-3</v>
      </c>
      <c r="F2118" t="s">
        <v>406</v>
      </c>
    </row>
    <row r="2119" spans="1:6" x14ac:dyDescent="0.25">
      <c r="A2119" t="s">
        <v>0</v>
      </c>
      <c r="B2119">
        <v>2021</v>
      </c>
      <c r="C2119" t="s">
        <v>408</v>
      </c>
      <c r="D2119" t="s">
        <v>405</v>
      </c>
      <c r="E2119">
        <v>0.87412592797713495</v>
      </c>
      <c r="F2119" t="s">
        <v>406</v>
      </c>
    </row>
    <row r="2120" spans="1:6" x14ac:dyDescent="0.25">
      <c r="A2120" t="s">
        <v>0</v>
      </c>
      <c r="B2120">
        <v>2021</v>
      </c>
      <c r="C2120" t="s">
        <v>409</v>
      </c>
      <c r="D2120" t="s">
        <v>405</v>
      </c>
      <c r="E2120">
        <v>0.108864710282026</v>
      </c>
      <c r="F2120" t="s">
        <v>406</v>
      </c>
    </row>
    <row r="2121" spans="1:6" x14ac:dyDescent="0.25">
      <c r="A2121" t="s">
        <v>0</v>
      </c>
      <c r="B2121">
        <v>2021</v>
      </c>
      <c r="C2121" t="s">
        <v>410</v>
      </c>
      <c r="D2121" t="s">
        <v>411</v>
      </c>
      <c r="E2121">
        <v>1</v>
      </c>
      <c r="F2121" t="s">
        <v>412</v>
      </c>
    </row>
    <row r="2122" spans="1:6" x14ac:dyDescent="0.25">
      <c r="A2122" t="s">
        <v>0</v>
      </c>
      <c r="B2122">
        <v>2021</v>
      </c>
      <c r="C2122" t="s">
        <v>413</v>
      </c>
      <c r="D2122" t="s">
        <v>414</v>
      </c>
      <c r="E2122">
        <v>1</v>
      </c>
      <c r="F2122" t="s">
        <v>415</v>
      </c>
    </row>
    <row r="2123" spans="1:6" x14ac:dyDescent="0.25">
      <c r="A2123" t="s">
        <v>0</v>
      </c>
      <c r="B2123">
        <v>2021</v>
      </c>
      <c r="C2123" t="s">
        <v>416</v>
      </c>
      <c r="D2123" t="s">
        <v>417</v>
      </c>
      <c r="E2123">
        <v>1</v>
      </c>
      <c r="F2123" t="s">
        <v>418</v>
      </c>
    </row>
    <row r="2124" spans="1:6" x14ac:dyDescent="0.25">
      <c r="A2124" t="s">
        <v>0</v>
      </c>
      <c r="B2124">
        <v>2021</v>
      </c>
      <c r="C2124" t="s">
        <v>419</v>
      </c>
      <c r="D2124" t="s">
        <v>420</v>
      </c>
      <c r="E2124">
        <v>0.97446015556349797</v>
      </c>
      <c r="F2124" t="s">
        <v>421</v>
      </c>
    </row>
    <row r="2125" spans="1:6" x14ac:dyDescent="0.25">
      <c r="A2125" t="s">
        <v>0</v>
      </c>
      <c r="B2125">
        <v>2021</v>
      </c>
      <c r="C2125" t="s">
        <v>422</v>
      </c>
      <c r="D2125" t="s">
        <v>420</v>
      </c>
      <c r="E2125">
        <v>2.5539844436501102E-2</v>
      </c>
      <c r="F2125" t="s">
        <v>421</v>
      </c>
    </row>
    <row r="2126" spans="1:6" x14ac:dyDescent="0.25">
      <c r="A2126" t="s">
        <v>0</v>
      </c>
      <c r="B2126">
        <v>2021</v>
      </c>
      <c r="C2126" t="s">
        <v>423</v>
      </c>
      <c r="D2126" t="s">
        <v>424</v>
      </c>
      <c r="E2126">
        <v>1</v>
      </c>
      <c r="F2126" t="s">
        <v>425</v>
      </c>
    </row>
    <row r="2127" spans="1:6" x14ac:dyDescent="0.25">
      <c r="A2127" t="s">
        <v>0</v>
      </c>
      <c r="B2127">
        <v>2021</v>
      </c>
      <c r="C2127" t="s">
        <v>426</v>
      </c>
      <c r="D2127" t="s">
        <v>427</v>
      </c>
      <c r="E2127">
        <v>1</v>
      </c>
      <c r="F2127" t="s">
        <v>428</v>
      </c>
    </row>
    <row r="2128" spans="1:6" x14ac:dyDescent="0.25">
      <c r="A2128" t="s">
        <v>0</v>
      </c>
      <c r="B2128">
        <v>2021</v>
      </c>
      <c r="C2128" t="s">
        <v>429</v>
      </c>
      <c r="D2128" t="s">
        <v>430</v>
      </c>
      <c r="E2128">
        <v>4.9005680130978099E-2</v>
      </c>
      <c r="F2128" t="s">
        <v>431</v>
      </c>
    </row>
    <row r="2129" spans="1:6" x14ac:dyDescent="0.25">
      <c r="A2129" t="s">
        <v>0</v>
      </c>
      <c r="B2129">
        <v>2021</v>
      </c>
      <c r="C2129" t="s">
        <v>432</v>
      </c>
      <c r="D2129" t="s">
        <v>430</v>
      </c>
      <c r="E2129">
        <v>0.74163195821324202</v>
      </c>
      <c r="F2129" t="s">
        <v>431</v>
      </c>
    </row>
    <row r="2130" spans="1:6" x14ac:dyDescent="0.25">
      <c r="A2130" t="s">
        <v>0</v>
      </c>
      <c r="B2130">
        <v>2021</v>
      </c>
      <c r="C2130" t="s">
        <v>433</v>
      </c>
      <c r="D2130" t="s">
        <v>430</v>
      </c>
      <c r="E2130">
        <v>0</v>
      </c>
      <c r="F2130" t="s">
        <v>431</v>
      </c>
    </row>
    <row r="2131" spans="1:6" x14ac:dyDescent="0.25">
      <c r="A2131" t="s">
        <v>0</v>
      </c>
      <c r="B2131">
        <v>2021</v>
      </c>
      <c r="C2131" t="s">
        <v>434</v>
      </c>
      <c r="D2131" t="s">
        <v>430</v>
      </c>
      <c r="E2131">
        <v>0.177683902870167</v>
      </c>
      <c r="F2131" t="s">
        <v>431</v>
      </c>
    </row>
    <row r="2132" spans="1:6" x14ac:dyDescent="0.25">
      <c r="A2132" t="s">
        <v>0</v>
      </c>
      <c r="B2132">
        <v>2021</v>
      </c>
      <c r="C2132" t="s">
        <v>435</v>
      </c>
      <c r="D2132" t="s">
        <v>430</v>
      </c>
      <c r="E2132">
        <v>2.39008820881767E-2</v>
      </c>
      <c r="F2132" t="s">
        <v>431</v>
      </c>
    </row>
    <row r="2133" spans="1:6" x14ac:dyDescent="0.25">
      <c r="A2133" t="s">
        <v>0</v>
      </c>
      <c r="B2133">
        <v>2021</v>
      </c>
      <c r="C2133" t="s">
        <v>436</v>
      </c>
      <c r="D2133" t="s">
        <v>430</v>
      </c>
      <c r="E2133">
        <v>7.7775766974358699E-3</v>
      </c>
      <c r="F2133" t="s">
        <v>431</v>
      </c>
    </row>
    <row r="2134" spans="1:6" x14ac:dyDescent="0.25">
      <c r="A2134" t="s">
        <v>0</v>
      </c>
      <c r="B2134">
        <v>2021</v>
      </c>
      <c r="C2134" t="s">
        <v>437</v>
      </c>
      <c r="D2134" t="s">
        <v>430</v>
      </c>
      <c r="E2134">
        <v>0</v>
      </c>
      <c r="F2134" t="s">
        <v>431</v>
      </c>
    </row>
    <row r="2135" spans="1:6" x14ac:dyDescent="0.25">
      <c r="A2135" t="s">
        <v>0</v>
      </c>
      <c r="B2135">
        <v>2021</v>
      </c>
      <c r="C2135" t="s">
        <v>438</v>
      </c>
      <c r="D2135" t="s">
        <v>439</v>
      </c>
      <c r="E2135">
        <v>0</v>
      </c>
      <c r="F2135" t="s">
        <v>440</v>
      </c>
    </row>
    <row r="2136" spans="1:6" x14ac:dyDescent="0.25">
      <c r="A2136" t="s">
        <v>0</v>
      </c>
      <c r="B2136">
        <v>2021</v>
      </c>
      <c r="C2136" t="s">
        <v>441</v>
      </c>
      <c r="D2136" t="s">
        <v>439</v>
      </c>
      <c r="E2136">
        <v>1.08157195638427E-2</v>
      </c>
      <c r="F2136" t="s">
        <v>440</v>
      </c>
    </row>
    <row r="2137" spans="1:6" x14ac:dyDescent="0.25">
      <c r="A2137" t="s">
        <v>0</v>
      </c>
      <c r="B2137">
        <v>2021</v>
      </c>
      <c r="C2137" t="s">
        <v>442</v>
      </c>
      <c r="D2137" t="s">
        <v>439</v>
      </c>
      <c r="E2137">
        <v>0.86770200888905602</v>
      </c>
      <c r="F2137" t="s">
        <v>440</v>
      </c>
    </row>
    <row r="2138" spans="1:6" x14ac:dyDescent="0.25">
      <c r="A2138" t="s">
        <v>0</v>
      </c>
      <c r="B2138">
        <v>2021</v>
      </c>
      <c r="C2138" t="s">
        <v>443</v>
      </c>
      <c r="D2138" t="s">
        <v>439</v>
      </c>
      <c r="E2138">
        <v>0.12148227154709999</v>
      </c>
      <c r="F2138" t="s">
        <v>440</v>
      </c>
    </row>
    <row r="2139" spans="1:6" x14ac:dyDescent="0.25">
      <c r="A2139" t="s">
        <v>0</v>
      </c>
      <c r="B2139">
        <v>2021</v>
      </c>
      <c r="C2139" t="s">
        <v>444</v>
      </c>
      <c r="D2139" t="s">
        <v>445</v>
      </c>
      <c r="E2139">
        <v>0</v>
      </c>
      <c r="F2139" t="s">
        <v>446</v>
      </c>
    </row>
    <row r="2140" spans="1:6" x14ac:dyDescent="0.25">
      <c r="A2140" t="s">
        <v>0</v>
      </c>
      <c r="B2140">
        <v>2021</v>
      </c>
      <c r="C2140" t="s">
        <v>447</v>
      </c>
      <c r="D2140" t="s">
        <v>445</v>
      </c>
      <c r="E2140">
        <v>3.4924222617454702E-3</v>
      </c>
      <c r="F2140" t="s">
        <v>446</v>
      </c>
    </row>
    <row r="2141" spans="1:6" x14ac:dyDescent="0.25">
      <c r="A2141" t="s">
        <v>0</v>
      </c>
      <c r="B2141">
        <v>2021</v>
      </c>
      <c r="C2141" t="s">
        <v>448</v>
      </c>
      <c r="D2141" t="s">
        <v>445</v>
      </c>
      <c r="E2141">
        <v>0.87412592797713495</v>
      </c>
      <c r="F2141" t="s">
        <v>446</v>
      </c>
    </row>
    <row r="2142" spans="1:6" x14ac:dyDescent="0.25">
      <c r="A2142" t="s">
        <v>0</v>
      </c>
      <c r="B2142">
        <v>2021</v>
      </c>
      <c r="C2142" t="s">
        <v>449</v>
      </c>
      <c r="D2142" t="s">
        <v>445</v>
      </c>
      <c r="E2142">
        <v>0.122381649761118</v>
      </c>
      <c r="F2142" t="s">
        <v>446</v>
      </c>
    </row>
    <row r="2143" spans="1:6" x14ac:dyDescent="0.25">
      <c r="A2143" t="s">
        <v>0</v>
      </c>
      <c r="B2143">
        <v>2021</v>
      </c>
      <c r="C2143" t="s">
        <v>450</v>
      </c>
      <c r="D2143" t="s">
        <v>451</v>
      </c>
      <c r="E2143">
        <v>1</v>
      </c>
      <c r="F2143" t="s">
        <v>452</v>
      </c>
    </row>
    <row r="2144" spans="1:6" x14ac:dyDescent="0.25">
      <c r="A2144" t="s">
        <v>0</v>
      </c>
      <c r="B2144">
        <v>2021</v>
      </c>
      <c r="C2144" t="s">
        <v>453</v>
      </c>
      <c r="D2144" t="s">
        <v>454</v>
      </c>
      <c r="E2144">
        <v>1</v>
      </c>
      <c r="F2144" t="s">
        <v>455</v>
      </c>
    </row>
    <row r="2145" spans="1:6" x14ac:dyDescent="0.25">
      <c r="A2145" t="s">
        <v>0</v>
      </c>
      <c r="B2145">
        <v>2021</v>
      </c>
      <c r="C2145" t="s">
        <v>456</v>
      </c>
      <c r="D2145" t="s">
        <v>457</v>
      </c>
      <c r="E2145">
        <v>1</v>
      </c>
      <c r="F2145" t="s">
        <v>458</v>
      </c>
    </row>
    <row r="2146" spans="1:6" x14ac:dyDescent="0.25">
      <c r="A2146" t="s">
        <v>0</v>
      </c>
      <c r="B2146">
        <v>2021</v>
      </c>
      <c r="C2146" t="s">
        <v>459</v>
      </c>
      <c r="D2146" t="s">
        <v>460</v>
      </c>
      <c r="E2146">
        <v>1</v>
      </c>
      <c r="F2146" t="s">
        <v>461</v>
      </c>
    </row>
    <row r="2147" spans="1:6" x14ac:dyDescent="0.25">
      <c r="A2147" t="s">
        <v>0</v>
      </c>
      <c r="B2147">
        <v>2021</v>
      </c>
      <c r="C2147" t="s">
        <v>462</v>
      </c>
      <c r="D2147" t="s">
        <v>460</v>
      </c>
      <c r="E2147">
        <v>0</v>
      </c>
      <c r="F2147" t="s">
        <v>461</v>
      </c>
    </row>
    <row r="2148" spans="1:6" x14ac:dyDescent="0.25">
      <c r="A2148" t="s">
        <v>0</v>
      </c>
      <c r="B2148">
        <v>2021</v>
      </c>
      <c r="C2148" t="s">
        <v>463</v>
      </c>
      <c r="D2148" t="s">
        <v>464</v>
      </c>
      <c r="E2148">
        <v>1</v>
      </c>
      <c r="F2148" t="s">
        <v>465</v>
      </c>
    </row>
    <row r="2149" spans="1:6" x14ac:dyDescent="0.25">
      <c r="A2149" t="s">
        <v>0</v>
      </c>
      <c r="B2149">
        <v>2021</v>
      </c>
      <c r="C2149" t="s">
        <v>466</v>
      </c>
      <c r="D2149" t="s">
        <v>467</v>
      </c>
      <c r="E2149">
        <v>1</v>
      </c>
      <c r="F2149" t="s">
        <v>468</v>
      </c>
    </row>
    <row r="2150" spans="1:6" x14ac:dyDescent="0.25">
      <c r="A2150" t="s">
        <v>0</v>
      </c>
      <c r="B2150">
        <v>2021</v>
      </c>
      <c r="C2150" t="s">
        <v>469</v>
      </c>
      <c r="D2150" t="s">
        <v>470</v>
      </c>
      <c r="E2150">
        <v>4.9181552429409497E-2</v>
      </c>
      <c r="F2150" t="s">
        <v>471</v>
      </c>
    </row>
    <row r="2151" spans="1:6" x14ac:dyDescent="0.25">
      <c r="A2151" t="s">
        <v>0</v>
      </c>
      <c r="B2151">
        <v>2021</v>
      </c>
      <c r="C2151" t="s">
        <v>472</v>
      </c>
      <c r="D2151" t="s">
        <v>470</v>
      </c>
      <c r="E2151">
        <v>0.74429353778386598</v>
      </c>
      <c r="F2151" t="s">
        <v>471</v>
      </c>
    </row>
    <row r="2152" spans="1:6" x14ac:dyDescent="0.25">
      <c r="A2152" t="s">
        <v>0</v>
      </c>
      <c r="B2152">
        <v>2021</v>
      </c>
      <c r="C2152" t="s">
        <v>473</v>
      </c>
      <c r="D2152" t="s">
        <v>470</v>
      </c>
      <c r="E2152">
        <v>0</v>
      </c>
      <c r="F2152" t="s">
        <v>471</v>
      </c>
    </row>
    <row r="2153" spans="1:6" x14ac:dyDescent="0.25">
      <c r="A2153" t="s">
        <v>0</v>
      </c>
      <c r="B2153">
        <v>2021</v>
      </c>
      <c r="C2153" t="s">
        <v>474</v>
      </c>
      <c r="D2153" t="s">
        <v>470</v>
      </c>
      <c r="E2153">
        <v>0.17527578367284399</v>
      </c>
      <c r="F2153" t="s">
        <v>471</v>
      </c>
    </row>
    <row r="2154" spans="1:6" x14ac:dyDescent="0.25">
      <c r="A2154" t="s">
        <v>0</v>
      </c>
      <c r="B2154">
        <v>2021</v>
      </c>
      <c r="C2154" t="s">
        <v>475</v>
      </c>
      <c r="D2154" t="s">
        <v>470</v>
      </c>
      <c r="E2154">
        <v>2.35769575679486E-2</v>
      </c>
      <c r="F2154" t="s">
        <v>471</v>
      </c>
    </row>
    <row r="2155" spans="1:6" x14ac:dyDescent="0.25">
      <c r="A2155" t="s">
        <v>0</v>
      </c>
      <c r="B2155">
        <v>2021</v>
      </c>
      <c r="C2155" t="s">
        <v>476</v>
      </c>
      <c r="D2155" t="s">
        <v>470</v>
      </c>
      <c r="E2155">
        <v>7.6721685459308396E-3</v>
      </c>
      <c r="F2155" t="s">
        <v>471</v>
      </c>
    </row>
    <row r="2156" spans="1:6" x14ac:dyDescent="0.25">
      <c r="A2156" t="s">
        <v>0</v>
      </c>
      <c r="B2156">
        <v>2021</v>
      </c>
      <c r="C2156" t="s">
        <v>477</v>
      </c>
      <c r="D2156" t="s">
        <v>470</v>
      </c>
      <c r="E2156">
        <v>0</v>
      </c>
      <c r="F2156" t="s">
        <v>471</v>
      </c>
    </row>
    <row r="2157" spans="1:6" x14ac:dyDescent="0.25">
      <c r="A2157" t="s">
        <v>0</v>
      </c>
      <c r="B2157">
        <v>2021</v>
      </c>
      <c r="C2157" t="s">
        <v>478</v>
      </c>
      <c r="D2157" t="s">
        <v>479</v>
      </c>
      <c r="E2157">
        <v>1.3511232481335201E-2</v>
      </c>
      <c r="F2157" t="s">
        <v>480</v>
      </c>
    </row>
    <row r="2158" spans="1:6" x14ac:dyDescent="0.25">
      <c r="A2158" t="s">
        <v>0</v>
      </c>
      <c r="B2158">
        <v>2021</v>
      </c>
      <c r="C2158" t="s">
        <v>481</v>
      </c>
      <c r="D2158" t="s">
        <v>479</v>
      </c>
      <c r="E2158">
        <v>1.08157195638427E-2</v>
      </c>
      <c r="F2158" t="s">
        <v>480</v>
      </c>
    </row>
    <row r="2159" spans="1:6" x14ac:dyDescent="0.25">
      <c r="A2159" t="s">
        <v>0</v>
      </c>
      <c r="B2159">
        <v>2021</v>
      </c>
      <c r="C2159" t="s">
        <v>482</v>
      </c>
      <c r="D2159" t="s">
        <v>479</v>
      </c>
      <c r="E2159">
        <v>0.86770200888905602</v>
      </c>
      <c r="F2159" t="s">
        <v>480</v>
      </c>
    </row>
    <row r="2160" spans="1:6" x14ac:dyDescent="0.25">
      <c r="A2160" t="s">
        <v>0</v>
      </c>
      <c r="B2160">
        <v>2021</v>
      </c>
      <c r="C2160" t="s">
        <v>483</v>
      </c>
      <c r="D2160" t="s">
        <v>479</v>
      </c>
      <c r="E2160">
        <v>0.107971039065765</v>
      </c>
      <c r="F2160" t="s">
        <v>480</v>
      </c>
    </row>
    <row r="2161" spans="1:6" x14ac:dyDescent="0.25">
      <c r="A2161" t="s">
        <v>0</v>
      </c>
      <c r="B2161">
        <v>2021</v>
      </c>
      <c r="C2161" t="s">
        <v>484</v>
      </c>
      <c r="D2161" t="s">
        <v>485</v>
      </c>
      <c r="E2161">
        <v>1.3516939479092299E-2</v>
      </c>
      <c r="F2161" t="s">
        <v>486</v>
      </c>
    </row>
    <row r="2162" spans="1:6" x14ac:dyDescent="0.25">
      <c r="A2162" t="s">
        <v>0</v>
      </c>
      <c r="B2162">
        <v>2021</v>
      </c>
      <c r="C2162" t="s">
        <v>487</v>
      </c>
      <c r="D2162" t="s">
        <v>485</v>
      </c>
      <c r="E2162">
        <v>3.4924222617454702E-3</v>
      </c>
      <c r="F2162" t="s">
        <v>486</v>
      </c>
    </row>
    <row r="2163" spans="1:6" x14ac:dyDescent="0.25">
      <c r="A2163" t="s">
        <v>0</v>
      </c>
      <c r="B2163">
        <v>2021</v>
      </c>
      <c r="C2163" t="s">
        <v>488</v>
      </c>
      <c r="D2163" t="s">
        <v>485</v>
      </c>
      <c r="E2163">
        <v>0.87412592797713495</v>
      </c>
      <c r="F2163" t="s">
        <v>486</v>
      </c>
    </row>
    <row r="2164" spans="1:6" x14ac:dyDescent="0.25">
      <c r="A2164" t="s">
        <v>0</v>
      </c>
      <c r="B2164">
        <v>2021</v>
      </c>
      <c r="C2164" t="s">
        <v>489</v>
      </c>
      <c r="D2164" t="s">
        <v>485</v>
      </c>
      <c r="E2164">
        <v>0.108864710282026</v>
      </c>
      <c r="F2164" t="s">
        <v>486</v>
      </c>
    </row>
    <row r="2165" spans="1:6" x14ac:dyDescent="0.25">
      <c r="A2165" t="s">
        <v>0</v>
      </c>
      <c r="B2165">
        <v>2021</v>
      </c>
      <c r="C2165" t="s">
        <v>490</v>
      </c>
      <c r="D2165" t="s">
        <v>491</v>
      </c>
      <c r="E2165">
        <v>1</v>
      </c>
      <c r="F2165" t="s">
        <v>492</v>
      </c>
    </row>
    <row r="2166" spans="1:6" x14ac:dyDescent="0.25">
      <c r="A2166" t="s">
        <v>0</v>
      </c>
      <c r="B2166">
        <v>2021</v>
      </c>
      <c r="C2166" t="s">
        <v>493</v>
      </c>
      <c r="D2166" t="s">
        <v>494</v>
      </c>
      <c r="E2166">
        <v>1</v>
      </c>
      <c r="F2166" t="s">
        <v>495</v>
      </c>
    </row>
    <row r="2167" spans="1:6" x14ac:dyDescent="0.25">
      <c r="A2167" t="s">
        <v>0</v>
      </c>
      <c r="B2167">
        <v>2021</v>
      </c>
      <c r="C2167" t="s">
        <v>496</v>
      </c>
      <c r="D2167" t="s">
        <v>497</v>
      </c>
      <c r="E2167">
        <v>1</v>
      </c>
      <c r="F2167" t="s">
        <v>498</v>
      </c>
    </row>
    <row r="2168" spans="1:6" x14ac:dyDescent="0.25">
      <c r="A2168" t="s">
        <v>0</v>
      </c>
      <c r="B2168">
        <v>2021</v>
      </c>
      <c r="C2168" t="s">
        <v>499</v>
      </c>
      <c r="D2168" t="s">
        <v>500</v>
      </c>
      <c r="E2168">
        <v>1</v>
      </c>
      <c r="F2168" t="s">
        <v>501</v>
      </c>
    </row>
    <row r="2169" spans="1:6" x14ac:dyDescent="0.25">
      <c r="A2169" t="s">
        <v>0</v>
      </c>
      <c r="B2169">
        <v>2021</v>
      </c>
      <c r="C2169" t="s">
        <v>502</v>
      </c>
      <c r="D2169" t="s">
        <v>500</v>
      </c>
      <c r="E2169">
        <v>0</v>
      </c>
      <c r="F2169" t="s">
        <v>501</v>
      </c>
    </row>
    <row r="2170" spans="1:6" x14ac:dyDescent="0.25">
      <c r="A2170" t="s">
        <v>0</v>
      </c>
      <c r="B2170">
        <v>2021</v>
      </c>
      <c r="C2170" t="s">
        <v>503</v>
      </c>
      <c r="D2170" t="s">
        <v>504</v>
      </c>
      <c r="E2170">
        <v>1</v>
      </c>
      <c r="F2170" t="s">
        <v>505</v>
      </c>
    </row>
    <row r="2171" spans="1:6" x14ac:dyDescent="0.25">
      <c r="A2171" t="s">
        <v>0</v>
      </c>
      <c r="B2171">
        <v>2021</v>
      </c>
      <c r="C2171" t="s">
        <v>506</v>
      </c>
      <c r="D2171" t="s">
        <v>507</v>
      </c>
      <c r="E2171">
        <v>1</v>
      </c>
      <c r="F2171" t="s">
        <v>508</v>
      </c>
    </row>
    <row r="2172" spans="1:6" x14ac:dyDescent="0.25">
      <c r="A2172" t="s">
        <v>0</v>
      </c>
      <c r="B2172">
        <v>2021</v>
      </c>
      <c r="C2172" t="s">
        <v>509</v>
      </c>
      <c r="D2172" t="s">
        <v>510</v>
      </c>
      <c r="E2172">
        <v>4.9181552429409497E-2</v>
      </c>
      <c r="F2172" t="s">
        <v>511</v>
      </c>
    </row>
    <row r="2173" spans="1:6" x14ac:dyDescent="0.25">
      <c r="A2173" t="s">
        <v>0</v>
      </c>
      <c r="B2173">
        <v>2021</v>
      </c>
      <c r="C2173" t="s">
        <v>512</v>
      </c>
      <c r="D2173" t="s">
        <v>510</v>
      </c>
      <c r="E2173">
        <v>0.34250855602401897</v>
      </c>
      <c r="F2173" t="s">
        <v>511</v>
      </c>
    </row>
    <row r="2174" spans="1:6" x14ac:dyDescent="0.25">
      <c r="A2174" t="s">
        <v>0</v>
      </c>
      <c r="B2174">
        <v>2021</v>
      </c>
      <c r="C2174" t="s">
        <v>513</v>
      </c>
      <c r="D2174" t="s">
        <v>510</v>
      </c>
      <c r="E2174">
        <v>0</v>
      </c>
      <c r="F2174" t="s">
        <v>511</v>
      </c>
    </row>
    <row r="2175" spans="1:6" x14ac:dyDescent="0.25">
      <c r="A2175" t="s">
        <v>0</v>
      </c>
      <c r="B2175">
        <v>2021</v>
      </c>
      <c r="C2175" t="s">
        <v>514</v>
      </c>
      <c r="D2175" t="s">
        <v>510</v>
      </c>
      <c r="E2175">
        <v>0.17527577303755101</v>
      </c>
      <c r="F2175" t="s">
        <v>511</v>
      </c>
    </row>
    <row r="2176" spans="1:6" x14ac:dyDescent="0.25">
      <c r="A2176" t="s">
        <v>0</v>
      </c>
      <c r="B2176">
        <v>2021</v>
      </c>
      <c r="C2176" t="s">
        <v>515</v>
      </c>
      <c r="D2176" t="s">
        <v>510</v>
      </c>
      <c r="E2176">
        <v>2.3576956137358201E-2</v>
      </c>
      <c r="F2176" t="s">
        <v>511</v>
      </c>
    </row>
    <row r="2177" spans="1:6" x14ac:dyDescent="0.25">
      <c r="A2177" t="s">
        <v>0</v>
      </c>
      <c r="B2177">
        <v>2021</v>
      </c>
      <c r="C2177" t="s">
        <v>516</v>
      </c>
      <c r="D2177" t="s">
        <v>510</v>
      </c>
      <c r="E2177">
        <v>7.6721680804029899E-3</v>
      </c>
      <c r="F2177" t="s">
        <v>511</v>
      </c>
    </row>
    <row r="2178" spans="1:6" x14ac:dyDescent="0.25">
      <c r="A2178" t="s">
        <v>0</v>
      </c>
      <c r="B2178">
        <v>2021</v>
      </c>
      <c r="C2178" t="s">
        <v>517</v>
      </c>
      <c r="D2178" t="s">
        <v>510</v>
      </c>
      <c r="E2178">
        <v>0.40178499429125702</v>
      </c>
      <c r="F2178" t="s">
        <v>511</v>
      </c>
    </row>
    <row r="2179" spans="1:6" x14ac:dyDescent="0.25">
      <c r="A2179" t="s">
        <v>0</v>
      </c>
      <c r="B2179">
        <v>2021</v>
      </c>
      <c r="C2179" t="s">
        <v>518</v>
      </c>
      <c r="D2179" t="s">
        <v>519</v>
      </c>
      <c r="E2179">
        <v>0</v>
      </c>
      <c r="F2179" t="s">
        <v>520</v>
      </c>
    </row>
    <row r="2180" spans="1:6" x14ac:dyDescent="0.25">
      <c r="A2180" t="s">
        <v>0</v>
      </c>
      <c r="B2180">
        <v>2021</v>
      </c>
      <c r="C2180" t="s">
        <v>521</v>
      </c>
      <c r="D2180" t="s">
        <v>519</v>
      </c>
      <c r="E2180">
        <v>1.08157195638427E-2</v>
      </c>
      <c r="F2180" t="s">
        <v>520</v>
      </c>
    </row>
    <row r="2181" spans="1:6" x14ac:dyDescent="0.25">
      <c r="A2181" t="s">
        <v>0</v>
      </c>
      <c r="B2181">
        <v>2021</v>
      </c>
      <c r="C2181" t="s">
        <v>522</v>
      </c>
      <c r="D2181" t="s">
        <v>519</v>
      </c>
      <c r="E2181">
        <v>0.400042806032957</v>
      </c>
      <c r="F2181" t="s">
        <v>520</v>
      </c>
    </row>
    <row r="2182" spans="1:6" x14ac:dyDescent="0.25">
      <c r="A2182" t="s">
        <v>0</v>
      </c>
      <c r="B2182">
        <v>2021</v>
      </c>
      <c r="C2182" t="s">
        <v>523</v>
      </c>
      <c r="D2182" t="s">
        <v>519</v>
      </c>
      <c r="E2182">
        <v>0.58914147440319897</v>
      </c>
      <c r="F2182" t="s">
        <v>520</v>
      </c>
    </row>
    <row r="2183" spans="1:6" x14ac:dyDescent="0.25">
      <c r="A2183" t="s">
        <v>0</v>
      </c>
      <c r="B2183">
        <v>2021</v>
      </c>
      <c r="C2183" t="s">
        <v>524</v>
      </c>
      <c r="D2183" t="s">
        <v>525</v>
      </c>
      <c r="E2183">
        <v>0</v>
      </c>
      <c r="F2183" t="s">
        <v>526</v>
      </c>
    </row>
    <row r="2184" spans="1:6" x14ac:dyDescent="0.25">
      <c r="A2184" t="s">
        <v>0</v>
      </c>
      <c r="B2184">
        <v>2021</v>
      </c>
      <c r="C2184" t="s">
        <v>527</v>
      </c>
      <c r="D2184" t="s">
        <v>525</v>
      </c>
      <c r="E2184">
        <v>3.4924222617454702E-3</v>
      </c>
      <c r="F2184" t="s">
        <v>526</v>
      </c>
    </row>
    <row r="2185" spans="1:6" x14ac:dyDescent="0.25">
      <c r="A2185" t="s">
        <v>0</v>
      </c>
      <c r="B2185">
        <v>2021</v>
      </c>
      <c r="C2185" t="s">
        <v>528</v>
      </c>
      <c r="D2185" t="s">
        <v>525</v>
      </c>
      <c r="E2185">
        <v>0.40300447097253</v>
      </c>
      <c r="F2185" t="s">
        <v>526</v>
      </c>
    </row>
    <row r="2186" spans="1:6" x14ac:dyDescent="0.25">
      <c r="A2186" t="s">
        <v>0</v>
      </c>
      <c r="B2186">
        <v>2021</v>
      </c>
      <c r="C2186" t="s">
        <v>529</v>
      </c>
      <c r="D2186" t="s">
        <v>525</v>
      </c>
      <c r="E2186">
        <v>0.59350310676572304</v>
      </c>
      <c r="F2186" t="s">
        <v>526</v>
      </c>
    </row>
    <row r="2187" spans="1:6" x14ac:dyDescent="0.25">
      <c r="A2187" t="s">
        <v>0</v>
      </c>
      <c r="B2187">
        <v>2021</v>
      </c>
      <c r="C2187" t="s">
        <v>530</v>
      </c>
      <c r="D2187" t="s">
        <v>531</v>
      </c>
      <c r="E2187">
        <v>1</v>
      </c>
      <c r="F2187" t="s">
        <v>532</v>
      </c>
    </row>
    <row r="2188" spans="1:6" x14ac:dyDescent="0.25">
      <c r="A2188" t="s">
        <v>0</v>
      </c>
      <c r="B2188">
        <v>2021</v>
      </c>
      <c r="C2188" t="s">
        <v>533</v>
      </c>
      <c r="D2188" t="s">
        <v>534</v>
      </c>
      <c r="E2188">
        <v>1</v>
      </c>
      <c r="F2188" t="s">
        <v>535</v>
      </c>
    </row>
    <row r="2189" spans="1:6" x14ac:dyDescent="0.25">
      <c r="A2189" t="s">
        <v>0</v>
      </c>
      <c r="B2189">
        <v>2021</v>
      </c>
      <c r="C2189" t="s">
        <v>536</v>
      </c>
      <c r="D2189" t="s">
        <v>537</v>
      </c>
      <c r="E2189">
        <v>1</v>
      </c>
      <c r="F2189" t="s">
        <v>538</v>
      </c>
    </row>
    <row r="2190" spans="1:6" x14ac:dyDescent="0.25">
      <c r="A2190" t="s">
        <v>0</v>
      </c>
      <c r="B2190">
        <v>2021</v>
      </c>
      <c r="C2190" t="s">
        <v>539</v>
      </c>
      <c r="D2190" t="s">
        <v>540</v>
      </c>
      <c r="E2190">
        <v>0.970520183063731</v>
      </c>
      <c r="F2190" t="s">
        <v>541</v>
      </c>
    </row>
    <row r="2191" spans="1:6" x14ac:dyDescent="0.25">
      <c r="A2191" t="s">
        <v>0</v>
      </c>
      <c r="B2191">
        <v>2021</v>
      </c>
      <c r="C2191" t="s">
        <v>542</v>
      </c>
      <c r="D2191" t="s">
        <v>540</v>
      </c>
      <c r="E2191">
        <v>2.9479816936268E-2</v>
      </c>
      <c r="F2191" t="s">
        <v>541</v>
      </c>
    </row>
    <row r="2192" spans="1:6" x14ac:dyDescent="0.25">
      <c r="A2192" t="s">
        <v>0</v>
      </c>
      <c r="B2192">
        <v>2021</v>
      </c>
      <c r="C2192" t="s">
        <v>543</v>
      </c>
      <c r="D2192" t="s">
        <v>544</v>
      </c>
      <c r="E2192">
        <v>1</v>
      </c>
      <c r="F2192" t="s">
        <v>545</v>
      </c>
    </row>
    <row r="2193" spans="1:6" x14ac:dyDescent="0.25">
      <c r="A2193" t="s">
        <v>0</v>
      </c>
      <c r="B2193">
        <v>2021</v>
      </c>
      <c r="C2193" t="s">
        <v>546</v>
      </c>
      <c r="D2193" t="s">
        <v>547</v>
      </c>
      <c r="E2193">
        <v>1</v>
      </c>
      <c r="F2193" t="s">
        <v>548</v>
      </c>
    </row>
    <row r="2194" spans="1:6" x14ac:dyDescent="0.25">
      <c r="A2194" t="s">
        <v>0</v>
      </c>
      <c r="B2194">
        <v>2021</v>
      </c>
      <c r="C2194" t="s">
        <v>549</v>
      </c>
      <c r="D2194" t="s">
        <v>550</v>
      </c>
      <c r="E2194">
        <v>4.9181552429409497E-2</v>
      </c>
      <c r="F2194" t="s">
        <v>551</v>
      </c>
    </row>
    <row r="2195" spans="1:6" x14ac:dyDescent="0.25">
      <c r="A2195" t="s">
        <v>0</v>
      </c>
      <c r="B2195">
        <v>2021</v>
      </c>
      <c r="C2195" t="s">
        <v>552</v>
      </c>
      <c r="D2195" t="s">
        <v>550</v>
      </c>
      <c r="E2195">
        <v>0.74429353778386598</v>
      </c>
      <c r="F2195" t="s">
        <v>551</v>
      </c>
    </row>
    <row r="2196" spans="1:6" x14ac:dyDescent="0.25">
      <c r="A2196" t="s">
        <v>0</v>
      </c>
      <c r="B2196">
        <v>2021</v>
      </c>
      <c r="C2196" t="s">
        <v>553</v>
      </c>
      <c r="D2196" t="s">
        <v>550</v>
      </c>
      <c r="E2196">
        <v>0</v>
      </c>
      <c r="F2196" t="s">
        <v>551</v>
      </c>
    </row>
    <row r="2197" spans="1:6" x14ac:dyDescent="0.25">
      <c r="A2197" t="s">
        <v>0</v>
      </c>
      <c r="B2197">
        <v>2021</v>
      </c>
      <c r="C2197" t="s">
        <v>554</v>
      </c>
      <c r="D2197" t="s">
        <v>550</v>
      </c>
      <c r="E2197">
        <v>0.17527578367284399</v>
      </c>
      <c r="F2197" t="s">
        <v>551</v>
      </c>
    </row>
    <row r="2198" spans="1:6" x14ac:dyDescent="0.25">
      <c r="A2198" t="s">
        <v>0</v>
      </c>
      <c r="B2198">
        <v>2021</v>
      </c>
      <c r="C2198" t="s">
        <v>555</v>
      </c>
      <c r="D2198" t="s">
        <v>550</v>
      </c>
      <c r="E2198">
        <v>2.35769575679486E-2</v>
      </c>
      <c r="F2198" t="s">
        <v>551</v>
      </c>
    </row>
    <row r="2199" spans="1:6" x14ac:dyDescent="0.25">
      <c r="A2199" t="s">
        <v>0</v>
      </c>
      <c r="B2199">
        <v>2021</v>
      </c>
      <c r="C2199" t="s">
        <v>556</v>
      </c>
      <c r="D2199" t="s">
        <v>550</v>
      </c>
      <c r="E2199">
        <v>7.6721685459308396E-3</v>
      </c>
      <c r="F2199" t="s">
        <v>551</v>
      </c>
    </row>
    <row r="2200" spans="1:6" x14ac:dyDescent="0.25">
      <c r="A2200" t="s">
        <v>0</v>
      </c>
      <c r="B2200">
        <v>2021</v>
      </c>
      <c r="C2200" t="s">
        <v>557</v>
      </c>
      <c r="D2200" t="s">
        <v>550</v>
      </c>
      <c r="E2200">
        <v>0</v>
      </c>
      <c r="F2200" t="s">
        <v>551</v>
      </c>
    </row>
    <row r="2201" spans="1:6" x14ac:dyDescent="0.25">
      <c r="A2201" t="s">
        <v>0</v>
      </c>
      <c r="B2201">
        <v>2021</v>
      </c>
      <c r="C2201" t="s">
        <v>558</v>
      </c>
      <c r="D2201" t="s">
        <v>559</v>
      </c>
      <c r="E2201">
        <v>1.3511232481335201E-2</v>
      </c>
      <c r="F2201" t="s">
        <v>560</v>
      </c>
    </row>
    <row r="2202" spans="1:6" x14ac:dyDescent="0.25">
      <c r="A2202" t="s">
        <v>0</v>
      </c>
      <c r="B2202">
        <v>2021</v>
      </c>
      <c r="C2202" t="s">
        <v>561</v>
      </c>
      <c r="D2202" t="s">
        <v>559</v>
      </c>
      <c r="E2202">
        <v>1.08157195638427E-2</v>
      </c>
      <c r="F2202" t="s">
        <v>560</v>
      </c>
    </row>
    <row r="2203" spans="1:6" x14ac:dyDescent="0.25">
      <c r="A2203" t="s">
        <v>0</v>
      </c>
      <c r="B2203">
        <v>2021</v>
      </c>
      <c r="C2203" t="s">
        <v>562</v>
      </c>
      <c r="D2203" t="s">
        <v>559</v>
      </c>
      <c r="E2203">
        <v>0.86770200888905602</v>
      </c>
      <c r="F2203" t="s">
        <v>560</v>
      </c>
    </row>
    <row r="2204" spans="1:6" x14ac:dyDescent="0.25">
      <c r="A2204" t="s">
        <v>0</v>
      </c>
      <c r="B2204">
        <v>2021</v>
      </c>
      <c r="C2204" t="s">
        <v>563</v>
      </c>
      <c r="D2204" t="s">
        <v>559</v>
      </c>
      <c r="E2204">
        <v>0.107971039065765</v>
      </c>
      <c r="F2204" t="s">
        <v>560</v>
      </c>
    </row>
    <row r="2205" spans="1:6" x14ac:dyDescent="0.25">
      <c r="A2205" t="s">
        <v>0</v>
      </c>
      <c r="B2205">
        <v>2021</v>
      </c>
      <c r="C2205" t="s">
        <v>564</v>
      </c>
      <c r="D2205" t="s">
        <v>565</v>
      </c>
      <c r="E2205">
        <v>1.3516939479092299E-2</v>
      </c>
      <c r="F2205" t="s">
        <v>566</v>
      </c>
    </row>
    <row r="2206" spans="1:6" x14ac:dyDescent="0.25">
      <c r="A2206" t="s">
        <v>0</v>
      </c>
      <c r="B2206">
        <v>2021</v>
      </c>
      <c r="C2206" t="s">
        <v>567</v>
      </c>
      <c r="D2206" t="s">
        <v>565</v>
      </c>
      <c r="E2206">
        <v>3.4924222617454702E-3</v>
      </c>
      <c r="F2206" t="s">
        <v>566</v>
      </c>
    </row>
    <row r="2207" spans="1:6" x14ac:dyDescent="0.25">
      <c r="A2207" t="s">
        <v>0</v>
      </c>
      <c r="B2207">
        <v>2021</v>
      </c>
      <c r="C2207" t="s">
        <v>568</v>
      </c>
      <c r="D2207" t="s">
        <v>565</v>
      </c>
      <c r="E2207">
        <v>0.87412592797713495</v>
      </c>
      <c r="F2207" t="s">
        <v>566</v>
      </c>
    </row>
    <row r="2208" spans="1:6" x14ac:dyDescent="0.25">
      <c r="A2208" t="s">
        <v>0</v>
      </c>
      <c r="B2208">
        <v>2021</v>
      </c>
      <c r="C2208" t="s">
        <v>569</v>
      </c>
      <c r="D2208" t="s">
        <v>565</v>
      </c>
      <c r="E2208">
        <v>0.108864710282026</v>
      </c>
      <c r="F2208" t="s">
        <v>566</v>
      </c>
    </row>
    <row r="2209" spans="1:6" x14ac:dyDescent="0.25">
      <c r="A2209" t="s">
        <v>0</v>
      </c>
      <c r="B2209">
        <v>2021</v>
      </c>
      <c r="C2209" t="s">
        <v>570</v>
      </c>
      <c r="D2209" t="s">
        <v>571</v>
      </c>
      <c r="E2209">
        <v>1</v>
      </c>
      <c r="F2209" t="s">
        <v>572</v>
      </c>
    </row>
    <row r="2210" spans="1:6" x14ac:dyDescent="0.25">
      <c r="A2210" t="s">
        <v>0</v>
      </c>
      <c r="B2210">
        <v>2021</v>
      </c>
      <c r="C2210" t="s">
        <v>573</v>
      </c>
      <c r="D2210" t="s">
        <v>574</v>
      </c>
      <c r="E2210">
        <v>1</v>
      </c>
      <c r="F2210" t="s">
        <v>575</v>
      </c>
    </row>
    <row r="2211" spans="1:6" x14ac:dyDescent="0.25">
      <c r="A2211" t="s">
        <v>0</v>
      </c>
      <c r="B2211">
        <v>2021</v>
      </c>
      <c r="C2211" t="s">
        <v>576</v>
      </c>
      <c r="D2211" t="s">
        <v>577</v>
      </c>
      <c r="E2211">
        <v>1</v>
      </c>
      <c r="F2211" t="s">
        <v>578</v>
      </c>
    </row>
    <row r="2212" spans="1:6" x14ac:dyDescent="0.25">
      <c r="A2212" t="s">
        <v>0</v>
      </c>
      <c r="B2212">
        <v>2021</v>
      </c>
      <c r="C2212" t="s">
        <v>579</v>
      </c>
      <c r="D2212" t="s">
        <v>580</v>
      </c>
      <c r="E2212">
        <v>0.970520183063731</v>
      </c>
      <c r="F2212" t="s">
        <v>581</v>
      </c>
    </row>
    <row r="2213" spans="1:6" x14ac:dyDescent="0.25">
      <c r="A2213" t="s">
        <v>0</v>
      </c>
      <c r="B2213">
        <v>2021</v>
      </c>
      <c r="C2213" t="s">
        <v>582</v>
      </c>
      <c r="D2213" t="s">
        <v>580</v>
      </c>
      <c r="E2213">
        <v>2.9479816936268E-2</v>
      </c>
      <c r="F2213" t="s">
        <v>581</v>
      </c>
    </row>
    <row r="2214" spans="1:6" x14ac:dyDescent="0.25">
      <c r="A2214" t="s">
        <v>0</v>
      </c>
      <c r="B2214">
        <v>2021</v>
      </c>
      <c r="C2214" t="s">
        <v>583</v>
      </c>
      <c r="D2214" t="s">
        <v>584</v>
      </c>
      <c r="E2214">
        <v>1</v>
      </c>
      <c r="F2214" t="s">
        <v>585</v>
      </c>
    </row>
    <row r="2215" spans="1:6" x14ac:dyDescent="0.25">
      <c r="A2215" t="s">
        <v>0</v>
      </c>
      <c r="B2215">
        <v>2021</v>
      </c>
      <c r="C2215" t="s">
        <v>586</v>
      </c>
      <c r="D2215" t="s">
        <v>587</v>
      </c>
      <c r="E2215">
        <v>1</v>
      </c>
      <c r="F2215" t="s">
        <v>588</v>
      </c>
    </row>
    <row r="2216" spans="1:6" x14ac:dyDescent="0.25">
      <c r="A2216" t="s">
        <v>0</v>
      </c>
      <c r="B2216">
        <v>2021</v>
      </c>
      <c r="C2216" t="s">
        <v>589</v>
      </c>
      <c r="D2216" t="s">
        <v>590</v>
      </c>
      <c r="E2216">
        <v>4.9181552429409497E-2</v>
      </c>
      <c r="F2216" t="s">
        <v>591</v>
      </c>
    </row>
    <row r="2217" spans="1:6" x14ac:dyDescent="0.25">
      <c r="A2217" t="s">
        <v>0</v>
      </c>
      <c r="B2217">
        <v>2021</v>
      </c>
      <c r="C2217" t="s">
        <v>592</v>
      </c>
      <c r="D2217" t="s">
        <v>590</v>
      </c>
      <c r="E2217">
        <v>0.74429353778386598</v>
      </c>
      <c r="F2217" t="s">
        <v>591</v>
      </c>
    </row>
    <row r="2218" spans="1:6" x14ac:dyDescent="0.25">
      <c r="A2218" t="s">
        <v>0</v>
      </c>
      <c r="B2218">
        <v>2021</v>
      </c>
      <c r="C2218" t="s">
        <v>593</v>
      </c>
      <c r="D2218" t="s">
        <v>590</v>
      </c>
      <c r="E2218">
        <v>0</v>
      </c>
      <c r="F2218" t="s">
        <v>591</v>
      </c>
    </row>
    <row r="2219" spans="1:6" x14ac:dyDescent="0.25">
      <c r="A2219" t="s">
        <v>0</v>
      </c>
      <c r="B2219">
        <v>2021</v>
      </c>
      <c r="C2219" t="s">
        <v>594</v>
      </c>
      <c r="D2219" t="s">
        <v>590</v>
      </c>
      <c r="E2219">
        <v>0.17527578367284399</v>
      </c>
      <c r="F2219" t="s">
        <v>591</v>
      </c>
    </row>
    <row r="2220" spans="1:6" x14ac:dyDescent="0.25">
      <c r="A2220" t="s">
        <v>0</v>
      </c>
      <c r="B2220">
        <v>2021</v>
      </c>
      <c r="C2220" t="s">
        <v>595</v>
      </c>
      <c r="D2220" t="s">
        <v>590</v>
      </c>
      <c r="E2220">
        <v>2.35769575679486E-2</v>
      </c>
      <c r="F2220" t="s">
        <v>591</v>
      </c>
    </row>
    <row r="2221" spans="1:6" x14ac:dyDescent="0.25">
      <c r="A2221" t="s">
        <v>0</v>
      </c>
      <c r="B2221">
        <v>2021</v>
      </c>
      <c r="C2221" t="s">
        <v>596</v>
      </c>
      <c r="D2221" t="s">
        <v>590</v>
      </c>
      <c r="E2221">
        <v>7.6721685459308396E-3</v>
      </c>
      <c r="F2221" t="s">
        <v>591</v>
      </c>
    </row>
    <row r="2222" spans="1:6" x14ac:dyDescent="0.25">
      <c r="A2222" t="s">
        <v>0</v>
      </c>
      <c r="B2222">
        <v>2021</v>
      </c>
      <c r="C2222" t="s">
        <v>597</v>
      </c>
      <c r="D2222" t="s">
        <v>590</v>
      </c>
      <c r="E2222">
        <v>0</v>
      </c>
      <c r="F2222" t="s">
        <v>591</v>
      </c>
    </row>
    <row r="2223" spans="1:6" x14ac:dyDescent="0.25">
      <c r="A2223" t="s">
        <v>0</v>
      </c>
      <c r="B2223">
        <v>2021</v>
      </c>
      <c r="C2223" t="s">
        <v>598</v>
      </c>
      <c r="D2223" t="s">
        <v>599</v>
      </c>
      <c r="E2223">
        <v>0</v>
      </c>
      <c r="F2223" t="s">
        <v>600</v>
      </c>
    </row>
    <row r="2224" spans="1:6" x14ac:dyDescent="0.25">
      <c r="A2224" t="s">
        <v>0</v>
      </c>
      <c r="B2224">
        <v>2021</v>
      </c>
      <c r="C2224" t="s">
        <v>601</v>
      </c>
      <c r="D2224" t="s">
        <v>599</v>
      </c>
      <c r="E2224">
        <v>1.08157195638427E-2</v>
      </c>
      <c r="F2224" t="s">
        <v>600</v>
      </c>
    </row>
    <row r="2225" spans="1:6" x14ac:dyDescent="0.25">
      <c r="A2225" t="s">
        <v>0</v>
      </c>
      <c r="B2225">
        <v>2021</v>
      </c>
      <c r="C2225" t="s">
        <v>602</v>
      </c>
      <c r="D2225" t="s">
        <v>599</v>
      </c>
      <c r="E2225">
        <v>0.86770200888905602</v>
      </c>
      <c r="F2225" t="s">
        <v>600</v>
      </c>
    </row>
    <row r="2226" spans="1:6" x14ac:dyDescent="0.25">
      <c r="A2226" t="s">
        <v>0</v>
      </c>
      <c r="B2226">
        <v>2021</v>
      </c>
      <c r="C2226" t="s">
        <v>603</v>
      </c>
      <c r="D2226" t="s">
        <v>599</v>
      </c>
      <c r="E2226">
        <v>0.12148227154709999</v>
      </c>
      <c r="F2226" t="s">
        <v>600</v>
      </c>
    </row>
    <row r="2227" spans="1:6" x14ac:dyDescent="0.25">
      <c r="A2227" t="s">
        <v>0</v>
      </c>
      <c r="B2227">
        <v>2021</v>
      </c>
      <c r="C2227" t="s">
        <v>604</v>
      </c>
      <c r="D2227" t="s">
        <v>605</v>
      </c>
      <c r="E2227">
        <v>0</v>
      </c>
      <c r="F2227" t="s">
        <v>606</v>
      </c>
    </row>
    <row r="2228" spans="1:6" x14ac:dyDescent="0.25">
      <c r="A2228" t="s">
        <v>0</v>
      </c>
      <c r="B2228">
        <v>2021</v>
      </c>
      <c r="C2228" t="s">
        <v>607</v>
      </c>
      <c r="D2228" t="s">
        <v>605</v>
      </c>
      <c r="E2228">
        <v>3.4924222617454702E-3</v>
      </c>
      <c r="F2228" t="s">
        <v>606</v>
      </c>
    </row>
    <row r="2229" spans="1:6" x14ac:dyDescent="0.25">
      <c r="A2229" t="s">
        <v>0</v>
      </c>
      <c r="B2229">
        <v>2021</v>
      </c>
      <c r="C2229" t="s">
        <v>608</v>
      </c>
      <c r="D2229" t="s">
        <v>605</v>
      </c>
      <c r="E2229">
        <v>0.87412592797713495</v>
      </c>
      <c r="F2229" t="s">
        <v>606</v>
      </c>
    </row>
    <row r="2230" spans="1:6" x14ac:dyDescent="0.25">
      <c r="A2230" t="s">
        <v>0</v>
      </c>
      <c r="B2230">
        <v>2021</v>
      </c>
      <c r="C2230" t="s">
        <v>609</v>
      </c>
      <c r="D2230" t="s">
        <v>605</v>
      </c>
      <c r="E2230">
        <v>0.122381649761118</v>
      </c>
      <c r="F2230" t="s">
        <v>606</v>
      </c>
    </row>
    <row r="2231" spans="1:6" x14ac:dyDescent="0.25">
      <c r="A2231" t="s">
        <v>0</v>
      </c>
      <c r="B2231">
        <v>2021</v>
      </c>
      <c r="C2231" t="s">
        <v>610</v>
      </c>
      <c r="D2231" t="s">
        <v>611</v>
      </c>
      <c r="E2231">
        <v>1</v>
      </c>
      <c r="F2231" t="s">
        <v>612</v>
      </c>
    </row>
    <row r="2232" spans="1:6" x14ac:dyDescent="0.25">
      <c r="A2232" t="s">
        <v>0</v>
      </c>
      <c r="B2232">
        <v>2021</v>
      </c>
      <c r="C2232" t="s">
        <v>613</v>
      </c>
      <c r="D2232" t="s">
        <v>614</v>
      </c>
      <c r="E2232">
        <v>1</v>
      </c>
      <c r="F2232" t="s">
        <v>615</v>
      </c>
    </row>
    <row r="2233" spans="1:6" x14ac:dyDescent="0.25">
      <c r="A2233" t="s">
        <v>0</v>
      </c>
      <c r="B2233">
        <v>2021</v>
      </c>
      <c r="C2233" t="s">
        <v>616</v>
      </c>
      <c r="D2233" t="s">
        <v>617</v>
      </c>
      <c r="E2233">
        <v>1</v>
      </c>
      <c r="F2233" t="s">
        <v>618</v>
      </c>
    </row>
    <row r="2234" spans="1:6" x14ac:dyDescent="0.25">
      <c r="A2234" t="s">
        <v>0</v>
      </c>
      <c r="B2234">
        <v>2022</v>
      </c>
      <c r="C2234" t="s">
        <v>7</v>
      </c>
      <c r="D2234" t="s">
        <v>8</v>
      </c>
      <c r="E2234">
        <v>0</v>
      </c>
      <c r="F2234" t="s">
        <v>9</v>
      </c>
    </row>
    <row r="2235" spans="1:6" x14ac:dyDescent="0.25">
      <c r="A2235" t="s">
        <v>0</v>
      </c>
      <c r="B2235">
        <v>2022</v>
      </c>
      <c r="C2235" t="s">
        <v>10</v>
      </c>
      <c r="D2235" t="s">
        <v>8</v>
      </c>
      <c r="E2235">
        <v>0.117526844986759</v>
      </c>
      <c r="F2235" t="s">
        <v>9</v>
      </c>
    </row>
    <row r="2236" spans="1:6" x14ac:dyDescent="0.25">
      <c r="A2236" t="s">
        <v>0</v>
      </c>
      <c r="B2236">
        <v>2022</v>
      </c>
      <c r="C2236" t="s">
        <v>11</v>
      </c>
      <c r="D2236" t="s">
        <v>8</v>
      </c>
      <c r="E2236">
        <v>1.4750299306959799E-2</v>
      </c>
      <c r="F2236" t="s">
        <v>9</v>
      </c>
    </row>
    <row r="2237" spans="1:6" x14ac:dyDescent="0.25">
      <c r="A2237" t="s">
        <v>0</v>
      </c>
      <c r="B2237">
        <v>2022</v>
      </c>
      <c r="C2237" t="s">
        <v>12</v>
      </c>
      <c r="D2237" t="s">
        <v>8</v>
      </c>
      <c r="E2237">
        <v>0.104763291917663</v>
      </c>
      <c r="F2237" t="s">
        <v>9</v>
      </c>
    </row>
    <row r="2238" spans="1:6" x14ac:dyDescent="0.25">
      <c r="A2238" t="s">
        <v>0</v>
      </c>
      <c r="B2238">
        <v>2022</v>
      </c>
      <c r="C2238" t="s">
        <v>13</v>
      </c>
      <c r="D2238" t="s">
        <v>8</v>
      </c>
      <c r="E2238">
        <v>0.35351436278617598</v>
      </c>
      <c r="F2238" t="s">
        <v>9</v>
      </c>
    </row>
    <row r="2239" spans="1:6" x14ac:dyDescent="0.25">
      <c r="A2239" t="s">
        <v>0</v>
      </c>
      <c r="B2239">
        <v>2022</v>
      </c>
      <c r="C2239" t="s">
        <v>14</v>
      </c>
      <c r="D2239" t="s">
        <v>8</v>
      </c>
      <c r="E2239">
        <v>0.35351436278617598</v>
      </c>
      <c r="F2239" t="s">
        <v>9</v>
      </c>
    </row>
    <row r="2240" spans="1:6" x14ac:dyDescent="0.25">
      <c r="A2240" t="s">
        <v>0</v>
      </c>
      <c r="B2240">
        <v>2022</v>
      </c>
      <c r="C2240" t="s">
        <v>15</v>
      </c>
      <c r="D2240" t="s">
        <v>8</v>
      </c>
      <c r="E2240">
        <v>1.4885248595330699E-3</v>
      </c>
      <c r="F2240" t="s">
        <v>9</v>
      </c>
    </row>
    <row r="2241" spans="1:6" x14ac:dyDescent="0.25">
      <c r="A2241" t="s">
        <v>0</v>
      </c>
      <c r="B2241">
        <v>2022</v>
      </c>
      <c r="C2241" t="s">
        <v>16</v>
      </c>
      <c r="D2241" t="s">
        <v>8</v>
      </c>
      <c r="E2241">
        <v>4.5249685859308497E-2</v>
      </c>
      <c r="F2241" t="s">
        <v>9</v>
      </c>
    </row>
    <row r="2242" spans="1:6" x14ac:dyDescent="0.25">
      <c r="A2242" t="s">
        <v>0</v>
      </c>
      <c r="B2242">
        <v>2022</v>
      </c>
      <c r="C2242" t="s">
        <v>17</v>
      </c>
      <c r="D2242" t="s">
        <v>8</v>
      </c>
      <c r="E2242">
        <v>9.1926274974216404E-3</v>
      </c>
      <c r="F2242" t="s">
        <v>9</v>
      </c>
    </row>
    <row r="2243" spans="1:6" x14ac:dyDescent="0.25">
      <c r="A2243" t="s">
        <v>0</v>
      </c>
      <c r="B2243">
        <v>2022</v>
      </c>
      <c r="C2243" t="s">
        <v>18</v>
      </c>
      <c r="D2243" t="s">
        <v>19</v>
      </c>
      <c r="E2243">
        <v>0</v>
      </c>
      <c r="F2243" t="s">
        <v>20</v>
      </c>
    </row>
    <row r="2244" spans="1:6" x14ac:dyDescent="0.25">
      <c r="A2244" t="s">
        <v>0</v>
      </c>
      <c r="B2244">
        <v>2022</v>
      </c>
      <c r="C2244" t="s">
        <v>21</v>
      </c>
      <c r="D2244" t="s">
        <v>19</v>
      </c>
      <c r="E2244">
        <v>0.117526844986759</v>
      </c>
      <c r="F2244" t="s">
        <v>20</v>
      </c>
    </row>
    <row r="2245" spans="1:6" x14ac:dyDescent="0.25">
      <c r="A2245" t="s">
        <v>0</v>
      </c>
      <c r="B2245">
        <v>2022</v>
      </c>
      <c r="C2245" t="s">
        <v>22</v>
      </c>
      <c r="D2245" t="s">
        <v>19</v>
      </c>
      <c r="E2245">
        <v>1.4750299306959799E-2</v>
      </c>
      <c r="F2245" t="s">
        <v>20</v>
      </c>
    </row>
    <row r="2246" spans="1:6" x14ac:dyDescent="0.25">
      <c r="A2246" t="s">
        <v>0</v>
      </c>
      <c r="B2246">
        <v>2022</v>
      </c>
      <c r="C2246" t="s">
        <v>23</v>
      </c>
      <c r="D2246" t="s">
        <v>19</v>
      </c>
      <c r="E2246">
        <v>0.104763291917663</v>
      </c>
      <c r="F2246" t="s">
        <v>20</v>
      </c>
    </row>
    <row r="2247" spans="1:6" x14ac:dyDescent="0.25">
      <c r="A2247" t="s">
        <v>0</v>
      </c>
      <c r="B2247">
        <v>2022</v>
      </c>
      <c r="C2247" t="s">
        <v>24</v>
      </c>
      <c r="D2247" t="s">
        <v>19</v>
      </c>
      <c r="E2247">
        <v>0.35351436278617598</v>
      </c>
      <c r="F2247" t="s">
        <v>20</v>
      </c>
    </row>
    <row r="2248" spans="1:6" x14ac:dyDescent="0.25">
      <c r="A2248" t="s">
        <v>0</v>
      </c>
      <c r="B2248">
        <v>2022</v>
      </c>
      <c r="C2248" t="s">
        <v>25</v>
      </c>
      <c r="D2248" t="s">
        <v>19</v>
      </c>
      <c r="E2248">
        <v>0.35351436278617598</v>
      </c>
      <c r="F2248" t="s">
        <v>20</v>
      </c>
    </row>
    <row r="2249" spans="1:6" x14ac:dyDescent="0.25">
      <c r="A2249" t="s">
        <v>0</v>
      </c>
      <c r="B2249">
        <v>2022</v>
      </c>
      <c r="C2249" t="s">
        <v>26</v>
      </c>
      <c r="D2249" t="s">
        <v>19</v>
      </c>
      <c r="E2249">
        <v>1.4885248595330699E-3</v>
      </c>
      <c r="F2249" t="s">
        <v>20</v>
      </c>
    </row>
    <row r="2250" spans="1:6" x14ac:dyDescent="0.25">
      <c r="A2250" t="s">
        <v>0</v>
      </c>
      <c r="B2250">
        <v>2022</v>
      </c>
      <c r="C2250" t="s">
        <v>27</v>
      </c>
      <c r="D2250" t="s">
        <v>19</v>
      </c>
      <c r="E2250">
        <v>4.5249685859308497E-2</v>
      </c>
      <c r="F2250" t="s">
        <v>20</v>
      </c>
    </row>
    <row r="2251" spans="1:6" x14ac:dyDescent="0.25">
      <c r="A2251" t="s">
        <v>0</v>
      </c>
      <c r="B2251">
        <v>2022</v>
      </c>
      <c r="C2251" t="s">
        <v>28</v>
      </c>
      <c r="D2251" t="s">
        <v>19</v>
      </c>
      <c r="E2251">
        <v>9.1926274974216404E-3</v>
      </c>
      <c r="F2251" t="s">
        <v>20</v>
      </c>
    </row>
    <row r="2252" spans="1:6" x14ac:dyDescent="0.25">
      <c r="A2252" t="s">
        <v>0</v>
      </c>
      <c r="B2252">
        <v>2022</v>
      </c>
      <c r="C2252" t="s">
        <v>29</v>
      </c>
      <c r="D2252" t="s">
        <v>30</v>
      </c>
      <c r="E2252">
        <v>0</v>
      </c>
      <c r="F2252" t="s">
        <v>31</v>
      </c>
    </row>
    <row r="2253" spans="1:6" x14ac:dyDescent="0.25">
      <c r="A2253" t="s">
        <v>0</v>
      </c>
      <c r="B2253">
        <v>2022</v>
      </c>
      <c r="C2253" t="s">
        <v>32</v>
      </c>
      <c r="D2253" t="s">
        <v>30</v>
      </c>
      <c r="E2253">
        <v>0.117526844986759</v>
      </c>
      <c r="F2253" t="s">
        <v>31</v>
      </c>
    </row>
    <row r="2254" spans="1:6" x14ac:dyDescent="0.25">
      <c r="A2254" t="s">
        <v>0</v>
      </c>
      <c r="B2254">
        <v>2022</v>
      </c>
      <c r="C2254" t="s">
        <v>33</v>
      </c>
      <c r="D2254" t="s">
        <v>30</v>
      </c>
      <c r="E2254">
        <v>1.4750299306959799E-2</v>
      </c>
      <c r="F2254" t="s">
        <v>31</v>
      </c>
    </row>
    <row r="2255" spans="1:6" x14ac:dyDescent="0.25">
      <c r="A2255" t="s">
        <v>0</v>
      </c>
      <c r="B2255">
        <v>2022</v>
      </c>
      <c r="C2255" t="s">
        <v>34</v>
      </c>
      <c r="D2255" t="s">
        <v>30</v>
      </c>
      <c r="E2255">
        <v>0.104763291917663</v>
      </c>
      <c r="F2255" t="s">
        <v>31</v>
      </c>
    </row>
    <row r="2256" spans="1:6" x14ac:dyDescent="0.25">
      <c r="A2256" t="s">
        <v>0</v>
      </c>
      <c r="B2256">
        <v>2022</v>
      </c>
      <c r="C2256" t="s">
        <v>35</v>
      </c>
      <c r="D2256" t="s">
        <v>30</v>
      </c>
      <c r="E2256">
        <v>0.35351436278617598</v>
      </c>
      <c r="F2256" t="s">
        <v>31</v>
      </c>
    </row>
    <row r="2257" spans="1:6" x14ac:dyDescent="0.25">
      <c r="A2257" t="s">
        <v>0</v>
      </c>
      <c r="B2257">
        <v>2022</v>
      </c>
      <c r="C2257" t="s">
        <v>36</v>
      </c>
      <c r="D2257" t="s">
        <v>30</v>
      </c>
      <c r="E2257">
        <v>0.35351436278617598</v>
      </c>
      <c r="F2257" t="s">
        <v>31</v>
      </c>
    </row>
    <row r="2258" spans="1:6" x14ac:dyDescent="0.25">
      <c r="A2258" t="s">
        <v>0</v>
      </c>
      <c r="B2258">
        <v>2022</v>
      </c>
      <c r="C2258" t="s">
        <v>37</v>
      </c>
      <c r="D2258" t="s">
        <v>30</v>
      </c>
      <c r="E2258">
        <v>1.4885248595330699E-3</v>
      </c>
      <c r="F2258" t="s">
        <v>31</v>
      </c>
    </row>
    <row r="2259" spans="1:6" x14ac:dyDescent="0.25">
      <c r="A2259" t="s">
        <v>0</v>
      </c>
      <c r="B2259">
        <v>2022</v>
      </c>
      <c r="C2259" t="s">
        <v>38</v>
      </c>
      <c r="D2259" t="s">
        <v>30</v>
      </c>
      <c r="E2259">
        <v>4.5249685859308497E-2</v>
      </c>
      <c r="F2259" t="s">
        <v>31</v>
      </c>
    </row>
    <row r="2260" spans="1:6" x14ac:dyDescent="0.25">
      <c r="A2260" t="s">
        <v>0</v>
      </c>
      <c r="B2260">
        <v>2022</v>
      </c>
      <c r="C2260" t="s">
        <v>39</v>
      </c>
      <c r="D2260" t="s">
        <v>30</v>
      </c>
      <c r="E2260">
        <v>9.1926274974216404E-3</v>
      </c>
      <c r="F2260" t="s">
        <v>31</v>
      </c>
    </row>
    <row r="2261" spans="1:6" x14ac:dyDescent="0.25">
      <c r="A2261" t="s">
        <v>0</v>
      </c>
      <c r="B2261">
        <v>2022</v>
      </c>
      <c r="C2261" t="s">
        <v>40</v>
      </c>
      <c r="D2261" t="s">
        <v>41</v>
      </c>
      <c r="E2261">
        <v>0</v>
      </c>
      <c r="F2261" t="s">
        <v>42</v>
      </c>
    </row>
    <row r="2262" spans="1:6" x14ac:dyDescent="0.25">
      <c r="A2262" t="s">
        <v>0</v>
      </c>
      <c r="B2262">
        <v>2022</v>
      </c>
      <c r="C2262" t="s">
        <v>43</v>
      </c>
      <c r="D2262" t="s">
        <v>41</v>
      </c>
      <c r="E2262">
        <v>0.117526844986759</v>
      </c>
      <c r="F2262" t="s">
        <v>42</v>
      </c>
    </row>
    <row r="2263" spans="1:6" x14ac:dyDescent="0.25">
      <c r="A2263" t="s">
        <v>0</v>
      </c>
      <c r="B2263">
        <v>2022</v>
      </c>
      <c r="C2263" t="s">
        <v>44</v>
      </c>
      <c r="D2263" t="s">
        <v>41</v>
      </c>
      <c r="E2263">
        <v>1.4750299306959799E-2</v>
      </c>
      <c r="F2263" t="s">
        <v>42</v>
      </c>
    </row>
    <row r="2264" spans="1:6" x14ac:dyDescent="0.25">
      <c r="A2264" t="s">
        <v>0</v>
      </c>
      <c r="B2264">
        <v>2022</v>
      </c>
      <c r="C2264" t="s">
        <v>45</v>
      </c>
      <c r="D2264" t="s">
        <v>41</v>
      </c>
      <c r="E2264">
        <v>0.104763291917663</v>
      </c>
      <c r="F2264" t="s">
        <v>42</v>
      </c>
    </row>
    <row r="2265" spans="1:6" x14ac:dyDescent="0.25">
      <c r="A2265" t="s">
        <v>0</v>
      </c>
      <c r="B2265">
        <v>2022</v>
      </c>
      <c r="C2265" t="s">
        <v>46</v>
      </c>
      <c r="D2265" t="s">
        <v>41</v>
      </c>
      <c r="E2265">
        <v>0.35351436278617598</v>
      </c>
      <c r="F2265" t="s">
        <v>42</v>
      </c>
    </row>
    <row r="2266" spans="1:6" x14ac:dyDescent="0.25">
      <c r="A2266" t="s">
        <v>0</v>
      </c>
      <c r="B2266">
        <v>2022</v>
      </c>
      <c r="C2266" t="s">
        <v>47</v>
      </c>
      <c r="D2266" t="s">
        <v>41</v>
      </c>
      <c r="E2266">
        <v>0.35351436278617598</v>
      </c>
      <c r="F2266" t="s">
        <v>42</v>
      </c>
    </row>
    <row r="2267" spans="1:6" x14ac:dyDescent="0.25">
      <c r="A2267" t="s">
        <v>0</v>
      </c>
      <c r="B2267">
        <v>2022</v>
      </c>
      <c r="C2267" t="s">
        <v>48</v>
      </c>
      <c r="D2267" t="s">
        <v>41</v>
      </c>
      <c r="E2267">
        <v>1.4885248595330699E-3</v>
      </c>
      <c r="F2267" t="s">
        <v>42</v>
      </c>
    </row>
    <row r="2268" spans="1:6" x14ac:dyDescent="0.25">
      <c r="A2268" t="s">
        <v>0</v>
      </c>
      <c r="B2268">
        <v>2022</v>
      </c>
      <c r="C2268" t="s">
        <v>49</v>
      </c>
      <c r="D2268" t="s">
        <v>41</v>
      </c>
      <c r="E2268">
        <v>4.5249685859308497E-2</v>
      </c>
      <c r="F2268" t="s">
        <v>42</v>
      </c>
    </row>
    <row r="2269" spans="1:6" x14ac:dyDescent="0.25">
      <c r="A2269" t="s">
        <v>0</v>
      </c>
      <c r="B2269">
        <v>2022</v>
      </c>
      <c r="C2269" t="s">
        <v>50</v>
      </c>
      <c r="D2269" t="s">
        <v>41</v>
      </c>
      <c r="E2269">
        <v>9.1926274974216404E-3</v>
      </c>
      <c r="F2269" t="s">
        <v>42</v>
      </c>
    </row>
    <row r="2270" spans="1:6" x14ac:dyDescent="0.25">
      <c r="A2270" t="s">
        <v>0</v>
      </c>
      <c r="B2270">
        <v>2022</v>
      </c>
      <c r="C2270" t="s">
        <v>51</v>
      </c>
      <c r="D2270" t="s">
        <v>52</v>
      </c>
      <c r="E2270">
        <v>0.15732832600928601</v>
      </c>
      <c r="F2270" t="s">
        <v>53</v>
      </c>
    </row>
    <row r="2271" spans="1:6" x14ac:dyDescent="0.25">
      <c r="A2271" t="s">
        <v>0</v>
      </c>
      <c r="B2271">
        <v>2022</v>
      </c>
      <c r="C2271" t="s">
        <v>54</v>
      </c>
      <c r="D2271" t="s">
        <v>52</v>
      </c>
      <c r="E2271">
        <v>7.6589510795547801E-3</v>
      </c>
      <c r="F2271" t="s">
        <v>53</v>
      </c>
    </row>
    <row r="2272" spans="1:6" x14ac:dyDescent="0.25">
      <c r="A2272" t="s">
        <v>0</v>
      </c>
      <c r="B2272">
        <v>2022</v>
      </c>
      <c r="C2272" t="s">
        <v>55</v>
      </c>
      <c r="D2272" t="s">
        <v>52</v>
      </c>
      <c r="E2272">
        <v>0</v>
      </c>
      <c r="F2272" t="s">
        <v>53</v>
      </c>
    </row>
    <row r="2273" spans="1:6" x14ac:dyDescent="0.25">
      <c r="A2273" t="s">
        <v>0</v>
      </c>
      <c r="B2273">
        <v>2022</v>
      </c>
      <c r="C2273" t="s">
        <v>56</v>
      </c>
      <c r="D2273" t="s">
        <v>52</v>
      </c>
      <c r="E2273">
        <v>4.00619630969931E-2</v>
      </c>
      <c r="F2273" t="s">
        <v>53</v>
      </c>
    </row>
    <row r="2274" spans="1:6" x14ac:dyDescent="0.25">
      <c r="A2274" t="s">
        <v>0</v>
      </c>
      <c r="B2274">
        <v>2022</v>
      </c>
      <c r="C2274" t="s">
        <v>57</v>
      </c>
      <c r="D2274" t="s">
        <v>52</v>
      </c>
      <c r="E2274">
        <v>0.39629998117894899</v>
      </c>
      <c r="F2274" t="s">
        <v>53</v>
      </c>
    </row>
    <row r="2275" spans="1:6" x14ac:dyDescent="0.25">
      <c r="A2275" t="s">
        <v>0</v>
      </c>
      <c r="B2275">
        <v>2022</v>
      </c>
      <c r="C2275" t="s">
        <v>58</v>
      </c>
      <c r="D2275" t="s">
        <v>52</v>
      </c>
      <c r="E2275">
        <v>0.39629998117894899</v>
      </c>
      <c r="F2275" t="s">
        <v>53</v>
      </c>
    </row>
    <row r="2276" spans="1:6" x14ac:dyDescent="0.25">
      <c r="A2276" t="s">
        <v>0</v>
      </c>
      <c r="B2276">
        <v>2022</v>
      </c>
      <c r="C2276" t="s">
        <v>59</v>
      </c>
      <c r="D2276" t="s">
        <v>52</v>
      </c>
      <c r="E2276">
        <v>1.6686800761590501E-3</v>
      </c>
      <c r="F2276" t="s">
        <v>53</v>
      </c>
    </row>
    <row r="2277" spans="1:6" x14ac:dyDescent="0.25">
      <c r="A2277" t="s">
        <v>0</v>
      </c>
      <c r="B2277">
        <v>2022</v>
      </c>
      <c r="C2277" t="s">
        <v>60</v>
      </c>
      <c r="D2277" t="s">
        <v>52</v>
      </c>
      <c r="E2277">
        <v>6.8211738010674305E-4</v>
      </c>
      <c r="F2277" t="s">
        <v>53</v>
      </c>
    </row>
    <row r="2278" spans="1:6" x14ac:dyDescent="0.25">
      <c r="A2278" t="s">
        <v>0</v>
      </c>
      <c r="B2278">
        <v>2022</v>
      </c>
      <c r="C2278" t="s">
        <v>61</v>
      </c>
      <c r="D2278" t="s">
        <v>52</v>
      </c>
      <c r="E2278">
        <v>0</v>
      </c>
      <c r="F2278" t="s">
        <v>53</v>
      </c>
    </row>
    <row r="2279" spans="1:6" x14ac:dyDescent="0.25">
      <c r="A2279" t="s">
        <v>0</v>
      </c>
      <c r="B2279">
        <v>2022</v>
      </c>
      <c r="C2279" t="s">
        <v>62</v>
      </c>
      <c r="D2279" t="s">
        <v>63</v>
      </c>
      <c r="E2279">
        <v>0.15732832600928601</v>
      </c>
      <c r="F2279" t="s">
        <v>64</v>
      </c>
    </row>
    <row r="2280" spans="1:6" x14ac:dyDescent="0.25">
      <c r="A2280" t="s">
        <v>0</v>
      </c>
      <c r="B2280">
        <v>2022</v>
      </c>
      <c r="C2280" t="s">
        <v>65</v>
      </c>
      <c r="D2280" t="s">
        <v>63</v>
      </c>
      <c r="E2280">
        <v>7.6589510795547801E-3</v>
      </c>
      <c r="F2280" t="s">
        <v>64</v>
      </c>
    </row>
    <row r="2281" spans="1:6" x14ac:dyDescent="0.25">
      <c r="A2281" t="s">
        <v>0</v>
      </c>
      <c r="B2281">
        <v>2022</v>
      </c>
      <c r="C2281" t="s">
        <v>66</v>
      </c>
      <c r="D2281" t="s">
        <v>63</v>
      </c>
      <c r="E2281">
        <v>0</v>
      </c>
      <c r="F2281" t="s">
        <v>64</v>
      </c>
    </row>
    <row r="2282" spans="1:6" x14ac:dyDescent="0.25">
      <c r="A2282" t="s">
        <v>0</v>
      </c>
      <c r="B2282">
        <v>2022</v>
      </c>
      <c r="C2282" t="s">
        <v>67</v>
      </c>
      <c r="D2282" t="s">
        <v>63</v>
      </c>
      <c r="E2282">
        <v>4.00619630969931E-2</v>
      </c>
      <c r="F2282" t="s">
        <v>64</v>
      </c>
    </row>
    <row r="2283" spans="1:6" x14ac:dyDescent="0.25">
      <c r="A2283" t="s">
        <v>0</v>
      </c>
      <c r="B2283">
        <v>2022</v>
      </c>
      <c r="C2283" t="s">
        <v>68</v>
      </c>
      <c r="D2283" t="s">
        <v>63</v>
      </c>
      <c r="E2283">
        <v>0.39629998117894899</v>
      </c>
      <c r="F2283" t="s">
        <v>64</v>
      </c>
    </row>
    <row r="2284" spans="1:6" x14ac:dyDescent="0.25">
      <c r="A2284" t="s">
        <v>0</v>
      </c>
      <c r="B2284">
        <v>2022</v>
      </c>
      <c r="C2284" t="s">
        <v>69</v>
      </c>
      <c r="D2284" t="s">
        <v>63</v>
      </c>
      <c r="E2284">
        <v>0.39629998117894899</v>
      </c>
      <c r="F2284" t="s">
        <v>64</v>
      </c>
    </row>
    <row r="2285" spans="1:6" x14ac:dyDescent="0.25">
      <c r="A2285" t="s">
        <v>0</v>
      </c>
      <c r="B2285">
        <v>2022</v>
      </c>
      <c r="C2285" t="s">
        <v>70</v>
      </c>
      <c r="D2285" t="s">
        <v>63</v>
      </c>
      <c r="E2285">
        <v>1.6686800761590501E-3</v>
      </c>
      <c r="F2285" t="s">
        <v>64</v>
      </c>
    </row>
    <row r="2286" spans="1:6" x14ac:dyDescent="0.25">
      <c r="A2286" t="s">
        <v>0</v>
      </c>
      <c r="B2286">
        <v>2022</v>
      </c>
      <c r="C2286" t="s">
        <v>71</v>
      </c>
      <c r="D2286" t="s">
        <v>63</v>
      </c>
      <c r="E2286">
        <v>6.8211738010674305E-4</v>
      </c>
      <c r="F2286" t="s">
        <v>64</v>
      </c>
    </row>
    <row r="2287" spans="1:6" x14ac:dyDescent="0.25">
      <c r="A2287" t="s">
        <v>0</v>
      </c>
      <c r="B2287">
        <v>2022</v>
      </c>
      <c r="C2287" t="s">
        <v>72</v>
      </c>
      <c r="D2287" t="s">
        <v>63</v>
      </c>
      <c r="E2287">
        <v>0</v>
      </c>
      <c r="F2287" t="s">
        <v>64</v>
      </c>
    </row>
    <row r="2288" spans="1:6" x14ac:dyDescent="0.25">
      <c r="A2288" t="s">
        <v>0</v>
      </c>
      <c r="B2288">
        <v>2022</v>
      </c>
      <c r="C2288" t="s">
        <v>73</v>
      </c>
      <c r="D2288" t="s">
        <v>74</v>
      </c>
      <c r="E2288">
        <v>0.15732832600928601</v>
      </c>
      <c r="F2288" t="s">
        <v>75</v>
      </c>
    </row>
    <row r="2289" spans="1:6" x14ac:dyDescent="0.25">
      <c r="A2289" t="s">
        <v>0</v>
      </c>
      <c r="B2289">
        <v>2022</v>
      </c>
      <c r="C2289" t="s">
        <v>76</v>
      </c>
      <c r="D2289" t="s">
        <v>74</v>
      </c>
      <c r="E2289">
        <v>7.6589510795547801E-3</v>
      </c>
      <c r="F2289" t="s">
        <v>75</v>
      </c>
    </row>
    <row r="2290" spans="1:6" x14ac:dyDescent="0.25">
      <c r="A2290" t="s">
        <v>0</v>
      </c>
      <c r="B2290">
        <v>2022</v>
      </c>
      <c r="C2290" t="s">
        <v>77</v>
      </c>
      <c r="D2290" t="s">
        <v>74</v>
      </c>
      <c r="E2290">
        <v>0</v>
      </c>
      <c r="F2290" t="s">
        <v>75</v>
      </c>
    </row>
    <row r="2291" spans="1:6" x14ac:dyDescent="0.25">
      <c r="A2291" t="s">
        <v>0</v>
      </c>
      <c r="B2291">
        <v>2022</v>
      </c>
      <c r="C2291" t="s">
        <v>78</v>
      </c>
      <c r="D2291" t="s">
        <v>74</v>
      </c>
      <c r="E2291">
        <v>4.00619630969931E-2</v>
      </c>
      <c r="F2291" t="s">
        <v>75</v>
      </c>
    </row>
    <row r="2292" spans="1:6" x14ac:dyDescent="0.25">
      <c r="A2292" t="s">
        <v>0</v>
      </c>
      <c r="B2292">
        <v>2022</v>
      </c>
      <c r="C2292" t="s">
        <v>79</v>
      </c>
      <c r="D2292" t="s">
        <v>74</v>
      </c>
      <c r="E2292">
        <v>0.39629998117894899</v>
      </c>
      <c r="F2292" t="s">
        <v>75</v>
      </c>
    </row>
    <row r="2293" spans="1:6" x14ac:dyDescent="0.25">
      <c r="A2293" t="s">
        <v>0</v>
      </c>
      <c r="B2293">
        <v>2022</v>
      </c>
      <c r="C2293" t="s">
        <v>80</v>
      </c>
      <c r="D2293" t="s">
        <v>74</v>
      </c>
      <c r="E2293">
        <v>0.39629998117894899</v>
      </c>
      <c r="F2293" t="s">
        <v>75</v>
      </c>
    </row>
    <row r="2294" spans="1:6" x14ac:dyDescent="0.25">
      <c r="A2294" t="s">
        <v>0</v>
      </c>
      <c r="B2294">
        <v>2022</v>
      </c>
      <c r="C2294" t="s">
        <v>81</v>
      </c>
      <c r="D2294" t="s">
        <v>74</v>
      </c>
      <c r="E2294">
        <v>1.6686800761590501E-3</v>
      </c>
      <c r="F2294" t="s">
        <v>75</v>
      </c>
    </row>
    <row r="2295" spans="1:6" x14ac:dyDescent="0.25">
      <c r="A2295" t="s">
        <v>0</v>
      </c>
      <c r="B2295">
        <v>2022</v>
      </c>
      <c r="C2295" t="s">
        <v>82</v>
      </c>
      <c r="D2295" t="s">
        <v>74</v>
      </c>
      <c r="E2295">
        <v>6.8211738010674305E-4</v>
      </c>
      <c r="F2295" t="s">
        <v>75</v>
      </c>
    </row>
    <row r="2296" spans="1:6" x14ac:dyDescent="0.25">
      <c r="A2296" t="s">
        <v>0</v>
      </c>
      <c r="B2296">
        <v>2022</v>
      </c>
      <c r="C2296" t="s">
        <v>83</v>
      </c>
      <c r="D2296" t="s">
        <v>74</v>
      </c>
      <c r="E2296">
        <v>0</v>
      </c>
      <c r="F2296" t="s">
        <v>75</v>
      </c>
    </row>
    <row r="2297" spans="1:6" x14ac:dyDescent="0.25">
      <c r="A2297" t="s">
        <v>0</v>
      </c>
      <c r="B2297">
        <v>2022</v>
      </c>
      <c r="C2297" t="s">
        <v>84</v>
      </c>
      <c r="D2297" t="s">
        <v>85</v>
      </c>
      <c r="E2297">
        <v>0.15732832600928601</v>
      </c>
      <c r="F2297" t="s">
        <v>86</v>
      </c>
    </row>
    <row r="2298" spans="1:6" x14ac:dyDescent="0.25">
      <c r="A2298" t="s">
        <v>0</v>
      </c>
      <c r="B2298">
        <v>2022</v>
      </c>
      <c r="C2298" t="s">
        <v>87</v>
      </c>
      <c r="D2298" t="s">
        <v>85</v>
      </c>
      <c r="E2298">
        <v>7.6589510795547801E-3</v>
      </c>
      <c r="F2298" t="s">
        <v>86</v>
      </c>
    </row>
    <row r="2299" spans="1:6" x14ac:dyDescent="0.25">
      <c r="A2299" t="s">
        <v>0</v>
      </c>
      <c r="B2299">
        <v>2022</v>
      </c>
      <c r="C2299" t="s">
        <v>88</v>
      </c>
      <c r="D2299" t="s">
        <v>85</v>
      </c>
      <c r="E2299">
        <v>0</v>
      </c>
      <c r="F2299" t="s">
        <v>86</v>
      </c>
    </row>
    <row r="2300" spans="1:6" x14ac:dyDescent="0.25">
      <c r="A2300" t="s">
        <v>0</v>
      </c>
      <c r="B2300">
        <v>2022</v>
      </c>
      <c r="C2300" t="s">
        <v>89</v>
      </c>
      <c r="D2300" t="s">
        <v>85</v>
      </c>
      <c r="E2300">
        <v>4.00619630969931E-2</v>
      </c>
      <c r="F2300" t="s">
        <v>86</v>
      </c>
    </row>
    <row r="2301" spans="1:6" x14ac:dyDescent="0.25">
      <c r="A2301" t="s">
        <v>0</v>
      </c>
      <c r="B2301">
        <v>2022</v>
      </c>
      <c r="C2301" t="s">
        <v>90</v>
      </c>
      <c r="D2301" t="s">
        <v>85</v>
      </c>
      <c r="E2301">
        <v>0.39629998117894899</v>
      </c>
      <c r="F2301" t="s">
        <v>86</v>
      </c>
    </row>
    <row r="2302" spans="1:6" x14ac:dyDescent="0.25">
      <c r="A2302" t="s">
        <v>0</v>
      </c>
      <c r="B2302">
        <v>2022</v>
      </c>
      <c r="C2302" t="s">
        <v>91</v>
      </c>
      <c r="D2302" t="s">
        <v>85</v>
      </c>
      <c r="E2302">
        <v>0.39629998117894899</v>
      </c>
      <c r="F2302" t="s">
        <v>86</v>
      </c>
    </row>
    <row r="2303" spans="1:6" x14ac:dyDescent="0.25">
      <c r="A2303" t="s">
        <v>0</v>
      </c>
      <c r="B2303">
        <v>2022</v>
      </c>
      <c r="C2303" t="s">
        <v>92</v>
      </c>
      <c r="D2303" t="s">
        <v>85</v>
      </c>
      <c r="E2303">
        <v>1.6686800761590501E-3</v>
      </c>
      <c r="F2303" t="s">
        <v>86</v>
      </c>
    </row>
    <row r="2304" spans="1:6" x14ac:dyDescent="0.25">
      <c r="A2304" t="s">
        <v>0</v>
      </c>
      <c r="B2304">
        <v>2022</v>
      </c>
      <c r="C2304" t="s">
        <v>93</v>
      </c>
      <c r="D2304" t="s">
        <v>85</v>
      </c>
      <c r="E2304">
        <v>6.8211738010674305E-4</v>
      </c>
      <c r="F2304" t="s">
        <v>86</v>
      </c>
    </row>
    <row r="2305" spans="1:6" x14ac:dyDescent="0.25">
      <c r="A2305" t="s">
        <v>0</v>
      </c>
      <c r="B2305">
        <v>2022</v>
      </c>
      <c r="C2305" t="s">
        <v>94</v>
      </c>
      <c r="D2305" t="s">
        <v>85</v>
      </c>
      <c r="E2305">
        <v>0</v>
      </c>
      <c r="F2305" t="s">
        <v>86</v>
      </c>
    </row>
    <row r="2306" spans="1:6" x14ac:dyDescent="0.25">
      <c r="A2306" t="s">
        <v>0</v>
      </c>
      <c r="B2306">
        <v>2022</v>
      </c>
      <c r="C2306" t="s">
        <v>95</v>
      </c>
      <c r="D2306" t="s">
        <v>96</v>
      </c>
      <c r="E2306">
        <v>0.137723218016058</v>
      </c>
      <c r="F2306" t="s">
        <v>97</v>
      </c>
    </row>
    <row r="2307" spans="1:6" x14ac:dyDescent="0.25">
      <c r="A2307" t="s">
        <v>0</v>
      </c>
      <c r="B2307">
        <v>2022</v>
      </c>
      <c r="C2307" t="s">
        <v>98</v>
      </c>
      <c r="D2307" t="s">
        <v>96</v>
      </c>
      <c r="E2307">
        <v>6.3471166061028301E-3</v>
      </c>
      <c r="F2307" t="s">
        <v>97</v>
      </c>
    </row>
    <row r="2308" spans="1:6" x14ac:dyDescent="0.25">
      <c r="A2308" t="s">
        <v>0</v>
      </c>
      <c r="B2308">
        <v>2022</v>
      </c>
      <c r="C2308" t="s">
        <v>99</v>
      </c>
      <c r="D2308" t="s">
        <v>96</v>
      </c>
      <c r="E2308">
        <v>0</v>
      </c>
      <c r="F2308" t="s">
        <v>97</v>
      </c>
    </row>
    <row r="2309" spans="1:6" x14ac:dyDescent="0.25">
      <c r="A2309" t="s">
        <v>0</v>
      </c>
      <c r="B2309">
        <v>2022</v>
      </c>
      <c r="C2309" t="s">
        <v>100</v>
      </c>
      <c r="D2309" t="s">
        <v>96</v>
      </c>
      <c r="E2309">
        <v>4.10360139485434E-2</v>
      </c>
      <c r="F2309" t="s">
        <v>97</v>
      </c>
    </row>
    <row r="2310" spans="1:6" x14ac:dyDescent="0.25">
      <c r="A2310" t="s">
        <v>0</v>
      </c>
      <c r="B2310">
        <v>2022</v>
      </c>
      <c r="C2310" t="s">
        <v>101</v>
      </c>
      <c r="D2310" t="s">
        <v>96</v>
      </c>
      <c r="E2310">
        <v>0.406256635439049</v>
      </c>
      <c r="F2310" t="s">
        <v>97</v>
      </c>
    </row>
    <row r="2311" spans="1:6" x14ac:dyDescent="0.25">
      <c r="A2311" t="s">
        <v>0</v>
      </c>
      <c r="B2311">
        <v>2022</v>
      </c>
      <c r="C2311" t="s">
        <v>102</v>
      </c>
      <c r="D2311" t="s">
        <v>96</v>
      </c>
      <c r="E2311">
        <v>0.406256635439049</v>
      </c>
      <c r="F2311" t="s">
        <v>97</v>
      </c>
    </row>
    <row r="2312" spans="1:6" x14ac:dyDescent="0.25">
      <c r="A2312" t="s">
        <v>0</v>
      </c>
      <c r="B2312">
        <v>2022</v>
      </c>
      <c r="C2312" t="s">
        <v>103</v>
      </c>
      <c r="D2312" t="s">
        <v>96</v>
      </c>
      <c r="E2312">
        <v>1.71060405137501E-3</v>
      </c>
      <c r="F2312" t="s">
        <v>97</v>
      </c>
    </row>
    <row r="2313" spans="1:6" x14ac:dyDescent="0.25">
      <c r="A2313" t="s">
        <v>0</v>
      </c>
      <c r="B2313">
        <v>2022</v>
      </c>
      <c r="C2313" t="s">
        <v>104</v>
      </c>
      <c r="D2313" t="s">
        <v>96</v>
      </c>
      <c r="E2313">
        <v>6.6977649982097602E-4</v>
      </c>
      <c r="F2313" t="s">
        <v>97</v>
      </c>
    </row>
    <row r="2314" spans="1:6" x14ac:dyDescent="0.25">
      <c r="A2314" t="s">
        <v>0</v>
      </c>
      <c r="B2314">
        <v>2022</v>
      </c>
      <c r="C2314" t="s">
        <v>105</v>
      </c>
      <c r="D2314" t="s">
        <v>96</v>
      </c>
      <c r="E2314">
        <v>0</v>
      </c>
      <c r="F2314" t="s">
        <v>97</v>
      </c>
    </row>
    <row r="2315" spans="1:6" x14ac:dyDescent="0.25">
      <c r="A2315" t="s">
        <v>0</v>
      </c>
      <c r="B2315">
        <v>2022</v>
      </c>
      <c r="C2315" t="s">
        <v>106</v>
      </c>
      <c r="D2315" t="s">
        <v>107</v>
      </c>
      <c r="E2315">
        <v>0.137723218016058</v>
      </c>
      <c r="F2315" t="s">
        <v>108</v>
      </c>
    </row>
    <row r="2316" spans="1:6" x14ac:dyDescent="0.25">
      <c r="A2316" t="s">
        <v>0</v>
      </c>
      <c r="B2316">
        <v>2022</v>
      </c>
      <c r="C2316" t="s">
        <v>109</v>
      </c>
      <c r="D2316" t="s">
        <v>107</v>
      </c>
      <c r="E2316">
        <v>6.3471166061028301E-3</v>
      </c>
      <c r="F2316" t="s">
        <v>108</v>
      </c>
    </row>
    <row r="2317" spans="1:6" x14ac:dyDescent="0.25">
      <c r="A2317" t="s">
        <v>0</v>
      </c>
      <c r="B2317">
        <v>2022</v>
      </c>
      <c r="C2317" t="s">
        <v>110</v>
      </c>
      <c r="D2317" t="s">
        <v>107</v>
      </c>
      <c r="E2317">
        <v>0</v>
      </c>
      <c r="F2317" t="s">
        <v>108</v>
      </c>
    </row>
    <row r="2318" spans="1:6" x14ac:dyDescent="0.25">
      <c r="A2318" t="s">
        <v>0</v>
      </c>
      <c r="B2318">
        <v>2022</v>
      </c>
      <c r="C2318" t="s">
        <v>111</v>
      </c>
      <c r="D2318" t="s">
        <v>107</v>
      </c>
      <c r="E2318">
        <v>4.10360139485434E-2</v>
      </c>
      <c r="F2318" t="s">
        <v>108</v>
      </c>
    </row>
    <row r="2319" spans="1:6" x14ac:dyDescent="0.25">
      <c r="A2319" t="s">
        <v>0</v>
      </c>
      <c r="B2319">
        <v>2022</v>
      </c>
      <c r="C2319" t="s">
        <v>112</v>
      </c>
      <c r="D2319" t="s">
        <v>107</v>
      </c>
      <c r="E2319">
        <v>0.406256635439049</v>
      </c>
      <c r="F2319" t="s">
        <v>108</v>
      </c>
    </row>
    <row r="2320" spans="1:6" x14ac:dyDescent="0.25">
      <c r="A2320" t="s">
        <v>0</v>
      </c>
      <c r="B2320">
        <v>2022</v>
      </c>
      <c r="C2320" t="s">
        <v>113</v>
      </c>
      <c r="D2320" t="s">
        <v>107</v>
      </c>
      <c r="E2320">
        <v>0.406256635439049</v>
      </c>
      <c r="F2320" t="s">
        <v>108</v>
      </c>
    </row>
    <row r="2321" spans="1:6" x14ac:dyDescent="0.25">
      <c r="A2321" t="s">
        <v>0</v>
      </c>
      <c r="B2321">
        <v>2022</v>
      </c>
      <c r="C2321" t="s">
        <v>114</v>
      </c>
      <c r="D2321" t="s">
        <v>107</v>
      </c>
      <c r="E2321">
        <v>1.71060405137501E-3</v>
      </c>
      <c r="F2321" t="s">
        <v>108</v>
      </c>
    </row>
    <row r="2322" spans="1:6" x14ac:dyDescent="0.25">
      <c r="A2322" t="s">
        <v>0</v>
      </c>
      <c r="B2322">
        <v>2022</v>
      </c>
      <c r="C2322" t="s">
        <v>115</v>
      </c>
      <c r="D2322" t="s">
        <v>107</v>
      </c>
      <c r="E2322">
        <v>6.6977649982097602E-4</v>
      </c>
      <c r="F2322" t="s">
        <v>108</v>
      </c>
    </row>
    <row r="2323" spans="1:6" x14ac:dyDescent="0.25">
      <c r="A2323" t="s">
        <v>0</v>
      </c>
      <c r="B2323">
        <v>2022</v>
      </c>
      <c r="C2323" t="s">
        <v>116</v>
      </c>
      <c r="D2323" t="s">
        <v>107</v>
      </c>
      <c r="E2323">
        <v>0</v>
      </c>
      <c r="F2323" t="s">
        <v>108</v>
      </c>
    </row>
    <row r="2324" spans="1:6" x14ac:dyDescent="0.25">
      <c r="A2324" t="s">
        <v>0</v>
      </c>
      <c r="B2324">
        <v>2022</v>
      </c>
      <c r="C2324" t="s">
        <v>117</v>
      </c>
      <c r="D2324" t="s">
        <v>118</v>
      </c>
      <c r="E2324">
        <v>0.137723218016058</v>
      </c>
      <c r="F2324" t="s">
        <v>119</v>
      </c>
    </row>
    <row r="2325" spans="1:6" x14ac:dyDescent="0.25">
      <c r="A2325" t="s">
        <v>0</v>
      </c>
      <c r="B2325">
        <v>2022</v>
      </c>
      <c r="C2325" t="s">
        <v>120</v>
      </c>
      <c r="D2325" t="s">
        <v>118</v>
      </c>
      <c r="E2325">
        <v>6.3471166061028301E-3</v>
      </c>
      <c r="F2325" t="s">
        <v>119</v>
      </c>
    </row>
    <row r="2326" spans="1:6" x14ac:dyDescent="0.25">
      <c r="A2326" t="s">
        <v>0</v>
      </c>
      <c r="B2326">
        <v>2022</v>
      </c>
      <c r="C2326" t="s">
        <v>121</v>
      </c>
      <c r="D2326" t="s">
        <v>118</v>
      </c>
      <c r="E2326">
        <v>0</v>
      </c>
      <c r="F2326" t="s">
        <v>119</v>
      </c>
    </row>
    <row r="2327" spans="1:6" x14ac:dyDescent="0.25">
      <c r="A2327" t="s">
        <v>0</v>
      </c>
      <c r="B2327">
        <v>2022</v>
      </c>
      <c r="C2327" t="s">
        <v>122</v>
      </c>
      <c r="D2327" t="s">
        <v>118</v>
      </c>
      <c r="E2327">
        <v>4.10360139485434E-2</v>
      </c>
      <c r="F2327" t="s">
        <v>119</v>
      </c>
    </row>
    <row r="2328" spans="1:6" x14ac:dyDescent="0.25">
      <c r="A2328" t="s">
        <v>0</v>
      </c>
      <c r="B2328">
        <v>2022</v>
      </c>
      <c r="C2328" t="s">
        <v>123</v>
      </c>
      <c r="D2328" t="s">
        <v>118</v>
      </c>
      <c r="E2328">
        <v>0.406256635439049</v>
      </c>
      <c r="F2328" t="s">
        <v>119</v>
      </c>
    </row>
    <row r="2329" spans="1:6" x14ac:dyDescent="0.25">
      <c r="A2329" t="s">
        <v>0</v>
      </c>
      <c r="B2329">
        <v>2022</v>
      </c>
      <c r="C2329" t="s">
        <v>124</v>
      </c>
      <c r="D2329" t="s">
        <v>118</v>
      </c>
      <c r="E2329">
        <v>0.406256635439049</v>
      </c>
      <c r="F2329" t="s">
        <v>119</v>
      </c>
    </row>
    <row r="2330" spans="1:6" x14ac:dyDescent="0.25">
      <c r="A2330" t="s">
        <v>0</v>
      </c>
      <c r="B2330">
        <v>2022</v>
      </c>
      <c r="C2330" t="s">
        <v>125</v>
      </c>
      <c r="D2330" t="s">
        <v>118</v>
      </c>
      <c r="E2330">
        <v>1.71060405137501E-3</v>
      </c>
      <c r="F2330" t="s">
        <v>119</v>
      </c>
    </row>
    <row r="2331" spans="1:6" x14ac:dyDescent="0.25">
      <c r="A2331" t="s">
        <v>0</v>
      </c>
      <c r="B2331">
        <v>2022</v>
      </c>
      <c r="C2331" t="s">
        <v>126</v>
      </c>
      <c r="D2331" t="s">
        <v>118</v>
      </c>
      <c r="E2331">
        <v>6.6977649982097602E-4</v>
      </c>
      <c r="F2331" t="s">
        <v>119</v>
      </c>
    </row>
    <row r="2332" spans="1:6" x14ac:dyDescent="0.25">
      <c r="A2332" t="s">
        <v>0</v>
      </c>
      <c r="B2332">
        <v>2022</v>
      </c>
      <c r="C2332" t="s">
        <v>127</v>
      </c>
      <c r="D2332" t="s">
        <v>118</v>
      </c>
      <c r="E2332">
        <v>0</v>
      </c>
      <c r="F2332" t="s">
        <v>119</v>
      </c>
    </row>
    <row r="2333" spans="1:6" x14ac:dyDescent="0.25">
      <c r="A2333" t="s">
        <v>0</v>
      </c>
      <c r="B2333">
        <v>2022</v>
      </c>
      <c r="C2333" t="s">
        <v>128</v>
      </c>
      <c r="D2333" t="s">
        <v>129</v>
      </c>
      <c r="E2333">
        <v>0.137723218016058</v>
      </c>
      <c r="F2333" t="s">
        <v>130</v>
      </c>
    </row>
    <row r="2334" spans="1:6" x14ac:dyDescent="0.25">
      <c r="A2334" t="s">
        <v>0</v>
      </c>
      <c r="B2334">
        <v>2022</v>
      </c>
      <c r="C2334" t="s">
        <v>131</v>
      </c>
      <c r="D2334" t="s">
        <v>129</v>
      </c>
      <c r="E2334">
        <v>6.3471166061028301E-3</v>
      </c>
      <c r="F2334" t="s">
        <v>130</v>
      </c>
    </row>
    <row r="2335" spans="1:6" x14ac:dyDescent="0.25">
      <c r="A2335" t="s">
        <v>0</v>
      </c>
      <c r="B2335">
        <v>2022</v>
      </c>
      <c r="C2335" t="s">
        <v>132</v>
      </c>
      <c r="D2335" t="s">
        <v>129</v>
      </c>
      <c r="E2335">
        <v>0</v>
      </c>
      <c r="F2335" t="s">
        <v>130</v>
      </c>
    </row>
    <row r="2336" spans="1:6" x14ac:dyDescent="0.25">
      <c r="A2336" t="s">
        <v>0</v>
      </c>
      <c r="B2336">
        <v>2022</v>
      </c>
      <c r="C2336" t="s">
        <v>133</v>
      </c>
      <c r="D2336" t="s">
        <v>129</v>
      </c>
      <c r="E2336">
        <v>4.10360139485434E-2</v>
      </c>
      <c r="F2336" t="s">
        <v>130</v>
      </c>
    </row>
    <row r="2337" spans="1:6" x14ac:dyDescent="0.25">
      <c r="A2337" t="s">
        <v>0</v>
      </c>
      <c r="B2337">
        <v>2022</v>
      </c>
      <c r="C2337" t="s">
        <v>134</v>
      </c>
      <c r="D2337" t="s">
        <v>129</v>
      </c>
      <c r="E2337">
        <v>0.406256635439049</v>
      </c>
      <c r="F2337" t="s">
        <v>130</v>
      </c>
    </row>
    <row r="2338" spans="1:6" x14ac:dyDescent="0.25">
      <c r="A2338" t="s">
        <v>0</v>
      </c>
      <c r="B2338">
        <v>2022</v>
      </c>
      <c r="C2338" t="s">
        <v>135</v>
      </c>
      <c r="D2338" t="s">
        <v>129</v>
      </c>
      <c r="E2338">
        <v>0.406256635439049</v>
      </c>
      <c r="F2338" t="s">
        <v>130</v>
      </c>
    </row>
    <row r="2339" spans="1:6" x14ac:dyDescent="0.25">
      <c r="A2339" t="s">
        <v>0</v>
      </c>
      <c r="B2339">
        <v>2022</v>
      </c>
      <c r="C2339" t="s">
        <v>136</v>
      </c>
      <c r="D2339" t="s">
        <v>129</v>
      </c>
      <c r="E2339">
        <v>1.71060405137501E-3</v>
      </c>
      <c r="F2339" t="s">
        <v>130</v>
      </c>
    </row>
    <row r="2340" spans="1:6" x14ac:dyDescent="0.25">
      <c r="A2340" t="s">
        <v>0</v>
      </c>
      <c r="B2340">
        <v>2022</v>
      </c>
      <c r="C2340" t="s">
        <v>137</v>
      </c>
      <c r="D2340" t="s">
        <v>129</v>
      </c>
      <c r="E2340">
        <v>6.6977649982097602E-4</v>
      </c>
      <c r="F2340" t="s">
        <v>130</v>
      </c>
    </row>
    <row r="2341" spans="1:6" x14ac:dyDescent="0.25">
      <c r="A2341" t="s">
        <v>0</v>
      </c>
      <c r="B2341">
        <v>2022</v>
      </c>
      <c r="C2341" t="s">
        <v>138</v>
      </c>
      <c r="D2341" t="s">
        <v>129</v>
      </c>
      <c r="E2341">
        <v>0</v>
      </c>
      <c r="F2341" t="s">
        <v>130</v>
      </c>
    </row>
    <row r="2342" spans="1:6" x14ac:dyDescent="0.25">
      <c r="A2342" t="s">
        <v>0</v>
      </c>
      <c r="B2342">
        <v>2022</v>
      </c>
      <c r="C2342" t="s">
        <v>139</v>
      </c>
      <c r="D2342" t="s">
        <v>140</v>
      </c>
      <c r="E2342">
        <v>1</v>
      </c>
      <c r="F2342" t="s">
        <v>141</v>
      </c>
    </row>
    <row r="2343" spans="1:6" x14ac:dyDescent="0.25">
      <c r="A2343" t="s">
        <v>0</v>
      </c>
      <c r="B2343">
        <v>2022</v>
      </c>
      <c r="C2343" t="s">
        <v>142</v>
      </c>
      <c r="D2343" t="s">
        <v>140</v>
      </c>
      <c r="E2343">
        <v>0</v>
      </c>
      <c r="F2343" t="s">
        <v>141</v>
      </c>
    </row>
    <row r="2344" spans="1:6" x14ac:dyDescent="0.25">
      <c r="A2344" t="s">
        <v>0</v>
      </c>
      <c r="B2344">
        <v>2022</v>
      </c>
      <c r="C2344" t="s">
        <v>143</v>
      </c>
      <c r="D2344" t="s">
        <v>144</v>
      </c>
      <c r="E2344">
        <v>1</v>
      </c>
      <c r="F2344" t="s">
        <v>145</v>
      </c>
    </row>
    <row r="2345" spans="1:6" x14ac:dyDescent="0.25">
      <c r="A2345" t="s">
        <v>0</v>
      </c>
      <c r="B2345">
        <v>2022</v>
      </c>
      <c r="C2345" t="s">
        <v>146</v>
      </c>
      <c r="D2345" t="s">
        <v>147</v>
      </c>
      <c r="E2345">
        <v>1</v>
      </c>
      <c r="F2345" t="s">
        <v>148</v>
      </c>
    </row>
    <row r="2346" spans="1:6" x14ac:dyDescent="0.25">
      <c r="A2346" t="s">
        <v>0</v>
      </c>
      <c r="B2346">
        <v>2022</v>
      </c>
      <c r="C2346" t="s">
        <v>149</v>
      </c>
      <c r="D2346" t="s">
        <v>150</v>
      </c>
      <c r="E2346">
        <v>6.0495247543321001E-2</v>
      </c>
      <c r="F2346" t="s">
        <v>151</v>
      </c>
    </row>
    <row r="2347" spans="1:6" x14ac:dyDescent="0.25">
      <c r="A2347" t="s">
        <v>0</v>
      </c>
      <c r="B2347">
        <v>2022</v>
      </c>
      <c r="C2347" t="s">
        <v>152</v>
      </c>
      <c r="D2347" t="s">
        <v>150</v>
      </c>
      <c r="E2347">
        <v>0.93950475245667897</v>
      </c>
      <c r="F2347" t="s">
        <v>151</v>
      </c>
    </row>
    <row r="2348" spans="1:6" x14ac:dyDescent="0.25">
      <c r="A2348" t="s">
        <v>0</v>
      </c>
      <c r="B2348">
        <v>2022</v>
      </c>
      <c r="C2348" t="s">
        <v>153</v>
      </c>
      <c r="D2348" t="s">
        <v>150</v>
      </c>
      <c r="E2348">
        <v>0</v>
      </c>
      <c r="F2348" t="s">
        <v>151</v>
      </c>
    </row>
    <row r="2349" spans="1:6" x14ac:dyDescent="0.25">
      <c r="A2349" t="s">
        <v>0</v>
      </c>
      <c r="B2349">
        <v>2022</v>
      </c>
      <c r="C2349" t="s">
        <v>154</v>
      </c>
      <c r="D2349" t="s">
        <v>150</v>
      </c>
      <c r="E2349">
        <v>0</v>
      </c>
      <c r="F2349" t="s">
        <v>151</v>
      </c>
    </row>
    <row r="2350" spans="1:6" x14ac:dyDescent="0.25">
      <c r="A2350" t="s">
        <v>0</v>
      </c>
      <c r="B2350">
        <v>2022</v>
      </c>
      <c r="C2350" t="s">
        <v>155</v>
      </c>
      <c r="D2350" t="s">
        <v>150</v>
      </c>
      <c r="E2350">
        <v>0</v>
      </c>
      <c r="F2350" t="s">
        <v>151</v>
      </c>
    </row>
    <row r="2351" spans="1:6" x14ac:dyDescent="0.25">
      <c r="A2351" t="s">
        <v>0</v>
      </c>
      <c r="B2351">
        <v>2022</v>
      </c>
      <c r="C2351" t="s">
        <v>156</v>
      </c>
      <c r="D2351" t="s">
        <v>150</v>
      </c>
      <c r="E2351">
        <v>0</v>
      </c>
      <c r="F2351" t="s">
        <v>151</v>
      </c>
    </row>
    <row r="2352" spans="1:6" x14ac:dyDescent="0.25">
      <c r="A2352" t="s">
        <v>0</v>
      </c>
      <c r="B2352">
        <v>2022</v>
      </c>
      <c r="C2352" t="s">
        <v>157</v>
      </c>
      <c r="D2352" t="s">
        <v>150</v>
      </c>
      <c r="E2352">
        <v>0</v>
      </c>
      <c r="F2352" t="s">
        <v>151</v>
      </c>
    </row>
    <row r="2353" spans="1:6" x14ac:dyDescent="0.25">
      <c r="A2353" t="s">
        <v>0</v>
      </c>
      <c r="B2353">
        <v>2022</v>
      </c>
      <c r="C2353" t="s">
        <v>158</v>
      </c>
      <c r="D2353" t="s">
        <v>159</v>
      </c>
      <c r="E2353">
        <v>1.3511232481335201E-2</v>
      </c>
      <c r="F2353" t="s">
        <v>160</v>
      </c>
    </row>
    <row r="2354" spans="1:6" x14ac:dyDescent="0.25">
      <c r="A2354" t="s">
        <v>0</v>
      </c>
      <c r="B2354">
        <v>2022</v>
      </c>
      <c r="C2354" t="s">
        <v>161</v>
      </c>
      <c r="D2354" t="s">
        <v>159</v>
      </c>
      <c r="E2354">
        <v>1.08157195638427E-2</v>
      </c>
      <c r="F2354" t="s">
        <v>160</v>
      </c>
    </row>
    <row r="2355" spans="1:6" x14ac:dyDescent="0.25">
      <c r="A2355" t="s">
        <v>0</v>
      </c>
      <c r="B2355">
        <v>2022</v>
      </c>
      <c r="C2355" t="s">
        <v>162</v>
      </c>
      <c r="D2355" t="s">
        <v>159</v>
      </c>
      <c r="E2355">
        <v>0.86770200888905602</v>
      </c>
      <c r="F2355" t="s">
        <v>160</v>
      </c>
    </row>
    <row r="2356" spans="1:6" x14ac:dyDescent="0.25">
      <c r="A2356" t="s">
        <v>0</v>
      </c>
      <c r="B2356">
        <v>2022</v>
      </c>
      <c r="C2356" t="s">
        <v>163</v>
      </c>
      <c r="D2356" t="s">
        <v>159</v>
      </c>
      <c r="E2356">
        <v>0.107971039065765</v>
      </c>
      <c r="F2356" t="s">
        <v>160</v>
      </c>
    </row>
    <row r="2357" spans="1:6" x14ac:dyDescent="0.25">
      <c r="A2357" t="s">
        <v>0</v>
      </c>
      <c r="B2357">
        <v>2022</v>
      </c>
      <c r="C2357" t="s">
        <v>164</v>
      </c>
      <c r="D2357" t="s">
        <v>165</v>
      </c>
      <c r="E2357">
        <v>1.3516939479092299E-2</v>
      </c>
      <c r="F2357" t="s">
        <v>166</v>
      </c>
    </row>
    <row r="2358" spans="1:6" x14ac:dyDescent="0.25">
      <c r="A2358" t="s">
        <v>0</v>
      </c>
      <c r="B2358">
        <v>2022</v>
      </c>
      <c r="C2358" t="s">
        <v>167</v>
      </c>
      <c r="D2358" t="s">
        <v>165</v>
      </c>
      <c r="E2358">
        <v>3.4924222617454702E-3</v>
      </c>
      <c r="F2358" t="s">
        <v>166</v>
      </c>
    </row>
    <row r="2359" spans="1:6" x14ac:dyDescent="0.25">
      <c r="A2359" t="s">
        <v>0</v>
      </c>
      <c r="B2359">
        <v>2022</v>
      </c>
      <c r="C2359" t="s">
        <v>168</v>
      </c>
      <c r="D2359" t="s">
        <v>165</v>
      </c>
      <c r="E2359">
        <v>0.87412592797713495</v>
      </c>
      <c r="F2359" t="s">
        <v>166</v>
      </c>
    </row>
    <row r="2360" spans="1:6" x14ac:dyDescent="0.25">
      <c r="A2360" t="s">
        <v>0</v>
      </c>
      <c r="B2360">
        <v>2022</v>
      </c>
      <c r="C2360" t="s">
        <v>169</v>
      </c>
      <c r="D2360" t="s">
        <v>165</v>
      </c>
      <c r="E2360">
        <v>0.108864710282026</v>
      </c>
      <c r="F2360" t="s">
        <v>166</v>
      </c>
    </row>
    <row r="2361" spans="1:6" x14ac:dyDescent="0.25">
      <c r="A2361" t="s">
        <v>0</v>
      </c>
      <c r="B2361">
        <v>2022</v>
      </c>
      <c r="C2361" t="s">
        <v>170</v>
      </c>
      <c r="D2361" t="s">
        <v>171</v>
      </c>
      <c r="E2361">
        <v>1</v>
      </c>
      <c r="F2361" t="s">
        <v>172</v>
      </c>
    </row>
    <row r="2362" spans="1:6" x14ac:dyDescent="0.25">
      <c r="A2362" t="s">
        <v>0</v>
      </c>
      <c r="B2362">
        <v>2022</v>
      </c>
      <c r="C2362" t="s">
        <v>173</v>
      </c>
      <c r="D2362" t="s">
        <v>174</v>
      </c>
      <c r="E2362">
        <v>1</v>
      </c>
      <c r="F2362" t="s">
        <v>175</v>
      </c>
    </row>
    <row r="2363" spans="1:6" x14ac:dyDescent="0.25">
      <c r="A2363" t="s">
        <v>0</v>
      </c>
      <c r="B2363">
        <v>2022</v>
      </c>
      <c r="C2363" t="s">
        <v>176</v>
      </c>
      <c r="D2363" t="s">
        <v>177</v>
      </c>
      <c r="E2363">
        <v>1</v>
      </c>
      <c r="F2363" t="s">
        <v>178</v>
      </c>
    </row>
    <row r="2364" spans="1:6" x14ac:dyDescent="0.25">
      <c r="A2364" t="s">
        <v>0</v>
      </c>
      <c r="B2364">
        <v>2022</v>
      </c>
      <c r="C2364" t="s">
        <v>179</v>
      </c>
      <c r="D2364" t="s">
        <v>180</v>
      </c>
      <c r="E2364">
        <v>1</v>
      </c>
      <c r="F2364" t="s">
        <v>181</v>
      </c>
    </row>
    <row r="2365" spans="1:6" x14ac:dyDescent="0.25">
      <c r="A2365" t="s">
        <v>0</v>
      </c>
      <c r="B2365">
        <v>2022</v>
      </c>
      <c r="C2365" t="s">
        <v>182</v>
      </c>
      <c r="D2365" t="s">
        <v>180</v>
      </c>
      <c r="E2365">
        <v>0</v>
      </c>
      <c r="F2365" t="s">
        <v>181</v>
      </c>
    </row>
    <row r="2366" spans="1:6" x14ac:dyDescent="0.25">
      <c r="A2366" t="s">
        <v>0</v>
      </c>
      <c r="B2366">
        <v>2022</v>
      </c>
      <c r="C2366" t="s">
        <v>183</v>
      </c>
      <c r="D2366" t="s">
        <v>184</v>
      </c>
      <c r="E2366">
        <v>1</v>
      </c>
      <c r="F2366" t="s">
        <v>185</v>
      </c>
    </row>
    <row r="2367" spans="1:6" x14ac:dyDescent="0.25">
      <c r="A2367" t="s">
        <v>0</v>
      </c>
      <c r="B2367">
        <v>2022</v>
      </c>
      <c r="C2367" t="s">
        <v>186</v>
      </c>
      <c r="D2367" t="s">
        <v>187</v>
      </c>
      <c r="E2367">
        <v>1</v>
      </c>
      <c r="F2367" t="s">
        <v>188</v>
      </c>
    </row>
    <row r="2368" spans="1:6" x14ac:dyDescent="0.25">
      <c r="A2368" t="s">
        <v>0</v>
      </c>
      <c r="B2368">
        <v>2022</v>
      </c>
      <c r="C2368" t="s">
        <v>189</v>
      </c>
      <c r="D2368" t="s">
        <v>190</v>
      </c>
      <c r="E2368">
        <v>6.0495247543321001E-2</v>
      </c>
      <c r="F2368" t="s">
        <v>191</v>
      </c>
    </row>
    <row r="2369" spans="1:6" x14ac:dyDescent="0.25">
      <c r="A2369" t="s">
        <v>0</v>
      </c>
      <c r="B2369">
        <v>2022</v>
      </c>
      <c r="C2369" t="s">
        <v>192</v>
      </c>
      <c r="D2369" t="s">
        <v>190</v>
      </c>
      <c r="E2369">
        <v>0.41098945353878302</v>
      </c>
      <c r="F2369" t="s">
        <v>191</v>
      </c>
    </row>
    <row r="2370" spans="1:6" x14ac:dyDescent="0.25">
      <c r="A2370" t="s">
        <v>0</v>
      </c>
      <c r="B2370">
        <v>2022</v>
      </c>
      <c r="C2370" t="s">
        <v>193</v>
      </c>
      <c r="D2370" t="s">
        <v>190</v>
      </c>
      <c r="E2370">
        <v>0</v>
      </c>
      <c r="F2370" t="s">
        <v>191</v>
      </c>
    </row>
    <row r="2371" spans="1:6" x14ac:dyDescent="0.25">
      <c r="A2371" t="s">
        <v>0</v>
      </c>
      <c r="B2371">
        <v>2022</v>
      </c>
      <c r="C2371" t="s">
        <v>194</v>
      </c>
      <c r="D2371" t="s">
        <v>190</v>
      </c>
      <c r="E2371">
        <v>0</v>
      </c>
      <c r="F2371" t="s">
        <v>191</v>
      </c>
    </row>
    <row r="2372" spans="1:6" x14ac:dyDescent="0.25">
      <c r="A2372" t="s">
        <v>0</v>
      </c>
      <c r="B2372">
        <v>2022</v>
      </c>
      <c r="C2372" t="s">
        <v>195</v>
      </c>
      <c r="D2372" t="s">
        <v>190</v>
      </c>
      <c r="E2372">
        <v>0</v>
      </c>
      <c r="F2372" t="s">
        <v>191</v>
      </c>
    </row>
    <row r="2373" spans="1:6" x14ac:dyDescent="0.25">
      <c r="A2373" t="s">
        <v>0</v>
      </c>
      <c r="B2373">
        <v>2022</v>
      </c>
      <c r="C2373" t="s">
        <v>196</v>
      </c>
      <c r="D2373" t="s">
        <v>190</v>
      </c>
      <c r="E2373">
        <v>0</v>
      </c>
      <c r="F2373" t="s">
        <v>191</v>
      </c>
    </row>
    <row r="2374" spans="1:6" x14ac:dyDescent="0.25">
      <c r="A2374" t="s">
        <v>0</v>
      </c>
      <c r="B2374">
        <v>2022</v>
      </c>
      <c r="C2374" t="s">
        <v>197</v>
      </c>
      <c r="D2374" t="s">
        <v>190</v>
      </c>
      <c r="E2374">
        <v>0.52851529891789495</v>
      </c>
      <c r="F2374" t="s">
        <v>191</v>
      </c>
    </row>
    <row r="2375" spans="1:6" x14ac:dyDescent="0.25">
      <c r="A2375" t="s">
        <v>0</v>
      </c>
      <c r="B2375">
        <v>2022</v>
      </c>
      <c r="C2375" t="s">
        <v>198</v>
      </c>
      <c r="D2375" t="s">
        <v>199</v>
      </c>
      <c r="E2375">
        <v>0</v>
      </c>
      <c r="F2375" t="s">
        <v>200</v>
      </c>
    </row>
    <row r="2376" spans="1:6" x14ac:dyDescent="0.25">
      <c r="A2376" t="s">
        <v>0</v>
      </c>
      <c r="B2376">
        <v>2022</v>
      </c>
      <c r="C2376" t="s">
        <v>201</v>
      </c>
      <c r="D2376" t="s">
        <v>199</v>
      </c>
      <c r="E2376">
        <v>1.08157195638427E-2</v>
      </c>
      <c r="F2376" t="s">
        <v>200</v>
      </c>
    </row>
    <row r="2377" spans="1:6" x14ac:dyDescent="0.25">
      <c r="A2377" t="s">
        <v>0</v>
      </c>
      <c r="B2377">
        <v>2022</v>
      </c>
      <c r="C2377" t="s">
        <v>202</v>
      </c>
      <c r="D2377" t="s">
        <v>199</v>
      </c>
      <c r="E2377">
        <v>0.400042806032957</v>
      </c>
      <c r="F2377" t="s">
        <v>200</v>
      </c>
    </row>
    <row r="2378" spans="1:6" x14ac:dyDescent="0.25">
      <c r="A2378" t="s">
        <v>0</v>
      </c>
      <c r="B2378">
        <v>2022</v>
      </c>
      <c r="C2378" t="s">
        <v>203</v>
      </c>
      <c r="D2378" t="s">
        <v>199</v>
      </c>
      <c r="E2378">
        <v>0.58914147440319897</v>
      </c>
      <c r="F2378" t="s">
        <v>200</v>
      </c>
    </row>
    <row r="2379" spans="1:6" x14ac:dyDescent="0.25">
      <c r="A2379" t="s">
        <v>0</v>
      </c>
      <c r="B2379">
        <v>2022</v>
      </c>
      <c r="C2379" t="s">
        <v>204</v>
      </c>
      <c r="D2379" t="s">
        <v>205</v>
      </c>
      <c r="E2379">
        <v>0</v>
      </c>
      <c r="F2379" t="s">
        <v>206</v>
      </c>
    </row>
    <row r="2380" spans="1:6" x14ac:dyDescent="0.25">
      <c r="A2380" t="s">
        <v>0</v>
      </c>
      <c r="B2380">
        <v>2022</v>
      </c>
      <c r="C2380" t="s">
        <v>207</v>
      </c>
      <c r="D2380" t="s">
        <v>205</v>
      </c>
      <c r="E2380">
        <v>3.4924222617454702E-3</v>
      </c>
      <c r="F2380" t="s">
        <v>206</v>
      </c>
    </row>
    <row r="2381" spans="1:6" x14ac:dyDescent="0.25">
      <c r="A2381" t="s">
        <v>0</v>
      </c>
      <c r="B2381">
        <v>2022</v>
      </c>
      <c r="C2381" t="s">
        <v>208</v>
      </c>
      <c r="D2381" t="s">
        <v>205</v>
      </c>
      <c r="E2381">
        <v>0.40300447097253</v>
      </c>
      <c r="F2381" t="s">
        <v>206</v>
      </c>
    </row>
    <row r="2382" spans="1:6" x14ac:dyDescent="0.25">
      <c r="A2382" t="s">
        <v>0</v>
      </c>
      <c r="B2382">
        <v>2022</v>
      </c>
      <c r="C2382" t="s">
        <v>209</v>
      </c>
      <c r="D2382" t="s">
        <v>205</v>
      </c>
      <c r="E2382">
        <v>0.59350310676572304</v>
      </c>
      <c r="F2382" t="s">
        <v>206</v>
      </c>
    </row>
    <row r="2383" spans="1:6" x14ac:dyDescent="0.25">
      <c r="A2383" t="s">
        <v>0</v>
      </c>
      <c r="B2383">
        <v>2022</v>
      </c>
      <c r="C2383" t="s">
        <v>210</v>
      </c>
      <c r="D2383" t="s">
        <v>211</v>
      </c>
      <c r="E2383">
        <v>1</v>
      </c>
      <c r="F2383" t="s">
        <v>212</v>
      </c>
    </row>
    <row r="2384" spans="1:6" x14ac:dyDescent="0.25">
      <c r="A2384" t="s">
        <v>0</v>
      </c>
      <c r="B2384">
        <v>2022</v>
      </c>
      <c r="C2384" t="s">
        <v>213</v>
      </c>
      <c r="D2384" t="s">
        <v>214</v>
      </c>
      <c r="E2384">
        <v>1</v>
      </c>
      <c r="F2384" t="s">
        <v>215</v>
      </c>
    </row>
    <row r="2385" spans="1:6" x14ac:dyDescent="0.25">
      <c r="A2385" t="s">
        <v>0</v>
      </c>
      <c r="B2385">
        <v>2022</v>
      </c>
      <c r="C2385" t="s">
        <v>216</v>
      </c>
      <c r="D2385" t="s">
        <v>217</v>
      </c>
      <c r="E2385">
        <v>1</v>
      </c>
      <c r="F2385" t="s">
        <v>218</v>
      </c>
    </row>
    <row r="2386" spans="1:6" x14ac:dyDescent="0.25">
      <c r="A2386" t="s">
        <v>0</v>
      </c>
      <c r="B2386">
        <v>2022</v>
      </c>
      <c r="C2386" t="s">
        <v>219</v>
      </c>
      <c r="D2386" t="s">
        <v>220</v>
      </c>
      <c r="E2386">
        <v>1</v>
      </c>
      <c r="F2386" t="s">
        <v>221</v>
      </c>
    </row>
    <row r="2387" spans="1:6" x14ac:dyDescent="0.25">
      <c r="A2387" t="s">
        <v>0</v>
      </c>
      <c r="B2387">
        <v>2022</v>
      </c>
      <c r="C2387" t="s">
        <v>222</v>
      </c>
      <c r="D2387" t="s">
        <v>220</v>
      </c>
      <c r="E2387">
        <v>0</v>
      </c>
      <c r="F2387" t="s">
        <v>221</v>
      </c>
    </row>
    <row r="2388" spans="1:6" x14ac:dyDescent="0.25">
      <c r="A2388" t="s">
        <v>0</v>
      </c>
      <c r="B2388">
        <v>2022</v>
      </c>
      <c r="C2388" t="s">
        <v>223</v>
      </c>
      <c r="D2388" t="s">
        <v>224</v>
      </c>
      <c r="E2388">
        <v>1</v>
      </c>
      <c r="F2388" t="s">
        <v>225</v>
      </c>
    </row>
    <row r="2389" spans="1:6" x14ac:dyDescent="0.25">
      <c r="A2389" t="s">
        <v>0</v>
      </c>
      <c r="B2389">
        <v>2022</v>
      </c>
      <c r="C2389" t="s">
        <v>226</v>
      </c>
      <c r="D2389" t="s">
        <v>227</v>
      </c>
      <c r="E2389">
        <v>1</v>
      </c>
      <c r="F2389" t="s">
        <v>228</v>
      </c>
    </row>
    <row r="2390" spans="1:6" x14ac:dyDescent="0.25">
      <c r="A2390" t="s">
        <v>0</v>
      </c>
      <c r="B2390">
        <v>2022</v>
      </c>
      <c r="C2390" t="s">
        <v>229</v>
      </c>
      <c r="D2390" t="s">
        <v>230</v>
      </c>
      <c r="E2390">
        <v>6.0495247543321001E-2</v>
      </c>
      <c r="F2390" t="s">
        <v>231</v>
      </c>
    </row>
    <row r="2391" spans="1:6" x14ac:dyDescent="0.25">
      <c r="A2391" t="s">
        <v>0</v>
      </c>
      <c r="B2391">
        <v>2022</v>
      </c>
      <c r="C2391" t="s">
        <v>232</v>
      </c>
      <c r="D2391" t="s">
        <v>230</v>
      </c>
      <c r="E2391">
        <v>0.88495605077776096</v>
      </c>
      <c r="F2391" t="s">
        <v>231</v>
      </c>
    </row>
    <row r="2392" spans="1:6" x14ac:dyDescent="0.25">
      <c r="A2392" t="s">
        <v>0</v>
      </c>
      <c r="B2392">
        <v>2022</v>
      </c>
      <c r="C2392" t="s">
        <v>233</v>
      </c>
      <c r="D2392" t="s">
        <v>230</v>
      </c>
      <c r="E2392">
        <v>5.4548701678917101E-2</v>
      </c>
      <c r="F2392" t="s">
        <v>231</v>
      </c>
    </row>
    <row r="2393" spans="1:6" x14ac:dyDescent="0.25">
      <c r="A2393" t="s">
        <v>0</v>
      </c>
      <c r="B2393">
        <v>2022</v>
      </c>
      <c r="C2393" t="s">
        <v>234</v>
      </c>
      <c r="D2393" t="s">
        <v>230</v>
      </c>
      <c r="E2393">
        <v>0</v>
      </c>
      <c r="F2393" t="s">
        <v>231</v>
      </c>
    </row>
    <row r="2394" spans="1:6" x14ac:dyDescent="0.25">
      <c r="A2394" t="s">
        <v>0</v>
      </c>
      <c r="B2394">
        <v>2022</v>
      </c>
      <c r="C2394" t="s">
        <v>235</v>
      </c>
      <c r="D2394" t="s">
        <v>230</v>
      </c>
      <c r="E2394">
        <v>0</v>
      </c>
      <c r="F2394" t="s">
        <v>231</v>
      </c>
    </row>
    <row r="2395" spans="1:6" x14ac:dyDescent="0.25">
      <c r="A2395" t="s">
        <v>0</v>
      </c>
      <c r="B2395">
        <v>2022</v>
      </c>
      <c r="C2395" t="s">
        <v>236</v>
      </c>
      <c r="D2395" t="s">
        <v>230</v>
      </c>
      <c r="E2395">
        <v>0</v>
      </c>
      <c r="F2395" t="s">
        <v>231</v>
      </c>
    </row>
    <row r="2396" spans="1:6" x14ac:dyDescent="0.25">
      <c r="A2396" t="s">
        <v>0</v>
      </c>
      <c r="B2396">
        <v>2022</v>
      </c>
      <c r="C2396" t="s">
        <v>237</v>
      </c>
      <c r="D2396" t="s">
        <v>230</v>
      </c>
      <c r="E2396">
        <v>0</v>
      </c>
      <c r="F2396" t="s">
        <v>231</v>
      </c>
    </row>
    <row r="2397" spans="1:6" x14ac:dyDescent="0.25">
      <c r="A2397" t="s">
        <v>0</v>
      </c>
      <c r="B2397">
        <v>2022</v>
      </c>
      <c r="C2397" t="s">
        <v>238</v>
      </c>
      <c r="D2397" t="s">
        <v>239</v>
      </c>
      <c r="E2397">
        <v>1.3511232481335201E-2</v>
      </c>
      <c r="F2397" t="s">
        <v>240</v>
      </c>
    </row>
    <row r="2398" spans="1:6" x14ac:dyDescent="0.25">
      <c r="A2398" t="s">
        <v>0</v>
      </c>
      <c r="B2398">
        <v>2022</v>
      </c>
      <c r="C2398" t="s">
        <v>241</v>
      </c>
      <c r="D2398" t="s">
        <v>239</v>
      </c>
      <c r="E2398">
        <v>1.08157195638427E-2</v>
      </c>
      <c r="F2398" t="s">
        <v>240</v>
      </c>
    </row>
    <row r="2399" spans="1:6" x14ac:dyDescent="0.25">
      <c r="A2399" t="s">
        <v>0</v>
      </c>
      <c r="B2399">
        <v>2022</v>
      </c>
      <c r="C2399" t="s">
        <v>242</v>
      </c>
      <c r="D2399" t="s">
        <v>239</v>
      </c>
      <c r="E2399">
        <v>0.86770200888905602</v>
      </c>
      <c r="F2399" t="s">
        <v>240</v>
      </c>
    </row>
    <row r="2400" spans="1:6" x14ac:dyDescent="0.25">
      <c r="A2400" t="s">
        <v>0</v>
      </c>
      <c r="B2400">
        <v>2022</v>
      </c>
      <c r="C2400" t="s">
        <v>243</v>
      </c>
      <c r="D2400" t="s">
        <v>239</v>
      </c>
      <c r="E2400">
        <v>0.107971039065765</v>
      </c>
      <c r="F2400" t="s">
        <v>240</v>
      </c>
    </row>
    <row r="2401" spans="1:6" x14ac:dyDescent="0.25">
      <c r="A2401" t="s">
        <v>0</v>
      </c>
      <c r="B2401">
        <v>2022</v>
      </c>
      <c r="C2401" t="s">
        <v>244</v>
      </c>
      <c r="D2401" t="s">
        <v>245</v>
      </c>
      <c r="E2401">
        <v>1.3516939479092299E-2</v>
      </c>
      <c r="F2401" t="s">
        <v>246</v>
      </c>
    </row>
    <row r="2402" spans="1:6" x14ac:dyDescent="0.25">
      <c r="A2402" t="s">
        <v>0</v>
      </c>
      <c r="B2402">
        <v>2022</v>
      </c>
      <c r="C2402" t="s">
        <v>247</v>
      </c>
      <c r="D2402" t="s">
        <v>245</v>
      </c>
      <c r="E2402">
        <v>3.4924222617454702E-3</v>
      </c>
      <c r="F2402" t="s">
        <v>246</v>
      </c>
    </row>
    <row r="2403" spans="1:6" x14ac:dyDescent="0.25">
      <c r="A2403" t="s">
        <v>0</v>
      </c>
      <c r="B2403">
        <v>2022</v>
      </c>
      <c r="C2403" t="s">
        <v>248</v>
      </c>
      <c r="D2403" t="s">
        <v>245</v>
      </c>
      <c r="E2403">
        <v>0.87412592797713495</v>
      </c>
      <c r="F2403" t="s">
        <v>246</v>
      </c>
    </row>
    <row r="2404" spans="1:6" x14ac:dyDescent="0.25">
      <c r="A2404" t="s">
        <v>0</v>
      </c>
      <c r="B2404">
        <v>2022</v>
      </c>
      <c r="C2404" t="s">
        <v>249</v>
      </c>
      <c r="D2404" t="s">
        <v>245</v>
      </c>
      <c r="E2404">
        <v>0.108864710282026</v>
      </c>
      <c r="F2404" t="s">
        <v>246</v>
      </c>
    </row>
    <row r="2405" spans="1:6" x14ac:dyDescent="0.25">
      <c r="A2405" t="s">
        <v>0</v>
      </c>
      <c r="B2405">
        <v>2022</v>
      </c>
      <c r="C2405" t="s">
        <v>250</v>
      </c>
      <c r="D2405" t="s">
        <v>251</v>
      </c>
      <c r="E2405">
        <v>1</v>
      </c>
      <c r="F2405" t="s">
        <v>252</v>
      </c>
    </row>
    <row r="2406" spans="1:6" x14ac:dyDescent="0.25">
      <c r="A2406" t="s">
        <v>0</v>
      </c>
      <c r="B2406">
        <v>2022</v>
      </c>
      <c r="C2406" t="s">
        <v>253</v>
      </c>
      <c r="D2406" t="s">
        <v>254</v>
      </c>
      <c r="E2406">
        <v>1</v>
      </c>
      <c r="F2406" t="s">
        <v>255</v>
      </c>
    </row>
    <row r="2407" spans="1:6" x14ac:dyDescent="0.25">
      <c r="A2407" t="s">
        <v>0</v>
      </c>
      <c r="B2407">
        <v>2022</v>
      </c>
      <c r="C2407" t="s">
        <v>256</v>
      </c>
      <c r="D2407" t="s">
        <v>257</v>
      </c>
      <c r="E2407">
        <v>1</v>
      </c>
      <c r="F2407" t="s">
        <v>258</v>
      </c>
    </row>
    <row r="2408" spans="1:6" x14ac:dyDescent="0.25">
      <c r="A2408" t="s">
        <v>0</v>
      </c>
      <c r="B2408">
        <v>2022</v>
      </c>
      <c r="C2408" t="s">
        <v>259</v>
      </c>
      <c r="D2408" t="s">
        <v>260</v>
      </c>
      <c r="E2408">
        <v>1</v>
      </c>
      <c r="F2408" t="s">
        <v>261</v>
      </c>
    </row>
    <row r="2409" spans="1:6" x14ac:dyDescent="0.25">
      <c r="A2409" t="s">
        <v>0</v>
      </c>
      <c r="B2409">
        <v>2022</v>
      </c>
      <c r="C2409" t="s">
        <v>262</v>
      </c>
      <c r="D2409" t="s">
        <v>260</v>
      </c>
      <c r="E2409">
        <v>0</v>
      </c>
      <c r="F2409" t="s">
        <v>261</v>
      </c>
    </row>
    <row r="2410" spans="1:6" x14ac:dyDescent="0.25">
      <c r="A2410" t="s">
        <v>0</v>
      </c>
      <c r="B2410">
        <v>2022</v>
      </c>
      <c r="C2410" t="s">
        <v>263</v>
      </c>
      <c r="D2410" t="s">
        <v>264</v>
      </c>
      <c r="E2410">
        <v>1</v>
      </c>
      <c r="F2410" t="s">
        <v>265</v>
      </c>
    </row>
    <row r="2411" spans="1:6" x14ac:dyDescent="0.25">
      <c r="A2411" t="s">
        <v>0</v>
      </c>
      <c r="B2411">
        <v>2022</v>
      </c>
      <c r="C2411" t="s">
        <v>266</v>
      </c>
      <c r="D2411" t="s">
        <v>267</v>
      </c>
      <c r="E2411">
        <v>1</v>
      </c>
      <c r="F2411" t="s">
        <v>268</v>
      </c>
    </row>
    <row r="2412" spans="1:6" x14ac:dyDescent="0.25">
      <c r="A2412" t="s">
        <v>0</v>
      </c>
      <c r="B2412">
        <v>2022</v>
      </c>
      <c r="C2412" t="s">
        <v>269</v>
      </c>
      <c r="D2412" t="s">
        <v>270</v>
      </c>
      <c r="E2412">
        <v>6.0495247543321001E-2</v>
      </c>
      <c r="F2412" t="s">
        <v>271</v>
      </c>
    </row>
    <row r="2413" spans="1:6" x14ac:dyDescent="0.25">
      <c r="A2413" t="s">
        <v>0</v>
      </c>
      <c r="B2413">
        <v>2022</v>
      </c>
      <c r="C2413" t="s">
        <v>272</v>
      </c>
      <c r="D2413" t="s">
        <v>270</v>
      </c>
      <c r="E2413">
        <v>0.88495605077776096</v>
      </c>
      <c r="F2413" t="s">
        <v>271</v>
      </c>
    </row>
    <row r="2414" spans="1:6" x14ac:dyDescent="0.25">
      <c r="A2414" t="s">
        <v>0</v>
      </c>
      <c r="B2414">
        <v>2022</v>
      </c>
      <c r="C2414" t="s">
        <v>273</v>
      </c>
      <c r="D2414" t="s">
        <v>270</v>
      </c>
      <c r="E2414">
        <v>5.4548701678917101E-2</v>
      </c>
      <c r="F2414" t="s">
        <v>271</v>
      </c>
    </row>
    <row r="2415" spans="1:6" x14ac:dyDescent="0.25">
      <c r="A2415" t="s">
        <v>0</v>
      </c>
      <c r="B2415">
        <v>2022</v>
      </c>
      <c r="C2415" t="s">
        <v>274</v>
      </c>
      <c r="D2415" t="s">
        <v>270</v>
      </c>
      <c r="E2415">
        <v>0</v>
      </c>
      <c r="F2415" t="s">
        <v>271</v>
      </c>
    </row>
    <row r="2416" spans="1:6" x14ac:dyDescent="0.25">
      <c r="A2416" t="s">
        <v>0</v>
      </c>
      <c r="B2416">
        <v>2022</v>
      </c>
      <c r="C2416" t="s">
        <v>275</v>
      </c>
      <c r="D2416" t="s">
        <v>270</v>
      </c>
      <c r="E2416">
        <v>0</v>
      </c>
      <c r="F2416" t="s">
        <v>271</v>
      </c>
    </row>
    <row r="2417" spans="1:6" x14ac:dyDescent="0.25">
      <c r="A2417" t="s">
        <v>0</v>
      </c>
      <c r="B2417">
        <v>2022</v>
      </c>
      <c r="C2417" t="s">
        <v>276</v>
      </c>
      <c r="D2417" t="s">
        <v>270</v>
      </c>
      <c r="E2417">
        <v>0</v>
      </c>
      <c r="F2417" t="s">
        <v>271</v>
      </c>
    </row>
    <row r="2418" spans="1:6" x14ac:dyDescent="0.25">
      <c r="A2418" t="s">
        <v>0</v>
      </c>
      <c r="B2418">
        <v>2022</v>
      </c>
      <c r="C2418" t="s">
        <v>277</v>
      </c>
      <c r="D2418" t="s">
        <v>270</v>
      </c>
      <c r="E2418">
        <v>0</v>
      </c>
      <c r="F2418" t="s">
        <v>271</v>
      </c>
    </row>
    <row r="2419" spans="1:6" x14ac:dyDescent="0.25">
      <c r="A2419" t="s">
        <v>0</v>
      </c>
      <c r="B2419">
        <v>2022</v>
      </c>
      <c r="C2419" t="s">
        <v>278</v>
      </c>
      <c r="D2419" t="s">
        <v>279</v>
      </c>
      <c r="E2419">
        <v>0</v>
      </c>
      <c r="F2419" t="s">
        <v>280</v>
      </c>
    </row>
    <row r="2420" spans="1:6" x14ac:dyDescent="0.25">
      <c r="A2420" t="s">
        <v>0</v>
      </c>
      <c r="B2420">
        <v>2022</v>
      </c>
      <c r="C2420" t="s">
        <v>281</v>
      </c>
      <c r="D2420" t="s">
        <v>279</v>
      </c>
      <c r="E2420">
        <v>1.08157195638427E-2</v>
      </c>
      <c r="F2420" t="s">
        <v>280</v>
      </c>
    </row>
    <row r="2421" spans="1:6" x14ac:dyDescent="0.25">
      <c r="A2421" t="s">
        <v>0</v>
      </c>
      <c r="B2421">
        <v>2022</v>
      </c>
      <c r="C2421" t="s">
        <v>282</v>
      </c>
      <c r="D2421" t="s">
        <v>279</v>
      </c>
      <c r="E2421">
        <v>0.86770200888905602</v>
      </c>
      <c r="F2421" t="s">
        <v>280</v>
      </c>
    </row>
    <row r="2422" spans="1:6" x14ac:dyDescent="0.25">
      <c r="A2422" t="s">
        <v>0</v>
      </c>
      <c r="B2422">
        <v>2022</v>
      </c>
      <c r="C2422" t="s">
        <v>283</v>
      </c>
      <c r="D2422" t="s">
        <v>279</v>
      </c>
      <c r="E2422">
        <v>0.12148227154709999</v>
      </c>
      <c r="F2422" t="s">
        <v>280</v>
      </c>
    </row>
    <row r="2423" spans="1:6" x14ac:dyDescent="0.25">
      <c r="A2423" t="s">
        <v>0</v>
      </c>
      <c r="B2423">
        <v>2022</v>
      </c>
      <c r="C2423" t="s">
        <v>284</v>
      </c>
      <c r="D2423" t="s">
        <v>285</v>
      </c>
      <c r="E2423">
        <v>0</v>
      </c>
      <c r="F2423" t="s">
        <v>286</v>
      </c>
    </row>
    <row r="2424" spans="1:6" x14ac:dyDescent="0.25">
      <c r="A2424" t="s">
        <v>0</v>
      </c>
      <c r="B2424">
        <v>2022</v>
      </c>
      <c r="C2424" t="s">
        <v>287</v>
      </c>
      <c r="D2424" t="s">
        <v>285</v>
      </c>
      <c r="E2424">
        <v>3.4924222617454702E-3</v>
      </c>
      <c r="F2424" t="s">
        <v>286</v>
      </c>
    </row>
    <row r="2425" spans="1:6" x14ac:dyDescent="0.25">
      <c r="A2425" t="s">
        <v>0</v>
      </c>
      <c r="B2425">
        <v>2022</v>
      </c>
      <c r="C2425" t="s">
        <v>288</v>
      </c>
      <c r="D2425" t="s">
        <v>285</v>
      </c>
      <c r="E2425">
        <v>0.87412592797713495</v>
      </c>
      <c r="F2425" t="s">
        <v>286</v>
      </c>
    </row>
    <row r="2426" spans="1:6" x14ac:dyDescent="0.25">
      <c r="A2426" t="s">
        <v>0</v>
      </c>
      <c r="B2426">
        <v>2022</v>
      </c>
      <c r="C2426" t="s">
        <v>289</v>
      </c>
      <c r="D2426" t="s">
        <v>285</v>
      </c>
      <c r="E2426">
        <v>0.122381649761118</v>
      </c>
      <c r="F2426" t="s">
        <v>286</v>
      </c>
    </row>
    <row r="2427" spans="1:6" x14ac:dyDescent="0.25">
      <c r="A2427" t="s">
        <v>0</v>
      </c>
      <c r="B2427">
        <v>2022</v>
      </c>
      <c r="C2427" t="s">
        <v>290</v>
      </c>
      <c r="D2427" t="s">
        <v>291</v>
      </c>
      <c r="E2427">
        <v>1</v>
      </c>
      <c r="F2427" t="s">
        <v>292</v>
      </c>
    </row>
    <row r="2428" spans="1:6" x14ac:dyDescent="0.25">
      <c r="A2428" t="s">
        <v>0</v>
      </c>
      <c r="B2428">
        <v>2022</v>
      </c>
      <c r="C2428" t="s">
        <v>293</v>
      </c>
      <c r="D2428" t="s">
        <v>294</v>
      </c>
      <c r="E2428">
        <v>1</v>
      </c>
      <c r="F2428" t="s">
        <v>295</v>
      </c>
    </row>
    <row r="2429" spans="1:6" x14ac:dyDescent="0.25">
      <c r="A2429" t="s">
        <v>0</v>
      </c>
      <c r="B2429">
        <v>2022</v>
      </c>
      <c r="C2429" t="s">
        <v>296</v>
      </c>
      <c r="D2429" t="s">
        <v>297</v>
      </c>
      <c r="E2429">
        <v>1</v>
      </c>
      <c r="F2429" t="s">
        <v>298</v>
      </c>
    </row>
    <row r="2430" spans="1:6" x14ac:dyDescent="0.25">
      <c r="A2430" t="s">
        <v>0</v>
      </c>
      <c r="B2430">
        <v>2022</v>
      </c>
      <c r="C2430" t="s">
        <v>299</v>
      </c>
      <c r="D2430" t="s">
        <v>300</v>
      </c>
      <c r="E2430">
        <v>1</v>
      </c>
      <c r="F2430" t="s">
        <v>301</v>
      </c>
    </row>
    <row r="2431" spans="1:6" x14ac:dyDescent="0.25">
      <c r="A2431" t="s">
        <v>0</v>
      </c>
      <c r="B2431">
        <v>2022</v>
      </c>
      <c r="C2431" t="s">
        <v>302</v>
      </c>
      <c r="D2431" t="s">
        <v>300</v>
      </c>
      <c r="E2431">
        <v>0</v>
      </c>
      <c r="F2431" t="s">
        <v>301</v>
      </c>
    </row>
    <row r="2432" spans="1:6" x14ac:dyDescent="0.25">
      <c r="A2432" t="s">
        <v>0</v>
      </c>
      <c r="B2432">
        <v>2022</v>
      </c>
      <c r="C2432" t="s">
        <v>303</v>
      </c>
      <c r="D2432" t="s">
        <v>304</v>
      </c>
      <c r="E2432">
        <v>1</v>
      </c>
      <c r="F2432" t="s">
        <v>305</v>
      </c>
    </row>
    <row r="2433" spans="1:6" x14ac:dyDescent="0.25">
      <c r="A2433" t="s">
        <v>0</v>
      </c>
      <c r="B2433">
        <v>2022</v>
      </c>
      <c r="C2433" t="s">
        <v>306</v>
      </c>
      <c r="D2433" t="s">
        <v>307</v>
      </c>
      <c r="E2433">
        <v>1</v>
      </c>
      <c r="F2433" t="s">
        <v>308</v>
      </c>
    </row>
    <row r="2434" spans="1:6" x14ac:dyDescent="0.25">
      <c r="A2434" t="s">
        <v>0</v>
      </c>
      <c r="B2434">
        <v>2022</v>
      </c>
      <c r="C2434" t="s">
        <v>309</v>
      </c>
      <c r="D2434" t="s">
        <v>310</v>
      </c>
      <c r="E2434">
        <v>4.9005680130978099E-2</v>
      </c>
      <c r="F2434" t="s">
        <v>311</v>
      </c>
    </row>
    <row r="2435" spans="1:6" x14ac:dyDescent="0.25">
      <c r="A2435" t="s">
        <v>0</v>
      </c>
      <c r="B2435">
        <v>2022</v>
      </c>
      <c r="C2435" t="s">
        <v>312</v>
      </c>
      <c r="D2435" t="s">
        <v>310</v>
      </c>
      <c r="E2435">
        <v>0.74163195821324202</v>
      </c>
      <c r="F2435" t="s">
        <v>311</v>
      </c>
    </row>
    <row r="2436" spans="1:6" x14ac:dyDescent="0.25">
      <c r="A2436" t="s">
        <v>0</v>
      </c>
      <c r="B2436">
        <v>2022</v>
      </c>
      <c r="C2436" t="s">
        <v>313</v>
      </c>
      <c r="D2436" t="s">
        <v>310</v>
      </c>
      <c r="E2436">
        <v>0</v>
      </c>
      <c r="F2436" t="s">
        <v>311</v>
      </c>
    </row>
    <row r="2437" spans="1:6" x14ac:dyDescent="0.25">
      <c r="A2437" t="s">
        <v>0</v>
      </c>
      <c r="B2437">
        <v>2022</v>
      </c>
      <c r="C2437" t="s">
        <v>314</v>
      </c>
      <c r="D2437" t="s">
        <v>310</v>
      </c>
      <c r="E2437">
        <v>0.177683902870167</v>
      </c>
      <c r="F2437" t="s">
        <v>311</v>
      </c>
    </row>
    <row r="2438" spans="1:6" x14ac:dyDescent="0.25">
      <c r="A2438" t="s">
        <v>0</v>
      </c>
      <c r="B2438">
        <v>2022</v>
      </c>
      <c r="C2438" t="s">
        <v>315</v>
      </c>
      <c r="D2438" t="s">
        <v>310</v>
      </c>
      <c r="E2438">
        <v>2.39008820881767E-2</v>
      </c>
      <c r="F2438" t="s">
        <v>311</v>
      </c>
    </row>
    <row r="2439" spans="1:6" x14ac:dyDescent="0.25">
      <c r="A2439" t="s">
        <v>0</v>
      </c>
      <c r="B2439">
        <v>2022</v>
      </c>
      <c r="C2439" t="s">
        <v>316</v>
      </c>
      <c r="D2439" t="s">
        <v>310</v>
      </c>
      <c r="E2439">
        <v>7.7775766974358699E-3</v>
      </c>
      <c r="F2439" t="s">
        <v>311</v>
      </c>
    </row>
    <row r="2440" spans="1:6" x14ac:dyDescent="0.25">
      <c r="A2440" t="s">
        <v>0</v>
      </c>
      <c r="B2440">
        <v>2022</v>
      </c>
      <c r="C2440" t="s">
        <v>317</v>
      </c>
      <c r="D2440" t="s">
        <v>310</v>
      </c>
      <c r="E2440">
        <v>0</v>
      </c>
      <c r="F2440" t="s">
        <v>311</v>
      </c>
    </row>
    <row r="2441" spans="1:6" x14ac:dyDescent="0.25">
      <c r="A2441" t="s">
        <v>0</v>
      </c>
      <c r="B2441">
        <v>2022</v>
      </c>
      <c r="C2441" t="s">
        <v>318</v>
      </c>
      <c r="D2441" t="s">
        <v>319</v>
      </c>
      <c r="E2441">
        <v>1.3511232481335201E-2</v>
      </c>
      <c r="F2441" t="s">
        <v>320</v>
      </c>
    </row>
    <row r="2442" spans="1:6" x14ac:dyDescent="0.25">
      <c r="A2442" t="s">
        <v>0</v>
      </c>
      <c r="B2442">
        <v>2022</v>
      </c>
      <c r="C2442" t="s">
        <v>321</v>
      </c>
      <c r="D2442" t="s">
        <v>319</v>
      </c>
      <c r="E2442">
        <v>1.08157195638427E-2</v>
      </c>
      <c r="F2442" t="s">
        <v>320</v>
      </c>
    </row>
    <row r="2443" spans="1:6" x14ac:dyDescent="0.25">
      <c r="A2443" t="s">
        <v>0</v>
      </c>
      <c r="B2443">
        <v>2022</v>
      </c>
      <c r="C2443" t="s">
        <v>322</v>
      </c>
      <c r="D2443" t="s">
        <v>319</v>
      </c>
      <c r="E2443">
        <v>0.86770200888905602</v>
      </c>
      <c r="F2443" t="s">
        <v>320</v>
      </c>
    </row>
    <row r="2444" spans="1:6" x14ac:dyDescent="0.25">
      <c r="A2444" t="s">
        <v>0</v>
      </c>
      <c r="B2444">
        <v>2022</v>
      </c>
      <c r="C2444" t="s">
        <v>323</v>
      </c>
      <c r="D2444" t="s">
        <v>319</v>
      </c>
      <c r="E2444">
        <v>0.107971039065765</v>
      </c>
      <c r="F2444" t="s">
        <v>320</v>
      </c>
    </row>
    <row r="2445" spans="1:6" x14ac:dyDescent="0.25">
      <c r="A2445" t="s">
        <v>0</v>
      </c>
      <c r="B2445">
        <v>2022</v>
      </c>
      <c r="C2445" t="s">
        <v>324</v>
      </c>
      <c r="D2445" t="s">
        <v>325</v>
      </c>
      <c r="E2445">
        <v>1.3516939479092299E-2</v>
      </c>
      <c r="F2445" t="s">
        <v>326</v>
      </c>
    </row>
    <row r="2446" spans="1:6" x14ac:dyDescent="0.25">
      <c r="A2446" t="s">
        <v>0</v>
      </c>
      <c r="B2446">
        <v>2022</v>
      </c>
      <c r="C2446" t="s">
        <v>327</v>
      </c>
      <c r="D2446" t="s">
        <v>325</v>
      </c>
      <c r="E2446">
        <v>3.4924222617454702E-3</v>
      </c>
      <c r="F2446" t="s">
        <v>326</v>
      </c>
    </row>
    <row r="2447" spans="1:6" x14ac:dyDescent="0.25">
      <c r="A2447" t="s">
        <v>0</v>
      </c>
      <c r="B2447">
        <v>2022</v>
      </c>
      <c r="C2447" t="s">
        <v>328</v>
      </c>
      <c r="D2447" t="s">
        <v>325</v>
      </c>
      <c r="E2447">
        <v>0.87412592797713495</v>
      </c>
      <c r="F2447" t="s">
        <v>326</v>
      </c>
    </row>
    <row r="2448" spans="1:6" x14ac:dyDescent="0.25">
      <c r="A2448" t="s">
        <v>0</v>
      </c>
      <c r="B2448">
        <v>2022</v>
      </c>
      <c r="C2448" t="s">
        <v>329</v>
      </c>
      <c r="D2448" t="s">
        <v>325</v>
      </c>
      <c r="E2448">
        <v>0.108864710282026</v>
      </c>
      <c r="F2448" t="s">
        <v>326</v>
      </c>
    </row>
    <row r="2449" spans="1:6" x14ac:dyDescent="0.25">
      <c r="A2449" t="s">
        <v>0</v>
      </c>
      <c r="B2449">
        <v>2022</v>
      </c>
      <c r="C2449" t="s">
        <v>330</v>
      </c>
      <c r="D2449" t="s">
        <v>331</v>
      </c>
      <c r="E2449">
        <v>1</v>
      </c>
      <c r="F2449" t="s">
        <v>332</v>
      </c>
    </row>
    <row r="2450" spans="1:6" x14ac:dyDescent="0.25">
      <c r="A2450" t="s">
        <v>0</v>
      </c>
      <c r="B2450">
        <v>2022</v>
      </c>
      <c r="C2450" t="s">
        <v>333</v>
      </c>
      <c r="D2450" t="s">
        <v>334</v>
      </c>
      <c r="E2450">
        <v>1</v>
      </c>
      <c r="F2450" t="s">
        <v>335</v>
      </c>
    </row>
    <row r="2451" spans="1:6" x14ac:dyDescent="0.25">
      <c r="A2451" t="s">
        <v>0</v>
      </c>
      <c r="B2451">
        <v>2022</v>
      </c>
      <c r="C2451" t="s">
        <v>336</v>
      </c>
      <c r="D2451" t="s">
        <v>337</v>
      </c>
      <c r="E2451">
        <v>1</v>
      </c>
      <c r="F2451" t="s">
        <v>338</v>
      </c>
    </row>
    <row r="2452" spans="1:6" x14ac:dyDescent="0.25">
      <c r="A2452" t="s">
        <v>0</v>
      </c>
      <c r="B2452">
        <v>2022</v>
      </c>
      <c r="C2452" t="s">
        <v>339</v>
      </c>
      <c r="D2452" t="s">
        <v>340</v>
      </c>
      <c r="E2452">
        <v>1</v>
      </c>
      <c r="F2452" t="s">
        <v>341</v>
      </c>
    </row>
    <row r="2453" spans="1:6" x14ac:dyDescent="0.25">
      <c r="A2453" t="s">
        <v>0</v>
      </c>
      <c r="B2453">
        <v>2022</v>
      </c>
      <c r="C2453" t="s">
        <v>342</v>
      </c>
      <c r="D2453" t="s">
        <v>340</v>
      </c>
      <c r="E2453">
        <v>0</v>
      </c>
      <c r="F2453" t="s">
        <v>341</v>
      </c>
    </row>
    <row r="2454" spans="1:6" x14ac:dyDescent="0.25">
      <c r="A2454" t="s">
        <v>0</v>
      </c>
      <c r="B2454">
        <v>2022</v>
      </c>
      <c r="C2454" t="s">
        <v>343</v>
      </c>
      <c r="D2454" t="s">
        <v>344</v>
      </c>
      <c r="E2454">
        <v>1</v>
      </c>
      <c r="F2454" t="s">
        <v>345</v>
      </c>
    </row>
    <row r="2455" spans="1:6" x14ac:dyDescent="0.25">
      <c r="A2455" t="s">
        <v>0</v>
      </c>
      <c r="B2455">
        <v>2022</v>
      </c>
      <c r="C2455" t="s">
        <v>346</v>
      </c>
      <c r="D2455" t="s">
        <v>347</v>
      </c>
      <c r="E2455">
        <v>1</v>
      </c>
      <c r="F2455" t="s">
        <v>348</v>
      </c>
    </row>
    <row r="2456" spans="1:6" x14ac:dyDescent="0.25">
      <c r="A2456" t="s">
        <v>0</v>
      </c>
      <c r="B2456">
        <v>2022</v>
      </c>
      <c r="C2456" t="s">
        <v>349</v>
      </c>
      <c r="D2456" t="s">
        <v>350</v>
      </c>
      <c r="E2456">
        <v>4.9005680130978099E-2</v>
      </c>
      <c r="F2456" t="s">
        <v>351</v>
      </c>
    </row>
    <row r="2457" spans="1:6" x14ac:dyDescent="0.25">
      <c r="A2457" t="s">
        <v>0</v>
      </c>
      <c r="B2457">
        <v>2022</v>
      </c>
      <c r="C2457" t="s">
        <v>352</v>
      </c>
      <c r="D2457" t="s">
        <v>350</v>
      </c>
      <c r="E2457">
        <v>0.34128375214261802</v>
      </c>
      <c r="F2457" t="s">
        <v>351</v>
      </c>
    </row>
    <row r="2458" spans="1:6" x14ac:dyDescent="0.25">
      <c r="A2458" t="s">
        <v>0</v>
      </c>
      <c r="B2458">
        <v>2022</v>
      </c>
      <c r="C2458" t="s">
        <v>353</v>
      </c>
      <c r="D2458" t="s">
        <v>350</v>
      </c>
      <c r="E2458">
        <v>0</v>
      </c>
      <c r="F2458" t="s">
        <v>351</v>
      </c>
    </row>
    <row r="2459" spans="1:6" x14ac:dyDescent="0.25">
      <c r="A2459" t="s">
        <v>0</v>
      </c>
      <c r="B2459">
        <v>2022</v>
      </c>
      <c r="C2459" t="s">
        <v>354</v>
      </c>
      <c r="D2459" t="s">
        <v>350</v>
      </c>
      <c r="E2459">
        <v>0.17768389208875501</v>
      </c>
      <c r="F2459" t="s">
        <v>351</v>
      </c>
    </row>
    <row r="2460" spans="1:6" x14ac:dyDescent="0.25">
      <c r="A2460" t="s">
        <v>0</v>
      </c>
      <c r="B2460">
        <v>2022</v>
      </c>
      <c r="C2460" t="s">
        <v>355</v>
      </c>
      <c r="D2460" t="s">
        <v>350</v>
      </c>
      <c r="E2460">
        <v>2.3900880637931499E-2</v>
      </c>
      <c r="F2460" t="s">
        <v>351</v>
      </c>
    </row>
    <row r="2461" spans="1:6" x14ac:dyDescent="0.25">
      <c r="A2461" t="s">
        <v>0</v>
      </c>
      <c r="B2461">
        <v>2022</v>
      </c>
      <c r="C2461" t="s">
        <v>356</v>
      </c>
      <c r="D2461" t="s">
        <v>350</v>
      </c>
      <c r="E2461">
        <v>7.7775762255121198E-3</v>
      </c>
      <c r="F2461" t="s">
        <v>351</v>
      </c>
    </row>
    <row r="2462" spans="1:6" x14ac:dyDescent="0.25">
      <c r="A2462" t="s">
        <v>0</v>
      </c>
      <c r="B2462">
        <v>2022</v>
      </c>
      <c r="C2462" t="s">
        <v>357</v>
      </c>
      <c r="D2462" t="s">
        <v>350</v>
      </c>
      <c r="E2462">
        <v>0.40034821877420401</v>
      </c>
      <c r="F2462" t="s">
        <v>351</v>
      </c>
    </row>
    <row r="2463" spans="1:6" x14ac:dyDescent="0.25">
      <c r="A2463" t="s">
        <v>0</v>
      </c>
      <c r="B2463">
        <v>2022</v>
      </c>
      <c r="C2463" t="s">
        <v>358</v>
      </c>
      <c r="D2463" t="s">
        <v>359</v>
      </c>
      <c r="E2463">
        <v>0</v>
      </c>
      <c r="F2463" t="s">
        <v>360</v>
      </c>
    </row>
    <row r="2464" spans="1:6" x14ac:dyDescent="0.25">
      <c r="A2464" t="s">
        <v>0</v>
      </c>
      <c r="B2464">
        <v>2022</v>
      </c>
      <c r="C2464" t="s">
        <v>361</v>
      </c>
      <c r="D2464" t="s">
        <v>359</v>
      </c>
      <c r="E2464">
        <v>1.08157195638427E-2</v>
      </c>
      <c r="F2464" t="s">
        <v>360</v>
      </c>
    </row>
    <row r="2465" spans="1:6" x14ac:dyDescent="0.25">
      <c r="A2465" t="s">
        <v>0</v>
      </c>
      <c r="B2465">
        <v>2022</v>
      </c>
      <c r="C2465" t="s">
        <v>362</v>
      </c>
      <c r="D2465" t="s">
        <v>359</v>
      </c>
      <c r="E2465">
        <v>0.400042806032957</v>
      </c>
      <c r="F2465" t="s">
        <v>360</v>
      </c>
    </row>
    <row r="2466" spans="1:6" x14ac:dyDescent="0.25">
      <c r="A2466" t="s">
        <v>0</v>
      </c>
      <c r="B2466">
        <v>2022</v>
      </c>
      <c r="C2466" t="s">
        <v>363</v>
      </c>
      <c r="D2466" t="s">
        <v>359</v>
      </c>
      <c r="E2466">
        <v>0.58914147440319897</v>
      </c>
      <c r="F2466" t="s">
        <v>360</v>
      </c>
    </row>
    <row r="2467" spans="1:6" x14ac:dyDescent="0.25">
      <c r="A2467" t="s">
        <v>0</v>
      </c>
      <c r="B2467">
        <v>2022</v>
      </c>
      <c r="C2467" t="s">
        <v>364</v>
      </c>
      <c r="D2467" t="s">
        <v>365</v>
      </c>
      <c r="E2467">
        <v>0</v>
      </c>
      <c r="F2467" t="s">
        <v>366</v>
      </c>
    </row>
    <row r="2468" spans="1:6" x14ac:dyDescent="0.25">
      <c r="A2468" t="s">
        <v>0</v>
      </c>
      <c r="B2468">
        <v>2022</v>
      </c>
      <c r="C2468" t="s">
        <v>367</v>
      </c>
      <c r="D2468" t="s">
        <v>365</v>
      </c>
      <c r="E2468">
        <v>3.4924222617454702E-3</v>
      </c>
      <c r="F2468" t="s">
        <v>366</v>
      </c>
    </row>
    <row r="2469" spans="1:6" x14ac:dyDescent="0.25">
      <c r="A2469" t="s">
        <v>0</v>
      </c>
      <c r="B2469">
        <v>2022</v>
      </c>
      <c r="C2469" t="s">
        <v>368</v>
      </c>
      <c r="D2469" t="s">
        <v>365</v>
      </c>
      <c r="E2469">
        <v>0.40300447097253</v>
      </c>
      <c r="F2469" t="s">
        <v>366</v>
      </c>
    </row>
    <row r="2470" spans="1:6" x14ac:dyDescent="0.25">
      <c r="A2470" t="s">
        <v>0</v>
      </c>
      <c r="B2470">
        <v>2022</v>
      </c>
      <c r="C2470" t="s">
        <v>369</v>
      </c>
      <c r="D2470" t="s">
        <v>365</v>
      </c>
      <c r="E2470">
        <v>0.59350310676572304</v>
      </c>
      <c r="F2470" t="s">
        <v>366</v>
      </c>
    </row>
    <row r="2471" spans="1:6" x14ac:dyDescent="0.25">
      <c r="A2471" t="s">
        <v>0</v>
      </c>
      <c r="B2471">
        <v>2022</v>
      </c>
      <c r="C2471" t="s">
        <v>370</v>
      </c>
      <c r="D2471" t="s">
        <v>371</v>
      </c>
      <c r="E2471">
        <v>1</v>
      </c>
      <c r="F2471" t="s">
        <v>372</v>
      </c>
    </row>
    <row r="2472" spans="1:6" x14ac:dyDescent="0.25">
      <c r="A2472" t="s">
        <v>0</v>
      </c>
      <c r="B2472">
        <v>2022</v>
      </c>
      <c r="C2472" t="s">
        <v>373</v>
      </c>
      <c r="D2472" t="s">
        <v>374</v>
      </c>
      <c r="E2472">
        <v>1</v>
      </c>
      <c r="F2472" t="s">
        <v>375</v>
      </c>
    </row>
    <row r="2473" spans="1:6" x14ac:dyDescent="0.25">
      <c r="A2473" t="s">
        <v>0</v>
      </c>
      <c r="B2473">
        <v>2022</v>
      </c>
      <c r="C2473" t="s">
        <v>376</v>
      </c>
      <c r="D2473" t="s">
        <v>377</v>
      </c>
      <c r="E2473">
        <v>1</v>
      </c>
      <c r="F2473" t="s">
        <v>378</v>
      </c>
    </row>
    <row r="2474" spans="1:6" x14ac:dyDescent="0.25">
      <c r="A2474" t="s">
        <v>0</v>
      </c>
      <c r="B2474">
        <v>2022</v>
      </c>
      <c r="C2474" t="s">
        <v>379</v>
      </c>
      <c r="D2474" t="s">
        <v>380</v>
      </c>
      <c r="E2474">
        <v>0.97446015556349797</v>
      </c>
      <c r="F2474" t="s">
        <v>381</v>
      </c>
    </row>
    <row r="2475" spans="1:6" x14ac:dyDescent="0.25">
      <c r="A2475" t="s">
        <v>0</v>
      </c>
      <c r="B2475">
        <v>2022</v>
      </c>
      <c r="C2475" t="s">
        <v>382</v>
      </c>
      <c r="D2475" t="s">
        <v>380</v>
      </c>
      <c r="E2475">
        <v>2.5539844436501102E-2</v>
      </c>
      <c r="F2475" t="s">
        <v>381</v>
      </c>
    </row>
    <row r="2476" spans="1:6" x14ac:dyDescent="0.25">
      <c r="A2476" t="s">
        <v>0</v>
      </c>
      <c r="B2476">
        <v>2022</v>
      </c>
      <c r="C2476" t="s">
        <v>383</v>
      </c>
      <c r="D2476" t="s">
        <v>384</v>
      </c>
      <c r="E2476">
        <v>1</v>
      </c>
      <c r="F2476" t="s">
        <v>385</v>
      </c>
    </row>
    <row r="2477" spans="1:6" x14ac:dyDescent="0.25">
      <c r="A2477" t="s">
        <v>0</v>
      </c>
      <c r="B2477">
        <v>2022</v>
      </c>
      <c r="C2477" t="s">
        <v>386</v>
      </c>
      <c r="D2477" t="s">
        <v>387</v>
      </c>
      <c r="E2477">
        <v>1</v>
      </c>
      <c r="F2477" t="s">
        <v>388</v>
      </c>
    </row>
    <row r="2478" spans="1:6" x14ac:dyDescent="0.25">
      <c r="A2478" t="s">
        <v>0</v>
      </c>
      <c r="B2478">
        <v>2022</v>
      </c>
      <c r="C2478" t="s">
        <v>389</v>
      </c>
      <c r="D2478" t="s">
        <v>390</v>
      </c>
      <c r="E2478">
        <v>4.9005680130978099E-2</v>
      </c>
      <c r="F2478" t="s">
        <v>391</v>
      </c>
    </row>
    <row r="2479" spans="1:6" x14ac:dyDescent="0.25">
      <c r="A2479" t="s">
        <v>0</v>
      </c>
      <c r="B2479">
        <v>2022</v>
      </c>
      <c r="C2479" t="s">
        <v>392</v>
      </c>
      <c r="D2479" t="s">
        <v>390</v>
      </c>
      <c r="E2479">
        <v>0.74163195821324202</v>
      </c>
      <c r="F2479" t="s">
        <v>391</v>
      </c>
    </row>
    <row r="2480" spans="1:6" x14ac:dyDescent="0.25">
      <c r="A2480" t="s">
        <v>0</v>
      </c>
      <c r="B2480">
        <v>2022</v>
      </c>
      <c r="C2480" t="s">
        <v>393</v>
      </c>
      <c r="D2480" t="s">
        <v>390</v>
      </c>
      <c r="E2480">
        <v>0</v>
      </c>
      <c r="F2480" t="s">
        <v>391</v>
      </c>
    </row>
    <row r="2481" spans="1:6" x14ac:dyDescent="0.25">
      <c r="A2481" t="s">
        <v>0</v>
      </c>
      <c r="B2481">
        <v>2022</v>
      </c>
      <c r="C2481" t="s">
        <v>394</v>
      </c>
      <c r="D2481" t="s">
        <v>390</v>
      </c>
      <c r="E2481">
        <v>0.177683902870167</v>
      </c>
      <c r="F2481" t="s">
        <v>391</v>
      </c>
    </row>
    <row r="2482" spans="1:6" x14ac:dyDescent="0.25">
      <c r="A2482" t="s">
        <v>0</v>
      </c>
      <c r="B2482">
        <v>2022</v>
      </c>
      <c r="C2482" t="s">
        <v>395</v>
      </c>
      <c r="D2482" t="s">
        <v>390</v>
      </c>
      <c r="E2482">
        <v>2.39008820881767E-2</v>
      </c>
      <c r="F2482" t="s">
        <v>391</v>
      </c>
    </row>
    <row r="2483" spans="1:6" x14ac:dyDescent="0.25">
      <c r="A2483" t="s">
        <v>0</v>
      </c>
      <c r="B2483">
        <v>2022</v>
      </c>
      <c r="C2483" t="s">
        <v>396</v>
      </c>
      <c r="D2483" t="s">
        <v>390</v>
      </c>
      <c r="E2483">
        <v>7.7775766974358699E-3</v>
      </c>
      <c r="F2483" t="s">
        <v>391</v>
      </c>
    </row>
    <row r="2484" spans="1:6" x14ac:dyDescent="0.25">
      <c r="A2484" t="s">
        <v>0</v>
      </c>
      <c r="B2484">
        <v>2022</v>
      </c>
      <c r="C2484" t="s">
        <v>397</v>
      </c>
      <c r="D2484" t="s">
        <v>390</v>
      </c>
      <c r="E2484">
        <v>0</v>
      </c>
      <c r="F2484" t="s">
        <v>391</v>
      </c>
    </row>
    <row r="2485" spans="1:6" x14ac:dyDescent="0.25">
      <c r="A2485" t="s">
        <v>0</v>
      </c>
      <c r="B2485">
        <v>2022</v>
      </c>
      <c r="C2485" t="s">
        <v>398</v>
      </c>
      <c r="D2485" t="s">
        <v>399</v>
      </c>
      <c r="E2485">
        <v>1.3511232481335201E-2</v>
      </c>
      <c r="F2485" t="s">
        <v>400</v>
      </c>
    </row>
    <row r="2486" spans="1:6" x14ac:dyDescent="0.25">
      <c r="A2486" t="s">
        <v>0</v>
      </c>
      <c r="B2486">
        <v>2022</v>
      </c>
      <c r="C2486" t="s">
        <v>401</v>
      </c>
      <c r="D2486" t="s">
        <v>399</v>
      </c>
      <c r="E2486">
        <v>1.08157195638427E-2</v>
      </c>
      <c r="F2486" t="s">
        <v>400</v>
      </c>
    </row>
    <row r="2487" spans="1:6" x14ac:dyDescent="0.25">
      <c r="A2487" t="s">
        <v>0</v>
      </c>
      <c r="B2487">
        <v>2022</v>
      </c>
      <c r="C2487" t="s">
        <v>402</v>
      </c>
      <c r="D2487" t="s">
        <v>399</v>
      </c>
      <c r="E2487">
        <v>0.86770200888905602</v>
      </c>
      <c r="F2487" t="s">
        <v>400</v>
      </c>
    </row>
    <row r="2488" spans="1:6" x14ac:dyDescent="0.25">
      <c r="A2488" t="s">
        <v>0</v>
      </c>
      <c r="B2488">
        <v>2022</v>
      </c>
      <c r="C2488" t="s">
        <v>403</v>
      </c>
      <c r="D2488" t="s">
        <v>399</v>
      </c>
      <c r="E2488">
        <v>0.107971039065765</v>
      </c>
      <c r="F2488" t="s">
        <v>400</v>
      </c>
    </row>
    <row r="2489" spans="1:6" x14ac:dyDescent="0.25">
      <c r="A2489" t="s">
        <v>0</v>
      </c>
      <c r="B2489">
        <v>2022</v>
      </c>
      <c r="C2489" t="s">
        <v>404</v>
      </c>
      <c r="D2489" t="s">
        <v>405</v>
      </c>
      <c r="E2489">
        <v>1.3516939479092299E-2</v>
      </c>
      <c r="F2489" t="s">
        <v>406</v>
      </c>
    </row>
    <row r="2490" spans="1:6" x14ac:dyDescent="0.25">
      <c r="A2490" t="s">
        <v>0</v>
      </c>
      <c r="B2490">
        <v>2022</v>
      </c>
      <c r="C2490" t="s">
        <v>407</v>
      </c>
      <c r="D2490" t="s">
        <v>405</v>
      </c>
      <c r="E2490">
        <v>3.4924222617454702E-3</v>
      </c>
      <c r="F2490" t="s">
        <v>406</v>
      </c>
    </row>
    <row r="2491" spans="1:6" x14ac:dyDescent="0.25">
      <c r="A2491" t="s">
        <v>0</v>
      </c>
      <c r="B2491">
        <v>2022</v>
      </c>
      <c r="C2491" t="s">
        <v>408</v>
      </c>
      <c r="D2491" t="s">
        <v>405</v>
      </c>
      <c r="E2491">
        <v>0.87412592797713495</v>
      </c>
      <c r="F2491" t="s">
        <v>406</v>
      </c>
    </row>
    <row r="2492" spans="1:6" x14ac:dyDescent="0.25">
      <c r="A2492" t="s">
        <v>0</v>
      </c>
      <c r="B2492">
        <v>2022</v>
      </c>
      <c r="C2492" t="s">
        <v>409</v>
      </c>
      <c r="D2492" t="s">
        <v>405</v>
      </c>
      <c r="E2492">
        <v>0.108864710282026</v>
      </c>
      <c r="F2492" t="s">
        <v>406</v>
      </c>
    </row>
    <row r="2493" spans="1:6" x14ac:dyDescent="0.25">
      <c r="A2493" t="s">
        <v>0</v>
      </c>
      <c r="B2493">
        <v>2022</v>
      </c>
      <c r="C2493" t="s">
        <v>410</v>
      </c>
      <c r="D2493" t="s">
        <v>411</v>
      </c>
      <c r="E2493">
        <v>1</v>
      </c>
      <c r="F2493" t="s">
        <v>412</v>
      </c>
    </row>
    <row r="2494" spans="1:6" x14ac:dyDescent="0.25">
      <c r="A2494" t="s">
        <v>0</v>
      </c>
      <c r="B2494">
        <v>2022</v>
      </c>
      <c r="C2494" t="s">
        <v>413</v>
      </c>
      <c r="D2494" t="s">
        <v>414</v>
      </c>
      <c r="E2494">
        <v>1</v>
      </c>
      <c r="F2494" t="s">
        <v>415</v>
      </c>
    </row>
    <row r="2495" spans="1:6" x14ac:dyDescent="0.25">
      <c r="A2495" t="s">
        <v>0</v>
      </c>
      <c r="B2495">
        <v>2022</v>
      </c>
      <c r="C2495" t="s">
        <v>416</v>
      </c>
      <c r="D2495" t="s">
        <v>417</v>
      </c>
      <c r="E2495">
        <v>1</v>
      </c>
      <c r="F2495" t="s">
        <v>418</v>
      </c>
    </row>
    <row r="2496" spans="1:6" x14ac:dyDescent="0.25">
      <c r="A2496" t="s">
        <v>0</v>
      </c>
      <c r="B2496">
        <v>2022</v>
      </c>
      <c r="C2496" t="s">
        <v>419</v>
      </c>
      <c r="D2496" t="s">
        <v>420</v>
      </c>
      <c r="E2496">
        <v>0.97446015556349797</v>
      </c>
      <c r="F2496" t="s">
        <v>421</v>
      </c>
    </row>
    <row r="2497" spans="1:6" x14ac:dyDescent="0.25">
      <c r="A2497" t="s">
        <v>0</v>
      </c>
      <c r="B2497">
        <v>2022</v>
      </c>
      <c r="C2497" t="s">
        <v>422</v>
      </c>
      <c r="D2497" t="s">
        <v>420</v>
      </c>
      <c r="E2497">
        <v>2.5539844436501102E-2</v>
      </c>
      <c r="F2497" t="s">
        <v>421</v>
      </c>
    </row>
    <row r="2498" spans="1:6" x14ac:dyDescent="0.25">
      <c r="A2498" t="s">
        <v>0</v>
      </c>
      <c r="B2498">
        <v>2022</v>
      </c>
      <c r="C2498" t="s">
        <v>423</v>
      </c>
      <c r="D2498" t="s">
        <v>424</v>
      </c>
      <c r="E2498">
        <v>1</v>
      </c>
      <c r="F2498" t="s">
        <v>425</v>
      </c>
    </row>
    <row r="2499" spans="1:6" x14ac:dyDescent="0.25">
      <c r="A2499" t="s">
        <v>0</v>
      </c>
      <c r="B2499">
        <v>2022</v>
      </c>
      <c r="C2499" t="s">
        <v>426</v>
      </c>
      <c r="D2499" t="s">
        <v>427</v>
      </c>
      <c r="E2499">
        <v>1</v>
      </c>
      <c r="F2499" t="s">
        <v>428</v>
      </c>
    </row>
    <row r="2500" spans="1:6" x14ac:dyDescent="0.25">
      <c r="A2500" t="s">
        <v>0</v>
      </c>
      <c r="B2500">
        <v>2022</v>
      </c>
      <c r="C2500" t="s">
        <v>429</v>
      </c>
      <c r="D2500" t="s">
        <v>430</v>
      </c>
      <c r="E2500">
        <v>4.9005680130978099E-2</v>
      </c>
      <c r="F2500" t="s">
        <v>431</v>
      </c>
    </row>
    <row r="2501" spans="1:6" x14ac:dyDescent="0.25">
      <c r="A2501" t="s">
        <v>0</v>
      </c>
      <c r="B2501">
        <v>2022</v>
      </c>
      <c r="C2501" t="s">
        <v>432</v>
      </c>
      <c r="D2501" t="s">
        <v>430</v>
      </c>
      <c r="E2501">
        <v>0.74163195821324202</v>
      </c>
      <c r="F2501" t="s">
        <v>431</v>
      </c>
    </row>
    <row r="2502" spans="1:6" x14ac:dyDescent="0.25">
      <c r="A2502" t="s">
        <v>0</v>
      </c>
      <c r="B2502">
        <v>2022</v>
      </c>
      <c r="C2502" t="s">
        <v>433</v>
      </c>
      <c r="D2502" t="s">
        <v>430</v>
      </c>
      <c r="E2502">
        <v>0</v>
      </c>
      <c r="F2502" t="s">
        <v>431</v>
      </c>
    </row>
    <row r="2503" spans="1:6" x14ac:dyDescent="0.25">
      <c r="A2503" t="s">
        <v>0</v>
      </c>
      <c r="B2503">
        <v>2022</v>
      </c>
      <c r="C2503" t="s">
        <v>434</v>
      </c>
      <c r="D2503" t="s">
        <v>430</v>
      </c>
      <c r="E2503">
        <v>0.177683902870167</v>
      </c>
      <c r="F2503" t="s">
        <v>431</v>
      </c>
    </row>
    <row r="2504" spans="1:6" x14ac:dyDescent="0.25">
      <c r="A2504" t="s">
        <v>0</v>
      </c>
      <c r="B2504">
        <v>2022</v>
      </c>
      <c r="C2504" t="s">
        <v>435</v>
      </c>
      <c r="D2504" t="s">
        <v>430</v>
      </c>
      <c r="E2504">
        <v>2.39008820881767E-2</v>
      </c>
      <c r="F2504" t="s">
        <v>431</v>
      </c>
    </row>
    <row r="2505" spans="1:6" x14ac:dyDescent="0.25">
      <c r="A2505" t="s">
        <v>0</v>
      </c>
      <c r="B2505">
        <v>2022</v>
      </c>
      <c r="C2505" t="s">
        <v>436</v>
      </c>
      <c r="D2505" t="s">
        <v>430</v>
      </c>
      <c r="E2505">
        <v>7.7775766974358699E-3</v>
      </c>
      <c r="F2505" t="s">
        <v>431</v>
      </c>
    </row>
    <row r="2506" spans="1:6" x14ac:dyDescent="0.25">
      <c r="A2506" t="s">
        <v>0</v>
      </c>
      <c r="B2506">
        <v>2022</v>
      </c>
      <c r="C2506" t="s">
        <v>437</v>
      </c>
      <c r="D2506" t="s">
        <v>430</v>
      </c>
      <c r="E2506">
        <v>0</v>
      </c>
      <c r="F2506" t="s">
        <v>431</v>
      </c>
    </row>
    <row r="2507" spans="1:6" x14ac:dyDescent="0.25">
      <c r="A2507" t="s">
        <v>0</v>
      </c>
      <c r="B2507">
        <v>2022</v>
      </c>
      <c r="C2507" t="s">
        <v>438</v>
      </c>
      <c r="D2507" t="s">
        <v>439</v>
      </c>
      <c r="E2507">
        <v>0</v>
      </c>
      <c r="F2507" t="s">
        <v>440</v>
      </c>
    </row>
    <row r="2508" spans="1:6" x14ac:dyDescent="0.25">
      <c r="A2508" t="s">
        <v>0</v>
      </c>
      <c r="B2508">
        <v>2022</v>
      </c>
      <c r="C2508" t="s">
        <v>441</v>
      </c>
      <c r="D2508" t="s">
        <v>439</v>
      </c>
      <c r="E2508">
        <v>1.08157195638427E-2</v>
      </c>
      <c r="F2508" t="s">
        <v>440</v>
      </c>
    </row>
    <row r="2509" spans="1:6" x14ac:dyDescent="0.25">
      <c r="A2509" t="s">
        <v>0</v>
      </c>
      <c r="B2509">
        <v>2022</v>
      </c>
      <c r="C2509" t="s">
        <v>442</v>
      </c>
      <c r="D2509" t="s">
        <v>439</v>
      </c>
      <c r="E2509">
        <v>0.86770200888905602</v>
      </c>
      <c r="F2509" t="s">
        <v>440</v>
      </c>
    </row>
    <row r="2510" spans="1:6" x14ac:dyDescent="0.25">
      <c r="A2510" t="s">
        <v>0</v>
      </c>
      <c r="B2510">
        <v>2022</v>
      </c>
      <c r="C2510" t="s">
        <v>443</v>
      </c>
      <c r="D2510" t="s">
        <v>439</v>
      </c>
      <c r="E2510">
        <v>0.12148227154709999</v>
      </c>
      <c r="F2510" t="s">
        <v>440</v>
      </c>
    </row>
    <row r="2511" spans="1:6" x14ac:dyDescent="0.25">
      <c r="A2511" t="s">
        <v>0</v>
      </c>
      <c r="B2511">
        <v>2022</v>
      </c>
      <c r="C2511" t="s">
        <v>444</v>
      </c>
      <c r="D2511" t="s">
        <v>445</v>
      </c>
      <c r="E2511">
        <v>0</v>
      </c>
      <c r="F2511" t="s">
        <v>446</v>
      </c>
    </row>
    <row r="2512" spans="1:6" x14ac:dyDescent="0.25">
      <c r="A2512" t="s">
        <v>0</v>
      </c>
      <c r="B2512">
        <v>2022</v>
      </c>
      <c r="C2512" t="s">
        <v>447</v>
      </c>
      <c r="D2512" t="s">
        <v>445</v>
      </c>
      <c r="E2512">
        <v>3.4924222617454702E-3</v>
      </c>
      <c r="F2512" t="s">
        <v>446</v>
      </c>
    </row>
    <row r="2513" spans="1:6" x14ac:dyDescent="0.25">
      <c r="A2513" t="s">
        <v>0</v>
      </c>
      <c r="B2513">
        <v>2022</v>
      </c>
      <c r="C2513" t="s">
        <v>448</v>
      </c>
      <c r="D2513" t="s">
        <v>445</v>
      </c>
      <c r="E2513">
        <v>0.87412592797713495</v>
      </c>
      <c r="F2513" t="s">
        <v>446</v>
      </c>
    </row>
    <row r="2514" spans="1:6" x14ac:dyDescent="0.25">
      <c r="A2514" t="s">
        <v>0</v>
      </c>
      <c r="B2514">
        <v>2022</v>
      </c>
      <c r="C2514" t="s">
        <v>449</v>
      </c>
      <c r="D2514" t="s">
        <v>445</v>
      </c>
      <c r="E2514">
        <v>0.122381649761118</v>
      </c>
      <c r="F2514" t="s">
        <v>446</v>
      </c>
    </row>
    <row r="2515" spans="1:6" x14ac:dyDescent="0.25">
      <c r="A2515" t="s">
        <v>0</v>
      </c>
      <c r="B2515">
        <v>2022</v>
      </c>
      <c r="C2515" t="s">
        <v>450</v>
      </c>
      <c r="D2515" t="s">
        <v>451</v>
      </c>
      <c r="E2515">
        <v>1</v>
      </c>
      <c r="F2515" t="s">
        <v>452</v>
      </c>
    </row>
    <row r="2516" spans="1:6" x14ac:dyDescent="0.25">
      <c r="A2516" t="s">
        <v>0</v>
      </c>
      <c r="B2516">
        <v>2022</v>
      </c>
      <c r="C2516" t="s">
        <v>453</v>
      </c>
      <c r="D2516" t="s">
        <v>454</v>
      </c>
      <c r="E2516">
        <v>1</v>
      </c>
      <c r="F2516" t="s">
        <v>455</v>
      </c>
    </row>
    <row r="2517" spans="1:6" x14ac:dyDescent="0.25">
      <c r="A2517" t="s">
        <v>0</v>
      </c>
      <c r="B2517">
        <v>2022</v>
      </c>
      <c r="C2517" t="s">
        <v>456</v>
      </c>
      <c r="D2517" t="s">
        <v>457</v>
      </c>
      <c r="E2517">
        <v>1</v>
      </c>
      <c r="F2517" t="s">
        <v>458</v>
      </c>
    </row>
    <row r="2518" spans="1:6" x14ac:dyDescent="0.25">
      <c r="A2518" t="s">
        <v>0</v>
      </c>
      <c r="B2518">
        <v>2022</v>
      </c>
      <c r="C2518" t="s">
        <v>459</v>
      </c>
      <c r="D2518" t="s">
        <v>460</v>
      </c>
      <c r="E2518">
        <v>1</v>
      </c>
      <c r="F2518" t="s">
        <v>461</v>
      </c>
    </row>
    <row r="2519" spans="1:6" x14ac:dyDescent="0.25">
      <c r="A2519" t="s">
        <v>0</v>
      </c>
      <c r="B2519">
        <v>2022</v>
      </c>
      <c r="C2519" t="s">
        <v>462</v>
      </c>
      <c r="D2519" t="s">
        <v>460</v>
      </c>
      <c r="E2519">
        <v>0</v>
      </c>
      <c r="F2519" t="s">
        <v>461</v>
      </c>
    </row>
    <row r="2520" spans="1:6" x14ac:dyDescent="0.25">
      <c r="A2520" t="s">
        <v>0</v>
      </c>
      <c r="B2520">
        <v>2022</v>
      </c>
      <c r="C2520" t="s">
        <v>463</v>
      </c>
      <c r="D2520" t="s">
        <v>464</v>
      </c>
      <c r="E2520">
        <v>1</v>
      </c>
      <c r="F2520" t="s">
        <v>465</v>
      </c>
    </row>
    <row r="2521" spans="1:6" x14ac:dyDescent="0.25">
      <c r="A2521" t="s">
        <v>0</v>
      </c>
      <c r="B2521">
        <v>2022</v>
      </c>
      <c r="C2521" t="s">
        <v>466</v>
      </c>
      <c r="D2521" t="s">
        <v>467</v>
      </c>
      <c r="E2521">
        <v>1</v>
      </c>
      <c r="F2521" t="s">
        <v>468</v>
      </c>
    </row>
    <row r="2522" spans="1:6" x14ac:dyDescent="0.25">
      <c r="A2522" t="s">
        <v>0</v>
      </c>
      <c r="B2522">
        <v>2022</v>
      </c>
      <c r="C2522" t="s">
        <v>469</v>
      </c>
      <c r="D2522" t="s">
        <v>470</v>
      </c>
      <c r="E2522">
        <v>4.9181552429409497E-2</v>
      </c>
      <c r="F2522" t="s">
        <v>471</v>
      </c>
    </row>
    <row r="2523" spans="1:6" x14ac:dyDescent="0.25">
      <c r="A2523" t="s">
        <v>0</v>
      </c>
      <c r="B2523">
        <v>2022</v>
      </c>
      <c r="C2523" t="s">
        <v>472</v>
      </c>
      <c r="D2523" t="s">
        <v>470</v>
      </c>
      <c r="E2523">
        <v>0.74429353778386598</v>
      </c>
      <c r="F2523" t="s">
        <v>471</v>
      </c>
    </row>
    <row r="2524" spans="1:6" x14ac:dyDescent="0.25">
      <c r="A2524" t="s">
        <v>0</v>
      </c>
      <c r="B2524">
        <v>2022</v>
      </c>
      <c r="C2524" t="s">
        <v>473</v>
      </c>
      <c r="D2524" t="s">
        <v>470</v>
      </c>
      <c r="E2524">
        <v>0</v>
      </c>
      <c r="F2524" t="s">
        <v>471</v>
      </c>
    </row>
    <row r="2525" spans="1:6" x14ac:dyDescent="0.25">
      <c r="A2525" t="s">
        <v>0</v>
      </c>
      <c r="B2525">
        <v>2022</v>
      </c>
      <c r="C2525" t="s">
        <v>474</v>
      </c>
      <c r="D2525" t="s">
        <v>470</v>
      </c>
      <c r="E2525">
        <v>0.17527578367284399</v>
      </c>
      <c r="F2525" t="s">
        <v>471</v>
      </c>
    </row>
    <row r="2526" spans="1:6" x14ac:dyDescent="0.25">
      <c r="A2526" t="s">
        <v>0</v>
      </c>
      <c r="B2526">
        <v>2022</v>
      </c>
      <c r="C2526" t="s">
        <v>475</v>
      </c>
      <c r="D2526" t="s">
        <v>470</v>
      </c>
      <c r="E2526">
        <v>2.35769575679486E-2</v>
      </c>
      <c r="F2526" t="s">
        <v>471</v>
      </c>
    </row>
    <row r="2527" spans="1:6" x14ac:dyDescent="0.25">
      <c r="A2527" t="s">
        <v>0</v>
      </c>
      <c r="B2527">
        <v>2022</v>
      </c>
      <c r="C2527" t="s">
        <v>476</v>
      </c>
      <c r="D2527" t="s">
        <v>470</v>
      </c>
      <c r="E2527">
        <v>7.6721685459308396E-3</v>
      </c>
      <c r="F2527" t="s">
        <v>471</v>
      </c>
    </row>
    <row r="2528" spans="1:6" x14ac:dyDescent="0.25">
      <c r="A2528" t="s">
        <v>0</v>
      </c>
      <c r="B2528">
        <v>2022</v>
      </c>
      <c r="C2528" t="s">
        <v>477</v>
      </c>
      <c r="D2528" t="s">
        <v>470</v>
      </c>
      <c r="E2528">
        <v>0</v>
      </c>
      <c r="F2528" t="s">
        <v>471</v>
      </c>
    </row>
    <row r="2529" spans="1:6" x14ac:dyDescent="0.25">
      <c r="A2529" t="s">
        <v>0</v>
      </c>
      <c r="B2529">
        <v>2022</v>
      </c>
      <c r="C2529" t="s">
        <v>478</v>
      </c>
      <c r="D2529" t="s">
        <v>479</v>
      </c>
      <c r="E2529">
        <v>1.3511232481335201E-2</v>
      </c>
      <c r="F2529" t="s">
        <v>480</v>
      </c>
    </row>
    <row r="2530" spans="1:6" x14ac:dyDescent="0.25">
      <c r="A2530" t="s">
        <v>0</v>
      </c>
      <c r="B2530">
        <v>2022</v>
      </c>
      <c r="C2530" t="s">
        <v>481</v>
      </c>
      <c r="D2530" t="s">
        <v>479</v>
      </c>
      <c r="E2530">
        <v>1.08157195638427E-2</v>
      </c>
      <c r="F2530" t="s">
        <v>480</v>
      </c>
    </row>
    <row r="2531" spans="1:6" x14ac:dyDescent="0.25">
      <c r="A2531" t="s">
        <v>0</v>
      </c>
      <c r="B2531">
        <v>2022</v>
      </c>
      <c r="C2531" t="s">
        <v>482</v>
      </c>
      <c r="D2531" t="s">
        <v>479</v>
      </c>
      <c r="E2531">
        <v>0.86770200888905602</v>
      </c>
      <c r="F2531" t="s">
        <v>480</v>
      </c>
    </row>
    <row r="2532" spans="1:6" x14ac:dyDescent="0.25">
      <c r="A2532" t="s">
        <v>0</v>
      </c>
      <c r="B2532">
        <v>2022</v>
      </c>
      <c r="C2532" t="s">
        <v>483</v>
      </c>
      <c r="D2532" t="s">
        <v>479</v>
      </c>
      <c r="E2532">
        <v>0.107971039065765</v>
      </c>
      <c r="F2532" t="s">
        <v>480</v>
      </c>
    </row>
    <row r="2533" spans="1:6" x14ac:dyDescent="0.25">
      <c r="A2533" t="s">
        <v>0</v>
      </c>
      <c r="B2533">
        <v>2022</v>
      </c>
      <c r="C2533" t="s">
        <v>484</v>
      </c>
      <c r="D2533" t="s">
        <v>485</v>
      </c>
      <c r="E2533">
        <v>1.3516939479092299E-2</v>
      </c>
      <c r="F2533" t="s">
        <v>486</v>
      </c>
    </row>
    <row r="2534" spans="1:6" x14ac:dyDescent="0.25">
      <c r="A2534" t="s">
        <v>0</v>
      </c>
      <c r="B2534">
        <v>2022</v>
      </c>
      <c r="C2534" t="s">
        <v>487</v>
      </c>
      <c r="D2534" t="s">
        <v>485</v>
      </c>
      <c r="E2534">
        <v>3.4924222617454702E-3</v>
      </c>
      <c r="F2534" t="s">
        <v>486</v>
      </c>
    </row>
    <row r="2535" spans="1:6" x14ac:dyDescent="0.25">
      <c r="A2535" t="s">
        <v>0</v>
      </c>
      <c r="B2535">
        <v>2022</v>
      </c>
      <c r="C2535" t="s">
        <v>488</v>
      </c>
      <c r="D2535" t="s">
        <v>485</v>
      </c>
      <c r="E2535">
        <v>0.87412592797713495</v>
      </c>
      <c r="F2535" t="s">
        <v>486</v>
      </c>
    </row>
    <row r="2536" spans="1:6" x14ac:dyDescent="0.25">
      <c r="A2536" t="s">
        <v>0</v>
      </c>
      <c r="B2536">
        <v>2022</v>
      </c>
      <c r="C2536" t="s">
        <v>489</v>
      </c>
      <c r="D2536" t="s">
        <v>485</v>
      </c>
      <c r="E2536">
        <v>0.108864710282026</v>
      </c>
      <c r="F2536" t="s">
        <v>486</v>
      </c>
    </row>
    <row r="2537" spans="1:6" x14ac:dyDescent="0.25">
      <c r="A2537" t="s">
        <v>0</v>
      </c>
      <c r="B2537">
        <v>2022</v>
      </c>
      <c r="C2537" t="s">
        <v>490</v>
      </c>
      <c r="D2537" t="s">
        <v>491</v>
      </c>
      <c r="E2537">
        <v>1</v>
      </c>
      <c r="F2537" t="s">
        <v>492</v>
      </c>
    </row>
    <row r="2538" spans="1:6" x14ac:dyDescent="0.25">
      <c r="A2538" t="s">
        <v>0</v>
      </c>
      <c r="B2538">
        <v>2022</v>
      </c>
      <c r="C2538" t="s">
        <v>493</v>
      </c>
      <c r="D2538" t="s">
        <v>494</v>
      </c>
      <c r="E2538">
        <v>1</v>
      </c>
      <c r="F2538" t="s">
        <v>495</v>
      </c>
    </row>
    <row r="2539" spans="1:6" x14ac:dyDescent="0.25">
      <c r="A2539" t="s">
        <v>0</v>
      </c>
      <c r="B2539">
        <v>2022</v>
      </c>
      <c r="C2539" t="s">
        <v>496</v>
      </c>
      <c r="D2539" t="s">
        <v>497</v>
      </c>
      <c r="E2539">
        <v>1</v>
      </c>
      <c r="F2539" t="s">
        <v>498</v>
      </c>
    </row>
    <row r="2540" spans="1:6" x14ac:dyDescent="0.25">
      <c r="A2540" t="s">
        <v>0</v>
      </c>
      <c r="B2540">
        <v>2022</v>
      </c>
      <c r="C2540" t="s">
        <v>499</v>
      </c>
      <c r="D2540" t="s">
        <v>500</v>
      </c>
      <c r="E2540">
        <v>1</v>
      </c>
      <c r="F2540" t="s">
        <v>501</v>
      </c>
    </row>
    <row r="2541" spans="1:6" x14ac:dyDescent="0.25">
      <c r="A2541" t="s">
        <v>0</v>
      </c>
      <c r="B2541">
        <v>2022</v>
      </c>
      <c r="C2541" t="s">
        <v>502</v>
      </c>
      <c r="D2541" t="s">
        <v>500</v>
      </c>
      <c r="E2541">
        <v>0</v>
      </c>
      <c r="F2541" t="s">
        <v>501</v>
      </c>
    </row>
    <row r="2542" spans="1:6" x14ac:dyDescent="0.25">
      <c r="A2542" t="s">
        <v>0</v>
      </c>
      <c r="B2542">
        <v>2022</v>
      </c>
      <c r="C2542" t="s">
        <v>503</v>
      </c>
      <c r="D2542" t="s">
        <v>504</v>
      </c>
      <c r="E2542">
        <v>1</v>
      </c>
      <c r="F2542" t="s">
        <v>505</v>
      </c>
    </row>
    <row r="2543" spans="1:6" x14ac:dyDescent="0.25">
      <c r="A2543" t="s">
        <v>0</v>
      </c>
      <c r="B2543">
        <v>2022</v>
      </c>
      <c r="C2543" t="s">
        <v>506</v>
      </c>
      <c r="D2543" t="s">
        <v>507</v>
      </c>
      <c r="E2543">
        <v>1</v>
      </c>
      <c r="F2543" t="s">
        <v>508</v>
      </c>
    </row>
    <row r="2544" spans="1:6" x14ac:dyDescent="0.25">
      <c r="A2544" t="s">
        <v>0</v>
      </c>
      <c r="B2544">
        <v>2022</v>
      </c>
      <c r="C2544" t="s">
        <v>509</v>
      </c>
      <c r="D2544" t="s">
        <v>510</v>
      </c>
      <c r="E2544">
        <v>4.9181552429409497E-2</v>
      </c>
      <c r="F2544" t="s">
        <v>511</v>
      </c>
    </row>
    <row r="2545" spans="1:6" x14ac:dyDescent="0.25">
      <c r="A2545" t="s">
        <v>0</v>
      </c>
      <c r="B2545">
        <v>2022</v>
      </c>
      <c r="C2545" t="s">
        <v>512</v>
      </c>
      <c r="D2545" t="s">
        <v>510</v>
      </c>
      <c r="E2545">
        <v>0.34250855602401897</v>
      </c>
      <c r="F2545" t="s">
        <v>511</v>
      </c>
    </row>
    <row r="2546" spans="1:6" x14ac:dyDescent="0.25">
      <c r="A2546" t="s">
        <v>0</v>
      </c>
      <c r="B2546">
        <v>2022</v>
      </c>
      <c r="C2546" t="s">
        <v>513</v>
      </c>
      <c r="D2546" t="s">
        <v>510</v>
      </c>
      <c r="E2546">
        <v>0</v>
      </c>
      <c r="F2546" t="s">
        <v>511</v>
      </c>
    </row>
    <row r="2547" spans="1:6" x14ac:dyDescent="0.25">
      <c r="A2547" t="s">
        <v>0</v>
      </c>
      <c r="B2547">
        <v>2022</v>
      </c>
      <c r="C2547" t="s">
        <v>514</v>
      </c>
      <c r="D2547" t="s">
        <v>510</v>
      </c>
      <c r="E2547">
        <v>0.17527577303755101</v>
      </c>
      <c r="F2547" t="s">
        <v>511</v>
      </c>
    </row>
    <row r="2548" spans="1:6" x14ac:dyDescent="0.25">
      <c r="A2548" t="s">
        <v>0</v>
      </c>
      <c r="B2548">
        <v>2022</v>
      </c>
      <c r="C2548" t="s">
        <v>515</v>
      </c>
      <c r="D2548" t="s">
        <v>510</v>
      </c>
      <c r="E2548">
        <v>2.3576956137358201E-2</v>
      </c>
      <c r="F2548" t="s">
        <v>511</v>
      </c>
    </row>
    <row r="2549" spans="1:6" x14ac:dyDescent="0.25">
      <c r="A2549" t="s">
        <v>0</v>
      </c>
      <c r="B2549">
        <v>2022</v>
      </c>
      <c r="C2549" t="s">
        <v>516</v>
      </c>
      <c r="D2549" t="s">
        <v>510</v>
      </c>
      <c r="E2549">
        <v>7.6721680804029899E-3</v>
      </c>
      <c r="F2549" t="s">
        <v>511</v>
      </c>
    </row>
    <row r="2550" spans="1:6" x14ac:dyDescent="0.25">
      <c r="A2550" t="s">
        <v>0</v>
      </c>
      <c r="B2550">
        <v>2022</v>
      </c>
      <c r="C2550" t="s">
        <v>517</v>
      </c>
      <c r="D2550" t="s">
        <v>510</v>
      </c>
      <c r="E2550">
        <v>0.40178499429125702</v>
      </c>
      <c r="F2550" t="s">
        <v>511</v>
      </c>
    </row>
    <row r="2551" spans="1:6" x14ac:dyDescent="0.25">
      <c r="A2551" t="s">
        <v>0</v>
      </c>
      <c r="B2551">
        <v>2022</v>
      </c>
      <c r="C2551" t="s">
        <v>518</v>
      </c>
      <c r="D2551" t="s">
        <v>519</v>
      </c>
      <c r="E2551">
        <v>0</v>
      </c>
      <c r="F2551" t="s">
        <v>520</v>
      </c>
    </row>
    <row r="2552" spans="1:6" x14ac:dyDescent="0.25">
      <c r="A2552" t="s">
        <v>0</v>
      </c>
      <c r="B2552">
        <v>2022</v>
      </c>
      <c r="C2552" t="s">
        <v>521</v>
      </c>
      <c r="D2552" t="s">
        <v>519</v>
      </c>
      <c r="E2552">
        <v>1.08157195638427E-2</v>
      </c>
      <c r="F2552" t="s">
        <v>520</v>
      </c>
    </row>
    <row r="2553" spans="1:6" x14ac:dyDescent="0.25">
      <c r="A2553" t="s">
        <v>0</v>
      </c>
      <c r="B2553">
        <v>2022</v>
      </c>
      <c r="C2553" t="s">
        <v>522</v>
      </c>
      <c r="D2553" t="s">
        <v>519</v>
      </c>
      <c r="E2553">
        <v>0.400042806032957</v>
      </c>
      <c r="F2553" t="s">
        <v>520</v>
      </c>
    </row>
    <row r="2554" spans="1:6" x14ac:dyDescent="0.25">
      <c r="A2554" t="s">
        <v>0</v>
      </c>
      <c r="B2554">
        <v>2022</v>
      </c>
      <c r="C2554" t="s">
        <v>523</v>
      </c>
      <c r="D2554" t="s">
        <v>519</v>
      </c>
      <c r="E2554">
        <v>0.58914147440319897</v>
      </c>
      <c r="F2554" t="s">
        <v>520</v>
      </c>
    </row>
    <row r="2555" spans="1:6" x14ac:dyDescent="0.25">
      <c r="A2555" t="s">
        <v>0</v>
      </c>
      <c r="B2555">
        <v>2022</v>
      </c>
      <c r="C2555" t="s">
        <v>524</v>
      </c>
      <c r="D2555" t="s">
        <v>525</v>
      </c>
      <c r="E2555">
        <v>0</v>
      </c>
      <c r="F2555" t="s">
        <v>526</v>
      </c>
    </row>
    <row r="2556" spans="1:6" x14ac:dyDescent="0.25">
      <c r="A2556" t="s">
        <v>0</v>
      </c>
      <c r="B2556">
        <v>2022</v>
      </c>
      <c r="C2556" t="s">
        <v>527</v>
      </c>
      <c r="D2556" t="s">
        <v>525</v>
      </c>
      <c r="E2556">
        <v>3.4924222617454702E-3</v>
      </c>
      <c r="F2556" t="s">
        <v>526</v>
      </c>
    </row>
    <row r="2557" spans="1:6" x14ac:dyDescent="0.25">
      <c r="A2557" t="s">
        <v>0</v>
      </c>
      <c r="B2557">
        <v>2022</v>
      </c>
      <c r="C2557" t="s">
        <v>528</v>
      </c>
      <c r="D2557" t="s">
        <v>525</v>
      </c>
      <c r="E2557">
        <v>0.40300447097253</v>
      </c>
      <c r="F2557" t="s">
        <v>526</v>
      </c>
    </row>
    <row r="2558" spans="1:6" x14ac:dyDescent="0.25">
      <c r="A2558" t="s">
        <v>0</v>
      </c>
      <c r="B2558">
        <v>2022</v>
      </c>
      <c r="C2558" t="s">
        <v>529</v>
      </c>
      <c r="D2558" t="s">
        <v>525</v>
      </c>
      <c r="E2558">
        <v>0.59350310676572304</v>
      </c>
      <c r="F2558" t="s">
        <v>526</v>
      </c>
    </row>
    <row r="2559" spans="1:6" x14ac:dyDescent="0.25">
      <c r="A2559" t="s">
        <v>0</v>
      </c>
      <c r="B2559">
        <v>2022</v>
      </c>
      <c r="C2559" t="s">
        <v>530</v>
      </c>
      <c r="D2559" t="s">
        <v>531</v>
      </c>
      <c r="E2559">
        <v>1</v>
      </c>
      <c r="F2559" t="s">
        <v>532</v>
      </c>
    </row>
    <row r="2560" spans="1:6" x14ac:dyDescent="0.25">
      <c r="A2560" t="s">
        <v>0</v>
      </c>
      <c r="B2560">
        <v>2022</v>
      </c>
      <c r="C2560" t="s">
        <v>533</v>
      </c>
      <c r="D2560" t="s">
        <v>534</v>
      </c>
      <c r="E2560">
        <v>1</v>
      </c>
      <c r="F2560" t="s">
        <v>535</v>
      </c>
    </row>
    <row r="2561" spans="1:6" x14ac:dyDescent="0.25">
      <c r="A2561" t="s">
        <v>0</v>
      </c>
      <c r="B2561">
        <v>2022</v>
      </c>
      <c r="C2561" t="s">
        <v>536</v>
      </c>
      <c r="D2561" t="s">
        <v>537</v>
      </c>
      <c r="E2561">
        <v>1</v>
      </c>
      <c r="F2561" t="s">
        <v>538</v>
      </c>
    </row>
    <row r="2562" spans="1:6" x14ac:dyDescent="0.25">
      <c r="A2562" t="s">
        <v>0</v>
      </c>
      <c r="B2562">
        <v>2022</v>
      </c>
      <c r="C2562" t="s">
        <v>539</v>
      </c>
      <c r="D2562" t="s">
        <v>540</v>
      </c>
      <c r="E2562">
        <v>0.970520183063731</v>
      </c>
      <c r="F2562" t="s">
        <v>541</v>
      </c>
    </row>
    <row r="2563" spans="1:6" x14ac:dyDescent="0.25">
      <c r="A2563" t="s">
        <v>0</v>
      </c>
      <c r="B2563">
        <v>2022</v>
      </c>
      <c r="C2563" t="s">
        <v>542</v>
      </c>
      <c r="D2563" t="s">
        <v>540</v>
      </c>
      <c r="E2563">
        <v>2.9479816936268E-2</v>
      </c>
      <c r="F2563" t="s">
        <v>541</v>
      </c>
    </row>
    <row r="2564" spans="1:6" x14ac:dyDescent="0.25">
      <c r="A2564" t="s">
        <v>0</v>
      </c>
      <c r="B2564">
        <v>2022</v>
      </c>
      <c r="C2564" t="s">
        <v>543</v>
      </c>
      <c r="D2564" t="s">
        <v>544</v>
      </c>
      <c r="E2564">
        <v>1</v>
      </c>
      <c r="F2564" t="s">
        <v>545</v>
      </c>
    </row>
    <row r="2565" spans="1:6" x14ac:dyDescent="0.25">
      <c r="A2565" t="s">
        <v>0</v>
      </c>
      <c r="B2565">
        <v>2022</v>
      </c>
      <c r="C2565" t="s">
        <v>546</v>
      </c>
      <c r="D2565" t="s">
        <v>547</v>
      </c>
      <c r="E2565">
        <v>1</v>
      </c>
      <c r="F2565" t="s">
        <v>548</v>
      </c>
    </row>
    <row r="2566" spans="1:6" x14ac:dyDescent="0.25">
      <c r="A2566" t="s">
        <v>0</v>
      </c>
      <c r="B2566">
        <v>2022</v>
      </c>
      <c r="C2566" t="s">
        <v>549</v>
      </c>
      <c r="D2566" t="s">
        <v>550</v>
      </c>
      <c r="E2566">
        <v>4.9181552429409497E-2</v>
      </c>
      <c r="F2566" t="s">
        <v>551</v>
      </c>
    </row>
    <row r="2567" spans="1:6" x14ac:dyDescent="0.25">
      <c r="A2567" t="s">
        <v>0</v>
      </c>
      <c r="B2567">
        <v>2022</v>
      </c>
      <c r="C2567" t="s">
        <v>552</v>
      </c>
      <c r="D2567" t="s">
        <v>550</v>
      </c>
      <c r="E2567">
        <v>0.74429353778386598</v>
      </c>
      <c r="F2567" t="s">
        <v>551</v>
      </c>
    </row>
    <row r="2568" spans="1:6" x14ac:dyDescent="0.25">
      <c r="A2568" t="s">
        <v>0</v>
      </c>
      <c r="B2568">
        <v>2022</v>
      </c>
      <c r="C2568" t="s">
        <v>553</v>
      </c>
      <c r="D2568" t="s">
        <v>550</v>
      </c>
      <c r="E2568">
        <v>0</v>
      </c>
      <c r="F2568" t="s">
        <v>551</v>
      </c>
    </row>
    <row r="2569" spans="1:6" x14ac:dyDescent="0.25">
      <c r="A2569" t="s">
        <v>0</v>
      </c>
      <c r="B2569">
        <v>2022</v>
      </c>
      <c r="C2569" t="s">
        <v>554</v>
      </c>
      <c r="D2569" t="s">
        <v>550</v>
      </c>
      <c r="E2569">
        <v>0.17527578367284399</v>
      </c>
      <c r="F2569" t="s">
        <v>551</v>
      </c>
    </row>
    <row r="2570" spans="1:6" x14ac:dyDescent="0.25">
      <c r="A2570" t="s">
        <v>0</v>
      </c>
      <c r="B2570">
        <v>2022</v>
      </c>
      <c r="C2570" t="s">
        <v>555</v>
      </c>
      <c r="D2570" t="s">
        <v>550</v>
      </c>
      <c r="E2570">
        <v>2.35769575679486E-2</v>
      </c>
      <c r="F2570" t="s">
        <v>551</v>
      </c>
    </row>
    <row r="2571" spans="1:6" x14ac:dyDescent="0.25">
      <c r="A2571" t="s">
        <v>0</v>
      </c>
      <c r="B2571">
        <v>2022</v>
      </c>
      <c r="C2571" t="s">
        <v>556</v>
      </c>
      <c r="D2571" t="s">
        <v>550</v>
      </c>
      <c r="E2571">
        <v>7.6721685459308396E-3</v>
      </c>
      <c r="F2571" t="s">
        <v>551</v>
      </c>
    </row>
    <row r="2572" spans="1:6" x14ac:dyDescent="0.25">
      <c r="A2572" t="s">
        <v>0</v>
      </c>
      <c r="B2572">
        <v>2022</v>
      </c>
      <c r="C2572" t="s">
        <v>557</v>
      </c>
      <c r="D2572" t="s">
        <v>550</v>
      </c>
      <c r="E2572">
        <v>0</v>
      </c>
      <c r="F2572" t="s">
        <v>551</v>
      </c>
    </row>
    <row r="2573" spans="1:6" x14ac:dyDescent="0.25">
      <c r="A2573" t="s">
        <v>0</v>
      </c>
      <c r="B2573">
        <v>2022</v>
      </c>
      <c r="C2573" t="s">
        <v>558</v>
      </c>
      <c r="D2573" t="s">
        <v>559</v>
      </c>
      <c r="E2573">
        <v>1.3511232481335201E-2</v>
      </c>
      <c r="F2573" t="s">
        <v>560</v>
      </c>
    </row>
    <row r="2574" spans="1:6" x14ac:dyDescent="0.25">
      <c r="A2574" t="s">
        <v>0</v>
      </c>
      <c r="B2574">
        <v>2022</v>
      </c>
      <c r="C2574" t="s">
        <v>561</v>
      </c>
      <c r="D2574" t="s">
        <v>559</v>
      </c>
      <c r="E2574">
        <v>1.08157195638427E-2</v>
      </c>
      <c r="F2574" t="s">
        <v>560</v>
      </c>
    </row>
    <row r="2575" spans="1:6" x14ac:dyDescent="0.25">
      <c r="A2575" t="s">
        <v>0</v>
      </c>
      <c r="B2575">
        <v>2022</v>
      </c>
      <c r="C2575" t="s">
        <v>562</v>
      </c>
      <c r="D2575" t="s">
        <v>559</v>
      </c>
      <c r="E2575">
        <v>0.86770200888905602</v>
      </c>
      <c r="F2575" t="s">
        <v>560</v>
      </c>
    </row>
    <row r="2576" spans="1:6" x14ac:dyDescent="0.25">
      <c r="A2576" t="s">
        <v>0</v>
      </c>
      <c r="B2576">
        <v>2022</v>
      </c>
      <c r="C2576" t="s">
        <v>563</v>
      </c>
      <c r="D2576" t="s">
        <v>559</v>
      </c>
      <c r="E2576">
        <v>0.107971039065765</v>
      </c>
      <c r="F2576" t="s">
        <v>560</v>
      </c>
    </row>
    <row r="2577" spans="1:6" x14ac:dyDescent="0.25">
      <c r="A2577" t="s">
        <v>0</v>
      </c>
      <c r="B2577">
        <v>2022</v>
      </c>
      <c r="C2577" t="s">
        <v>564</v>
      </c>
      <c r="D2577" t="s">
        <v>565</v>
      </c>
      <c r="E2577">
        <v>1.3516939479092299E-2</v>
      </c>
      <c r="F2577" t="s">
        <v>566</v>
      </c>
    </row>
    <row r="2578" spans="1:6" x14ac:dyDescent="0.25">
      <c r="A2578" t="s">
        <v>0</v>
      </c>
      <c r="B2578">
        <v>2022</v>
      </c>
      <c r="C2578" t="s">
        <v>567</v>
      </c>
      <c r="D2578" t="s">
        <v>565</v>
      </c>
      <c r="E2578">
        <v>3.4924222617454702E-3</v>
      </c>
      <c r="F2578" t="s">
        <v>566</v>
      </c>
    </row>
    <row r="2579" spans="1:6" x14ac:dyDescent="0.25">
      <c r="A2579" t="s">
        <v>0</v>
      </c>
      <c r="B2579">
        <v>2022</v>
      </c>
      <c r="C2579" t="s">
        <v>568</v>
      </c>
      <c r="D2579" t="s">
        <v>565</v>
      </c>
      <c r="E2579">
        <v>0.87412592797713495</v>
      </c>
      <c r="F2579" t="s">
        <v>566</v>
      </c>
    </row>
    <row r="2580" spans="1:6" x14ac:dyDescent="0.25">
      <c r="A2580" t="s">
        <v>0</v>
      </c>
      <c r="B2580">
        <v>2022</v>
      </c>
      <c r="C2580" t="s">
        <v>569</v>
      </c>
      <c r="D2580" t="s">
        <v>565</v>
      </c>
      <c r="E2580">
        <v>0.108864710282026</v>
      </c>
      <c r="F2580" t="s">
        <v>566</v>
      </c>
    </row>
    <row r="2581" spans="1:6" x14ac:dyDescent="0.25">
      <c r="A2581" t="s">
        <v>0</v>
      </c>
      <c r="B2581">
        <v>2022</v>
      </c>
      <c r="C2581" t="s">
        <v>570</v>
      </c>
      <c r="D2581" t="s">
        <v>571</v>
      </c>
      <c r="E2581">
        <v>1</v>
      </c>
      <c r="F2581" t="s">
        <v>572</v>
      </c>
    </row>
    <row r="2582" spans="1:6" x14ac:dyDescent="0.25">
      <c r="A2582" t="s">
        <v>0</v>
      </c>
      <c r="B2582">
        <v>2022</v>
      </c>
      <c r="C2582" t="s">
        <v>573</v>
      </c>
      <c r="D2582" t="s">
        <v>574</v>
      </c>
      <c r="E2582">
        <v>1</v>
      </c>
      <c r="F2582" t="s">
        <v>575</v>
      </c>
    </row>
    <row r="2583" spans="1:6" x14ac:dyDescent="0.25">
      <c r="A2583" t="s">
        <v>0</v>
      </c>
      <c r="B2583">
        <v>2022</v>
      </c>
      <c r="C2583" t="s">
        <v>576</v>
      </c>
      <c r="D2583" t="s">
        <v>577</v>
      </c>
      <c r="E2583">
        <v>1</v>
      </c>
      <c r="F2583" t="s">
        <v>578</v>
      </c>
    </row>
    <row r="2584" spans="1:6" x14ac:dyDescent="0.25">
      <c r="A2584" t="s">
        <v>0</v>
      </c>
      <c r="B2584">
        <v>2022</v>
      </c>
      <c r="C2584" t="s">
        <v>579</v>
      </c>
      <c r="D2584" t="s">
        <v>580</v>
      </c>
      <c r="E2584">
        <v>0.970520183063731</v>
      </c>
      <c r="F2584" t="s">
        <v>581</v>
      </c>
    </row>
    <row r="2585" spans="1:6" x14ac:dyDescent="0.25">
      <c r="A2585" t="s">
        <v>0</v>
      </c>
      <c r="B2585">
        <v>2022</v>
      </c>
      <c r="C2585" t="s">
        <v>582</v>
      </c>
      <c r="D2585" t="s">
        <v>580</v>
      </c>
      <c r="E2585">
        <v>2.9479816936268E-2</v>
      </c>
      <c r="F2585" t="s">
        <v>581</v>
      </c>
    </row>
    <row r="2586" spans="1:6" x14ac:dyDescent="0.25">
      <c r="A2586" t="s">
        <v>0</v>
      </c>
      <c r="B2586">
        <v>2022</v>
      </c>
      <c r="C2586" t="s">
        <v>583</v>
      </c>
      <c r="D2586" t="s">
        <v>584</v>
      </c>
      <c r="E2586">
        <v>1</v>
      </c>
      <c r="F2586" t="s">
        <v>585</v>
      </c>
    </row>
    <row r="2587" spans="1:6" x14ac:dyDescent="0.25">
      <c r="A2587" t="s">
        <v>0</v>
      </c>
      <c r="B2587">
        <v>2022</v>
      </c>
      <c r="C2587" t="s">
        <v>586</v>
      </c>
      <c r="D2587" t="s">
        <v>587</v>
      </c>
      <c r="E2587">
        <v>1</v>
      </c>
      <c r="F2587" t="s">
        <v>588</v>
      </c>
    </row>
    <row r="2588" spans="1:6" x14ac:dyDescent="0.25">
      <c r="A2588" t="s">
        <v>0</v>
      </c>
      <c r="B2588">
        <v>2022</v>
      </c>
      <c r="C2588" t="s">
        <v>589</v>
      </c>
      <c r="D2588" t="s">
        <v>590</v>
      </c>
      <c r="E2588">
        <v>4.9181552429409497E-2</v>
      </c>
      <c r="F2588" t="s">
        <v>591</v>
      </c>
    </row>
    <row r="2589" spans="1:6" x14ac:dyDescent="0.25">
      <c r="A2589" t="s">
        <v>0</v>
      </c>
      <c r="B2589">
        <v>2022</v>
      </c>
      <c r="C2589" t="s">
        <v>592</v>
      </c>
      <c r="D2589" t="s">
        <v>590</v>
      </c>
      <c r="E2589">
        <v>0.74429353778386598</v>
      </c>
      <c r="F2589" t="s">
        <v>591</v>
      </c>
    </row>
    <row r="2590" spans="1:6" x14ac:dyDescent="0.25">
      <c r="A2590" t="s">
        <v>0</v>
      </c>
      <c r="B2590">
        <v>2022</v>
      </c>
      <c r="C2590" t="s">
        <v>593</v>
      </c>
      <c r="D2590" t="s">
        <v>590</v>
      </c>
      <c r="E2590">
        <v>0</v>
      </c>
      <c r="F2590" t="s">
        <v>591</v>
      </c>
    </row>
    <row r="2591" spans="1:6" x14ac:dyDescent="0.25">
      <c r="A2591" t="s">
        <v>0</v>
      </c>
      <c r="B2591">
        <v>2022</v>
      </c>
      <c r="C2591" t="s">
        <v>594</v>
      </c>
      <c r="D2591" t="s">
        <v>590</v>
      </c>
      <c r="E2591">
        <v>0.17527578367284399</v>
      </c>
      <c r="F2591" t="s">
        <v>591</v>
      </c>
    </row>
    <row r="2592" spans="1:6" x14ac:dyDescent="0.25">
      <c r="A2592" t="s">
        <v>0</v>
      </c>
      <c r="B2592">
        <v>2022</v>
      </c>
      <c r="C2592" t="s">
        <v>595</v>
      </c>
      <c r="D2592" t="s">
        <v>590</v>
      </c>
      <c r="E2592">
        <v>2.35769575679486E-2</v>
      </c>
      <c r="F2592" t="s">
        <v>591</v>
      </c>
    </row>
    <row r="2593" spans="1:6" x14ac:dyDescent="0.25">
      <c r="A2593" t="s">
        <v>0</v>
      </c>
      <c r="B2593">
        <v>2022</v>
      </c>
      <c r="C2593" t="s">
        <v>596</v>
      </c>
      <c r="D2593" t="s">
        <v>590</v>
      </c>
      <c r="E2593">
        <v>7.6721685459308396E-3</v>
      </c>
      <c r="F2593" t="s">
        <v>591</v>
      </c>
    </row>
    <row r="2594" spans="1:6" x14ac:dyDescent="0.25">
      <c r="A2594" t="s">
        <v>0</v>
      </c>
      <c r="B2594">
        <v>2022</v>
      </c>
      <c r="C2594" t="s">
        <v>597</v>
      </c>
      <c r="D2594" t="s">
        <v>590</v>
      </c>
      <c r="E2594">
        <v>0</v>
      </c>
      <c r="F2594" t="s">
        <v>591</v>
      </c>
    </row>
    <row r="2595" spans="1:6" x14ac:dyDescent="0.25">
      <c r="A2595" t="s">
        <v>0</v>
      </c>
      <c r="B2595">
        <v>2022</v>
      </c>
      <c r="C2595" t="s">
        <v>598</v>
      </c>
      <c r="D2595" t="s">
        <v>599</v>
      </c>
      <c r="E2595">
        <v>0</v>
      </c>
      <c r="F2595" t="s">
        <v>600</v>
      </c>
    </row>
    <row r="2596" spans="1:6" x14ac:dyDescent="0.25">
      <c r="A2596" t="s">
        <v>0</v>
      </c>
      <c r="B2596">
        <v>2022</v>
      </c>
      <c r="C2596" t="s">
        <v>601</v>
      </c>
      <c r="D2596" t="s">
        <v>599</v>
      </c>
      <c r="E2596">
        <v>1.08157195638427E-2</v>
      </c>
      <c r="F2596" t="s">
        <v>600</v>
      </c>
    </row>
    <row r="2597" spans="1:6" x14ac:dyDescent="0.25">
      <c r="A2597" t="s">
        <v>0</v>
      </c>
      <c r="B2597">
        <v>2022</v>
      </c>
      <c r="C2597" t="s">
        <v>602</v>
      </c>
      <c r="D2597" t="s">
        <v>599</v>
      </c>
      <c r="E2597">
        <v>0.86770200888905602</v>
      </c>
      <c r="F2597" t="s">
        <v>600</v>
      </c>
    </row>
    <row r="2598" spans="1:6" x14ac:dyDescent="0.25">
      <c r="A2598" t="s">
        <v>0</v>
      </c>
      <c r="B2598">
        <v>2022</v>
      </c>
      <c r="C2598" t="s">
        <v>603</v>
      </c>
      <c r="D2598" t="s">
        <v>599</v>
      </c>
      <c r="E2598">
        <v>0.12148227154709999</v>
      </c>
      <c r="F2598" t="s">
        <v>600</v>
      </c>
    </row>
    <row r="2599" spans="1:6" x14ac:dyDescent="0.25">
      <c r="A2599" t="s">
        <v>0</v>
      </c>
      <c r="B2599">
        <v>2022</v>
      </c>
      <c r="C2599" t="s">
        <v>604</v>
      </c>
      <c r="D2599" t="s">
        <v>605</v>
      </c>
      <c r="E2599">
        <v>0</v>
      </c>
      <c r="F2599" t="s">
        <v>606</v>
      </c>
    </row>
    <row r="2600" spans="1:6" x14ac:dyDescent="0.25">
      <c r="A2600" t="s">
        <v>0</v>
      </c>
      <c r="B2600">
        <v>2022</v>
      </c>
      <c r="C2600" t="s">
        <v>607</v>
      </c>
      <c r="D2600" t="s">
        <v>605</v>
      </c>
      <c r="E2600">
        <v>3.4924222617454702E-3</v>
      </c>
      <c r="F2600" t="s">
        <v>606</v>
      </c>
    </row>
    <row r="2601" spans="1:6" x14ac:dyDescent="0.25">
      <c r="A2601" t="s">
        <v>0</v>
      </c>
      <c r="B2601">
        <v>2022</v>
      </c>
      <c r="C2601" t="s">
        <v>608</v>
      </c>
      <c r="D2601" t="s">
        <v>605</v>
      </c>
      <c r="E2601">
        <v>0.87412592797713495</v>
      </c>
      <c r="F2601" t="s">
        <v>606</v>
      </c>
    </row>
    <row r="2602" spans="1:6" x14ac:dyDescent="0.25">
      <c r="A2602" t="s">
        <v>0</v>
      </c>
      <c r="B2602">
        <v>2022</v>
      </c>
      <c r="C2602" t="s">
        <v>609</v>
      </c>
      <c r="D2602" t="s">
        <v>605</v>
      </c>
      <c r="E2602">
        <v>0.122381649761118</v>
      </c>
      <c r="F2602" t="s">
        <v>606</v>
      </c>
    </row>
    <row r="2603" spans="1:6" x14ac:dyDescent="0.25">
      <c r="A2603" t="s">
        <v>0</v>
      </c>
      <c r="B2603">
        <v>2022</v>
      </c>
      <c r="C2603" t="s">
        <v>610</v>
      </c>
      <c r="D2603" t="s">
        <v>611</v>
      </c>
      <c r="E2603">
        <v>1</v>
      </c>
      <c r="F2603" t="s">
        <v>612</v>
      </c>
    </row>
    <row r="2604" spans="1:6" x14ac:dyDescent="0.25">
      <c r="A2604" t="s">
        <v>0</v>
      </c>
      <c r="B2604">
        <v>2022</v>
      </c>
      <c r="C2604" t="s">
        <v>613</v>
      </c>
      <c r="D2604" t="s">
        <v>614</v>
      </c>
      <c r="E2604">
        <v>1</v>
      </c>
      <c r="F2604" t="s">
        <v>615</v>
      </c>
    </row>
    <row r="2605" spans="1:6" x14ac:dyDescent="0.25">
      <c r="A2605" t="s">
        <v>0</v>
      </c>
      <c r="B2605">
        <v>2022</v>
      </c>
      <c r="C2605" t="s">
        <v>616</v>
      </c>
      <c r="D2605" t="s">
        <v>617</v>
      </c>
      <c r="E2605">
        <v>1</v>
      </c>
      <c r="F2605" t="s">
        <v>618</v>
      </c>
    </row>
    <row r="2606" spans="1:6" x14ac:dyDescent="0.25">
      <c r="A2606" t="s">
        <v>0</v>
      </c>
      <c r="B2606">
        <v>2023</v>
      </c>
      <c r="C2606" t="s">
        <v>7</v>
      </c>
      <c r="D2606" t="s">
        <v>8</v>
      </c>
      <c r="E2606">
        <v>0</v>
      </c>
      <c r="F2606" t="s">
        <v>9</v>
      </c>
    </row>
    <row r="2607" spans="1:6" x14ac:dyDescent="0.25">
      <c r="A2607" t="s">
        <v>0</v>
      </c>
      <c r="B2607">
        <v>2023</v>
      </c>
      <c r="C2607" t="s">
        <v>10</v>
      </c>
      <c r="D2607" t="s">
        <v>8</v>
      </c>
      <c r="E2607">
        <v>0.117526844986759</v>
      </c>
      <c r="F2607" t="s">
        <v>9</v>
      </c>
    </row>
    <row r="2608" spans="1:6" x14ac:dyDescent="0.25">
      <c r="A2608" t="s">
        <v>0</v>
      </c>
      <c r="B2608">
        <v>2023</v>
      </c>
      <c r="C2608" t="s">
        <v>11</v>
      </c>
      <c r="D2608" t="s">
        <v>8</v>
      </c>
      <c r="E2608">
        <v>1.4750299306959799E-2</v>
      </c>
      <c r="F2608" t="s">
        <v>9</v>
      </c>
    </row>
    <row r="2609" spans="1:6" x14ac:dyDescent="0.25">
      <c r="A2609" t="s">
        <v>0</v>
      </c>
      <c r="B2609">
        <v>2023</v>
      </c>
      <c r="C2609" t="s">
        <v>12</v>
      </c>
      <c r="D2609" t="s">
        <v>8</v>
      </c>
      <c r="E2609">
        <v>0.104763291917663</v>
      </c>
      <c r="F2609" t="s">
        <v>9</v>
      </c>
    </row>
    <row r="2610" spans="1:6" x14ac:dyDescent="0.25">
      <c r="A2610" t="s">
        <v>0</v>
      </c>
      <c r="B2610">
        <v>2023</v>
      </c>
      <c r="C2610" t="s">
        <v>13</v>
      </c>
      <c r="D2610" t="s">
        <v>8</v>
      </c>
      <c r="E2610">
        <v>0.35351436278617598</v>
      </c>
      <c r="F2610" t="s">
        <v>9</v>
      </c>
    </row>
    <row r="2611" spans="1:6" x14ac:dyDescent="0.25">
      <c r="A2611" t="s">
        <v>0</v>
      </c>
      <c r="B2611">
        <v>2023</v>
      </c>
      <c r="C2611" t="s">
        <v>14</v>
      </c>
      <c r="D2611" t="s">
        <v>8</v>
      </c>
      <c r="E2611">
        <v>0.35351436278617598</v>
      </c>
      <c r="F2611" t="s">
        <v>9</v>
      </c>
    </row>
    <row r="2612" spans="1:6" x14ac:dyDescent="0.25">
      <c r="A2612" t="s">
        <v>0</v>
      </c>
      <c r="B2612">
        <v>2023</v>
      </c>
      <c r="C2612" t="s">
        <v>15</v>
      </c>
      <c r="D2612" t="s">
        <v>8</v>
      </c>
      <c r="E2612">
        <v>1.4885248595330699E-3</v>
      </c>
      <c r="F2612" t="s">
        <v>9</v>
      </c>
    </row>
    <row r="2613" spans="1:6" x14ac:dyDescent="0.25">
      <c r="A2613" t="s">
        <v>0</v>
      </c>
      <c r="B2613">
        <v>2023</v>
      </c>
      <c r="C2613" t="s">
        <v>16</v>
      </c>
      <c r="D2613" t="s">
        <v>8</v>
      </c>
      <c r="E2613">
        <v>4.5249685859308497E-2</v>
      </c>
      <c r="F2613" t="s">
        <v>9</v>
      </c>
    </row>
    <row r="2614" spans="1:6" x14ac:dyDescent="0.25">
      <c r="A2614" t="s">
        <v>0</v>
      </c>
      <c r="B2614">
        <v>2023</v>
      </c>
      <c r="C2614" t="s">
        <v>17</v>
      </c>
      <c r="D2614" t="s">
        <v>8</v>
      </c>
      <c r="E2614">
        <v>9.1926274974216404E-3</v>
      </c>
      <c r="F2614" t="s">
        <v>9</v>
      </c>
    </row>
    <row r="2615" spans="1:6" x14ac:dyDescent="0.25">
      <c r="A2615" t="s">
        <v>0</v>
      </c>
      <c r="B2615">
        <v>2023</v>
      </c>
      <c r="C2615" t="s">
        <v>18</v>
      </c>
      <c r="D2615" t="s">
        <v>19</v>
      </c>
      <c r="E2615">
        <v>0</v>
      </c>
      <c r="F2615" t="s">
        <v>20</v>
      </c>
    </row>
    <row r="2616" spans="1:6" x14ac:dyDescent="0.25">
      <c r="A2616" t="s">
        <v>0</v>
      </c>
      <c r="B2616">
        <v>2023</v>
      </c>
      <c r="C2616" t="s">
        <v>21</v>
      </c>
      <c r="D2616" t="s">
        <v>19</v>
      </c>
      <c r="E2616">
        <v>0.117526844986759</v>
      </c>
      <c r="F2616" t="s">
        <v>20</v>
      </c>
    </row>
    <row r="2617" spans="1:6" x14ac:dyDescent="0.25">
      <c r="A2617" t="s">
        <v>0</v>
      </c>
      <c r="B2617">
        <v>2023</v>
      </c>
      <c r="C2617" t="s">
        <v>22</v>
      </c>
      <c r="D2617" t="s">
        <v>19</v>
      </c>
      <c r="E2617">
        <v>1.4750299306959799E-2</v>
      </c>
      <c r="F2617" t="s">
        <v>20</v>
      </c>
    </row>
    <row r="2618" spans="1:6" x14ac:dyDescent="0.25">
      <c r="A2618" t="s">
        <v>0</v>
      </c>
      <c r="B2618">
        <v>2023</v>
      </c>
      <c r="C2618" t="s">
        <v>23</v>
      </c>
      <c r="D2618" t="s">
        <v>19</v>
      </c>
      <c r="E2618">
        <v>0.104763291917663</v>
      </c>
      <c r="F2618" t="s">
        <v>20</v>
      </c>
    </row>
    <row r="2619" spans="1:6" x14ac:dyDescent="0.25">
      <c r="A2619" t="s">
        <v>0</v>
      </c>
      <c r="B2619">
        <v>2023</v>
      </c>
      <c r="C2619" t="s">
        <v>24</v>
      </c>
      <c r="D2619" t="s">
        <v>19</v>
      </c>
      <c r="E2619">
        <v>0.35351436278617598</v>
      </c>
      <c r="F2619" t="s">
        <v>20</v>
      </c>
    </row>
    <row r="2620" spans="1:6" x14ac:dyDescent="0.25">
      <c r="A2620" t="s">
        <v>0</v>
      </c>
      <c r="B2620">
        <v>2023</v>
      </c>
      <c r="C2620" t="s">
        <v>25</v>
      </c>
      <c r="D2620" t="s">
        <v>19</v>
      </c>
      <c r="E2620">
        <v>0.35351436278617598</v>
      </c>
      <c r="F2620" t="s">
        <v>20</v>
      </c>
    </row>
    <row r="2621" spans="1:6" x14ac:dyDescent="0.25">
      <c r="A2621" t="s">
        <v>0</v>
      </c>
      <c r="B2621">
        <v>2023</v>
      </c>
      <c r="C2621" t="s">
        <v>26</v>
      </c>
      <c r="D2621" t="s">
        <v>19</v>
      </c>
      <c r="E2621">
        <v>1.4885248595330699E-3</v>
      </c>
      <c r="F2621" t="s">
        <v>20</v>
      </c>
    </row>
    <row r="2622" spans="1:6" x14ac:dyDescent="0.25">
      <c r="A2622" t="s">
        <v>0</v>
      </c>
      <c r="B2622">
        <v>2023</v>
      </c>
      <c r="C2622" t="s">
        <v>27</v>
      </c>
      <c r="D2622" t="s">
        <v>19</v>
      </c>
      <c r="E2622">
        <v>4.5249685859308497E-2</v>
      </c>
      <c r="F2622" t="s">
        <v>20</v>
      </c>
    </row>
    <row r="2623" spans="1:6" x14ac:dyDescent="0.25">
      <c r="A2623" t="s">
        <v>0</v>
      </c>
      <c r="B2623">
        <v>2023</v>
      </c>
      <c r="C2623" t="s">
        <v>28</v>
      </c>
      <c r="D2623" t="s">
        <v>19</v>
      </c>
      <c r="E2623">
        <v>9.1926274974216404E-3</v>
      </c>
      <c r="F2623" t="s">
        <v>20</v>
      </c>
    </row>
    <row r="2624" spans="1:6" x14ac:dyDescent="0.25">
      <c r="A2624" t="s">
        <v>0</v>
      </c>
      <c r="B2624">
        <v>2023</v>
      </c>
      <c r="C2624" t="s">
        <v>29</v>
      </c>
      <c r="D2624" t="s">
        <v>30</v>
      </c>
      <c r="E2624">
        <v>0</v>
      </c>
      <c r="F2624" t="s">
        <v>31</v>
      </c>
    </row>
    <row r="2625" spans="1:6" x14ac:dyDescent="0.25">
      <c r="A2625" t="s">
        <v>0</v>
      </c>
      <c r="B2625">
        <v>2023</v>
      </c>
      <c r="C2625" t="s">
        <v>32</v>
      </c>
      <c r="D2625" t="s">
        <v>30</v>
      </c>
      <c r="E2625">
        <v>0.117526844986759</v>
      </c>
      <c r="F2625" t="s">
        <v>31</v>
      </c>
    </row>
    <row r="2626" spans="1:6" x14ac:dyDescent="0.25">
      <c r="A2626" t="s">
        <v>0</v>
      </c>
      <c r="B2626">
        <v>2023</v>
      </c>
      <c r="C2626" t="s">
        <v>33</v>
      </c>
      <c r="D2626" t="s">
        <v>30</v>
      </c>
      <c r="E2626">
        <v>1.4750299306959799E-2</v>
      </c>
      <c r="F2626" t="s">
        <v>31</v>
      </c>
    </row>
    <row r="2627" spans="1:6" x14ac:dyDescent="0.25">
      <c r="A2627" t="s">
        <v>0</v>
      </c>
      <c r="B2627">
        <v>2023</v>
      </c>
      <c r="C2627" t="s">
        <v>34</v>
      </c>
      <c r="D2627" t="s">
        <v>30</v>
      </c>
      <c r="E2627">
        <v>0.104763291917663</v>
      </c>
      <c r="F2627" t="s">
        <v>31</v>
      </c>
    </row>
    <row r="2628" spans="1:6" x14ac:dyDescent="0.25">
      <c r="A2628" t="s">
        <v>0</v>
      </c>
      <c r="B2628">
        <v>2023</v>
      </c>
      <c r="C2628" t="s">
        <v>35</v>
      </c>
      <c r="D2628" t="s">
        <v>30</v>
      </c>
      <c r="E2628">
        <v>0.35351436278617598</v>
      </c>
      <c r="F2628" t="s">
        <v>31</v>
      </c>
    </row>
    <row r="2629" spans="1:6" x14ac:dyDescent="0.25">
      <c r="A2629" t="s">
        <v>0</v>
      </c>
      <c r="B2629">
        <v>2023</v>
      </c>
      <c r="C2629" t="s">
        <v>36</v>
      </c>
      <c r="D2629" t="s">
        <v>30</v>
      </c>
      <c r="E2629">
        <v>0.35351436278617598</v>
      </c>
      <c r="F2629" t="s">
        <v>31</v>
      </c>
    </row>
    <row r="2630" spans="1:6" x14ac:dyDescent="0.25">
      <c r="A2630" t="s">
        <v>0</v>
      </c>
      <c r="B2630">
        <v>2023</v>
      </c>
      <c r="C2630" t="s">
        <v>37</v>
      </c>
      <c r="D2630" t="s">
        <v>30</v>
      </c>
      <c r="E2630">
        <v>1.4885248595330699E-3</v>
      </c>
      <c r="F2630" t="s">
        <v>31</v>
      </c>
    </row>
    <row r="2631" spans="1:6" x14ac:dyDescent="0.25">
      <c r="A2631" t="s">
        <v>0</v>
      </c>
      <c r="B2631">
        <v>2023</v>
      </c>
      <c r="C2631" t="s">
        <v>38</v>
      </c>
      <c r="D2631" t="s">
        <v>30</v>
      </c>
      <c r="E2631">
        <v>4.5249685859308497E-2</v>
      </c>
      <c r="F2631" t="s">
        <v>31</v>
      </c>
    </row>
    <row r="2632" spans="1:6" x14ac:dyDescent="0.25">
      <c r="A2632" t="s">
        <v>0</v>
      </c>
      <c r="B2632">
        <v>2023</v>
      </c>
      <c r="C2632" t="s">
        <v>39</v>
      </c>
      <c r="D2632" t="s">
        <v>30</v>
      </c>
      <c r="E2632">
        <v>9.1926274974216404E-3</v>
      </c>
      <c r="F2632" t="s">
        <v>31</v>
      </c>
    </row>
    <row r="2633" spans="1:6" x14ac:dyDescent="0.25">
      <c r="A2633" t="s">
        <v>0</v>
      </c>
      <c r="B2633">
        <v>2023</v>
      </c>
      <c r="C2633" t="s">
        <v>40</v>
      </c>
      <c r="D2633" t="s">
        <v>41</v>
      </c>
      <c r="E2633">
        <v>0</v>
      </c>
      <c r="F2633" t="s">
        <v>42</v>
      </c>
    </row>
    <row r="2634" spans="1:6" x14ac:dyDescent="0.25">
      <c r="A2634" t="s">
        <v>0</v>
      </c>
      <c r="B2634">
        <v>2023</v>
      </c>
      <c r="C2634" t="s">
        <v>43</v>
      </c>
      <c r="D2634" t="s">
        <v>41</v>
      </c>
      <c r="E2634">
        <v>0.117526844986759</v>
      </c>
      <c r="F2634" t="s">
        <v>42</v>
      </c>
    </row>
    <row r="2635" spans="1:6" x14ac:dyDescent="0.25">
      <c r="A2635" t="s">
        <v>0</v>
      </c>
      <c r="B2635">
        <v>2023</v>
      </c>
      <c r="C2635" t="s">
        <v>44</v>
      </c>
      <c r="D2635" t="s">
        <v>41</v>
      </c>
      <c r="E2635">
        <v>1.4750299306959799E-2</v>
      </c>
      <c r="F2635" t="s">
        <v>42</v>
      </c>
    </row>
    <row r="2636" spans="1:6" x14ac:dyDescent="0.25">
      <c r="A2636" t="s">
        <v>0</v>
      </c>
      <c r="B2636">
        <v>2023</v>
      </c>
      <c r="C2636" t="s">
        <v>45</v>
      </c>
      <c r="D2636" t="s">
        <v>41</v>
      </c>
      <c r="E2636">
        <v>0.104763291917663</v>
      </c>
      <c r="F2636" t="s">
        <v>42</v>
      </c>
    </row>
    <row r="2637" spans="1:6" x14ac:dyDescent="0.25">
      <c r="A2637" t="s">
        <v>0</v>
      </c>
      <c r="B2637">
        <v>2023</v>
      </c>
      <c r="C2637" t="s">
        <v>46</v>
      </c>
      <c r="D2637" t="s">
        <v>41</v>
      </c>
      <c r="E2637">
        <v>0.35351436278617598</v>
      </c>
      <c r="F2637" t="s">
        <v>42</v>
      </c>
    </row>
    <row r="2638" spans="1:6" x14ac:dyDescent="0.25">
      <c r="A2638" t="s">
        <v>0</v>
      </c>
      <c r="B2638">
        <v>2023</v>
      </c>
      <c r="C2638" t="s">
        <v>47</v>
      </c>
      <c r="D2638" t="s">
        <v>41</v>
      </c>
      <c r="E2638">
        <v>0.35351436278617598</v>
      </c>
      <c r="F2638" t="s">
        <v>42</v>
      </c>
    </row>
    <row r="2639" spans="1:6" x14ac:dyDescent="0.25">
      <c r="A2639" t="s">
        <v>0</v>
      </c>
      <c r="B2639">
        <v>2023</v>
      </c>
      <c r="C2639" t="s">
        <v>48</v>
      </c>
      <c r="D2639" t="s">
        <v>41</v>
      </c>
      <c r="E2639">
        <v>1.4885248595330699E-3</v>
      </c>
      <c r="F2639" t="s">
        <v>42</v>
      </c>
    </row>
    <row r="2640" spans="1:6" x14ac:dyDescent="0.25">
      <c r="A2640" t="s">
        <v>0</v>
      </c>
      <c r="B2640">
        <v>2023</v>
      </c>
      <c r="C2640" t="s">
        <v>49</v>
      </c>
      <c r="D2640" t="s">
        <v>41</v>
      </c>
      <c r="E2640">
        <v>4.5249685859308497E-2</v>
      </c>
      <c r="F2640" t="s">
        <v>42</v>
      </c>
    </row>
    <row r="2641" spans="1:6" x14ac:dyDescent="0.25">
      <c r="A2641" t="s">
        <v>0</v>
      </c>
      <c r="B2641">
        <v>2023</v>
      </c>
      <c r="C2641" t="s">
        <v>50</v>
      </c>
      <c r="D2641" t="s">
        <v>41</v>
      </c>
      <c r="E2641">
        <v>9.1926274974216404E-3</v>
      </c>
      <c r="F2641" t="s">
        <v>42</v>
      </c>
    </row>
    <row r="2642" spans="1:6" x14ac:dyDescent="0.25">
      <c r="A2642" t="s">
        <v>0</v>
      </c>
      <c r="B2642">
        <v>2023</v>
      </c>
      <c r="C2642" t="s">
        <v>51</v>
      </c>
      <c r="D2642" t="s">
        <v>52</v>
      </c>
      <c r="E2642">
        <v>0.15732832600928601</v>
      </c>
      <c r="F2642" t="s">
        <v>53</v>
      </c>
    </row>
    <row r="2643" spans="1:6" x14ac:dyDescent="0.25">
      <c r="A2643" t="s">
        <v>0</v>
      </c>
      <c r="B2643">
        <v>2023</v>
      </c>
      <c r="C2643" t="s">
        <v>54</v>
      </c>
      <c r="D2643" t="s">
        <v>52</v>
      </c>
      <c r="E2643">
        <v>7.6589510795547801E-3</v>
      </c>
      <c r="F2643" t="s">
        <v>53</v>
      </c>
    </row>
    <row r="2644" spans="1:6" x14ac:dyDescent="0.25">
      <c r="A2644" t="s">
        <v>0</v>
      </c>
      <c r="B2644">
        <v>2023</v>
      </c>
      <c r="C2644" t="s">
        <v>55</v>
      </c>
      <c r="D2644" t="s">
        <v>52</v>
      </c>
      <c r="E2644">
        <v>0</v>
      </c>
      <c r="F2644" t="s">
        <v>53</v>
      </c>
    </row>
    <row r="2645" spans="1:6" x14ac:dyDescent="0.25">
      <c r="A2645" t="s">
        <v>0</v>
      </c>
      <c r="B2645">
        <v>2023</v>
      </c>
      <c r="C2645" t="s">
        <v>56</v>
      </c>
      <c r="D2645" t="s">
        <v>52</v>
      </c>
      <c r="E2645">
        <v>4.00619630969931E-2</v>
      </c>
      <c r="F2645" t="s">
        <v>53</v>
      </c>
    </row>
    <row r="2646" spans="1:6" x14ac:dyDescent="0.25">
      <c r="A2646" t="s">
        <v>0</v>
      </c>
      <c r="B2646">
        <v>2023</v>
      </c>
      <c r="C2646" t="s">
        <v>57</v>
      </c>
      <c r="D2646" t="s">
        <v>52</v>
      </c>
      <c r="E2646">
        <v>0.39629998117894899</v>
      </c>
      <c r="F2646" t="s">
        <v>53</v>
      </c>
    </row>
    <row r="2647" spans="1:6" x14ac:dyDescent="0.25">
      <c r="A2647" t="s">
        <v>0</v>
      </c>
      <c r="B2647">
        <v>2023</v>
      </c>
      <c r="C2647" t="s">
        <v>58</v>
      </c>
      <c r="D2647" t="s">
        <v>52</v>
      </c>
      <c r="E2647">
        <v>0.39629998117894899</v>
      </c>
      <c r="F2647" t="s">
        <v>53</v>
      </c>
    </row>
    <row r="2648" spans="1:6" x14ac:dyDescent="0.25">
      <c r="A2648" t="s">
        <v>0</v>
      </c>
      <c r="B2648">
        <v>2023</v>
      </c>
      <c r="C2648" t="s">
        <v>59</v>
      </c>
      <c r="D2648" t="s">
        <v>52</v>
      </c>
      <c r="E2648">
        <v>1.6686800761590501E-3</v>
      </c>
      <c r="F2648" t="s">
        <v>53</v>
      </c>
    </row>
    <row r="2649" spans="1:6" x14ac:dyDescent="0.25">
      <c r="A2649" t="s">
        <v>0</v>
      </c>
      <c r="B2649">
        <v>2023</v>
      </c>
      <c r="C2649" t="s">
        <v>60</v>
      </c>
      <c r="D2649" t="s">
        <v>52</v>
      </c>
      <c r="E2649">
        <v>6.8211738010674305E-4</v>
      </c>
      <c r="F2649" t="s">
        <v>53</v>
      </c>
    </row>
    <row r="2650" spans="1:6" x14ac:dyDescent="0.25">
      <c r="A2650" t="s">
        <v>0</v>
      </c>
      <c r="B2650">
        <v>2023</v>
      </c>
      <c r="C2650" t="s">
        <v>61</v>
      </c>
      <c r="D2650" t="s">
        <v>52</v>
      </c>
      <c r="E2650">
        <v>0</v>
      </c>
      <c r="F2650" t="s">
        <v>53</v>
      </c>
    </row>
    <row r="2651" spans="1:6" x14ac:dyDescent="0.25">
      <c r="A2651" t="s">
        <v>0</v>
      </c>
      <c r="B2651">
        <v>2023</v>
      </c>
      <c r="C2651" t="s">
        <v>62</v>
      </c>
      <c r="D2651" t="s">
        <v>63</v>
      </c>
      <c r="E2651">
        <v>0.15732832600928601</v>
      </c>
      <c r="F2651" t="s">
        <v>64</v>
      </c>
    </row>
    <row r="2652" spans="1:6" x14ac:dyDescent="0.25">
      <c r="A2652" t="s">
        <v>0</v>
      </c>
      <c r="B2652">
        <v>2023</v>
      </c>
      <c r="C2652" t="s">
        <v>65</v>
      </c>
      <c r="D2652" t="s">
        <v>63</v>
      </c>
      <c r="E2652">
        <v>7.6589510795547801E-3</v>
      </c>
      <c r="F2652" t="s">
        <v>64</v>
      </c>
    </row>
    <row r="2653" spans="1:6" x14ac:dyDescent="0.25">
      <c r="A2653" t="s">
        <v>0</v>
      </c>
      <c r="B2653">
        <v>2023</v>
      </c>
      <c r="C2653" t="s">
        <v>66</v>
      </c>
      <c r="D2653" t="s">
        <v>63</v>
      </c>
      <c r="E2653">
        <v>0</v>
      </c>
      <c r="F2653" t="s">
        <v>64</v>
      </c>
    </row>
    <row r="2654" spans="1:6" x14ac:dyDescent="0.25">
      <c r="A2654" t="s">
        <v>0</v>
      </c>
      <c r="B2654">
        <v>2023</v>
      </c>
      <c r="C2654" t="s">
        <v>67</v>
      </c>
      <c r="D2654" t="s">
        <v>63</v>
      </c>
      <c r="E2654">
        <v>4.00619630969931E-2</v>
      </c>
      <c r="F2654" t="s">
        <v>64</v>
      </c>
    </row>
    <row r="2655" spans="1:6" x14ac:dyDescent="0.25">
      <c r="A2655" t="s">
        <v>0</v>
      </c>
      <c r="B2655">
        <v>2023</v>
      </c>
      <c r="C2655" t="s">
        <v>68</v>
      </c>
      <c r="D2655" t="s">
        <v>63</v>
      </c>
      <c r="E2655">
        <v>0.39629998117894899</v>
      </c>
      <c r="F2655" t="s">
        <v>64</v>
      </c>
    </row>
    <row r="2656" spans="1:6" x14ac:dyDescent="0.25">
      <c r="A2656" t="s">
        <v>0</v>
      </c>
      <c r="B2656">
        <v>2023</v>
      </c>
      <c r="C2656" t="s">
        <v>69</v>
      </c>
      <c r="D2656" t="s">
        <v>63</v>
      </c>
      <c r="E2656">
        <v>0.39629998117894899</v>
      </c>
      <c r="F2656" t="s">
        <v>64</v>
      </c>
    </row>
    <row r="2657" spans="1:6" x14ac:dyDescent="0.25">
      <c r="A2657" t="s">
        <v>0</v>
      </c>
      <c r="B2657">
        <v>2023</v>
      </c>
      <c r="C2657" t="s">
        <v>70</v>
      </c>
      <c r="D2657" t="s">
        <v>63</v>
      </c>
      <c r="E2657">
        <v>1.6686800761590501E-3</v>
      </c>
      <c r="F2657" t="s">
        <v>64</v>
      </c>
    </row>
    <row r="2658" spans="1:6" x14ac:dyDescent="0.25">
      <c r="A2658" t="s">
        <v>0</v>
      </c>
      <c r="B2658">
        <v>2023</v>
      </c>
      <c r="C2658" t="s">
        <v>71</v>
      </c>
      <c r="D2658" t="s">
        <v>63</v>
      </c>
      <c r="E2658">
        <v>6.8211738010674305E-4</v>
      </c>
      <c r="F2658" t="s">
        <v>64</v>
      </c>
    </row>
    <row r="2659" spans="1:6" x14ac:dyDescent="0.25">
      <c r="A2659" t="s">
        <v>0</v>
      </c>
      <c r="B2659">
        <v>2023</v>
      </c>
      <c r="C2659" t="s">
        <v>72</v>
      </c>
      <c r="D2659" t="s">
        <v>63</v>
      </c>
      <c r="E2659">
        <v>0</v>
      </c>
      <c r="F2659" t="s">
        <v>64</v>
      </c>
    </row>
    <row r="2660" spans="1:6" x14ac:dyDescent="0.25">
      <c r="A2660" t="s">
        <v>0</v>
      </c>
      <c r="B2660">
        <v>2023</v>
      </c>
      <c r="C2660" t="s">
        <v>73</v>
      </c>
      <c r="D2660" t="s">
        <v>74</v>
      </c>
      <c r="E2660">
        <v>0.15732832600928601</v>
      </c>
      <c r="F2660" t="s">
        <v>75</v>
      </c>
    </row>
    <row r="2661" spans="1:6" x14ac:dyDescent="0.25">
      <c r="A2661" t="s">
        <v>0</v>
      </c>
      <c r="B2661">
        <v>2023</v>
      </c>
      <c r="C2661" t="s">
        <v>76</v>
      </c>
      <c r="D2661" t="s">
        <v>74</v>
      </c>
      <c r="E2661">
        <v>7.6589510795547801E-3</v>
      </c>
      <c r="F2661" t="s">
        <v>75</v>
      </c>
    </row>
    <row r="2662" spans="1:6" x14ac:dyDescent="0.25">
      <c r="A2662" t="s">
        <v>0</v>
      </c>
      <c r="B2662">
        <v>2023</v>
      </c>
      <c r="C2662" t="s">
        <v>77</v>
      </c>
      <c r="D2662" t="s">
        <v>74</v>
      </c>
      <c r="E2662">
        <v>0</v>
      </c>
      <c r="F2662" t="s">
        <v>75</v>
      </c>
    </row>
    <row r="2663" spans="1:6" x14ac:dyDescent="0.25">
      <c r="A2663" t="s">
        <v>0</v>
      </c>
      <c r="B2663">
        <v>2023</v>
      </c>
      <c r="C2663" t="s">
        <v>78</v>
      </c>
      <c r="D2663" t="s">
        <v>74</v>
      </c>
      <c r="E2663">
        <v>4.00619630969931E-2</v>
      </c>
      <c r="F2663" t="s">
        <v>75</v>
      </c>
    </row>
    <row r="2664" spans="1:6" x14ac:dyDescent="0.25">
      <c r="A2664" t="s">
        <v>0</v>
      </c>
      <c r="B2664">
        <v>2023</v>
      </c>
      <c r="C2664" t="s">
        <v>79</v>
      </c>
      <c r="D2664" t="s">
        <v>74</v>
      </c>
      <c r="E2664">
        <v>0.39629998117894899</v>
      </c>
      <c r="F2664" t="s">
        <v>75</v>
      </c>
    </row>
    <row r="2665" spans="1:6" x14ac:dyDescent="0.25">
      <c r="A2665" t="s">
        <v>0</v>
      </c>
      <c r="B2665">
        <v>2023</v>
      </c>
      <c r="C2665" t="s">
        <v>80</v>
      </c>
      <c r="D2665" t="s">
        <v>74</v>
      </c>
      <c r="E2665">
        <v>0.39629998117894899</v>
      </c>
      <c r="F2665" t="s">
        <v>75</v>
      </c>
    </row>
    <row r="2666" spans="1:6" x14ac:dyDescent="0.25">
      <c r="A2666" t="s">
        <v>0</v>
      </c>
      <c r="B2666">
        <v>2023</v>
      </c>
      <c r="C2666" t="s">
        <v>81</v>
      </c>
      <c r="D2666" t="s">
        <v>74</v>
      </c>
      <c r="E2666">
        <v>1.6686800761590501E-3</v>
      </c>
      <c r="F2666" t="s">
        <v>75</v>
      </c>
    </row>
    <row r="2667" spans="1:6" x14ac:dyDescent="0.25">
      <c r="A2667" t="s">
        <v>0</v>
      </c>
      <c r="B2667">
        <v>2023</v>
      </c>
      <c r="C2667" t="s">
        <v>82</v>
      </c>
      <c r="D2667" t="s">
        <v>74</v>
      </c>
      <c r="E2667">
        <v>6.8211738010674305E-4</v>
      </c>
      <c r="F2667" t="s">
        <v>75</v>
      </c>
    </row>
    <row r="2668" spans="1:6" x14ac:dyDescent="0.25">
      <c r="A2668" t="s">
        <v>0</v>
      </c>
      <c r="B2668">
        <v>2023</v>
      </c>
      <c r="C2668" t="s">
        <v>83</v>
      </c>
      <c r="D2668" t="s">
        <v>74</v>
      </c>
      <c r="E2668">
        <v>0</v>
      </c>
      <c r="F2668" t="s">
        <v>75</v>
      </c>
    </row>
    <row r="2669" spans="1:6" x14ac:dyDescent="0.25">
      <c r="A2669" t="s">
        <v>0</v>
      </c>
      <c r="B2669">
        <v>2023</v>
      </c>
      <c r="C2669" t="s">
        <v>84</v>
      </c>
      <c r="D2669" t="s">
        <v>85</v>
      </c>
      <c r="E2669">
        <v>0.15732832600928601</v>
      </c>
      <c r="F2669" t="s">
        <v>86</v>
      </c>
    </row>
    <row r="2670" spans="1:6" x14ac:dyDescent="0.25">
      <c r="A2670" t="s">
        <v>0</v>
      </c>
      <c r="B2670">
        <v>2023</v>
      </c>
      <c r="C2670" t="s">
        <v>87</v>
      </c>
      <c r="D2670" t="s">
        <v>85</v>
      </c>
      <c r="E2670">
        <v>7.6589510795547801E-3</v>
      </c>
      <c r="F2670" t="s">
        <v>86</v>
      </c>
    </row>
    <row r="2671" spans="1:6" x14ac:dyDescent="0.25">
      <c r="A2671" t="s">
        <v>0</v>
      </c>
      <c r="B2671">
        <v>2023</v>
      </c>
      <c r="C2671" t="s">
        <v>88</v>
      </c>
      <c r="D2671" t="s">
        <v>85</v>
      </c>
      <c r="E2671">
        <v>0</v>
      </c>
      <c r="F2671" t="s">
        <v>86</v>
      </c>
    </row>
    <row r="2672" spans="1:6" x14ac:dyDescent="0.25">
      <c r="A2672" t="s">
        <v>0</v>
      </c>
      <c r="B2672">
        <v>2023</v>
      </c>
      <c r="C2672" t="s">
        <v>89</v>
      </c>
      <c r="D2672" t="s">
        <v>85</v>
      </c>
      <c r="E2672">
        <v>4.00619630969931E-2</v>
      </c>
      <c r="F2672" t="s">
        <v>86</v>
      </c>
    </row>
    <row r="2673" spans="1:6" x14ac:dyDescent="0.25">
      <c r="A2673" t="s">
        <v>0</v>
      </c>
      <c r="B2673">
        <v>2023</v>
      </c>
      <c r="C2673" t="s">
        <v>90</v>
      </c>
      <c r="D2673" t="s">
        <v>85</v>
      </c>
      <c r="E2673">
        <v>0.39629998117894899</v>
      </c>
      <c r="F2673" t="s">
        <v>86</v>
      </c>
    </row>
    <row r="2674" spans="1:6" x14ac:dyDescent="0.25">
      <c r="A2674" t="s">
        <v>0</v>
      </c>
      <c r="B2674">
        <v>2023</v>
      </c>
      <c r="C2674" t="s">
        <v>91</v>
      </c>
      <c r="D2674" t="s">
        <v>85</v>
      </c>
      <c r="E2674">
        <v>0.39629998117894899</v>
      </c>
      <c r="F2674" t="s">
        <v>86</v>
      </c>
    </row>
    <row r="2675" spans="1:6" x14ac:dyDescent="0.25">
      <c r="A2675" t="s">
        <v>0</v>
      </c>
      <c r="B2675">
        <v>2023</v>
      </c>
      <c r="C2675" t="s">
        <v>92</v>
      </c>
      <c r="D2675" t="s">
        <v>85</v>
      </c>
      <c r="E2675">
        <v>1.6686800761590501E-3</v>
      </c>
      <c r="F2675" t="s">
        <v>86</v>
      </c>
    </row>
    <row r="2676" spans="1:6" x14ac:dyDescent="0.25">
      <c r="A2676" t="s">
        <v>0</v>
      </c>
      <c r="B2676">
        <v>2023</v>
      </c>
      <c r="C2676" t="s">
        <v>93</v>
      </c>
      <c r="D2676" t="s">
        <v>85</v>
      </c>
      <c r="E2676">
        <v>6.8211738010674305E-4</v>
      </c>
      <c r="F2676" t="s">
        <v>86</v>
      </c>
    </row>
    <row r="2677" spans="1:6" x14ac:dyDescent="0.25">
      <c r="A2677" t="s">
        <v>0</v>
      </c>
      <c r="B2677">
        <v>2023</v>
      </c>
      <c r="C2677" t="s">
        <v>94</v>
      </c>
      <c r="D2677" t="s">
        <v>85</v>
      </c>
      <c r="E2677">
        <v>0</v>
      </c>
      <c r="F2677" t="s">
        <v>86</v>
      </c>
    </row>
    <row r="2678" spans="1:6" x14ac:dyDescent="0.25">
      <c r="A2678" t="s">
        <v>0</v>
      </c>
      <c r="B2678">
        <v>2023</v>
      </c>
      <c r="C2678" t="s">
        <v>95</v>
      </c>
      <c r="D2678" t="s">
        <v>96</v>
      </c>
      <c r="E2678">
        <v>0.137723218016058</v>
      </c>
      <c r="F2678" t="s">
        <v>97</v>
      </c>
    </row>
    <row r="2679" spans="1:6" x14ac:dyDescent="0.25">
      <c r="A2679" t="s">
        <v>0</v>
      </c>
      <c r="B2679">
        <v>2023</v>
      </c>
      <c r="C2679" t="s">
        <v>98</v>
      </c>
      <c r="D2679" t="s">
        <v>96</v>
      </c>
      <c r="E2679">
        <v>6.3471166061028301E-3</v>
      </c>
      <c r="F2679" t="s">
        <v>97</v>
      </c>
    </row>
    <row r="2680" spans="1:6" x14ac:dyDescent="0.25">
      <c r="A2680" t="s">
        <v>0</v>
      </c>
      <c r="B2680">
        <v>2023</v>
      </c>
      <c r="C2680" t="s">
        <v>99</v>
      </c>
      <c r="D2680" t="s">
        <v>96</v>
      </c>
      <c r="E2680">
        <v>0</v>
      </c>
      <c r="F2680" t="s">
        <v>97</v>
      </c>
    </row>
    <row r="2681" spans="1:6" x14ac:dyDescent="0.25">
      <c r="A2681" t="s">
        <v>0</v>
      </c>
      <c r="B2681">
        <v>2023</v>
      </c>
      <c r="C2681" t="s">
        <v>100</v>
      </c>
      <c r="D2681" t="s">
        <v>96</v>
      </c>
      <c r="E2681">
        <v>4.10360139485434E-2</v>
      </c>
      <c r="F2681" t="s">
        <v>97</v>
      </c>
    </row>
    <row r="2682" spans="1:6" x14ac:dyDescent="0.25">
      <c r="A2682" t="s">
        <v>0</v>
      </c>
      <c r="B2682">
        <v>2023</v>
      </c>
      <c r="C2682" t="s">
        <v>101</v>
      </c>
      <c r="D2682" t="s">
        <v>96</v>
      </c>
      <c r="E2682">
        <v>0.406256635439049</v>
      </c>
      <c r="F2682" t="s">
        <v>97</v>
      </c>
    </row>
    <row r="2683" spans="1:6" x14ac:dyDescent="0.25">
      <c r="A2683" t="s">
        <v>0</v>
      </c>
      <c r="B2683">
        <v>2023</v>
      </c>
      <c r="C2683" t="s">
        <v>102</v>
      </c>
      <c r="D2683" t="s">
        <v>96</v>
      </c>
      <c r="E2683">
        <v>0.406256635439049</v>
      </c>
      <c r="F2683" t="s">
        <v>97</v>
      </c>
    </row>
    <row r="2684" spans="1:6" x14ac:dyDescent="0.25">
      <c r="A2684" t="s">
        <v>0</v>
      </c>
      <c r="B2684">
        <v>2023</v>
      </c>
      <c r="C2684" t="s">
        <v>103</v>
      </c>
      <c r="D2684" t="s">
        <v>96</v>
      </c>
      <c r="E2684">
        <v>1.71060405137501E-3</v>
      </c>
      <c r="F2684" t="s">
        <v>97</v>
      </c>
    </row>
    <row r="2685" spans="1:6" x14ac:dyDescent="0.25">
      <c r="A2685" t="s">
        <v>0</v>
      </c>
      <c r="B2685">
        <v>2023</v>
      </c>
      <c r="C2685" t="s">
        <v>104</v>
      </c>
      <c r="D2685" t="s">
        <v>96</v>
      </c>
      <c r="E2685">
        <v>6.6977649982097602E-4</v>
      </c>
      <c r="F2685" t="s">
        <v>97</v>
      </c>
    </row>
    <row r="2686" spans="1:6" x14ac:dyDescent="0.25">
      <c r="A2686" t="s">
        <v>0</v>
      </c>
      <c r="B2686">
        <v>2023</v>
      </c>
      <c r="C2686" t="s">
        <v>105</v>
      </c>
      <c r="D2686" t="s">
        <v>96</v>
      </c>
      <c r="E2686">
        <v>0</v>
      </c>
      <c r="F2686" t="s">
        <v>97</v>
      </c>
    </row>
    <row r="2687" spans="1:6" x14ac:dyDescent="0.25">
      <c r="A2687" t="s">
        <v>0</v>
      </c>
      <c r="B2687">
        <v>2023</v>
      </c>
      <c r="C2687" t="s">
        <v>106</v>
      </c>
      <c r="D2687" t="s">
        <v>107</v>
      </c>
      <c r="E2687">
        <v>0.137723218016058</v>
      </c>
      <c r="F2687" t="s">
        <v>108</v>
      </c>
    </row>
    <row r="2688" spans="1:6" x14ac:dyDescent="0.25">
      <c r="A2688" t="s">
        <v>0</v>
      </c>
      <c r="B2688">
        <v>2023</v>
      </c>
      <c r="C2688" t="s">
        <v>109</v>
      </c>
      <c r="D2688" t="s">
        <v>107</v>
      </c>
      <c r="E2688">
        <v>6.3471166061028301E-3</v>
      </c>
      <c r="F2688" t="s">
        <v>108</v>
      </c>
    </row>
    <row r="2689" spans="1:6" x14ac:dyDescent="0.25">
      <c r="A2689" t="s">
        <v>0</v>
      </c>
      <c r="B2689">
        <v>2023</v>
      </c>
      <c r="C2689" t="s">
        <v>110</v>
      </c>
      <c r="D2689" t="s">
        <v>107</v>
      </c>
      <c r="E2689">
        <v>0</v>
      </c>
      <c r="F2689" t="s">
        <v>108</v>
      </c>
    </row>
    <row r="2690" spans="1:6" x14ac:dyDescent="0.25">
      <c r="A2690" t="s">
        <v>0</v>
      </c>
      <c r="B2690">
        <v>2023</v>
      </c>
      <c r="C2690" t="s">
        <v>111</v>
      </c>
      <c r="D2690" t="s">
        <v>107</v>
      </c>
      <c r="E2690">
        <v>4.10360139485434E-2</v>
      </c>
      <c r="F2690" t="s">
        <v>108</v>
      </c>
    </row>
    <row r="2691" spans="1:6" x14ac:dyDescent="0.25">
      <c r="A2691" t="s">
        <v>0</v>
      </c>
      <c r="B2691">
        <v>2023</v>
      </c>
      <c r="C2691" t="s">
        <v>112</v>
      </c>
      <c r="D2691" t="s">
        <v>107</v>
      </c>
      <c r="E2691">
        <v>0.406256635439049</v>
      </c>
      <c r="F2691" t="s">
        <v>108</v>
      </c>
    </row>
    <row r="2692" spans="1:6" x14ac:dyDescent="0.25">
      <c r="A2692" t="s">
        <v>0</v>
      </c>
      <c r="B2692">
        <v>2023</v>
      </c>
      <c r="C2692" t="s">
        <v>113</v>
      </c>
      <c r="D2692" t="s">
        <v>107</v>
      </c>
      <c r="E2692">
        <v>0.406256635439049</v>
      </c>
      <c r="F2692" t="s">
        <v>108</v>
      </c>
    </row>
    <row r="2693" spans="1:6" x14ac:dyDescent="0.25">
      <c r="A2693" t="s">
        <v>0</v>
      </c>
      <c r="B2693">
        <v>2023</v>
      </c>
      <c r="C2693" t="s">
        <v>114</v>
      </c>
      <c r="D2693" t="s">
        <v>107</v>
      </c>
      <c r="E2693">
        <v>1.71060405137501E-3</v>
      </c>
      <c r="F2693" t="s">
        <v>108</v>
      </c>
    </row>
    <row r="2694" spans="1:6" x14ac:dyDescent="0.25">
      <c r="A2694" t="s">
        <v>0</v>
      </c>
      <c r="B2694">
        <v>2023</v>
      </c>
      <c r="C2694" t="s">
        <v>115</v>
      </c>
      <c r="D2694" t="s">
        <v>107</v>
      </c>
      <c r="E2694">
        <v>6.6977649982097602E-4</v>
      </c>
      <c r="F2694" t="s">
        <v>108</v>
      </c>
    </row>
    <row r="2695" spans="1:6" x14ac:dyDescent="0.25">
      <c r="A2695" t="s">
        <v>0</v>
      </c>
      <c r="B2695">
        <v>2023</v>
      </c>
      <c r="C2695" t="s">
        <v>116</v>
      </c>
      <c r="D2695" t="s">
        <v>107</v>
      </c>
      <c r="E2695">
        <v>0</v>
      </c>
      <c r="F2695" t="s">
        <v>108</v>
      </c>
    </row>
    <row r="2696" spans="1:6" x14ac:dyDescent="0.25">
      <c r="A2696" t="s">
        <v>0</v>
      </c>
      <c r="B2696">
        <v>2023</v>
      </c>
      <c r="C2696" t="s">
        <v>117</v>
      </c>
      <c r="D2696" t="s">
        <v>118</v>
      </c>
      <c r="E2696">
        <v>0.137723218016058</v>
      </c>
      <c r="F2696" t="s">
        <v>119</v>
      </c>
    </row>
    <row r="2697" spans="1:6" x14ac:dyDescent="0.25">
      <c r="A2697" t="s">
        <v>0</v>
      </c>
      <c r="B2697">
        <v>2023</v>
      </c>
      <c r="C2697" t="s">
        <v>120</v>
      </c>
      <c r="D2697" t="s">
        <v>118</v>
      </c>
      <c r="E2697">
        <v>6.3471166061028301E-3</v>
      </c>
      <c r="F2697" t="s">
        <v>119</v>
      </c>
    </row>
    <row r="2698" spans="1:6" x14ac:dyDescent="0.25">
      <c r="A2698" t="s">
        <v>0</v>
      </c>
      <c r="B2698">
        <v>2023</v>
      </c>
      <c r="C2698" t="s">
        <v>121</v>
      </c>
      <c r="D2698" t="s">
        <v>118</v>
      </c>
      <c r="E2698">
        <v>0</v>
      </c>
      <c r="F2698" t="s">
        <v>119</v>
      </c>
    </row>
    <row r="2699" spans="1:6" x14ac:dyDescent="0.25">
      <c r="A2699" t="s">
        <v>0</v>
      </c>
      <c r="B2699">
        <v>2023</v>
      </c>
      <c r="C2699" t="s">
        <v>122</v>
      </c>
      <c r="D2699" t="s">
        <v>118</v>
      </c>
      <c r="E2699">
        <v>4.10360139485434E-2</v>
      </c>
      <c r="F2699" t="s">
        <v>119</v>
      </c>
    </row>
    <row r="2700" spans="1:6" x14ac:dyDescent="0.25">
      <c r="A2700" t="s">
        <v>0</v>
      </c>
      <c r="B2700">
        <v>2023</v>
      </c>
      <c r="C2700" t="s">
        <v>123</v>
      </c>
      <c r="D2700" t="s">
        <v>118</v>
      </c>
      <c r="E2700">
        <v>0.406256635439049</v>
      </c>
      <c r="F2700" t="s">
        <v>119</v>
      </c>
    </row>
    <row r="2701" spans="1:6" x14ac:dyDescent="0.25">
      <c r="A2701" t="s">
        <v>0</v>
      </c>
      <c r="B2701">
        <v>2023</v>
      </c>
      <c r="C2701" t="s">
        <v>124</v>
      </c>
      <c r="D2701" t="s">
        <v>118</v>
      </c>
      <c r="E2701">
        <v>0.406256635439049</v>
      </c>
      <c r="F2701" t="s">
        <v>119</v>
      </c>
    </row>
    <row r="2702" spans="1:6" x14ac:dyDescent="0.25">
      <c r="A2702" t="s">
        <v>0</v>
      </c>
      <c r="B2702">
        <v>2023</v>
      </c>
      <c r="C2702" t="s">
        <v>125</v>
      </c>
      <c r="D2702" t="s">
        <v>118</v>
      </c>
      <c r="E2702">
        <v>1.71060405137501E-3</v>
      </c>
      <c r="F2702" t="s">
        <v>119</v>
      </c>
    </row>
    <row r="2703" spans="1:6" x14ac:dyDescent="0.25">
      <c r="A2703" t="s">
        <v>0</v>
      </c>
      <c r="B2703">
        <v>2023</v>
      </c>
      <c r="C2703" t="s">
        <v>126</v>
      </c>
      <c r="D2703" t="s">
        <v>118</v>
      </c>
      <c r="E2703">
        <v>6.6977649982097602E-4</v>
      </c>
      <c r="F2703" t="s">
        <v>119</v>
      </c>
    </row>
    <row r="2704" spans="1:6" x14ac:dyDescent="0.25">
      <c r="A2704" t="s">
        <v>0</v>
      </c>
      <c r="B2704">
        <v>2023</v>
      </c>
      <c r="C2704" t="s">
        <v>127</v>
      </c>
      <c r="D2704" t="s">
        <v>118</v>
      </c>
      <c r="E2704">
        <v>0</v>
      </c>
      <c r="F2704" t="s">
        <v>119</v>
      </c>
    </row>
    <row r="2705" spans="1:6" x14ac:dyDescent="0.25">
      <c r="A2705" t="s">
        <v>0</v>
      </c>
      <c r="B2705">
        <v>2023</v>
      </c>
      <c r="C2705" t="s">
        <v>128</v>
      </c>
      <c r="D2705" t="s">
        <v>129</v>
      </c>
      <c r="E2705">
        <v>0.137723218016058</v>
      </c>
      <c r="F2705" t="s">
        <v>130</v>
      </c>
    </row>
    <row r="2706" spans="1:6" x14ac:dyDescent="0.25">
      <c r="A2706" t="s">
        <v>0</v>
      </c>
      <c r="B2706">
        <v>2023</v>
      </c>
      <c r="C2706" t="s">
        <v>131</v>
      </c>
      <c r="D2706" t="s">
        <v>129</v>
      </c>
      <c r="E2706">
        <v>6.3471166061028301E-3</v>
      </c>
      <c r="F2706" t="s">
        <v>130</v>
      </c>
    </row>
    <row r="2707" spans="1:6" x14ac:dyDescent="0.25">
      <c r="A2707" t="s">
        <v>0</v>
      </c>
      <c r="B2707">
        <v>2023</v>
      </c>
      <c r="C2707" t="s">
        <v>132</v>
      </c>
      <c r="D2707" t="s">
        <v>129</v>
      </c>
      <c r="E2707">
        <v>0</v>
      </c>
      <c r="F2707" t="s">
        <v>130</v>
      </c>
    </row>
    <row r="2708" spans="1:6" x14ac:dyDescent="0.25">
      <c r="A2708" t="s">
        <v>0</v>
      </c>
      <c r="B2708">
        <v>2023</v>
      </c>
      <c r="C2708" t="s">
        <v>133</v>
      </c>
      <c r="D2708" t="s">
        <v>129</v>
      </c>
      <c r="E2708">
        <v>4.10360139485434E-2</v>
      </c>
      <c r="F2708" t="s">
        <v>130</v>
      </c>
    </row>
    <row r="2709" spans="1:6" x14ac:dyDescent="0.25">
      <c r="A2709" t="s">
        <v>0</v>
      </c>
      <c r="B2709">
        <v>2023</v>
      </c>
      <c r="C2709" t="s">
        <v>134</v>
      </c>
      <c r="D2709" t="s">
        <v>129</v>
      </c>
      <c r="E2709">
        <v>0.406256635439049</v>
      </c>
      <c r="F2709" t="s">
        <v>130</v>
      </c>
    </row>
    <row r="2710" spans="1:6" x14ac:dyDescent="0.25">
      <c r="A2710" t="s">
        <v>0</v>
      </c>
      <c r="B2710">
        <v>2023</v>
      </c>
      <c r="C2710" t="s">
        <v>135</v>
      </c>
      <c r="D2710" t="s">
        <v>129</v>
      </c>
      <c r="E2710">
        <v>0.406256635439049</v>
      </c>
      <c r="F2710" t="s">
        <v>130</v>
      </c>
    </row>
    <row r="2711" spans="1:6" x14ac:dyDescent="0.25">
      <c r="A2711" t="s">
        <v>0</v>
      </c>
      <c r="B2711">
        <v>2023</v>
      </c>
      <c r="C2711" t="s">
        <v>136</v>
      </c>
      <c r="D2711" t="s">
        <v>129</v>
      </c>
      <c r="E2711">
        <v>1.71060405137501E-3</v>
      </c>
      <c r="F2711" t="s">
        <v>130</v>
      </c>
    </row>
    <row r="2712" spans="1:6" x14ac:dyDescent="0.25">
      <c r="A2712" t="s">
        <v>0</v>
      </c>
      <c r="B2712">
        <v>2023</v>
      </c>
      <c r="C2712" t="s">
        <v>137</v>
      </c>
      <c r="D2712" t="s">
        <v>129</v>
      </c>
      <c r="E2712">
        <v>6.6977649982097602E-4</v>
      </c>
      <c r="F2712" t="s">
        <v>130</v>
      </c>
    </row>
    <row r="2713" spans="1:6" x14ac:dyDescent="0.25">
      <c r="A2713" t="s">
        <v>0</v>
      </c>
      <c r="B2713">
        <v>2023</v>
      </c>
      <c r="C2713" t="s">
        <v>138</v>
      </c>
      <c r="D2713" t="s">
        <v>129</v>
      </c>
      <c r="E2713">
        <v>0</v>
      </c>
      <c r="F2713" t="s">
        <v>130</v>
      </c>
    </row>
    <row r="2714" spans="1:6" x14ac:dyDescent="0.25">
      <c r="A2714" t="s">
        <v>0</v>
      </c>
      <c r="B2714">
        <v>2023</v>
      </c>
      <c r="C2714" t="s">
        <v>139</v>
      </c>
      <c r="D2714" t="s">
        <v>140</v>
      </c>
      <c r="E2714">
        <v>1</v>
      </c>
      <c r="F2714" t="s">
        <v>141</v>
      </c>
    </row>
    <row r="2715" spans="1:6" x14ac:dyDescent="0.25">
      <c r="A2715" t="s">
        <v>0</v>
      </c>
      <c r="B2715">
        <v>2023</v>
      </c>
      <c r="C2715" t="s">
        <v>142</v>
      </c>
      <c r="D2715" t="s">
        <v>140</v>
      </c>
      <c r="E2715">
        <v>0</v>
      </c>
      <c r="F2715" t="s">
        <v>141</v>
      </c>
    </row>
    <row r="2716" spans="1:6" x14ac:dyDescent="0.25">
      <c r="A2716" t="s">
        <v>0</v>
      </c>
      <c r="B2716">
        <v>2023</v>
      </c>
      <c r="C2716" t="s">
        <v>143</v>
      </c>
      <c r="D2716" t="s">
        <v>144</v>
      </c>
      <c r="E2716">
        <v>1</v>
      </c>
      <c r="F2716" t="s">
        <v>145</v>
      </c>
    </row>
    <row r="2717" spans="1:6" x14ac:dyDescent="0.25">
      <c r="A2717" t="s">
        <v>0</v>
      </c>
      <c r="B2717">
        <v>2023</v>
      </c>
      <c r="C2717" t="s">
        <v>146</v>
      </c>
      <c r="D2717" t="s">
        <v>147</v>
      </c>
      <c r="E2717">
        <v>1</v>
      </c>
      <c r="F2717" t="s">
        <v>148</v>
      </c>
    </row>
    <row r="2718" spans="1:6" x14ac:dyDescent="0.25">
      <c r="A2718" t="s">
        <v>0</v>
      </c>
      <c r="B2718">
        <v>2023</v>
      </c>
      <c r="C2718" t="s">
        <v>149</v>
      </c>
      <c r="D2718" t="s">
        <v>150</v>
      </c>
      <c r="E2718">
        <v>6.0495247543321001E-2</v>
      </c>
      <c r="F2718" t="s">
        <v>151</v>
      </c>
    </row>
    <row r="2719" spans="1:6" x14ac:dyDescent="0.25">
      <c r="A2719" t="s">
        <v>0</v>
      </c>
      <c r="B2719">
        <v>2023</v>
      </c>
      <c r="C2719" t="s">
        <v>152</v>
      </c>
      <c r="D2719" t="s">
        <v>150</v>
      </c>
      <c r="E2719">
        <v>0.93950475245667897</v>
      </c>
      <c r="F2719" t="s">
        <v>151</v>
      </c>
    </row>
    <row r="2720" spans="1:6" x14ac:dyDescent="0.25">
      <c r="A2720" t="s">
        <v>0</v>
      </c>
      <c r="B2720">
        <v>2023</v>
      </c>
      <c r="C2720" t="s">
        <v>153</v>
      </c>
      <c r="D2720" t="s">
        <v>150</v>
      </c>
      <c r="E2720">
        <v>0</v>
      </c>
      <c r="F2720" t="s">
        <v>151</v>
      </c>
    </row>
    <row r="2721" spans="1:6" x14ac:dyDescent="0.25">
      <c r="A2721" t="s">
        <v>0</v>
      </c>
      <c r="B2721">
        <v>2023</v>
      </c>
      <c r="C2721" t="s">
        <v>154</v>
      </c>
      <c r="D2721" t="s">
        <v>150</v>
      </c>
      <c r="E2721">
        <v>0</v>
      </c>
      <c r="F2721" t="s">
        <v>151</v>
      </c>
    </row>
    <row r="2722" spans="1:6" x14ac:dyDescent="0.25">
      <c r="A2722" t="s">
        <v>0</v>
      </c>
      <c r="B2722">
        <v>2023</v>
      </c>
      <c r="C2722" t="s">
        <v>155</v>
      </c>
      <c r="D2722" t="s">
        <v>150</v>
      </c>
      <c r="E2722">
        <v>0</v>
      </c>
      <c r="F2722" t="s">
        <v>151</v>
      </c>
    </row>
    <row r="2723" spans="1:6" x14ac:dyDescent="0.25">
      <c r="A2723" t="s">
        <v>0</v>
      </c>
      <c r="B2723">
        <v>2023</v>
      </c>
      <c r="C2723" t="s">
        <v>156</v>
      </c>
      <c r="D2723" t="s">
        <v>150</v>
      </c>
      <c r="E2723">
        <v>0</v>
      </c>
      <c r="F2723" t="s">
        <v>151</v>
      </c>
    </row>
    <row r="2724" spans="1:6" x14ac:dyDescent="0.25">
      <c r="A2724" t="s">
        <v>0</v>
      </c>
      <c r="B2724">
        <v>2023</v>
      </c>
      <c r="C2724" t="s">
        <v>157</v>
      </c>
      <c r="D2724" t="s">
        <v>150</v>
      </c>
      <c r="E2724">
        <v>0</v>
      </c>
      <c r="F2724" t="s">
        <v>151</v>
      </c>
    </row>
    <row r="2725" spans="1:6" x14ac:dyDescent="0.25">
      <c r="A2725" t="s">
        <v>0</v>
      </c>
      <c r="B2725">
        <v>2023</v>
      </c>
      <c r="C2725" t="s">
        <v>158</v>
      </c>
      <c r="D2725" t="s">
        <v>159</v>
      </c>
      <c r="E2725">
        <v>1.3511232481335201E-2</v>
      </c>
      <c r="F2725" t="s">
        <v>160</v>
      </c>
    </row>
    <row r="2726" spans="1:6" x14ac:dyDescent="0.25">
      <c r="A2726" t="s">
        <v>0</v>
      </c>
      <c r="B2726">
        <v>2023</v>
      </c>
      <c r="C2726" t="s">
        <v>161</v>
      </c>
      <c r="D2726" t="s">
        <v>159</v>
      </c>
      <c r="E2726">
        <v>1.08157195638427E-2</v>
      </c>
      <c r="F2726" t="s">
        <v>160</v>
      </c>
    </row>
    <row r="2727" spans="1:6" x14ac:dyDescent="0.25">
      <c r="A2727" t="s">
        <v>0</v>
      </c>
      <c r="B2727">
        <v>2023</v>
      </c>
      <c r="C2727" t="s">
        <v>162</v>
      </c>
      <c r="D2727" t="s">
        <v>159</v>
      </c>
      <c r="E2727">
        <v>0.86770200888905602</v>
      </c>
      <c r="F2727" t="s">
        <v>160</v>
      </c>
    </row>
    <row r="2728" spans="1:6" x14ac:dyDescent="0.25">
      <c r="A2728" t="s">
        <v>0</v>
      </c>
      <c r="B2728">
        <v>2023</v>
      </c>
      <c r="C2728" t="s">
        <v>163</v>
      </c>
      <c r="D2728" t="s">
        <v>159</v>
      </c>
      <c r="E2728">
        <v>0.107971039065765</v>
      </c>
      <c r="F2728" t="s">
        <v>160</v>
      </c>
    </row>
    <row r="2729" spans="1:6" x14ac:dyDescent="0.25">
      <c r="A2729" t="s">
        <v>0</v>
      </c>
      <c r="B2729">
        <v>2023</v>
      </c>
      <c r="C2729" t="s">
        <v>164</v>
      </c>
      <c r="D2729" t="s">
        <v>165</v>
      </c>
      <c r="E2729">
        <v>1.3516939479092299E-2</v>
      </c>
      <c r="F2729" t="s">
        <v>166</v>
      </c>
    </row>
    <row r="2730" spans="1:6" x14ac:dyDescent="0.25">
      <c r="A2730" t="s">
        <v>0</v>
      </c>
      <c r="B2730">
        <v>2023</v>
      </c>
      <c r="C2730" t="s">
        <v>167</v>
      </c>
      <c r="D2730" t="s">
        <v>165</v>
      </c>
      <c r="E2730">
        <v>3.4924222617454702E-3</v>
      </c>
      <c r="F2730" t="s">
        <v>166</v>
      </c>
    </row>
    <row r="2731" spans="1:6" x14ac:dyDescent="0.25">
      <c r="A2731" t="s">
        <v>0</v>
      </c>
      <c r="B2731">
        <v>2023</v>
      </c>
      <c r="C2731" t="s">
        <v>168</v>
      </c>
      <c r="D2731" t="s">
        <v>165</v>
      </c>
      <c r="E2731">
        <v>0.87412592797713495</v>
      </c>
      <c r="F2731" t="s">
        <v>166</v>
      </c>
    </row>
    <row r="2732" spans="1:6" x14ac:dyDescent="0.25">
      <c r="A2732" t="s">
        <v>0</v>
      </c>
      <c r="B2732">
        <v>2023</v>
      </c>
      <c r="C2732" t="s">
        <v>169</v>
      </c>
      <c r="D2732" t="s">
        <v>165</v>
      </c>
      <c r="E2732">
        <v>0.108864710282026</v>
      </c>
      <c r="F2732" t="s">
        <v>166</v>
      </c>
    </row>
    <row r="2733" spans="1:6" x14ac:dyDescent="0.25">
      <c r="A2733" t="s">
        <v>0</v>
      </c>
      <c r="B2733">
        <v>2023</v>
      </c>
      <c r="C2733" t="s">
        <v>170</v>
      </c>
      <c r="D2733" t="s">
        <v>171</v>
      </c>
      <c r="E2733">
        <v>1</v>
      </c>
      <c r="F2733" t="s">
        <v>172</v>
      </c>
    </row>
    <row r="2734" spans="1:6" x14ac:dyDescent="0.25">
      <c r="A2734" t="s">
        <v>0</v>
      </c>
      <c r="B2734">
        <v>2023</v>
      </c>
      <c r="C2734" t="s">
        <v>173</v>
      </c>
      <c r="D2734" t="s">
        <v>174</v>
      </c>
      <c r="E2734">
        <v>1</v>
      </c>
      <c r="F2734" t="s">
        <v>175</v>
      </c>
    </row>
    <row r="2735" spans="1:6" x14ac:dyDescent="0.25">
      <c r="A2735" t="s">
        <v>0</v>
      </c>
      <c r="B2735">
        <v>2023</v>
      </c>
      <c r="C2735" t="s">
        <v>176</v>
      </c>
      <c r="D2735" t="s">
        <v>177</v>
      </c>
      <c r="E2735">
        <v>1</v>
      </c>
      <c r="F2735" t="s">
        <v>178</v>
      </c>
    </row>
    <row r="2736" spans="1:6" x14ac:dyDescent="0.25">
      <c r="A2736" t="s">
        <v>0</v>
      </c>
      <c r="B2736">
        <v>2023</v>
      </c>
      <c r="C2736" t="s">
        <v>179</v>
      </c>
      <c r="D2736" t="s">
        <v>180</v>
      </c>
      <c r="E2736">
        <v>1</v>
      </c>
      <c r="F2736" t="s">
        <v>181</v>
      </c>
    </row>
    <row r="2737" spans="1:6" x14ac:dyDescent="0.25">
      <c r="A2737" t="s">
        <v>0</v>
      </c>
      <c r="B2737">
        <v>2023</v>
      </c>
      <c r="C2737" t="s">
        <v>182</v>
      </c>
      <c r="D2737" t="s">
        <v>180</v>
      </c>
      <c r="E2737">
        <v>0</v>
      </c>
      <c r="F2737" t="s">
        <v>181</v>
      </c>
    </row>
    <row r="2738" spans="1:6" x14ac:dyDescent="0.25">
      <c r="A2738" t="s">
        <v>0</v>
      </c>
      <c r="B2738">
        <v>2023</v>
      </c>
      <c r="C2738" t="s">
        <v>183</v>
      </c>
      <c r="D2738" t="s">
        <v>184</v>
      </c>
      <c r="E2738">
        <v>1</v>
      </c>
      <c r="F2738" t="s">
        <v>185</v>
      </c>
    </row>
    <row r="2739" spans="1:6" x14ac:dyDescent="0.25">
      <c r="A2739" t="s">
        <v>0</v>
      </c>
      <c r="B2739">
        <v>2023</v>
      </c>
      <c r="C2739" t="s">
        <v>186</v>
      </c>
      <c r="D2739" t="s">
        <v>187</v>
      </c>
      <c r="E2739">
        <v>1</v>
      </c>
      <c r="F2739" t="s">
        <v>188</v>
      </c>
    </row>
    <row r="2740" spans="1:6" x14ac:dyDescent="0.25">
      <c r="A2740" t="s">
        <v>0</v>
      </c>
      <c r="B2740">
        <v>2023</v>
      </c>
      <c r="C2740" t="s">
        <v>189</v>
      </c>
      <c r="D2740" t="s">
        <v>190</v>
      </c>
      <c r="E2740">
        <v>6.0495247543321001E-2</v>
      </c>
      <c r="F2740" t="s">
        <v>191</v>
      </c>
    </row>
    <row r="2741" spans="1:6" x14ac:dyDescent="0.25">
      <c r="A2741" t="s">
        <v>0</v>
      </c>
      <c r="B2741">
        <v>2023</v>
      </c>
      <c r="C2741" t="s">
        <v>192</v>
      </c>
      <c r="D2741" t="s">
        <v>190</v>
      </c>
      <c r="E2741">
        <v>0.41098945353878302</v>
      </c>
      <c r="F2741" t="s">
        <v>191</v>
      </c>
    </row>
    <row r="2742" spans="1:6" x14ac:dyDescent="0.25">
      <c r="A2742" t="s">
        <v>0</v>
      </c>
      <c r="B2742">
        <v>2023</v>
      </c>
      <c r="C2742" t="s">
        <v>193</v>
      </c>
      <c r="D2742" t="s">
        <v>190</v>
      </c>
      <c r="E2742">
        <v>0</v>
      </c>
      <c r="F2742" t="s">
        <v>191</v>
      </c>
    </row>
    <row r="2743" spans="1:6" x14ac:dyDescent="0.25">
      <c r="A2743" t="s">
        <v>0</v>
      </c>
      <c r="B2743">
        <v>2023</v>
      </c>
      <c r="C2743" t="s">
        <v>194</v>
      </c>
      <c r="D2743" t="s">
        <v>190</v>
      </c>
      <c r="E2743">
        <v>0</v>
      </c>
      <c r="F2743" t="s">
        <v>191</v>
      </c>
    </row>
    <row r="2744" spans="1:6" x14ac:dyDescent="0.25">
      <c r="A2744" t="s">
        <v>0</v>
      </c>
      <c r="B2744">
        <v>2023</v>
      </c>
      <c r="C2744" t="s">
        <v>195</v>
      </c>
      <c r="D2744" t="s">
        <v>190</v>
      </c>
      <c r="E2744">
        <v>0</v>
      </c>
      <c r="F2744" t="s">
        <v>191</v>
      </c>
    </row>
    <row r="2745" spans="1:6" x14ac:dyDescent="0.25">
      <c r="A2745" t="s">
        <v>0</v>
      </c>
      <c r="B2745">
        <v>2023</v>
      </c>
      <c r="C2745" t="s">
        <v>196</v>
      </c>
      <c r="D2745" t="s">
        <v>190</v>
      </c>
      <c r="E2745">
        <v>0</v>
      </c>
      <c r="F2745" t="s">
        <v>191</v>
      </c>
    </row>
    <row r="2746" spans="1:6" x14ac:dyDescent="0.25">
      <c r="A2746" t="s">
        <v>0</v>
      </c>
      <c r="B2746">
        <v>2023</v>
      </c>
      <c r="C2746" t="s">
        <v>197</v>
      </c>
      <c r="D2746" t="s">
        <v>190</v>
      </c>
      <c r="E2746">
        <v>0.52851529891789495</v>
      </c>
      <c r="F2746" t="s">
        <v>191</v>
      </c>
    </row>
    <row r="2747" spans="1:6" x14ac:dyDescent="0.25">
      <c r="A2747" t="s">
        <v>0</v>
      </c>
      <c r="B2747">
        <v>2023</v>
      </c>
      <c r="C2747" t="s">
        <v>198</v>
      </c>
      <c r="D2747" t="s">
        <v>199</v>
      </c>
      <c r="E2747">
        <v>0</v>
      </c>
      <c r="F2747" t="s">
        <v>200</v>
      </c>
    </row>
    <row r="2748" spans="1:6" x14ac:dyDescent="0.25">
      <c r="A2748" t="s">
        <v>0</v>
      </c>
      <c r="B2748">
        <v>2023</v>
      </c>
      <c r="C2748" t="s">
        <v>201</v>
      </c>
      <c r="D2748" t="s">
        <v>199</v>
      </c>
      <c r="E2748">
        <v>1.08157195638427E-2</v>
      </c>
      <c r="F2748" t="s">
        <v>200</v>
      </c>
    </row>
    <row r="2749" spans="1:6" x14ac:dyDescent="0.25">
      <c r="A2749" t="s">
        <v>0</v>
      </c>
      <c r="B2749">
        <v>2023</v>
      </c>
      <c r="C2749" t="s">
        <v>202</v>
      </c>
      <c r="D2749" t="s">
        <v>199</v>
      </c>
      <c r="E2749">
        <v>0.400042806032957</v>
      </c>
      <c r="F2749" t="s">
        <v>200</v>
      </c>
    </row>
    <row r="2750" spans="1:6" x14ac:dyDescent="0.25">
      <c r="A2750" t="s">
        <v>0</v>
      </c>
      <c r="B2750">
        <v>2023</v>
      </c>
      <c r="C2750" t="s">
        <v>203</v>
      </c>
      <c r="D2750" t="s">
        <v>199</v>
      </c>
      <c r="E2750">
        <v>0.58914147440319897</v>
      </c>
      <c r="F2750" t="s">
        <v>200</v>
      </c>
    </row>
    <row r="2751" spans="1:6" x14ac:dyDescent="0.25">
      <c r="A2751" t="s">
        <v>0</v>
      </c>
      <c r="B2751">
        <v>2023</v>
      </c>
      <c r="C2751" t="s">
        <v>204</v>
      </c>
      <c r="D2751" t="s">
        <v>205</v>
      </c>
      <c r="E2751">
        <v>0</v>
      </c>
      <c r="F2751" t="s">
        <v>206</v>
      </c>
    </row>
    <row r="2752" spans="1:6" x14ac:dyDescent="0.25">
      <c r="A2752" t="s">
        <v>0</v>
      </c>
      <c r="B2752">
        <v>2023</v>
      </c>
      <c r="C2752" t="s">
        <v>207</v>
      </c>
      <c r="D2752" t="s">
        <v>205</v>
      </c>
      <c r="E2752">
        <v>3.4924222617454702E-3</v>
      </c>
      <c r="F2752" t="s">
        <v>206</v>
      </c>
    </row>
    <row r="2753" spans="1:6" x14ac:dyDescent="0.25">
      <c r="A2753" t="s">
        <v>0</v>
      </c>
      <c r="B2753">
        <v>2023</v>
      </c>
      <c r="C2753" t="s">
        <v>208</v>
      </c>
      <c r="D2753" t="s">
        <v>205</v>
      </c>
      <c r="E2753">
        <v>0.40300447097253</v>
      </c>
      <c r="F2753" t="s">
        <v>206</v>
      </c>
    </row>
    <row r="2754" spans="1:6" x14ac:dyDescent="0.25">
      <c r="A2754" t="s">
        <v>0</v>
      </c>
      <c r="B2754">
        <v>2023</v>
      </c>
      <c r="C2754" t="s">
        <v>209</v>
      </c>
      <c r="D2754" t="s">
        <v>205</v>
      </c>
      <c r="E2754">
        <v>0.59350310676572304</v>
      </c>
      <c r="F2754" t="s">
        <v>206</v>
      </c>
    </row>
    <row r="2755" spans="1:6" x14ac:dyDescent="0.25">
      <c r="A2755" t="s">
        <v>0</v>
      </c>
      <c r="B2755">
        <v>2023</v>
      </c>
      <c r="C2755" t="s">
        <v>210</v>
      </c>
      <c r="D2755" t="s">
        <v>211</v>
      </c>
      <c r="E2755">
        <v>1</v>
      </c>
      <c r="F2755" t="s">
        <v>212</v>
      </c>
    </row>
    <row r="2756" spans="1:6" x14ac:dyDescent="0.25">
      <c r="A2756" t="s">
        <v>0</v>
      </c>
      <c r="B2756">
        <v>2023</v>
      </c>
      <c r="C2756" t="s">
        <v>213</v>
      </c>
      <c r="D2756" t="s">
        <v>214</v>
      </c>
      <c r="E2756">
        <v>1</v>
      </c>
      <c r="F2756" t="s">
        <v>215</v>
      </c>
    </row>
    <row r="2757" spans="1:6" x14ac:dyDescent="0.25">
      <c r="A2757" t="s">
        <v>0</v>
      </c>
      <c r="B2757">
        <v>2023</v>
      </c>
      <c r="C2757" t="s">
        <v>216</v>
      </c>
      <c r="D2757" t="s">
        <v>217</v>
      </c>
      <c r="E2757">
        <v>1</v>
      </c>
      <c r="F2757" t="s">
        <v>218</v>
      </c>
    </row>
    <row r="2758" spans="1:6" x14ac:dyDescent="0.25">
      <c r="A2758" t="s">
        <v>0</v>
      </c>
      <c r="B2758">
        <v>2023</v>
      </c>
      <c r="C2758" t="s">
        <v>219</v>
      </c>
      <c r="D2758" t="s">
        <v>220</v>
      </c>
      <c r="E2758">
        <v>1</v>
      </c>
      <c r="F2758" t="s">
        <v>221</v>
      </c>
    </row>
    <row r="2759" spans="1:6" x14ac:dyDescent="0.25">
      <c r="A2759" t="s">
        <v>0</v>
      </c>
      <c r="B2759">
        <v>2023</v>
      </c>
      <c r="C2759" t="s">
        <v>222</v>
      </c>
      <c r="D2759" t="s">
        <v>220</v>
      </c>
      <c r="E2759">
        <v>0</v>
      </c>
      <c r="F2759" t="s">
        <v>221</v>
      </c>
    </row>
    <row r="2760" spans="1:6" x14ac:dyDescent="0.25">
      <c r="A2760" t="s">
        <v>0</v>
      </c>
      <c r="B2760">
        <v>2023</v>
      </c>
      <c r="C2760" t="s">
        <v>223</v>
      </c>
      <c r="D2760" t="s">
        <v>224</v>
      </c>
      <c r="E2760">
        <v>1</v>
      </c>
      <c r="F2760" t="s">
        <v>225</v>
      </c>
    </row>
    <row r="2761" spans="1:6" x14ac:dyDescent="0.25">
      <c r="A2761" t="s">
        <v>0</v>
      </c>
      <c r="B2761">
        <v>2023</v>
      </c>
      <c r="C2761" t="s">
        <v>226</v>
      </c>
      <c r="D2761" t="s">
        <v>227</v>
      </c>
      <c r="E2761">
        <v>1</v>
      </c>
      <c r="F2761" t="s">
        <v>228</v>
      </c>
    </row>
    <row r="2762" spans="1:6" x14ac:dyDescent="0.25">
      <c r="A2762" t="s">
        <v>0</v>
      </c>
      <c r="B2762">
        <v>2023</v>
      </c>
      <c r="C2762" t="s">
        <v>229</v>
      </c>
      <c r="D2762" t="s">
        <v>230</v>
      </c>
      <c r="E2762">
        <v>6.0495247543321001E-2</v>
      </c>
      <c r="F2762" t="s">
        <v>231</v>
      </c>
    </row>
    <row r="2763" spans="1:6" x14ac:dyDescent="0.25">
      <c r="A2763" t="s">
        <v>0</v>
      </c>
      <c r="B2763">
        <v>2023</v>
      </c>
      <c r="C2763" t="s">
        <v>232</v>
      </c>
      <c r="D2763" t="s">
        <v>230</v>
      </c>
      <c r="E2763">
        <v>0.88495605077776096</v>
      </c>
      <c r="F2763" t="s">
        <v>231</v>
      </c>
    </row>
    <row r="2764" spans="1:6" x14ac:dyDescent="0.25">
      <c r="A2764" t="s">
        <v>0</v>
      </c>
      <c r="B2764">
        <v>2023</v>
      </c>
      <c r="C2764" t="s">
        <v>233</v>
      </c>
      <c r="D2764" t="s">
        <v>230</v>
      </c>
      <c r="E2764">
        <v>5.4548701678917101E-2</v>
      </c>
      <c r="F2764" t="s">
        <v>231</v>
      </c>
    </row>
    <row r="2765" spans="1:6" x14ac:dyDescent="0.25">
      <c r="A2765" t="s">
        <v>0</v>
      </c>
      <c r="B2765">
        <v>2023</v>
      </c>
      <c r="C2765" t="s">
        <v>234</v>
      </c>
      <c r="D2765" t="s">
        <v>230</v>
      </c>
      <c r="E2765">
        <v>0</v>
      </c>
      <c r="F2765" t="s">
        <v>231</v>
      </c>
    </row>
    <row r="2766" spans="1:6" x14ac:dyDescent="0.25">
      <c r="A2766" t="s">
        <v>0</v>
      </c>
      <c r="B2766">
        <v>2023</v>
      </c>
      <c r="C2766" t="s">
        <v>235</v>
      </c>
      <c r="D2766" t="s">
        <v>230</v>
      </c>
      <c r="E2766">
        <v>0</v>
      </c>
      <c r="F2766" t="s">
        <v>231</v>
      </c>
    </row>
    <row r="2767" spans="1:6" x14ac:dyDescent="0.25">
      <c r="A2767" t="s">
        <v>0</v>
      </c>
      <c r="B2767">
        <v>2023</v>
      </c>
      <c r="C2767" t="s">
        <v>236</v>
      </c>
      <c r="D2767" t="s">
        <v>230</v>
      </c>
      <c r="E2767">
        <v>0</v>
      </c>
      <c r="F2767" t="s">
        <v>231</v>
      </c>
    </row>
    <row r="2768" spans="1:6" x14ac:dyDescent="0.25">
      <c r="A2768" t="s">
        <v>0</v>
      </c>
      <c r="B2768">
        <v>2023</v>
      </c>
      <c r="C2768" t="s">
        <v>237</v>
      </c>
      <c r="D2768" t="s">
        <v>230</v>
      </c>
      <c r="E2768">
        <v>0</v>
      </c>
      <c r="F2768" t="s">
        <v>231</v>
      </c>
    </row>
    <row r="2769" spans="1:6" x14ac:dyDescent="0.25">
      <c r="A2769" t="s">
        <v>0</v>
      </c>
      <c r="B2769">
        <v>2023</v>
      </c>
      <c r="C2769" t="s">
        <v>238</v>
      </c>
      <c r="D2769" t="s">
        <v>239</v>
      </c>
      <c r="E2769">
        <v>1.3511232481335201E-2</v>
      </c>
      <c r="F2769" t="s">
        <v>240</v>
      </c>
    </row>
    <row r="2770" spans="1:6" x14ac:dyDescent="0.25">
      <c r="A2770" t="s">
        <v>0</v>
      </c>
      <c r="B2770">
        <v>2023</v>
      </c>
      <c r="C2770" t="s">
        <v>241</v>
      </c>
      <c r="D2770" t="s">
        <v>239</v>
      </c>
      <c r="E2770">
        <v>1.08157195638427E-2</v>
      </c>
      <c r="F2770" t="s">
        <v>240</v>
      </c>
    </row>
    <row r="2771" spans="1:6" x14ac:dyDescent="0.25">
      <c r="A2771" t="s">
        <v>0</v>
      </c>
      <c r="B2771">
        <v>2023</v>
      </c>
      <c r="C2771" t="s">
        <v>242</v>
      </c>
      <c r="D2771" t="s">
        <v>239</v>
      </c>
      <c r="E2771">
        <v>0.86770200888905602</v>
      </c>
      <c r="F2771" t="s">
        <v>240</v>
      </c>
    </row>
    <row r="2772" spans="1:6" x14ac:dyDescent="0.25">
      <c r="A2772" t="s">
        <v>0</v>
      </c>
      <c r="B2772">
        <v>2023</v>
      </c>
      <c r="C2772" t="s">
        <v>243</v>
      </c>
      <c r="D2772" t="s">
        <v>239</v>
      </c>
      <c r="E2772">
        <v>0.107971039065765</v>
      </c>
      <c r="F2772" t="s">
        <v>240</v>
      </c>
    </row>
    <row r="2773" spans="1:6" x14ac:dyDescent="0.25">
      <c r="A2773" t="s">
        <v>0</v>
      </c>
      <c r="B2773">
        <v>2023</v>
      </c>
      <c r="C2773" t="s">
        <v>244</v>
      </c>
      <c r="D2773" t="s">
        <v>245</v>
      </c>
      <c r="E2773">
        <v>1.3516939479092299E-2</v>
      </c>
      <c r="F2773" t="s">
        <v>246</v>
      </c>
    </row>
    <row r="2774" spans="1:6" x14ac:dyDescent="0.25">
      <c r="A2774" t="s">
        <v>0</v>
      </c>
      <c r="B2774">
        <v>2023</v>
      </c>
      <c r="C2774" t="s">
        <v>247</v>
      </c>
      <c r="D2774" t="s">
        <v>245</v>
      </c>
      <c r="E2774">
        <v>3.4924222617454702E-3</v>
      </c>
      <c r="F2774" t="s">
        <v>246</v>
      </c>
    </row>
    <row r="2775" spans="1:6" x14ac:dyDescent="0.25">
      <c r="A2775" t="s">
        <v>0</v>
      </c>
      <c r="B2775">
        <v>2023</v>
      </c>
      <c r="C2775" t="s">
        <v>248</v>
      </c>
      <c r="D2775" t="s">
        <v>245</v>
      </c>
      <c r="E2775">
        <v>0.87412592797713495</v>
      </c>
      <c r="F2775" t="s">
        <v>246</v>
      </c>
    </row>
    <row r="2776" spans="1:6" x14ac:dyDescent="0.25">
      <c r="A2776" t="s">
        <v>0</v>
      </c>
      <c r="B2776">
        <v>2023</v>
      </c>
      <c r="C2776" t="s">
        <v>249</v>
      </c>
      <c r="D2776" t="s">
        <v>245</v>
      </c>
      <c r="E2776">
        <v>0.108864710282026</v>
      </c>
      <c r="F2776" t="s">
        <v>246</v>
      </c>
    </row>
    <row r="2777" spans="1:6" x14ac:dyDescent="0.25">
      <c r="A2777" t="s">
        <v>0</v>
      </c>
      <c r="B2777">
        <v>2023</v>
      </c>
      <c r="C2777" t="s">
        <v>250</v>
      </c>
      <c r="D2777" t="s">
        <v>251</v>
      </c>
      <c r="E2777">
        <v>1</v>
      </c>
      <c r="F2777" t="s">
        <v>252</v>
      </c>
    </row>
    <row r="2778" spans="1:6" x14ac:dyDescent="0.25">
      <c r="A2778" t="s">
        <v>0</v>
      </c>
      <c r="B2778">
        <v>2023</v>
      </c>
      <c r="C2778" t="s">
        <v>253</v>
      </c>
      <c r="D2778" t="s">
        <v>254</v>
      </c>
      <c r="E2778">
        <v>1</v>
      </c>
      <c r="F2778" t="s">
        <v>255</v>
      </c>
    </row>
    <row r="2779" spans="1:6" x14ac:dyDescent="0.25">
      <c r="A2779" t="s">
        <v>0</v>
      </c>
      <c r="B2779">
        <v>2023</v>
      </c>
      <c r="C2779" t="s">
        <v>256</v>
      </c>
      <c r="D2779" t="s">
        <v>257</v>
      </c>
      <c r="E2779">
        <v>1</v>
      </c>
      <c r="F2779" t="s">
        <v>258</v>
      </c>
    </row>
    <row r="2780" spans="1:6" x14ac:dyDescent="0.25">
      <c r="A2780" t="s">
        <v>0</v>
      </c>
      <c r="B2780">
        <v>2023</v>
      </c>
      <c r="C2780" t="s">
        <v>259</v>
      </c>
      <c r="D2780" t="s">
        <v>260</v>
      </c>
      <c r="E2780">
        <v>1</v>
      </c>
      <c r="F2780" t="s">
        <v>261</v>
      </c>
    </row>
    <row r="2781" spans="1:6" x14ac:dyDescent="0.25">
      <c r="A2781" t="s">
        <v>0</v>
      </c>
      <c r="B2781">
        <v>2023</v>
      </c>
      <c r="C2781" t="s">
        <v>262</v>
      </c>
      <c r="D2781" t="s">
        <v>260</v>
      </c>
      <c r="E2781">
        <v>0</v>
      </c>
      <c r="F2781" t="s">
        <v>261</v>
      </c>
    </row>
    <row r="2782" spans="1:6" x14ac:dyDescent="0.25">
      <c r="A2782" t="s">
        <v>0</v>
      </c>
      <c r="B2782">
        <v>2023</v>
      </c>
      <c r="C2782" t="s">
        <v>263</v>
      </c>
      <c r="D2782" t="s">
        <v>264</v>
      </c>
      <c r="E2782">
        <v>1</v>
      </c>
      <c r="F2782" t="s">
        <v>265</v>
      </c>
    </row>
    <row r="2783" spans="1:6" x14ac:dyDescent="0.25">
      <c r="A2783" t="s">
        <v>0</v>
      </c>
      <c r="B2783">
        <v>2023</v>
      </c>
      <c r="C2783" t="s">
        <v>266</v>
      </c>
      <c r="D2783" t="s">
        <v>267</v>
      </c>
      <c r="E2783">
        <v>1</v>
      </c>
      <c r="F2783" t="s">
        <v>268</v>
      </c>
    </row>
    <row r="2784" spans="1:6" x14ac:dyDescent="0.25">
      <c r="A2784" t="s">
        <v>0</v>
      </c>
      <c r="B2784">
        <v>2023</v>
      </c>
      <c r="C2784" t="s">
        <v>269</v>
      </c>
      <c r="D2784" t="s">
        <v>270</v>
      </c>
      <c r="E2784">
        <v>6.0495247543321001E-2</v>
      </c>
      <c r="F2784" t="s">
        <v>271</v>
      </c>
    </row>
    <row r="2785" spans="1:6" x14ac:dyDescent="0.25">
      <c r="A2785" t="s">
        <v>0</v>
      </c>
      <c r="B2785">
        <v>2023</v>
      </c>
      <c r="C2785" t="s">
        <v>272</v>
      </c>
      <c r="D2785" t="s">
        <v>270</v>
      </c>
      <c r="E2785">
        <v>0.88495605077776096</v>
      </c>
      <c r="F2785" t="s">
        <v>271</v>
      </c>
    </row>
    <row r="2786" spans="1:6" x14ac:dyDescent="0.25">
      <c r="A2786" t="s">
        <v>0</v>
      </c>
      <c r="B2786">
        <v>2023</v>
      </c>
      <c r="C2786" t="s">
        <v>273</v>
      </c>
      <c r="D2786" t="s">
        <v>270</v>
      </c>
      <c r="E2786">
        <v>5.4548701678917101E-2</v>
      </c>
      <c r="F2786" t="s">
        <v>271</v>
      </c>
    </row>
    <row r="2787" spans="1:6" x14ac:dyDescent="0.25">
      <c r="A2787" t="s">
        <v>0</v>
      </c>
      <c r="B2787">
        <v>2023</v>
      </c>
      <c r="C2787" t="s">
        <v>274</v>
      </c>
      <c r="D2787" t="s">
        <v>270</v>
      </c>
      <c r="E2787">
        <v>0</v>
      </c>
      <c r="F2787" t="s">
        <v>271</v>
      </c>
    </row>
    <row r="2788" spans="1:6" x14ac:dyDescent="0.25">
      <c r="A2788" t="s">
        <v>0</v>
      </c>
      <c r="B2788">
        <v>2023</v>
      </c>
      <c r="C2788" t="s">
        <v>275</v>
      </c>
      <c r="D2788" t="s">
        <v>270</v>
      </c>
      <c r="E2788">
        <v>0</v>
      </c>
      <c r="F2788" t="s">
        <v>271</v>
      </c>
    </row>
    <row r="2789" spans="1:6" x14ac:dyDescent="0.25">
      <c r="A2789" t="s">
        <v>0</v>
      </c>
      <c r="B2789">
        <v>2023</v>
      </c>
      <c r="C2789" t="s">
        <v>276</v>
      </c>
      <c r="D2789" t="s">
        <v>270</v>
      </c>
      <c r="E2789">
        <v>0</v>
      </c>
      <c r="F2789" t="s">
        <v>271</v>
      </c>
    </row>
    <row r="2790" spans="1:6" x14ac:dyDescent="0.25">
      <c r="A2790" t="s">
        <v>0</v>
      </c>
      <c r="B2790">
        <v>2023</v>
      </c>
      <c r="C2790" t="s">
        <v>277</v>
      </c>
      <c r="D2790" t="s">
        <v>270</v>
      </c>
      <c r="E2790">
        <v>0</v>
      </c>
      <c r="F2790" t="s">
        <v>271</v>
      </c>
    </row>
    <row r="2791" spans="1:6" x14ac:dyDescent="0.25">
      <c r="A2791" t="s">
        <v>0</v>
      </c>
      <c r="B2791">
        <v>2023</v>
      </c>
      <c r="C2791" t="s">
        <v>278</v>
      </c>
      <c r="D2791" t="s">
        <v>279</v>
      </c>
      <c r="E2791">
        <v>0</v>
      </c>
      <c r="F2791" t="s">
        <v>280</v>
      </c>
    </row>
    <row r="2792" spans="1:6" x14ac:dyDescent="0.25">
      <c r="A2792" t="s">
        <v>0</v>
      </c>
      <c r="B2792">
        <v>2023</v>
      </c>
      <c r="C2792" t="s">
        <v>281</v>
      </c>
      <c r="D2792" t="s">
        <v>279</v>
      </c>
      <c r="E2792">
        <v>1.08157195638427E-2</v>
      </c>
      <c r="F2792" t="s">
        <v>280</v>
      </c>
    </row>
    <row r="2793" spans="1:6" x14ac:dyDescent="0.25">
      <c r="A2793" t="s">
        <v>0</v>
      </c>
      <c r="B2793">
        <v>2023</v>
      </c>
      <c r="C2793" t="s">
        <v>282</v>
      </c>
      <c r="D2793" t="s">
        <v>279</v>
      </c>
      <c r="E2793">
        <v>0.86770200888905602</v>
      </c>
      <c r="F2793" t="s">
        <v>280</v>
      </c>
    </row>
    <row r="2794" spans="1:6" x14ac:dyDescent="0.25">
      <c r="A2794" t="s">
        <v>0</v>
      </c>
      <c r="B2794">
        <v>2023</v>
      </c>
      <c r="C2794" t="s">
        <v>283</v>
      </c>
      <c r="D2794" t="s">
        <v>279</v>
      </c>
      <c r="E2794">
        <v>0.12148227154709999</v>
      </c>
      <c r="F2794" t="s">
        <v>280</v>
      </c>
    </row>
    <row r="2795" spans="1:6" x14ac:dyDescent="0.25">
      <c r="A2795" t="s">
        <v>0</v>
      </c>
      <c r="B2795">
        <v>2023</v>
      </c>
      <c r="C2795" t="s">
        <v>284</v>
      </c>
      <c r="D2795" t="s">
        <v>285</v>
      </c>
      <c r="E2795">
        <v>0</v>
      </c>
      <c r="F2795" t="s">
        <v>286</v>
      </c>
    </row>
    <row r="2796" spans="1:6" x14ac:dyDescent="0.25">
      <c r="A2796" t="s">
        <v>0</v>
      </c>
      <c r="B2796">
        <v>2023</v>
      </c>
      <c r="C2796" t="s">
        <v>287</v>
      </c>
      <c r="D2796" t="s">
        <v>285</v>
      </c>
      <c r="E2796">
        <v>3.4924222617454702E-3</v>
      </c>
      <c r="F2796" t="s">
        <v>286</v>
      </c>
    </row>
    <row r="2797" spans="1:6" x14ac:dyDescent="0.25">
      <c r="A2797" t="s">
        <v>0</v>
      </c>
      <c r="B2797">
        <v>2023</v>
      </c>
      <c r="C2797" t="s">
        <v>288</v>
      </c>
      <c r="D2797" t="s">
        <v>285</v>
      </c>
      <c r="E2797">
        <v>0.87412592797713495</v>
      </c>
      <c r="F2797" t="s">
        <v>286</v>
      </c>
    </row>
    <row r="2798" spans="1:6" x14ac:dyDescent="0.25">
      <c r="A2798" t="s">
        <v>0</v>
      </c>
      <c r="B2798">
        <v>2023</v>
      </c>
      <c r="C2798" t="s">
        <v>289</v>
      </c>
      <c r="D2798" t="s">
        <v>285</v>
      </c>
      <c r="E2798">
        <v>0.122381649761118</v>
      </c>
      <c r="F2798" t="s">
        <v>286</v>
      </c>
    </row>
    <row r="2799" spans="1:6" x14ac:dyDescent="0.25">
      <c r="A2799" t="s">
        <v>0</v>
      </c>
      <c r="B2799">
        <v>2023</v>
      </c>
      <c r="C2799" t="s">
        <v>290</v>
      </c>
      <c r="D2799" t="s">
        <v>291</v>
      </c>
      <c r="E2799">
        <v>1</v>
      </c>
      <c r="F2799" t="s">
        <v>292</v>
      </c>
    </row>
    <row r="2800" spans="1:6" x14ac:dyDescent="0.25">
      <c r="A2800" t="s">
        <v>0</v>
      </c>
      <c r="B2800">
        <v>2023</v>
      </c>
      <c r="C2800" t="s">
        <v>293</v>
      </c>
      <c r="D2800" t="s">
        <v>294</v>
      </c>
      <c r="E2800">
        <v>1</v>
      </c>
      <c r="F2800" t="s">
        <v>295</v>
      </c>
    </row>
    <row r="2801" spans="1:6" x14ac:dyDescent="0.25">
      <c r="A2801" t="s">
        <v>0</v>
      </c>
      <c r="B2801">
        <v>2023</v>
      </c>
      <c r="C2801" t="s">
        <v>296</v>
      </c>
      <c r="D2801" t="s">
        <v>297</v>
      </c>
      <c r="E2801">
        <v>1</v>
      </c>
      <c r="F2801" t="s">
        <v>298</v>
      </c>
    </row>
    <row r="2802" spans="1:6" x14ac:dyDescent="0.25">
      <c r="A2802" t="s">
        <v>0</v>
      </c>
      <c r="B2802">
        <v>2023</v>
      </c>
      <c r="C2802" t="s">
        <v>299</v>
      </c>
      <c r="D2802" t="s">
        <v>300</v>
      </c>
      <c r="E2802">
        <v>1</v>
      </c>
      <c r="F2802" t="s">
        <v>301</v>
      </c>
    </row>
    <row r="2803" spans="1:6" x14ac:dyDescent="0.25">
      <c r="A2803" t="s">
        <v>0</v>
      </c>
      <c r="B2803">
        <v>2023</v>
      </c>
      <c r="C2803" t="s">
        <v>302</v>
      </c>
      <c r="D2803" t="s">
        <v>300</v>
      </c>
      <c r="E2803">
        <v>0</v>
      </c>
      <c r="F2803" t="s">
        <v>301</v>
      </c>
    </row>
    <row r="2804" spans="1:6" x14ac:dyDescent="0.25">
      <c r="A2804" t="s">
        <v>0</v>
      </c>
      <c r="B2804">
        <v>2023</v>
      </c>
      <c r="C2804" t="s">
        <v>303</v>
      </c>
      <c r="D2804" t="s">
        <v>304</v>
      </c>
      <c r="E2804">
        <v>1</v>
      </c>
      <c r="F2804" t="s">
        <v>305</v>
      </c>
    </row>
    <row r="2805" spans="1:6" x14ac:dyDescent="0.25">
      <c r="A2805" t="s">
        <v>0</v>
      </c>
      <c r="B2805">
        <v>2023</v>
      </c>
      <c r="C2805" t="s">
        <v>306</v>
      </c>
      <c r="D2805" t="s">
        <v>307</v>
      </c>
      <c r="E2805">
        <v>1</v>
      </c>
      <c r="F2805" t="s">
        <v>308</v>
      </c>
    </row>
    <row r="2806" spans="1:6" x14ac:dyDescent="0.25">
      <c r="A2806" t="s">
        <v>0</v>
      </c>
      <c r="B2806">
        <v>2023</v>
      </c>
      <c r="C2806" t="s">
        <v>309</v>
      </c>
      <c r="D2806" t="s">
        <v>310</v>
      </c>
      <c r="E2806">
        <v>4.9005680130978099E-2</v>
      </c>
      <c r="F2806" t="s">
        <v>311</v>
      </c>
    </row>
    <row r="2807" spans="1:6" x14ac:dyDescent="0.25">
      <c r="A2807" t="s">
        <v>0</v>
      </c>
      <c r="B2807">
        <v>2023</v>
      </c>
      <c r="C2807" t="s">
        <v>312</v>
      </c>
      <c r="D2807" t="s">
        <v>310</v>
      </c>
      <c r="E2807">
        <v>0.74163195821324202</v>
      </c>
      <c r="F2807" t="s">
        <v>311</v>
      </c>
    </row>
    <row r="2808" spans="1:6" x14ac:dyDescent="0.25">
      <c r="A2808" t="s">
        <v>0</v>
      </c>
      <c r="B2808">
        <v>2023</v>
      </c>
      <c r="C2808" t="s">
        <v>313</v>
      </c>
      <c r="D2808" t="s">
        <v>310</v>
      </c>
      <c r="E2808">
        <v>0</v>
      </c>
      <c r="F2808" t="s">
        <v>311</v>
      </c>
    </row>
    <row r="2809" spans="1:6" x14ac:dyDescent="0.25">
      <c r="A2809" t="s">
        <v>0</v>
      </c>
      <c r="B2809">
        <v>2023</v>
      </c>
      <c r="C2809" t="s">
        <v>314</v>
      </c>
      <c r="D2809" t="s">
        <v>310</v>
      </c>
      <c r="E2809">
        <v>0.177683902870167</v>
      </c>
      <c r="F2809" t="s">
        <v>311</v>
      </c>
    </row>
    <row r="2810" spans="1:6" x14ac:dyDescent="0.25">
      <c r="A2810" t="s">
        <v>0</v>
      </c>
      <c r="B2810">
        <v>2023</v>
      </c>
      <c r="C2810" t="s">
        <v>315</v>
      </c>
      <c r="D2810" t="s">
        <v>310</v>
      </c>
      <c r="E2810">
        <v>2.39008820881767E-2</v>
      </c>
      <c r="F2810" t="s">
        <v>311</v>
      </c>
    </row>
    <row r="2811" spans="1:6" x14ac:dyDescent="0.25">
      <c r="A2811" t="s">
        <v>0</v>
      </c>
      <c r="B2811">
        <v>2023</v>
      </c>
      <c r="C2811" t="s">
        <v>316</v>
      </c>
      <c r="D2811" t="s">
        <v>310</v>
      </c>
      <c r="E2811">
        <v>7.7775766974358699E-3</v>
      </c>
      <c r="F2811" t="s">
        <v>311</v>
      </c>
    </row>
    <row r="2812" spans="1:6" x14ac:dyDescent="0.25">
      <c r="A2812" t="s">
        <v>0</v>
      </c>
      <c r="B2812">
        <v>2023</v>
      </c>
      <c r="C2812" t="s">
        <v>317</v>
      </c>
      <c r="D2812" t="s">
        <v>310</v>
      </c>
      <c r="E2812">
        <v>0</v>
      </c>
      <c r="F2812" t="s">
        <v>311</v>
      </c>
    </row>
    <row r="2813" spans="1:6" x14ac:dyDescent="0.25">
      <c r="A2813" t="s">
        <v>0</v>
      </c>
      <c r="B2813">
        <v>2023</v>
      </c>
      <c r="C2813" t="s">
        <v>318</v>
      </c>
      <c r="D2813" t="s">
        <v>319</v>
      </c>
      <c r="E2813">
        <v>1.3511232481335201E-2</v>
      </c>
      <c r="F2813" t="s">
        <v>320</v>
      </c>
    </row>
    <row r="2814" spans="1:6" x14ac:dyDescent="0.25">
      <c r="A2814" t="s">
        <v>0</v>
      </c>
      <c r="B2814">
        <v>2023</v>
      </c>
      <c r="C2814" t="s">
        <v>321</v>
      </c>
      <c r="D2814" t="s">
        <v>319</v>
      </c>
      <c r="E2814">
        <v>1.08157195638427E-2</v>
      </c>
      <c r="F2814" t="s">
        <v>320</v>
      </c>
    </row>
    <row r="2815" spans="1:6" x14ac:dyDescent="0.25">
      <c r="A2815" t="s">
        <v>0</v>
      </c>
      <c r="B2815">
        <v>2023</v>
      </c>
      <c r="C2815" t="s">
        <v>322</v>
      </c>
      <c r="D2815" t="s">
        <v>319</v>
      </c>
      <c r="E2815">
        <v>0.86770200888905602</v>
      </c>
      <c r="F2815" t="s">
        <v>320</v>
      </c>
    </row>
    <row r="2816" spans="1:6" x14ac:dyDescent="0.25">
      <c r="A2816" t="s">
        <v>0</v>
      </c>
      <c r="B2816">
        <v>2023</v>
      </c>
      <c r="C2816" t="s">
        <v>323</v>
      </c>
      <c r="D2816" t="s">
        <v>319</v>
      </c>
      <c r="E2816">
        <v>0.107971039065765</v>
      </c>
      <c r="F2816" t="s">
        <v>320</v>
      </c>
    </row>
    <row r="2817" spans="1:6" x14ac:dyDescent="0.25">
      <c r="A2817" t="s">
        <v>0</v>
      </c>
      <c r="B2817">
        <v>2023</v>
      </c>
      <c r="C2817" t="s">
        <v>324</v>
      </c>
      <c r="D2817" t="s">
        <v>325</v>
      </c>
      <c r="E2817">
        <v>1.3516939479092299E-2</v>
      </c>
      <c r="F2817" t="s">
        <v>326</v>
      </c>
    </row>
    <row r="2818" spans="1:6" x14ac:dyDescent="0.25">
      <c r="A2818" t="s">
        <v>0</v>
      </c>
      <c r="B2818">
        <v>2023</v>
      </c>
      <c r="C2818" t="s">
        <v>327</v>
      </c>
      <c r="D2818" t="s">
        <v>325</v>
      </c>
      <c r="E2818">
        <v>3.4924222617454702E-3</v>
      </c>
      <c r="F2818" t="s">
        <v>326</v>
      </c>
    </row>
    <row r="2819" spans="1:6" x14ac:dyDescent="0.25">
      <c r="A2819" t="s">
        <v>0</v>
      </c>
      <c r="B2819">
        <v>2023</v>
      </c>
      <c r="C2819" t="s">
        <v>328</v>
      </c>
      <c r="D2819" t="s">
        <v>325</v>
      </c>
      <c r="E2819">
        <v>0.87412592797713495</v>
      </c>
      <c r="F2819" t="s">
        <v>326</v>
      </c>
    </row>
    <row r="2820" spans="1:6" x14ac:dyDescent="0.25">
      <c r="A2820" t="s">
        <v>0</v>
      </c>
      <c r="B2820">
        <v>2023</v>
      </c>
      <c r="C2820" t="s">
        <v>329</v>
      </c>
      <c r="D2820" t="s">
        <v>325</v>
      </c>
      <c r="E2820">
        <v>0.108864710282026</v>
      </c>
      <c r="F2820" t="s">
        <v>326</v>
      </c>
    </row>
    <row r="2821" spans="1:6" x14ac:dyDescent="0.25">
      <c r="A2821" t="s">
        <v>0</v>
      </c>
      <c r="B2821">
        <v>2023</v>
      </c>
      <c r="C2821" t="s">
        <v>330</v>
      </c>
      <c r="D2821" t="s">
        <v>331</v>
      </c>
      <c r="E2821">
        <v>1</v>
      </c>
      <c r="F2821" t="s">
        <v>332</v>
      </c>
    </row>
    <row r="2822" spans="1:6" x14ac:dyDescent="0.25">
      <c r="A2822" t="s">
        <v>0</v>
      </c>
      <c r="B2822">
        <v>2023</v>
      </c>
      <c r="C2822" t="s">
        <v>333</v>
      </c>
      <c r="D2822" t="s">
        <v>334</v>
      </c>
      <c r="E2822">
        <v>1</v>
      </c>
      <c r="F2822" t="s">
        <v>335</v>
      </c>
    </row>
    <row r="2823" spans="1:6" x14ac:dyDescent="0.25">
      <c r="A2823" t="s">
        <v>0</v>
      </c>
      <c r="B2823">
        <v>2023</v>
      </c>
      <c r="C2823" t="s">
        <v>336</v>
      </c>
      <c r="D2823" t="s">
        <v>337</v>
      </c>
      <c r="E2823">
        <v>1</v>
      </c>
      <c r="F2823" t="s">
        <v>338</v>
      </c>
    </row>
    <row r="2824" spans="1:6" x14ac:dyDescent="0.25">
      <c r="A2824" t="s">
        <v>0</v>
      </c>
      <c r="B2824">
        <v>2023</v>
      </c>
      <c r="C2824" t="s">
        <v>339</v>
      </c>
      <c r="D2824" t="s">
        <v>340</v>
      </c>
      <c r="E2824">
        <v>1</v>
      </c>
      <c r="F2824" t="s">
        <v>341</v>
      </c>
    </row>
    <row r="2825" spans="1:6" x14ac:dyDescent="0.25">
      <c r="A2825" t="s">
        <v>0</v>
      </c>
      <c r="B2825">
        <v>2023</v>
      </c>
      <c r="C2825" t="s">
        <v>342</v>
      </c>
      <c r="D2825" t="s">
        <v>340</v>
      </c>
      <c r="E2825">
        <v>0</v>
      </c>
      <c r="F2825" t="s">
        <v>341</v>
      </c>
    </row>
    <row r="2826" spans="1:6" x14ac:dyDescent="0.25">
      <c r="A2826" t="s">
        <v>0</v>
      </c>
      <c r="B2826">
        <v>2023</v>
      </c>
      <c r="C2826" t="s">
        <v>343</v>
      </c>
      <c r="D2826" t="s">
        <v>344</v>
      </c>
      <c r="E2826">
        <v>1</v>
      </c>
      <c r="F2826" t="s">
        <v>345</v>
      </c>
    </row>
    <row r="2827" spans="1:6" x14ac:dyDescent="0.25">
      <c r="A2827" t="s">
        <v>0</v>
      </c>
      <c r="B2827">
        <v>2023</v>
      </c>
      <c r="C2827" t="s">
        <v>346</v>
      </c>
      <c r="D2827" t="s">
        <v>347</v>
      </c>
      <c r="E2827">
        <v>1</v>
      </c>
      <c r="F2827" t="s">
        <v>348</v>
      </c>
    </row>
    <row r="2828" spans="1:6" x14ac:dyDescent="0.25">
      <c r="A2828" t="s">
        <v>0</v>
      </c>
      <c r="B2828">
        <v>2023</v>
      </c>
      <c r="C2828" t="s">
        <v>349</v>
      </c>
      <c r="D2828" t="s">
        <v>350</v>
      </c>
      <c r="E2828">
        <v>4.9005680130978099E-2</v>
      </c>
      <c r="F2828" t="s">
        <v>351</v>
      </c>
    </row>
    <row r="2829" spans="1:6" x14ac:dyDescent="0.25">
      <c r="A2829" t="s">
        <v>0</v>
      </c>
      <c r="B2829">
        <v>2023</v>
      </c>
      <c r="C2829" t="s">
        <v>352</v>
      </c>
      <c r="D2829" t="s">
        <v>350</v>
      </c>
      <c r="E2829">
        <v>0.34128375214261802</v>
      </c>
      <c r="F2829" t="s">
        <v>351</v>
      </c>
    </row>
    <row r="2830" spans="1:6" x14ac:dyDescent="0.25">
      <c r="A2830" t="s">
        <v>0</v>
      </c>
      <c r="B2830">
        <v>2023</v>
      </c>
      <c r="C2830" t="s">
        <v>353</v>
      </c>
      <c r="D2830" t="s">
        <v>350</v>
      </c>
      <c r="E2830">
        <v>0</v>
      </c>
      <c r="F2830" t="s">
        <v>351</v>
      </c>
    </row>
    <row r="2831" spans="1:6" x14ac:dyDescent="0.25">
      <c r="A2831" t="s">
        <v>0</v>
      </c>
      <c r="B2831">
        <v>2023</v>
      </c>
      <c r="C2831" t="s">
        <v>354</v>
      </c>
      <c r="D2831" t="s">
        <v>350</v>
      </c>
      <c r="E2831">
        <v>0.17768389208875501</v>
      </c>
      <c r="F2831" t="s">
        <v>351</v>
      </c>
    </row>
    <row r="2832" spans="1:6" x14ac:dyDescent="0.25">
      <c r="A2832" t="s">
        <v>0</v>
      </c>
      <c r="B2832">
        <v>2023</v>
      </c>
      <c r="C2832" t="s">
        <v>355</v>
      </c>
      <c r="D2832" t="s">
        <v>350</v>
      </c>
      <c r="E2832">
        <v>2.3900880637931499E-2</v>
      </c>
      <c r="F2832" t="s">
        <v>351</v>
      </c>
    </row>
    <row r="2833" spans="1:6" x14ac:dyDescent="0.25">
      <c r="A2833" t="s">
        <v>0</v>
      </c>
      <c r="B2833">
        <v>2023</v>
      </c>
      <c r="C2833" t="s">
        <v>356</v>
      </c>
      <c r="D2833" t="s">
        <v>350</v>
      </c>
      <c r="E2833">
        <v>7.7775762255121198E-3</v>
      </c>
      <c r="F2833" t="s">
        <v>351</v>
      </c>
    </row>
    <row r="2834" spans="1:6" x14ac:dyDescent="0.25">
      <c r="A2834" t="s">
        <v>0</v>
      </c>
      <c r="B2834">
        <v>2023</v>
      </c>
      <c r="C2834" t="s">
        <v>357</v>
      </c>
      <c r="D2834" t="s">
        <v>350</v>
      </c>
      <c r="E2834">
        <v>0.40034821877420401</v>
      </c>
      <c r="F2834" t="s">
        <v>351</v>
      </c>
    </row>
    <row r="2835" spans="1:6" x14ac:dyDescent="0.25">
      <c r="A2835" t="s">
        <v>0</v>
      </c>
      <c r="B2835">
        <v>2023</v>
      </c>
      <c r="C2835" t="s">
        <v>358</v>
      </c>
      <c r="D2835" t="s">
        <v>359</v>
      </c>
      <c r="E2835">
        <v>0</v>
      </c>
      <c r="F2835" t="s">
        <v>360</v>
      </c>
    </row>
    <row r="2836" spans="1:6" x14ac:dyDescent="0.25">
      <c r="A2836" t="s">
        <v>0</v>
      </c>
      <c r="B2836">
        <v>2023</v>
      </c>
      <c r="C2836" t="s">
        <v>361</v>
      </c>
      <c r="D2836" t="s">
        <v>359</v>
      </c>
      <c r="E2836">
        <v>1.08157195638427E-2</v>
      </c>
      <c r="F2836" t="s">
        <v>360</v>
      </c>
    </row>
    <row r="2837" spans="1:6" x14ac:dyDescent="0.25">
      <c r="A2837" t="s">
        <v>0</v>
      </c>
      <c r="B2837">
        <v>2023</v>
      </c>
      <c r="C2837" t="s">
        <v>362</v>
      </c>
      <c r="D2837" t="s">
        <v>359</v>
      </c>
      <c r="E2837">
        <v>0.400042806032957</v>
      </c>
      <c r="F2837" t="s">
        <v>360</v>
      </c>
    </row>
    <row r="2838" spans="1:6" x14ac:dyDescent="0.25">
      <c r="A2838" t="s">
        <v>0</v>
      </c>
      <c r="B2838">
        <v>2023</v>
      </c>
      <c r="C2838" t="s">
        <v>363</v>
      </c>
      <c r="D2838" t="s">
        <v>359</v>
      </c>
      <c r="E2838">
        <v>0.58914147440319897</v>
      </c>
      <c r="F2838" t="s">
        <v>360</v>
      </c>
    </row>
    <row r="2839" spans="1:6" x14ac:dyDescent="0.25">
      <c r="A2839" t="s">
        <v>0</v>
      </c>
      <c r="B2839">
        <v>2023</v>
      </c>
      <c r="C2839" t="s">
        <v>364</v>
      </c>
      <c r="D2839" t="s">
        <v>365</v>
      </c>
      <c r="E2839">
        <v>0</v>
      </c>
      <c r="F2839" t="s">
        <v>366</v>
      </c>
    </row>
    <row r="2840" spans="1:6" x14ac:dyDescent="0.25">
      <c r="A2840" t="s">
        <v>0</v>
      </c>
      <c r="B2840">
        <v>2023</v>
      </c>
      <c r="C2840" t="s">
        <v>367</v>
      </c>
      <c r="D2840" t="s">
        <v>365</v>
      </c>
      <c r="E2840">
        <v>3.4924222617454702E-3</v>
      </c>
      <c r="F2840" t="s">
        <v>366</v>
      </c>
    </row>
    <row r="2841" spans="1:6" x14ac:dyDescent="0.25">
      <c r="A2841" t="s">
        <v>0</v>
      </c>
      <c r="B2841">
        <v>2023</v>
      </c>
      <c r="C2841" t="s">
        <v>368</v>
      </c>
      <c r="D2841" t="s">
        <v>365</v>
      </c>
      <c r="E2841">
        <v>0.40300447097253</v>
      </c>
      <c r="F2841" t="s">
        <v>366</v>
      </c>
    </row>
    <row r="2842" spans="1:6" x14ac:dyDescent="0.25">
      <c r="A2842" t="s">
        <v>0</v>
      </c>
      <c r="B2842">
        <v>2023</v>
      </c>
      <c r="C2842" t="s">
        <v>369</v>
      </c>
      <c r="D2842" t="s">
        <v>365</v>
      </c>
      <c r="E2842">
        <v>0.59350310676572304</v>
      </c>
      <c r="F2842" t="s">
        <v>366</v>
      </c>
    </row>
    <row r="2843" spans="1:6" x14ac:dyDescent="0.25">
      <c r="A2843" t="s">
        <v>0</v>
      </c>
      <c r="B2843">
        <v>2023</v>
      </c>
      <c r="C2843" t="s">
        <v>370</v>
      </c>
      <c r="D2843" t="s">
        <v>371</v>
      </c>
      <c r="E2843">
        <v>1</v>
      </c>
      <c r="F2843" t="s">
        <v>372</v>
      </c>
    </row>
    <row r="2844" spans="1:6" x14ac:dyDescent="0.25">
      <c r="A2844" t="s">
        <v>0</v>
      </c>
      <c r="B2844">
        <v>2023</v>
      </c>
      <c r="C2844" t="s">
        <v>373</v>
      </c>
      <c r="D2844" t="s">
        <v>374</v>
      </c>
      <c r="E2844">
        <v>1</v>
      </c>
      <c r="F2844" t="s">
        <v>375</v>
      </c>
    </row>
    <row r="2845" spans="1:6" x14ac:dyDescent="0.25">
      <c r="A2845" t="s">
        <v>0</v>
      </c>
      <c r="B2845">
        <v>2023</v>
      </c>
      <c r="C2845" t="s">
        <v>376</v>
      </c>
      <c r="D2845" t="s">
        <v>377</v>
      </c>
      <c r="E2845">
        <v>1</v>
      </c>
      <c r="F2845" t="s">
        <v>378</v>
      </c>
    </row>
    <row r="2846" spans="1:6" x14ac:dyDescent="0.25">
      <c r="A2846" t="s">
        <v>0</v>
      </c>
      <c r="B2846">
        <v>2023</v>
      </c>
      <c r="C2846" t="s">
        <v>379</v>
      </c>
      <c r="D2846" t="s">
        <v>380</v>
      </c>
      <c r="E2846">
        <v>0.97446015556349797</v>
      </c>
      <c r="F2846" t="s">
        <v>381</v>
      </c>
    </row>
    <row r="2847" spans="1:6" x14ac:dyDescent="0.25">
      <c r="A2847" t="s">
        <v>0</v>
      </c>
      <c r="B2847">
        <v>2023</v>
      </c>
      <c r="C2847" t="s">
        <v>382</v>
      </c>
      <c r="D2847" t="s">
        <v>380</v>
      </c>
      <c r="E2847">
        <v>2.5539844436501102E-2</v>
      </c>
      <c r="F2847" t="s">
        <v>381</v>
      </c>
    </row>
    <row r="2848" spans="1:6" x14ac:dyDescent="0.25">
      <c r="A2848" t="s">
        <v>0</v>
      </c>
      <c r="B2848">
        <v>2023</v>
      </c>
      <c r="C2848" t="s">
        <v>383</v>
      </c>
      <c r="D2848" t="s">
        <v>384</v>
      </c>
      <c r="E2848">
        <v>1</v>
      </c>
      <c r="F2848" t="s">
        <v>385</v>
      </c>
    </row>
    <row r="2849" spans="1:6" x14ac:dyDescent="0.25">
      <c r="A2849" t="s">
        <v>0</v>
      </c>
      <c r="B2849">
        <v>2023</v>
      </c>
      <c r="C2849" t="s">
        <v>386</v>
      </c>
      <c r="D2849" t="s">
        <v>387</v>
      </c>
      <c r="E2849">
        <v>1</v>
      </c>
      <c r="F2849" t="s">
        <v>388</v>
      </c>
    </row>
    <row r="2850" spans="1:6" x14ac:dyDescent="0.25">
      <c r="A2850" t="s">
        <v>0</v>
      </c>
      <c r="B2850">
        <v>2023</v>
      </c>
      <c r="C2850" t="s">
        <v>389</v>
      </c>
      <c r="D2850" t="s">
        <v>390</v>
      </c>
      <c r="E2850">
        <v>4.9005680130978099E-2</v>
      </c>
      <c r="F2850" t="s">
        <v>391</v>
      </c>
    </row>
    <row r="2851" spans="1:6" x14ac:dyDescent="0.25">
      <c r="A2851" t="s">
        <v>0</v>
      </c>
      <c r="B2851">
        <v>2023</v>
      </c>
      <c r="C2851" t="s">
        <v>392</v>
      </c>
      <c r="D2851" t="s">
        <v>390</v>
      </c>
      <c r="E2851">
        <v>0.74163195821324202</v>
      </c>
      <c r="F2851" t="s">
        <v>391</v>
      </c>
    </row>
    <row r="2852" spans="1:6" x14ac:dyDescent="0.25">
      <c r="A2852" t="s">
        <v>0</v>
      </c>
      <c r="B2852">
        <v>2023</v>
      </c>
      <c r="C2852" t="s">
        <v>393</v>
      </c>
      <c r="D2852" t="s">
        <v>390</v>
      </c>
      <c r="E2852">
        <v>0</v>
      </c>
      <c r="F2852" t="s">
        <v>391</v>
      </c>
    </row>
    <row r="2853" spans="1:6" x14ac:dyDescent="0.25">
      <c r="A2853" t="s">
        <v>0</v>
      </c>
      <c r="B2853">
        <v>2023</v>
      </c>
      <c r="C2853" t="s">
        <v>394</v>
      </c>
      <c r="D2853" t="s">
        <v>390</v>
      </c>
      <c r="E2853">
        <v>0.177683902870167</v>
      </c>
      <c r="F2853" t="s">
        <v>391</v>
      </c>
    </row>
    <row r="2854" spans="1:6" x14ac:dyDescent="0.25">
      <c r="A2854" t="s">
        <v>0</v>
      </c>
      <c r="B2854">
        <v>2023</v>
      </c>
      <c r="C2854" t="s">
        <v>395</v>
      </c>
      <c r="D2854" t="s">
        <v>390</v>
      </c>
      <c r="E2854">
        <v>2.39008820881767E-2</v>
      </c>
      <c r="F2854" t="s">
        <v>391</v>
      </c>
    </row>
    <row r="2855" spans="1:6" x14ac:dyDescent="0.25">
      <c r="A2855" t="s">
        <v>0</v>
      </c>
      <c r="B2855">
        <v>2023</v>
      </c>
      <c r="C2855" t="s">
        <v>396</v>
      </c>
      <c r="D2855" t="s">
        <v>390</v>
      </c>
      <c r="E2855">
        <v>7.7775766974358699E-3</v>
      </c>
      <c r="F2855" t="s">
        <v>391</v>
      </c>
    </row>
    <row r="2856" spans="1:6" x14ac:dyDescent="0.25">
      <c r="A2856" t="s">
        <v>0</v>
      </c>
      <c r="B2856">
        <v>2023</v>
      </c>
      <c r="C2856" t="s">
        <v>397</v>
      </c>
      <c r="D2856" t="s">
        <v>390</v>
      </c>
      <c r="E2856">
        <v>0</v>
      </c>
      <c r="F2856" t="s">
        <v>391</v>
      </c>
    </row>
    <row r="2857" spans="1:6" x14ac:dyDescent="0.25">
      <c r="A2857" t="s">
        <v>0</v>
      </c>
      <c r="B2857">
        <v>2023</v>
      </c>
      <c r="C2857" t="s">
        <v>398</v>
      </c>
      <c r="D2857" t="s">
        <v>399</v>
      </c>
      <c r="E2857">
        <v>1.3511232481335201E-2</v>
      </c>
      <c r="F2857" t="s">
        <v>400</v>
      </c>
    </row>
    <row r="2858" spans="1:6" x14ac:dyDescent="0.25">
      <c r="A2858" t="s">
        <v>0</v>
      </c>
      <c r="B2858">
        <v>2023</v>
      </c>
      <c r="C2858" t="s">
        <v>401</v>
      </c>
      <c r="D2858" t="s">
        <v>399</v>
      </c>
      <c r="E2858">
        <v>1.08157195638427E-2</v>
      </c>
      <c r="F2858" t="s">
        <v>400</v>
      </c>
    </row>
    <row r="2859" spans="1:6" x14ac:dyDescent="0.25">
      <c r="A2859" t="s">
        <v>0</v>
      </c>
      <c r="B2859">
        <v>2023</v>
      </c>
      <c r="C2859" t="s">
        <v>402</v>
      </c>
      <c r="D2859" t="s">
        <v>399</v>
      </c>
      <c r="E2859">
        <v>0.86770200888905602</v>
      </c>
      <c r="F2859" t="s">
        <v>400</v>
      </c>
    </row>
    <row r="2860" spans="1:6" x14ac:dyDescent="0.25">
      <c r="A2860" t="s">
        <v>0</v>
      </c>
      <c r="B2860">
        <v>2023</v>
      </c>
      <c r="C2860" t="s">
        <v>403</v>
      </c>
      <c r="D2860" t="s">
        <v>399</v>
      </c>
      <c r="E2860">
        <v>0.107971039065765</v>
      </c>
      <c r="F2860" t="s">
        <v>400</v>
      </c>
    </row>
    <row r="2861" spans="1:6" x14ac:dyDescent="0.25">
      <c r="A2861" t="s">
        <v>0</v>
      </c>
      <c r="B2861">
        <v>2023</v>
      </c>
      <c r="C2861" t="s">
        <v>404</v>
      </c>
      <c r="D2861" t="s">
        <v>405</v>
      </c>
      <c r="E2861">
        <v>1.3516939479092299E-2</v>
      </c>
      <c r="F2861" t="s">
        <v>406</v>
      </c>
    </row>
    <row r="2862" spans="1:6" x14ac:dyDescent="0.25">
      <c r="A2862" t="s">
        <v>0</v>
      </c>
      <c r="B2862">
        <v>2023</v>
      </c>
      <c r="C2862" t="s">
        <v>407</v>
      </c>
      <c r="D2862" t="s">
        <v>405</v>
      </c>
      <c r="E2862">
        <v>3.4924222617454702E-3</v>
      </c>
      <c r="F2862" t="s">
        <v>406</v>
      </c>
    </row>
    <row r="2863" spans="1:6" x14ac:dyDescent="0.25">
      <c r="A2863" t="s">
        <v>0</v>
      </c>
      <c r="B2863">
        <v>2023</v>
      </c>
      <c r="C2863" t="s">
        <v>408</v>
      </c>
      <c r="D2863" t="s">
        <v>405</v>
      </c>
      <c r="E2863">
        <v>0.87412592797713495</v>
      </c>
      <c r="F2863" t="s">
        <v>406</v>
      </c>
    </row>
    <row r="2864" spans="1:6" x14ac:dyDescent="0.25">
      <c r="A2864" t="s">
        <v>0</v>
      </c>
      <c r="B2864">
        <v>2023</v>
      </c>
      <c r="C2864" t="s">
        <v>409</v>
      </c>
      <c r="D2864" t="s">
        <v>405</v>
      </c>
      <c r="E2864">
        <v>0.108864710282026</v>
      </c>
      <c r="F2864" t="s">
        <v>406</v>
      </c>
    </row>
    <row r="2865" spans="1:6" x14ac:dyDescent="0.25">
      <c r="A2865" t="s">
        <v>0</v>
      </c>
      <c r="B2865">
        <v>2023</v>
      </c>
      <c r="C2865" t="s">
        <v>410</v>
      </c>
      <c r="D2865" t="s">
        <v>411</v>
      </c>
      <c r="E2865">
        <v>1</v>
      </c>
      <c r="F2865" t="s">
        <v>412</v>
      </c>
    </row>
    <row r="2866" spans="1:6" x14ac:dyDescent="0.25">
      <c r="A2866" t="s">
        <v>0</v>
      </c>
      <c r="B2866">
        <v>2023</v>
      </c>
      <c r="C2866" t="s">
        <v>413</v>
      </c>
      <c r="D2866" t="s">
        <v>414</v>
      </c>
      <c r="E2866">
        <v>1</v>
      </c>
      <c r="F2866" t="s">
        <v>415</v>
      </c>
    </row>
    <row r="2867" spans="1:6" x14ac:dyDescent="0.25">
      <c r="A2867" t="s">
        <v>0</v>
      </c>
      <c r="B2867">
        <v>2023</v>
      </c>
      <c r="C2867" t="s">
        <v>416</v>
      </c>
      <c r="D2867" t="s">
        <v>417</v>
      </c>
      <c r="E2867">
        <v>1</v>
      </c>
      <c r="F2867" t="s">
        <v>418</v>
      </c>
    </row>
    <row r="2868" spans="1:6" x14ac:dyDescent="0.25">
      <c r="A2868" t="s">
        <v>0</v>
      </c>
      <c r="B2868">
        <v>2023</v>
      </c>
      <c r="C2868" t="s">
        <v>419</v>
      </c>
      <c r="D2868" t="s">
        <v>420</v>
      </c>
      <c r="E2868">
        <v>0.97446015556349797</v>
      </c>
      <c r="F2868" t="s">
        <v>421</v>
      </c>
    </row>
    <row r="2869" spans="1:6" x14ac:dyDescent="0.25">
      <c r="A2869" t="s">
        <v>0</v>
      </c>
      <c r="B2869">
        <v>2023</v>
      </c>
      <c r="C2869" t="s">
        <v>422</v>
      </c>
      <c r="D2869" t="s">
        <v>420</v>
      </c>
      <c r="E2869">
        <v>2.5539844436501102E-2</v>
      </c>
      <c r="F2869" t="s">
        <v>421</v>
      </c>
    </row>
    <row r="2870" spans="1:6" x14ac:dyDescent="0.25">
      <c r="A2870" t="s">
        <v>0</v>
      </c>
      <c r="B2870">
        <v>2023</v>
      </c>
      <c r="C2870" t="s">
        <v>423</v>
      </c>
      <c r="D2870" t="s">
        <v>424</v>
      </c>
      <c r="E2870">
        <v>1</v>
      </c>
      <c r="F2870" t="s">
        <v>425</v>
      </c>
    </row>
    <row r="2871" spans="1:6" x14ac:dyDescent="0.25">
      <c r="A2871" t="s">
        <v>0</v>
      </c>
      <c r="B2871">
        <v>2023</v>
      </c>
      <c r="C2871" t="s">
        <v>426</v>
      </c>
      <c r="D2871" t="s">
        <v>427</v>
      </c>
      <c r="E2871">
        <v>1</v>
      </c>
      <c r="F2871" t="s">
        <v>428</v>
      </c>
    </row>
    <row r="2872" spans="1:6" x14ac:dyDescent="0.25">
      <c r="A2872" t="s">
        <v>0</v>
      </c>
      <c r="B2872">
        <v>2023</v>
      </c>
      <c r="C2872" t="s">
        <v>429</v>
      </c>
      <c r="D2872" t="s">
        <v>430</v>
      </c>
      <c r="E2872">
        <v>4.9005680130978099E-2</v>
      </c>
      <c r="F2872" t="s">
        <v>431</v>
      </c>
    </row>
    <row r="2873" spans="1:6" x14ac:dyDescent="0.25">
      <c r="A2873" t="s">
        <v>0</v>
      </c>
      <c r="B2873">
        <v>2023</v>
      </c>
      <c r="C2873" t="s">
        <v>432</v>
      </c>
      <c r="D2873" t="s">
        <v>430</v>
      </c>
      <c r="E2873">
        <v>0.74163195821324202</v>
      </c>
      <c r="F2873" t="s">
        <v>431</v>
      </c>
    </row>
    <row r="2874" spans="1:6" x14ac:dyDescent="0.25">
      <c r="A2874" t="s">
        <v>0</v>
      </c>
      <c r="B2874">
        <v>2023</v>
      </c>
      <c r="C2874" t="s">
        <v>433</v>
      </c>
      <c r="D2874" t="s">
        <v>430</v>
      </c>
      <c r="E2874">
        <v>0</v>
      </c>
      <c r="F2874" t="s">
        <v>431</v>
      </c>
    </row>
    <row r="2875" spans="1:6" x14ac:dyDescent="0.25">
      <c r="A2875" t="s">
        <v>0</v>
      </c>
      <c r="B2875">
        <v>2023</v>
      </c>
      <c r="C2875" t="s">
        <v>434</v>
      </c>
      <c r="D2875" t="s">
        <v>430</v>
      </c>
      <c r="E2875">
        <v>0.177683902870167</v>
      </c>
      <c r="F2875" t="s">
        <v>431</v>
      </c>
    </row>
    <row r="2876" spans="1:6" x14ac:dyDescent="0.25">
      <c r="A2876" t="s">
        <v>0</v>
      </c>
      <c r="B2876">
        <v>2023</v>
      </c>
      <c r="C2876" t="s">
        <v>435</v>
      </c>
      <c r="D2876" t="s">
        <v>430</v>
      </c>
      <c r="E2876">
        <v>2.39008820881767E-2</v>
      </c>
      <c r="F2876" t="s">
        <v>431</v>
      </c>
    </row>
    <row r="2877" spans="1:6" x14ac:dyDescent="0.25">
      <c r="A2877" t="s">
        <v>0</v>
      </c>
      <c r="B2877">
        <v>2023</v>
      </c>
      <c r="C2877" t="s">
        <v>436</v>
      </c>
      <c r="D2877" t="s">
        <v>430</v>
      </c>
      <c r="E2877">
        <v>7.7775766974358699E-3</v>
      </c>
      <c r="F2877" t="s">
        <v>431</v>
      </c>
    </row>
    <row r="2878" spans="1:6" x14ac:dyDescent="0.25">
      <c r="A2878" t="s">
        <v>0</v>
      </c>
      <c r="B2878">
        <v>2023</v>
      </c>
      <c r="C2878" t="s">
        <v>437</v>
      </c>
      <c r="D2878" t="s">
        <v>430</v>
      </c>
      <c r="E2878">
        <v>0</v>
      </c>
      <c r="F2878" t="s">
        <v>431</v>
      </c>
    </row>
    <row r="2879" spans="1:6" x14ac:dyDescent="0.25">
      <c r="A2879" t="s">
        <v>0</v>
      </c>
      <c r="B2879">
        <v>2023</v>
      </c>
      <c r="C2879" t="s">
        <v>438</v>
      </c>
      <c r="D2879" t="s">
        <v>439</v>
      </c>
      <c r="E2879">
        <v>0</v>
      </c>
      <c r="F2879" t="s">
        <v>440</v>
      </c>
    </row>
    <row r="2880" spans="1:6" x14ac:dyDescent="0.25">
      <c r="A2880" t="s">
        <v>0</v>
      </c>
      <c r="B2880">
        <v>2023</v>
      </c>
      <c r="C2880" t="s">
        <v>441</v>
      </c>
      <c r="D2880" t="s">
        <v>439</v>
      </c>
      <c r="E2880">
        <v>1.08157195638427E-2</v>
      </c>
      <c r="F2880" t="s">
        <v>440</v>
      </c>
    </row>
    <row r="2881" spans="1:6" x14ac:dyDescent="0.25">
      <c r="A2881" t="s">
        <v>0</v>
      </c>
      <c r="B2881">
        <v>2023</v>
      </c>
      <c r="C2881" t="s">
        <v>442</v>
      </c>
      <c r="D2881" t="s">
        <v>439</v>
      </c>
      <c r="E2881">
        <v>0.86770200888905602</v>
      </c>
      <c r="F2881" t="s">
        <v>440</v>
      </c>
    </row>
    <row r="2882" spans="1:6" x14ac:dyDescent="0.25">
      <c r="A2882" t="s">
        <v>0</v>
      </c>
      <c r="B2882">
        <v>2023</v>
      </c>
      <c r="C2882" t="s">
        <v>443</v>
      </c>
      <c r="D2882" t="s">
        <v>439</v>
      </c>
      <c r="E2882">
        <v>0.12148227154709999</v>
      </c>
      <c r="F2882" t="s">
        <v>440</v>
      </c>
    </row>
    <row r="2883" spans="1:6" x14ac:dyDescent="0.25">
      <c r="A2883" t="s">
        <v>0</v>
      </c>
      <c r="B2883">
        <v>2023</v>
      </c>
      <c r="C2883" t="s">
        <v>444</v>
      </c>
      <c r="D2883" t="s">
        <v>445</v>
      </c>
      <c r="E2883">
        <v>0</v>
      </c>
      <c r="F2883" t="s">
        <v>446</v>
      </c>
    </row>
    <row r="2884" spans="1:6" x14ac:dyDescent="0.25">
      <c r="A2884" t="s">
        <v>0</v>
      </c>
      <c r="B2884">
        <v>2023</v>
      </c>
      <c r="C2884" t="s">
        <v>447</v>
      </c>
      <c r="D2884" t="s">
        <v>445</v>
      </c>
      <c r="E2884">
        <v>3.4924222617454702E-3</v>
      </c>
      <c r="F2884" t="s">
        <v>446</v>
      </c>
    </row>
    <row r="2885" spans="1:6" x14ac:dyDescent="0.25">
      <c r="A2885" t="s">
        <v>0</v>
      </c>
      <c r="B2885">
        <v>2023</v>
      </c>
      <c r="C2885" t="s">
        <v>448</v>
      </c>
      <c r="D2885" t="s">
        <v>445</v>
      </c>
      <c r="E2885">
        <v>0.87412592797713495</v>
      </c>
      <c r="F2885" t="s">
        <v>446</v>
      </c>
    </row>
    <row r="2886" spans="1:6" x14ac:dyDescent="0.25">
      <c r="A2886" t="s">
        <v>0</v>
      </c>
      <c r="B2886">
        <v>2023</v>
      </c>
      <c r="C2886" t="s">
        <v>449</v>
      </c>
      <c r="D2886" t="s">
        <v>445</v>
      </c>
      <c r="E2886">
        <v>0.122381649761118</v>
      </c>
      <c r="F2886" t="s">
        <v>446</v>
      </c>
    </row>
    <row r="2887" spans="1:6" x14ac:dyDescent="0.25">
      <c r="A2887" t="s">
        <v>0</v>
      </c>
      <c r="B2887">
        <v>2023</v>
      </c>
      <c r="C2887" t="s">
        <v>450</v>
      </c>
      <c r="D2887" t="s">
        <v>451</v>
      </c>
      <c r="E2887">
        <v>1</v>
      </c>
      <c r="F2887" t="s">
        <v>452</v>
      </c>
    </row>
    <row r="2888" spans="1:6" x14ac:dyDescent="0.25">
      <c r="A2888" t="s">
        <v>0</v>
      </c>
      <c r="B2888">
        <v>2023</v>
      </c>
      <c r="C2888" t="s">
        <v>453</v>
      </c>
      <c r="D2888" t="s">
        <v>454</v>
      </c>
      <c r="E2888">
        <v>1</v>
      </c>
      <c r="F2888" t="s">
        <v>455</v>
      </c>
    </row>
    <row r="2889" spans="1:6" x14ac:dyDescent="0.25">
      <c r="A2889" t="s">
        <v>0</v>
      </c>
      <c r="B2889">
        <v>2023</v>
      </c>
      <c r="C2889" t="s">
        <v>456</v>
      </c>
      <c r="D2889" t="s">
        <v>457</v>
      </c>
      <c r="E2889">
        <v>1</v>
      </c>
      <c r="F2889" t="s">
        <v>458</v>
      </c>
    </row>
    <row r="2890" spans="1:6" x14ac:dyDescent="0.25">
      <c r="A2890" t="s">
        <v>0</v>
      </c>
      <c r="B2890">
        <v>2023</v>
      </c>
      <c r="C2890" t="s">
        <v>459</v>
      </c>
      <c r="D2890" t="s">
        <v>460</v>
      </c>
      <c r="E2890">
        <v>1</v>
      </c>
      <c r="F2890" t="s">
        <v>461</v>
      </c>
    </row>
    <row r="2891" spans="1:6" x14ac:dyDescent="0.25">
      <c r="A2891" t="s">
        <v>0</v>
      </c>
      <c r="B2891">
        <v>2023</v>
      </c>
      <c r="C2891" t="s">
        <v>462</v>
      </c>
      <c r="D2891" t="s">
        <v>460</v>
      </c>
      <c r="E2891">
        <v>0</v>
      </c>
      <c r="F2891" t="s">
        <v>461</v>
      </c>
    </row>
    <row r="2892" spans="1:6" x14ac:dyDescent="0.25">
      <c r="A2892" t="s">
        <v>0</v>
      </c>
      <c r="B2892">
        <v>2023</v>
      </c>
      <c r="C2892" t="s">
        <v>463</v>
      </c>
      <c r="D2892" t="s">
        <v>464</v>
      </c>
      <c r="E2892">
        <v>1</v>
      </c>
      <c r="F2892" t="s">
        <v>465</v>
      </c>
    </row>
    <row r="2893" spans="1:6" x14ac:dyDescent="0.25">
      <c r="A2893" t="s">
        <v>0</v>
      </c>
      <c r="B2893">
        <v>2023</v>
      </c>
      <c r="C2893" t="s">
        <v>466</v>
      </c>
      <c r="D2893" t="s">
        <v>467</v>
      </c>
      <c r="E2893">
        <v>1</v>
      </c>
      <c r="F2893" t="s">
        <v>468</v>
      </c>
    </row>
    <row r="2894" spans="1:6" x14ac:dyDescent="0.25">
      <c r="A2894" t="s">
        <v>0</v>
      </c>
      <c r="B2894">
        <v>2023</v>
      </c>
      <c r="C2894" t="s">
        <v>469</v>
      </c>
      <c r="D2894" t="s">
        <v>470</v>
      </c>
      <c r="E2894">
        <v>4.9181552429409497E-2</v>
      </c>
      <c r="F2894" t="s">
        <v>471</v>
      </c>
    </row>
    <row r="2895" spans="1:6" x14ac:dyDescent="0.25">
      <c r="A2895" t="s">
        <v>0</v>
      </c>
      <c r="B2895">
        <v>2023</v>
      </c>
      <c r="C2895" t="s">
        <v>472</v>
      </c>
      <c r="D2895" t="s">
        <v>470</v>
      </c>
      <c r="E2895">
        <v>0.74429353778386598</v>
      </c>
      <c r="F2895" t="s">
        <v>471</v>
      </c>
    </row>
    <row r="2896" spans="1:6" x14ac:dyDescent="0.25">
      <c r="A2896" t="s">
        <v>0</v>
      </c>
      <c r="B2896">
        <v>2023</v>
      </c>
      <c r="C2896" t="s">
        <v>473</v>
      </c>
      <c r="D2896" t="s">
        <v>470</v>
      </c>
      <c r="E2896">
        <v>0</v>
      </c>
      <c r="F2896" t="s">
        <v>471</v>
      </c>
    </row>
    <row r="2897" spans="1:6" x14ac:dyDescent="0.25">
      <c r="A2897" t="s">
        <v>0</v>
      </c>
      <c r="B2897">
        <v>2023</v>
      </c>
      <c r="C2897" t="s">
        <v>474</v>
      </c>
      <c r="D2897" t="s">
        <v>470</v>
      </c>
      <c r="E2897">
        <v>0.17527578367284399</v>
      </c>
      <c r="F2897" t="s">
        <v>471</v>
      </c>
    </row>
    <row r="2898" spans="1:6" x14ac:dyDescent="0.25">
      <c r="A2898" t="s">
        <v>0</v>
      </c>
      <c r="B2898">
        <v>2023</v>
      </c>
      <c r="C2898" t="s">
        <v>475</v>
      </c>
      <c r="D2898" t="s">
        <v>470</v>
      </c>
      <c r="E2898">
        <v>2.35769575679486E-2</v>
      </c>
      <c r="F2898" t="s">
        <v>471</v>
      </c>
    </row>
    <row r="2899" spans="1:6" x14ac:dyDescent="0.25">
      <c r="A2899" t="s">
        <v>0</v>
      </c>
      <c r="B2899">
        <v>2023</v>
      </c>
      <c r="C2899" t="s">
        <v>476</v>
      </c>
      <c r="D2899" t="s">
        <v>470</v>
      </c>
      <c r="E2899">
        <v>7.6721685459308396E-3</v>
      </c>
      <c r="F2899" t="s">
        <v>471</v>
      </c>
    </row>
    <row r="2900" spans="1:6" x14ac:dyDescent="0.25">
      <c r="A2900" t="s">
        <v>0</v>
      </c>
      <c r="B2900">
        <v>2023</v>
      </c>
      <c r="C2900" t="s">
        <v>477</v>
      </c>
      <c r="D2900" t="s">
        <v>470</v>
      </c>
      <c r="E2900">
        <v>0</v>
      </c>
      <c r="F2900" t="s">
        <v>471</v>
      </c>
    </row>
    <row r="2901" spans="1:6" x14ac:dyDescent="0.25">
      <c r="A2901" t="s">
        <v>0</v>
      </c>
      <c r="B2901">
        <v>2023</v>
      </c>
      <c r="C2901" t="s">
        <v>478</v>
      </c>
      <c r="D2901" t="s">
        <v>479</v>
      </c>
      <c r="E2901">
        <v>1.3511232481335201E-2</v>
      </c>
      <c r="F2901" t="s">
        <v>480</v>
      </c>
    </row>
    <row r="2902" spans="1:6" x14ac:dyDescent="0.25">
      <c r="A2902" t="s">
        <v>0</v>
      </c>
      <c r="B2902">
        <v>2023</v>
      </c>
      <c r="C2902" t="s">
        <v>481</v>
      </c>
      <c r="D2902" t="s">
        <v>479</v>
      </c>
      <c r="E2902">
        <v>1.08157195638427E-2</v>
      </c>
      <c r="F2902" t="s">
        <v>480</v>
      </c>
    </row>
    <row r="2903" spans="1:6" x14ac:dyDescent="0.25">
      <c r="A2903" t="s">
        <v>0</v>
      </c>
      <c r="B2903">
        <v>2023</v>
      </c>
      <c r="C2903" t="s">
        <v>482</v>
      </c>
      <c r="D2903" t="s">
        <v>479</v>
      </c>
      <c r="E2903">
        <v>0.86770200888905602</v>
      </c>
      <c r="F2903" t="s">
        <v>480</v>
      </c>
    </row>
    <row r="2904" spans="1:6" x14ac:dyDescent="0.25">
      <c r="A2904" t="s">
        <v>0</v>
      </c>
      <c r="B2904">
        <v>2023</v>
      </c>
      <c r="C2904" t="s">
        <v>483</v>
      </c>
      <c r="D2904" t="s">
        <v>479</v>
      </c>
      <c r="E2904">
        <v>0.107971039065765</v>
      </c>
      <c r="F2904" t="s">
        <v>480</v>
      </c>
    </row>
    <row r="2905" spans="1:6" x14ac:dyDescent="0.25">
      <c r="A2905" t="s">
        <v>0</v>
      </c>
      <c r="B2905">
        <v>2023</v>
      </c>
      <c r="C2905" t="s">
        <v>484</v>
      </c>
      <c r="D2905" t="s">
        <v>485</v>
      </c>
      <c r="E2905">
        <v>1.3516939479092299E-2</v>
      </c>
      <c r="F2905" t="s">
        <v>486</v>
      </c>
    </row>
    <row r="2906" spans="1:6" x14ac:dyDescent="0.25">
      <c r="A2906" t="s">
        <v>0</v>
      </c>
      <c r="B2906">
        <v>2023</v>
      </c>
      <c r="C2906" t="s">
        <v>487</v>
      </c>
      <c r="D2906" t="s">
        <v>485</v>
      </c>
      <c r="E2906">
        <v>3.4924222617454702E-3</v>
      </c>
      <c r="F2906" t="s">
        <v>486</v>
      </c>
    </row>
    <row r="2907" spans="1:6" x14ac:dyDescent="0.25">
      <c r="A2907" t="s">
        <v>0</v>
      </c>
      <c r="B2907">
        <v>2023</v>
      </c>
      <c r="C2907" t="s">
        <v>488</v>
      </c>
      <c r="D2907" t="s">
        <v>485</v>
      </c>
      <c r="E2907">
        <v>0.87412592797713495</v>
      </c>
      <c r="F2907" t="s">
        <v>486</v>
      </c>
    </row>
    <row r="2908" spans="1:6" x14ac:dyDescent="0.25">
      <c r="A2908" t="s">
        <v>0</v>
      </c>
      <c r="B2908">
        <v>2023</v>
      </c>
      <c r="C2908" t="s">
        <v>489</v>
      </c>
      <c r="D2908" t="s">
        <v>485</v>
      </c>
      <c r="E2908">
        <v>0.108864710282026</v>
      </c>
      <c r="F2908" t="s">
        <v>486</v>
      </c>
    </row>
    <row r="2909" spans="1:6" x14ac:dyDescent="0.25">
      <c r="A2909" t="s">
        <v>0</v>
      </c>
      <c r="B2909">
        <v>2023</v>
      </c>
      <c r="C2909" t="s">
        <v>490</v>
      </c>
      <c r="D2909" t="s">
        <v>491</v>
      </c>
      <c r="E2909">
        <v>1</v>
      </c>
      <c r="F2909" t="s">
        <v>492</v>
      </c>
    </row>
    <row r="2910" spans="1:6" x14ac:dyDescent="0.25">
      <c r="A2910" t="s">
        <v>0</v>
      </c>
      <c r="B2910">
        <v>2023</v>
      </c>
      <c r="C2910" t="s">
        <v>493</v>
      </c>
      <c r="D2910" t="s">
        <v>494</v>
      </c>
      <c r="E2910">
        <v>1</v>
      </c>
      <c r="F2910" t="s">
        <v>495</v>
      </c>
    </row>
    <row r="2911" spans="1:6" x14ac:dyDescent="0.25">
      <c r="A2911" t="s">
        <v>0</v>
      </c>
      <c r="B2911">
        <v>2023</v>
      </c>
      <c r="C2911" t="s">
        <v>496</v>
      </c>
      <c r="D2911" t="s">
        <v>497</v>
      </c>
      <c r="E2911">
        <v>1</v>
      </c>
      <c r="F2911" t="s">
        <v>498</v>
      </c>
    </row>
    <row r="2912" spans="1:6" x14ac:dyDescent="0.25">
      <c r="A2912" t="s">
        <v>0</v>
      </c>
      <c r="B2912">
        <v>2023</v>
      </c>
      <c r="C2912" t="s">
        <v>499</v>
      </c>
      <c r="D2912" t="s">
        <v>500</v>
      </c>
      <c r="E2912">
        <v>1</v>
      </c>
      <c r="F2912" t="s">
        <v>501</v>
      </c>
    </row>
    <row r="2913" spans="1:6" x14ac:dyDescent="0.25">
      <c r="A2913" t="s">
        <v>0</v>
      </c>
      <c r="B2913">
        <v>2023</v>
      </c>
      <c r="C2913" t="s">
        <v>502</v>
      </c>
      <c r="D2913" t="s">
        <v>500</v>
      </c>
      <c r="E2913">
        <v>0</v>
      </c>
      <c r="F2913" t="s">
        <v>501</v>
      </c>
    </row>
    <row r="2914" spans="1:6" x14ac:dyDescent="0.25">
      <c r="A2914" t="s">
        <v>0</v>
      </c>
      <c r="B2914">
        <v>2023</v>
      </c>
      <c r="C2914" t="s">
        <v>503</v>
      </c>
      <c r="D2914" t="s">
        <v>504</v>
      </c>
      <c r="E2914">
        <v>1</v>
      </c>
      <c r="F2914" t="s">
        <v>505</v>
      </c>
    </row>
    <row r="2915" spans="1:6" x14ac:dyDescent="0.25">
      <c r="A2915" t="s">
        <v>0</v>
      </c>
      <c r="B2915">
        <v>2023</v>
      </c>
      <c r="C2915" t="s">
        <v>506</v>
      </c>
      <c r="D2915" t="s">
        <v>507</v>
      </c>
      <c r="E2915">
        <v>1</v>
      </c>
      <c r="F2915" t="s">
        <v>508</v>
      </c>
    </row>
    <row r="2916" spans="1:6" x14ac:dyDescent="0.25">
      <c r="A2916" t="s">
        <v>0</v>
      </c>
      <c r="B2916">
        <v>2023</v>
      </c>
      <c r="C2916" t="s">
        <v>509</v>
      </c>
      <c r="D2916" t="s">
        <v>510</v>
      </c>
      <c r="E2916">
        <v>4.9181552429409497E-2</v>
      </c>
      <c r="F2916" t="s">
        <v>511</v>
      </c>
    </row>
    <row r="2917" spans="1:6" x14ac:dyDescent="0.25">
      <c r="A2917" t="s">
        <v>0</v>
      </c>
      <c r="B2917">
        <v>2023</v>
      </c>
      <c r="C2917" t="s">
        <v>512</v>
      </c>
      <c r="D2917" t="s">
        <v>510</v>
      </c>
      <c r="E2917">
        <v>0.34250855602401897</v>
      </c>
      <c r="F2917" t="s">
        <v>511</v>
      </c>
    </row>
    <row r="2918" spans="1:6" x14ac:dyDescent="0.25">
      <c r="A2918" t="s">
        <v>0</v>
      </c>
      <c r="B2918">
        <v>2023</v>
      </c>
      <c r="C2918" t="s">
        <v>513</v>
      </c>
      <c r="D2918" t="s">
        <v>510</v>
      </c>
      <c r="E2918">
        <v>0</v>
      </c>
      <c r="F2918" t="s">
        <v>511</v>
      </c>
    </row>
    <row r="2919" spans="1:6" x14ac:dyDescent="0.25">
      <c r="A2919" t="s">
        <v>0</v>
      </c>
      <c r="B2919">
        <v>2023</v>
      </c>
      <c r="C2919" t="s">
        <v>514</v>
      </c>
      <c r="D2919" t="s">
        <v>510</v>
      </c>
      <c r="E2919">
        <v>0.17527577303755101</v>
      </c>
      <c r="F2919" t="s">
        <v>511</v>
      </c>
    </row>
    <row r="2920" spans="1:6" x14ac:dyDescent="0.25">
      <c r="A2920" t="s">
        <v>0</v>
      </c>
      <c r="B2920">
        <v>2023</v>
      </c>
      <c r="C2920" t="s">
        <v>515</v>
      </c>
      <c r="D2920" t="s">
        <v>510</v>
      </c>
      <c r="E2920">
        <v>2.3576956137358201E-2</v>
      </c>
      <c r="F2920" t="s">
        <v>511</v>
      </c>
    </row>
    <row r="2921" spans="1:6" x14ac:dyDescent="0.25">
      <c r="A2921" t="s">
        <v>0</v>
      </c>
      <c r="B2921">
        <v>2023</v>
      </c>
      <c r="C2921" t="s">
        <v>516</v>
      </c>
      <c r="D2921" t="s">
        <v>510</v>
      </c>
      <c r="E2921">
        <v>7.6721680804029899E-3</v>
      </c>
      <c r="F2921" t="s">
        <v>511</v>
      </c>
    </row>
    <row r="2922" spans="1:6" x14ac:dyDescent="0.25">
      <c r="A2922" t="s">
        <v>0</v>
      </c>
      <c r="B2922">
        <v>2023</v>
      </c>
      <c r="C2922" t="s">
        <v>517</v>
      </c>
      <c r="D2922" t="s">
        <v>510</v>
      </c>
      <c r="E2922">
        <v>0.40178499429125702</v>
      </c>
      <c r="F2922" t="s">
        <v>511</v>
      </c>
    </row>
    <row r="2923" spans="1:6" x14ac:dyDescent="0.25">
      <c r="A2923" t="s">
        <v>0</v>
      </c>
      <c r="B2923">
        <v>2023</v>
      </c>
      <c r="C2923" t="s">
        <v>518</v>
      </c>
      <c r="D2923" t="s">
        <v>519</v>
      </c>
      <c r="E2923">
        <v>0</v>
      </c>
      <c r="F2923" t="s">
        <v>520</v>
      </c>
    </row>
    <row r="2924" spans="1:6" x14ac:dyDescent="0.25">
      <c r="A2924" t="s">
        <v>0</v>
      </c>
      <c r="B2924">
        <v>2023</v>
      </c>
      <c r="C2924" t="s">
        <v>521</v>
      </c>
      <c r="D2924" t="s">
        <v>519</v>
      </c>
      <c r="E2924">
        <v>1.08157195638427E-2</v>
      </c>
      <c r="F2924" t="s">
        <v>520</v>
      </c>
    </row>
    <row r="2925" spans="1:6" x14ac:dyDescent="0.25">
      <c r="A2925" t="s">
        <v>0</v>
      </c>
      <c r="B2925">
        <v>2023</v>
      </c>
      <c r="C2925" t="s">
        <v>522</v>
      </c>
      <c r="D2925" t="s">
        <v>519</v>
      </c>
      <c r="E2925">
        <v>0.400042806032957</v>
      </c>
      <c r="F2925" t="s">
        <v>520</v>
      </c>
    </row>
    <row r="2926" spans="1:6" x14ac:dyDescent="0.25">
      <c r="A2926" t="s">
        <v>0</v>
      </c>
      <c r="B2926">
        <v>2023</v>
      </c>
      <c r="C2926" t="s">
        <v>523</v>
      </c>
      <c r="D2926" t="s">
        <v>519</v>
      </c>
      <c r="E2926">
        <v>0.58914147440319897</v>
      </c>
      <c r="F2926" t="s">
        <v>520</v>
      </c>
    </row>
    <row r="2927" spans="1:6" x14ac:dyDescent="0.25">
      <c r="A2927" t="s">
        <v>0</v>
      </c>
      <c r="B2927">
        <v>2023</v>
      </c>
      <c r="C2927" t="s">
        <v>524</v>
      </c>
      <c r="D2927" t="s">
        <v>525</v>
      </c>
      <c r="E2927">
        <v>0</v>
      </c>
      <c r="F2927" t="s">
        <v>526</v>
      </c>
    </row>
    <row r="2928" spans="1:6" x14ac:dyDescent="0.25">
      <c r="A2928" t="s">
        <v>0</v>
      </c>
      <c r="B2928">
        <v>2023</v>
      </c>
      <c r="C2928" t="s">
        <v>527</v>
      </c>
      <c r="D2928" t="s">
        <v>525</v>
      </c>
      <c r="E2928">
        <v>3.4924222617454702E-3</v>
      </c>
      <c r="F2928" t="s">
        <v>526</v>
      </c>
    </row>
    <row r="2929" spans="1:6" x14ac:dyDescent="0.25">
      <c r="A2929" t="s">
        <v>0</v>
      </c>
      <c r="B2929">
        <v>2023</v>
      </c>
      <c r="C2929" t="s">
        <v>528</v>
      </c>
      <c r="D2929" t="s">
        <v>525</v>
      </c>
      <c r="E2929">
        <v>0.40300447097253</v>
      </c>
      <c r="F2929" t="s">
        <v>526</v>
      </c>
    </row>
    <row r="2930" spans="1:6" x14ac:dyDescent="0.25">
      <c r="A2930" t="s">
        <v>0</v>
      </c>
      <c r="B2930">
        <v>2023</v>
      </c>
      <c r="C2930" t="s">
        <v>529</v>
      </c>
      <c r="D2930" t="s">
        <v>525</v>
      </c>
      <c r="E2930">
        <v>0.59350310676572304</v>
      </c>
      <c r="F2930" t="s">
        <v>526</v>
      </c>
    </row>
    <row r="2931" spans="1:6" x14ac:dyDescent="0.25">
      <c r="A2931" t="s">
        <v>0</v>
      </c>
      <c r="B2931">
        <v>2023</v>
      </c>
      <c r="C2931" t="s">
        <v>530</v>
      </c>
      <c r="D2931" t="s">
        <v>531</v>
      </c>
      <c r="E2931">
        <v>1</v>
      </c>
      <c r="F2931" t="s">
        <v>532</v>
      </c>
    </row>
    <row r="2932" spans="1:6" x14ac:dyDescent="0.25">
      <c r="A2932" t="s">
        <v>0</v>
      </c>
      <c r="B2932">
        <v>2023</v>
      </c>
      <c r="C2932" t="s">
        <v>533</v>
      </c>
      <c r="D2932" t="s">
        <v>534</v>
      </c>
      <c r="E2932">
        <v>1</v>
      </c>
      <c r="F2932" t="s">
        <v>535</v>
      </c>
    </row>
    <row r="2933" spans="1:6" x14ac:dyDescent="0.25">
      <c r="A2933" t="s">
        <v>0</v>
      </c>
      <c r="B2933">
        <v>2023</v>
      </c>
      <c r="C2933" t="s">
        <v>536</v>
      </c>
      <c r="D2933" t="s">
        <v>537</v>
      </c>
      <c r="E2933">
        <v>1</v>
      </c>
      <c r="F2933" t="s">
        <v>538</v>
      </c>
    </row>
    <row r="2934" spans="1:6" x14ac:dyDescent="0.25">
      <c r="A2934" t="s">
        <v>0</v>
      </c>
      <c r="B2934">
        <v>2023</v>
      </c>
      <c r="C2934" t="s">
        <v>539</v>
      </c>
      <c r="D2934" t="s">
        <v>540</v>
      </c>
      <c r="E2934">
        <v>0.970520183063731</v>
      </c>
      <c r="F2934" t="s">
        <v>541</v>
      </c>
    </row>
    <row r="2935" spans="1:6" x14ac:dyDescent="0.25">
      <c r="A2935" t="s">
        <v>0</v>
      </c>
      <c r="B2935">
        <v>2023</v>
      </c>
      <c r="C2935" t="s">
        <v>542</v>
      </c>
      <c r="D2935" t="s">
        <v>540</v>
      </c>
      <c r="E2935">
        <v>2.9479816936268E-2</v>
      </c>
      <c r="F2935" t="s">
        <v>541</v>
      </c>
    </row>
    <row r="2936" spans="1:6" x14ac:dyDescent="0.25">
      <c r="A2936" t="s">
        <v>0</v>
      </c>
      <c r="B2936">
        <v>2023</v>
      </c>
      <c r="C2936" t="s">
        <v>543</v>
      </c>
      <c r="D2936" t="s">
        <v>544</v>
      </c>
      <c r="E2936">
        <v>1</v>
      </c>
      <c r="F2936" t="s">
        <v>545</v>
      </c>
    </row>
    <row r="2937" spans="1:6" x14ac:dyDescent="0.25">
      <c r="A2937" t="s">
        <v>0</v>
      </c>
      <c r="B2937">
        <v>2023</v>
      </c>
      <c r="C2937" t="s">
        <v>546</v>
      </c>
      <c r="D2937" t="s">
        <v>547</v>
      </c>
      <c r="E2937">
        <v>1</v>
      </c>
      <c r="F2937" t="s">
        <v>548</v>
      </c>
    </row>
    <row r="2938" spans="1:6" x14ac:dyDescent="0.25">
      <c r="A2938" t="s">
        <v>0</v>
      </c>
      <c r="B2938">
        <v>2023</v>
      </c>
      <c r="C2938" t="s">
        <v>549</v>
      </c>
      <c r="D2938" t="s">
        <v>550</v>
      </c>
      <c r="E2938">
        <v>4.9181552429409497E-2</v>
      </c>
      <c r="F2938" t="s">
        <v>551</v>
      </c>
    </row>
    <row r="2939" spans="1:6" x14ac:dyDescent="0.25">
      <c r="A2939" t="s">
        <v>0</v>
      </c>
      <c r="B2939">
        <v>2023</v>
      </c>
      <c r="C2939" t="s">
        <v>552</v>
      </c>
      <c r="D2939" t="s">
        <v>550</v>
      </c>
      <c r="E2939">
        <v>0.74429353778386598</v>
      </c>
      <c r="F2939" t="s">
        <v>551</v>
      </c>
    </row>
    <row r="2940" spans="1:6" x14ac:dyDescent="0.25">
      <c r="A2940" t="s">
        <v>0</v>
      </c>
      <c r="B2940">
        <v>2023</v>
      </c>
      <c r="C2940" t="s">
        <v>553</v>
      </c>
      <c r="D2940" t="s">
        <v>550</v>
      </c>
      <c r="E2940">
        <v>0</v>
      </c>
      <c r="F2940" t="s">
        <v>551</v>
      </c>
    </row>
    <row r="2941" spans="1:6" x14ac:dyDescent="0.25">
      <c r="A2941" t="s">
        <v>0</v>
      </c>
      <c r="B2941">
        <v>2023</v>
      </c>
      <c r="C2941" t="s">
        <v>554</v>
      </c>
      <c r="D2941" t="s">
        <v>550</v>
      </c>
      <c r="E2941">
        <v>0.17527578367284399</v>
      </c>
      <c r="F2941" t="s">
        <v>551</v>
      </c>
    </row>
    <row r="2942" spans="1:6" x14ac:dyDescent="0.25">
      <c r="A2942" t="s">
        <v>0</v>
      </c>
      <c r="B2942">
        <v>2023</v>
      </c>
      <c r="C2942" t="s">
        <v>555</v>
      </c>
      <c r="D2942" t="s">
        <v>550</v>
      </c>
      <c r="E2942">
        <v>2.35769575679486E-2</v>
      </c>
      <c r="F2942" t="s">
        <v>551</v>
      </c>
    </row>
    <row r="2943" spans="1:6" x14ac:dyDescent="0.25">
      <c r="A2943" t="s">
        <v>0</v>
      </c>
      <c r="B2943">
        <v>2023</v>
      </c>
      <c r="C2943" t="s">
        <v>556</v>
      </c>
      <c r="D2943" t="s">
        <v>550</v>
      </c>
      <c r="E2943">
        <v>7.6721685459308396E-3</v>
      </c>
      <c r="F2943" t="s">
        <v>551</v>
      </c>
    </row>
    <row r="2944" spans="1:6" x14ac:dyDescent="0.25">
      <c r="A2944" t="s">
        <v>0</v>
      </c>
      <c r="B2944">
        <v>2023</v>
      </c>
      <c r="C2944" t="s">
        <v>557</v>
      </c>
      <c r="D2944" t="s">
        <v>550</v>
      </c>
      <c r="E2944">
        <v>0</v>
      </c>
      <c r="F2944" t="s">
        <v>551</v>
      </c>
    </row>
    <row r="2945" spans="1:6" x14ac:dyDescent="0.25">
      <c r="A2945" t="s">
        <v>0</v>
      </c>
      <c r="B2945">
        <v>2023</v>
      </c>
      <c r="C2945" t="s">
        <v>558</v>
      </c>
      <c r="D2945" t="s">
        <v>559</v>
      </c>
      <c r="E2945">
        <v>1.3511232481335201E-2</v>
      </c>
      <c r="F2945" t="s">
        <v>560</v>
      </c>
    </row>
    <row r="2946" spans="1:6" x14ac:dyDescent="0.25">
      <c r="A2946" t="s">
        <v>0</v>
      </c>
      <c r="B2946">
        <v>2023</v>
      </c>
      <c r="C2946" t="s">
        <v>561</v>
      </c>
      <c r="D2946" t="s">
        <v>559</v>
      </c>
      <c r="E2946">
        <v>1.08157195638427E-2</v>
      </c>
      <c r="F2946" t="s">
        <v>560</v>
      </c>
    </row>
    <row r="2947" spans="1:6" x14ac:dyDescent="0.25">
      <c r="A2947" t="s">
        <v>0</v>
      </c>
      <c r="B2947">
        <v>2023</v>
      </c>
      <c r="C2947" t="s">
        <v>562</v>
      </c>
      <c r="D2947" t="s">
        <v>559</v>
      </c>
      <c r="E2947">
        <v>0.86770200888905602</v>
      </c>
      <c r="F2947" t="s">
        <v>560</v>
      </c>
    </row>
    <row r="2948" spans="1:6" x14ac:dyDescent="0.25">
      <c r="A2948" t="s">
        <v>0</v>
      </c>
      <c r="B2948">
        <v>2023</v>
      </c>
      <c r="C2948" t="s">
        <v>563</v>
      </c>
      <c r="D2948" t="s">
        <v>559</v>
      </c>
      <c r="E2948">
        <v>0.107971039065765</v>
      </c>
      <c r="F2948" t="s">
        <v>560</v>
      </c>
    </row>
    <row r="2949" spans="1:6" x14ac:dyDescent="0.25">
      <c r="A2949" t="s">
        <v>0</v>
      </c>
      <c r="B2949">
        <v>2023</v>
      </c>
      <c r="C2949" t="s">
        <v>564</v>
      </c>
      <c r="D2949" t="s">
        <v>565</v>
      </c>
      <c r="E2949">
        <v>1.3516939479092299E-2</v>
      </c>
      <c r="F2949" t="s">
        <v>566</v>
      </c>
    </row>
    <row r="2950" spans="1:6" x14ac:dyDescent="0.25">
      <c r="A2950" t="s">
        <v>0</v>
      </c>
      <c r="B2950">
        <v>2023</v>
      </c>
      <c r="C2950" t="s">
        <v>567</v>
      </c>
      <c r="D2950" t="s">
        <v>565</v>
      </c>
      <c r="E2950">
        <v>3.4924222617454702E-3</v>
      </c>
      <c r="F2950" t="s">
        <v>566</v>
      </c>
    </row>
    <row r="2951" spans="1:6" x14ac:dyDescent="0.25">
      <c r="A2951" t="s">
        <v>0</v>
      </c>
      <c r="B2951">
        <v>2023</v>
      </c>
      <c r="C2951" t="s">
        <v>568</v>
      </c>
      <c r="D2951" t="s">
        <v>565</v>
      </c>
      <c r="E2951">
        <v>0.87412592797713495</v>
      </c>
      <c r="F2951" t="s">
        <v>566</v>
      </c>
    </row>
    <row r="2952" spans="1:6" x14ac:dyDescent="0.25">
      <c r="A2952" t="s">
        <v>0</v>
      </c>
      <c r="B2952">
        <v>2023</v>
      </c>
      <c r="C2952" t="s">
        <v>569</v>
      </c>
      <c r="D2952" t="s">
        <v>565</v>
      </c>
      <c r="E2952">
        <v>0.108864710282026</v>
      </c>
      <c r="F2952" t="s">
        <v>566</v>
      </c>
    </row>
    <row r="2953" spans="1:6" x14ac:dyDescent="0.25">
      <c r="A2953" t="s">
        <v>0</v>
      </c>
      <c r="B2953">
        <v>2023</v>
      </c>
      <c r="C2953" t="s">
        <v>570</v>
      </c>
      <c r="D2953" t="s">
        <v>571</v>
      </c>
      <c r="E2953">
        <v>1</v>
      </c>
      <c r="F2953" t="s">
        <v>572</v>
      </c>
    </row>
    <row r="2954" spans="1:6" x14ac:dyDescent="0.25">
      <c r="A2954" t="s">
        <v>0</v>
      </c>
      <c r="B2954">
        <v>2023</v>
      </c>
      <c r="C2954" t="s">
        <v>573</v>
      </c>
      <c r="D2954" t="s">
        <v>574</v>
      </c>
      <c r="E2954">
        <v>1</v>
      </c>
      <c r="F2954" t="s">
        <v>575</v>
      </c>
    </row>
    <row r="2955" spans="1:6" x14ac:dyDescent="0.25">
      <c r="A2955" t="s">
        <v>0</v>
      </c>
      <c r="B2955">
        <v>2023</v>
      </c>
      <c r="C2955" t="s">
        <v>576</v>
      </c>
      <c r="D2955" t="s">
        <v>577</v>
      </c>
      <c r="E2955">
        <v>1</v>
      </c>
      <c r="F2955" t="s">
        <v>578</v>
      </c>
    </row>
    <row r="2956" spans="1:6" x14ac:dyDescent="0.25">
      <c r="A2956" t="s">
        <v>0</v>
      </c>
      <c r="B2956">
        <v>2023</v>
      </c>
      <c r="C2956" t="s">
        <v>579</v>
      </c>
      <c r="D2956" t="s">
        <v>580</v>
      </c>
      <c r="E2956">
        <v>0.970520183063731</v>
      </c>
      <c r="F2956" t="s">
        <v>581</v>
      </c>
    </row>
    <row r="2957" spans="1:6" x14ac:dyDescent="0.25">
      <c r="A2957" t="s">
        <v>0</v>
      </c>
      <c r="B2957">
        <v>2023</v>
      </c>
      <c r="C2957" t="s">
        <v>582</v>
      </c>
      <c r="D2957" t="s">
        <v>580</v>
      </c>
      <c r="E2957">
        <v>2.9479816936268E-2</v>
      </c>
      <c r="F2957" t="s">
        <v>581</v>
      </c>
    </row>
    <row r="2958" spans="1:6" x14ac:dyDescent="0.25">
      <c r="A2958" t="s">
        <v>0</v>
      </c>
      <c r="B2958">
        <v>2023</v>
      </c>
      <c r="C2958" t="s">
        <v>583</v>
      </c>
      <c r="D2958" t="s">
        <v>584</v>
      </c>
      <c r="E2958">
        <v>1</v>
      </c>
      <c r="F2958" t="s">
        <v>585</v>
      </c>
    </row>
    <row r="2959" spans="1:6" x14ac:dyDescent="0.25">
      <c r="A2959" t="s">
        <v>0</v>
      </c>
      <c r="B2959">
        <v>2023</v>
      </c>
      <c r="C2959" t="s">
        <v>586</v>
      </c>
      <c r="D2959" t="s">
        <v>587</v>
      </c>
      <c r="E2959">
        <v>1</v>
      </c>
      <c r="F2959" t="s">
        <v>588</v>
      </c>
    </row>
    <row r="2960" spans="1:6" x14ac:dyDescent="0.25">
      <c r="A2960" t="s">
        <v>0</v>
      </c>
      <c r="B2960">
        <v>2023</v>
      </c>
      <c r="C2960" t="s">
        <v>589</v>
      </c>
      <c r="D2960" t="s">
        <v>590</v>
      </c>
      <c r="E2960">
        <v>4.9181552429409497E-2</v>
      </c>
      <c r="F2960" t="s">
        <v>591</v>
      </c>
    </row>
    <row r="2961" spans="1:6" x14ac:dyDescent="0.25">
      <c r="A2961" t="s">
        <v>0</v>
      </c>
      <c r="B2961">
        <v>2023</v>
      </c>
      <c r="C2961" t="s">
        <v>592</v>
      </c>
      <c r="D2961" t="s">
        <v>590</v>
      </c>
      <c r="E2961">
        <v>0.74429353778386598</v>
      </c>
      <c r="F2961" t="s">
        <v>591</v>
      </c>
    </row>
    <row r="2962" spans="1:6" x14ac:dyDescent="0.25">
      <c r="A2962" t="s">
        <v>0</v>
      </c>
      <c r="B2962">
        <v>2023</v>
      </c>
      <c r="C2962" t="s">
        <v>593</v>
      </c>
      <c r="D2962" t="s">
        <v>590</v>
      </c>
      <c r="E2962">
        <v>0</v>
      </c>
      <c r="F2962" t="s">
        <v>591</v>
      </c>
    </row>
    <row r="2963" spans="1:6" x14ac:dyDescent="0.25">
      <c r="A2963" t="s">
        <v>0</v>
      </c>
      <c r="B2963">
        <v>2023</v>
      </c>
      <c r="C2963" t="s">
        <v>594</v>
      </c>
      <c r="D2963" t="s">
        <v>590</v>
      </c>
      <c r="E2963">
        <v>0.17527578367284399</v>
      </c>
      <c r="F2963" t="s">
        <v>591</v>
      </c>
    </row>
    <row r="2964" spans="1:6" x14ac:dyDescent="0.25">
      <c r="A2964" t="s">
        <v>0</v>
      </c>
      <c r="B2964">
        <v>2023</v>
      </c>
      <c r="C2964" t="s">
        <v>595</v>
      </c>
      <c r="D2964" t="s">
        <v>590</v>
      </c>
      <c r="E2964">
        <v>2.35769575679486E-2</v>
      </c>
      <c r="F2964" t="s">
        <v>591</v>
      </c>
    </row>
    <row r="2965" spans="1:6" x14ac:dyDescent="0.25">
      <c r="A2965" t="s">
        <v>0</v>
      </c>
      <c r="B2965">
        <v>2023</v>
      </c>
      <c r="C2965" t="s">
        <v>596</v>
      </c>
      <c r="D2965" t="s">
        <v>590</v>
      </c>
      <c r="E2965">
        <v>7.6721685459308396E-3</v>
      </c>
      <c r="F2965" t="s">
        <v>591</v>
      </c>
    </row>
    <row r="2966" spans="1:6" x14ac:dyDescent="0.25">
      <c r="A2966" t="s">
        <v>0</v>
      </c>
      <c r="B2966">
        <v>2023</v>
      </c>
      <c r="C2966" t="s">
        <v>597</v>
      </c>
      <c r="D2966" t="s">
        <v>590</v>
      </c>
      <c r="E2966">
        <v>0</v>
      </c>
      <c r="F2966" t="s">
        <v>591</v>
      </c>
    </row>
    <row r="2967" spans="1:6" x14ac:dyDescent="0.25">
      <c r="A2967" t="s">
        <v>0</v>
      </c>
      <c r="B2967">
        <v>2023</v>
      </c>
      <c r="C2967" t="s">
        <v>598</v>
      </c>
      <c r="D2967" t="s">
        <v>599</v>
      </c>
      <c r="E2967">
        <v>0</v>
      </c>
      <c r="F2967" t="s">
        <v>600</v>
      </c>
    </row>
    <row r="2968" spans="1:6" x14ac:dyDescent="0.25">
      <c r="A2968" t="s">
        <v>0</v>
      </c>
      <c r="B2968">
        <v>2023</v>
      </c>
      <c r="C2968" t="s">
        <v>601</v>
      </c>
      <c r="D2968" t="s">
        <v>599</v>
      </c>
      <c r="E2968">
        <v>1.08157195638427E-2</v>
      </c>
      <c r="F2968" t="s">
        <v>600</v>
      </c>
    </row>
    <row r="2969" spans="1:6" x14ac:dyDescent="0.25">
      <c r="A2969" t="s">
        <v>0</v>
      </c>
      <c r="B2969">
        <v>2023</v>
      </c>
      <c r="C2969" t="s">
        <v>602</v>
      </c>
      <c r="D2969" t="s">
        <v>599</v>
      </c>
      <c r="E2969">
        <v>0.86770200888905602</v>
      </c>
      <c r="F2969" t="s">
        <v>600</v>
      </c>
    </row>
    <row r="2970" spans="1:6" x14ac:dyDescent="0.25">
      <c r="A2970" t="s">
        <v>0</v>
      </c>
      <c r="B2970">
        <v>2023</v>
      </c>
      <c r="C2970" t="s">
        <v>603</v>
      </c>
      <c r="D2970" t="s">
        <v>599</v>
      </c>
      <c r="E2970">
        <v>0.12148227154709999</v>
      </c>
      <c r="F2970" t="s">
        <v>600</v>
      </c>
    </row>
    <row r="2971" spans="1:6" x14ac:dyDescent="0.25">
      <c r="A2971" t="s">
        <v>0</v>
      </c>
      <c r="B2971">
        <v>2023</v>
      </c>
      <c r="C2971" t="s">
        <v>604</v>
      </c>
      <c r="D2971" t="s">
        <v>605</v>
      </c>
      <c r="E2971">
        <v>0</v>
      </c>
      <c r="F2971" t="s">
        <v>606</v>
      </c>
    </row>
    <row r="2972" spans="1:6" x14ac:dyDescent="0.25">
      <c r="A2972" t="s">
        <v>0</v>
      </c>
      <c r="B2972">
        <v>2023</v>
      </c>
      <c r="C2972" t="s">
        <v>607</v>
      </c>
      <c r="D2972" t="s">
        <v>605</v>
      </c>
      <c r="E2972">
        <v>3.4924222617454702E-3</v>
      </c>
      <c r="F2972" t="s">
        <v>606</v>
      </c>
    </row>
    <row r="2973" spans="1:6" x14ac:dyDescent="0.25">
      <c r="A2973" t="s">
        <v>0</v>
      </c>
      <c r="B2973">
        <v>2023</v>
      </c>
      <c r="C2973" t="s">
        <v>608</v>
      </c>
      <c r="D2973" t="s">
        <v>605</v>
      </c>
      <c r="E2973">
        <v>0.87412592797713495</v>
      </c>
      <c r="F2973" t="s">
        <v>606</v>
      </c>
    </row>
    <row r="2974" spans="1:6" x14ac:dyDescent="0.25">
      <c r="A2974" t="s">
        <v>0</v>
      </c>
      <c r="B2974">
        <v>2023</v>
      </c>
      <c r="C2974" t="s">
        <v>609</v>
      </c>
      <c r="D2974" t="s">
        <v>605</v>
      </c>
      <c r="E2974">
        <v>0.122381649761118</v>
      </c>
      <c r="F2974" t="s">
        <v>606</v>
      </c>
    </row>
    <row r="2975" spans="1:6" x14ac:dyDescent="0.25">
      <c r="A2975" t="s">
        <v>0</v>
      </c>
      <c r="B2975">
        <v>2023</v>
      </c>
      <c r="C2975" t="s">
        <v>610</v>
      </c>
      <c r="D2975" t="s">
        <v>611</v>
      </c>
      <c r="E2975">
        <v>1</v>
      </c>
      <c r="F2975" t="s">
        <v>612</v>
      </c>
    </row>
    <row r="2976" spans="1:6" x14ac:dyDescent="0.25">
      <c r="A2976" t="s">
        <v>0</v>
      </c>
      <c r="B2976">
        <v>2023</v>
      </c>
      <c r="C2976" t="s">
        <v>613</v>
      </c>
      <c r="D2976" t="s">
        <v>614</v>
      </c>
      <c r="E2976">
        <v>1</v>
      </c>
      <c r="F2976" t="s">
        <v>615</v>
      </c>
    </row>
    <row r="2977" spans="1:6" x14ac:dyDescent="0.25">
      <c r="A2977" t="s">
        <v>0</v>
      </c>
      <c r="B2977">
        <v>2023</v>
      </c>
      <c r="C2977" t="s">
        <v>616</v>
      </c>
      <c r="D2977" t="s">
        <v>617</v>
      </c>
      <c r="E2977">
        <v>1</v>
      </c>
      <c r="F2977" t="s">
        <v>618</v>
      </c>
    </row>
    <row r="2978" spans="1:6" x14ac:dyDescent="0.25">
      <c r="A2978" t="s">
        <v>0</v>
      </c>
      <c r="B2978">
        <v>2024</v>
      </c>
      <c r="C2978" t="s">
        <v>7</v>
      </c>
      <c r="D2978" t="s">
        <v>8</v>
      </c>
      <c r="E2978">
        <v>0</v>
      </c>
      <c r="F2978" t="s">
        <v>9</v>
      </c>
    </row>
    <row r="2979" spans="1:6" x14ac:dyDescent="0.25">
      <c r="A2979" t="s">
        <v>0</v>
      </c>
      <c r="B2979">
        <v>2024</v>
      </c>
      <c r="C2979" t="s">
        <v>10</v>
      </c>
      <c r="D2979" t="s">
        <v>8</v>
      </c>
      <c r="E2979">
        <v>0.117526844986759</v>
      </c>
      <c r="F2979" t="s">
        <v>9</v>
      </c>
    </row>
    <row r="2980" spans="1:6" x14ac:dyDescent="0.25">
      <c r="A2980" t="s">
        <v>0</v>
      </c>
      <c r="B2980">
        <v>2024</v>
      </c>
      <c r="C2980" t="s">
        <v>11</v>
      </c>
      <c r="D2980" t="s">
        <v>8</v>
      </c>
      <c r="E2980">
        <v>1.4750299306959799E-2</v>
      </c>
      <c r="F2980" t="s">
        <v>9</v>
      </c>
    </row>
    <row r="2981" spans="1:6" x14ac:dyDescent="0.25">
      <c r="A2981" t="s">
        <v>0</v>
      </c>
      <c r="B2981">
        <v>2024</v>
      </c>
      <c r="C2981" t="s">
        <v>12</v>
      </c>
      <c r="D2981" t="s">
        <v>8</v>
      </c>
      <c r="E2981">
        <v>0.104763291917663</v>
      </c>
      <c r="F2981" t="s">
        <v>9</v>
      </c>
    </row>
    <row r="2982" spans="1:6" x14ac:dyDescent="0.25">
      <c r="A2982" t="s">
        <v>0</v>
      </c>
      <c r="B2982">
        <v>2024</v>
      </c>
      <c r="C2982" t="s">
        <v>13</v>
      </c>
      <c r="D2982" t="s">
        <v>8</v>
      </c>
      <c r="E2982">
        <v>0.35351436278617598</v>
      </c>
      <c r="F2982" t="s">
        <v>9</v>
      </c>
    </row>
    <row r="2983" spans="1:6" x14ac:dyDescent="0.25">
      <c r="A2983" t="s">
        <v>0</v>
      </c>
      <c r="B2983">
        <v>2024</v>
      </c>
      <c r="C2983" t="s">
        <v>14</v>
      </c>
      <c r="D2983" t="s">
        <v>8</v>
      </c>
      <c r="E2983">
        <v>0.35351436278617598</v>
      </c>
      <c r="F2983" t="s">
        <v>9</v>
      </c>
    </row>
    <row r="2984" spans="1:6" x14ac:dyDescent="0.25">
      <c r="A2984" t="s">
        <v>0</v>
      </c>
      <c r="B2984">
        <v>2024</v>
      </c>
      <c r="C2984" t="s">
        <v>15</v>
      </c>
      <c r="D2984" t="s">
        <v>8</v>
      </c>
      <c r="E2984">
        <v>1.4885248595330699E-3</v>
      </c>
      <c r="F2984" t="s">
        <v>9</v>
      </c>
    </row>
    <row r="2985" spans="1:6" x14ac:dyDescent="0.25">
      <c r="A2985" t="s">
        <v>0</v>
      </c>
      <c r="B2985">
        <v>2024</v>
      </c>
      <c r="C2985" t="s">
        <v>16</v>
      </c>
      <c r="D2985" t="s">
        <v>8</v>
      </c>
      <c r="E2985">
        <v>4.5249685859308497E-2</v>
      </c>
      <c r="F2985" t="s">
        <v>9</v>
      </c>
    </row>
    <row r="2986" spans="1:6" x14ac:dyDescent="0.25">
      <c r="A2986" t="s">
        <v>0</v>
      </c>
      <c r="B2986">
        <v>2024</v>
      </c>
      <c r="C2986" t="s">
        <v>17</v>
      </c>
      <c r="D2986" t="s">
        <v>8</v>
      </c>
      <c r="E2986">
        <v>9.1926274974216404E-3</v>
      </c>
      <c r="F2986" t="s">
        <v>9</v>
      </c>
    </row>
    <row r="2987" spans="1:6" x14ac:dyDescent="0.25">
      <c r="A2987" t="s">
        <v>0</v>
      </c>
      <c r="B2987">
        <v>2024</v>
      </c>
      <c r="C2987" t="s">
        <v>18</v>
      </c>
      <c r="D2987" t="s">
        <v>19</v>
      </c>
      <c r="E2987">
        <v>0</v>
      </c>
      <c r="F2987" t="s">
        <v>20</v>
      </c>
    </row>
    <row r="2988" spans="1:6" x14ac:dyDescent="0.25">
      <c r="A2988" t="s">
        <v>0</v>
      </c>
      <c r="B2988">
        <v>2024</v>
      </c>
      <c r="C2988" t="s">
        <v>21</v>
      </c>
      <c r="D2988" t="s">
        <v>19</v>
      </c>
      <c r="E2988">
        <v>0.117526844986759</v>
      </c>
      <c r="F2988" t="s">
        <v>20</v>
      </c>
    </row>
    <row r="2989" spans="1:6" x14ac:dyDescent="0.25">
      <c r="A2989" t="s">
        <v>0</v>
      </c>
      <c r="B2989">
        <v>2024</v>
      </c>
      <c r="C2989" t="s">
        <v>22</v>
      </c>
      <c r="D2989" t="s">
        <v>19</v>
      </c>
      <c r="E2989">
        <v>1.4750299306959799E-2</v>
      </c>
      <c r="F2989" t="s">
        <v>20</v>
      </c>
    </row>
    <row r="2990" spans="1:6" x14ac:dyDescent="0.25">
      <c r="A2990" t="s">
        <v>0</v>
      </c>
      <c r="B2990">
        <v>2024</v>
      </c>
      <c r="C2990" t="s">
        <v>23</v>
      </c>
      <c r="D2990" t="s">
        <v>19</v>
      </c>
      <c r="E2990">
        <v>0.104763291917663</v>
      </c>
      <c r="F2990" t="s">
        <v>20</v>
      </c>
    </row>
    <row r="2991" spans="1:6" x14ac:dyDescent="0.25">
      <c r="A2991" t="s">
        <v>0</v>
      </c>
      <c r="B2991">
        <v>2024</v>
      </c>
      <c r="C2991" t="s">
        <v>24</v>
      </c>
      <c r="D2991" t="s">
        <v>19</v>
      </c>
      <c r="E2991">
        <v>0.35351436278617598</v>
      </c>
      <c r="F2991" t="s">
        <v>20</v>
      </c>
    </row>
    <row r="2992" spans="1:6" x14ac:dyDescent="0.25">
      <c r="A2992" t="s">
        <v>0</v>
      </c>
      <c r="B2992">
        <v>2024</v>
      </c>
      <c r="C2992" t="s">
        <v>25</v>
      </c>
      <c r="D2992" t="s">
        <v>19</v>
      </c>
      <c r="E2992">
        <v>0.35351436278617598</v>
      </c>
      <c r="F2992" t="s">
        <v>20</v>
      </c>
    </row>
    <row r="2993" spans="1:6" x14ac:dyDescent="0.25">
      <c r="A2993" t="s">
        <v>0</v>
      </c>
      <c r="B2993">
        <v>2024</v>
      </c>
      <c r="C2993" t="s">
        <v>26</v>
      </c>
      <c r="D2993" t="s">
        <v>19</v>
      </c>
      <c r="E2993">
        <v>1.4885248595330699E-3</v>
      </c>
      <c r="F2993" t="s">
        <v>20</v>
      </c>
    </row>
    <row r="2994" spans="1:6" x14ac:dyDescent="0.25">
      <c r="A2994" t="s">
        <v>0</v>
      </c>
      <c r="B2994">
        <v>2024</v>
      </c>
      <c r="C2994" t="s">
        <v>27</v>
      </c>
      <c r="D2994" t="s">
        <v>19</v>
      </c>
      <c r="E2994">
        <v>4.5249685859308497E-2</v>
      </c>
      <c r="F2994" t="s">
        <v>20</v>
      </c>
    </row>
    <row r="2995" spans="1:6" x14ac:dyDescent="0.25">
      <c r="A2995" t="s">
        <v>0</v>
      </c>
      <c r="B2995">
        <v>2024</v>
      </c>
      <c r="C2995" t="s">
        <v>28</v>
      </c>
      <c r="D2995" t="s">
        <v>19</v>
      </c>
      <c r="E2995">
        <v>9.1926274974216404E-3</v>
      </c>
      <c r="F2995" t="s">
        <v>20</v>
      </c>
    </row>
    <row r="2996" spans="1:6" x14ac:dyDescent="0.25">
      <c r="A2996" t="s">
        <v>0</v>
      </c>
      <c r="B2996">
        <v>2024</v>
      </c>
      <c r="C2996" t="s">
        <v>29</v>
      </c>
      <c r="D2996" t="s">
        <v>30</v>
      </c>
      <c r="E2996">
        <v>0</v>
      </c>
      <c r="F2996" t="s">
        <v>31</v>
      </c>
    </row>
    <row r="2997" spans="1:6" x14ac:dyDescent="0.25">
      <c r="A2997" t="s">
        <v>0</v>
      </c>
      <c r="B2997">
        <v>2024</v>
      </c>
      <c r="C2997" t="s">
        <v>32</v>
      </c>
      <c r="D2997" t="s">
        <v>30</v>
      </c>
      <c r="E2997">
        <v>0.117526844986759</v>
      </c>
      <c r="F2997" t="s">
        <v>31</v>
      </c>
    </row>
    <row r="2998" spans="1:6" x14ac:dyDescent="0.25">
      <c r="A2998" t="s">
        <v>0</v>
      </c>
      <c r="B2998">
        <v>2024</v>
      </c>
      <c r="C2998" t="s">
        <v>33</v>
      </c>
      <c r="D2998" t="s">
        <v>30</v>
      </c>
      <c r="E2998">
        <v>1.4750299306959799E-2</v>
      </c>
      <c r="F2998" t="s">
        <v>31</v>
      </c>
    </row>
    <row r="2999" spans="1:6" x14ac:dyDescent="0.25">
      <c r="A2999" t="s">
        <v>0</v>
      </c>
      <c r="B2999">
        <v>2024</v>
      </c>
      <c r="C2999" t="s">
        <v>34</v>
      </c>
      <c r="D2999" t="s">
        <v>30</v>
      </c>
      <c r="E2999">
        <v>0.104763291917663</v>
      </c>
      <c r="F2999" t="s">
        <v>31</v>
      </c>
    </row>
    <row r="3000" spans="1:6" x14ac:dyDescent="0.25">
      <c r="A3000" t="s">
        <v>0</v>
      </c>
      <c r="B3000">
        <v>2024</v>
      </c>
      <c r="C3000" t="s">
        <v>35</v>
      </c>
      <c r="D3000" t="s">
        <v>30</v>
      </c>
      <c r="E3000">
        <v>0.35351436278617598</v>
      </c>
      <c r="F3000" t="s">
        <v>31</v>
      </c>
    </row>
    <row r="3001" spans="1:6" x14ac:dyDescent="0.25">
      <c r="A3001" t="s">
        <v>0</v>
      </c>
      <c r="B3001">
        <v>2024</v>
      </c>
      <c r="C3001" t="s">
        <v>36</v>
      </c>
      <c r="D3001" t="s">
        <v>30</v>
      </c>
      <c r="E3001">
        <v>0.35351436278617598</v>
      </c>
      <c r="F3001" t="s">
        <v>31</v>
      </c>
    </row>
    <row r="3002" spans="1:6" x14ac:dyDescent="0.25">
      <c r="A3002" t="s">
        <v>0</v>
      </c>
      <c r="B3002">
        <v>2024</v>
      </c>
      <c r="C3002" t="s">
        <v>37</v>
      </c>
      <c r="D3002" t="s">
        <v>30</v>
      </c>
      <c r="E3002">
        <v>1.4885248595330699E-3</v>
      </c>
      <c r="F3002" t="s">
        <v>31</v>
      </c>
    </row>
    <row r="3003" spans="1:6" x14ac:dyDescent="0.25">
      <c r="A3003" t="s">
        <v>0</v>
      </c>
      <c r="B3003">
        <v>2024</v>
      </c>
      <c r="C3003" t="s">
        <v>38</v>
      </c>
      <c r="D3003" t="s">
        <v>30</v>
      </c>
      <c r="E3003">
        <v>4.5249685859308497E-2</v>
      </c>
      <c r="F3003" t="s">
        <v>31</v>
      </c>
    </row>
    <row r="3004" spans="1:6" x14ac:dyDescent="0.25">
      <c r="A3004" t="s">
        <v>0</v>
      </c>
      <c r="B3004">
        <v>2024</v>
      </c>
      <c r="C3004" t="s">
        <v>39</v>
      </c>
      <c r="D3004" t="s">
        <v>30</v>
      </c>
      <c r="E3004">
        <v>9.1926274974216404E-3</v>
      </c>
      <c r="F3004" t="s">
        <v>31</v>
      </c>
    </row>
    <row r="3005" spans="1:6" x14ac:dyDescent="0.25">
      <c r="A3005" t="s">
        <v>0</v>
      </c>
      <c r="B3005">
        <v>2024</v>
      </c>
      <c r="C3005" t="s">
        <v>40</v>
      </c>
      <c r="D3005" t="s">
        <v>41</v>
      </c>
      <c r="E3005">
        <v>0</v>
      </c>
      <c r="F3005" t="s">
        <v>42</v>
      </c>
    </row>
    <row r="3006" spans="1:6" x14ac:dyDescent="0.25">
      <c r="A3006" t="s">
        <v>0</v>
      </c>
      <c r="B3006">
        <v>2024</v>
      </c>
      <c r="C3006" t="s">
        <v>43</v>
      </c>
      <c r="D3006" t="s">
        <v>41</v>
      </c>
      <c r="E3006">
        <v>0.117526844986759</v>
      </c>
      <c r="F3006" t="s">
        <v>42</v>
      </c>
    </row>
    <row r="3007" spans="1:6" x14ac:dyDescent="0.25">
      <c r="A3007" t="s">
        <v>0</v>
      </c>
      <c r="B3007">
        <v>2024</v>
      </c>
      <c r="C3007" t="s">
        <v>44</v>
      </c>
      <c r="D3007" t="s">
        <v>41</v>
      </c>
      <c r="E3007">
        <v>1.4750299306959799E-2</v>
      </c>
      <c r="F3007" t="s">
        <v>42</v>
      </c>
    </row>
    <row r="3008" spans="1:6" x14ac:dyDescent="0.25">
      <c r="A3008" t="s">
        <v>0</v>
      </c>
      <c r="B3008">
        <v>2024</v>
      </c>
      <c r="C3008" t="s">
        <v>45</v>
      </c>
      <c r="D3008" t="s">
        <v>41</v>
      </c>
      <c r="E3008">
        <v>0.104763291917663</v>
      </c>
      <c r="F3008" t="s">
        <v>42</v>
      </c>
    </row>
    <row r="3009" spans="1:6" x14ac:dyDescent="0.25">
      <c r="A3009" t="s">
        <v>0</v>
      </c>
      <c r="B3009">
        <v>2024</v>
      </c>
      <c r="C3009" t="s">
        <v>46</v>
      </c>
      <c r="D3009" t="s">
        <v>41</v>
      </c>
      <c r="E3009">
        <v>0.35351436278617598</v>
      </c>
      <c r="F3009" t="s">
        <v>42</v>
      </c>
    </row>
    <row r="3010" spans="1:6" x14ac:dyDescent="0.25">
      <c r="A3010" t="s">
        <v>0</v>
      </c>
      <c r="B3010">
        <v>2024</v>
      </c>
      <c r="C3010" t="s">
        <v>47</v>
      </c>
      <c r="D3010" t="s">
        <v>41</v>
      </c>
      <c r="E3010">
        <v>0.35351436278617598</v>
      </c>
      <c r="F3010" t="s">
        <v>42</v>
      </c>
    </row>
    <row r="3011" spans="1:6" x14ac:dyDescent="0.25">
      <c r="A3011" t="s">
        <v>0</v>
      </c>
      <c r="B3011">
        <v>2024</v>
      </c>
      <c r="C3011" t="s">
        <v>48</v>
      </c>
      <c r="D3011" t="s">
        <v>41</v>
      </c>
      <c r="E3011">
        <v>1.4885248595330699E-3</v>
      </c>
      <c r="F3011" t="s">
        <v>42</v>
      </c>
    </row>
    <row r="3012" spans="1:6" x14ac:dyDescent="0.25">
      <c r="A3012" t="s">
        <v>0</v>
      </c>
      <c r="B3012">
        <v>2024</v>
      </c>
      <c r="C3012" t="s">
        <v>49</v>
      </c>
      <c r="D3012" t="s">
        <v>41</v>
      </c>
      <c r="E3012">
        <v>4.5249685859308497E-2</v>
      </c>
      <c r="F3012" t="s">
        <v>42</v>
      </c>
    </row>
    <row r="3013" spans="1:6" x14ac:dyDescent="0.25">
      <c r="A3013" t="s">
        <v>0</v>
      </c>
      <c r="B3013">
        <v>2024</v>
      </c>
      <c r="C3013" t="s">
        <v>50</v>
      </c>
      <c r="D3013" t="s">
        <v>41</v>
      </c>
      <c r="E3013">
        <v>9.1926274974216404E-3</v>
      </c>
      <c r="F3013" t="s">
        <v>42</v>
      </c>
    </row>
    <row r="3014" spans="1:6" x14ac:dyDescent="0.25">
      <c r="A3014" t="s">
        <v>0</v>
      </c>
      <c r="B3014">
        <v>2024</v>
      </c>
      <c r="C3014" t="s">
        <v>51</v>
      </c>
      <c r="D3014" t="s">
        <v>52</v>
      </c>
      <c r="E3014">
        <v>0.15732832600928601</v>
      </c>
      <c r="F3014" t="s">
        <v>53</v>
      </c>
    </row>
    <row r="3015" spans="1:6" x14ac:dyDescent="0.25">
      <c r="A3015" t="s">
        <v>0</v>
      </c>
      <c r="B3015">
        <v>2024</v>
      </c>
      <c r="C3015" t="s">
        <v>54</v>
      </c>
      <c r="D3015" t="s">
        <v>52</v>
      </c>
      <c r="E3015">
        <v>7.6589510795547801E-3</v>
      </c>
      <c r="F3015" t="s">
        <v>53</v>
      </c>
    </row>
    <row r="3016" spans="1:6" x14ac:dyDescent="0.25">
      <c r="A3016" t="s">
        <v>0</v>
      </c>
      <c r="B3016">
        <v>2024</v>
      </c>
      <c r="C3016" t="s">
        <v>55</v>
      </c>
      <c r="D3016" t="s">
        <v>52</v>
      </c>
      <c r="E3016">
        <v>0</v>
      </c>
      <c r="F3016" t="s">
        <v>53</v>
      </c>
    </row>
    <row r="3017" spans="1:6" x14ac:dyDescent="0.25">
      <c r="A3017" t="s">
        <v>0</v>
      </c>
      <c r="B3017">
        <v>2024</v>
      </c>
      <c r="C3017" t="s">
        <v>56</v>
      </c>
      <c r="D3017" t="s">
        <v>52</v>
      </c>
      <c r="E3017">
        <v>4.00619630969931E-2</v>
      </c>
      <c r="F3017" t="s">
        <v>53</v>
      </c>
    </row>
    <row r="3018" spans="1:6" x14ac:dyDescent="0.25">
      <c r="A3018" t="s">
        <v>0</v>
      </c>
      <c r="B3018">
        <v>2024</v>
      </c>
      <c r="C3018" t="s">
        <v>57</v>
      </c>
      <c r="D3018" t="s">
        <v>52</v>
      </c>
      <c r="E3018">
        <v>0.39629998117894899</v>
      </c>
      <c r="F3018" t="s">
        <v>53</v>
      </c>
    </row>
    <row r="3019" spans="1:6" x14ac:dyDescent="0.25">
      <c r="A3019" t="s">
        <v>0</v>
      </c>
      <c r="B3019">
        <v>2024</v>
      </c>
      <c r="C3019" t="s">
        <v>58</v>
      </c>
      <c r="D3019" t="s">
        <v>52</v>
      </c>
      <c r="E3019">
        <v>0.39629998117894899</v>
      </c>
      <c r="F3019" t="s">
        <v>53</v>
      </c>
    </row>
    <row r="3020" spans="1:6" x14ac:dyDescent="0.25">
      <c r="A3020" t="s">
        <v>0</v>
      </c>
      <c r="B3020">
        <v>2024</v>
      </c>
      <c r="C3020" t="s">
        <v>59</v>
      </c>
      <c r="D3020" t="s">
        <v>52</v>
      </c>
      <c r="E3020">
        <v>1.6686800761590501E-3</v>
      </c>
      <c r="F3020" t="s">
        <v>53</v>
      </c>
    </row>
    <row r="3021" spans="1:6" x14ac:dyDescent="0.25">
      <c r="A3021" t="s">
        <v>0</v>
      </c>
      <c r="B3021">
        <v>2024</v>
      </c>
      <c r="C3021" t="s">
        <v>60</v>
      </c>
      <c r="D3021" t="s">
        <v>52</v>
      </c>
      <c r="E3021">
        <v>6.8211738010674305E-4</v>
      </c>
      <c r="F3021" t="s">
        <v>53</v>
      </c>
    </row>
    <row r="3022" spans="1:6" x14ac:dyDescent="0.25">
      <c r="A3022" t="s">
        <v>0</v>
      </c>
      <c r="B3022">
        <v>2024</v>
      </c>
      <c r="C3022" t="s">
        <v>61</v>
      </c>
      <c r="D3022" t="s">
        <v>52</v>
      </c>
      <c r="E3022">
        <v>0</v>
      </c>
      <c r="F3022" t="s">
        <v>53</v>
      </c>
    </row>
    <row r="3023" spans="1:6" x14ac:dyDescent="0.25">
      <c r="A3023" t="s">
        <v>0</v>
      </c>
      <c r="B3023">
        <v>2024</v>
      </c>
      <c r="C3023" t="s">
        <v>62</v>
      </c>
      <c r="D3023" t="s">
        <v>63</v>
      </c>
      <c r="E3023">
        <v>0.15732832600928601</v>
      </c>
      <c r="F3023" t="s">
        <v>64</v>
      </c>
    </row>
    <row r="3024" spans="1:6" x14ac:dyDescent="0.25">
      <c r="A3024" t="s">
        <v>0</v>
      </c>
      <c r="B3024">
        <v>2024</v>
      </c>
      <c r="C3024" t="s">
        <v>65</v>
      </c>
      <c r="D3024" t="s">
        <v>63</v>
      </c>
      <c r="E3024">
        <v>7.6589510795547801E-3</v>
      </c>
      <c r="F3024" t="s">
        <v>64</v>
      </c>
    </row>
    <row r="3025" spans="1:6" x14ac:dyDescent="0.25">
      <c r="A3025" t="s">
        <v>0</v>
      </c>
      <c r="B3025">
        <v>2024</v>
      </c>
      <c r="C3025" t="s">
        <v>66</v>
      </c>
      <c r="D3025" t="s">
        <v>63</v>
      </c>
      <c r="E3025">
        <v>0</v>
      </c>
      <c r="F3025" t="s">
        <v>64</v>
      </c>
    </row>
    <row r="3026" spans="1:6" x14ac:dyDescent="0.25">
      <c r="A3026" t="s">
        <v>0</v>
      </c>
      <c r="B3026">
        <v>2024</v>
      </c>
      <c r="C3026" t="s">
        <v>67</v>
      </c>
      <c r="D3026" t="s">
        <v>63</v>
      </c>
      <c r="E3026">
        <v>4.00619630969931E-2</v>
      </c>
      <c r="F3026" t="s">
        <v>64</v>
      </c>
    </row>
    <row r="3027" spans="1:6" x14ac:dyDescent="0.25">
      <c r="A3027" t="s">
        <v>0</v>
      </c>
      <c r="B3027">
        <v>2024</v>
      </c>
      <c r="C3027" t="s">
        <v>68</v>
      </c>
      <c r="D3027" t="s">
        <v>63</v>
      </c>
      <c r="E3027">
        <v>0.39629998117894899</v>
      </c>
      <c r="F3027" t="s">
        <v>64</v>
      </c>
    </row>
    <row r="3028" spans="1:6" x14ac:dyDescent="0.25">
      <c r="A3028" t="s">
        <v>0</v>
      </c>
      <c r="B3028">
        <v>2024</v>
      </c>
      <c r="C3028" t="s">
        <v>69</v>
      </c>
      <c r="D3028" t="s">
        <v>63</v>
      </c>
      <c r="E3028">
        <v>0.39629998117894899</v>
      </c>
      <c r="F3028" t="s">
        <v>64</v>
      </c>
    </row>
    <row r="3029" spans="1:6" x14ac:dyDescent="0.25">
      <c r="A3029" t="s">
        <v>0</v>
      </c>
      <c r="B3029">
        <v>2024</v>
      </c>
      <c r="C3029" t="s">
        <v>70</v>
      </c>
      <c r="D3029" t="s">
        <v>63</v>
      </c>
      <c r="E3029">
        <v>1.6686800761590501E-3</v>
      </c>
      <c r="F3029" t="s">
        <v>64</v>
      </c>
    </row>
    <row r="3030" spans="1:6" x14ac:dyDescent="0.25">
      <c r="A3030" t="s">
        <v>0</v>
      </c>
      <c r="B3030">
        <v>2024</v>
      </c>
      <c r="C3030" t="s">
        <v>71</v>
      </c>
      <c r="D3030" t="s">
        <v>63</v>
      </c>
      <c r="E3030">
        <v>6.8211738010674305E-4</v>
      </c>
      <c r="F3030" t="s">
        <v>64</v>
      </c>
    </row>
    <row r="3031" spans="1:6" x14ac:dyDescent="0.25">
      <c r="A3031" t="s">
        <v>0</v>
      </c>
      <c r="B3031">
        <v>2024</v>
      </c>
      <c r="C3031" t="s">
        <v>72</v>
      </c>
      <c r="D3031" t="s">
        <v>63</v>
      </c>
      <c r="E3031">
        <v>0</v>
      </c>
      <c r="F3031" t="s">
        <v>64</v>
      </c>
    </row>
    <row r="3032" spans="1:6" x14ac:dyDescent="0.25">
      <c r="A3032" t="s">
        <v>0</v>
      </c>
      <c r="B3032">
        <v>2024</v>
      </c>
      <c r="C3032" t="s">
        <v>73</v>
      </c>
      <c r="D3032" t="s">
        <v>74</v>
      </c>
      <c r="E3032">
        <v>0.15732832600928601</v>
      </c>
      <c r="F3032" t="s">
        <v>75</v>
      </c>
    </row>
    <row r="3033" spans="1:6" x14ac:dyDescent="0.25">
      <c r="A3033" t="s">
        <v>0</v>
      </c>
      <c r="B3033">
        <v>2024</v>
      </c>
      <c r="C3033" t="s">
        <v>76</v>
      </c>
      <c r="D3033" t="s">
        <v>74</v>
      </c>
      <c r="E3033">
        <v>7.6589510795547801E-3</v>
      </c>
      <c r="F3033" t="s">
        <v>75</v>
      </c>
    </row>
    <row r="3034" spans="1:6" x14ac:dyDescent="0.25">
      <c r="A3034" t="s">
        <v>0</v>
      </c>
      <c r="B3034">
        <v>2024</v>
      </c>
      <c r="C3034" t="s">
        <v>77</v>
      </c>
      <c r="D3034" t="s">
        <v>74</v>
      </c>
      <c r="E3034">
        <v>0</v>
      </c>
      <c r="F3034" t="s">
        <v>75</v>
      </c>
    </row>
    <row r="3035" spans="1:6" x14ac:dyDescent="0.25">
      <c r="A3035" t="s">
        <v>0</v>
      </c>
      <c r="B3035">
        <v>2024</v>
      </c>
      <c r="C3035" t="s">
        <v>78</v>
      </c>
      <c r="D3035" t="s">
        <v>74</v>
      </c>
      <c r="E3035">
        <v>4.00619630969931E-2</v>
      </c>
      <c r="F3035" t="s">
        <v>75</v>
      </c>
    </row>
    <row r="3036" spans="1:6" x14ac:dyDescent="0.25">
      <c r="A3036" t="s">
        <v>0</v>
      </c>
      <c r="B3036">
        <v>2024</v>
      </c>
      <c r="C3036" t="s">
        <v>79</v>
      </c>
      <c r="D3036" t="s">
        <v>74</v>
      </c>
      <c r="E3036">
        <v>0.39629998117894899</v>
      </c>
      <c r="F3036" t="s">
        <v>75</v>
      </c>
    </row>
    <row r="3037" spans="1:6" x14ac:dyDescent="0.25">
      <c r="A3037" t="s">
        <v>0</v>
      </c>
      <c r="B3037">
        <v>2024</v>
      </c>
      <c r="C3037" t="s">
        <v>80</v>
      </c>
      <c r="D3037" t="s">
        <v>74</v>
      </c>
      <c r="E3037">
        <v>0.39629998117894899</v>
      </c>
      <c r="F3037" t="s">
        <v>75</v>
      </c>
    </row>
    <row r="3038" spans="1:6" x14ac:dyDescent="0.25">
      <c r="A3038" t="s">
        <v>0</v>
      </c>
      <c r="B3038">
        <v>2024</v>
      </c>
      <c r="C3038" t="s">
        <v>81</v>
      </c>
      <c r="D3038" t="s">
        <v>74</v>
      </c>
      <c r="E3038">
        <v>1.6686800761590501E-3</v>
      </c>
      <c r="F3038" t="s">
        <v>75</v>
      </c>
    </row>
    <row r="3039" spans="1:6" x14ac:dyDescent="0.25">
      <c r="A3039" t="s">
        <v>0</v>
      </c>
      <c r="B3039">
        <v>2024</v>
      </c>
      <c r="C3039" t="s">
        <v>82</v>
      </c>
      <c r="D3039" t="s">
        <v>74</v>
      </c>
      <c r="E3039">
        <v>6.8211738010674305E-4</v>
      </c>
      <c r="F3039" t="s">
        <v>75</v>
      </c>
    </row>
    <row r="3040" spans="1:6" x14ac:dyDescent="0.25">
      <c r="A3040" t="s">
        <v>0</v>
      </c>
      <c r="B3040">
        <v>2024</v>
      </c>
      <c r="C3040" t="s">
        <v>83</v>
      </c>
      <c r="D3040" t="s">
        <v>74</v>
      </c>
      <c r="E3040">
        <v>0</v>
      </c>
      <c r="F3040" t="s">
        <v>75</v>
      </c>
    </row>
    <row r="3041" spans="1:6" x14ac:dyDescent="0.25">
      <c r="A3041" t="s">
        <v>0</v>
      </c>
      <c r="B3041">
        <v>2024</v>
      </c>
      <c r="C3041" t="s">
        <v>84</v>
      </c>
      <c r="D3041" t="s">
        <v>85</v>
      </c>
      <c r="E3041">
        <v>0.15732832600928601</v>
      </c>
      <c r="F3041" t="s">
        <v>86</v>
      </c>
    </row>
    <row r="3042" spans="1:6" x14ac:dyDescent="0.25">
      <c r="A3042" t="s">
        <v>0</v>
      </c>
      <c r="B3042">
        <v>2024</v>
      </c>
      <c r="C3042" t="s">
        <v>87</v>
      </c>
      <c r="D3042" t="s">
        <v>85</v>
      </c>
      <c r="E3042">
        <v>7.6589510795547801E-3</v>
      </c>
      <c r="F3042" t="s">
        <v>86</v>
      </c>
    </row>
    <row r="3043" spans="1:6" x14ac:dyDescent="0.25">
      <c r="A3043" t="s">
        <v>0</v>
      </c>
      <c r="B3043">
        <v>2024</v>
      </c>
      <c r="C3043" t="s">
        <v>88</v>
      </c>
      <c r="D3043" t="s">
        <v>85</v>
      </c>
      <c r="E3043">
        <v>0</v>
      </c>
      <c r="F3043" t="s">
        <v>86</v>
      </c>
    </row>
    <row r="3044" spans="1:6" x14ac:dyDescent="0.25">
      <c r="A3044" t="s">
        <v>0</v>
      </c>
      <c r="B3044">
        <v>2024</v>
      </c>
      <c r="C3044" t="s">
        <v>89</v>
      </c>
      <c r="D3044" t="s">
        <v>85</v>
      </c>
      <c r="E3044">
        <v>4.00619630969931E-2</v>
      </c>
      <c r="F3044" t="s">
        <v>86</v>
      </c>
    </row>
    <row r="3045" spans="1:6" x14ac:dyDescent="0.25">
      <c r="A3045" t="s">
        <v>0</v>
      </c>
      <c r="B3045">
        <v>2024</v>
      </c>
      <c r="C3045" t="s">
        <v>90</v>
      </c>
      <c r="D3045" t="s">
        <v>85</v>
      </c>
      <c r="E3045">
        <v>0.39629998117894899</v>
      </c>
      <c r="F3045" t="s">
        <v>86</v>
      </c>
    </row>
    <row r="3046" spans="1:6" x14ac:dyDescent="0.25">
      <c r="A3046" t="s">
        <v>0</v>
      </c>
      <c r="B3046">
        <v>2024</v>
      </c>
      <c r="C3046" t="s">
        <v>91</v>
      </c>
      <c r="D3046" t="s">
        <v>85</v>
      </c>
      <c r="E3046">
        <v>0.39629998117894899</v>
      </c>
      <c r="F3046" t="s">
        <v>86</v>
      </c>
    </row>
    <row r="3047" spans="1:6" x14ac:dyDescent="0.25">
      <c r="A3047" t="s">
        <v>0</v>
      </c>
      <c r="B3047">
        <v>2024</v>
      </c>
      <c r="C3047" t="s">
        <v>92</v>
      </c>
      <c r="D3047" t="s">
        <v>85</v>
      </c>
      <c r="E3047">
        <v>1.6686800761590501E-3</v>
      </c>
      <c r="F3047" t="s">
        <v>86</v>
      </c>
    </row>
    <row r="3048" spans="1:6" x14ac:dyDescent="0.25">
      <c r="A3048" t="s">
        <v>0</v>
      </c>
      <c r="B3048">
        <v>2024</v>
      </c>
      <c r="C3048" t="s">
        <v>93</v>
      </c>
      <c r="D3048" t="s">
        <v>85</v>
      </c>
      <c r="E3048">
        <v>6.8211738010674305E-4</v>
      </c>
      <c r="F3048" t="s">
        <v>86</v>
      </c>
    </row>
    <row r="3049" spans="1:6" x14ac:dyDescent="0.25">
      <c r="A3049" t="s">
        <v>0</v>
      </c>
      <c r="B3049">
        <v>2024</v>
      </c>
      <c r="C3049" t="s">
        <v>94</v>
      </c>
      <c r="D3049" t="s">
        <v>85</v>
      </c>
      <c r="E3049">
        <v>0</v>
      </c>
      <c r="F3049" t="s">
        <v>86</v>
      </c>
    </row>
    <row r="3050" spans="1:6" x14ac:dyDescent="0.25">
      <c r="A3050" t="s">
        <v>0</v>
      </c>
      <c r="B3050">
        <v>2024</v>
      </c>
      <c r="C3050" t="s">
        <v>95</v>
      </c>
      <c r="D3050" t="s">
        <v>96</v>
      </c>
      <c r="E3050">
        <v>0.137723218016058</v>
      </c>
      <c r="F3050" t="s">
        <v>97</v>
      </c>
    </row>
    <row r="3051" spans="1:6" x14ac:dyDescent="0.25">
      <c r="A3051" t="s">
        <v>0</v>
      </c>
      <c r="B3051">
        <v>2024</v>
      </c>
      <c r="C3051" t="s">
        <v>98</v>
      </c>
      <c r="D3051" t="s">
        <v>96</v>
      </c>
      <c r="E3051">
        <v>6.3471166061028301E-3</v>
      </c>
      <c r="F3051" t="s">
        <v>97</v>
      </c>
    </row>
    <row r="3052" spans="1:6" x14ac:dyDescent="0.25">
      <c r="A3052" t="s">
        <v>0</v>
      </c>
      <c r="B3052">
        <v>2024</v>
      </c>
      <c r="C3052" t="s">
        <v>99</v>
      </c>
      <c r="D3052" t="s">
        <v>96</v>
      </c>
      <c r="E3052">
        <v>0</v>
      </c>
      <c r="F3052" t="s">
        <v>97</v>
      </c>
    </row>
    <row r="3053" spans="1:6" x14ac:dyDescent="0.25">
      <c r="A3053" t="s">
        <v>0</v>
      </c>
      <c r="B3053">
        <v>2024</v>
      </c>
      <c r="C3053" t="s">
        <v>100</v>
      </c>
      <c r="D3053" t="s">
        <v>96</v>
      </c>
      <c r="E3053">
        <v>4.10360139485434E-2</v>
      </c>
      <c r="F3053" t="s">
        <v>97</v>
      </c>
    </row>
    <row r="3054" spans="1:6" x14ac:dyDescent="0.25">
      <c r="A3054" t="s">
        <v>0</v>
      </c>
      <c r="B3054">
        <v>2024</v>
      </c>
      <c r="C3054" t="s">
        <v>101</v>
      </c>
      <c r="D3054" t="s">
        <v>96</v>
      </c>
      <c r="E3054">
        <v>0.406256635439049</v>
      </c>
      <c r="F3054" t="s">
        <v>97</v>
      </c>
    </row>
    <row r="3055" spans="1:6" x14ac:dyDescent="0.25">
      <c r="A3055" t="s">
        <v>0</v>
      </c>
      <c r="B3055">
        <v>2024</v>
      </c>
      <c r="C3055" t="s">
        <v>102</v>
      </c>
      <c r="D3055" t="s">
        <v>96</v>
      </c>
      <c r="E3055">
        <v>0.406256635439049</v>
      </c>
      <c r="F3055" t="s">
        <v>97</v>
      </c>
    </row>
    <row r="3056" spans="1:6" x14ac:dyDescent="0.25">
      <c r="A3056" t="s">
        <v>0</v>
      </c>
      <c r="B3056">
        <v>2024</v>
      </c>
      <c r="C3056" t="s">
        <v>103</v>
      </c>
      <c r="D3056" t="s">
        <v>96</v>
      </c>
      <c r="E3056">
        <v>1.71060405137501E-3</v>
      </c>
      <c r="F3056" t="s">
        <v>97</v>
      </c>
    </row>
    <row r="3057" spans="1:6" x14ac:dyDescent="0.25">
      <c r="A3057" t="s">
        <v>0</v>
      </c>
      <c r="B3057">
        <v>2024</v>
      </c>
      <c r="C3057" t="s">
        <v>104</v>
      </c>
      <c r="D3057" t="s">
        <v>96</v>
      </c>
      <c r="E3057">
        <v>6.6977649982097602E-4</v>
      </c>
      <c r="F3057" t="s">
        <v>97</v>
      </c>
    </row>
    <row r="3058" spans="1:6" x14ac:dyDescent="0.25">
      <c r="A3058" t="s">
        <v>0</v>
      </c>
      <c r="B3058">
        <v>2024</v>
      </c>
      <c r="C3058" t="s">
        <v>105</v>
      </c>
      <c r="D3058" t="s">
        <v>96</v>
      </c>
      <c r="E3058">
        <v>0</v>
      </c>
      <c r="F3058" t="s">
        <v>97</v>
      </c>
    </row>
    <row r="3059" spans="1:6" x14ac:dyDescent="0.25">
      <c r="A3059" t="s">
        <v>0</v>
      </c>
      <c r="B3059">
        <v>2024</v>
      </c>
      <c r="C3059" t="s">
        <v>106</v>
      </c>
      <c r="D3059" t="s">
        <v>107</v>
      </c>
      <c r="E3059">
        <v>0.137723218016058</v>
      </c>
      <c r="F3059" t="s">
        <v>108</v>
      </c>
    </row>
    <row r="3060" spans="1:6" x14ac:dyDescent="0.25">
      <c r="A3060" t="s">
        <v>0</v>
      </c>
      <c r="B3060">
        <v>2024</v>
      </c>
      <c r="C3060" t="s">
        <v>109</v>
      </c>
      <c r="D3060" t="s">
        <v>107</v>
      </c>
      <c r="E3060">
        <v>6.3471166061028301E-3</v>
      </c>
      <c r="F3060" t="s">
        <v>108</v>
      </c>
    </row>
    <row r="3061" spans="1:6" x14ac:dyDescent="0.25">
      <c r="A3061" t="s">
        <v>0</v>
      </c>
      <c r="B3061">
        <v>2024</v>
      </c>
      <c r="C3061" t="s">
        <v>110</v>
      </c>
      <c r="D3061" t="s">
        <v>107</v>
      </c>
      <c r="E3061">
        <v>0</v>
      </c>
      <c r="F3061" t="s">
        <v>108</v>
      </c>
    </row>
    <row r="3062" spans="1:6" x14ac:dyDescent="0.25">
      <c r="A3062" t="s">
        <v>0</v>
      </c>
      <c r="B3062">
        <v>2024</v>
      </c>
      <c r="C3062" t="s">
        <v>111</v>
      </c>
      <c r="D3062" t="s">
        <v>107</v>
      </c>
      <c r="E3062">
        <v>4.10360139485434E-2</v>
      </c>
      <c r="F3062" t="s">
        <v>108</v>
      </c>
    </row>
    <row r="3063" spans="1:6" x14ac:dyDescent="0.25">
      <c r="A3063" t="s">
        <v>0</v>
      </c>
      <c r="B3063">
        <v>2024</v>
      </c>
      <c r="C3063" t="s">
        <v>112</v>
      </c>
      <c r="D3063" t="s">
        <v>107</v>
      </c>
      <c r="E3063">
        <v>0.406256635439049</v>
      </c>
      <c r="F3063" t="s">
        <v>108</v>
      </c>
    </row>
    <row r="3064" spans="1:6" x14ac:dyDescent="0.25">
      <c r="A3064" t="s">
        <v>0</v>
      </c>
      <c r="B3064">
        <v>2024</v>
      </c>
      <c r="C3064" t="s">
        <v>113</v>
      </c>
      <c r="D3064" t="s">
        <v>107</v>
      </c>
      <c r="E3064">
        <v>0.406256635439049</v>
      </c>
      <c r="F3064" t="s">
        <v>108</v>
      </c>
    </row>
    <row r="3065" spans="1:6" x14ac:dyDescent="0.25">
      <c r="A3065" t="s">
        <v>0</v>
      </c>
      <c r="B3065">
        <v>2024</v>
      </c>
      <c r="C3065" t="s">
        <v>114</v>
      </c>
      <c r="D3065" t="s">
        <v>107</v>
      </c>
      <c r="E3065">
        <v>1.71060405137501E-3</v>
      </c>
      <c r="F3065" t="s">
        <v>108</v>
      </c>
    </row>
    <row r="3066" spans="1:6" x14ac:dyDescent="0.25">
      <c r="A3066" t="s">
        <v>0</v>
      </c>
      <c r="B3066">
        <v>2024</v>
      </c>
      <c r="C3066" t="s">
        <v>115</v>
      </c>
      <c r="D3066" t="s">
        <v>107</v>
      </c>
      <c r="E3066">
        <v>6.6977649982097602E-4</v>
      </c>
      <c r="F3066" t="s">
        <v>108</v>
      </c>
    </row>
    <row r="3067" spans="1:6" x14ac:dyDescent="0.25">
      <c r="A3067" t="s">
        <v>0</v>
      </c>
      <c r="B3067">
        <v>2024</v>
      </c>
      <c r="C3067" t="s">
        <v>116</v>
      </c>
      <c r="D3067" t="s">
        <v>107</v>
      </c>
      <c r="E3067">
        <v>0</v>
      </c>
      <c r="F3067" t="s">
        <v>108</v>
      </c>
    </row>
    <row r="3068" spans="1:6" x14ac:dyDescent="0.25">
      <c r="A3068" t="s">
        <v>0</v>
      </c>
      <c r="B3068">
        <v>2024</v>
      </c>
      <c r="C3068" t="s">
        <v>117</v>
      </c>
      <c r="D3068" t="s">
        <v>118</v>
      </c>
      <c r="E3068">
        <v>0.137723218016058</v>
      </c>
      <c r="F3068" t="s">
        <v>119</v>
      </c>
    </row>
    <row r="3069" spans="1:6" x14ac:dyDescent="0.25">
      <c r="A3069" t="s">
        <v>0</v>
      </c>
      <c r="B3069">
        <v>2024</v>
      </c>
      <c r="C3069" t="s">
        <v>120</v>
      </c>
      <c r="D3069" t="s">
        <v>118</v>
      </c>
      <c r="E3069">
        <v>6.3471166061028301E-3</v>
      </c>
      <c r="F3069" t="s">
        <v>119</v>
      </c>
    </row>
    <row r="3070" spans="1:6" x14ac:dyDescent="0.25">
      <c r="A3070" t="s">
        <v>0</v>
      </c>
      <c r="B3070">
        <v>2024</v>
      </c>
      <c r="C3070" t="s">
        <v>121</v>
      </c>
      <c r="D3070" t="s">
        <v>118</v>
      </c>
      <c r="E3070">
        <v>0</v>
      </c>
      <c r="F3070" t="s">
        <v>119</v>
      </c>
    </row>
    <row r="3071" spans="1:6" x14ac:dyDescent="0.25">
      <c r="A3071" t="s">
        <v>0</v>
      </c>
      <c r="B3071">
        <v>2024</v>
      </c>
      <c r="C3071" t="s">
        <v>122</v>
      </c>
      <c r="D3071" t="s">
        <v>118</v>
      </c>
      <c r="E3071">
        <v>4.10360139485434E-2</v>
      </c>
      <c r="F3071" t="s">
        <v>119</v>
      </c>
    </row>
    <row r="3072" spans="1:6" x14ac:dyDescent="0.25">
      <c r="A3072" t="s">
        <v>0</v>
      </c>
      <c r="B3072">
        <v>2024</v>
      </c>
      <c r="C3072" t="s">
        <v>123</v>
      </c>
      <c r="D3072" t="s">
        <v>118</v>
      </c>
      <c r="E3072">
        <v>0.406256635439049</v>
      </c>
      <c r="F3072" t="s">
        <v>119</v>
      </c>
    </row>
    <row r="3073" spans="1:6" x14ac:dyDescent="0.25">
      <c r="A3073" t="s">
        <v>0</v>
      </c>
      <c r="B3073">
        <v>2024</v>
      </c>
      <c r="C3073" t="s">
        <v>124</v>
      </c>
      <c r="D3073" t="s">
        <v>118</v>
      </c>
      <c r="E3073">
        <v>0.406256635439049</v>
      </c>
      <c r="F3073" t="s">
        <v>119</v>
      </c>
    </row>
    <row r="3074" spans="1:6" x14ac:dyDescent="0.25">
      <c r="A3074" t="s">
        <v>0</v>
      </c>
      <c r="B3074">
        <v>2024</v>
      </c>
      <c r="C3074" t="s">
        <v>125</v>
      </c>
      <c r="D3074" t="s">
        <v>118</v>
      </c>
      <c r="E3074">
        <v>1.71060405137501E-3</v>
      </c>
      <c r="F3074" t="s">
        <v>119</v>
      </c>
    </row>
    <row r="3075" spans="1:6" x14ac:dyDescent="0.25">
      <c r="A3075" t="s">
        <v>0</v>
      </c>
      <c r="B3075">
        <v>2024</v>
      </c>
      <c r="C3075" t="s">
        <v>126</v>
      </c>
      <c r="D3075" t="s">
        <v>118</v>
      </c>
      <c r="E3075">
        <v>6.6977649982097602E-4</v>
      </c>
      <c r="F3075" t="s">
        <v>119</v>
      </c>
    </row>
    <row r="3076" spans="1:6" x14ac:dyDescent="0.25">
      <c r="A3076" t="s">
        <v>0</v>
      </c>
      <c r="B3076">
        <v>2024</v>
      </c>
      <c r="C3076" t="s">
        <v>127</v>
      </c>
      <c r="D3076" t="s">
        <v>118</v>
      </c>
      <c r="E3076">
        <v>0</v>
      </c>
      <c r="F3076" t="s">
        <v>119</v>
      </c>
    </row>
    <row r="3077" spans="1:6" x14ac:dyDescent="0.25">
      <c r="A3077" t="s">
        <v>0</v>
      </c>
      <c r="B3077">
        <v>2024</v>
      </c>
      <c r="C3077" t="s">
        <v>128</v>
      </c>
      <c r="D3077" t="s">
        <v>129</v>
      </c>
      <c r="E3077">
        <v>0.137723218016058</v>
      </c>
      <c r="F3077" t="s">
        <v>130</v>
      </c>
    </row>
    <row r="3078" spans="1:6" x14ac:dyDescent="0.25">
      <c r="A3078" t="s">
        <v>0</v>
      </c>
      <c r="B3078">
        <v>2024</v>
      </c>
      <c r="C3078" t="s">
        <v>131</v>
      </c>
      <c r="D3078" t="s">
        <v>129</v>
      </c>
      <c r="E3078">
        <v>6.3471166061028301E-3</v>
      </c>
      <c r="F3078" t="s">
        <v>130</v>
      </c>
    </row>
    <row r="3079" spans="1:6" x14ac:dyDescent="0.25">
      <c r="A3079" t="s">
        <v>0</v>
      </c>
      <c r="B3079">
        <v>2024</v>
      </c>
      <c r="C3079" t="s">
        <v>132</v>
      </c>
      <c r="D3079" t="s">
        <v>129</v>
      </c>
      <c r="E3079">
        <v>0</v>
      </c>
      <c r="F3079" t="s">
        <v>130</v>
      </c>
    </row>
    <row r="3080" spans="1:6" x14ac:dyDescent="0.25">
      <c r="A3080" t="s">
        <v>0</v>
      </c>
      <c r="B3080">
        <v>2024</v>
      </c>
      <c r="C3080" t="s">
        <v>133</v>
      </c>
      <c r="D3080" t="s">
        <v>129</v>
      </c>
      <c r="E3080">
        <v>4.10360139485434E-2</v>
      </c>
      <c r="F3080" t="s">
        <v>130</v>
      </c>
    </row>
    <row r="3081" spans="1:6" x14ac:dyDescent="0.25">
      <c r="A3081" t="s">
        <v>0</v>
      </c>
      <c r="B3081">
        <v>2024</v>
      </c>
      <c r="C3081" t="s">
        <v>134</v>
      </c>
      <c r="D3081" t="s">
        <v>129</v>
      </c>
      <c r="E3081">
        <v>0.406256635439049</v>
      </c>
      <c r="F3081" t="s">
        <v>130</v>
      </c>
    </row>
    <row r="3082" spans="1:6" x14ac:dyDescent="0.25">
      <c r="A3082" t="s">
        <v>0</v>
      </c>
      <c r="B3082">
        <v>2024</v>
      </c>
      <c r="C3082" t="s">
        <v>135</v>
      </c>
      <c r="D3082" t="s">
        <v>129</v>
      </c>
      <c r="E3082">
        <v>0.406256635439049</v>
      </c>
      <c r="F3082" t="s">
        <v>130</v>
      </c>
    </row>
    <row r="3083" spans="1:6" x14ac:dyDescent="0.25">
      <c r="A3083" t="s">
        <v>0</v>
      </c>
      <c r="B3083">
        <v>2024</v>
      </c>
      <c r="C3083" t="s">
        <v>136</v>
      </c>
      <c r="D3083" t="s">
        <v>129</v>
      </c>
      <c r="E3083">
        <v>1.71060405137501E-3</v>
      </c>
      <c r="F3083" t="s">
        <v>130</v>
      </c>
    </row>
    <row r="3084" spans="1:6" x14ac:dyDescent="0.25">
      <c r="A3084" t="s">
        <v>0</v>
      </c>
      <c r="B3084">
        <v>2024</v>
      </c>
      <c r="C3084" t="s">
        <v>137</v>
      </c>
      <c r="D3084" t="s">
        <v>129</v>
      </c>
      <c r="E3084">
        <v>6.6977649982097602E-4</v>
      </c>
      <c r="F3084" t="s">
        <v>130</v>
      </c>
    </row>
    <row r="3085" spans="1:6" x14ac:dyDescent="0.25">
      <c r="A3085" t="s">
        <v>0</v>
      </c>
      <c r="B3085">
        <v>2024</v>
      </c>
      <c r="C3085" t="s">
        <v>138</v>
      </c>
      <c r="D3085" t="s">
        <v>129</v>
      </c>
      <c r="E3085">
        <v>0</v>
      </c>
      <c r="F3085" t="s">
        <v>130</v>
      </c>
    </row>
    <row r="3086" spans="1:6" x14ac:dyDescent="0.25">
      <c r="A3086" t="s">
        <v>0</v>
      </c>
      <c r="B3086">
        <v>2024</v>
      </c>
      <c r="C3086" t="s">
        <v>139</v>
      </c>
      <c r="D3086" t="s">
        <v>140</v>
      </c>
      <c r="E3086">
        <v>1</v>
      </c>
      <c r="F3086" t="s">
        <v>141</v>
      </c>
    </row>
    <row r="3087" spans="1:6" x14ac:dyDescent="0.25">
      <c r="A3087" t="s">
        <v>0</v>
      </c>
      <c r="B3087">
        <v>2024</v>
      </c>
      <c r="C3087" t="s">
        <v>142</v>
      </c>
      <c r="D3087" t="s">
        <v>140</v>
      </c>
      <c r="E3087">
        <v>0</v>
      </c>
      <c r="F3087" t="s">
        <v>141</v>
      </c>
    </row>
    <row r="3088" spans="1:6" x14ac:dyDescent="0.25">
      <c r="A3088" t="s">
        <v>0</v>
      </c>
      <c r="B3088">
        <v>2024</v>
      </c>
      <c r="C3088" t="s">
        <v>143</v>
      </c>
      <c r="D3088" t="s">
        <v>144</v>
      </c>
      <c r="E3088">
        <v>1</v>
      </c>
      <c r="F3088" t="s">
        <v>145</v>
      </c>
    </row>
    <row r="3089" spans="1:6" x14ac:dyDescent="0.25">
      <c r="A3089" t="s">
        <v>0</v>
      </c>
      <c r="B3089">
        <v>2024</v>
      </c>
      <c r="C3089" t="s">
        <v>146</v>
      </c>
      <c r="D3089" t="s">
        <v>147</v>
      </c>
      <c r="E3089">
        <v>1</v>
      </c>
      <c r="F3089" t="s">
        <v>148</v>
      </c>
    </row>
    <row r="3090" spans="1:6" x14ac:dyDescent="0.25">
      <c r="A3090" t="s">
        <v>0</v>
      </c>
      <c r="B3090">
        <v>2024</v>
      </c>
      <c r="C3090" t="s">
        <v>149</v>
      </c>
      <c r="D3090" t="s">
        <v>150</v>
      </c>
      <c r="E3090">
        <v>6.0495247543321001E-2</v>
      </c>
      <c r="F3090" t="s">
        <v>151</v>
      </c>
    </row>
    <row r="3091" spans="1:6" x14ac:dyDescent="0.25">
      <c r="A3091" t="s">
        <v>0</v>
      </c>
      <c r="B3091">
        <v>2024</v>
      </c>
      <c r="C3091" t="s">
        <v>152</v>
      </c>
      <c r="D3091" t="s">
        <v>150</v>
      </c>
      <c r="E3091">
        <v>0.93950475245667897</v>
      </c>
      <c r="F3091" t="s">
        <v>151</v>
      </c>
    </row>
    <row r="3092" spans="1:6" x14ac:dyDescent="0.25">
      <c r="A3092" t="s">
        <v>0</v>
      </c>
      <c r="B3092">
        <v>2024</v>
      </c>
      <c r="C3092" t="s">
        <v>153</v>
      </c>
      <c r="D3092" t="s">
        <v>150</v>
      </c>
      <c r="E3092">
        <v>0</v>
      </c>
      <c r="F3092" t="s">
        <v>151</v>
      </c>
    </row>
    <row r="3093" spans="1:6" x14ac:dyDescent="0.25">
      <c r="A3093" t="s">
        <v>0</v>
      </c>
      <c r="B3093">
        <v>2024</v>
      </c>
      <c r="C3093" t="s">
        <v>154</v>
      </c>
      <c r="D3093" t="s">
        <v>150</v>
      </c>
      <c r="E3093">
        <v>0</v>
      </c>
      <c r="F3093" t="s">
        <v>151</v>
      </c>
    </row>
    <row r="3094" spans="1:6" x14ac:dyDescent="0.25">
      <c r="A3094" t="s">
        <v>0</v>
      </c>
      <c r="B3094">
        <v>2024</v>
      </c>
      <c r="C3094" t="s">
        <v>155</v>
      </c>
      <c r="D3094" t="s">
        <v>150</v>
      </c>
      <c r="E3094">
        <v>0</v>
      </c>
      <c r="F3094" t="s">
        <v>151</v>
      </c>
    </row>
    <row r="3095" spans="1:6" x14ac:dyDescent="0.25">
      <c r="A3095" t="s">
        <v>0</v>
      </c>
      <c r="B3095">
        <v>2024</v>
      </c>
      <c r="C3095" t="s">
        <v>156</v>
      </c>
      <c r="D3095" t="s">
        <v>150</v>
      </c>
      <c r="E3095">
        <v>0</v>
      </c>
      <c r="F3095" t="s">
        <v>151</v>
      </c>
    </row>
    <row r="3096" spans="1:6" x14ac:dyDescent="0.25">
      <c r="A3096" t="s">
        <v>0</v>
      </c>
      <c r="B3096">
        <v>2024</v>
      </c>
      <c r="C3096" t="s">
        <v>157</v>
      </c>
      <c r="D3096" t="s">
        <v>150</v>
      </c>
      <c r="E3096">
        <v>0</v>
      </c>
      <c r="F3096" t="s">
        <v>151</v>
      </c>
    </row>
    <row r="3097" spans="1:6" x14ac:dyDescent="0.25">
      <c r="A3097" t="s">
        <v>0</v>
      </c>
      <c r="B3097">
        <v>2024</v>
      </c>
      <c r="C3097" t="s">
        <v>158</v>
      </c>
      <c r="D3097" t="s">
        <v>159</v>
      </c>
      <c r="E3097">
        <v>1.3511232481335201E-2</v>
      </c>
      <c r="F3097" t="s">
        <v>160</v>
      </c>
    </row>
    <row r="3098" spans="1:6" x14ac:dyDescent="0.25">
      <c r="A3098" t="s">
        <v>0</v>
      </c>
      <c r="B3098">
        <v>2024</v>
      </c>
      <c r="C3098" t="s">
        <v>161</v>
      </c>
      <c r="D3098" t="s">
        <v>159</v>
      </c>
      <c r="E3098">
        <v>1.08157195638427E-2</v>
      </c>
      <c r="F3098" t="s">
        <v>160</v>
      </c>
    </row>
    <row r="3099" spans="1:6" x14ac:dyDescent="0.25">
      <c r="A3099" t="s">
        <v>0</v>
      </c>
      <c r="B3099">
        <v>2024</v>
      </c>
      <c r="C3099" t="s">
        <v>162</v>
      </c>
      <c r="D3099" t="s">
        <v>159</v>
      </c>
      <c r="E3099">
        <v>0.86770200888905602</v>
      </c>
      <c r="F3099" t="s">
        <v>160</v>
      </c>
    </row>
    <row r="3100" spans="1:6" x14ac:dyDescent="0.25">
      <c r="A3100" t="s">
        <v>0</v>
      </c>
      <c r="B3100">
        <v>2024</v>
      </c>
      <c r="C3100" t="s">
        <v>163</v>
      </c>
      <c r="D3100" t="s">
        <v>159</v>
      </c>
      <c r="E3100">
        <v>0.107971039065765</v>
      </c>
      <c r="F3100" t="s">
        <v>160</v>
      </c>
    </row>
    <row r="3101" spans="1:6" x14ac:dyDescent="0.25">
      <c r="A3101" t="s">
        <v>0</v>
      </c>
      <c r="B3101">
        <v>2024</v>
      </c>
      <c r="C3101" t="s">
        <v>164</v>
      </c>
      <c r="D3101" t="s">
        <v>165</v>
      </c>
      <c r="E3101">
        <v>1.3516939479092299E-2</v>
      </c>
      <c r="F3101" t="s">
        <v>166</v>
      </c>
    </row>
    <row r="3102" spans="1:6" x14ac:dyDescent="0.25">
      <c r="A3102" t="s">
        <v>0</v>
      </c>
      <c r="B3102">
        <v>2024</v>
      </c>
      <c r="C3102" t="s">
        <v>167</v>
      </c>
      <c r="D3102" t="s">
        <v>165</v>
      </c>
      <c r="E3102">
        <v>3.4924222617454702E-3</v>
      </c>
      <c r="F3102" t="s">
        <v>166</v>
      </c>
    </row>
    <row r="3103" spans="1:6" x14ac:dyDescent="0.25">
      <c r="A3103" t="s">
        <v>0</v>
      </c>
      <c r="B3103">
        <v>2024</v>
      </c>
      <c r="C3103" t="s">
        <v>168</v>
      </c>
      <c r="D3103" t="s">
        <v>165</v>
      </c>
      <c r="E3103">
        <v>0.87412592797713495</v>
      </c>
      <c r="F3103" t="s">
        <v>166</v>
      </c>
    </row>
    <row r="3104" spans="1:6" x14ac:dyDescent="0.25">
      <c r="A3104" t="s">
        <v>0</v>
      </c>
      <c r="B3104">
        <v>2024</v>
      </c>
      <c r="C3104" t="s">
        <v>169</v>
      </c>
      <c r="D3104" t="s">
        <v>165</v>
      </c>
      <c r="E3104">
        <v>0.108864710282026</v>
      </c>
      <c r="F3104" t="s">
        <v>166</v>
      </c>
    </row>
    <row r="3105" spans="1:6" x14ac:dyDescent="0.25">
      <c r="A3105" t="s">
        <v>0</v>
      </c>
      <c r="B3105">
        <v>2024</v>
      </c>
      <c r="C3105" t="s">
        <v>170</v>
      </c>
      <c r="D3105" t="s">
        <v>171</v>
      </c>
      <c r="E3105">
        <v>1</v>
      </c>
      <c r="F3105" t="s">
        <v>172</v>
      </c>
    </row>
    <row r="3106" spans="1:6" x14ac:dyDescent="0.25">
      <c r="A3106" t="s">
        <v>0</v>
      </c>
      <c r="B3106">
        <v>2024</v>
      </c>
      <c r="C3106" t="s">
        <v>173</v>
      </c>
      <c r="D3106" t="s">
        <v>174</v>
      </c>
      <c r="E3106">
        <v>1</v>
      </c>
      <c r="F3106" t="s">
        <v>175</v>
      </c>
    </row>
    <row r="3107" spans="1:6" x14ac:dyDescent="0.25">
      <c r="A3107" t="s">
        <v>0</v>
      </c>
      <c r="B3107">
        <v>2024</v>
      </c>
      <c r="C3107" t="s">
        <v>176</v>
      </c>
      <c r="D3107" t="s">
        <v>177</v>
      </c>
      <c r="E3107">
        <v>1</v>
      </c>
      <c r="F3107" t="s">
        <v>178</v>
      </c>
    </row>
    <row r="3108" spans="1:6" x14ac:dyDescent="0.25">
      <c r="A3108" t="s">
        <v>0</v>
      </c>
      <c r="B3108">
        <v>2024</v>
      </c>
      <c r="C3108" t="s">
        <v>179</v>
      </c>
      <c r="D3108" t="s">
        <v>180</v>
      </c>
      <c r="E3108">
        <v>1</v>
      </c>
      <c r="F3108" t="s">
        <v>181</v>
      </c>
    </row>
    <row r="3109" spans="1:6" x14ac:dyDescent="0.25">
      <c r="A3109" t="s">
        <v>0</v>
      </c>
      <c r="B3109">
        <v>2024</v>
      </c>
      <c r="C3109" t="s">
        <v>182</v>
      </c>
      <c r="D3109" t="s">
        <v>180</v>
      </c>
      <c r="E3109">
        <v>0</v>
      </c>
      <c r="F3109" t="s">
        <v>181</v>
      </c>
    </row>
    <row r="3110" spans="1:6" x14ac:dyDescent="0.25">
      <c r="A3110" t="s">
        <v>0</v>
      </c>
      <c r="B3110">
        <v>2024</v>
      </c>
      <c r="C3110" t="s">
        <v>183</v>
      </c>
      <c r="D3110" t="s">
        <v>184</v>
      </c>
      <c r="E3110">
        <v>1</v>
      </c>
      <c r="F3110" t="s">
        <v>185</v>
      </c>
    </row>
    <row r="3111" spans="1:6" x14ac:dyDescent="0.25">
      <c r="A3111" t="s">
        <v>0</v>
      </c>
      <c r="B3111">
        <v>2024</v>
      </c>
      <c r="C3111" t="s">
        <v>186</v>
      </c>
      <c r="D3111" t="s">
        <v>187</v>
      </c>
      <c r="E3111">
        <v>1</v>
      </c>
      <c r="F3111" t="s">
        <v>188</v>
      </c>
    </row>
    <row r="3112" spans="1:6" x14ac:dyDescent="0.25">
      <c r="A3112" t="s">
        <v>0</v>
      </c>
      <c r="B3112">
        <v>2024</v>
      </c>
      <c r="C3112" t="s">
        <v>189</v>
      </c>
      <c r="D3112" t="s">
        <v>190</v>
      </c>
      <c r="E3112">
        <v>6.0495247543321001E-2</v>
      </c>
      <c r="F3112" t="s">
        <v>191</v>
      </c>
    </row>
    <row r="3113" spans="1:6" x14ac:dyDescent="0.25">
      <c r="A3113" t="s">
        <v>0</v>
      </c>
      <c r="B3113">
        <v>2024</v>
      </c>
      <c r="C3113" t="s">
        <v>192</v>
      </c>
      <c r="D3113" t="s">
        <v>190</v>
      </c>
      <c r="E3113">
        <v>0.41098945353878302</v>
      </c>
      <c r="F3113" t="s">
        <v>191</v>
      </c>
    </row>
    <row r="3114" spans="1:6" x14ac:dyDescent="0.25">
      <c r="A3114" t="s">
        <v>0</v>
      </c>
      <c r="B3114">
        <v>2024</v>
      </c>
      <c r="C3114" t="s">
        <v>193</v>
      </c>
      <c r="D3114" t="s">
        <v>190</v>
      </c>
      <c r="E3114">
        <v>0</v>
      </c>
      <c r="F3114" t="s">
        <v>191</v>
      </c>
    </row>
    <row r="3115" spans="1:6" x14ac:dyDescent="0.25">
      <c r="A3115" t="s">
        <v>0</v>
      </c>
      <c r="B3115">
        <v>2024</v>
      </c>
      <c r="C3115" t="s">
        <v>194</v>
      </c>
      <c r="D3115" t="s">
        <v>190</v>
      </c>
      <c r="E3115">
        <v>0</v>
      </c>
      <c r="F3115" t="s">
        <v>191</v>
      </c>
    </row>
    <row r="3116" spans="1:6" x14ac:dyDescent="0.25">
      <c r="A3116" t="s">
        <v>0</v>
      </c>
      <c r="B3116">
        <v>2024</v>
      </c>
      <c r="C3116" t="s">
        <v>195</v>
      </c>
      <c r="D3116" t="s">
        <v>190</v>
      </c>
      <c r="E3116">
        <v>0</v>
      </c>
      <c r="F3116" t="s">
        <v>191</v>
      </c>
    </row>
    <row r="3117" spans="1:6" x14ac:dyDescent="0.25">
      <c r="A3117" t="s">
        <v>0</v>
      </c>
      <c r="B3117">
        <v>2024</v>
      </c>
      <c r="C3117" t="s">
        <v>196</v>
      </c>
      <c r="D3117" t="s">
        <v>190</v>
      </c>
      <c r="E3117">
        <v>0</v>
      </c>
      <c r="F3117" t="s">
        <v>191</v>
      </c>
    </row>
    <row r="3118" spans="1:6" x14ac:dyDescent="0.25">
      <c r="A3118" t="s">
        <v>0</v>
      </c>
      <c r="B3118">
        <v>2024</v>
      </c>
      <c r="C3118" t="s">
        <v>197</v>
      </c>
      <c r="D3118" t="s">
        <v>190</v>
      </c>
      <c r="E3118">
        <v>0.52851529891789495</v>
      </c>
      <c r="F3118" t="s">
        <v>191</v>
      </c>
    </row>
    <row r="3119" spans="1:6" x14ac:dyDescent="0.25">
      <c r="A3119" t="s">
        <v>0</v>
      </c>
      <c r="B3119">
        <v>2024</v>
      </c>
      <c r="C3119" t="s">
        <v>198</v>
      </c>
      <c r="D3119" t="s">
        <v>199</v>
      </c>
      <c r="E3119">
        <v>0</v>
      </c>
      <c r="F3119" t="s">
        <v>200</v>
      </c>
    </row>
    <row r="3120" spans="1:6" x14ac:dyDescent="0.25">
      <c r="A3120" t="s">
        <v>0</v>
      </c>
      <c r="B3120">
        <v>2024</v>
      </c>
      <c r="C3120" t="s">
        <v>201</v>
      </c>
      <c r="D3120" t="s">
        <v>199</v>
      </c>
      <c r="E3120">
        <v>1.08157195638427E-2</v>
      </c>
      <c r="F3120" t="s">
        <v>200</v>
      </c>
    </row>
    <row r="3121" spans="1:6" x14ac:dyDescent="0.25">
      <c r="A3121" t="s">
        <v>0</v>
      </c>
      <c r="B3121">
        <v>2024</v>
      </c>
      <c r="C3121" t="s">
        <v>202</v>
      </c>
      <c r="D3121" t="s">
        <v>199</v>
      </c>
      <c r="E3121">
        <v>0.400042806032957</v>
      </c>
      <c r="F3121" t="s">
        <v>200</v>
      </c>
    </row>
    <row r="3122" spans="1:6" x14ac:dyDescent="0.25">
      <c r="A3122" t="s">
        <v>0</v>
      </c>
      <c r="B3122">
        <v>2024</v>
      </c>
      <c r="C3122" t="s">
        <v>203</v>
      </c>
      <c r="D3122" t="s">
        <v>199</v>
      </c>
      <c r="E3122">
        <v>0.58914147440319897</v>
      </c>
      <c r="F3122" t="s">
        <v>200</v>
      </c>
    </row>
    <row r="3123" spans="1:6" x14ac:dyDescent="0.25">
      <c r="A3123" t="s">
        <v>0</v>
      </c>
      <c r="B3123">
        <v>2024</v>
      </c>
      <c r="C3123" t="s">
        <v>204</v>
      </c>
      <c r="D3123" t="s">
        <v>205</v>
      </c>
      <c r="E3123">
        <v>0</v>
      </c>
      <c r="F3123" t="s">
        <v>206</v>
      </c>
    </row>
    <row r="3124" spans="1:6" x14ac:dyDescent="0.25">
      <c r="A3124" t="s">
        <v>0</v>
      </c>
      <c r="B3124">
        <v>2024</v>
      </c>
      <c r="C3124" t="s">
        <v>207</v>
      </c>
      <c r="D3124" t="s">
        <v>205</v>
      </c>
      <c r="E3124">
        <v>3.4924222617454702E-3</v>
      </c>
      <c r="F3124" t="s">
        <v>206</v>
      </c>
    </row>
    <row r="3125" spans="1:6" x14ac:dyDescent="0.25">
      <c r="A3125" t="s">
        <v>0</v>
      </c>
      <c r="B3125">
        <v>2024</v>
      </c>
      <c r="C3125" t="s">
        <v>208</v>
      </c>
      <c r="D3125" t="s">
        <v>205</v>
      </c>
      <c r="E3125">
        <v>0.40300447097253</v>
      </c>
      <c r="F3125" t="s">
        <v>206</v>
      </c>
    </row>
    <row r="3126" spans="1:6" x14ac:dyDescent="0.25">
      <c r="A3126" t="s">
        <v>0</v>
      </c>
      <c r="B3126">
        <v>2024</v>
      </c>
      <c r="C3126" t="s">
        <v>209</v>
      </c>
      <c r="D3126" t="s">
        <v>205</v>
      </c>
      <c r="E3126">
        <v>0.59350310676572304</v>
      </c>
      <c r="F3126" t="s">
        <v>206</v>
      </c>
    </row>
    <row r="3127" spans="1:6" x14ac:dyDescent="0.25">
      <c r="A3127" t="s">
        <v>0</v>
      </c>
      <c r="B3127">
        <v>2024</v>
      </c>
      <c r="C3127" t="s">
        <v>210</v>
      </c>
      <c r="D3127" t="s">
        <v>211</v>
      </c>
      <c r="E3127">
        <v>1</v>
      </c>
      <c r="F3127" t="s">
        <v>212</v>
      </c>
    </row>
    <row r="3128" spans="1:6" x14ac:dyDescent="0.25">
      <c r="A3128" t="s">
        <v>0</v>
      </c>
      <c r="B3128">
        <v>2024</v>
      </c>
      <c r="C3128" t="s">
        <v>213</v>
      </c>
      <c r="D3128" t="s">
        <v>214</v>
      </c>
      <c r="E3128">
        <v>1</v>
      </c>
      <c r="F3128" t="s">
        <v>215</v>
      </c>
    </row>
    <row r="3129" spans="1:6" x14ac:dyDescent="0.25">
      <c r="A3129" t="s">
        <v>0</v>
      </c>
      <c r="B3129">
        <v>2024</v>
      </c>
      <c r="C3129" t="s">
        <v>216</v>
      </c>
      <c r="D3129" t="s">
        <v>217</v>
      </c>
      <c r="E3129">
        <v>1</v>
      </c>
      <c r="F3129" t="s">
        <v>218</v>
      </c>
    </row>
    <row r="3130" spans="1:6" x14ac:dyDescent="0.25">
      <c r="A3130" t="s">
        <v>0</v>
      </c>
      <c r="B3130">
        <v>2024</v>
      </c>
      <c r="C3130" t="s">
        <v>219</v>
      </c>
      <c r="D3130" t="s">
        <v>220</v>
      </c>
      <c r="E3130">
        <v>1</v>
      </c>
      <c r="F3130" t="s">
        <v>221</v>
      </c>
    </row>
    <row r="3131" spans="1:6" x14ac:dyDescent="0.25">
      <c r="A3131" t="s">
        <v>0</v>
      </c>
      <c r="B3131">
        <v>2024</v>
      </c>
      <c r="C3131" t="s">
        <v>222</v>
      </c>
      <c r="D3131" t="s">
        <v>220</v>
      </c>
      <c r="E3131">
        <v>0</v>
      </c>
      <c r="F3131" t="s">
        <v>221</v>
      </c>
    </row>
    <row r="3132" spans="1:6" x14ac:dyDescent="0.25">
      <c r="A3132" t="s">
        <v>0</v>
      </c>
      <c r="B3132">
        <v>2024</v>
      </c>
      <c r="C3132" t="s">
        <v>223</v>
      </c>
      <c r="D3132" t="s">
        <v>224</v>
      </c>
      <c r="E3132">
        <v>1</v>
      </c>
      <c r="F3132" t="s">
        <v>225</v>
      </c>
    </row>
    <row r="3133" spans="1:6" x14ac:dyDescent="0.25">
      <c r="A3133" t="s">
        <v>0</v>
      </c>
      <c r="B3133">
        <v>2024</v>
      </c>
      <c r="C3133" t="s">
        <v>226</v>
      </c>
      <c r="D3133" t="s">
        <v>227</v>
      </c>
      <c r="E3133">
        <v>1</v>
      </c>
      <c r="F3133" t="s">
        <v>228</v>
      </c>
    </row>
    <row r="3134" spans="1:6" x14ac:dyDescent="0.25">
      <c r="A3134" t="s">
        <v>0</v>
      </c>
      <c r="B3134">
        <v>2024</v>
      </c>
      <c r="C3134" t="s">
        <v>229</v>
      </c>
      <c r="D3134" t="s">
        <v>230</v>
      </c>
      <c r="E3134">
        <v>6.0495247543321001E-2</v>
      </c>
      <c r="F3134" t="s">
        <v>231</v>
      </c>
    </row>
    <row r="3135" spans="1:6" x14ac:dyDescent="0.25">
      <c r="A3135" t="s">
        <v>0</v>
      </c>
      <c r="B3135">
        <v>2024</v>
      </c>
      <c r="C3135" t="s">
        <v>232</v>
      </c>
      <c r="D3135" t="s">
        <v>230</v>
      </c>
      <c r="E3135">
        <v>0.88495605077776096</v>
      </c>
      <c r="F3135" t="s">
        <v>231</v>
      </c>
    </row>
    <row r="3136" spans="1:6" x14ac:dyDescent="0.25">
      <c r="A3136" t="s">
        <v>0</v>
      </c>
      <c r="B3136">
        <v>2024</v>
      </c>
      <c r="C3136" t="s">
        <v>233</v>
      </c>
      <c r="D3136" t="s">
        <v>230</v>
      </c>
      <c r="E3136">
        <v>5.4548701678917101E-2</v>
      </c>
      <c r="F3136" t="s">
        <v>231</v>
      </c>
    </row>
    <row r="3137" spans="1:6" x14ac:dyDescent="0.25">
      <c r="A3137" t="s">
        <v>0</v>
      </c>
      <c r="B3137">
        <v>2024</v>
      </c>
      <c r="C3137" t="s">
        <v>234</v>
      </c>
      <c r="D3137" t="s">
        <v>230</v>
      </c>
      <c r="E3137">
        <v>0</v>
      </c>
      <c r="F3137" t="s">
        <v>231</v>
      </c>
    </row>
    <row r="3138" spans="1:6" x14ac:dyDescent="0.25">
      <c r="A3138" t="s">
        <v>0</v>
      </c>
      <c r="B3138">
        <v>2024</v>
      </c>
      <c r="C3138" t="s">
        <v>235</v>
      </c>
      <c r="D3138" t="s">
        <v>230</v>
      </c>
      <c r="E3138">
        <v>0</v>
      </c>
      <c r="F3138" t="s">
        <v>231</v>
      </c>
    </row>
    <row r="3139" spans="1:6" x14ac:dyDescent="0.25">
      <c r="A3139" t="s">
        <v>0</v>
      </c>
      <c r="B3139">
        <v>2024</v>
      </c>
      <c r="C3139" t="s">
        <v>236</v>
      </c>
      <c r="D3139" t="s">
        <v>230</v>
      </c>
      <c r="E3139">
        <v>0</v>
      </c>
      <c r="F3139" t="s">
        <v>231</v>
      </c>
    </row>
    <row r="3140" spans="1:6" x14ac:dyDescent="0.25">
      <c r="A3140" t="s">
        <v>0</v>
      </c>
      <c r="B3140">
        <v>2024</v>
      </c>
      <c r="C3140" t="s">
        <v>237</v>
      </c>
      <c r="D3140" t="s">
        <v>230</v>
      </c>
      <c r="E3140">
        <v>0</v>
      </c>
      <c r="F3140" t="s">
        <v>231</v>
      </c>
    </row>
    <row r="3141" spans="1:6" x14ac:dyDescent="0.25">
      <c r="A3141" t="s">
        <v>0</v>
      </c>
      <c r="B3141">
        <v>2024</v>
      </c>
      <c r="C3141" t="s">
        <v>238</v>
      </c>
      <c r="D3141" t="s">
        <v>239</v>
      </c>
      <c r="E3141">
        <v>1.3511232481335201E-2</v>
      </c>
      <c r="F3141" t="s">
        <v>240</v>
      </c>
    </row>
    <row r="3142" spans="1:6" x14ac:dyDescent="0.25">
      <c r="A3142" t="s">
        <v>0</v>
      </c>
      <c r="B3142">
        <v>2024</v>
      </c>
      <c r="C3142" t="s">
        <v>241</v>
      </c>
      <c r="D3142" t="s">
        <v>239</v>
      </c>
      <c r="E3142">
        <v>1.08157195638427E-2</v>
      </c>
      <c r="F3142" t="s">
        <v>240</v>
      </c>
    </row>
    <row r="3143" spans="1:6" x14ac:dyDescent="0.25">
      <c r="A3143" t="s">
        <v>0</v>
      </c>
      <c r="B3143">
        <v>2024</v>
      </c>
      <c r="C3143" t="s">
        <v>242</v>
      </c>
      <c r="D3143" t="s">
        <v>239</v>
      </c>
      <c r="E3143">
        <v>0.86770200888905602</v>
      </c>
      <c r="F3143" t="s">
        <v>240</v>
      </c>
    </row>
    <row r="3144" spans="1:6" x14ac:dyDescent="0.25">
      <c r="A3144" t="s">
        <v>0</v>
      </c>
      <c r="B3144">
        <v>2024</v>
      </c>
      <c r="C3144" t="s">
        <v>243</v>
      </c>
      <c r="D3144" t="s">
        <v>239</v>
      </c>
      <c r="E3144">
        <v>0.107971039065765</v>
      </c>
      <c r="F3144" t="s">
        <v>240</v>
      </c>
    </row>
    <row r="3145" spans="1:6" x14ac:dyDescent="0.25">
      <c r="A3145" t="s">
        <v>0</v>
      </c>
      <c r="B3145">
        <v>2024</v>
      </c>
      <c r="C3145" t="s">
        <v>244</v>
      </c>
      <c r="D3145" t="s">
        <v>245</v>
      </c>
      <c r="E3145">
        <v>1.3516939479092299E-2</v>
      </c>
      <c r="F3145" t="s">
        <v>246</v>
      </c>
    </row>
    <row r="3146" spans="1:6" x14ac:dyDescent="0.25">
      <c r="A3146" t="s">
        <v>0</v>
      </c>
      <c r="B3146">
        <v>2024</v>
      </c>
      <c r="C3146" t="s">
        <v>247</v>
      </c>
      <c r="D3146" t="s">
        <v>245</v>
      </c>
      <c r="E3146">
        <v>3.4924222617454702E-3</v>
      </c>
      <c r="F3146" t="s">
        <v>246</v>
      </c>
    </row>
    <row r="3147" spans="1:6" x14ac:dyDescent="0.25">
      <c r="A3147" t="s">
        <v>0</v>
      </c>
      <c r="B3147">
        <v>2024</v>
      </c>
      <c r="C3147" t="s">
        <v>248</v>
      </c>
      <c r="D3147" t="s">
        <v>245</v>
      </c>
      <c r="E3147">
        <v>0.87412592797713495</v>
      </c>
      <c r="F3147" t="s">
        <v>246</v>
      </c>
    </row>
    <row r="3148" spans="1:6" x14ac:dyDescent="0.25">
      <c r="A3148" t="s">
        <v>0</v>
      </c>
      <c r="B3148">
        <v>2024</v>
      </c>
      <c r="C3148" t="s">
        <v>249</v>
      </c>
      <c r="D3148" t="s">
        <v>245</v>
      </c>
      <c r="E3148">
        <v>0.108864710282026</v>
      </c>
      <c r="F3148" t="s">
        <v>246</v>
      </c>
    </row>
    <row r="3149" spans="1:6" x14ac:dyDescent="0.25">
      <c r="A3149" t="s">
        <v>0</v>
      </c>
      <c r="B3149">
        <v>2024</v>
      </c>
      <c r="C3149" t="s">
        <v>250</v>
      </c>
      <c r="D3149" t="s">
        <v>251</v>
      </c>
      <c r="E3149">
        <v>1</v>
      </c>
      <c r="F3149" t="s">
        <v>252</v>
      </c>
    </row>
    <row r="3150" spans="1:6" x14ac:dyDescent="0.25">
      <c r="A3150" t="s">
        <v>0</v>
      </c>
      <c r="B3150">
        <v>2024</v>
      </c>
      <c r="C3150" t="s">
        <v>253</v>
      </c>
      <c r="D3150" t="s">
        <v>254</v>
      </c>
      <c r="E3150">
        <v>1</v>
      </c>
      <c r="F3150" t="s">
        <v>255</v>
      </c>
    </row>
    <row r="3151" spans="1:6" x14ac:dyDescent="0.25">
      <c r="A3151" t="s">
        <v>0</v>
      </c>
      <c r="B3151">
        <v>2024</v>
      </c>
      <c r="C3151" t="s">
        <v>256</v>
      </c>
      <c r="D3151" t="s">
        <v>257</v>
      </c>
      <c r="E3151">
        <v>1</v>
      </c>
      <c r="F3151" t="s">
        <v>258</v>
      </c>
    </row>
    <row r="3152" spans="1:6" x14ac:dyDescent="0.25">
      <c r="A3152" t="s">
        <v>0</v>
      </c>
      <c r="B3152">
        <v>2024</v>
      </c>
      <c r="C3152" t="s">
        <v>259</v>
      </c>
      <c r="D3152" t="s">
        <v>260</v>
      </c>
      <c r="E3152">
        <v>1</v>
      </c>
      <c r="F3152" t="s">
        <v>261</v>
      </c>
    </row>
    <row r="3153" spans="1:6" x14ac:dyDescent="0.25">
      <c r="A3153" t="s">
        <v>0</v>
      </c>
      <c r="B3153">
        <v>2024</v>
      </c>
      <c r="C3153" t="s">
        <v>262</v>
      </c>
      <c r="D3153" t="s">
        <v>260</v>
      </c>
      <c r="E3153">
        <v>0</v>
      </c>
      <c r="F3153" t="s">
        <v>261</v>
      </c>
    </row>
    <row r="3154" spans="1:6" x14ac:dyDescent="0.25">
      <c r="A3154" t="s">
        <v>0</v>
      </c>
      <c r="B3154">
        <v>2024</v>
      </c>
      <c r="C3154" t="s">
        <v>263</v>
      </c>
      <c r="D3154" t="s">
        <v>264</v>
      </c>
      <c r="E3154">
        <v>1</v>
      </c>
      <c r="F3154" t="s">
        <v>265</v>
      </c>
    </row>
    <row r="3155" spans="1:6" x14ac:dyDescent="0.25">
      <c r="A3155" t="s">
        <v>0</v>
      </c>
      <c r="B3155">
        <v>2024</v>
      </c>
      <c r="C3155" t="s">
        <v>266</v>
      </c>
      <c r="D3155" t="s">
        <v>267</v>
      </c>
      <c r="E3155">
        <v>1</v>
      </c>
      <c r="F3155" t="s">
        <v>268</v>
      </c>
    </row>
    <row r="3156" spans="1:6" x14ac:dyDescent="0.25">
      <c r="A3156" t="s">
        <v>0</v>
      </c>
      <c r="B3156">
        <v>2024</v>
      </c>
      <c r="C3156" t="s">
        <v>269</v>
      </c>
      <c r="D3156" t="s">
        <v>270</v>
      </c>
      <c r="E3156">
        <v>6.0495247543321001E-2</v>
      </c>
      <c r="F3156" t="s">
        <v>271</v>
      </c>
    </row>
    <row r="3157" spans="1:6" x14ac:dyDescent="0.25">
      <c r="A3157" t="s">
        <v>0</v>
      </c>
      <c r="B3157">
        <v>2024</v>
      </c>
      <c r="C3157" t="s">
        <v>272</v>
      </c>
      <c r="D3157" t="s">
        <v>270</v>
      </c>
      <c r="E3157">
        <v>0.88495605077776096</v>
      </c>
      <c r="F3157" t="s">
        <v>271</v>
      </c>
    </row>
    <row r="3158" spans="1:6" x14ac:dyDescent="0.25">
      <c r="A3158" t="s">
        <v>0</v>
      </c>
      <c r="B3158">
        <v>2024</v>
      </c>
      <c r="C3158" t="s">
        <v>273</v>
      </c>
      <c r="D3158" t="s">
        <v>270</v>
      </c>
      <c r="E3158">
        <v>5.4548701678917101E-2</v>
      </c>
      <c r="F3158" t="s">
        <v>271</v>
      </c>
    </row>
    <row r="3159" spans="1:6" x14ac:dyDescent="0.25">
      <c r="A3159" t="s">
        <v>0</v>
      </c>
      <c r="B3159">
        <v>2024</v>
      </c>
      <c r="C3159" t="s">
        <v>274</v>
      </c>
      <c r="D3159" t="s">
        <v>270</v>
      </c>
      <c r="E3159">
        <v>0</v>
      </c>
      <c r="F3159" t="s">
        <v>271</v>
      </c>
    </row>
    <row r="3160" spans="1:6" x14ac:dyDescent="0.25">
      <c r="A3160" t="s">
        <v>0</v>
      </c>
      <c r="B3160">
        <v>2024</v>
      </c>
      <c r="C3160" t="s">
        <v>275</v>
      </c>
      <c r="D3160" t="s">
        <v>270</v>
      </c>
      <c r="E3160">
        <v>0</v>
      </c>
      <c r="F3160" t="s">
        <v>271</v>
      </c>
    </row>
    <row r="3161" spans="1:6" x14ac:dyDescent="0.25">
      <c r="A3161" t="s">
        <v>0</v>
      </c>
      <c r="B3161">
        <v>2024</v>
      </c>
      <c r="C3161" t="s">
        <v>276</v>
      </c>
      <c r="D3161" t="s">
        <v>270</v>
      </c>
      <c r="E3161">
        <v>0</v>
      </c>
      <c r="F3161" t="s">
        <v>271</v>
      </c>
    </row>
    <row r="3162" spans="1:6" x14ac:dyDescent="0.25">
      <c r="A3162" t="s">
        <v>0</v>
      </c>
      <c r="B3162">
        <v>2024</v>
      </c>
      <c r="C3162" t="s">
        <v>277</v>
      </c>
      <c r="D3162" t="s">
        <v>270</v>
      </c>
      <c r="E3162">
        <v>0</v>
      </c>
      <c r="F3162" t="s">
        <v>271</v>
      </c>
    </row>
    <row r="3163" spans="1:6" x14ac:dyDescent="0.25">
      <c r="A3163" t="s">
        <v>0</v>
      </c>
      <c r="B3163">
        <v>2024</v>
      </c>
      <c r="C3163" t="s">
        <v>278</v>
      </c>
      <c r="D3163" t="s">
        <v>279</v>
      </c>
      <c r="E3163">
        <v>0</v>
      </c>
      <c r="F3163" t="s">
        <v>280</v>
      </c>
    </row>
    <row r="3164" spans="1:6" x14ac:dyDescent="0.25">
      <c r="A3164" t="s">
        <v>0</v>
      </c>
      <c r="B3164">
        <v>2024</v>
      </c>
      <c r="C3164" t="s">
        <v>281</v>
      </c>
      <c r="D3164" t="s">
        <v>279</v>
      </c>
      <c r="E3164">
        <v>1.08157195638427E-2</v>
      </c>
      <c r="F3164" t="s">
        <v>280</v>
      </c>
    </row>
    <row r="3165" spans="1:6" x14ac:dyDescent="0.25">
      <c r="A3165" t="s">
        <v>0</v>
      </c>
      <c r="B3165">
        <v>2024</v>
      </c>
      <c r="C3165" t="s">
        <v>282</v>
      </c>
      <c r="D3165" t="s">
        <v>279</v>
      </c>
      <c r="E3165">
        <v>0.86770200888905602</v>
      </c>
      <c r="F3165" t="s">
        <v>280</v>
      </c>
    </row>
    <row r="3166" spans="1:6" x14ac:dyDescent="0.25">
      <c r="A3166" t="s">
        <v>0</v>
      </c>
      <c r="B3166">
        <v>2024</v>
      </c>
      <c r="C3166" t="s">
        <v>283</v>
      </c>
      <c r="D3166" t="s">
        <v>279</v>
      </c>
      <c r="E3166">
        <v>0.12148227154709999</v>
      </c>
      <c r="F3166" t="s">
        <v>280</v>
      </c>
    </row>
    <row r="3167" spans="1:6" x14ac:dyDescent="0.25">
      <c r="A3167" t="s">
        <v>0</v>
      </c>
      <c r="B3167">
        <v>2024</v>
      </c>
      <c r="C3167" t="s">
        <v>284</v>
      </c>
      <c r="D3167" t="s">
        <v>285</v>
      </c>
      <c r="E3167">
        <v>0</v>
      </c>
      <c r="F3167" t="s">
        <v>286</v>
      </c>
    </row>
    <row r="3168" spans="1:6" x14ac:dyDescent="0.25">
      <c r="A3168" t="s">
        <v>0</v>
      </c>
      <c r="B3168">
        <v>2024</v>
      </c>
      <c r="C3168" t="s">
        <v>287</v>
      </c>
      <c r="D3168" t="s">
        <v>285</v>
      </c>
      <c r="E3168">
        <v>3.4924222617454702E-3</v>
      </c>
      <c r="F3168" t="s">
        <v>286</v>
      </c>
    </row>
    <row r="3169" spans="1:6" x14ac:dyDescent="0.25">
      <c r="A3169" t="s">
        <v>0</v>
      </c>
      <c r="B3169">
        <v>2024</v>
      </c>
      <c r="C3169" t="s">
        <v>288</v>
      </c>
      <c r="D3169" t="s">
        <v>285</v>
      </c>
      <c r="E3169">
        <v>0.87412592797713495</v>
      </c>
      <c r="F3169" t="s">
        <v>286</v>
      </c>
    </row>
    <row r="3170" spans="1:6" x14ac:dyDescent="0.25">
      <c r="A3170" t="s">
        <v>0</v>
      </c>
      <c r="B3170">
        <v>2024</v>
      </c>
      <c r="C3170" t="s">
        <v>289</v>
      </c>
      <c r="D3170" t="s">
        <v>285</v>
      </c>
      <c r="E3170">
        <v>0.122381649761118</v>
      </c>
      <c r="F3170" t="s">
        <v>286</v>
      </c>
    </row>
    <row r="3171" spans="1:6" x14ac:dyDescent="0.25">
      <c r="A3171" t="s">
        <v>0</v>
      </c>
      <c r="B3171">
        <v>2024</v>
      </c>
      <c r="C3171" t="s">
        <v>290</v>
      </c>
      <c r="D3171" t="s">
        <v>291</v>
      </c>
      <c r="E3171">
        <v>1</v>
      </c>
      <c r="F3171" t="s">
        <v>292</v>
      </c>
    </row>
    <row r="3172" spans="1:6" x14ac:dyDescent="0.25">
      <c r="A3172" t="s">
        <v>0</v>
      </c>
      <c r="B3172">
        <v>2024</v>
      </c>
      <c r="C3172" t="s">
        <v>293</v>
      </c>
      <c r="D3172" t="s">
        <v>294</v>
      </c>
      <c r="E3172">
        <v>1</v>
      </c>
      <c r="F3172" t="s">
        <v>295</v>
      </c>
    </row>
    <row r="3173" spans="1:6" x14ac:dyDescent="0.25">
      <c r="A3173" t="s">
        <v>0</v>
      </c>
      <c r="B3173">
        <v>2024</v>
      </c>
      <c r="C3173" t="s">
        <v>296</v>
      </c>
      <c r="D3173" t="s">
        <v>297</v>
      </c>
      <c r="E3173">
        <v>1</v>
      </c>
      <c r="F3173" t="s">
        <v>298</v>
      </c>
    </row>
    <row r="3174" spans="1:6" x14ac:dyDescent="0.25">
      <c r="A3174" t="s">
        <v>0</v>
      </c>
      <c r="B3174">
        <v>2024</v>
      </c>
      <c r="C3174" t="s">
        <v>299</v>
      </c>
      <c r="D3174" t="s">
        <v>300</v>
      </c>
      <c r="E3174">
        <v>1</v>
      </c>
      <c r="F3174" t="s">
        <v>301</v>
      </c>
    </row>
    <row r="3175" spans="1:6" x14ac:dyDescent="0.25">
      <c r="A3175" t="s">
        <v>0</v>
      </c>
      <c r="B3175">
        <v>2024</v>
      </c>
      <c r="C3175" t="s">
        <v>302</v>
      </c>
      <c r="D3175" t="s">
        <v>300</v>
      </c>
      <c r="E3175">
        <v>0</v>
      </c>
      <c r="F3175" t="s">
        <v>301</v>
      </c>
    </row>
    <row r="3176" spans="1:6" x14ac:dyDescent="0.25">
      <c r="A3176" t="s">
        <v>0</v>
      </c>
      <c r="B3176">
        <v>2024</v>
      </c>
      <c r="C3176" t="s">
        <v>303</v>
      </c>
      <c r="D3176" t="s">
        <v>304</v>
      </c>
      <c r="E3176">
        <v>1</v>
      </c>
      <c r="F3176" t="s">
        <v>305</v>
      </c>
    </row>
    <row r="3177" spans="1:6" x14ac:dyDescent="0.25">
      <c r="A3177" t="s">
        <v>0</v>
      </c>
      <c r="B3177">
        <v>2024</v>
      </c>
      <c r="C3177" t="s">
        <v>306</v>
      </c>
      <c r="D3177" t="s">
        <v>307</v>
      </c>
      <c r="E3177">
        <v>1</v>
      </c>
      <c r="F3177" t="s">
        <v>308</v>
      </c>
    </row>
    <row r="3178" spans="1:6" x14ac:dyDescent="0.25">
      <c r="A3178" t="s">
        <v>0</v>
      </c>
      <c r="B3178">
        <v>2024</v>
      </c>
      <c r="C3178" t="s">
        <v>309</v>
      </c>
      <c r="D3178" t="s">
        <v>310</v>
      </c>
      <c r="E3178">
        <v>4.9005680130978099E-2</v>
      </c>
      <c r="F3178" t="s">
        <v>311</v>
      </c>
    </row>
    <row r="3179" spans="1:6" x14ac:dyDescent="0.25">
      <c r="A3179" t="s">
        <v>0</v>
      </c>
      <c r="B3179">
        <v>2024</v>
      </c>
      <c r="C3179" t="s">
        <v>312</v>
      </c>
      <c r="D3179" t="s">
        <v>310</v>
      </c>
      <c r="E3179">
        <v>0.74163195821324202</v>
      </c>
      <c r="F3179" t="s">
        <v>311</v>
      </c>
    </row>
    <row r="3180" spans="1:6" x14ac:dyDescent="0.25">
      <c r="A3180" t="s">
        <v>0</v>
      </c>
      <c r="B3180">
        <v>2024</v>
      </c>
      <c r="C3180" t="s">
        <v>313</v>
      </c>
      <c r="D3180" t="s">
        <v>310</v>
      </c>
      <c r="E3180">
        <v>0</v>
      </c>
      <c r="F3180" t="s">
        <v>311</v>
      </c>
    </row>
    <row r="3181" spans="1:6" x14ac:dyDescent="0.25">
      <c r="A3181" t="s">
        <v>0</v>
      </c>
      <c r="B3181">
        <v>2024</v>
      </c>
      <c r="C3181" t="s">
        <v>314</v>
      </c>
      <c r="D3181" t="s">
        <v>310</v>
      </c>
      <c r="E3181">
        <v>0.177683902870167</v>
      </c>
      <c r="F3181" t="s">
        <v>311</v>
      </c>
    </row>
    <row r="3182" spans="1:6" x14ac:dyDescent="0.25">
      <c r="A3182" t="s">
        <v>0</v>
      </c>
      <c r="B3182">
        <v>2024</v>
      </c>
      <c r="C3182" t="s">
        <v>315</v>
      </c>
      <c r="D3182" t="s">
        <v>310</v>
      </c>
      <c r="E3182">
        <v>2.39008820881767E-2</v>
      </c>
      <c r="F3182" t="s">
        <v>311</v>
      </c>
    </row>
    <row r="3183" spans="1:6" x14ac:dyDescent="0.25">
      <c r="A3183" t="s">
        <v>0</v>
      </c>
      <c r="B3183">
        <v>2024</v>
      </c>
      <c r="C3183" t="s">
        <v>316</v>
      </c>
      <c r="D3183" t="s">
        <v>310</v>
      </c>
      <c r="E3183">
        <v>7.7775766974358699E-3</v>
      </c>
      <c r="F3183" t="s">
        <v>311</v>
      </c>
    </row>
    <row r="3184" spans="1:6" x14ac:dyDescent="0.25">
      <c r="A3184" t="s">
        <v>0</v>
      </c>
      <c r="B3184">
        <v>2024</v>
      </c>
      <c r="C3184" t="s">
        <v>317</v>
      </c>
      <c r="D3184" t="s">
        <v>310</v>
      </c>
      <c r="E3184">
        <v>0</v>
      </c>
      <c r="F3184" t="s">
        <v>311</v>
      </c>
    </row>
    <row r="3185" spans="1:6" x14ac:dyDescent="0.25">
      <c r="A3185" t="s">
        <v>0</v>
      </c>
      <c r="B3185">
        <v>2024</v>
      </c>
      <c r="C3185" t="s">
        <v>318</v>
      </c>
      <c r="D3185" t="s">
        <v>319</v>
      </c>
      <c r="E3185">
        <v>1.3511232481335201E-2</v>
      </c>
      <c r="F3185" t="s">
        <v>320</v>
      </c>
    </row>
    <row r="3186" spans="1:6" x14ac:dyDescent="0.25">
      <c r="A3186" t="s">
        <v>0</v>
      </c>
      <c r="B3186">
        <v>2024</v>
      </c>
      <c r="C3186" t="s">
        <v>321</v>
      </c>
      <c r="D3186" t="s">
        <v>319</v>
      </c>
      <c r="E3186">
        <v>1.08157195638427E-2</v>
      </c>
      <c r="F3186" t="s">
        <v>320</v>
      </c>
    </row>
    <row r="3187" spans="1:6" x14ac:dyDescent="0.25">
      <c r="A3187" t="s">
        <v>0</v>
      </c>
      <c r="B3187">
        <v>2024</v>
      </c>
      <c r="C3187" t="s">
        <v>322</v>
      </c>
      <c r="D3187" t="s">
        <v>319</v>
      </c>
      <c r="E3187">
        <v>0.86770200888905602</v>
      </c>
      <c r="F3187" t="s">
        <v>320</v>
      </c>
    </row>
    <row r="3188" spans="1:6" x14ac:dyDescent="0.25">
      <c r="A3188" t="s">
        <v>0</v>
      </c>
      <c r="B3188">
        <v>2024</v>
      </c>
      <c r="C3188" t="s">
        <v>323</v>
      </c>
      <c r="D3188" t="s">
        <v>319</v>
      </c>
      <c r="E3188">
        <v>0.107971039065765</v>
      </c>
      <c r="F3188" t="s">
        <v>320</v>
      </c>
    </row>
    <row r="3189" spans="1:6" x14ac:dyDescent="0.25">
      <c r="A3189" t="s">
        <v>0</v>
      </c>
      <c r="B3189">
        <v>2024</v>
      </c>
      <c r="C3189" t="s">
        <v>324</v>
      </c>
      <c r="D3189" t="s">
        <v>325</v>
      </c>
      <c r="E3189">
        <v>1.3516939479092299E-2</v>
      </c>
      <c r="F3189" t="s">
        <v>326</v>
      </c>
    </row>
    <row r="3190" spans="1:6" x14ac:dyDescent="0.25">
      <c r="A3190" t="s">
        <v>0</v>
      </c>
      <c r="B3190">
        <v>2024</v>
      </c>
      <c r="C3190" t="s">
        <v>327</v>
      </c>
      <c r="D3190" t="s">
        <v>325</v>
      </c>
      <c r="E3190">
        <v>3.4924222617454702E-3</v>
      </c>
      <c r="F3190" t="s">
        <v>326</v>
      </c>
    </row>
    <row r="3191" spans="1:6" x14ac:dyDescent="0.25">
      <c r="A3191" t="s">
        <v>0</v>
      </c>
      <c r="B3191">
        <v>2024</v>
      </c>
      <c r="C3191" t="s">
        <v>328</v>
      </c>
      <c r="D3191" t="s">
        <v>325</v>
      </c>
      <c r="E3191">
        <v>0.87412592797713495</v>
      </c>
      <c r="F3191" t="s">
        <v>326</v>
      </c>
    </row>
    <row r="3192" spans="1:6" x14ac:dyDescent="0.25">
      <c r="A3192" t="s">
        <v>0</v>
      </c>
      <c r="B3192">
        <v>2024</v>
      </c>
      <c r="C3192" t="s">
        <v>329</v>
      </c>
      <c r="D3192" t="s">
        <v>325</v>
      </c>
      <c r="E3192">
        <v>0.108864710282026</v>
      </c>
      <c r="F3192" t="s">
        <v>326</v>
      </c>
    </row>
    <row r="3193" spans="1:6" x14ac:dyDescent="0.25">
      <c r="A3193" t="s">
        <v>0</v>
      </c>
      <c r="B3193">
        <v>2024</v>
      </c>
      <c r="C3193" t="s">
        <v>330</v>
      </c>
      <c r="D3193" t="s">
        <v>331</v>
      </c>
      <c r="E3193">
        <v>1</v>
      </c>
      <c r="F3193" t="s">
        <v>332</v>
      </c>
    </row>
    <row r="3194" spans="1:6" x14ac:dyDescent="0.25">
      <c r="A3194" t="s">
        <v>0</v>
      </c>
      <c r="B3194">
        <v>2024</v>
      </c>
      <c r="C3194" t="s">
        <v>333</v>
      </c>
      <c r="D3194" t="s">
        <v>334</v>
      </c>
      <c r="E3194">
        <v>1</v>
      </c>
      <c r="F3194" t="s">
        <v>335</v>
      </c>
    </row>
    <row r="3195" spans="1:6" x14ac:dyDescent="0.25">
      <c r="A3195" t="s">
        <v>0</v>
      </c>
      <c r="B3195">
        <v>2024</v>
      </c>
      <c r="C3195" t="s">
        <v>336</v>
      </c>
      <c r="D3195" t="s">
        <v>337</v>
      </c>
      <c r="E3195">
        <v>1</v>
      </c>
      <c r="F3195" t="s">
        <v>338</v>
      </c>
    </row>
    <row r="3196" spans="1:6" x14ac:dyDescent="0.25">
      <c r="A3196" t="s">
        <v>0</v>
      </c>
      <c r="B3196">
        <v>2024</v>
      </c>
      <c r="C3196" t="s">
        <v>339</v>
      </c>
      <c r="D3196" t="s">
        <v>340</v>
      </c>
      <c r="E3196">
        <v>1</v>
      </c>
      <c r="F3196" t="s">
        <v>341</v>
      </c>
    </row>
    <row r="3197" spans="1:6" x14ac:dyDescent="0.25">
      <c r="A3197" t="s">
        <v>0</v>
      </c>
      <c r="B3197">
        <v>2024</v>
      </c>
      <c r="C3197" t="s">
        <v>342</v>
      </c>
      <c r="D3197" t="s">
        <v>340</v>
      </c>
      <c r="E3197">
        <v>0</v>
      </c>
      <c r="F3197" t="s">
        <v>341</v>
      </c>
    </row>
    <row r="3198" spans="1:6" x14ac:dyDescent="0.25">
      <c r="A3198" t="s">
        <v>0</v>
      </c>
      <c r="B3198">
        <v>2024</v>
      </c>
      <c r="C3198" t="s">
        <v>343</v>
      </c>
      <c r="D3198" t="s">
        <v>344</v>
      </c>
      <c r="E3198">
        <v>1</v>
      </c>
      <c r="F3198" t="s">
        <v>345</v>
      </c>
    </row>
    <row r="3199" spans="1:6" x14ac:dyDescent="0.25">
      <c r="A3199" t="s">
        <v>0</v>
      </c>
      <c r="B3199">
        <v>2024</v>
      </c>
      <c r="C3199" t="s">
        <v>346</v>
      </c>
      <c r="D3199" t="s">
        <v>347</v>
      </c>
      <c r="E3199">
        <v>1</v>
      </c>
      <c r="F3199" t="s">
        <v>348</v>
      </c>
    </row>
    <row r="3200" spans="1:6" x14ac:dyDescent="0.25">
      <c r="A3200" t="s">
        <v>0</v>
      </c>
      <c r="B3200">
        <v>2024</v>
      </c>
      <c r="C3200" t="s">
        <v>349</v>
      </c>
      <c r="D3200" t="s">
        <v>350</v>
      </c>
      <c r="E3200">
        <v>4.9005680130978099E-2</v>
      </c>
      <c r="F3200" t="s">
        <v>351</v>
      </c>
    </row>
    <row r="3201" spans="1:6" x14ac:dyDescent="0.25">
      <c r="A3201" t="s">
        <v>0</v>
      </c>
      <c r="B3201">
        <v>2024</v>
      </c>
      <c r="C3201" t="s">
        <v>352</v>
      </c>
      <c r="D3201" t="s">
        <v>350</v>
      </c>
      <c r="E3201">
        <v>0.34128375214261802</v>
      </c>
      <c r="F3201" t="s">
        <v>351</v>
      </c>
    </row>
    <row r="3202" spans="1:6" x14ac:dyDescent="0.25">
      <c r="A3202" t="s">
        <v>0</v>
      </c>
      <c r="B3202">
        <v>2024</v>
      </c>
      <c r="C3202" t="s">
        <v>353</v>
      </c>
      <c r="D3202" t="s">
        <v>350</v>
      </c>
      <c r="E3202">
        <v>0</v>
      </c>
      <c r="F3202" t="s">
        <v>351</v>
      </c>
    </row>
    <row r="3203" spans="1:6" x14ac:dyDescent="0.25">
      <c r="A3203" t="s">
        <v>0</v>
      </c>
      <c r="B3203">
        <v>2024</v>
      </c>
      <c r="C3203" t="s">
        <v>354</v>
      </c>
      <c r="D3203" t="s">
        <v>350</v>
      </c>
      <c r="E3203">
        <v>0.17768389208875501</v>
      </c>
      <c r="F3203" t="s">
        <v>351</v>
      </c>
    </row>
    <row r="3204" spans="1:6" x14ac:dyDescent="0.25">
      <c r="A3204" t="s">
        <v>0</v>
      </c>
      <c r="B3204">
        <v>2024</v>
      </c>
      <c r="C3204" t="s">
        <v>355</v>
      </c>
      <c r="D3204" t="s">
        <v>350</v>
      </c>
      <c r="E3204">
        <v>2.3900880637931499E-2</v>
      </c>
      <c r="F3204" t="s">
        <v>351</v>
      </c>
    </row>
    <row r="3205" spans="1:6" x14ac:dyDescent="0.25">
      <c r="A3205" t="s">
        <v>0</v>
      </c>
      <c r="B3205">
        <v>2024</v>
      </c>
      <c r="C3205" t="s">
        <v>356</v>
      </c>
      <c r="D3205" t="s">
        <v>350</v>
      </c>
      <c r="E3205">
        <v>7.7775762255121198E-3</v>
      </c>
      <c r="F3205" t="s">
        <v>351</v>
      </c>
    </row>
    <row r="3206" spans="1:6" x14ac:dyDescent="0.25">
      <c r="A3206" t="s">
        <v>0</v>
      </c>
      <c r="B3206">
        <v>2024</v>
      </c>
      <c r="C3206" t="s">
        <v>357</v>
      </c>
      <c r="D3206" t="s">
        <v>350</v>
      </c>
      <c r="E3206">
        <v>0.40034821877420401</v>
      </c>
      <c r="F3206" t="s">
        <v>351</v>
      </c>
    </row>
    <row r="3207" spans="1:6" x14ac:dyDescent="0.25">
      <c r="A3207" t="s">
        <v>0</v>
      </c>
      <c r="B3207">
        <v>2024</v>
      </c>
      <c r="C3207" t="s">
        <v>358</v>
      </c>
      <c r="D3207" t="s">
        <v>359</v>
      </c>
      <c r="E3207">
        <v>0</v>
      </c>
      <c r="F3207" t="s">
        <v>360</v>
      </c>
    </row>
    <row r="3208" spans="1:6" x14ac:dyDescent="0.25">
      <c r="A3208" t="s">
        <v>0</v>
      </c>
      <c r="B3208">
        <v>2024</v>
      </c>
      <c r="C3208" t="s">
        <v>361</v>
      </c>
      <c r="D3208" t="s">
        <v>359</v>
      </c>
      <c r="E3208">
        <v>1.08157195638427E-2</v>
      </c>
      <c r="F3208" t="s">
        <v>360</v>
      </c>
    </row>
    <row r="3209" spans="1:6" x14ac:dyDescent="0.25">
      <c r="A3209" t="s">
        <v>0</v>
      </c>
      <c r="B3209">
        <v>2024</v>
      </c>
      <c r="C3209" t="s">
        <v>362</v>
      </c>
      <c r="D3209" t="s">
        <v>359</v>
      </c>
      <c r="E3209">
        <v>0.400042806032957</v>
      </c>
      <c r="F3209" t="s">
        <v>360</v>
      </c>
    </row>
    <row r="3210" spans="1:6" x14ac:dyDescent="0.25">
      <c r="A3210" t="s">
        <v>0</v>
      </c>
      <c r="B3210">
        <v>2024</v>
      </c>
      <c r="C3210" t="s">
        <v>363</v>
      </c>
      <c r="D3210" t="s">
        <v>359</v>
      </c>
      <c r="E3210">
        <v>0.58914147440319897</v>
      </c>
      <c r="F3210" t="s">
        <v>360</v>
      </c>
    </row>
    <row r="3211" spans="1:6" x14ac:dyDescent="0.25">
      <c r="A3211" t="s">
        <v>0</v>
      </c>
      <c r="B3211">
        <v>2024</v>
      </c>
      <c r="C3211" t="s">
        <v>364</v>
      </c>
      <c r="D3211" t="s">
        <v>365</v>
      </c>
      <c r="E3211">
        <v>0</v>
      </c>
      <c r="F3211" t="s">
        <v>366</v>
      </c>
    </row>
    <row r="3212" spans="1:6" x14ac:dyDescent="0.25">
      <c r="A3212" t="s">
        <v>0</v>
      </c>
      <c r="B3212">
        <v>2024</v>
      </c>
      <c r="C3212" t="s">
        <v>367</v>
      </c>
      <c r="D3212" t="s">
        <v>365</v>
      </c>
      <c r="E3212">
        <v>3.4924222617454702E-3</v>
      </c>
      <c r="F3212" t="s">
        <v>366</v>
      </c>
    </row>
    <row r="3213" spans="1:6" x14ac:dyDescent="0.25">
      <c r="A3213" t="s">
        <v>0</v>
      </c>
      <c r="B3213">
        <v>2024</v>
      </c>
      <c r="C3213" t="s">
        <v>368</v>
      </c>
      <c r="D3213" t="s">
        <v>365</v>
      </c>
      <c r="E3213">
        <v>0.40300447097253</v>
      </c>
      <c r="F3213" t="s">
        <v>366</v>
      </c>
    </row>
    <row r="3214" spans="1:6" x14ac:dyDescent="0.25">
      <c r="A3214" t="s">
        <v>0</v>
      </c>
      <c r="B3214">
        <v>2024</v>
      </c>
      <c r="C3214" t="s">
        <v>369</v>
      </c>
      <c r="D3214" t="s">
        <v>365</v>
      </c>
      <c r="E3214">
        <v>0.59350310676572304</v>
      </c>
      <c r="F3214" t="s">
        <v>366</v>
      </c>
    </row>
    <row r="3215" spans="1:6" x14ac:dyDescent="0.25">
      <c r="A3215" t="s">
        <v>0</v>
      </c>
      <c r="B3215">
        <v>2024</v>
      </c>
      <c r="C3215" t="s">
        <v>370</v>
      </c>
      <c r="D3215" t="s">
        <v>371</v>
      </c>
      <c r="E3215">
        <v>1</v>
      </c>
      <c r="F3215" t="s">
        <v>372</v>
      </c>
    </row>
    <row r="3216" spans="1:6" x14ac:dyDescent="0.25">
      <c r="A3216" t="s">
        <v>0</v>
      </c>
      <c r="B3216">
        <v>2024</v>
      </c>
      <c r="C3216" t="s">
        <v>373</v>
      </c>
      <c r="D3216" t="s">
        <v>374</v>
      </c>
      <c r="E3216">
        <v>1</v>
      </c>
      <c r="F3216" t="s">
        <v>375</v>
      </c>
    </row>
    <row r="3217" spans="1:6" x14ac:dyDescent="0.25">
      <c r="A3217" t="s">
        <v>0</v>
      </c>
      <c r="B3217">
        <v>2024</v>
      </c>
      <c r="C3217" t="s">
        <v>376</v>
      </c>
      <c r="D3217" t="s">
        <v>377</v>
      </c>
      <c r="E3217">
        <v>1</v>
      </c>
      <c r="F3217" t="s">
        <v>378</v>
      </c>
    </row>
    <row r="3218" spans="1:6" x14ac:dyDescent="0.25">
      <c r="A3218" t="s">
        <v>0</v>
      </c>
      <c r="B3218">
        <v>2024</v>
      </c>
      <c r="C3218" t="s">
        <v>379</v>
      </c>
      <c r="D3218" t="s">
        <v>380</v>
      </c>
      <c r="E3218">
        <v>0.97446015556349797</v>
      </c>
      <c r="F3218" t="s">
        <v>381</v>
      </c>
    </row>
    <row r="3219" spans="1:6" x14ac:dyDescent="0.25">
      <c r="A3219" t="s">
        <v>0</v>
      </c>
      <c r="B3219">
        <v>2024</v>
      </c>
      <c r="C3219" t="s">
        <v>382</v>
      </c>
      <c r="D3219" t="s">
        <v>380</v>
      </c>
      <c r="E3219">
        <v>2.5539844436501102E-2</v>
      </c>
      <c r="F3219" t="s">
        <v>381</v>
      </c>
    </row>
    <row r="3220" spans="1:6" x14ac:dyDescent="0.25">
      <c r="A3220" t="s">
        <v>0</v>
      </c>
      <c r="B3220">
        <v>2024</v>
      </c>
      <c r="C3220" t="s">
        <v>383</v>
      </c>
      <c r="D3220" t="s">
        <v>384</v>
      </c>
      <c r="E3220">
        <v>1</v>
      </c>
      <c r="F3220" t="s">
        <v>385</v>
      </c>
    </row>
    <row r="3221" spans="1:6" x14ac:dyDescent="0.25">
      <c r="A3221" t="s">
        <v>0</v>
      </c>
      <c r="B3221">
        <v>2024</v>
      </c>
      <c r="C3221" t="s">
        <v>386</v>
      </c>
      <c r="D3221" t="s">
        <v>387</v>
      </c>
      <c r="E3221">
        <v>1</v>
      </c>
      <c r="F3221" t="s">
        <v>388</v>
      </c>
    </row>
    <row r="3222" spans="1:6" x14ac:dyDescent="0.25">
      <c r="A3222" t="s">
        <v>0</v>
      </c>
      <c r="B3222">
        <v>2024</v>
      </c>
      <c r="C3222" t="s">
        <v>389</v>
      </c>
      <c r="D3222" t="s">
        <v>390</v>
      </c>
      <c r="E3222">
        <v>4.9005680130978099E-2</v>
      </c>
      <c r="F3222" t="s">
        <v>391</v>
      </c>
    </row>
    <row r="3223" spans="1:6" x14ac:dyDescent="0.25">
      <c r="A3223" t="s">
        <v>0</v>
      </c>
      <c r="B3223">
        <v>2024</v>
      </c>
      <c r="C3223" t="s">
        <v>392</v>
      </c>
      <c r="D3223" t="s">
        <v>390</v>
      </c>
      <c r="E3223">
        <v>0.74163195821324202</v>
      </c>
      <c r="F3223" t="s">
        <v>391</v>
      </c>
    </row>
    <row r="3224" spans="1:6" x14ac:dyDescent="0.25">
      <c r="A3224" t="s">
        <v>0</v>
      </c>
      <c r="B3224">
        <v>2024</v>
      </c>
      <c r="C3224" t="s">
        <v>393</v>
      </c>
      <c r="D3224" t="s">
        <v>390</v>
      </c>
      <c r="E3224">
        <v>0</v>
      </c>
      <c r="F3224" t="s">
        <v>391</v>
      </c>
    </row>
    <row r="3225" spans="1:6" x14ac:dyDescent="0.25">
      <c r="A3225" t="s">
        <v>0</v>
      </c>
      <c r="B3225">
        <v>2024</v>
      </c>
      <c r="C3225" t="s">
        <v>394</v>
      </c>
      <c r="D3225" t="s">
        <v>390</v>
      </c>
      <c r="E3225">
        <v>0.177683902870167</v>
      </c>
      <c r="F3225" t="s">
        <v>391</v>
      </c>
    </row>
    <row r="3226" spans="1:6" x14ac:dyDescent="0.25">
      <c r="A3226" t="s">
        <v>0</v>
      </c>
      <c r="B3226">
        <v>2024</v>
      </c>
      <c r="C3226" t="s">
        <v>395</v>
      </c>
      <c r="D3226" t="s">
        <v>390</v>
      </c>
      <c r="E3226">
        <v>2.39008820881767E-2</v>
      </c>
      <c r="F3226" t="s">
        <v>391</v>
      </c>
    </row>
    <row r="3227" spans="1:6" x14ac:dyDescent="0.25">
      <c r="A3227" t="s">
        <v>0</v>
      </c>
      <c r="B3227">
        <v>2024</v>
      </c>
      <c r="C3227" t="s">
        <v>396</v>
      </c>
      <c r="D3227" t="s">
        <v>390</v>
      </c>
      <c r="E3227">
        <v>7.7775766974358699E-3</v>
      </c>
      <c r="F3227" t="s">
        <v>391</v>
      </c>
    </row>
    <row r="3228" spans="1:6" x14ac:dyDescent="0.25">
      <c r="A3228" t="s">
        <v>0</v>
      </c>
      <c r="B3228">
        <v>2024</v>
      </c>
      <c r="C3228" t="s">
        <v>397</v>
      </c>
      <c r="D3228" t="s">
        <v>390</v>
      </c>
      <c r="E3228">
        <v>0</v>
      </c>
      <c r="F3228" t="s">
        <v>391</v>
      </c>
    </row>
    <row r="3229" spans="1:6" x14ac:dyDescent="0.25">
      <c r="A3229" t="s">
        <v>0</v>
      </c>
      <c r="B3229">
        <v>2024</v>
      </c>
      <c r="C3229" t="s">
        <v>398</v>
      </c>
      <c r="D3229" t="s">
        <v>399</v>
      </c>
      <c r="E3229">
        <v>1.3511232481335201E-2</v>
      </c>
      <c r="F3229" t="s">
        <v>400</v>
      </c>
    </row>
    <row r="3230" spans="1:6" x14ac:dyDescent="0.25">
      <c r="A3230" t="s">
        <v>0</v>
      </c>
      <c r="B3230">
        <v>2024</v>
      </c>
      <c r="C3230" t="s">
        <v>401</v>
      </c>
      <c r="D3230" t="s">
        <v>399</v>
      </c>
      <c r="E3230">
        <v>1.08157195638427E-2</v>
      </c>
      <c r="F3230" t="s">
        <v>400</v>
      </c>
    </row>
    <row r="3231" spans="1:6" x14ac:dyDescent="0.25">
      <c r="A3231" t="s">
        <v>0</v>
      </c>
      <c r="B3231">
        <v>2024</v>
      </c>
      <c r="C3231" t="s">
        <v>402</v>
      </c>
      <c r="D3231" t="s">
        <v>399</v>
      </c>
      <c r="E3231">
        <v>0.86770200888905602</v>
      </c>
      <c r="F3231" t="s">
        <v>400</v>
      </c>
    </row>
    <row r="3232" spans="1:6" x14ac:dyDescent="0.25">
      <c r="A3232" t="s">
        <v>0</v>
      </c>
      <c r="B3232">
        <v>2024</v>
      </c>
      <c r="C3232" t="s">
        <v>403</v>
      </c>
      <c r="D3232" t="s">
        <v>399</v>
      </c>
      <c r="E3232">
        <v>0.107971039065765</v>
      </c>
      <c r="F3232" t="s">
        <v>400</v>
      </c>
    </row>
    <row r="3233" spans="1:6" x14ac:dyDescent="0.25">
      <c r="A3233" t="s">
        <v>0</v>
      </c>
      <c r="B3233">
        <v>2024</v>
      </c>
      <c r="C3233" t="s">
        <v>404</v>
      </c>
      <c r="D3233" t="s">
        <v>405</v>
      </c>
      <c r="E3233">
        <v>1.3516939479092299E-2</v>
      </c>
      <c r="F3233" t="s">
        <v>406</v>
      </c>
    </row>
    <row r="3234" spans="1:6" x14ac:dyDescent="0.25">
      <c r="A3234" t="s">
        <v>0</v>
      </c>
      <c r="B3234">
        <v>2024</v>
      </c>
      <c r="C3234" t="s">
        <v>407</v>
      </c>
      <c r="D3234" t="s">
        <v>405</v>
      </c>
      <c r="E3234">
        <v>3.4924222617454702E-3</v>
      </c>
      <c r="F3234" t="s">
        <v>406</v>
      </c>
    </row>
    <row r="3235" spans="1:6" x14ac:dyDescent="0.25">
      <c r="A3235" t="s">
        <v>0</v>
      </c>
      <c r="B3235">
        <v>2024</v>
      </c>
      <c r="C3235" t="s">
        <v>408</v>
      </c>
      <c r="D3235" t="s">
        <v>405</v>
      </c>
      <c r="E3235">
        <v>0.87412592797713495</v>
      </c>
      <c r="F3235" t="s">
        <v>406</v>
      </c>
    </row>
    <row r="3236" spans="1:6" x14ac:dyDescent="0.25">
      <c r="A3236" t="s">
        <v>0</v>
      </c>
      <c r="B3236">
        <v>2024</v>
      </c>
      <c r="C3236" t="s">
        <v>409</v>
      </c>
      <c r="D3236" t="s">
        <v>405</v>
      </c>
      <c r="E3236">
        <v>0.108864710282026</v>
      </c>
      <c r="F3236" t="s">
        <v>406</v>
      </c>
    </row>
    <row r="3237" spans="1:6" x14ac:dyDescent="0.25">
      <c r="A3237" t="s">
        <v>0</v>
      </c>
      <c r="B3237">
        <v>2024</v>
      </c>
      <c r="C3237" t="s">
        <v>410</v>
      </c>
      <c r="D3237" t="s">
        <v>411</v>
      </c>
      <c r="E3237">
        <v>1</v>
      </c>
      <c r="F3237" t="s">
        <v>412</v>
      </c>
    </row>
    <row r="3238" spans="1:6" x14ac:dyDescent="0.25">
      <c r="A3238" t="s">
        <v>0</v>
      </c>
      <c r="B3238">
        <v>2024</v>
      </c>
      <c r="C3238" t="s">
        <v>413</v>
      </c>
      <c r="D3238" t="s">
        <v>414</v>
      </c>
      <c r="E3238">
        <v>1</v>
      </c>
      <c r="F3238" t="s">
        <v>415</v>
      </c>
    </row>
    <row r="3239" spans="1:6" x14ac:dyDescent="0.25">
      <c r="A3239" t="s">
        <v>0</v>
      </c>
      <c r="B3239">
        <v>2024</v>
      </c>
      <c r="C3239" t="s">
        <v>416</v>
      </c>
      <c r="D3239" t="s">
        <v>417</v>
      </c>
      <c r="E3239">
        <v>1</v>
      </c>
      <c r="F3239" t="s">
        <v>418</v>
      </c>
    </row>
    <row r="3240" spans="1:6" x14ac:dyDescent="0.25">
      <c r="A3240" t="s">
        <v>0</v>
      </c>
      <c r="B3240">
        <v>2024</v>
      </c>
      <c r="C3240" t="s">
        <v>419</v>
      </c>
      <c r="D3240" t="s">
        <v>420</v>
      </c>
      <c r="E3240">
        <v>0.97446015556349797</v>
      </c>
      <c r="F3240" t="s">
        <v>421</v>
      </c>
    </row>
    <row r="3241" spans="1:6" x14ac:dyDescent="0.25">
      <c r="A3241" t="s">
        <v>0</v>
      </c>
      <c r="B3241">
        <v>2024</v>
      </c>
      <c r="C3241" t="s">
        <v>422</v>
      </c>
      <c r="D3241" t="s">
        <v>420</v>
      </c>
      <c r="E3241">
        <v>2.5539844436501102E-2</v>
      </c>
      <c r="F3241" t="s">
        <v>421</v>
      </c>
    </row>
    <row r="3242" spans="1:6" x14ac:dyDescent="0.25">
      <c r="A3242" t="s">
        <v>0</v>
      </c>
      <c r="B3242">
        <v>2024</v>
      </c>
      <c r="C3242" t="s">
        <v>423</v>
      </c>
      <c r="D3242" t="s">
        <v>424</v>
      </c>
      <c r="E3242">
        <v>1</v>
      </c>
      <c r="F3242" t="s">
        <v>425</v>
      </c>
    </row>
    <row r="3243" spans="1:6" x14ac:dyDescent="0.25">
      <c r="A3243" t="s">
        <v>0</v>
      </c>
      <c r="B3243">
        <v>2024</v>
      </c>
      <c r="C3243" t="s">
        <v>426</v>
      </c>
      <c r="D3243" t="s">
        <v>427</v>
      </c>
      <c r="E3243">
        <v>1</v>
      </c>
      <c r="F3243" t="s">
        <v>428</v>
      </c>
    </row>
    <row r="3244" spans="1:6" x14ac:dyDescent="0.25">
      <c r="A3244" t="s">
        <v>0</v>
      </c>
      <c r="B3244">
        <v>2024</v>
      </c>
      <c r="C3244" t="s">
        <v>429</v>
      </c>
      <c r="D3244" t="s">
        <v>430</v>
      </c>
      <c r="E3244">
        <v>4.9005680130978099E-2</v>
      </c>
      <c r="F3244" t="s">
        <v>431</v>
      </c>
    </row>
    <row r="3245" spans="1:6" x14ac:dyDescent="0.25">
      <c r="A3245" t="s">
        <v>0</v>
      </c>
      <c r="B3245">
        <v>2024</v>
      </c>
      <c r="C3245" t="s">
        <v>432</v>
      </c>
      <c r="D3245" t="s">
        <v>430</v>
      </c>
      <c r="E3245">
        <v>0.74163195821324202</v>
      </c>
      <c r="F3245" t="s">
        <v>431</v>
      </c>
    </row>
    <row r="3246" spans="1:6" x14ac:dyDescent="0.25">
      <c r="A3246" t="s">
        <v>0</v>
      </c>
      <c r="B3246">
        <v>2024</v>
      </c>
      <c r="C3246" t="s">
        <v>433</v>
      </c>
      <c r="D3246" t="s">
        <v>430</v>
      </c>
      <c r="E3246">
        <v>0</v>
      </c>
      <c r="F3246" t="s">
        <v>431</v>
      </c>
    </row>
    <row r="3247" spans="1:6" x14ac:dyDescent="0.25">
      <c r="A3247" t="s">
        <v>0</v>
      </c>
      <c r="B3247">
        <v>2024</v>
      </c>
      <c r="C3247" t="s">
        <v>434</v>
      </c>
      <c r="D3247" t="s">
        <v>430</v>
      </c>
      <c r="E3247">
        <v>0.177683902870167</v>
      </c>
      <c r="F3247" t="s">
        <v>431</v>
      </c>
    </row>
    <row r="3248" spans="1:6" x14ac:dyDescent="0.25">
      <c r="A3248" t="s">
        <v>0</v>
      </c>
      <c r="B3248">
        <v>2024</v>
      </c>
      <c r="C3248" t="s">
        <v>435</v>
      </c>
      <c r="D3248" t="s">
        <v>430</v>
      </c>
      <c r="E3248">
        <v>2.39008820881767E-2</v>
      </c>
      <c r="F3248" t="s">
        <v>431</v>
      </c>
    </row>
    <row r="3249" spans="1:6" x14ac:dyDescent="0.25">
      <c r="A3249" t="s">
        <v>0</v>
      </c>
      <c r="B3249">
        <v>2024</v>
      </c>
      <c r="C3249" t="s">
        <v>436</v>
      </c>
      <c r="D3249" t="s">
        <v>430</v>
      </c>
      <c r="E3249">
        <v>7.7775766974358699E-3</v>
      </c>
      <c r="F3249" t="s">
        <v>431</v>
      </c>
    </row>
    <row r="3250" spans="1:6" x14ac:dyDescent="0.25">
      <c r="A3250" t="s">
        <v>0</v>
      </c>
      <c r="B3250">
        <v>2024</v>
      </c>
      <c r="C3250" t="s">
        <v>437</v>
      </c>
      <c r="D3250" t="s">
        <v>430</v>
      </c>
      <c r="E3250">
        <v>0</v>
      </c>
      <c r="F3250" t="s">
        <v>431</v>
      </c>
    </row>
    <row r="3251" spans="1:6" x14ac:dyDescent="0.25">
      <c r="A3251" t="s">
        <v>0</v>
      </c>
      <c r="B3251">
        <v>2024</v>
      </c>
      <c r="C3251" t="s">
        <v>438</v>
      </c>
      <c r="D3251" t="s">
        <v>439</v>
      </c>
      <c r="E3251">
        <v>0</v>
      </c>
      <c r="F3251" t="s">
        <v>440</v>
      </c>
    </row>
    <row r="3252" spans="1:6" x14ac:dyDescent="0.25">
      <c r="A3252" t="s">
        <v>0</v>
      </c>
      <c r="B3252">
        <v>2024</v>
      </c>
      <c r="C3252" t="s">
        <v>441</v>
      </c>
      <c r="D3252" t="s">
        <v>439</v>
      </c>
      <c r="E3252">
        <v>1.08157195638427E-2</v>
      </c>
      <c r="F3252" t="s">
        <v>440</v>
      </c>
    </row>
    <row r="3253" spans="1:6" x14ac:dyDescent="0.25">
      <c r="A3253" t="s">
        <v>0</v>
      </c>
      <c r="B3253">
        <v>2024</v>
      </c>
      <c r="C3253" t="s">
        <v>442</v>
      </c>
      <c r="D3253" t="s">
        <v>439</v>
      </c>
      <c r="E3253">
        <v>0.86770200888905602</v>
      </c>
      <c r="F3253" t="s">
        <v>440</v>
      </c>
    </row>
    <row r="3254" spans="1:6" x14ac:dyDescent="0.25">
      <c r="A3254" t="s">
        <v>0</v>
      </c>
      <c r="B3254">
        <v>2024</v>
      </c>
      <c r="C3254" t="s">
        <v>443</v>
      </c>
      <c r="D3254" t="s">
        <v>439</v>
      </c>
      <c r="E3254">
        <v>0.12148227154709999</v>
      </c>
      <c r="F3254" t="s">
        <v>440</v>
      </c>
    </row>
    <row r="3255" spans="1:6" x14ac:dyDescent="0.25">
      <c r="A3255" t="s">
        <v>0</v>
      </c>
      <c r="B3255">
        <v>2024</v>
      </c>
      <c r="C3255" t="s">
        <v>444</v>
      </c>
      <c r="D3255" t="s">
        <v>445</v>
      </c>
      <c r="E3255">
        <v>0</v>
      </c>
      <c r="F3255" t="s">
        <v>446</v>
      </c>
    </row>
    <row r="3256" spans="1:6" x14ac:dyDescent="0.25">
      <c r="A3256" t="s">
        <v>0</v>
      </c>
      <c r="B3256">
        <v>2024</v>
      </c>
      <c r="C3256" t="s">
        <v>447</v>
      </c>
      <c r="D3256" t="s">
        <v>445</v>
      </c>
      <c r="E3256">
        <v>3.4924222617454702E-3</v>
      </c>
      <c r="F3256" t="s">
        <v>446</v>
      </c>
    </row>
    <row r="3257" spans="1:6" x14ac:dyDescent="0.25">
      <c r="A3257" t="s">
        <v>0</v>
      </c>
      <c r="B3257">
        <v>2024</v>
      </c>
      <c r="C3257" t="s">
        <v>448</v>
      </c>
      <c r="D3257" t="s">
        <v>445</v>
      </c>
      <c r="E3257">
        <v>0.87412592797713495</v>
      </c>
      <c r="F3257" t="s">
        <v>446</v>
      </c>
    </row>
    <row r="3258" spans="1:6" x14ac:dyDescent="0.25">
      <c r="A3258" t="s">
        <v>0</v>
      </c>
      <c r="B3258">
        <v>2024</v>
      </c>
      <c r="C3258" t="s">
        <v>449</v>
      </c>
      <c r="D3258" t="s">
        <v>445</v>
      </c>
      <c r="E3258">
        <v>0.122381649761118</v>
      </c>
      <c r="F3258" t="s">
        <v>446</v>
      </c>
    </row>
    <row r="3259" spans="1:6" x14ac:dyDescent="0.25">
      <c r="A3259" t="s">
        <v>0</v>
      </c>
      <c r="B3259">
        <v>2024</v>
      </c>
      <c r="C3259" t="s">
        <v>450</v>
      </c>
      <c r="D3259" t="s">
        <v>451</v>
      </c>
      <c r="E3259">
        <v>1</v>
      </c>
      <c r="F3259" t="s">
        <v>452</v>
      </c>
    </row>
    <row r="3260" spans="1:6" x14ac:dyDescent="0.25">
      <c r="A3260" t="s">
        <v>0</v>
      </c>
      <c r="B3260">
        <v>2024</v>
      </c>
      <c r="C3260" t="s">
        <v>453</v>
      </c>
      <c r="D3260" t="s">
        <v>454</v>
      </c>
      <c r="E3260">
        <v>1</v>
      </c>
      <c r="F3260" t="s">
        <v>455</v>
      </c>
    </row>
    <row r="3261" spans="1:6" x14ac:dyDescent="0.25">
      <c r="A3261" t="s">
        <v>0</v>
      </c>
      <c r="B3261">
        <v>2024</v>
      </c>
      <c r="C3261" t="s">
        <v>456</v>
      </c>
      <c r="D3261" t="s">
        <v>457</v>
      </c>
      <c r="E3261">
        <v>1</v>
      </c>
      <c r="F3261" t="s">
        <v>458</v>
      </c>
    </row>
    <row r="3262" spans="1:6" x14ac:dyDescent="0.25">
      <c r="A3262" t="s">
        <v>0</v>
      </c>
      <c r="B3262">
        <v>2024</v>
      </c>
      <c r="C3262" t="s">
        <v>459</v>
      </c>
      <c r="D3262" t="s">
        <v>460</v>
      </c>
      <c r="E3262">
        <v>1</v>
      </c>
      <c r="F3262" t="s">
        <v>461</v>
      </c>
    </row>
    <row r="3263" spans="1:6" x14ac:dyDescent="0.25">
      <c r="A3263" t="s">
        <v>0</v>
      </c>
      <c r="B3263">
        <v>2024</v>
      </c>
      <c r="C3263" t="s">
        <v>462</v>
      </c>
      <c r="D3263" t="s">
        <v>460</v>
      </c>
      <c r="E3263">
        <v>0</v>
      </c>
      <c r="F3263" t="s">
        <v>461</v>
      </c>
    </row>
    <row r="3264" spans="1:6" x14ac:dyDescent="0.25">
      <c r="A3264" t="s">
        <v>0</v>
      </c>
      <c r="B3264">
        <v>2024</v>
      </c>
      <c r="C3264" t="s">
        <v>463</v>
      </c>
      <c r="D3264" t="s">
        <v>464</v>
      </c>
      <c r="E3264">
        <v>1</v>
      </c>
      <c r="F3264" t="s">
        <v>465</v>
      </c>
    </row>
    <row r="3265" spans="1:6" x14ac:dyDescent="0.25">
      <c r="A3265" t="s">
        <v>0</v>
      </c>
      <c r="B3265">
        <v>2024</v>
      </c>
      <c r="C3265" t="s">
        <v>466</v>
      </c>
      <c r="D3265" t="s">
        <v>467</v>
      </c>
      <c r="E3265">
        <v>1</v>
      </c>
      <c r="F3265" t="s">
        <v>468</v>
      </c>
    </row>
    <row r="3266" spans="1:6" x14ac:dyDescent="0.25">
      <c r="A3266" t="s">
        <v>0</v>
      </c>
      <c r="B3266">
        <v>2024</v>
      </c>
      <c r="C3266" t="s">
        <v>469</v>
      </c>
      <c r="D3266" t="s">
        <v>470</v>
      </c>
      <c r="E3266">
        <v>4.9181552429409497E-2</v>
      </c>
      <c r="F3266" t="s">
        <v>471</v>
      </c>
    </row>
    <row r="3267" spans="1:6" x14ac:dyDescent="0.25">
      <c r="A3267" t="s">
        <v>0</v>
      </c>
      <c r="B3267">
        <v>2024</v>
      </c>
      <c r="C3267" t="s">
        <v>472</v>
      </c>
      <c r="D3267" t="s">
        <v>470</v>
      </c>
      <c r="E3267">
        <v>0.74429353778386598</v>
      </c>
      <c r="F3267" t="s">
        <v>471</v>
      </c>
    </row>
    <row r="3268" spans="1:6" x14ac:dyDescent="0.25">
      <c r="A3268" t="s">
        <v>0</v>
      </c>
      <c r="B3268">
        <v>2024</v>
      </c>
      <c r="C3268" t="s">
        <v>473</v>
      </c>
      <c r="D3268" t="s">
        <v>470</v>
      </c>
      <c r="E3268">
        <v>0</v>
      </c>
      <c r="F3268" t="s">
        <v>471</v>
      </c>
    </row>
    <row r="3269" spans="1:6" x14ac:dyDescent="0.25">
      <c r="A3269" t="s">
        <v>0</v>
      </c>
      <c r="B3269">
        <v>2024</v>
      </c>
      <c r="C3269" t="s">
        <v>474</v>
      </c>
      <c r="D3269" t="s">
        <v>470</v>
      </c>
      <c r="E3269">
        <v>0.17527578367284399</v>
      </c>
      <c r="F3269" t="s">
        <v>471</v>
      </c>
    </row>
    <row r="3270" spans="1:6" x14ac:dyDescent="0.25">
      <c r="A3270" t="s">
        <v>0</v>
      </c>
      <c r="B3270">
        <v>2024</v>
      </c>
      <c r="C3270" t="s">
        <v>475</v>
      </c>
      <c r="D3270" t="s">
        <v>470</v>
      </c>
      <c r="E3270">
        <v>2.35769575679486E-2</v>
      </c>
      <c r="F3270" t="s">
        <v>471</v>
      </c>
    </row>
    <row r="3271" spans="1:6" x14ac:dyDescent="0.25">
      <c r="A3271" t="s">
        <v>0</v>
      </c>
      <c r="B3271">
        <v>2024</v>
      </c>
      <c r="C3271" t="s">
        <v>476</v>
      </c>
      <c r="D3271" t="s">
        <v>470</v>
      </c>
      <c r="E3271">
        <v>7.6721685459308396E-3</v>
      </c>
      <c r="F3271" t="s">
        <v>471</v>
      </c>
    </row>
    <row r="3272" spans="1:6" x14ac:dyDescent="0.25">
      <c r="A3272" t="s">
        <v>0</v>
      </c>
      <c r="B3272">
        <v>2024</v>
      </c>
      <c r="C3272" t="s">
        <v>477</v>
      </c>
      <c r="D3272" t="s">
        <v>470</v>
      </c>
      <c r="E3272">
        <v>0</v>
      </c>
      <c r="F3272" t="s">
        <v>471</v>
      </c>
    </row>
    <row r="3273" spans="1:6" x14ac:dyDescent="0.25">
      <c r="A3273" t="s">
        <v>0</v>
      </c>
      <c r="B3273">
        <v>2024</v>
      </c>
      <c r="C3273" t="s">
        <v>478</v>
      </c>
      <c r="D3273" t="s">
        <v>479</v>
      </c>
      <c r="E3273">
        <v>1.3511232481335201E-2</v>
      </c>
      <c r="F3273" t="s">
        <v>480</v>
      </c>
    </row>
    <row r="3274" spans="1:6" x14ac:dyDescent="0.25">
      <c r="A3274" t="s">
        <v>0</v>
      </c>
      <c r="B3274">
        <v>2024</v>
      </c>
      <c r="C3274" t="s">
        <v>481</v>
      </c>
      <c r="D3274" t="s">
        <v>479</v>
      </c>
      <c r="E3274">
        <v>1.08157195638427E-2</v>
      </c>
      <c r="F3274" t="s">
        <v>480</v>
      </c>
    </row>
    <row r="3275" spans="1:6" x14ac:dyDescent="0.25">
      <c r="A3275" t="s">
        <v>0</v>
      </c>
      <c r="B3275">
        <v>2024</v>
      </c>
      <c r="C3275" t="s">
        <v>482</v>
      </c>
      <c r="D3275" t="s">
        <v>479</v>
      </c>
      <c r="E3275">
        <v>0.86770200888905602</v>
      </c>
      <c r="F3275" t="s">
        <v>480</v>
      </c>
    </row>
    <row r="3276" spans="1:6" x14ac:dyDescent="0.25">
      <c r="A3276" t="s">
        <v>0</v>
      </c>
      <c r="B3276">
        <v>2024</v>
      </c>
      <c r="C3276" t="s">
        <v>483</v>
      </c>
      <c r="D3276" t="s">
        <v>479</v>
      </c>
      <c r="E3276">
        <v>0.107971039065765</v>
      </c>
      <c r="F3276" t="s">
        <v>480</v>
      </c>
    </row>
    <row r="3277" spans="1:6" x14ac:dyDescent="0.25">
      <c r="A3277" t="s">
        <v>0</v>
      </c>
      <c r="B3277">
        <v>2024</v>
      </c>
      <c r="C3277" t="s">
        <v>484</v>
      </c>
      <c r="D3277" t="s">
        <v>485</v>
      </c>
      <c r="E3277">
        <v>1.3516939479092299E-2</v>
      </c>
      <c r="F3277" t="s">
        <v>486</v>
      </c>
    </row>
    <row r="3278" spans="1:6" x14ac:dyDescent="0.25">
      <c r="A3278" t="s">
        <v>0</v>
      </c>
      <c r="B3278">
        <v>2024</v>
      </c>
      <c r="C3278" t="s">
        <v>487</v>
      </c>
      <c r="D3278" t="s">
        <v>485</v>
      </c>
      <c r="E3278">
        <v>3.4924222617454702E-3</v>
      </c>
      <c r="F3278" t="s">
        <v>486</v>
      </c>
    </row>
    <row r="3279" spans="1:6" x14ac:dyDescent="0.25">
      <c r="A3279" t="s">
        <v>0</v>
      </c>
      <c r="B3279">
        <v>2024</v>
      </c>
      <c r="C3279" t="s">
        <v>488</v>
      </c>
      <c r="D3279" t="s">
        <v>485</v>
      </c>
      <c r="E3279">
        <v>0.87412592797713495</v>
      </c>
      <c r="F3279" t="s">
        <v>486</v>
      </c>
    </row>
    <row r="3280" spans="1:6" x14ac:dyDescent="0.25">
      <c r="A3280" t="s">
        <v>0</v>
      </c>
      <c r="B3280">
        <v>2024</v>
      </c>
      <c r="C3280" t="s">
        <v>489</v>
      </c>
      <c r="D3280" t="s">
        <v>485</v>
      </c>
      <c r="E3280">
        <v>0.108864710282026</v>
      </c>
      <c r="F3280" t="s">
        <v>486</v>
      </c>
    </row>
    <row r="3281" spans="1:6" x14ac:dyDescent="0.25">
      <c r="A3281" t="s">
        <v>0</v>
      </c>
      <c r="B3281">
        <v>2024</v>
      </c>
      <c r="C3281" t="s">
        <v>490</v>
      </c>
      <c r="D3281" t="s">
        <v>491</v>
      </c>
      <c r="E3281">
        <v>1</v>
      </c>
      <c r="F3281" t="s">
        <v>492</v>
      </c>
    </row>
    <row r="3282" spans="1:6" x14ac:dyDescent="0.25">
      <c r="A3282" t="s">
        <v>0</v>
      </c>
      <c r="B3282">
        <v>2024</v>
      </c>
      <c r="C3282" t="s">
        <v>493</v>
      </c>
      <c r="D3282" t="s">
        <v>494</v>
      </c>
      <c r="E3282">
        <v>1</v>
      </c>
      <c r="F3282" t="s">
        <v>495</v>
      </c>
    </row>
    <row r="3283" spans="1:6" x14ac:dyDescent="0.25">
      <c r="A3283" t="s">
        <v>0</v>
      </c>
      <c r="B3283">
        <v>2024</v>
      </c>
      <c r="C3283" t="s">
        <v>496</v>
      </c>
      <c r="D3283" t="s">
        <v>497</v>
      </c>
      <c r="E3283">
        <v>1</v>
      </c>
      <c r="F3283" t="s">
        <v>498</v>
      </c>
    </row>
    <row r="3284" spans="1:6" x14ac:dyDescent="0.25">
      <c r="A3284" t="s">
        <v>0</v>
      </c>
      <c r="B3284">
        <v>2024</v>
      </c>
      <c r="C3284" t="s">
        <v>499</v>
      </c>
      <c r="D3284" t="s">
        <v>500</v>
      </c>
      <c r="E3284">
        <v>1</v>
      </c>
      <c r="F3284" t="s">
        <v>501</v>
      </c>
    </row>
    <row r="3285" spans="1:6" x14ac:dyDescent="0.25">
      <c r="A3285" t="s">
        <v>0</v>
      </c>
      <c r="B3285">
        <v>2024</v>
      </c>
      <c r="C3285" t="s">
        <v>502</v>
      </c>
      <c r="D3285" t="s">
        <v>500</v>
      </c>
      <c r="E3285">
        <v>0</v>
      </c>
      <c r="F3285" t="s">
        <v>501</v>
      </c>
    </row>
    <row r="3286" spans="1:6" x14ac:dyDescent="0.25">
      <c r="A3286" t="s">
        <v>0</v>
      </c>
      <c r="B3286">
        <v>2024</v>
      </c>
      <c r="C3286" t="s">
        <v>503</v>
      </c>
      <c r="D3286" t="s">
        <v>504</v>
      </c>
      <c r="E3286">
        <v>1</v>
      </c>
      <c r="F3286" t="s">
        <v>505</v>
      </c>
    </row>
    <row r="3287" spans="1:6" x14ac:dyDescent="0.25">
      <c r="A3287" t="s">
        <v>0</v>
      </c>
      <c r="B3287">
        <v>2024</v>
      </c>
      <c r="C3287" t="s">
        <v>506</v>
      </c>
      <c r="D3287" t="s">
        <v>507</v>
      </c>
      <c r="E3287">
        <v>1</v>
      </c>
      <c r="F3287" t="s">
        <v>508</v>
      </c>
    </row>
    <row r="3288" spans="1:6" x14ac:dyDescent="0.25">
      <c r="A3288" t="s">
        <v>0</v>
      </c>
      <c r="B3288">
        <v>2024</v>
      </c>
      <c r="C3288" t="s">
        <v>509</v>
      </c>
      <c r="D3288" t="s">
        <v>510</v>
      </c>
      <c r="E3288">
        <v>4.9181552429409497E-2</v>
      </c>
      <c r="F3288" t="s">
        <v>511</v>
      </c>
    </row>
    <row r="3289" spans="1:6" x14ac:dyDescent="0.25">
      <c r="A3289" t="s">
        <v>0</v>
      </c>
      <c r="B3289">
        <v>2024</v>
      </c>
      <c r="C3289" t="s">
        <v>512</v>
      </c>
      <c r="D3289" t="s">
        <v>510</v>
      </c>
      <c r="E3289">
        <v>0.34250855602401897</v>
      </c>
      <c r="F3289" t="s">
        <v>511</v>
      </c>
    </row>
    <row r="3290" spans="1:6" x14ac:dyDescent="0.25">
      <c r="A3290" t="s">
        <v>0</v>
      </c>
      <c r="B3290">
        <v>2024</v>
      </c>
      <c r="C3290" t="s">
        <v>513</v>
      </c>
      <c r="D3290" t="s">
        <v>510</v>
      </c>
      <c r="E3290">
        <v>0</v>
      </c>
      <c r="F3290" t="s">
        <v>511</v>
      </c>
    </row>
    <row r="3291" spans="1:6" x14ac:dyDescent="0.25">
      <c r="A3291" t="s">
        <v>0</v>
      </c>
      <c r="B3291">
        <v>2024</v>
      </c>
      <c r="C3291" t="s">
        <v>514</v>
      </c>
      <c r="D3291" t="s">
        <v>510</v>
      </c>
      <c r="E3291">
        <v>0.17527577303755101</v>
      </c>
      <c r="F3291" t="s">
        <v>511</v>
      </c>
    </row>
    <row r="3292" spans="1:6" x14ac:dyDescent="0.25">
      <c r="A3292" t="s">
        <v>0</v>
      </c>
      <c r="B3292">
        <v>2024</v>
      </c>
      <c r="C3292" t="s">
        <v>515</v>
      </c>
      <c r="D3292" t="s">
        <v>510</v>
      </c>
      <c r="E3292">
        <v>2.3576956137358201E-2</v>
      </c>
      <c r="F3292" t="s">
        <v>511</v>
      </c>
    </row>
    <row r="3293" spans="1:6" x14ac:dyDescent="0.25">
      <c r="A3293" t="s">
        <v>0</v>
      </c>
      <c r="B3293">
        <v>2024</v>
      </c>
      <c r="C3293" t="s">
        <v>516</v>
      </c>
      <c r="D3293" t="s">
        <v>510</v>
      </c>
      <c r="E3293">
        <v>7.6721680804029899E-3</v>
      </c>
      <c r="F3293" t="s">
        <v>511</v>
      </c>
    </row>
    <row r="3294" spans="1:6" x14ac:dyDescent="0.25">
      <c r="A3294" t="s">
        <v>0</v>
      </c>
      <c r="B3294">
        <v>2024</v>
      </c>
      <c r="C3294" t="s">
        <v>517</v>
      </c>
      <c r="D3294" t="s">
        <v>510</v>
      </c>
      <c r="E3294">
        <v>0.40178499429125702</v>
      </c>
      <c r="F3294" t="s">
        <v>511</v>
      </c>
    </row>
    <row r="3295" spans="1:6" x14ac:dyDescent="0.25">
      <c r="A3295" t="s">
        <v>0</v>
      </c>
      <c r="B3295">
        <v>2024</v>
      </c>
      <c r="C3295" t="s">
        <v>518</v>
      </c>
      <c r="D3295" t="s">
        <v>519</v>
      </c>
      <c r="E3295">
        <v>0</v>
      </c>
      <c r="F3295" t="s">
        <v>520</v>
      </c>
    </row>
    <row r="3296" spans="1:6" x14ac:dyDescent="0.25">
      <c r="A3296" t="s">
        <v>0</v>
      </c>
      <c r="B3296">
        <v>2024</v>
      </c>
      <c r="C3296" t="s">
        <v>521</v>
      </c>
      <c r="D3296" t="s">
        <v>519</v>
      </c>
      <c r="E3296">
        <v>1.08157195638427E-2</v>
      </c>
      <c r="F3296" t="s">
        <v>520</v>
      </c>
    </row>
    <row r="3297" spans="1:6" x14ac:dyDescent="0.25">
      <c r="A3297" t="s">
        <v>0</v>
      </c>
      <c r="B3297">
        <v>2024</v>
      </c>
      <c r="C3297" t="s">
        <v>522</v>
      </c>
      <c r="D3297" t="s">
        <v>519</v>
      </c>
      <c r="E3297">
        <v>0.400042806032957</v>
      </c>
      <c r="F3297" t="s">
        <v>520</v>
      </c>
    </row>
    <row r="3298" spans="1:6" x14ac:dyDescent="0.25">
      <c r="A3298" t="s">
        <v>0</v>
      </c>
      <c r="B3298">
        <v>2024</v>
      </c>
      <c r="C3298" t="s">
        <v>523</v>
      </c>
      <c r="D3298" t="s">
        <v>519</v>
      </c>
      <c r="E3298">
        <v>0.58914147440319897</v>
      </c>
      <c r="F3298" t="s">
        <v>520</v>
      </c>
    </row>
    <row r="3299" spans="1:6" x14ac:dyDescent="0.25">
      <c r="A3299" t="s">
        <v>0</v>
      </c>
      <c r="B3299">
        <v>2024</v>
      </c>
      <c r="C3299" t="s">
        <v>524</v>
      </c>
      <c r="D3299" t="s">
        <v>525</v>
      </c>
      <c r="E3299">
        <v>0</v>
      </c>
      <c r="F3299" t="s">
        <v>526</v>
      </c>
    </row>
    <row r="3300" spans="1:6" x14ac:dyDescent="0.25">
      <c r="A3300" t="s">
        <v>0</v>
      </c>
      <c r="B3300">
        <v>2024</v>
      </c>
      <c r="C3300" t="s">
        <v>527</v>
      </c>
      <c r="D3300" t="s">
        <v>525</v>
      </c>
      <c r="E3300">
        <v>3.4924222617454702E-3</v>
      </c>
      <c r="F3300" t="s">
        <v>526</v>
      </c>
    </row>
    <row r="3301" spans="1:6" x14ac:dyDescent="0.25">
      <c r="A3301" t="s">
        <v>0</v>
      </c>
      <c r="B3301">
        <v>2024</v>
      </c>
      <c r="C3301" t="s">
        <v>528</v>
      </c>
      <c r="D3301" t="s">
        <v>525</v>
      </c>
      <c r="E3301">
        <v>0.40300447097253</v>
      </c>
      <c r="F3301" t="s">
        <v>526</v>
      </c>
    </row>
    <row r="3302" spans="1:6" x14ac:dyDescent="0.25">
      <c r="A3302" t="s">
        <v>0</v>
      </c>
      <c r="B3302">
        <v>2024</v>
      </c>
      <c r="C3302" t="s">
        <v>529</v>
      </c>
      <c r="D3302" t="s">
        <v>525</v>
      </c>
      <c r="E3302">
        <v>0.59350310676572304</v>
      </c>
      <c r="F3302" t="s">
        <v>526</v>
      </c>
    </row>
    <row r="3303" spans="1:6" x14ac:dyDescent="0.25">
      <c r="A3303" t="s">
        <v>0</v>
      </c>
      <c r="B3303">
        <v>2024</v>
      </c>
      <c r="C3303" t="s">
        <v>530</v>
      </c>
      <c r="D3303" t="s">
        <v>531</v>
      </c>
      <c r="E3303">
        <v>1</v>
      </c>
      <c r="F3303" t="s">
        <v>532</v>
      </c>
    </row>
    <row r="3304" spans="1:6" x14ac:dyDescent="0.25">
      <c r="A3304" t="s">
        <v>0</v>
      </c>
      <c r="B3304">
        <v>2024</v>
      </c>
      <c r="C3304" t="s">
        <v>533</v>
      </c>
      <c r="D3304" t="s">
        <v>534</v>
      </c>
      <c r="E3304">
        <v>1</v>
      </c>
      <c r="F3304" t="s">
        <v>535</v>
      </c>
    </row>
    <row r="3305" spans="1:6" x14ac:dyDescent="0.25">
      <c r="A3305" t="s">
        <v>0</v>
      </c>
      <c r="B3305">
        <v>2024</v>
      </c>
      <c r="C3305" t="s">
        <v>536</v>
      </c>
      <c r="D3305" t="s">
        <v>537</v>
      </c>
      <c r="E3305">
        <v>1</v>
      </c>
      <c r="F3305" t="s">
        <v>538</v>
      </c>
    </row>
    <row r="3306" spans="1:6" x14ac:dyDescent="0.25">
      <c r="A3306" t="s">
        <v>0</v>
      </c>
      <c r="B3306">
        <v>2024</v>
      </c>
      <c r="C3306" t="s">
        <v>539</v>
      </c>
      <c r="D3306" t="s">
        <v>540</v>
      </c>
      <c r="E3306">
        <v>0.970520183063731</v>
      </c>
      <c r="F3306" t="s">
        <v>541</v>
      </c>
    </row>
    <row r="3307" spans="1:6" x14ac:dyDescent="0.25">
      <c r="A3307" t="s">
        <v>0</v>
      </c>
      <c r="B3307">
        <v>2024</v>
      </c>
      <c r="C3307" t="s">
        <v>542</v>
      </c>
      <c r="D3307" t="s">
        <v>540</v>
      </c>
      <c r="E3307">
        <v>2.9479816936268E-2</v>
      </c>
      <c r="F3307" t="s">
        <v>541</v>
      </c>
    </row>
    <row r="3308" spans="1:6" x14ac:dyDescent="0.25">
      <c r="A3308" t="s">
        <v>0</v>
      </c>
      <c r="B3308">
        <v>2024</v>
      </c>
      <c r="C3308" t="s">
        <v>543</v>
      </c>
      <c r="D3308" t="s">
        <v>544</v>
      </c>
      <c r="E3308">
        <v>1</v>
      </c>
      <c r="F3308" t="s">
        <v>545</v>
      </c>
    </row>
    <row r="3309" spans="1:6" x14ac:dyDescent="0.25">
      <c r="A3309" t="s">
        <v>0</v>
      </c>
      <c r="B3309">
        <v>2024</v>
      </c>
      <c r="C3309" t="s">
        <v>546</v>
      </c>
      <c r="D3309" t="s">
        <v>547</v>
      </c>
      <c r="E3309">
        <v>1</v>
      </c>
      <c r="F3309" t="s">
        <v>548</v>
      </c>
    </row>
    <row r="3310" spans="1:6" x14ac:dyDescent="0.25">
      <c r="A3310" t="s">
        <v>0</v>
      </c>
      <c r="B3310">
        <v>2024</v>
      </c>
      <c r="C3310" t="s">
        <v>549</v>
      </c>
      <c r="D3310" t="s">
        <v>550</v>
      </c>
      <c r="E3310">
        <v>4.9181552429409497E-2</v>
      </c>
      <c r="F3310" t="s">
        <v>551</v>
      </c>
    </row>
    <row r="3311" spans="1:6" x14ac:dyDescent="0.25">
      <c r="A3311" t="s">
        <v>0</v>
      </c>
      <c r="B3311">
        <v>2024</v>
      </c>
      <c r="C3311" t="s">
        <v>552</v>
      </c>
      <c r="D3311" t="s">
        <v>550</v>
      </c>
      <c r="E3311">
        <v>0.74429353778386598</v>
      </c>
      <c r="F3311" t="s">
        <v>551</v>
      </c>
    </row>
    <row r="3312" spans="1:6" x14ac:dyDescent="0.25">
      <c r="A3312" t="s">
        <v>0</v>
      </c>
      <c r="B3312">
        <v>2024</v>
      </c>
      <c r="C3312" t="s">
        <v>553</v>
      </c>
      <c r="D3312" t="s">
        <v>550</v>
      </c>
      <c r="E3312">
        <v>0</v>
      </c>
      <c r="F3312" t="s">
        <v>551</v>
      </c>
    </row>
    <row r="3313" spans="1:6" x14ac:dyDescent="0.25">
      <c r="A3313" t="s">
        <v>0</v>
      </c>
      <c r="B3313">
        <v>2024</v>
      </c>
      <c r="C3313" t="s">
        <v>554</v>
      </c>
      <c r="D3313" t="s">
        <v>550</v>
      </c>
      <c r="E3313">
        <v>0.17527578367284399</v>
      </c>
      <c r="F3313" t="s">
        <v>551</v>
      </c>
    </row>
    <row r="3314" spans="1:6" x14ac:dyDescent="0.25">
      <c r="A3314" t="s">
        <v>0</v>
      </c>
      <c r="B3314">
        <v>2024</v>
      </c>
      <c r="C3314" t="s">
        <v>555</v>
      </c>
      <c r="D3314" t="s">
        <v>550</v>
      </c>
      <c r="E3314">
        <v>2.35769575679486E-2</v>
      </c>
      <c r="F3314" t="s">
        <v>551</v>
      </c>
    </row>
    <row r="3315" spans="1:6" x14ac:dyDescent="0.25">
      <c r="A3315" t="s">
        <v>0</v>
      </c>
      <c r="B3315">
        <v>2024</v>
      </c>
      <c r="C3315" t="s">
        <v>556</v>
      </c>
      <c r="D3315" t="s">
        <v>550</v>
      </c>
      <c r="E3315">
        <v>7.6721685459308396E-3</v>
      </c>
      <c r="F3315" t="s">
        <v>551</v>
      </c>
    </row>
    <row r="3316" spans="1:6" x14ac:dyDescent="0.25">
      <c r="A3316" t="s">
        <v>0</v>
      </c>
      <c r="B3316">
        <v>2024</v>
      </c>
      <c r="C3316" t="s">
        <v>557</v>
      </c>
      <c r="D3316" t="s">
        <v>550</v>
      </c>
      <c r="E3316">
        <v>0</v>
      </c>
      <c r="F3316" t="s">
        <v>551</v>
      </c>
    </row>
    <row r="3317" spans="1:6" x14ac:dyDescent="0.25">
      <c r="A3317" t="s">
        <v>0</v>
      </c>
      <c r="B3317">
        <v>2024</v>
      </c>
      <c r="C3317" t="s">
        <v>558</v>
      </c>
      <c r="D3317" t="s">
        <v>559</v>
      </c>
      <c r="E3317">
        <v>1.3511232481335201E-2</v>
      </c>
      <c r="F3317" t="s">
        <v>560</v>
      </c>
    </row>
    <row r="3318" spans="1:6" x14ac:dyDescent="0.25">
      <c r="A3318" t="s">
        <v>0</v>
      </c>
      <c r="B3318">
        <v>2024</v>
      </c>
      <c r="C3318" t="s">
        <v>561</v>
      </c>
      <c r="D3318" t="s">
        <v>559</v>
      </c>
      <c r="E3318">
        <v>1.08157195638427E-2</v>
      </c>
      <c r="F3318" t="s">
        <v>560</v>
      </c>
    </row>
    <row r="3319" spans="1:6" x14ac:dyDescent="0.25">
      <c r="A3319" t="s">
        <v>0</v>
      </c>
      <c r="B3319">
        <v>2024</v>
      </c>
      <c r="C3319" t="s">
        <v>562</v>
      </c>
      <c r="D3319" t="s">
        <v>559</v>
      </c>
      <c r="E3319">
        <v>0.86770200888905602</v>
      </c>
      <c r="F3319" t="s">
        <v>560</v>
      </c>
    </row>
    <row r="3320" spans="1:6" x14ac:dyDescent="0.25">
      <c r="A3320" t="s">
        <v>0</v>
      </c>
      <c r="B3320">
        <v>2024</v>
      </c>
      <c r="C3320" t="s">
        <v>563</v>
      </c>
      <c r="D3320" t="s">
        <v>559</v>
      </c>
      <c r="E3320">
        <v>0.107971039065765</v>
      </c>
      <c r="F3320" t="s">
        <v>560</v>
      </c>
    </row>
    <row r="3321" spans="1:6" x14ac:dyDescent="0.25">
      <c r="A3321" t="s">
        <v>0</v>
      </c>
      <c r="B3321">
        <v>2024</v>
      </c>
      <c r="C3321" t="s">
        <v>564</v>
      </c>
      <c r="D3321" t="s">
        <v>565</v>
      </c>
      <c r="E3321">
        <v>1.3516939479092299E-2</v>
      </c>
      <c r="F3321" t="s">
        <v>566</v>
      </c>
    </row>
    <row r="3322" spans="1:6" x14ac:dyDescent="0.25">
      <c r="A3322" t="s">
        <v>0</v>
      </c>
      <c r="B3322">
        <v>2024</v>
      </c>
      <c r="C3322" t="s">
        <v>567</v>
      </c>
      <c r="D3322" t="s">
        <v>565</v>
      </c>
      <c r="E3322">
        <v>3.4924222617454702E-3</v>
      </c>
      <c r="F3322" t="s">
        <v>566</v>
      </c>
    </row>
    <row r="3323" spans="1:6" x14ac:dyDescent="0.25">
      <c r="A3323" t="s">
        <v>0</v>
      </c>
      <c r="B3323">
        <v>2024</v>
      </c>
      <c r="C3323" t="s">
        <v>568</v>
      </c>
      <c r="D3323" t="s">
        <v>565</v>
      </c>
      <c r="E3323">
        <v>0.87412592797713495</v>
      </c>
      <c r="F3323" t="s">
        <v>566</v>
      </c>
    </row>
    <row r="3324" spans="1:6" x14ac:dyDescent="0.25">
      <c r="A3324" t="s">
        <v>0</v>
      </c>
      <c r="B3324">
        <v>2024</v>
      </c>
      <c r="C3324" t="s">
        <v>569</v>
      </c>
      <c r="D3324" t="s">
        <v>565</v>
      </c>
      <c r="E3324">
        <v>0.108864710282026</v>
      </c>
      <c r="F3324" t="s">
        <v>566</v>
      </c>
    </row>
    <row r="3325" spans="1:6" x14ac:dyDescent="0.25">
      <c r="A3325" t="s">
        <v>0</v>
      </c>
      <c r="B3325">
        <v>2024</v>
      </c>
      <c r="C3325" t="s">
        <v>570</v>
      </c>
      <c r="D3325" t="s">
        <v>571</v>
      </c>
      <c r="E3325">
        <v>1</v>
      </c>
      <c r="F3325" t="s">
        <v>572</v>
      </c>
    </row>
    <row r="3326" spans="1:6" x14ac:dyDescent="0.25">
      <c r="A3326" t="s">
        <v>0</v>
      </c>
      <c r="B3326">
        <v>2024</v>
      </c>
      <c r="C3326" t="s">
        <v>573</v>
      </c>
      <c r="D3326" t="s">
        <v>574</v>
      </c>
      <c r="E3326">
        <v>1</v>
      </c>
      <c r="F3326" t="s">
        <v>575</v>
      </c>
    </row>
    <row r="3327" spans="1:6" x14ac:dyDescent="0.25">
      <c r="A3327" t="s">
        <v>0</v>
      </c>
      <c r="B3327">
        <v>2024</v>
      </c>
      <c r="C3327" t="s">
        <v>576</v>
      </c>
      <c r="D3327" t="s">
        <v>577</v>
      </c>
      <c r="E3327">
        <v>1</v>
      </c>
      <c r="F3327" t="s">
        <v>578</v>
      </c>
    </row>
    <row r="3328" spans="1:6" x14ac:dyDescent="0.25">
      <c r="A3328" t="s">
        <v>0</v>
      </c>
      <c r="B3328">
        <v>2024</v>
      </c>
      <c r="C3328" t="s">
        <v>579</v>
      </c>
      <c r="D3328" t="s">
        <v>580</v>
      </c>
      <c r="E3328">
        <v>0.970520183063731</v>
      </c>
      <c r="F3328" t="s">
        <v>581</v>
      </c>
    </row>
    <row r="3329" spans="1:6" x14ac:dyDescent="0.25">
      <c r="A3329" t="s">
        <v>0</v>
      </c>
      <c r="B3329">
        <v>2024</v>
      </c>
      <c r="C3329" t="s">
        <v>582</v>
      </c>
      <c r="D3329" t="s">
        <v>580</v>
      </c>
      <c r="E3329">
        <v>2.9479816936268E-2</v>
      </c>
      <c r="F3329" t="s">
        <v>581</v>
      </c>
    </row>
    <row r="3330" spans="1:6" x14ac:dyDescent="0.25">
      <c r="A3330" t="s">
        <v>0</v>
      </c>
      <c r="B3330">
        <v>2024</v>
      </c>
      <c r="C3330" t="s">
        <v>583</v>
      </c>
      <c r="D3330" t="s">
        <v>584</v>
      </c>
      <c r="E3330">
        <v>1</v>
      </c>
      <c r="F3330" t="s">
        <v>585</v>
      </c>
    </row>
    <row r="3331" spans="1:6" x14ac:dyDescent="0.25">
      <c r="A3331" t="s">
        <v>0</v>
      </c>
      <c r="B3331">
        <v>2024</v>
      </c>
      <c r="C3331" t="s">
        <v>586</v>
      </c>
      <c r="D3331" t="s">
        <v>587</v>
      </c>
      <c r="E3331">
        <v>1</v>
      </c>
      <c r="F3331" t="s">
        <v>588</v>
      </c>
    </row>
    <row r="3332" spans="1:6" x14ac:dyDescent="0.25">
      <c r="A3332" t="s">
        <v>0</v>
      </c>
      <c r="B3332">
        <v>2024</v>
      </c>
      <c r="C3332" t="s">
        <v>589</v>
      </c>
      <c r="D3332" t="s">
        <v>590</v>
      </c>
      <c r="E3332">
        <v>4.9181552429409497E-2</v>
      </c>
      <c r="F3332" t="s">
        <v>591</v>
      </c>
    </row>
    <row r="3333" spans="1:6" x14ac:dyDescent="0.25">
      <c r="A3333" t="s">
        <v>0</v>
      </c>
      <c r="B3333">
        <v>2024</v>
      </c>
      <c r="C3333" t="s">
        <v>592</v>
      </c>
      <c r="D3333" t="s">
        <v>590</v>
      </c>
      <c r="E3333">
        <v>0.74429353778386598</v>
      </c>
      <c r="F3333" t="s">
        <v>591</v>
      </c>
    </row>
    <row r="3334" spans="1:6" x14ac:dyDescent="0.25">
      <c r="A3334" t="s">
        <v>0</v>
      </c>
      <c r="B3334">
        <v>2024</v>
      </c>
      <c r="C3334" t="s">
        <v>593</v>
      </c>
      <c r="D3334" t="s">
        <v>590</v>
      </c>
      <c r="E3334">
        <v>0</v>
      </c>
      <c r="F3334" t="s">
        <v>591</v>
      </c>
    </row>
    <row r="3335" spans="1:6" x14ac:dyDescent="0.25">
      <c r="A3335" t="s">
        <v>0</v>
      </c>
      <c r="B3335">
        <v>2024</v>
      </c>
      <c r="C3335" t="s">
        <v>594</v>
      </c>
      <c r="D3335" t="s">
        <v>590</v>
      </c>
      <c r="E3335">
        <v>0.17527578367284399</v>
      </c>
      <c r="F3335" t="s">
        <v>591</v>
      </c>
    </row>
    <row r="3336" spans="1:6" x14ac:dyDescent="0.25">
      <c r="A3336" t="s">
        <v>0</v>
      </c>
      <c r="B3336">
        <v>2024</v>
      </c>
      <c r="C3336" t="s">
        <v>595</v>
      </c>
      <c r="D3336" t="s">
        <v>590</v>
      </c>
      <c r="E3336">
        <v>2.35769575679486E-2</v>
      </c>
      <c r="F3336" t="s">
        <v>591</v>
      </c>
    </row>
    <row r="3337" spans="1:6" x14ac:dyDescent="0.25">
      <c r="A3337" t="s">
        <v>0</v>
      </c>
      <c r="B3337">
        <v>2024</v>
      </c>
      <c r="C3337" t="s">
        <v>596</v>
      </c>
      <c r="D3337" t="s">
        <v>590</v>
      </c>
      <c r="E3337">
        <v>7.6721685459308396E-3</v>
      </c>
      <c r="F3337" t="s">
        <v>591</v>
      </c>
    </row>
    <row r="3338" spans="1:6" x14ac:dyDescent="0.25">
      <c r="A3338" t="s">
        <v>0</v>
      </c>
      <c r="B3338">
        <v>2024</v>
      </c>
      <c r="C3338" t="s">
        <v>597</v>
      </c>
      <c r="D3338" t="s">
        <v>590</v>
      </c>
      <c r="E3338">
        <v>0</v>
      </c>
      <c r="F3338" t="s">
        <v>591</v>
      </c>
    </row>
    <row r="3339" spans="1:6" x14ac:dyDescent="0.25">
      <c r="A3339" t="s">
        <v>0</v>
      </c>
      <c r="B3339">
        <v>2024</v>
      </c>
      <c r="C3339" t="s">
        <v>598</v>
      </c>
      <c r="D3339" t="s">
        <v>599</v>
      </c>
      <c r="E3339">
        <v>0</v>
      </c>
      <c r="F3339" t="s">
        <v>600</v>
      </c>
    </row>
    <row r="3340" spans="1:6" x14ac:dyDescent="0.25">
      <c r="A3340" t="s">
        <v>0</v>
      </c>
      <c r="B3340">
        <v>2024</v>
      </c>
      <c r="C3340" t="s">
        <v>601</v>
      </c>
      <c r="D3340" t="s">
        <v>599</v>
      </c>
      <c r="E3340">
        <v>1.08157195638427E-2</v>
      </c>
      <c r="F3340" t="s">
        <v>600</v>
      </c>
    </row>
    <row r="3341" spans="1:6" x14ac:dyDescent="0.25">
      <c r="A3341" t="s">
        <v>0</v>
      </c>
      <c r="B3341">
        <v>2024</v>
      </c>
      <c r="C3341" t="s">
        <v>602</v>
      </c>
      <c r="D3341" t="s">
        <v>599</v>
      </c>
      <c r="E3341">
        <v>0.86770200888905602</v>
      </c>
      <c r="F3341" t="s">
        <v>600</v>
      </c>
    </row>
    <row r="3342" spans="1:6" x14ac:dyDescent="0.25">
      <c r="A3342" t="s">
        <v>0</v>
      </c>
      <c r="B3342">
        <v>2024</v>
      </c>
      <c r="C3342" t="s">
        <v>603</v>
      </c>
      <c r="D3342" t="s">
        <v>599</v>
      </c>
      <c r="E3342">
        <v>0.12148227154709999</v>
      </c>
      <c r="F3342" t="s">
        <v>600</v>
      </c>
    </row>
    <row r="3343" spans="1:6" x14ac:dyDescent="0.25">
      <c r="A3343" t="s">
        <v>0</v>
      </c>
      <c r="B3343">
        <v>2024</v>
      </c>
      <c r="C3343" t="s">
        <v>604</v>
      </c>
      <c r="D3343" t="s">
        <v>605</v>
      </c>
      <c r="E3343">
        <v>0</v>
      </c>
      <c r="F3343" t="s">
        <v>606</v>
      </c>
    </row>
    <row r="3344" spans="1:6" x14ac:dyDescent="0.25">
      <c r="A3344" t="s">
        <v>0</v>
      </c>
      <c r="B3344">
        <v>2024</v>
      </c>
      <c r="C3344" t="s">
        <v>607</v>
      </c>
      <c r="D3344" t="s">
        <v>605</v>
      </c>
      <c r="E3344">
        <v>3.4924222617454702E-3</v>
      </c>
      <c r="F3344" t="s">
        <v>606</v>
      </c>
    </row>
    <row r="3345" spans="1:6" x14ac:dyDescent="0.25">
      <c r="A3345" t="s">
        <v>0</v>
      </c>
      <c r="B3345">
        <v>2024</v>
      </c>
      <c r="C3345" t="s">
        <v>608</v>
      </c>
      <c r="D3345" t="s">
        <v>605</v>
      </c>
      <c r="E3345">
        <v>0.87412592797713495</v>
      </c>
      <c r="F3345" t="s">
        <v>606</v>
      </c>
    </row>
    <row r="3346" spans="1:6" x14ac:dyDescent="0.25">
      <c r="A3346" t="s">
        <v>0</v>
      </c>
      <c r="B3346">
        <v>2024</v>
      </c>
      <c r="C3346" t="s">
        <v>609</v>
      </c>
      <c r="D3346" t="s">
        <v>605</v>
      </c>
      <c r="E3346">
        <v>0.122381649761118</v>
      </c>
      <c r="F3346" t="s">
        <v>606</v>
      </c>
    </row>
    <row r="3347" spans="1:6" x14ac:dyDescent="0.25">
      <c r="A3347" t="s">
        <v>0</v>
      </c>
      <c r="B3347">
        <v>2024</v>
      </c>
      <c r="C3347" t="s">
        <v>610</v>
      </c>
      <c r="D3347" t="s">
        <v>611</v>
      </c>
      <c r="E3347">
        <v>1</v>
      </c>
      <c r="F3347" t="s">
        <v>612</v>
      </c>
    </row>
    <row r="3348" spans="1:6" x14ac:dyDescent="0.25">
      <c r="A3348" t="s">
        <v>0</v>
      </c>
      <c r="B3348">
        <v>2024</v>
      </c>
      <c r="C3348" t="s">
        <v>613</v>
      </c>
      <c r="D3348" t="s">
        <v>614</v>
      </c>
      <c r="E3348">
        <v>1</v>
      </c>
      <c r="F3348" t="s">
        <v>615</v>
      </c>
    </row>
    <row r="3349" spans="1:6" x14ac:dyDescent="0.25">
      <c r="A3349" t="s">
        <v>0</v>
      </c>
      <c r="B3349">
        <v>2024</v>
      </c>
      <c r="C3349" t="s">
        <v>616</v>
      </c>
      <c r="D3349" t="s">
        <v>617</v>
      </c>
      <c r="E3349">
        <v>1</v>
      </c>
      <c r="F3349" t="s">
        <v>618</v>
      </c>
    </row>
    <row r="3350" spans="1:6" x14ac:dyDescent="0.25">
      <c r="A3350" t="s">
        <v>0</v>
      </c>
      <c r="B3350">
        <v>2025</v>
      </c>
      <c r="C3350" t="s">
        <v>7</v>
      </c>
      <c r="D3350" t="s">
        <v>8</v>
      </c>
      <c r="E3350">
        <v>0</v>
      </c>
      <c r="F3350" t="s">
        <v>9</v>
      </c>
    </row>
    <row r="3351" spans="1:6" x14ac:dyDescent="0.25">
      <c r="A3351" t="s">
        <v>0</v>
      </c>
      <c r="B3351">
        <v>2025</v>
      </c>
      <c r="C3351" t="s">
        <v>10</v>
      </c>
      <c r="D3351" t="s">
        <v>8</v>
      </c>
      <c r="E3351">
        <v>0.117526844986759</v>
      </c>
      <c r="F3351" t="s">
        <v>9</v>
      </c>
    </row>
    <row r="3352" spans="1:6" x14ac:dyDescent="0.25">
      <c r="A3352" t="s">
        <v>0</v>
      </c>
      <c r="B3352">
        <v>2025</v>
      </c>
      <c r="C3352" t="s">
        <v>11</v>
      </c>
      <c r="D3352" t="s">
        <v>8</v>
      </c>
      <c r="E3352">
        <v>1.4750299306959799E-2</v>
      </c>
      <c r="F3352" t="s">
        <v>9</v>
      </c>
    </row>
    <row r="3353" spans="1:6" x14ac:dyDescent="0.25">
      <c r="A3353" t="s">
        <v>0</v>
      </c>
      <c r="B3353">
        <v>2025</v>
      </c>
      <c r="C3353" t="s">
        <v>12</v>
      </c>
      <c r="D3353" t="s">
        <v>8</v>
      </c>
      <c r="E3353">
        <v>0.104763291917663</v>
      </c>
      <c r="F3353" t="s">
        <v>9</v>
      </c>
    </row>
    <row r="3354" spans="1:6" x14ac:dyDescent="0.25">
      <c r="A3354" t="s">
        <v>0</v>
      </c>
      <c r="B3354">
        <v>2025</v>
      </c>
      <c r="C3354" t="s">
        <v>13</v>
      </c>
      <c r="D3354" t="s">
        <v>8</v>
      </c>
      <c r="E3354">
        <v>0.35351436278617598</v>
      </c>
      <c r="F3354" t="s">
        <v>9</v>
      </c>
    </row>
    <row r="3355" spans="1:6" x14ac:dyDescent="0.25">
      <c r="A3355" t="s">
        <v>0</v>
      </c>
      <c r="B3355">
        <v>2025</v>
      </c>
      <c r="C3355" t="s">
        <v>14</v>
      </c>
      <c r="D3355" t="s">
        <v>8</v>
      </c>
      <c r="E3355">
        <v>0.35351436278617598</v>
      </c>
      <c r="F3355" t="s">
        <v>9</v>
      </c>
    </row>
    <row r="3356" spans="1:6" x14ac:dyDescent="0.25">
      <c r="A3356" t="s">
        <v>0</v>
      </c>
      <c r="B3356">
        <v>2025</v>
      </c>
      <c r="C3356" t="s">
        <v>15</v>
      </c>
      <c r="D3356" t="s">
        <v>8</v>
      </c>
      <c r="E3356">
        <v>1.4885248595330699E-3</v>
      </c>
      <c r="F3356" t="s">
        <v>9</v>
      </c>
    </row>
    <row r="3357" spans="1:6" x14ac:dyDescent="0.25">
      <c r="A3357" t="s">
        <v>0</v>
      </c>
      <c r="B3357">
        <v>2025</v>
      </c>
      <c r="C3357" t="s">
        <v>16</v>
      </c>
      <c r="D3357" t="s">
        <v>8</v>
      </c>
      <c r="E3357">
        <v>4.5249685859308497E-2</v>
      </c>
      <c r="F3357" t="s">
        <v>9</v>
      </c>
    </row>
    <row r="3358" spans="1:6" x14ac:dyDescent="0.25">
      <c r="A3358" t="s">
        <v>0</v>
      </c>
      <c r="B3358">
        <v>2025</v>
      </c>
      <c r="C3358" t="s">
        <v>17</v>
      </c>
      <c r="D3358" t="s">
        <v>8</v>
      </c>
      <c r="E3358">
        <v>9.1926274974216404E-3</v>
      </c>
      <c r="F3358" t="s">
        <v>9</v>
      </c>
    </row>
    <row r="3359" spans="1:6" x14ac:dyDescent="0.25">
      <c r="A3359" t="s">
        <v>0</v>
      </c>
      <c r="B3359">
        <v>2025</v>
      </c>
      <c r="C3359" t="s">
        <v>18</v>
      </c>
      <c r="D3359" t="s">
        <v>19</v>
      </c>
      <c r="E3359">
        <v>0</v>
      </c>
      <c r="F3359" t="s">
        <v>20</v>
      </c>
    </row>
    <row r="3360" spans="1:6" x14ac:dyDescent="0.25">
      <c r="A3360" t="s">
        <v>0</v>
      </c>
      <c r="B3360">
        <v>2025</v>
      </c>
      <c r="C3360" t="s">
        <v>21</v>
      </c>
      <c r="D3360" t="s">
        <v>19</v>
      </c>
      <c r="E3360">
        <v>0.117526844986759</v>
      </c>
      <c r="F3360" t="s">
        <v>20</v>
      </c>
    </row>
    <row r="3361" spans="1:6" x14ac:dyDescent="0.25">
      <c r="A3361" t="s">
        <v>0</v>
      </c>
      <c r="B3361">
        <v>2025</v>
      </c>
      <c r="C3361" t="s">
        <v>22</v>
      </c>
      <c r="D3361" t="s">
        <v>19</v>
      </c>
      <c r="E3361">
        <v>1.4750299306959799E-2</v>
      </c>
      <c r="F3361" t="s">
        <v>20</v>
      </c>
    </row>
    <row r="3362" spans="1:6" x14ac:dyDescent="0.25">
      <c r="A3362" t="s">
        <v>0</v>
      </c>
      <c r="B3362">
        <v>2025</v>
      </c>
      <c r="C3362" t="s">
        <v>23</v>
      </c>
      <c r="D3362" t="s">
        <v>19</v>
      </c>
      <c r="E3362">
        <v>0.104763291917663</v>
      </c>
      <c r="F3362" t="s">
        <v>20</v>
      </c>
    </row>
    <row r="3363" spans="1:6" x14ac:dyDescent="0.25">
      <c r="A3363" t="s">
        <v>0</v>
      </c>
      <c r="B3363">
        <v>2025</v>
      </c>
      <c r="C3363" t="s">
        <v>24</v>
      </c>
      <c r="D3363" t="s">
        <v>19</v>
      </c>
      <c r="E3363">
        <v>0.35351436278617598</v>
      </c>
      <c r="F3363" t="s">
        <v>20</v>
      </c>
    </row>
    <row r="3364" spans="1:6" x14ac:dyDescent="0.25">
      <c r="A3364" t="s">
        <v>0</v>
      </c>
      <c r="B3364">
        <v>2025</v>
      </c>
      <c r="C3364" t="s">
        <v>25</v>
      </c>
      <c r="D3364" t="s">
        <v>19</v>
      </c>
      <c r="E3364">
        <v>0.35351436278617598</v>
      </c>
      <c r="F3364" t="s">
        <v>20</v>
      </c>
    </row>
    <row r="3365" spans="1:6" x14ac:dyDescent="0.25">
      <c r="A3365" t="s">
        <v>0</v>
      </c>
      <c r="B3365">
        <v>2025</v>
      </c>
      <c r="C3365" t="s">
        <v>26</v>
      </c>
      <c r="D3365" t="s">
        <v>19</v>
      </c>
      <c r="E3365">
        <v>1.4885248595330699E-3</v>
      </c>
      <c r="F3365" t="s">
        <v>20</v>
      </c>
    </row>
    <row r="3366" spans="1:6" x14ac:dyDescent="0.25">
      <c r="A3366" t="s">
        <v>0</v>
      </c>
      <c r="B3366">
        <v>2025</v>
      </c>
      <c r="C3366" t="s">
        <v>27</v>
      </c>
      <c r="D3366" t="s">
        <v>19</v>
      </c>
      <c r="E3366">
        <v>4.5249685859308497E-2</v>
      </c>
      <c r="F3366" t="s">
        <v>20</v>
      </c>
    </row>
    <row r="3367" spans="1:6" x14ac:dyDescent="0.25">
      <c r="A3367" t="s">
        <v>0</v>
      </c>
      <c r="B3367">
        <v>2025</v>
      </c>
      <c r="C3367" t="s">
        <v>28</v>
      </c>
      <c r="D3367" t="s">
        <v>19</v>
      </c>
      <c r="E3367">
        <v>9.1926274974216404E-3</v>
      </c>
      <c r="F3367" t="s">
        <v>20</v>
      </c>
    </row>
    <row r="3368" spans="1:6" x14ac:dyDescent="0.25">
      <c r="A3368" t="s">
        <v>0</v>
      </c>
      <c r="B3368">
        <v>2025</v>
      </c>
      <c r="C3368" t="s">
        <v>29</v>
      </c>
      <c r="D3368" t="s">
        <v>30</v>
      </c>
      <c r="E3368">
        <v>0</v>
      </c>
      <c r="F3368" t="s">
        <v>31</v>
      </c>
    </row>
    <row r="3369" spans="1:6" x14ac:dyDescent="0.25">
      <c r="A3369" t="s">
        <v>0</v>
      </c>
      <c r="B3369">
        <v>2025</v>
      </c>
      <c r="C3369" t="s">
        <v>32</v>
      </c>
      <c r="D3369" t="s">
        <v>30</v>
      </c>
      <c r="E3369">
        <v>0.117526844986759</v>
      </c>
      <c r="F3369" t="s">
        <v>31</v>
      </c>
    </row>
    <row r="3370" spans="1:6" x14ac:dyDescent="0.25">
      <c r="A3370" t="s">
        <v>0</v>
      </c>
      <c r="B3370">
        <v>2025</v>
      </c>
      <c r="C3370" t="s">
        <v>33</v>
      </c>
      <c r="D3370" t="s">
        <v>30</v>
      </c>
      <c r="E3370">
        <v>1.4750299306959799E-2</v>
      </c>
      <c r="F3370" t="s">
        <v>31</v>
      </c>
    </row>
    <row r="3371" spans="1:6" x14ac:dyDescent="0.25">
      <c r="A3371" t="s">
        <v>0</v>
      </c>
      <c r="B3371">
        <v>2025</v>
      </c>
      <c r="C3371" t="s">
        <v>34</v>
      </c>
      <c r="D3371" t="s">
        <v>30</v>
      </c>
      <c r="E3371">
        <v>0.104763291917663</v>
      </c>
      <c r="F3371" t="s">
        <v>31</v>
      </c>
    </row>
    <row r="3372" spans="1:6" x14ac:dyDescent="0.25">
      <c r="A3372" t="s">
        <v>0</v>
      </c>
      <c r="B3372">
        <v>2025</v>
      </c>
      <c r="C3372" t="s">
        <v>35</v>
      </c>
      <c r="D3372" t="s">
        <v>30</v>
      </c>
      <c r="E3372">
        <v>0.35351436278617598</v>
      </c>
      <c r="F3372" t="s">
        <v>31</v>
      </c>
    </row>
    <row r="3373" spans="1:6" x14ac:dyDescent="0.25">
      <c r="A3373" t="s">
        <v>0</v>
      </c>
      <c r="B3373">
        <v>2025</v>
      </c>
      <c r="C3373" t="s">
        <v>36</v>
      </c>
      <c r="D3373" t="s">
        <v>30</v>
      </c>
      <c r="E3373">
        <v>0.35351436278617598</v>
      </c>
      <c r="F3373" t="s">
        <v>31</v>
      </c>
    </row>
    <row r="3374" spans="1:6" x14ac:dyDescent="0.25">
      <c r="A3374" t="s">
        <v>0</v>
      </c>
      <c r="B3374">
        <v>2025</v>
      </c>
      <c r="C3374" t="s">
        <v>37</v>
      </c>
      <c r="D3374" t="s">
        <v>30</v>
      </c>
      <c r="E3374">
        <v>1.4885248595330699E-3</v>
      </c>
      <c r="F3374" t="s">
        <v>31</v>
      </c>
    </row>
    <row r="3375" spans="1:6" x14ac:dyDescent="0.25">
      <c r="A3375" t="s">
        <v>0</v>
      </c>
      <c r="B3375">
        <v>2025</v>
      </c>
      <c r="C3375" t="s">
        <v>38</v>
      </c>
      <c r="D3375" t="s">
        <v>30</v>
      </c>
      <c r="E3375">
        <v>4.5249685859308497E-2</v>
      </c>
      <c r="F3375" t="s">
        <v>31</v>
      </c>
    </row>
    <row r="3376" spans="1:6" x14ac:dyDescent="0.25">
      <c r="A3376" t="s">
        <v>0</v>
      </c>
      <c r="B3376">
        <v>2025</v>
      </c>
      <c r="C3376" t="s">
        <v>39</v>
      </c>
      <c r="D3376" t="s">
        <v>30</v>
      </c>
      <c r="E3376">
        <v>9.1926274974216404E-3</v>
      </c>
      <c r="F3376" t="s">
        <v>31</v>
      </c>
    </row>
    <row r="3377" spans="1:6" x14ac:dyDescent="0.25">
      <c r="A3377" t="s">
        <v>0</v>
      </c>
      <c r="B3377">
        <v>2025</v>
      </c>
      <c r="C3377" t="s">
        <v>40</v>
      </c>
      <c r="D3377" t="s">
        <v>41</v>
      </c>
      <c r="E3377">
        <v>0</v>
      </c>
      <c r="F3377" t="s">
        <v>42</v>
      </c>
    </row>
    <row r="3378" spans="1:6" x14ac:dyDescent="0.25">
      <c r="A3378" t="s">
        <v>0</v>
      </c>
      <c r="B3378">
        <v>2025</v>
      </c>
      <c r="C3378" t="s">
        <v>43</v>
      </c>
      <c r="D3378" t="s">
        <v>41</v>
      </c>
      <c r="E3378">
        <v>0.117526844986759</v>
      </c>
      <c r="F3378" t="s">
        <v>42</v>
      </c>
    </row>
    <row r="3379" spans="1:6" x14ac:dyDescent="0.25">
      <c r="A3379" t="s">
        <v>0</v>
      </c>
      <c r="B3379">
        <v>2025</v>
      </c>
      <c r="C3379" t="s">
        <v>44</v>
      </c>
      <c r="D3379" t="s">
        <v>41</v>
      </c>
      <c r="E3379">
        <v>1.4750299306959799E-2</v>
      </c>
      <c r="F3379" t="s">
        <v>42</v>
      </c>
    </row>
    <row r="3380" spans="1:6" x14ac:dyDescent="0.25">
      <c r="A3380" t="s">
        <v>0</v>
      </c>
      <c r="B3380">
        <v>2025</v>
      </c>
      <c r="C3380" t="s">
        <v>45</v>
      </c>
      <c r="D3380" t="s">
        <v>41</v>
      </c>
      <c r="E3380">
        <v>0.104763291917663</v>
      </c>
      <c r="F3380" t="s">
        <v>42</v>
      </c>
    </row>
    <row r="3381" spans="1:6" x14ac:dyDescent="0.25">
      <c r="A3381" t="s">
        <v>0</v>
      </c>
      <c r="B3381">
        <v>2025</v>
      </c>
      <c r="C3381" t="s">
        <v>46</v>
      </c>
      <c r="D3381" t="s">
        <v>41</v>
      </c>
      <c r="E3381">
        <v>0.35351436278617598</v>
      </c>
      <c r="F3381" t="s">
        <v>42</v>
      </c>
    </row>
    <row r="3382" spans="1:6" x14ac:dyDescent="0.25">
      <c r="A3382" t="s">
        <v>0</v>
      </c>
      <c r="B3382">
        <v>2025</v>
      </c>
      <c r="C3382" t="s">
        <v>47</v>
      </c>
      <c r="D3382" t="s">
        <v>41</v>
      </c>
      <c r="E3382">
        <v>0.35351436278617598</v>
      </c>
      <c r="F3382" t="s">
        <v>42</v>
      </c>
    </row>
    <row r="3383" spans="1:6" x14ac:dyDescent="0.25">
      <c r="A3383" t="s">
        <v>0</v>
      </c>
      <c r="B3383">
        <v>2025</v>
      </c>
      <c r="C3383" t="s">
        <v>48</v>
      </c>
      <c r="D3383" t="s">
        <v>41</v>
      </c>
      <c r="E3383">
        <v>1.4885248595330699E-3</v>
      </c>
      <c r="F3383" t="s">
        <v>42</v>
      </c>
    </row>
    <row r="3384" spans="1:6" x14ac:dyDescent="0.25">
      <c r="A3384" t="s">
        <v>0</v>
      </c>
      <c r="B3384">
        <v>2025</v>
      </c>
      <c r="C3384" t="s">
        <v>49</v>
      </c>
      <c r="D3384" t="s">
        <v>41</v>
      </c>
      <c r="E3384">
        <v>4.5249685859308497E-2</v>
      </c>
      <c r="F3384" t="s">
        <v>42</v>
      </c>
    </row>
    <row r="3385" spans="1:6" x14ac:dyDescent="0.25">
      <c r="A3385" t="s">
        <v>0</v>
      </c>
      <c r="B3385">
        <v>2025</v>
      </c>
      <c r="C3385" t="s">
        <v>50</v>
      </c>
      <c r="D3385" t="s">
        <v>41</v>
      </c>
      <c r="E3385">
        <v>9.1926274974216404E-3</v>
      </c>
      <c r="F3385" t="s">
        <v>42</v>
      </c>
    </row>
    <row r="3386" spans="1:6" x14ac:dyDescent="0.25">
      <c r="A3386" t="s">
        <v>0</v>
      </c>
      <c r="B3386">
        <v>2025</v>
      </c>
      <c r="C3386" t="s">
        <v>51</v>
      </c>
      <c r="D3386" t="s">
        <v>52</v>
      </c>
      <c r="E3386">
        <v>0.15732832600928601</v>
      </c>
      <c r="F3386" t="s">
        <v>53</v>
      </c>
    </row>
    <row r="3387" spans="1:6" x14ac:dyDescent="0.25">
      <c r="A3387" t="s">
        <v>0</v>
      </c>
      <c r="B3387">
        <v>2025</v>
      </c>
      <c r="C3387" t="s">
        <v>54</v>
      </c>
      <c r="D3387" t="s">
        <v>52</v>
      </c>
      <c r="E3387">
        <v>7.6589510795547801E-3</v>
      </c>
      <c r="F3387" t="s">
        <v>53</v>
      </c>
    </row>
    <row r="3388" spans="1:6" x14ac:dyDescent="0.25">
      <c r="A3388" t="s">
        <v>0</v>
      </c>
      <c r="B3388">
        <v>2025</v>
      </c>
      <c r="C3388" t="s">
        <v>55</v>
      </c>
      <c r="D3388" t="s">
        <v>52</v>
      </c>
      <c r="E3388">
        <v>0</v>
      </c>
      <c r="F3388" t="s">
        <v>53</v>
      </c>
    </row>
    <row r="3389" spans="1:6" x14ac:dyDescent="0.25">
      <c r="A3389" t="s">
        <v>0</v>
      </c>
      <c r="B3389">
        <v>2025</v>
      </c>
      <c r="C3389" t="s">
        <v>56</v>
      </c>
      <c r="D3389" t="s">
        <v>52</v>
      </c>
      <c r="E3389">
        <v>4.00619630969931E-2</v>
      </c>
      <c r="F3389" t="s">
        <v>53</v>
      </c>
    </row>
    <row r="3390" spans="1:6" x14ac:dyDescent="0.25">
      <c r="A3390" t="s">
        <v>0</v>
      </c>
      <c r="B3390">
        <v>2025</v>
      </c>
      <c r="C3390" t="s">
        <v>57</v>
      </c>
      <c r="D3390" t="s">
        <v>52</v>
      </c>
      <c r="E3390">
        <v>0.39629998117894899</v>
      </c>
      <c r="F3390" t="s">
        <v>53</v>
      </c>
    </row>
    <row r="3391" spans="1:6" x14ac:dyDescent="0.25">
      <c r="A3391" t="s">
        <v>0</v>
      </c>
      <c r="B3391">
        <v>2025</v>
      </c>
      <c r="C3391" t="s">
        <v>58</v>
      </c>
      <c r="D3391" t="s">
        <v>52</v>
      </c>
      <c r="E3391">
        <v>0.39629998117894899</v>
      </c>
      <c r="F3391" t="s">
        <v>53</v>
      </c>
    </row>
    <row r="3392" spans="1:6" x14ac:dyDescent="0.25">
      <c r="A3392" t="s">
        <v>0</v>
      </c>
      <c r="B3392">
        <v>2025</v>
      </c>
      <c r="C3392" t="s">
        <v>59</v>
      </c>
      <c r="D3392" t="s">
        <v>52</v>
      </c>
      <c r="E3392">
        <v>1.6686800761590501E-3</v>
      </c>
      <c r="F3392" t="s">
        <v>53</v>
      </c>
    </row>
    <row r="3393" spans="1:6" x14ac:dyDescent="0.25">
      <c r="A3393" t="s">
        <v>0</v>
      </c>
      <c r="B3393">
        <v>2025</v>
      </c>
      <c r="C3393" t="s">
        <v>60</v>
      </c>
      <c r="D3393" t="s">
        <v>52</v>
      </c>
      <c r="E3393">
        <v>6.8211738010674305E-4</v>
      </c>
      <c r="F3393" t="s">
        <v>53</v>
      </c>
    </row>
    <row r="3394" spans="1:6" x14ac:dyDescent="0.25">
      <c r="A3394" t="s">
        <v>0</v>
      </c>
      <c r="B3394">
        <v>2025</v>
      </c>
      <c r="C3394" t="s">
        <v>61</v>
      </c>
      <c r="D3394" t="s">
        <v>52</v>
      </c>
      <c r="E3394">
        <v>0</v>
      </c>
      <c r="F3394" t="s">
        <v>53</v>
      </c>
    </row>
    <row r="3395" spans="1:6" x14ac:dyDescent="0.25">
      <c r="A3395" t="s">
        <v>0</v>
      </c>
      <c r="B3395">
        <v>2025</v>
      </c>
      <c r="C3395" t="s">
        <v>62</v>
      </c>
      <c r="D3395" t="s">
        <v>63</v>
      </c>
      <c r="E3395">
        <v>0.15732832600928601</v>
      </c>
      <c r="F3395" t="s">
        <v>64</v>
      </c>
    </row>
    <row r="3396" spans="1:6" x14ac:dyDescent="0.25">
      <c r="A3396" t="s">
        <v>0</v>
      </c>
      <c r="B3396">
        <v>2025</v>
      </c>
      <c r="C3396" t="s">
        <v>65</v>
      </c>
      <c r="D3396" t="s">
        <v>63</v>
      </c>
      <c r="E3396">
        <v>7.6589510795547801E-3</v>
      </c>
      <c r="F3396" t="s">
        <v>64</v>
      </c>
    </row>
    <row r="3397" spans="1:6" x14ac:dyDescent="0.25">
      <c r="A3397" t="s">
        <v>0</v>
      </c>
      <c r="B3397">
        <v>2025</v>
      </c>
      <c r="C3397" t="s">
        <v>66</v>
      </c>
      <c r="D3397" t="s">
        <v>63</v>
      </c>
      <c r="E3397">
        <v>0</v>
      </c>
      <c r="F3397" t="s">
        <v>64</v>
      </c>
    </row>
    <row r="3398" spans="1:6" x14ac:dyDescent="0.25">
      <c r="A3398" t="s">
        <v>0</v>
      </c>
      <c r="B3398">
        <v>2025</v>
      </c>
      <c r="C3398" t="s">
        <v>67</v>
      </c>
      <c r="D3398" t="s">
        <v>63</v>
      </c>
      <c r="E3398">
        <v>4.00619630969931E-2</v>
      </c>
      <c r="F3398" t="s">
        <v>64</v>
      </c>
    </row>
    <row r="3399" spans="1:6" x14ac:dyDescent="0.25">
      <c r="A3399" t="s">
        <v>0</v>
      </c>
      <c r="B3399">
        <v>2025</v>
      </c>
      <c r="C3399" t="s">
        <v>68</v>
      </c>
      <c r="D3399" t="s">
        <v>63</v>
      </c>
      <c r="E3399">
        <v>0.39629998117894899</v>
      </c>
      <c r="F3399" t="s">
        <v>64</v>
      </c>
    </row>
    <row r="3400" spans="1:6" x14ac:dyDescent="0.25">
      <c r="A3400" t="s">
        <v>0</v>
      </c>
      <c r="B3400">
        <v>2025</v>
      </c>
      <c r="C3400" t="s">
        <v>69</v>
      </c>
      <c r="D3400" t="s">
        <v>63</v>
      </c>
      <c r="E3400">
        <v>0.39629998117894899</v>
      </c>
      <c r="F3400" t="s">
        <v>64</v>
      </c>
    </row>
    <row r="3401" spans="1:6" x14ac:dyDescent="0.25">
      <c r="A3401" t="s">
        <v>0</v>
      </c>
      <c r="B3401">
        <v>2025</v>
      </c>
      <c r="C3401" t="s">
        <v>70</v>
      </c>
      <c r="D3401" t="s">
        <v>63</v>
      </c>
      <c r="E3401">
        <v>1.6686800761590501E-3</v>
      </c>
      <c r="F3401" t="s">
        <v>64</v>
      </c>
    </row>
    <row r="3402" spans="1:6" x14ac:dyDescent="0.25">
      <c r="A3402" t="s">
        <v>0</v>
      </c>
      <c r="B3402">
        <v>2025</v>
      </c>
      <c r="C3402" t="s">
        <v>71</v>
      </c>
      <c r="D3402" t="s">
        <v>63</v>
      </c>
      <c r="E3402">
        <v>6.8211738010674305E-4</v>
      </c>
      <c r="F3402" t="s">
        <v>64</v>
      </c>
    </row>
    <row r="3403" spans="1:6" x14ac:dyDescent="0.25">
      <c r="A3403" t="s">
        <v>0</v>
      </c>
      <c r="B3403">
        <v>2025</v>
      </c>
      <c r="C3403" t="s">
        <v>72</v>
      </c>
      <c r="D3403" t="s">
        <v>63</v>
      </c>
      <c r="E3403">
        <v>0</v>
      </c>
      <c r="F3403" t="s">
        <v>64</v>
      </c>
    </row>
    <row r="3404" spans="1:6" x14ac:dyDescent="0.25">
      <c r="A3404" t="s">
        <v>0</v>
      </c>
      <c r="B3404">
        <v>2025</v>
      </c>
      <c r="C3404" t="s">
        <v>73</v>
      </c>
      <c r="D3404" t="s">
        <v>74</v>
      </c>
      <c r="E3404">
        <v>0.15732832600928601</v>
      </c>
      <c r="F3404" t="s">
        <v>75</v>
      </c>
    </row>
    <row r="3405" spans="1:6" x14ac:dyDescent="0.25">
      <c r="A3405" t="s">
        <v>0</v>
      </c>
      <c r="B3405">
        <v>2025</v>
      </c>
      <c r="C3405" t="s">
        <v>76</v>
      </c>
      <c r="D3405" t="s">
        <v>74</v>
      </c>
      <c r="E3405">
        <v>7.6589510795547801E-3</v>
      </c>
      <c r="F3405" t="s">
        <v>75</v>
      </c>
    </row>
    <row r="3406" spans="1:6" x14ac:dyDescent="0.25">
      <c r="A3406" t="s">
        <v>0</v>
      </c>
      <c r="B3406">
        <v>2025</v>
      </c>
      <c r="C3406" t="s">
        <v>77</v>
      </c>
      <c r="D3406" t="s">
        <v>74</v>
      </c>
      <c r="E3406">
        <v>0</v>
      </c>
      <c r="F3406" t="s">
        <v>75</v>
      </c>
    </row>
    <row r="3407" spans="1:6" x14ac:dyDescent="0.25">
      <c r="A3407" t="s">
        <v>0</v>
      </c>
      <c r="B3407">
        <v>2025</v>
      </c>
      <c r="C3407" t="s">
        <v>78</v>
      </c>
      <c r="D3407" t="s">
        <v>74</v>
      </c>
      <c r="E3407">
        <v>4.00619630969931E-2</v>
      </c>
      <c r="F3407" t="s">
        <v>75</v>
      </c>
    </row>
    <row r="3408" spans="1:6" x14ac:dyDescent="0.25">
      <c r="A3408" t="s">
        <v>0</v>
      </c>
      <c r="B3408">
        <v>2025</v>
      </c>
      <c r="C3408" t="s">
        <v>79</v>
      </c>
      <c r="D3408" t="s">
        <v>74</v>
      </c>
      <c r="E3408">
        <v>0.39629998117894899</v>
      </c>
      <c r="F3408" t="s">
        <v>75</v>
      </c>
    </row>
    <row r="3409" spans="1:6" x14ac:dyDescent="0.25">
      <c r="A3409" t="s">
        <v>0</v>
      </c>
      <c r="B3409">
        <v>2025</v>
      </c>
      <c r="C3409" t="s">
        <v>80</v>
      </c>
      <c r="D3409" t="s">
        <v>74</v>
      </c>
      <c r="E3409">
        <v>0.39629998117894899</v>
      </c>
      <c r="F3409" t="s">
        <v>75</v>
      </c>
    </row>
    <row r="3410" spans="1:6" x14ac:dyDescent="0.25">
      <c r="A3410" t="s">
        <v>0</v>
      </c>
      <c r="B3410">
        <v>2025</v>
      </c>
      <c r="C3410" t="s">
        <v>81</v>
      </c>
      <c r="D3410" t="s">
        <v>74</v>
      </c>
      <c r="E3410">
        <v>1.6686800761590501E-3</v>
      </c>
      <c r="F3410" t="s">
        <v>75</v>
      </c>
    </row>
    <row r="3411" spans="1:6" x14ac:dyDescent="0.25">
      <c r="A3411" t="s">
        <v>0</v>
      </c>
      <c r="B3411">
        <v>2025</v>
      </c>
      <c r="C3411" t="s">
        <v>82</v>
      </c>
      <c r="D3411" t="s">
        <v>74</v>
      </c>
      <c r="E3411">
        <v>6.8211738010674305E-4</v>
      </c>
      <c r="F3411" t="s">
        <v>75</v>
      </c>
    </row>
    <row r="3412" spans="1:6" x14ac:dyDescent="0.25">
      <c r="A3412" t="s">
        <v>0</v>
      </c>
      <c r="B3412">
        <v>2025</v>
      </c>
      <c r="C3412" t="s">
        <v>83</v>
      </c>
      <c r="D3412" t="s">
        <v>74</v>
      </c>
      <c r="E3412">
        <v>0</v>
      </c>
      <c r="F3412" t="s">
        <v>75</v>
      </c>
    </row>
    <row r="3413" spans="1:6" x14ac:dyDescent="0.25">
      <c r="A3413" t="s">
        <v>0</v>
      </c>
      <c r="B3413">
        <v>2025</v>
      </c>
      <c r="C3413" t="s">
        <v>84</v>
      </c>
      <c r="D3413" t="s">
        <v>85</v>
      </c>
      <c r="E3413">
        <v>0.15732832600928601</v>
      </c>
      <c r="F3413" t="s">
        <v>86</v>
      </c>
    </row>
    <row r="3414" spans="1:6" x14ac:dyDescent="0.25">
      <c r="A3414" t="s">
        <v>0</v>
      </c>
      <c r="B3414">
        <v>2025</v>
      </c>
      <c r="C3414" t="s">
        <v>87</v>
      </c>
      <c r="D3414" t="s">
        <v>85</v>
      </c>
      <c r="E3414">
        <v>7.6589510795547801E-3</v>
      </c>
      <c r="F3414" t="s">
        <v>86</v>
      </c>
    </row>
    <row r="3415" spans="1:6" x14ac:dyDescent="0.25">
      <c r="A3415" t="s">
        <v>0</v>
      </c>
      <c r="B3415">
        <v>2025</v>
      </c>
      <c r="C3415" t="s">
        <v>88</v>
      </c>
      <c r="D3415" t="s">
        <v>85</v>
      </c>
      <c r="E3415">
        <v>0</v>
      </c>
      <c r="F3415" t="s">
        <v>86</v>
      </c>
    </row>
    <row r="3416" spans="1:6" x14ac:dyDescent="0.25">
      <c r="A3416" t="s">
        <v>0</v>
      </c>
      <c r="B3416">
        <v>2025</v>
      </c>
      <c r="C3416" t="s">
        <v>89</v>
      </c>
      <c r="D3416" t="s">
        <v>85</v>
      </c>
      <c r="E3416">
        <v>4.00619630969931E-2</v>
      </c>
      <c r="F3416" t="s">
        <v>86</v>
      </c>
    </row>
    <row r="3417" spans="1:6" x14ac:dyDescent="0.25">
      <c r="A3417" t="s">
        <v>0</v>
      </c>
      <c r="B3417">
        <v>2025</v>
      </c>
      <c r="C3417" t="s">
        <v>90</v>
      </c>
      <c r="D3417" t="s">
        <v>85</v>
      </c>
      <c r="E3417">
        <v>0.39629998117894899</v>
      </c>
      <c r="F3417" t="s">
        <v>86</v>
      </c>
    </row>
    <row r="3418" spans="1:6" x14ac:dyDescent="0.25">
      <c r="A3418" t="s">
        <v>0</v>
      </c>
      <c r="B3418">
        <v>2025</v>
      </c>
      <c r="C3418" t="s">
        <v>91</v>
      </c>
      <c r="D3418" t="s">
        <v>85</v>
      </c>
      <c r="E3418">
        <v>0.39629998117894899</v>
      </c>
      <c r="F3418" t="s">
        <v>86</v>
      </c>
    </row>
    <row r="3419" spans="1:6" x14ac:dyDescent="0.25">
      <c r="A3419" t="s">
        <v>0</v>
      </c>
      <c r="B3419">
        <v>2025</v>
      </c>
      <c r="C3419" t="s">
        <v>92</v>
      </c>
      <c r="D3419" t="s">
        <v>85</v>
      </c>
      <c r="E3419">
        <v>1.6686800761590501E-3</v>
      </c>
      <c r="F3419" t="s">
        <v>86</v>
      </c>
    </row>
    <row r="3420" spans="1:6" x14ac:dyDescent="0.25">
      <c r="A3420" t="s">
        <v>0</v>
      </c>
      <c r="B3420">
        <v>2025</v>
      </c>
      <c r="C3420" t="s">
        <v>93</v>
      </c>
      <c r="D3420" t="s">
        <v>85</v>
      </c>
      <c r="E3420">
        <v>6.8211738010674305E-4</v>
      </c>
      <c r="F3420" t="s">
        <v>86</v>
      </c>
    </row>
    <row r="3421" spans="1:6" x14ac:dyDescent="0.25">
      <c r="A3421" t="s">
        <v>0</v>
      </c>
      <c r="B3421">
        <v>2025</v>
      </c>
      <c r="C3421" t="s">
        <v>94</v>
      </c>
      <c r="D3421" t="s">
        <v>85</v>
      </c>
      <c r="E3421">
        <v>0</v>
      </c>
      <c r="F3421" t="s">
        <v>86</v>
      </c>
    </row>
    <row r="3422" spans="1:6" x14ac:dyDescent="0.25">
      <c r="A3422" t="s">
        <v>0</v>
      </c>
      <c r="B3422">
        <v>2025</v>
      </c>
      <c r="C3422" t="s">
        <v>95</v>
      </c>
      <c r="D3422" t="s">
        <v>96</v>
      </c>
      <c r="E3422">
        <v>0.137723218016058</v>
      </c>
      <c r="F3422" t="s">
        <v>97</v>
      </c>
    </row>
    <row r="3423" spans="1:6" x14ac:dyDescent="0.25">
      <c r="A3423" t="s">
        <v>0</v>
      </c>
      <c r="B3423">
        <v>2025</v>
      </c>
      <c r="C3423" t="s">
        <v>98</v>
      </c>
      <c r="D3423" t="s">
        <v>96</v>
      </c>
      <c r="E3423">
        <v>6.3471166061028301E-3</v>
      </c>
      <c r="F3423" t="s">
        <v>97</v>
      </c>
    </row>
    <row r="3424" spans="1:6" x14ac:dyDescent="0.25">
      <c r="A3424" t="s">
        <v>0</v>
      </c>
      <c r="B3424">
        <v>2025</v>
      </c>
      <c r="C3424" t="s">
        <v>99</v>
      </c>
      <c r="D3424" t="s">
        <v>96</v>
      </c>
      <c r="E3424">
        <v>0</v>
      </c>
      <c r="F3424" t="s">
        <v>97</v>
      </c>
    </row>
    <row r="3425" spans="1:6" x14ac:dyDescent="0.25">
      <c r="A3425" t="s">
        <v>0</v>
      </c>
      <c r="B3425">
        <v>2025</v>
      </c>
      <c r="C3425" t="s">
        <v>100</v>
      </c>
      <c r="D3425" t="s">
        <v>96</v>
      </c>
      <c r="E3425">
        <v>4.10360139485434E-2</v>
      </c>
      <c r="F3425" t="s">
        <v>97</v>
      </c>
    </row>
    <row r="3426" spans="1:6" x14ac:dyDescent="0.25">
      <c r="A3426" t="s">
        <v>0</v>
      </c>
      <c r="B3426">
        <v>2025</v>
      </c>
      <c r="C3426" t="s">
        <v>101</v>
      </c>
      <c r="D3426" t="s">
        <v>96</v>
      </c>
      <c r="E3426">
        <v>0.406256635439049</v>
      </c>
      <c r="F3426" t="s">
        <v>97</v>
      </c>
    </row>
    <row r="3427" spans="1:6" x14ac:dyDescent="0.25">
      <c r="A3427" t="s">
        <v>0</v>
      </c>
      <c r="B3427">
        <v>2025</v>
      </c>
      <c r="C3427" t="s">
        <v>102</v>
      </c>
      <c r="D3427" t="s">
        <v>96</v>
      </c>
      <c r="E3427">
        <v>0.406256635439049</v>
      </c>
      <c r="F3427" t="s">
        <v>97</v>
      </c>
    </row>
    <row r="3428" spans="1:6" x14ac:dyDescent="0.25">
      <c r="A3428" t="s">
        <v>0</v>
      </c>
      <c r="B3428">
        <v>2025</v>
      </c>
      <c r="C3428" t="s">
        <v>103</v>
      </c>
      <c r="D3428" t="s">
        <v>96</v>
      </c>
      <c r="E3428">
        <v>1.71060405137501E-3</v>
      </c>
      <c r="F3428" t="s">
        <v>97</v>
      </c>
    </row>
    <row r="3429" spans="1:6" x14ac:dyDescent="0.25">
      <c r="A3429" t="s">
        <v>0</v>
      </c>
      <c r="B3429">
        <v>2025</v>
      </c>
      <c r="C3429" t="s">
        <v>104</v>
      </c>
      <c r="D3429" t="s">
        <v>96</v>
      </c>
      <c r="E3429">
        <v>6.6977649982097602E-4</v>
      </c>
      <c r="F3429" t="s">
        <v>97</v>
      </c>
    </row>
    <row r="3430" spans="1:6" x14ac:dyDescent="0.25">
      <c r="A3430" t="s">
        <v>0</v>
      </c>
      <c r="B3430">
        <v>2025</v>
      </c>
      <c r="C3430" t="s">
        <v>105</v>
      </c>
      <c r="D3430" t="s">
        <v>96</v>
      </c>
      <c r="E3430">
        <v>0</v>
      </c>
      <c r="F3430" t="s">
        <v>97</v>
      </c>
    </row>
    <row r="3431" spans="1:6" x14ac:dyDescent="0.25">
      <c r="A3431" t="s">
        <v>0</v>
      </c>
      <c r="B3431">
        <v>2025</v>
      </c>
      <c r="C3431" t="s">
        <v>106</v>
      </c>
      <c r="D3431" t="s">
        <v>107</v>
      </c>
      <c r="E3431">
        <v>0.137723218016058</v>
      </c>
      <c r="F3431" t="s">
        <v>108</v>
      </c>
    </row>
    <row r="3432" spans="1:6" x14ac:dyDescent="0.25">
      <c r="A3432" t="s">
        <v>0</v>
      </c>
      <c r="B3432">
        <v>2025</v>
      </c>
      <c r="C3432" t="s">
        <v>109</v>
      </c>
      <c r="D3432" t="s">
        <v>107</v>
      </c>
      <c r="E3432">
        <v>6.3471166061028301E-3</v>
      </c>
      <c r="F3432" t="s">
        <v>108</v>
      </c>
    </row>
    <row r="3433" spans="1:6" x14ac:dyDescent="0.25">
      <c r="A3433" t="s">
        <v>0</v>
      </c>
      <c r="B3433">
        <v>2025</v>
      </c>
      <c r="C3433" t="s">
        <v>110</v>
      </c>
      <c r="D3433" t="s">
        <v>107</v>
      </c>
      <c r="E3433">
        <v>0</v>
      </c>
      <c r="F3433" t="s">
        <v>108</v>
      </c>
    </row>
    <row r="3434" spans="1:6" x14ac:dyDescent="0.25">
      <c r="A3434" t="s">
        <v>0</v>
      </c>
      <c r="B3434">
        <v>2025</v>
      </c>
      <c r="C3434" t="s">
        <v>111</v>
      </c>
      <c r="D3434" t="s">
        <v>107</v>
      </c>
      <c r="E3434">
        <v>4.10360139485434E-2</v>
      </c>
      <c r="F3434" t="s">
        <v>108</v>
      </c>
    </row>
    <row r="3435" spans="1:6" x14ac:dyDescent="0.25">
      <c r="A3435" t="s">
        <v>0</v>
      </c>
      <c r="B3435">
        <v>2025</v>
      </c>
      <c r="C3435" t="s">
        <v>112</v>
      </c>
      <c r="D3435" t="s">
        <v>107</v>
      </c>
      <c r="E3435">
        <v>0.406256635439049</v>
      </c>
      <c r="F3435" t="s">
        <v>108</v>
      </c>
    </row>
    <row r="3436" spans="1:6" x14ac:dyDescent="0.25">
      <c r="A3436" t="s">
        <v>0</v>
      </c>
      <c r="B3436">
        <v>2025</v>
      </c>
      <c r="C3436" t="s">
        <v>113</v>
      </c>
      <c r="D3436" t="s">
        <v>107</v>
      </c>
      <c r="E3436">
        <v>0.406256635439049</v>
      </c>
      <c r="F3436" t="s">
        <v>108</v>
      </c>
    </row>
    <row r="3437" spans="1:6" x14ac:dyDescent="0.25">
      <c r="A3437" t="s">
        <v>0</v>
      </c>
      <c r="B3437">
        <v>2025</v>
      </c>
      <c r="C3437" t="s">
        <v>114</v>
      </c>
      <c r="D3437" t="s">
        <v>107</v>
      </c>
      <c r="E3437">
        <v>1.71060405137501E-3</v>
      </c>
      <c r="F3437" t="s">
        <v>108</v>
      </c>
    </row>
    <row r="3438" spans="1:6" x14ac:dyDescent="0.25">
      <c r="A3438" t="s">
        <v>0</v>
      </c>
      <c r="B3438">
        <v>2025</v>
      </c>
      <c r="C3438" t="s">
        <v>115</v>
      </c>
      <c r="D3438" t="s">
        <v>107</v>
      </c>
      <c r="E3438">
        <v>6.6977649982097602E-4</v>
      </c>
      <c r="F3438" t="s">
        <v>108</v>
      </c>
    </row>
    <row r="3439" spans="1:6" x14ac:dyDescent="0.25">
      <c r="A3439" t="s">
        <v>0</v>
      </c>
      <c r="B3439">
        <v>2025</v>
      </c>
      <c r="C3439" t="s">
        <v>116</v>
      </c>
      <c r="D3439" t="s">
        <v>107</v>
      </c>
      <c r="E3439">
        <v>0</v>
      </c>
      <c r="F3439" t="s">
        <v>108</v>
      </c>
    </row>
    <row r="3440" spans="1:6" x14ac:dyDescent="0.25">
      <c r="A3440" t="s">
        <v>0</v>
      </c>
      <c r="B3440">
        <v>2025</v>
      </c>
      <c r="C3440" t="s">
        <v>117</v>
      </c>
      <c r="D3440" t="s">
        <v>118</v>
      </c>
      <c r="E3440">
        <v>0.137723218016058</v>
      </c>
      <c r="F3440" t="s">
        <v>119</v>
      </c>
    </row>
    <row r="3441" spans="1:6" x14ac:dyDescent="0.25">
      <c r="A3441" t="s">
        <v>0</v>
      </c>
      <c r="B3441">
        <v>2025</v>
      </c>
      <c r="C3441" t="s">
        <v>120</v>
      </c>
      <c r="D3441" t="s">
        <v>118</v>
      </c>
      <c r="E3441">
        <v>6.3471166061028301E-3</v>
      </c>
      <c r="F3441" t="s">
        <v>119</v>
      </c>
    </row>
    <row r="3442" spans="1:6" x14ac:dyDescent="0.25">
      <c r="A3442" t="s">
        <v>0</v>
      </c>
      <c r="B3442">
        <v>2025</v>
      </c>
      <c r="C3442" t="s">
        <v>121</v>
      </c>
      <c r="D3442" t="s">
        <v>118</v>
      </c>
      <c r="E3442">
        <v>0</v>
      </c>
      <c r="F3442" t="s">
        <v>119</v>
      </c>
    </row>
    <row r="3443" spans="1:6" x14ac:dyDescent="0.25">
      <c r="A3443" t="s">
        <v>0</v>
      </c>
      <c r="B3443">
        <v>2025</v>
      </c>
      <c r="C3443" t="s">
        <v>122</v>
      </c>
      <c r="D3443" t="s">
        <v>118</v>
      </c>
      <c r="E3443">
        <v>4.10360139485434E-2</v>
      </c>
      <c r="F3443" t="s">
        <v>119</v>
      </c>
    </row>
    <row r="3444" spans="1:6" x14ac:dyDescent="0.25">
      <c r="A3444" t="s">
        <v>0</v>
      </c>
      <c r="B3444">
        <v>2025</v>
      </c>
      <c r="C3444" t="s">
        <v>123</v>
      </c>
      <c r="D3444" t="s">
        <v>118</v>
      </c>
      <c r="E3444">
        <v>0.406256635439049</v>
      </c>
      <c r="F3444" t="s">
        <v>119</v>
      </c>
    </row>
    <row r="3445" spans="1:6" x14ac:dyDescent="0.25">
      <c r="A3445" t="s">
        <v>0</v>
      </c>
      <c r="B3445">
        <v>2025</v>
      </c>
      <c r="C3445" t="s">
        <v>124</v>
      </c>
      <c r="D3445" t="s">
        <v>118</v>
      </c>
      <c r="E3445">
        <v>0.406256635439049</v>
      </c>
      <c r="F3445" t="s">
        <v>119</v>
      </c>
    </row>
    <row r="3446" spans="1:6" x14ac:dyDescent="0.25">
      <c r="A3446" t="s">
        <v>0</v>
      </c>
      <c r="B3446">
        <v>2025</v>
      </c>
      <c r="C3446" t="s">
        <v>125</v>
      </c>
      <c r="D3446" t="s">
        <v>118</v>
      </c>
      <c r="E3446">
        <v>1.71060405137501E-3</v>
      </c>
      <c r="F3446" t="s">
        <v>119</v>
      </c>
    </row>
    <row r="3447" spans="1:6" x14ac:dyDescent="0.25">
      <c r="A3447" t="s">
        <v>0</v>
      </c>
      <c r="B3447">
        <v>2025</v>
      </c>
      <c r="C3447" t="s">
        <v>126</v>
      </c>
      <c r="D3447" t="s">
        <v>118</v>
      </c>
      <c r="E3447">
        <v>6.6977649982097602E-4</v>
      </c>
      <c r="F3447" t="s">
        <v>119</v>
      </c>
    </row>
    <row r="3448" spans="1:6" x14ac:dyDescent="0.25">
      <c r="A3448" t="s">
        <v>0</v>
      </c>
      <c r="B3448">
        <v>2025</v>
      </c>
      <c r="C3448" t="s">
        <v>127</v>
      </c>
      <c r="D3448" t="s">
        <v>118</v>
      </c>
      <c r="E3448">
        <v>0</v>
      </c>
      <c r="F3448" t="s">
        <v>119</v>
      </c>
    </row>
    <row r="3449" spans="1:6" x14ac:dyDescent="0.25">
      <c r="A3449" t="s">
        <v>0</v>
      </c>
      <c r="B3449">
        <v>2025</v>
      </c>
      <c r="C3449" t="s">
        <v>128</v>
      </c>
      <c r="D3449" t="s">
        <v>129</v>
      </c>
      <c r="E3449">
        <v>0.137723218016058</v>
      </c>
      <c r="F3449" t="s">
        <v>130</v>
      </c>
    </row>
    <row r="3450" spans="1:6" x14ac:dyDescent="0.25">
      <c r="A3450" t="s">
        <v>0</v>
      </c>
      <c r="B3450">
        <v>2025</v>
      </c>
      <c r="C3450" t="s">
        <v>131</v>
      </c>
      <c r="D3450" t="s">
        <v>129</v>
      </c>
      <c r="E3450">
        <v>6.3471166061028301E-3</v>
      </c>
      <c r="F3450" t="s">
        <v>130</v>
      </c>
    </row>
    <row r="3451" spans="1:6" x14ac:dyDescent="0.25">
      <c r="A3451" t="s">
        <v>0</v>
      </c>
      <c r="B3451">
        <v>2025</v>
      </c>
      <c r="C3451" t="s">
        <v>132</v>
      </c>
      <c r="D3451" t="s">
        <v>129</v>
      </c>
      <c r="E3451">
        <v>0</v>
      </c>
      <c r="F3451" t="s">
        <v>130</v>
      </c>
    </row>
    <row r="3452" spans="1:6" x14ac:dyDescent="0.25">
      <c r="A3452" t="s">
        <v>0</v>
      </c>
      <c r="B3452">
        <v>2025</v>
      </c>
      <c r="C3452" t="s">
        <v>133</v>
      </c>
      <c r="D3452" t="s">
        <v>129</v>
      </c>
      <c r="E3452">
        <v>4.10360139485434E-2</v>
      </c>
      <c r="F3452" t="s">
        <v>130</v>
      </c>
    </row>
    <row r="3453" spans="1:6" x14ac:dyDescent="0.25">
      <c r="A3453" t="s">
        <v>0</v>
      </c>
      <c r="B3453">
        <v>2025</v>
      </c>
      <c r="C3453" t="s">
        <v>134</v>
      </c>
      <c r="D3453" t="s">
        <v>129</v>
      </c>
      <c r="E3453">
        <v>0.406256635439049</v>
      </c>
      <c r="F3453" t="s">
        <v>130</v>
      </c>
    </row>
    <row r="3454" spans="1:6" x14ac:dyDescent="0.25">
      <c r="A3454" t="s">
        <v>0</v>
      </c>
      <c r="B3454">
        <v>2025</v>
      </c>
      <c r="C3454" t="s">
        <v>135</v>
      </c>
      <c r="D3454" t="s">
        <v>129</v>
      </c>
      <c r="E3454">
        <v>0.406256635439049</v>
      </c>
      <c r="F3454" t="s">
        <v>130</v>
      </c>
    </row>
    <row r="3455" spans="1:6" x14ac:dyDescent="0.25">
      <c r="A3455" t="s">
        <v>0</v>
      </c>
      <c r="B3455">
        <v>2025</v>
      </c>
      <c r="C3455" t="s">
        <v>136</v>
      </c>
      <c r="D3455" t="s">
        <v>129</v>
      </c>
      <c r="E3455">
        <v>1.71060405137501E-3</v>
      </c>
      <c r="F3455" t="s">
        <v>130</v>
      </c>
    </row>
    <row r="3456" spans="1:6" x14ac:dyDescent="0.25">
      <c r="A3456" t="s">
        <v>0</v>
      </c>
      <c r="B3456">
        <v>2025</v>
      </c>
      <c r="C3456" t="s">
        <v>137</v>
      </c>
      <c r="D3456" t="s">
        <v>129</v>
      </c>
      <c r="E3456">
        <v>6.6977649982097602E-4</v>
      </c>
      <c r="F3456" t="s">
        <v>130</v>
      </c>
    </row>
    <row r="3457" spans="1:6" x14ac:dyDescent="0.25">
      <c r="A3457" t="s">
        <v>0</v>
      </c>
      <c r="B3457">
        <v>2025</v>
      </c>
      <c r="C3457" t="s">
        <v>138</v>
      </c>
      <c r="D3457" t="s">
        <v>129</v>
      </c>
      <c r="E3457">
        <v>0</v>
      </c>
      <c r="F3457" t="s">
        <v>130</v>
      </c>
    </row>
    <row r="3458" spans="1:6" x14ac:dyDescent="0.25">
      <c r="A3458" t="s">
        <v>0</v>
      </c>
      <c r="B3458">
        <v>2025</v>
      </c>
      <c r="C3458" t="s">
        <v>139</v>
      </c>
      <c r="D3458" t="s">
        <v>140</v>
      </c>
      <c r="E3458">
        <v>1</v>
      </c>
      <c r="F3458" t="s">
        <v>141</v>
      </c>
    </row>
    <row r="3459" spans="1:6" x14ac:dyDescent="0.25">
      <c r="A3459" t="s">
        <v>0</v>
      </c>
      <c r="B3459">
        <v>2025</v>
      </c>
      <c r="C3459" t="s">
        <v>142</v>
      </c>
      <c r="D3459" t="s">
        <v>140</v>
      </c>
      <c r="E3459">
        <v>0</v>
      </c>
      <c r="F3459" t="s">
        <v>141</v>
      </c>
    </row>
    <row r="3460" spans="1:6" x14ac:dyDescent="0.25">
      <c r="A3460" t="s">
        <v>0</v>
      </c>
      <c r="B3460">
        <v>2025</v>
      </c>
      <c r="C3460" t="s">
        <v>143</v>
      </c>
      <c r="D3460" t="s">
        <v>144</v>
      </c>
      <c r="E3460">
        <v>1</v>
      </c>
      <c r="F3460" t="s">
        <v>145</v>
      </c>
    </row>
    <row r="3461" spans="1:6" x14ac:dyDescent="0.25">
      <c r="A3461" t="s">
        <v>0</v>
      </c>
      <c r="B3461">
        <v>2025</v>
      </c>
      <c r="C3461" t="s">
        <v>146</v>
      </c>
      <c r="D3461" t="s">
        <v>147</v>
      </c>
      <c r="E3461">
        <v>1</v>
      </c>
      <c r="F3461" t="s">
        <v>148</v>
      </c>
    </row>
    <row r="3462" spans="1:6" x14ac:dyDescent="0.25">
      <c r="A3462" t="s">
        <v>0</v>
      </c>
      <c r="B3462">
        <v>2025</v>
      </c>
      <c r="C3462" t="s">
        <v>149</v>
      </c>
      <c r="D3462" t="s">
        <v>150</v>
      </c>
      <c r="E3462">
        <v>6.0495247543321001E-2</v>
      </c>
      <c r="F3462" t="s">
        <v>151</v>
      </c>
    </row>
    <row r="3463" spans="1:6" x14ac:dyDescent="0.25">
      <c r="A3463" t="s">
        <v>0</v>
      </c>
      <c r="B3463">
        <v>2025</v>
      </c>
      <c r="C3463" t="s">
        <v>152</v>
      </c>
      <c r="D3463" t="s">
        <v>150</v>
      </c>
      <c r="E3463">
        <v>0.93950475245667897</v>
      </c>
      <c r="F3463" t="s">
        <v>151</v>
      </c>
    </row>
    <row r="3464" spans="1:6" x14ac:dyDescent="0.25">
      <c r="A3464" t="s">
        <v>0</v>
      </c>
      <c r="B3464">
        <v>2025</v>
      </c>
      <c r="C3464" t="s">
        <v>153</v>
      </c>
      <c r="D3464" t="s">
        <v>150</v>
      </c>
      <c r="E3464">
        <v>0</v>
      </c>
      <c r="F3464" t="s">
        <v>151</v>
      </c>
    </row>
    <row r="3465" spans="1:6" x14ac:dyDescent="0.25">
      <c r="A3465" t="s">
        <v>0</v>
      </c>
      <c r="B3465">
        <v>2025</v>
      </c>
      <c r="C3465" t="s">
        <v>154</v>
      </c>
      <c r="D3465" t="s">
        <v>150</v>
      </c>
      <c r="E3465">
        <v>0</v>
      </c>
      <c r="F3465" t="s">
        <v>151</v>
      </c>
    </row>
    <row r="3466" spans="1:6" x14ac:dyDescent="0.25">
      <c r="A3466" t="s">
        <v>0</v>
      </c>
      <c r="B3466">
        <v>2025</v>
      </c>
      <c r="C3466" t="s">
        <v>155</v>
      </c>
      <c r="D3466" t="s">
        <v>150</v>
      </c>
      <c r="E3466">
        <v>0</v>
      </c>
      <c r="F3466" t="s">
        <v>151</v>
      </c>
    </row>
    <row r="3467" spans="1:6" x14ac:dyDescent="0.25">
      <c r="A3467" t="s">
        <v>0</v>
      </c>
      <c r="B3467">
        <v>2025</v>
      </c>
      <c r="C3467" t="s">
        <v>156</v>
      </c>
      <c r="D3467" t="s">
        <v>150</v>
      </c>
      <c r="E3467">
        <v>0</v>
      </c>
      <c r="F3467" t="s">
        <v>151</v>
      </c>
    </row>
    <row r="3468" spans="1:6" x14ac:dyDescent="0.25">
      <c r="A3468" t="s">
        <v>0</v>
      </c>
      <c r="B3468">
        <v>2025</v>
      </c>
      <c r="C3468" t="s">
        <v>157</v>
      </c>
      <c r="D3468" t="s">
        <v>150</v>
      </c>
      <c r="E3468">
        <v>0</v>
      </c>
      <c r="F3468" t="s">
        <v>151</v>
      </c>
    </row>
    <row r="3469" spans="1:6" x14ac:dyDescent="0.25">
      <c r="A3469" t="s">
        <v>0</v>
      </c>
      <c r="B3469">
        <v>2025</v>
      </c>
      <c r="C3469" t="s">
        <v>158</v>
      </c>
      <c r="D3469" t="s">
        <v>159</v>
      </c>
      <c r="E3469">
        <v>1.3511232481335201E-2</v>
      </c>
      <c r="F3469" t="s">
        <v>160</v>
      </c>
    </row>
    <row r="3470" spans="1:6" x14ac:dyDescent="0.25">
      <c r="A3470" t="s">
        <v>0</v>
      </c>
      <c r="B3470">
        <v>2025</v>
      </c>
      <c r="C3470" t="s">
        <v>161</v>
      </c>
      <c r="D3470" t="s">
        <v>159</v>
      </c>
      <c r="E3470">
        <v>1.08157195638427E-2</v>
      </c>
      <c r="F3470" t="s">
        <v>160</v>
      </c>
    </row>
    <row r="3471" spans="1:6" x14ac:dyDescent="0.25">
      <c r="A3471" t="s">
        <v>0</v>
      </c>
      <c r="B3471">
        <v>2025</v>
      </c>
      <c r="C3471" t="s">
        <v>162</v>
      </c>
      <c r="D3471" t="s">
        <v>159</v>
      </c>
      <c r="E3471">
        <v>0.86770200888905602</v>
      </c>
      <c r="F3471" t="s">
        <v>160</v>
      </c>
    </row>
    <row r="3472" spans="1:6" x14ac:dyDescent="0.25">
      <c r="A3472" t="s">
        <v>0</v>
      </c>
      <c r="B3472">
        <v>2025</v>
      </c>
      <c r="C3472" t="s">
        <v>163</v>
      </c>
      <c r="D3472" t="s">
        <v>159</v>
      </c>
      <c r="E3472">
        <v>0.107971039065765</v>
      </c>
      <c r="F3472" t="s">
        <v>160</v>
      </c>
    </row>
    <row r="3473" spans="1:6" x14ac:dyDescent="0.25">
      <c r="A3473" t="s">
        <v>0</v>
      </c>
      <c r="B3473">
        <v>2025</v>
      </c>
      <c r="C3473" t="s">
        <v>164</v>
      </c>
      <c r="D3473" t="s">
        <v>165</v>
      </c>
      <c r="E3473">
        <v>1.3516939479092299E-2</v>
      </c>
      <c r="F3473" t="s">
        <v>166</v>
      </c>
    </row>
    <row r="3474" spans="1:6" x14ac:dyDescent="0.25">
      <c r="A3474" t="s">
        <v>0</v>
      </c>
      <c r="B3474">
        <v>2025</v>
      </c>
      <c r="C3474" t="s">
        <v>167</v>
      </c>
      <c r="D3474" t="s">
        <v>165</v>
      </c>
      <c r="E3474">
        <v>3.4924222617454702E-3</v>
      </c>
      <c r="F3474" t="s">
        <v>166</v>
      </c>
    </row>
    <row r="3475" spans="1:6" x14ac:dyDescent="0.25">
      <c r="A3475" t="s">
        <v>0</v>
      </c>
      <c r="B3475">
        <v>2025</v>
      </c>
      <c r="C3475" t="s">
        <v>168</v>
      </c>
      <c r="D3475" t="s">
        <v>165</v>
      </c>
      <c r="E3475">
        <v>0.87412592797713495</v>
      </c>
      <c r="F3475" t="s">
        <v>166</v>
      </c>
    </row>
    <row r="3476" spans="1:6" x14ac:dyDescent="0.25">
      <c r="A3476" t="s">
        <v>0</v>
      </c>
      <c r="B3476">
        <v>2025</v>
      </c>
      <c r="C3476" t="s">
        <v>169</v>
      </c>
      <c r="D3476" t="s">
        <v>165</v>
      </c>
      <c r="E3476">
        <v>0.108864710282026</v>
      </c>
      <c r="F3476" t="s">
        <v>166</v>
      </c>
    </row>
    <row r="3477" spans="1:6" x14ac:dyDescent="0.25">
      <c r="A3477" t="s">
        <v>0</v>
      </c>
      <c r="B3477">
        <v>2025</v>
      </c>
      <c r="C3477" t="s">
        <v>170</v>
      </c>
      <c r="D3477" t="s">
        <v>171</v>
      </c>
      <c r="E3477">
        <v>1</v>
      </c>
      <c r="F3477" t="s">
        <v>172</v>
      </c>
    </row>
    <row r="3478" spans="1:6" x14ac:dyDescent="0.25">
      <c r="A3478" t="s">
        <v>0</v>
      </c>
      <c r="B3478">
        <v>2025</v>
      </c>
      <c r="C3478" t="s">
        <v>173</v>
      </c>
      <c r="D3478" t="s">
        <v>174</v>
      </c>
      <c r="E3478">
        <v>1</v>
      </c>
      <c r="F3478" t="s">
        <v>175</v>
      </c>
    </row>
    <row r="3479" spans="1:6" x14ac:dyDescent="0.25">
      <c r="A3479" t="s">
        <v>0</v>
      </c>
      <c r="B3479">
        <v>2025</v>
      </c>
      <c r="C3479" t="s">
        <v>176</v>
      </c>
      <c r="D3479" t="s">
        <v>177</v>
      </c>
      <c r="E3479">
        <v>1</v>
      </c>
      <c r="F3479" t="s">
        <v>178</v>
      </c>
    </row>
    <row r="3480" spans="1:6" x14ac:dyDescent="0.25">
      <c r="A3480" t="s">
        <v>0</v>
      </c>
      <c r="B3480">
        <v>2025</v>
      </c>
      <c r="C3480" t="s">
        <v>179</v>
      </c>
      <c r="D3480" t="s">
        <v>180</v>
      </c>
      <c r="E3480">
        <v>1</v>
      </c>
      <c r="F3480" t="s">
        <v>181</v>
      </c>
    </row>
    <row r="3481" spans="1:6" x14ac:dyDescent="0.25">
      <c r="A3481" t="s">
        <v>0</v>
      </c>
      <c r="B3481">
        <v>2025</v>
      </c>
      <c r="C3481" t="s">
        <v>182</v>
      </c>
      <c r="D3481" t="s">
        <v>180</v>
      </c>
      <c r="E3481">
        <v>0</v>
      </c>
      <c r="F3481" t="s">
        <v>181</v>
      </c>
    </row>
    <row r="3482" spans="1:6" x14ac:dyDescent="0.25">
      <c r="A3482" t="s">
        <v>0</v>
      </c>
      <c r="B3482">
        <v>2025</v>
      </c>
      <c r="C3482" t="s">
        <v>183</v>
      </c>
      <c r="D3482" t="s">
        <v>184</v>
      </c>
      <c r="E3482">
        <v>1</v>
      </c>
      <c r="F3482" t="s">
        <v>185</v>
      </c>
    </row>
    <row r="3483" spans="1:6" x14ac:dyDescent="0.25">
      <c r="A3483" t="s">
        <v>0</v>
      </c>
      <c r="B3483">
        <v>2025</v>
      </c>
      <c r="C3483" t="s">
        <v>186</v>
      </c>
      <c r="D3483" t="s">
        <v>187</v>
      </c>
      <c r="E3483">
        <v>1</v>
      </c>
      <c r="F3483" t="s">
        <v>188</v>
      </c>
    </row>
    <row r="3484" spans="1:6" x14ac:dyDescent="0.25">
      <c r="A3484" t="s">
        <v>0</v>
      </c>
      <c r="B3484">
        <v>2025</v>
      </c>
      <c r="C3484" t="s">
        <v>189</v>
      </c>
      <c r="D3484" t="s">
        <v>190</v>
      </c>
      <c r="E3484">
        <v>6.0495247543321001E-2</v>
      </c>
      <c r="F3484" t="s">
        <v>191</v>
      </c>
    </row>
    <row r="3485" spans="1:6" x14ac:dyDescent="0.25">
      <c r="A3485" t="s">
        <v>0</v>
      </c>
      <c r="B3485">
        <v>2025</v>
      </c>
      <c r="C3485" t="s">
        <v>192</v>
      </c>
      <c r="D3485" t="s">
        <v>190</v>
      </c>
      <c r="E3485">
        <v>0.41098945353878302</v>
      </c>
      <c r="F3485" t="s">
        <v>191</v>
      </c>
    </row>
    <row r="3486" spans="1:6" x14ac:dyDescent="0.25">
      <c r="A3486" t="s">
        <v>0</v>
      </c>
      <c r="B3486">
        <v>2025</v>
      </c>
      <c r="C3486" t="s">
        <v>193</v>
      </c>
      <c r="D3486" t="s">
        <v>190</v>
      </c>
      <c r="E3486">
        <v>0</v>
      </c>
      <c r="F3486" t="s">
        <v>191</v>
      </c>
    </row>
    <row r="3487" spans="1:6" x14ac:dyDescent="0.25">
      <c r="A3487" t="s">
        <v>0</v>
      </c>
      <c r="B3487">
        <v>2025</v>
      </c>
      <c r="C3487" t="s">
        <v>194</v>
      </c>
      <c r="D3487" t="s">
        <v>190</v>
      </c>
      <c r="E3487">
        <v>0</v>
      </c>
      <c r="F3487" t="s">
        <v>191</v>
      </c>
    </row>
    <row r="3488" spans="1:6" x14ac:dyDescent="0.25">
      <c r="A3488" t="s">
        <v>0</v>
      </c>
      <c r="B3488">
        <v>2025</v>
      </c>
      <c r="C3488" t="s">
        <v>195</v>
      </c>
      <c r="D3488" t="s">
        <v>190</v>
      </c>
      <c r="E3488">
        <v>0</v>
      </c>
      <c r="F3488" t="s">
        <v>191</v>
      </c>
    </row>
    <row r="3489" spans="1:6" x14ac:dyDescent="0.25">
      <c r="A3489" t="s">
        <v>0</v>
      </c>
      <c r="B3489">
        <v>2025</v>
      </c>
      <c r="C3489" t="s">
        <v>196</v>
      </c>
      <c r="D3489" t="s">
        <v>190</v>
      </c>
      <c r="E3489">
        <v>0</v>
      </c>
      <c r="F3489" t="s">
        <v>191</v>
      </c>
    </row>
    <row r="3490" spans="1:6" x14ac:dyDescent="0.25">
      <c r="A3490" t="s">
        <v>0</v>
      </c>
      <c r="B3490">
        <v>2025</v>
      </c>
      <c r="C3490" t="s">
        <v>197</v>
      </c>
      <c r="D3490" t="s">
        <v>190</v>
      </c>
      <c r="E3490">
        <v>0.52851529891789495</v>
      </c>
      <c r="F3490" t="s">
        <v>191</v>
      </c>
    </row>
    <row r="3491" spans="1:6" x14ac:dyDescent="0.25">
      <c r="A3491" t="s">
        <v>0</v>
      </c>
      <c r="B3491">
        <v>2025</v>
      </c>
      <c r="C3491" t="s">
        <v>198</v>
      </c>
      <c r="D3491" t="s">
        <v>199</v>
      </c>
      <c r="E3491">
        <v>0</v>
      </c>
      <c r="F3491" t="s">
        <v>200</v>
      </c>
    </row>
    <row r="3492" spans="1:6" x14ac:dyDescent="0.25">
      <c r="A3492" t="s">
        <v>0</v>
      </c>
      <c r="B3492">
        <v>2025</v>
      </c>
      <c r="C3492" t="s">
        <v>201</v>
      </c>
      <c r="D3492" t="s">
        <v>199</v>
      </c>
      <c r="E3492">
        <v>1.08157195638427E-2</v>
      </c>
      <c r="F3492" t="s">
        <v>200</v>
      </c>
    </row>
    <row r="3493" spans="1:6" x14ac:dyDescent="0.25">
      <c r="A3493" t="s">
        <v>0</v>
      </c>
      <c r="B3493">
        <v>2025</v>
      </c>
      <c r="C3493" t="s">
        <v>202</v>
      </c>
      <c r="D3493" t="s">
        <v>199</v>
      </c>
      <c r="E3493">
        <v>0.400042806032957</v>
      </c>
      <c r="F3493" t="s">
        <v>200</v>
      </c>
    </row>
    <row r="3494" spans="1:6" x14ac:dyDescent="0.25">
      <c r="A3494" t="s">
        <v>0</v>
      </c>
      <c r="B3494">
        <v>2025</v>
      </c>
      <c r="C3494" t="s">
        <v>203</v>
      </c>
      <c r="D3494" t="s">
        <v>199</v>
      </c>
      <c r="E3494">
        <v>0.58914147440319897</v>
      </c>
      <c r="F3494" t="s">
        <v>200</v>
      </c>
    </row>
    <row r="3495" spans="1:6" x14ac:dyDescent="0.25">
      <c r="A3495" t="s">
        <v>0</v>
      </c>
      <c r="B3495">
        <v>2025</v>
      </c>
      <c r="C3495" t="s">
        <v>204</v>
      </c>
      <c r="D3495" t="s">
        <v>205</v>
      </c>
      <c r="E3495">
        <v>0</v>
      </c>
      <c r="F3495" t="s">
        <v>206</v>
      </c>
    </row>
    <row r="3496" spans="1:6" x14ac:dyDescent="0.25">
      <c r="A3496" t="s">
        <v>0</v>
      </c>
      <c r="B3496">
        <v>2025</v>
      </c>
      <c r="C3496" t="s">
        <v>207</v>
      </c>
      <c r="D3496" t="s">
        <v>205</v>
      </c>
      <c r="E3496">
        <v>3.4924222617454702E-3</v>
      </c>
      <c r="F3496" t="s">
        <v>206</v>
      </c>
    </row>
    <row r="3497" spans="1:6" x14ac:dyDescent="0.25">
      <c r="A3497" t="s">
        <v>0</v>
      </c>
      <c r="B3497">
        <v>2025</v>
      </c>
      <c r="C3497" t="s">
        <v>208</v>
      </c>
      <c r="D3497" t="s">
        <v>205</v>
      </c>
      <c r="E3497">
        <v>0.40300447097253</v>
      </c>
      <c r="F3497" t="s">
        <v>206</v>
      </c>
    </row>
    <row r="3498" spans="1:6" x14ac:dyDescent="0.25">
      <c r="A3498" t="s">
        <v>0</v>
      </c>
      <c r="B3498">
        <v>2025</v>
      </c>
      <c r="C3498" t="s">
        <v>209</v>
      </c>
      <c r="D3498" t="s">
        <v>205</v>
      </c>
      <c r="E3498">
        <v>0.59350310676572304</v>
      </c>
      <c r="F3498" t="s">
        <v>206</v>
      </c>
    </row>
    <row r="3499" spans="1:6" x14ac:dyDescent="0.25">
      <c r="A3499" t="s">
        <v>0</v>
      </c>
      <c r="B3499">
        <v>2025</v>
      </c>
      <c r="C3499" t="s">
        <v>210</v>
      </c>
      <c r="D3499" t="s">
        <v>211</v>
      </c>
      <c r="E3499">
        <v>1</v>
      </c>
      <c r="F3499" t="s">
        <v>212</v>
      </c>
    </row>
    <row r="3500" spans="1:6" x14ac:dyDescent="0.25">
      <c r="A3500" t="s">
        <v>0</v>
      </c>
      <c r="B3500">
        <v>2025</v>
      </c>
      <c r="C3500" t="s">
        <v>213</v>
      </c>
      <c r="D3500" t="s">
        <v>214</v>
      </c>
      <c r="E3500">
        <v>1</v>
      </c>
      <c r="F3500" t="s">
        <v>215</v>
      </c>
    </row>
    <row r="3501" spans="1:6" x14ac:dyDescent="0.25">
      <c r="A3501" t="s">
        <v>0</v>
      </c>
      <c r="B3501">
        <v>2025</v>
      </c>
      <c r="C3501" t="s">
        <v>216</v>
      </c>
      <c r="D3501" t="s">
        <v>217</v>
      </c>
      <c r="E3501">
        <v>1</v>
      </c>
      <c r="F3501" t="s">
        <v>218</v>
      </c>
    </row>
    <row r="3502" spans="1:6" x14ac:dyDescent="0.25">
      <c r="A3502" t="s">
        <v>0</v>
      </c>
      <c r="B3502">
        <v>2025</v>
      </c>
      <c r="C3502" t="s">
        <v>219</v>
      </c>
      <c r="D3502" t="s">
        <v>220</v>
      </c>
      <c r="E3502">
        <v>1</v>
      </c>
      <c r="F3502" t="s">
        <v>221</v>
      </c>
    </row>
    <row r="3503" spans="1:6" x14ac:dyDescent="0.25">
      <c r="A3503" t="s">
        <v>0</v>
      </c>
      <c r="B3503">
        <v>2025</v>
      </c>
      <c r="C3503" t="s">
        <v>222</v>
      </c>
      <c r="D3503" t="s">
        <v>220</v>
      </c>
      <c r="E3503">
        <v>0</v>
      </c>
      <c r="F3503" t="s">
        <v>221</v>
      </c>
    </row>
    <row r="3504" spans="1:6" x14ac:dyDescent="0.25">
      <c r="A3504" t="s">
        <v>0</v>
      </c>
      <c r="B3504">
        <v>2025</v>
      </c>
      <c r="C3504" t="s">
        <v>223</v>
      </c>
      <c r="D3504" t="s">
        <v>224</v>
      </c>
      <c r="E3504">
        <v>1</v>
      </c>
      <c r="F3504" t="s">
        <v>225</v>
      </c>
    </row>
    <row r="3505" spans="1:6" x14ac:dyDescent="0.25">
      <c r="A3505" t="s">
        <v>0</v>
      </c>
      <c r="B3505">
        <v>2025</v>
      </c>
      <c r="C3505" t="s">
        <v>226</v>
      </c>
      <c r="D3505" t="s">
        <v>227</v>
      </c>
      <c r="E3505">
        <v>1</v>
      </c>
      <c r="F3505" t="s">
        <v>228</v>
      </c>
    </row>
    <row r="3506" spans="1:6" x14ac:dyDescent="0.25">
      <c r="A3506" t="s">
        <v>0</v>
      </c>
      <c r="B3506">
        <v>2025</v>
      </c>
      <c r="C3506" t="s">
        <v>229</v>
      </c>
      <c r="D3506" t="s">
        <v>230</v>
      </c>
      <c r="E3506">
        <v>6.0495247543321001E-2</v>
      </c>
      <c r="F3506" t="s">
        <v>231</v>
      </c>
    </row>
    <row r="3507" spans="1:6" x14ac:dyDescent="0.25">
      <c r="A3507" t="s">
        <v>0</v>
      </c>
      <c r="B3507">
        <v>2025</v>
      </c>
      <c r="C3507" t="s">
        <v>232</v>
      </c>
      <c r="D3507" t="s">
        <v>230</v>
      </c>
      <c r="E3507">
        <v>0.88495605077776096</v>
      </c>
      <c r="F3507" t="s">
        <v>231</v>
      </c>
    </row>
    <row r="3508" spans="1:6" x14ac:dyDescent="0.25">
      <c r="A3508" t="s">
        <v>0</v>
      </c>
      <c r="B3508">
        <v>2025</v>
      </c>
      <c r="C3508" t="s">
        <v>233</v>
      </c>
      <c r="D3508" t="s">
        <v>230</v>
      </c>
      <c r="E3508">
        <v>5.4548701678917101E-2</v>
      </c>
      <c r="F3508" t="s">
        <v>231</v>
      </c>
    </row>
    <row r="3509" spans="1:6" x14ac:dyDescent="0.25">
      <c r="A3509" t="s">
        <v>0</v>
      </c>
      <c r="B3509">
        <v>2025</v>
      </c>
      <c r="C3509" t="s">
        <v>234</v>
      </c>
      <c r="D3509" t="s">
        <v>230</v>
      </c>
      <c r="E3509">
        <v>0</v>
      </c>
      <c r="F3509" t="s">
        <v>231</v>
      </c>
    </row>
    <row r="3510" spans="1:6" x14ac:dyDescent="0.25">
      <c r="A3510" t="s">
        <v>0</v>
      </c>
      <c r="B3510">
        <v>2025</v>
      </c>
      <c r="C3510" t="s">
        <v>235</v>
      </c>
      <c r="D3510" t="s">
        <v>230</v>
      </c>
      <c r="E3510">
        <v>0</v>
      </c>
      <c r="F3510" t="s">
        <v>231</v>
      </c>
    </row>
    <row r="3511" spans="1:6" x14ac:dyDescent="0.25">
      <c r="A3511" t="s">
        <v>0</v>
      </c>
      <c r="B3511">
        <v>2025</v>
      </c>
      <c r="C3511" t="s">
        <v>236</v>
      </c>
      <c r="D3511" t="s">
        <v>230</v>
      </c>
      <c r="E3511">
        <v>0</v>
      </c>
      <c r="F3511" t="s">
        <v>231</v>
      </c>
    </row>
    <row r="3512" spans="1:6" x14ac:dyDescent="0.25">
      <c r="A3512" t="s">
        <v>0</v>
      </c>
      <c r="B3512">
        <v>2025</v>
      </c>
      <c r="C3512" t="s">
        <v>237</v>
      </c>
      <c r="D3512" t="s">
        <v>230</v>
      </c>
      <c r="E3512">
        <v>0</v>
      </c>
      <c r="F3512" t="s">
        <v>231</v>
      </c>
    </row>
    <row r="3513" spans="1:6" x14ac:dyDescent="0.25">
      <c r="A3513" t="s">
        <v>0</v>
      </c>
      <c r="B3513">
        <v>2025</v>
      </c>
      <c r="C3513" t="s">
        <v>238</v>
      </c>
      <c r="D3513" t="s">
        <v>239</v>
      </c>
      <c r="E3513">
        <v>1.3511232481335201E-2</v>
      </c>
      <c r="F3513" t="s">
        <v>240</v>
      </c>
    </row>
    <row r="3514" spans="1:6" x14ac:dyDescent="0.25">
      <c r="A3514" t="s">
        <v>0</v>
      </c>
      <c r="B3514">
        <v>2025</v>
      </c>
      <c r="C3514" t="s">
        <v>241</v>
      </c>
      <c r="D3514" t="s">
        <v>239</v>
      </c>
      <c r="E3514">
        <v>1.08157195638427E-2</v>
      </c>
      <c r="F3514" t="s">
        <v>240</v>
      </c>
    </row>
    <row r="3515" spans="1:6" x14ac:dyDescent="0.25">
      <c r="A3515" t="s">
        <v>0</v>
      </c>
      <c r="B3515">
        <v>2025</v>
      </c>
      <c r="C3515" t="s">
        <v>242</v>
      </c>
      <c r="D3515" t="s">
        <v>239</v>
      </c>
      <c r="E3515">
        <v>0.86770200888905602</v>
      </c>
      <c r="F3515" t="s">
        <v>240</v>
      </c>
    </row>
    <row r="3516" spans="1:6" x14ac:dyDescent="0.25">
      <c r="A3516" t="s">
        <v>0</v>
      </c>
      <c r="B3516">
        <v>2025</v>
      </c>
      <c r="C3516" t="s">
        <v>243</v>
      </c>
      <c r="D3516" t="s">
        <v>239</v>
      </c>
      <c r="E3516">
        <v>0.107971039065765</v>
      </c>
      <c r="F3516" t="s">
        <v>240</v>
      </c>
    </row>
    <row r="3517" spans="1:6" x14ac:dyDescent="0.25">
      <c r="A3517" t="s">
        <v>0</v>
      </c>
      <c r="B3517">
        <v>2025</v>
      </c>
      <c r="C3517" t="s">
        <v>244</v>
      </c>
      <c r="D3517" t="s">
        <v>245</v>
      </c>
      <c r="E3517">
        <v>1.3516939479092299E-2</v>
      </c>
      <c r="F3517" t="s">
        <v>246</v>
      </c>
    </row>
    <row r="3518" spans="1:6" x14ac:dyDescent="0.25">
      <c r="A3518" t="s">
        <v>0</v>
      </c>
      <c r="B3518">
        <v>2025</v>
      </c>
      <c r="C3518" t="s">
        <v>247</v>
      </c>
      <c r="D3518" t="s">
        <v>245</v>
      </c>
      <c r="E3518">
        <v>3.4924222617454702E-3</v>
      </c>
      <c r="F3518" t="s">
        <v>246</v>
      </c>
    </row>
    <row r="3519" spans="1:6" x14ac:dyDescent="0.25">
      <c r="A3519" t="s">
        <v>0</v>
      </c>
      <c r="B3519">
        <v>2025</v>
      </c>
      <c r="C3519" t="s">
        <v>248</v>
      </c>
      <c r="D3519" t="s">
        <v>245</v>
      </c>
      <c r="E3519">
        <v>0.87412592797713495</v>
      </c>
      <c r="F3519" t="s">
        <v>246</v>
      </c>
    </row>
    <row r="3520" spans="1:6" x14ac:dyDescent="0.25">
      <c r="A3520" t="s">
        <v>0</v>
      </c>
      <c r="B3520">
        <v>2025</v>
      </c>
      <c r="C3520" t="s">
        <v>249</v>
      </c>
      <c r="D3520" t="s">
        <v>245</v>
      </c>
      <c r="E3520">
        <v>0.108864710282026</v>
      </c>
      <c r="F3520" t="s">
        <v>246</v>
      </c>
    </row>
    <row r="3521" spans="1:6" x14ac:dyDescent="0.25">
      <c r="A3521" t="s">
        <v>0</v>
      </c>
      <c r="B3521">
        <v>2025</v>
      </c>
      <c r="C3521" t="s">
        <v>250</v>
      </c>
      <c r="D3521" t="s">
        <v>251</v>
      </c>
      <c r="E3521">
        <v>1</v>
      </c>
      <c r="F3521" t="s">
        <v>252</v>
      </c>
    </row>
    <row r="3522" spans="1:6" x14ac:dyDescent="0.25">
      <c r="A3522" t="s">
        <v>0</v>
      </c>
      <c r="B3522">
        <v>2025</v>
      </c>
      <c r="C3522" t="s">
        <v>253</v>
      </c>
      <c r="D3522" t="s">
        <v>254</v>
      </c>
      <c r="E3522">
        <v>1</v>
      </c>
      <c r="F3522" t="s">
        <v>255</v>
      </c>
    </row>
    <row r="3523" spans="1:6" x14ac:dyDescent="0.25">
      <c r="A3523" t="s">
        <v>0</v>
      </c>
      <c r="B3523">
        <v>2025</v>
      </c>
      <c r="C3523" t="s">
        <v>256</v>
      </c>
      <c r="D3523" t="s">
        <v>257</v>
      </c>
      <c r="E3523">
        <v>1</v>
      </c>
      <c r="F3523" t="s">
        <v>258</v>
      </c>
    </row>
    <row r="3524" spans="1:6" x14ac:dyDescent="0.25">
      <c r="A3524" t="s">
        <v>0</v>
      </c>
      <c r="B3524">
        <v>2025</v>
      </c>
      <c r="C3524" t="s">
        <v>259</v>
      </c>
      <c r="D3524" t="s">
        <v>260</v>
      </c>
      <c r="E3524">
        <v>1</v>
      </c>
      <c r="F3524" t="s">
        <v>261</v>
      </c>
    </row>
    <row r="3525" spans="1:6" x14ac:dyDescent="0.25">
      <c r="A3525" t="s">
        <v>0</v>
      </c>
      <c r="B3525">
        <v>2025</v>
      </c>
      <c r="C3525" t="s">
        <v>262</v>
      </c>
      <c r="D3525" t="s">
        <v>260</v>
      </c>
      <c r="E3525">
        <v>0</v>
      </c>
      <c r="F3525" t="s">
        <v>261</v>
      </c>
    </row>
    <row r="3526" spans="1:6" x14ac:dyDescent="0.25">
      <c r="A3526" t="s">
        <v>0</v>
      </c>
      <c r="B3526">
        <v>2025</v>
      </c>
      <c r="C3526" t="s">
        <v>263</v>
      </c>
      <c r="D3526" t="s">
        <v>264</v>
      </c>
      <c r="E3526">
        <v>1</v>
      </c>
      <c r="F3526" t="s">
        <v>265</v>
      </c>
    </row>
    <row r="3527" spans="1:6" x14ac:dyDescent="0.25">
      <c r="A3527" t="s">
        <v>0</v>
      </c>
      <c r="B3527">
        <v>2025</v>
      </c>
      <c r="C3527" t="s">
        <v>266</v>
      </c>
      <c r="D3527" t="s">
        <v>267</v>
      </c>
      <c r="E3527">
        <v>1</v>
      </c>
      <c r="F3527" t="s">
        <v>268</v>
      </c>
    </row>
    <row r="3528" spans="1:6" x14ac:dyDescent="0.25">
      <c r="A3528" t="s">
        <v>0</v>
      </c>
      <c r="B3528">
        <v>2025</v>
      </c>
      <c r="C3528" t="s">
        <v>269</v>
      </c>
      <c r="D3528" t="s">
        <v>270</v>
      </c>
      <c r="E3528">
        <v>6.0495247543321001E-2</v>
      </c>
      <c r="F3528" t="s">
        <v>271</v>
      </c>
    </row>
    <row r="3529" spans="1:6" x14ac:dyDescent="0.25">
      <c r="A3529" t="s">
        <v>0</v>
      </c>
      <c r="B3529">
        <v>2025</v>
      </c>
      <c r="C3529" t="s">
        <v>272</v>
      </c>
      <c r="D3529" t="s">
        <v>270</v>
      </c>
      <c r="E3529">
        <v>0.88495605077776096</v>
      </c>
      <c r="F3529" t="s">
        <v>271</v>
      </c>
    </row>
    <row r="3530" spans="1:6" x14ac:dyDescent="0.25">
      <c r="A3530" t="s">
        <v>0</v>
      </c>
      <c r="B3530">
        <v>2025</v>
      </c>
      <c r="C3530" t="s">
        <v>273</v>
      </c>
      <c r="D3530" t="s">
        <v>270</v>
      </c>
      <c r="E3530">
        <v>5.4548701678917101E-2</v>
      </c>
      <c r="F3530" t="s">
        <v>271</v>
      </c>
    </row>
    <row r="3531" spans="1:6" x14ac:dyDescent="0.25">
      <c r="A3531" t="s">
        <v>0</v>
      </c>
      <c r="B3531">
        <v>2025</v>
      </c>
      <c r="C3531" t="s">
        <v>274</v>
      </c>
      <c r="D3531" t="s">
        <v>270</v>
      </c>
      <c r="E3531">
        <v>0</v>
      </c>
      <c r="F3531" t="s">
        <v>271</v>
      </c>
    </row>
    <row r="3532" spans="1:6" x14ac:dyDescent="0.25">
      <c r="A3532" t="s">
        <v>0</v>
      </c>
      <c r="B3532">
        <v>2025</v>
      </c>
      <c r="C3532" t="s">
        <v>275</v>
      </c>
      <c r="D3532" t="s">
        <v>270</v>
      </c>
      <c r="E3532">
        <v>0</v>
      </c>
      <c r="F3532" t="s">
        <v>271</v>
      </c>
    </row>
    <row r="3533" spans="1:6" x14ac:dyDescent="0.25">
      <c r="A3533" t="s">
        <v>0</v>
      </c>
      <c r="B3533">
        <v>2025</v>
      </c>
      <c r="C3533" t="s">
        <v>276</v>
      </c>
      <c r="D3533" t="s">
        <v>270</v>
      </c>
      <c r="E3533">
        <v>0</v>
      </c>
      <c r="F3533" t="s">
        <v>271</v>
      </c>
    </row>
    <row r="3534" spans="1:6" x14ac:dyDescent="0.25">
      <c r="A3534" t="s">
        <v>0</v>
      </c>
      <c r="B3534">
        <v>2025</v>
      </c>
      <c r="C3534" t="s">
        <v>277</v>
      </c>
      <c r="D3534" t="s">
        <v>270</v>
      </c>
      <c r="E3534">
        <v>0</v>
      </c>
      <c r="F3534" t="s">
        <v>271</v>
      </c>
    </row>
    <row r="3535" spans="1:6" x14ac:dyDescent="0.25">
      <c r="A3535" t="s">
        <v>0</v>
      </c>
      <c r="B3535">
        <v>2025</v>
      </c>
      <c r="C3535" t="s">
        <v>278</v>
      </c>
      <c r="D3535" t="s">
        <v>279</v>
      </c>
      <c r="E3535">
        <v>0</v>
      </c>
      <c r="F3535" t="s">
        <v>280</v>
      </c>
    </row>
    <row r="3536" spans="1:6" x14ac:dyDescent="0.25">
      <c r="A3536" t="s">
        <v>0</v>
      </c>
      <c r="B3536">
        <v>2025</v>
      </c>
      <c r="C3536" t="s">
        <v>281</v>
      </c>
      <c r="D3536" t="s">
        <v>279</v>
      </c>
      <c r="E3536">
        <v>1.08157195638427E-2</v>
      </c>
      <c r="F3536" t="s">
        <v>280</v>
      </c>
    </row>
    <row r="3537" spans="1:6" x14ac:dyDescent="0.25">
      <c r="A3537" t="s">
        <v>0</v>
      </c>
      <c r="B3537">
        <v>2025</v>
      </c>
      <c r="C3537" t="s">
        <v>282</v>
      </c>
      <c r="D3537" t="s">
        <v>279</v>
      </c>
      <c r="E3537">
        <v>0.86770200888905602</v>
      </c>
      <c r="F3537" t="s">
        <v>280</v>
      </c>
    </row>
    <row r="3538" spans="1:6" x14ac:dyDescent="0.25">
      <c r="A3538" t="s">
        <v>0</v>
      </c>
      <c r="B3538">
        <v>2025</v>
      </c>
      <c r="C3538" t="s">
        <v>283</v>
      </c>
      <c r="D3538" t="s">
        <v>279</v>
      </c>
      <c r="E3538">
        <v>0.12148227154709999</v>
      </c>
      <c r="F3538" t="s">
        <v>280</v>
      </c>
    </row>
    <row r="3539" spans="1:6" x14ac:dyDescent="0.25">
      <c r="A3539" t="s">
        <v>0</v>
      </c>
      <c r="B3539">
        <v>2025</v>
      </c>
      <c r="C3539" t="s">
        <v>284</v>
      </c>
      <c r="D3539" t="s">
        <v>285</v>
      </c>
      <c r="E3539">
        <v>0</v>
      </c>
      <c r="F3539" t="s">
        <v>286</v>
      </c>
    </row>
    <row r="3540" spans="1:6" x14ac:dyDescent="0.25">
      <c r="A3540" t="s">
        <v>0</v>
      </c>
      <c r="B3540">
        <v>2025</v>
      </c>
      <c r="C3540" t="s">
        <v>287</v>
      </c>
      <c r="D3540" t="s">
        <v>285</v>
      </c>
      <c r="E3540">
        <v>3.4924222617454702E-3</v>
      </c>
      <c r="F3540" t="s">
        <v>286</v>
      </c>
    </row>
    <row r="3541" spans="1:6" x14ac:dyDescent="0.25">
      <c r="A3541" t="s">
        <v>0</v>
      </c>
      <c r="B3541">
        <v>2025</v>
      </c>
      <c r="C3541" t="s">
        <v>288</v>
      </c>
      <c r="D3541" t="s">
        <v>285</v>
      </c>
      <c r="E3541">
        <v>0.87412592797713495</v>
      </c>
      <c r="F3541" t="s">
        <v>286</v>
      </c>
    </row>
    <row r="3542" spans="1:6" x14ac:dyDescent="0.25">
      <c r="A3542" t="s">
        <v>0</v>
      </c>
      <c r="B3542">
        <v>2025</v>
      </c>
      <c r="C3542" t="s">
        <v>289</v>
      </c>
      <c r="D3542" t="s">
        <v>285</v>
      </c>
      <c r="E3542">
        <v>0.122381649761118</v>
      </c>
      <c r="F3542" t="s">
        <v>286</v>
      </c>
    </row>
    <row r="3543" spans="1:6" x14ac:dyDescent="0.25">
      <c r="A3543" t="s">
        <v>0</v>
      </c>
      <c r="B3543">
        <v>2025</v>
      </c>
      <c r="C3543" t="s">
        <v>290</v>
      </c>
      <c r="D3543" t="s">
        <v>291</v>
      </c>
      <c r="E3543">
        <v>1</v>
      </c>
      <c r="F3543" t="s">
        <v>292</v>
      </c>
    </row>
    <row r="3544" spans="1:6" x14ac:dyDescent="0.25">
      <c r="A3544" t="s">
        <v>0</v>
      </c>
      <c r="B3544">
        <v>2025</v>
      </c>
      <c r="C3544" t="s">
        <v>293</v>
      </c>
      <c r="D3544" t="s">
        <v>294</v>
      </c>
      <c r="E3544">
        <v>1</v>
      </c>
      <c r="F3544" t="s">
        <v>295</v>
      </c>
    </row>
    <row r="3545" spans="1:6" x14ac:dyDescent="0.25">
      <c r="A3545" t="s">
        <v>0</v>
      </c>
      <c r="B3545">
        <v>2025</v>
      </c>
      <c r="C3545" t="s">
        <v>296</v>
      </c>
      <c r="D3545" t="s">
        <v>297</v>
      </c>
      <c r="E3545">
        <v>1</v>
      </c>
      <c r="F3545" t="s">
        <v>298</v>
      </c>
    </row>
    <row r="3546" spans="1:6" x14ac:dyDescent="0.25">
      <c r="A3546" t="s">
        <v>0</v>
      </c>
      <c r="B3546">
        <v>2025</v>
      </c>
      <c r="C3546" t="s">
        <v>299</v>
      </c>
      <c r="D3546" t="s">
        <v>300</v>
      </c>
      <c r="E3546">
        <v>1</v>
      </c>
      <c r="F3546" t="s">
        <v>301</v>
      </c>
    </row>
    <row r="3547" spans="1:6" x14ac:dyDescent="0.25">
      <c r="A3547" t="s">
        <v>0</v>
      </c>
      <c r="B3547">
        <v>2025</v>
      </c>
      <c r="C3547" t="s">
        <v>302</v>
      </c>
      <c r="D3547" t="s">
        <v>300</v>
      </c>
      <c r="E3547">
        <v>0</v>
      </c>
      <c r="F3547" t="s">
        <v>301</v>
      </c>
    </row>
    <row r="3548" spans="1:6" x14ac:dyDescent="0.25">
      <c r="A3548" t="s">
        <v>0</v>
      </c>
      <c r="B3548">
        <v>2025</v>
      </c>
      <c r="C3548" t="s">
        <v>303</v>
      </c>
      <c r="D3548" t="s">
        <v>304</v>
      </c>
      <c r="E3548">
        <v>1</v>
      </c>
      <c r="F3548" t="s">
        <v>305</v>
      </c>
    </row>
    <row r="3549" spans="1:6" x14ac:dyDescent="0.25">
      <c r="A3549" t="s">
        <v>0</v>
      </c>
      <c r="B3549">
        <v>2025</v>
      </c>
      <c r="C3549" t="s">
        <v>306</v>
      </c>
      <c r="D3549" t="s">
        <v>307</v>
      </c>
      <c r="E3549">
        <v>1</v>
      </c>
      <c r="F3549" t="s">
        <v>308</v>
      </c>
    </row>
    <row r="3550" spans="1:6" x14ac:dyDescent="0.25">
      <c r="A3550" t="s">
        <v>0</v>
      </c>
      <c r="B3550">
        <v>2025</v>
      </c>
      <c r="C3550" t="s">
        <v>309</v>
      </c>
      <c r="D3550" t="s">
        <v>310</v>
      </c>
      <c r="E3550">
        <v>4.9005680130978099E-2</v>
      </c>
      <c r="F3550" t="s">
        <v>311</v>
      </c>
    </row>
    <row r="3551" spans="1:6" x14ac:dyDescent="0.25">
      <c r="A3551" t="s">
        <v>0</v>
      </c>
      <c r="B3551">
        <v>2025</v>
      </c>
      <c r="C3551" t="s">
        <v>312</v>
      </c>
      <c r="D3551" t="s">
        <v>310</v>
      </c>
      <c r="E3551">
        <v>0.74163195821324202</v>
      </c>
      <c r="F3551" t="s">
        <v>311</v>
      </c>
    </row>
    <row r="3552" spans="1:6" x14ac:dyDescent="0.25">
      <c r="A3552" t="s">
        <v>0</v>
      </c>
      <c r="B3552">
        <v>2025</v>
      </c>
      <c r="C3552" t="s">
        <v>313</v>
      </c>
      <c r="D3552" t="s">
        <v>310</v>
      </c>
      <c r="E3552">
        <v>0</v>
      </c>
      <c r="F3552" t="s">
        <v>311</v>
      </c>
    </row>
    <row r="3553" spans="1:6" x14ac:dyDescent="0.25">
      <c r="A3553" t="s">
        <v>0</v>
      </c>
      <c r="B3553">
        <v>2025</v>
      </c>
      <c r="C3553" t="s">
        <v>314</v>
      </c>
      <c r="D3553" t="s">
        <v>310</v>
      </c>
      <c r="E3553">
        <v>0.177683902870167</v>
      </c>
      <c r="F3553" t="s">
        <v>311</v>
      </c>
    </row>
    <row r="3554" spans="1:6" x14ac:dyDescent="0.25">
      <c r="A3554" t="s">
        <v>0</v>
      </c>
      <c r="B3554">
        <v>2025</v>
      </c>
      <c r="C3554" t="s">
        <v>315</v>
      </c>
      <c r="D3554" t="s">
        <v>310</v>
      </c>
      <c r="E3554">
        <v>2.39008820881767E-2</v>
      </c>
      <c r="F3554" t="s">
        <v>311</v>
      </c>
    </row>
    <row r="3555" spans="1:6" x14ac:dyDescent="0.25">
      <c r="A3555" t="s">
        <v>0</v>
      </c>
      <c r="B3555">
        <v>2025</v>
      </c>
      <c r="C3555" t="s">
        <v>316</v>
      </c>
      <c r="D3555" t="s">
        <v>310</v>
      </c>
      <c r="E3555">
        <v>7.7775766974358699E-3</v>
      </c>
      <c r="F3555" t="s">
        <v>311</v>
      </c>
    </row>
    <row r="3556" spans="1:6" x14ac:dyDescent="0.25">
      <c r="A3556" t="s">
        <v>0</v>
      </c>
      <c r="B3556">
        <v>2025</v>
      </c>
      <c r="C3556" t="s">
        <v>317</v>
      </c>
      <c r="D3556" t="s">
        <v>310</v>
      </c>
      <c r="E3556">
        <v>0</v>
      </c>
      <c r="F3556" t="s">
        <v>311</v>
      </c>
    </row>
    <row r="3557" spans="1:6" x14ac:dyDescent="0.25">
      <c r="A3557" t="s">
        <v>0</v>
      </c>
      <c r="B3557">
        <v>2025</v>
      </c>
      <c r="C3557" t="s">
        <v>318</v>
      </c>
      <c r="D3557" t="s">
        <v>319</v>
      </c>
      <c r="E3557">
        <v>1.3511232481335201E-2</v>
      </c>
      <c r="F3557" t="s">
        <v>320</v>
      </c>
    </row>
    <row r="3558" spans="1:6" x14ac:dyDescent="0.25">
      <c r="A3558" t="s">
        <v>0</v>
      </c>
      <c r="B3558">
        <v>2025</v>
      </c>
      <c r="C3558" t="s">
        <v>321</v>
      </c>
      <c r="D3558" t="s">
        <v>319</v>
      </c>
      <c r="E3558">
        <v>1.08157195638427E-2</v>
      </c>
      <c r="F3558" t="s">
        <v>320</v>
      </c>
    </row>
    <row r="3559" spans="1:6" x14ac:dyDescent="0.25">
      <c r="A3559" t="s">
        <v>0</v>
      </c>
      <c r="B3559">
        <v>2025</v>
      </c>
      <c r="C3559" t="s">
        <v>322</v>
      </c>
      <c r="D3559" t="s">
        <v>319</v>
      </c>
      <c r="E3559">
        <v>0.86770200888905602</v>
      </c>
      <c r="F3559" t="s">
        <v>320</v>
      </c>
    </row>
    <row r="3560" spans="1:6" x14ac:dyDescent="0.25">
      <c r="A3560" t="s">
        <v>0</v>
      </c>
      <c r="B3560">
        <v>2025</v>
      </c>
      <c r="C3560" t="s">
        <v>323</v>
      </c>
      <c r="D3560" t="s">
        <v>319</v>
      </c>
      <c r="E3560">
        <v>0.107971039065765</v>
      </c>
      <c r="F3560" t="s">
        <v>320</v>
      </c>
    </row>
    <row r="3561" spans="1:6" x14ac:dyDescent="0.25">
      <c r="A3561" t="s">
        <v>0</v>
      </c>
      <c r="B3561">
        <v>2025</v>
      </c>
      <c r="C3561" t="s">
        <v>324</v>
      </c>
      <c r="D3561" t="s">
        <v>325</v>
      </c>
      <c r="E3561">
        <v>1.3516939479092299E-2</v>
      </c>
      <c r="F3561" t="s">
        <v>326</v>
      </c>
    </row>
    <row r="3562" spans="1:6" x14ac:dyDescent="0.25">
      <c r="A3562" t="s">
        <v>0</v>
      </c>
      <c r="B3562">
        <v>2025</v>
      </c>
      <c r="C3562" t="s">
        <v>327</v>
      </c>
      <c r="D3562" t="s">
        <v>325</v>
      </c>
      <c r="E3562">
        <v>3.4924222617454702E-3</v>
      </c>
      <c r="F3562" t="s">
        <v>326</v>
      </c>
    </row>
    <row r="3563" spans="1:6" x14ac:dyDescent="0.25">
      <c r="A3563" t="s">
        <v>0</v>
      </c>
      <c r="B3563">
        <v>2025</v>
      </c>
      <c r="C3563" t="s">
        <v>328</v>
      </c>
      <c r="D3563" t="s">
        <v>325</v>
      </c>
      <c r="E3563">
        <v>0.87412592797713495</v>
      </c>
      <c r="F3563" t="s">
        <v>326</v>
      </c>
    </row>
    <row r="3564" spans="1:6" x14ac:dyDescent="0.25">
      <c r="A3564" t="s">
        <v>0</v>
      </c>
      <c r="B3564">
        <v>2025</v>
      </c>
      <c r="C3564" t="s">
        <v>329</v>
      </c>
      <c r="D3564" t="s">
        <v>325</v>
      </c>
      <c r="E3564">
        <v>0.108864710282026</v>
      </c>
      <c r="F3564" t="s">
        <v>326</v>
      </c>
    </row>
    <row r="3565" spans="1:6" x14ac:dyDescent="0.25">
      <c r="A3565" t="s">
        <v>0</v>
      </c>
      <c r="B3565">
        <v>2025</v>
      </c>
      <c r="C3565" t="s">
        <v>330</v>
      </c>
      <c r="D3565" t="s">
        <v>331</v>
      </c>
      <c r="E3565">
        <v>1</v>
      </c>
      <c r="F3565" t="s">
        <v>332</v>
      </c>
    </row>
    <row r="3566" spans="1:6" x14ac:dyDescent="0.25">
      <c r="A3566" t="s">
        <v>0</v>
      </c>
      <c r="B3566">
        <v>2025</v>
      </c>
      <c r="C3566" t="s">
        <v>333</v>
      </c>
      <c r="D3566" t="s">
        <v>334</v>
      </c>
      <c r="E3566">
        <v>1</v>
      </c>
      <c r="F3566" t="s">
        <v>335</v>
      </c>
    </row>
    <row r="3567" spans="1:6" x14ac:dyDescent="0.25">
      <c r="A3567" t="s">
        <v>0</v>
      </c>
      <c r="B3567">
        <v>2025</v>
      </c>
      <c r="C3567" t="s">
        <v>336</v>
      </c>
      <c r="D3567" t="s">
        <v>337</v>
      </c>
      <c r="E3567">
        <v>1</v>
      </c>
      <c r="F3567" t="s">
        <v>338</v>
      </c>
    </row>
    <row r="3568" spans="1:6" x14ac:dyDescent="0.25">
      <c r="A3568" t="s">
        <v>0</v>
      </c>
      <c r="B3568">
        <v>2025</v>
      </c>
      <c r="C3568" t="s">
        <v>339</v>
      </c>
      <c r="D3568" t="s">
        <v>340</v>
      </c>
      <c r="E3568">
        <v>1</v>
      </c>
      <c r="F3568" t="s">
        <v>341</v>
      </c>
    </row>
    <row r="3569" spans="1:6" x14ac:dyDescent="0.25">
      <c r="A3569" t="s">
        <v>0</v>
      </c>
      <c r="B3569">
        <v>2025</v>
      </c>
      <c r="C3569" t="s">
        <v>342</v>
      </c>
      <c r="D3569" t="s">
        <v>340</v>
      </c>
      <c r="E3569">
        <v>0</v>
      </c>
      <c r="F3569" t="s">
        <v>341</v>
      </c>
    </row>
    <row r="3570" spans="1:6" x14ac:dyDescent="0.25">
      <c r="A3570" t="s">
        <v>0</v>
      </c>
      <c r="B3570">
        <v>2025</v>
      </c>
      <c r="C3570" t="s">
        <v>343</v>
      </c>
      <c r="D3570" t="s">
        <v>344</v>
      </c>
      <c r="E3570">
        <v>1</v>
      </c>
      <c r="F3570" t="s">
        <v>345</v>
      </c>
    </row>
    <row r="3571" spans="1:6" x14ac:dyDescent="0.25">
      <c r="A3571" t="s">
        <v>0</v>
      </c>
      <c r="B3571">
        <v>2025</v>
      </c>
      <c r="C3571" t="s">
        <v>346</v>
      </c>
      <c r="D3571" t="s">
        <v>347</v>
      </c>
      <c r="E3571">
        <v>1</v>
      </c>
      <c r="F3571" t="s">
        <v>348</v>
      </c>
    </row>
    <row r="3572" spans="1:6" x14ac:dyDescent="0.25">
      <c r="A3572" t="s">
        <v>0</v>
      </c>
      <c r="B3572">
        <v>2025</v>
      </c>
      <c r="C3572" t="s">
        <v>349</v>
      </c>
      <c r="D3572" t="s">
        <v>350</v>
      </c>
      <c r="E3572">
        <v>4.9005680130978099E-2</v>
      </c>
      <c r="F3572" t="s">
        <v>351</v>
      </c>
    </row>
    <row r="3573" spans="1:6" x14ac:dyDescent="0.25">
      <c r="A3573" t="s">
        <v>0</v>
      </c>
      <c r="B3573">
        <v>2025</v>
      </c>
      <c r="C3573" t="s">
        <v>352</v>
      </c>
      <c r="D3573" t="s">
        <v>350</v>
      </c>
      <c r="E3573">
        <v>0.34128375214261802</v>
      </c>
      <c r="F3573" t="s">
        <v>351</v>
      </c>
    </row>
    <row r="3574" spans="1:6" x14ac:dyDescent="0.25">
      <c r="A3574" t="s">
        <v>0</v>
      </c>
      <c r="B3574">
        <v>2025</v>
      </c>
      <c r="C3574" t="s">
        <v>353</v>
      </c>
      <c r="D3574" t="s">
        <v>350</v>
      </c>
      <c r="E3574">
        <v>0</v>
      </c>
      <c r="F3574" t="s">
        <v>351</v>
      </c>
    </row>
    <row r="3575" spans="1:6" x14ac:dyDescent="0.25">
      <c r="A3575" t="s">
        <v>0</v>
      </c>
      <c r="B3575">
        <v>2025</v>
      </c>
      <c r="C3575" t="s">
        <v>354</v>
      </c>
      <c r="D3575" t="s">
        <v>350</v>
      </c>
      <c r="E3575">
        <v>0.17768389208875501</v>
      </c>
      <c r="F3575" t="s">
        <v>351</v>
      </c>
    </row>
    <row r="3576" spans="1:6" x14ac:dyDescent="0.25">
      <c r="A3576" t="s">
        <v>0</v>
      </c>
      <c r="B3576">
        <v>2025</v>
      </c>
      <c r="C3576" t="s">
        <v>355</v>
      </c>
      <c r="D3576" t="s">
        <v>350</v>
      </c>
      <c r="E3576">
        <v>2.3900880637931499E-2</v>
      </c>
      <c r="F3576" t="s">
        <v>351</v>
      </c>
    </row>
    <row r="3577" spans="1:6" x14ac:dyDescent="0.25">
      <c r="A3577" t="s">
        <v>0</v>
      </c>
      <c r="B3577">
        <v>2025</v>
      </c>
      <c r="C3577" t="s">
        <v>356</v>
      </c>
      <c r="D3577" t="s">
        <v>350</v>
      </c>
      <c r="E3577">
        <v>7.7775762255121198E-3</v>
      </c>
      <c r="F3577" t="s">
        <v>351</v>
      </c>
    </row>
    <row r="3578" spans="1:6" x14ac:dyDescent="0.25">
      <c r="A3578" t="s">
        <v>0</v>
      </c>
      <c r="B3578">
        <v>2025</v>
      </c>
      <c r="C3578" t="s">
        <v>357</v>
      </c>
      <c r="D3578" t="s">
        <v>350</v>
      </c>
      <c r="E3578">
        <v>0.40034821877420401</v>
      </c>
      <c r="F3578" t="s">
        <v>351</v>
      </c>
    </row>
    <row r="3579" spans="1:6" x14ac:dyDescent="0.25">
      <c r="A3579" t="s">
        <v>0</v>
      </c>
      <c r="B3579">
        <v>2025</v>
      </c>
      <c r="C3579" t="s">
        <v>358</v>
      </c>
      <c r="D3579" t="s">
        <v>359</v>
      </c>
      <c r="E3579">
        <v>0</v>
      </c>
      <c r="F3579" t="s">
        <v>360</v>
      </c>
    </row>
    <row r="3580" spans="1:6" x14ac:dyDescent="0.25">
      <c r="A3580" t="s">
        <v>0</v>
      </c>
      <c r="B3580">
        <v>2025</v>
      </c>
      <c r="C3580" t="s">
        <v>361</v>
      </c>
      <c r="D3580" t="s">
        <v>359</v>
      </c>
      <c r="E3580">
        <v>1.08157195638427E-2</v>
      </c>
      <c r="F3580" t="s">
        <v>360</v>
      </c>
    </row>
    <row r="3581" spans="1:6" x14ac:dyDescent="0.25">
      <c r="A3581" t="s">
        <v>0</v>
      </c>
      <c r="B3581">
        <v>2025</v>
      </c>
      <c r="C3581" t="s">
        <v>362</v>
      </c>
      <c r="D3581" t="s">
        <v>359</v>
      </c>
      <c r="E3581">
        <v>0.400042806032957</v>
      </c>
      <c r="F3581" t="s">
        <v>360</v>
      </c>
    </row>
    <row r="3582" spans="1:6" x14ac:dyDescent="0.25">
      <c r="A3582" t="s">
        <v>0</v>
      </c>
      <c r="B3582">
        <v>2025</v>
      </c>
      <c r="C3582" t="s">
        <v>363</v>
      </c>
      <c r="D3582" t="s">
        <v>359</v>
      </c>
      <c r="E3582">
        <v>0.58914147440319897</v>
      </c>
      <c r="F3582" t="s">
        <v>360</v>
      </c>
    </row>
    <row r="3583" spans="1:6" x14ac:dyDescent="0.25">
      <c r="A3583" t="s">
        <v>0</v>
      </c>
      <c r="B3583">
        <v>2025</v>
      </c>
      <c r="C3583" t="s">
        <v>364</v>
      </c>
      <c r="D3583" t="s">
        <v>365</v>
      </c>
      <c r="E3583">
        <v>0</v>
      </c>
      <c r="F3583" t="s">
        <v>366</v>
      </c>
    </row>
    <row r="3584" spans="1:6" x14ac:dyDescent="0.25">
      <c r="A3584" t="s">
        <v>0</v>
      </c>
      <c r="B3584">
        <v>2025</v>
      </c>
      <c r="C3584" t="s">
        <v>367</v>
      </c>
      <c r="D3584" t="s">
        <v>365</v>
      </c>
      <c r="E3584">
        <v>3.4924222617454702E-3</v>
      </c>
      <c r="F3584" t="s">
        <v>366</v>
      </c>
    </row>
    <row r="3585" spans="1:6" x14ac:dyDescent="0.25">
      <c r="A3585" t="s">
        <v>0</v>
      </c>
      <c r="B3585">
        <v>2025</v>
      </c>
      <c r="C3585" t="s">
        <v>368</v>
      </c>
      <c r="D3585" t="s">
        <v>365</v>
      </c>
      <c r="E3585">
        <v>0.40300447097253</v>
      </c>
      <c r="F3585" t="s">
        <v>366</v>
      </c>
    </row>
    <row r="3586" spans="1:6" x14ac:dyDescent="0.25">
      <c r="A3586" t="s">
        <v>0</v>
      </c>
      <c r="B3586">
        <v>2025</v>
      </c>
      <c r="C3586" t="s">
        <v>369</v>
      </c>
      <c r="D3586" t="s">
        <v>365</v>
      </c>
      <c r="E3586">
        <v>0.59350310676572304</v>
      </c>
      <c r="F3586" t="s">
        <v>366</v>
      </c>
    </row>
    <row r="3587" spans="1:6" x14ac:dyDescent="0.25">
      <c r="A3587" t="s">
        <v>0</v>
      </c>
      <c r="B3587">
        <v>2025</v>
      </c>
      <c r="C3587" t="s">
        <v>370</v>
      </c>
      <c r="D3587" t="s">
        <v>371</v>
      </c>
      <c r="E3587">
        <v>1</v>
      </c>
      <c r="F3587" t="s">
        <v>372</v>
      </c>
    </row>
    <row r="3588" spans="1:6" x14ac:dyDescent="0.25">
      <c r="A3588" t="s">
        <v>0</v>
      </c>
      <c r="B3588">
        <v>2025</v>
      </c>
      <c r="C3588" t="s">
        <v>373</v>
      </c>
      <c r="D3588" t="s">
        <v>374</v>
      </c>
      <c r="E3588">
        <v>1</v>
      </c>
      <c r="F3588" t="s">
        <v>375</v>
      </c>
    </row>
    <row r="3589" spans="1:6" x14ac:dyDescent="0.25">
      <c r="A3589" t="s">
        <v>0</v>
      </c>
      <c r="B3589">
        <v>2025</v>
      </c>
      <c r="C3589" t="s">
        <v>376</v>
      </c>
      <c r="D3589" t="s">
        <v>377</v>
      </c>
      <c r="E3589">
        <v>1</v>
      </c>
      <c r="F3589" t="s">
        <v>378</v>
      </c>
    </row>
    <row r="3590" spans="1:6" x14ac:dyDescent="0.25">
      <c r="A3590" t="s">
        <v>0</v>
      </c>
      <c r="B3590">
        <v>2025</v>
      </c>
      <c r="C3590" t="s">
        <v>379</v>
      </c>
      <c r="D3590" t="s">
        <v>380</v>
      </c>
      <c r="E3590">
        <v>0.97446015556349797</v>
      </c>
      <c r="F3590" t="s">
        <v>381</v>
      </c>
    </row>
    <row r="3591" spans="1:6" x14ac:dyDescent="0.25">
      <c r="A3591" t="s">
        <v>0</v>
      </c>
      <c r="B3591">
        <v>2025</v>
      </c>
      <c r="C3591" t="s">
        <v>382</v>
      </c>
      <c r="D3591" t="s">
        <v>380</v>
      </c>
      <c r="E3591">
        <v>2.5539844436501102E-2</v>
      </c>
      <c r="F3591" t="s">
        <v>381</v>
      </c>
    </row>
    <row r="3592" spans="1:6" x14ac:dyDescent="0.25">
      <c r="A3592" t="s">
        <v>0</v>
      </c>
      <c r="B3592">
        <v>2025</v>
      </c>
      <c r="C3592" t="s">
        <v>383</v>
      </c>
      <c r="D3592" t="s">
        <v>384</v>
      </c>
      <c r="E3592">
        <v>1</v>
      </c>
      <c r="F3592" t="s">
        <v>385</v>
      </c>
    </row>
    <row r="3593" spans="1:6" x14ac:dyDescent="0.25">
      <c r="A3593" t="s">
        <v>0</v>
      </c>
      <c r="B3593">
        <v>2025</v>
      </c>
      <c r="C3593" t="s">
        <v>386</v>
      </c>
      <c r="D3593" t="s">
        <v>387</v>
      </c>
      <c r="E3593">
        <v>1</v>
      </c>
      <c r="F3593" t="s">
        <v>388</v>
      </c>
    </row>
    <row r="3594" spans="1:6" x14ac:dyDescent="0.25">
      <c r="A3594" t="s">
        <v>0</v>
      </c>
      <c r="B3594">
        <v>2025</v>
      </c>
      <c r="C3594" t="s">
        <v>389</v>
      </c>
      <c r="D3594" t="s">
        <v>390</v>
      </c>
      <c r="E3594">
        <v>4.9005680130978099E-2</v>
      </c>
      <c r="F3594" t="s">
        <v>391</v>
      </c>
    </row>
    <row r="3595" spans="1:6" x14ac:dyDescent="0.25">
      <c r="A3595" t="s">
        <v>0</v>
      </c>
      <c r="B3595">
        <v>2025</v>
      </c>
      <c r="C3595" t="s">
        <v>392</v>
      </c>
      <c r="D3595" t="s">
        <v>390</v>
      </c>
      <c r="E3595">
        <v>0.74163195821324202</v>
      </c>
      <c r="F3595" t="s">
        <v>391</v>
      </c>
    </row>
    <row r="3596" spans="1:6" x14ac:dyDescent="0.25">
      <c r="A3596" t="s">
        <v>0</v>
      </c>
      <c r="B3596">
        <v>2025</v>
      </c>
      <c r="C3596" t="s">
        <v>393</v>
      </c>
      <c r="D3596" t="s">
        <v>390</v>
      </c>
      <c r="E3596">
        <v>0</v>
      </c>
      <c r="F3596" t="s">
        <v>391</v>
      </c>
    </row>
    <row r="3597" spans="1:6" x14ac:dyDescent="0.25">
      <c r="A3597" t="s">
        <v>0</v>
      </c>
      <c r="B3597">
        <v>2025</v>
      </c>
      <c r="C3597" t="s">
        <v>394</v>
      </c>
      <c r="D3597" t="s">
        <v>390</v>
      </c>
      <c r="E3597">
        <v>0.177683902870167</v>
      </c>
      <c r="F3597" t="s">
        <v>391</v>
      </c>
    </row>
    <row r="3598" spans="1:6" x14ac:dyDescent="0.25">
      <c r="A3598" t="s">
        <v>0</v>
      </c>
      <c r="B3598">
        <v>2025</v>
      </c>
      <c r="C3598" t="s">
        <v>395</v>
      </c>
      <c r="D3598" t="s">
        <v>390</v>
      </c>
      <c r="E3598">
        <v>2.39008820881767E-2</v>
      </c>
      <c r="F3598" t="s">
        <v>391</v>
      </c>
    </row>
    <row r="3599" spans="1:6" x14ac:dyDescent="0.25">
      <c r="A3599" t="s">
        <v>0</v>
      </c>
      <c r="B3599">
        <v>2025</v>
      </c>
      <c r="C3599" t="s">
        <v>396</v>
      </c>
      <c r="D3599" t="s">
        <v>390</v>
      </c>
      <c r="E3599">
        <v>7.7775766974358699E-3</v>
      </c>
      <c r="F3599" t="s">
        <v>391</v>
      </c>
    </row>
    <row r="3600" spans="1:6" x14ac:dyDescent="0.25">
      <c r="A3600" t="s">
        <v>0</v>
      </c>
      <c r="B3600">
        <v>2025</v>
      </c>
      <c r="C3600" t="s">
        <v>397</v>
      </c>
      <c r="D3600" t="s">
        <v>390</v>
      </c>
      <c r="E3600">
        <v>0</v>
      </c>
      <c r="F3600" t="s">
        <v>391</v>
      </c>
    </row>
    <row r="3601" spans="1:6" x14ac:dyDescent="0.25">
      <c r="A3601" t="s">
        <v>0</v>
      </c>
      <c r="B3601">
        <v>2025</v>
      </c>
      <c r="C3601" t="s">
        <v>398</v>
      </c>
      <c r="D3601" t="s">
        <v>399</v>
      </c>
      <c r="E3601">
        <v>1.3511232481335201E-2</v>
      </c>
      <c r="F3601" t="s">
        <v>400</v>
      </c>
    </row>
    <row r="3602" spans="1:6" x14ac:dyDescent="0.25">
      <c r="A3602" t="s">
        <v>0</v>
      </c>
      <c r="B3602">
        <v>2025</v>
      </c>
      <c r="C3602" t="s">
        <v>401</v>
      </c>
      <c r="D3602" t="s">
        <v>399</v>
      </c>
      <c r="E3602">
        <v>1.08157195638427E-2</v>
      </c>
      <c r="F3602" t="s">
        <v>400</v>
      </c>
    </row>
    <row r="3603" spans="1:6" x14ac:dyDescent="0.25">
      <c r="A3603" t="s">
        <v>0</v>
      </c>
      <c r="B3603">
        <v>2025</v>
      </c>
      <c r="C3603" t="s">
        <v>402</v>
      </c>
      <c r="D3603" t="s">
        <v>399</v>
      </c>
      <c r="E3603">
        <v>0.86770200888905602</v>
      </c>
      <c r="F3603" t="s">
        <v>400</v>
      </c>
    </row>
    <row r="3604" spans="1:6" x14ac:dyDescent="0.25">
      <c r="A3604" t="s">
        <v>0</v>
      </c>
      <c r="B3604">
        <v>2025</v>
      </c>
      <c r="C3604" t="s">
        <v>403</v>
      </c>
      <c r="D3604" t="s">
        <v>399</v>
      </c>
      <c r="E3604">
        <v>0.107971039065765</v>
      </c>
      <c r="F3604" t="s">
        <v>400</v>
      </c>
    </row>
    <row r="3605" spans="1:6" x14ac:dyDescent="0.25">
      <c r="A3605" t="s">
        <v>0</v>
      </c>
      <c r="B3605">
        <v>2025</v>
      </c>
      <c r="C3605" t="s">
        <v>404</v>
      </c>
      <c r="D3605" t="s">
        <v>405</v>
      </c>
      <c r="E3605">
        <v>1.3516939479092299E-2</v>
      </c>
      <c r="F3605" t="s">
        <v>406</v>
      </c>
    </row>
    <row r="3606" spans="1:6" x14ac:dyDescent="0.25">
      <c r="A3606" t="s">
        <v>0</v>
      </c>
      <c r="B3606">
        <v>2025</v>
      </c>
      <c r="C3606" t="s">
        <v>407</v>
      </c>
      <c r="D3606" t="s">
        <v>405</v>
      </c>
      <c r="E3606">
        <v>3.4924222617454702E-3</v>
      </c>
      <c r="F3606" t="s">
        <v>406</v>
      </c>
    </row>
    <row r="3607" spans="1:6" x14ac:dyDescent="0.25">
      <c r="A3607" t="s">
        <v>0</v>
      </c>
      <c r="B3607">
        <v>2025</v>
      </c>
      <c r="C3607" t="s">
        <v>408</v>
      </c>
      <c r="D3607" t="s">
        <v>405</v>
      </c>
      <c r="E3607">
        <v>0.87412592797713495</v>
      </c>
      <c r="F3607" t="s">
        <v>406</v>
      </c>
    </row>
    <row r="3608" spans="1:6" x14ac:dyDescent="0.25">
      <c r="A3608" t="s">
        <v>0</v>
      </c>
      <c r="B3608">
        <v>2025</v>
      </c>
      <c r="C3608" t="s">
        <v>409</v>
      </c>
      <c r="D3608" t="s">
        <v>405</v>
      </c>
      <c r="E3608">
        <v>0.108864710282026</v>
      </c>
      <c r="F3608" t="s">
        <v>406</v>
      </c>
    </row>
    <row r="3609" spans="1:6" x14ac:dyDescent="0.25">
      <c r="A3609" t="s">
        <v>0</v>
      </c>
      <c r="B3609">
        <v>2025</v>
      </c>
      <c r="C3609" t="s">
        <v>410</v>
      </c>
      <c r="D3609" t="s">
        <v>411</v>
      </c>
      <c r="E3609">
        <v>1</v>
      </c>
      <c r="F3609" t="s">
        <v>412</v>
      </c>
    </row>
    <row r="3610" spans="1:6" x14ac:dyDescent="0.25">
      <c r="A3610" t="s">
        <v>0</v>
      </c>
      <c r="B3610">
        <v>2025</v>
      </c>
      <c r="C3610" t="s">
        <v>413</v>
      </c>
      <c r="D3610" t="s">
        <v>414</v>
      </c>
      <c r="E3610">
        <v>1</v>
      </c>
      <c r="F3610" t="s">
        <v>415</v>
      </c>
    </row>
    <row r="3611" spans="1:6" x14ac:dyDescent="0.25">
      <c r="A3611" t="s">
        <v>0</v>
      </c>
      <c r="B3611">
        <v>2025</v>
      </c>
      <c r="C3611" t="s">
        <v>416</v>
      </c>
      <c r="D3611" t="s">
        <v>417</v>
      </c>
      <c r="E3611">
        <v>1</v>
      </c>
      <c r="F3611" t="s">
        <v>418</v>
      </c>
    </row>
    <row r="3612" spans="1:6" x14ac:dyDescent="0.25">
      <c r="A3612" t="s">
        <v>0</v>
      </c>
      <c r="B3612">
        <v>2025</v>
      </c>
      <c r="C3612" t="s">
        <v>419</v>
      </c>
      <c r="D3612" t="s">
        <v>420</v>
      </c>
      <c r="E3612">
        <v>0.97446015556349797</v>
      </c>
      <c r="F3612" t="s">
        <v>421</v>
      </c>
    </row>
    <row r="3613" spans="1:6" x14ac:dyDescent="0.25">
      <c r="A3613" t="s">
        <v>0</v>
      </c>
      <c r="B3613">
        <v>2025</v>
      </c>
      <c r="C3613" t="s">
        <v>422</v>
      </c>
      <c r="D3613" t="s">
        <v>420</v>
      </c>
      <c r="E3613">
        <v>2.5539844436501102E-2</v>
      </c>
      <c r="F3613" t="s">
        <v>421</v>
      </c>
    </row>
    <row r="3614" spans="1:6" x14ac:dyDescent="0.25">
      <c r="A3614" t="s">
        <v>0</v>
      </c>
      <c r="B3614">
        <v>2025</v>
      </c>
      <c r="C3614" t="s">
        <v>423</v>
      </c>
      <c r="D3614" t="s">
        <v>424</v>
      </c>
      <c r="E3614">
        <v>1</v>
      </c>
      <c r="F3614" t="s">
        <v>425</v>
      </c>
    </row>
    <row r="3615" spans="1:6" x14ac:dyDescent="0.25">
      <c r="A3615" t="s">
        <v>0</v>
      </c>
      <c r="B3615">
        <v>2025</v>
      </c>
      <c r="C3615" t="s">
        <v>426</v>
      </c>
      <c r="D3615" t="s">
        <v>427</v>
      </c>
      <c r="E3615">
        <v>1</v>
      </c>
      <c r="F3615" t="s">
        <v>428</v>
      </c>
    </row>
    <row r="3616" spans="1:6" x14ac:dyDescent="0.25">
      <c r="A3616" t="s">
        <v>0</v>
      </c>
      <c r="B3616">
        <v>2025</v>
      </c>
      <c r="C3616" t="s">
        <v>429</v>
      </c>
      <c r="D3616" t="s">
        <v>430</v>
      </c>
      <c r="E3616">
        <v>4.9005680130978099E-2</v>
      </c>
      <c r="F3616" t="s">
        <v>431</v>
      </c>
    </row>
    <row r="3617" spans="1:6" x14ac:dyDescent="0.25">
      <c r="A3617" t="s">
        <v>0</v>
      </c>
      <c r="B3617">
        <v>2025</v>
      </c>
      <c r="C3617" t="s">
        <v>432</v>
      </c>
      <c r="D3617" t="s">
        <v>430</v>
      </c>
      <c r="E3617">
        <v>0.74163195821324202</v>
      </c>
      <c r="F3617" t="s">
        <v>431</v>
      </c>
    </row>
    <row r="3618" spans="1:6" x14ac:dyDescent="0.25">
      <c r="A3618" t="s">
        <v>0</v>
      </c>
      <c r="B3618">
        <v>2025</v>
      </c>
      <c r="C3618" t="s">
        <v>433</v>
      </c>
      <c r="D3618" t="s">
        <v>430</v>
      </c>
      <c r="E3618">
        <v>0</v>
      </c>
      <c r="F3618" t="s">
        <v>431</v>
      </c>
    </row>
    <row r="3619" spans="1:6" x14ac:dyDescent="0.25">
      <c r="A3619" t="s">
        <v>0</v>
      </c>
      <c r="B3619">
        <v>2025</v>
      </c>
      <c r="C3619" t="s">
        <v>434</v>
      </c>
      <c r="D3619" t="s">
        <v>430</v>
      </c>
      <c r="E3619">
        <v>0.177683902870167</v>
      </c>
      <c r="F3619" t="s">
        <v>431</v>
      </c>
    </row>
    <row r="3620" spans="1:6" x14ac:dyDescent="0.25">
      <c r="A3620" t="s">
        <v>0</v>
      </c>
      <c r="B3620">
        <v>2025</v>
      </c>
      <c r="C3620" t="s">
        <v>435</v>
      </c>
      <c r="D3620" t="s">
        <v>430</v>
      </c>
      <c r="E3620">
        <v>2.39008820881767E-2</v>
      </c>
      <c r="F3620" t="s">
        <v>431</v>
      </c>
    </row>
    <row r="3621" spans="1:6" x14ac:dyDescent="0.25">
      <c r="A3621" t="s">
        <v>0</v>
      </c>
      <c r="B3621">
        <v>2025</v>
      </c>
      <c r="C3621" t="s">
        <v>436</v>
      </c>
      <c r="D3621" t="s">
        <v>430</v>
      </c>
      <c r="E3621">
        <v>7.7775766974358699E-3</v>
      </c>
      <c r="F3621" t="s">
        <v>431</v>
      </c>
    </row>
    <row r="3622" spans="1:6" x14ac:dyDescent="0.25">
      <c r="A3622" t="s">
        <v>0</v>
      </c>
      <c r="B3622">
        <v>2025</v>
      </c>
      <c r="C3622" t="s">
        <v>437</v>
      </c>
      <c r="D3622" t="s">
        <v>430</v>
      </c>
      <c r="E3622">
        <v>0</v>
      </c>
      <c r="F3622" t="s">
        <v>431</v>
      </c>
    </row>
    <row r="3623" spans="1:6" x14ac:dyDescent="0.25">
      <c r="A3623" t="s">
        <v>0</v>
      </c>
      <c r="B3623">
        <v>2025</v>
      </c>
      <c r="C3623" t="s">
        <v>438</v>
      </c>
      <c r="D3623" t="s">
        <v>439</v>
      </c>
      <c r="E3623">
        <v>0</v>
      </c>
      <c r="F3623" t="s">
        <v>440</v>
      </c>
    </row>
    <row r="3624" spans="1:6" x14ac:dyDescent="0.25">
      <c r="A3624" t="s">
        <v>0</v>
      </c>
      <c r="B3624">
        <v>2025</v>
      </c>
      <c r="C3624" t="s">
        <v>441</v>
      </c>
      <c r="D3624" t="s">
        <v>439</v>
      </c>
      <c r="E3624">
        <v>1.08157195638427E-2</v>
      </c>
      <c r="F3624" t="s">
        <v>440</v>
      </c>
    </row>
    <row r="3625" spans="1:6" x14ac:dyDescent="0.25">
      <c r="A3625" t="s">
        <v>0</v>
      </c>
      <c r="B3625">
        <v>2025</v>
      </c>
      <c r="C3625" t="s">
        <v>442</v>
      </c>
      <c r="D3625" t="s">
        <v>439</v>
      </c>
      <c r="E3625">
        <v>0.86770200888905602</v>
      </c>
      <c r="F3625" t="s">
        <v>440</v>
      </c>
    </row>
    <row r="3626" spans="1:6" x14ac:dyDescent="0.25">
      <c r="A3626" t="s">
        <v>0</v>
      </c>
      <c r="B3626">
        <v>2025</v>
      </c>
      <c r="C3626" t="s">
        <v>443</v>
      </c>
      <c r="D3626" t="s">
        <v>439</v>
      </c>
      <c r="E3626">
        <v>0.12148227154709999</v>
      </c>
      <c r="F3626" t="s">
        <v>440</v>
      </c>
    </row>
    <row r="3627" spans="1:6" x14ac:dyDescent="0.25">
      <c r="A3627" t="s">
        <v>0</v>
      </c>
      <c r="B3627">
        <v>2025</v>
      </c>
      <c r="C3627" t="s">
        <v>444</v>
      </c>
      <c r="D3627" t="s">
        <v>445</v>
      </c>
      <c r="E3627">
        <v>0</v>
      </c>
      <c r="F3627" t="s">
        <v>446</v>
      </c>
    </row>
    <row r="3628" spans="1:6" x14ac:dyDescent="0.25">
      <c r="A3628" t="s">
        <v>0</v>
      </c>
      <c r="B3628">
        <v>2025</v>
      </c>
      <c r="C3628" t="s">
        <v>447</v>
      </c>
      <c r="D3628" t="s">
        <v>445</v>
      </c>
      <c r="E3628">
        <v>3.4924222617454702E-3</v>
      </c>
      <c r="F3628" t="s">
        <v>446</v>
      </c>
    </row>
    <row r="3629" spans="1:6" x14ac:dyDescent="0.25">
      <c r="A3629" t="s">
        <v>0</v>
      </c>
      <c r="B3629">
        <v>2025</v>
      </c>
      <c r="C3629" t="s">
        <v>448</v>
      </c>
      <c r="D3629" t="s">
        <v>445</v>
      </c>
      <c r="E3629">
        <v>0.87412592797713495</v>
      </c>
      <c r="F3629" t="s">
        <v>446</v>
      </c>
    </row>
    <row r="3630" spans="1:6" x14ac:dyDescent="0.25">
      <c r="A3630" t="s">
        <v>0</v>
      </c>
      <c r="B3630">
        <v>2025</v>
      </c>
      <c r="C3630" t="s">
        <v>449</v>
      </c>
      <c r="D3630" t="s">
        <v>445</v>
      </c>
      <c r="E3630">
        <v>0.122381649761118</v>
      </c>
      <c r="F3630" t="s">
        <v>446</v>
      </c>
    </row>
    <row r="3631" spans="1:6" x14ac:dyDescent="0.25">
      <c r="A3631" t="s">
        <v>0</v>
      </c>
      <c r="B3631">
        <v>2025</v>
      </c>
      <c r="C3631" t="s">
        <v>450</v>
      </c>
      <c r="D3631" t="s">
        <v>451</v>
      </c>
      <c r="E3631">
        <v>1</v>
      </c>
      <c r="F3631" t="s">
        <v>452</v>
      </c>
    </row>
    <row r="3632" spans="1:6" x14ac:dyDescent="0.25">
      <c r="A3632" t="s">
        <v>0</v>
      </c>
      <c r="B3632">
        <v>2025</v>
      </c>
      <c r="C3632" t="s">
        <v>453</v>
      </c>
      <c r="D3632" t="s">
        <v>454</v>
      </c>
      <c r="E3632">
        <v>1</v>
      </c>
      <c r="F3632" t="s">
        <v>455</v>
      </c>
    </row>
    <row r="3633" spans="1:6" x14ac:dyDescent="0.25">
      <c r="A3633" t="s">
        <v>0</v>
      </c>
      <c r="B3633">
        <v>2025</v>
      </c>
      <c r="C3633" t="s">
        <v>456</v>
      </c>
      <c r="D3633" t="s">
        <v>457</v>
      </c>
      <c r="E3633">
        <v>1</v>
      </c>
      <c r="F3633" t="s">
        <v>458</v>
      </c>
    </row>
    <row r="3634" spans="1:6" x14ac:dyDescent="0.25">
      <c r="A3634" t="s">
        <v>0</v>
      </c>
      <c r="B3634">
        <v>2025</v>
      </c>
      <c r="C3634" t="s">
        <v>459</v>
      </c>
      <c r="D3634" t="s">
        <v>460</v>
      </c>
      <c r="E3634">
        <v>1</v>
      </c>
      <c r="F3634" t="s">
        <v>461</v>
      </c>
    </row>
    <row r="3635" spans="1:6" x14ac:dyDescent="0.25">
      <c r="A3635" t="s">
        <v>0</v>
      </c>
      <c r="B3635">
        <v>2025</v>
      </c>
      <c r="C3635" t="s">
        <v>462</v>
      </c>
      <c r="D3635" t="s">
        <v>460</v>
      </c>
      <c r="E3635">
        <v>0</v>
      </c>
      <c r="F3635" t="s">
        <v>461</v>
      </c>
    </row>
    <row r="3636" spans="1:6" x14ac:dyDescent="0.25">
      <c r="A3636" t="s">
        <v>0</v>
      </c>
      <c r="B3636">
        <v>2025</v>
      </c>
      <c r="C3636" t="s">
        <v>463</v>
      </c>
      <c r="D3636" t="s">
        <v>464</v>
      </c>
      <c r="E3636">
        <v>1</v>
      </c>
      <c r="F3636" t="s">
        <v>465</v>
      </c>
    </row>
    <row r="3637" spans="1:6" x14ac:dyDescent="0.25">
      <c r="A3637" t="s">
        <v>0</v>
      </c>
      <c r="B3637">
        <v>2025</v>
      </c>
      <c r="C3637" t="s">
        <v>466</v>
      </c>
      <c r="D3637" t="s">
        <v>467</v>
      </c>
      <c r="E3637">
        <v>1</v>
      </c>
      <c r="F3637" t="s">
        <v>468</v>
      </c>
    </row>
    <row r="3638" spans="1:6" x14ac:dyDescent="0.25">
      <c r="A3638" t="s">
        <v>0</v>
      </c>
      <c r="B3638">
        <v>2025</v>
      </c>
      <c r="C3638" t="s">
        <v>469</v>
      </c>
      <c r="D3638" t="s">
        <v>470</v>
      </c>
      <c r="E3638">
        <v>4.9181552429409497E-2</v>
      </c>
      <c r="F3638" t="s">
        <v>471</v>
      </c>
    </row>
    <row r="3639" spans="1:6" x14ac:dyDescent="0.25">
      <c r="A3639" t="s">
        <v>0</v>
      </c>
      <c r="B3639">
        <v>2025</v>
      </c>
      <c r="C3639" t="s">
        <v>472</v>
      </c>
      <c r="D3639" t="s">
        <v>470</v>
      </c>
      <c r="E3639">
        <v>0.74429353778386598</v>
      </c>
      <c r="F3639" t="s">
        <v>471</v>
      </c>
    </row>
    <row r="3640" spans="1:6" x14ac:dyDescent="0.25">
      <c r="A3640" t="s">
        <v>0</v>
      </c>
      <c r="B3640">
        <v>2025</v>
      </c>
      <c r="C3640" t="s">
        <v>473</v>
      </c>
      <c r="D3640" t="s">
        <v>470</v>
      </c>
      <c r="E3640">
        <v>0</v>
      </c>
      <c r="F3640" t="s">
        <v>471</v>
      </c>
    </row>
    <row r="3641" spans="1:6" x14ac:dyDescent="0.25">
      <c r="A3641" t="s">
        <v>0</v>
      </c>
      <c r="B3641">
        <v>2025</v>
      </c>
      <c r="C3641" t="s">
        <v>474</v>
      </c>
      <c r="D3641" t="s">
        <v>470</v>
      </c>
      <c r="E3641">
        <v>0.17527578367284399</v>
      </c>
      <c r="F3641" t="s">
        <v>471</v>
      </c>
    </row>
    <row r="3642" spans="1:6" x14ac:dyDescent="0.25">
      <c r="A3642" t="s">
        <v>0</v>
      </c>
      <c r="B3642">
        <v>2025</v>
      </c>
      <c r="C3642" t="s">
        <v>475</v>
      </c>
      <c r="D3642" t="s">
        <v>470</v>
      </c>
      <c r="E3642">
        <v>2.35769575679486E-2</v>
      </c>
      <c r="F3642" t="s">
        <v>471</v>
      </c>
    </row>
    <row r="3643" spans="1:6" x14ac:dyDescent="0.25">
      <c r="A3643" t="s">
        <v>0</v>
      </c>
      <c r="B3643">
        <v>2025</v>
      </c>
      <c r="C3643" t="s">
        <v>476</v>
      </c>
      <c r="D3643" t="s">
        <v>470</v>
      </c>
      <c r="E3643">
        <v>7.6721685459308396E-3</v>
      </c>
      <c r="F3643" t="s">
        <v>471</v>
      </c>
    </row>
    <row r="3644" spans="1:6" x14ac:dyDescent="0.25">
      <c r="A3644" t="s">
        <v>0</v>
      </c>
      <c r="B3644">
        <v>2025</v>
      </c>
      <c r="C3644" t="s">
        <v>477</v>
      </c>
      <c r="D3644" t="s">
        <v>470</v>
      </c>
      <c r="E3644">
        <v>0</v>
      </c>
      <c r="F3644" t="s">
        <v>471</v>
      </c>
    </row>
    <row r="3645" spans="1:6" x14ac:dyDescent="0.25">
      <c r="A3645" t="s">
        <v>0</v>
      </c>
      <c r="B3645">
        <v>2025</v>
      </c>
      <c r="C3645" t="s">
        <v>478</v>
      </c>
      <c r="D3645" t="s">
        <v>479</v>
      </c>
      <c r="E3645">
        <v>1.3511232481335201E-2</v>
      </c>
      <c r="F3645" t="s">
        <v>480</v>
      </c>
    </row>
    <row r="3646" spans="1:6" x14ac:dyDescent="0.25">
      <c r="A3646" t="s">
        <v>0</v>
      </c>
      <c r="B3646">
        <v>2025</v>
      </c>
      <c r="C3646" t="s">
        <v>481</v>
      </c>
      <c r="D3646" t="s">
        <v>479</v>
      </c>
      <c r="E3646">
        <v>1.08157195638427E-2</v>
      </c>
      <c r="F3646" t="s">
        <v>480</v>
      </c>
    </row>
    <row r="3647" spans="1:6" x14ac:dyDescent="0.25">
      <c r="A3647" t="s">
        <v>0</v>
      </c>
      <c r="B3647">
        <v>2025</v>
      </c>
      <c r="C3647" t="s">
        <v>482</v>
      </c>
      <c r="D3647" t="s">
        <v>479</v>
      </c>
      <c r="E3647">
        <v>0.86770200888905602</v>
      </c>
      <c r="F3647" t="s">
        <v>480</v>
      </c>
    </row>
    <row r="3648" spans="1:6" x14ac:dyDescent="0.25">
      <c r="A3648" t="s">
        <v>0</v>
      </c>
      <c r="B3648">
        <v>2025</v>
      </c>
      <c r="C3648" t="s">
        <v>483</v>
      </c>
      <c r="D3648" t="s">
        <v>479</v>
      </c>
      <c r="E3648">
        <v>0.107971039065765</v>
      </c>
      <c r="F3648" t="s">
        <v>480</v>
      </c>
    </row>
    <row r="3649" spans="1:6" x14ac:dyDescent="0.25">
      <c r="A3649" t="s">
        <v>0</v>
      </c>
      <c r="B3649">
        <v>2025</v>
      </c>
      <c r="C3649" t="s">
        <v>484</v>
      </c>
      <c r="D3649" t="s">
        <v>485</v>
      </c>
      <c r="E3649">
        <v>1.3516939479092299E-2</v>
      </c>
      <c r="F3649" t="s">
        <v>486</v>
      </c>
    </row>
    <row r="3650" spans="1:6" x14ac:dyDescent="0.25">
      <c r="A3650" t="s">
        <v>0</v>
      </c>
      <c r="B3650">
        <v>2025</v>
      </c>
      <c r="C3650" t="s">
        <v>487</v>
      </c>
      <c r="D3650" t="s">
        <v>485</v>
      </c>
      <c r="E3650">
        <v>3.4924222617454702E-3</v>
      </c>
      <c r="F3650" t="s">
        <v>486</v>
      </c>
    </row>
    <row r="3651" spans="1:6" x14ac:dyDescent="0.25">
      <c r="A3651" t="s">
        <v>0</v>
      </c>
      <c r="B3651">
        <v>2025</v>
      </c>
      <c r="C3651" t="s">
        <v>488</v>
      </c>
      <c r="D3651" t="s">
        <v>485</v>
      </c>
      <c r="E3651">
        <v>0.87412592797713495</v>
      </c>
      <c r="F3651" t="s">
        <v>486</v>
      </c>
    </row>
    <row r="3652" spans="1:6" x14ac:dyDescent="0.25">
      <c r="A3652" t="s">
        <v>0</v>
      </c>
      <c r="B3652">
        <v>2025</v>
      </c>
      <c r="C3652" t="s">
        <v>489</v>
      </c>
      <c r="D3652" t="s">
        <v>485</v>
      </c>
      <c r="E3652">
        <v>0.108864710282026</v>
      </c>
      <c r="F3652" t="s">
        <v>486</v>
      </c>
    </row>
    <row r="3653" spans="1:6" x14ac:dyDescent="0.25">
      <c r="A3653" t="s">
        <v>0</v>
      </c>
      <c r="B3653">
        <v>2025</v>
      </c>
      <c r="C3653" t="s">
        <v>490</v>
      </c>
      <c r="D3653" t="s">
        <v>491</v>
      </c>
      <c r="E3653">
        <v>1</v>
      </c>
      <c r="F3653" t="s">
        <v>492</v>
      </c>
    </row>
    <row r="3654" spans="1:6" x14ac:dyDescent="0.25">
      <c r="A3654" t="s">
        <v>0</v>
      </c>
      <c r="B3654">
        <v>2025</v>
      </c>
      <c r="C3654" t="s">
        <v>493</v>
      </c>
      <c r="D3654" t="s">
        <v>494</v>
      </c>
      <c r="E3654">
        <v>1</v>
      </c>
      <c r="F3654" t="s">
        <v>495</v>
      </c>
    </row>
    <row r="3655" spans="1:6" x14ac:dyDescent="0.25">
      <c r="A3655" t="s">
        <v>0</v>
      </c>
      <c r="B3655">
        <v>2025</v>
      </c>
      <c r="C3655" t="s">
        <v>496</v>
      </c>
      <c r="D3655" t="s">
        <v>497</v>
      </c>
      <c r="E3655">
        <v>1</v>
      </c>
      <c r="F3655" t="s">
        <v>498</v>
      </c>
    </row>
    <row r="3656" spans="1:6" x14ac:dyDescent="0.25">
      <c r="A3656" t="s">
        <v>0</v>
      </c>
      <c r="B3656">
        <v>2025</v>
      </c>
      <c r="C3656" t="s">
        <v>499</v>
      </c>
      <c r="D3656" t="s">
        <v>500</v>
      </c>
      <c r="E3656">
        <v>1</v>
      </c>
      <c r="F3656" t="s">
        <v>501</v>
      </c>
    </row>
    <row r="3657" spans="1:6" x14ac:dyDescent="0.25">
      <c r="A3657" t="s">
        <v>0</v>
      </c>
      <c r="B3657">
        <v>2025</v>
      </c>
      <c r="C3657" t="s">
        <v>502</v>
      </c>
      <c r="D3657" t="s">
        <v>500</v>
      </c>
      <c r="E3657">
        <v>0</v>
      </c>
      <c r="F3657" t="s">
        <v>501</v>
      </c>
    </row>
    <row r="3658" spans="1:6" x14ac:dyDescent="0.25">
      <c r="A3658" t="s">
        <v>0</v>
      </c>
      <c r="B3658">
        <v>2025</v>
      </c>
      <c r="C3658" t="s">
        <v>503</v>
      </c>
      <c r="D3658" t="s">
        <v>504</v>
      </c>
      <c r="E3658">
        <v>1</v>
      </c>
      <c r="F3658" t="s">
        <v>505</v>
      </c>
    </row>
    <row r="3659" spans="1:6" x14ac:dyDescent="0.25">
      <c r="A3659" t="s">
        <v>0</v>
      </c>
      <c r="B3659">
        <v>2025</v>
      </c>
      <c r="C3659" t="s">
        <v>506</v>
      </c>
      <c r="D3659" t="s">
        <v>507</v>
      </c>
      <c r="E3659">
        <v>1</v>
      </c>
      <c r="F3659" t="s">
        <v>508</v>
      </c>
    </row>
    <row r="3660" spans="1:6" x14ac:dyDescent="0.25">
      <c r="A3660" t="s">
        <v>0</v>
      </c>
      <c r="B3660">
        <v>2025</v>
      </c>
      <c r="C3660" t="s">
        <v>509</v>
      </c>
      <c r="D3660" t="s">
        <v>510</v>
      </c>
      <c r="E3660">
        <v>4.9181552429409497E-2</v>
      </c>
      <c r="F3660" t="s">
        <v>511</v>
      </c>
    </row>
    <row r="3661" spans="1:6" x14ac:dyDescent="0.25">
      <c r="A3661" t="s">
        <v>0</v>
      </c>
      <c r="B3661">
        <v>2025</v>
      </c>
      <c r="C3661" t="s">
        <v>512</v>
      </c>
      <c r="D3661" t="s">
        <v>510</v>
      </c>
      <c r="E3661">
        <v>0.34250855602401897</v>
      </c>
      <c r="F3661" t="s">
        <v>511</v>
      </c>
    </row>
    <row r="3662" spans="1:6" x14ac:dyDescent="0.25">
      <c r="A3662" t="s">
        <v>0</v>
      </c>
      <c r="B3662">
        <v>2025</v>
      </c>
      <c r="C3662" t="s">
        <v>513</v>
      </c>
      <c r="D3662" t="s">
        <v>510</v>
      </c>
      <c r="E3662">
        <v>0</v>
      </c>
      <c r="F3662" t="s">
        <v>511</v>
      </c>
    </row>
    <row r="3663" spans="1:6" x14ac:dyDescent="0.25">
      <c r="A3663" t="s">
        <v>0</v>
      </c>
      <c r="B3663">
        <v>2025</v>
      </c>
      <c r="C3663" t="s">
        <v>514</v>
      </c>
      <c r="D3663" t="s">
        <v>510</v>
      </c>
      <c r="E3663">
        <v>0.17527577303755101</v>
      </c>
      <c r="F3663" t="s">
        <v>511</v>
      </c>
    </row>
    <row r="3664" spans="1:6" x14ac:dyDescent="0.25">
      <c r="A3664" t="s">
        <v>0</v>
      </c>
      <c r="B3664">
        <v>2025</v>
      </c>
      <c r="C3664" t="s">
        <v>515</v>
      </c>
      <c r="D3664" t="s">
        <v>510</v>
      </c>
      <c r="E3664">
        <v>2.3576956137358201E-2</v>
      </c>
      <c r="F3664" t="s">
        <v>511</v>
      </c>
    </row>
    <row r="3665" spans="1:6" x14ac:dyDescent="0.25">
      <c r="A3665" t="s">
        <v>0</v>
      </c>
      <c r="B3665">
        <v>2025</v>
      </c>
      <c r="C3665" t="s">
        <v>516</v>
      </c>
      <c r="D3665" t="s">
        <v>510</v>
      </c>
      <c r="E3665">
        <v>7.6721680804029899E-3</v>
      </c>
      <c r="F3665" t="s">
        <v>511</v>
      </c>
    </row>
    <row r="3666" spans="1:6" x14ac:dyDescent="0.25">
      <c r="A3666" t="s">
        <v>0</v>
      </c>
      <c r="B3666">
        <v>2025</v>
      </c>
      <c r="C3666" t="s">
        <v>517</v>
      </c>
      <c r="D3666" t="s">
        <v>510</v>
      </c>
      <c r="E3666">
        <v>0.40178499429125702</v>
      </c>
      <c r="F3666" t="s">
        <v>511</v>
      </c>
    </row>
    <row r="3667" spans="1:6" x14ac:dyDescent="0.25">
      <c r="A3667" t="s">
        <v>0</v>
      </c>
      <c r="B3667">
        <v>2025</v>
      </c>
      <c r="C3667" t="s">
        <v>518</v>
      </c>
      <c r="D3667" t="s">
        <v>519</v>
      </c>
      <c r="E3667">
        <v>0</v>
      </c>
      <c r="F3667" t="s">
        <v>520</v>
      </c>
    </row>
    <row r="3668" spans="1:6" x14ac:dyDescent="0.25">
      <c r="A3668" t="s">
        <v>0</v>
      </c>
      <c r="B3668">
        <v>2025</v>
      </c>
      <c r="C3668" t="s">
        <v>521</v>
      </c>
      <c r="D3668" t="s">
        <v>519</v>
      </c>
      <c r="E3668">
        <v>1.08157195638427E-2</v>
      </c>
      <c r="F3668" t="s">
        <v>520</v>
      </c>
    </row>
    <row r="3669" spans="1:6" x14ac:dyDescent="0.25">
      <c r="A3669" t="s">
        <v>0</v>
      </c>
      <c r="B3669">
        <v>2025</v>
      </c>
      <c r="C3669" t="s">
        <v>522</v>
      </c>
      <c r="D3669" t="s">
        <v>519</v>
      </c>
      <c r="E3669">
        <v>0.400042806032957</v>
      </c>
      <c r="F3669" t="s">
        <v>520</v>
      </c>
    </row>
    <row r="3670" spans="1:6" x14ac:dyDescent="0.25">
      <c r="A3670" t="s">
        <v>0</v>
      </c>
      <c r="B3670">
        <v>2025</v>
      </c>
      <c r="C3670" t="s">
        <v>523</v>
      </c>
      <c r="D3670" t="s">
        <v>519</v>
      </c>
      <c r="E3670">
        <v>0.58914147440319897</v>
      </c>
      <c r="F3670" t="s">
        <v>520</v>
      </c>
    </row>
    <row r="3671" spans="1:6" x14ac:dyDescent="0.25">
      <c r="A3671" t="s">
        <v>0</v>
      </c>
      <c r="B3671">
        <v>2025</v>
      </c>
      <c r="C3671" t="s">
        <v>524</v>
      </c>
      <c r="D3671" t="s">
        <v>525</v>
      </c>
      <c r="E3671">
        <v>0</v>
      </c>
      <c r="F3671" t="s">
        <v>526</v>
      </c>
    </row>
    <row r="3672" spans="1:6" x14ac:dyDescent="0.25">
      <c r="A3672" t="s">
        <v>0</v>
      </c>
      <c r="B3672">
        <v>2025</v>
      </c>
      <c r="C3672" t="s">
        <v>527</v>
      </c>
      <c r="D3672" t="s">
        <v>525</v>
      </c>
      <c r="E3672">
        <v>3.4924222617454702E-3</v>
      </c>
      <c r="F3672" t="s">
        <v>526</v>
      </c>
    </row>
    <row r="3673" spans="1:6" x14ac:dyDescent="0.25">
      <c r="A3673" t="s">
        <v>0</v>
      </c>
      <c r="B3673">
        <v>2025</v>
      </c>
      <c r="C3673" t="s">
        <v>528</v>
      </c>
      <c r="D3673" t="s">
        <v>525</v>
      </c>
      <c r="E3673">
        <v>0.40300447097253</v>
      </c>
      <c r="F3673" t="s">
        <v>526</v>
      </c>
    </row>
    <row r="3674" spans="1:6" x14ac:dyDescent="0.25">
      <c r="A3674" t="s">
        <v>0</v>
      </c>
      <c r="B3674">
        <v>2025</v>
      </c>
      <c r="C3674" t="s">
        <v>529</v>
      </c>
      <c r="D3674" t="s">
        <v>525</v>
      </c>
      <c r="E3674">
        <v>0.59350310676572304</v>
      </c>
      <c r="F3674" t="s">
        <v>526</v>
      </c>
    </row>
    <row r="3675" spans="1:6" x14ac:dyDescent="0.25">
      <c r="A3675" t="s">
        <v>0</v>
      </c>
      <c r="B3675">
        <v>2025</v>
      </c>
      <c r="C3675" t="s">
        <v>530</v>
      </c>
      <c r="D3675" t="s">
        <v>531</v>
      </c>
      <c r="E3675">
        <v>1</v>
      </c>
      <c r="F3675" t="s">
        <v>532</v>
      </c>
    </row>
    <row r="3676" spans="1:6" x14ac:dyDescent="0.25">
      <c r="A3676" t="s">
        <v>0</v>
      </c>
      <c r="B3676">
        <v>2025</v>
      </c>
      <c r="C3676" t="s">
        <v>533</v>
      </c>
      <c r="D3676" t="s">
        <v>534</v>
      </c>
      <c r="E3676">
        <v>1</v>
      </c>
      <c r="F3676" t="s">
        <v>535</v>
      </c>
    </row>
    <row r="3677" spans="1:6" x14ac:dyDescent="0.25">
      <c r="A3677" t="s">
        <v>0</v>
      </c>
      <c r="B3677">
        <v>2025</v>
      </c>
      <c r="C3677" t="s">
        <v>536</v>
      </c>
      <c r="D3677" t="s">
        <v>537</v>
      </c>
      <c r="E3677">
        <v>1</v>
      </c>
      <c r="F3677" t="s">
        <v>538</v>
      </c>
    </row>
    <row r="3678" spans="1:6" x14ac:dyDescent="0.25">
      <c r="A3678" t="s">
        <v>0</v>
      </c>
      <c r="B3678">
        <v>2025</v>
      </c>
      <c r="C3678" t="s">
        <v>539</v>
      </c>
      <c r="D3678" t="s">
        <v>540</v>
      </c>
      <c r="E3678">
        <v>0.970520183063731</v>
      </c>
      <c r="F3678" t="s">
        <v>541</v>
      </c>
    </row>
    <row r="3679" spans="1:6" x14ac:dyDescent="0.25">
      <c r="A3679" t="s">
        <v>0</v>
      </c>
      <c r="B3679">
        <v>2025</v>
      </c>
      <c r="C3679" t="s">
        <v>542</v>
      </c>
      <c r="D3679" t="s">
        <v>540</v>
      </c>
      <c r="E3679">
        <v>2.9479816936268E-2</v>
      </c>
      <c r="F3679" t="s">
        <v>541</v>
      </c>
    </row>
    <row r="3680" spans="1:6" x14ac:dyDescent="0.25">
      <c r="A3680" t="s">
        <v>0</v>
      </c>
      <c r="B3680">
        <v>2025</v>
      </c>
      <c r="C3680" t="s">
        <v>543</v>
      </c>
      <c r="D3680" t="s">
        <v>544</v>
      </c>
      <c r="E3680">
        <v>1</v>
      </c>
      <c r="F3680" t="s">
        <v>545</v>
      </c>
    </row>
    <row r="3681" spans="1:6" x14ac:dyDescent="0.25">
      <c r="A3681" t="s">
        <v>0</v>
      </c>
      <c r="B3681">
        <v>2025</v>
      </c>
      <c r="C3681" t="s">
        <v>546</v>
      </c>
      <c r="D3681" t="s">
        <v>547</v>
      </c>
      <c r="E3681">
        <v>1</v>
      </c>
      <c r="F3681" t="s">
        <v>548</v>
      </c>
    </row>
    <row r="3682" spans="1:6" x14ac:dyDescent="0.25">
      <c r="A3682" t="s">
        <v>0</v>
      </c>
      <c r="B3682">
        <v>2025</v>
      </c>
      <c r="C3682" t="s">
        <v>549</v>
      </c>
      <c r="D3682" t="s">
        <v>550</v>
      </c>
      <c r="E3682">
        <v>4.9181552429409497E-2</v>
      </c>
      <c r="F3682" t="s">
        <v>551</v>
      </c>
    </row>
    <row r="3683" spans="1:6" x14ac:dyDescent="0.25">
      <c r="A3683" t="s">
        <v>0</v>
      </c>
      <c r="B3683">
        <v>2025</v>
      </c>
      <c r="C3683" t="s">
        <v>552</v>
      </c>
      <c r="D3683" t="s">
        <v>550</v>
      </c>
      <c r="E3683">
        <v>0.74429353778386598</v>
      </c>
      <c r="F3683" t="s">
        <v>551</v>
      </c>
    </row>
    <row r="3684" spans="1:6" x14ac:dyDescent="0.25">
      <c r="A3684" t="s">
        <v>0</v>
      </c>
      <c r="B3684">
        <v>2025</v>
      </c>
      <c r="C3684" t="s">
        <v>553</v>
      </c>
      <c r="D3684" t="s">
        <v>550</v>
      </c>
      <c r="E3684">
        <v>0</v>
      </c>
      <c r="F3684" t="s">
        <v>551</v>
      </c>
    </row>
    <row r="3685" spans="1:6" x14ac:dyDescent="0.25">
      <c r="A3685" t="s">
        <v>0</v>
      </c>
      <c r="B3685">
        <v>2025</v>
      </c>
      <c r="C3685" t="s">
        <v>554</v>
      </c>
      <c r="D3685" t="s">
        <v>550</v>
      </c>
      <c r="E3685">
        <v>0.17527578367284399</v>
      </c>
      <c r="F3685" t="s">
        <v>551</v>
      </c>
    </row>
    <row r="3686" spans="1:6" x14ac:dyDescent="0.25">
      <c r="A3686" t="s">
        <v>0</v>
      </c>
      <c r="B3686">
        <v>2025</v>
      </c>
      <c r="C3686" t="s">
        <v>555</v>
      </c>
      <c r="D3686" t="s">
        <v>550</v>
      </c>
      <c r="E3686">
        <v>2.35769575679486E-2</v>
      </c>
      <c r="F3686" t="s">
        <v>551</v>
      </c>
    </row>
    <row r="3687" spans="1:6" x14ac:dyDescent="0.25">
      <c r="A3687" t="s">
        <v>0</v>
      </c>
      <c r="B3687">
        <v>2025</v>
      </c>
      <c r="C3687" t="s">
        <v>556</v>
      </c>
      <c r="D3687" t="s">
        <v>550</v>
      </c>
      <c r="E3687">
        <v>7.6721685459308396E-3</v>
      </c>
      <c r="F3687" t="s">
        <v>551</v>
      </c>
    </row>
    <row r="3688" spans="1:6" x14ac:dyDescent="0.25">
      <c r="A3688" t="s">
        <v>0</v>
      </c>
      <c r="B3688">
        <v>2025</v>
      </c>
      <c r="C3688" t="s">
        <v>557</v>
      </c>
      <c r="D3688" t="s">
        <v>550</v>
      </c>
      <c r="E3688">
        <v>0</v>
      </c>
      <c r="F3688" t="s">
        <v>551</v>
      </c>
    </row>
    <row r="3689" spans="1:6" x14ac:dyDescent="0.25">
      <c r="A3689" t="s">
        <v>0</v>
      </c>
      <c r="B3689">
        <v>2025</v>
      </c>
      <c r="C3689" t="s">
        <v>558</v>
      </c>
      <c r="D3689" t="s">
        <v>559</v>
      </c>
      <c r="E3689">
        <v>1.3511232481335201E-2</v>
      </c>
      <c r="F3689" t="s">
        <v>560</v>
      </c>
    </row>
    <row r="3690" spans="1:6" x14ac:dyDescent="0.25">
      <c r="A3690" t="s">
        <v>0</v>
      </c>
      <c r="B3690">
        <v>2025</v>
      </c>
      <c r="C3690" t="s">
        <v>561</v>
      </c>
      <c r="D3690" t="s">
        <v>559</v>
      </c>
      <c r="E3690">
        <v>1.08157195638427E-2</v>
      </c>
      <c r="F3690" t="s">
        <v>560</v>
      </c>
    </row>
    <row r="3691" spans="1:6" x14ac:dyDescent="0.25">
      <c r="A3691" t="s">
        <v>0</v>
      </c>
      <c r="B3691">
        <v>2025</v>
      </c>
      <c r="C3691" t="s">
        <v>562</v>
      </c>
      <c r="D3691" t="s">
        <v>559</v>
      </c>
      <c r="E3691">
        <v>0.86770200888905602</v>
      </c>
      <c r="F3691" t="s">
        <v>560</v>
      </c>
    </row>
    <row r="3692" spans="1:6" x14ac:dyDescent="0.25">
      <c r="A3692" t="s">
        <v>0</v>
      </c>
      <c r="B3692">
        <v>2025</v>
      </c>
      <c r="C3692" t="s">
        <v>563</v>
      </c>
      <c r="D3692" t="s">
        <v>559</v>
      </c>
      <c r="E3692">
        <v>0.107971039065765</v>
      </c>
      <c r="F3692" t="s">
        <v>560</v>
      </c>
    </row>
    <row r="3693" spans="1:6" x14ac:dyDescent="0.25">
      <c r="A3693" t="s">
        <v>0</v>
      </c>
      <c r="B3693">
        <v>2025</v>
      </c>
      <c r="C3693" t="s">
        <v>564</v>
      </c>
      <c r="D3693" t="s">
        <v>565</v>
      </c>
      <c r="E3693">
        <v>1.3516939479092299E-2</v>
      </c>
      <c r="F3693" t="s">
        <v>566</v>
      </c>
    </row>
    <row r="3694" spans="1:6" x14ac:dyDescent="0.25">
      <c r="A3694" t="s">
        <v>0</v>
      </c>
      <c r="B3694">
        <v>2025</v>
      </c>
      <c r="C3694" t="s">
        <v>567</v>
      </c>
      <c r="D3694" t="s">
        <v>565</v>
      </c>
      <c r="E3694">
        <v>3.4924222617454702E-3</v>
      </c>
      <c r="F3694" t="s">
        <v>566</v>
      </c>
    </row>
    <row r="3695" spans="1:6" x14ac:dyDescent="0.25">
      <c r="A3695" t="s">
        <v>0</v>
      </c>
      <c r="B3695">
        <v>2025</v>
      </c>
      <c r="C3695" t="s">
        <v>568</v>
      </c>
      <c r="D3695" t="s">
        <v>565</v>
      </c>
      <c r="E3695">
        <v>0.87412592797713495</v>
      </c>
      <c r="F3695" t="s">
        <v>566</v>
      </c>
    </row>
    <row r="3696" spans="1:6" x14ac:dyDescent="0.25">
      <c r="A3696" t="s">
        <v>0</v>
      </c>
      <c r="B3696">
        <v>2025</v>
      </c>
      <c r="C3696" t="s">
        <v>569</v>
      </c>
      <c r="D3696" t="s">
        <v>565</v>
      </c>
      <c r="E3696">
        <v>0.108864710282026</v>
      </c>
      <c r="F3696" t="s">
        <v>566</v>
      </c>
    </row>
    <row r="3697" spans="1:6" x14ac:dyDescent="0.25">
      <c r="A3697" t="s">
        <v>0</v>
      </c>
      <c r="B3697">
        <v>2025</v>
      </c>
      <c r="C3697" t="s">
        <v>570</v>
      </c>
      <c r="D3697" t="s">
        <v>571</v>
      </c>
      <c r="E3697">
        <v>1</v>
      </c>
      <c r="F3697" t="s">
        <v>572</v>
      </c>
    </row>
    <row r="3698" spans="1:6" x14ac:dyDescent="0.25">
      <c r="A3698" t="s">
        <v>0</v>
      </c>
      <c r="B3698">
        <v>2025</v>
      </c>
      <c r="C3698" t="s">
        <v>573</v>
      </c>
      <c r="D3698" t="s">
        <v>574</v>
      </c>
      <c r="E3698">
        <v>1</v>
      </c>
      <c r="F3698" t="s">
        <v>575</v>
      </c>
    </row>
    <row r="3699" spans="1:6" x14ac:dyDescent="0.25">
      <c r="A3699" t="s">
        <v>0</v>
      </c>
      <c r="B3699">
        <v>2025</v>
      </c>
      <c r="C3699" t="s">
        <v>576</v>
      </c>
      <c r="D3699" t="s">
        <v>577</v>
      </c>
      <c r="E3699">
        <v>1</v>
      </c>
      <c r="F3699" t="s">
        <v>578</v>
      </c>
    </row>
    <row r="3700" spans="1:6" x14ac:dyDescent="0.25">
      <c r="A3700" t="s">
        <v>0</v>
      </c>
      <c r="B3700">
        <v>2025</v>
      </c>
      <c r="C3700" t="s">
        <v>579</v>
      </c>
      <c r="D3700" t="s">
        <v>580</v>
      </c>
      <c r="E3700">
        <v>0.970520183063731</v>
      </c>
      <c r="F3700" t="s">
        <v>581</v>
      </c>
    </row>
    <row r="3701" spans="1:6" x14ac:dyDescent="0.25">
      <c r="A3701" t="s">
        <v>0</v>
      </c>
      <c r="B3701">
        <v>2025</v>
      </c>
      <c r="C3701" t="s">
        <v>582</v>
      </c>
      <c r="D3701" t="s">
        <v>580</v>
      </c>
      <c r="E3701">
        <v>2.9479816936268E-2</v>
      </c>
      <c r="F3701" t="s">
        <v>581</v>
      </c>
    </row>
    <row r="3702" spans="1:6" x14ac:dyDescent="0.25">
      <c r="A3702" t="s">
        <v>0</v>
      </c>
      <c r="B3702">
        <v>2025</v>
      </c>
      <c r="C3702" t="s">
        <v>583</v>
      </c>
      <c r="D3702" t="s">
        <v>584</v>
      </c>
      <c r="E3702">
        <v>1</v>
      </c>
      <c r="F3702" t="s">
        <v>585</v>
      </c>
    </row>
    <row r="3703" spans="1:6" x14ac:dyDescent="0.25">
      <c r="A3703" t="s">
        <v>0</v>
      </c>
      <c r="B3703">
        <v>2025</v>
      </c>
      <c r="C3703" t="s">
        <v>586</v>
      </c>
      <c r="D3703" t="s">
        <v>587</v>
      </c>
      <c r="E3703">
        <v>1</v>
      </c>
      <c r="F3703" t="s">
        <v>588</v>
      </c>
    </row>
    <row r="3704" spans="1:6" x14ac:dyDescent="0.25">
      <c r="A3704" t="s">
        <v>0</v>
      </c>
      <c r="B3704">
        <v>2025</v>
      </c>
      <c r="C3704" t="s">
        <v>589</v>
      </c>
      <c r="D3704" t="s">
        <v>590</v>
      </c>
      <c r="E3704">
        <v>4.9181552429409497E-2</v>
      </c>
      <c r="F3704" t="s">
        <v>591</v>
      </c>
    </row>
    <row r="3705" spans="1:6" x14ac:dyDescent="0.25">
      <c r="A3705" t="s">
        <v>0</v>
      </c>
      <c r="B3705">
        <v>2025</v>
      </c>
      <c r="C3705" t="s">
        <v>592</v>
      </c>
      <c r="D3705" t="s">
        <v>590</v>
      </c>
      <c r="E3705">
        <v>0.74429353778386598</v>
      </c>
      <c r="F3705" t="s">
        <v>591</v>
      </c>
    </row>
    <row r="3706" spans="1:6" x14ac:dyDescent="0.25">
      <c r="A3706" t="s">
        <v>0</v>
      </c>
      <c r="B3706">
        <v>2025</v>
      </c>
      <c r="C3706" t="s">
        <v>593</v>
      </c>
      <c r="D3706" t="s">
        <v>590</v>
      </c>
      <c r="E3706">
        <v>0</v>
      </c>
      <c r="F3706" t="s">
        <v>591</v>
      </c>
    </row>
    <row r="3707" spans="1:6" x14ac:dyDescent="0.25">
      <c r="A3707" t="s">
        <v>0</v>
      </c>
      <c r="B3707">
        <v>2025</v>
      </c>
      <c r="C3707" t="s">
        <v>594</v>
      </c>
      <c r="D3707" t="s">
        <v>590</v>
      </c>
      <c r="E3707">
        <v>0.17527578367284399</v>
      </c>
      <c r="F3707" t="s">
        <v>591</v>
      </c>
    </row>
    <row r="3708" spans="1:6" x14ac:dyDescent="0.25">
      <c r="A3708" t="s">
        <v>0</v>
      </c>
      <c r="B3708">
        <v>2025</v>
      </c>
      <c r="C3708" t="s">
        <v>595</v>
      </c>
      <c r="D3708" t="s">
        <v>590</v>
      </c>
      <c r="E3708">
        <v>2.35769575679486E-2</v>
      </c>
      <c r="F3708" t="s">
        <v>591</v>
      </c>
    </row>
    <row r="3709" spans="1:6" x14ac:dyDescent="0.25">
      <c r="A3709" t="s">
        <v>0</v>
      </c>
      <c r="B3709">
        <v>2025</v>
      </c>
      <c r="C3709" t="s">
        <v>596</v>
      </c>
      <c r="D3709" t="s">
        <v>590</v>
      </c>
      <c r="E3709">
        <v>7.6721685459308396E-3</v>
      </c>
      <c r="F3709" t="s">
        <v>591</v>
      </c>
    </row>
    <row r="3710" spans="1:6" x14ac:dyDescent="0.25">
      <c r="A3710" t="s">
        <v>0</v>
      </c>
      <c r="B3710">
        <v>2025</v>
      </c>
      <c r="C3710" t="s">
        <v>597</v>
      </c>
      <c r="D3710" t="s">
        <v>590</v>
      </c>
      <c r="E3710">
        <v>0</v>
      </c>
      <c r="F3710" t="s">
        <v>591</v>
      </c>
    </row>
    <row r="3711" spans="1:6" x14ac:dyDescent="0.25">
      <c r="A3711" t="s">
        <v>0</v>
      </c>
      <c r="B3711">
        <v>2025</v>
      </c>
      <c r="C3711" t="s">
        <v>598</v>
      </c>
      <c r="D3711" t="s">
        <v>599</v>
      </c>
      <c r="E3711">
        <v>0</v>
      </c>
      <c r="F3711" t="s">
        <v>600</v>
      </c>
    </row>
    <row r="3712" spans="1:6" x14ac:dyDescent="0.25">
      <c r="A3712" t="s">
        <v>0</v>
      </c>
      <c r="B3712">
        <v>2025</v>
      </c>
      <c r="C3712" t="s">
        <v>601</v>
      </c>
      <c r="D3712" t="s">
        <v>599</v>
      </c>
      <c r="E3712">
        <v>1.08157195638427E-2</v>
      </c>
      <c r="F3712" t="s">
        <v>600</v>
      </c>
    </row>
    <row r="3713" spans="1:6" x14ac:dyDescent="0.25">
      <c r="A3713" t="s">
        <v>0</v>
      </c>
      <c r="B3713">
        <v>2025</v>
      </c>
      <c r="C3713" t="s">
        <v>602</v>
      </c>
      <c r="D3713" t="s">
        <v>599</v>
      </c>
      <c r="E3713">
        <v>0.86770200888905602</v>
      </c>
      <c r="F3713" t="s">
        <v>600</v>
      </c>
    </row>
    <row r="3714" spans="1:6" x14ac:dyDescent="0.25">
      <c r="A3714" t="s">
        <v>0</v>
      </c>
      <c r="B3714">
        <v>2025</v>
      </c>
      <c r="C3714" t="s">
        <v>603</v>
      </c>
      <c r="D3714" t="s">
        <v>599</v>
      </c>
      <c r="E3714">
        <v>0.12148227154709999</v>
      </c>
      <c r="F3714" t="s">
        <v>600</v>
      </c>
    </row>
    <row r="3715" spans="1:6" x14ac:dyDescent="0.25">
      <c r="A3715" t="s">
        <v>0</v>
      </c>
      <c r="B3715">
        <v>2025</v>
      </c>
      <c r="C3715" t="s">
        <v>604</v>
      </c>
      <c r="D3715" t="s">
        <v>605</v>
      </c>
      <c r="E3715">
        <v>0</v>
      </c>
      <c r="F3715" t="s">
        <v>606</v>
      </c>
    </row>
    <row r="3716" spans="1:6" x14ac:dyDescent="0.25">
      <c r="A3716" t="s">
        <v>0</v>
      </c>
      <c r="B3716">
        <v>2025</v>
      </c>
      <c r="C3716" t="s">
        <v>607</v>
      </c>
      <c r="D3716" t="s">
        <v>605</v>
      </c>
      <c r="E3716">
        <v>3.4924222617454702E-3</v>
      </c>
      <c r="F3716" t="s">
        <v>606</v>
      </c>
    </row>
    <row r="3717" spans="1:6" x14ac:dyDescent="0.25">
      <c r="A3717" t="s">
        <v>0</v>
      </c>
      <c r="B3717">
        <v>2025</v>
      </c>
      <c r="C3717" t="s">
        <v>608</v>
      </c>
      <c r="D3717" t="s">
        <v>605</v>
      </c>
      <c r="E3717">
        <v>0.87412592797713495</v>
      </c>
      <c r="F3717" t="s">
        <v>606</v>
      </c>
    </row>
    <row r="3718" spans="1:6" x14ac:dyDescent="0.25">
      <c r="A3718" t="s">
        <v>0</v>
      </c>
      <c r="B3718">
        <v>2025</v>
      </c>
      <c r="C3718" t="s">
        <v>609</v>
      </c>
      <c r="D3718" t="s">
        <v>605</v>
      </c>
      <c r="E3718">
        <v>0.122381649761118</v>
      </c>
      <c r="F3718" t="s">
        <v>606</v>
      </c>
    </row>
    <row r="3719" spans="1:6" x14ac:dyDescent="0.25">
      <c r="A3719" t="s">
        <v>0</v>
      </c>
      <c r="B3719">
        <v>2025</v>
      </c>
      <c r="C3719" t="s">
        <v>610</v>
      </c>
      <c r="D3719" t="s">
        <v>611</v>
      </c>
      <c r="E3719">
        <v>1</v>
      </c>
      <c r="F3719" t="s">
        <v>612</v>
      </c>
    </row>
    <row r="3720" spans="1:6" x14ac:dyDescent="0.25">
      <c r="A3720" t="s">
        <v>0</v>
      </c>
      <c r="B3720">
        <v>2025</v>
      </c>
      <c r="C3720" t="s">
        <v>613</v>
      </c>
      <c r="D3720" t="s">
        <v>614</v>
      </c>
      <c r="E3720">
        <v>1</v>
      </c>
      <c r="F3720" t="s">
        <v>615</v>
      </c>
    </row>
    <row r="3721" spans="1:6" x14ac:dyDescent="0.25">
      <c r="A3721" t="s">
        <v>0</v>
      </c>
      <c r="B3721">
        <v>2025</v>
      </c>
      <c r="C3721" t="s">
        <v>616</v>
      </c>
      <c r="D3721" t="s">
        <v>617</v>
      </c>
      <c r="E3721">
        <v>1</v>
      </c>
      <c r="F3721" t="s">
        <v>618</v>
      </c>
    </row>
    <row r="3722" spans="1:6" x14ac:dyDescent="0.25">
      <c r="A3722" t="s">
        <v>0</v>
      </c>
      <c r="B3722">
        <v>2026</v>
      </c>
      <c r="C3722" t="s">
        <v>7</v>
      </c>
      <c r="D3722" t="s">
        <v>8</v>
      </c>
      <c r="E3722">
        <v>0</v>
      </c>
      <c r="F3722" t="s">
        <v>9</v>
      </c>
    </row>
    <row r="3723" spans="1:6" x14ac:dyDescent="0.25">
      <c r="A3723" t="s">
        <v>0</v>
      </c>
      <c r="B3723">
        <v>2026</v>
      </c>
      <c r="C3723" t="s">
        <v>10</v>
      </c>
      <c r="D3723" t="s">
        <v>8</v>
      </c>
      <c r="E3723">
        <v>0.117526844986759</v>
      </c>
      <c r="F3723" t="s">
        <v>9</v>
      </c>
    </row>
    <row r="3724" spans="1:6" x14ac:dyDescent="0.25">
      <c r="A3724" t="s">
        <v>0</v>
      </c>
      <c r="B3724">
        <v>2026</v>
      </c>
      <c r="C3724" t="s">
        <v>11</v>
      </c>
      <c r="D3724" t="s">
        <v>8</v>
      </c>
      <c r="E3724">
        <v>1.4750299306959799E-2</v>
      </c>
      <c r="F3724" t="s">
        <v>9</v>
      </c>
    </row>
    <row r="3725" spans="1:6" x14ac:dyDescent="0.25">
      <c r="A3725" t="s">
        <v>0</v>
      </c>
      <c r="B3725">
        <v>2026</v>
      </c>
      <c r="C3725" t="s">
        <v>12</v>
      </c>
      <c r="D3725" t="s">
        <v>8</v>
      </c>
      <c r="E3725">
        <v>0.104763291917663</v>
      </c>
      <c r="F3725" t="s">
        <v>9</v>
      </c>
    </row>
    <row r="3726" spans="1:6" x14ac:dyDescent="0.25">
      <c r="A3726" t="s">
        <v>0</v>
      </c>
      <c r="B3726">
        <v>2026</v>
      </c>
      <c r="C3726" t="s">
        <v>13</v>
      </c>
      <c r="D3726" t="s">
        <v>8</v>
      </c>
      <c r="E3726">
        <v>0.35351436278617598</v>
      </c>
      <c r="F3726" t="s">
        <v>9</v>
      </c>
    </row>
    <row r="3727" spans="1:6" x14ac:dyDescent="0.25">
      <c r="A3727" t="s">
        <v>0</v>
      </c>
      <c r="B3727">
        <v>2026</v>
      </c>
      <c r="C3727" t="s">
        <v>14</v>
      </c>
      <c r="D3727" t="s">
        <v>8</v>
      </c>
      <c r="E3727">
        <v>0.35351436278617598</v>
      </c>
      <c r="F3727" t="s">
        <v>9</v>
      </c>
    </row>
    <row r="3728" spans="1:6" x14ac:dyDescent="0.25">
      <c r="A3728" t="s">
        <v>0</v>
      </c>
      <c r="B3728">
        <v>2026</v>
      </c>
      <c r="C3728" t="s">
        <v>15</v>
      </c>
      <c r="D3728" t="s">
        <v>8</v>
      </c>
      <c r="E3728">
        <v>1.4885248595330699E-3</v>
      </c>
      <c r="F3728" t="s">
        <v>9</v>
      </c>
    </row>
    <row r="3729" spans="1:6" x14ac:dyDescent="0.25">
      <c r="A3729" t="s">
        <v>0</v>
      </c>
      <c r="B3729">
        <v>2026</v>
      </c>
      <c r="C3729" t="s">
        <v>16</v>
      </c>
      <c r="D3729" t="s">
        <v>8</v>
      </c>
      <c r="E3729">
        <v>4.5249685859308497E-2</v>
      </c>
      <c r="F3729" t="s">
        <v>9</v>
      </c>
    </row>
    <row r="3730" spans="1:6" x14ac:dyDescent="0.25">
      <c r="A3730" t="s">
        <v>0</v>
      </c>
      <c r="B3730">
        <v>2026</v>
      </c>
      <c r="C3730" t="s">
        <v>17</v>
      </c>
      <c r="D3730" t="s">
        <v>8</v>
      </c>
      <c r="E3730">
        <v>9.1926274974216404E-3</v>
      </c>
      <c r="F3730" t="s">
        <v>9</v>
      </c>
    </row>
    <row r="3731" spans="1:6" x14ac:dyDescent="0.25">
      <c r="A3731" t="s">
        <v>0</v>
      </c>
      <c r="B3731">
        <v>2026</v>
      </c>
      <c r="C3731" t="s">
        <v>18</v>
      </c>
      <c r="D3731" t="s">
        <v>19</v>
      </c>
      <c r="E3731">
        <v>0</v>
      </c>
      <c r="F3731" t="s">
        <v>20</v>
      </c>
    </row>
    <row r="3732" spans="1:6" x14ac:dyDescent="0.25">
      <c r="A3732" t="s">
        <v>0</v>
      </c>
      <c r="B3732">
        <v>2026</v>
      </c>
      <c r="C3732" t="s">
        <v>21</v>
      </c>
      <c r="D3732" t="s">
        <v>19</v>
      </c>
      <c r="E3732">
        <v>0.117526844986759</v>
      </c>
      <c r="F3732" t="s">
        <v>20</v>
      </c>
    </row>
    <row r="3733" spans="1:6" x14ac:dyDescent="0.25">
      <c r="A3733" t="s">
        <v>0</v>
      </c>
      <c r="B3733">
        <v>2026</v>
      </c>
      <c r="C3733" t="s">
        <v>22</v>
      </c>
      <c r="D3733" t="s">
        <v>19</v>
      </c>
      <c r="E3733">
        <v>1.4750299306959799E-2</v>
      </c>
      <c r="F3733" t="s">
        <v>20</v>
      </c>
    </row>
    <row r="3734" spans="1:6" x14ac:dyDescent="0.25">
      <c r="A3734" t="s">
        <v>0</v>
      </c>
      <c r="B3734">
        <v>2026</v>
      </c>
      <c r="C3734" t="s">
        <v>23</v>
      </c>
      <c r="D3734" t="s">
        <v>19</v>
      </c>
      <c r="E3734">
        <v>0.104763291917663</v>
      </c>
      <c r="F3734" t="s">
        <v>20</v>
      </c>
    </row>
    <row r="3735" spans="1:6" x14ac:dyDescent="0.25">
      <c r="A3735" t="s">
        <v>0</v>
      </c>
      <c r="B3735">
        <v>2026</v>
      </c>
      <c r="C3735" t="s">
        <v>24</v>
      </c>
      <c r="D3735" t="s">
        <v>19</v>
      </c>
      <c r="E3735">
        <v>0.35351436278617598</v>
      </c>
      <c r="F3735" t="s">
        <v>20</v>
      </c>
    </row>
    <row r="3736" spans="1:6" x14ac:dyDescent="0.25">
      <c r="A3736" t="s">
        <v>0</v>
      </c>
      <c r="B3736">
        <v>2026</v>
      </c>
      <c r="C3736" t="s">
        <v>25</v>
      </c>
      <c r="D3736" t="s">
        <v>19</v>
      </c>
      <c r="E3736">
        <v>0.35351436278617598</v>
      </c>
      <c r="F3736" t="s">
        <v>20</v>
      </c>
    </row>
    <row r="3737" spans="1:6" x14ac:dyDescent="0.25">
      <c r="A3737" t="s">
        <v>0</v>
      </c>
      <c r="B3737">
        <v>2026</v>
      </c>
      <c r="C3737" t="s">
        <v>26</v>
      </c>
      <c r="D3737" t="s">
        <v>19</v>
      </c>
      <c r="E3737">
        <v>1.4885248595330699E-3</v>
      </c>
      <c r="F3737" t="s">
        <v>20</v>
      </c>
    </row>
    <row r="3738" spans="1:6" x14ac:dyDescent="0.25">
      <c r="A3738" t="s">
        <v>0</v>
      </c>
      <c r="B3738">
        <v>2026</v>
      </c>
      <c r="C3738" t="s">
        <v>27</v>
      </c>
      <c r="D3738" t="s">
        <v>19</v>
      </c>
      <c r="E3738">
        <v>4.5249685859308497E-2</v>
      </c>
      <c r="F3738" t="s">
        <v>20</v>
      </c>
    </row>
    <row r="3739" spans="1:6" x14ac:dyDescent="0.25">
      <c r="A3739" t="s">
        <v>0</v>
      </c>
      <c r="B3739">
        <v>2026</v>
      </c>
      <c r="C3739" t="s">
        <v>28</v>
      </c>
      <c r="D3739" t="s">
        <v>19</v>
      </c>
      <c r="E3739">
        <v>9.1926274974216404E-3</v>
      </c>
      <c r="F3739" t="s">
        <v>20</v>
      </c>
    </row>
    <row r="3740" spans="1:6" x14ac:dyDescent="0.25">
      <c r="A3740" t="s">
        <v>0</v>
      </c>
      <c r="B3740">
        <v>2026</v>
      </c>
      <c r="C3740" t="s">
        <v>29</v>
      </c>
      <c r="D3740" t="s">
        <v>30</v>
      </c>
      <c r="E3740">
        <v>0</v>
      </c>
      <c r="F3740" t="s">
        <v>31</v>
      </c>
    </row>
    <row r="3741" spans="1:6" x14ac:dyDescent="0.25">
      <c r="A3741" t="s">
        <v>0</v>
      </c>
      <c r="B3741">
        <v>2026</v>
      </c>
      <c r="C3741" t="s">
        <v>32</v>
      </c>
      <c r="D3741" t="s">
        <v>30</v>
      </c>
      <c r="E3741">
        <v>0.117526844986759</v>
      </c>
      <c r="F3741" t="s">
        <v>31</v>
      </c>
    </row>
    <row r="3742" spans="1:6" x14ac:dyDescent="0.25">
      <c r="A3742" t="s">
        <v>0</v>
      </c>
      <c r="B3742">
        <v>2026</v>
      </c>
      <c r="C3742" t="s">
        <v>33</v>
      </c>
      <c r="D3742" t="s">
        <v>30</v>
      </c>
      <c r="E3742">
        <v>1.4750299306959799E-2</v>
      </c>
      <c r="F3742" t="s">
        <v>31</v>
      </c>
    </row>
    <row r="3743" spans="1:6" x14ac:dyDescent="0.25">
      <c r="A3743" t="s">
        <v>0</v>
      </c>
      <c r="B3743">
        <v>2026</v>
      </c>
      <c r="C3743" t="s">
        <v>34</v>
      </c>
      <c r="D3743" t="s">
        <v>30</v>
      </c>
      <c r="E3743">
        <v>0.104763291917663</v>
      </c>
      <c r="F3743" t="s">
        <v>31</v>
      </c>
    </row>
    <row r="3744" spans="1:6" x14ac:dyDescent="0.25">
      <c r="A3744" t="s">
        <v>0</v>
      </c>
      <c r="B3744">
        <v>2026</v>
      </c>
      <c r="C3744" t="s">
        <v>35</v>
      </c>
      <c r="D3744" t="s">
        <v>30</v>
      </c>
      <c r="E3744">
        <v>0.35351436278617598</v>
      </c>
      <c r="F3744" t="s">
        <v>31</v>
      </c>
    </row>
    <row r="3745" spans="1:6" x14ac:dyDescent="0.25">
      <c r="A3745" t="s">
        <v>0</v>
      </c>
      <c r="B3745">
        <v>2026</v>
      </c>
      <c r="C3745" t="s">
        <v>36</v>
      </c>
      <c r="D3745" t="s">
        <v>30</v>
      </c>
      <c r="E3745">
        <v>0.35351436278617598</v>
      </c>
      <c r="F3745" t="s">
        <v>31</v>
      </c>
    </row>
    <row r="3746" spans="1:6" x14ac:dyDescent="0.25">
      <c r="A3746" t="s">
        <v>0</v>
      </c>
      <c r="B3746">
        <v>2026</v>
      </c>
      <c r="C3746" t="s">
        <v>37</v>
      </c>
      <c r="D3746" t="s">
        <v>30</v>
      </c>
      <c r="E3746">
        <v>1.4885248595330699E-3</v>
      </c>
      <c r="F3746" t="s">
        <v>31</v>
      </c>
    </row>
    <row r="3747" spans="1:6" x14ac:dyDescent="0.25">
      <c r="A3747" t="s">
        <v>0</v>
      </c>
      <c r="B3747">
        <v>2026</v>
      </c>
      <c r="C3747" t="s">
        <v>38</v>
      </c>
      <c r="D3747" t="s">
        <v>30</v>
      </c>
      <c r="E3747">
        <v>4.5249685859308497E-2</v>
      </c>
      <c r="F3747" t="s">
        <v>31</v>
      </c>
    </row>
    <row r="3748" spans="1:6" x14ac:dyDescent="0.25">
      <c r="A3748" t="s">
        <v>0</v>
      </c>
      <c r="B3748">
        <v>2026</v>
      </c>
      <c r="C3748" t="s">
        <v>39</v>
      </c>
      <c r="D3748" t="s">
        <v>30</v>
      </c>
      <c r="E3748">
        <v>9.1926274974216404E-3</v>
      </c>
      <c r="F3748" t="s">
        <v>31</v>
      </c>
    </row>
    <row r="3749" spans="1:6" x14ac:dyDescent="0.25">
      <c r="A3749" t="s">
        <v>0</v>
      </c>
      <c r="B3749">
        <v>2026</v>
      </c>
      <c r="C3749" t="s">
        <v>40</v>
      </c>
      <c r="D3749" t="s">
        <v>41</v>
      </c>
      <c r="E3749">
        <v>0</v>
      </c>
      <c r="F3749" t="s">
        <v>42</v>
      </c>
    </row>
    <row r="3750" spans="1:6" x14ac:dyDescent="0.25">
      <c r="A3750" t="s">
        <v>0</v>
      </c>
      <c r="B3750">
        <v>2026</v>
      </c>
      <c r="C3750" t="s">
        <v>43</v>
      </c>
      <c r="D3750" t="s">
        <v>41</v>
      </c>
      <c r="E3750">
        <v>0.117526844986759</v>
      </c>
      <c r="F3750" t="s">
        <v>42</v>
      </c>
    </row>
    <row r="3751" spans="1:6" x14ac:dyDescent="0.25">
      <c r="A3751" t="s">
        <v>0</v>
      </c>
      <c r="B3751">
        <v>2026</v>
      </c>
      <c r="C3751" t="s">
        <v>44</v>
      </c>
      <c r="D3751" t="s">
        <v>41</v>
      </c>
      <c r="E3751">
        <v>1.4750299306959799E-2</v>
      </c>
      <c r="F3751" t="s">
        <v>42</v>
      </c>
    </row>
    <row r="3752" spans="1:6" x14ac:dyDescent="0.25">
      <c r="A3752" t="s">
        <v>0</v>
      </c>
      <c r="B3752">
        <v>2026</v>
      </c>
      <c r="C3752" t="s">
        <v>45</v>
      </c>
      <c r="D3752" t="s">
        <v>41</v>
      </c>
      <c r="E3752">
        <v>0.104763291917663</v>
      </c>
      <c r="F3752" t="s">
        <v>42</v>
      </c>
    </row>
    <row r="3753" spans="1:6" x14ac:dyDescent="0.25">
      <c r="A3753" t="s">
        <v>0</v>
      </c>
      <c r="B3753">
        <v>2026</v>
      </c>
      <c r="C3753" t="s">
        <v>46</v>
      </c>
      <c r="D3753" t="s">
        <v>41</v>
      </c>
      <c r="E3753">
        <v>0.35351436278617598</v>
      </c>
      <c r="F3753" t="s">
        <v>42</v>
      </c>
    </row>
    <row r="3754" spans="1:6" x14ac:dyDescent="0.25">
      <c r="A3754" t="s">
        <v>0</v>
      </c>
      <c r="B3754">
        <v>2026</v>
      </c>
      <c r="C3754" t="s">
        <v>47</v>
      </c>
      <c r="D3754" t="s">
        <v>41</v>
      </c>
      <c r="E3754">
        <v>0.35351436278617598</v>
      </c>
      <c r="F3754" t="s">
        <v>42</v>
      </c>
    </row>
    <row r="3755" spans="1:6" x14ac:dyDescent="0.25">
      <c r="A3755" t="s">
        <v>0</v>
      </c>
      <c r="B3755">
        <v>2026</v>
      </c>
      <c r="C3755" t="s">
        <v>48</v>
      </c>
      <c r="D3755" t="s">
        <v>41</v>
      </c>
      <c r="E3755">
        <v>1.4885248595330699E-3</v>
      </c>
      <c r="F3755" t="s">
        <v>42</v>
      </c>
    </row>
    <row r="3756" spans="1:6" x14ac:dyDescent="0.25">
      <c r="A3756" t="s">
        <v>0</v>
      </c>
      <c r="B3756">
        <v>2026</v>
      </c>
      <c r="C3756" t="s">
        <v>49</v>
      </c>
      <c r="D3756" t="s">
        <v>41</v>
      </c>
      <c r="E3756">
        <v>4.5249685859308497E-2</v>
      </c>
      <c r="F3756" t="s">
        <v>42</v>
      </c>
    </row>
    <row r="3757" spans="1:6" x14ac:dyDescent="0.25">
      <c r="A3757" t="s">
        <v>0</v>
      </c>
      <c r="B3757">
        <v>2026</v>
      </c>
      <c r="C3757" t="s">
        <v>50</v>
      </c>
      <c r="D3757" t="s">
        <v>41</v>
      </c>
      <c r="E3757">
        <v>9.1926274974216404E-3</v>
      </c>
      <c r="F3757" t="s">
        <v>42</v>
      </c>
    </row>
    <row r="3758" spans="1:6" x14ac:dyDescent="0.25">
      <c r="A3758" t="s">
        <v>0</v>
      </c>
      <c r="B3758">
        <v>2026</v>
      </c>
      <c r="C3758" t="s">
        <v>51</v>
      </c>
      <c r="D3758" t="s">
        <v>52</v>
      </c>
      <c r="E3758">
        <v>0.15732832600928601</v>
      </c>
      <c r="F3758" t="s">
        <v>53</v>
      </c>
    </row>
    <row r="3759" spans="1:6" x14ac:dyDescent="0.25">
      <c r="A3759" t="s">
        <v>0</v>
      </c>
      <c r="B3759">
        <v>2026</v>
      </c>
      <c r="C3759" t="s">
        <v>54</v>
      </c>
      <c r="D3759" t="s">
        <v>52</v>
      </c>
      <c r="E3759">
        <v>7.6589510795547801E-3</v>
      </c>
      <c r="F3759" t="s">
        <v>53</v>
      </c>
    </row>
    <row r="3760" spans="1:6" x14ac:dyDescent="0.25">
      <c r="A3760" t="s">
        <v>0</v>
      </c>
      <c r="B3760">
        <v>2026</v>
      </c>
      <c r="C3760" t="s">
        <v>55</v>
      </c>
      <c r="D3760" t="s">
        <v>52</v>
      </c>
      <c r="E3760">
        <v>0</v>
      </c>
      <c r="F3760" t="s">
        <v>53</v>
      </c>
    </row>
    <row r="3761" spans="1:6" x14ac:dyDescent="0.25">
      <c r="A3761" t="s">
        <v>0</v>
      </c>
      <c r="B3761">
        <v>2026</v>
      </c>
      <c r="C3761" t="s">
        <v>56</v>
      </c>
      <c r="D3761" t="s">
        <v>52</v>
      </c>
      <c r="E3761">
        <v>4.00619630969931E-2</v>
      </c>
      <c r="F3761" t="s">
        <v>53</v>
      </c>
    </row>
    <row r="3762" spans="1:6" x14ac:dyDescent="0.25">
      <c r="A3762" t="s">
        <v>0</v>
      </c>
      <c r="B3762">
        <v>2026</v>
      </c>
      <c r="C3762" t="s">
        <v>57</v>
      </c>
      <c r="D3762" t="s">
        <v>52</v>
      </c>
      <c r="E3762">
        <v>0.39629998117894899</v>
      </c>
      <c r="F3762" t="s">
        <v>53</v>
      </c>
    </row>
    <row r="3763" spans="1:6" x14ac:dyDescent="0.25">
      <c r="A3763" t="s">
        <v>0</v>
      </c>
      <c r="B3763">
        <v>2026</v>
      </c>
      <c r="C3763" t="s">
        <v>58</v>
      </c>
      <c r="D3763" t="s">
        <v>52</v>
      </c>
      <c r="E3763">
        <v>0.39629998117894899</v>
      </c>
      <c r="F3763" t="s">
        <v>53</v>
      </c>
    </row>
    <row r="3764" spans="1:6" x14ac:dyDescent="0.25">
      <c r="A3764" t="s">
        <v>0</v>
      </c>
      <c r="B3764">
        <v>2026</v>
      </c>
      <c r="C3764" t="s">
        <v>59</v>
      </c>
      <c r="D3764" t="s">
        <v>52</v>
      </c>
      <c r="E3764">
        <v>1.6686800761590501E-3</v>
      </c>
      <c r="F3764" t="s">
        <v>53</v>
      </c>
    </row>
    <row r="3765" spans="1:6" x14ac:dyDescent="0.25">
      <c r="A3765" t="s">
        <v>0</v>
      </c>
      <c r="B3765">
        <v>2026</v>
      </c>
      <c r="C3765" t="s">
        <v>60</v>
      </c>
      <c r="D3765" t="s">
        <v>52</v>
      </c>
      <c r="E3765">
        <v>6.8211738010674305E-4</v>
      </c>
      <c r="F3765" t="s">
        <v>53</v>
      </c>
    </row>
    <row r="3766" spans="1:6" x14ac:dyDescent="0.25">
      <c r="A3766" t="s">
        <v>0</v>
      </c>
      <c r="B3766">
        <v>2026</v>
      </c>
      <c r="C3766" t="s">
        <v>61</v>
      </c>
      <c r="D3766" t="s">
        <v>52</v>
      </c>
      <c r="E3766">
        <v>0</v>
      </c>
      <c r="F3766" t="s">
        <v>53</v>
      </c>
    </row>
    <row r="3767" spans="1:6" x14ac:dyDescent="0.25">
      <c r="A3767" t="s">
        <v>0</v>
      </c>
      <c r="B3767">
        <v>2026</v>
      </c>
      <c r="C3767" t="s">
        <v>62</v>
      </c>
      <c r="D3767" t="s">
        <v>63</v>
      </c>
      <c r="E3767">
        <v>0.15732832600928601</v>
      </c>
      <c r="F3767" t="s">
        <v>64</v>
      </c>
    </row>
    <row r="3768" spans="1:6" x14ac:dyDescent="0.25">
      <c r="A3768" t="s">
        <v>0</v>
      </c>
      <c r="B3768">
        <v>2026</v>
      </c>
      <c r="C3768" t="s">
        <v>65</v>
      </c>
      <c r="D3768" t="s">
        <v>63</v>
      </c>
      <c r="E3768">
        <v>7.6589510795547801E-3</v>
      </c>
      <c r="F3768" t="s">
        <v>64</v>
      </c>
    </row>
    <row r="3769" spans="1:6" x14ac:dyDescent="0.25">
      <c r="A3769" t="s">
        <v>0</v>
      </c>
      <c r="B3769">
        <v>2026</v>
      </c>
      <c r="C3769" t="s">
        <v>66</v>
      </c>
      <c r="D3769" t="s">
        <v>63</v>
      </c>
      <c r="E3769">
        <v>0</v>
      </c>
      <c r="F3769" t="s">
        <v>64</v>
      </c>
    </row>
    <row r="3770" spans="1:6" x14ac:dyDescent="0.25">
      <c r="A3770" t="s">
        <v>0</v>
      </c>
      <c r="B3770">
        <v>2026</v>
      </c>
      <c r="C3770" t="s">
        <v>67</v>
      </c>
      <c r="D3770" t="s">
        <v>63</v>
      </c>
      <c r="E3770">
        <v>4.00619630969931E-2</v>
      </c>
      <c r="F3770" t="s">
        <v>64</v>
      </c>
    </row>
    <row r="3771" spans="1:6" x14ac:dyDescent="0.25">
      <c r="A3771" t="s">
        <v>0</v>
      </c>
      <c r="B3771">
        <v>2026</v>
      </c>
      <c r="C3771" t="s">
        <v>68</v>
      </c>
      <c r="D3771" t="s">
        <v>63</v>
      </c>
      <c r="E3771">
        <v>0.39629998117894899</v>
      </c>
      <c r="F3771" t="s">
        <v>64</v>
      </c>
    </row>
    <row r="3772" spans="1:6" x14ac:dyDescent="0.25">
      <c r="A3772" t="s">
        <v>0</v>
      </c>
      <c r="B3772">
        <v>2026</v>
      </c>
      <c r="C3772" t="s">
        <v>69</v>
      </c>
      <c r="D3772" t="s">
        <v>63</v>
      </c>
      <c r="E3772">
        <v>0.39629998117894899</v>
      </c>
      <c r="F3772" t="s">
        <v>64</v>
      </c>
    </row>
    <row r="3773" spans="1:6" x14ac:dyDescent="0.25">
      <c r="A3773" t="s">
        <v>0</v>
      </c>
      <c r="B3773">
        <v>2026</v>
      </c>
      <c r="C3773" t="s">
        <v>70</v>
      </c>
      <c r="D3773" t="s">
        <v>63</v>
      </c>
      <c r="E3773">
        <v>1.6686800761590501E-3</v>
      </c>
      <c r="F3773" t="s">
        <v>64</v>
      </c>
    </row>
    <row r="3774" spans="1:6" x14ac:dyDescent="0.25">
      <c r="A3774" t="s">
        <v>0</v>
      </c>
      <c r="B3774">
        <v>2026</v>
      </c>
      <c r="C3774" t="s">
        <v>71</v>
      </c>
      <c r="D3774" t="s">
        <v>63</v>
      </c>
      <c r="E3774">
        <v>6.8211738010674305E-4</v>
      </c>
      <c r="F3774" t="s">
        <v>64</v>
      </c>
    </row>
    <row r="3775" spans="1:6" x14ac:dyDescent="0.25">
      <c r="A3775" t="s">
        <v>0</v>
      </c>
      <c r="B3775">
        <v>2026</v>
      </c>
      <c r="C3775" t="s">
        <v>72</v>
      </c>
      <c r="D3775" t="s">
        <v>63</v>
      </c>
      <c r="E3775">
        <v>0</v>
      </c>
      <c r="F3775" t="s">
        <v>64</v>
      </c>
    </row>
    <row r="3776" spans="1:6" x14ac:dyDescent="0.25">
      <c r="A3776" t="s">
        <v>0</v>
      </c>
      <c r="B3776">
        <v>2026</v>
      </c>
      <c r="C3776" t="s">
        <v>73</v>
      </c>
      <c r="D3776" t="s">
        <v>74</v>
      </c>
      <c r="E3776">
        <v>0.15732832600928601</v>
      </c>
      <c r="F3776" t="s">
        <v>75</v>
      </c>
    </row>
    <row r="3777" spans="1:6" x14ac:dyDescent="0.25">
      <c r="A3777" t="s">
        <v>0</v>
      </c>
      <c r="B3777">
        <v>2026</v>
      </c>
      <c r="C3777" t="s">
        <v>76</v>
      </c>
      <c r="D3777" t="s">
        <v>74</v>
      </c>
      <c r="E3777">
        <v>7.6589510795547801E-3</v>
      </c>
      <c r="F3777" t="s">
        <v>75</v>
      </c>
    </row>
    <row r="3778" spans="1:6" x14ac:dyDescent="0.25">
      <c r="A3778" t="s">
        <v>0</v>
      </c>
      <c r="B3778">
        <v>2026</v>
      </c>
      <c r="C3778" t="s">
        <v>77</v>
      </c>
      <c r="D3778" t="s">
        <v>74</v>
      </c>
      <c r="E3778">
        <v>0</v>
      </c>
      <c r="F3778" t="s">
        <v>75</v>
      </c>
    </row>
    <row r="3779" spans="1:6" x14ac:dyDescent="0.25">
      <c r="A3779" t="s">
        <v>0</v>
      </c>
      <c r="B3779">
        <v>2026</v>
      </c>
      <c r="C3779" t="s">
        <v>78</v>
      </c>
      <c r="D3779" t="s">
        <v>74</v>
      </c>
      <c r="E3779">
        <v>4.00619630969931E-2</v>
      </c>
      <c r="F3779" t="s">
        <v>75</v>
      </c>
    </row>
    <row r="3780" spans="1:6" x14ac:dyDescent="0.25">
      <c r="A3780" t="s">
        <v>0</v>
      </c>
      <c r="B3780">
        <v>2026</v>
      </c>
      <c r="C3780" t="s">
        <v>79</v>
      </c>
      <c r="D3780" t="s">
        <v>74</v>
      </c>
      <c r="E3780">
        <v>0.39629998117894899</v>
      </c>
      <c r="F3780" t="s">
        <v>75</v>
      </c>
    </row>
    <row r="3781" spans="1:6" x14ac:dyDescent="0.25">
      <c r="A3781" t="s">
        <v>0</v>
      </c>
      <c r="B3781">
        <v>2026</v>
      </c>
      <c r="C3781" t="s">
        <v>80</v>
      </c>
      <c r="D3781" t="s">
        <v>74</v>
      </c>
      <c r="E3781">
        <v>0.39629998117894899</v>
      </c>
      <c r="F3781" t="s">
        <v>75</v>
      </c>
    </row>
    <row r="3782" spans="1:6" x14ac:dyDescent="0.25">
      <c r="A3782" t="s">
        <v>0</v>
      </c>
      <c r="B3782">
        <v>2026</v>
      </c>
      <c r="C3782" t="s">
        <v>81</v>
      </c>
      <c r="D3782" t="s">
        <v>74</v>
      </c>
      <c r="E3782">
        <v>1.6686800761590501E-3</v>
      </c>
      <c r="F3782" t="s">
        <v>75</v>
      </c>
    </row>
    <row r="3783" spans="1:6" x14ac:dyDescent="0.25">
      <c r="A3783" t="s">
        <v>0</v>
      </c>
      <c r="B3783">
        <v>2026</v>
      </c>
      <c r="C3783" t="s">
        <v>82</v>
      </c>
      <c r="D3783" t="s">
        <v>74</v>
      </c>
      <c r="E3783">
        <v>6.8211738010674305E-4</v>
      </c>
      <c r="F3783" t="s">
        <v>75</v>
      </c>
    </row>
    <row r="3784" spans="1:6" x14ac:dyDescent="0.25">
      <c r="A3784" t="s">
        <v>0</v>
      </c>
      <c r="B3784">
        <v>2026</v>
      </c>
      <c r="C3784" t="s">
        <v>83</v>
      </c>
      <c r="D3784" t="s">
        <v>74</v>
      </c>
      <c r="E3784">
        <v>0</v>
      </c>
      <c r="F3784" t="s">
        <v>75</v>
      </c>
    </row>
    <row r="3785" spans="1:6" x14ac:dyDescent="0.25">
      <c r="A3785" t="s">
        <v>0</v>
      </c>
      <c r="B3785">
        <v>2026</v>
      </c>
      <c r="C3785" t="s">
        <v>84</v>
      </c>
      <c r="D3785" t="s">
        <v>85</v>
      </c>
      <c r="E3785">
        <v>0.15732832600928601</v>
      </c>
      <c r="F3785" t="s">
        <v>86</v>
      </c>
    </row>
    <row r="3786" spans="1:6" x14ac:dyDescent="0.25">
      <c r="A3786" t="s">
        <v>0</v>
      </c>
      <c r="B3786">
        <v>2026</v>
      </c>
      <c r="C3786" t="s">
        <v>87</v>
      </c>
      <c r="D3786" t="s">
        <v>85</v>
      </c>
      <c r="E3786">
        <v>7.6589510795547801E-3</v>
      </c>
      <c r="F3786" t="s">
        <v>86</v>
      </c>
    </row>
    <row r="3787" spans="1:6" x14ac:dyDescent="0.25">
      <c r="A3787" t="s">
        <v>0</v>
      </c>
      <c r="B3787">
        <v>2026</v>
      </c>
      <c r="C3787" t="s">
        <v>88</v>
      </c>
      <c r="D3787" t="s">
        <v>85</v>
      </c>
      <c r="E3787">
        <v>0</v>
      </c>
      <c r="F3787" t="s">
        <v>86</v>
      </c>
    </row>
    <row r="3788" spans="1:6" x14ac:dyDescent="0.25">
      <c r="A3788" t="s">
        <v>0</v>
      </c>
      <c r="B3788">
        <v>2026</v>
      </c>
      <c r="C3788" t="s">
        <v>89</v>
      </c>
      <c r="D3788" t="s">
        <v>85</v>
      </c>
      <c r="E3788">
        <v>4.00619630969931E-2</v>
      </c>
      <c r="F3788" t="s">
        <v>86</v>
      </c>
    </row>
    <row r="3789" spans="1:6" x14ac:dyDescent="0.25">
      <c r="A3789" t="s">
        <v>0</v>
      </c>
      <c r="B3789">
        <v>2026</v>
      </c>
      <c r="C3789" t="s">
        <v>90</v>
      </c>
      <c r="D3789" t="s">
        <v>85</v>
      </c>
      <c r="E3789">
        <v>0.39629998117894899</v>
      </c>
      <c r="F3789" t="s">
        <v>86</v>
      </c>
    </row>
    <row r="3790" spans="1:6" x14ac:dyDescent="0.25">
      <c r="A3790" t="s">
        <v>0</v>
      </c>
      <c r="B3790">
        <v>2026</v>
      </c>
      <c r="C3790" t="s">
        <v>91</v>
      </c>
      <c r="D3790" t="s">
        <v>85</v>
      </c>
      <c r="E3790">
        <v>0.39629998117894899</v>
      </c>
      <c r="F3790" t="s">
        <v>86</v>
      </c>
    </row>
    <row r="3791" spans="1:6" x14ac:dyDescent="0.25">
      <c r="A3791" t="s">
        <v>0</v>
      </c>
      <c r="B3791">
        <v>2026</v>
      </c>
      <c r="C3791" t="s">
        <v>92</v>
      </c>
      <c r="D3791" t="s">
        <v>85</v>
      </c>
      <c r="E3791">
        <v>1.6686800761590501E-3</v>
      </c>
      <c r="F3791" t="s">
        <v>86</v>
      </c>
    </row>
    <row r="3792" spans="1:6" x14ac:dyDescent="0.25">
      <c r="A3792" t="s">
        <v>0</v>
      </c>
      <c r="B3792">
        <v>2026</v>
      </c>
      <c r="C3792" t="s">
        <v>93</v>
      </c>
      <c r="D3792" t="s">
        <v>85</v>
      </c>
      <c r="E3792">
        <v>6.8211738010674305E-4</v>
      </c>
      <c r="F3792" t="s">
        <v>86</v>
      </c>
    </row>
    <row r="3793" spans="1:6" x14ac:dyDescent="0.25">
      <c r="A3793" t="s">
        <v>0</v>
      </c>
      <c r="B3793">
        <v>2026</v>
      </c>
      <c r="C3793" t="s">
        <v>94</v>
      </c>
      <c r="D3793" t="s">
        <v>85</v>
      </c>
      <c r="E3793">
        <v>0</v>
      </c>
      <c r="F3793" t="s">
        <v>86</v>
      </c>
    </row>
    <row r="3794" spans="1:6" x14ac:dyDescent="0.25">
      <c r="A3794" t="s">
        <v>0</v>
      </c>
      <c r="B3794">
        <v>2026</v>
      </c>
      <c r="C3794" t="s">
        <v>95</v>
      </c>
      <c r="D3794" t="s">
        <v>96</v>
      </c>
      <c r="E3794">
        <v>0.137723218016058</v>
      </c>
      <c r="F3794" t="s">
        <v>97</v>
      </c>
    </row>
    <row r="3795" spans="1:6" x14ac:dyDescent="0.25">
      <c r="A3795" t="s">
        <v>0</v>
      </c>
      <c r="B3795">
        <v>2026</v>
      </c>
      <c r="C3795" t="s">
        <v>98</v>
      </c>
      <c r="D3795" t="s">
        <v>96</v>
      </c>
      <c r="E3795">
        <v>6.3471166061028301E-3</v>
      </c>
      <c r="F3795" t="s">
        <v>97</v>
      </c>
    </row>
    <row r="3796" spans="1:6" x14ac:dyDescent="0.25">
      <c r="A3796" t="s">
        <v>0</v>
      </c>
      <c r="B3796">
        <v>2026</v>
      </c>
      <c r="C3796" t="s">
        <v>99</v>
      </c>
      <c r="D3796" t="s">
        <v>96</v>
      </c>
      <c r="E3796">
        <v>0</v>
      </c>
      <c r="F3796" t="s">
        <v>97</v>
      </c>
    </row>
    <row r="3797" spans="1:6" x14ac:dyDescent="0.25">
      <c r="A3797" t="s">
        <v>0</v>
      </c>
      <c r="B3797">
        <v>2026</v>
      </c>
      <c r="C3797" t="s">
        <v>100</v>
      </c>
      <c r="D3797" t="s">
        <v>96</v>
      </c>
      <c r="E3797">
        <v>4.10360139485434E-2</v>
      </c>
      <c r="F3797" t="s">
        <v>97</v>
      </c>
    </row>
    <row r="3798" spans="1:6" x14ac:dyDescent="0.25">
      <c r="A3798" t="s">
        <v>0</v>
      </c>
      <c r="B3798">
        <v>2026</v>
      </c>
      <c r="C3798" t="s">
        <v>101</v>
      </c>
      <c r="D3798" t="s">
        <v>96</v>
      </c>
      <c r="E3798">
        <v>0.406256635439049</v>
      </c>
      <c r="F3798" t="s">
        <v>97</v>
      </c>
    </row>
    <row r="3799" spans="1:6" x14ac:dyDescent="0.25">
      <c r="A3799" t="s">
        <v>0</v>
      </c>
      <c r="B3799">
        <v>2026</v>
      </c>
      <c r="C3799" t="s">
        <v>102</v>
      </c>
      <c r="D3799" t="s">
        <v>96</v>
      </c>
      <c r="E3799">
        <v>0.406256635439049</v>
      </c>
      <c r="F3799" t="s">
        <v>97</v>
      </c>
    </row>
    <row r="3800" spans="1:6" x14ac:dyDescent="0.25">
      <c r="A3800" t="s">
        <v>0</v>
      </c>
      <c r="B3800">
        <v>2026</v>
      </c>
      <c r="C3800" t="s">
        <v>103</v>
      </c>
      <c r="D3800" t="s">
        <v>96</v>
      </c>
      <c r="E3800">
        <v>1.71060405137501E-3</v>
      </c>
      <c r="F3800" t="s">
        <v>97</v>
      </c>
    </row>
    <row r="3801" spans="1:6" x14ac:dyDescent="0.25">
      <c r="A3801" t="s">
        <v>0</v>
      </c>
      <c r="B3801">
        <v>2026</v>
      </c>
      <c r="C3801" t="s">
        <v>104</v>
      </c>
      <c r="D3801" t="s">
        <v>96</v>
      </c>
      <c r="E3801">
        <v>6.6977649982097602E-4</v>
      </c>
      <c r="F3801" t="s">
        <v>97</v>
      </c>
    </row>
    <row r="3802" spans="1:6" x14ac:dyDescent="0.25">
      <c r="A3802" t="s">
        <v>0</v>
      </c>
      <c r="B3802">
        <v>2026</v>
      </c>
      <c r="C3802" t="s">
        <v>105</v>
      </c>
      <c r="D3802" t="s">
        <v>96</v>
      </c>
      <c r="E3802">
        <v>0</v>
      </c>
      <c r="F3802" t="s">
        <v>97</v>
      </c>
    </row>
    <row r="3803" spans="1:6" x14ac:dyDescent="0.25">
      <c r="A3803" t="s">
        <v>0</v>
      </c>
      <c r="B3803">
        <v>2026</v>
      </c>
      <c r="C3803" t="s">
        <v>106</v>
      </c>
      <c r="D3803" t="s">
        <v>107</v>
      </c>
      <c r="E3803">
        <v>0.137723218016058</v>
      </c>
      <c r="F3803" t="s">
        <v>108</v>
      </c>
    </row>
    <row r="3804" spans="1:6" x14ac:dyDescent="0.25">
      <c r="A3804" t="s">
        <v>0</v>
      </c>
      <c r="B3804">
        <v>2026</v>
      </c>
      <c r="C3804" t="s">
        <v>109</v>
      </c>
      <c r="D3804" t="s">
        <v>107</v>
      </c>
      <c r="E3804">
        <v>6.3471166061028301E-3</v>
      </c>
      <c r="F3804" t="s">
        <v>108</v>
      </c>
    </row>
    <row r="3805" spans="1:6" x14ac:dyDescent="0.25">
      <c r="A3805" t="s">
        <v>0</v>
      </c>
      <c r="B3805">
        <v>2026</v>
      </c>
      <c r="C3805" t="s">
        <v>110</v>
      </c>
      <c r="D3805" t="s">
        <v>107</v>
      </c>
      <c r="E3805">
        <v>0</v>
      </c>
      <c r="F3805" t="s">
        <v>108</v>
      </c>
    </row>
    <row r="3806" spans="1:6" x14ac:dyDescent="0.25">
      <c r="A3806" t="s">
        <v>0</v>
      </c>
      <c r="B3806">
        <v>2026</v>
      </c>
      <c r="C3806" t="s">
        <v>111</v>
      </c>
      <c r="D3806" t="s">
        <v>107</v>
      </c>
      <c r="E3806">
        <v>4.10360139485434E-2</v>
      </c>
      <c r="F3806" t="s">
        <v>108</v>
      </c>
    </row>
    <row r="3807" spans="1:6" x14ac:dyDescent="0.25">
      <c r="A3807" t="s">
        <v>0</v>
      </c>
      <c r="B3807">
        <v>2026</v>
      </c>
      <c r="C3807" t="s">
        <v>112</v>
      </c>
      <c r="D3807" t="s">
        <v>107</v>
      </c>
      <c r="E3807">
        <v>0.406256635439049</v>
      </c>
      <c r="F3807" t="s">
        <v>108</v>
      </c>
    </row>
    <row r="3808" spans="1:6" x14ac:dyDescent="0.25">
      <c r="A3808" t="s">
        <v>0</v>
      </c>
      <c r="B3808">
        <v>2026</v>
      </c>
      <c r="C3808" t="s">
        <v>113</v>
      </c>
      <c r="D3808" t="s">
        <v>107</v>
      </c>
      <c r="E3808">
        <v>0.406256635439049</v>
      </c>
      <c r="F3808" t="s">
        <v>108</v>
      </c>
    </row>
    <row r="3809" spans="1:6" x14ac:dyDescent="0.25">
      <c r="A3809" t="s">
        <v>0</v>
      </c>
      <c r="B3809">
        <v>2026</v>
      </c>
      <c r="C3809" t="s">
        <v>114</v>
      </c>
      <c r="D3809" t="s">
        <v>107</v>
      </c>
      <c r="E3809">
        <v>1.71060405137501E-3</v>
      </c>
      <c r="F3809" t="s">
        <v>108</v>
      </c>
    </row>
    <row r="3810" spans="1:6" x14ac:dyDescent="0.25">
      <c r="A3810" t="s">
        <v>0</v>
      </c>
      <c r="B3810">
        <v>2026</v>
      </c>
      <c r="C3810" t="s">
        <v>115</v>
      </c>
      <c r="D3810" t="s">
        <v>107</v>
      </c>
      <c r="E3810">
        <v>6.6977649982097602E-4</v>
      </c>
      <c r="F3810" t="s">
        <v>108</v>
      </c>
    </row>
    <row r="3811" spans="1:6" x14ac:dyDescent="0.25">
      <c r="A3811" t="s">
        <v>0</v>
      </c>
      <c r="B3811">
        <v>2026</v>
      </c>
      <c r="C3811" t="s">
        <v>116</v>
      </c>
      <c r="D3811" t="s">
        <v>107</v>
      </c>
      <c r="E3811">
        <v>0</v>
      </c>
      <c r="F3811" t="s">
        <v>108</v>
      </c>
    </row>
    <row r="3812" spans="1:6" x14ac:dyDescent="0.25">
      <c r="A3812" t="s">
        <v>0</v>
      </c>
      <c r="B3812">
        <v>2026</v>
      </c>
      <c r="C3812" t="s">
        <v>117</v>
      </c>
      <c r="D3812" t="s">
        <v>118</v>
      </c>
      <c r="E3812">
        <v>0.137723218016058</v>
      </c>
      <c r="F3812" t="s">
        <v>119</v>
      </c>
    </row>
    <row r="3813" spans="1:6" x14ac:dyDescent="0.25">
      <c r="A3813" t="s">
        <v>0</v>
      </c>
      <c r="B3813">
        <v>2026</v>
      </c>
      <c r="C3813" t="s">
        <v>120</v>
      </c>
      <c r="D3813" t="s">
        <v>118</v>
      </c>
      <c r="E3813">
        <v>6.3471166061028301E-3</v>
      </c>
      <c r="F3813" t="s">
        <v>119</v>
      </c>
    </row>
    <row r="3814" spans="1:6" x14ac:dyDescent="0.25">
      <c r="A3814" t="s">
        <v>0</v>
      </c>
      <c r="B3814">
        <v>2026</v>
      </c>
      <c r="C3814" t="s">
        <v>121</v>
      </c>
      <c r="D3814" t="s">
        <v>118</v>
      </c>
      <c r="E3814">
        <v>0</v>
      </c>
      <c r="F3814" t="s">
        <v>119</v>
      </c>
    </row>
    <row r="3815" spans="1:6" x14ac:dyDescent="0.25">
      <c r="A3815" t="s">
        <v>0</v>
      </c>
      <c r="B3815">
        <v>2026</v>
      </c>
      <c r="C3815" t="s">
        <v>122</v>
      </c>
      <c r="D3815" t="s">
        <v>118</v>
      </c>
      <c r="E3815">
        <v>4.10360139485434E-2</v>
      </c>
      <c r="F3815" t="s">
        <v>119</v>
      </c>
    </row>
    <row r="3816" spans="1:6" x14ac:dyDescent="0.25">
      <c r="A3816" t="s">
        <v>0</v>
      </c>
      <c r="B3816">
        <v>2026</v>
      </c>
      <c r="C3816" t="s">
        <v>123</v>
      </c>
      <c r="D3816" t="s">
        <v>118</v>
      </c>
      <c r="E3816">
        <v>0.406256635439049</v>
      </c>
      <c r="F3816" t="s">
        <v>119</v>
      </c>
    </row>
    <row r="3817" spans="1:6" x14ac:dyDescent="0.25">
      <c r="A3817" t="s">
        <v>0</v>
      </c>
      <c r="B3817">
        <v>2026</v>
      </c>
      <c r="C3817" t="s">
        <v>124</v>
      </c>
      <c r="D3817" t="s">
        <v>118</v>
      </c>
      <c r="E3817">
        <v>0.406256635439049</v>
      </c>
      <c r="F3817" t="s">
        <v>119</v>
      </c>
    </row>
    <row r="3818" spans="1:6" x14ac:dyDescent="0.25">
      <c r="A3818" t="s">
        <v>0</v>
      </c>
      <c r="B3818">
        <v>2026</v>
      </c>
      <c r="C3818" t="s">
        <v>125</v>
      </c>
      <c r="D3818" t="s">
        <v>118</v>
      </c>
      <c r="E3818">
        <v>1.71060405137501E-3</v>
      </c>
      <c r="F3818" t="s">
        <v>119</v>
      </c>
    </row>
    <row r="3819" spans="1:6" x14ac:dyDescent="0.25">
      <c r="A3819" t="s">
        <v>0</v>
      </c>
      <c r="B3819">
        <v>2026</v>
      </c>
      <c r="C3819" t="s">
        <v>126</v>
      </c>
      <c r="D3819" t="s">
        <v>118</v>
      </c>
      <c r="E3819">
        <v>6.6977649982097602E-4</v>
      </c>
      <c r="F3819" t="s">
        <v>119</v>
      </c>
    </row>
    <row r="3820" spans="1:6" x14ac:dyDescent="0.25">
      <c r="A3820" t="s">
        <v>0</v>
      </c>
      <c r="B3820">
        <v>2026</v>
      </c>
      <c r="C3820" t="s">
        <v>127</v>
      </c>
      <c r="D3820" t="s">
        <v>118</v>
      </c>
      <c r="E3820">
        <v>0</v>
      </c>
      <c r="F3820" t="s">
        <v>119</v>
      </c>
    </row>
    <row r="3821" spans="1:6" x14ac:dyDescent="0.25">
      <c r="A3821" t="s">
        <v>0</v>
      </c>
      <c r="B3821">
        <v>2026</v>
      </c>
      <c r="C3821" t="s">
        <v>128</v>
      </c>
      <c r="D3821" t="s">
        <v>129</v>
      </c>
      <c r="E3821">
        <v>0.137723218016058</v>
      </c>
      <c r="F3821" t="s">
        <v>130</v>
      </c>
    </row>
    <row r="3822" spans="1:6" x14ac:dyDescent="0.25">
      <c r="A3822" t="s">
        <v>0</v>
      </c>
      <c r="B3822">
        <v>2026</v>
      </c>
      <c r="C3822" t="s">
        <v>131</v>
      </c>
      <c r="D3822" t="s">
        <v>129</v>
      </c>
      <c r="E3822">
        <v>6.3471166061028301E-3</v>
      </c>
      <c r="F3822" t="s">
        <v>130</v>
      </c>
    </row>
    <row r="3823" spans="1:6" x14ac:dyDescent="0.25">
      <c r="A3823" t="s">
        <v>0</v>
      </c>
      <c r="B3823">
        <v>2026</v>
      </c>
      <c r="C3823" t="s">
        <v>132</v>
      </c>
      <c r="D3823" t="s">
        <v>129</v>
      </c>
      <c r="E3823">
        <v>0</v>
      </c>
      <c r="F3823" t="s">
        <v>130</v>
      </c>
    </row>
    <row r="3824" spans="1:6" x14ac:dyDescent="0.25">
      <c r="A3824" t="s">
        <v>0</v>
      </c>
      <c r="B3824">
        <v>2026</v>
      </c>
      <c r="C3824" t="s">
        <v>133</v>
      </c>
      <c r="D3824" t="s">
        <v>129</v>
      </c>
      <c r="E3824">
        <v>4.10360139485434E-2</v>
      </c>
      <c r="F3824" t="s">
        <v>130</v>
      </c>
    </row>
    <row r="3825" spans="1:6" x14ac:dyDescent="0.25">
      <c r="A3825" t="s">
        <v>0</v>
      </c>
      <c r="B3825">
        <v>2026</v>
      </c>
      <c r="C3825" t="s">
        <v>134</v>
      </c>
      <c r="D3825" t="s">
        <v>129</v>
      </c>
      <c r="E3825">
        <v>0.406256635439049</v>
      </c>
      <c r="F3825" t="s">
        <v>130</v>
      </c>
    </row>
    <row r="3826" spans="1:6" x14ac:dyDescent="0.25">
      <c r="A3826" t="s">
        <v>0</v>
      </c>
      <c r="B3826">
        <v>2026</v>
      </c>
      <c r="C3826" t="s">
        <v>135</v>
      </c>
      <c r="D3826" t="s">
        <v>129</v>
      </c>
      <c r="E3826">
        <v>0.406256635439049</v>
      </c>
      <c r="F3826" t="s">
        <v>130</v>
      </c>
    </row>
    <row r="3827" spans="1:6" x14ac:dyDescent="0.25">
      <c r="A3827" t="s">
        <v>0</v>
      </c>
      <c r="B3827">
        <v>2026</v>
      </c>
      <c r="C3827" t="s">
        <v>136</v>
      </c>
      <c r="D3827" t="s">
        <v>129</v>
      </c>
      <c r="E3827">
        <v>1.71060405137501E-3</v>
      </c>
      <c r="F3827" t="s">
        <v>130</v>
      </c>
    </row>
    <row r="3828" spans="1:6" x14ac:dyDescent="0.25">
      <c r="A3828" t="s">
        <v>0</v>
      </c>
      <c r="B3828">
        <v>2026</v>
      </c>
      <c r="C3828" t="s">
        <v>137</v>
      </c>
      <c r="D3828" t="s">
        <v>129</v>
      </c>
      <c r="E3828">
        <v>6.6977649982097602E-4</v>
      </c>
      <c r="F3828" t="s">
        <v>130</v>
      </c>
    </row>
    <row r="3829" spans="1:6" x14ac:dyDescent="0.25">
      <c r="A3829" t="s">
        <v>0</v>
      </c>
      <c r="B3829">
        <v>2026</v>
      </c>
      <c r="C3829" t="s">
        <v>138</v>
      </c>
      <c r="D3829" t="s">
        <v>129</v>
      </c>
      <c r="E3829">
        <v>0</v>
      </c>
      <c r="F3829" t="s">
        <v>130</v>
      </c>
    </row>
    <row r="3830" spans="1:6" x14ac:dyDescent="0.25">
      <c r="A3830" t="s">
        <v>0</v>
      </c>
      <c r="B3830">
        <v>2026</v>
      </c>
      <c r="C3830" t="s">
        <v>139</v>
      </c>
      <c r="D3830" t="s">
        <v>140</v>
      </c>
      <c r="E3830">
        <v>1</v>
      </c>
      <c r="F3830" t="s">
        <v>141</v>
      </c>
    </row>
    <row r="3831" spans="1:6" x14ac:dyDescent="0.25">
      <c r="A3831" t="s">
        <v>0</v>
      </c>
      <c r="B3831">
        <v>2026</v>
      </c>
      <c r="C3831" t="s">
        <v>142</v>
      </c>
      <c r="D3831" t="s">
        <v>140</v>
      </c>
      <c r="E3831">
        <v>0</v>
      </c>
      <c r="F3831" t="s">
        <v>141</v>
      </c>
    </row>
    <row r="3832" spans="1:6" x14ac:dyDescent="0.25">
      <c r="A3832" t="s">
        <v>0</v>
      </c>
      <c r="B3832">
        <v>2026</v>
      </c>
      <c r="C3832" t="s">
        <v>143</v>
      </c>
      <c r="D3832" t="s">
        <v>144</v>
      </c>
      <c r="E3832">
        <v>1</v>
      </c>
      <c r="F3832" t="s">
        <v>145</v>
      </c>
    </row>
    <row r="3833" spans="1:6" x14ac:dyDescent="0.25">
      <c r="A3833" t="s">
        <v>0</v>
      </c>
      <c r="B3833">
        <v>2026</v>
      </c>
      <c r="C3833" t="s">
        <v>146</v>
      </c>
      <c r="D3833" t="s">
        <v>147</v>
      </c>
      <c r="E3833">
        <v>1</v>
      </c>
      <c r="F3833" t="s">
        <v>148</v>
      </c>
    </row>
    <row r="3834" spans="1:6" x14ac:dyDescent="0.25">
      <c r="A3834" t="s">
        <v>0</v>
      </c>
      <c r="B3834">
        <v>2026</v>
      </c>
      <c r="C3834" t="s">
        <v>149</v>
      </c>
      <c r="D3834" t="s">
        <v>150</v>
      </c>
      <c r="E3834">
        <v>6.0495247543321001E-2</v>
      </c>
      <c r="F3834" t="s">
        <v>151</v>
      </c>
    </row>
    <row r="3835" spans="1:6" x14ac:dyDescent="0.25">
      <c r="A3835" t="s">
        <v>0</v>
      </c>
      <c r="B3835">
        <v>2026</v>
      </c>
      <c r="C3835" t="s">
        <v>152</v>
      </c>
      <c r="D3835" t="s">
        <v>150</v>
      </c>
      <c r="E3835">
        <v>0.93950475245667897</v>
      </c>
      <c r="F3835" t="s">
        <v>151</v>
      </c>
    </row>
    <row r="3836" spans="1:6" x14ac:dyDescent="0.25">
      <c r="A3836" t="s">
        <v>0</v>
      </c>
      <c r="B3836">
        <v>2026</v>
      </c>
      <c r="C3836" t="s">
        <v>153</v>
      </c>
      <c r="D3836" t="s">
        <v>150</v>
      </c>
      <c r="E3836">
        <v>0</v>
      </c>
      <c r="F3836" t="s">
        <v>151</v>
      </c>
    </row>
    <row r="3837" spans="1:6" x14ac:dyDescent="0.25">
      <c r="A3837" t="s">
        <v>0</v>
      </c>
      <c r="B3837">
        <v>2026</v>
      </c>
      <c r="C3837" t="s">
        <v>154</v>
      </c>
      <c r="D3837" t="s">
        <v>150</v>
      </c>
      <c r="E3837">
        <v>0</v>
      </c>
      <c r="F3837" t="s">
        <v>151</v>
      </c>
    </row>
    <row r="3838" spans="1:6" x14ac:dyDescent="0.25">
      <c r="A3838" t="s">
        <v>0</v>
      </c>
      <c r="B3838">
        <v>2026</v>
      </c>
      <c r="C3838" t="s">
        <v>155</v>
      </c>
      <c r="D3838" t="s">
        <v>150</v>
      </c>
      <c r="E3838">
        <v>0</v>
      </c>
      <c r="F3838" t="s">
        <v>151</v>
      </c>
    </row>
    <row r="3839" spans="1:6" x14ac:dyDescent="0.25">
      <c r="A3839" t="s">
        <v>0</v>
      </c>
      <c r="B3839">
        <v>2026</v>
      </c>
      <c r="C3839" t="s">
        <v>156</v>
      </c>
      <c r="D3839" t="s">
        <v>150</v>
      </c>
      <c r="E3839">
        <v>0</v>
      </c>
      <c r="F3839" t="s">
        <v>151</v>
      </c>
    </row>
    <row r="3840" spans="1:6" x14ac:dyDescent="0.25">
      <c r="A3840" t="s">
        <v>0</v>
      </c>
      <c r="B3840">
        <v>2026</v>
      </c>
      <c r="C3840" t="s">
        <v>157</v>
      </c>
      <c r="D3840" t="s">
        <v>150</v>
      </c>
      <c r="E3840">
        <v>0</v>
      </c>
      <c r="F3840" t="s">
        <v>151</v>
      </c>
    </row>
    <row r="3841" spans="1:6" x14ac:dyDescent="0.25">
      <c r="A3841" t="s">
        <v>0</v>
      </c>
      <c r="B3841">
        <v>2026</v>
      </c>
      <c r="C3841" t="s">
        <v>158</v>
      </c>
      <c r="D3841" t="s">
        <v>159</v>
      </c>
      <c r="E3841">
        <v>1.3511232481335201E-2</v>
      </c>
      <c r="F3841" t="s">
        <v>160</v>
      </c>
    </row>
    <row r="3842" spans="1:6" x14ac:dyDescent="0.25">
      <c r="A3842" t="s">
        <v>0</v>
      </c>
      <c r="B3842">
        <v>2026</v>
      </c>
      <c r="C3842" t="s">
        <v>161</v>
      </c>
      <c r="D3842" t="s">
        <v>159</v>
      </c>
      <c r="E3842">
        <v>1.08157195638427E-2</v>
      </c>
      <c r="F3842" t="s">
        <v>160</v>
      </c>
    </row>
    <row r="3843" spans="1:6" x14ac:dyDescent="0.25">
      <c r="A3843" t="s">
        <v>0</v>
      </c>
      <c r="B3843">
        <v>2026</v>
      </c>
      <c r="C3843" t="s">
        <v>162</v>
      </c>
      <c r="D3843" t="s">
        <v>159</v>
      </c>
      <c r="E3843">
        <v>0.86770200888905602</v>
      </c>
      <c r="F3843" t="s">
        <v>160</v>
      </c>
    </row>
    <row r="3844" spans="1:6" x14ac:dyDescent="0.25">
      <c r="A3844" t="s">
        <v>0</v>
      </c>
      <c r="B3844">
        <v>2026</v>
      </c>
      <c r="C3844" t="s">
        <v>163</v>
      </c>
      <c r="D3844" t="s">
        <v>159</v>
      </c>
      <c r="E3844">
        <v>0.107971039065765</v>
      </c>
      <c r="F3844" t="s">
        <v>160</v>
      </c>
    </row>
    <row r="3845" spans="1:6" x14ac:dyDescent="0.25">
      <c r="A3845" t="s">
        <v>0</v>
      </c>
      <c r="B3845">
        <v>2026</v>
      </c>
      <c r="C3845" t="s">
        <v>164</v>
      </c>
      <c r="D3845" t="s">
        <v>165</v>
      </c>
      <c r="E3845">
        <v>1.3516939479092299E-2</v>
      </c>
      <c r="F3845" t="s">
        <v>166</v>
      </c>
    </row>
    <row r="3846" spans="1:6" x14ac:dyDescent="0.25">
      <c r="A3846" t="s">
        <v>0</v>
      </c>
      <c r="B3846">
        <v>2026</v>
      </c>
      <c r="C3846" t="s">
        <v>167</v>
      </c>
      <c r="D3846" t="s">
        <v>165</v>
      </c>
      <c r="E3846">
        <v>3.4924222617454702E-3</v>
      </c>
      <c r="F3846" t="s">
        <v>166</v>
      </c>
    </row>
    <row r="3847" spans="1:6" x14ac:dyDescent="0.25">
      <c r="A3847" t="s">
        <v>0</v>
      </c>
      <c r="B3847">
        <v>2026</v>
      </c>
      <c r="C3847" t="s">
        <v>168</v>
      </c>
      <c r="D3847" t="s">
        <v>165</v>
      </c>
      <c r="E3847">
        <v>0.87412592797713495</v>
      </c>
      <c r="F3847" t="s">
        <v>166</v>
      </c>
    </row>
    <row r="3848" spans="1:6" x14ac:dyDescent="0.25">
      <c r="A3848" t="s">
        <v>0</v>
      </c>
      <c r="B3848">
        <v>2026</v>
      </c>
      <c r="C3848" t="s">
        <v>169</v>
      </c>
      <c r="D3848" t="s">
        <v>165</v>
      </c>
      <c r="E3848">
        <v>0.108864710282026</v>
      </c>
      <c r="F3848" t="s">
        <v>166</v>
      </c>
    </row>
    <row r="3849" spans="1:6" x14ac:dyDescent="0.25">
      <c r="A3849" t="s">
        <v>0</v>
      </c>
      <c r="B3849">
        <v>2026</v>
      </c>
      <c r="C3849" t="s">
        <v>170</v>
      </c>
      <c r="D3849" t="s">
        <v>171</v>
      </c>
      <c r="E3849">
        <v>1</v>
      </c>
      <c r="F3849" t="s">
        <v>172</v>
      </c>
    </row>
    <row r="3850" spans="1:6" x14ac:dyDescent="0.25">
      <c r="A3850" t="s">
        <v>0</v>
      </c>
      <c r="B3850">
        <v>2026</v>
      </c>
      <c r="C3850" t="s">
        <v>173</v>
      </c>
      <c r="D3850" t="s">
        <v>174</v>
      </c>
      <c r="E3850">
        <v>1</v>
      </c>
      <c r="F3850" t="s">
        <v>175</v>
      </c>
    </row>
    <row r="3851" spans="1:6" x14ac:dyDescent="0.25">
      <c r="A3851" t="s">
        <v>0</v>
      </c>
      <c r="B3851">
        <v>2026</v>
      </c>
      <c r="C3851" t="s">
        <v>176</v>
      </c>
      <c r="D3851" t="s">
        <v>177</v>
      </c>
      <c r="E3851">
        <v>1</v>
      </c>
      <c r="F3851" t="s">
        <v>178</v>
      </c>
    </row>
    <row r="3852" spans="1:6" x14ac:dyDescent="0.25">
      <c r="A3852" t="s">
        <v>0</v>
      </c>
      <c r="B3852">
        <v>2026</v>
      </c>
      <c r="C3852" t="s">
        <v>179</v>
      </c>
      <c r="D3852" t="s">
        <v>180</v>
      </c>
      <c r="E3852">
        <v>1</v>
      </c>
      <c r="F3852" t="s">
        <v>181</v>
      </c>
    </row>
    <row r="3853" spans="1:6" x14ac:dyDescent="0.25">
      <c r="A3853" t="s">
        <v>0</v>
      </c>
      <c r="B3853">
        <v>2026</v>
      </c>
      <c r="C3853" t="s">
        <v>182</v>
      </c>
      <c r="D3853" t="s">
        <v>180</v>
      </c>
      <c r="E3853">
        <v>0</v>
      </c>
      <c r="F3853" t="s">
        <v>181</v>
      </c>
    </row>
    <row r="3854" spans="1:6" x14ac:dyDescent="0.25">
      <c r="A3854" t="s">
        <v>0</v>
      </c>
      <c r="B3854">
        <v>2026</v>
      </c>
      <c r="C3854" t="s">
        <v>183</v>
      </c>
      <c r="D3854" t="s">
        <v>184</v>
      </c>
      <c r="E3854">
        <v>1</v>
      </c>
      <c r="F3854" t="s">
        <v>185</v>
      </c>
    </row>
    <row r="3855" spans="1:6" x14ac:dyDescent="0.25">
      <c r="A3855" t="s">
        <v>0</v>
      </c>
      <c r="B3855">
        <v>2026</v>
      </c>
      <c r="C3855" t="s">
        <v>186</v>
      </c>
      <c r="D3855" t="s">
        <v>187</v>
      </c>
      <c r="E3855">
        <v>1</v>
      </c>
      <c r="F3855" t="s">
        <v>188</v>
      </c>
    </row>
    <row r="3856" spans="1:6" x14ac:dyDescent="0.25">
      <c r="A3856" t="s">
        <v>0</v>
      </c>
      <c r="B3856">
        <v>2026</v>
      </c>
      <c r="C3856" t="s">
        <v>189</v>
      </c>
      <c r="D3856" t="s">
        <v>190</v>
      </c>
      <c r="E3856">
        <v>6.0495247543321001E-2</v>
      </c>
      <c r="F3856" t="s">
        <v>191</v>
      </c>
    </row>
    <row r="3857" spans="1:6" x14ac:dyDescent="0.25">
      <c r="A3857" t="s">
        <v>0</v>
      </c>
      <c r="B3857">
        <v>2026</v>
      </c>
      <c r="C3857" t="s">
        <v>192</v>
      </c>
      <c r="D3857" t="s">
        <v>190</v>
      </c>
      <c r="E3857">
        <v>0.41098945353878302</v>
      </c>
      <c r="F3857" t="s">
        <v>191</v>
      </c>
    </row>
    <row r="3858" spans="1:6" x14ac:dyDescent="0.25">
      <c r="A3858" t="s">
        <v>0</v>
      </c>
      <c r="B3858">
        <v>2026</v>
      </c>
      <c r="C3858" t="s">
        <v>193</v>
      </c>
      <c r="D3858" t="s">
        <v>190</v>
      </c>
      <c r="E3858">
        <v>0</v>
      </c>
      <c r="F3858" t="s">
        <v>191</v>
      </c>
    </row>
    <row r="3859" spans="1:6" x14ac:dyDescent="0.25">
      <c r="A3859" t="s">
        <v>0</v>
      </c>
      <c r="B3859">
        <v>2026</v>
      </c>
      <c r="C3859" t="s">
        <v>194</v>
      </c>
      <c r="D3859" t="s">
        <v>190</v>
      </c>
      <c r="E3859">
        <v>0</v>
      </c>
      <c r="F3859" t="s">
        <v>191</v>
      </c>
    </row>
    <row r="3860" spans="1:6" x14ac:dyDescent="0.25">
      <c r="A3860" t="s">
        <v>0</v>
      </c>
      <c r="B3860">
        <v>2026</v>
      </c>
      <c r="C3860" t="s">
        <v>195</v>
      </c>
      <c r="D3860" t="s">
        <v>190</v>
      </c>
      <c r="E3860">
        <v>0</v>
      </c>
      <c r="F3860" t="s">
        <v>191</v>
      </c>
    </row>
    <row r="3861" spans="1:6" x14ac:dyDescent="0.25">
      <c r="A3861" t="s">
        <v>0</v>
      </c>
      <c r="B3861">
        <v>2026</v>
      </c>
      <c r="C3861" t="s">
        <v>196</v>
      </c>
      <c r="D3861" t="s">
        <v>190</v>
      </c>
      <c r="E3861">
        <v>0</v>
      </c>
      <c r="F3861" t="s">
        <v>191</v>
      </c>
    </row>
    <row r="3862" spans="1:6" x14ac:dyDescent="0.25">
      <c r="A3862" t="s">
        <v>0</v>
      </c>
      <c r="B3862">
        <v>2026</v>
      </c>
      <c r="C3862" t="s">
        <v>197</v>
      </c>
      <c r="D3862" t="s">
        <v>190</v>
      </c>
      <c r="E3862">
        <v>0.52851529891789495</v>
      </c>
      <c r="F3862" t="s">
        <v>191</v>
      </c>
    </row>
    <row r="3863" spans="1:6" x14ac:dyDescent="0.25">
      <c r="A3863" t="s">
        <v>0</v>
      </c>
      <c r="B3863">
        <v>2026</v>
      </c>
      <c r="C3863" t="s">
        <v>198</v>
      </c>
      <c r="D3863" t="s">
        <v>199</v>
      </c>
      <c r="E3863">
        <v>0</v>
      </c>
      <c r="F3863" t="s">
        <v>200</v>
      </c>
    </row>
    <row r="3864" spans="1:6" x14ac:dyDescent="0.25">
      <c r="A3864" t="s">
        <v>0</v>
      </c>
      <c r="B3864">
        <v>2026</v>
      </c>
      <c r="C3864" t="s">
        <v>201</v>
      </c>
      <c r="D3864" t="s">
        <v>199</v>
      </c>
      <c r="E3864">
        <v>1.08157195638427E-2</v>
      </c>
      <c r="F3864" t="s">
        <v>200</v>
      </c>
    </row>
    <row r="3865" spans="1:6" x14ac:dyDescent="0.25">
      <c r="A3865" t="s">
        <v>0</v>
      </c>
      <c r="B3865">
        <v>2026</v>
      </c>
      <c r="C3865" t="s">
        <v>202</v>
      </c>
      <c r="D3865" t="s">
        <v>199</v>
      </c>
      <c r="E3865">
        <v>0.400042806032957</v>
      </c>
      <c r="F3865" t="s">
        <v>200</v>
      </c>
    </row>
    <row r="3866" spans="1:6" x14ac:dyDescent="0.25">
      <c r="A3866" t="s">
        <v>0</v>
      </c>
      <c r="B3866">
        <v>2026</v>
      </c>
      <c r="C3866" t="s">
        <v>203</v>
      </c>
      <c r="D3866" t="s">
        <v>199</v>
      </c>
      <c r="E3866">
        <v>0.58914147440319897</v>
      </c>
      <c r="F3866" t="s">
        <v>200</v>
      </c>
    </row>
    <row r="3867" spans="1:6" x14ac:dyDescent="0.25">
      <c r="A3867" t="s">
        <v>0</v>
      </c>
      <c r="B3867">
        <v>2026</v>
      </c>
      <c r="C3867" t="s">
        <v>204</v>
      </c>
      <c r="D3867" t="s">
        <v>205</v>
      </c>
      <c r="E3867">
        <v>0</v>
      </c>
      <c r="F3867" t="s">
        <v>206</v>
      </c>
    </row>
    <row r="3868" spans="1:6" x14ac:dyDescent="0.25">
      <c r="A3868" t="s">
        <v>0</v>
      </c>
      <c r="B3868">
        <v>2026</v>
      </c>
      <c r="C3868" t="s">
        <v>207</v>
      </c>
      <c r="D3868" t="s">
        <v>205</v>
      </c>
      <c r="E3868">
        <v>3.4924222617454702E-3</v>
      </c>
      <c r="F3868" t="s">
        <v>206</v>
      </c>
    </row>
    <row r="3869" spans="1:6" x14ac:dyDescent="0.25">
      <c r="A3869" t="s">
        <v>0</v>
      </c>
      <c r="B3869">
        <v>2026</v>
      </c>
      <c r="C3869" t="s">
        <v>208</v>
      </c>
      <c r="D3869" t="s">
        <v>205</v>
      </c>
      <c r="E3869">
        <v>0.40300447097253</v>
      </c>
      <c r="F3869" t="s">
        <v>206</v>
      </c>
    </row>
    <row r="3870" spans="1:6" x14ac:dyDescent="0.25">
      <c r="A3870" t="s">
        <v>0</v>
      </c>
      <c r="B3870">
        <v>2026</v>
      </c>
      <c r="C3870" t="s">
        <v>209</v>
      </c>
      <c r="D3870" t="s">
        <v>205</v>
      </c>
      <c r="E3870">
        <v>0.59350310676572304</v>
      </c>
      <c r="F3870" t="s">
        <v>206</v>
      </c>
    </row>
    <row r="3871" spans="1:6" x14ac:dyDescent="0.25">
      <c r="A3871" t="s">
        <v>0</v>
      </c>
      <c r="B3871">
        <v>2026</v>
      </c>
      <c r="C3871" t="s">
        <v>210</v>
      </c>
      <c r="D3871" t="s">
        <v>211</v>
      </c>
      <c r="E3871">
        <v>1</v>
      </c>
      <c r="F3871" t="s">
        <v>212</v>
      </c>
    </row>
    <row r="3872" spans="1:6" x14ac:dyDescent="0.25">
      <c r="A3872" t="s">
        <v>0</v>
      </c>
      <c r="B3872">
        <v>2026</v>
      </c>
      <c r="C3872" t="s">
        <v>213</v>
      </c>
      <c r="D3872" t="s">
        <v>214</v>
      </c>
      <c r="E3872">
        <v>1</v>
      </c>
      <c r="F3872" t="s">
        <v>215</v>
      </c>
    </row>
    <row r="3873" spans="1:6" x14ac:dyDescent="0.25">
      <c r="A3873" t="s">
        <v>0</v>
      </c>
      <c r="B3873">
        <v>2026</v>
      </c>
      <c r="C3873" t="s">
        <v>216</v>
      </c>
      <c r="D3873" t="s">
        <v>217</v>
      </c>
      <c r="E3873">
        <v>1</v>
      </c>
      <c r="F3873" t="s">
        <v>218</v>
      </c>
    </row>
    <row r="3874" spans="1:6" x14ac:dyDescent="0.25">
      <c r="A3874" t="s">
        <v>0</v>
      </c>
      <c r="B3874">
        <v>2026</v>
      </c>
      <c r="C3874" t="s">
        <v>219</v>
      </c>
      <c r="D3874" t="s">
        <v>220</v>
      </c>
      <c r="E3874">
        <v>1</v>
      </c>
      <c r="F3874" t="s">
        <v>221</v>
      </c>
    </row>
    <row r="3875" spans="1:6" x14ac:dyDescent="0.25">
      <c r="A3875" t="s">
        <v>0</v>
      </c>
      <c r="B3875">
        <v>2026</v>
      </c>
      <c r="C3875" t="s">
        <v>222</v>
      </c>
      <c r="D3875" t="s">
        <v>220</v>
      </c>
      <c r="E3875">
        <v>0</v>
      </c>
      <c r="F3875" t="s">
        <v>221</v>
      </c>
    </row>
    <row r="3876" spans="1:6" x14ac:dyDescent="0.25">
      <c r="A3876" t="s">
        <v>0</v>
      </c>
      <c r="B3876">
        <v>2026</v>
      </c>
      <c r="C3876" t="s">
        <v>223</v>
      </c>
      <c r="D3876" t="s">
        <v>224</v>
      </c>
      <c r="E3876">
        <v>1</v>
      </c>
      <c r="F3876" t="s">
        <v>225</v>
      </c>
    </row>
    <row r="3877" spans="1:6" x14ac:dyDescent="0.25">
      <c r="A3877" t="s">
        <v>0</v>
      </c>
      <c r="B3877">
        <v>2026</v>
      </c>
      <c r="C3877" t="s">
        <v>226</v>
      </c>
      <c r="D3877" t="s">
        <v>227</v>
      </c>
      <c r="E3877">
        <v>1</v>
      </c>
      <c r="F3877" t="s">
        <v>228</v>
      </c>
    </row>
    <row r="3878" spans="1:6" x14ac:dyDescent="0.25">
      <c r="A3878" t="s">
        <v>0</v>
      </c>
      <c r="B3878">
        <v>2026</v>
      </c>
      <c r="C3878" t="s">
        <v>229</v>
      </c>
      <c r="D3878" t="s">
        <v>230</v>
      </c>
      <c r="E3878">
        <v>6.0495247543321001E-2</v>
      </c>
      <c r="F3878" t="s">
        <v>231</v>
      </c>
    </row>
    <row r="3879" spans="1:6" x14ac:dyDescent="0.25">
      <c r="A3879" t="s">
        <v>0</v>
      </c>
      <c r="B3879">
        <v>2026</v>
      </c>
      <c r="C3879" t="s">
        <v>232</v>
      </c>
      <c r="D3879" t="s">
        <v>230</v>
      </c>
      <c r="E3879">
        <v>0.88495605077776096</v>
      </c>
      <c r="F3879" t="s">
        <v>231</v>
      </c>
    </row>
    <row r="3880" spans="1:6" x14ac:dyDescent="0.25">
      <c r="A3880" t="s">
        <v>0</v>
      </c>
      <c r="B3880">
        <v>2026</v>
      </c>
      <c r="C3880" t="s">
        <v>233</v>
      </c>
      <c r="D3880" t="s">
        <v>230</v>
      </c>
      <c r="E3880">
        <v>5.4548701678917101E-2</v>
      </c>
      <c r="F3880" t="s">
        <v>231</v>
      </c>
    </row>
    <row r="3881" spans="1:6" x14ac:dyDescent="0.25">
      <c r="A3881" t="s">
        <v>0</v>
      </c>
      <c r="B3881">
        <v>2026</v>
      </c>
      <c r="C3881" t="s">
        <v>234</v>
      </c>
      <c r="D3881" t="s">
        <v>230</v>
      </c>
      <c r="E3881">
        <v>0</v>
      </c>
      <c r="F3881" t="s">
        <v>231</v>
      </c>
    </row>
    <row r="3882" spans="1:6" x14ac:dyDescent="0.25">
      <c r="A3882" t="s">
        <v>0</v>
      </c>
      <c r="B3882">
        <v>2026</v>
      </c>
      <c r="C3882" t="s">
        <v>235</v>
      </c>
      <c r="D3882" t="s">
        <v>230</v>
      </c>
      <c r="E3882">
        <v>0</v>
      </c>
      <c r="F3882" t="s">
        <v>231</v>
      </c>
    </row>
    <row r="3883" spans="1:6" x14ac:dyDescent="0.25">
      <c r="A3883" t="s">
        <v>0</v>
      </c>
      <c r="B3883">
        <v>2026</v>
      </c>
      <c r="C3883" t="s">
        <v>236</v>
      </c>
      <c r="D3883" t="s">
        <v>230</v>
      </c>
      <c r="E3883">
        <v>0</v>
      </c>
      <c r="F3883" t="s">
        <v>231</v>
      </c>
    </row>
    <row r="3884" spans="1:6" x14ac:dyDescent="0.25">
      <c r="A3884" t="s">
        <v>0</v>
      </c>
      <c r="B3884">
        <v>2026</v>
      </c>
      <c r="C3884" t="s">
        <v>237</v>
      </c>
      <c r="D3884" t="s">
        <v>230</v>
      </c>
      <c r="E3884">
        <v>0</v>
      </c>
      <c r="F3884" t="s">
        <v>231</v>
      </c>
    </row>
    <row r="3885" spans="1:6" x14ac:dyDescent="0.25">
      <c r="A3885" t="s">
        <v>0</v>
      </c>
      <c r="B3885">
        <v>2026</v>
      </c>
      <c r="C3885" t="s">
        <v>238</v>
      </c>
      <c r="D3885" t="s">
        <v>239</v>
      </c>
      <c r="E3885">
        <v>1.3511232481335201E-2</v>
      </c>
      <c r="F3885" t="s">
        <v>240</v>
      </c>
    </row>
    <row r="3886" spans="1:6" x14ac:dyDescent="0.25">
      <c r="A3886" t="s">
        <v>0</v>
      </c>
      <c r="B3886">
        <v>2026</v>
      </c>
      <c r="C3886" t="s">
        <v>241</v>
      </c>
      <c r="D3886" t="s">
        <v>239</v>
      </c>
      <c r="E3886">
        <v>1.08157195638427E-2</v>
      </c>
      <c r="F3886" t="s">
        <v>240</v>
      </c>
    </row>
    <row r="3887" spans="1:6" x14ac:dyDescent="0.25">
      <c r="A3887" t="s">
        <v>0</v>
      </c>
      <c r="B3887">
        <v>2026</v>
      </c>
      <c r="C3887" t="s">
        <v>242</v>
      </c>
      <c r="D3887" t="s">
        <v>239</v>
      </c>
      <c r="E3887">
        <v>0.86770200888905602</v>
      </c>
      <c r="F3887" t="s">
        <v>240</v>
      </c>
    </row>
    <row r="3888" spans="1:6" x14ac:dyDescent="0.25">
      <c r="A3888" t="s">
        <v>0</v>
      </c>
      <c r="B3888">
        <v>2026</v>
      </c>
      <c r="C3888" t="s">
        <v>243</v>
      </c>
      <c r="D3888" t="s">
        <v>239</v>
      </c>
      <c r="E3888">
        <v>0.107971039065765</v>
      </c>
      <c r="F3888" t="s">
        <v>240</v>
      </c>
    </row>
    <row r="3889" spans="1:6" x14ac:dyDescent="0.25">
      <c r="A3889" t="s">
        <v>0</v>
      </c>
      <c r="B3889">
        <v>2026</v>
      </c>
      <c r="C3889" t="s">
        <v>244</v>
      </c>
      <c r="D3889" t="s">
        <v>245</v>
      </c>
      <c r="E3889">
        <v>1.3516939479092299E-2</v>
      </c>
      <c r="F3889" t="s">
        <v>246</v>
      </c>
    </row>
    <row r="3890" spans="1:6" x14ac:dyDescent="0.25">
      <c r="A3890" t="s">
        <v>0</v>
      </c>
      <c r="B3890">
        <v>2026</v>
      </c>
      <c r="C3890" t="s">
        <v>247</v>
      </c>
      <c r="D3890" t="s">
        <v>245</v>
      </c>
      <c r="E3890">
        <v>3.4924222617454702E-3</v>
      </c>
      <c r="F3890" t="s">
        <v>246</v>
      </c>
    </row>
    <row r="3891" spans="1:6" x14ac:dyDescent="0.25">
      <c r="A3891" t="s">
        <v>0</v>
      </c>
      <c r="B3891">
        <v>2026</v>
      </c>
      <c r="C3891" t="s">
        <v>248</v>
      </c>
      <c r="D3891" t="s">
        <v>245</v>
      </c>
      <c r="E3891">
        <v>0.87412592797713495</v>
      </c>
      <c r="F3891" t="s">
        <v>246</v>
      </c>
    </row>
    <row r="3892" spans="1:6" x14ac:dyDescent="0.25">
      <c r="A3892" t="s">
        <v>0</v>
      </c>
      <c r="B3892">
        <v>2026</v>
      </c>
      <c r="C3892" t="s">
        <v>249</v>
      </c>
      <c r="D3892" t="s">
        <v>245</v>
      </c>
      <c r="E3892">
        <v>0.108864710282026</v>
      </c>
      <c r="F3892" t="s">
        <v>246</v>
      </c>
    </row>
    <row r="3893" spans="1:6" x14ac:dyDescent="0.25">
      <c r="A3893" t="s">
        <v>0</v>
      </c>
      <c r="B3893">
        <v>2026</v>
      </c>
      <c r="C3893" t="s">
        <v>250</v>
      </c>
      <c r="D3893" t="s">
        <v>251</v>
      </c>
      <c r="E3893">
        <v>1</v>
      </c>
      <c r="F3893" t="s">
        <v>252</v>
      </c>
    </row>
    <row r="3894" spans="1:6" x14ac:dyDescent="0.25">
      <c r="A3894" t="s">
        <v>0</v>
      </c>
      <c r="B3894">
        <v>2026</v>
      </c>
      <c r="C3894" t="s">
        <v>253</v>
      </c>
      <c r="D3894" t="s">
        <v>254</v>
      </c>
      <c r="E3894">
        <v>1</v>
      </c>
      <c r="F3894" t="s">
        <v>255</v>
      </c>
    </row>
    <row r="3895" spans="1:6" x14ac:dyDescent="0.25">
      <c r="A3895" t="s">
        <v>0</v>
      </c>
      <c r="B3895">
        <v>2026</v>
      </c>
      <c r="C3895" t="s">
        <v>256</v>
      </c>
      <c r="D3895" t="s">
        <v>257</v>
      </c>
      <c r="E3895">
        <v>1</v>
      </c>
      <c r="F3895" t="s">
        <v>258</v>
      </c>
    </row>
    <row r="3896" spans="1:6" x14ac:dyDescent="0.25">
      <c r="A3896" t="s">
        <v>0</v>
      </c>
      <c r="B3896">
        <v>2026</v>
      </c>
      <c r="C3896" t="s">
        <v>259</v>
      </c>
      <c r="D3896" t="s">
        <v>260</v>
      </c>
      <c r="E3896">
        <v>1</v>
      </c>
      <c r="F3896" t="s">
        <v>261</v>
      </c>
    </row>
    <row r="3897" spans="1:6" x14ac:dyDescent="0.25">
      <c r="A3897" t="s">
        <v>0</v>
      </c>
      <c r="B3897">
        <v>2026</v>
      </c>
      <c r="C3897" t="s">
        <v>262</v>
      </c>
      <c r="D3897" t="s">
        <v>260</v>
      </c>
      <c r="E3897">
        <v>0</v>
      </c>
      <c r="F3897" t="s">
        <v>261</v>
      </c>
    </row>
    <row r="3898" spans="1:6" x14ac:dyDescent="0.25">
      <c r="A3898" t="s">
        <v>0</v>
      </c>
      <c r="B3898">
        <v>2026</v>
      </c>
      <c r="C3898" t="s">
        <v>263</v>
      </c>
      <c r="D3898" t="s">
        <v>264</v>
      </c>
      <c r="E3898">
        <v>1</v>
      </c>
      <c r="F3898" t="s">
        <v>265</v>
      </c>
    </row>
    <row r="3899" spans="1:6" x14ac:dyDescent="0.25">
      <c r="A3899" t="s">
        <v>0</v>
      </c>
      <c r="B3899">
        <v>2026</v>
      </c>
      <c r="C3899" t="s">
        <v>266</v>
      </c>
      <c r="D3899" t="s">
        <v>267</v>
      </c>
      <c r="E3899">
        <v>1</v>
      </c>
      <c r="F3899" t="s">
        <v>268</v>
      </c>
    </row>
    <row r="3900" spans="1:6" x14ac:dyDescent="0.25">
      <c r="A3900" t="s">
        <v>0</v>
      </c>
      <c r="B3900">
        <v>2026</v>
      </c>
      <c r="C3900" t="s">
        <v>269</v>
      </c>
      <c r="D3900" t="s">
        <v>270</v>
      </c>
      <c r="E3900">
        <v>6.0495247543321001E-2</v>
      </c>
      <c r="F3900" t="s">
        <v>271</v>
      </c>
    </row>
    <row r="3901" spans="1:6" x14ac:dyDescent="0.25">
      <c r="A3901" t="s">
        <v>0</v>
      </c>
      <c r="B3901">
        <v>2026</v>
      </c>
      <c r="C3901" t="s">
        <v>272</v>
      </c>
      <c r="D3901" t="s">
        <v>270</v>
      </c>
      <c r="E3901">
        <v>0.88495605077776096</v>
      </c>
      <c r="F3901" t="s">
        <v>271</v>
      </c>
    </row>
    <row r="3902" spans="1:6" x14ac:dyDescent="0.25">
      <c r="A3902" t="s">
        <v>0</v>
      </c>
      <c r="B3902">
        <v>2026</v>
      </c>
      <c r="C3902" t="s">
        <v>273</v>
      </c>
      <c r="D3902" t="s">
        <v>270</v>
      </c>
      <c r="E3902">
        <v>5.4548701678917101E-2</v>
      </c>
      <c r="F3902" t="s">
        <v>271</v>
      </c>
    </row>
    <row r="3903" spans="1:6" x14ac:dyDescent="0.25">
      <c r="A3903" t="s">
        <v>0</v>
      </c>
      <c r="B3903">
        <v>2026</v>
      </c>
      <c r="C3903" t="s">
        <v>274</v>
      </c>
      <c r="D3903" t="s">
        <v>270</v>
      </c>
      <c r="E3903">
        <v>0</v>
      </c>
      <c r="F3903" t="s">
        <v>271</v>
      </c>
    </row>
    <row r="3904" spans="1:6" x14ac:dyDescent="0.25">
      <c r="A3904" t="s">
        <v>0</v>
      </c>
      <c r="B3904">
        <v>2026</v>
      </c>
      <c r="C3904" t="s">
        <v>275</v>
      </c>
      <c r="D3904" t="s">
        <v>270</v>
      </c>
      <c r="E3904">
        <v>0</v>
      </c>
      <c r="F3904" t="s">
        <v>271</v>
      </c>
    </row>
    <row r="3905" spans="1:6" x14ac:dyDescent="0.25">
      <c r="A3905" t="s">
        <v>0</v>
      </c>
      <c r="B3905">
        <v>2026</v>
      </c>
      <c r="C3905" t="s">
        <v>276</v>
      </c>
      <c r="D3905" t="s">
        <v>270</v>
      </c>
      <c r="E3905">
        <v>0</v>
      </c>
      <c r="F3905" t="s">
        <v>271</v>
      </c>
    </row>
    <row r="3906" spans="1:6" x14ac:dyDescent="0.25">
      <c r="A3906" t="s">
        <v>0</v>
      </c>
      <c r="B3906">
        <v>2026</v>
      </c>
      <c r="C3906" t="s">
        <v>277</v>
      </c>
      <c r="D3906" t="s">
        <v>270</v>
      </c>
      <c r="E3906">
        <v>0</v>
      </c>
      <c r="F3906" t="s">
        <v>271</v>
      </c>
    </row>
    <row r="3907" spans="1:6" x14ac:dyDescent="0.25">
      <c r="A3907" t="s">
        <v>0</v>
      </c>
      <c r="B3907">
        <v>2026</v>
      </c>
      <c r="C3907" t="s">
        <v>278</v>
      </c>
      <c r="D3907" t="s">
        <v>279</v>
      </c>
      <c r="E3907">
        <v>0</v>
      </c>
      <c r="F3907" t="s">
        <v>280</v>
      </c>
    </row>
    <row r="3908" spans="1:6" x14ac:dyDescent="0.25">
      <c r="A3908" t="s">
        <v>0</v>
      </c>
      <c r="B3908">
        <v>2026</v>
      </c>
      <c r="C3908" t="s">
        <v>281</v>
      </c>
      <c r="D3908" t="s">
        <v>279</v>
      </c>
      <c r="E3908">
        <v>1.08157195638427E-2</v>
      </c>
      <c r="F3908" t="s">
        <v>280</v>
      </c>
    </row>
    <row r="3909" spans="1:6" x14ac:dyDescent="0.25">
      <c r="A3909" t="s">
        <v>0</v>
      </c>
      <c r="B3909">
        <v>2026</v>
      </c>
      <c r="C3909" t="s">
        <v>282</v>
      </c>
      <c r="D3909" t="s">
        <v>279</v>
      </c>
      <c r="E3909">
        <v>0.86770200888905602</v>
      </c>
      <c r="F3909" t="s">
        <v>280</v>
      </c>
    </row>
    <row r="3910" spans="1:6" x14ac:dyDescent="0.25">
      <c r="A3910" t="s">
        <v>0</v>
      </c>
      <c r="B3910">
        <v>2026</v>
      </c>
      <c r="C3910" t="s">
        <v>283</v>
      </c>
      <c r="D3910" t="s">
        <v>279</v>
      </c>
      <c r="E3910">
        <v>0.12148227154709999</v>
      </c>
      <c r="F3910" t="s">
        <v>280</v>
      </c>
    </row>
    <row r="3911" spans="1:6" x14ac:dyDescent="0.25">
      <c r="A3911" t="s">
        <v>0</v>
      </c>
      <c r="B3911">
        <v>2026</v>
      </c>
      <c r="C3911" t="s">
        <v>284</v>
      </c>
      <c r="D3911" t="s">
        <v>285</v>
      </c>
      <c r="E3911">
        <v>0</v>
      </c>
      <c r="F3911" t="s">
        <v>286</v>
      </c>
    </row>
    <row r="3912" spans="1:6" x14ac:dyDescent="0.25">
      <c r="A3912" t="s">
        <v>0</v>
      </c>
      <c r="B3912">
        <v>2026</v>
      </c>
      <c r="C3912" t="s">
        <v>287</v>
      </c>
      <c r="D3912" t="s">
        <v>285</v>
      </c>
      <c r="E3912">
        <v>3.4924222617454702E-3</v>
      </c>
      <c r="F3912" t="s">
        <v>286</v>
      </c>
    </row>
    <row r="3913" spans="1:6" x14ac:dyDescent="0.25">
      <c r="A3913" t="s">
        <v>0</v>
      </c>
      <c r="B3913">
        <v>2026</v>
      </c>
      <c r="C3913" t="s">
        <v>288</v>
      </c>
      <c r="D3913" t="s">
        <v>285</v>
      </c>
      <c r="E3913">
        <v>0.87412592797713495</v>
      </c>
      <c r="F3913" t="s">
        <v>286</v>
      </c>
    </row>
    <row r="3914" spans="1:6" x14ac:dyDescent="0.25">
      <c r="A3914" t="s">
        <v>0</v>
      </c>
      <c r="B3914">
        <v>2026</v>
      </c>
      <c r="C3914" t="s">
        <v>289</v>
      </c>
      <c r="D3914" t="s">
        <v>285</v>
      </c>
      <c r="E3914">
        <v>0.122381649761118</v>
      </c>
      <c r="F3914" t="s">
        <v>286</v>
      </c>
    </row>
    <row r="3915" spans="1:6" x14ac:dyDescent="0.25">
      <c r="A3915" t="s">
        <v>0</v>
      </c>
      <c r="B3915">
        <v>2026</v>
      </c>
      <c r="C3915" t="s">
        <v>290</v>
      </c>
      <c r="D3915" t="s">
        <v>291</v>
      </c>
      <c r="E3915">
        <v>1</v>
      </c>
      <c r="F3915" t="s">
        <v>292</v>
      </c>
    </row>
    <row r="3916" spans="1:6" x14ac:dyDescent="0.25">
      <c r="A3916" t="s">
        <v>0</v>
      </c>
      <c r="B3916">
        <v>2026</v>
      </c>
      <c r="C3916" t="s">
        <v>293</v>
      </c>
      <c r="D3916" t="s">
        <v>294</v>
      </c>
      <c r="E3916">
        <v>1</v>
      </c>
      <c r="F3916" t="s">
        <v>295</v>
      </c>
    </row>
    <row r="3917" spans="1:6" x14ac:dyDescent="0.25">
      <c r="A3917" t="s">
        <v>0</v>
      </c>
      <c r="B3917">
        <v>2026</v>
      </c>
      <c r="C3917" t="s">
        <v>296</v>
      </c>
      <c r="D3917" t="s">
        <v>297</v>
      </c>
      <c r="E3917">
        <v>1</v>
      </c>
      <c r="F3917" t="s">
        <v>298</v>
      </c>
    </row>
    <row r="3918" spans="1:6" x14ac:dyDescent="0.25">
      <c r="A3918" t="s">
        <v>0</v>
      </c>
      <c r="B3918">
        <v>2026</v>
      </c>
      <c r="C3918" t="s">
        <v>299</v>
      </c>
      <c r="D3918" t="s">
        <v>300</v>
      </c>
      <c r="E3918">
        <v>1</v>
      </c>
      <c r="F3918" t="s">
        <v>301</v>
      </c>
    </row>
    <row r="3919" spans="1:6" x14ac:dyDescent="0.25">
      <c r="A3919" t="s">
        <v>0</v>
      </c>
      <c r="B3919">
        <v>2026</v>
      </c>
      <c r="C3919" t="s">
        <v>302</v>
      </c>
      <c r="D3919" t="s">
        <v>300</v>
      </c>
      <c r="E3919">
        <v>0</v>
      </c>
      <c r="F3919" t="s">
        <v>301</v>
      </c>
    </row>
    <row r="3920" spans="1:6" x14ac:dyDescent="0.25">
      <c r="A3920" t="s">
        <v>0</v>
      </c>
      <c r="B3920">
        <v>2026</v>
      </c>
      <c r="C3920" t="s">
        <v>303</v>
      </c>
      <c r="D3920" t="s">
        <v>304</v>
      </c>
      <c r="E3920">
        <v>1</v>
      </c>
      <c r="F3920" t="s">
        <v>305</v>
      </c>
    </row>
    <row r="3921" spans="1:6" x14ac:dyDescent="0.25">
      <c r="A3921" t="s">
        <v>0</v>
      </c>
      <c r="B3921">
        <v>2026</v>
      </c>
      <c r="C3921" t="s">
        <v>306</v>
      </c>
      <c r="D3921" t="s">
        <v>307</v>
      </c>
      <c r="E3921">
        <v>1</v>
      </c>
      <c r="F3921" t="s">
        <v>308</v>
      </c>
    </row>
    <row r="3922" spans="1:6" x14ac:dyDescent="0.25">
      <c r="A3922" t="s">
        <v>0</v>
      </c>
      <c r="B3922">
        <v>2026</v>
      </c>
      <c r="C3922" t="s">
        <v>309</v>
      </c>
      <c r="D3922" t="s">
        <v>310</v>
      </c>
      <c r="E3922">
        <v>4.9005680130978099E-2</v>
      </c>
      <c r="F3922" t="s">
        <v>311</v>
      </c>
    </row>
    <row r="3923" spans="1:6" x14ac:dyDescent="0.25">
      <c r="A3923" t="s">
        <v>0</v>
      </c>
      <c r="B3923">
        <v>2026</v>
      </c>
      <c r="C3923" t="s">
        <v>312</v>
      </c>
      <c r="D3923" t="s">
        <v>310</v>
      </c>
      <c r="E3923">
        <v>0.74163195821324202</v>
      </c>
      <c r="F3923" t="s">
        <v>311</v>
      </c>
    </row>
    <row r="3924" spans="1:6" x14ac:dyDescent="0.25">
      <c r="A3924" t="s">
        <v>0</v>
      </c>
      <c r="B3924">
        <v>2026</v>
      </c>
      <c r="C3924" t="s">
        <v>313</v>
      </c>
      <c r="D3924" t="s">
        <v>310</v>
      </c>
      <c r="E3924">
        <v>0</v>
      </c>
      <c r="F3924" t="s">
        <v>311</v>
      </c>
    </row>
    <row r="3925" spans="1:6" x14ac:dyDescent="0.25">
      <c r="A3925" t="s">
        <v>0</v>
      </c>
      <c r="B3925">
        <v>2026</v>
      </c>
      <c r="C3925" t="s">
        <v>314</v>
      </c>
      <c r="D3925" t="s">
        <v>310</v>
      </c>
      <c r="E3925">
        <v>0.177683902870167</v>
      </c>
      <c r="F3925" t="s">
        <v>311</v>
      </c>
    </row>
    <row r="3926" spans="1:6" x14ac:dyDescent="0.25">
      <c r="A3926" t="s">
        <v>0</v>
      </c>
      <c r="B3926">
        <v>2026</v>
      </c>
      <c r="C3926" t="s">
        <v>315</v>
      </c>
      <c r="D3926" t="s">
        <v>310</v>
      </c>
      <c r="E3926">
        <v>2.39008820881767E-2</v>
      </c>
      <c r="F3926" t="s">
        <v>311</v>
      </c>
    </row>
    <row r="3927" spans="1:6" x14ac:dyDescent="0.25">
      <c r="A3927" t="s">
        <v>0</v>
      </c>
      <c r="B3927">
        <v>2026</v>
      </c>
      <c r="C3927" t="s">
        <v>316</v>
      </c>
      <c r="D3927" t="s">
        <v>310</v>
      </c>
      <c r="E3927">
        <v>7.7775766974358699E-3</v>
      </c>
      <c r="F3927" t="s">
        <v>311</v>
      </c>
    </row>
    <row r="3928" spans="1:6" x14ac:dyDescent="0.25">
      <c r="A3928" t="s">
        <v>0</v>
      </c>
      <c r="B3928">
        <v>2026</v>
      </c>
      <c r="C3928" t="s">
        <v>317</v>
      </c>
      <c r="D3928" t="s">
        <v>310</v>
      </c>
      <c r="E3928">
        <v>0</v>
      </c>
      <c r="F3928" t="s">
        <v>311</v>
      </c>
    </row>
    <row r="3929" spans="1:6" x14ac:dyDescent="0.25">
      <c r="A3929" t="s">
        <v>0</v>
      </c>
      <c r="B3929">
        <v>2026</v>
      </c>
      <c r="C3929" t="s">
        <v>318</v>
      </c>
      <c r="D3929" t="s">
        <v>319</v>
      </c>
      <c r="E3929">
        <v>1.3511232481335201E-2</v>
      </c>
      <c r="F3929" t="s">
        <v>320</v>
      </c>
    </row>
    <row r="3930" spans="1:6" x14ac:dyDescent="0.25">
      <c r="A3930" t="s">
        <v>0</v>
      </c>
      <c r="B3930">
        <v>2026</v>
      </c>
      <c r="C3930" t="s">
        <v>321</v>
      </c>
      <c r="D3930" t="s">
        <v>319</v>
      </c>
      <c r="E3930">
        <v>1.08157195638427E-2</v>
      </c>
      <c r="F3930" t="s">
        <v>320</v>
      </c>
    </row>
    <row r="3931" spans="1:6" x14ac:dyDescent="0.25">
      <c r="A3931" t="s">
        <v>0</v>
      </c>
      <c r="B3931">
        <v>2026</v>
      </c>
      <c r="C3931" t="s">
        <v>322</v>
      </c>
      <c r="D3931" t="s">
        <v>319</v>
      </c>
      <c r="E3931">
        <v>0.86770200888905602</v>
      </c>
      <c r="F3931" t="s">
        <v>320</v>
      </c>
    </row>
    <row r="3932" spans="1:6" x14ac:dyDescent="0.25">
      <c r="A3932" t="s">
        <v>0</v>
      </c>
      <c r="B3932">
        <v>2026</v>
      </c>
      <c r="C3932" t="s">
        <v>323</v>
      </c>
      <c r="D3932" t="s">
        <v>319</v>
      </c>
      <c r="E3932">
        <v>0.107971039065765</v>
      </c>
      <c r="F3932" t="s">
        <v>320</v>
      </c>
    </row>
    <row r="3933" spans="1:6" x14ac:dyDescent="0.25">
      <c r="A3933" t="s">
        <v>0</v>
      </c>
      <c r="B3933">
        <v>2026</v>
      </c>
      <c r="C3933" t="s">
        <v>324</v>
      </c>
      <c r="D3933" t="s">
        <v>325</v>
      </c>
      <c r="E3933">
        <v>1.3516939479092299E-2</v>
      </c>
      <c r="F3933" t="s">
        <v>326</v>
      </c>
    </row>
    <row r="3934" spans="1:6" x14ac:dyDescent="0.25">
      <c r="A3934" t="s">
        <v>0</v>
      </c>
      <c r="B3934">
        <v>2026</v>
      </c>
      <c r="C3934" t="s">
        <v>327</v>
      </c>
      <c r="D3934" t="s">
        <v>325</v>
      </c>
      <c r="E3934">
        <v>3.4924222617454702E-3</v>
      </c>
      <c r="F3934" t="s">
        <v>326</v>
      </c>
    </row>
    <row r="3935" spans="1:6" x14ac:dyDescent="0.25">
      <c r="A3935" t="s">
        <v>0</v>
      </c>
      <c r="B3935">
        <v>2026</v>
      </c>
      <c r="C3935" t="s">
        <v>328</v>
      </c>
      <c r="D3935" t="s">
        <v>325</v>
      </c>
      <c r="E3935">
        <v>0.87412592797713495</v>
      </c>
      <c r="F3935" t="s">
        <v>326</v>
      </c>
    </row>
    <row r="3936" spans="1:6" x14ac:dyDescent="0.25">
      <c r="A3936" t="s">
        <v>0</v>
      </c>
      <c r="B3936">
        <v>2026</v>
      </c>
      <c r="C3936" t="s">
        <v>329</v>
      </c>
      <c r="D3936" t="s">
        <v>325</v>
      </c>
      <c r="E3936">
        <v>0.108864710282026</v>
      </c>
      <c r="F3936" t="s">
        <v>326</v>
      </c>
    </row>
    <row r="3937" spans="1:6" x14ac:dyDescent="0.25">
      <c r="A3937" t="s">
        <v>0</v>
      </c>
      <c r="B3937">
        <v>2026</v>
      </c>
      <c r="C3937" t="s">
        <v>330</v>
      </c>
      <c r="D3937" t="s">
        <v>331</v>
      </c>
      <c r="E3937">
        <v>1</v>
      </c>
      <c r="F3937" t="s">
        <v>332</v>
      </c>
    </row>
    <row r="3938" spans="1:6" x14ac:dyDescent="0.25">
      <c r="A3938" t="s">
        <v>0</v>
      </c>
      <c r="B3938">
        <v>2026</v>
      </c>
      <c r="C3938" t="s">
        <v>333</v>
      </c>
      <c r="D3938" t="s">
        <v>334</v>
      </c>
      <c r="E3938">
        <v>1</v>
      </c>
      <c r="F3938" t="s">
        <v>335</v>
      </c>
    </row>
    <row r="3939" spans="1:6" x14ac:dyDescent="0.25">
      <c r="A3939" t="s">
        <v>0</v>
      </c>
      <c r="B3939">
        <v>2026</v>
      </c>
      <c r="C3939" t="s">
        <v>336</v>
      </c>
      <c r="D3939" t="s">
        <v>337</v>
      </c>
      <c r="E3939">
        <v>1</v>
      </c>
      <c r="F3939" t="s">
        <v>338</v>
      </c>
    </row>
    <row r="3940" spans="1:6" x14ac:dyDescent="0.25">
      <c r="A3940" t="s">
        <v>0</v>
      </c>
      <c r="B3940">
        <v>2026</v>
      </c>
      <c r="C3940" t="s">
        <v>339</v>
      </c>
      <c r="D3940" t="s">
        <v>340</v>
      </c>
      <c r="E3940">
        <v>1</v>
      </c>
      <c r="F3940" t="s">
        <v>341</v>
      </c>
    </row>
    <row r="3941" spans="1:6" x14ac:dyDescent="0.25">
      <c r="A3941" t="s">
        <v>0</v>
      </c>
      <c r="B3941">
        <v>2026</v>
      </c>
      <c r="C3941" t="s">
        <v>342</v>
      </c>
      <c r="D3941" t="s">
        <v>340</v>
      </c>
      <c r="E3941">
        <v>0</v>
      </c>
      <c r="F3941" t="s">
        <v>341</v>
      </c>
    </row>
    <row r="3942" spans="1:6" x14ac:dyDescent="0.25">
      <c r="A3942" t="s">
        <v>0</v>
      </c>
      <c r="B3942">
        <v>2026</v>
      </c>
      <c r="C3942" t="s">
        <v>343</v>
      </c>
      <c r="D3942" t="s">
        <v>344</v>
      </c>
      <c r="E3942">
        <v>1</v>
      </c>
      <c r="F3942" t="s">
        <v>345</v>
      </c>
    </row>
    <row r="3943" spans="1:6" x14ac:dyDescent="0.25">
      <c r="A3943" t="s">
        <v>0</v>
      </c>
      <c r="B3943">
        <v>2026</v>
      </c>
      <c r="C3943" t="s">
        <v>346</v>
      </c>
      <c r="D3943" t="s">
        <v>347</v>
      </c>
      <c r="E3943">
        <v>1</v>
      </c>
      <c r="F3943" t="s">
        <v>348</v>
      </c>
    </row>
    <row r="3944" spans="1:6" x14ac:dyDescent="0.25">
      <c r="A3944" t="s">
        <v>0</v>
      </c>
      <c r="B3944">
        <v>2026</v>
      </c>
      <c r="C3944" t="s">
        <v>349</v>
      </c>
      <c r="D3944" t="s">
        <v>350</v>
      </c>
      <c r="E3944">
        <v>4.9005680130978099E-2</v>
      </c>
      <c r="F3944" t="s">
        <v>351</v>
      </c>
    </row>
    <row r="3945" spans="1:6" x14ac:dyDescent="0.25">
      <c r="A3945" t="s">
        <v>0</v>
      </c>
      <c r="B3945">
        <v>2026</v>
      </c>
      <c r="C3945" t="s">
        <v>352</v>
      </c>
      <c r="D3945" t="s">
        <v>350</v>
      </c>
      <c r="E3945">
        <v>0.34128375214261802</v>
      </c>
      <c r="F3945" t="s">
        <v>351</v>
      </c>
    </row>
    <row r="3946" spans="1:6" x14ac:dyDescent="0.25">
      <c r="A3946" t="s">
        <v>0</v>
      </c>
      <c r="B3946">
        <v>2026</v>
      </c>
      <c r="C3946" t="s">
        <v>353</v>
      </c>
      <c r="D3946" t="s">
        <v>350</v>
      </c>
      <c r="E3946">
        <v>0</v>
      </c>
      <c r="F3946" t="s">
        <v>351</v>
      </c>
    </row>
    <row r="3947" spans="1:6" x14ac:dyDescent="0.25">
      <c r="A3947" t="s">
        <v>0</v>
      </c>
      <c r="B3947">
        <v>2026</v>
      </c>
      <c r="C3947" t="s">
        <v>354</v>
      </c>
      <c r="D3947" t="s">
        <v>350</v>
      </c>
      <c r="E3947">
        <v>0.17768389208875501</v>
      </c>
      <c r="F3947" t="s">
        <v>351</v>
      </c>
    </row>
    <row r="3948" spans="1:6" x14ac:dyDescent="0.25">
      <c r="A3948" t="s">
        <v>0</v>
      </c>
      <c r="B3948">
        <v>2026</v>
      </c>
      <c r="C3948" t="s">
        <v>355</v>
      </c>
      <c r="D3948" t="s">
        <v>350</v>
      </c>
      <c r="E3948">
        <v>2.3900880637931499E-2</v>
      </c>
      <c r="F3948" t="s">
        <v>351</v>
      </c>
    </row>
    <row r="3949" spans="1:6" x14ac:dyDescent="0.25">
      <c r="A3949" t="s">
        <v>0</v>
      </c>
      <c r="B3949">
        <v>2026</v>
      </c>
      <c r="C3949" t="s">
        <v>356</v>
      </c>
      <c r="D3949" t="s">
        <v>350</v>
      </c>
      <c r="E3949">
        <v>7.7775762255121198E-3</v>
      </c>
      <c r="F3949" t="s">
        <v>351</v>
      </c>
    </row>
    <row r="3950" spans="1:6" x14ac:dyDescent="0.25">
      <c r="A3950" t="s">
        <v>0</v>
      </c>
      <c r="B3950">
        <v>2026</v>
      </c>
      <c r="C3950" t="s">
        <v>357</v>
      </c>
      <c r="D3950" t="s">
        <v>350</v>
      </c>
      <c r="E3950">
        <v>0.40034821877420401</v>
      </c>
      <c r="F3950" t="s">
        <v>351</v>
      </c>
    </row>
    <row r="3951" spans="1:6" x14ac:dyDescent="0.25">
      <c r="A3951" t="s">
        <v>0</v>
      </c>
      <c r="B3951">
        <v>2026</v>
      </c>
      <c r="C3951" t="s">
        <v>358</v>
      </c>
      <c r="D3951" t="s">
        <v>359</v>
      </c>
      <c r="E3951">
        <v>0</v>
      </c>
      <c r="F3951" t="s">
        <v>360</v>
      </c>
    </row>
    <row r="3952" spans="1:6" x14ac:dyDescent="0.25">
      <c r="A3952" t="s">
        <v>0</v>
      </c>
      <c r="B3952">
        <v>2026</v>
      </c>
      <c r="C3952" t="s">
        <v>361</v>
      </c>
      <c r="D3952" t="s">
        <v>359</v>
      </c>
      <c r="E3952">
        <v>1.08157195638427E-2</v>
      </c>
      <c r="F3952" t="s">
        <v>360</v>
      </c>
    </row>
    <row r="3953" spans="1:6" x14ac:dyDescent="0.25">
      <c r="A3953" t="s">
        <v>0</v>
      </c>
      <c r="B3953">
        <v>2026</v>
      </c>
      <c r="C3953" t="s">
        <v>362</v>
      </c>
      <c r="D3953" t="s">
        <v>359</v>
      </c>
      <c r="E3953">
        <v>0.400042806032957</v>
      </c>
      <c r="F3953" t="s">
        <v>360</v>
      </c>
    </row>
    <row r="3954" spans="1:6" x14ac:dyDescent="0.25">
      <c r="A3954" t="s">
        <v>0</v>
      </c>
      <c r="B3954">
        <v>2026</v>
      </c>
      <c r="C3954" t="s">
        <v>363</v>
      </c>
      <c r="D3954" t="s">
        <v>359</v>
      </c>
      <c r="E3954">
        <v>0.58914147440319897</v>
      </c>
      <c r="F3954" t="s">
        <v>360</v>
      </c>
    </row>
    <row r="3955" spans="1:6" x14ac:dyDescent="0.25">
      <c r="A3955" t="s">
        <v>0</v>
      </c>
      <c r="B3955">
        <v>2026</v>
      </c>
      <c r="C3955" t="s">
        <v>364</v>
      </c>
      <c r="D3955" t="s">
        <v>365</v>
      </c>
      <c r="E3955">
        <v>0</v>
      </c>
      <c r="F3955" t="s">
        <v>366</v>
      </c>
    </row>
    <row r="3956" spans="1:6" x14ac:dyDescent="0.25">
      <c r="A3956" t="s">
        <v>0</v>
      </c>
      <c r="B3956">
        <v>2026</v>
      </c>
      <c r="C3956" t="s">
        <v>367</v>
      </c>
      <c r="D3956" t="s">
        <v>365</v>
      </c>
      <c r="E3956">
        <v>3.4924222617454702E-3</v>
      </c>
      <c r="F3956" t="s">
        <v>366</v>
      </c>
    </row>
    <row r="3957" spans="1:6" x14ac:dyDescent="0.25">
      <c r="A3957" t="s">
        <v>0</v>
      </c>
      <c r="B3957">
        <v>2026</v>
      </c>
      <c r="C3957" t="s">
        <v>368</v>
      </c>
      <c r="D3957" t="s">
        <v>365</v>
      </c>
      <c r="E3957">
        <v>0.40300447097253</v>
      </c>
      <c r="F3957" t="s">
        <v>366</v>
      </c>
    </row>
    <row r="3958" spans="1:6" x14ac:dyDescent="0.25">
      <c r="A3958" t="s">
        <v>0</v>
      </c>
      <c r="B3958">
        <v>2026</v>
      </c>
      <c r="C3958" t="s">
        <v>369</v>
      </c>
      <c r="D3958" t="s">
        <v>365</v>
      </c>
      <c r="E3958">
        <v>0.59350310676572304</v>
      </c>
      <c r="F3958" t="s">
        <v>366</v>
      </c>
    </row>
    <row r="3959" spans="1:6" x14ac:dyDescent="0.25">
      <c r="A3959" t="s">
        <v>0</v>
      </c>
      <c r="B3959">
        <v>2026</v>
      </c>
      <c r="C3959" t="s">
        <v>370</v>
      </c>
      <c r="D3959" t="s">
        <v>371</v>
      </c>
      <c r="E3959">
        <v>1</v>
      </c>
      <c r="F3959" t="s">
        <v>372</v>
      </c>
    </row>
    <row r="3960" spans="1:6" x14ac:dyDescent="0.25">
      <c r="A3960" t="s">
        <v>0</v>
      </c>
      <c r="B3960">
        <v>2026</v>
      </c>
      <c r="C3960" t="s">
        <v>373</v>
      </c>
      <c r="D3960" t="s">
        <v>374</v>
      </c>
      <c r="E3960">
        <v>1</v>
      </c>
      <c r="F3960" t="s">
        <v>375</v>
      </c>
    </row>
    <row r="3961" spans="1:6" x14ac:dyDescent="0.25">
      <c r="A3961" t="s">
        <v>0</v>
      </c>
      <c r="B3961">
        <v>2026</v>
      </c>
      <c r="C3961" t="s">
        <v>376</v>
      </c>
      <c r="D3961" t="s">
        <v>377</v>
      </c>
      <c r="E3961">
        <v>1</v>
      </c>
      <c r="F3961" t="s">
        <v>378</v>
      </c>
    </row>
    <row r="3962" spans="1:6" x14ac:dyDescent="0.25">
      <c r="A3962" t="s">
        <v>0</v>
      </c>
      <c r="B3962">
        <v>2026</v>
      </c>
      <c r="C3962" t="s">
        <v>379</v>
      </c>
      <c r="D3962" t="s">
        <v>380</v>
      </c>
      <c r="E3962">
        <v>0.97446015556349797</v>
      </c>
      <c r="F3962" t="s">
        <v>381</v>
      </c>
    </row>
    <row r="3963" spans="1:6" x14ac:dyDescent="0.25">
      <c r="A3963" t="s">
        <v>0</v>
      </c>
      <c r="B3963">
        <v>2026</v>
      </c>
      <c r="C3963" t="s">
        <v>382</v>
      </c>
      <c r="D3963" t="s">
        <v>380</v>
      </c>
      <c r="E3963">
        <v>2.5539844436501102E-2</v>
      </c>
      <c r="F3963" t="s">
        <v>381</v>
      </c>
    </row>
    <row r="3964" spans="1:6" x14ac:dyDescent="0.25">
      <c r="A3964" t="s">
        <v>0</v>
      </c>
      <c r="B3964">
        <v>2026</v>
      </c>
      <c r="C3964" t="s">
        <v>383</v>
      </c>
      <c r="D3964" t="s">
        <v>384</v>
      </c>
      <c r="E3964">
        <v>1</v>
      </c>
      <c r="F3964" t="s">
        <v>385</v>
      </c>
    </row>
    <row r="3965" spans="1:6" x14ac:dyDescent="0.25">
      <c r="A3965" t="s">
        <v>0</v>
      </c>
      <c r="B3965">
        <v>2026</v>
      </c>
      <c r="C3965" t="s">
        <v>386</v>
      </c>
      <c r="D3965" t="s">
        <v>387</v>
      </c>
      <c r="E3965">
        <v>1</v>
      </c>
      <c r="F3965" t="s">
        <v>388</v>
      </c>
    </row>
    <row r="3966" spans="1:6" x14ac:dyDescent="0.25">
      <c r="A3966" t="s">
        <v>0</v>
      </c>
      <c r="B3966">
        <v>2026</v>
      </c>
      <c r="C3966" t="s">
        <v>389</v>
      </c>
      <c r="D3966" t="s">
        <v>390</v>
      </c>
      <c r="E3966">
        <v>4.9005680130978099E-2</v>
      </c>
      <c r="F3966" t="s">
        <v>391</v>
      </c>
    </row>
    <row r="3967" spans="1:6" x14ac:dyDescent="0.25">
      <c r="A3967" t="s">
        <v>0</v>
      </c>
      <c r="B3967">
        <v>2026</v>
      </c>
      <c r="C3967" t="s">
        <v>392</v>
      </c>
      <c r="D3967" t="s">
        <v>390</v>
      </c>
      <c r="E3967">
        <v>0.74163195821324202</v>
      </c>
      <c r="F3967" t="s">
        <v>391</v>
      </c>
    </row>
    <row r="3968" spans="1:6" x14ac:dyDescent="0.25">
      <c r="A3968" t="s">
        <v>0</v>
      </c>
      <c r="B3968">
        <v>2026</v>
      </c>
      <c r="C3968" t="s">
        <v>393</v>
      </c>
      <c r="D3968" t="s">
        <v>390</v>
      </c>
      <c r="E3968">
        <v>0</v>
      </c>
      <c r="F3968" t="s">
        <v>391</v>
      </c>
    </row>
    <row r="3969" spans="1:6" x14ac:dyDescent="0.25">
      <c r="A3969" t="s">
        <v>0</v>
      </c>
      <c r="B3969">
        <v>2026</v>
      </c>
      <c r="C3969" t="s">
        <v>394</v>
      </c>
      <c r="D3969" t="s">
        <v>390</v>
      </c>
      <c r="E3969">
        <v>0.177683902870167</v>
      </c>
      <c r="F3969" t="s">
        <v>391</v>
      </c>
    </row>
    <row r="3970" spans="1:6" x14ac:dyDescent="0.25">
      <c r="A3970" t="s">
        <v>0</v>
      </c>
      <c r="B3970">
        <v>2026</v>
      </c>
      <c r="C3970" t="s">
        <v>395</v>
      </c>
      <c r="D3970" t="s">
        <v>390</v>
      </c>
      <c r="E3970">
        <v>2.39008820881767E-2</v>
      </c>
      <c r="F3970" t="s">
        <v>391</v>
      </c>
    </row>
    <row r="3971" spans="1:6" x14ac:dyDescent="0.25">
      <c r="A3971" t="s">
        <v>0</v>
      </c>
      <c r="B3971">
        <v>2026</v>
      </c>
      <c r="C3971" t="s">
        <v>396</v>
      </c>
      <c r="D3971" t="s">
        <v>390</v>
      </c>
      <c r="E3971">
        <v>7.7775766974358699E-3</v>
      </c>
      <c r="F3971" t="s">
        <v>391</v>
      </c>
    </row>
    <row r="3972" spans="1:6" x14ac:dyDescent="0.25">
      <c r="A3972" t="s">
        <v>0</v>
      </c>
      <c r="B3972">
        <v>2026</v>
      </c>
      <c r="C3972" t="s">
        <v>397</v>
      </c>
      <c r="D3972" t="s">
        <v>390</v>
      </c>
      <c r="E3972">
        <v>0</v>
      </c>
      <c r="F3972" t="s">
        <v>391</v>
      </c>
    </row>
    <row r="3973" spans="1:6" x14ac:dyDescent="0.25">
      <c r="A3973" t="s">
        <v>0</v>
      </c>
      <c r="B3973">
        <v>2026</v>
      </c>
      <c r="C3973" t="s">
        <v>398</v>
      </c>
      <c r="D3973" t="s">
        <v>399</v>
      </c>
      <c r="E3973">
        <v>1.3511232481335201E-2</v>
      </c>
      <c r="F3973" t="s">
        <v>400</v>
      </c>
    </row>
    <row r="3974" spans="1:6" x14ac:dyDescent="0.25">
      <c r="A3974" t="s">
        <v>0</v>
      </c>
      <c r="B3974">
        <v>2026</v>
      </c>
      <c r="C3974" t="s">
        <v>401</v>
      </c>
      <c r="D3974" t="s">
        <v>399</v>
      </c>
      <c r="E3974">
        <v>1.08157195638427E-2</v>
      </c>
      <c r="F3974" t="s">
        <v>400</v>
      </c>
    </row>
    <row r="3975" spans="1:6" x14ac:dyDescent="0.25">
      <c r="A3975" t="s">
        <v>0</v>
      </c>
      <c r="B3975">
        <v>2026</v>
      </c>
      <c r="C3975" t="s">
        <v>402</v>
      </c>
      <c r="D3975" t="s">
        <v>399</v>
      </c>
      <c r="E3975">
        <v>0.86770200888905602</v>
      </c>
      <c r="F3975" t="s">
        <v>400</v>
      </c>
    </row>
    <row r="3976" spans="1:6" x14ac:dyDescent="0.25">
      <c r="A3976" t="s">
        <v>0</v>
      </c>
      <c r="B3976">
        <v>2026</v>
      </c>
      <c r="C3976" t="s">
        <v>403</v>
      </c>
      <c r="D3976" t="s">
        <v>399</v>
      </c>
      <c r="E3976">
        <v>0.107971039065765</v>
      </c>
      <c r="F3976" t="s">
        <v>400</v>
      </c>
    </row>
    <row r="3977" spans="1:6" x14ac:dyDescent="0.25">
      <c r="A3977" t="s">
        <v>0</v>
      </c>
      <c r="B3977">
        <v>2026</v>
      </c>
      <c r="C3977" t="s">
        <v>404</v>
      </c>
      <c r="D3977" t="s">
        <v>405</v>
      </c>
      <c r="E3977">
        <v>1.3516939479092299E-2</v>
      </c>
      <c r="F3977" t="s">
        <v>406</v>
      </c>
    </row>
    <row r="3978" spans="1:6" x14ac:dyDescent="0.25">
      <c r="A3978" t="s">
        <v>0</v>
      </c>
      <c r="B3978">
        <v>2026</v>
      </c>
      <c r="C3978" t="s">
        <v>407</v>
      </c>
      <c r="D3978" t="s">
        <v>405</v>
      </c>
      <c r="E3978">
        <v>3.4924222617454702E-3</v>
      </c>
      <c r="F3978" t="s">
        <v>406</v>
      </c>
    </row>
    <row r="3979" spans="1:6" x14ac:dyDescent="0.25">
      <c r="A3979" t="s">
        <v>0</v>
      </c>
      <c r="B3979">
        <v>2026</v>
      </c>
      <c r="C3979" t="s">
        <v>408</v>
      </c>
      <c r="D3979" t="s">
        <v>405</v>
      </c>
      <c r="E3979">
        <v>0.87412592797713495</v>
      </c>
      <c r="F3979" t="s">
        <v>406</v>
      </c>
    </row>
    <row r="3980" spans="1:6" x14ac:dyDescent="0.25">
      <c r="A3980" t="s">
        <v>0</v>
      </c>
      <c r="B3980">
        <v>2026</v>
      </c>
      <c r="C3980" t="s">
        <v>409</v>
      </c>
      <c r="D3980" t="s">
        <v>405</v>
      </c>
      <c r="E3980">
        <v>0.108864710282026</v>
      </c>
      <c r="F3980" t="s">
        <v>406</v>
      </c>
    </row>
    <row r="3981" spans="1:6" x14ac:dyDescent="0.25">
      <c r="A3981" t="s">
        <v>0</v>
      </c>
      <c r="B3981">
        <v>2026</v>
      </c>
      <c r="C3981" t="s">
        <v>410</v>
      </c>
      <c r="D3981" t="s">
        <v>411</v>
      </c>
      <c r="E3981">
        <v>1</v>
      </c>
      <c r="F3981" t="s">
        <v>412</v>
      </c>
    </row>
    <row r="3982" spans="1:6" x14ac:dyDescent="0.25">
      <c r="A3982" t="s">
        <v>0</v>
      </c>
      <c r="B3982">
        <v>2026</v>
      </c>
      <c r="C3982" t="s">
        <v>413</v>
      </c>
      <c r="D3982" t="s">
        <v>414</v>
      </c>
      <c r="E3982">
        <v>1</v>
      </c>
      <c r="F3982" t="s">
        <v>415</v>
      </c>
    </row>
    <row r="3983" spans="1:6" x14ac:dyDescent="0.25">
      <c r="A3983" t="s">
        <v>0</v>
      </c>
      <c r="B3983">
        <v>2026</v>
      </c>
      <c r="C3983" t="s">
        <v>416</v>
      </c>
      <c r="D3983" t="s">
        <v>417</v>
      </c>
      <c r="E3983">
        <v>1</v>
      </c>
      <c r="F3983" t="s">
        <v>418</v>
      </c>
    </row>
    <row r="3984" spans="1:6" x14ac:dyDescent="0.25">
      <c r="A3984" t="s">
        <v>0</v>
      </c>
      <c r="B3984">
        <v>2026</v>
      </c>
      <c r="C3984" t="s">
        <v>419</v>
      </c>
      <c r="D3984" t="s">
        <v>420</v>
      </c>
      <c r="E3984">
        <v>0.97446015556349797</v>
      </c>
      <c r="F3984" t="s">
        <v>421</v>
      </c>
    </row>
    <row r="3985" spans="1:6" x14ac:dyDescent="0.25">
      <c r="A3985" t="s">
        <v>0</v>
      </c>
      <c r="B3985">
        <v>2026</v>
      </c>
      <c r="C3985" t="s">
        <v>422</v>
      </c>
      <c r="D3985" t="s">
        <v>420</v>
      </c>
      <c r="E3985">
        <v>2.5539844436501102E-2</v>
      </c>
      <c r="F3985" t="s">
        <v>421</v>
      </c>
    </row>
    <row r="3986" spans="1:6" x14ac:dyDescent="0.25">
      <c r="A3986" t="s">
        <v>0</v>
      </c>
      <c r="B3986">
        <v>2026</v>
      </c>
      <c r="C3986" t="s">
        <v>423</v>
      </c>
      <c r="D3986" t="s">
        <v>424</v>
      </c>
      <c r="E3986">
        <v>1</v>
      </c>
      <c r="F3986" t="s">
        <v>425</v>
      </c>
    </row>
    <row r="3987" spans="1:6" x14ac:dyDescent="0.25">
      <c r="A3987" t="s">
        <v>0</v>
      </c>
      <c r="B3987">
        <v>2026</v>
      </c>
      <c r="C3987" t="s">
        <v>426</v>
      </c>
      <c r="D3987" t="s">
        <v>427</v>
      </c>
      <c r="E3987">
        <v>1</v>
      </c>
      <c r="F3987" t="s">
        <v>428</v>
      </c>
    </row>
    <row r="3988" spans="1:6" x14ac:dyDescent="0.25">
      <c r="A3988" t="s">
        <v>0</v>
      </c>
      <c r="B3988">
        <v>2026</v>
      </c>
      <c r="C3988" t="s">
        <v>429</v>
      </c>
      <c r="D3988" t="s">
        <v>430</v>
      </c>
      <c r="E3988">
        <v>4.9005680130978099E-2</v>
      </c>
      <c r="F3988" t="s">
        <v>431</v>
      </c>
    </row>
    <row r="3989" spans="1:6" x14ac:dyDescent="0.25">
      <c r="A3989" t="s">
        <v>0</v>
      </c>
      <c r="B3989">
        <v>2026</v>
      </c>
      <c r="C3989" t="s">
        <v>432</v>
      </c>
      <c r="D3989" t="s">
        <v>430</v>
      </c>
      <c r="E3989">
        <v>0.74163195821324202</v>
      </c>
      <c r="F3989" t="s">
        <v>431</v>
      </c>
    </row>
    <row r="3990" spans="1:6" x14ac:dyDescent="0.25">
      <c r="A3990" t="s">
        <v>0</v>
      </c>
      <c r="B3990">
        <v>2026</v>
      </c>
      <c r="C3990" t="s">
        <v>433</v>
      </c>
      <c r="D3990" t="s">
        <v>430</v>
      </c>
      <c r="E3990">
        <v>0</v>
      </c>
      <c r="F3990" t="s">
        <v>431</v>
      </c>
    </row>
    <row r="3991" spans="1:6" x14ac:dyDescent="0.25">
      <c r="A3991" t="s">
        <v>0</v>
      </c>
      <c r="B3991">
        <v>2026</v>
      </c>
      <c r="C3991" t="s">
        <v>434</v>
      </c>
      <c r="D3991" t="s">
        <v>430</v>
      </c>
      <c r="E3991">
        <v>0.177683902870167</v>
      </c>
      <c r="F3991" t="s">
        <v>431</v>
      </c>
    </row>
    <row r="3992" spans="1:6" x14ac:dyDescent="0.25">
      <c r="A3992" t="s">
        <v>0</v>
      </c>
      <c r="B3992">
        <v>2026</v>
      </c>
      <c r="C3992" t="s">
        <v>435</v>
      </c>
      <c r="D3992" t="s">
        <v>430</v>
      </c>
      <c r="E3992">
        <v>2.39008820881767E-2</v>
      </c>
      <c r="F3992" t="s">
        <v>431</v>
      </c>
    </row>
    <row r="3993" spans="1:6" x14ac:dyDescent="0.25">
      <c r="A3993" t="s">
        <v>0</v>
      </c>
      <c r="B3993">
        <v>2026</v>
      </c>
      <c r="C3993" t="s">
        <v>436</v>
      </c>
      <c r="D3993" t="s">
        <v>430</v>
      </c>
      <c r="E3993">
        <v>7.7775766974358699E-3</v>
      </c>
      <c r="F3993" t="s">
        <v>431</v>
      </c>
    </row>
    <row r="3994" spans="1:6" x14ac:dyDescent="0.25">
      <c r="A3994" t="s">
        <v>0</v>
      </c>
      <c r="B3994">
        <v>2026</v>
      </c>
      <c r="C3994" t="s">
        <v>437</v>
      </c>
      <c r="D3994" t="s">
        <v>430</v>
      </c>
      <c r="E3994">
        <v>0</v>
      </c>
      <c r="F3994" t="s">
        <v>431</v>
      </c>
    </row>
    <row r="3995" spans="1:6" x14ac:dyDescent="0.25">
      <c r="A3995" t="s">
        <v>0</v>
      </c>
      <c r="B3995">
        <v>2026</v>
      </c>
      <c r="C3995" t="s">
        <v>438</v>
      </c>
      <c r="D3995" t="s">
        <v>439</v>
      </c>
      <c r="E3995">
        <v>0</v>
      </c>
      <c r="F3995" t="s">
        <v>440</v>
      </c>
    </row>
    <row r="3996" spans="1:6" x14ac:dyDescent="0.25">
      <c r="A3996" t="s">
        <v>0</v>
      </c>
      <c r="B3996">
        <v>2026</v>
      </c>
      <c r="C3996" t="s">
        <v>441</v>
      </c>
      <c r="D3996" t="s">
        <v>439</v>
      </c>
      <c r="E3996">
        <v>1.08157195638427E-2</v>
      </c>
      <c r="F3996" t="s">
        <v>440</v>
      </c>
    </row>
    <row r="3997" spans="1:6" x14ac:dyDescent="0.25">
      <c r="A3997" t="s">
        <v>0</v>
      </c>
      <c r="B3997">
        <v>2026</v>
      </c>
      <c r="C3997" t="s">
        <v>442</v>
      </c>
      <c r="D3997" t="s">
        <v>439</v>
      </c>
      <c r="E3997">
        <v>0.86770200888905602</v>
      </c>
      <c r="F3997" t="s">
        <v>440</v>
      </c>
    </row>
    <row r="3998" spans="1:6" x14ac:dyDescent="0.25">
      <c r="A3998" t="s">
        <v>0</v>
      </c>
      <c r="B3998">
        <v>2026</v>
      </c>
      <c r="C3998" t="s">
        <v>443</v>
      </c>
      <c r="D3998" t="s">
        <v>439</v>
      </c>
      <c r="E3998">
        <v>0.12148227154709999</v>
      </c>
      <c r="F3998" t="s">
        <v>440</v>
      </c>
    </row>
    <row r="3999" spans="1:6" x14ac:dyDescent="0.25">
      <c r="A3999" t="s">
        <v>0</v>
      </c>
      <c r="B3999">
        <v>2026</v>
      </c>
      <c r="C3999" t="s">
        <v>444</v>
      </c>
      <c r="D3999" t="s">
        <v>445</v>
      </c>
      <c r="E3999">
        <v>0</v>
      </c>
      <c r="F3999" t="s">
        <v>446</v>
      </c>
    </row>
    <row r="4000" spans="1:6" x14ac:dyDescent="0.25">
      <c r="A4000" t="s">
        <v>0</v>
      </c>
      <c r="B4000">
        <v>2026</v>
      </c>
      <c r="C4000" t="s">
        <v>447</v>
      </c>
      <c r="D4000" t="s">
        <v>445</v>
      </c>
      <c r="E4000">
        <v>3.4924222617454702E-3</v>
      </c>
      <c r="F4000" t="s">
        <v>446</v>
      </c>
    </row>
    <row r="4001" spans="1:6" x14ac:dyDescent="0.25">
      <c r="A4001" t="s">
        <v>0</v>
      </c>
      <c r="B4001">
        <v>2026</v>
      </c>
      <c r="C4001" t="s">
        <v>448</v>
      </c>
      <c r="D4001" t="s">
        <v>445</v>
      </c>
      <c r="E4001">
        <v>0.87412592797713495</v>
      </c>
      <c r="F4001" t="s">
        <v>446</v>
      </c>
    </row>
    <row r="4002" spans="1:6" x14ac:dyDescent="0.25">
      <c r="A4002" t="s">
        <v>0</v>
      </c>
      <c r="B4002">
        <v>2026</v>
      </c>
      <c r="C4002" t="s">
        <v>449</v>
      </c>
      <c r="D4002" t="s">
        <v>445</v>
      </c>
      <c r="E4002">
        <v>0.122381649761118</v>
      </c>
      <c r="F4002" t="s">
        <v>446</v>
      </c>
    </row>
    <row r="4003" spans="1:6" x14ac:dyDescent="0.25">
      <c r="A4003" t="s">
        <v>0</v>
      </c>
      <c r="B4003">
        <v>2026</v>
      </c>
      <c r="C4003" t="s">
        <v>450</v>
      </c>
      <c r="D4003" t="s">
        <v>451</v>
      </c>
      <c r="E4003">
        <v>1</v>
      </c>
      <c r="F4003" t="s">
        <v>452</v>
      </c>
    </row>
    <row r="4004" spans="1:6" x14ac:dyDescent="0.25">
      <c r="A4004" t="s">
        <v>0</v>
      </c>
      <c r="B4004">
        <v>2026</v>
      </c>
      <c r="C4004" t="s">
        <v>453</v>
      </c>
      <c r="D4004" t="s">
        <v>454</v>
      </c>
      <c r="E4004">
        <v>1</v>
      </c>
      <c r="F4004" t="s">
        <v>455</v>
      </c>
    </row>
    <row r="4005" spans="1:6" x14ac:dyDescent="0.25">
      <c r="A4005" t="s">
        <v>0</v>
      </c>
      <c r="B4005">
        <v>2026</v>
      </c>
      <c r="C4005" t="s">
        <v>456</v>
      </c>
      <c r="D4005" t="s">
        <v>457</v>
      </c>
      <c r="E4005">
        <v>1</v>
      </c>
      <c r="F4005" t="s">
        <v>458</v>
      </c>
    </row>
    <row r="4006" spans="1:6" x14ac:dyDescent="0.25">
      <c r="A4006" t="s">
        <v>0</v>
      </c>
      <c r="B4006">
        <v>2026</v>
      </c>
      <c r="C4006" t="s">
        <v>459</v>
      </c>
      <c r="D4006" t="s">
        <v>460</v>
      </c>
      <c r="E4006">
        <v>1</v>
      </c>
      <c r="F4006" t="s">
        <v>461</v>
      </c>
    </row>
    <row r="4007" spans="1:6" x14ac:dyDescent="0.25">
      <c r="A4007" t="s">
        <v>0</v>
      </c>
      <c r="B4007">
        <v>2026</v>
      </c>
      <c r="C4007" t="s">
        <v>462</v>
      </c>
      <c r="D4007" t="s">
        <v>460</v>
      </c>
      <c r="E4007">
        <v>0</v>
      </c>
      <c r="F4007" t="s">
        <v>461</v>
      </c>
    </row>
    <row r="4008" spans="1:6" x14ac:dyDescent="0.25">
      <c r="A4008" t="s">
        <v>0</v>
      </c>
      <c r="B4008">
        <v>2026</v>
      </c>
      <c r="C4008" t="s">
        <v>463</v>
      </c>
      <c r="D4008" t="s">
        <v>464</v>
      </c>
      <c r="E4008">
        <v>1</v>
      </c>
      <c r="F4008" t="s">
        <v>465</v>
      </c>
    </row>
    <row r="4009" spans="1:6" x14ac:dyDescent="0.25">
      <c r="A4009" t="s">
        <v>0</v>
      </c>
      <c r="B4009">
        <v>2026</v>
      </c>
      <c r="C4009" t="s">
        <v>466</v>
      </c>
      <c r="D4009" t="s">
        <v>467</v>
      </c>
      <c r="E4009">
        <v>1</v>
      </c>
      <c r="F4009" t="s">
        <v>468</v>
      </c>
    </row>
    <row r="4010" spans="1:6" x14ac:dyDescent="0.25">
      <c r="A4010" t="s">
        <v>0</v>
      </c>
      <c r="B4010">
        <v>2026</v>
      </c>
      <c r="C4010" t="s">
        <v>469</v>
      </c>
      <c r="D4010" t="s">
        <v>470</v>
      </c>
      <c r="E4010">
        <v>4.9181552429409497E-2</v>
      </c>
      <c r="F4010" t="s">
        <v>471</v>
      </c>
    </row>
    <row r="4011" spans="1:6" x14ac:dyDescent="0.25">
      <c r="A4011" t="s">
        <v>0</v>
      </c>
      <c r="B4011">
        <v>2026</v>
      </c>
      <c r="C4011" t="s">
        <v>472</v>
      </c>
      <c r="D4011" t="s">
        <v>470</v>
      </c>
      <c r="E4011">
        <v>0.74429353778386598</v>
      </c>
      <c r="F4011" t="s">
        <v>471</v>
      </c>
    </row>
    <row r="4012" spans="1:6" x14ac:dyDescent="0.25">
      <c r="A4012" t="s">
        <v>0</v>
      </c>
      <c r="B4012">
        <v>2026</v>
      </c>
      <c r="C4012" t="s">
        <v>473</v>
      </c>
      <c r="D4012" t="s">
        <v>470</v>
      </c>
      <c r="E4012">
        <v>0</v>
      </c>
      <c r="F4012" t="s">
        <v>471</v>
      </c>
    </row>
    <row r="4013" spans="1:6" x14ac:dyDescent="0.25">
      <c r="A4013" t="s">
        <v>0</v>
      </c>
      <c r="B4013">
        <v>2026</v>
      </c>
      <c r="C4013" t="s">
        <v>474</v>
      </c>
      <c r="D4013" t="s">
        <v>470</v>
      </c>
      <c r="E4013">
        <v>0.17527578367284399</v>
      </c>
      <c r="F4013" t="s">
        <v>471</v>
      </c>
    </row>
    <row r="4014" spans="1:6" x14ac:dyDescent="0.25">
      <c r="A4014" t="s">
        <v>0</v>
      </c>
      <c r="B4014">
        <v>2026</v>
      </c>
      <c r="C4014" t="s">
        <v>475</v>
      </c>
      <c r="D4014" t="s">
        <v>470</v>
      </c>
      <c r="E4014">
        <v>2.35769575679486E-2</v>
      </c>
      <c r="F4014" t="s">
        <v>471</v>
      </c>
    </row>
    <row r="4015" spans="1:6" x14ac:dyDescent="0.25">
      <c r="A4015" t="s">
        <v>0</v>
      </c>
      <c r="B4015">
        <v>2026</v>
      </c>
      <c r="C4015" t="s">
        <v>476</v>
      </c>
      <c r="D4015" t="s">
        <v>470</v>
      </c>
      <c r="E4015">
        <v>7.6721685459308396E-3</v>
      </c>
      <c r="F4015" t="s">
        <v>471</v>
      </c>
    </row>
    <row r="4016" spans="1:6" x14ac:dyDescent="0.25">
      <c r="A4016" t="s">
        <v>0</v>
      </c>
      <c r="B4016">
        <v>2026</v>
      </c>
      <c r="C4016" t="s">
        <v>477</v>
      </c>
      <c r="D4016" t="s">
        <v>470</v>
      </c>
      <c r="E4016">
        <v>0</v>
      </c>
      <c r="F4016" t="s">
        <v>471</v>
      </c>
    </row>
    <row r="4017" spans="1:6" x14ac:dyDescent="0.25">
      <c r="A4017" t="s">
        <v>0</v>
      </c>
      <c r="B4017">
        <v>2026</v>
      </c>
      <c r="C4017" t="s">
        <v>478</v>
      </c>
      <c r="D4017" t="s">
        <v>479</v>
      </c>
      <c r="E4017">
        <v>1.3511232481335201E-2</v>
      </c>
      <c r="F4017" t="s">
        <v>480</v>
      </c>
    </row>
    <row r="4018" spans="1:6" x14ac:dyDescent="0.25">
      <c r="A4018" t="s">
        <v>0</v>
      </c>
      <c r="B4018">
        <v>2026</v>
      </c>
      <c r="C4018" t="s">
        <v>481</v>
      </c>
      <c r="D4018" t="s">
        <v>479</v>
      </c>
      <c r="E4018">
        <v>1.08157195638427E-2</v>
      </c>
      <c r="F4018" t="s">
        <v>480</v>
      </c>
    </row>
    <row r="4019" spans="1:6" x14ac:dyDescent="0.25">
      <c r="A4019" t="s">
        <v>0</v>
      </c>
      <c r="B4019">
        <v>2026</v>
      </c>
      <c r="C4019" t="s">
        <v>482</v>
      </c>
      <c r="D4019" t="s">
        <v>479</v>
      </c>
      <c r="E4019">
        <v>0.86770200888905602</v>
      </c>
      <c r="F4019" t="s">
        <v>480</v>
      </c>
    </row>
    <row r="4020" spans="1:6" x14ac:dyDescent="0.25">
      <c r="A4020" t="s">
        <v>0</v>
      </c>
      <c r="B4020">
        <v>2026</v>
      </c>
      <c r="C4020" t="s">
        <v>483</v>
      </c>
      <c r="D4020" t="s">
        <v>479</v>
      </c>
      <c r="E4020">
        <v>0.107971039065765</v>
      </c>
      <c r="F4020" t="s">
        <v>480</v>
      </c>
    </row>
    <row r="4021" spans="1:6" x14ac:dyDescent="0.25">
      <c r="A4021" t="s">
        <v>0</v>
      </c>
      <c r="B4021">
        <v>2026</v>
      </c>
      <c r="C4021" t="s">
        <v>484</v>
      </c>
      <c r="D4021" t="s">
        <v>485</v>
      </c>
      <c r="E4021">
        <v>1.3516939479092299E-2</v>
      </c>
      <c r="F4021" t="s">
        <v>486</v>
      </c>
    </row>
    <row r="4022" spans="1:6" x14ac:dyDescent="0.25">
      <c r="A4022" t="s">
        <v>0</v>
      </c>
      <c r="B4022">
        <v>2026</v>
      </c>
      <c r="C4022" t="s">
        <v>487</v>
      </c>
      <c r="D4022" t="s">
        <v>485</v>
      </c>
      <c r="E4022">
        <v>3.4924222617454702E-3</v>
      </c>
      <c r="F4022" t="s">
        <v>486</v>
      </c>
    </row>
    <row r="4023" spans="1:6" x14ac:dyDescent="0.25">
      <c r="A4023" t="s">
        <v>0</v>
      </c>
      <c r="B4023">
        <v>2026</v>
      </c>
      <c r="C4023" t="s">
        <v>488</v>
      </c>
      <c r="D4023" t="s">
        <v>485</v>
      </c>
      <c r="E4023">
        <v>0.87412592797713495</v>
      </c>
      <c r="F4023" t="s">
        <v>486</v>
      </c>
    </row>
    <row r="4024" spans="1:6" x14ac:dyDescent="0.25">
      <c r="A4024" t="s">
        <v>0</v>
      </c>
      <c r="B4024">
        <v>2026</v>
      </c>
      <c r="C4024" t="s">
        <v>489</v>
      </c>
      <c r="D4024" t="s">
        <v>485</v>
      </c>
      <c r="E4024">
        <v>0.108864710282026</v>
      </c>
      <c r="F4024" t="s">
        <v>486</v>
      </c>
    </row>
    <row r="4025" spans="1:6" x14ac:dyDescent="0.25">
      <c r="A4025" t="s">
        <v>0</v>
      </c>
      <c r="B4025">
        <v>2026</v>
      </c>
      <c r="C4025" t="s">
        <v>490</v>
      </c>
      <c r="D4025" t="s">
        <v>491</v>
      </c>
      <c r="E4025">
        <v>1</v>
      </c>
      <c r="F4025" t="s">
        <v>492</v>
      </c>
    </row>
    <row r="4026" spans="1:6" x14ac:dyDescent="0.25">
      <c r="A4026" t="s">
        <v>0</v>
      </c>
      <c r="B4026">
        <v>2026</v>
      </c>
      <c r="C4026" t="s">
        <v>493</v>
      </c>
      <c r="D4026" t="s">
        <v>494</v>
      </c>
      <c r="E4026">
        <v>1</v>
      </c>
      <c r="F4026" t="s">
        <v>495</v>
      </c>
    </row>
    <row r="4027" spans="1:6" x14ac:dyDescent="0.25">
      <c r="A4027" t="s">
        <v>0</v>
      </c>
      <c r="B4027">
        <v>2026</v>
      </c>
      <c r="C4027" t="s">
        <v>496</v>
      </c>
      <c r="D4027" t="s">
        <v>497</v>
      </c>
      <c r="E4027">
        <v>1</v>
      </c>
      <c r="F4027" t="s">
        <v>498</v>
      </c>
    </row>
    <row r="4028" spans="1:6" x14ac:dyDescent="0.25">
      <c r="A4028" t="s">
        <v>0</v>
      </c>
      <c r="B4028">
        <v>2026</v>
      </c>
      <c r="C4028" t="s">
        <v>499</v>
      </c>
      <c r="D4028" t="s">
        <v>500</v>
      </c>
      <c r="E4028">
        <v>1</v>
      </c>
      <c r="F4028" t="s">
        <v>501</v>
      </c>
    </row>
    <row r="4029" spans="1:6" x14ac:dyDescent="0.25">
      <c r="A4029" t="s">
        <v>0</v>
      </c>
      <c r="B4029">
        <v>2026</v>
      </c>
      <c r="C4029" t="s">
        <v>502</v>
      </c>
      <c r="D4029" t="s">
        <v>500</v>
      </c>
      <c r="E4029">
        <v>0</v>
      </c>
      <c r="F4029" t="s">
        <v>501</v>
      </c>
    </row>
    <row r="4030" spans="1:6" x14ac:dyDescent="0.25">
      <c r="A4030" t="s">
        <v>0</v>
      </c>
      <c r="B4030">
        <v>2026</v>
      </c>
      <c r="C4030" t="s">
        <v>503</v>
      </c>
      <c r="D4030" t="s">
        <v>504</v>
      </c>
      <c r="E4030">
        <v>1</v>
      </c>
      <c r="F4030" t="s">
        <v>505</v>
      </c>
    </row>
    <row r="4031" spans="1:6" x14ac:dyDescent="0.25">
      <c r="A4031" t="s">
        <v>0</v>
      </c>
      <c r="B4031">
        <v>2026</v>
      </c>
      <c r="C4031" t="s">
        <v>506</v>
      </c>
      <c r="D4031" t="s">
        <v>507</v>
      </c>
      <c r="E4031">
        <v>1</v>
      </c>
      <c r="F4031" t="s">
        <v>508</v>
      </c>
    </row>
    <row r="4032" spans="1:6" x14ac:dyDescent="0.25">
      <c r="A4032" t="s">
        <v>0</v>
      </c>
      <c r="B4032">
        <v>2026</v>
      </c>
      <c r="C4032" t="s">
        <v>509</v>
      </c>
      <c r="D4032" t="s">
        <v>510</v>
      </c>
      <c r="E4032">
        <v>4.9181552429409497E-2</v>
      </c>
      <c r="F4032" t="s">
        <v>511</v>
      </c>
    </row>
    <row r="4033" spans="1:6" x14ac:dyDescent="0.25">
      <c r="A4033" t="s">
        <v>0</v>
      </c>
      <c r="B4033">
        <v>2026</v>
      </c>
      <c r="C4033" t="s">
        <v>512</v>
      </c>
      <c r="D4033" t="s">
        <v>510</v>
      </c>
      <c r="E4033">
        <v>0.34250855602401897</v>
      </c>
      <c r="F4033" t="s">
        <v>511</v>
      </c>
    </row>
    <row r="4034" spans="1:6" x14ac:dyDescent="0.25">
      <c r="A4034" t="s">
        <v>0</v>
      </c>
      <c r="B4034">
        <v>2026</v>
      </c>
      <c r="C4034" t="s">
        <v>513</v>
      </c>
      <c r="D4034" t="s">
        <v>510</v>
      </c>
      <c r="E4034">
        <v>0</v>
      </c>
      <c r="F4034" t="s">
        <v>511</v>
      </c>
    </row>
    <row r="4035" spans="1:6" x14ac:dyDescent="0.25">
      <c r="A4035" t="s">
        <v>0</v>
      </c>
      <c r="B4035">
        <v>2026</v>
      </c>
      <c r="C4035" t="s">
        <v>514</v>
      </c>
      <c r="D4035" t="s">
        <v>510</v>
      </c>
      <c r="E4035">
        <v>0.17527577303755101</v>
      </c>
      <c r="F4035" t="s">
        <v>511</v>
      </c>
    </row>
    <row r="4036" spans="1:6" x14ac:dyDescent="0.25">
      <c r="A4036" t="s">
        <v>0</v>
      </c>
      <c r="B4036">
        <v>2026</v>
      </c>
      <c r="C4036" t="s">
        <v>515</v>
      </c>
      <c r="D4036" t="s">
        <v>510</v>
      </c>
      <c r="E4036">
        <v>2.3576956137358201E-2</v>
      </c>
      <c r="F4036" t="s">
        <v>511</v>
      </c>
    </row>
    <row r="4037" spans="1:6" x14ac:dyDescent="0.25">
      <c r="A4037" t="s">
        <v>0</v>
      </c>
      <c r="B4037">
        <v>2026</v>
      </c>
      <c r="C4037" t="s">
        <v>516</v>
      </c>
      <c r="D4037" t="s">
        <v>510</v>
      </c>
      <c r="E4037">
        <v>7.6721680804029899E-3</v>
      </c>
      <c r="F4037" t="s">
        <v>511</v>
      </c>
    </row>
    <row r="4038" spans="1:6" x14ac:dyDescent="0.25">
      <c r="A4038" t="s">
        <v>0</v>
      </c>
      <c r="B4038">
        <v>2026</v>
      </c>
      <c r="C4038" t="s">
        <v>517</v>
      </c>
      <c r="D4038" t="s">
        <v>510</v>
      </c>
      <c r="E4038">
        <v>0.40178499429125702</v>
      </c>
      <c r="F4038" t="s">
        <v>511</v>
      </c>
    </row>
    <row r="4039" spans="1:6" x14ac:dyDescent="0.25">
      <c r="A4039" t="s">
        <v>0</v>
      </c>
      <c r="B4039">
        <v>2026</v>
      </c>
      <c r="C4039" t="s">
        <v>518</v>
      </c>
      <c r="D4039" t="s">
        <v>519</v>
      </c>
      <c r="E4039">
        <v>0</v>
      </c>
      <c r="F4039" t="s">
        <v>520</v>
      </c>
    </row>
    <row r="4040" spans="1:6" x14ac:dyDescent="0.25">
      <c r="A4040" t="s">
        <v>0</v>
      </c>
      <c r="B4040">
        <v>2026</v>
      </c>
      <c r="C4040" t="s">
        <v>521</v>
      </c>
      <c r="D4040" t="s">
        <v>519</v>
      </c>
      <c r="E4040">
        <v>1.08157195638427E-2</v>
      </c>
      <c r="F4040" t="s">
        <v>520</v>
      </c>
    </row>
    <row r="4041" spans="1:6" x14ac:dyDescent="0.25">
      <c r="A4041" t="s">
        <v>0</v>
      </c>
      <c r="B4041">
        <v>2026</v>
      </c>
      <c r="C4041" t="s">
        <v>522</v>
      </c>
      <c r="D4041" t="s">
        <v>519</v>
      </c>
      <c r="E4041">
        <v>0.400042806032957</v>
      </c>
      <c r="F4041" t="s">
        <v>520</v>
      </c>
    </row>
    <row r="4042" spans="1:6" x14ac:dyDescent="0.25">
      <c r="A4042" t="s">
        <v>0</v>
      </c>
      <c r="B4042">
        <v>2026</v>
      </c>
      <c r="C4042" t="s">
        <v>523</v>
      </c>
      <c r="D4042" t="s">
        <v>519</v>
      </c>
      <c r="E4042">
        <v>0.58914147440319897</v>
      </c>
      <c r="F4042" t="s">
        <v>520</v>
      </c>
    </row>
    <row r="4043" spans="1:6" x14ac:dyDescent="0.25">
      <c r="A4043" t="s">
        <v>0</v>
      </c>
      <c r="B4043">
        <v>2026</v>
      </c>
      <c r="C4043" t="s">
        <v>524</v>
      </c>
      <c r="D4043" t="s">
        <v>525</v>
      </c>
      <c r="E4043">
        <v>0</v>
      </c>
      <c r="F4043" t="s">
        <v>526</v>
      </c>
    </row>
    <row r="4044" spans="1:6" x14ac:dyDescent="0.25">
      <c r="A4044" t="s">
        <v>0</v>
      </c>
      <c r="B4044">
        <v>2026</v>
      </c>
      <c r="C4044" t="s">
        <v>527</v>
      </c>
      <c r="D4044" t="s">
        <v>525</v>
      </c>
      <c r="E4044">
        <v>3.4924222617454702E-3</v>
      </c>
      <c r="F4044" t="s">
        <v>526</v>
      </c>
    </row>
    <row r="4045" spans="1:6" x14ac:dyDescent="0.25">
      <c r="A4045" t="s">
        <v>0</v>
      </c>
      <c r="B4045">
        <v>2026</v>
      </c>
      <c r="C4045" t="s">
        <v>528</v>
      </c>
      <c r="D4045" t="s">
        <v>525</v>
      </c>
      <c r="E4045">
        <v>0.40300447097253</v>
      </c>
      <c r="F4045" t="s">
        <v>526</v>
      </c>
    </row>
    <row r="4046" spans="1:6" x14ac:dyDescent="0.25">
      <c r="A4046" t="s">
        <v>0</v>
      </c>
      <c r="B4046">
        <v>2026</v>
      </c>
      <c r="C4046" t="s">
        <v>529</v>
      </c>
      <c r="D4046" t="s">
        <v>525</v>
      </c>
      <c r="E4046">
        <v>0.59350310676572304</v>
      </c>
      <c r="F4046" t="s">
        <v>526</v>
      </c>
    </row>
    <row r="4047" spans="1:6" x14ac:dyDescent="0.25">
      <c r="A4047" t="s">
        <v>0</v>
      </c>
      <c r="B4047">
        <v>2026</v>
      </c>
      <c r="C4047" t="s">
        <v>530</v>
      </c>
      <c r="D4047" t="s">
        <v>531</v>
      </c>
      <c r="E4047">
        <v>1</v>
      </c>
      <c r="F4047" t="s">
        <v>532</v>
      </c>
    </row>
    <row r="4048" spans="1:6" x14ac:dyDescent="0.25">
      <c r="A4048" t="s">
        <v>0</v>
      </c>
      <c r="B4048">
        <v>2026</v>
      </c>
      <c r="C4048" t="s">
        <v>533</v>
      </c>
      <c r="D4048" t="s">
        <v>534</v>
      </c>
      <c r="E4048">
        <v>1</v>
      </c>
      <c r="F4048" t="s">
        <v>535</v>
      </c>
    </row>
    <row r="4049" spans="1:6" x14ac:dyDescent="0.25">
      <c r="A4049" t="s">
        <v>0</v>
      </c>
      <c r="B4049">
        <v>2026</v>
      </c>
      <c r="C4049" t="s">
        <v>536</v>
      </c>
      <c r="D4049" t="s">
        <v>537</v>
      </c>
      <c r="E4049">
        <v>1</v>
      </c>
      <c r="F4049" t="s">
        <v>538</v>
      </c>
    </row>
    <row r="4050" spans="1:6" x14ac:dyDescent="0.25">
      <c r="A4050" t="s">
        <v>0</v>
      </c>
      <c r="B4050">
        <v>2026</v>
      </c>
      <c r="C4050" t="s">
        <v>539</v>
      </c>
      <c r="D4050" t="s">
        <v>540</v>
      </c>
      <c r="E4050">
        <v>0.970520183063731</v>
      </c>
      <c r="F4050" t="s">
        <v>541</v>
      </c>
    </row>
    <row r="4051" spans="1:6" x14ac:dyDescent="0.25">
      <c r="A4051" t="s">
        <v>0</v>
      </c>
      <c r="B4051">
        <v>2026</v>
      </c>
      <c r="C4051" t="s">
        <v>542</v>
      </c>
      <c r="D4051" t="s">
        <v>540</v>
      </c>
      <c r="E4051">
        <v>2.9479816936268E-2</v>
      </c>
      <c r="F4051" t="s">
        <v>541</v>
      </c>
    </row>
    <row r="4052" spans="1:6" x14ac:dyDescent="0.25">
      <c r="A4052" t="s">
        <v>0</v>
      </c>
      <c r="B4052">
        <v>2026</v>
      </c>
      <c r="C4052" t="s">
        <v>543</v>
      </c>
      <c r="D4052" t="s">
        <v>544</v>
      </c>
      <c r="E4052">
        <v>1</v>
      </c>
      <c r="F4052" t="s">
        <v>545</v>
      </c>
    </row>
    <row r="4053" spans="1:6" x14ac:dyDescent="0.25">
      <c r="A4053" t="s">
        <v>0</v>
      </c>
      <c r="B4053">
        <v>2026</v>
      </c>
      <c r="C4053" t="s">
        <v>546</v>
      </c>
      <c r="D4053" t="s">
        <v>547</v>
      </c>
      <c r="E4053">
        <v>1</v>
      </c>
      <c r="F4053" t="s">
        <v>548</v>
      </c>
    </row>
    <row r="4054" spans="1:6" x14ac:dyDescent="0.25">
      <c r="A4054" t="s">
        <v>0</v>
      </c>
      <c r="B4054">
        <v>2026</v>
      </c>
      <c r="C4054" t="s">
        <v>549</v>
      </c>
      <c r="D4054" t="s">
        <v>550</v>
      </c>
      <c r="E4054">
        <v>4.9181552429409497E-2</v>
      </c>
      <c r="F4054" t="s">
        <v>551</v>
      </c>
    </row>
    <row r="4055" spans="1:6" x14ac:dyDescent="0.25">
      <c r="A4055" t="s">
        <v>0</v>
      </c>
      <c r="B4055">
        <v>2026</v>
      </c>
      <c r="C4055" t="s">
        <v>552</v>
      </c>
      <c r="D4055" t="s">
        <v>550</v>
      </c>
      <c r="E4055">
        <v>0.74429353778386598</v>
      </c>
      <c r="F4055" t="s">
        <v>551</v>
      </c>
    </row>
    <row r="4056" spans="1:6" x14ac:dyDescent="0.25">
      <c r="A4056" t="s">
        <v>0</v>
      </c>
      <c r="B4056">
        <v>2026</v>
      </c>
      <c r="C4056" t="s">
        <v>553</v>
      </c>
      <c r="D4056" t="s">
        <v>550</v>
      </c>
      <c r="E4056">
        <v>0</v>
      </c>
      <c r="F4056" t="s">
        <v>551</v>
      </c>
    </row>
    <row r="4057" spans="1:6" x14ac:dyDescent="0.25">
      <c r="A4057" t="s">
        <v>0</v>
      </c>
      <c r="B4057">
        <v>2026</v>
      </c>
      <c r="C4057" t="s">
        <v>554</v>
      </c>
      <c r="D4057" t="s">
        <v>550</v>
      </c>
      <c r="E4057">
        <v>0.17527578367284399</v>
      </c>
      <c r="F4057" t="s">
        <v>551</v>
      </c>
    </row>
    <row r="4058" spans="1:6" x14ac:dyDescent="0.25">
      <c r="A4058" t="s">
        <v>0</v>
      </c>
      <c r="B4058">
        <v>2026</v>
      </c>
      <c r="C4058" t="s">
        <v>555</v>
      </c>
      <c r="D4058" t="s">
        <v>550</v>
      </c>
      <c r="E4058">
        <v>2.35769575679486E-2</v>
      </c>
      <c r="F4058" t="s">
        <v>551</v>
      </c>
    </row>
    <row r="4059" spans="1:6" x14ac:dyDescent="0.25">
      <c r="A4059" t="s">
        <v>0</v>
      </c>
      <c r="B4059">
        <v>2026</v>
      </c>
      <c r="C4059" t="s">
        <v>556</v>
      </c>
      <c r="D4059" t="s">
        <v>550</v>
      </c>
      <c r="E4059">
        <v>7.6721685459308396E-3</v>
      </c>
      <c r="F4059" t="s">
        <v>551</v>
      </c>
    </row>
    <row r="4060" spans="1:6" x14ac:dyDescent="0.25">
      <c r="A4060" t="s">
        <v>0</v>
      </c>
      <c r="B4060">
        <v>2026</v>
      </c>
      <c r="C4060" t="s">
        <v>557</v>
      </c>
      <c r="D4060" t="s">
        <v>550</v>
      </c>
      <c r="E4060">
        <v>0</v>
      </c>
      <c r="F4060" t="s">
        <v>551</v>
      </c>
    </row>
    <row r="4061" spans="1:6" x14ac:dyDescent="0.25">
      <c r="A4061" t="s">
        <v>0</v>
      </c>
      <c r="B4061">
        <v>2026</v>
      </c>
      <c r="C4061" t="s">
        <v>558</v>
      </c>
      <c r="D4061" t="s">
        <v>559</v>
      </c>
      <c r="E4061">
        <v>1.3511232481335201E-2</v>
      </c>
      <c r="F4061" t="s">
        <v>560</v>
      </c>
    </row>
    <row r="4062" spans="1:6" x14ac:dyDescent="0.25">
      <c r="A4062" t="s">
        <v>0</v>
      </c>
      <c r="B4062">
        <v>2026</v>
      </c>
      <c r="C4062" t="s">
        <v>561</v>
      </c>
      <c r="D4062" t="s">
        <v>559</v>
      </c>
      <c r="E4062">
        <v>1.08157195638427E-2</v>
      </c>
      <c r="F4062" t="s">
        <v>560</v>
      </c>
    </row>
    <row r="4063" spans="1:6" x14ac:dyDescent="0.25">
      <c r="A4063" t="s">
        <v>0</v>
      </c>
      <c r="B4063">
        <v>2026</v>
      </c>
      <c r="C4063" t="s">
        <v>562</v>
      </c>
      <c r="D4063" t="s">
        <v>559</v>
      </c>
      <c r="E4063">
        <v>0.86770200888905602</v>
      </c>
      <c r="F4063" t="s">
        <v>560</v>
      </c>
    </row>
    <row r="4064" spans="1:6" x14ac:dyDescent="0.25">
      <c r="A4064" t="s">
        <v>0</v>
      </c>
      <c r="B4064">
        <v>2026</v>
      </c>
      <c r="C4064" t="s">
        <v>563</v>
      </c>
      <c r="D4064" t="s">
        <v>559</v>
      </c>
      <c r="E4064">
        <v>0.107971039065765</v>
      </c>
      <c r="F4064" t="s">
        <v>560</v>
      </c>
    </row>
    <row r="4065" spans="1:6" x14ac:dyDescent="0.25">
      <c r="A4065" t="s">
        <v>0</v>
      </c>
      <c r="B4065">
        <v>2026</v>
      </c>
      <c r="C4065" t="s">
        <v>564</v>
      </c>
      <c r="D4065" t="s">
        <v>565</v>
      </c>
      <c r="E4065">
        <v>1.3516939479092299E-2</v>
      </c>
      <c r="F4065" t="s">
        <v>566</v>
      </c>
    </row>
    <row r="4066" spans="1:6" x14ac:dyDescent="0.25">
      <c r="A4066" t="s">
        <v>0</v>
      </c>
      <c r="B4066">
        <v>2026</v>
      </c>
      <c r="C4066" t="s">
        <v>567</v>
      </c>
      <c r="D4066" t="s">
        <v>565</v>
      </c>
      <c r="E4066">
        <v>3.4924222617454702E-3</v>
      </c>
      <c r="F4066" t="s">
        <v>566</v>
      </c>
    </row>
    <row r="4067" spans="1:6" x14ac:dyDescent="0.25">
      <c r="A4067" t="s">
        <v>0</v>
      </c>
      <c r="B4067">
        <v>2026</v>
      </c>
      <c r="C4067" t="s">
        <v>568</v>
      </c>
      <c r="D4067" t="s">
        <v>565</v>
      </c>
      <c r="E4067">
        <v>0.87412592797713495</v>
      </c>
      <c r="F4067" t="s">
        <v>566</v>
      </c>
    </row>
    <row r="4068" spans="1:6" x14ac:dyDescent="0.25">
      <c r="A4068" t="s">
        <v>0</v>
      </c>
      <c r="B4068">
        <v>2026</v>
      </c>
      <c r="C4068" t="s">
        <v>569</v>
      </c>
      <c r="D4068" t="s">
        <v>565</v>
      </c>
      <c r="E4068">
        <v>0.108864710282026</v>
      </c>
      <c r="F4068" t="s">
        <v>566</v>
      </c>
    </row>
    <row r="4069" spans="1:6" x14ac:dyDescent="0.25">
      <c r="A4069" t="s">
        <v>0</v>
      </c>
      <c r="B4069">
        <v>2026</v>
      </c>
      <c r="C4069" t="s">
        <v>570</v>
      </c>
      <c r="D4069" t="s">
        <v>571</v>
      </c>
      <c r="E4069">
        <v>1</v>
      </c>
      <c r="F4069" t="s">
        <v>572</v>
      </c>
    </row>
    <row r="4070" spans="1:6" x14ac:dyDescent="0.25">
      <c r="A4070" t="s">
        <v>0</v>
      </c>
      <c r="B4070">
        <v>2026</v>
      </c>
      <c r="C4070" t="s">
        <v>573</v>
      </c>
      <c r="D4070" t="s">
        <v>574</v>
      </c>
      <c r="E4070">
        <v>1</v>
      </c>
      <c r="F4070" t="s">
        <v>575</v>
      </c>
    </row>
    <row r="4071" spans="1:6" x14ac:dyDescent="0.25">
      <c r="A4071" t="s">
        <v>0</v>
      </c>
      <c r="B4071">
        <v>2026</v>
      </c>
      <c r="C4071" t="s">
        <v>576</v>
      </c>
      <c r="D4071" t="s">
        <v>577</v>
      </c>
      <c r="E4071">
        <v>1</v>
      </c>
      <c r="F4071" t="s">
        <v>578</v>
      </c>
    </row>
    <row r="4072" spans="1:6" x14ac:dyDescent="0.25">
      <c r="A4072" t="s">
        <v>0</v>
      </c>
      <c r="B4072">
        <v>2026</v>
      </c>
      <c r="C4072" t="s">
        <v>579</v>
      </c>
      <c r="D4072" t="s">
        <v>580</v>
      </c>
      <c r="E4072">
        <v>0.970520183063731</v>
      </c>
      <c r="F4072" t="s">
        <v>581</v>
      </c>
    </row>
    <row r="4073" spans="1:6" x14ac:dyDescent="0.25">
      <c r="A4073" t="s">
        <v>0</v>
      </c>
      <c r="B4073">
        <v>2026</v>
      </c>
      <c r="C4073" t="s">
        <v>582</v>
      </c>
      <c r="D4073" t="s">
        <v>580</v>
      </c>
      <c r="E4073">
        <v>2.9479816936268E-2</v>
      </c>
      <c r="F4073" t="s">
        <v>581</v>
      </c>
    </row>
    <row r="4074" spans="1:6" x14ac:dyDescent="0.25">
      <c r="A4074" t="s">
        <v>0</v>
      </c>
      <c r="B4074">
        <v>2026</v>
      </c>
      <c r="C4074" t="s">
        <v>583</v>
      </c>
      <c r="D4074" t="s">
        <v>584</v>
      </c>
      <c r="E4074">
        <v>1</v>
      </c>
      <c r="F4074" t="s">
        <v>585</v>
      </c>
    </row>
    <row r="4075" spans="1:6" x14ac:dyDescent="0.25">
      <c r="A4075" t="s">
        <v>0</v>
      </c>
      <c r="B4075">
        <v>2026</v>
      </c>
      <c r="C4075" t="s">
        <v>586</v>
      </c>
      <c r="D4075" t="s">
        <v>587</v>
      </c>
      <c r="E4075">
        <v>1</v>
      </c>
      <c r="F4075" t="s">
        <v>588</v>
      </c>
    </row>
    <row r="4076" spans="1:6" x14ac:dyDescent="0.25">
      <c r="A4076" t="s">
        <v>0</v>
      </c>
      <c r="B4076">
        <v>2026</v>
      </c>
      <c r="C4076" t="s">
        <v>589</v>
      </c>
      <c r="D4076" t="s">
        <v>590</v>
      </c>
      <c r="E4076">
        <v>4.9181552429409497E-2</v>
      </c>
      <c r="F4076" t="s">
        <v>591</v>
      </c>
    </row>
    <row r="4077" spans="1:6" x14ac:dyDescent="0.25">
      <c r="A4077" t="s">
        <v>0</v>
      </c>
      <c r="B4077">
        <v>2026</v>
      </c>
      <c r="C4077" t="s">
        <v>592</v>
      </c>
      <c r="D4077" t="s">
        <v>590</v>
      </c>
      <c r="E4077">
        <v>0.74429353778386598</v>
      </c>
      <c r="F4077" t="s">
        <v>591</v>
      </c>
    </row>
    <row r="4078" spans="1:6" x14ac:dyDescent="0.25">
      <c r="A4078" t="s">
        <v>0</v>
      </c>
      <c r="B4078">
        <v>2026</v>
      </c>
      <c r="C4078" t="s">
        <v>593</v>
      </c>
      <c r="D4078" t="s">
        <v>590</v>
      </c>
      <c r="E4078">
        <v>0</v>
      </c>
      <c r="F4078" t="s">
        <v>591</v>
      </c>
    </row>
    <row r="4079" spans="1:6" x14ac:dyDescent="0.25">
      <c r="A4079" t="s">
        <v>0</v>
      </c>
      <c r="B4079">
        <v>2026</v>
      </c>
      <c r="C4079" t="s">
        <v>594</v>
      </c>
      <c r="D4079" t="s">
        <v>590</v>
      </c>
      <c r="E4079">
        <v>0.17527578367284399</v>
      </c>
      <c r="F4079" t="s">
        <v>591</v>
      </c>
    </row>
    <row r="4080" spans="1:6" x14ac:dyDescent="0.25">
      <c r="A4080" t="s">
        <v>0</v>
      </c>
      <c r="B4080">
        <v>2026</v>
      </c>
      <c r="C4080" t="s">
        <v>595</v>
      </c>
      <c r="D4080" t="s">
        <v>590</v>
      </c>
      <c r="E4080">
        <v>2.35769575679486E-2</v>
      </c>
      <c r="F4080" t="s">
        <v>591</v>
      </c>
    </row>
    <row r="4081" spans="1:6" x14ac:dyDescent="0.25">
      <c r="A4081" t="s">
        <v>0</v>
      </c>
      <c r="B4081">
        <v>2026</v>
      </c>
      <c r="C4081" t="s">
        <v>596</v>
      </c>
      <c r="D4081" t="s">
        <v>590</v>
      </c>
      <c r="E4081">
        <v>7.6721685459308396E-3</v>
      </c>
      <c r="F4081" t="s">
        <v>591</v>
      </c>
    </row>
    <row r="4082" spans="1:6" x14ac:dyDescent="0.25">
      <c r="A4082" t="s">
        <v>0</v>
      </c>
      <c r="B4082">
        <v>2026</v>
      </c>
      <c r="C4082" t="s">
        <v>597</v>
      </c>
      <c r="D4082" t="s">
        <v>590</v>
      </c>
      <c r="E4082">
        <v>0</v>
      </c>
      <c r="F4082" t="s">
        <v>591</v>
      </c>
    </row>
    <row r="4083" spans="1:6" x14ac:dyDescent="0.25">
      <c r="A4083" t="s">
        <v>0</v>
      </c>
      <c r="B4083">
        <v>2026</v>
      </c>
      <c r="C4083" t="s">
        <v>598</v>
      </c>
      <c r="D4083" t="s">
        <v>599</v>
      </c>
      <c r="E4083">
        <v>0</v>
      </c>
      <c r="F4083" t="s">
        <v>600</v>
      </c>
    </row>
    <row r="4084" spans="1:6" x14ac:dyDescent="0.25">
      <c r="A4084" t="s">
        <v>0</v>
      </c>
      <c r="B4084">
        <v>2026</v>
      </c>
      <c r="C4084" t="s">
        <v>601</v>
      </c>
      <c r="D4084" t="s">
        <v>599</v>
      </c>
      <c r="E4084">
        <v>1.08157195638427E-2</v>
      </c>
      <c r="F4084" t="s">
        <v>600</v>
      </c>
    </row>
    <row r="4085" spans="1:6" x14ac:dyDescent="0.25">
      <c r="A4085" t="s">
        <v>0</v>
      </c>
      <c r="B4085">
        <v>2026</v>
      </c>
      <c r="C4085" t="s">
        <v>602</v>
      </c>
      <c r="D4085" t="s">
        <v>599</v>
      </c>
      <c r="E4085">
        <v>0.86770200888905602</v>
      </c>
      <c r="F4085" t="s">
        <v>600</v>
      </c>
    </row>
    <row r="4086" spans="1:6" x14ac:dyDescent="0.25">
      <c r="A4086" t="s">
        <v>0</v>
      </c>
      <c r="B4086">
        <v>2026</v>
      </c>
      <c r="C4086" t="s">
        <v>603</v>
      </c>
      <c r="D4086" t="s">
        <v>599</v>
      </c>
      <c r="E4086">
        <v>0.12148227154709999</v>
      </c>
      <c r="F4086" t="s">
        <v>600</v>
      </c>
    </row>
    <row r="4087" spans="1:6" x14ac:dyDescent="0.25">
      <c r="A4087" t="s">
        <v>0</v>
      </c>
      <c r="B4087">
        <v>2026</v>
      </c>
      <c r="C4087" t="s">
        <v>604</v>
      </c>
      <c r="D4087" t="s">
        <v>605</v>
      </c>
      <c r="E4087">
        <v>0</v>
      </c>
      <c r="F4087" t="s">
        <v>606</v>
      </c>
    </row>
    <row r="4088" spans="1:6" x14ac:dyDescent="0.25">
      <c r="A4088" t="s">
        <v>0</v>
      </c>
      <c r="B4088">
        <v>2026</v>
      </c>
      <c r="C4088" t="s">
        <v>607</v>
      </c>
      <c r="D4088" t="s">
        <v>605</v>
      </c>
      <c r="E4088">
        <v>3.4924222617454702E-3</v>
      </c>
      <c r="F4088" t="s">
        <v>606</v>
      </c>
    </row>
    <row r="4089" spans="1:6" x14ac:dyDescent="0.25">
      <c r="A4089" t="s">
        <v>0</v>
      </c>
      <c r="B4089">
        <v>2026</v>
      </c>
      <c r="C4089" t="s">
        <v>608</v>
      </c>
      <c r="D4089" t="s">
        <v>605</v>
      </c>
      <c r="E4089">
        <v>0.87412592797713495</v>
      </c>
      <c r="F4089" t="s">
        <v>606</v>
      </c>
    </row>
    <row r="4090" spans="1:6" x14ac:dyDescent="0.25">
      <c r="A4090" t="s">
        <v>0</v>
      </c>
      <c r="B4090">
        <v>2026</v>
      </c>
      <c r="C4090" t="s">
        <v>609</v>
      </c>
      <c r="D4090" t="s">
        <v>605</v>
      </c>
      <c r="E4090">
        <v>0.122381649761118</v>
      </c>
      <c r="F4090" t="s">
        <v>606</v>
      </c>
    </row>
    <row r="4091" spans="1:6" x14ac:dyDescent="0.25">
      <c r="A4091" t="s">
        <v>0</v>
      </c>
      <c r="B4091">
        <v>2026</v>
      </c>
      <c r="C4091" t="s">
        <v>610</v>
      </c>
      <c r="D4091" t="s">
        <v>611</v>
      </c>
      <c r="E4091">
        <v>1</v>
      </c>
      <c r="F4091" t="s">
        <v>612</v>
      </c>
    </row>
    <row r="4092" spans="1:6" x14ac:dyDescent="0.25">
      <c r="A4092" t="s">
        <v>0</v>
      </c>
      <c r="B4092">
        <v>2026</v>
      </c>
      <c r="C4092" t="s">
        <v>613</v>
      </c>
      <c r="D4092" t="s">
        <v>614</v>
      </c>
      <c r="E4092">
        <v>1</v>
      </c>
      <c r="F4092" t="s">
        <v>615</v>
      </c>
    </row>
    <row r="4093" spans="1:6" x14ac:dyDescent="0.25">
      <c r="A4093" t="s">
        <v>0</v>
      </c>
      <c r="B4093">
        <v>2026</v>
      </c>
      <c r="C4093" t="s">
        <v>616</v>
      </c>
      <c r="D4093" t="s">
        <v>617</v>
      </c>
      <c r="E4093">
        <v>1</v>
      </c>
      <c r="F4093" t="s">
        <v>618</v>
      </c>
    </row>
    <row r="4094" spans="1:6" x14ac:dyDescent="0.25">
      <c r="A4094" t="s">
        <v>0</v>
      </c>
      <c r="B4094">
        <v>2027</v>
      </c>
      <c r="C4094" t="s">
        <v>7</v>
      </c>
      <c r="D4094" t="s">
        <v>8</v>
      </c>
      <c r="E4094">
        <v>0</v>
      </c>
      <c r="F4094" t="s">
        <v>9</v>
      </c>
    </row>
    <row r="4095" spans="1:6" x14ac:dyDescent="0.25">
      <c r="A4095" t="s">
        <v>0</v>
      </c>
      <c r="B4095">
        <v>2027</v>
      </c>
      <c r="C4095" t="s">
        <v>10</v>
      </c>
      <c r="D4095" t="s">
        <v>8</v>
      </c>
      <c r="E4095">
        <v>0.117526844986759</v>
      </c>
      <c r="F4095" t="s">
        <v>9</v>
      </c>
    </row>
    <row r="4096" spans="1:6" x14ac:dyDescent="0.25">
      <c r="A4096" t="s">
        <v>0</v>
      </c>
      <c r="B4096">
        <v>2027</v>
      </c>
      <c r="C4096" t="s">
        <v>11</v>
      </c>
      <c r="D4096" t="s">
        <v>8</v>
      </c>
      <c r="E4096">
        <v>1.4750299306959799E-2</v>
      </c>
      <c r="F4096" t="s">
        <v>9</v>
      </c>
    </row>
    <row r="4097" spans="1:6" x14ac:dyDescent="0.25">
      <c r="A4097" t="s">
        <v>0</v>
      </c>
      <c r="B4097">
        <v>2027</v>
      </c>
      <c r="C4097" t="s">
        <v>12</v>
      </c>
      <c r="D4097" t="s">
        <v>8</v>
      </c>
      <c r="E4097">
        <v>0.104763291917663</v>
      </c>
      <c r="F4097" t="s">
        <v>9</v>
      </c>
    </row>
    <row r="4098" spans="1:6" x14ac:dyDescent="0.25">
      <c r="A4098" t="s">
        <v>0</v>
      </c>
      <c r="B4098">
        <v>2027</v>
      </c>
      <c r="C4098" t="s">
        <v>13</v>
      </c>
      <c r="D4098" t="s">
        <v>8</v>
      </c>
      <c r="E4098">
        <v>0.35351436278617598</v>
      </c>
      <c r="F4098" t="s">
        <v>9</v>
      </c>
    </row>
    <row r="4099" spans="1:6" x14ac:dyDescent="0.25">
      <c r="A4099" t="s">
        <v>0</v>
      </c>
      <c r="B4099">
        <v>2027</v>
      </c>
      <c r="C4099" t="s">
        <v>14</v>
      </c>
      <c r="D4099" t="s">
        <v>8</v>
      </c>
      <c r="E4099">
        <v>0.35351436278617598</v>
      </c>
      <c r="F4099" t="s">
        <v>9</v>
      </c>
    </row>
    <row r="4100" spans="1:6" x14ac:dyDescent="0.25">
      <c r="A4100" t="s">
        <v>0</v>
      </c>
      <c r="B4100">
        <v>2027</v>
      </c>
      <c r="C4100" t="s">
        <v>15</v>
      </c>
      <c r="D4100" t="s">
        <v>8</v>
      </c>
      <c r="E4100">
        <v>1.4885248595330699E-3</v>
      </c>
      <c r="F4100" t="s">
        <v>9</v>
      </c>
    </row>
    <row r="4101" spans="1:6" x14ac:dyDescent="0.25">
      <c r="A4101" t="s">
        <v>0</v>
      </c>
      <c r="B4101">
        <v>2027</v>
      </c>
      <c r="C4101" t="s">
        <v>16</v>
      </c>
      <c r="D4101" t="s">
        <v>8</v>
      </c>
      <c r="E4101">
        <v>4.5249685859308497E-2</v>
      </c>
      <c r="F4101" t="s">
        <v>9</v>
      </c>
    </row>
    <row r="4102" spans="1:6" x14ac:dyDescent="0.25">
      <c r="A4102" t="s">
        <v>0</v>
      </c>
      <c r="B4102">
        <v>2027</v>
      </c>
      <c r="C4102" t="s">
        <v>17</v>
      </c>
      <c r="D4102" t="s">
        <v>8</v>
      </c>
      <c r="E4102">
        <v>9.1926274974216404E-3</v>
      </c>
      <c r="F4102" t="s">
        <v>9</v>
      </c>
    </row>
    <row r="4103" spans="1:6" x14ac:dyDescent="0.25">
      <c r="A4103" t="s">
        <v>0</v>
      </c>
      <c r="B4103">
        <v>2027</v>
      </c>
      <c r="C4103" t="s">
        <v>18</v>
      </c>
      <c r="D4103" t="s">
        <v>19</v>
      </c>
      <c r="E4103">
        <v>0</v>
      </c>
      <c r="F4103" t="s">
        <v>20</v>
      </c>
    </row>
    <row r="4104" spans="1:6" x14ac:dyDescent="0.25">
      <c r="A4104" t="s">
        <v>0</v>
      </c>
      <c r="B4104">
        <v>2027</v>
      </c>
      <c r="C4104" t="s">
        <v>21</v>
      </c>
      <c r="D4104" t="s">
        <v>19</v>
      </c>
      <c r="E4104">
        <v>0.117526844986759</v>
      </c>
      <c r="F4104" t="s">
        <v>20</v>
      </c>
    </row>
    <row r="4105" spans="1:6" x14ac:dyDescent="0.25">
      <c r="A4105" t="s">
        <v>0</v>
      </c>
      <c r="B4105">
        <v>2027</v>
      </c>
      <c r="C4105" t="s">
        <v>22</v>
      </c>
      <c r="D4105" t="s">
        <v>19</v>
      </c>
      <c r="E4105">
        <v>1.4750299306959799E-2</v>
      </c>
      <c r="F4105" t="s">
        <v>20</v>
      </c>
    </row>
    <row r="4106" spans="1:6" x14ac:dyDescent="0.25">
      <c r="A4106" t="s">
        <v>0</v>
      </c>
      <c r="B4106">
        <v>2027</v>
      </c>
      <c r="C4106" t="s">
        <v>23</v>
      </c>
      <c r="D4106" t="s">
        <v>19</v>
      </c>
      <c r="E4106">
        <v>0.104763291917663</v>
      </c>
      <c r="F4106" t="s">
        <v>20</v>
      </c>
    </row>
    <row r="4107" spans="1:6" x14ac:dyDescent="0.25">
      <c r="A4107" t="s">
        <v>0</v>
      </c>
      <c r="B4107">
        <v>2027</v>
      </c>
      <c r="C4107" t="s">
        <v>24</v>
      </c>
      <c r="D4107" t="s">
        <v>19</v>
      </c>
      <c r="E4107">
        <v>0.35351436278617598</v>
      </c>
      <c r="F4107" t="s">
        <v>20</v>
      </c>
    </row>
    <row r="4108" spans="1:6" x14ac:dyDescent="0.25">
      <c r="A4108" t="s">
        <v>0</v>
      </c>
      <c r="B4108">
        <v>2027</v>
      </c>
      <c r="C4108" t="s">
        <v>25</v>
      </c>
      <c r="D4108" t="s">
        <v>19</v>
      </c>
      <c r="E4108">
        <v>0.35351436278617598</v>
      </c>
      <c r="F4108" t="s">
        <v>20</v>
      </c>
    </row>
    <row r="4109" spans="1:6" x14ac:dyDescent="0.25">
      <c r="A4109" t="s">
        <v>0</v>
      </c>
      <c r="B4109">
        <v>2027</v>
      </c>
      <c r="C4109" t="s">
        <v>26</v>
      </c>
      <c r="D4109" t="s">
        <v>19</v>
      </c>
      <c r="E4109">
        <v>1.4885248595330699E-3</v>
      </c>
      <c r="F4109" t="s">
        <v>20</v>
      </c>
    </row>
    <row r="4110" spans="1:6" x14ac:dyDescent="0.25">
      <c r="A4110" t="s">
        <v>0</v>
      </c>
      <c r="B4110">
        <v>2027</v>
      </c>
      <c r="C4110" t="s">
        <v>27</v>
      </c>
      <c r="D4110" t="s">
        <v>19</v>
      </c>
      <c r="E4110">
        <v>4.5249685859308497E-2</v>
      </c>
      <c r="F4110" t="s">
        <v>20</v>
      </c>
    </row>
    <row r="4111" spans="1:6" x14ac:dyDescent="0.25">
      <c r="A4111" t="s">
        <v>0</v>
      </c>
      <c r="B4111">
        <v>2027</v>
      </c>
      <c r="C4111" t="s">
        <v>28</v>
      </c>
      <c r="D4111" t="s">
        <v>19</v>
      </c>
      <c r="E4111">
        <v>9.1926274974216404E-3</v>
      </c>
      <c r="F4111" t="s">
        <v>20</v>
      </c>
    </row>
    <row r="4112" spans="1:6" x14ac:dyDescent="0.25">
      <c r="A4112" t="s">
        <v>0</v>
      </c>
      <c r="B4112">
        <v>2027</v>
      </c>
      <c r="C4112" t="s">
        <v>29</v>
      </c>
      <c r="D4112" t="s">
        <v>30</v>
      </c>
      <c r="E4112">
        <v>0</v>
      </c>
      <c r="F4112" t="s">
        <v>31</v>
      </c>
    </row>
    <row r="4113" spans="1:6" x14ac:dyDescent="0.25">
      <c r="A4113" t="s">
        <v>0</v>
      </c>
      <c r="B4113">
        <v>2027</v>
      </c>
      <c r="C4113" t="s">
        <v>32</v>
      </c>
      <c r="D4113" t="s">
        <v>30</v>
      </c>
      <c r="E4113">
        <v>0.117526844986759</v>
      </c>
      <c r="F4113" t="s">
        <v>31</v>
      </c>
    </row>
    <row r="4114" spans="1:6" x14ac:dyDescent="0.25">
      <c r="A4114" t="s">
        <v>0</v>
      </c>
      <c r="B4114">
        <v>2027</v>
      </c>
      <c r="C4114" t="s">
        <v>33</v>
      </c>
      <c r="D4114" t="s">
        <v>30</v>
      </c>
      <c r="E4114">
        <v>1.4750299306959799E-2</v>
      </c>
      <c r="F4114" t="s">
        <v>31</v>
      </c>
    </row>
    <row r="4115" spans="1:6" x14ac:dyDescent="0.25">
      <c r="A4115" t="s">
        <v>0</v>
      </c>
      <c r="B4115">
        <v>2027</v>
      </c>
      <c r="C4115" t="s">
        <v>34</v>
      </c>
      <c r="D4115" t="s">
        <v>30</v>
      </c>
      <c r="E4115">
        <v>0.104763291917663</v>
      </c>
      <c r="F4115" t="s">
        <v>31</v>
      </c>
    </row>
    <row r="4116" spans="1:6" x14ac:dyDescent="0.25">
      <c r="A4116" t="s">
        <v>0</v>
      </c>
      <c r="B4116">
        <v>2027</v>
      </c>
      <c r="C4116" t="s">
        <v>35</v>
      </c>
      <c r="D4116" t="s">
        <v>30</v>
      </c>
      <c r="E4116">
        <v>0.35351436278617598</v>
      </c>
      <c r="F4116" t="s">
        <v>31</v>
      </c>
    </row>
    <row r="4117" spans="1:6" x14ac:dyDescent="0.25">
      <c r="A4117" t="s">
        <v>0</v>
      </c>
      <c r="B4117">
        <v>2027</v>
      </c>
      <c r="C4117" t="s">
        <v>36</v>
      </c>
      <c r="D4117" t="s">
        <v>30</v>
      </c>
      <c r="E4117">
        <v>0.35351436278617598</v>
      </c>
      <c r="F4117" t="s">
        <v>31</v>
      </c>
    </row>
    <row r="4118" spans="1:6" x14ac:dyDescent="0.25">
      <c r="A4118" t="s">
        <v>0</v>
      </c>
      <c r="B4118">
        <v>2027</v>
      </c>
      <c r="C4118" t="s">
        <v>37</v>
      </c>
      <c r="D4118" t="s">
        <v>30</v>
      </c>
      <c r="E4118">
        <v>1.4885248595330699E-3</v>
      </c>
      <c r="F4118" t="s">
        <v>31</v>
      </c>
    </row>
    <row r="4119" spans="1:6" x14ac:dyDescent="0.25">
      <c r="A4119" t="s">
        <v>0</v>
      </c>
      <c r="B4119">
        <v>2027</v>
      </c>
      <c r="C4119" t="s">
        <v>38</v>
      </c>
      <c r="D4119" t="s">
        <v>30</v>
      </c>
      <c r="E4119">
        <v>4.5249685859308497E-2</v>
      </c>
      <c r="F4119" t="s">
        <v>31</v>
      </c>
    </row>
    <row r="4120" spans="1:6" x14ac:dyDescent="0.25">
      <c r="A4120" t="s">
        <v>0</v>
      </c>
      <c r="B4120">
        <v>2027</v>
      </c>
      <c r="C4120" t="s">
        <v>39</v>
      </c>
      <c r="D4120" t="s">
        <v>30</v>
      </c>
      <c r="E4120">
        <v>9.1926274974216404E-3</v>
      </c>
      <c r="F4120" t="s">
        <v>31</v>
      </c>
    </row>
    <row r="4121" spans="1:6" x14ac:dyDescent="0.25">
      <c r="A4121" t="s">
        <v>0</v>
      </c>
      <c r="B4121">
        <v>2027</v>
      </c>
      <c r="C4121" t="s">
        <v>40</v>
      </c>
      <c r="D4121" t="s">
        <v>41</v>
      </c>
      <c r="E4121">
        <v>0</v>
      </c>
      <c r="F4121" t="s">
        <v>42</v>
      </c>
    </row>
    <row r="4122" spans="1:6" x14ac:dyDescent="0.25">
      <c r="A4122" t="s">
        <v>0</v>
      </c>
      <c r="B4122">
        <v>2027</v>
      </c>
      <c r="C4122" t="s">
        <v>43</v>
      </c>
      <c r="D4122" t="s">
        <v>41</v>
      </c>
      <c r="E4122">
        <v>0.117526844986759</v>
      </c>
      <c r="F4122" t="s">
        <v>42</v>
      </c>
    </row>
    <row r="4123" spans="1:6" x14ac:dyDescent="0.25">
      <c r="A4123" t="s">
        <v>0</v>
      </c>
      <c r="B4123">
        <v>2027</v>
      </c>
      <c r="C4123" t="s">
        <v>44</v>
      </c>
      <c r="D4123" t="s">
        <v>41</v>
      </c>
      <c r="E4123">
        <v>1.4750299306959799E-2</v>
      </c>
      <c r="F4123" t="s">
        <v>42</v>
      </c>
    </row>
    <row r="4124" spans="1:6" x14ac:dyDescent="0.25">
      <c r="A4124" t="s">
        <v>0</v>
      </c>
      <c r="B4124">
        <v>2027</v>
      </c>
      <c r="C4124" t="s">
        <v>45</v>
      </c>
      <c r="D4124" t="s">
        <v>41</v>
      </c>
      <c r="E4124">
        <v>0.104763291917663</v>
      </c>
      <c r="F4124" t="s">
        <v>42</v>
      </c>
    </row>
    <row r="4125" spans="1:6" x14ac:dyDescent="0.25">
      <c r="A4125" t="s">
        <v>0</v>
      </c>
      <c r="B4125">
        <v>2027</v>
      </c>
      <c r="C4125" t="s">
        <v>46</v>
      </c>
      <c r="D4125" t="s">
        <v>41</v>
      </c>
      <c r="E4125">
        <v>0.35351436278617598</v>
      </c>
      <c r="F4125" t="s">
        <v>42</v>
      </c>
    </row>
    <row r="4126" spans="1:6" x14ac:dyDescent="0.25">
      <c r="A4126" t="s">
        <v>0</v>
      </c>
      <c r="B4126">
        <v>2027</v>
      </c>
      <c r="C4126" t="s">
        <v>47</v>
      </c>
      <c r="D4126" t="s">
        <v>41</v>
      </c>
      <c r="E4126">
        <v>0.35351436278617598</v>
      </c>
      <c r="F4126" t="s">
        <v>42</v>
      </c>
    </row>
    <row r="4127" spans="1:6" x14ac:dyDescent="0.25">
      <c r="A4127" t="s">
        <v>0</v>
      </c>
      <c r="B4127">
        <v>2027</v>
      </c>
      <c r="C4127" t="s">
        <v>48</v>
      </c>
      <c r="D4127" t="s">
        <v>41</v>
      </c>
      <c r="E4127">
        <v>1.4885248595330699E-3</v>
      </c>
      <c r="F4127" t="s">
        <v>42</v>
      </c>
    </row>
    <row r="4128" spans="1:6" x14ac:dyDescent="0.25">
      <c r="A4128" t="s">
        <v>0</v>
      </c>
      <c r="B4128">
        <v>2027</v>
      </c>
      <c r="C4128" t="s">
        <v>49</v>
      </c>
      <c r="D4128" t="s">
        <v>41</v>
      </c>
      <c r="E4128">
        <v>4.5249685859308497E-2</v>
      </c>
      <c r="F4128" t="s">
        <v>42</v>
      </c>
    </row>
    <row r="4129" spans="1:6" x14ac:dyDescent="0.25">
      <c r="A4129" t="s">
        <v>0</v>
      </c>
      <c r="B4129">
        <v>2027</v>
      </c>
      <c r="C4129" t="s">
        <v>50</v>
      </c>
      <c r="D4129" t="s">
        <v>41</v>
      </c>
      <c r="E4129">
        <v>9.1926274974216404E-3</v>
      </c>
      <c r="F4129" t="s">
        <v>42</v>
      </c>
    </row>
    <row r="4130" spans="1:6" x14ac:dyDescent="0.25">
      <c r="A4130" t="s">
        <v>0</v>
      </c>
      <c r="B4130">
        <v>2027</v>
      </c>
      <c r="C4130" t="s">
        <v>51</v>
      </c>
      <c r="D4130" t="s">
        <v>52</v>
      </c>
      <c r="E4130">
        <v>0.15732832600928601</v>
      </c>
      <c r="F4130" t="s">
        <v>53</v>
      </c>
    </row>
    <row r="4131" spans="1:6" x14ac:dyDescent="0.25">
      <c r="A4131" t="s">
        <v>0</v>
      </c>
      <c r="B4131">
        <v>2027</v>
      </c>
      <c r="C4131" t="s">
        <v>54</v>
      </c>
      <c r="D4131" t="s">
        <v>52</v>
      </c>
      <c r="E4131">
        <v>7.6589510795547801E-3</v>
      </c>
      <c r="F4131" t="s">
        <v>53</v>
      </c>
    </row>
    <row r="4132" spans="1:6" x14ac:dyDescent="0.25">
      <c r="A4132" t="s">
        <v>0</v>
      </c>
      <c r="B4132">
        <v>2027</v>
      </c>
      <c r="C4132" t="s">
        <v>55</v>
      </c>
      <c r="D4132" t="s">
        <v>52</v>
      </c>
      <c r="E4132">
        <v>0</v>
      </c>
      <c r="F4132" t="s">
        <v>53</v>
      </c>
    </row>
    <row r="4133" spans="1:6" x14ac:dyDescent="0.25">
      <c r="A4133" t="s">
        <v>0</v>
      </c>
      <c r="B4133">
        <v>2027</v>
      </c>
      <c r="C4133" t="s">
        <v>56</v>
      </c>
      <c r="D4133" t="s">
        <v>52</v>
      </c>
      <c r="E4133">
        <v>4.00619630969931E-2</v>
      </c>
      <c r="F4133" t="s">
        <v>53</v>
      </c>
    </row>
    <row r="4134" spans="1:6" x14ac:dyDescent="0.25">
      <c r="A4134" t="s">
        <v>0</v>
      </c>
      <c r="B4134">
        <v>2027</v>
      </c>
      <c r="C4134" t="s">
        <v>57</v>
      </c>
      <c r="D4134" t="s">
        <v>52</v>
      </c>
      <c r="E4134">
        <v>0.39629998117894899</v>
      </c>
      <c r="F4134" t="s">
        <v>53</v>
      </c>
    </row>
    <row r="4135" spans="1:6" x14ac:dyDescent="0.25">
      <c r="A4135" t="s">
        <v>0</v>
      </c>
      <c r="B4135">
        <v>2027</v>
      </c>
      <c r="C4135" t="s">
        <v>58</v>
      </c>
      <c r="D4135" t="s">
        <v>52</v>
      </c>
      <c r="E4135">
        <v>0.39629998117894899</v>
      </c>
      <c r="F4135" t="s">
        <v>53</v>
      </c>
    </row>
    <row r="4136" spans="1:6" x14ac:dyDescent="0.25">
      <c r="A4136" t="s">
        <v>0</v>
      </c>
      <c r="B4136">
        <v>2027</v>
      </c>
      <c r="C4136" t="s">
        <v>59</v>
      </c>
      <c r="D4136" t="s">
        <v>52</v>
      </c>
      <c r="E4136">
        <v>1.6686800761590501E-3</v>
      </c>
      <c r="F4136" t="s">
        <v>53</v>
      </c>
    </row>
    <row r="4137" spans="1:6" x14ac:dyDescent="0.25">
      <c r="A4137" t="s">
        <v>0</v>
      </c>
      <c r="B4137">
        <v>2027</v>
      </c>
      <c r="C4137" t="s">
        <v>60</v>
      </c>
      <c r="D4137" t="s">
        <v>52</v>
      </c>
      <c r="E4137">
        <v>6.8211738010674305E-4</v>
      </c>
      <c r="F4137" t="s">
        <v>53</v>
      </c>
    </row>
    <row r="4138" spans="1:6" x14ac:dyDescent="0.25">
      <c r="A4138" t="s">
        <v>0</v>
      </c>
      <c r="B4138">
        <v>2027</v>
      </c>
      <c r="C4138" t="s">
        <v>61</v>
      </c>
      <c r="D4138" t="s">
        <v>52</v>
      </c>
      <c r="E4138">
        <v>0</v>
      </c>
      <c r="F4138" t="s">
        <v>53</v>
      </c>
    </row>
    <row r="4139" spans="1:6" x14ac:dyDescent="0.25">
      <c r="A4139" t="s">
        <v>0</v>
      </c>
      <c r="B4139">
        <v>2027</v>
      </c>
      <c r="C4139" t="s">
        <v>62</v>
      </c>
      <c r="D4139" t="s">
        <v>63</v>
      </c>
      <c r="E4139">
        <v>0.15732832600928601</v>
      </c>
      <c r="F4139" t="s">
        <v>64</v>
      </c>
    </row>
    <row r="4140" spans="1:6" x14ac:dyDescent="0.25">
      <c r="A4140" t="s">
        <v>0</v>
      </c>
      <c r="B4140">
        <v>2027</v>
      </c>
      <c r="C4140" t="s">
        <v>65</v>
      </c>
      <c r="D4140" t="s">
        <v>63</v>
      </c>
      <c r="E4140">
        <v>7.6589510795547801E-3</v>
      </c>
      <c r="F4140" t="s">
        <v>64</v>
      </c>
    </row>
    <row r="4141" spans="1:6" x14ac:dyDescent="0.25">
      <c r="A4141" t="s">
        <v>0</v>
      </c>
      <c r="B4141">
        <v>2027</v>
      </c>
      <c r="C4141" t="s">
        <v>66</v>
      </c>
      <c r="D4141" t="s">
        <v>63</v>
      </c>
      <c r="E4141">
        <v>0</v>
      </c>
      <c r="F4141" t="s">
        <v>64</v>
      </c>
    </row>
    <row r="4142" spans="1:6" x14ac:dyDescent="0.25">
      <c r="A4142" t="s">
        <v>0</v>
      </c>
      <c r="B4142">
        <v>2027</v>
      </c>
      <c r="C4142" t="s">
        <v>67</v>
      </c>
      <c r="D4142" t="s">
        <v>63</v>
      </c>
      <c r="E4142">
        <v>4.00619630969931E-2</v>
      </c>
      <c r="F4142" t="s">
        <v>64</v>
      </c>
    </row>
    <row r="4143" spans="1:6" x14ac:dyDescent="0.25">
      <c r="A4143" t="s">
        <v>0</v>
      </c>
      <c r="B4143">
        <v>2027</v>
      </c>
      <c r="C4143" t="s">
        <v>68</v>
      </c>
      <c r="D4143" t="s">
        <v>63</v>
      </c>
      <c r="E4143">
        <v>0.39629998117894899</v>
      </c>
      <c r="F4143" t="s">
        <v>64</v>
      </c>
    </row>
    <row r="4144" spans="1:6" x14ac:dyDescent="0.25">
      <c r="A4144" t="s">
        <v>0</v>
      </c>
      <c r="B4144">
        <v>2027</v>
      </c>
      <c r="C4144" t="s">
        <v>69</v>
      </c>
      <c r="D4144" t="s">
        <v>63</v>
      </c>
      <c r="E4144">
        <v>0.39629998117894899</v>
      </c>
      <c r="F4144" t="s">
        <v>64</v>
      </c>
    </row>
    <row r="4145" spans="1:6" x14ac:dyDescent="0.25">
      <c r="A4145" t="s">
        <v>0</v>
      </c>
      <c r="B4145">
        <v>2027</v>
      </c>
      <c r="C4145" t="s">
        <v>70</v>
      </c>
      <c r="D4145" t="s">
        <v>63</v>
      </c>
      <c r="E4145">
        <v>1.6686800761590501E-3</v>
      </c>
      <c r="F4145" t="s">
        <v>64</v>
      </c>
    </row>
    <row r="4146" spans="1:6" x14ac:dyDescent="0.25">
      <c r="A4146" t="s">
        <v>0</v>
      </c>
      <c r="B4146">
        <v>2027</v>
      </c>
      <c r="C4146" t="s">
        <v>71</v>
      </c>
      <c r="D4146" t="s">
        <v>63</v>
      </c>
      <c r="E4146">
        <v>6.8211738010674305E-4</v>
      </c>
      <c r="F4146" t="s">
        <v>64</v>
      </c>
    </row>
    <row r="4147" spans="1:6" x14ac:dyDescent="0.25">
      <c r="A4147" t="s">
        <v>0</v>
      </c>
      <c r="B4147">
        <v>2027</v>
      </c>
      <c r="C4147" t="s">
        <v>72</v>
      </c>
      <c r="D4147" t="s">
        <v>63</v>
      </c>
      <c r="E4147">
        <v>0</v>
      </c>
      <c r="F4147" t="s">
        <v>64</v>
      </c>
    </row>
    <row r="4148" spans="1:6" x14ac:dyDescent="0.25">
      <c r="A4148" t="s">
        <v>0</v>
      </c>
      <c r="B4148">
        <v>2027</v>
      </c>
      <c r="C4148" t="s">
        <v>73</v>
      </c>
      <c r="D4148" t="s">
        <v>74</v>
      </c>
      <c r="E4148">
        <v>0.15732832600928601</v>
      </c>
      <c r="F4148" t="s">
        <v>75</v>
      </c>
    </row>
    <row r="4149" spans="1:6" x14ac:dyDescent="0.25">
      <c r="A4149" t="s">
        <v>0</v>
      </c>
      <c r="B4149">
        <v>2027</v>
      </c>
      <c r="C4149" t="s">
        <v>76</v>
      </c>
      <c r="D4149" t="s">
        <v>74</v>
      </c>
      <c r="E4149">
        <v>7.6589510795547801E-3</v>
      </c>
      <c r="F4149" t="s">
        <v>75</v>
      </c>
    </row>
    <row r="4150" spans="1:6" x14ac:dyDescent="0.25">
      <c r="A4150" t="s">
        <v>0</v>
      </c>
      <c r="B4150">
        <v>2027</v>
      </c>
      <c r="C4150" t="s">
        <v>77</v>
      </c>
      <c r="D4150" t="s">
        <v>74</v>
      </c>
      <c r="E4150">
        <v>0</v>
      </c>
      <c r="F4150" t="s">
        <v>75</v>
      </c>
    </row>
    <row r="4151" spans="1:6" x14ac:dyDescent="0.25">
      <c r="A4151" t="s">
        <v>0</v>
      </c>
      <c r="B4151">
        <v>2027</v>
      </c>
      <c r="C4151" t="s">
        <v>78</v>
      </c>
      <c r="D4151" t="s">
        <v>74</v>
      </c>
      <c r="E4151">
        <v>4.00619630969931E-2</v>
      </c>
      <c r="F4151" t="s">
        <v>75</v>
      </c>
    </row>
    <row r="4152" spans="1:6" x14ac:dyDescent="0.25">
      <c r="A4152" t="s">
        <v>0</v>
      </c>
      <c r="B4152">
        <v>2027</v>
      </c>
      <c r="C4152" t="s">
        <v>79</v>
      </c>
      <c r="D4152" t="s">
        <v>74</v>
      </c>
      <c r="E4152">
        <v>0.39629998117894899</v>
      </c>
      <c r="F4152" t="s">
        <v>75</v>
      </c>
    </row>
    <row r="4153" spans="1:6" x14ac:dyDescent="0.25">
      <c r="A4153" t="s">
        <v>0</v>
      </c>
      <c r="B4153">
        <v>2027</v>
      </c>
      <c r="C4153" t="s">
        <v>80</v>
      </c>
      <c r="D4153" t="s">
        <v>74</v>
      </c>
      <c r="E4153">
        <v>0.39629998117894899</v>
      </c>
      <c r="F4153" t="s">
        <v>75</v>
      </c>
    </row>
    <row r="4154" spans="1:6" x14ac:dyDescent="0.25">
      <c r="A4154" t="s">
        <v>0</v>
      </c>
      <c r="B4154">
        <v>2027</v>
      </c>
      <c r="C4154" t="s">
        <v>81</v>
      </c>
      <c r="D4154" t="s">
        <v>74</v>
      </c>
      <c r="E4154">
        <v>1.6686800761590501E-3</v>
      </c>
      <c r="F4154" t="s">
        <v>75</v>
      </c>
    </row>
    <row r="4155" spans="1:6" x14ac:dyDescent="0.25">
      <c r="A4155" t="s">
        <v>0</v>
      </c>
      <c r="B4155">
        <v>2027</v>
      </c>
      <c r="C4155" t="s">
        <v>82</v>
      </c>
      <c r="D4155" t="s">
        <v>74</v>
      </c>
      <c r="E4155">
        <v>6.8211738010674305E-4</v>
      </c>
      <c r="F4155" t="s">
        <v>75</v>
      </c>
    </row>
    <row r="4156" spans="1:6" x14ac:dyDescent="0.25">
      <c r="A4156" t="s">
        <v>0</v>
      </c>
      <c r="B4156">
        <v>2027</v>
      </c>
      <c r="C4156" t="s">
        <v>83</v>
      </c>
      <c r="D4156" t="s">
        <v>74</v>
      </c>
      <c r="E4156">
        <v>0</v>
      </c>
      <c r="F4156" t="s">
        <v>75</v>
      </c>
    </row>
    <row r="4157" spans="1:6" x14ac:dyDescent="0.25">
      <c r="A4157" t="s">
        <v>0</v>
      </c>
      <c r="B4157">
        <v>2027</v>
      </c>
      <c r="C4157" t="s">
        <v>84</v>
      </c>
      <c r="D4157" t="s">
        <v>85</v>
      </c>
      <c r="E4157">
        <v>0.15732832600928601</v>
      </c>
      <c r="F4157" t="s">
        <v>86</v>
      </c>
    </row>
    <row r="4158" spans="1:6" x14ac:dyDescent="0.25">
      <c r="A4158" t="s">
        <v>0</v>
      </c>
      <c r="B4158">
        <v>2027</v>
      </c>
      <c r="C4158" t="s">
        <v>87</v>
      </c>
      <c r="D4158" t="s">
        <v>85</v>
      </c>
      <c r="E4158">
        <v>7.6589510795547801E-3</v>
      </c>
      <c r="F4158" t="s">
        <v>86</v>
      </c>
    </row>
    <row r="4159" spans="1:6" x14ac:dyDescent="0.25">
      <c r="A4159" t="s">
        <v>0</v>
      </c>
      <c r="B4159">
        <v>2027</v>
      </c>
      <c r="C4159" t="s">
        <v>88</v>
      </c>
      <c r="D4159" t="s">
        <v>85</v>
      </c>
      <c r="E4159">
        <v>0</v>
      </c>
      <c r="F4159" t="s">
        <v>86</v>
      </c>
    </row>
    <row r="4160" spans="1:6" x14ac:dyDescent="0.25">
      <c r="A4160" t="s">
        <v>0</v>
      </c>
      <c r="B4160">
        <v>2027</v>
      </c>
      <c r="C4160" t="s">
        <v>89</v>
      </c>
      <c r="D4160" t="s">
        <v>85</v>
      </c>
      <c r="E4160">
        <v>4.00619630969931E-2</v>
      </c>
      <c r="F4160" t="s">
        <v>86</v>
      </c>
    </row>
    <row r="4161" spans="1:6" x14ac:dyDescent="0.25">
      <c r="A4161" t="s">
        <v>0</v>
      </c>
      <c r="B4161">
        <v>2027</v>
      </c>
      <c r="C4161" t="s">
        <v>90</v>
      </c>
      <c r="D4161" t="s">
        <v>85</v>
      </c>
      <c r="E4161">
        <v>0.39629998117894899</v>
      </c>
      <c r="F4161" t="s">
        <v>86</v>
      </c>
    </row>
    <row r="4162" spans="1:6" x14ac:dyDescent="0.25">
      <c r="A4162" t="s">
        <v>0</v>
      </c>
      <c r="B4162">
        <v>2027</v>
      </c>
      <c r="C4162" t="s">
        <v>91</v>
      </c>
      <c r="D4162" t="s">
        <v>85</v>
      </c>
      <c r="E4162">
        <v>0.39629998117894899</v>
      </c>
      <c r="F4162" t="s">
        <v>86</v>
      </c>
    </row>
    <row r="4163" spans="1:6" x14ac:dyDescent="0.25">
      <c r="A4163" t="s">
        <v>0</v>
      </c>
      <c r="B4163">
        <v>2027</v>
      </c>
      <c r="C4163" t="s">
        <v>92</v>
      </c>
      <c r="D4163" t="s">
        <v>85</v>
      </c>
      <c r="E4163">
        <v>1.6686800761590501E-3</v>
      </c>
      <c r="F4163" t="s">
        <v>86</v>
      </c>
    </row>
    <row r="4164" spans="1:6" x14ac:dyDescent="0.25">
      <c r="A4164" t="s">
        <v>0</v>
      </c>
      <c r="B4164">
        <v>2027</v>
      </c>
      <c r="C4164" t="s">
        <v>93</v>
      </c>
      <c r="D4164" t="s">
        <v>85</v>
      </c>
      <c r="E4164">
        <v>6.8211738010674305E-4</v>
      </c>
      <c r="F4164" t="s">
        <v>86</v>
      </c>
    </row>
    <row r="4165" spans="1:6" x14ac:dyDescent="0.25">
      <c r="A4165" t="s">
        <v>0</v>
      </c>
      <c r="B4165">
        <v>2027</v>
      </c>
      <c r="C4165" t="s">
        <v>94</v>
      </c>
      <c r="D4165" t="s">
        <v>85</v>
      </c>
      <c r="E4165">
        <v>0</v>
      </c>
      <c r="F4165" t="s">
        <v>86</v>
      </c>
    </row>
    <row r="4166" spans="1:6" x14ac:dyDescent="0.25">
      <c r="A4166" t="s">
        <v>0</v>
      </c>
      <c r="B4166">
        <v>2027</v>
      </c>
      <c r="C4166" t="s">
        <v>95</v>
      </c>
      <c r="D4166" t="s">
        <v>96</v>
      </c>
      <c r="E4166">
        <v>0.137723218016058</v>
      </c>
      <c r="F4166" t="s">
        <v>97</v>
      </c>
    </row>
    <row r="4167" spans="1:6" x14ac:dyDescent="0.25">
      <c r="A4167" t="s">
        <v>0</v>
      </c>
      <c r="B4167">
        <v>2027</v>
      </c>
      <c r="C4167" t="s">
        <v>98</v>
      </c>
      <c r="D4167" t="s">
        <v>96</v>
      </c>
      <c r="E4167">
        <v>6.3471166061028301E-3</v>
      </c>
      <c r="F4167" t="s">
        <v>97</v>
      </c>
    </row>
    <row r="4168" spans="1:6" x14ac:dyDescent="0.25">
      <c r="A4168" t="s">
        <v>0</v>
      </c>
      <c r="B4168">
        <v>2027</v>
      </c>
      <c r="C4168" t="s">
        <v>99</v>
      </c>
      <c r="D4168" t="s">
        <v>96</v>
      </c>
      <c r="E4168">
        <v>0</v>
      </c>
      <c r="F4168" t="s">
        <v>97</v>
      </c>
    </row>
    <row r="4169" spans="1:6" x14ac:dyDescent="0.25">
      <c r="A4169" t="s">
        <v>0</v>
      </c>
      <c r="B4169">
        <v>2027</v>
      </c>
      <c r="C4169" t="s">
        <v>100</v>
      </c>
      <c r="D4169" t="s">
        <v>96</v>
      </c>
      <c r="E4169">
        <v>4.10360139485434E-2</v>
      </c>
      <c r="F4169" t="s">
        <v>97</v>
      </c>
    </row>
    <row r="4170" spans="1:6" x14ac:dyDescent="0.25">
      <c r="A4170" t="s">
        <v>0</v>
      </c>
      <c r="B4170">
        <v>2027</v>
      </c>
      <c r="C4170" t="s">
        <v>101</v>
      </c>
      <c r="D4170" t="s">
        <v>96</v>
      </c>
      <c r="E4170">
        <v>0.406256635439049</v>
      </c>
      <c r="F4170" t="s">
        <v>97</v>
      </c>
    </row>
    <row r="4171" spans="1:6" x14ac:dyDescent="0.25">
      <c r="A4171" t="s">
        <v>0</v>
      </c>
      <c r="B4171">
        <v>2027</v>
      </c>
      <c r="C4171" t="s">
        <v>102</v>
      </c>
      <c r="D4171" t="s">
        <v>96</v>
      </c>
      <c r="E4171">
        <v>0.406256635439049</v>
      </c>
      <c r="F4171" t="s">
        <v>97</v>
      </c>
    </row>
    <row r="4172" spans="1:6" x14ac:dyDescent="0.25">
      <c r="A4172" t="s">
        <v>0</v>
      </c>
      <c r="B4172">
        <v>2027</v>
      </c>
      <c r="C4172" t="s">
        <v>103</v>
      </c>
      <c r="D4172" t="s">
        <v>96</v>
      </c>
      <c r="E4172">
        <v>1.71060405137501E-3</v>
      </c>
      <c r="F4172" t="s">
        <v>97</v>
      </c>
    </row>
    <row r="4173" spans="1:6" x14ac:dyDescent="0.25">
      <c r="A4173" t="s">
        <v>0</v>
      </c>
      <c r="B4173">
        <v>2027</v>
      </c>
      <c r="C4173" t="s">
        <v>104</v>
      </c>
      <c r="D4173" t="s">
        <v>96</v>
      </c>
      <c r="E4173">
        <v>6.6977649982097602E-4</v>
      </c>
      <c r="F4173" t="s">
        <v>97</v>
      </c>
    </row>
    <row r="4174" spans="1:6" x14ac:dyDescent="0.25">
      <c r="A4174" t="s">
        <v>0</v>
      </c>
      <c r="B4174">
        <v>2027</v>
      </c>
      <c r="C4174" t="s">
        <v>105</v>
      </c>
      <c r="D4174" t="s">
        <v>96</v>
      </c>
      <c r="E4174">
        <v>0</v>
      </c>
      <c r="F4174" t="s">
        <v>97</v>
      </c>
    </row>
    <row r="4175" spans="1:6" x14ac:dyDescent="0.25">
      <c r="A4175" t="s">
        <v>0</v>
      </c>
      <c r="B4175">
        <v>2027</v>
      </c>
      <c r="C4175" t="s">
        <v>106</v>
      </c>
      <c r="D4175" t="s">
        <v>107</v>
      </c>
      <c r="E4175">
        <v>0.137723218016058</v>
      </c>
      <c r="F4175" t="s">
        <v>108</v>
      </c>
    </row>
    <row r="4176" spans="1:6" x14ac:dyDescent="0.25">
      <c r="A4176" t="s">
        <v>0</v>
      </c>
      <c r="B4176">
        <v>2027</v>
      </c>
      <c r="C4176" t="s">
        <v>109</v>
      </c>
      <c r="D4176" t="s">
        <v>107</v>
      </c>
      <c r="E4176">
        <v>6.3471166061028301E-3</v>
      </c>
      <c r="F4176" t="s">
        <v>108</v>
      </c>
    </row>
    <row r="4177" spans="1:6" x14ac:dyDescent="0.25">
      <c r="A4177" t="s">
        <v>0</v>
      </c>
      <c r="B4177">
        <v>2027</v>
      </c>
      <c r="C4177" t="s">
        <v>110</v>
      </c>
      <c r="D4177" t="s">
        <v>107</v>
      </c>
      <c r="E4177">
        <v>0</v>
      </c>
      <c r="F4177" t="s">
        <v>108</v>
      </c>
    </row>
    <row r="4178" spans="1:6" x14ac:dyDescent="0.25">
      <c r="A4178" t="s">
        <v>0</v>
      </c>
      <c r="B4178">
        <v>2027</v>
      </c>
      <c r="C4178" t="s">
        <v>111</v>
      </c>
      <c r="D4178" t="s">
        <v>107</v>
      </c>
      <c r="E4178">
        <v>4.10360139485434E-2</v>
      </c>
      <c r="F4178" t="s">
        <v>108</v>
      </c>
    </row>
    <row r="4179" spans="1:6" x14ac:dyDescent="0.25">
      <c r="A4179" t="s">
        <v>0</v>
      </c>
      <c r="B4179">
        <v>2027</v>
      </c>
      <c r="C4179" t="s">
        <v>112</v>
      </c>
      <c r="D4179" t="s">
        <v>107</v>
      </c>
      <c r="E4179">
        <v>0.406256635439049</v>
      </c>
      <c r="F4179" t="s">
        <v>108</v>
      </c>
    </row>
    <row r="4180" spans="1:6" x14ac:dyDescent="0.25">
      <c r="A4180" t="s">
        <v>0</v>
      </c>
      <c r="B4180">
        <v>2027</v>
      </c>
      <c r="C4180" t="s">
        <v>113</v>
      </c>
      <c r="D4180" t="s">
        <v>107</v>
      </c>
      <c r="E4180">
        <v>0.406256635439049</v>
      </c>
      <c r="F4180" t="s">
        <v>108</v>
      </c>
    </row>
    <row r="4181" spans="1:6" x14ac:dyDescent="0.25">
      <c r="A4181" t="s">
        <v>0</v>
      </c>
      <c r="B4181">
        <v>2027</v>
      </c>
      <c r="C4181" t="s">
        <v>114</v>
      </c>
      <c r="D4181" t="s">
        <v>107</v>
      </c>
      <c r="E4181">
        <v>1.71060405137501E-3</v>
      </c>
      <c r="F4181" t="s">
        <v>108</v>
      </c>
    </row>
    <row r="4182" spans="1:6" x14ac:dyDescent="0.25">
      <c r="A4182" t="s">
        <v>0</v>
      </c>
      <c r="B4182">
        <v>2027</v>
      </c>
      <c r="C4182" t="s">
        <v>115</v>
      </c>
      <c r="D4182" t="s">
        <v>107</v>
      </c>
      <c r="E4182">
        <v>6.6977649982097602E-4</v>
      </c>
      <c r="F4182" t="s">
        <v>108</v>
      </c>
    </row>
    <row r="4183" spans="1:6" x14ac:dyDescent="0.25">
      <c r="A4183" t="s">
        <v>0</v>
      </c>
      <c r="B4183">
        <v>2027</v>
      </c>
      <c r="C4183" t="s">
        <v>116</v>
      </c>
      <c r="D4183" t="s">
        <v>107</v>
      </c>
      <c r="E4183">
        <v>0</v>
      </c>
      <c r="F4183" t="s">
        <v>108</v>
      </c>
    </row>
    <row r="4184" spans="1:6" x14ac:dyDescent="0.25">
      <c r="A4184" t="s">
        <v>0</v>
      </c>
      <c r="B4184">
        <v>2027</v>
      </c>
      <c r="C4184" t="s">
        <v>117</v>
      </c>
      <c r="D4184" t="s">
        <v>118</v>
      </c>
      <c r="E4184">
        <v>0.137723218016058</v>
      </c>
      <c r="F4184" t="s">
        <v>119</v>
      </c>
    </row>
    <row r="4185" spans="1:6" x14ac:dyDescent="0.25">
      <c r="A4185" t="s">
        <v>0</v>
      </c>
      <c r="B4185">
        <v>2027</v>
      </c>
      <c r="C4185" t="s">
        <v>120</v>
      </c>
      <c r="D4185" t="s">
        <v>118</v>
      </c>
      <c r="E4185">
        <v>6.3471166061028301E-3</v>
      </c>
      <c r="F4185" t="s">
        <v>119</v>
      </c>
    </row>
    <row r="4186" spans="1:6" x14ac:dyDescent="0.25">
      <c r="A4186" t="s">
        <v>0</v>
      </c>
      <c r="B4186">
        <v>2027</v>
      </c>
      <c r="C4186" t="s">
        <v>121</v>
      </c>
      <c r="D4186" t="s">
        <v>118</v>
      </c>
      <c r="E4186">
        <v>0</v>
      </c>
      <c r="F4186" t="s">
        <v>119</v>
      </c>
    </row>
    <row r="4187" spans="1:6" x14ac:dyDescent="0.25">
      <c r="A4187" t="s">
        <v>0</v>
      </c>
      <c r="B4187">
        <v>2027</v>
      </c>
      <c r="C4187" t="s">
        <v>122</v>
      </c>
      <c r="D4187" t="s">
        <v>118</v>
      </c>
      <c r="E4187">
        <v>4.10360139485434E-2</v>
      </c>
      <c r="F4187" t="s">
        <v>119</v>
      </c>
    </row>
    <row r="4188" spans="1:6" x14ac:dyDescent="0.25">
      <c r="A4188" t="s">
        <v>0</v>
      </c>
      <c r="B4188">
        <v>2027</v>
      </c>
      <c r="C4188" t="s">
        <v>123</v>
      </c>
      <c r="D4188" t="s">
        <v>118</v>
      </c>
      <c r="E4188">
        <v>0.406256635439049</v>
      </c>
      <c r="F4188" t="s">
        <v>119</v>
      </c>
    </row>
    <row r="4189" spans="1:6" x14ac:dyDescent="0.25">
      <c r="A4189" t="s">
        <v>0</v>
      </c>
      <c r="B4189">
        <v>2027</v>
      </c>
      <c r="C4189" t="s">
        <v>124</v>
      </c>
      <c r="D4189" t="s">
        <v>118</v>
      </c>
      <c r="E4189">
        <v>0.406256635439049</v>
      </c>
      <c r="F4189" t="s">
        <v>119</v>
      </c>
    </row>
    <row r="4190" spans="1:6" x14ac:dyDescent="0.25">
      <c r="A4190" t="s">
        <v>0</v>
      </c>
      <c r="B4190">
        <v>2027</v>
      </c>
      <c r="C4190" t="s">
        <v>125</v>
      </c>
      <c r="D4190" t="s">
        <v>118</v>
      </c>
      <c r="E4190">
        <v>1.71060405137501E-3</v>
      </c>
      <c r="F4190" t="s">
        <v>119</v>
      </c>
    </row>
    <row r="4191" spans="1:6" x14ac:dyDescent="0.25">
      <c r="A4191" t="s">
        <v>0</v>
      </c>
      <c r="B4191">
        <v>2027</v>
      </c>
      <c r="C4191" t="s">
        <v>126</v>
      </c>
      <c r="D4191" t="s">
        <v>118</v>
      </c>
      <c r="E4191">
        <v>6.6977649982097602E-4</v>
      </c>
      <c r="F4191" t="s">
        <v>119</v>
      </c>
    </row>
    <row r="4192" spans="1:6" x14ac:dyDescent="0.25">
      <c r="A4192" t="s">
        <v>0</v>
      </c>
      <c r="B4192">
        <v>2027</v>
      </c>
      <c r="C4192" t="s">
        <v>127</v>
      </c>
      <c r="D4192" t="s">
        <v>118</v>
      </c>
      <c r="E4192">
        <v>0</v>
      </c>
      <c r="F4192" t="s">
        <v>119</v>
      </c>
    </row>
    <row r="4193" spans="1:6" x14ac:dyDescent="0.25">
      <c r="A4193" t="s">
        <v>0</v>
      </c>
      <c r="B4193">
        <v>2027</v>
      </c>
      <c r="C4193" t="s">
        <v>128</v>
      </c>
      <c r="D4193" t="s">
        <v>129</v>
      </c>
      <c r="E4193">
        <v>0.137723218016058</v>
      </c>
      <c r="F4193" t="s">
        <v>130</v>
      </c>
    </row>
    <row r="4194" spans="1:6" x14ac:dyDescent="0.25">
      <c r="A4194" t="s">
        <v>0</v>
      </c>
      <c r="B4194">
        <v>2027</v>
      </c>
      <c r="C4194" t="s">
        <v>131</v>
      </c>
      <c r="D4194" t="s">
        <v>129</v>
      </c>
      <c r="E4194">
        <v>6.3471166061028301E-3</v>
      </c>
      <c r="F4194" t="s">
        <v>130</v>
      </c>
    </row>
    <row r="4195" spans="1:6" x14ac:dyDescent="0.25">
      <c r="A4195" t="s">
        <v>0</v>
      </c>
      <c r="B4195">
        <v>2027</v>
      </c>
      <c r="C4195" t="s">
        <v>132</v>
      </c>
      <c r="D4195" t="s">
        <v>129</v>
      </c>
      <c r="E4195">
        <v>0</v>
      </c>
      <c r="F4195" t="s">
        <v>130</v>
      </c>
    </row>
    <row r="4196" spans="1:6" x14ac:dyDescent="0.25">
      <c r="A4196" t="s">
        <v>0</v>
      </c>
      <c r="B4196">
        <v>2027</v>
      </c>
      <c r="C4196" t="s">
        <v>133</v>
      </c>
      <c r="D4196" t="s">
        <v>129</v>
      </c>
      <c r="E4196">
        <v>4.10360139485434E-2</v>
      </c>
      <c r="F4196" t="s">
        <v>130</v>
      </c>
    </row>
    <row r="4197" spans="1:6" x14ac:dyDescent="0.25">
      <c r="A4197" t="s">
        <v>0</v>
      </c>
      <c r="B4197">
        <v>2027</v>
      </c>
      <c r="C4197" t="s">
        <v>134</v>
      </c>
      <c r="D4197" t="s">
        <v>129</v>
      </c>
      <c r="E4197">
        <v>0.406256635439049</v>
      </c>
      <c r="F4197" t="s">
        <v>130</v>
      </c>
    </row>
    <row r="4198" spans="1:6" x14ac:dyDescent="0.25">
      <c r="A4198" t="s">
        <v>0</v>
      </c>
      <c r="B4198">
        <v>2027</v>
      </c>
      <c r="C4198" t="s">
        <v>135</v>
      </c>
      <c r="D4198" t="s">
        <v>129</v>
      </c>
      <c r="E4198">
        <v>0.406256635439049</v>
      </c>
      <c r="F4198" t="s">
        <v>130</v>
      </c>
    </row>
    <row r="4199" spans="1:6" x14ac:dyDescent="0.25">
      <c r="A4199" t="s">
        <v>0</v>
      </c>
      <c r="B4199">
        <v>2027</v>
      </c>
      <c r="C4199" t="s">
        <v>136</v>
      </c>
      <c r="D4199" t="s">
        <v>129</v>
      </c>
      <c r="E4199">
        <v>1.71060405137501E-3</v>
      </c>
      <c r="F4199" t="s">
        <v>130</v>
      </c>
    </row>
    <row r="4200" spans="1:6" x14ac:dyDescent="0.25">
      <c r="A4200" t="s">
        <v>0</v>
      </c>
      <c r="B4200">
        <v>2027</v>
      </c>
      <c r="C4200" t="s">
        <v>137</v>
      </c>
      <c r="D4200" t="s">
        <v>129</v>
      </c>
      <c r="E4200">
        <v>6.6977649982097602E-4</v>
      </c>
      <c r="F4200" t="s">
        <v>130</v>
      </c>
    </row>
    <row r="4201" spans="1:6" x14ac:dyDescent="0.25">
      <c r="A4201" t="s">
        <v>0</v>
      </c>
      <c r="B4201">
        <v>2027</v>
      </c>
      <c r="C4201" t="s">
        <v>138</v>
      </c>
      <c r="D4201" t="s">
        <v>129</v>
      </c>
      <c r="E4201">
        <v>0</v>
      </c>
      <c r="F4201" t="s">
        <v>130</v>
      </c>
    </row>
    <row r="4202" spans="1:6" x14ac:dyDescent="0.25">
      <c r="A4202" t="s">
        <v>0</v>
      </c>
      <c r="B4202">
        <v>2027</v>
      </c>
      <c r="C4202" t="s">
        <v>139</v>
      </c>
      <c r="D4202" t="s">
        <v>140</v>
      </c>
      <c r="E4202">
        <v>1</v>
      </c>
      <c r="F4202" t="s">
        <v>141</v>
      </c>
    </row>
    <row r="4203" spans="1:6" x14ac:dyDescent="0.25">
      <c r="A4203" t="s">
        <v>0</v>
      </c>
      <c r="B4203">
        <v>2027</v>
      </c>
      <c r="C4203" t="s">
        <v>142</v>
      </c>
      <c r="D4203" t="s">
        <v>140</v>
      </c>
      <c r="E4203">
        <v>0</v>
      </c>
      <c r="F4203" t="s">
        <v>141</v>
      </c>
    </row>
    <row r="4204" spans="1:6" x14ac:dyDescent="0.25">
      <c r="A4204" t="s">
        <v>0</v>
      </c>
      <c r="B4204">
        <v>2027</v>
      </c>
      <c r="C4204" t="s">
        <v>143</v>
      </c>
      <c r="D4204" t="s">
        <v>144</v>
      </c>
      <c r="E4204">
        <v>1</v>
      </c>
      <c r="F4204" t="s">
        <v>145</v>
      </c>
    </row>
    <row r="4205" spans="1:6" x14ac:dyDescent="0.25">
      <c r="A4205" t="s">
        <v>0</v>
      </c>
      <c r="B4205">
        <v>2027</v>
      </c>
      <c r="C4205" t="s">
        <v>146</v>
      </c>
      <c r="D4205" t="s">
        <v>147</v>
      </c>
      <c r="E4205">
        <v>1</v>
      </c>
      <c r="F4205" t="s">
        <v>148</v>
      </c>
    </row>
    <row r="4206" spans="1:6" x14ac:dyDescent="0.25">
      <c r="A4206" t="s">
        <v>0</v>
      </c>
      <c r="B4206">
        <v>2027</v>
      </c>
      <c r="C4206" t="s">
        <v>149</v>
      </c>
      <c r="D4206" t="s">
        <v>150</v>
      </c>
      <c r="E4206">
        <v>6.0495247543321001E-2</v>
      </c>
      <c r="F4206" t="s">
        <v>151</v>
      </c>
    </row>
    <row r="4207" spans="1:6" x14ac:dyDescent="0.25">
      <c r="A4207" t="s">
        <v>0</v>
      </c>
      <c r="B4207">
        <v>2027</v>
      </c>
      <c r="C4207" t="s">
        <v>152</v>
      </c>
      <c r="D4207" t="s">
        <v>150</v>
      </c>
      <c r="E4207">
        <v>0.93950475245667897</v>
      </c>
      <c r="F4207" t="s">
        <v>151</v>
      </c>
    </row>
    <row r="4208" spans="1:6" x14ac:dyDescent="0.25">
      <c r="A4208" t="s">
        <v>0</v>
      </c>
      <c r="B4208">
        <v>2027</v>
      </c>
      <c r="C4208" t="s">
        <v>153</v>
      </c>
      <c r="D4208" t="s">
        <v>150</v>
      </c>
      <c r="E4208">
        <v>0</v>
      </c>
      <c r="F4208" t="s">
        <v>151</v>
      </c>
    </row>
    <row r="4209" spans="1:6" x14ac:dyDescent="0.25">
      <c r="A4209" t="s">
        <v>0</v>
      </c>
      <c r="B4209">
        <v>2027</v>
      </c>
      <c r="C4209" t="s">
        <v>154</v>
      </c>
      <c r="D4209" t="s">
        <v>150</v>
      </c>
      <c r="E4209">
        <v>0</v>
      </c>
      <c r="F4209" t="s">
        <v>151</v>
      </c>
    </row>
    <row r="4210" spans="1:6" x14ac:dyDescent="0.25">
      <c r="A4210" t="s">
        <v>0</v>
      </c>
      <c r="B4210">
        <v>2027</v>
      </c>
      <c r="C4210" t="s">
        <v>155</v>
      </c>
      <c r="D4210" t="s">
        <v>150</v>
      </c>
      <c r="E4210">
        <v>0</v>
      </c>
      <c r="F4210" t="s">
        <v>151</v>
      </c>
    </row>
    <row r="4211" spans="1:6" x14ac:dyDescent="0.25">
      <c r="A4211" t="s">
        <v>0</v>
      </c>
      <c r="B4211">
        <v>2027</v>
      </c>
      <c r="C4211" t="s">
        <v>156</v>
      </c>
      <c r="D4211" t="s">
        <v>150</v>
      </c>
      <c r="E4211">
        <v>0</v>
      </c>
      <c r="F4211" t="s">
        <v>151</v>
      </c>
    </row>
    <row r="4212" spans="1:6" x14ac:dyDescent="0.25">
      <c r="A4212" t="s">
        <v>0</v>
      </c>
      <c r="B4212">
        <v>2027</v>
      </c>
      <c r="C4212" t="s">
        <v>157</v>
      </c>
      <c r="D4212" t="s">
        <v>150</v>
      </c>
      <c r="E4212">
        <v>0</v>
      </c>
      <c r="F4212" t="s">
        <v>151</v>
      </c>
    </row>
    <row r="4213" spans="1:6" x14ac:dyDescent="0.25">
      <c r="A4213" t="s">
        <v>0</v>
      </c>
      <c r="B4213">
        <v>2027</v>
      </c>
      <c r="C4213" t="s">
        <v>158</v>
      </c>
      <c r="D4213" t="s">
        <v>159</v>
      </c>
      <c r="E4213">
        <v>1.3511232481335201E-2</v>
      </c>
      <c r="F4213" t="s">
        <v>160</v>
      </c>
    </row>
    <row r="4214" spans="1:6" x14ac:dyDescent="0.25">
      <c r="A4214" t="s">
        <v>0</v>
      </c>
      <c r="B4214">
        <v>2027</v>
      </c>
      <c r="C4214" t="s">
        <v>161</v>
      </c>
      <c r="D4214" t="s">
        <v>159</v>
      </c>
      <c r="E4214">
        <v>1.08157195638427E-2</v>
      </c>
      <c r="F4214" t="s">
        <v>160</v>
      </c>
    </row>
    <row r="4215" spans="1:6" x14ac:dyDescent="0.25">
      <c r="A4215" t="s">
        <v>0</v>
      </c>
      <c r="B4215">
        <v>2027</v>
      </c>
      <c r="C4215" t="s">
        <v>162</v>
      </c>
      <c r="D4215" t="s">
        <v>159</v>
      </c>
      <c r="E4215">
        <v>0.86770200888905602</v>
      </c>
      <c r="F4215" t="s">
        <v>160</v>
      </c>
    </row>
    <row r="4216" spans="1:6" x14ac:dyDescent="0.25">
      <c r="A4216" t="s">
        <v>0</v>
      </c>
      <c r="B4216">
        <v>2027</v>
      </c>
      <c r="C4216" t="s">
        <v>163</v>
      </c>
      <c r="D4216" t="s">
        <v>159</v>
      </c>
      <c r="E4216">
        <v>0.107971039065765</v>
      </c>
      <c r="F4216" t="s">
        <v>160</v>
      </c>
    </row>
    <row r="4217" spans="1:6" x14ac:dyDescent="0.25">
      <c r="A4217" t="s">
        <v>0</v>
      </c>
      <c r="B4217">
        <v>2027</v>
      </c>
      <c r="C4217" t="s">
        <v>164</v>
      </c>
      <c r="D4217" t="s">
        <v>165</v>
      </c>
      <c r="E4217">
        <v>1.3516939479092299E-2</v>
      </c>
      <c r="F4217" t="s">
        <v>166</v>
      </c>
    </row>
    <row r="4218" spans="1:6" x14ac:dyDescent="0.25">
      <c r="A4218" t="s">
        <v>0</v>
      </c>
      <c r="B4218">
        <v>2027</v>
      </c>
      <c r="C4218" t="s">
        <v>167</v>
      </c>
      <c r="D4218" t="s">
        <v>165</v>
      </c>
      <c r="E4218">
        <v>3.4924222617454702E-3</v>
      </c>
      <c r="F4218" t="s">
        <v>166</v>
      </c>
    </row>
    <row r="4219" spans="1:6" x14ac:dyDescent="0.25">
      <c r="A4219" t="s">
        <v>0</v>
      </c>
      <c r="B4219">
        <v>2027</v>
      </c>
      <c r="C4219" t="s">
        <v>168</v>
      </c>
      <c r="D4219" t="s">
        <v>165</v>
      </c>
      <c r="E4219">
        <v>0.87412592797713495</v>
      </c>
      <c r="F4219" t="s">
        <v>166</v>
      </c>
    </row>
    <row r="4220" spans="1:6" x14ac:dyDescent="0.25">
      <c r="A4220" t="s">
        <v>0</v>
      </c>
      <c r="B4220">
        <v>2027</v>
      </c>
      <c r="C4220" t="s">
        <v>169</v>
      </c>
      <c r="D4220" t="s">
        <v>165</v>
      </c>
      <c r="E4220">
        <v>0.108864710282026</v>
      </c>
      <c r="F4220" t="s">
        <v>166</v>
      </c>
    </row>
    <row r="4221" spans="1:6" x14ac:dyDescent="0.25">
      <c r="A4221" t="s">
        <v>0</v>
      </c>
      <c r="B4221">
        <v>2027</v>
      </c>
      <c r="C4221" t="s">
        <v>170</v>
      </c>
      <c r="D4221" t="s">
        <v>171</v>
      </c>
      <c r="E4221">
        <v>1</v>
      </c>
      <c r="F4221" t="s">
        <v>172</v>
      </c>
    </row>
    <row r="4222" spans="1:6" x14ac:dyDescent="0.25">
      <c r="A4222" t="s">
        <v>0</v>
      </c>
      <c r="B4222">
        <v>2027</v>
      </c>
      <c r="C4222" t="s">
        <v>173</v>
      </c>
      <c r="D4222" t="s">
        <v>174</v>
      </c>
      <c r="E4222">
        <v>1</v>
      </c>
      <c r="F4222" t="s">
        <v>175</v>
      </c>
    </row>
    <row r="4223" spans="1:6" x14ac:dyDescent="0.25">
      <c r="A4223" t="s">
        <v>0</v>
      </c>
      <c r="B4223">
        <v>2027</v>
      </c>
      <c r="C4223" t="s">
        <v>176</v>
      </c>
      <c r="D4223" t="s">
        <v>177</v>
      </c>
      <c r="E4223">
        <v>1</v>
      </c>
      <c r="F4223" t="s">
        <v>178</v>
      </c>
    </row>
    <row r="4224" spans="1:6" x14ac:dyDescent="0.25">
      <c r="A4224" t="s">
        <v>0</v>
      </c>
      <c r="B4224">
        <v>2027</v>
      </c>
      <c r="C4224" t="s">
        <v>179</v>
      </c>
      <c r="D4224" t="s">
        <v>180</v>
      </c>
      <c r="E4224">
        <v>1</v>
      </c>
      <c r="F4224" t="s">
        <v>181</v>
      </c>
    </row>
    <row r="4225" spans="1:6" x14ac:dyDescent="0.25">
      <c r="A4225" t="s">
        <v>0</v>
      </c>
      <c r="B4225">
        <v>2027</v>
      </c>
      <c r="C4225" t="s">
        <v>182</v>
      </c>
      <c r="D4225" t="s">
        <v>180</v>
      </c>
      <c r="E4225">
        <v>0</v>
      </c>
      <c r="F4225" t="s">
        <v>181</v>
      </c>
    </row>
    <row r="4226" spans="1:6" x14ac:dyDescent="0.25">
      <c r="A4226" t="s">
        <v>0</v>
      </c>
      <c r="B4226">
        <v>2027</v>
      </c>
      <c r="C4226" t="s">
        <v>183</v>
      </c>
      <c r="D4226" t="s">
        <v>184</v>
      </c>
      <c r="E4226">
        <v>1</v>
      </c>
      <c r="F4226" t="s">
        <v>185</v>
      </c>
    </row>
    <row r="4227" spans="1:6" x14ac:dyDescent="0.25">
      <c r="A4227" t="s">
        <v>0</v>
      </c>
      <c r="B4227">
        <v>2027</v>
      </c>
      <c r="C4227" t="s">
        <v>186</v>
      </c>
      <c r="D4227" t="s">
        <v>187</v>
      </c>
      <c r="E4227">
        <v>1</v>
      </c>
      <c r="F4227" t="s">
        <v>188</v>
      </c>
    </row>
    <row r="4228" spans="1:6" x14ac:dyDescent="0.25">
      <c r="A4228" t="s">
        <v>0</v>
      </c>
      <c r="B4228">
        <v>2027</v>
      </c>
      <c r="C4228" t="s">
        <v>189</v>
      </c>
      <c r="D4228" t="s">
        <v>190</v>
      </c>
      <c r="E4228">
        <v>6.0495247543321001E-2</v>
      </c>
      <c r="F4228" t="s">
        <v>191</v>
      </c>
    </row>
    <row r="4229" spans="1:6" x14ac:dyDescent="0.25">
      <c r="A4229" t="s">
        <v>0</v>
      </c>
      <c r="B4229">
        <v>2027</v>
      </c>
      <c r="C4229" t="s">
        <v>192</v>
      </c>
      <c r="D4229" t="s">
        <v>190</v>
      </c>
      <c r="E4229">
        <v>0.41098945353878302</v>
      </c>
      <c r="F4229" t="s">
        <v>191</v>
      </c>
    </row>
    <row r="4230" spans="1:6" x14ac:dyDescent="0.25">
      <c r="A4230" t="s">
        <v>0</v>
      </c>
      <c r="B4230">
        <v>2027</v>
      </c>
      <c r="C4230" t="s">
        <v>193</v>
      </c>
      <c r="D4230" t="s">
        <v>190</v>
      </c>
      <c r="E4230">
        <v>0</v>
      </c>
      <c r="F4230" t="s">
        <v>191</v>
      </c>
    </row>
    <row r="4231" spans="1:6" x14ac:dyDescent="0.25">
      <c r="A4231" t="s">
        <v>0</v>
      </c>
      <c r="B4231">
        <v>2027</v>
      </c>
      <c r="C4231" t="s">
        <v>194</v>
      </c>
      <c r="D4231" t="s">
        <v>190</v>
      </c>
      <c r="E4231">
        <v>0</v>
      </c>
      <c r="F4231" t="s">
        <v>191</v>
      </c>
    </row>
    <row r="4232" spans="1:6" x14ac:dyDescent="0.25">
      <c r="A4232" t="s">
        <v>0</v>
      </c>
      <c r="B4232">
        <v>2027</v>
      </c>
      <c r="C4232" t="s">
        <v>195</v>
      </c>
      <c r="D4232" t="s">
        <v>190</v>
      </c>
      <c r="E4232">
        <v>0</v>
      </c>
      <c r="F4232" t="s">
        <v>191</v>
      </c>
    </row>
    <row r="4233" spans="1:6" x14ac:dyDescent="0.25">
      <c r="A4233" t="s">
        <v>0</v>
      </c>
      <c r="B4233">
        <v>2027</v>
      </c>
      <c r="C4233" t="s">
        <v>196</v>
      </c>
      <c r="D4233" t="s">
        <v>190</v>
      </c>
      <c r="E4233">
        <v>0</v>
      </c>
      <c r="F4233" t="s">
        <v>191</v>
      </c>
    </row>
    <row r="4234" spans="1:6" x14ac:dyDescent="0.25">
      <c r="A4234" t="s">
        <v>0</v>
      </c>
      <c r="B4234">
        <v>2027</v>
      </c>
      <c r="C4234" t="s">
        <v>197</v>
      </c>
      <c r="D4234" t="s">
        <v>190</v>
      </c>
      <c r="E4234">
        <v>0.52851529891789495</v>
      </c>
      <c r="F4234" t="s">
        <v>191</v>
      </c>
    </row>
    <row r="4235" spans="1:6" x14ac:dyDescent="0.25">
      <c r="A4235" t="s">
        <v>0</v>
      </c>
      <c r="B4235">
        <v>2027</v>
      </c>
      <c r="C4235" t="s">
        <v>198</v>
      </c>
      <c r="D4235" t="s">
        <v>199</v>
      </c>
      <c r="E4235">
        <v>0</v>
      </c>
      <c r="F4235" t="s">
        <v>200</v>
      </c>
    </row>
    <row r="4236" spans="1:6" x14ac:dyDescent="0.25">
      <c r="A4236" t="s">
        <v>0</v>
      </c>
      <c r="B4236">
        <v>2027</v>
      </c>
      <c r="C4236" t="s">
        <v>201</v>
      </c>
      <c r="D4236" t="s">
        <v>199</v>
      </c>
      <c r="E4236">
        <v>1.08157195638427E-2</v>
      </c>
      <c r="F4236" t="s">
        <v>200</v>
      </c>
    </row>
    <row r="4237" spans="1:6" x14ac:dyDescent="0.25">
      <c r="A4237" t="s">
        <v>0</v>
      </c>
      <c r="B4237">
        <v>2027</v>
      </c>
      <c r="C4237" t="s">
        <v>202</v>
      </c>
      <c r="D4237" t="s">
        <v>199</v>
      </c>
      <c r="E4237">
        <v>0.400042806032957</v>
      </c>
      <c r="F4237" t="s">
        <v>200</v>
      </c>
    </row>
    <row r="4238" spans="1:6" x14ac:dyDescent="0.25">
      <c r="A4238" t="s">
        <v>0</v>
      </c>
      <c r="B4238">
        <v>2027</v>
      </c>
      <c r="C4238" t="s">
        <v>203</v>
      </c>
      <c r="D4238" t="s">
        <v>199</v>
      </c>
      <c r="E4238">
        <v>0.58914147440319897</v>
      </c>
      <c r="F4238" t="s">
        <v>200</v>
      </c>
    </row>
    <row r="4239" spans="1:6" x14ac:dyDescent="0.25">
      <c r="A4239" t="s">
        <v>0</v>
      </c>
      <c r="B4239">
        <v>2027</v>
      </c>
      <c r="C4239" t="s">
        <v>204</v>
      </c>
      <c r="D4239" t="s">
        <v>205</v>
      </c>
      <c r="E4239">
        <v>0</v>
      </c>
      <c r="F4239" t="s">
        <v>206</v>
      </c>
    </row>
    <row r="4240" spans="1:6" x14ac:dyDescent="0.25">
      <c r="A4240" t="s">
        <v>0</v>
      </c>
      <c r="B4240">
        <v>2027</v>
      </c>
      <c r="C4240" t="s">
        <v>207</v>
      </c>
      <c r="D4240" t="s">
        <v>205</v>
      </c>
      <c r="E4240">
        <v>3.4924222617454702E-3</v>
      </c>
      <c r="F4240" t="s">
        <v>206</v>
      </c>
    </row>
    <row r="4241" spans="1:6" x14ac:dyDescent="0.25">
      <c r="A4241" t="s">
        <v>0</v>
      </c>
      <c r="B4241">
        <v>2027</v>
      </c>
      <c r="C4241" t="s">
        <v>208</v>
      </c>
      <c r="D4241" t="s">
        <v>205</v>
      </c>
      <c r="E4241">
        <v>0.40300447097253</v>
      </c>
      <c r="F4241" t="s">
        <v>206</v>
      </c>
    </row>
    <row r="4242" spans="1:6" x14ac:dyDescent="0.25">
      <c r="A4242" t="s">
        <v>0</v>
      </c>
      <c r="B4242">
        <v>2027</v>
      </c>
      <c r="C4242" t="s">
        <v>209</v>
      </c>
      <c r="D4242" t="s">
        <v>205</v>
      </c>
      <c r="E4242">
        <v>0.59350310676572304</v>
      </c>
      <c r="F4242" t="s">
        <v>206</v>
      </c>
    </row>
    <row r="4243" spans="1:6" x14ac:dyDescent="0.25">
      <c r="A4243" t="s">
        <v>0</v>
      </c>
      <c r="B4243">
        <v>2027</v>
      </c>
      <c r="C4243" t="s">
        <v>210</v>
      </c>
      <c r="D4243" t="s">
        <v>211</v>
      </c>
      <c r="E4243">
        <v>1</v>
      </c>
      <c r="F4243" t="s">
        <v>212</v>
      </c>
    </row>
    <row r="4244" spans="1:6" x14ac:dyDescent="0.25">
      <c r="A4244" t="s">
        <v>0</v>
      </c>
      <c r="B4244">
        <v>2027</v>
      </c>
      <c r="C4244" t="s">
        <v>213</v>
      </c>
      <c r="D4244" t="s">
        <v>214</v>
      </c>
      <c r="E4244">
        <v>1</v>
      </c>
      <c r="F4244" t="s">
        <v>215</v>
      </c>
    </row>
    <row r="4245" spans="1:6" x14ac:dyDescent="0.25">
      <c r="A4245" t="s">
        <v>0</v>
      </c>
      <c r="B4245">
        <v>2027</v>
      </c>
      <c r="C4245" t="s">
        <v>216</v>
      </c>
      <c r="D4245" t="s">
        <v>217</v>
      </c>
      <c r="E4245">
        <v>1</v>
      </c>
      <c r="F4245" t="s">
        <v>218</v>
      </c>
    </row>
    <row r="4246" spans="1:6" x14ac:dyDescent="0.25">
      <c r="A4246" t="s">
        <v>0</v>
      </c>
      <c r="B4246">
        <v>2027</v>
      </c>
      <c r="C4246" t="s">
        <v>219</v>
      </c>
      <c r="D4246" t="s">
        <v>220</v>
      </c>
      <c r="E4246">
        <v>1</v>
      </c>
      <c r="F4246" t="s">
        <v>221</v>
      </c>
    </row>
    <row r="4247" spans="1:6" x14ac:dyDescent="0.25">
      <c r="A4247" t="s">
        <v>0</v>
      </c>
      <c r="B4247">
        <v>2027</v>
      </c>
      <c r="C4247" t="s">
        <v>222</v>
      </c>
      <c r="D4247" t="s">
        <v>220</v>
      </c>
      <c r="E4247">
        <v>0</v>
      </c>
      <c r="F4247" t="s">
        <v>221</v>
      </c>
    </row>
    <row r="4248" spans="1:6" x14ac:dyDescent="0.25">
      <c r="A4248" t="s">
        <v>0</v>
      </c>
      <c r="B4248">
        <v>2027</v>
      </c>
      <c r="C4248" t="s">
        <v>223</v>
      </c>
      <c r="D4248" t="s">
        <v>224</v>
      </c>
      <c r="E4248">
        <v>1</v>
      </c>
      <c r="F4248" t="s">
        <v>225</v>
      </c>
    </row>
    <row r="4249" spans="1:6" x14ac:dyDescent="0.25">
      <c r="A4249" t="s">
        <v>0</v>
      </c>
      <c r="B4249">
        <v>2027</v>
      </c>
      <c r="C4249" t="s">
        <v>226</v>
      </c>
      <c r="D4249" t="s">
        <v>227</v>
      </c>
      <c r="E4249">
        <v>1</v>
      </c>
      <c r="F4249" t="s">
        <v>228</v>
      </c>
    </row>
    <row r="4250" spans="1:6" x14ac:dyDescent="0.25">
      <c r="A4250" t="s">
        <v>0</v>
      </c>
      <c r="B4250">
        <v>2027</v>
      </c>
      <c r="C4250" t="s">
        <v>229</v>
      </c>
      <c r="D4250" t="s">
        <v>230</v>
      </c>
      <c r="E4250">
        <v>6.0495247543321001E-2</v>
      </c>
      <c r="F4250" t="s">
        <v>231</v>
      </c>
    </row>
    <row r="4251" spans="1:6" x14ac:dyDescent="0.25">
      <c r="A4251" t="s">
        <v>0</v>
      </c>
      <c r="B4251">
        <v>2027</v>
      </c>
      <c r="C4251" t="s">
        <v>232</v>
      </c>
      <c r="D4251" t="s">
        <v>230</v>
      </c>
      <c r="E4251">
        <v>0.88495605077776096</v>
      </c>
      <c r="F4251" t="s">
        <v>231</v>
      </c>
    </row>
    <row r="4252" spans="1:6" x14ac:dyDescent="0.25">
      <c r="A4252" t="s">
        <v>0</v>
      </c>
      <c r="B4252">
        <v>2027</v>
      </c>
      <c r="C4252" t="s">
        <v>233</v>
      </c>
      <c r="D4252" t="s">
        <v>230</v>
      </c>
      <c r="E4252">
        <v>5.4548701678917101E-2</v>
      </c>
      <c r="F4252" t="s">
        <v>231</v>
      </c>
    </row>
    <row r="4253" spans="1:6" x14ac:dyDescent="0.25">
      <c r="A4253" t="s">
        <v>0</v>
      </c>
      <c r="B4253">
        <v>2027</v>
      </c>
      <c r="C4253" t="s">
        <v>234</v>
      </c>
      <c r="D4253" t="s">
        <v>230</v>
      </c>
      <c r="E4253">
        <v>0</v>
      </c>
      <c r="F4253" t="s">
        <v>231</v>
      </c>
    </row>
    <row r="4254" spans="1:6" x14ac:dyDescent="0.25">
      <c r="A4254" t="s">
        <v>0</v>
      </c>
      <c r="B4254">
        <v>2027</v>
      </c>
      <c r="C4254" t="s">
        <v>235</v>
      </c>
      <c r="D4254" t="s">
        <v>230</v>
      </c>
      <c r="E4254">
        <v>0</v>
      </c>
      <c r="F4254" t="s">
        <v>231</v>
      </c>
    </row>
    <row r="4255" spans="1:6" x14ac:dyDescent="0.25">
      <c r="A4255" t="s">
        <v>0</v>
      </c>
      <c r="B4255">
        <v>2027</v>
      </c>
      <c r="C4255" t="s">
        <v>236</v>
      </c>
      <c r="D4255" t="s">
        <v>230</v>
      </c>
      <c r="E4255">
        <v>0</v>
      </c>
      <c r="F4255" t="s">
        <v>231</v>
      </c>
    </row>
    <row r="4256" spans="1:6" x14ac:dyDescent="0.25">
      <c r="A4256" t="s">
        <v>0</v>
      </c>
      <c r="B4256">
        <v>2027</v>
      </c>
      <c r="C4256" t="s">
        <v>237</v>
      </c>
      <c r="D4256" t="s">
        <v>230</v>
      </c>
      <c r="E4256">
        <v>0</v>
      </c>
      <c r="F4256" t="s">
        <v>231</v>
      </c>
    </row>
    <row r="4257" spans="1:6" x14ac:dyDescent="0.25">
      <c r="A4257" t="s">
        <v>0</v>
      </c>
      <c r="B4257">
        <v>2027</v>
      </c>
      <c r="C4257" t="s">
        <v>238</v>
      </c>
      <c r="D4257" t="s">
        <v>239</v>
      </c>
      <c r="E4257">
        <v>1.3511232481335201E-2</v>
      </c>
      <c r="F4257" t="s">
        <v>240</v>
      </c>
    </row>
    <row r="4258" spans="1:6" x14ac:dyDescent="0.25">
      <c r="A4258" t="s">
        <v>0</v>
      </c>
      <c r="B4258">
        <v>2027</v>
      </c>
      <c r="C4258" t="s">
        <v>241</v>
      </c>
      <c r="D4258" t="s">
        <v>239</v>
      </c>
      <c r="E4258">
        <v>1.08157195638427E-2</v>
      </c>
      <c r="F4258" t="s">
        <v>240</v>
      </c>
    </row>
    <row r="4259" spans="1:6" x14ac:dyDescent="0.25">
      <c r="A4259" t="s">
        <v>0</v>
      </c>
      <c r="B4259">
        <v>2027</v>
      </c>
      <c r="C4259" t="s">
        <v>242</v>
      </c>
      <c r="D4259" t="s">
        <v>239</v>
      </c>
      <c r="E4259">
        <v>0.86770200888905602</v>
      </c>
      <c r="F4259" t="s">
        <v>240</v>
      </c>
    </row>
    <row r="4260" spans="1:6" x14ac:dyDescent="0.25">
      <c r="A4260" t="s">
        <v>0</v>
      </c>
      <c r="B4260">
        <v>2027</v>
      </c>
      <c r="C4260" t="s">
        <v>243</v>
      </c>
      <c r="D4260" t="s">
        <v>239</v>
      </c>
      <c r="E4260">
        <v>0.107971039065765</v>
      </c>
      <c r="F4260" t="s">
        <v>240</v>
      </c>
    </row>
    <row r="4261" spans="1:6" x14ac:dyDescent="0.25">
      <c r="A4261" t="s">
        <v>0</v>
      </c>
      <c r="B4261">
        <v>2027</v>
      </c>
      <c r="C4261" t="s">
        <v>244</v>
      </c>
      <c r="D4261" t="s">
        <v>245</v>
      </c>
      <c r="E4261">
        <v>1.3516939479092299E-2</v>
      </c>
      <c r="F4261" t="s">
        <v>246</v>
      </c>
    </row>
    <row r="4262" spans="1:6" x14ac:dyDescent="0.25">
      <c r="A4262" t="s">
        <v>0</v>
      </c>
      <c r="B4262">
        <v>2027</v>
      </c>
      <c r="C4262" t="s">
        <v>247</v>
      </c>
      <c r="D4262" t="s">
        <v>245</v>
      </c>
      <c r="E4262">
        <v>3.4924222617454702E-3</v>
      </c>
      <c r="F4262" t="s">
        <v>246</v>
      </c>
    </row>
    <row r="4263" spans="1:6" x14ac:dyDescent="0.25">
      <c r="A4263" t="s">
        <v>0</v>
      </c>
      <c r="B4263">
        <v>2027</v>
      </c>
      <c r="C4263" t="s">
        <v>248</v>
      </c>
      <c r="D4263" t="s">
        <v>245</v>
      </c>
      <c r="E4263">
        <v>0.87412592797713495</v>
      </c>
      <c r="F4263" t="s">
        <v>246</v>
      </c>
    </row>
    <row r="4264" spans="1:6" x14ac:dyDescent="0.25">
      <c r="A4264" t="s">
        <v>0</v>
      </c>
      <c r="B4264">
        <v>2027</v>
      </c>
      <c r="C4264" t="s">
        <v>249</v>
      </c>
      <c r="D4264" t="s">
        <v>245</v>
      </c>
      <c r="E4264">
        <v>0.108864710282026</v>
      </c>
      <c r="F4264" t="s">
        <v>246</v>
      </c>
    </row>
    <row r="4265" spans="1:6" x14ac:dyDescent="0.25">
      <c r="A4265" t="s">
        <v>0</v>
      </c>
      <c r="B4265">
        <v>2027</v>
      </c>
      <c r="C4265" t="s">
        <v>250</v>
      </c>
      <c r="D4265" t="s">
        <v>251</v>
      </c>
      <c r="E4265">
        <v>1</v>
      </c>
      <c r="F4265" t="s">
        <v>252</v>
      </c>
    </row>
    <row r="4266" spans="1:6" x14ac:dyDescent="0.25">
      <c r="A4266" t="s">
        <v>0</v>
      </c>
      <c r="B4266">
        <v>2027</v>
      </c>
      <c r="C4266" t="s">
        <v>253</v>
      </c>
      <c r="D4266" t="s">
        <v>254</v>
      </c>
      <c r="E4266">
        <v>1</v>
      </c>
      <c r="F4266" t="s">
        <v>255</v>
      </c>
    </row>
    <row r="4267" spans="1:6" x14ac:dyDescent="0.25">
      <c r="A4267" t="s">
        <v>0</v>
      </c>
      <c r="B4267">
        <v>2027</v>
      </c>
      <c r="C4267" t="s">
        <v>256</v>
      </c>
      <c r="D4267" t="s">
        <v>257</v>
      </c>
      <c r="E4267">
        <v>1</v>
      </c>
      <c r="F4267" t="s">
        <v>258</v>
      </c>
    </row>
    <row r="4268" spans="1:6" x14ac:dyDescent="0.25">
      <c r="A4268" t="s">
        <v>0</v>
      </c>
      <c r="B4268">
        <v>2027</v>
      </c>
      <c r="C4268" t="s">
        <v>259</v>
      </c>
      <c r="D4268" t="s">
        <v>260</v>
      </c>
      <c r="E4268">
        <v>1</v>
      </c>
      <c r="F4268" t="s">
        <v>261</v>
      </c>
    </row>
    <row r="4269" spans="1:6" x14ac:dyDescent="0.25">
      <c r="A4269" t="s">
        <v>0</v>
      </c>
      <c r="B4269">
        <v>2027</v>
      </c>
      <c r="C4269" t="s">
        <v>262</v>
      </c>
      <c r="D4269" t="s">
        <v>260</v>
      </c>
      <c r="E4269">
        <v>0</v>
      </c>
      <c r="F4269" t="s">
        <v>261</v>
      </c>
    </row>
    <row r="4270" spans="1:6" x14ac:dyDescent="0.25">
      <c r="A4270" t="s">
        <v>0</v>
      </c>
      <c r="B4270">
        <v>2027</v>
      </c>
      <c r="C4270" t="s">
        <v>263</v>
      </c>
      <c r="D4270" t="s">
        <v>264</v>
      </c>
      <c r="E4270">
        <v>1</v>
      </c>
      <c r="F4270" t="s">
        <v>265</v>
      </c>
    </row>
    <row r="4271" spans="1:6" x14ac:dyDescent="0.25">
      <c r="A4271" t="s">
        <v>0</v>
      </c>
      <c r="B4271">
        <v>2027</v>
      </c>
      <c r="C4271" t="s">
        <v>266</v>
      </c>
      <c r="D4271" t="s">
        <v>267</v>
      </c>
      <c r="E4271">
        <v>1</v>
      </c>
      <c r="F4271" t="s">
        <v>268</v>
      </c>
    </row>
    <row r="4272" spans="1:6" x14ac:dyDescent="0.25">
      <c r="A4272" t="s">
        <v>0</v>
      </c>
      <c r="B4272">
        <v>2027</v>
      </c>
      <c r="C4272" t="s">
        <v>269</v>
      </c>
      <c r="D4272" t="s">
        <v>270</v>
      </c>
      <c r="E4272">
        <v>6.0495247543321001E-2</v>
      </c>
      <c r="F4272" t="s">
        <v>271</v>
      </c>
    </row>
    <row r="4273" spans="1:6" x14ac:dyDescent="0.25">
      <c r="A4273" t="s">
        <v>0</v>
      </c>
      <c r="B4273">
        <v>2027</v>
      </c>
      <c r="C4273" t="s">
        <v>272</v>
      </c>
      <c r="D4273" t="s">
        <v>270</v>
      </c>
      <c r="E4273">
        <v>0.88495605077776096</v>
      </c>
      <c r="F4273" t="s">
        <v>271</v>
      </c>
    </row>
    <row r="4274" spans="1:6" x14ac:dyDescent="0.25">
      <c r="A4274" t="s">
        <v>0</v>
      </c>
      <c r="B4274">
        <v>2027</v>
      </c>
      <c r="C4274" t="s">
        <v>273</v>
      </c>
      <c r="D4274" t="s">
        <v>270</v>
      </c>
      <c r="E4274">
        <v>5.4548701678917101E-2</v>
      </c>
      <c r="F4274" t="s">
        <v>271</v>
      </c>
    </row>
    <row r="4275" spans="1:6" x14ac:dyDescent="0.25">
      <c r="A4275" t="s">
        <v>0</v>
      </c>
      <c r="B4275">
        <v>2027</v>
      </c>
      <c r="C4275" t="s">
        <v>274</v>
      </c>
      <c r="D4275" t="s">
        <v>270</v>
      </c>
      <c r="E4275">
        <v>0</v>
      </c>
      <c r="F4275" t="s">
        <v>271</v>
      </c>
    </row>
    <row r="4276" spans="1:6" x14ac:dyDescent="0.25">
      <c r="A4276" t="s">
        <v>0</v>
      </c>
      <c r="B4276">
        <v>2027</v>
      </c>
      <c r="C4276" t="s">
        <v>275</v>
      </c>
      <c r="D4276" t="s">
        <v>270</v>
      </c>
      <c r="E4276">
        <v>0</v>
      </c>
      <c r="F4276" t="s">
        <v>271</v>
      </c>
    </row>
    <row r="4277" spans="1:6" x14ac:dyDescent="0.25">
      <c r="A4277" t="s">
        <v>0</v>
      </c>
      <c r="B4277">
        <v>2027</v>
      </c>
      <c r="C4277" t="s">
        <v>276</v>
      </c>
      <c r="D4277" t="s">
        <v>270</v>
      </c>
      <c r="E4277">
        <v>0</v>
      </c>
      <c r="F4277" t="s">
        <v>271</v>
      </c>
    </row>
    <row r="4278" spans="1:6" x14ac:dyDescent="0.25">
      <c r="A4278" t="s">
        <v>0</v>
      </c>
      <c r="B4278">
        <v>2027</v>
      </c>
      <c r="C4278" t="s">
        <v>277</v>
      </c>
      <c r="D4278" t="s">
        <v>270</v>
      </c>
      <c r="E4278">
        <v>0</v>
      </c>
      <c r="F4278" t="s">
        <v>271</v>
      </c>
    </row>
    <row r="4279" spans="1:6" x14ac:dyDescent="0.25">
      <c r="A4279" t="s">
        <v>0</v>
      </c>
      <c r="B4279">
        <v>2027</v>
      </c>
      <c r="C4279" t="s">
        <v>278</v>
      </c>
      <c r="D4279" t="s">
        <v>279</v>
      </c>
      <c r="E4279">
        <v>0</v>
      </c>
      <c r="F4279" t="s">
        <v>280</v>
      </c>
    </row>
    <row r="4280" spans="1:6" x14ac:dyDescent="0.25">
      <c r="A4280" t="s">
        <v>0</v>
      </c>
      <c r="B4280">
        <v>2027</v>
      </c>
      <c r="C4280" t="s">
        <v>281</v>
      </c>
      <c r="D4280" t="s">
        <v>279</v>
      </c>
      <c r="E4280">
        <v>1.08157195638427E-2</v>
      </c>
      <c r="F4280" t="s">
        <v>280</v>
      </c>
    </row>
    <row r="4281" spans="1:6" x14ac:dyDescent="0.25">
      <c r="A4281" t="s">
        <v>0</v>
      </c>
      <c r="B4281">
        <v>2027</v>
      </c>
      <c r="C4281" t="s">
        <v>282</v>
      </c>
      <c r="D4281" t="s">
        <v>279</v>
      </c>
      <c r="E4281">
        <v>0.86770200888905602</v>
      </c>
      <c r="F4281" t="s">
        <v>280</v>
      </c>
    </row>
    <row r="4282" spans="1:6" x14ac:dyDescent="0.25">
      <c r="A4282" t="s">
        <v>0</v>
      </c>
      <c r="B4282">
        <v>2027</v>
      </c>
      <c r="C4282" t="s">
        <v>283</v>
      </c>
      <c r="D4282" t="s">
        <v>279</v>
      </c>
      <c r="E4282">
        <v>0.12148227154709999</v>
      </c>
      <c r="F4282" t="s">
        <v>280</v>
      </c>
    </row>
    <row r="4283" spans="1:6" x14ac:dyDescent="0.25">
      <c r="A4283" t="s">
        <v>0</v>
      </c>
      <c r="B4283">
        <v>2027</v>
      </c>
      <c r="C4283" t="s">
        <v>284</v>
      </c>
      <c r="D4283" t="s">
        <v>285</v>
      </c>
      <c r="E4283">
        <v>0</v>
      </c>
      <c r="F4283" t="s">
        <v>286</v>
      </c>
    </row>
    <row r="4284" spans="1:6" x14ac:dyDescent="0.25">
      <c r="A4284" t="s">
        <v>0</v>
      </c>
      <c r="B4284">
        <v>2027</v>
      </c>
      <c r="C4284" t="s">
        <v>287</v>
      </c>
      <c r="D4284" t="s">
        <v>285</v>
      </c>
      <c r="E4284">
        <v>3.4924222617454702E-3</v>
      </c>
      <c r="F4284" t="s">
        <v>286</v>
      </c>
    </row>
    <row r="4285" spans="1:6" x14ac:dyDescent="0.25">
      <c r="A4285" t="s">
        <v>0</v>
      </c>
      <c r="B4285">
        <v>2027</v>
      </c>
      <c r="C4285" t="s">
        <v>288</v>
      </c>
      <c r="D4285" t="s">
        <v>285</v>
      </c>
      <c r="E4285">
        <v>0.87412592797713495</v>
      </c>
      <c r="F4285" t="s">
        <v>286</v>
      </c>
    </row>
    <row r="4286" spans="1:6" x14ac:dyDescent="0.25">
      <c r="A4286" t="s">
        <v>0</v>
      </c>
      <c r="B4286">
        <v>2027</v>
      </c>
      <c r="C4286" t="s">
        <v>289</v>
      </c>
      <c r="D4286" t="s">
        <v>285</v>
      </c>
      <c r="E4286">
        <v>0.122381649761118</v>
      </c>
      <c r="F4286" t="s">
        <v>286</v>
      </c>
    </row>
    <row r="4287" spans="1:6" x14ac:dyDescent="0.25">
      <c r="A4287" t="s">
        <v>0</v>
      </c>
      <c r="B4287">
        <v>2027</v>
      </c>
      <c r="C4287" t="s">
        <v>290</v>
      </c>
      <c r="D4287" t="s">
        <v>291</v>
      </c>
      <c r="E4287">
        <v>1</v>
      </c>
      <c r="F4287" t="s">
        <v>292</v>
      </c>
    </row>
    <row r="4288" spans="1:6" x14ac:dyDescent="0.25">
      <c r="A4288" t="s">
        <v>0</v>
      </c>
      <c r="B4288">
        <v>2027</v>
      </c>
      <c r="C4288" t="s">
        <v>293</v>
      </c>
      <c r="D4288" t="s">
        <v>294</v>
      </c>
      <c r="E4288">
        <v>1</v>
      </c>
      <c r="F4288" t="s">
        <v>295</v>
      </c>
    </row>
    <row r="4289" spans="1:6" x14ac:dyDescent="0.25">
      <c r="A4289" t="s">
        <v>0</v>
      </c>
      <c r="B4289">
        <v>2027</v>
      </c>
      <c r="C4289" t="s">
        <v>296</v>
      </c>
      <c r="D4289" t="s">
        <v>297</v>
      </c>
      <c r="E4289">
        <v>1</v>
      </c>
      <c r="F4289" t="s">
        <v>298</v>
      </c>
    </row>
    <row r="4290" spans="1:6" x14ac:dyDescent="0.25">
      <c r="A4290" t="s">
        <v>0</v>
      </c>
      <c r="B4290">
        <v>2027</v>
      </c>
      <c r="C4290" t="s">
        <v>299</v>
      </c>
      <c r="D4290" t="s">
        <v>300</v>
      </c>
      <c r="E4290">
        <v>1</v>
      </c>
      <c r="F4290" t="s">
        <v>301</v>
      </c>
    </row>
    <row r="4291" spans="1:6" x14ac:dyDescent="0.25">
      <c r="A4291" t="s">
        <v>0</v>
      </c>
      <c r="B4291">
        <v>2027</v>
      </c>
      <c r="C4291" t="s">
        <v>302</v>
      </c>
      <c r="D4291" t="s">
        <v>300</v>
      </c>
      <c r="E4291">
        <v>0</v>
      </c>
      <c r="F4291" t="s">
        <v>301</v>
      </c>
    </row>
    <row r="4292" spans="1:6" x14ac:dyDescent="0.25">
      <c r="A4292" t="s">
        <v>0</v>
      </c>
      <c r="B4292">
        <v>2027</v>
      </c>
      <c r="C4292" t="s">
        <v>303</v>
      </c>
      <c r="D4292" t="s">
        <v>304</v>
      </c>
      <c r="E4292">
        <v>1</v>
      </c>
      <c r="F4292" t="s">
        <v>305</v>
      </c>
    </row>
    <row r="4293" spans="1:6" x14ac:dyDescent="0.25">
      <c r="A4293" t="s">
        <v>0</v>
      </c>
      <c r="B4293">
        <v>2027</v>
      </c>
      <c r="C4293" t="s">
        <v>306</v>
      </c>
      <c r="D4293" t="s">
        <v>307</v>
      </c>
      <c r="E4293">
        <v>1</v>
      </c>
      <c r="F4293" t="s">
        <v>308</v>
      </c>
    </row>
    <row r="4294" spans="1:6" x14ac:dyDescent="0.25">
      <c r="A4294" t="s">
        <v>0</v>
      </c>
      <c r="B4294">
        <v>2027</v>
      </c>
      <c r="C4294" t="s">
        <v>309</v>
      </c>
      <c r="D4294" t="s">
        <v>310</v>
      </c>
      <c r="E4294">
        <v>4.9005680130978099E-2</v>
      </c>
      <c r="F4294" t="s">
        <v>311</v>
      </c>
    </row>
    <row r="4295" spans="1:6" x14ac:dyDescent="0.25">
      <c r="A4295" t="s">
        <v>0</v>
      </c>
      <c r="B4295">
        <v>2027</v>
      </c>
      <c r="C4295" t="s">
        <v>312</v>
      </c>
      <c r="D4295" t="s">
        <v>310</v>
      </c>
      <c r="E4295">
        <v>0.74163195821324202</v>
      </c>
      <c r="F4295" t="s">
        <v>311</v>
      </c>
    </row>
    <row r="4296" spans="1:6" x14ac:dyDescent="0.25">
      <c r="A4296" t="s">
        <v>0</v>
      </c>
      <c r="B4296">
        <v>2027</v>
      </c>
      <c r="C4296" t="s">
        <v>313</v>
      </c>
      <c r="D4296" t="s">
        <v>310</v>
      </c>
      <c r="E4296">
        <v>0</v>
      </c>
      <c r="F4296" t="s">
        <v>311</v>
      </c>
    </row>
    <row r="4297" spans="1:6" x14ac:dyDescent="0.25">
      <c r="A4297" t="s">
        <v>0</v>
      </c>
      <c r="B4297">
        <v>2027</v>
      </c>
      <c r="C4297" t="s">
        <v>314</v>
      </c>
      <c r="D4297" t="s">
        <v>310</v>
      </c>
      <c r="E4297">
        <v>0.177683902870167</v>
      </c>
      <c r="F4297" t="s">
        <v>311</v>
      </c>
    </row>
    <row r="4298" spans="1:6" x14ac:dyDescent="0.25">
      <c r="A4298" t="s">
        <v>0</v>
      </c>
      <c r="B4298">
        <v>2027</v>
      </c>
      <c r="C4298" t="s">
        <v>315</v>
      </c>
      <c r="D4298" t="s">
        <v>310</v>
      </c>
      <c r="E4298">
        <v>2.39008820881767E-2</v>
      </c>
      <c r="F4298" t="s">
        <v>311</v>
      </c>
    </row>
    <row r="4299" spans="1:6" x14ac:dyDescent="0.25">
      <c r="A4299" t="s">
        <v>0</v>
      </c>
      <c r="B4299">
        <v>2027</v>
      </c>
      <c r="C4299" t="s">
        <v>316</v>
      </c>
      <c r="D4299" t="s">
        <v>310</v>
      </c>
      <c r="E4299">
        <v>7.7775766974358699E-3</v>
      </c>
      <c r="F4299" t="s">
        <v>311</v>
      </c>
    </row>
    <row r="4300" spans="1:6" x14ac:dyDescent="0.25">
      <c r="A4300" t="s">
        <v>0</v>
      </c>
      <c r="B4300">
        <v>2027</v>
      </c>
      <c r="C4300" t="s">
        <v>317</v>
      </c>
      <c r="D4300" t="s">
        <v>310</v>
      </c>
      <c r="E4300">
        <v>0</v>
      </c>
      <c r="F4300" t="s">
        <v>311</v>
      </c>
    </row>
    <row r="4301" spans="1:6" x14ac:dyDescent="0.25">
      <c r="A4301" t="s">
        <v>0</v>
      </c>
      <c r="B4301">
        <v>2027</v>
      </c>
      <c r="C4301" t="s">
        <v>318</v>
      </c>
      <c r="D4301" t="s">
        <v>319</v>
      </c>
      <c r="E4301">
        <v>1.3511232481335201E-2</v>
      </c>
      <c r="F4301" t="s">
        <v>320</v>
      </c>
    </row>
    <row r="4302" spans="1:6" x14ac:dyDescent="0.25">
      <c r="A4302" t="s">
        <v>0</v>
      </c>
      <c r="B4302">
        <v>2027</v>
      </c>
      <c r="C4302" t="s">
        <v>321</v>
      </c>
      <c r="D4302" t="s">
        <v>319</v>
      </c>
      <c r="E4302">
        <v>1.08157195638427E-2</v>
      </c>
      <c r="F4302" t="s">
        <v>320</v>
      </c>
    </row>
    <row r="4303" spans="1:6" x14ac:dyDescent="0.25">
      <c r="A4303" t="s">
        <v>0</v>
      </c>
      <c r="B4303">
        <v>2027</v>
      </c>
      <c r="C4303" t="s">
        <v>322</v>
      </c>
      <c r="D4303" t="s">
        <v>319</v>
      </c>
      <c r="E4303">
        <v>0.86770200888905602</v>
      </c>
      <c r="F4303" t="s">
        <v>320</v>
      </c>
    </row>
    <row r="4304" spans="1:6" x14ac:dyDescent="0.25">
      <c r="A4304" t="s">
        <v>0</v>
      </c>
      <c r="B4304">
        <v>2027</v>
      </c>
      <c r="C4304" t="s">
        <v>323</v>
      </c>
      <c r="D4304" t="s">
        <v>319</v>
      </c>
      <c r="E4304">
        <v>0.107971039065765</v>
      </c>
      <c r="F4304" t="s">
        <v>320</v>
      </c>
    </row>
    <row r="4305" spans="1:6" x14ac:dyDescent="0.25">
      <c r="A4305" t="s">
        <v>0</v>
      </c>
      <c r="B4305">
        <v>2027</v>
      </c>
      <c r="C4305" t="s">
        <v>324</v>
      </c>
      <c r="D4305" t="s">
        <v>325</v>
      </c>
      <c r="E4305">
        <v>1.3516939479092299E-2</v>
      </c>
      <c r="F4305" t="s">
        <v>326</v>
      </c>
    </row>
    <row r="4306" spans="1:6" x14ac:dyDescent="0.25">
      <c r="A4306" t="s">
        <v>0</v>
      </c>
      <c r="B4306">
        <v>2027</v>
      </c>
      <c r="C4306" t="s">
        <v>327</v>
      </c>
      <c r="D4306" t="s">
        <v>325</v>
      </c>
      <c r="E4306">
        <v>3.4924222617454702E-3</v>
      </c>
      <c r="F4306" t="s">
        <v>326</v>
      </c>
    </row>
    <row r="4307" spans="1:6" x14ac:dyDescent="0.25">
      <c r="A4307" t="s">
        <v>0</v>
      </c>
      <c r="B4307">
        <v>2027</v>
      </c>
      <c r="C4307" t="s">
        <v>328</v>
      </c>
      <c r="D4307" t="s">
        <v>325</v>
      </c>
      <c r="E4307">
        <v>0.87412592797713495</v>
      </c>
      <c r="F4307" t="s">
        <v>326</v>
      </c>
    </row>
    <row r="4308" spans="1:6" x14ac:dyDescent="0.25">
      <c r="A4308" t="s">
        <v>0</v>
      </c>
      <c r="B4308">
        <v>2027</v>
      </c>
      <c r="C4308" t="s">
        <v>329</v>
      </c>
      <c r="D4308" t="s">
        <v>325</v>
      </c>
      <c r="E4308">
        <v>0.108864710282026</v>
      </c>
      <c r="F4308" t="s">
        <v>326</v>
      </c>
    </row>
    <row r="4309" spans="1:6" x14ac:dyDescent="0.25">
      <c r="A4309" t="s">
        <v>0</v>
      </c>
      <c r="B4309">
        <v>2027</v>
      </c>
      <c r="C4309" t="s">
        <v>330</v>
      </c>
      <c r="D4309" t="s">
        <v>331</v>
      </c>
      <c r="E4309">
        <v>1</v>
      </c>
      <c r="F4309" t="s">
        <v>332</v>
      </c>
    </row>
    <row r="4310" spans="1:6" x14ac:dyDescent="0.25">
      <c r="A4310" t="s">
        <v>0</v>
      </c>
      <c r="B4310">
        <v>2027</v>
      </c>
      <c r="C4310" t="s">
        <v>333</v>
      </c>
      <c r="D4310" t="s">
        <v>334</v>
      </c>
      <c r="E4310">
        <v>1</v>
      </c>
      <c r="F4310" t="s">
        <v>335</v>
      </c>
    </row>
    <row r="4311" spans="1:6" x14ac:dyDescent="0.25">
      <c r="A4311" t="s">
        <v>0</v>
      </c>
      <c r="B4311">
        <v>2027</v>
      </c>
      <c r="C4311" t="s">
        <v>336</v>
      </c>
      <c r="D4311" t="s">
        <v>337</v>
      </c>
      <c r="E4311">
        <v>1</v>
      </c>
      <c r="F4311" t="s">
        <v>338</v>
      </c>
    </row>
    <row r="4312" spans="1:6" x14ac:dyDescent="0.25">
      <c r="A4312" t="s">
        <v>0</v>
      </c>
      <c r="B4312">
        <v>2027</v>
      </c>
      <c r="C4312" t="s">
        <v>339</v>
      </c>
      <c r="D4312" t="s">
        <v>340</v>
      </c>
      <c r="E4312">
        <v>1</v>
      </c>
      <c r="F4312" t="s">
        <v>341</v>
      </c>
    </row>
    <row r="4313" spans="1:6" x14ac:dyDescent="0.25">
      <c r="A4313" t="s">
        <v>0</v>
      </c>
      <c r="B4313">
        <v>2027</v>
      </c>
      <c r="C4313" t="s">
        <v>342</v>
      </c>
      <c r="D4313" t="s">
        <v>340</v>
      </c>
      <c r="E4313">
        <v>0</v>
      </c>
      <c r="F4313" t="s">
        <v>341</v>
      </c>
    </row>
    <row r="4314" spans="1:6" x14ac:dyDescent="0.25">
      <c r="A4314" t="s">
        <v>0</v>
      </c>
      <c r="B4314">
        <v>2027</v>
      </c>
      <c r="C4314" t="s">
        <v>343</v>
      </c>
      <c r="D4314" t="s">
        <v>344</v>
      </c>
      <c r="E4314">
        <v>1</v>
      </c>
      <c r="F4314" t="s">
        <v>345</v>
      </c>
    </row>
    <row r="4315" spans="1:6" x14ac:dyDescent="0.25">
      <c r="A4315" t="s">
        <v>0</v>
      </c>
      <c r="B4315">
        <v>2027</v>
      </c>
      <c r="C4315" t="s">
        <v>346</v>
      </c>
      <c r="D4315" t="s">
        <v>347</v>
      </c>
      <c r="E4315">
        <v>1</v>
      </c>
      <c r="F4315" t="s">
        <v>348</v>
      </c>
    </row>
    <row r="4316" spans="1:6" x14ac:dyDescent="0.25">
      <c r="A4316" t="s">
        <v>0</v>
      </c>
      <c r="B4316">
        <v>2027</v>
      </c>
      <c r="C4316" t="s">
        <v>349</v>
      </c>
      <c r="D4316" t="s">
        <v>350</v>
      </c>
      <c r="E4316">
        <v>4.9005680130978099E-2</v>
      </c>
      <c r="F4316" t="s">
        <v>351</v>
      </c>
    </row>
    <row r="4317" spans="1:6" x14ac:dyDescent="0.25">
      <c r="A4317" t="s">
        <v>0</v>
      </c>
      <c r="B4317">
        <v>2027</v>
      </c>
      <c r="C4317" t="s">
        <v>352</v>
      </c>
      <c r="D4317" t="s">
        <v>350</v>
      </c>
      <c r="E4317">
        <v>0.34128375214261802</v>
      </c>
      <c r="F4317" t="s">
        <v>351</v>
      </c>
    </row>
    <row r="4318" spans="1:6" x14ac:dyDescent="0.25">
      <c r="A4318" t="s">
        <v>0</v>
      </c>
      <c r="B4318">
        <v>2027</v>
      </c>
      <c r="C4318" t="s">
        <v>353</v>
      </c>
      <c r="D4318" t="s">
        <v>350</v>
      </c>
      <c r="E4318">
        <v>0</v>
      </c>
      <c r="F4318" t="s">
        <v>351</v>
      </c>
    </row>
    <row r="4319" spans="1:6" x14ac:dyDescent="0.25">
      <c r="A4319" t="s">
        <v>0</v>
      </c>
      <c r="B4319">
        <v>2027</v>
      </c>
      <c r="C4319" t="s">
        <v>354</v>
      </c>
      <c r="D4319" t="s">
        <v>350</v>
      </c>
      <c r="E4319">
        <v>0.17768389208875501</v>
      </c>
      <c r="F4319" t="s">
        <v>351</v>
      </c>
    </row>
    <row r="4320" spans="1:6" x14ac:dyDescent="0.25">
      <c r="A4320" t="s">
        <v>0</v>
      </c>
      <c r="B4320">
        <v>2027</v>
      </c>
      <c r="C4320" t="s">
        <v>355</v>
      </c>
      <c r="D4320" t="s">
        <v>350</v>
      </c>
      <c r="E4320">
        <v>2.3900880637931499E-2</v>
      </c>
      <c r="F4320" t="s">
        <v>351</v>
      </c>
    </row>
    <row r="4321" spans="1:6" x14ac:dyDescent="0.25">
      <c r="A4321" t="s">
        <v>0</v>
      </c>
      <c r="B4321">
        <v>2027</v>
      </c>
      <c r="C4321" t="s">
        <v>356</v>
      </c>
      <c r="D4321" t="s">
        <v>350</v>
      </c>
      <c r="E4321">
        <v>7.7775762255121198E-3</v>
      </c>
      <c r="F4321" t="s">
        <v>351</v>
      </c>
    </row>
    <row r="4322" spans="1:6" x14ac:dyDescent="0.25">
      <c r="A4322" t="s">
        <v>0</v>
      </c>
      <c r="B4322">
        <v>2027</v>
      </c>
      <c r="C4322" t="s">
        <v>357</v>
      </c>
      <c r="D4322" t="s">
        <v>350</v>
      </c>
      <c r="E4322">
        <v>0.40034821877420401</v>
      </c>
      <c r="F4322" t="s">
        <v>351</v>
      </c>
    </row>
    <row r="4323" spans="1:6" x14ac:dyDescent="0.25">
      <c r="A4323" t="s">
        <v>0</v>
      </c>
      <c r="B4323">
        <v>2027</v>
      </c>
      <c r="C4323" t="s">
        <v>358</v>
      </c>
      <c r="D4323" t="s">
        <v>359</v>
      </c>
      <c r="E4323">
        <v>0</v>
      </c>
      <c r="F4323" t="s">
        <v>360</v>
      </c>
    </row>
    <row r="4324" spans="1:6" x14ac:dyDescent="0.25">
      <c r="A4324" t="s">
        <v>0</v>
      </c>
      <c r="B4324">
        <v>2027</v>
      </c>
      <c r="C4324" t="s">
        <v>361</v>
      </c>
      <c r="D4324" t="s">
        <v>359</v>
      </c>
      <c r="E4324">
        <v>1.08157195638427E-2</v>
      </c>
      <c r="F4324" t="s">
        <v>360</v>
      </c>
    </row>
    <row r="4325" spans="1:6" x14ac:dyDescent="0.25">
      <c r="A4325" t="s">
        <v>0</v>
      </c>
      <c r="B4325">
        <v>2027</v>
      </c>
      <c r="C4325" t="s">
        <v>362</v>
      </c>
      <c r="D4325" t="s">
        <v>359</v>
      </c>
      <c r="E4325">
        <v>0.400042806032957</v>
      </c>
      <c r="F4325" t="s">
        <v>360</v>
      </c>
    </row>
    <row r="4326" spans="1:6" x14ac:dyDescent="0.25">
      <c r="A4326" t="s">
        <v>0</v>
      </c>
      <c r="B4326">
        <v>2027</v>
      </c>
      <c r="C4326" t="s">
        <v>363</v>
      </c>
      <c r="D4326" t="s">
        <v>359</v>
      </c>
      <c r="E4326">
        <v>0.58914147440319897</v>
      </c>
      <c r="F4326" t="s">
        <v>360</v>
      </c>
    </row>
    <row r="4327" spans="1:6" x14ac:dyDescent="0.25">
      <c r="A4327" t="s">
        <v>0</v>
      </c>
      <c r="B4327">
        <v>2027</v>
      </c>
      <c r="C4327" t="s">
        <v>364</v>
      </c>
      <c r="D4327" t="s">
        <v>365</v>
      </c>
      <c r="E4327">
        <v>0</v>
      </c>
      <c r="F4327" t="s">
        <v>366</v>
      </c>
    </row>
    <row r="4328" spans="1:6" x14ac:dyDescent="0.25">
      <c r="A4328" t="s">
        <v>0</v>
      </c>
      <c r="B4328">
        <v>2027</v>
      </c>
      <c r="C4328" t="s">
        <v>367</v>
      </c>
      <c r="D4328" t="s">
        <v>365</v>
      </c>
      <c r="E4328">
        <v>3.4924222617454702E-3</v>
      </c>
      <c r="F4328" t="s">
        <v>366</v>
      </c>
    </row>
    <row r="4329" spans="1:6" x14ac:dyDescent="0.25">
      <c r="A4329" t="s">
        <v>0</v>
      </c>
      <c r="B4329">
        <v>2027</v>
      </c>
      <c r="C4329" t="s">
        <v>368</v>
      </c>
      <c r="D4329" t="s">
        <v>365</v>
      </c>
      <c r="E4329">
        <v>0.40300447097253</v>
      </c>
      <c r="F4329" t="s">
        <v>366</v>
      </c>
    </row>
    <row r="4330" spans="1:6" x14ac:dyDescent="0.25">
      <c r="A4330" t="s">
        <v>0</v>
      </c>
      <c r="B4330">
        <v>2027</v>
      </c>
      <c r="C4330" t="s">
        <v>369</v>
      </c>
      <c r="D4330" t="s">
        <v>365</v>
      </c>
      <c r="E4330">
        <v>0.59350310676572304</v>
      </c>
      <c r="F4330" t="s">
        <v>366</v>
      </c>
    </row>
    <row r="4331" spans="1:6" x14ac:dyDescent="0.25">
      <c r="A4331" t="s">
        <v>0</v>
      </c>
      <c r="B4331">
        <v>2027</v>
      </c>
      <c r="C4331" t="s">
        <v>370</v>
      </c>
      <c r="D4331" t="s">
        <v>371</v>
      </c>
      <c r="E4331">
        <v>1</v>
      </c>
      <c r="F4331" t="s">
        <v>372</v>
      </c>
    </row>
    <row r="4332" spans="1:6" x14ac:dyDescent="0.25">
      <c r="A4332" t="s">
        <v>0</v>
      </c>
      <c r="B4332">
        <v>2027</v>
      </c>
      <c r="C4332" t="s">
        <v>373</v>
      </c>
      <c r="D4332" t="s">
        <v>374</v>
      </c>
      <c r="E4332">
        <v>1</v>
      </c>
      <c r="F4332" t="s">
        <v>375</v>
      </c>
    </row>
    <row r="4333" spans="1:6" x14ac:dyDescent="0.25">
      <c r="A4333" t="s">
        <v>0</v>
      </c>
      <c r="B4333">
        <v>2027</v>
      </c>
      <c r="C4333" t="s">
        <v>376</v>
      </c>
      <c r="D4333" t="s">
        <v>377</v>
      </c>
      <c r="E4333">
        <v>1</v>
      </c>
      <c r="F4333" t="s">
        <v>378</v>
      </c>
    </row>
    <row r="4334" spans="1:6" x14ac:dyDescent="0.25">
      <c r="A4334" t="s">
        <v>0</v>
      </c>
      <c r="B4334">
        <v>2027</v>
      </c>
      <c r="C4334" t="s">
        <v>379</v>
      </c>
      <c r="D4334" t="s">
        <v>380</v>
      </c>
      <c r="E4334">
        <v>0.97446015556349797</v>
      </c>
      <c r="F4334" t="s">
        <v>381</v>
      </c>
    </row>
    <row r="4335" spans="1:6" x14ac:dyDescent="0.25">
      <c r="A4335" t="s">
        <v>0</v>
      </c>
      <c r="B4335">
        <v>2027</v>
      </c>
      <c r="C4335" t="s">
        <v>382</v>
      </c>
      <c r="D4335" t="s">
        <v>380</v>
      </c>
      <c r="E4335">
        <v>2.5539844436501102E-2</v>
      </c>
      <c r="F4335" t="s">
        <v>381</v>
      </c>
    </row>
    <row r="4336" spans="1:6" x14ac:dyDescent="0.25">
      <c r="A4336" t="s">
        <v>0</v>
      </c>
      <c r="B4336">
        <v>2027</v>
      </c>
      <c r="C4336" t="s">
        <v>383</v>
      </c>
      <c r="D4336" t="s">
        <v>384</v>
      </c>
      <c r="E4336">
        <v>1</v>
      </c>
      <c r="F4336" t="s">
        <v>385</v>
      </c>
    </row>
    <row r="4337" spans="1:6" x14ac:dyDescent="0.25">
      <c r="A4337" t="s">
        <v>0</v>
      </c>
      <c r="B4337">
        <v>2027</v>
      </c>
      <c r="C4337" t="s">
        <v>386</v>
      </c>
      <c r="D4337" t="s">
        <v>387</v>
      </c>
      <c r="E4337">
        <v>1</v>
      </c>
      <c r="F4337" t="s">
        <v>388</v>
      </c>
    </row>
    <row r="4338" spans="1:6" x14ac:dyDescent="0.25">
      <c r="A4338" t="s">
        <v>0</v>
      </c>
      <c r="B4338">
        <v>2027</v>
      </c>
      <c r="C4338" t="s">
        <v>389</v>
      </c>
      <c r="D4338" t="s">
        <v>390</v>
      </c>
      <c r="E4338">
        <v>4.9005680130978099E-2</v>
      </c>
      <c r="F4338" t="s">
        <v>391</v>
      </c>
    </row>
    <row r="4339" spans="1:6" x14ac:dyDescent="0.25">
      <c r="A4339" t="s">
        <v>0</v>
      </c>
      <c r="B4339">
        <v>2027</v>
      </c>
      <c r="C4339" t="s">
        <v>392</v>
      </c>
      <c r="D4339" t="s">
        <v>390</v>
      </c>
      <c r="E4339">
        <v>0.74163195821324202</v>
      </c>
      <c r="F4339" t="s">
        <v>391</v>
      </c>
    </row>
    <row r="4340" spans="1:6" x14ac:dyDescent="0.25">
      <c r="A4340" t="s">
        <v>0</v>
      </c>
      <c r="B4340">
        <v>2027</v>
      </c>
      <c r="C4340" t="s">
        <v>393</v>
      </c>
      <c r="D4340" t="s">
        <v>390</v>
      </c>
      <c r="E4340">
        <v>0</v>
      </c>
      <c r="F4340" t="s">
        <v>391</v>
      </c>
    </row>
    <row r="4341" spans="1:6" x14ac:dyDescent="0.25">
      <c r="A4341" t="s">
        <v>0</v>
      </c>
      <c r="B4341">
        <v>2027</v>
      </c>
      <c r="C4341" t="s">
        <v>394</v>
      </c>
      <c r="D4341" t="s">
        <v>390</v>
      </c>
      <c r="E4341">
        <v>0.177683902870167</v>
      </c>
      <c r="F4341" t="s">
        <v>391</v>
      </c>
    </row>
    <row r="4342" spans="1:6" x14ac:dyDescent="0.25">
      <c r="A4342" t="s">
        <v>0</v>
      </c>
      <c r="B4342">
        <v>2027</v>
      </c>
      <c r="C4342" t="s">
        <v>395</v>
      </c>
      <c r="D4342" t="s">
        <v>390</v>
      </c>
      <c r="E4342">
        <v>2.39008820881767E-2</v>
      </c>
      <c r="F4342" t="s">
        <v>391</v>
      </c>
    </row>
    <row r="4343" spans="1:6" x14ac:dyDescent="0.25">
      <c r="A4343" t="s">
        <v>0</v>
      </c>
      <c r="B4343">
        <v>2027</v>
      </c>
      <c r="C4343" t="s">
        <v>396</v>
      </c>
      <c r="D4343" t="s">
        <v>390</v>
      </c>
      <c r="E4343">
        <v>7.7775766974358699E-3</v>
      </c>
      <c r="F4343" t="s">
        <v>391</v>
      </c>
    </row>
    <row r="4344" spans="1:6" x14ac:dyDescent="0.25">
      <c r="A4344" t="s">
        <v>0</v>
      </c>
      <c r="B4344">
        <v>2027</v>
      </c>
      <c r="C4344" t="s">
        <v>397</v>
      </c>
      <c r="D4344" t="s">
        <v>390</v>
      </c>
      <c r="E4344">
        <v>0</v>
      </c>
      <c r="F4344" t="s">
        <v>391</v>
      </c>
    </row>
    <row r="4345" spans="1:6" x14ac:dyDescent="0.25">
      <c r="A4345" t="s">
        <v>0</v>
      </c>
      <c r="B4345">
        <v>2027</v>
      </c>
      <c r="C4345" t="s">
        <v>398</v>
      </c>
      <c r="D4345" t="s">
        <v>399</v>
      </c>
      <c r="E4345">
        <v>1.3511232481335201E-2</v>
      </c>
      <c r="F4345" t="s">
        <v>400</v>
      </c>
    </row>
    <row r="4346" spans="1:6" x14ac:dyDescent="0.25">
      <c r="A4346" t="s">
        <v>0</v>
      </c>
      <c r="B4346">
        <v>2027</v>
      </c>
      <c r="C4346" t="s">
        <v>401</v>
      </c>
      <c r="D4346" t="s">
        <v>399</v>
      </c>
      <c r="E4346">
        <v>1.08157195638427E-2</v>
      </c>
      <c r="F4346" t="s">
        <v>400</v>
      </c>
    </row>
    <row r="4347" spans="1:6" x14ac:dyDescent="0.25">
      <c r="A4347" t="s">
        <v>0</v>
      </c>
      <c r="B4347">
        <v>2027</v>
      </c>
      <c r="C4347" t="s">
        <v>402</v>
      </c>
      <c r="D4347" t="s">
        <v>399</v>
      </c>
      <c r="E4347">
        <v>0.86770200888905602</v>
      </c>
      <c r="F4347" t="s">
        <v>400</v>
      </c>
    </row>
    <row r="4348" spans="1:6" x14ac:dyDescent="0.25">
      <c r="A4348" t="s">
        <v>0</v>
      </c>
      <c r="B4348">
        <v>2027</v>
      </c>
      <c r="C4348" t="s">
        <v>403</v>
      </c>
      <c r="D4348" t="s">
        <v>399</v>
      </c>
      <c r="E4348">
        <v>0.107971039065765</v>
      </c>
      <c r="F4348" t="s">
        <v>400</v>
      </c>
    </row>
    <row r="4349" spans="1:6" x14ac:dyDescent="0.25">
      <c r="A4349" t="s">
        <v>0</v>
      </c>
      <c r="B4349">
        <v>2027</v>
      </c>
      <c r="C4349" t="s">
        <v>404</v>
      </c>
      <c r="D4349" t="s">
        <v>405</v>
      </c>
      <c r="E4349">
        <v>1.3516939479092299E-2</v>
      </c>
      <c r="F4349" t="s">
        <v>406</v>
      </c>
    </row>
    <row r="4350" spans="1:6" x14ac:dyDescent="0.25">
      <c r="A4350" t="s">
        <v>0</v>
      </c>
      <c r="B4350">
        <v>2027</v>
      </c>
      <c r="C4350" t="s">
        <v>407</v>
      </c>
      <c r="D4350" t="s">
        <v>405</v>
      </c>
      <c r="E4350">
        <v>3.4924222617454702E-3</v>
      </c>
      <c r="F4350" t="s">
        <v>406</v>
      </c>
    </row>
    <row r="4351" spans="1:6" x14ac:dyDescent="0.25">
      <c r="A4351" t="s">
        <v>0</v>
      </c>
      <c r="B4351">
        <v>2027</v>
      </c>
      <c r="C4351" t="s">
        <v>408</v>
      </c>
      <c r="D4351" t="s">
        <v>405</v>
      </c>
      <c r="E4351">
        <v>0.87412592797713495</v>
      </c>
      <c r="F4351" t="s">
        <v>406</v>
      </c>
    </row>
    <row r="4352" spans="1:6" x14ac:dyDescent="0.25">
      <c r="A4352" t="s">
        <v>0</v>
      </c>
      <c r="B4352">
        <v>2027</v>
      </c>
      <c r="C4352" t="s">
        <v>409</v>
      </c>
      <c r="D4352" t="s">
        <v>405</v>
      </c>
      <c r="E4352">
        <v>0.108864710282026</v>
      </c>
      <c r="F4352" t="s">
        <v>406</v>
      </c>
    </row>
    <row r="4353" spans="1:6" x14ac:dyDescent="0.25">
      <c r="A4353" t="s">
        <v>0</v>
      </c>
      <c r="B4353">
        <v>2027</v>
      </c>
      <c r="C4353" t="s">
        <v>410</v>
      </c>
      <c r="D4353" t="s">
        <v>411</v>
      </c>
      <c r="E4353">
        <v>1</v>
      </c>
      <c r="F4353" t="s">
        <v>412</v>
      </c>
    </row>
    <row r="4354" spans="1:6" x14ac:dyDescent="0.25">
      <c r="A4354" t="s">
        <v>0</v>
      </c>
      <c r="B4354">
        <v>2027</v>
      </c>
      <c r="C4354" t="s">
        <v>413</v>
      </c>
      <c r="D4354" t="s">
        <v>414</v>
      </c>
      <c r="E4354">
        <v>1</v>
      </c>
      <c r="F4354" t="s">
        <v>415</v>
      </c>
    </row>
    <row r="4355" spans="1:6" x14ac:dyDescent="0.25">
      <c r="A4355" t="s">
        <v>0</v>
      </c>
      <c r="B4355">
        <v>2027</v>
      </c>
      <c r="C4355" t="s">
        <v>416</v>
      </c>
      <c r="D4355" t="s">
        <v>417</v>
      </c>
      <c r="E4355">
        <v>1</v>
      </c>
      <c r="F4355" t="s">
        <v>418</v>
      </c>
    </row>
    <row r="4356" spans="1:6" x14ac:dyDescent="0.25">
      <c r="A4356" t="s">
        <v>0</v>
      </c>
      <c r="B4356">
        <v>2027</v>
      </c>
      <c r="C4356" t="s">
        <v>419</v>
      </c>
      <c r="D4356" t="s">
        <v>420</v>
      </c>
      <c r="E4356">
        <v>0.97446015556349797</v>
      </c>
      <c r="F4356" t="s">
        <v>421</v>
      </c>
    </row>
    <row r="4357" spans="1:6" x14ac:dyDescent="0.25">
      <c r="A4357" t="s">
        <v>0</v>
      </c>
      <c r="B4357">
        <v>2027</v>
      </c>
      <c r="C4357" t="s">
        <v>422</v>
      </c>
      <c r="D4357" t="s">
        <v>420</v>
      </c>
      <c r="E4357">
        <v>2.5539844436501102E-2</v>
      </c>
      <c r="F4357" t="s">
        <v>421</v>
      </c>
    </row>
    <row r="4358" spans="1:6" x14ac:dyDescent="0.25">
      <c r="A4358" t="s">
        <v>0</v>
      </c>
      <c r="B4358">
        <v>2027</v>
      </c>
      <c r="C4358" t="s">
        <v>423</v>
      </c>
      <c r="D4358" t="s">
        <v>424</v>
      </c>
      <c r="E4358">
        <v>1</v>
      </c>
      <c r="F4358" t="s">
        <v>425</v>
      </c>
    </row>
    <row r="4359" spans="1:6" x14ac:dyDescent="0.25">
      <c r="A4359" t="s">
        <v>0</v>
      </c>
      <c r="B4359">
        <v>2027</v>
      </c>
      <c r="C4359" t="s">
        <v>426</v>
      </c>
      <c r="D4359" t="s">
        <v>427</v>
      </c>
      <c r="E4359">
        <v>1</v>
      </c>
      <c r="F4359" t="s">
        <v>428</v>
      </c>
    </row>
    <row r="4360" spans="1:6" x14ac:dyDescent="0.25">
      <c r="A4360" t="s">
        <v>0</v>
      </c>
      <c r="B4360">
        <v>2027</v>
      </c>
      <c r="C4360" t="s">
        <v>429</v>
      </c>
      <c r="D4360" t="s">
        <v>430</v>
      </c>
      <c r="E4360">
        <v>4.9005680130978099E-2</v>
      </c>
      <c r="F4360" t="s">
        <v>431</v>
      </c>
    </row>
    <row r="4361" spans="1:6" x14ac:dyDescent="0.25">
      <c r="A4361" t="s">
        <v>0</v>
      </c>
      <c r="B4361">
        <v>2027</v>
      </c>
      <c r="C4361" t="s">
        <v>432</v>
      </c>
      <c r="D4361" t="s">
        <v>430</v>
      </c>
      <c r="E4361">
        <v>0.74163195821324202</v>
      </c>
      <c r="F4361" t="s">
        <v>431</v>
      </c>
    </row>
    <row r="4362" spans="1:6" x14ac:dyDescent="0.25">
      <c r="A4362" t="s">
        <v>0</v>
      </c>
      <c r="B4362">
        <v>2027</v>
      </c>
      <c r="C4362" t="s">
        <v>433</v>
      </c>
      <c r="D4362" t="s">
        <v>430</v>
      </c>
      <c r="E4362">
        <v>0</v>
      </c>
      <c r="F4362" t="s">
        <v>431</v>
      </c>
    </row>
    <row r="4363" spans="1:6" x14ac:dyDescent="0.25">
      <c r="A4363" t="s">
        <v>0</v>
      </c>
      <c r="B4363">
        <v>2027</v>
      </c>
      <c r="C4363" t="s">
        <v>434</v>
      </c>
      <c r="D4363" t="s">
        <v>430</v>
      </c>
      <c r="E4363">
        <v>0.177683902870167</v>
      </c>
      <c r="F4363" t="s">
        <v>431</v>
      </c>
    </row>
    <row r="4364" spans="1:6" x14ac:dyDescent="0.25">
      <c r="A4364" t="s">
        <v>0</v>
      </c>
      <c r="B4364">
        <v>2027</v>
      </c>
      <c r="C4364" t="s">
        <v>435</v>
      </c>
      <c r="D4364" t="s">
        <v>430</v>
      </c>
      <c r="E4364">
        <v>2.39008820881767E-2</v>
      </c>
      <c r="F4364" t="s">
        <v>431</v>
      </c>
    </row>
    <row r="4365" spans="1:6" x14ac:dyDescent="0.25">
      <c r="A4365" t="s">
        <v>0</v>
      </c>
      <c r="B4365">
        <v>2027</v>
      </c>
      <c r="C4365" t="s">
        <v>436</v>
      </c>
      <c r="D4365" t="s">
        <v>430</v>
      </c>
      <c r="E4365">
        <v>7.7775766974358699E-3</v>
      </c>
      <c r="F4365" t="s">
        <v>431</v>
      </c>
    </row>
    <row r="4366" spans="1:6" x14ac:dyDescent="0.25">
      <c r="A4366" t="s">
        <v>0</v>
      </c>
      <c r="B4366">
        <v>2027</v>
      </c>
      <c r="C4366" t="s">
        <v>437</v>
      </c>
      <c r="D4366" t="s">
        <v>430</v>
      </c>
      <c r="E4366">
        <v>0</v>
      </c>
      <c r="F4366" t="s">
        <v>431</v>
      </c>
    </row>
    <row r="4367" spans="1:6" x14ac:dyDescent="0.25">
      <c r="A4367" t="s">
        <v>0</v>
      </c>
      <c r="B4367">
        <v>2027</v>
      </c>
      <c r="C4367" t="s">
        <v>438</v>
      </c>
      <c r="D4367" t="s">
        <v>439</v>
      </c>
      <c r="E4367">
        <v>0</v>
      </c>
      <c r="F4367" t="s">
        <v>440</v>
      </c>
    </row>
    <row r="4368" spans="1:6" x14ac:dyDescent="0.25">
      <c r="A4368" t="s">
        <v>0</v>
      </c>
      <c r="B4368">
        <v>2027</v>
      </c>
      <c r="C4368" t="s">
        <v>441</v>
      </c>
      <c r="D4368" t="s">
        <v>439</v>
      </c>
      <c r="E4368">
        <v>1.08157195638427E-2</v>
      </c>
      <c r="F4368" t="s">
        <v>440</v>
      </c>
    </row>
    <row r="4369" spans="1:6" x14ac:dyDescent="0.25">
      <c r="A4369" t="s">
        <v>0</v>
      </c>
      <c r="B4369">
        <v>2027</v>
      </c>
      <c r="C4369" t="s">
        <v>442</v>
      </c>
      <c r="D4369" t="s">
        <v>439</v>
      </c>
      <c r="E4369">
        <v>0.86770200888905602</v>
      </c>
      <c r="F4369" t="s">
        <v>440</v>
      </c>
    </row>
    <row r="4370" spans="1:6" x14ac:dyDescent="0.25">
      <c r="A4370" t="s">
        <v>0</v>
      </c>
      <c r="B4370">
        <v>2027</v>
      </c>
      <c r="C4370" t="s">
        <v>443</v>
      </c>
      <c r="D4370" t="s">
        <v>439</v>
      </c>
      <c r="E4370">
        <v>0.12148227154709999</v>
      </c>
      <c r="F4370" t="s">
        <v>440</v>
      </c>
    </row>
    <row r="4371" spans="1:6" x14ac:dyDescent="0.25">
      <c r="A4371" t="s">
        <v>0</v>
      </c>
      <c r="B4371">
        <v>2027</v>
      </c>
      <c r="C4371" t="s">
        <v>444</v>
      </c>
      <c r="D4371" t="s">
        <v>445</v>
      </c>
      <c r="E4371">
        <v>0</v>
      </c>
      <c r="F4371" t="s">
        <v>446</v>
      </c>
    </row>
    <row r="4372" spans="1:6" x14ac:dyDescent="0.25">
      <c r="A4372" t="s">
        <v>0</v>
      </c>
      <c r="B4372">
        <v>2027</v>
      </c>
      <c r="C4372" t="s">
        <v>447</v>
      </c>
      <c r="D4372" t="s">
        <v>445</v>
      </c>
      <c r="E4372">
        <v>3.4924222617454702E-3</v>
      </c>
      <c r="F4372" t="s">
        <v>446</v>
      </c>
    </row>
    <row r="4373" spans="1:6" x14ac:dyDescent="0.25">
      <c r="A4373" t="s">
        <v>0</v>
      </c>
      <c r="B4373">
        <v>2027</v>
      </c>
      <c r="C4373" t="s">
        <v>448</v>
      </c>
      <c r="D4373" t="s">
        <v>445</v>
      </c>
      <c r="E4373">
        <v>0.87412592797713495</v>
      </c>
      <c r="F4373" t="s">
        <v>446</v>
      </c>
    </row>
    <row r="4374" spans="1:6" x14ac:dyDescent="0.25">
      <c r="A4374" t="s">
        <v>0</v>
      </c>
      <c r="B4374">
        <v>2027</v>
      </c>
      <c r="C4374" t="s">
        <v>449</v>
      </c>
      <c r="D4374" t="s">
        <v>445</v>
      </c>
      <c r="E4374">
        <v>0.122381649761118</v>
      </c>
      <c r="F4374" t="s">
        <v>446</v>
      </c>
    </row>
    <row r="4375" spans="1:6" x14ac:dyDescent="0.25">
      <c r="A4375" t="s">
        <v>0</v>
      </c>
      <c r="B4375">
        <v>2027</v>
      </c>
      <c r="C4375" t="s">
        <v>450</v>
      </c>
      <c r="D4375" t="s">
        <v>451</v>
      </c>
      <c r="E4375">
        <v>1</v>
      </c>
      <c r="F4375" t="s">
        <v>452</v>
      </c>
    </row>
    <row r="4376" spans="1:6" x14ac:dyDescent="0.25">
      <c r="A4376" t="s">
        <v>0</v>
      </c>
      <c r="B4376">
        <v>2027</v>
      </c>
      <c r="C4376" t="s">
        <v>453</v>
      </c>
      <c r="D4376" t="s">
        <v>454</v>
      </c>
      <c r="E4376">
        <v>1</v>
      </c>
      <c r="F4376" t="s">
        <v>455</v>
      </c>
    </row>
    <row r="4377" spans="1:6" x14ac:dyDescent="0.25">
      <c r="A4377" t="s">
        <v>0</v>
      </c>
      <c r="B4377">
        <v>2027</v>
      </c>
      <c r="C4377" t="s">
        <v>456</v>
      </c>
      <c r="D4377" t="s">
        <v>457</v>
      </c>
      <c r="E4377">
        <v>1</v>
      </c>
      <c r="F4377" t="s">
        <v>458</v>
      </c>
    </row>
    <row r="4378" spans="1:6" x14ac:dyDescent="0.25">
      <c r="A4378" t="s">
        <v>0</v>
      </c>
      <c r="B4378">
        <v>2027</v>
      </c>
      <c r="C4378" t="s">
        <v>459</v>
      </c>
      <c r="D4378" t="s">
        <v>460</v>
      </c>
      <c r="E4378">
        <v>1</v>
      </c>
      <c r="F4378" t="s">
        <v>461</v>
      </c>
    </row>
    <row r="4379" spans="1:6" x14ac:dyDescent="0.25">
      <c r="A4379" t="s">
        <v>0</v>
      </c>
      <c r="B4379">
        <v>2027</v>
      </c>
      <c r="C4379" t="s">
        <v>462</v>
      </c>
      <c r="D4379" t="s">
        <v>460</v>
      </c>
      <c r="E4379">
        <v>0</v>
      </c>
      <c r="F4379" t="s">
        <v>461</v>
      </c>
    </row>
    <row r="4380" spans="1:6" x14ac:dyDescent="0.25">
      <c r="A4380" t="s">
        <v>0</v>
      </c>
      <c r="B4380">
        <v>2027</v>
      </c>
      <c r="C4380" t="s">
        <v>463</v>
      </c>
      <c r="D4380" t="s">
        <v>464</v>
      </c>
      <c r="E4380">
        <v>1</v>
      </c>
      <c r="F4380" t="s">
        <v>465</v>
      </c>
    </row>
    <row r="4381" spans="1:6" x14ac:dyDescent="0.25">
      <c r="A4381" t="s">
        <v>0</v>
      </c>
      <c r="B4381">
        <v>2027</v>
      </c>
      <c r="C4381" t="s">
        <v>466</v>
      </c>
      <c r="D4381" t="s">
        <v>467</v>
      </c>
      <c r="E4381">
        <v>1</v>
      </c>
      <c r="F4381" t="s">
        <v>468</v>
      </c>
    </row>
    <row r="4382" spans="1:6" x14ac:dyDescent="0.25">
      <c r="A4382" t="s">
        <v>0</v>
      </c>
      <c r="B4382">
        <v>2027</v>
      </c>
      <c r="C4382" t="s">
        <v>469</v>
      </c>
      <c r="D4382" t="s">
        <v>470</v>
      </c>
      <c r="E4382">
        <v>4.9181552429409497E-2</v>
      </c>
      <c r="F4382" t="s">
        <v>471</v>
      </c>
    </row>
    <row r="4383" spans="1:6" x14ac:dyDescent="0.25">
      <c r="A4383" t="s">
        <v>0</v>
      </c>
      <c r="B4383">
        <v>2027</v>
      </c>
      <c r="C4383" t="s">
        <v>472</v>
      </c>
      <c r="D4383" t="s">
        <v>470</v>
      </c>
      <c r="E4383">
        <v>0.74429353778386598</v>
      </c>
      <c r="F4383" t="s">
        <v>471</v>
      </c>
    </row>
    <row r="4384" spans="1:6" x14ac:dyDescent="0.25">
      <c r="A4384" t="s">
        <v>0</v>
      </c>
      <c r="B4384">
        <v>2027</v>
      </c>
      <c r="C4384" t="s">
        <v>473</v>
      </c>
      <c r="D4384" t="s">
        <v>470</v>
      </c>
      <c r="E4384">
        <v>0</v>
      </c>
      <c r="F4384" t="s">
        <v>471</v>
      </c>
    </row>
    <row r="4385" spans="1:6" x14ac:dyDescent="0.25">
      <c r="A4385" t="s">
        <v>0</v>
      </c>
      <c r="B4385">
        <v>2027</v>
      </c>
      <c r="C4385" t="s">
        <v>474</v>
      </c>
      <c r="D4385" t="s">
        <v>470</v>
      </c>
      <c r="E4385">
        <v>0.17527578367284399</v>
      </c>
      <c r="F4385" t="s">
        <v>471</v>
      </c>
    </row>
    <row r="4386" spans="1:6" x14ac:dyDescent="0.25">
      <c r="A4386" t="s">
        <v>0</v>
      </c>
      <c r="B4386">
        <v>2027</v>
      </c>
      <c r="C4386" t="s">
        <v>475</v>
      </c>
      <c r="D4386" t="s">
        <v>470</v>
      </c>
      <c r="E4386">
        <v>2.35769575679486E-2</v>
      </c>
      <c r="F4386" t="s">
        <v>471</v>
      </c>
    </row>
    <row r="4387" spans="1:6" x14ac:dyDescent="0.25">
      <c r="A4387" t="s">
        <v>0</v>
      </c>
      <c r="B4387">
        <v>2027</v>
      </c>
      <c r="C4387" t="s">
        <v>476</v>
      </c>
      <c r="D4387" t="s">
        <v>470</v>
      </c>
      <c r="E4387">
        <v>7.6721685459308396E-3</v>
      </c>
      <c r="F4387" t="s">
        <v>471</v>
      </c>
    </row>
    <row r="4388" spans="1:6" x14ac:dyDescent="0.25">
      <c r="A4388" t="s">
        <v>0</v>
      </c>
      <c r="B4388">
        <v>2027</v>
      </c>
      <c r="C4388" t="s">
        <v>477</v>
      </c>
      <c r="D4388" t="s">
        <v>470</v>
      </c>
      <c r="E4388">
        <v>0</v>
      </c>
      <c r="F4388" t="s">
        <v>471</v>
      </c>
    </row>
    <row r="4389" spans="1:6" x14ac:dyDescent="0.25">
      <c r="A4389" t="s">
        <v>0</v>
      </c>
      <c r="B4389">
        <v>2027</v>
      </c>
      <c r="C4389" t="s">
        <v>478</v>
      </c>
      <c r="D4389" t="s">
        <v>479</v>
      </c>
      <c r="E4389">
        <v>1.3511232481335201E-2</v>
      </c>
      <c r="F4389" t="s">
        <v>480</v>
      </c>
    </row>
    <row r="4390" spans="1:6" x14ac:dyDescent="0.25">
      <c r="A4390" t="s">
        <v>0</v>
      </c>
      <c r="B4390">
        <v>2027</v>
      </c>
      <c r="C4390" t="s">
        <v>481</v>
      </c>
      <c r="D4390" t="s">
        <v>479</v>
      </c>
      <c r="E4390">
        <v>1.08157195638427E-2</v>
      </c>
      <c r="F4390" t="s">
        <v>480</v>
      </c>
    </row>
    <row r="4391" spans="1:6" x14ac:dyDescent="0.25">
      <c r="A4391" t="s">
        <v>0</v>
      </c>
      <c r="B4391">
        <v>2027</v>
      </c>
      <c r="C4391" t="s">
        <v>482</v>
      </c>
      <c r="D4391" t="s">
        <v>479</v>
      </c>
      <c r="E4391">
        <v>0.86770200888905602</v>
      </c>
      <c r="F4391" t="s">
        <v>480</v>
      </c>
    </row>
    <row r="4392" spans="1:6" x14ac:dyDescent="0.25">
      <c r="A4392" t="s">
        <v>0</v>
      </c>
      <c r="B4392">
        <v>2027</v>
      </c>
      <c r="C4392" t="s">
        <v>483</v>
      </c>
      <c r="D4392" t="s">
        <v>479</v>
      </c>
      <c r="E4392">
        <v>0.107971039065765</v>
      </c>
      <c r="F4392" t="s">
        <v>480</v>
      </c>
    </row>
    <row r="4393" spans="1:6" x14ac:dyDescent="0.25">
      <c r="A4393" t="s">
        <v>0</v>
      </c>
      <c r="B4393">
        <v>2027</v>
      </c>
      <c r="C4393" t="s">
        <v>484</v>
      </c>
      <c r="D4393" t="s">
        <v>485</v>
      </c>
      <c r="E4393">
        <v>1.3516939479092299E-2</v>
      </c>
      <c r="F4393" t="s">
        <v>486</v>
      </c>
    </row>
    <row r="4394" spans="1:6" x14ac:dyDescent="0.25">
      <c r="A4394" t="s">
        <v>0</v>
      </c>
      <c r="B4394">
        <v>2027</v>
      </c>
      <c r="C4394" t="s">
        <v>487</v>
      </c>
      <c r="D4394" t="s">
        <v>485</v>
      </c>
      <c r="E4394">
        <v>3.4924222617454702E-3</v>
      </c>
      <c r="F4394" t="s">
        <v>486</v>
      </c>
    </row>
    <row r="4395" spans="1:6" x14ac:dyDescent="0.25">
      <c r="A4395" t="s">
        <v>0</v>
      </c>
      <c r="B4395">
        <v>2027</v>
      </c>
      <c r="C4395" t="s">
        <v>488</v>
      </c>
      <c r="D4395" t="s">
        <v>485</v>
      </c>
      <c r="E4395">
        <v>0.87412592797713495</v>
      </c>
      <c r="F4395" t="s">
        <v>486</v>
      </c>
    </row>
    <row r="4396" spans="1:6" x14ac:dyDescent="0.25">
      <c r="A4396" t="s">
        <v>0</v>
      </c>
      <c r="B4396">
        <v>2027</v>
      </c>
      <c r="C4396" t="s">
        <v>489</v>
      </c>
      <c r="D4396" t="s">
        <v>485</v>
      </c>
      <c r="E4396">
        <v>0.108864710282026</v>
      </c>
      <c r="F4396" t="s">
        <v>486</v>
      </c>
    </row>
    <row r="4397" spans="1:6" x14ac:dyDescent="0.25">
      <c r="A4397" t="s">
        <v>0</v>
      </c>
      <c r="B4397">
        <v>2027</v>
      </c>
      <c r="C4397" t="s">
        <v>490</v>
      </c>
      <c r="D4397" t="s">
        <v>491</v>
      </c>
      <c r="E4397">
        <v>1</v>
      </c>
      <c r="F4397" t="s">
        <v>492</v>
      </c>
    </row>
    <row r="4398" spans="1:6" x14ac:dyDescent="0.25">
      <c r="A4398" t="s">
        <v>0</v>
      </c>
      <c r="B4398">
        <v>2027</v>
      </c>
      <c r="C4398" t="s">
        <v>493</v>
      </c>
      <c r="D4398" t="s">
        <v>494</v>
      </c>
      <c r="E4398">
        <v>1</v>
      </c>
      <c r="F4398" t="s">
        <v>495</v>
      </c>
    </row>
    <row r="4399" spans="1:6" x14ac:dyDescent="0.25">
      <c r="A4399" t="s">
        <v>0</v>
      </c>
      <c r="B4399">
        <v>2027</v>
      </c>
      <c r="C4399" t="s">
        <v>496</v>
      </c>
      <c r="D4399" t="s">
        <v>497</v>
      </c>
      <c r="E4399">
        <v>1</v>
      </c>
      <c r="F4399" t="s">
        <v>498</v>
      </c>
    </row>
    <row r="4400" spans="1:6" x14ac:dyDescent="0.25">
      <c r="A4400" t="s">
        <v>0</v>
      </c>
      <c r="B4400">
        <v>2027</v>
      </c>
      <c r="C4400" t="s">
        <v>499</v>
      </c>
      <c r="D4400" t="s">
        <v>500</v>
      </c>
      <c r="E4400">
        <v>1</v>
      </c>
      <c r="F4400" t="s">
        <v>501</v>
      </c>
    </row>
    <row r="4401" spans="1:6" x14ac:dyDescent="0.25">
      <c r="A4401" t="s">
        <v>0</v>
      </c>
      <c r="B4401">
        <v>2027</v>
      </c>
      <c r="C4401" t="s">
        <v>502</v>
      </c>
      <c r="D4401" t="s">
        <v>500</v>
      </c>
      <c r="E4401">
        <v>0</v>
      </c>
      <c r="F4401" t="s">
        <v>501</v>
      </c>
    </row>
    <row r="4402" spans="1:6" x14ac:dyDescent="0.25">
      <c r="A4402" t="s">
        <v>0</v>
      </c>
      <c r="B4402">
        <v>2027</v>
      </c>
      <c r="C4402" t="s">
        <v>503</v>
      </c>
      <c r="D4402" t="s">
        <v>504</v>
      </c>
      <c r="E4402">
        <v>1</v>
      </c>
      <c r="F4402" t="s">
        <v>505</v>
      </c>
    </row>
    <row r="4403" spans="1:6" x14ac:dyDescent="0.25">
      <c r="A4403" t="s">
        <v>0</v>
      </c>
      <c r="B4403">
        <v>2027</v>
      </c>
      <c r="C4403" t="s">
        <v>506</v>
      </c>
      <c r="D4403" t="s">
        <v>507</v>
      </c>
      <c r="E4403">
        <v>1</v>
      </c>
      <c r="F4403" t="s">
        <v>508</v>
      </c>
    </row>
    <row r="4404" spans="1:6" x14ac:dyDescent="0.25">
      <c r="A4404" t="s">
        <v>0</v>
      </c>
      <c r="B4404">
        <v>2027</v>
      </c>
      <c r="C4404" t="s">
        <v>509</v>
      </c>
      <c r="D4404" t="s">
        <v>510</v>
      </c>
      <c r="E4404">
        <v>4.9181552429409497E-2</v>
      </c>
      <c r="F4404" t="s">
        <v>511</v>
      </c>
    </row>
    <row r="4405" spans="1:6" x14ac:dyDescent="0.25">
      <c r="A4405" t="s">
        <v>0</v>
      </c>
      <c r="B4405">
        <v>2027</v>
      </c>
      <c r="C4405" t="s">
        <v>512</v>
      </c>
      <c r="D4405" t="s">
        <v>510</v>
      </c>
      <c r="E4405">
        <v>0.34250855602401897</v>
      </c>
      <c r="F4405" t="s">
        <v>511</v>
      </c>
    </row>
    <row r="4406" spans="1:6" x14ac:dyDescent="0.25">
      <c r="A4406" t="s">
        <v>0</v>
      </c>
      <c r="B4406">
        <v>2027</v>
      </c>
      <c r="C4406" t="s">
        <v>513</v>
      </c>
      <c r="D4406" t="s">
        <v>510</v>
      </c>
      <c r="E4406">
        <v>0</v>
      </c>
      <c r="F4406" t="s">
        <v>511</v>
      </c>
    </row>
    <row r="4407" spans="1:6" x14ac:dyDescent="0.25">
      <c r="A4407" t="s">
        <v>0</v>
      </c>
      <c r="B4407">
        <v>2027</v>
      </c>
      <c r="C4407" t="s">
        <v>514</v>
      </c>
      <c r="D4407" t="s">
        <v>510</v>
      </c>
      <c r="E4407">
        <v>0.17527577303755101</v>
      </c>
      <c r="F4407" t="s">
        <v>511</v>
      </c>
    </row>
    <row r="4408" spans="1:6" x14ac:dyDescent="0.25">
      <c r="A4408" t="s">
        <v>0</v>
      </c>
      <c r="B4408">
        <v>2027</v>
      </c>
      <c r="C4408" t="s">
        <v>515</v>
      </c>
      <c r="D4408" t="s">
        <v>510</v>
      </c>
      <c r="E4408">
        <v>2.3576956137358201E-2</v>
      </c>
      <c r="F4408" t="s">
        <v>511</v>
      </c>
    </row>
    <row r="4409" spans="1:6" x14ac:dyDescent="0.25">
      <c r="A4409" t="s">
        <v>0</v>
      </c>
      <c r="B4409">
        <v>2027</v>
      </c>
      <c r="C4409" t="s">
        <v>516</v>
      </c>
      <c r="D4409" t="s">
        <v>510</v>
      </c>
      <c r="E4409">
        <v>7.6721680804029899E-3</v>
      </c>
      <c r="F4409" t="s">
        <v>511</v>
      </c>
    </row>
    <row r="4410" spans="1:6" x14ac:dyDescent="0.25">
      <c r="A4410" t="s">
        <v>0</v>
      </c>
      <c r="B4410">
        <v>2027</v>
      </c>
      <c r="C4410" t="s">
        <v>517</v>
      </c>
      <c r="D4410" t="s">
        <v>510</v>
      </c>
      <c r="E4410">
        <v>0.40178499429125702</v>
      </c>
      <c r="F4410" t="s">
        <v>511</v>
      </c>
    </row>
    <row r="4411" spans="1:6" x14ac:dyDescent="0.25">
      <c r="A4411" t="s">
        <v>0</v>
      </c>
      <c r="B4411">
        <v>2027</v>
      </c>
      <c r="C4411" t="s">
        <v>518</v>
      </c>
      <c r="D4411" t="s">
        <v>519</v>
      </c>
      <c r="E4411">
        <v>0</v>
      </c>
      <c r="F4411" t="s">
        <v>520</v>
      </c>
    </row>
    <row r="4412" spans="1:6" x14ac:dyDescent="0.25">
      <c r="A4412" t="s">
        <v>0</v>
      </c>
      <c r="B4412">
        <v>2027</v>
      </c>
      <c r="C4412" t="s">
        <v>521</v>
      </c>
      <c r="D4412" t="s">
        <v>519</v>
      </c>
      <c r="E4412">
        <v>1.08157195638427E-2</v>
      </c>
      <c r="F4412" t="s">
        <v>520</v>
      </c>
    </row>
    <row r="4413" spans="1:6" x14ac:dyDescent="0.25">
      <c r="A4413" t="s">
        <v>0</v>
      </c>
      <c r="B4413">
        <v>2027</v>
      </c>
      <c r="C4413" t="s">
        <v>522</v>
      </c>
      <c r="D4413" t="s">
        <v>519</v>
      </c>
      <c r="E4413">
        <v>0.400042806032957</v>
      </c>
      <c r="F4413" t="s">
        <v>520</v>
      </c>
    </row>
    <row r="4414" spans="1:6" x14ac:dyDescent="0.25">
      <c r="A4414" t="s">
        <v>0</v>
      </c>
      <c r="B4414">
        <v>2027</v>
      </c>
      <c r="C4414" t="s">
        <v>523</v>
      </c>
      <c r="D4414" t="s">
        <v>519</v>
      </c>
      <c r="E4414">
        <v>0.58914147440319897</v>
      </c>
      <c r="F4414" t="s">
        <v>520</v>
      </c>
    </row>
    <row r="4415" spans="1:6" x14ac:dyDescent="0.25">
      <c r="A4415" t="s">
        <v>0</v>
      </c>
      <c r="B4415">
        <v>2027</v>
      </c>
      <c r="C4415" t="s">
        <v>524</v>
      </c>
      <c r="D4415" t="s">
        <v>525</v>
      </c>
      <c r="E4415">
        <v>0</v>
      </c>
      <c r="F4415" t="s">
        <v>526</v>
      </c>
    </row>
    <row r="4416" spans="1:6" x14ac:dyDescent="0.25">
      <c r="A4416" t="s">
        <v>0</v>
      </c>
      <c r="B4416">
        <v>2027</v>
      </c>
      <c r="C4416" t="s">
        <v>527</v>
      </c>
      <c r="D4416" t="s">
        <v>525</v>
      </c>
      <c r="E4416">
        <v>3.4924222617454702E-3</v>
      </c>
      <c r="F4416" t="s">
        <v>526</v>
      </c>
    </row>
    <row r="4417" spans="1:6" x14ac:dyDescent="0.25">
      <c r="A4417" t="s">
        <v>0</v>
      </c>
      <c r="B4417">
        <v>2027</v>
      </c>
      <c r="C4417" t="s">
        <v>528</v>
      </c>
      <c r="D4417" t="s">
        <v>525</v>
      </c>
      <c r="E4417">
        <v>0.40300447097253</v>
      </c>
      <c r="F4417" t="s">
        <v>526</v>
      </c>
    </row>
    <row r="4418" spans="1:6" x14ac:dyDescent="0.25">
      <c r="A4418" t="s">
        <v>0</v>
      </c>
      <c r="B4418">
        <v>2027</v>
      </c>
      <c r="C4418" t="s">
        <v>529</v>
      </c>
      <c r="D4418" t="s">
        <v>525</v>
      </c>
      <c r="E4418">
        <v>0.59350310676572304</v>
      </c>
      <c r="F4418" t="s">
        <v>526</v>
      </c>
    </row>
    <row r="4419" spans="1:6" x14ac:dyDescent="0.25">
      <c r="A4419" t="s">
        <v>0</v>
      </c>
      <c r="B4419">
        <v>2027</v>
      </c>
      <c r="C4419" t="s">
        <v>530</v>
      </c>
      <c r="D4419" t="s">
        <v>531</v>
      </c>
      <c r="E4419">
        <v>1</v>
      </c>
      <c r="F4419" t="s">
        <v>532</v>
      </c>
    </row>
    <row r="4420" spans="1:6" x14ac:dyDescent="0.25">
      <c r="A4420" t="s">
        <v>0</v>
      </c>
      <c r="B4420">
        <v>2027</v>
      </c>
      <c r="C4420" t="s">
        <v>533</v>
      </c>
      <c r="D4420" t="s">
        <v>534</v>
      </c>
      <c r="E4420">
        <v>1</v>
      </c>
      <c r="F4420" t="s">
        <v>535</v>
      </c>
    </row>
    <row r="4421" spans="1:6" x14ac:dyDescent="0.25">
      <c r="A4421" t="s">
        <v>0</v>
      </c>
      <c r="B4421">
        <v>2027</v>
      </c>
      <c r="C4421" t="s">
        <v>536</v>
      </c>
      <c r="D4421" t="s">
        <v>537</v>
      </c>
      <c r="E4421">
        <v>1</v>
      </c>
      <c r="F4421" t="s">
        <v>538</v>
      </c>
    </row>
    <row r="4422" spans="1:6" x14ac:dyDescent="0.25">
      <c r="A4422" t="s">
        <v>0</v>
      </c>
      <c r="B4422">
        <v>2027</v>
      </c>
      <c r="C4422" t="s">
        <v>539</v>
      </c>
      <c r="D4422" t="s">
        <v>540</v>
      </c>
      <c r="E4422">
        <v>0.970520183063731</v>
      </c>
      <c r="F4422" t="s">
        <v>541</v>
      </c>
    </row>
    <row r="4423" spans="1:6" x14ac:dyDescent="0.25">
      <c r="A4423" t="s">
        <v>0</v>
      </c>
      <c r="B4423">
        <v>2027</v>
      </c>
      <c r="C4423" t="s">
        <v>542</v>
      </c>
      <c r="D4423" t="s">
        <v>540</v>
      </c>
      <c r="E4423">
        <v>2.9479816936268E-2</v>
      </c>
      <c r="F4423" t="s">
        <v>541</v>
      </c>
    </row>
    <row r="4424" spans="1:6" x14ac:dyDescent="0.25">
      <c r="A4424" t="s">
        <v>0</v>
      </c>
      <c r="B4424">
        <v>2027</v>
      </c>
      <c r="C4424" t="s">
        <v>543</v>
      </c>
      <c r="D4424" t="s">
        <v>544</v>
      </c>
      <c r="E4424">
        <v>1</v>
      </c>
      <c r="F4424" t="s">
        <v>545</v>
      </c>
    </row>
    <row r="4425" spans="1:6" x14ac:dyDescent="0.25">
      <c r="A4425" t="s">
        <v>0</v>
      </c>
      <c r="B4425">
        <v>2027</v>
      </c>
      <c r="C4425" t="s">
        <v>546</v>
      </c>
      <c r="D4425" t="s">
        <v>547</v>
      </c>
      <c r="E4425">
        <v>1</v>
      </c>
      <c r="F4425" t="s">
        <v>548</v>
      </c>
    </row>
    <row r="4426" spans="1:6" x14ac:dyDescent="0.25">
      <c r="A4426" t="s">
        <v>0</v>
      </c>
      <c r="B4426">
        <v>2027</v>
      </c>
      <c r="C4426" t="s">
        <v>549</v>
      </c>
      <c r="D4426" t="s">
        <v>550</v>
      </c>
      <c r="E4426">
        <v>4.9181552429409497E-2</v>
      </c>
      <c r="F4426" t="s">
        <v>551</v>
      </c>
    </row>
    <row r="4427" spans="1:6" x14ac:dyDescent="0.25">
      <c r="A4427" t="s">
        <v>0</v>
      </c>
      <c r="B4427">
        <v>2027</v>
      </c>
      <c r="C4427" t="s">
        <v>552</v>
      </c>
      <c r="D4427" t="s">
        <v>550</v>
      </c>
      <c r="E4427">
        <v>0.74429353778386598</v>
      </c>
      <c r="F4427" t="s">
        <v>551</v>
      </c>
    </row>
    <row r="4428" spans="1:6" x14ac:dyDescent="0.25">
      <c r="A4428" t="s">
        <v>0</v>
      </c>
      <c r="B4428">
        <v>2027</v>
      </c>
      <c r="C4428" t="s">
        <v>553</v>
      </c>
      <c r="D4428" t="s">
        <v>550</v>
      </c>
      <c r="E4428">
        <v>0</v>
      </c>
      <c r="F4428" t="s">
        <v>551</v>
      </c>
    </row>
    <row r="4429" spans="1:6" x14ac:dyDescent="0.25">
      <c r="A4429" t="s">
        <v>0</v>
      </c>
      <c r="B4429">
        <v>2027</v>
      </c>
      <c r="C4429" t="s">
        <v>554</v>
      </c>
      <c r="D4429" t="s">
        <v>550</v>
      </c>
      <c r="E4429">
        <v>0.17527578367284399</v>
      </c>
      <c r="F4429" t="s">
        <v>551</v>
      </c>
    </row>
    <row r="4430" spans="1:6" x14ac:dyDescent="0.25">
      <c r="A4430" t="s">
        <v>0</v>
      </c>
      <c r="B4430">
        <v>2027</v>
      </c>
      <c r="C4430" t="s">
        <v>555</v>
      </c>
      <c r="D4430" t="s">
        <v>550</v>
      </c>
      <c r="E4430">
        <v>2.35769575679486E-2</v>
      </c>
      <c r="F4430" t="s">
        <v>551</v>
      </c>
    </row>
    <row r="4431" spans="1:6" x14ac:dyDescent="0.25">
      <c r="A4431" t="s">
        <v>0</v>
      </c>
      <c r="B4431">
        <v>2027</v>
      </c>
      <c r="C4431" t="s">
        <v>556</v>
      </c>
      <c r="D4431" t="s">
        <v>550</v>
      </c>
      <c r="E4431">
        <v>7.6721685459308396E-3</v>
      </c>
      <c r="F4431" t="s">
        <v>551</v>
      </c>
    </row>
    <row r="4432" spans="1:6" x14ac:dyDescent="0.25">
      <c r="A4432" t="s">
        <v>0</v>
      </c>
      <c r="B4432">
        <v>2027</v>
      </c>
      <c r="C4432" t="s">
        <v>557</v>
      </c>
      <c r="D4432" t="s">
        <v>550</v>
      </c>
      <c r="E4432">
        <v>0</v>
      </c>
      <c r="F4432" t="s">
        <v>551</v>
      </c>
    </row>
    <row r="4433" spans="1:6" x14ac:dyDescent="0.25">
      <c r="A4433" t="s">
        <v>0</v>
      </c>
      <c r="B4433">
        <v>2027</v>
      </c>
      <c r="C4433" t="s">
        <v>558</v>
      </c>
      <c r="D4433" t="s">
        <v>559</v>
      </c>
      <c r="E4433">
        <v>1.3511232481335201E-2</v>
      </c>
      <c r="F4433" t="s">
        <v>560</v>
      </c>
    </row>
    <row r="4434" spans="1:6" x14ac:dyDescent="0.25">
      <c r="A4434" t="s">
        <v>0</v>
      </c>
      <c r="B4434">
        <v>2027</v>
      </c>
      <c r="C4434" t="s">
        <v>561</v>
      </c>
      <c r="D4434" t="s">
        <v>559</v>
      </c>
      <c r="E4434">
        <v>1.08157195638427E-2</v>
      </c>
      <c r="F4434" t="s">
        <v>560</v>
      </c>
    </row>
    <row r="4435" spans="1:6" x14ac:dyDescent="0.25">
      <c r="A4435" t="s">
        <v>0</v>
      </c>
      <c r="B4435">
        <v>2027</v>
      </c>
      <c r="C4435" t="s">
        <v>562</v>
      </c>
      <c r="D4435" t="s">
        <v>559</v>
      </c>
      <c r="E4435">
        <v>0.86770200888905602</v>
      </c>
      <c r="F4435" t="s">
        <v>560</v>
      </c>
    </row>
    <row r="4436" spans="1:6" x14ac:dyDescent="0.25">
      <c r="A4436" t="s">
        <v>0</v>
      </c>
      <c r="B4436">
        <v>2027</v>
      </c>
      <c r="C4436" t="s">
        <v>563</v>
      </c>
      <c r="D4436" t="s">
        <v>559</v>
      </c>
      <c r="E4436">
        <v>0.107971039065765</v>
      </c>
      <c r="F4436" t="s">
        <v>560</v>
      </c>
    </row>
    <row r="4437" spans="1:6" x14ac:dyDescent="0.25">
      <c r="A4437" t="s">
        <v>0</v>
      </c>
      <c r="B4437">
        <v>2027</v>
      </c>
      <c r="C4437" t="s">
        <v>564</v>
      </c>
      <c r="D4437" t="s">
        <v>565</v>
      </c>
      <c r="E4437">
        <v>1.3516939479092299E-2</v>
      </c>
      <c r="F4437" t="s">
        <v>566</v>
      </c>
    </row>
    <row r="4438" spans="1:6" x14ac:dyDescent="0.25">
      <c r="A4438" t="s">
        <v>0</v>
      </c>
      <c r="B4438">
        <v>2027</v>
      </c>
      <c r="C4438" t="s">
        <v>567</v>
      </c>
      <c r="D4438" t="s">
        <v>565</v>
      </c>
      <c r="E4438">
        <v>3.4924222617454702E-3</v>
      </c>
      <c r="F4438" t="s">
        <v>566</v>
      </c>
    </row>
    <row r="4439" spans="1:6" x14ac:dyDescent="0.25">
      <c r="A4439" t="s">
        <v>0</v>
      </c>
      <c r="B4439">
        <v>2027</v>
      </c>
      <c r="C4439" t="s">
        <v>568</v>
      </c>
      <c r="D4439" t="s">
        <v>565</v>
      </c>
      <c r="E4439">
        <v>0.87412592797713495</v>
      </c>
      <c r="F4439" t="s">
        <v>566</v>
      </c>
    </row>
    <row r="4440" spans="1:6" x14ac:dyDescent="0.25">
      <c r="A4440" t="s">
        <v>0</v>
      </c>
      <c r="B4440">
        <v>2027</v>
      </c>
      <c r="C4440" t="s">
        <v>569</v>
      </c>
      <c r="D4440" t="s">
        <v>565</v>
      </c>
      <c r="E4440">
        <v>0.108864710282026</v>
      </c>
      <c r="F4440" t="s">
        <v>566</v>
      </c>
    </row>
    <row r="4441" spans="1:6" x14ac:dyDescent="0.25">
      <c r="A4441" t="s">
        <v>0</v>
      </c>
      <c r="B4441">
        <v>2027</v>
      </c>
      <c r="C4441" t="s">
        <v>570</v>
      </c>
      <c r="D4441" t="s">
        <v>571</v>
      </c>
      <c r="E4441">
        <v>1</v>
      </c>
      <c r="F4441" t="s">
        <v>572</v>
      </c>
    </row>
    <row r="4442" spans="1:6" x14ac:dyDescent="0.25">
      <c r="A4442" t="s">
        <v>0</v>
      </c>
      <c r="B4442">
        <v>2027</v>
      </c>
      <c r="C4442" t="s">
        <v>573</v>
      </c>
      <c r="D4442" t="s">
        <v>574</v>
      </c>
      <c r="E4442">
        <v>1</v>
      </c>
      <c r="F4442" t="s">
        <v>575</v>
      </c>
    </row>
    <row r="4443" spans="1:6" x14ac:dyDescent="0.25">
      <c r="A4443" t="s">
        <v>0</v>
      </c>
      <c r="B4443">
        <v>2027</v>
      </c>
      <c r="C4443" t="s">
        <v>576</v>
      </c>
      <c r="D4443" t="s">
        <v>577</v>
      </c>
      <c r="E4443">
        <v>1</v>
      </c>
      <c r="F4443" t="s">
        <v>578</v>
      </c>
    </row>
    <row r="4444" spans="1:6" x14ac:dyDescent="0.25">
      <c r="A4444" t="s">
        <v>0</v>
      </c>
      <c r="B4444">
        <v>2027</v>
      </c>
      <c r="C4444" t="s">
        <v>579</v>
      </c>
      <c r="D4444" t="s">
        <v>580</v>
      </c>
      <c r="E4444">
        <v>0.970520183063731</v>
      </c>
      <c r="F4444" t="s">
        <v>581</v>
      </c>
    </row>
    <row r="4445" spans="1:6" x14ac:dyDescent="0.25">
      <c r="A4445" t="s">
        <v>0</v>
      </c>
      <c r="B4445">
        <v>2027</v>
      </c>
      <c r="C4445" t="s">
        <v>582</v>
      </c>
      <c r="D4445" t="s">
        <v>580</v>
      </c>
      <c r="E4445">
        <v>2.9479816936268E-2</v>
      </c>
      <c r="F4445" t="s">
        <v>581</v>
      </c>
    </row>
    <row r="4446" spans="1:6" x14ac:dyDescent="0.25">
      <c r="A4446" t="s">
        <v>0</v>
      </c>
      <c r="B4446">
        <v>2027</v>
      </c>
      <c r="C4446" t="s">
        <v>583</v>
      </c>
      <c r="D4446" t="s">
        <v>584</v>
      </c>
      <c r="E4446">
        <v>1</v>
      </c>
      <c r="F4446" t="s">
        <v>585</v>
      </c>
    </row>
    <row r="4447" spans="1:6" x14ac:dyDescent="0.25">
      <c r="A4447" t="s">
        <v>0</v>
      </c>
      <c r="B4447">
        <v>2027</v>
      </c>
      <c r="C4447" t="s">
        <v>586</v>
      </c>
      <c r="D4447" t="s">
        <v>587</v>
      </c>
      <c r="E4447">
        <v>1</v>
      </c>
      <c r="F4447" t="s">
        <v>588</v>
      </c>
    </row>
    <row r="4448" spans="1:6" x14ac:dyDescent="0.25">
      <c r="A4448" t="s">
        <v>0</v>
      </c>
      <c r="B4448">
        <v>2027</v>
      </c>
      <c r="C4448" t="s">
        <v>589</v>
      </c>
      <c r="D4448" t="s">
        <v>590</v>
      </c>
      <c r="E4448">
        <v>4.9181552429409497E-2</v>
      </c>
      <c r="F4448" t="s">
        <v>591</v>
      </c>
    </row>
    <row r="4449" spans="1:6" x14ac:dyDescent="0.25">
      <c r="A4449" t="s">
        <v>0</v>
      </c>
      <c r="B4449">
        <v>2027</v>
      </c>
      <c r="C4449" t="s">
        <v>592</v>
      </c>
      <c r="D4449" t="s">
        <v>590</v>
      </c>
      <c r="E4449">
        <v>0.74429353778386598</v>
      </c>
      <c r="F4449" t="s">
        <v>591</v>
      </c>
    </row>
    <row r="4450" spans="1:6" x14ac:dyDescent="0.25">
      <c r="A4450" t="s">
        <v>0</v>
      </c>
      <c r="B4450">
        <v>2027</v>
      </c>
      <c r="C4450" t="s">
        <v>593</v>
      </c>
      <c r="D4450" t="s">
        <v>590</v>
      </c>
      <c r="E4450">
        <v>0</v>
      </c>
      <c r="F4450" t="s">
        <v>591</v>
      </c>
    </row>
    <row r="4451" spans="1:6" x14ac:dyDescent="0.25">
      <c r="A4451" t="s">
        <v>0</v>
      </c>
      <c r="B4451">
        <v>2027</v>
      </c>
      <c r="C4451" t="s">
        <v>594</v>
      </c>
      <c r="D4451" t="s">
        <v>590</v>
      </c>
      <c r="E4451">
        <v>0.17527578367284399</v>
      </c>
      <c r="F4451" t="s">
        <v>591</v>
      </c>
    </row>
    <row r="4452" spans="1:6" x14ac:dyDescent="0.25">
      <c r="A4452" t="s">
        <v>0</v>
      </c>
      <c r="B4452">
        <v>2027</v>
      </c>
      <c r="C4452" t="s">
        <v>595</v>
      </c>
      <c r="D4452" t="s">
        <v>590</v>
      </c>
      <c r="E4452">
        <v>2.35769575679486E-2</v>
      </c>
      <c r="F4452" t="s">
        <v>591</v>
      </c>
    </row>
    <row r="4453" spans="1:6" x14ac:dyDescent="0.25">
      <c r="A4453" t="s">
        <v>0</v>
      </c>
      <c r="B4453">
        <v>2027</v>
      </c>
      <c r="C4453" t="s">
        <v>596</v>
      </c>
      <c r="D4453" t="s">
        <v>590</v>
      </c>
      <c r="E4453">
        <v>7.6721685459308396E-3</v>
      </c>
      <c r="F4453" t="s">
        <v>591</v>
      </c>
    </row>
    <row r="4454" spans="1:6" x14ac:dyDescent="0.25">
      <c r="A4454" t="s">
        <v>0</v>
      </c>
      <c r="B4454">
        <v>2027</v>
      </c>
      <c r="C4454" t="s">
        <v>597</v>
      </c>
      <c r="D4454" t="s">
        <v>590</v>
      </c>
      <c r="E4454">
        <v>0</v>
      </c>
      <c r="F4454" t="s">
        <v>591</v>
      </c>
    </row>
    <row r="4455" spans="1:6" x14ac:dyDescent="0.25">
      <c r="A4455" t="s">
        <v>0</v>
      </c>
      <c r="B4455">
        <v>2027</v>
      </c>
      <c r="C4455" t="s">
        <v>598</v>
      </c>
      <c r="D4455" t="s">
        <v>599</v>
      </c>
      <c r="E4455">
        <v>0</v>
      </c>
      <c r="F4455" t="s">
        <v>600</v>
      </c>
    </row>
    <row r="4456" spans="1:6" x14ac:dyDescent="0.25">
      <c r="A4456" t="s">
        <v>0</v>
      </c>
      <c r="B4456">
        <v>2027</v>
      </c>
      <c r="C4456" t="s">
        <v>601</v>
      </c>
      <c r="D4456" t="s">
        <v>599</v>
      </c>
      <c r="E4456">
        <v>1.08157195638427E-2</v>
      </c>
      <c r="F4456" t="s">
        <v>600</v>
      </c>
    </row>
    <row r="4457" spans="1:6" x14ac:dyDescent="0.25">
      <c r="A4457" t="s">
        <v>0</v>
      </c>
      <c r="B4457">
        <v>2027</v>
      </c>
      <c r="C4457" t="s">
        <v>602</v>
      </c>
      <c r="D4457" t="s">
        <v>599</v>
      </c>
      <c r="E4457">
        <v>0.86770200888905602</v>
      </c>
      <c r="F4457" t="s">
        <v>600</v>
      </c>
    </row>
    <row r="4458" spans="1:6" x14ac:dyDescent="0.25">
      <c r="A4458" t="s">
        <v>0</v>
      </c>
      <c r="B4458">
        <v>2027</v>
      </c>
      <c r="C4458" t="s">
        <v>603</v>
      </c>
      <c r="D4458" t="s">
        <v>599</v>
      </c>
      <c r="E4458">
        <v>0.12148227154709999</v>
      </c>
      <c r="F4458" t="s">
        <v>600</v>
      </c>
    </row>
    <row r="4459" spans="1:6" x14ac:dyDescent="0.25">
      <c r="A4459" t="s">
        <v>0</v>
      </c>
      <c r="B4459">
        <v>2027</v>
      </c>
      <c r="C4459" t="s">
        <v>604</v>
      </c>
      <c r="D4459" t="s">
        <v>605</v>
      </c>
      <c r="E4459">
        <v>0</v>
      </c>
      <c r="F4459" t="s">
        <v>606</v>
      </c>
    </row>
    <row r="4460" spans="1:6" x14ac:dyDescent="0.25">
      <c r="A4460" t="s">
        <v>0</v>
      </c>
      <c r="B4460">
        <v>2027</v>
      </c>
      <c r="C4460" t="s">
        <v>607</v>
      </c>
      <c r="D4460" t="s">
        <v>605</v>
      </c>
      <c r="E4460">
        <v>3.4924222617454702E-3</v>
      </c>
      <c r="F4460" t="s">
        <v>606</v>
      </c>
    </row>
    <row r="4461" spans="1:6" x14ac:dyDescent="0.25">
      <c r="A4461" t="s">
        <v>0</v>
      </c>
      <c r="B4461">
        <v>2027</v>
      </c>
      <c r="C4461" t="s">
        <v>608</v>
      </c>
      <c r="D4461" t="s">
        <v>605</v>
      </c>
      <c r="E4461">
        <v>0.87412592797713495</v>
      </c>
      <c r="F4461" t="s">
        <v>606</v>
      </c>
    </row>
    <row r="4462" spans="1:6" x14ac:dyDescent="0.25">
      <c r="A4462" t="s">
        <v>0</v>
      </c>
      <c r="B4462">
        <v>2027</v>
      </c>
      <c r="C4462" t="s">
        <v>609</v>
      </c>
      <c r="D4462" t="s">
        <v>605</v>
      </c>
      <c r="E4462">
        <v>0.122381649761118</v>
      </c>
      <c r="F4462" t="s">
        <v>606</v>
      </c>
    </row>
    <row r="4463" spans="1:6" x14ac:dyDescent="0.25">
      <c r="A4463" t="s">
        <v>0</v>
      </c>
      <c r="B4463">
        <v>2027</v>
      </c>
      <c r="C4463" t="s">
        <v>610</v>
      </c>
      <c r="D4463" t="s">
        <v>611</v>
      </c>
      <c r="E4463">
        <v>1</v>
      </c>
      <c r="F4463" t="s">
        <v>612</v>
      </c>
    </row>
    <row r="4464" spans="1:6" x14ac:dyDescent="0.25">
      <c r="A4464" t="s">
        <v>0</v>
      </c>
      <c r="B4464">
        <v>2027</v>
      </c>
      <c r="C4464" t="s">
        <v>613</v>
      </c>
      <c r="D4464" t="s">
        <v>614</v>
      </c>
      <c r="E4464">
        <v>1</v>
      </c>
      <c r="F4464" t="s">
        <v>615</v>
      </c>
    </row>
    <row r="4465" spans="1:6" x14ac:dyDescent="0.25">
      <c r="A4465" t="s">
        <v>0</v>
      </c>
      <c r="B4465">
        <v>2027</v>
      </c>
      <c r="C4465" t="s">
        <v>616</v>
      </c>
      <c r="D4465" t="s">
        <v>617</v>
      </c>
      <c r="E4465">
        <v>1</v>
      </c>
      <c r="F4465" t="s">
        <v>618</v>
      </c>
    </row>
    <row r="4466" spans="1:6" x14ac:dyDescent="0.25">
      <c r="A4466" t="s">
        <v>0</v>
      </c>
      <c r="B4466">
        <v>2028</v>
      </c>
      <c r="C4466" t="s">
        <v>7</v>
      </c>
      <c r="D4466" t="s">
        <v>8</v>
      </c>
      <c r="E4466">
        <v>0</v>
      </c>
      <c r="F4466" t="s">
        <v>9</v>
      </c>
    </row>
    <row r="4467" spans="1:6" x14ac:dyDescent="0.25">
      <c r="A4467" t="s">
        <v>0</v>
      </c>
      <c r="B4467">
        <v>2028</v>
      </c>
      <c r="C4467" t="s">
        <v>10</v>
      </c>
      <c r="D4467" t="s">
        <v>8</v>
      </c>
      <c r="E4467">
        <v>0.117526844986759</v>
      </c>
      <c r="F4467" t="s">
        <v>9</v>
      </c>
    </row>
    <row r="4468" spans="1:6" x14ac:dyDescent="0.25">
      <c r="A4468" t="s">
        <v>0</v>
      </c>
      <c r="B4468">
        <v>2028</v>
      </c>
      <c r="C4468" t="s">
        <v>11</v>
      </c>
      <c r="D4468" t="s">
        <v>8</v>
      </c>
      <c r="E4468">
        <v>1.4750299306959799E-2</v>
      </c>
      <c r="F4468" t="s">
        <v>9</v>
      </c>
    </row>
    <row r="4469" spans="1:6" x14ac:dyDescent="0.25">
      <c r="A4469" t="s">
        <v>0</v>
      </c>
      <c r="B4469">
        <v>2028</v>
      </c>
      <c r="C4469" t="s">
        <v>12</v>
      </c>
      <c r="D4469" t="s">
        <v>8</v>
      </c>
      <c r="E4469">
        <v>0.104763291917663</v>
      </c>
      <c r="F4469" t="s">
        <v>9</v>
      </c>
    </row>
    <row r="4470" spans="1:6" x14ac:dyDescent="0.25">
      <c r="A4470" t="s">
        <v>0</v>
      </c>
      <c r="B4470">
        <v>2028</v>
      </c>
      <c r="C4470" t="s">
        <v>13</v>
      </c>
      <c r="D4470" t="s">
        <v>8</v>
      </c>
      <c r="E4470">
        <v>0.35351436278617598</v>
      </c>
      <c r="F4470" t="s">
        <v>9</v>
      </c>
    </row>
    <row r="4471" spans="1:6" x14ac:dyDescent="0.25">
      <c r="A4471" t="s">
        <v>0</v>
      </c>
      <c r="B4471">
        <v>2028</v>
      </c>
      <c r="C4471" t="s">
        <v>14</v>
      </c>
      <c r="D4471" t="s">
        <v>8</v>
      </c>
      <c r="E4471">
        <v>0.35351436278617598</v>
      </c>
      <c r="F4471" t="s">
        <v>9</v>
      </c>
    </row>
    <row r="4472" spans="1:6" x14ac:dyDescent="0.25">
      <c r="A4472" t="s">
        <v>0</v>
      </c>
      <c r="B4472">
        <v>2028</v>
      </c>
      <c r="C4472" t="s">
        <v>15</v>
      </c>
      <c r="D4472" t="s">
        <v>8</v>
      </c>
      <c r="E4472">
        <v>1.4885248595330699E-3</v>
      </c>
      <c r="F4472" t="s">
        <v>9</v>
      </c>
    </row>
    <row r="4473" spans="1:6" x14ac:dyDescent="0.25">
      <c r="A4473" t="s">
        <v>0</v>
      </c>
      <c r="B4473">
        <v>2028</v>
      </c>
      <c r="C4473" t="s">
        <v>16</v>
      </c>
      <c r="D4473" t="s">
        <v>8</v>
      </c>
      <c r="E4473">
        <v>4.5249685859308497E-2</v>
      </c>
      <c r="F4473" t="s">
        <v>9</v>
      </c>
    </row>
    <row r="4474" spans="1:6" x14ac:dyDescent="0.25">
      <c r="A4474" t="s">
        <v>0</v>
      </c>
      <c r="B4474">
        <v>2028</v>
      </c>
      <c r="C4474" t="s">
        <v>17</v>
      </c>
      <c r="D4474" t="s">
        <v>8</v>
      </c>
      <c r="E4474">
        <v>9.1926274974216404E-3</v>
      </c>
      <c r="F4474" t="s">
        <v>9</v>
      </c>
    </row>
    <row r="4475" spans="1:6" x14ac:dyDescent="0.25">
      <c r="A4475" t="s">
        <v>0</v>
      </c>
      <c r="B4475">
        <v>2028</v>
      </c>
      <c r="C4475" t="s">
        <v>18</v>
      </c>
      <c r="D4475" t="s">
        <v>19</v>
      </c>
      <c r="E4475">
        <v>0</v>
      </c>
      <c r="F4475" t="s">
        <v>20</v>
      </c>
    </row>
    <row r="4476" spans="1:6" x14ac:dyDescent="0.25">
      <c r="A4476" t="s">
        <v>0</v>
      </c>
      <c r="B4476">
        <v>2028</v>
      </c>
      <c r="C4476" t="s">
        <v>21</v>
      </c>
      <c r="D4476" t="s">
        <v>19</v>
      </c>
      <c r="E4476">
        <v>0.117526844986759</v>
      </c>
      <c r="F4476" t="s">
        <v>20</v>
      </c>
    </row>
    <row r="4477" spans="1:6" x14ac:dyDescent="0.25">
      <c r="A4477" t="s">
        <v>0</v>
      </c>
      <c r="B4477">
        <v>2028</v>
      </c>
      <c r="C4477" t="s">
        <v>22</v>
      </c>
      <c r="D4477" t="s">
        <v>19</v>
      </c>
      <c r="E4477">
        <v>1.4750299306959799E-2</v>
      </c>
      <c r="F4477" t="s">
        <v>20</v>
      </c>
    </row>
    <row r="4478" spans="1:6" x14ac:dyDescent="0.25">
      <c r="A4478" t="s">
        <v>0</v>
      </c>
      <c r="B4478">
        <v>2028</v>
      </c>
      <c r="C4478" t="s">
        <v>23</v>
      </c>
      <c r="D4478" t="s">
        <v>19</v>
      </c>
      <c r="E4478">
        <v>0.104763291917663</v>
      </c>
      <c r="F4478" t="s">
        <v>20</v>
      </c>
    </row>
    <row r="4479" spans="1:6" x14ac:dyDescent="0.25">
      <c r="A4479" t="s">
        <v>0</v>
      </c>
      <c r="B4479">
        <v>2028</v>
      </c>
      <c r="C4479" t="s">
        <v>24</v>
      </c>
      <c r="D4479" t="s">
        <v>19</v>
      </c>
      <c r="E4479">
        <v>0.35351436278617598</v>
      </c>
      <c r="F4479" t="s">
        <v>20</v>
      </c>
    </row>
    <row r="4480" spans="1:6" x14ac:dyDescent="0.25">
      <c r="A4480" t="s">
        <v>0</v>
      </c>
      <c r="B4480">
        <v>2028</v>
      </c>
      <c r="C4480" t="s">
        <v>25</v>
      </c>
      <c r="D4480" t="s">
        <v>19</v>
      </c>
      <c r="E4480">
        <v>0.35351436278617598</v>
      </c>
      <c r="F4480" t="s">
        <v>20</v>
      </c>
    </row>
    <row r="4481" spans="1:6" x14ac:dyDescent="0.25">
      <c r="A4481" t="s">
        <v>0</v>
      </c>
      <c r="B4481">
        <v>2028</v>
      </c>
      <c r="C4481" t="s">
        <v>26</v>
      </c>
      <c r="D4481" t="s">
        <v>19</v>
      </c>
      <c r="E4481">
        <v>1.4885248595330699E-3</v>
      </c>
      <c r="F4481" t="s">
        <v>20</v>
      </c>
    </row>
    <row r="4482" spans="1:6" x14ac:dyDescent="0.25">
      <c r="A4482" t="s">
        <v>0</v>
      </c>
      <c r="B4482">
        <v>2028</v>
      </c>
      <c r="C4482" t="s">
        <v>27</v>
      </c>
      <c r="D4482" t="s">
        <v>19</v>
      </c>
      <c r="E4482">
        <v>4.5249685859308497E-2</v>
      </c>
      <c r="F4482" t="s">
        <v>20</v>
      </c>
    </row>
    <row r="4483" spans="1:6" x14ac:dyDescent="0.25">
      <c r="A4483" t="s">
        <v>0</v>
      </c>
      <c r="B4483">
        <v>2028</v>
      </c>
      <c r="C4483" t="s">
        <v>28</v>
      </c>
      <c r="D4483" t="s">
        <v>19</v>
      </c>
      <c r="E4483">
        <v>9.1926274974216404E-3</v>
      </c>
      <c r="F4483" t="s">
        <v>20</v>
      </c>
    </row>
    <row r="4484" spans="1:6" x14ac:dyDescent="0.25">
      <c r="A4484" t="s">
        <v>0</v>
      </c>
      <c r="B4484">
        <v>2028</v>
      </c>
      <c r="C4484" t="s">
        <v>29</v>
      </c>
      <c r="D4484" t="s">
        <v>30</v>
      </c>
      <c r="E4484">
        <v>0</v>
      </c>
      <c r="F4484" t="s">
        <v>31</v>
      </c>
    </row>
    <row r="4485" spans="1:6" x14ac:dyDescent="0.25">
      <c r="A4485" t="s">
        <v>0</v>
      </c>
      <c r="B4485">
        <v>2028</v>
      </c>
      <c r="C4485" t="s">
        <v>32</v>
      </c>
      <c r="D4485" t="s">
        <v>30</v>
      </c>
      <c r="E4485">
        <v>0.117526844986759</v>
      </c>
      <c r="F4485" t="s">
        <v>31</v>
      </c>
    </row>
    <row r="4486" spans="1:6" x14ac:dyDescent="0.25">
      <c r="A4486" t="s">
        <v>0</v>
      </c>
      <c r="B4486">
        <v>2028</v>
      </c>
      <c r="C4486" t="s">
        <v>33</v>
      </c>
      <c r="D4486" t="s">
        <v>30</v>
      </c>
      <c r="E4486">
        <v>1.4750299306959799E-2</v>
      </c>
      <c r="F4486" t="s">
        <v>31</v>
      </c>
    </row>
    <row r="4487" spans="1:6" x14ac:dyDescent="0.25">
      <c r="A4487" t="s">
        <v>0</v>
      </c>
      <c r="B4487">
        <v>2028</v>
      </c>
      <c r="C4487" t="s">
        <v>34</v>
      </c>
      <c r="D4487" t="s">
        <v>30</v>
      </c>
      <c r="E4487">
        <v>0.104763291917663</v>
      </c>
      <c r="F4487" t="s">
        <v>31</v>
      </c>
    </row>
    <row r="4488" spans="1:6" x14ac:dyDescent="0.25">
      <c r="A4488" t="s">
        <v>0</v>
      </c>
      <c r="B4488">
        <v>2028</v>
      </c>
      <c r="C4488" t="s">
        <v>35</v>
      </c>
      <c r="D4488" t="s">
        <v>30</v>
      </c>
      <c r="E4488">
        <v>0.35351436278617598</v>
      </c>
      <c r="F4488" t="s">
        <v>31</v>
      </c>
    </row>
    <row r="4489" spans="1:6" x14ac:dyDescent="0.25">
      <c r="A4489" t="s">
        <v>0</v>
      </c>
      <c r="B4489">
        <v>2028</v>
      </c>
      <c r="C4489" t="s">
        <v>36</v>
      </c>
      <c r="D4489" t="s">
        <v>30</v>
      </c>
      <c r="E4489">
        <v>0.35351436278617598</v>
      </c>
      <c r="F4489" t="s">
        <v>31</v>
      </c>
    </row>
    <row r="4490" spans="1:6" x14ac:dyDescent="0.25">
      <c r="A4490" t="s">
        <v>0</v>
      </c>
      <c r="B4490">
        <v>2028</v>
      </c>
      <c r="C4490" t="s">
        <v>37</v>
      </c>
      <c r="D4490" t="s">
        <v>30</v>
      </c>
      <c r="E4490">
        <v>1.4885248595330699E-3</v>
      </c>
      <c r="F4490" t="s">
        <v>31</v>
      </c>
    </row>
    <row r="4491" spans="1:6" x14ac:dyDescent="0.25">
      <c r="A4491" t="s">
        <v>0</v>
      </c>
      <c r="B4491">
        <v>2028</v>
      </c>
      <c r="C4491" t="s">
        <v>38</v>
      </c>
      <c r="D4491" t="s">
        <v>30</v>
      </c>
      <c r="E4491">
        <v>4.5249685859308497E-2</v>
      </c>
      <c r="F4491" t="s">
        <v>31</v>
      </c>
    </row>
    <row r="4492" spans="1:6" x14ac:dyDescent="0.25">
      <c r="A4492" t="s">
        <v>0</v>
      </c>
      <c r="B4492">
        <v>2028</v>
      </c>
      <c r="C4492" t="s">
        <v>39</v>
      </c>
      <c r="D4492" t="s">
        <v>30</v>
      </c>
      <c r="E4492">
        <v>9.1926274974216404E-3</v>
      </c>
      <c r="F4492" t="s">
        <v>31</v>
      </c>
    </row>
    <row r="4493" spans="1:6" x14ac:dyDescent="0.25">
      <c r="A4493" t="s">
        <v>0</v>
      </c>
      <c r="B4493">
        <v>2028</v>
      </c>
      <c r="C4493" t="s">
        <v>40</v>
      </c>
      <c r="D4493" t="s">
        <v>41</v>
      </c>
      <c r="E4493">
        <v>0</v>
      </c>
      <c r="F4493" t="s">
        <v>42</v>
      </c>
    </row>
    <row r="4494" spans="1:6" x14ac:dyDescent="0.25">
      <c r="A4494" t="s">
        <v>0</v>
      </c>
      <c r="B4494">
        <v>2028</v>
      </c>
      <c r="C4494" t="s">
        <v>43</v>
      </c>
      <c r="D4494" t="s">
        <v>41</v>
      </c>
      <c r="E4494">
        <v>0.117526844986759</v>
      </c>
      <c r="F4494" t="s">
        <v>42</v>
      </c>
    </row>
    <row r="4495" spans="1:6" x14ac:dyDescent="0.25">
      <c r="A4495" t="s">
        <v>0</v>
      </c>
      <c r="B4495">
        <v>2028</v>
      </c>
      <c r="C4495" t="s">
        <v>44</v>
      </c>
      <c r="D4495" t="s">
        <v>41</v>
      </c>
      <c r="E4495">
        <v>1.4750299306959799E-2</v>
      </c>
      <c r="F4495" t="s">
        <v>42</v>
      </c>
    </row>
    <row r="4496" spans="1:6" x14ac:dyDescent="0.25">
      <c r="A4496" t="s">
        <v>0</v>
      </c>
      <c r="B4496">
        <v>2028</v>
      </c>
      <c r="C4496" t="s">
        <v>45</v>
      </c>
      <c r="D4496" t="s">
        <v>41</v>
      </c>
      <c r="E4496">
        <v>0.104763291917663</v>
      </c>
      <c r="F4496" t="s">
        <v>42</v>
      </c>
    </row>
    <row r="4497" spans="1:6" x14ac:dyDescent="0.25">
      <c r="A4497" t="s">
        <v>0</v>
      </c>
      <c r="B4497">
        <v>2028</v>
      </c>
      <c r="C4497" t="s">
        <v>46</v>
      </c>
      <c r="D4497" t="s">
        <v>41</v>
      </c>
      <c r="E4497">
        <v>0.35351436278617598</v>
      </c>
      <c r="F4497" t="s">
        <v>42</v>
      </c>
    </row>
    <row r="4498" spans="1:6" x14ac:dyDescent="0.25">
      <c r="A4498" t="s">
        <v>0</v>
      </c>
      <c r="B4498">
        <v>2028</v>
      </c>
      <c r="C4498" t="s">
        <v>47</v>
      </c>
      <c r="D4498" t="s">
        <v>41</v>
      </c>
      <c r="E4498">
        <v>0.35351436278617598</v>
      </c>
      <c r="F4498" t="s">
        <v>42</v>
      </c>
    </row>
    <row r="4499" spans="1:6" x14ac:dyDescent="0.25">
      <c r="A4499" t="s">
        <v>0</v>
      </c>
      <c r="B4499">
        <v>2028</v>
      </c>
      <c r="C4499" t="s">
        <v>48</v>
      </c>
      <c r="D4499" t="s">
        <v>41</v>
      </c>
      <c r="E4499">
        <v>1.4885248595330699E-3</v>
      </c>
      <c r="F4499" t="s">
        <v>42</v>
      </c>
    </row>
    <row r="4500" spans="1:6" x14ac:dyDescent="0.25">
      <c r="A4500" t="s">
        <v>0</v>
      </c>
      <c r="B4500">
        <v>2028</v>
      </c>
      <c r="C4500" t="s">
        <v>49</v>
      </c>
      <c r="D4500" t="s">
        <v>41</v>
      </c>
      <c r="E4500">
        <v>4.5249685859308497E-2</v>
      </c>
      <c r="F4500" t="s">
        <v>42</v>
      </c>
    </row>
    <row r="4501" spans="1:6" x14ac:dyDescent="0.25">
      <c r="A4501" t="s">
        <v>0</v>
      </c>
      <c r="B4501">
        <v>2028</v>
      </c>
      <c r="C4501" t="s">
        <v>50</v>
      </c>
      <c r="D4501" t="s">
        <v>41</v>
      </c>
      <c r="E4501">
        <v>9.1926274974216404E-3</v>
      </c>
      <c r="F4501" t="s">
        <v>42</v>
      </c>
    </row>
    <row r="4502" spans="1:6" x14ac:dyDescent="0.25">
      <c r="A4502" t="s">
        <v>0</v>
      </c>
      <c r="B4502">
        <v>2028</v>
      </c>
      <c r="C4502" t="s">
        <v>51</v>
      </c>
      <c r="D4502" t="s">
        <v>52</v>
      </c>
      <c r="E4502">
        <v>0.15732832600928601</v>
      </c>
      <c r="F4502" t="s">
        <v>53</v>
      </c>
    </row>
    <row r="4503" spans="1:6" x14ac:dyDescent="0.25">
      <c r="A4503" t="s">
        <v>0</v>
      </c>
      <c r="B4503">
        <v>2028</v>
      </c>
      <c r="C4503" t="s">
        <v>54</v>
      </c>
      <c r="D4503" t="s">
        <v>52</v>
      </c>
      <c r="E4503">
        <v>7.6589510795547801E-3</v>
      </c>
      <c r="F4503" t="s">
        <v>53</v>
      </c>
    </row>
    <row r="4504" spans="1:6" x14ac:dyDescent="0.25">
      <c r="A4504" t="s">
        <v>0</v>
      </c>
      <c r="B4504">
        <v>2028</v>
      </c>
      <c r="C4504" t="s">
        <v>55</v>
      </c>
      <c r="D4504" t="s">
        <v>52</v>
      </c>
      <c r="E4504">
        <v>0</v>
      </c>
      <c r="F4504" t="s">
        <v>53</v>
      </c>
    </row>
    <row r="4505" spans="1:6" x14ac:dyDescent="0.25">
      <c r="A4505" t="s">
        <v>0</v>
      </c>
      <c r="B4505">
        <v>2028</v>
      </c>
      <c r="C4505" t="s">
        <v>56</v>
      </c>
      <c r="D4505" t="s">
        <v>52</v>
      </c>
      <c r="E4505">
        <v>4.00619630969931E-2</v>
      </c>
      <c r="F4505" t="s">
        <v>53</v>
      </c>
    </row>
    <row r="4506" spans="1:6" x14ac:dyDescent="0.25">
      <c r="A4506" t="s">
        <v>0</v>
      </c>
      <c r="B4506">
        <v>2028</v>
      </c>
      <c r="C4506" t="s">
        <v>57</v>
      </c>
      <c r="D4506" t="s">
        <v>52</v>
      </c>
      <c r="E4506">
        <v>0.39629998117894899</v>
      </c>
      <c r="F4506" t="s">
        <v>53</v>
      </c>
    </row>
    <row r="4507" spans="1:6" x14ac:dyDescent="0.25">
      <c r="A4507" t="s">
        <v>0</v>
      </c>
      <c r="B4507">
        <v>2028</v>
      </c>
      <c r="C4507" t="s">
        <v>58</v>
      </c>
      <c r="D4507" t="s">
        <v>52</v>
      </c>
      <c r="E4507">
        <v>0.39629998117894899</v>
      </c>
      <c r="F4507" t="s">
        <v>53</v>
      </c>
    </row>
    <row r="4508" spans="1:6" x14ac:dyDescent="0.25">
      <c r="A4508" t="s">
        <v>0</v>
      </c>
      <c r="B4508">
        <v>2028</v>
      </c>
      <c r="C4508" t="s">
        <v>59</v>
      </c>
      <c r="D4508" t="s">
        <v>52</v>
      </c>
      <c r="E4508">
        <v>1.6686800761590501E-3</v>
      </c>
      <c r="F4508" t="s">
        <v>53</v>
      </c>
    </row>
    <row r="4509" spans="1:6" x14ac:dyDescent="0.25">
      <c r="A4509" t="s">
        <v>0</v>
      </c>
      <c r="B4509">
        <v>2028</v>
      </c>
      <c r="C4509" t="s">
        <v>60</v>
      </c>
      <c r="D4509" t="s">
        <v>52</v>
      </c>
      <c r="E4509">
        <v>6.8211738010674305E-4</v>
      </c>
      <c r="F4509" t="s">
        <v>53</v>
      </c>
    </row>
    <row r="4510" spans="1:6" x14ac:dyDescent="0.25">
      <c r="A4510" t="s">
        <v>0</v>
      </c>
      <c r="B4510">
        <v>2028</v>
      </c>
      <c r="C4510" t="s">
        <v>61</v>
      </c>
      <c r="D4510" t="s">
        <v>52</v>
      </c>
      <c r="E4510">
        <v>0</v>
      </c>
      <c r="F4510" t="s">
        <v>53</v>
      </c>
    </row>
    <row r="4511" spans="1:6" x14ac:dyDescent="0.25">
      <c r="A4511" t="s">
        <v>0</v>
      </c>
      <c r="B4511">
        <v>2028</v>
      </c>
      <c r="C4511" t="s">
        <v>62</v>
      </c>
      <c r="D4511" t="s">
        <v>63</v>
      </c>
      <c r="E4511">
        <v>0.15732832600928601</v>
      </c>
      <c r="F4511" t="s">
        <v>64</v>
      </c>
    </row>
    <row r="4512" spans="1:6" x14ac:dyDescent="0.25">
      <c r="A4512" t="s">
        <v>0</v>
      </c>
      <c r="B4512">
        <v>2028</v>
      </c>
      <c r="C4512" t="s">
        <v>65</v>
      </c>
      <c r="D4512" t="s">
        <v>63</v>
      </c>
      <c r="E4512">
        <v>7.6589510795547801E-3</v>
      </c>
      <c r="F4512" t="s">
        <v>64</v>
      </c>
    </row>
    <row r="4513" spans="1:6" x14ac:dyDescent="0.25">
      <c r="A4513" t="s">
        <v>0</v>
      </c>
      <c r="B4513">
        <v>2028</v>
      </c>
      <c r="C4513" t="s">
        <v>66</v>
      </c>
      <c r="D4513" t="s">
        <v>63</v>
      </c>
      <c r="E4513">
        <v>0</v>
      </c>
      <c r="F4513" t="s">
        <v>64</v>
      </c>
    </row>
    <row r="4514" spans="1:6" x14ac:dyDescent="0.25">
      <c r="A4514" t="s">
        <v>0</v>
      </c>
      <c r="B4514">
        <v>2028</v>
      </c>
      <c r="C4514" t="s">
        <v>67</v>
      </c>
      <c r="D4514" t="s">
        <v>63</v>
      </c>
      <c r="E4514">
        <v>4.00619630969931E-2</v>
      </c>
      <c r="F4514" t="s">
        <v>64</v>
      </c>
    </row>
    <row r="4515" spans="1:6" x14ac:dyDescent="0.25">
      <c r="A4515" t="s">
        <v>0</v>
      </c>
      <c r="B4515">
        <v>2028</v>
      </c>
      <c r="C4515" t="s">
        <v>68</v>
      </c>
      <c r="D4515" t="s">
        <v>63</v>
      </c>
      <c r="E4515">
        <v>0.39629998117894899</v>
      </c>
      <c r="F4515" t="s">
        <v>64</v>
      </c>
    </row>
    <row r="4516" spans="1:6" x14ac:dyDescent="0.25">
      <c r="A4516" t="s">
        <v>0</v>
      </c>
      <c r="B4516">
        <v>2028</v>
      </c>
      <c r="C4516" t="s">
        <v>69</v>
      </c>
      <c r="D4516" t="s">
        <v>63</v>
      </c>
      <c r="E4516">
        <v>0.39629998117894899</v>
      </c>
      <c r="F4516" t="s">
        <v>64</v>
      </c>
    </row>
    <row r="4517" spans="1:6" x14ac:dyDescent="0.25">
      <c r="A4517" t="s">
        <v>0</v>
      </c>
      <c r="B4517">
        <v>2028</v>
      </c>
      <c r="C4517" t="s">
        <v>70</v>
      </c>
      <c r="D4517" t="s">
        <v>63</v>
      </c>
      <c r="E4517">
        <v>1.6686800761590501E-3</v>
      </c>
      <c r="F4517" t="s">
        <v>64</v>
      </c>
    </row>
    <row r="4518" spans="1:6" x14ac:dyDescent="0.25">
      <c r="A4518" t="s">
        <v>0</v>
      </c>
      <c r="B4518">
        <v>2028</v>
      </c>
      <c r="C4518" t="s">
        <v>71</v>
      </c>
      <c r="D4518" t="s">
        <v>63</v>
      </c>
      <c r="E4518">
        <v>6.8211738010674305E-4</v>
      </c>
      <c r="F4518" t="s">
        <v>64</v>
      </c>
    </row>
    <row r="4519" spans="1:6" x14ac:dyDescent="0.25">
      <c r="A4519" t="s">
        <v>0</v>
      </c>
      <c r="B4519">
        <v>2028</v>
      </c>
      <c r="C4519" t="s">
        <v>72</v>
      </c>
      <c r="D4519" t="s">
        <v>63</v>
      </c>
      <c r="E4519">
        <v>0</v>
      </c>
      <c r="F4519" t="s">
        <v>64</v>
      </c>
    </row>
    <row r="4520" spans="1:6" x14ac:dyDescent="0.25">
      <c r="A4520" t="s">
        <v>0</v>
      </c>
      <c r="B4520">
        <v>2028</v>
      </c>
      <c r="C4520" t="s">
        <v>73</v>
      </c>
      <c r="D4520" t="s">
        <v>74</v>
      </c>
      <c r="E4520">
        <v>0.15732832600928601</v>
      </c>
      <c r="F4520" t="s">
        <v>75</v>
      </c>
    </row>
    <row r="4521" spans="1:6" x14ac:dyDescent="0.25">
      <c r="A4521" t="s">
        <v>0</v>
      </c>
      <c r="B4521">
        <v>2028</v>
      </c>
      <c r="C4521" t="s">
        <v>76</v>
      </c>
      <c r="D4521" t="s">
        <v>74</v>
      </c>
      <c r="E4521">
        <v>7.6589510795547801E-3</v>
      </c>
      <c r="F4521" t="s">
        <v>75</v>
      </c>
    </row>
    <row r="4522" spans="1:6" x14ac:dyDescent="0.25">
      <c r="A4522" t="s">
        <v>0</v>
      </c>
      <c r="B4522">
        <v>2028</v>
      </c>
      <c r="C4522" t="s">
        <v>77</v>
      </c>
      <c r="D4522" t="s">
        <v>74</v>
      </c>
      <c r="E4522">
        <v>0</v>
      </c>
      <c r="F4522" t="s">
        <v>75</v>
      </c>
    </row>
    <row r="4523" spans="1:6" x14ac:dyDescent="0.25">
      <c r="A4523" t="s">
        <v>0</v>
      </c>
      <c r="B4523">
        <v>2028</v>
      </c>
      <c r="C4523" t="s">
        <v>78</v>
      </c>
      <c r="D4523" t="s">
        <v>74</v>
      </c>
      <c r="E4523">
        <v>4.00619630969931E-2</v>
      </c>
      <c r="F4523" t="s">
        <v>75</v>
      </c>
    </row>
    <row r="4524" spans="1:6" x14ac:dyDescent="0.25">
      <c r="A4524" t="s">
        <v>0</v>
      </c>
      <c r="B4524">
        <v>2028</v>
      </c>
      <c r="C4524" t="s">
        <v>79</v>
      </c>
      <c r="D4524" t="s">
        <v>74</v>
      </c>
      <c r="E4524">
        <v>0.39629998117894899</v>
      </c>
      <c r="F4524" t="s">
        <v>75</v>
      </c>
    </row>
    <row r="4525" spans="1:6" x14ac:dyDescent="0.25">
      <c r="A4525" t="s">
        <v>0</v>
      </c>
      <c r="B4525">
        <v>2028</v>
      </c>
      <c r="C4525" t="s">
        <v>80</v>
      </c>
      <c r="D4525" t="s">
        <v>74</v>
      </c>
      <c r="E4525">
        <v>0.39629998117894899</v>
      </c>
      <c r="F4525" t="s">
        <v>75</v>
      </c>
    </row>
    <row r="4526" spans="1:6" x14ac:dyDescent="0.25">
      <c r="A4526" t="s">
        <v>0</v>
      </c>
      <c r="B4526">
        <v>2028</v>
      </c>
      <c r="C4526" t="s">
        <v>81</v>
      </c>
      <c r="D4526" t="s">
        <v>74</v>
      </c>
      <c r="E4526">
        <v>1.6686800761590501E-3</v>
      </c>
      <c r="F4526" t="s">
        <v>75</v>
      </c>
    </row>
    <row r="4527" spans="1:6" x14ac:dyDescent="0.25">
      <c r="A4527" t="s">
        <v>0</v>
      </c>
      <c r="B4527">
        <v>2028</v>
      </c>
      <c r="C4527" t="s">
        <v>82</v>
      </c>
      <c r="D4527" t="s">
        <v>74</v>
      </c>
      <c r="E4527">
        <v>6.8211738010674305E-4</v>
      </c>
      <c r="F4527" t="s">
        <v>75</v>
      </c>
    </row>
    <row r="4528" spans="1:6" x14ac:dyDescent="0.25">
      <c r="A4528" t="s">
        <v>0</v>
      </c>
      <c r="B4528">
        <v>2028</v>
      </c>
      <c r="C4528" t="s">
        <v>83</v>
      </c>
      <c r="D4528" t="s">
        <v>74</v>
      </c>
      <c r="E4528">
        <v>0</v>
      </c>
      <c r="F4528" t="s">
        <v>75</v>
      </c>
    </row>
    <row r="4529" spans="1:6" x14ac:dyDescent="0.25">
      <c r="A4529" t="s">
        <v>0</v>
      </c>
      <c r="B4529">
        <v>2028</v>
      </c>
      <c r="C4529" t="s">
        <v>84</v>
      </c>
      <c r="D4529" t="s">
        <v>85</v>
      </c>
      <c r="E4529">
        <v>0.15732832600928601</v>
      </c>
      <c r="F4529" t="s">
        <v>86</v>
      </c>
    </row>
    <row r="4530" spans="1:6" x14ac:dyDescent="0.25">
      <c r="A4530" t="s">
        <v>0</v>
      </c>
      <c r="B4530">
        <v>2028</v>
      </c>
      <c r="C4530" t="s">
        <v>87</v>
      </c>
      <c r="D4530" t="s">
        <v>85</v>
      </c>
      <c r="E4530">
        <v>7.6589510795547801E-3</v>
      </c>
      <c r="F4530" t="s">
        <v>86</v>
      </c>
    </row>
    <row r="4531" spans="1:6" x14ac:dyDescent="0.25">
      <c r="A4531" t="s">
        <v>0</v>
      </c>
      <c r="B4531">
        <v>2028</v>
      </c>
      <c r="C4531" t="s">
        <v>88</v>
      </c>
      <c r="D4531" t="s">
        <v>85</v>
      </c>
      <c r="E4531">
        <v>0</v>
      </c>
      <c r="F4531" t="s">
        <v>86</v>
      </c>
    </row>
    <row r="4532" spans="1:6" x14ac:dyDescent="0.25">
      <c r="A4532" t="s">
        <v>0</v>
      </c>
      <c r="B4532">
        <v>2028</v>
      </c>
      <c r="C4532" t="s">
        <v>89</v>
      </c>
      <c r="D4532" t="s">
        <v>85</v>
      </c>
      <c r="E4532">
        <v>4.00619630969931E-2</v>
      </c>
      <c r="F4532" t="s">
        <v>86</v>
      </c>
    </row>
    <row r="4533" spans="1:6" x14ac:dyDescent="0.25">
      <c r="A4533" t="s">
        <v>0</v>
      </c>
      <c r="B4533">
        <v>2028</v>
      </c>
      <c r="C4533" t="s">
        <v>90</v>
      </c>
      <c r="D4533" t="s">
        <v>85</v>
      </c>
      <c r="E4533">
        <v>0.39629998117894899</v>
      </c>
      <c r="F4533" t="s">
        <v>86</v>
      </c>
    </row>
    <row r="4534" spans="1:6" x14ac:dyDescent="0.25">
      <c r="A4534" t="s">
        <v>0</v>
      </c>
      <c r="B4534">
        <v>2028</v>
      </c>
      <c r="C4534" t="s">
        <v>91</v>
      </c>
      <c r="D4534" t="s">
        <v>85</v>
      </c>
      <c r="E4534">
        <v>0.39629998117894899</v>
      </c>
      <c r="F4534" t="s">
        <v>86</v>
      </c>
    </row>
    <row r="4535" spans="1:6" x14ac:dyDescent="0.25">
      <c r="A4535" t="s">
        <v>0</v>
      </c>
      <c r="B4535">
        <v>2028</v>
      </c>
      <c r="C4535" t="s">
        <v>92</v>
      </c>
      <c r="D4535" t="s">
        <v>85</v>
      </c>
      <c r="E4535">
        <v>1.6686800761590501E-3</v>
      </c>
      <c r="F4535" t="s">
        <v>86</v>
      </c>
    </row>
    <row r="4536" spans="1:6" x14ac:dyDescent="0.25">
      <c r="A4536" t="s">
        <v>0</v>
      </c>
      <c r="B4536">
        <v>2028</v>
      </c>
      <c r="C4536" t="s">
        <v>93</v>
      </c>
      <c r="D4536" t="s">
        <v>85</v>
      </c>
      <c r="E4536">
        <v>6.8211738010674305E-4</v>
      </c>
      <c r="F4536" t="s">
        <v>86</v>
      </c>
    </row>
    <row r="4537" spans="1:6" x14ac:dyDescent="0.25">
      <c r="A4537" t="s">
        <v>0</v>
      </c>
      <c r="B4537">
        <v>2028</v>
      </c>
      <c r="C4537" t="s">
        <v>94</v>
      </c>
      <c r="D4537" t="s">
        <v>85</v>
      </c>
      <c r="E4537">
        <v>0</v>
      </c>
      <c r="F4537" t="s">
        <v>86</v>
      </c>
    </row>
    <row r="4538" spans="1:6" x14ac:dyDescent="0.25">
      <c r="A4538" t="s">
        <v>0</v>
      </c>
      <c r="B4538">
        <v>2028</v>
      </c>
      <c r="C4538" t="s">
        <v>95</v>
      </c>
      <c r="D4538" t="s">
        <v>96</v>
      </c>
      <c r="E4538">
        <v>0.137723218016058</v>
      </c>
      <c r="F4538" t="s">
        <v>97</v>
      </c>
    </row>
    <row r="4539" spans="1:6" x14ac:dyDescent="0.25">
      <c r="A4539" t="s">
        <v>0</v>
      </c>
      <c r="B4539">
        <v>2028</v>
      </c>
      <c r="C4539" t="s">
        <v>98</v>
      </c>
      <c r="D4539" t="s">
        <v>96</v>
      </c>
      <c r="E4539">
        <v>6.3471166061028301E-3</v>
      </c>
      <c r="F4539" t="s">
        <v>97</v>
      </c>
    </row>
    <row r="4540" spans="1:6" x14ac:dyDescent="0.25">
      <c r="A4540" t="s">
        <v>0</v>
      </c>
      <c r="B4540">
        <v>2028</v>
      </c>
      <c r="C4540" t="s">
        <v>99</v>
      </c>
      <c r="D4540" t="s">
        <v>96</v>
      </c>
      <c r="E4540">
        <v>0</v>
      </c>
      <c r="F4540" t="s">
        <v>97</v>
      </c>
    </row>
    <row r="4541" spans="1:6" x14ac:dyDescent="0.25">
      <c r="A4541" t="s">
        <v>0</v>
      </c>
      <c r="B4541">
        <v>2028</v>
      </c>
      <c r="C4541" t="s">
        <v>100</v>
      </c>
      <c r="D4541" t="s">
        <v>96</v>
      </c>
      <c r="E4541">
        <v>4.10360139485434E-2</v>
      </c>
      <c r="F4541" t="s">
        <v>97</v>
      </c>
    </row>
    <row r="4542" spans="1:6" x14ac:dyDescent="0.25">
      <c r="A4542" t="s">
        <v>0</v>
      </c>
      <c r="B4542">
        <v>2028</v>
      </c>
      <c r="C4542" t="s">
        <v>101</v>
      </c>
      <c r="D4542" t="s">
        <v>96</v>
      </c>
      <c r="E4542">
        <v>0.406256635439049</v>
      </c>
      <c r="F4542" t="s">
        <v>97</v>
      </c>
    </row>
    <row r="4543" spans="1:6" x14ac:dyDescent="0.25">
      <c r="A4543" t="s">
        <v>0</v>
      </c>
      <c r="B4543">
        <v>2028</v>
      </c>
      <c r="C4543" t="s">
        <v>102</v>
      </c>
      <c r="D4543" t="s">
        <v>96</v>
      </c>
      <c r="E4543">
        <v>0.406256635439049</v>
      </c>
      <c r="F4543" t="s">
        <v>97</v>
      </c>
    </row>
    <row r="4544" spans="1:6" x14ac:dyDescent="0.25">
      <c r="A4544" t="s">
        <v>0</v>
      </c>
      <c r="B4544">
        <v>2028</v>
      </c>
      <c r="C4544" t="s">
        <v>103</v>
      </c>
      <c r="D4544" t="s">
        <v>96</v>
      </c>
      <c r="E4544">
        <v>1.71060405137501E-3</v>
      </c>
      <c r="F4544" t="s">
        <v>97</v>
      </c>
    </row>
    <row r="4545" spans="1:6" x14ac:dyDescent="0.25">
      <c r="A4545" t="s">
        <v>0</v>
      </c>
      <c r="B4545">
        <v>2028</v>
      </c>
      <c r="C4545" t="s">
        <v>104</v>
      </c>
      <c r="D4545" t="s">
        <v>96</v>
      </c>
      <c r="E4545">
        <v>6.6977649982097602E-4</v>
      </c>
      <c r="F4545" t="s">
        <v>97</v>
      </c>
    </row>
    <row r="4546" spans="1:6" x14ac:dyDescent="0.25">
      <c r="A4546" t="s">
        <v>0</v>
      </c>
      <c r="B4546">
        <v>2028</v>
      </c>
      <c r="C4546" t="s">
        <v>105</v>
      </c>
      <c r="D4546" t="s">
        <v>96</v>
      </c>
      <c r="E4546">
        <v>0</v>
      </c>
      <c r="F4546" t="s">
        <v>97</v>
      </c>
    </row>
    <row r="4547" spans="1:6" x14ac:dyDescent="0.25">
      <c r="A4547" t="s">
        <v>0</v>
      </c>
      <c r="B4547">
        <v>2028</v>
      </c>
      <c r="C4547" t="s">
        <v>106</v>
      </c>
      <c r="D4547" t="s">
        <v>107</v>
      </c>
      <c r="E4547">
        <v>0.137723218016058</v>
      </c>
      <c r="F4547" t="s">
        <v>108</v>
      </c>
    </row>
    <row r="4548" spans="1:6" x14ac:dyDescent="0.25">
      <c r="A4548" t="s">
        <v>0</v>
      </c>
      <c r="B4548">
        <v>2028</v>
      </c>
      <c r="C4548" t="s">
        <v>109</v>
      </c>
      <c r="D4548" t="s">
        <v>107</v>
      </c>
      <c r="E4548">
        <v>6.3471166061028301E-3</v>
      </c>
      <c r="F4548" t="s">
        <v>108</v>
      </c>
    </row>
    <row r="4549" spans="1:6" x14ac:dyDescent="0.25">
      <c r="A4549" t="s">
        <v>0</v>
      </c>
      <c r="B4549">
        <v>2028</v>
      </c>
      <c r="C4549" t="s">
        <v>110</v>
      </c>
      <c r="D4549" t="s">
        <v>107</v>
      </c>
      <c r="E4549">
        <v>0</v>
      </c>
      <c r="F4549" t="s">
        <v>108</v>
      </c>
    </row>
    <row r="4550" spans="1:6" x14ac:dyDescent="0.25">
      <c r="A4550" t="s">
        <v>0</v>
      </c>
      <c r="B4550">
        <v>2028</v>
      </c>
      <c r="C4550" t="s">
        <v>111</v>
      </c>
      <c r="D4550" t="s">
        <v>107</v>
      </c>
      <c r="E4550">
        <v>4.10360139485434E-2</v>
      </c>
      <c r="F4550" t="s">
        <v>108</v>
      </c>
    </row>
    <row r="4551" spans="1:6" x14ac:dyDescent="0.25">
      <c r="A4551" t="s">
        <v>0</v>
      </c>
      <c r="B4551">
        <v>2028</v>
      </c>
      <c r="C4551" t="s">
        <v>112</v>
      </c>
      <c r="D4551" t="s">
        <v>107</v>
      </c>
      <c r="E4551">
        <v>0.406256635439049</v>
      </c>
      <c r="F4551" t="s">
        <v>108</v>
      </c>
    </row>
    <row r="4552" spans="1:6" x14ac:dyDescent="0.25">
      <c r="A4552" t="s">
        <v>0</v>
      </c>
      <c r="B4552">
        <v>2028</v>
      </c>
      <c r="C4552" t="s">
        <v>113</v>
      </c>
      <c r="D4552" t="s">
        <v>107</v>
      </c>
      <c r="E4552">
        <v>0.406256635439049</v>
      </c>
      <c r="F4552" t="s">
        <v>108</v>
      </c>
    </row>
    <row r="4553" spans="1:6" x14ac:dyDescent="0.25">
      <c r="A4553" t="s">
        <v>0</v>
      </c>
      <c r="B4553">
        <v>2028</v>
      </c>
      <c r="C4553" t="s">
        <v>114</v>
      </c>
      <c r="D4553" t="s">
        <v>107</v>
      </c>
      <c r="E4553">
        <v>1.71060405137501E-3</v>
      </c>
      <c r="F4553" t="s">
        <v>108</v>
      </c>
    </row>
    <row r="4554" spans="1:6" x14ac:dyDescent="0.25">
      <c r="A4554" t="s">
        <v>0</v>
      </c>
      <c r="B4554">
        <v>2028</v>
      </c>
      <c r="C4554" t="s">
        <v>115</v>
      </c>
      <c r="D4554" t="s">
        <v>107</v>
      </c>
      <c r="E4554">
        <v>6.6977649982097602E-4</v>
      </c>
      <c r="F4554" t="s">
        <v>108</v>
      </c>
    </row>
    <row r="4555" spans="1:6" x14ac:dyDescent="0.25">
      <c r="A4555" t="s">
        <v>0</v>
      </c>
      <c r="B4555">
        <v>2028</v>
      </c>
      <c r="C4555" t="s">
        <v>116</v>
      </c>
      <c r="D4555" t="s">
        <v>107</v>
      </c>
      <c r="E4555">
        <v>0</v>
      </c>
      <c r="F4555" t="s">
        <v>108</v>
      </c>
    </row>
    <row r="4556" spans="1:6" x14ac:dyDescent="0.25">
      <c r="A4556" t="s">
        <v>0</v>
      </c>
      <c r="B4556">
        <v>2028</v>
      </c>
      <c r="C4556" t="s">
        <v>117</v>
      </c>
      <c r="D4556" t="s">
        <v>118</v>
      </c>
      <c r="E4556">
        <v>0.137723218016058</v>
      </c>
      <c r="F4556" t="s">
        <v>119</v>
      </c>
    </row>
    <row r="4557" spans="1:6" x14ac:dyDescent="0.25">
      <c r="A4557" t="s">
        <v>0</v>
      </c>
      <c r="B4557">
        <v>2028</v>
      </c>
      <c r="C4557" t="s">
        <v>120</v>
      </c>
      <c r="D4557" t="s">
        <v>118</v>
      </c>
      <c r="E4557">
        <v>6.3471166061028301E-3</v>
      </c>
      <c r="F4557" t="s">
        <v>119</v>
      </c>
    </row>
    <row r="4558" spans="1:6" x14ac:dyDescent="0.25">
      <c r="A4558" t="s">
        <v>0</v>
      </c>
      <c r="B4558">
        <v>2028</v>
      </c>
      <c r="C4558" t="s">
        <v>121</v>
      </c>
      <c r="D4558" t="s">
        <v>118</v>
      </c>
      <c r="E4558">
        <v>0</v>
      </c>
      <c r="F4558" t="s">
        <v>119</v>
      </c>
    </row>
    <row r="4559" spans="1:6" x14ac:dyDescent="0.25">
      <c r="A4559" t="s">
        <v>0</v>
      </c>
      <c r="B4559">
        <v>2028</v>
      </c>
      <c r="C4559" t="s">
        <v>122</v>
      </c>
      <c r="D4559" t="s">
        <v>118</v>
      </c>
      <c r="E4559">
        <v>4.10360139485434E-2</v>
      </c>
      <c r="F4559" t="s">
        <v>119</v>
      </c>
    </row>
    <row r="4560" spans="1:6" x14ac:dyDescent="0.25">
      <c r="A4560" t="s">
        <v>0</v>
      </c>
      <c r="B4560">
        <v>2028</v>
      </c>
      <c r="C4560" t="s">
        <v>123</v>
      </c>
      <c r="D4560" t="s">
        <v>118</v>
      </c>
      <c r="E4560">
        <v>0.406256635439049</v>
      </c>
      <c r="F4560" t="s">
        <v>119</v>
      </c>
    </row>
    <row r="4561" spans="1:6" x14ac:dyDescent="0.25">
      <c r="A4561" t="s">
        <v>0</v>
      </c>
      <c r="B4561">
        <v>2028</v>
      </c>
      <c r="C4561" t="s">
        <v>124</v>
      </c>
      <c r="D4561" t="s">
        <v>118</v>
      </c>
      <c r="E4561">
        <v>0.406256635439049</v>
      </c>
      <c r="F4561" t="s">
        <v>119</v>
      </c>
    </row>
    <row r="4562" spans="1:6" x14ac:dyDescent="0.25">
      <c r="A4562" t="s">
        <v>0</v>
      </c>
      <c r="B4562">
        <v>2028</v>
      </c>
      <c r="C4562" t="s">
        <v>125</v>
      </c>
      <c r="D4562" t="s">
        <v>118</v>
      </c>
      <c r="E4562">
        <v>1.71060405137501E-3</v>
      </c>
      <c r="F4562" t="s">
        <v>119</v>
      </c>
    </row>
    <row r="4563" spans="1:6" x14ac:dyDescent="0.25">
      <c r="A4563" t="s">
        <v>0</v>
      </c>
      <c r="B4563">
        <v>2028</v>
      </c>
      <c r="C4563" t="s">
        <v>126</v>
      </c>
      <c r="D4563" t="s">
        <v>118</v>
      </c>
      <c r="E4563">
        <v>6.6977649982097602E-4</v>
      </c>
      <c r="F4563" t="s">
        <v>119</v>
      </c>
    </row>
    <row r="4564" spans="1:6" x14ac:dyDescent="0.25">
      <c r="A4564" t="s">
        <v>0</v>
      </c>
      <c r="B4564">
        <v>2028</v>
      </c>
      <c r="C4564" t="s">
        <v>127</v>
      </c>
      <c r="D4564" t="s">
        <v>118</v>
      </c>
      <c r="E4564">
        <v>0</v>
      </c>
      <c r="F4564" t="s">
        <v>119</v>
      </c>
    </row>
    <row r="4565" spans="1:6" x14ac:dyDescent="0.25">
      <c r="A4565" t="s">
        <v>0</v>
      </c>
      <c r="B4565">
        <v>2028</v>
      </c>
      <c r="C4565" t="s">
        <v>128</v>
      </c>
      <c r="D4565" t="s">
        <v>129</v>
      </c>
      <c r="E4565">
        <v>0.137723218016058</v>
      </c>
      <c r="F4565" t="s">
        <v>130</v>
      </c>
    </row>
    <row r="4566" spans="1:6" x14ac:dyDescent="0.25">
      <c r="A4566" t="s">
        <v>0</v>
      </c>
      <c r="B4566">
        <v>2028</v>
      </c>
      <c r="C4566" t="s">
        <v>131</v>
      </c>
      <c r="D4566" t="s">
        <v>129</v>
      </c>
      <c r="E4566">
        <v>6.3471166061028301E-3</v>
      </c>
      <c r="F4566" t="s">
        <v>130</v>
      </c>
    </row>
    <row r="4567" spans="1:6" x14ac:dyDescent="0.25">
      <c r="A4567" t="s">
        <v>0</v>
      </c>
      <c r="B4567">
        <v>2028</v>
      </c>
      <c r="C4567" t="s">
        <v>132</v>
      </c>
      <c r="D4567" t="s">
        <v>129</v>
      </c>
      <c r="E4567">
        <v>0</v>
      </c>
      <c r="F4567" t="s">
        <v>130</v>
      </c>
    </row>
    <row r="4568" spans="1:6" x14ac:dyDescent="0.25">
      <c r="A4568" t="s">
        <v>0</v>
      </c>
      <c r="B4568">
        <v>2028</v>
      </c>
      <c r="C4568" t="s">
        <v>133</v>
      </c>
      <c r="D4568" t="s">
        <v>129</v>
      </c>
      <c r="E4568">
        <v>4.10360139485434E-2</v>
      </c>
      <c r="F4568" t="s">
        <v>130</v>
      </c>
    </row>
    <row r="4569" spans="1:6" x14ac:dyDescent="0.25">
      <c r="A4569" t="s">
        <v>0</v>
      </c>
      <c r="B4569">
        <v>2028</v>
      </c>
      <c r="C4569" t="s">
        <v>134</v>
      </c>
      <c r="D4569" t="s">
        <v>129</v>
      </c>
      <c r="E4569">
        <v>0.406256635439049</v>
      </c>
      <c r="F4569" t="s">
        <v>130</v>
      </c>
    </row>
    <row r="4570" spans="1:6" x14ac:dyDescent="0.25">
      <c r="A4570" t="s">
        <v>0</v>
      </c>
      <c r="B4570">
        <v>2028</v>
      </c>
      <c r="C4570" t="s">
        <v>135</v>
      </c>
      <c r="D4570" t="s">
        <v>129</v>
      </c>
      <c r="E4570">
        <v>0.406256635439049</v>
      </c>
      <c r="F4570" t="s">
        <v>130</v>
      </c>
    </row>
    <row r="4571" spans="1:6" x14ac:dyDescent="0.25">
      <c r="A4571" t="s">
        <v>0</v>
      </c>
      <c r="B4571">
        <v>2028</v>
      </c>
      <c r="C4571" t="s">
        <v>136</v>
      </c>
      <c r="D4571" t="s">
        <v>129</v>
      </c>
      <c r="E4571">
        <v>1.71060405137501E-3</v>
      </c>
      <c r="F4571" t="s">
        <v>130</v>
      </c>
    </row>
    <row r="4572" spans="1:6" x14ac:dyDescent="0.25">
      <c r="A4572" t="s">
        <v>0</v>
      </c>
      <c r="B4572">
        <v>2028</v>
      </c>
      <c r="C4572" t="s">
        <v>137</v>
      </c>
      <c r="D4572" t="s">
        <v>129</v>
      </c>
      <c r="E4572">
        <v>6.6977649982097602E-4</v>
      </c>
      <c r="F4572" t="s">
        <v>130</v>
      </c>
    </row>
    <row r="4573" spans="1:6" x14ac:dyDescent="0.25">
      <c r="A4573" t="s">
        <v>0</v>
      </c>
      <c r="B4573">
        <v>2028</v>
      </c>
      <c r="C4573" t="s">
        <v>138</v>
      </c>
      <c r="D4573" t="s">
        <v>129</v>
      </c>
      <c r="E4573">
        <v>0</v>
      </c>
      <c r="F4573" t="s">
        <v>130</v>
      </c>
    </row>
    <row r="4574" spans="1:6" x14ac:dyDescent="0.25">
      <c r="A4574" t="s">
        <v>0</v>
      </c>
      <c r="B4574">
        <v>2028</v>
      </c>
      <c r="C4574" t="s">
        <v>139</v>
      </c>
      <c r="D4574" t="s">
        <v>140</v>
      </c>
      <c r="E4574">
        <v>1</v>
      </c>
      <c r="F4574" t="s">
        <v>141</v>
      </c>
    </row>
    <row r="4575" spans="1:6" x14ac:dyDescent="0.25">
      <c r="A4575" t="s">
        <v>0</v>
      </c>
      <c r="B4575">
        <v>2028</v>
      </c>
      <c r="C4575" t="s">
        <v>142</v>
      </c>
      <c r="D4575" t="s">
        <v>140</v>
      </c>
      <c r="E4575">
        <v>0</v>
      </c>
      <c r="F4575" t="s">
        <v>141</v>
      </c>
    </row>
    <row r="4576" spans="1:6" x14ac:dyDescent="0.25">
      <c r="A4576" t="s">
        <v>0</v>
      </c>
      <c r="B4576">
        <v>2028</v>
      </c>
      <c r="C4576" t="s">
        <v>143</v>
      </c>
      <c r="D4576" t="s">
        <v>144</v>
      </c>
      <c r="E4576">
        <v>1</v>
      </c>
      <c r="F4576" t="s">
        <v>145</v>
      </c>
    </row>
    <row r="4577" spans="1:6" x14ac:dyDescent="0.25">
      <c r="A4577" t="s">
        <v>0</v>
      </c>
      <c r="B4577">
        <v>2028</v>
      </c>
      <c r="C4577" t="s">
        <v>146</v>
      </c>
      <c r="D4577" t="s">
        <v>147</v>
      </c>
      <c r="E4577">
        <v>1</v>
      </c>
      <c r="F4577" t="s">
        <v>148</v>
      </c>
    </row>
    <row r="4578" spans="1:6" x14ac:dyDescent="0.25">
      <c r="A4578" t="s">
        <v>0</v>
      </c>
      <c r="B4578">
        <v>2028</v>
      </c>
      <c r="C4578" t="s">
        <v>149</v>
      </c>
      <c r="D4578" t="s">
        <v>150</v>
      </c>
      <c r="E4578">
        <v>6.0495247543321001E-2</v>
      </c>
      <c r="F4578" t="s">
        <v>151</v>
      </c>
    </row>
    <row r="4579" spans="1:6" x14ac:dyDescent="0.25">
      <c r="A4579" t="s">
        <v>0</v>
      </c>
      <c r="B4579">
        <v>2028</v>
      </c>
      <c r="C4579" t="s">
        <v>152</v>
      </c>
      <c r="D4579" t="s">
        <v>150</v>
      </c>
      <c r="E4579">
        <v>0.93950475245667897</v>
      </c>
      <c r="F4579" t="s">
        <v>151</v>
      </c>
    </row>
    <row r="4580" spans="1:6" x14ac:dyDescent="0.25">
      <c r="A4580" t="s">
        <v>0</v>
      </c>
      <c r="B4580">
        <v>2028</v>
      </c>
      <c r="C4580" t="s">
        <v>153</v>
      </c>
      <c r="D4580" t="s">
        <v>150</v>
      </c>
      <c r="E4580">
        <v>0</v>
      </c>
      <c r="F4580" t="s">
        <v>151</v>
      </c>
    </row>
    <row r="4581" spans="1:6" x14ac:dyDescent="0.25">
      <c r="A4581" t="s">
        <v>0</v>
      </c>
      <c r="B4581">
        <v>2028</v>
      </c>
      <c r="C4581" t="s">
        <v>154</v>
      </c>
      <c r="D4581" t="s">
        <v>150</v>
      </c>
      <c r="E4581">
        <v>0</v>
      </c>
      <c r="F4581" t="s">
        <v>151</v>
      </c>
    </row>
    <row r="4582" spans="1:6" x14ac:dyDescent="0.25">
      <c r="A4582" t="s">
        <v>0</v>
      </c>
      <c r="B4582">
        <v>2028</v>
      </c>
      <c r="C4582" t="s">
        <v>155</v>
      </c>
      <c r="D4582" t="s">
        <v>150</v>
      </c>
      <c r="E4582">
        <v>0</v>
      </c>
      <c r="F4582" t="s">
        <v>151</v>
      </c>
    </row>
    <row r="4583" spans="1:6" x14ac:dyDescent="0.25">
      <c r="A4583" t="s">
        <v>0</v>
      </c>
      <c r="B4583">
        <v>2028</v>
      </c>
      <c r="C4583" t="s">
        <v>156</v>
      </c>
      <c r="D4583" t="s">
        <v>150</v>
      </c>
      <c r="E4583">
        <v>0</v>
      </c>
      <c r="F4583" t="s">
        <v>151</v>
      </c>
    </row>
    <row r="4584" spans="1:6" x14ac:dyDescent="0.25">
      <c r="A4584" t="s">
        <v>0</v>
      </c>
      <c r="B4584">
        <v>2028</v>
      </c>
      <c r="C4584" t="s">
        <v>157</v>
      </c>
      <c r="D4584" t="s">
        <v>150</v>
      </c>
      <c r="E4584">
        <v>0</v>
      </c>
      <c r="F4584" t="s">
        <v>151</v>
      </c>
    </row>
    <row r="4585" spans="1:6" x14ac:dyDescent="0.25">
      <c r="A4585" t="s">
        <v>0</v>
      </c>
      <c r="B4585">
        <v>2028</v>
      </c>
      <c r="C4585" t="s">
        <v>158</v>
      </c>
      <c r="D4585" t="s">
        <v>159</v>
      </c>
      <c r="E4585">
        <v>1.3511232481335201E-2</v>
      </c>
      <c r="F4585" t="s">
        <v>160</v>
      </c>
    </row>
    <row r="4586" spans="1:6" x14ac:dyDescent="0.25">
      <c r="A4586" t="s">
        <v>0</v>
      </c>
      <c r="B4586">
        <v>2028</v>
      </c>
      <c r="C4586" t="s">
        <v>161</v>
      </c>
      <c r="D4586" t="s">
        <v>159</v>
      </c>
      <c r="E4586">
        <v>1.08157195638427E-2</v>
      </c>
      <c r="F4586" t="s">
        <v>160</v>
      </c>
    </row>
    <row r="4587" spans="1:6" x14ac:dyDescent="0.25">
      <c r="A4587" t="s">
        <v>0</v>
      </c>
      <c r="B4587">
        <v>2028</v>
      </c>
      <c r="C4587" t="s">
        <v>162</v>
      </c>
      <c r="D4587" t="s">
        <v>159</v>
      </c>
      <c r="E4587">
        <v>0.86770200888905602</v>
      </c>
      <c r="F4587" t="s">
        <v>160</v>
      </c>
    </row>
    <row r="4588" spans="1:6" x14ac:dyDescent="0.25">
      <c r="A4588" t="s">
        <v>0</v>
      </c>
      <c r="B4588">
        <v>2028</v>
      </c>
      <c r="C4588" t="s">
        <v>163</v>
      </c>
      <c r="D4588" t="s">
        <v>159</v>
      </c>
      <c r="E4588">
        <v>0.107971039065765</v>
      </c>
      <c r="F4588" t="s">
        <v>160</v>
      </c>
    </row>
    <row r="4589" spans="1:6" x14ac:dyDescent="0.25">
      <c r="A4589" t="s">
        <v>0</v>
      </c>
      <c r="B4589">
        <v>2028</v>
      </c>
      <c r="C4589" t="s">
        <v>164</v>
      </c>
      <c r="D4589" t="s">
        <v>165</v>
      </c>
      <c r="E4589">
        <v>1.3516939479092299E-2</v>
      </c>
      <c r="F4589" t="s">
        <v>166</v>
      </c>
    </row>
    <row r="4590" spans="1:6" x14ac:dyDescent="0.25">
      <c r="A4590" t="s">
        <v>0</v>
      </c>
      <c r="B4590">
        <v>2028</v>
      </c>
      <c r="C4590" t="s">
        <v>167</v>
      </c>
      <c r="D4590" t="s">
        <v>165</v>
      </c>
      <c r="E4590">
        <v>3.4924222617454702E-3</v>
      </c>
      <c r="F4590" t="s">
        <v>166</v>
      </c>
    </row>
    <row r="4591" spans="1:6" x14ac:dyDescent="0.25">
      <c r="A4591" t="s">
        <v>0</v>
      </c>
      <c r="B4591">
        <v>2028</v>
      </c>
      <c r="C4591" t="s">
        <v>168</v>
      </c>
      <c r="D4591" t="s">
        <v>165</v>
      </c>
      <c r="E4591">
        <v>0.87412592797713495</v>
      </c>
      <c r="F4591" t="s">
        <v>166</v>
      </c>
    </row>
    <row r="4592" spans="1:6" x14ac:dyDescent="0.25">
      <c r="A4592" t="s">
        <v>0</v>
      </c>
      <c r="B4592">
        <v>2028</v>
      </c>
      <c r="C4592" t="s">
        <v>169</v>
      </c>
      <c r="D4592" t="s">
        <v>165</v>
      </c>
      <c r="E4592">
        <v>0.108864710282026</v>
      </c>
      <c r="F4592" t="s">
        <v>166</v>
      </c>
    </row>
    <row r="4593" spans="1:6" x14ac:dyDescent="0.25">
      <c r="A4593" t="s">
        <v>0</v>
      </c>
      <c r="B4593">
        <v>2028</v>
      </c>
      <c r="C4593" t="s">
        <v>170</v>
      </c>
      <c r="D4593" t="s">
        <v>171</v>
      </c>
      <c r="E4593">
        <v>1</v>
      </c>
      <c r="F4593" t="s">
        <v>172</v>
      </c>
    </row>
    <row r="4594" spans="1:6" x14ac:dyDescent="0.25">
      <c r="A4594" t="s">
        <v>0</v>
      </c>
      <c r="B4594">
        <v>2028</v>
      </c>
      <c r="C4594" t="s">
        <v>173</v>
      </c>
      <c r="D4594" t="s">
        <v>174</v>
      </c>
      <c r="E4594">
        <v>1</v>
      </c>
      <c r="F4594" t="s">
        <v>175</v>
      </c>
    </row>
    <row r="4595" spans="1:6" x14ac:dyDescent="0.25">
      <c r="A4595" t="s">
        <v>0</v>
      </c>
      <c r="B4595">
        <v>2028</v>
      </c>
      <c r="C4595" t="s">
        <v>176</v>
      </c>
      <c r="D4595" t="s">
        <v>177</v>
      </c>
      <c r="E4595">
        <v>1</v>
      </c>
      <c r="F4595" t="s">
        <v>178</v>
      </c>
    </row>
    <row r="4596" spans="1:6" x14ac:dyDescent="0.25">
      <c r="A4596" t="s">
        <v>0</v>
      </c>
      <c r="B4596">
        <v>2028</v>
      </c>
      <c r="C4596" t="s">
        <v>179</v>
      </c>
      <c r="D4596" t="s">
        <v>180</v>
      </c>
      <c r="E4596">
        <v>1</v>
      </c>
      <c r="F4596" t="s">
        <v>181</v>
      </c>
    </row>
    <row r="4597" spans="1:6" x14ac:dyDescent="0.25">
      <c r="A4597" t="s">
        <v>0</v>
      </c>
      <c r="B4597">
        <v>2028</v>
      </c>
      <c r="C4597" t="s">
        <v>182</v>
      </c>
      <c r="D4597" t="s">
        <v>180</v>
      </c>
      <c r="E4597">
        <v>0</v>
      </c>
      <c r="F4597" t="s">
        <v>181</v>
      </c>
    </row>
    <row r="4598" spans="1:6" x14ac:dyDescent="0.25">
      <c r="A4598" t="s">
        <v>0</v>
      </c>
      <c r="B4598">
        <v>2028</v>
      </c>
      <c r="C4598" t="s">
        <v>183</v>
      </c>
      <c r="D4598" t="s">
        <v>184</v>
      </c>
      <c r="E4598">
        <v>1</v>
      </c>
      <c r="F4598" t="s">
        <v>185</v>
      </c>
    </row>
    <row r="4599" spans="1:6" x14ac:dyDescent="0.25">
      <c r="A4599" t="s">
        <v>0</v>
      </c>
      <c r="B4599">
        <v>2028</v>
      </c>
      <c r="C4599" t="s">
        <v>186</v>
      </c>
      <c r="D4599" t="s">
        <v>187</v>
      </c>
      <c r="E4599">
        <v>1</v>
      </c>
      <c r="F4599" t="s">
        <v>188</v>
      </c>
    </row>
    <row r="4600" spans="1:6" x14ac:dyDescent="0.25">
      <c r="A4600" t="s">
        <v>0</v>
      </c>
      <c r="B4600">
        <v>2028</v>
      </c>
      <c r="C4600" t="s">
        <v>189</v>
      </c>
      <c r="D4600" t="s">
        <v>190</v>
      </c>
      <c r="E4600">
        <v>6.0495247543321001E-2</v>
      </c>
      <c r="F4600" t="s">
        <v>191</v>
      </c>
    </row>
    <row r="4601" spans="1:6" x14ac:dyDescent="0.25">
      <c r="A4601" t="s">
        <v>0</v>
      </c>
      <c r="B4601">
        <v>2028</v>
      </c>
      <c r="C4601" t="s">
        <v>192</v>
      </c>
      <c r="D4601" t="s">
        <v>190</v>
      </c>
      <c r="E4601">
        <v>0.41098945353878302</v>
      </c>
      <c r="F4601" t="s">
        <v>191</v>
      </c>
    </row>
    <row r="4602" spans="1:6" x14ac:dyDescent="0.25">
      <c r="A4602" t="s">
        <v>0</v>
      </c>
      <c r="B4602">
        <v>2028</v>
      </c>
      <c r="C4602" t="s">
        <v>193</v>
      </c>
      <c r="D4602" t="s">
        <v>190</v>
      </c>
      <c r="E4602">
        <v>0</v>
      </c>
      <c r="F4602" t="s">
        <v>191</v>
      </c>
    </row>
    <row r="4603" spans="1:6" x14ac:dyDescent="0.25">
      <c r="A4603" t="s">
        <v>0</v>
      </c>
      <c r="B4603">
        <v>2028</v>
      </c>
      <c r="C4603" t="s">
        <v>194</v>
      </c>
      <c r="D4603" t="s">
        <v>190</v>
      </c>
      <c r="E4603">
        <v>0</v>
      </c>
      <c r="F4603" t="s">
        <v>191</v>
      </c>
    </row>
    <row r="4604" spans="1:6" x14ac:dyDescent="0.25">
      <c r="A4604" t="s">
        <v>0</v>
      </c>
      <c r="B4604">
        <v>2028</v>
      </c>
      <c r="C4604" t="s">
        <v>195</v>
      </c>
      <c r="D4604" t="s">
        <v>190</v>
      </c>
      <c r="E4604">
        <v>0</v>
      </c>
      <c r="F4604" t="s">
        <v>191</v>
      </c>
    </row>
    <row r="4605" spans="1:6" x14ac:dyDescent="0.25">
      <c r="A4605" t="s">
        <v>0</v>
      </c>
      <c r="B4605">
        <v>2028</v>
      </c>
      <c r="C4605" t="s">
        <v>196</v>
      </c>
      <c r="D4605" t="s">
        <v>190</v>
      </c>
      <c r="E4605">
        <v>0</v>
      </c>
      <c r="F4605" t="s">
        <v>191</v>
      </c>
    </row>
    <row r="4606" spans="1:6" x14ac:dyDescent="0.25">
      <c r="A4606" t="s">
        <v>0</v>
      </c>
      <c r="B4606">
        <v>2028</v>
      </c>
      <c r="C4606" t="s">
        <v>197</v>
      </c>
      <c r="D4606" t="s">
        <v>190</v>
      </c>
      <c r="E4606">
        <v>0.52851529891789495</v>
      </c>
      <c r="F4606" t="s">
        <v>191</v>
      </c>
    </row>
    <row r="4607" spans="1:6" x14ac:dyDescent="0.25">
      <c r="A4607" t="s">
        <v>0</v>
      </c>
      <c r="B4607">
        <v>2028</v>
      </c>
      <c r="C4607" t="s">
        <v>198</v>
      </c>
      <c r="D4607" t="s">
        <v>199</v>
      </c>
      <c r="E4607">
        <v>0</v>
      </c>
      <c r="F4607" t="s">
        <v>200</v>
      </c>
    </row>
    <row r="4608" spans="1:6" x14ac:dyDescent="0.25">
      <c r="A4608" t="s">
        <v>0</v>
      </c>
      <c r="B4608">
        <v>2028</v>
      </c>
      <c r="C4608" t="s">
        <v>201</v>
      </c>
      <c r="D4608" t="s">
        <v>199</v>
      </c>
      <c r="E4608">
        <v>1.08157195638427E-2</v>
      </c>
      <c r="F4608" t="s">
        <v>200</v>
      </c>
    </row>
    <row r="4609" spans="1:6" x14ac:dyDescent="0.25">
      <c r="A4609" t="s">
        <v>0</v>
      </c>
      <c r="B4609">
        <v>2028</v>
      </c>
      <c r="C4609" t="s">
        <v>202</v>
      </c>
      <c r="D4609" t="s">
        <v>199</v>
      </c>
      <c r="E4609">
        <v>0.400042806032957</v>
      </c>
      <c r="F4609" t="s">
        <v>200</v>
      </c>
    </row>
    <row r="4610" spans="1:6" x14ac:dyDescent="0.25">
      <c r="A4610" t="s">
        <v>0</v>
      </c>
      <c r="B4610">
        <v>2028</v>
      </c>
      <c r="C4610" t="s">
        <v>203</v>
      </c>
      <c r="D4610" t="s">
        <v>199</v>
      </c>
      <c r="E4610">
        <v>0.58914147440319897</v>
      </c>
      <c r="F4610" t="s">
        <v>200</v>
      </c>
    </row>
    <row r="4611" spans="1:6" x14ac:dyDescent="0.25">
      <c r="A4611" t="s">
        <v>0</v>
      </c>
      <c r="B4611">
        <v>2028</v>
      </c>
      <c r="C4611" t="s">
        <v>204</v>
      </c>
      <c r="D4611" t="s">
        <v>205</v>
      </c>
      <c r="E4611">
        <v>0</v>
      </c>
      <c r="F4611" t="s">
        <v>206</v>
      </c>
    </row>
    <row r="4612" spans="1:6" x14ac:dyDescent="0.25">
      <c r="A4612" t="s">
        <v>0</v>
      </c>
      <c r="B4612">
        <v>2028</v>
      </c>
      <c r="C4612" t="s">
        <v>207</v>
      </c>
      <c r="D4612" t="s">
        <v>205</v>
      </c>
      <c r="E4612">
        <v>3.4924222617454702E-3</v>
      </c>
      <c r="F4612" t="s">
        <v>206</v>
      </c>
    </row>
    <row r="4613" spans="1:6" x14ac:dyDescent="0.25">
      <c r="A4613" t="s">
        <v>0</v>
      </c>
      <c r="B4613">
        <v>2028</v>
      </c>
      <c r="C4613" t="s">
        <v>208</v>
      </c>
      <c r="D4613" t="s">
        <v>205</v>
      </c>
      <c r="E4613">
        <v>0.40300447097253</v>
      </c>
      <c r="F4613" t="s">
        <v>206</v>
      </c>
    </row>
    <row r="4614" spans="1:6" x14ac:dyDescent="0.25">
      <c r="A4614" t="s">
        <v>0</v>
      </c>
      <c r="B4614">
        <v>2028</v>
      </c>
      <c r="C4614" t="s">
        <v>209</v>
      </c>
      <c r="D4614" t="s">
        <v>205</v>
      </c>
      <c r="E4614">
        <v>0.59350310676572304</v>
      </c>
      <c r="F4614" t="s">
        <v>206</v>
      </c>
    </row>
    <row r="4615" spans="1:6" x14ac:dyDescent="0.25">
      <c r="A4615" t="s">
        <v>0</v>
      </c>
      <c r="B4615">
        <v>2028</v>
      </c>
      <c r="C4615" t="s">
        <v>210</v>
      </c>
      <c r="D4615" t="s">
        <v>211</v>
      </c>
      <c r="E4615">
        <v>1</v>
      </c>
      <c r="F4615" t="s">
        <v>212</v>
      </c>
    </row>
    <row r="4616" spans="1:6" x14ac:dyDescent="0.25">
      <c r="A4616" t="s">
        <v>0</v>
      </c>
      <c r="B4616">
        <v>2028</v>
      </c>
      <c r="C4616" t="s">
        <v>213</v>
      </c>
      <c r="D4616" t="s">
        <v>214</v>
      </c>
      <c r="E4616">
        <v>1</v>
      </c>
      <c r="F4616" t="s">
        <v>215</v>
      </c>
    </row>
    <row r="4617" spans="1:6" x14ac:dyDescent="0.25">
      <c r="A4617" t="s">
        <v>0</v>
      </c>
      <c r="B4617">
        <v>2028</v>
      </c>
      <c r="C4617" t="s">
        <v>216</v>
      </c>
      <c r="D4617" t="s">
        <v>217</v>
      </c>
      <c r="E4617">
        <v>1</v>
      </c>
      <c r="F4617" t="s">
        <v>218</v>
      </c>
    </row>
    <row r="4618" spans="1:6" x14ac:dyDescent="0.25">
      <c r="A4618" t="s">
        <v>0</v>
      </c>
      <c r="B4618">
        <v>2028</v>
      </c>
      <c r="C4618" t="s">
        <v>219</v>
      </c>
      <c r="D4618" t="s">
        <v>220</v>
      </c>
      <c r="E4618">
        <v>1</v>
      </c>
      <c r="F4618" t="s">
        <v>221</v>
      </c>
    </row>
    <row r="4619" spans="1:6" x14ac:dyDescent="0.25">
      <c r="A4619" t="s">
        <v>0</v>
      </c>
      <c r="B4619">
        <v>2028</v>
      </c>
      <c r="C4619" t="s">
        <v>222</v>
      </c>
      <c r="D4619" t="s">
        <v>220</v>
      </c>
      <c r="E4619">
        <v>0</v>
      </c>
      <c r="F4619" t="s">
        <v>221</v>
      </c>
    </row>
    <row r="4620" spans="1:6" x14ac:dyDescent="0.25">
      <c r="A4620" t="s">
        <v>0</v>
      </c>
      <c r="B4620">
        <v>2028</v>
      </c>
      <c r="C4620" t="s">
        <v>223</v>
      </c>
      <c r="D4620" t="s">
        <v>224</v>
      </c>
      <c r="E4620">
        <v>1</v>
      </c>
      <c r="F4620" t="s">
        <v>225</v>
      </c>
    </row>
    <row r="4621" spans="1:6" x14ac:dyDescent="0.25">
      <c r="A4621" t="s">
        <v>0</v>
      </c>
      <c r="B4621">
        <v>2028</v>
      </c>
      <c r="C4621" t="s">
        <v>226</v>
      </c>
      <c r="D4621" t="s">
        <v>227</v>
      </c>
      <c r="E4621">
        <v>1</v>
      </c>
      <c r="F4621" t="s">
        <v>228</v>
      </c>
    </row>
    <row r="4622" spans="1:6" x14ac:dyDescent="0.25">
      <c r="A4622" t="s">
        <v>0</v>
      </c>
      <c r="B4622">
        <v>2028</v>
      </c>
      <c r="C4622" t="s">
        <v>229</v>
      </c>
      <c r="D4622" t="s">
        <v>230</v>
      </c>
      <c r="E4622">
        <v>6.0495247543321001E-2</v>
      </c>
      <c r="F4622" t="s">
        <v>231</v>
      </c>
    </row>
    <row r="4623" spans="1:6" x14ac:dyDescent="0.25">
      <c r="A4623" t="s">
        <v>0</v>
      </c>
      <c r="B4623">
        <v>2028</v>
      </c>
      <c r="C4623" t="s">
        <v>232</v>
      </c>
      <c r="D4623" t="s">
        <v>230</v>
      </c>
      <c r="E4623">
        <v>0.88495605077776096</v>
      </c>
      <c r="F4623" t="s">
        <v>231</v>
      </c>
    </row>
    <row r="4624" spans="1:6" x14ac:dyDescent="0.25">
      <c r="A4624" t="s">
        <v>0</v>
      </c>
      <c r="B4624">
        <v>2028</v>
      </c>
      <c r="C4624" t="s">
        <v>233</v>
      </c>
      <c r="D4624" t="s">
        <v>230</v>
      </c>
      <c r="E4624">
        <v>5.4548701678917101E-2</v>
      </c>
      <c r="F4624" t="s">
        <v>231</v>
      </c>
    </row>
    <row r="4625" spans="1:6" x14ac:dyDescent="0.25">
      <c r="A4625" t="s">
        <v>0</v>
      </c>
      <c r="B4625">
        <v>2028</v>
      </c>
      <c r="C4625" t="s">
        <v>234</v>
      </c>
      <c r="D4625" t="s">
        <v>230</v>
      </c>
      <c r="E4625">
        <v>0</v>
      </c>
      <c r="F4625" t="s">
        <v>231</v>
      </c>
    </row>
    <row r="4626" spans="1:6" x14ac:dyDescent="0.25">
      <c r="A4626" t="s">
        <v>0</v>
      </c>
      <c r="B4626">
        <v>2028</v>
      </c>
      <c r="C4626" t="s">
        <v>235</v>
      </c>
      <c r="D4626" t="s">
        <v>230</v>
      </c>
      <c r="E4626">
        <v>0</v>
      </c>
      <c r="F4626" t="s">
        <v>231</v>
      </c>
    </row>
    <row r="4627" spans="1:6" x14ac:dyDescent="0.25">
      <c r="A4627" t="s">
        <v>0</v>
      </c>
      <c r="B4627">
        <v>2028</v>
      </c>
      <c r="C4627" t="s">
        <v>236</v>
      </c>
      <c r="D4627" t="s">
        <v>230</v>
      </c>
      <c r="E4627">
        <v>0</v>
      </c>
      <c r="F4627" t="s">
        <v>231</v>
      </c>
    </row>
    <row r="4628" spans="1:6" x14ac:dyDescent="0.25">
      <c r="A4628" t="s">
        <v>0</v>
      </c>
      <c r="B4628">
        <v>2028</v>
      </c>
      <c r="C4628" t="s">
        <v>237</v>
      </c>
      <c r="D4628" t="s">
        <v>230</v>
      </c>
      <c r="E4628">
        <v>0</v>
      </c>
      <c r="F4628" t="s">
        <v>231</v>
      </c>
    </row>
    <row r="4629" spans="1:6" x14ac:dyDescent="0.25">
      <c r="A4629" t="s">
        <v>0</v>
      </c>
      <c r="B4629">
        <v>2028</v>
      </c>
      <c r="C4629" t="s">
        <v>238</v>
      </c>
      <c r="D4629" t="s">
        <v>239</v>
      </c>
      <c r="E4629">
        <v>1.3511232481335201E-2</v>
      </c>
      <c r="F4629" t="s">
        <v>240</v>
      </c>
    </row>
    <row r="4630" spans="1:6" x14ac:dyDescent="0.25">
      <c r="A4630" t="s">
        <v>0</v>
      </c>
      <c r="B4630">
        <v>2028</v>
      </c>
      <c r="C4630" t="s">
        <v>241</v>
      </c>
      <c r="D4630" t="s">
        <v>239</v>
      </c>
      <c r="E4630">
        <v>1.08157195638427E-2</v>
      </c>
      <c r="F4630" t="s">
        <v>240</v>
      </c>
    </row>
    <row r="4631" spans="1:6" x14ac:dyDescent="0.25">
      <c r="A4631" t="s">
        <v>0</v>
      </c>
      <c r="B4631">
        <v>2028</v>
      </c>
      <c r="C4631" t="s">
        <v>242</v>
      </c>
      <c r="D4631" t="s">
        <v>239</v>
      </c>
      <c r="E4631">
        <v>0.86770200888905602</v>
      </c>
      <c r="F4631" t="s">
        <v>240</v>
      </c>
    </row>
    <row r="4632" spans="1:6" x14ac:dyDescent="0.25">
      <c r="A4632" t="s">
        <v>0</v>
      </c>
      <c r="B4632">
        <v>2028</v>
      </c>
      <c r="C4632" t="s">
        <v>243</v>
      </c>
      <c r="D4632" t="s">
        <v>239</v>
      </c>
      <c r="E4632">
        <v>0.107971039065765</v>
      </c>
      <c r="F4632" t="s">
        <v>240</v>
      </c>
    </row>
    <row r="4633" spans="1:6" x14ac:dyDescent="0.25">
      <c r="A4633" t="s">
        <v>0</v>
      </c>
      <c r="B4633">
        <v>2028</v>
      </c>
      <c r="C4633" t="s">
        <v>244</v>
      </c>
      <c r="D4633" t="s">
        <v>245</v>
      </c>
      <c r="E4633">
        <v>1.3516939479092299E-2</v>
      </c>
      <c r="F4633" t="s">
        <v>246</v>
      </c>
    </row>
    <row r="4634" spans="1:6" x14ac:dyDescent="0.25">
      <c r="A4634" t="s">
        <v>0</v>
      </c>
      <c r="B4634">
        <v>2028</v>
      </c>
      <c r="C4634" t="s">
        <v>247</v>
      </c>
      <c r="D4634" t="s">
        <v>245</v>
      </c>
      <c r="E4634">
        <v>3.4924222617454702E-3</v>
      </c>
      <c r="F4634" t="s">
        <v>246</v>
      </c>
    </row>
    <row r="4635" spans="1:6" x14ac:dyDescent="0.25">
      <c r="A4635" t="s">
        <v>0</v>
      </c>
      <c r="B4635">
        <v>2028</v>
      </c>
      <c r="C4635" t="s">
        <v>248</v>
      </c>
      <c r="D4635" t="s">
        <v>245</v>
      </c>
      <c r="E4635">
        <v>0.87412592797713495</v>
      </c>
      <c r="F4635" t="s">
        <v>246</v>
      </c>
    </row>
    <row r="4636" spans="1:6" x14ac:dyDescent="0.25">
      <c r="A4636" t="s">
        <v>0</v>
      </c>
      <c r="B4636">
        <v>2028</v>
      </c>
      <c r="C4636" t="s">
        <v>249</v>
      </c>
      <c r="D4636" t="s">
        <v>245</v>
      </c>
      <c r="E4636">
        <v>0.108864710282026</v>
      </c>
      <c r="F4636" t="s">
        <v>246</v>
      </c>
    </row>
    <row r="4637" spans="1:6" x14ac:dyDescent="0.25">
      <c r="A4637" t="s">
        <v>0</v>
      </c>
      <c r="B4637">
        <v>2028</v>
      </c>
      <c r="C4637" t="s">
        <v>250</v>
      </c>
      <c r="D4637" t="s">
        <v>251</v>
      </c>
      <c r="E4637">
        <v>1</v>
      </c>
      <c r="F4637" t="s">
        <v>252</v>
      </c>
    </row>
    <row r="4638" spans="1:6" x14ac:dyDescent="0.25">
      <c r="A4638" t="s">
        <v>0</v>
      </c>
      <c r="B4638">
        <v>2028</v>
      </c>
      <c r="C4638" t="s">
        <v>253</v>
      </c>
      <c r="D4638" t="s">
        <v>254</v>
      </c>
      <c r="E4638">
        <v>1</v>
      </c>
      <c r="F4638" t="s">
        <v>255</v>
      </c>
    </row>
    <row r="4639" spans="1:6" x14ac:dyDescent="0.25">
      <c r="A4639" t="s">
        <v>0</v>
      </c>
      <c r="B4639">
        <v>2028</v>
      </c>
      <c r="C4639" t="s">
        <v>256</v>
      </c>
      <c r="D4639" t="s">
        <v>257</v>
      </c>
      <c r="E4639">
        <v>1</v>
      </c>
      <c r="F4639" t="s">
        <v>258</v>
      </c>
    </row>
    <row r="4640" spans="1:6" x14ac:dyDescent="0.25">
      <c r="A4640" t="s">
        <v>0</v>
      </c>
      <c r="B4640">
        <v>2028</v>
      </c>
      <c r="C4640" t="s">
        <v>259</v>
      </c>
      <c r="D4640" t="s">
        <v>260</v>
      </c>
      <c r="E4640">
        <v>1</v>
      </c>
      <c r="F4640" t="s">
        <v>261</v>
      </c>
    </row>
    <row r="4641" spans="1:6" x14ac:dyDescent="0.25">
      <c r="A4641" t="s">
        <v>0</v>
      </c>
      <c r="B4641">
        <v>2028</v>
      </c>
      <c r="C4641" t="s">
        <v>262</v>
      </c>
      <c r="D4641" t="s">
        <v>260</v>
      </c>
      <c r="E4641">
        <v>0</v>
      </c>
      <c r="F4641" t="s">
        <v>261</v>
      </c>
    </row>
    <row r="4642" spans="1:6" x14ac:dyDescent="0.25">
      <c r="A4642" t="s">
        <v>0</v>
      </c>
      <c r="B4642">
        <v>2028</v>
      </c>
      <c r="C4642" t="s">
        <v>263</v>
      </c>
      <c r="D4642" t="s">
        <v>264</v>
      </c>
      <c r="E4642">
        <v>1</v>
      </c>
      <c r="F4642" t="s">
        <v>265</v>
      </c>
    </row>
    <row r="4643" spans="1:6" x14ac:dyDescent="0.25">
      <c r="A4643" t="s">
        <v>0</v>
      </c>
      <c r="B4643">
        <v>2028</v>
      </c>
      <c r="C4643" t="s">
        <v>266</v>
      </c>
      <c r="D4643" t="s">
        <v>267</v>
      </c>
      <c r="E4643">
        <v>1</v>
      </c>
      <c r="F4643" t="s">
        <v>268</v>
      </c>
    </row>
    <row r="4644" spans="1:6" x14ac:dyDescent="0.25">
      <c r="A4644" t="s">
        <v>0</v>
      </c>
      <c r="B4644">
        <v>2028</v>
      </c>
      <c r="C4644" t="s">
        <v>269</v>
      </c>
      <c r="D4644" t="s">
        <v>270</v>
      </c>
      <c r="E4644">
        <v>6.0495247543321001E-2</v>
      </c>
      <c r="F4644" t="s">
        <v>271</v>
      </c>
    </row>
    <row r="4645" spans="1:6" x14ac:dyDescent="0.25">
      <c r="A4645" t="s">
        <v>0</v>
      </c>
      <c r="B4645">
        <v>2028</v>
      </c>
      <c r="C4645" t="s">
        <v>272</v>
      </c>
      <c r="D4645" t="s">
        <v>270</v>
      </c>
      <c r="E4645">
        <v>0.88495605077776096</v>
      </c>
      <c r="F4645" t="s">
        <v>271</v>
      </c>
    </row>
    <row r="4646" spans="1:6" x14ac:dyDescent="0.25">
      <c r="A4646" t="s">
        <v>0</v>
      </c>
      <c r="B4646">
        <v>2028</v>
      </c>
      <c r="C4646" t="s">
        <v>273</v>
      </c>
      <c r="D4646" t="s">
        <v>270</v>
      </c>
      <c r="E4646">
        <v>5.4548701678917101E-2</v>
      </c>
      <c r="F4646" t="s">
        <v>271</v>
      </c>
    </row>
    <row r="4647" spans="1:6" x14ac:dyDescent="0.25">
      <c r="A4647" t="s">
        <v>0</v>
      </c>
      <c r="B4647">
        <v>2028</v>
      </c>
      <c r="C4647" t="s">
        <v>274</v>
      </c>
      <c r="D4647" t="s">
        <v>270</v>
      </c>
      <c r="E4647">
        <v>0</v>
      </c>
      <c r="F4647" t="s">
        <v>271</v>
      </c>
    </row>
    <row r="4648" spans="1:6" x14ac:dyDescent="0.25">
      <c r="A4648" t="s">
        <v>0</v>
      </c>
      <c r="B4648">
        <v>2028</v>
      </c>
      <c r="C4648" t="s">
        <v>275</v>
      </c>
      <c r="D4648" t="s">
        <v>270</v>
      </c>
      <c r="E4648">
        <v>0</v>
      </c>
      <c r="F4648" t="s">
        <v>271</v>
      </c>
    </row>
    <row r="4649" spans="1:6" x14ac:dyDescent="0.25">
      <c r="A4649" t="s">
        <v>0</v>
      </c>
      <c r="B4649">
        <v>2028</v>
      </c>
      <c r="C4649" t="s">
        <v>276</v>
      </c>
      <c r="D4649" t="s">
        <v>270</v>
      </c>
      <c r="E4649">
        <v>0</v>
      </c>
      <c r="F4649" t="s">
        <v>271</v>
      </c>
    </row>
    <row r="4650" spans="1:6" x14ac:dyDescent="0.25">
      <c r="A4650" t="s">
        <v>0</v>
      </c>
      <c r="B4650">
        <v>2028</v>
      </c>
      <c r="C4650" t="s">
        <v>277</v>
      </c>
      <c r="D4650" t="s">
        <v>270</v>
      </c>
      <c r="E4650">
        <v>0</v>
      </c>
      <c r="F4650" t="s">
        <v>271</v>
      </c>
    </row>
    <row r="4651" spans="1:6" x14ac:dyDescent="0.25">
      <c r="A4651" t="s">
        <v>0</v>
      </c>
      <c r="B4651">
        <v>2028</v>
      </c>
      <c r="C4651" t="s">
        <v>278</v>
      </c>
      <c r="D4651" t="s">
        <v>279</v>
      </c>
      <c r="E4651">
        <v>0</v>
      </c>
      <c r="F4651" t="s">
        <v>280</v>
      </c>
    </row>
    <row r="4652" spans="1:6" x14ac:dyDescent="0.25">
      <c r="A4652" t="s">
        <v>0</v>
      </c>
      <c r="B4652">
        <v>2028</v>
      </c>
      <c r="C4652" t="s">
        <v>281</v>
      </c>
      <c r="D4652" t="s">
        <v>279</v>
      </c>
      <c r="E4652">
        <v>1.08157195638427E-2</v>
      </c>
      <c r="F4652" t="s">
        <v>280</v>
      </c>
    </row>
    <row r="4653" spans="1:6" x14ac:dyDescent="0.25">
      <c r="A4653" t="s">
        <v>0</v>
      </c>
      <c r="B4653">
        <v>2028</v>
      </c>
      <c r="C4653" t="s">
        <v>282</v>
      </c>
      <c r="D4653" t="s">
        <v>279</v>
      </c>
      <c r="E4653">
        <v>0.86770200888905602</v>
      </c>
      <c r="F4653" t="s">
        <v>280</v>
      </c>
    </row>
    <row r="4654" spans="1:6" x14ac:dyDescent="0.25">
      <c r="A4654" t="s">
        <v>0</v>
      </c>
      <c r="B4654">
        <v>2028</v>
      </c>
      <c r="C4654" t="s">
        <v>283</v>
      </c>
      <c r="D4654" t="s">
        <v>279</v>
      </c>
      <c r="E4654">
        <v>0.12148227154709999</v>
      </c>
      <c r="F4654" t="s">
        <v>280</v>
      </c>
    </row>
    <row r="4655" spans="1:6" x14ac:dyDescent="0.25">
      <c r="A4655" t="s">
        <v>0</v>
      </c>
      <c r="B4655">
        <v>2028</v>
      </c>
      <c r="C4655" t="s">
        <v>284</v>
      </c>
      <c r="D4655" t="s">
        <v>285</v>
      </c>
      <c r="E4655">
        <v>0</v>
      </c>
      <c r="F4655" t="s">
        <v>286</v>
      </c>
    </row>
    <row r="4656" spans="1:6" x14ac:dyDescent="0.25">
      <c r="A4656" t="s">
        <v>0</v>
      </c>
      <c r="B4656">
        <v>2028</v>
      </c>
      <c r="C4656" t="s">
        <v>287</v>
      </c>
      <c r="D4656" t="s">
        <v>285</v>
      </c>
      <c r="E4656">
        <v>3.4924222617454702E-3</v>
      </c>
      <c r="F4656" t="s">
        <v>286</v>
      </c>
    </row>
    <row r="4657" spans="1:6" x14ac:dyDescent="0.25">
      <c r="A4657" t="s">
        <v>0</v>
      </c>
      <c r="B4657">
        <v>2028</v>
      </c>
      <c r="C4657" t="s">
        <v>288</v>
      </c>
      <c r="D4657" t="s">
        <v>285</v>
      </c>
      <c r="E4657">
        <v>0.87412592797713495</v>
      </c>
      <c r="F4657" t="s">
        <v>286</v>
      </c>
    </row>
    <row r="4658" spans="1:6" x14ac:dyDescent="0.25">
      <c r="A4658" t="s">
        <v>0</v>
      </c>
      <c r="B4658">
        <v>2028</v>
      </c>
      <c r="C4658" t="s">
        <v>289</v>
      </c>
      <c r="D4658" t="s">
        <v>285</v>
      </c>
      <c r="E4658">
        <v>0.122381649761118</v>
      </c>
      <c r="F4658" t="s">
        <v>286</v>
      </c>
    </row>
    <row r="4659" spans="1:6" x14ac:dyDescent="0.25">
      <c r="A4659" t="s">
        <v>0</v>
      </c>
      <c r="B4659">
        <v>2028</v>
      </c>
      <c r="C4659" t="s">
        <v>290</v>
      </c>
      <c r="D4659" t="s">
        <v>291</v>
      </c>
      <c r="E4659">
        <v>1</v>
      </c>
      <c r="F4659" t="s">
        <v>292</v>
      </c>
    </row>
    <row r="4660" spans="1:6" x14ac:dyDescent="0.25">
      <c r="A4660" t="s">
        <v>0</v>
      </c>
      <c r="B4660">
        <v>2028</v>
      </c>
      <c r="C4660" t="s">
        <v>293</v>
      </c>
      <c r="D4660" t="s">
        <v>294</v>
      </c>
      <c r="E4660">
        <v>1</v>
      </c>
      <c r="F4660" t="s">
        <v>295</v>
      </c>
    </row>
    <row r="4661" spans="1:6" x14ac:dyDescent="0.25">
      <c r="A4661" t="s">
        <v>0</v>
      </c>
      <c r="B4661">
        <v>2028</v>
      </c>
      <c r="C4661" t="s">
        <v>296</v>
      </c>
      <c r="D4661" t="s">
        <v>297</v>
      </c>
      <c r="E4661">
        <v>1</v>
      </c>
      <c r="F4661" t="s">
        <v>298</v>
      </c>
    </row>
    <row r="4662" spans="1:6" x14ac:dyDescent="0.25">
      <c r="A4662" t="s">
        <v>0</v>
      </c>
      <c r="B4662">
        <v>2028</v>
      </c>
      <c r="C4662" t="s">
        <v>299</v>
      </c>
      <c r="D4662" t="s">
        <v>300</v>
      </c>
      <c r="E4662">
        <v>1</v>
      </c>
      <c r="F4662" t="s">
        <v>301</v>
      </c>
    </row>
    <row r="4663" spans="1:6" x14ac:dyDescent="0.25">
      <c r="A4663" t="s">
        <v>0</v>
      </c>
      <c r="B4663">
        <v>2028</v>
      </c>
      <c r="C4663" t="s">
        <v>302</v>
      </c>
      <c r="D4663" t="s">
        <v>300</v>
      </c>
      <c r="E4663">
        <v>0</v>
      </c>
      <c r="F4663" t="s">
        <v>301</v>
      </c>
    </row>
    <row r="4664" spans="1:6" x14ac:dyDescent="0.25">
      <c r="A4664" t="s">
        <v>0</v>
      </c>
      <c r="B4664">
        <v>2028</v>
      </c>
      <c r="C4664" t="s">
        <v>303</v>
      </c>
      <c r="D4664" t="s">
        <v>304</v>
      </c>
      <c r="E4664">
        <v>1</v>
      </c>
      <c r="F4664" t="s">
        <v>305</v>
      </c>
    </row>
    <row r="4665" spans="1:6" x14ac:dyDescent="0.25">
      <c r="A4665" t="s">
        <v>0</v>
      </c>
      <c r="B4665">
        <v>2028</v>
      </c>
      <c r="C4665" t="s">
        <v>306</v>
      </c>
      <c r="D4665" t="s">
        <v>307</v>
      </c>
      <c r="E4665">
        <v>1</v>
      </c>
      <c r="F4665" t="s">
        <v>308</v>
      </c>
    </row>
    <row r="4666" spans="1:6" x14ac:dyDescent="0.25">
      <c r="A4666" t="s">
        <v>0</v>
      </c>
      <c r="B4666">
        <v>2028</v>
      </c>
      <c r="C4666" t="s">
        <v>309</v>
      </c>
      <c r="D4666" t="s">
        <v>310</v>
      </c>
      <c r="E4666">
        <v>4.9005680130978099E-2</v>
      </c>
      <c r="F4666" t="s">
        <v>311</v>
      </c>
    </row>
    <row r="4667" spans="1:6" x14ac:dyDescent="0.25">
      <c r="A4667" t="s">
        <v>0</v>
      </c>
      <c r="B4667">
        <v>2028</v>
      </c>
      <c r="C4667" t="s">
        <v>312</v>
      </c>
      <c r="D4667" t="s">
        <v>310</v>
      </c>
      <c r="E4667">
        <v>0.74163195821324202</v>
      </c>
      <c r="F4667" t="s">
        <v>311</v>
      </c>
    </row>
    <row r="4668" spans="1:6" x14ac:dyDescent="0.25">
      <c r="A4668" t="s">
        <v>0</v>
      </c>
      <c r="B4668">
        <v>2028</v>
      </c>
      <c r="C4668" t="s">
        <v>313</v>
      </c>
      <c r="D4668" t="s">
        <v>310</v>
      </c>
      <c r="E4668">
        <v>0</v>
      </c>
      <c r="F4668" t="s">
        <v>311</v>
      </c>
    </row>
    <row r="4669" spans="1:6" x14ac:dyDescent="0.25">
      <c r="A4669" t="s">
        <v>0</v>
      </c>
      <c r="B4669">
        <v>2028</v>
      </c>
      <c r="C4669" t="s">
        <v>314</v>
      </c>
      <c r="D4669" t="s">
        <v>310</v>
      </c>
      <c r="E4669">
        <v>0.177683902870167</v>
      </c>
      <c r="F4669" t="s">
        <v>311</v>
      </c>
    </row>
    <row r="4670" spans="1:6" x14ac:dyDescent="0.25">
      <c r="A4670" t="s">
        <v>0</v>
      </c>
      <c r="B4670">
        <v>2028</v>
      </c>
      <c r="C4670" t="s">
        <v>315</v>
      </c>
      <c r="D4670" t="s">
        <v>310</v>
      </c>
      <c r="E4670">
        <v>2.39008820881767E-2</v>
      </c>
      <c r="F4670" t="s">
        <v>311</v>
      </c>
    </row>
    <row r="4671" spans="1:6" x14ac:dyDescent="0.25">
      <c r="A4671" t="s">
        <v>0</v>
      </c>
      <c r="B4671">
        <v>2028</v>
      </c>
      <c r="C4671" t="s">
        <v>316</v>
      </c>
      <c r="D4671" t="s">
        <v>310</v>
      </c>
      <c r="E4671">
        <v>7.7775766974358699E-3</v>
      </c>
      <c r="F4671" t="s">
        <v>311</v>
      </c>
    </row>
    <row r="4672" spans="1:6" x14ac:dyDescent="0.25">
      <c r="A4672" t="s">
        <v>0</v>
      </c>
      <c r="B4672">
        <v>2028</v>
      </c>
      <c r="C4672" t="s">
        <v>317</v>
      </c>
      <c r="D4672" t="s">
        <v>310</v>
      </c>
      <c r="E4672">
        <v>0</v>
      </c>
      <c r="F4672" t="s">
        <v>311</v>
      </c>
    </row>
    <row r="4673" spans="1:6" x14ac:dyDescent="0.25">
      <c r="A4673" t="s">
        <v>0</v>
      </c>
      <c r="B4673">
        <v>2028</v>
      </c>
      <c r="C4673" t="s">
        <v>318</v>
      </c>
      <c r="D4673" t="s">
        <v>319</v>
      </c>
      <c r="E4673">
        <v>1.3511232481335201E-2</v>
      </c>
      <c r="F4673" t="s">
        <v>320</v>
      </c>
    </row>
    <row r="4674" spans="1:6" x14ac:dyDescent="0.25">
      <c r="A4674" t="s">
        <v>0</v>
      </c>
      <c r="B4674">
        <v>2028</v>
      </c>
      <c r="C4674" t="s">
        <v>321</v>
      </c>
      <c r="D4674" t="s">
        <v>319</v>
      </c>
      <c r="E4674">
        <v>1.08157195638427E-2</v>
      </c>
      <c r="F4674" t="s">
        <v>320</v>
      </c>
    </row>
    <row r="4675" spans="1:6" x14ac:dyDescent="0.25">
      <c r="A4675" t="s">
        <v>0</v>
      </c>
      <c r="B4675">
        <v>2028</v>
      </c>
      <c r="C4675" t="s">
        <v>322</v>
      </c>
      <c r="D4675" t="s">
        <v>319</v>
      </c>
      <c r="E4675">
        <v>0.86770200888905602</v>
      </c>
      <c r="F4675" t="s">
        <v>320</v>
      </c>
    </row>
    <row r="4676" spans="1:6" x14ac:dyDescent="0.25">
      <c r="A4676" t="s">
        <v>0</v>
      </c>
      <c r="B4676">
        <v>2028</v>
      </c>
      <c r="C4676" t="s">
        <v>323</v>
      </c>
      <c r="D4676" t="s">
        <v>319</v>
      </c>
      <c r="E4676">
        <v>0.107971039065765</v>
      </c>
      <c r="F4676" t="s">
        <v>320</v>
      </c>
    </row>
    <row r="4677" spans="1:6" x14ac:dyDescent="0.25">
      <c r="A4677" t="s">
        <v>0</v>
      </c>
      <c r="B4677">
        <v>2028</v>
      </c>
      <c r="C4677" t="s">
        <v>324</v>
      </c>
      <c r="D4677" t="s">
        <v>325</v>
      </c>
      <c r="E4677">
        <v>1.3516939479092299E-2</v>
      </c>
      <c r="F4677" t="s">
        <v>326</v>
      </c>
    </row>
    <row r="4678" spans="1:6" x14ac:dyDescent="0.25">
      <c r="A4678" t="s">
        <v>0</v>
      </c>
      <c r="B4678">
        <v>2028</v>
      </c>
      <c r="C4678" t="s">
        <v>327</v>
      </c>
      <c r="D4678" t="s">
        <v>325</v>
      </c>
      <c r="E4678">
        <v>3.4924222617454702E-3</v>
      </c>
      <c r="F4678" t="s">
        <v>326</v>
      </c>
    </row>
    <row r="4679" spans="1:6" x14ac:dyDescent="0.25">
      <c r="A4679" t="s">
        <v>0</v>
      </c>
      <c r="B4679">
        <v>2028</v>
      </c>
      <c r="C4679" t="s">
        <v>328</v>
      </c>
      <c r="D4679" t="s">
        <v>325</v>
      </c>
      <c r="E4679">
        <v>0.87412592797713495</v>
      </c>
      <c r="F4679" t="s">
        <v>326</v>
      </c>
    </row>
    <row r="4680" spans="1:6" x14ac:dyDescent="0.25">
      <c r="A4680" t="s">
        <v>0</v>
      </c>
      <c r="B4680">
        <v>2028</v>
      </c>
      <c r="C4680" t="s">
        <v>329</v>
      </c>
      <c r="D4680" t="s">
        <v>325</v>
      </c>
      <c r="E4680">
        <v>0.108864710282026</v>
      </c>
      <c r="F4680" t="s">
        <v>326</v>
      </c>
    </row>
    <row r="4681" spans="1:6" x14ac:dyDescent="0.25">
      <c r="A4681" t="s">
        <v>0</v>
      </c>
      <c r="B4681">
        <v>2028</v>
      </c>
      <c r="C4681" t="s">
        <v>330</v>
      </c>
      <c r="D4681" t="s">
        <v>331</v>
      </c>
      <c r="E4681">
        <v>1</v>
      </c>
      <c r="F4681" t="s">
        <v>332</v>
      </c>
    </row>
    <row r="4682" spans="1:6" x14ac:dyDescent="0.25">
      <c r="A4682" t="s">
        <v>0</v>
      </c>
      <c r="B4682">
        <v>2028</v>
      </c>
      <c r="C4682" t="s">
        <v>333</v>
      </c>
      <c r="D4682" t="s">
        <v>334</v>
      </c>
      <c r="E4682">
        <v>1</v>
      </c>
      <c r="F4682" t="s">
        <v>335</v>
      </c>
    </row>
    <row r="4683" spans="1:6" x14ac:dyDescent="0.25">
      <c r="A4683" t="s">
        <v>0</v>
      </c>
      <c r="B4683">
        <v>2028</v>
      </c>
      <c r="C4683" t="s">
        <v>336</v>
      </c>
      <c r="D4683" t="s">
        <v>337</v>
      </c>
      <c r="E4683">
        <v>1</v>
      </c>
      <c r="F4683" t="s">
        <v>338</v>
      </c>
    </row>
    <row r="4684" spans="1:6" x14ac:dyDescent="0.25">
      <c r="A4684" t="s">
        <v>0</v>
      </c>
      <c r="B4684">
        <v>2028</v>
      </c>
      <c r="C4684" t="s">
        <v>339</v>
      </c>
      <c r="D4684" t="s">
        <v>340</v>
      </c>
      <c r="E4684">
        <v>1</v>
      </c>
      <c r="F4684" t="s">
        <v>341</v>
      </c>
    </row>
    <row r="4685" spans="1:6" x14ac:dyDescent="0.25">
      <c r="A4685" t="s">
        <v>0</v>
      </c>
      <c r="B4685">
        <v>2028</v>
      </c>
      <c r="C4685" t="s">
        <v>342</v>
      </c>
      <c r="D4685" t="s">
        <v>340</v>
      </c>
      <c r="E4685">
        <v>0</v>
      </c>
      <c r="F4685" t="s">
        <v>341</v>
      </c>
    </row>
    <row r="4686" spans="1:6" x14ac:dyDescent="0.25">
      <c r="A4686" t="s">
        <v>0</v>
      </c>
      <c r="B4686">
        <v>2028</v>
      </c>
      <c r="C4686" t="s">
        <v>343</v>
      </c>
      <c r="D4686" t="s">
        <v>344</v>
      </c>
      <c r="E4686">
        <v>1</v>
      </c>
      <c r="F4686" t="s">
        <v>345</v>
      </c>
    </row>
    <row r="4687" spans="1:6" x14ac:dyDescent="0.25">
      <c r="A4687" t="s">
        <v>0</v>
      </c>
      <c r="B4687">
        <v>2028</v>
      </c>
      <c r="C4687" t="s">
        <v>346</v>
      </c>
      <c r="D4687" t="s">
        <v>347</v>
      </c>
      <c r="E4687">
        <v>1</v>
      </c>
      <c r="F4687" t="s">
        <v>348</v>
      </c>
    </row>
    <row r="4688" spans="1:6" x14ac:dyDescent="0.25">
      <c r="A4688" t="s">
        <v>0</v>
      </c>
      <c r="B4688">
        <v>2028</v>
      </c>
      <c r="C4688" t="s">
        <v>349</v>
      </c>
      <c r="D4688" t="s">
        <v>350</v>
      </c>
      <c r="E4688">
        <v>4.9005680130978099E-2</v>
      </c>
      <c r="F4688" t="s">
        <v>351</v>
      </c>
    </row>
    <row r="4689" spans="1:6" x14ac:dyDescent="0.25">
      <c r="A4689" t="s">
        <v>0</v>
      </c>
      <c r="B4689">
        <v>2028</v>
      </c>
      <c r="C4689" t="s">
        <v>352</v>
      </c>
      <c r="D4689" t="s">
        <v>350</v>
      </c>
      <c r="E4689">
        <v>0.34128375214261802</v>
      </c>
      <c r="F4689" t="s">
        <v>351</v>
      </c>
    </row>
    <row r="4690" spans="1:6" x14ac:dyDescent="0.25">
      <c r="A4690" t="s">
        <v>0</v>
      </c>
      <c r="B4690">
        <v>2028</v>
      </c>
      <c r="C4690" t="s">
        <v>353</v>
      </c>
      <c r="D4690" t="s">
        <v>350</v>
      </c>
      <c r="E4690">
        <v>0</v>
      </c>
      <c r="F4690" t="s">
        <v>351</v>
      </c>
    </row>
    <row r="4691" spans="1:6" x14ac:dyDescent="0.25">
      <c r="A4691" t="s">
        <v>0</v>
      </c>
      <c r="B4691">
        <v>2028</v>
      </c>
      <c r="C4691" t="s">
        <v>354</v>
      </c>
      <c r="D4691" t="s">
        <v>350</v>
      </c>
      <c r="E4691">
        <v>0.17768389208875501</v>
      </c>
      <c r="F4691" t="s">
        <v>351</v>
      </c>
    </row>
    <row r="4692" spans="1:6" x14ac:dyDescent="0.25">
      <c r="A4692" t="s">
        <v>0</v>
      </c>
      <c r="B4692">
        <v>2028</v>
      </c>
      <c r="C4692" t="s">
        <v>355</v>
      </c>
      <c r="D4692" t="s">
        <v>350</v>
      </c>
      <c r="E4692">
        <v>2.3900880637931499E-2</v>
      </c>
      <c r="F4692" t="s">
        <v>351</v>
      </c>
    </row>
    <row r="4693" spans="1:6" x14ac:dyDescent="0.25">
      <c r="A4693" t="s">
        <v>0</v>
      </c>
      <c r="B4693">
        <v>2028</v>
      </c>
      <c r="C4693" t="s">
        <v>356</v>
      </c>
      <c r="D4693" t="s">
        <v>350</v>
      </c>
      <c r="E4693">
        <v>7.7775762255121198E-3</v>
      </c>
      <c r="F4693" t="s">
        <v>351</v>
      </c>
    </row>
    <row r="4694" spans="1:6" x14ac:dyDescent="0.25">
      <c r="A4694" t="s">
        <v>0</v>
      </c>
      <c r="B4694">
        <v>2028</v>
      </c>
      <c r="C4694" t="s">
        <v>357</v>
      </c>
      <c r="D4694" t="s">
        <v>350</v>
      </c>
      <c r="E4694">
        <v>0.40034821877420401</v>
      </c>
      <c r="F4694" t="s">
        <v>351</v>
      </c>
    </row>
    <row r="4695" spans="1:6" x14ac:dyDescent="0.25">
      <c r="A4695" t="s">
        <v>0</v>
      </c>
      <c r="B4695">
        <v>2028</v>
      </c>
      <c r="C4695" t="s">
        <v>358</v>
      </c>
      <c r="D4695" t="s">
        <v>359</v>
      </c>
      <c r="E4695">
        <v>0</v>
      </c>
      <c r="F4695" t="s">
        <v>360</v>
      </c>
    </row>
    <row r="4696" spans="1:6" x14ac:dyDescent="0.25">
      <c r="A4696" t="s">
        <v>0</v>
      </c>
      <c r="B4696">
        <v>2028</v>
      </c>
      <c r="C4696" t="s">
        <v>361</v>
      </c>
      <c r="D4696" t="s">
        <v>359</v>
      </c>
      <c r="E4696">
        <v>1.08157195638427E-2</v>
      </c>
      <c r="F4696" t="s">
        <v>360</v>
      </c>
    </row>
    <row r="4697" spans="1:6" x14ac:dyDescent="0.25">
      <c r="A4697" t="s">
        <v>0</v>
      </c>
      <c r="B4697">
        <v>2028</v>
      </c>
      <c r="C4697" t="s">
        <v>362</v>
      </c>
      <c r="D4697" t="s">
        <v>359</v>
      </c>
      <c r="E4697">
        <v>0.400042806032957</v>
      </c>
      <c r="F4697" t="s">
        <v>360</v>
      </c>
    </row>
    <row r="4698" spans="1:6" x14ac:dyDescent="0.25">
      <c r="A4698" t="s">
        <v>0</v>
      </c>
      <c r="B4698">
        <v>2028</v>
      </c>
      <c r="C4698" t="s">
        <v>363</v>
      </c>
      <c r="D4698" t="s">
        <v>359</v>
      </c>
      <c r="E4698">
        <v>0.58914147440319897</v>
      </c>
      <c r="F4698" t="s">
        <v>360</v>
      </c>
    </row>
    <row r="4699" spans="1:6" x14ac:dyDescent="0.25">
      <c r="A4699" t="s">
        <v>0</v>
      </c>
      <c r="B4699">
        <v>2028</v>
      </c>
      <c r="C4699" t="s">
        <v>364</v>
      </c>
      <c r="D4699" t="s">
        <v>365</v>
      </c>
      <c r="E4699">
        <v>0</v>
      </c>
      <c r="F4699" t="s">
        <v>366</v>
      </c>
    </row>
    <row r="4700" spans="1:6" x14ac:dyDescent="0.25">
      <c r="A4700" t="s">
        <v>0</v>
      </c>
      <c r="B4700">
        <v>2028</v>
      </c>
      <c r="C4700" t="s">
        <v>367</v>
      </c>
      <c r="D4700" t="s">
        <v>365</v>
      </c>
      <c r="E4700">
        <v>3.4924222617454702E-3</v>
      </c>
      <c r="F4700" t="s">
        <v>366</v>
      </c>
    </row>
    <row r="4701" spans="1:6" x14ac:dyDescent="0.25">
      <c r="A4701" t="s">
        <v>0</v>
      </c>
      <c r="B4701">
        <v>2028</v>
      </c>
      <c r="C4701" t="s">
        <v>368</v>
      </c>
      <c r="D4701" t="s">
        <v>365</v>
      </c>
      <c r="E4701">
        <v>0.40300447097253</v>
      </c>
      <c r="F4701" t="s">
        <v>366</v>
      </c>
    </row>
    <row r="4702" spans="1:6" x14ac:dyDescent="0.25">
      <c r="A4702" t="s">
        <v>0</v>
      </c>
      <c r="B4702">
        <v>2028</v>
      </c>
      <c r="C4702" t="s">
        <v>369</v>
      </c>
      <c r="D4702" t="s">
        <v>365</v>
      </c>
      <c r="E4702">
        <v>0.59350310676572304</v>
      </c>
      <c r="F4702" t="s">
        <v>366</v>
      </c>
    </row>
    <row r="4703" spans="1:6" x14ac:dyDescent="0.25">
      <c r="A4703" t="s">
        <v>0</v>
      </c>
      <c r="B4703">
        <v>2028</v>
      </c>
      <c r="C4703" t="s">
        <v>370</v>
      </c>
      <c r="D4703" t="s">
        <v>371</v>
      </c>
      <c r="E4703">
        <v>1</v>
      </c>
      <c r="F4703" t="s">
        <v>372</v>
      </c>
    </row>
    <row r="4704" spans="1:6" x14ac:dyDescent="0.25">
      <c r="A4704" t="s">
        <v>0</v>
      </c>
      <c r="B4704">
        <v>2028</v>
      </c>
      <c r="C4704" t="s">
        <v>373</v>
      </c>
      <c r="D4704" t="s">
        <v>374</v>
      </c>
      <c r="E4704">
        <v>1</v>
      </c>
      <c r="F4704" t="s">
        <v>375</v>
      </c>
    </row>
    <row r="4705" spans="1:6" x14ac:dyDescent="0.25">
      <c r="A4705" t="s">
        <v>0</v>
      </c>
      <c r="B4705">
        <v>2028</v>
      </c>
      <c r="C4705" t="s">
        <v>376</v>
      </c>
      <c r="D4705" t="s">
        <v>377</v>
      </c>
      <c r="E4705">
        <v>1</v>
      </c>
      <c r="F4705" t="s">
        <v>378</v>
      </c>
    </row>
    <row r="4706" spans="1:6" x14ac:dyDescent="0.25">
      <c r="A4706" t="s">
        <v>0</v>
      </c>
      <c r="B4706">
        <v>2028</v>
      </c>
      <c r="C4706" t="s">
        <v>379</v>
      </c>
      <c r="D4706" t="s">
        <v>380</v>
      </c>
      <c r="E4706">
        <v>0.97446015556349797</v>
      </c>
      <c r="F4706" t="s">
        <v>381</v>
      </c>
    </row>
    <row r="4707" spans="1:6" x14ac:dyDescent="0.25">
      <c r="A4707" t="s">
        <v>0</v>
      </c>
      <c r="B4707">
        <v>2028</v>
      </c>
      <c r="C4707" t="s">
        <v>382</v>
      </c>
      <c r="D4707" t="s">
        <v>380</v>
      </c>
      <c r="E4707">
        <v>2.5539844436501102E-2</v>
      </c>
      <c r="F4707" t="s">
        <v>381</v>
      </c>
    </row>
    <row r="4708" spans="1:6" x14ac:dyDescent="0.25">
      <c r="A4708" t="s">
        <v>0</v>
      </c>
      <c r="B4708">
        <v>2028</v>
      </c>
      <c r="C4708" t="s">
        <v>383</v>
      </c>
      <c r="D4708" t="s">
        <v>384</v>
      </c>
      <c r="E4708">
        <v>1</v>
      </c>
      <c r="F4708" t="s">
        <v>385</v>
      </c>
    </row>
    <row r="4709" spans="1:6" x14ac:dyDescent="0.25">
      <c r="A4709" t="s">
        <v>0</v>
      </c>
      <c r="B4709">
        <v>2028</v>
      </c>
      <c r="C4709" t="s">
        <v>386</v>
      </c>
      <c r="D4709" t="s">
        <v>387</v>
      </c>
      <c r="E4709">
        <v>1</v>
      </c>
      <c r="F4709" t="s">
        <v>388</v>
      </c>
    </row>
    <row r="4710" spans="1:6" x14ac:dyDescent="0.25">
      <c r="A4710" t="s">
        <v>0</v>
      </c>
      <c r="B4710">
        <v>2028</v>
      </c>
      <c r="C4710" t="s">
        <v>389</v>
      </c>
      <c r="D4710" t="s">
        <v>390</v>
      </c>
      <c r="E4710">
        <v>4.9005680130978099E-2</v>
      </c>
      <c r="F4710" t="s">
        <v>391</v>
      </c>
    </row>
    <row r="4711" spans="1:6" x14ac:dyDescent="0.25">
      <c r="A4711" t="s">
        <v>0</v>
      </c>
      <c r="B4711">
        <v>2028</v>
      </c>
      <c r="C4711" t="s">
        <v>392</v>
      </c>
      <c r="D4711" t="s">
        <v>390</v>
      </c>
      <c r="E4711">
        <v>0.74163195821324202</v>
      </c>
      <c r="F4711" t="s">
        <v>391</v>
      </c>
    </row>
    <row r="4712" spans="1:6" x14ac:dyDescent="0.25">
      <c r="A4712" t="s">
        <v>0</v>
      </c>
      <c r="B4712">
        <v>2028</v>
      </c>
      <c r="C4712" t="s">
        <v>393</v>
      </c>
      <c r="D4712" t="s">
        <v>390</v>
      </c>
      <c r="E4712">
        <v>0</v>
      </c>
      <c r="F4712" t="s">
        <v>391</v>
      </c>
    </row>
    <row r="4713" spans="1:6" x14ac:dyDescent="0.25">
      <c r="A4713" t="s">
        <v>0</v>
      </c>
      <c r="B4713">
        <v>2028</v>
      </c>
      <c r="C4713" t="s">
        <v>394</v>
      </c>
      <c r="D4713" t="s">
        <v>390</v>
      </c>
      <c r="E4713">
        <v>0.177683902870167</v>
      </c>
      <c r="F4713" t="s">
        <v>391</v>
      </c>
    </row>
    <row r="4714" spans="1:6" x14ac:dyDescent="0.25">
      <c r="A4714" t="s">
        <v>0</v>
      </c>
      <c r="B4714">
        <v>2028</v>
      </c>
      <c r="C4714" t="s">
        <v>395</v>
      </c>
      <c r="D4714" t="s">
        <v>390</v>
      </c>
      <c r="E4714">
        <v>2.39008820881767E-2</v>
      </c>
      <c r="F4714" t="s">
        <v>391</v>
      </c>
    </row>
    <row r="4715" spans="1:6" x14ac:dyDescent="0.25">
      <c r="A4715" t="s">
        <v>0</v>
      </c>
      <c r="B4715">
        <v>2028</v>
      </c>
      <c r="C4715" t="s">
        <v>396</v>
      </c>
      <c r="D4715" t="s">
        <v>390</v>
      </c>
      <c r="E4715">
        <v>7.7775766974358699E-3</v>
      </c>
      <c r="F4715" t="s">
        <v>391</v>
      </c>
    </row>
    <row r="4716" spans="1:6" x14ac:dyDescent="0.25">
      <c r="A4716" t="s">
        <v>0</v>
      </c>
      <c r="B4716">
        <v>2028</v>
      </c>
      <c r="C4716" t="s">
        <v>397</v>
      </c>
      <c r="D4716" t="s">
        <v>390</v>
      </c>
      <c r="E4716">
        <v>0</v>
      </c>
      <c r="F4716" t="s">
        <v>391</v>
      </c>
    </row>
    <row r="4717" spans="1:6" x14ac:dyDescent="0.25">
      <c r="A4717" t="s">
        <v>0</v>
      </c>
      <c r="B4717">
        <v>2028</v>
      </c>
      <c r="C4717" t="s">
        <v>398</v>
      </c>
      <c r="D4717" t="s">
        <v>399</v>
      </c>
      <c r="E4717">
        <v>1.3511232481335201E-2</v>
      </c>
      <c r="F4717" t="s">
        <v>400</v>
      </c>
    </row>
    <row r="4718" spans="1:6" x14ac:dyDescent="0.25">
      <c r="A4718" t="s">
        <v>0</v>
      </c>
      <c r="B4718">
        <v>2028</v>
      </c>
      <c r="C4718" t="s">
        <v>401</v>
      </c>
      <c r="D4718" t="s">
        <v>399</v>
      </c>
      <c r="E4718">
        <v>1.08157195638427E-2</v>
      </c>
      <c r="F4718" t="s">
        <v>400</v>
      </c>
    </row>
    <row r="4719" spans="1:6" x14ac:dyDescent="0.25">
      <c r="A4719" t="s">
        <v>0</v>
      </c>
      <c r="B4719">
        <v>2028</v>
      </c>
      <c r="C4719" t="s">
        <v>402</v>
      </c>
      <c r="D4719" t="s">
        <v>399</v>
      </c>
      <c r="E4719">
        <v>0.86770200888905602</v>
      </c>
      <c r="F4719" t="s">
        <v>400</v>
      </c>
    </row>
    <row r="4720" spans="1:6" x14ac:dyDescent="0.25">
      <c r="A4720" t="s">
        <v>0</v>
      </c>
      <c r="B4720">
        <v>2028</v>
      </c>
      <c r="C4720" t="s">
        <v>403</v>
      </c>
      <c r="D4720" t="s">
        <v>399</v>
      </c>
      <c r="E4720">
        <v>0.107971039065765</v>
      </c>
      <c r="F4720" t="s">
        <v>400</v>
      </c>
    </row>
    <row r="4721" spans="1:6" x14ac:dyDescent="0.25">
      <c r="A4721" t="s">
        <v>0</v>
      </c>
      <c r="B4721">
        <v>2028</v>
      </c>
      <c r="C4721" t="s">
        <v>404</v>
      </c>
      <c r="D4721" t="s">
        <v>405</v>
      </c>
      <c r="E4721">
        <v>1.3516939479092299E-2</v>
      </c>
      <c r="F4721" t="s">
        <v>406</v>
      </c>
    </row>
    <row r="4722" spans="1:6" x14ac:dyDescent="0.25">
      <c r="A4722" t="s">
        <v>0</v>
      </c>
      <c r="B4722">
        <v>2028</v>
      </c>
      <c r="C4722" t="s">
        <v>407</v>
      </c>
      <c r="D4722" t="s">
        <v>405</v>
      </c>
      <c r="E4722">
        <v>3.4924222617454702E-3</v>
      </c>
      <c r="F4722" t="s">
        <v>406</v>
      </c>
    </row>
    <row r="4723" spans="1:6" x14ac:dyDescent="0.25">
      <c r="A4723" t="s">
        <v>0</v>
      </c>
      <c r="B4723">
        <v>2028</v>
      </c>
      <c r="C4723" t="s">
        <v>408</v>
      </c>
      <c r="D4723" t="s">
        <v>405</v>
      </c>
      <c r="E4723">
        <v>0.87412592797713495</v>
      </c>
      <c r="F4723" t="s">
        <v>406</v>
      </c>
    </row>
    <row r="4724" spans="1:6" x14ac:dyDescent="0.25">
      <c r="A4724" t="s">
        <v>0</v>
      </c>
      <c r="B4724">
        <v>2028</v>
      </c>
      <c r="C4724" t="s">
        <v>409</v>
      </c>
      <c r="D4724" t="s">
        <v>405</v>
      </c>
      <c r="E4724">
        <v>0.108864710282026</v>
      </c>
      <c r="F4724" t="s">
        <v>406</v>
      </c>
    </row>
    <row r="4725" spans="1:6" x14ac:dyDescent="0.25">
      <c r="A4725" t="s">
        <v>0</v>
      </c>
      <c r="B4725">
        <v>2028</v>
      </c>
      <c r="C4725" t="s">
        <v>410</v>
      </c>
      <c r="D4725" t="s">
        <v>411</v>
      </c>
      <c r="E4725">
        <v>1</v>
      </c>
      <c r="F4725" t="s">
        <v>412</v>
      </c>
    </row>
    <row r="4726" spans="1:6" x14ac:dyDescent="0.25">
      <c r="A4726" t="s">
        <v>0</v>
      </c>
      <c r="B4726">
        <v>2028</v>
      </c>
      <c r="C4726" t="s">
        <v>413</v>
      </c>
      <c r="D4726" t="s">
        <v>414</v>
      </c>
      <c r="E4726">
        <v>1</v>
      </c>
      <c r="F4726" t="s">
        <v>415</v>
      </c>
    </row>
    <row r="4727" spans="1:6" x14ac:dyDescent="0.25">
      <c r="A4727" t="s">
        <v>0</v>
      </c>
      <c r="B4727">
        <v>2028</v>
      </c>
      <c r="C4727" t="s">
        <v>416</v>
      </c>
      <c r="D4727" t="s">
        <v>417</v>
      </c>
      <c r="E4727">
        <v>1</v>
      </c>
      <c r="F4727" t="s">
        <v>418</v>
      </c>
    </row>
    <row r="4728" spans="1:6" x14ac:dyDescent="0.25">
      <c r="A4728" t="s">
        <v>0</v>
      </c>
      <c r="B4728">
        <v>2028</v>
      </c>
      <c r="C4728" t="s">
        <v>419</v>
      </c>
      <c r="D4728" t="s">
        <v>420</v>
      </c>
      <c r="E4728">
        <v>0.97446015556349797</v>
      </c>
      <c r="F4728" t="s">
        <v>421</v>
      </c>
    </row>
    <row r="4729" spans="1:6" x14ac:dyDescent="0.25">
      <c r="A4729" t="s">
        <v>0</v>
      </c>
      <c r="B4729">
        <v>2028</v>
      </c>
      <c r="C4729" t="s">
        <v>422</v>
      </c>
      <c r="D4729" t="s">
        <v>420</v>
      </c>
      <c r="E4729">
        <v>2.5539844436501102E-2</v>
      </c>
      <c r="F4729" t="s">
        <v>421</v>
      </c>
    </row>
    <row r="4730" spans="1:6" x14ac:dyDescent="0.25">
      <c r="A4730" t="s">
        <v>0</v>
      </c>
      <c r="B4730">
        <v>2028</v>
      </c>
      <c r="C4730" t="s">
        <v>423</v>
      </c>
      <c r="D4730" t="s">
        <v>424</v>
      </c>
      <c r="E4730">
        <v>1</v>
      </c>
      <c r="F4730" t="s">
        <v>425</v>
      </c>
    </row>
    <row r="4731" spans="1:6" x14ac:dyDescent="0.25">
      <c r="A4731" t="s">
        <v>0</v>
      </c>
      <c r="B4731">
        <v>2028</v>
      </c>
      <c r="C4731" t="s">
        <v>426</v>
      </c>
      <c r="D4731" t="s">
        <v>427</v>
      </c>
      <c r="E4731">
        <v>1</v>
      </c>
      <c r="F4731" t="s">
        <v>428</v>
      </c>
    </row>
    <row r="4732" spans="1:6" x14ac:dyDescent="0.25">
      <c r="A4732" t="s">
        <v>0</v>
      </c>
      <c r="B4732">
        <v>2028</v>
      </c>
      <c r="C4732" t="s">
        <v>429</v>
      </c>
      <c r="D4732" t="s">
        <v>430</v>
      </c>
      <c r="E4732">
        <v>4.9005680130978099E-2</v>
      </c>
      <c r="F4732" t="s">
        <v>431</v>
      </c>
    </row>
    <row r="4733" spans="1:6" x14ac:dyDescent="0.25">
      <c r="A4733" t="s">
        <v>0</v>
      </c>
      <c r="B4733">
        <v>2028</v>
      </c>
      <c r="C4733" t="s">
        <v>432</v>
      </c>
      <c r="D4733" t="s">
        <v>430</v>
      </c>
      <c r="E4733">
        <v>0.74163195821324202</v>
      </c>
      <c r="F4733" t="s">
        <v>431</v>
      </c>
    </row>
    <row r="4734" spans="1:6" x14ac:dyDescent="0.25">
      <c r="A4734" t="s">
        <v>0</v>
      </c>
      <c r="B4734">
        <v>2028</v>
      </c>
      <c r="C4734" t="s">
        <v>433</v>
      </c>
      <c r="D4734" t="s">
        <v>430</v>
      </c>
      <c r="E4734">
        <v>0</v>
      </c>
      <c r="F4734" t="s">
        <v>431</v>
      </c>
    </row>
    <row r="4735" spans="1:6" x14ac:dyDescent="0.25">
      <c r="A4735" t="s">
        <v>0</v>
      </c>
      <c r="B4735">
        <v>2028</v>
      </c>
      <c r="C4735" t="s">
        <v>434</v>
      </c>
      <c r="D4735" t="s">
        <v>430</v>
      </c>
      <c r="E4735">
        <v>0.177683902870167</v>
      </c>
      <c r="F4735" t="s">
        <v>431</v>
      </c>
    </row>
    <row r="4736" spans="1:6" x14ac:dyDescent="0.25">
      <c r="A4736" t="s">
        <v>0</v>
      </c>
      <c r="B4736">
        <v>2028</v>
      </c>
      <c r="C4736" t="s">
        <v>435</v>
      </c>
      <c r="D4736" t="s">
        <v>430</v>
      </c>
      <c r="E4736">
        <v>2.39008820881767E-2</v>
      </c>
      <c r="F4736" t="s">
        <v>431</v>
      </c>
    </row>
    <row r="4737" spans="1:6" x14ac:dyDescent="0.25">
      <c r="A4737" t="s">
        <v>0</v>
      </c>
      <c r="B4737">
        <v>2028</v>
      </c>
      <c r="C4737" t="s">
        <v>436</v>
      </c>
      <c r="D4737" t="s">
        <v>430</v>
      </c>
      <c r="E4737">
        <v>7.7775766974358699E-3</v>
      </c>
      <c r="F4737" t="s">
        <v>431</v>
      </c>
    </row>
    <row r="4738" spans="1:6" x14ac:dyDescent="0.25">
      <c r="A4738" t="s">
        <v>0</v>
      </c>
      <c r="B4738">
        <v>2028</v>
      </c>
      <c r="C4738" t="s">
        <v>437</v>
      </c>
      <c r="D4738" t="s">
        <v>430</v>
      </c>
      <c r="E4738">
        <v>0</v>
      </c>
      <c r="F4738" t="s">
        <v>431</v>
      </c>
    </row>
    <row r="4739" spans="1:6" x14ac:dyDescent="0.25">
      <c r="A4739" t="s">
        <v>0</v>
      </c>
      <c r="B4739">
        <v>2028</v>
      </c>
      <c r="C4739" t="s">
        <v>438</v>
      </c>
      <c r="D4739" t="s">
        <v>439</v>
      </c>
      <c r="E4739">
        <v>0</v>
      </c>
      <c r="F4739" t="s">
        <v>440</v>
      </c>
    </row>
    <row r="4740" spans="1:6" x14ac:dyDescent="0.25">
      <c r="A4740" t="s">
        <v>0</v>
      </c>
      <c r="B4740">
        <v>2028</v>
      </c>
      <c r="C4740" t="s">
        <v>441</v>
      </c>
      <c r="D4740" t="s">
        <v>439</v>
      </c>
      <c r="E4740">
        <v>1.08157195638427E-2</v>
      </c>
      <c r="F4740" t="s">
        <v>440</v>
      </c>
    </row>
    <row r="4741" spans="1:6" x14ac:dyDescent="0.25">
      <c r="A4741" t="s">
        <v>0</v>
      </c>
      <c r="B4741">
        <v>2028</v>
      </c>
      <c r="C4741" t="s">
        <v>442</v>
      </c>
      <c r="D4741" t="s">
        <v>439</v>
      </c>
      <c r="E4741">
        <v>0.86770200888905602</v>
      </c>
      <c r="F4741" t="s">
        <v>440</v>
      </c>
    </row>
    <row r="4742" spans="1:6" x14ac:dyDescent="0.25">
      <c r="A4742" t="s">
        <v>0</v>
      </c>
      <c r="B4742">
        <v>2028</v>
      </c>
      <c r="C4742" t="s">
        <v>443</v>
      </c>
      <c r="D4742" t="s">
        <v>439</v>
      </c>
      <c r="E4742">
        <v>0.12148227154709999</v>
      </c>
      <c r="F4742" t="s">
        <v>440</v>
      </c>
    </row>
    <row r="4743" spans="1:6" x14ac:dyDescent="0.25">
      <c r="A4743" t="s">
        <v>0</v>
      </c>
      <c r="B4743">
        <v>2028</v>
      </c>
      <c r="C4743" t="s">
        <v>444</v>
      </c>
      <c r="D4743" t="s">
        <v>445</v>
      </c>
      <c r="E4743">
        <v>0</v>
      </c>
      <c r="F4743" t="s">
        <v>446</v>
      </c>
    </row>
    <row r="4744" spans="1:6" x14ac:dyDescent="0.25">
      <c r="A4744" t="s">
        <v>0</v>
      </c>
      <c r="B4744">
        <v>2028</v>
      </c>
      <c r="C4744" t="s">
        <v>447</v>
      </c>
      <c r="D4744" t="s">
        <v>445</v>
      </c>
      <c r="E4744">
        <v>3.4924222617454702E-3</v>
      </c>
      <c r="F4744" t="s">
        <v>446</v>
      </c>
    </row>
    <row r="4745" spans="1:6" x14ac:dyDescent="0.25">
      <c r="A4745" t="s">
        <v>0</v>
      </c>
      <c r="B4745">
        <v>2028</v>
      </c>
      <c r="C4745" t="s">
        <v>448</v>
      </c>
      <c r="D4745" t="s">
        <v>445</v>
      </c>
      <c r="E4745">
        <v>0.87412592797713495</v>
      </c>
      <c r="F4745" t="s">
        <v>446</v>
      </c>
    </row>
    <row r="4746" spans="1:6" x14ac:dyDescent="0.25">
      <c r="A4746" t="s">
        <v>0</v>
      </c>
      <c r="B4746">
        <v>2028</v>
      </c>
      <c r="C4746" t="s">
        <v>449</v>
      </c>
      <c r="D4746" t="s">
        <v>445</v>
      </c>
      <c r="E4746">
        <v>0.122381649761118</v>
      </c>
      <c r="F4746" t="s">
        <v>446</v>
      </c>
    </row>
    <row r="4747" spans="1:6" x14ac:dyDescent="0.25">
      <c r="A4747" t="s">
        <v>0</v>
      </c>
      <c r="B4747">
        <v>2028</v>
      </c>
      <c r="C4747" t="s">
        <v>450</v>
      </c>
      <c r="D4747" t="s">
        <v>451</v>
      </c>
      <c r="E4747">
        <v>1</v>
      </c>
      <c r="F4747" t="s">
        <v>452</v>
      </c>
    </row>
    <row r="4748" spans="1:6" x14ac:dyDescent="0.25">
      <c r="A4748" t="s">
        <v>0</v>
      </c>
      <c r="B4748">
        <v>2028</v>
      </c>
      <c r="C4748" t="s">
        <v>453</v>
      </c>
      <c r="D4748" t="s">
        <v>454</v>
      </c>
      <c r="E4748">
        <v>1</v>
      </c>
      <c r="F4748" t="s">
        <v>455</v>
      </c>
    </row>
    <row r="4749" spans="1:6" x14ac:dyDescent="0.25">
      <c r="A4749" t="s">
        <v>0</v>
      </c>
      <c r="B4749">
        <v>2028</v>
      </c>
      <c r="C4749" t="s">
        <v>456</v>
      </c>
      <c r="D4749" t="s">
        <v>457</v>
      </c>
      <c r="E4749">
        <v>1</v>
      </c>
      <c r="F4749" t="s">
        <v>458</v>
      </c>
    </row>
    <row r="4750" spans="1:6" x14ac:dyDescent="0.25">
      <c r="A4750" t="s">
        <v>0</v>
      </c>
      <c r="B4750">
        <v>2028</v>
      </c>
      <c r="C4750" t="s">
        <v>459</v>
      </c>
      <c r="D4750" t="s">
        <v>460</v>
      </c>
      <c r="E4750">
        <v>1</v>
      </c>
      <c r="F4750" t="s">
        <v>461</v>
      </c>
    </row>
    <row r="4751" spans="1:6" x14ac:dyDescent="0.25">
      <c r="A4751" t="s">
        <v>0</v>
      </c>
      <c r="B4751">
        <v>2028</v>
      </c>
      <c r="C4751" t="s">
        <v>462</v>
      </c>
      <c r="D4751" t="s">
        <v>460</v>
      </c>
      <c r="E4751">
        <v>0</v>
      </c>
      <c r="F4751" t="s">
        <v>461</v>
      </c>
    </row>
    <row r="4752" spans="1:6" x14ac:dyDescent="0.25">
      <c r="A4752" t="s">
        <v>0</v>
      </c>
      <c r="B4752">
        <v>2028</v>
      </c>
      <c r="C4752" t="s">
        <v>463</v>
      </c>
      <c r="D4752" t="s">
        <v>464</v>
      </c>
      <c r="E4752">
        <v>1</v>
      </c>
      <c r="F4752" t="s">
        <v>465</v>
      </c>
    </row>
    <row r="4753" spans="1:6" x14ac:dyDescent="0.25">
      <c r="A4753" t="s">
        <v>0</v>
      </c>
      <c r="B4753">
        <v>2028</v>
      </c>
      <c r="C4753" t="s">
        <v>466</v>
      </c>
      <c r="D4753" t="s">
        <v>467</v>
      </c>
      <c r="E4753">
        <v>1</v>
      </c>
      <c r="F4753" t="s">
        <v>468</v>
      </c>
    </row>
    <row r="4754" spans="1:6" x14ac:dyDescent="0.25">
      <c r="A4754" t="s">
        <v>0</v>
      </c>
      <c r="B4754">
        <v>2028</v>
      </c>
      <c r="C4754" t="s">
        <v>469</v>
      </c>
      <c r="D4754" t="s">
        <v>470</v>
      </c>
      <c r="E4754">
        <v>4.9181552429409497E-2</v>
      </c>
      <c r="F4754" t="s">
        <v>471</v>
      </c>
    </row>
    <row r="4755" spans="1:6" x14ac:dyDescent="0.25">
      <c r="A4755" t="s">
        <v>0</v>
      </c>
      <c r="B4755">
        <v>2028</v>
      </c>
      <c r="C4755" t="s">
        <v>472</v>
      </c>
      <c r="D4755" t="s">
        <v>470</v>
      </c>
      <c r="E4755">
        <v>0.74429353778386598</v>
      </c>
      <c r="F4755" t="s">
        <v>471</v>
      </c>
    </row>
    <row r="4756" spans="1:6" x14ac:dyDescent="0.25">
      <c r="A4756" t="s">
        <v>0</v>
      </c>
      <c r="B4756">
        <v>2028</v>
      </c>
      <c r="C4756" t="s">
        <v>473</v>
      </c>
      <c r="D4756" t="s">
        <v>470</v>
      </c>
      <c r="E4756">
        <v>0</v>
      </c>
      <c r="F4756" t="s">
        <v>471</v>
      </c>
    </row>
    <row r="4757" spans="1:6" x14ac:dyDescent="0.25">
      <c r="A4757" t="s">
        <v>0</v>
      </c>
      <c r="B4757">
        <v>2028</v>
      </c>
      <c r="C4757" t="s">
        <v>474</v>
      </c>
      <c r="D4757" t="s">
        <v>470</v>
      </c>
      <c r="E4757">
        <v>0.17527578367284399</v>
      </c>
      <c r="F4757" t="s">
        <v>471</v>
      </c>
    </row>
    <row r="4758" spans="1:6" x14ac:dyDescent="0.25">
      <c r="A4758" t="s">
        <v>0</v>
      </c>
      <c r="B4758">
        <v>2028</v>
      </c>
      <c r="C4758" t="s">
        <v>475</v>
      </c>
      <c r="D4758" t="s">
        <v>470</v>
      </c>
      <c r="E4758">
        <v>2.35769575679486E-2</v>
      </c>
      <c r="F4758" t="s">
        <v>471</v>
      </c>
    </row>
    <row r="4759" spans="1:6" x14ac:dyDescent="0.25">
      <c r="A4759" t="s">
        <v>0</v>
      </c>
      <c r="B4759">
        <v>2028</v>
      </c>
      <c r="C4759" t="s">
        <v>476</v>
      </c>
      <c r="D4759" t="s">
        <v>470</v>
      </c>
      <c r="E4759">
        <v>7.6721685459308396E-3</v>
      </c>
      <c r="F4759" t="s">
        <v>471</v>
      </c>
    </row>
    <row r="4760" spans="1:6" x14ac:dyDescent="0.25">
      <c r="A4760" t="s">
        <v>0</v>
      </c>
      <c r="B4760">
        <v>2028</v>
      </c>
      <c r="C4760" t="s">
        <v>477</v>
      </c>
      <c r="D4760" t="s">
        <v>470</v>
      </c>
      <c r="E4760">
        <v>0</v>
      </c>
      <c r="F4760" t="s">
        <v>471</v>
      </c>
    </row>
    <row r="4761" spans="1:6" x14ac:dyDescent="0.25">
      <c r="A4761" t="s">
        <v>0</v>
      </c>
      <c r="B4761">
        <v>2028</v>
      </c>
      <c r="C4761" t="s">
        <v>478</v>
      </c>
      <c r="D4761" t="s">
        <v>479</v>
      </c>
      <c r="E4761">
        <v>1.3511232481335201E-2</v>
      </c>
      <c r="F4761" t="s">
        <v>480</v>
      </c>
    </row>
    <row r="4762" spans="1:6" x14ac:dyDescent="0.25">
      <c r="A4762" t="s">
        <v>0</v>
      </c>
      <c r="B4762">
        <v>2028</v>
      </c>
      <c r="C4762" t="s">
        <v>481</v>
      </c>
      <c r="D4762" t="s">
        <v>479</v>
      </c>
      <c r="E4762">
        <v>1.08157195638427E-2</v>
      </c>
      <c r="F4762" t="s">
        <v>480</v>
      </c>
    </row>
    <row r="4763" spans="1:6" x14ac:dyDescent="0.25">
      <c r="A4763" t="s">
        <v>0</v>
      </c>
      <c r="B4763">
        <v>2028</v>
      </c>
      <c r="C4763" t="s">
        <v>482</v>
      </c>
      <c r="D4763" t="s">
        <v>479</v>
      </c>
      <c r="E4763">
        <v>0.86770200888905602</v>
      </c>
      <c r="F4763" t="s">
        <v>480</v>
      </c>
    </row>
    <row r="4764" spans="1:6" x14ac:dyDescent="0.25">
      <c r="A4764" t="s">
        <v>0</v>
      </c>
      <c r="B4764">
        <v>2028</v>
      </c>
      <c r="C4764" t="s">
        <v>483</v>
      </c>
      <c r="D4764" t="s">
        <v>479</v>
      </c>
      <c r="E4764">
        <v>0.107971039065765</v>
      </c>
      <c r="F4764" t="s">
        <v>480</v>
      </c>
    </row>
    <row r="4765" spans="1:6" x14ac:dyDescent="0.25">
      <c r="A4765" t="s">
        <v>0</v>
      </c>
      <c r="B4765">
        <v>2028</v>
      </c>
      <c r="C4765" t="s">
        <v>484</v>
      </c>
      <c r="D4765" t="s">
        <v>485</v>
      </c>
      <c r="E4765">
        <v>1.3516939479092299E-2</v>
      </c>
      <c r="F4765" t="s">
        <v>486</v>
      </c>
    </row>
    <row r="4766" spans="1:6" x14ac:dyDescent="0.25">
      <c r="A4766" t="s">
        <v>0</v>
      </c>
      <c r="B4766">
        <v>2028</v>
      </c>
      <c r="C4766" t="s">
        <v>487</v>
      </c>
      <c r="D4766" t="s">
        <v>485</v>
      </c>
      <c r="E4766">
        <v>3.4924222617454702E-3</v>
      </c>
      <c r="F4766" t="s">
        <v>486</v>
      </c>
    </row>
    <row r="4767" spans="1:6" x14ac:dyDescent="0.25">
      <c r="A4767" t="s">
        <v>0</v>
      </c>
      <c r="B4767">
        <v>2028</v>
      </c>
      <c r="C4767" t="s">
        <v>488</v>
      </c>
      <c r="D4767" t="s">
        <v>485</v>
      </c>
      <c r="E4767">
        <v>0.87412592797713495</v>
      </c>
      <c r="F4767" t="s">
        <v>486</v>
      </c>
    </row>
    <row r="4768" spans="1:6" x14ac:dyDescent="0.25">
      <c r="A4768" t="s">
        <v>0</v>
      </c>
      <c r="B4768">
        <v>2028</v>
      </c>
      <c r="C4768" t="s">
        <v>489</v>
      </c>
      <c r="D4768" t="s">
        <v>485</v>
      </c>
      <c r="E4768">
        <v>0.108864710282026</v>
      </c>
      <c r="F4768" t="s">
        <v>486</v>
      </c>
    </row>
    <row r="4769" spans="1:6" x14ac:dyDescent="0.25">
      <c r="A4769" t="s">
        <v>0</v>
      </c>
      <c r="B4769">
        <v>2028</v>
      </c>
      <c r="C4769" t="s">
        <v>490</v>
      </c>
      <c r="D4769" t="s">
        <v>491</v>
      </c>
      <c r="E4769">
        <v>1</v>
      </c>
      <c r="F4769" t="s">
        <v>492</v>
      </c>
    </row>
    <row r="4770" spans="1:6" x14ac:dyDescent="0.25">
      <c r="A4770" t="s">
        <v>0</v>
      </c>
      <c r="B4770">
        <v>2028</v>
      </c>
      <c r="C4770" t="s">
        <v>493</v>
      </c>
      <c r="D4770" t="s">
        <v>494</v>
      </c>
      <c r="E4770">
        <v>1</v>
      </c>
      <c r="F4770" t="s">
        <v>495</v>
      </c>
    </row>
    <row r="4771" spans="1:6" x14ac:dyDescent="0.25">
      <c r="A4771" t="s">
        <v>0</v>
      </c>
      <c r="B4771">
        <v>2028</v>
      </c>
      <c r="C4771" t="s">
        <v>496</v>
      </c>
      <c r="D4771" t="s">
        <v>497</v>
      </c>
      <c r="E4771">
        <v>1</v>
      </c>
      <c r="F4771" t="s">
        <v>498</v>
      </c>
    </row>
    <row r="4772" spans="1:6" x14ac:dyDescent="0.25">
      <c r="A4772" t="s">
        <v>0</v>
      </c>
      <c r="B4772">
        <v>2028</v>
      </c>
      <c r="C4772" t="s">
        <v>499</v>
      </c>
      <c r="D4772" t="s">
        <v>500</v>
      </c>
      <c r="E4772">
        <v>1</v>
      </c>
      <c r="F4772" t="s">
        <v>501</v>
      </c>
    </row>
    <row r="4773" spans="1:6" x14ac:dyDescent="0.25">
      <c r="A4773" t="s">
        <v>0</v>
      </c>
      <c r="B4773">
        <v>2028</v>
      </c>
      <c r="C4773" t="s">
        <v>502</v>
      </c>
      <c r="D4773" t="s">
        <v>500</v>
      </c>
      <c r="E4773">
        <v>0</v>
      </c>
      <c r="F4773" t="s">
        <v>501</v>
      </c>
    </row>
    <row r="4774" spans="1:6" x14ac:dyDescent="0.25">
      <c r="A4774" t="s">
        <v>0</v>
      </c>
      <c r="B4774">
        <v>2028</v>
      </c>
      <c r="C4774" t="s">
        <v>503</v>
      </c>
      <c r="D4774" t="s">
        <v>504</v>
      </c>
      <c r="E4774">
        <v>1</v>
      </c>
      <c r="F4774" t="s">
        <v>505</v>
      </c>
    </row>
    <row r="4775" spans="1:6" x14ac:dyDescent="0.25">
      <c r="A4775" t="s">
        <v>0</v>
      </c>
      <c r="B4775">
        <v>2028</v>
      </c>
      <c r="C4775" t="s">
        <v>506</v>
      </c>
      <c r="D4775" t="s">
        <v>507</v>
      </c>
      <c r="E4775">
        <v>1</v>
      </c>
      <c r="F4775" t="s">
        <v>508</v>
      </c>
    </row>
    <row r="4776" spans="1:6" x14ac:dyDescent="0.25">
      <c r="A4776" t="s">
        <v>0</v>
      </c>
      <c r="B4776">
        <v>2028</v>
      </c>
      <c r="C4776" t="s">
        <v>509</v>
      </c>
      <c r="D4776" t="s">
        <v>510</v>
      </c>
      <c r="E4776">
        <v>4.9181552429409497E-2</v>
      </c>
      <c r="F4776" t="s">
        <v>511</v>
      </c>
    </row>
    <row r="4777" spans="1:6" x14ac:dyDescent="0.25">
      <c r="A4777" t="s">
        <v>0</v>
      </c>
      <c r="B4777">
        <v>2028</v>
      </c>
      <c r="C4777" t="s">
        <v>512</v>
      </c>
      <c r="D4777" t="s">
        <v>510</v>
      </c>
      <c r="E4777">
        <v>0.34250855602401897</v>
      </c>
      <c r="F4777" t="s">
        <v>511</v>
      </c>
    </row>
    <row r="4778" spans="1:6" x14ac:dyDescent="0.25">
      <c r="A4778" t="s">
        <v>0</v>
      </c>
      <c r="B4778">
        <v>2028</v>
      </c>
      <c r="C4778" t="s">
        <v>513</v>
      </c>
      <c r="D4778" t="s">
        <v>510</v>
      </c>
      <c r="E4778">
        <v>0</v>
      </c>
      <c r="F4778" t="s">
        <v>511</v>
      </c>
    </row>
    <row r="4779" spans="1:6" x14ac:dyDescent="0.25">
      <c r="A4779" t="s">
        <v>0</v>
      </c>
      <c r="B4779">
        <v>2028</v>
      </c>
      <c r="C4779" t="s">
        <v>514</v>
      </c>
      <c r="D4779" t="s">
        <v>510</v>
      </c>
      <c r="E4779">
        <v>0.17527577303755101</v>
      </c>
      <c r="F4779" t="s">
        <v>511</v>
      </c>
    </row>
    <row r="4780" spans="1:6" x14ac:dyDescent="0.25">
      <c r="A4780" t="s">
        <v>0</v>
      </c>
      <c r="B4780">
        <v>2028</v>
      </c>
      <c r="C4780" t="s">
        <v>515</v>
      </c>
      <c r="D4780" t="s">
        <v>510</v>
      </c>
      <c r="E4780">
        <v>2.3576956137358201E-2</v>
      </c>
      <c r="F4780" t="s">
        <v>511</v>
      </c>
    </row>
    <row r="4781" spans="1:6" x14ac:dyDescent="0.25">
      <c r="A4781" t="s">
        <v>0</v>
      </c>
      <c r="B4781">
        <v>2028</v>
      </c>
      <c r="C4781" t="s">
        <v>516</v>
      </c>
      <c r="D4781" t="s">
        <v>510</v>
      </c>
      <c r="E4781">
        <v>7.6721680804029899E-3</v>
      </c>
      <c r="F4781" t="s">
        <v>511</v>
      </c>
    </row>
    <row r="4782" spans="1:6" x14ac:dyDescent="0.25">
      <c r="A4782" t="s">
        <v>0</v>
      </c>
      <c r="B4782">
        <v>2028</v>
      </c>
      <c r="C4782" t="s">
        <v>517</v>
      </c>
      <c r="D4782" t="s">
        <v>510</v>
      </c>
      <c r="E4782">
        <v>0.40178499429125702</v>
      </c>
      <c r="F4782" t="s">
        <v>511</v>
      </c>
    </row>
    <row r="4783" spans="1:6" x14ac:dyDescent="0.25">
      <c r="A4783" t="s">
        <v>0</v>
      </c>
      <c r="B4783">
        <v>2028</v>
      </c>
      <c r="C4783" t="s">
        <v>518</v>
      </c>
      <c r="D4783" t="s">
        <v>519</v>
      </c>
      <c r="E4783">
        <v>0</v>
      </c>
      <c r="F4783" t="s">
        <v>520</v>
      </c>
    </row>
    <row r="4784" spans="1:6" x14ac:dyDescent="0.25">
      <c r="A4784" t="s">
        <v>0</v>
      </c>
      <c r="B4784">
        <v>2028</v>
      </c>
      <c r="C4784" t="s">
        <v>521</v>
      </c>
      <c r="D4784" t="s">
        <v>519</v>
      </c>
      <c r="E4784">
        <v>1.08157195638427E-2</v>
      </c>
      <c r="F4784" t="s">
        <v>520</v>
      </c>
    </row>
    <row r="4785" spans="1:6" x14ac:dyDescent="0.25">
      <c r="A4785" t="s">
        <v>0</v>
      </c>
      <c r="B4785">
        <v>2028</v>
      </c>
      <c r="C4785" t="s">
        <v>522</v>
      </c>
      <c r="D4785" t="s">
        <v>519</v>
      </c>
      <c r="E4785">
        <v>0.400042806032957</v>
      </c>
      <c r="F4785" t="s">
        <v>520</v>
      </c>
    </row>
    <row r="4786" spans="1:6" x14ac:dyDescent="0.25">
      <c r="A4786" t="s">
        <v>0</v>
      </c>
      <c r="B4786">
        <v>2028</v>
      </c>
      <c r="C4786" t="s">
        <v>523</v>
      </c>
      <c r="D4786" t="s">
        <v>519</v>
      </c>
      <c r="E4786">
        <v>0.58914147440319897</v>
      </c>
      <c r="F4786" t="s">
        <v>520</v>
      </c>
    </row>
    <row r="4787" spans="1:6" x14ac:dyDescent="0.25">
      <c r="A4787" t="s">
        <v>0</v>
      </c>
      <c r="B4787">
        <v>2028</v>
      </c>
      <c r="C4787" t="s">
        <v>524</v>
      </c>
      <c r="D4787" t="s">
        <v>525</v>
      </c>
      <c r="E4787">
        <v>0</v>
      </c>
      <c r="F4787" t="s">
        <v>526</v>
      </c>
    </row>
    <row r="4788" spans="1:6" x14ac:dyDescent="0.25">
      <c r="A4788" t="s">
        <v>0</v>
      </c>
      <c r="B4788">
        <v>2028</v>
      </c>
      <c r="C4788" t="s">
        <v>527</v>
      </c>
      <c r="D4788" t="s">
        <v>525</v>
      </c>
      <c r="E4788">
        <v>3.4924222617454702E-3</v>
      </c>
      <c r="F4788" t="s">
        <v>526</v>
      </c>
    </row>
    <row r="4789" spans="1:6" x14ac:dyDescent="0.25">
      <c r="A4789" t="s">
        <v>0</v>
      </c>
      <c r="B4789">
        <v>2028</v>
      </c>
      <c r="C4789" t="s">
        <v>528</v>
      </c>
      <c r="D4789" t="s">
        <v>525</v>
      </c>
      <c r="E4789">
        <v>0.40300447097253</v>
      </c>
      <c r="F4789" t="s">
        <v>526</v>
      </c>
    </row>
    <row r="4790" spans="1:6" x14ac:dyDescent="0.25">
      <c r="A4790" t="s">
        <v>0</v>
      </c>
      <c r="B4790">
        <v>2028</v>
      </c>
      <c r="C4790" t="s">
        <v>529</v>
      </c>
      <c r="D4790" t="s">
        <v>525</v>
      </c>
      <c r="E4790">
        <v>0.59350310676572304</v>
      </c>
      <c r="F4790" t="s">
        <v>526</v>
      </c>
    </row>
    <row r="4791" spans="1:6" x14ac:dyDescent="0.25">
      <c r="A4791" t="s">
        <v>0</v>
      </c>
      <c r="B4791">
        <v>2028</v>
      </c>
      <c r="C4791" t="s">
        <v>530</v>
      </c>
      <c r="D4791" t="s">
        <v>531</v>
      </c>
      <c r="E4791">
        <v>1</v>
      </c>
      <c r="F4791" t="s">
        <v>532</v>
      </c>
    </row>
    <row r="4792" spans="1:6" x14ac:dyDescent="0.25">
      <c r="A4792" t="s">
        <v>0</v>
      </c>
      <c r="B4792">
        <v>2028</v>
      </c>
      <c r="C4792" t="s">
        <v>533</v>
      </c>
      <c r="D4792" t="s">
        <v>534</v>
      </c>
      <c r="E4792">
        <v>1</v>
      </c>
      <c r="F4792" t="s">
        <v>535</v>
      </c>
    </row>
    <row r="4793" spans="1:6" x14ac:dyDescent="0.25">
      <c r="A4793" t="s">
        <v>0</v>
      </c>
      <c r="B4793">
        <v>2028</v>
      </c>
      <c r="C4793" t="s">
        <v>536</v>
      </c>
      <c r="D4793" t="s">
        <v>537</v>
      </c>
      <c r="E4793">
        <v>1</v>
      </c>
      <c r="F4793" t="s">
        <v>538</v>
      </c>
    </row>
    <row r="4794" spans="1:6" x14ac:dyDescent="0.25">
      <c r="A4794" t="s">
        <v>0</v>
      </c>
      <c r="B4794">
        <v>2028</v>
      </c>
      <c r="C4794" t="s">
        <v>539</v>
      </c>
      <c r="D4794" t="s">
        <v>540</v>
      </c>
      <c r="E4794">
        <v>0.970520183063731</v>
      </c>
      <c r="F4794" t="s">
        <v>541</v>
      </c>
    </row>
    <row r="4795" spans="1:6" x14ac:dyDescent="0.25">
      <c r="A4795" t="s">
        <v>0</v>
      </c>
      <c r="B4795">
        <v>2028</v>
      </c>
      <c r="C4795" t="s">
        <v>542</v>
      </c>
      <c r="D4795" t="s">
        <v>540</v>
      </c>
      <c r="E4795">
        <v>2.9479816936268E-2</v>
      </c>
      <c r="F4795" t="s">
        <v>541</v>
      </c>
    </row>
    <row r="4796" spans="1:6" x14ac:dyDescent="0.25">
      <c r="A4796" t="s">
        <v>0</v>
      </c>
      <c r="B4796">
        <v>2028</v>
      </c>
      <c r="C4796" t="s">
        <v>543</v>
      </c>
      <c r="D4796" t="s">
        <v>544</v>
      </c>
      <c r="E4796">
        <v>1</v>
      </c>
      <c r="F4796" t="s">
        <v>545</v>
      </c>
    </row>
    <row r="4797" spans="1:6" x14ac:dyDescent="0.25">
      <c r="A4797" t="s">
        <v>0</v>
      </c>
      <c r="B4797">
        <v>2028</v>
      </c>
      <c r="C4797" t="s">
        <v>546</v>
      </c>
      <c r="D4797" t="s">
        <v>547</v>
      </c>
      <c r="E4797">
        <v>1</v>
      </c>
      <c r="F4797" t="s">
        <v>548</v>
      </c>
    </row>
    <row r="4798" spans="1:6" x14ac:dyDescent="0.25">
      <c r="A4798" t="s">
        <v>0</v>
      </c>
      <c r="B4798">
        <v>2028</v>
      </c>
      <c r="C4798" t="s">
        <v>549</v>
      </c>
      <c r="D4798" t="s">
        <v>550</v>
      </c>
      <c r="E4798">
        <v>4.9181552429409497E-2</v>
      </c>
      <c r="F4798" t="s">
        <v>551</v>
      </c>
    </row>
    <row r="4799" spans="1:6" x14ac:dyDescent="0.25">
      <c r="A4799" t="s">
        <v>0</v>
      </c>
      <c r="B4799">
        <v>2028</v>
      </c>
      <c r="C4799" t="s">
        <v>552</v>
      </c>
      <c r="D4799" t="s">
        <v>550</v>
      </c>
      <c r="E4799">
        <v>0.74429353778386598</v>
      </c>
      <c r="F4799" t="s">
        <v>551</v>
      </c>
    </row>
    <row r="4800" spans="1:6" x14ac:dyDescent="0.25">
      <c r="A4800" t="s">
        <v>0</v>
      </c>
      <c r="B4800">
        <v>2028</v>
      </c>
      <c r="C4800" t="s">
        <v>553</v>
      </c>
      <c r="D4800" t="s">
        <v>550</v>
      </c>
      <c r="E4800">
        <v>0</v>
      </c>
      <c r="F4800" t="s">
        <v>551</v>
      </c>
    </row>
    <row r="4801" spans="1:6" x14ac:dyDescent="0.25">
      <c r="A4801" t="s">
        <v>0</v>
      </c>
      <c r="B4801">
        <v>2028</v>
      </c>
      <c r="C4801" t="s">
        <v>554</v>
      </c>
      <c r="D4801" t="s">
        <v>550</v>
      </c>
      <c r="E4801">
        <v>0.17527578367284399</v>
      </c>
      <c r="F4801" t="s">
        <v>551</v>
      </c>
    </row>
    <row r="4802" spans="1:6" x14ac:dyDescent="0.25">
      <c r="A4802" t="s">
        <v>0</v>
      </c>
      <c r="B4802">
        <v>2028</v>
      </c>
      <c r="C4802" t="s">
        <v>555</v>
      </c>
      <c r="D4802" t="s">
        <v>550</v>
      </c>
      <c r="E4802">
        <v>2.35769575679486E-2</v>
      </c>
      <c r="F4802" t="s">
        <v>551</v>
      </c>
    </row>
    <row r="4803" spans="1:6" x14ac:dyDescent="0.25">
      <c r="A4803" t="s">
        <v>0</v>
      </c>
      <c r="B4803">
        <v>2028</v>
      </c>
      <c r="C4803" t="s">
        <v>556</v>
      </c>
      <c r="D4803" t="s">
        <v>550</v>
      </c>
      <c r="E4803">
        <v>7.6721685459308396E-3</v>
      </c>
      <c r="F4803" t="s">
        <v>551</v>
      </c>
    </row>
    <row r="4804" spans="1:6" x14ac:dyDescent="0.25">
      <c r="A4804" t="s">
        <v>0</v>
      </c>
      <c r="B4804">
        <v>2028</v>
      </c>
      <c r="C4804" t="s">
        <v>557</v>
      </c>
      <c r="D4804" t="s">
        <v>550</v>
      </c>
      <c r="E4804">
        <v>0</v>
      </c>
      <c r="F4804" t="s">
        <v>551</v>
      </c>
    </row>
    <row r="4805" spans="1:6" x14ac:dyDescent="0.25">
      <c r="A4805" t="s">
        <v>0</v>
      </c>
      <c r="B4805">
        <v>2028</v>
      </c>
      <c r="C4805" t="s">
        <v>558</v>
      </c>
      <c r="D4805" t="s">
        <v>559</v>
      </c>
      <c r="E4805">
        <v>1.3511232481335201E-2</v>
      </c>
      <c r="F4805" t="s">
        <v>560</v>
      </c>
    </row>
    <row r="4806" spans="1:6" x14ac:dyDescent="0.25">
      <c r="A4806" t="s">
        <v>0</v>
      </c>
      <c r="B4806">
        <v>2028</v>
      </c>
      <c r="C4806" t="s">
        <v>561</v>
      </c>
      <c r="D4806" t="s">
        <v>559</v>
      </c>
      <c r="E4806">
        <v>1.08157195638427E-2</v>
      </c>
      <c r="F4806" t="s">
        <v>560</v>
      </c>
    </row>
    <row r="4807" spans="1:6" x14ac:dyDescent="0.25">
      <c r="A4807" t="s">
        <v>0</v>
      </c>
      <c r="B4807">
        <v>2028</v>
      </c>
      <c r="C4807" t="s">
        <v>562</v>
      </c>
      <c r="D4807" t="s">
        <v>559</v>
      </c>
      <c r="E4807">
        <v>0.86770200888905602</v>
      </c>
      <c r="F4807" t="s">
        <v>560</v>
      </c>
    </row>
    <row r="4808" spans="1:6" x14ac:dyDescent="0.25">
      <c r="A4808" t="s">
        <v>0</v>
      </c>
      <c r="B4808">
        <v>2028</v>
      </c>
      <c r="C4808" t="s">
        <v>563</v>
      </c>
      <c r="D4808" t="s">
        <v>559</v>
      </c>
      <c r="E4808">
        <v>0.107971039065765</v>
      </c>
      <c r="F4808" t="s">
        <v>560</v>
      </c>
    </row>
    <row r="4809" spans="1:6" x14ac:dyDescent="0.25">
      <c r="A4809" t="s">
        <v>0</v>
      </c>
      <c r="B4809">
        <v>2028</v>
      </c>
      <c r="C4809" t="s">
        <v>564</v>
      </c>
      <c r="D4809" t="s">
        <v>565</v>
      </c>
      <c r="E4809">
        <v>1.3516939479092299E-2</v>
      </c>
      <c r="F4809" t="s">
        <v>566</v>
      </c>
    </row>
    <row r="4810" spans="1:6" x14ac:dyDescent="0.25">
      <c r="A4810" t="s">
        <v>0</v>
      </c>
      <c r="B4810">
        <v>2028</v>
      </c>
      <c r="C4810" t="s">
        <v>567</v>
      </c>
      <c r="D4810" t="s">
        <v>565</v>
      </c>
      <c r="E4810">
        <v>3.4924222617454702E-3</v>
      </c>
      <c r="F4810" t="s">
        <v>566</v>
      </c>
    </row>
    <row r="4811" spans="1:6" x14ac:dyDescent="0.25">
      <c r="A4811" t="s">
        <v>0</v>
      </c>
      <c r="B4811">
        <v>2028</v>
      </c>
      <c r="C4811" t="s">
        <v>568</v>
      </c>
      <c r="D4811" t="s">
        <v>565</v>
      </c>
      <c r="E4811">
        <v>0.87412592797713495</v>
      </c>
      <c r="F4811" t="s">
        <v>566</v>
      </c>
    </row>
    <row r="4812" spans="1:6" x14ac:dyDescent="0.25">
      <c r="A4812" t="s">
        <v>0</v>
      </c>
      <c r="B4812">
        <v>2028</v>
      </c>
      <c r="C4812" t="s">
        <v>569</v>
      </c>
      <c r="D4812" t="s">
        <v>565</v>
      </c>
      <c r="E4812">
        <v>0.108864710282026</v>
      </c>
      <c r="F4812" t="s">
        <v>566</v>
      </c>
    </row>
    <row r="4813" spans="1:6" x14ac:dyDescent="0.25">
      <c r="A4813" t="s">
        <v>0</v>
      </c>
      <c r="B4813">
        <v>2028</v>
      </c>
      <c r="C4813" t="s">
        <v>570</v>
      </c>
      <c r="D4813" t="s">
        <v>571</v>
      </c>
      <c r="E4813">
        <v>1</v>
      </c>
      <c r="F4813" t="s">
        <v>572</v>
      </c>
    </row>
    <row r="4814" spans="1:6" x14ac:dyDescent="0.25">
      <c r="A4814" t="s">
        <v>0</v>
      </c>
      <c r="B4814">
        <v>2028</v>
      </c>
      <c r="C4814" t="s">
        <v>573</v>
      </c>
      <c r="D4814" t="s">
        <v>574</v>
      </c>
      <c r="E4814">
        <v>1</v>
      </c>
      <c r="F4814" t="s">
        <v>575</v>
      </c>
    </row>
    <row r="4815" spans="1:6" x14ac:dyDescent="0.25">
      <c r="A4815" t="s">
        <v>0</v>
      </c>
      <c r="B4815">
        <v>2028</v>
      </c>
      <c r="C4815" t="s">
        <v>576</v>
      </c>
      <c r="D4815" t="s">
        <v>577</v>
      </c>
      <c r="E4815">
        <v>1</v>
      </c>
      <c r="F4815" t="s">
        <v>578</v>
      </c>
    </row>
    <row r="4816" spans="1:6" x14ac:dyDescent="0.25">
      <c r="A4816" t="s">
        <v>0</v>
      </c>
      <c r="B4816">
        <v>2028</v>
      </c>
      <c r="C4816" t="s">
        <v>579</v>
      </c>
      <c r="D4816" t="s">
        <v>580</v>
      </c>
      <c r="E4816">
        <v>0.970520183063731</v>
      </c>
      <c r="F4816" t="s">
        <v>581</v>
      </c>
    </row>
    <row r="4817" spans="1:6" x14ac:dyDescent="0.25">
      <c r="A4817" t="s">
        <v>0</v>
      </c>
      <c r="B4817">
        <v>2028</v>
      </c>
      <c r="C4817" t="s">
        <v>582</v>
      </c>
      <c r="D4817" t="s">
        <v>580</v>
      </c>
      <c r="E4817">
        <v>2.9479816936268E-2</v>
      </c>
      <c r="F4817" t="s">
        <v>581</v>
      </c>
    </row>
    <row r="4818" spans="1:6" x14ac:dyDescent="0.25">
      <c r="A4818" t="s">
        <v>0</v>
      </c>
      <c r="B4818">
        <v>2028</v>
      </c>
      <c r="C4818" t="s">
        <v>583</v>
      </c>
      <c r="D4818" t="s">
        <v>584</v>
      </c>
      <c r="E4818">
        <v>1</v>
      </c>
      <c r="F4818" t="s">
        <v>585</v>
      </c>
    </row>
    <row r="4819" spans="1:6" x14ac:dyDescent="0.25">
      <c r="A4819" t="s">
        <v>0</v>
      </c>
      <c r="B4819">
        <v>2028</v>
      </c>
      <c r="C4819" t="s">
        <v>586</v>
      </c>
      <c r="D4819" t="s">
        <v>587</v>
      </c>
      <c r="E4819">
        <v>1</v>
      </c>
      <c r="F4819" t="s">
        <v>588</v>
      </c>
    </row>
    <row r="4820" spans="1:6" x14ac:dyDescent="0.25">
      <c r="A4820" t="s">
        <v>0</v>
      </c>
      <c r="B4820">
        <v>2028</v>
      </c>
      <c r="C4820" t="s">
        <v>589</v>
      </c>
      <c r="D4820" t="s">
        <v>590</v>
      </c>
      <c r="E4820">
        <v>4.9181552429409497E-2</v>
      </c>
      <c r="F4820" t="s">
        <v>591</v>
      </c>
    </row>
    <row r="4821" spans="1:6" x14ac:dyDescent="0.25">
      <c r="A4821" t="s">
        <v>0</v>
      </c>
      <c r="B4821">
        <v>2028</v>
      </c>
      <c r="C4821" t="s">
        <v>592</v>
      </c>
      <c r="D4821" t="s">
        <v>590</v>
      </c>
      <c r="E4821">
        <v>0.74429353778386598</v>
      </c>
      <c r="F4821" t="s">
        <v>591</v>
      </c>
    </row>
    <row r="4822" spans="1:6" x14ac:dyDescent="0.25">
      <c r="A4822" t="s">
        <v>0</v>
      </c>
      <c r="B4822">
        <v>2028</v>
      </c>
      <c r="C4822" t="s">
        <v>593</v>
      </c>
      <c r="D4822" t="s">
        <v>590</v>
      </c>
      <c r="E4822">
        <v>0</v>
      </c>
      <c r="F4822" t="s">
        <v>591</v>
      </c>
    </row>
    <row r="4823" spans="1:6" x14ac:dyDescent="0.25">
      <c r="A4823" t="s">
        <v>0</v>
      </c>
      <c r="B4823">
        <v>2028</v>
      </c>
      <c r="C4823" t="s">
        <v>594</v>
      </c>
      <c r="D4823" t="s">
        <v>590</v>
      </c>
      <c r="E4823">
        <v>0.17527578367284399</v>
      </c>
      <c r="F4823" t="s">
        <v>591</v>
      </c>
    </row>
    <row r="4824" spans="1:6" x14ac:dyDescent="0.25">
      <c r="A4824" t="s">
        <v>0</v>
      </c>
      <c r="B4824">
        <v>2028</v>
      </c>
      <c r="C4824" t="s">
        <v>595</v>
      </c>
      <c r="D4824" t="s">
        <v>590</v>
      </c>
      <c r="E4824">
        <v>2.35769575679486E-2</v>
      </c>
      <c r="F4824" t="s">
        <v>591</v>
      </c>
    </row>
    <row r="4825" spans="1:6" x14ac:dyDescent="0.25">
      <c r="A4825" t="s">
        <v>0</v>
      </c>
      <c r="B4825">
        <v>2028</v>
      </c>
      <c r="C4825" t="s">
        <v>596</v>
      </c>
      <c r="D4825" t="s">
        <v>590</v>
      </c>
      <c r="E4825">
        <v>7.6721685459308396E-3</v>
      </c>
      <c r="F4825" t="s">
        <v>591</v>
      </c>
    </row>
    <row r="4826" spans="1:6" x14ac:dyDescent="0.25">
      <c r="A4826" t="s">
        <v>0</v>
      </c>
      <c r="B4826">
        <v>2028</v>
      </c>
      <c r="C4826" t="s">
        <v>597</v>
      </c>
      <c r="D4826" t="s">
        <v>590</v>
      </c>
      <c r="E4826">
        <v>0</v>
      </c>
      <c r="F4826" t="s">
        <v>591</v>
      </c>
    </row>
    <row r="4827" spans="1:6" x14ac:dyDescent="0.25">
      <c r="A4827" t="s">
        <v>0</v>
      </c>
      <c r="B4827">
        <v>2028</v>
      </c>
      <c r="C4827" t="s">
        <v>598</v>
      </c>
      <c r="D4827" t="s">
        <v>599</v>
      </c>
      <c r="E4827">
        <v>0</v>
      </c>
      <c r="F4827" t="s">
        <v>600</v>
      </c>
    </row>
    <row r="4828" spans="1:6" x14ac:dyDescent="0.25">
      <c r="A4828" t="s">
        <v>0</v>
      </c>
      <c r="B4828">
        <v>2028</v>
      </c>
      <c r="C4828" t="s">
        <v>601</v>
      </c>
      <c r="D4828" t="s">
        <v>599</v>
      </c>
      <c r="E4828">
        <v>1.08157195638427E-2</v>
      </c>
      <c r="F4828" t="s">
        <v>600</v>
      </c>
    </row>
    <row r="4829" spans="1:6" x14ac:dyDescent="0.25">
      <c r="A4829" t="s">
        <v>0</v>
      </c>
      <c r="B4829">
        <v>2028</v>
      </c>
      <c r="C4829" t="s">
        <v>602</v>
      </c>
      <c r="D4829" t="s">
        <v>599</v>
      </c>
      <c r="E4829">
        <v>0.86770200888905602</v>
      </c>
      <c r="F4829" t="s">
        <v>600</v>
      </c>
    </row>
    <row r="4830" spans="1:6" x14ac:dyDescent="0.25">
      <c r="A4830" t="s">
        <v>0</v>
      </c>
      <c r="B4830">
        <v>2028</v>
      </c>
      <c r="C4830" t="s">
        <v>603</v>
      </c>
      <c r="D4830" t="s">
        <v>599</v>
      </c>
      <c r="E4830">
        <v>0.12148227154709999</v>
      </c>
      <c r="F4830" t="s">
        <v>600</v>
      </c>
    </row>
    <row r="4831" spans="1:6" x14ac:dyDescent="0.25">
      <c r="A4831" t="s">
        <v>0</v>
      </c>
      <c r="B4831">
        <v>2028</v>
      </c>
      <c r="C4831" t="s">
        <v>604</v>
      </c>
      <c r="D4831" t="s">
        <v>605</v>
      </c>
      <c r="E4831">
        <v>0</v>
      </c>
      <c r="F4831" t="s">
        <v>606</v>
      </c>
    </row>
    <row r="4832" spans="1:6" x14ac:dyDescent="0.25">
      <c r="A4832" t="s">
        <v>0</v>
      </c>
      <c r="B4832">
        <v>2028</v>
      </c>
      <c r="C4832" t="s">
        <v>607</v>
      </c>
      <c r="D4832" t="s">
        <v>605</v>
      </c>
      <c r="E4832">
        <v>3.4924222617454702E-3</v>
      </c>
      <c r="F4832" t="s">
        <v>606</v>
      </c>
    </row>
    <row r="4833" spans="1:6" x14ac:dyDescent="0.25">
      <c r="A4833" t="s">
        <v>0</v>
      </c>
      <c r="B4833">
        <v>2028</v>
      </c>
      <c r="C4833" t="s">
        <v>608</v>
      </c>
      <c r="D4833" t="s">
        <v>605</v>
      </c>
      <c r="E4833">
        <v>0.87412592797713495</v>
      </c>
      <c r="F4833" t="s">
        <v>606</v>
      </c>
    </row>
    <row r="4834" spans="1:6" x14ac:dyDescent="0.25">
      <c r="A4834" t="s">
        <v>0</v>
      </c>
      <c r="B4834">
        <v>2028</v>
      </c>
      <c r="C4834" t="s">
        <v>609</v>
      </c>
      <c r="D4834" t="s">
        <v>605</v>
      </c>
      <c r="E4834">
        <v>0.122381649761118</v>
      </c>
      <c r="F4834" t="s">
        <v>606</v>
      </c>
    </row>
    <row r="4835" spans="1:6" x14ac:dyDescent="0.25">
      <c r="A4835" t="s">
        <v>0</v>
      </c>
      <c r="B4835">
        <v>2028</v>
      </c>
      <c r="C4835" t="s">
        <v>610</v>
      </c>
      <c r="D4835" t="s">
        <v>611</v>
      </c>
      <c r="E4835">
        <v>1</v>
      </c>
      <c r="F4835" t="s">
        <v>612</v>
      </c>
    </row>
    <row r="4836" spans="1:6" x14ac:dyDescent="0.25">
      <c r="A4836" t="s">
        <v>0</v>
      </c>
      <c r="B4836">
        <v>2028</v>
      </c>
      <c r="C4836" t="s">
        <v>613</v>
      </c>
      <c r="D4836" t="s">
        <v>614</v>
      </c>
      <c r="E4836">
        <v>1</v>
      </c>
      <c r="F4836" t="s">
        <v>615</v>
      </c>
    </row>
    <row r="4837" spans="1:6" x14ac:dyDescent="0.25">
      <c r="A4837" t="s">
        <v>0</v>
      </c>
      <c r="B4837">
        <v>2028</v>
      </c>
      <c r="C4837" t="s">
        <v>616</v>
      </c>
      <c r="D4837" t="s">
        <v>617</v>
      </c>
      <c r="E4837">
        <v>1</v>
      </c>
      <c r="F4837" t="s">
        <v>618</v>
      </c>
    </row>
    <row r="4838" spans="1:6" x14ac:dyDescent="0.25">
      <c r="A4838" t="s">
        <v>0</v>
      </c>
      <c r="B4838">
        <v>2029</v>
      </c>
      <c r="C4838" t="s">
        <v>7</v>
      </c>
      <c r="D4838" t="s">
        <v>8</v>
      </c>
      <c r="E4838">
        <v>0</v>
      </c>
      <c r="F4838" t="s">
        <v>9</v>
      </c>
    </row>
    <row r="4839" spans="1:6" x14ac:dyDescent="0.25">
      <c r="A4839" t="s">
        <v>0</v>
      </c>
      <c r="B4839">
        <v>2029</v>
      </c>
      <c r="C4839" t="s">
        <v>10</v>
      </c>
      <c r="D4839" t="s">
        <v>8</v>
      </c>
      <c r="E4839">
        <v>0.117526844986759</v>
      </c>
      <c r="F4839" t="s">
        <v>9</v>
      </c>
    </row>
    <row r="4840" spans="1:6" x14ac:dyDescent="0.25">
      <c r="A4840" t="s">
        <v>0</v>
      </c>
      <c r="B4840">
        <v>2029</v>
      </c>
      <c r="C4840" t="s">
        <v>11</v>
      </c>
      <c r="D4840" t="s">
        <v>8</v>
      </c>
      <c r="E4840">
        <v>1.4750299306959799E-2</v>
      </c>
      <c r="F4840" t="s">
        <v>9</v>
      </c>
    </row>
    <row r="4841" spans="1:6" x14ac:dyDescent="0.25">
      <c r="A4841" t="s">
        <v>0</v>
      </c>
      <c r="B4841">
        <v>2029</v>
      </c>
      <c r="C4841" t="s">
        <v>12</v>
      </c>
      <c r="D4841" t="s">
        <v>8</v>
      </c>
      <c r="E4841">
        <v>0.104763291917663</v>
      </c>
      <c r="F4841" t="s">
        <v>9</v>
      </c>
    </row>
    <row r="4842" spans="1:6" x14ac:dyDescent="0.25">
      <c r="A4842" t="s">
        <v>0</v>
      </c>
      <c r="B4842">
        <v>2029</v>
      </c>
      <c r="C4842" t="s">
        <v>13</v>
      </c>
      <c r="D4842" t="s">
        <v>8</v>
      </c>
      <c r="E4842">
        <v>0.35351436278617598</v>
      </c>
      <c r="F4842" t="s">
        <v>9</v>
      </c>
    </row>
    <row r="4843" spans="1:6" x14ac:dyDescent="0.25">
      <c r="A4843" t="s">
        <v>0</v>
      </c>
      <c r="B4843">
        <v>2029</v>
      </c>
      <c r="C4843" t="s">
        <v>14</v>
      </c>
      <c r="D4843" t="s">
        <v>8</v>
      </c>
      <c r="E4843">
        <v>0.35351436278617598</v>
      </c>
      <c r="F4843" t="s">
        <v>9</v>
      </c>
    </row>
    <row r="4844" spans="1:6" x14ac:dyDescent="0.25">
      <c r="A4844" t="s">
        <v>0</v>
      </c>
      <c r="B4844">
        <v>2029</v>
      </c>
      <c r="C4844" t="s">
        <v>15</v>
      </c>
      <c r="D4844" t="s">
        <v>8</v>
      </c>
      <c r="E4844">
        <v>1.4885248595330699E-3</v>
      </c>
      <c r="F4844" t="s">
        <v>9</v>
      </c>
    </row>
    <row r="4845" spans="1:6" x14ac:dyDescent="0.25">
      <c r="A4845" t="s">
        <v>0</v>
      </c>
      <c r="B4845">
        <v>2029</v>
      </c>
      <c r="C4845" t="s">
        <v>16</v>
      </c>
      <c r="D4845" t="s">
        <v>8</v>
      </c>
      <c r="E4845">
        <v>4.5249685859308497E-2</v>
      </c>
      <c r="F4845" t="s">
        <v>9</v>
      </c>
    </row>
    <row r="4846" spans="1:6" x14ac:dyDescent="0.25">
      <c r="A4846" t="s">
        <v>0</v>
      </c>
      <c r="B4846">
        <v>2029</v>
      </c>
      <c r="C4846" t="s">
        <v>17</v>
      </c>
      <c r="D4846" t="s">
        <v>8</v>
      </c>
      <c r="E4846">
        <v>9.1926274974216404E-3</v>
      </c>
      <c r="F4846" t="s">
        <v>9</v>
      </c>
    </row>
    <row r="4847" spans="1:6" x14ac:dyDescent="0.25">
      <c r="A4847" t="s">
        <v>0</v>
      </c>
      <c r="B4847">
        <v>2029</v>
      </c>
      <c r="C4847" t="s">
        <v>18</v>
      </c>
      <c r="D4847" t="s">
        <v>19</v>
      </c>
      <c r="E4847">
        <v>0</v>
      </c>
      <c r="F4847" t="s">
        <v>20</v>
      </c>
    </row>
    <row r="4848" spans="1:6" x14ac:dyDescent="0.25">
      <c r="A4848" t="s">
        <v>0</v>
      </c>
      <c r="B4848">
        <v>2029</v>
      </c>
      <c r="C4848" t="s">
        <v>21</v>
      </c>
      <c r="D4848" t="s">
        <v>19</v>
      </c>
      <c r="E4848">
        <v>0.117526844986759</v>
      </c>
      <c r="F4848" t="s">
        <v>20</v>
      </c>
    </row>
    <row r="4849" spans="1:6" x14ac:dyDescent="0.25">
      <c r="A4849" t="s">
        <v>0</v>
      </c>
      <c r="B4849">
        <v>2029</v>
      </c>
      <c r="C4849" t="s">
        <v>22</v>
      </c>
      <c r="D4849" t="s">
        <v>19</v>
      </c>
      <c r="E4849">
        <v>1.4750299306959799E-2</v>
      </c>
      <c r="F4849" t="s">
        <v>20</v>
      </c>
    </row>
    <row r="4850" spans="1:6" x14ac:dyDescent="0.25">
      <c r="A4850" t="s">
        <v>0</v>
      </c>
      <c r="B4850">
        <v>2029</v>
      </c>
      <c r="C4850" t="s">
        <v>23</v>
      </c>
      <c r="D4850" t="s">
        <v>19</v>
      </c>
      <c r="E4850">
        <v>0.104763291917663</v>
      </c>
      <c r="F4850" t="s">
        <v>20</v>
      </c>
    </row>
    <row r="4851" spans="1:6" x14ac:dyDescent="0.25">
      <c r="A4851" t="s">
        <v>0</v>
      </c>
      <c r="B4851">
        <v>2029</v>
      </c>
      <c r="C4851" t="s">
        <v>24</v>
      </c>
      <c r="D4851" t="s">
        <v>19</v>
      </c>
      <c r="E4851">
        <v>0.35351436278617598</v>
      </c>
      <c r="F4851" t="s">
        <v>20</v>
      </c>
    </row>
    <row r="4852" spans="1:6" x14ac:dyDescent="0.25">
      <c r="A4852" t="s">
        <v>0</v>
      </c>
      <c r="B4852">
        <v>2029</v>
      </c>
      <c r="C4852" t="s">
        <v>25</v>
      </c>
      <c r="D4852" t="s">
        <v>19</v>
      </c>
      <c r="E4852">
        <v>0.35351436278617598</v>
      </c>
      <c r="F4852" t="s">
        <v>20</v>
      </c>
    </row>
    <row r="4853" spans="1:6" x14ac:dyDescent="0.25">
      <c r="A4853" t="s">
        <v>0</v>
      </c>
      <c r="B4853">
        <v>2029</v>
      </c>
      <c r="C4853" t="s">
        <v>26</v>
      </c>
      <c r="D4853" t="s">
        <v>19</v>
      </c>
      <c r="E4853">
        <v>1.4885248595330699E-3</v>
      </c>
      <c r="F4853" t="s">
        <v>20</v>
      </c>
    </row>
    <row r="4854" spans="1:6" x14ac:dyDescent="0.25">
      <c r="A4854" t="s">
        <v>0</v>
      </c>
      <c r="B4854">
        <v>2029</v>
      </c>
      <c r="C4854" t="s">
        <v>27</v>
      </c>
      <c r="D4854" t="s">
        <v>19</v>
      </c>
      <c r="E4854">
        <v>4.5249685859308497E-2</v>
      </c>
      <c r="F4854" t="s">
        <v>20</v>
      </c>
    </row>
    <row r="4855" spans="1:6" x14ac:dyDescent="0.25">
      <c r="A4855" t="s">
        <v>0</v>
      </c>
      <c r="B4855">
        <v>2029</v>
      </c>
      <c r="C4855" t="s">
        <v>28</v>
      </c>
      <c r="D4855" t="s">
        <v>19</v>
      </c>
      <c r="E4855">
        <v>9.1926274974216404E-3</v>
      </c>
      <c r="F4855" t="s">
        <v>20</v>
      </c>
    </row>
    <row r="4856" spans="1:6" x14ac:dyDescent="0.25">
      <c r="A4856" t="s">
        <v>0</v>
      </c>
      <c r="B4856">
        <v>2029</v>
      </c>
      <c r="C4856" t="s">
        <v>29</v>
      </c>
      <c r="D4856" t="s">
        <v>30</v>
      </c>
      <c r="E4856">
        <v>0</v>
      </c>
      <c r="F4856" t="s">
        <v>31</v>
      </c>
    </row>
    <row r="4857" spans="1:6" x14ac:dyDescent="0.25">
      <c r="A4857" t="s">
        <v>0</v>
      </c>
      <c r="B4857">
        <v>2029</v>
      </c>
      <c r="C4857" t="s">
        <v>32</v>
      </c>
      <c r="D4857" t="s">
        <v>30</v>
      </c>
      <c r="E4857">
        <v>0.117526844986759</v>
      </c>
      <c r="F4857" t="s">
        <v>31</v>
      </c>
    </row>
    <row r="4858" spans="1:6" x14ac:dyDescent="0.25">
      <c r="A4858" t="s">
        <v>0</v>
      </c>
      <c r="B4858">
        <v>2029</v>
      </c>
      <c r="C4858" t="s">
        <v>33</v>
      </c>
      <c r="D4858" t="s">
        <v>30</v>
      </c>
      <c r="E4858">
        <v>1.4750299306959799E-2</v>
      </c>
      <c r="F4858" t="s">
        <v>31</v>
      </c>
    </row>
    <row r="4859" spans="1:6" x14ac:dyDescent="0.25">
      <c r="A4859" t="s">
        <v>0</v>
      </c>
      <c r="B4859">
        <v>2029</v>
      </c>
      <c r="C4859" t="s">
        <v>34</v>
      </c>
      <c r="D4859" t="s">
        <v>30</v>
      </c>
      <c r="E4859">
        <v>0.104763291917663</v>
      </c>
      <c r="F4859" t="s">
        <v>31</v>
      </c>
    </row>
    <row r="4860" spans="1:6" x14ac:dyDescent="0.25">
      <c r="A4860" t="s">
        <v>0</v>
      </c>
      <c r="B4860">
        <v>2029</v>
      </c>
      <c r="C4860" t="s">
        <v>35</v>
      </c>
      <c r="D4860" t="s">
        <v>30</v>
      </c>
      <c r="E4860">
        <v>0.35351436278617598</v>
      </c>
      <c r="F4860" t="s">
        <v>31</v>
      </c>
    </row>
    <row r="4861" spans="1:6" x14ac:dyDescent="0.25">
      <c r="A4861" t="s">
        <v>0</v>
      </c>
      <c r="B4861">
        <v>2029</v>
      </c>
      <c r="C4861" t="s">
        <v>36</v>
      </c>
      <c r="D4861" t="s">
        <v>30</v>
      </c>
      <c r="E4861">
        <v>0.35351436278617598</v>
      </c>
      <c r="F4861" t="s">
        <v>31</v>
      </c>
    </row>
    <row r="4862" spans="1:6" x14ac:dyDescent="0.25">
      <c r="A4862" t="s">
        <v>0</v>
      </c>
      <c r="B4862">
        <v>2029</v>
      </c>
      <c r="C4862" t="s">
        <v>37</v>
      </c>
      <c r="D4862" t="s">
        <v>30</v>
      </c>
      <c r="E4862">
        <v>1.4885248595330699E-3</v>
      </c>
      <c r="F4862" t="s">
        <v>31</v>
      </c>
    </row>
    <row r="4863" spans="1:6" x14ac:dyDescent="0.25">
      <c r="A4863" t="s">
        <v>0</v>
      </c>
      <c r="B4863">
        <v>2029</v>
      </c>
      <c r="C4863" t="s">
        <v>38</v>
      </c>
      <c r="D4863" t="s">
        <v>30</v>
      </c>
      <c r="E4863">
        <v>4.5249685859308497E-2</v>
      </c>
      <c r="F4863" t="s">
        <v>31</v>
      </c>
    </row>
    <row r="4864" spans="1:6" x14ac:dyDescent="0.25">
      <c r="A4864" t="s">
        <v>0</v>
      </c>
      <c r="B4864">
        <v>2029</v>
      </c>
      <c r="C4864" t="s">
        <v>39</v>
      </c>
      <c r="D4864" t="s">
        <v>30</v>
      </c>
      <c r="E4864">
        <v>9.1926274974216404E-3</v>
      </c>
      <c r="F4864" t="s">
        <v>31</v>
      </c>
    </row>
    <row r="4865" spans="1:6" x14ac:dyDescent="0.25">
      <c r="A4865" t="s">
        <v>0</v>
      </c>
      <c r="B4865">
        <v>2029</v>
      </c>
      <c r="C4865" t="s">
        <v>40</v>
      </c>
      <c r="D4865" t="s">
        <v>41</v>
      </c>
      <c r="E4865">
        <v>0</v>
      </c>
      <c r="F4865" t="s">
        <v>42</v>
      </c>
    </row>
    <row r="4866" spans="1:6" x14ac:dyDescent="0.25">
      <c r="A4866" t="s">
        <v>0</v>
      </c>
      <c r="B4866">
        <v>2029</v>
      </c>
      <c r="C4866" t="s">
        <v>43</v>
      </c>
      <c r="D4866" t="s">
        <v>41</v>
      </c>
      <c r="E4866">
        <v>0.117526844986759</v>
      </c>
      <c r="F4866" t="s">
        <v>42</v>
      </c>
    </row>
    <row r="4867" spans="1:6" x14ac:dyDescent="0.25">
      <c r="A4867" t="s">
        <v>0</v>
      </c>
      <c r="B4867">
        <v>2029</v>
      </c>
      <c r="C4867" t="s">
        <v>44</v>
      </c>
      <c r="D4867" t="s">
        <v>41</v>
      </c>
      <c r="E4867">
        <v>1.4750299306959799E-2</v>
      </c>
      <c r="F4867" t="s">
        <v>42</v>
      </c>
    </row>
    <row r="4868" spans="1:6" x14ac:dyDescent="0.25">
      <c r="A4868" t="s">
        <v>0</v>
      </c>
      <c r="B4868">
        <v>2029</v>
      </c>
      <c r="C4868" t="s">
        <v>45</v>
      </c>
      <c r="D4868" t="s">
        <v>41</v>
      </c>
      <c r="E4868">
        <v>0.104763291917663</v>
      </c>
      <c r="F4868" t="s">
        <v>42</v>
      </c>
    </row>
    <row r="4869" spans="1:6" x14ac:dyDescent="0.25">
      <c r="A4869" t="s">
        <v>0</v>
      </c>
      <c r="B4869">
        <v>2029</v>
      </c>
      <c r="C4869" t="s">
        <v>46</v>
      </c>
      <c r="D4869" t="s">
        <v>41</v>
      </c>
      <c r="E4869">
        <v>0.35351436278617598</v>
      </c>
      <c r="F4869" t="s">
        <v>42</v>
      </c>
    </row>
    <row r="4870" spans="1:6" x14ac:dyDescent="0.25">
      <c r="A4870" t="s">
        <v>0</v>
      </c>
      <c r="B4870">
        <v>2029</v>
      </c>
      <c r="C4870" t="s">
        <v>47</v>
      </c>
      <c r="D4870" t="s">
        <v>41</v>
      </c>
      <c r="E4870">
        <v>0.35351436278617598</v>
      </c>
      <c r="F4870" t="s">
        <v>42</v>
      </c>
    </row>
    <row r="4871" spans="1:6" x14ac:dyDescent="0.25">
      <c r="A4871" t="s">
        <v>0</v>
      </c>
      <c r="B4871">
        <v>2029</v>
      </c>
      <c r="C4871" t="s">
        <v>48</v>
      </c>
      <c r="D4871" t="s">
        <v>41</v>
      </c>
      <c r="E4871">
        <v>1.4885248595330699E-3</v>
      </c>
      <c r="F4871" t="s">
        <v>42</v>
      </c>
    </row>
    <row r="4872" spans="1:6" x14ac:dyDescent="0.25">
      <c r="A4872" t="s">
        <v>0</v>
      </c>
      <c r="B4872">
        <v>2029</v>
      </c>
      <c r="C4872" t="s">
        <v>49</v>
      </c>
      <c r="D4872" t="s">
        <v>41</v>
      </c>
      <c r="E4872">
        <v>4.5249685859308497E-2</v>
      </c>
      <c r="F4872" t="s">
        <v>42</v>
      </c>
    </row>
    <row r="4873" spans="1:6" x14ac:dyDescent="0.25">
      <c r="A4873" t="s">
        <v>0</v>
      </c>
      <c r="B4873">
        <v>2029</v>
      </c>
      <c r="C4873" t="s">
        <v>50</v>
      </c>
      <c r="D4873" t="s">
        <v>41</v>
      </c>
      <c r="E4873">
        <v>9.1926274974216404E-3</v>
      </c>
      <c r="F4873" t="s">
        <v>42</v>
      </c>
    </row>
    <row r="4874" spans="1:6" x14ac:dyDescent="0.25">
      <c r="A4874" t="s">
        <v>0</v>
      </c>
      <c r="B4874">
        <v>2029</v>
      </c>
      <c r="C4874" t="s">
        <v>51</v>
      </c>
      <c r="D4874" t="s">
        <v>52</v>
      </c>
      <c r="E4874">
        <v>0.15732832600928601</v>
      </c>
      <c r="F4874" t="s">
        <v>53</v>
      </c>
    </row>
    <row r="4875" spans="1:6" x14ac:dyDescent="0.25">
      <c r="A4875" t="s">
        <v>0</v>
      </c>
      <c r="B4875">
        <v>2029</v>
      </c>
      <c r="C4875" t="s">
        <v>54</v>
      </c>
      <c r="D4875" t="s">
        <v>52</v>
      </c>
      <c r="E4875">
        <v>7.6589510795547801E-3</v>
      </c>
      <c r="F4875" t="s">
        <v>53</v>
      </c>
    </row>
    <row r="4876" spans="1:6" x14ac:dyDescent="0.25">
      <c r="A4876" t="s">
        <v>0</v>
      </c>
      <c r="B4876">
        <v>2029</v>
      </c>
      <c r="C4876" t="s">
        <v>55</v>
      </c>
      <c r="D4876" t="s">
        <v>52</v>
      </c>
      <c r="E4876">
        <v>0</v>
      </c>
      <c r="F4876" t="s">
        <v>53</v>
      </c>
    </row>
    <row r="4877" spans="1:6" x14ac:dyDescent="0.25">
      <c r="A4877" t="s">
        <v>0</v>
      </c>
      <c r="B4877">
        <v>2029</v>
      </c>
      <c r="C4877" t="s">
        <v>56</v>
      </c>
      <c r="D4877" t="s">
        <v>52</v>
      </c>
      <c r="E4877">
        <v>4.00619630969931E-2</v>
      </c>
      <c r="F4877" t="s">
        <v>53</v>
      </c>
    </row>
    <row r="4878" spans="1:6" x14ac:dyDescent="0.25">
      <c r="A4878" t="s">
        <v>0</v>
      </c>
      <c r="B4878">
        <v>2029</v>
      </c>
      <c r="C4878" t="s">
        <v>57</v>
      </c>
      <c r="D4878" t="s">
        <v>52</v>
      </c>
      <c r="E4878">
        <v>0.39629998117894899</v>
      </c>
      <c r="F4878" t="s">
        <v>53</v>
      </c>
    </row>
    <row r="4879" spans="1:6" x14ac:dyDescent="0.25">
      <c r="A4879" t="s">
        <v>0</v>
      </c>
      <c r="B4879">
        <v>2029</v>
      </c>
      <c r="C4879" t="s">
        <v>58</v>
      </c>
      <c r="D4879" t="s">
        <v>52</v>
      </c>
      <c r="E4879">
        <v>0.39629998117894899</v>
      </c>
      <c r="F4879" t="s">
        <v>53</v>
      </c>
    </row>
    <row r="4880" spans="1:6" x14ac:dyDescent="0.25">
      <c r="A4880" t="s">
        <v>0</v>
      </c>
      <c r="B4880">
        <v>2029</v>
      </c>
      <c r="C4880" t="s">
        <v>59</v>
      </c>
      <c r="D4880" t="s">
        <v>52</v>
      </c>
      <c r="E4880">
        <v>1.6686800761590501E-3</v>
      </c>
      <c r="F4880" t="s">
        <v>53</v>
      </c>
    </row>
    <row r="4881" spans="1:6" x14ac:dyDescent="0.25">
      <c r="A4881" t="s">
        <v>0</v>
      </c>
      <c r="B4881">
        <v>2029</v>
      </c>
      <c r="C4881" t="s">
        <v>60</v>
      </c>
      <c r="D4881" t="s">
        <v>52</v>
      </c>
      <c r="E4881">
        <v>6.8211738010674305E-4</v>
      </c>
      <c r="F4881" t="s">
        <v>53</v>
      </c>
    </row>
    <row r="4882" spans="1:6" x14ac:dyDescent="0.25">
      <c r="A4882" t="s">
        <v>0</v>
      </c>
      <c r="B4882">
        <v>2029</v>
      </c>
      <c r="C4882" t="s">
        <v>61</v>
      </c>
      <c r="D4882" t="s">
        <v>52</v>
      </c>
      <c r="E4882">
        <v>0</v>
      </c>
      <c r="F4882" t="s">
        <v>53</v>
      </c>
    </row>
    <row r="4883" spans="1:6" x14ac:dyDescent="0.25">
      <c r="A4883" t="s">
        <v>0</v>
      </c>
      <c r="B4883">
        <v>2029</v>
      </c>
      <c r="C4883" t="s">
        <v>62</v>
      </c>
      <c r="D4883" t="s">
        <v>63</v>
      </c>
      <c r="E4883">
        <v>0.15732832600928601</v>
      </c>
      <c r="F4883" t="s">
        <v>64</v>
      </c>
    </row>
    <row r="4884" spans="1:6" x14ac:dyDescent="0.25">
      <c r="A4884" t="s">
        <v>0</v>
      </c>
      <c r="B4884">
        <v>2029</v>
      </c>
      <c r="C4884" t="s">
        <v>65</v>
      </c>
      <c r="D4884" t="s">
        <v>63</v>
      </c>
      <c r="E4884">
        <v>7.6589510795547801E-3</v>
      </c>
      <c r="F4884" t="s">
        <v>64</v>
      </c>
    </row>
    <row r="4885" spans="1:6" x14ac:dyDescent="0.25">
      <c r="A4885" t="s">
        <v>0</v>
      </c>
      <c r="B4885">
        <v>2029</v>
      </c>
      <c r="C4885" t="s">
        <v>66</v>
      </c>
      <c r="D4885" t="s">
        <v>63</v>
      </c>
      <c r="E4885">
        <v>0</v>
      </c>
      <c r="F4885" t="s">
        <v>64</v>
      </c>
    </row>
    <row r="4886" spans="1:6" x14ac:dyDescent="0.25">
      <c r="A4886" t="s">
        <v>0</v>
      </c>
      <c r="B4886">
        <v>2029</v>
      </c>
      <c r="C4886" t="s">
        <v>67</v>
      </c>
      <c r="D4886" t="s">
        <v>63</v>
      </c>
      <c r="E4886">
        <v>4.00619630969931E-2</v>
      </c>
      <c r="F4886" t="s">
        <v>64</v>
      </c>
    </row>
    <row r="4887" spans="1:6" x14ac:dyDescent="0.25">
      <c r="A4887" t="s">
        <v>0</v>
      </c>
      <c r="B4887">
        <v>2029</v>
      </c>
      <c r="C4887" t="s">
        <v>68</v>
      </c>
      <c r="D4887" t="s">
        <v>63</v>
      </c>
      <c r="E4887">
        <v>0.39629998117894899</v>
      </c>
      <c r="F4887" t="s">
        <v>64</v>
      </c>
    </row>
    <row r="4888" spans="1:6" x14ac:dyDescent="0.25">
      <c r="A4888" t="s">
        <v>0</v>
      </c>
      <c r="B4888">
        <v>2029</v>
      </c>
      <c r="C4888" t="s">
        <v>69</v>
      </c>
      <c r="D4888" t="s">
        <v>63</v>
      </c>
      <c r="E4888">
        <v>0.39629998117894899</v>
      </c>
      <c r="F4888" t="s">
        <v>64</v>
      </c>
    </row>
    <row r="4889" spans="1:6" x14ac:dyDescent="0.25">
      <c r="A4889" t="s">
        <v>0</v>
      </c>
      <c r="B4889">
        <v>2029</v>
      </c>
      <c r="C4889" t="s">
        <v>70</v>
      </c>
      <c r="D4889" t="s">
        <v>63</v>
      </c>
      <c r="E4889">
        <v>1.6686800761590501E-3</v>
      </c>
      <c r="F4889" t="s">
        <v>64</v>
      </c>
    </row>
    <row r="4890" spans="1:6" x14ac:dyDescent="0.25">
      <c r="A4890" t="s">
        <v>0</v>
      </c>
      <c r="B4890">
        <v>2029</v>
      </c>
      <c r="C4890" t="s">
        <v>71</v>
      </c>
      <c r="D4890" t="s">
        <v>63</v>
      </c>
      <c r="E4890">
        <v>6.8211738010674305E-4</v>
      </c>
      <c r="F4890" t="s">
        <v>64</v>
      </c>
    </row>
    <row r="4891" spans="1:6" x14ac:dyDescent="0.25">
      <c r="A4891" t="s">
        <v>0</v>
      </c>
      <c r="B4891">
        <v>2029</v>
      </c>
      <c r="C4891" t="s">
        <v>72</v>
      </c>
      <c r="D4891" t="s">
        <v>63</v>
      </c>
      <c r="E4891">
        <v>0</v>
      </c>
      <c r="F4891" t="s">
        <v>64</v>
      </c>
    </row>
    <row r="4892" spans="1:6" x14ac:dyDescent="0.25">
      <c r="A4892" t="s">
        <v>0</v>
      </c>
      <c r="B4892">
        <v>2029</v>
      </c>
      <c r="C4892" t="s">
        <v>73</v>
      </c>
      <c r="D4892" t="s">
        <v>74</v>
      </c>
      <c r="E4892">
        <v>0.15732832600928601</v>
      </c>
      <c r="F4892" t="s">
        <v>75</v>
      </c>
    </row>
    <row r="4893" spans="1:6" x14ac:dyDescent="0.25">
      <c r="A4893" t="s">
        <v>0</v>
      </c>
      <c r="B4893">
        <v>2029</v>
      </c>
      <c r="C4893" t="s">
        <v>76</v>
      </c>
      <c r="D4893" t="s">
        <v>74</v>
      </c>
      <c r="E4893">
        <v>7.6589510795547801E-3</v>
      </c>
      <c r="F4893" t="s">
        <v>75</v>
      </c>
    </row>
    <row r="4894" spans="1:6" x14ac:dyDescent="0.25">
      <c r="A4894" t="s">
        <v>0</v>
      </c>
      <c r="B4894">
        <v>2029</v>
      </c>
      <c r="C4894" t="s">
        <v>77</v>
      </c>
      <c r="D4894" t="s">
        <v>74</v>
      </c>
      <c r="E4894">
        <v>0</v>
      </c>
      <c r="F4894" t="s">
        <v>75</v>
      </c>
    </row>
    <row r="4895" spans="1:6" x14ac:dyDescent="0.25">
      <c r="A4895" t="s">
        <v>0</v>
      </c>
      <c r="B4895">
        <v>2029</v>
      </c>
      <c r="C4895" t="s">
        <v>78</v>
      </c>
      <c r="D4895" t="s">
        <v>74</v>
      </c>
      <c r="E4895">
        <v>4.00619630969931E-2</v>
      </c>
      <c r="F4895" t="s">
        <v>75</v>
      </c>
    </row>
    <row r="4896" spans="1:6" x14ac:dyDescent="0.25">
      <c r="A4896" t="s">
        <v>0</v>
      </c>
      <c r="B4896">
        <v>2029</v>
      </c>
      <c r="C4896" t="s">
        <v>79</v>
      </c>
      <c r="D4896" t="s">
        <v>74</v>
      </c>
      <c r="E4896">
        <v>0.39629998117894899</v>
      </c>
      <c r="F4896" t="s">
        <v>75</v>
      </c>
    </row>
    <row r="4897" spans="1:6" x14ac:dyDescent="0.25">
      <c r="A4897" t="s">
        <v>0</v>
      </c>
      <c r="B4897">
        <v>2029</v>
      </c>
      <c r="C4897" t="s">
        <v>80</v>
      </c>
      <c r="D4897" t="s">
        <v>74</v>
      </c>
      <c r="E4897">
        <v>0.39629998117894899</v>
      </c>
      <c r="F4897" t="s">
        <v>75</v>
      </c>
    </row>
    <row r="4898" spans="1:6" x14ac:dyDescent="0.25">
      <c r="A4898" t="s">
        <v>0</v>
      </c>
      <c r="B4898">
        <v>2029</v>
      </c>
      <c r="C4898" t="s">
        <v>81</v>
      </c>
      <c r="D4898" t="s">
        <v>74</v>
      </c>
      <c r="E4898">
        <v>1.6686800761590501E-3</v>
      </c>
      <c r="F4898" t="s">
        <v>75</v>
      </c>
    </row>
    <row r="4899" spans="1:6" x14ac:dyDescent="0.25">
      <c r="A4899" t="s">
        <v>0</v>
      </c>
      <c r="B4899">
        <v>2029</v>
      </c>
      <c r="C4899" t="s">
        <v>82</v>
      </c>
      <c r="D4899" t="s">
        <v>74</v>
      </c>
      <c r="E4899">
        <v>6.8211738010674305E-4</v>
      </c>
      <c r="F4899" t="s">
        <v>75</v>
      </c>
    </row>
    <row r="4900" spans="1:6" x14ac:dyDescent="0.25">
      <c r="A4900" t="s">
        <v>0</v>
      </c>
      <c r="B4900">
        <v>2029</v>
      </c>
      <c r="C4900" t="s">
        <v>83</v>
      </c>
      <c r="D4900" t="s">
        <v>74</v>
      </c>
      <c r="E4900">
        <v>0</v>
      </c>
      <c r="F4900" t="s">
        <v>75</v>
      </c>
    </row>
    <row r="4901" spans="1:6" x14ac:dyDescent="0.25">
      <c r="A4901" t="s">
        <v>0</v>
      </c>
      <c r="B4901">
        <v>2029</v>
      </c>
      <c r="C4901" t="s">
        <v>84</v>
      </c>
      <c r="D4901" t="s">
        <v>85</v>
      </c>
      <c r="E4901">
        <v>0.15732832600928601</v>
      </c>
      <c r="F4901" t="s">
        <v>86</v>
      </c>
    </row>
    <row r="4902" spans="1:6" x14ac:dyDescent="0.25">
      <c r="A4902" t="s">
        <v>0</v>
      </c>
      <c r="B4902">
        <v>2029</v>
      </c>
      <c r="C4902" t="s">
        <v>87</v>
      </c>
      <c r="D4902" t="s">
        <v>85</v>
      </c>
      <c r="E4902">
        <v>7.6589510795547801E-3</v>
      </c>
      <c r="F4902" t="s">
        <v>86</v>
      </c>
    </row>
    <row r="4903" spans="1:6" x14ac:dyDescent="0.25">
      <c r="A4903" t="s">
        <v>0</v>
      </c>
      <c r="B4903">
        <v>2029</v>
      </c>
      <c r="C4903" t="s">
        <v>88</v>
      </c>
      <c r="D4903" t="s">
        <v>85</v>
      </c>
      <c r="E4903">
        <v>0</v>
      </c>
      <c r="F4903" t="s">
        <v>86</v>
      </c>
    </row>
    <row r="4904" spans="1:6" x14ac:dyDescent="0.25">
      <c r="A4904" t="s">
        <v>0</v>
      </c>
      <c r="B4904">
        <v>2029</v>
      </c>
      <c r="C4904" t="s">
        <v>89</v>
      </c>
      <c r="D4904" t="s">
        <v>85</v>
      </c>
      <c r="E4904">
        <v>4.00619630969931E-2</v>
      </c>
      <c r="F4904" t="s">
        <v>86</v>
      </c>
    </row>
    <row r="4905" spans="1:6" x14ac:dyDescent="0.25">
      <c r="A4905" t="s">
        <v>0</v>
      </c>
      <c r="B4905">
        <v>2029</v>
      </c>
      <c r="C4905" t="s">
        <v>90</v>
      </c>
      <c r="D4905" t="s">
        <v>85</v>
      </c>
      <c r="E4905">
        <v>0.39629998117894899</v>
      </c>
      <c r="F4905" t="s">
        <v>86</v>
      </c>
    </row>
    <row r="4906" spans="1:6" x14ac:dyDescent="0.25">
      <c r="A4906" t="s">
        <v>0</v>
      </c>
      <c r="B4906">
        <v>2029</v>
      </c>
      <c r="C4906" t="s">
        <v>91</v>
      </c>
      <c r="D4906" t="s">
        <v>85</v>
      </c>
      <c r="E4906">
        <v>0.39629998117894899</v>
      </c>
      <c r="F4906" t="s">
        <v>86</v>
      </c>
    </row>
    <row r="4907" spans="1:6" x14ac:dyDescent="0.25">
      <c r="A4907" t="s">
        <v>0</v>
      </c>
      <c r="B4907">
        <v>2029</v>
      </c>
      <c r="C4907" t="s">
        <v>92</v>
      </c>
      <c r="D4907" t="s">
        <v>85</v>
      </c>
      <c r="E4907">
        <v>1.6686800761590501E-3</v>
      </c>
      <c r="F4907" t="s">
        <v>86</v>
      </c>
    </row>
    <row r="4908" spans="1:6" x14ac:dyDescent="0.25">
      <c r="A4908" t="s">
        <v>0</v>
      </c>
      <c r="B4908">
        <v>2029</v>
      </c>
      <c r="C4908" t="s">
        <v>93</v>
      </c>
      <c r="D4908" t="s">
        <v>85</v>
      </c>
      <c r="E4908">
        <v>6.8211738010674305E-4</v>
      </c>
      <c r="F4908" t="s">
        <v>86</v>
      </c>
    </row>
    <row r="4909" spans="1:6" x14ac:dyDescent="0.25">
      <c r="A4909" t="s">
        <v>0</v>
      </c>
      <c r="B4909">
        <v>2029</v>
      </c>
      <c r="C4909" t="s">
        <v>94</v>
      </c>
      <c r="D4909" t="s">
        <v>85</v>
      </c>
      <c r="E4909">
        <v>0</v>
      </c>
      <c r="F4909" t="s">
        <v>86</v>
      </c>
    </row>
    <row r="4910" spans="1:6" x14ac:dyDescent="0.25">
      <c r="A4910" t="s">
        <v>0</v>
      </c>
      <c r="B4910">
        <v>2029</v>
      </c>
      <c r="C4910" t="s">
        <v>95</v>
      </c>
      <c r="D4910" t="s">
        <v>96</v>
      </c>
      <c r="E4910">
        <v>0.137723218016058</v>
      </c>
      <c r="F4910" t="s">
        <v>97</v>
      </c>
    </row>
    <row r="4911" spans="1:6" x14ac:dyDescent="0.25">
      <c r="A4911" t="s">
        <v>0</v>
      </c>
      <c r="B4911">
        <v>2029</v>
      </c>
      <c r="C4911" t="s">
        <v>98</v>
      </c>
      <c r="D4911" t="s">
        <v>96</v>
      </c>
      <c r="E4911">
        <v>6.3471166061028301E-3</v>
      </c>
      <c r="F4911" t="s">
        <v>97</v>
      </c>
    </row>
    <row r="4912" spans="1:6" x14ac:dyDescent="0.25">
      <c r="A4912" t="s">
        <v>0</v>
      </c>
      <c r="B4912">
        <v>2029</v>
      </c>
      <c r="C4912" t="s">
        <v>99</v>
      </c>
      <c r="D4912" t="s">
        <v>96</v>
      </c>
      <c r="E4912">
        <v>0</v>
      </c>
      <c r="F4912" t="s">
        <v>97</v>
      </c>
    </row>
    <row r="4913" spans="1:6" x14ac:dyDescent="0.25">
      <c r="A4913" t="s">
        <v>0</v>
      </c>
      <c r="B4913">
        <v>2029</v>
      </c>
      <c r="C4913" t="s">
        <v>100</v>
      </c>
      <c r="D4913" t="s">
        <v>96</v>
      </c>
      <c r="E4913">
        <v>4.10360139485434E-2</v>
      </c>
      <c r="F4913" t="s">
        <v>97</v>
      </c>
    </row>
    <row r="4914" spans="1:6" x14ac:dyDescent="0.25">
      <c r="A4914" t="s">
        <v>0</v>
      </c>
      <c r="B4914">
        <v>2029</v>
      </c>
      <c r="C4914" t="s">
        <v>101</v>
      </c>
      <c r="D4914" t="s">
        <v>96</v>
      </c>
      <c r="E4914">
        <v>0.406256635439049</v>
      </c>
      <c r="F4914" t="s">
        <v>97</v>
      </c>
    </row>
    <row r="4915" spans="1:6" x14ac:dyDescent="0.25">
      <c r="A4915" t="s">
        <v>0</v>
      </c>
      <c r="B4915">
        <v>2029</v>
      </c>
      <c r="C4915" t="s">
        <v>102</v>
      </c>
      <c r="D4915" t="s">
        <v>96</v>
      </c>
      <c r="E4915">
        <v>0.406256635439049</v>
      </c>
      <c r="F4915" t="s">
        <v>97</v>
      </c>
    </row>
    <row r="4916" spans="1:6" x14ac:dyDescent="0.25">
      <c r="A4916" t="s">
        <v>0</v>
      </c>
      <c r="B4916">
        <v>2029</v>
      </c>
      <c r="C4916" t="s">
        <v>103</v>
      </c>
      <c r="D4916" t="s">
        <v>96</v>
      </c>
      <c r="E4916">
        <v>1.71060405137501E-3</v>
      </c>
      <c r="F4916" t="s">
        <v>97</v>
      </c>
    </row>
    <row r="4917" spans="1:6" x14ac:dyDescent="0.25">
      <c r="A4917" t="s">
        <v>0</v>
      </c>
      <c r="B4917">
        <v>2029</v>
      </c>
      <c r="C4917" t="s">
        <v>104</v>
      </c>
      <c r="D4917" t="s">
        <v>96</v>
      </c>
      <c r="E4917">
        <v>6.6977649982097602E-4</v>
      </c>
      <c r="F4917" t="s">
        <v>97</v>
      </c>
    </row>
    <row r="4918" spans="1:6" x14ac:dyDescent="0.25">
      <c r="A4918" t="s">
        <v>0</v>
      </c>
      <c r="B4918">
        <v>2029</v>
      </c>
      <c r="C4918" t="s">
        <v>105</v>
      </c>
      <c r="D4918" t="s">
        <v>96</v>
      </c>
      <c r="E4918">
        <v>0</v>
      </c>
      <c r="F4918" t="s">
        <v>97</v>
      </c>
    </row>
    <row r="4919" spans="1:6" x14ac:dyDescent="0.25">
      <c r="A4919" t="s">
        <v>0</v>
      </c>
      <c r="B4919">
        <v>2029</v>
      </c>
      <c r="C4919" t="s">
        <v>106</v>
      </c>
      <c r="D4919" t="s">
        <v>107</v>
      </c>
      <c r="E4919">
        <v>0.137723218016058</v>
      </c>
      <c r="F4919" t="s">
        <v>108</v>
      </c>
    </row>
    <row r="4920" spans="1:6" x14ac:dyDescent="0.25">
      <c r="A4920" t="s">
        <v>0</v>
      </c>
      <c r="B4920">
        <v>2029</v>
      </c>
      <c r="C4920" t="s">
        <v>109</v>
      </c>
      <c r="D4920" t="s">
        <v>107</v>
      </c>
      <c r="E4920">
        <v>6.3471166061028301E-3</v>
      </c>
      <c r="F4920" t="s">
        <v>108</v>
      </c>
    </row>
    <row r="4921" spans="1:6" x14ac:dyDescent="0.25">
      <c r="A4921" t="s">
        <v>0</v>
      </c>
      <c r="B4921">
        <v>2029</v>
      </c>
      <c r="C4921" t="s">
        <v>110</v>
      </c>
      <c r="D4921" t="s">
        <v>107</v>
      </c>
      <c r="E4921">
        <v>0</v>
      </c>
      <c r="F4921" t="s">
        <v>108</v>
      </c>
    </row>
    <row r="4922" spans="1:6" x14ac:dyDescent="0.25">
      <c r="A4922" t="s">
        <v>0</v>
      </c>
      <c r="B4922">
        <v>2029</v>
      </c>
      <c r="C4922" t="s">
        <v>111</v>
      </c>
      <c r="D4922" t="s">
        <v>107</v>
      </c>
      <c r="E4922">
        <v>4.10360139485434E-2</v>
      </c>
      <c r="F4922" t="s">
        <v>108</v>
      </c>
    </row>
    <row r="4923" spans="1:6" x14ac:dyDescent="0.25">
      <c r="A4923" t="s">
        <v>0</v>
      </c>
      <c r="B4923">
        <v>2029</v>
      </c>
      <c r="C4923" t="s">
        <v>112</v>
      </c>
      <c r="D4923" t="s">
        <v>107</v>
      </c>
      <c r="E4923">
        <v>0.406256635439049</v>
      </c>
      <c r="F4923" t="s">
        <v>108</v>
      </c>
    </row>
    <row r="4924" spans="1:6" x14ac:dyDescent="0.25">
      <c r="A4924" t="s">
        <v>0</v>
      </c>
      <c r="B4924">
        <v>2029</v>
      </c>
      <c r="C4924" t="s">
        <v>113</v>
      </c>
      <c r="D4924" t="s">
        <v>107</v>
      </c>
      <c r="E4924">
        <v>0.406256635439049</v>
      </c>
      <c r="F4924" t="s">
        <v>108</v>
      </c>
    </row>
    <row r="4925" spans="1:6" x14ac:dyDescent="0.25">
      <c r="A4925" t="s">
        <v>0</v>
      </c>
      <c r="B4925">
        <v>2029</v>
      </c>
      <c r="C4925" t="s">
        <v>114</v>
      </c>
      <c r="D4925" t="s">
        <v>107</v>
      </c>
      <c r="E4925">
        <v>1.71060405137501E-3</v>
      </c>
      <c r="F4925" t="s">
        <v>108</v>
      </c>
    </row>
    <row r="4926" spans="1:6" x14ac:dyDescent="0.25">
      <c r="A4926" t="s">
        <v>0</v>
      </c>
      <c r="B4926">
        <v>2029</v>
      </c>
      <c r="C4926" t="s">
        <v>115</v>
      </c>
      <c r="D4926" t="s">
        <v>107</v>
      </c>
      <c r="E4926">
        <v>6.6977649982097602E-4</v>
      </c>
      <c r="F4926" t="s">
        <v>108</v>
      </c>
    </row>
    <row r="4927" spans="1:6" x14ac:dyDescent="0.25">
      <c r="A4927" t="s">
        <v>0</v>
      </c>
      <c r="B4927">
        <v>2029</v>
      </c>
      <c r="C4927" t="s">
        <v>116</v>
      </c>
      <c r="D4927" t="s">
        <v>107</v>
      </c>
      <c r="E4927">
        <v>0</v>
      </c>
      <c r="F4927" t="s">
        <v>108</v>
      </c>
    </row>
    <row r="4928" spans="1:6" x14ac:dyDescent="0.25">
      <c r="A4928" t="s">
        <v>0</v>
      </c>
      <c r="B4928">
        <v>2029</v>
      </c>
      <c r="C4928" t="s">
        <v>117</v>
      </c>
      <c r="D4928" t="s">
        <v>118</v>
      </c>
      <c r="E4928">
        <v>0.137723218016058</v>
      </c>
      <c r="F4928" t="s">
        <v>119</v>
      </c>
    </row>
    <row r="4929" spans="1:6" x14ac:dyDescent="0.25">
      <c r="A4929" t="s">
        <v>0</v>
      </c>
      <c r="B4929">
        <v>2029</v>
      </c>
      <c r="C4929" t="s">
        <v>120</v>
      </c>
      <c r="D4929" t="s">
        <v>118</v>
      </c>
      <c r="E4929">
        <v>6.3471166061028301E-3</v>
      </c>
      <c r="F4929" t="s">
        <v>119</v>
      </c>
    </row>
    <row r="4930" spans="1:6" x14ac:dyDescent="0.25">
      <c r="A4930" t="s">
        <v>0</v>
      </c>
      <c r="B4930">
        <v>2029</v>
      </c>
      <c r="C4930" t="s">
        <v>121</v>
      </c>
      <c r="D4930" t="s">
        <v>118</v>
      </c>
      <c r="E4930">
        <v>0</v>
      </c>
      <c r="F4930" t="s">
        <v>119</v>
      </c>
    </row>
    <row r="4931" spans="1:6" x14ac:dyDescent="0.25">
      <c r="A4931" t="s">
        <v>0</v>
      </c>
      <c r="B4931">
        <v>2029</v>
      </c>
      <c r="C4931" t="s">
        <v>122</v>
      </c>
      <c r="D4931" t="s">
        <v>118</v>
      </c>
      <c r="E4931">
        <v>4.10360139485434E-2</v>
      </c>
      <c r="F4931" t="s">
        <v>119</v>
      </c>
    </row>
    <row r="4932" spans="1:6" x14ac:dyDescent="0.25">
      <c r="A4932" t="s">
        <v>0</v>
      </c>
      <c r="B4932">
        <v>2029</v>
      </c>
      <c r="C4932" t="s">
        <v>123</v>
      </c>
      <c r="D4932" t="s">
        <v>118</v>
      </c>
      <c r="E4932">
        <v>0.406256635439049</v>
      </c>
      <c r="F4932" t="s">
        <v>119</v>
      </c>
    </row>
    <row r="4933" spans="1:6" x14ac:dyDescent="0.25">
      <c r="A4933" t="s">
        <v>0</v>
      </c>
      <c r="B4933">
        <v>2029</v>
      </c>
      <c r="C4933" t="s">
        <v>124</v>
      </c>
      <c r="D4933" t="s">
        <v>118</v>
      </c>
      <c r="E4933">
        <v>0.406256635439049</v>
      </c>
      <c r="F4933" t="s">
        <v>119</v>
      </c>
    </row>
    <row r="4934" spans="1:6" x14ac:dyDescent="0.25">
      <c r="A4934" t="s">
        <v>0</v>
      </c>
      <c r="B4934">
        <v>2029</v>
      </c>
      <c r="C4934" t="s">
        <v>125</v>
      </c>
      <c r="D4934" t="s">
        <v>118</v>
      </c>
      <c r="E4934">
        <v>1.71060405137501E-3</v>
      </c>
      <c r="F4934" t="s">
        <v>119</v>
      </c>
    </row>
    <row r="4935" spans="1:6" x14ac:dyDescent="0.25">
      <c r="A4935" t="s">
        <v>0</v>
      </c>
      <c r="B4935">
        <v>2029</v>
      </c>
      <c r="C4935" t="s">
        <v>126</v>
      </c>
      <c r="D4935" t="s">
        <v>118</v>
      </c>
      <c r="E4935">
        <v>6.6977649982097602E-4</v>
      </c>
      <c r="F4935" t="s">
        <v>119</v>
      </c>
    </row>
    <row r="4936" spans="1:6" x14ac:dyDescent="0.25">
      <c r="A4936" t="s">
        <v>0</v>
      </c>
      <c r="B4936">
        <v>2029</v>
      </c>
      <c r="C4936" t="s">
        <v>127</v>
      </c>
      <c r="D4936" t="s">
        <v>118</v>
      </c>
      <c r="E4936">
        <v>0</v>
      </c>
      <c r="F4936" t="s">
        <v>119</v>
      </c>
    </row>
    <row r="4937" spans="1:6" x14ac:dyDescent="0.25">
      <c r="A4937" t="s">
        <v>0</v>
      </c>
      <c r="B4937">
        <v>2029</v>
      </c>
      <c r="C4937" t="s">
        <v>128</v>
      </c>
      <c r="D4937" t="s">
        <v>129</v>
      </c>
      <c r="E4937">
        <v>0.137723218016058</v>
      </c>
      <c r="F4937" t="s">
        <v>130</v>
      </c>
    </row>
    <row r="4938" spans="1:6" x14ac:dyDescent="0.25">
      <c r="A4938" t="s">
        <v>0</v>
      </c>
      <c r="B4938">
        <v>2029</v>
      </c>
      <c r="C4938" t="s">
        <v>131</v>
      </c>
      <c r="D4938" t="s">
        <v>129</v>
      </c>
      <c r="E4938">
        <v>6.3471166061028301E-3</v>
      </c>
      <c r="F4938" t="s">
        <v>130</v>
      </c>
    </row>
    <row r="4939" spans="1:6" x14ac:dyDescent="0.25">
      <c r="A4939" t="s">
        <v>0</v>
      </c>
      <c r="B4939">
        <v>2029</v>
      </c>
      <c r="C4939" t="s">
        <v>132</v>
      </c>
      <c r="D4939" t="s">
        <v>129</v>
      </c>
      <c r="E4939">
        <v>0</v>
      </c>
      <c r="F4939" t="s">
        <v>130</v>
      </c>
    </row>
    <row r="4940" spans="1:6" x14ac:dyDescent="0.25">
      <c r="A4940" t="s">
        <v>0</v>
      </c>
      <c r="B4940">
        <v>2029</v>
      </c>
      <c r="C4940" t="s">
        <v>133</v>
      </c>
      <c r="D4940" t="s">
        <v>129</v>
      </c>
      <c r="E4940">
        <v>4.10360139485434E-2</v>
      </c>
      <c r="F4940" t="s">
        <v>130</v>
      </c>
    </row>
    <row r="4941" spans="1:6" x14ac:dyDescent="0.25">
      <c r="A4941" t="s">
        <v>0</v>
      </c>
      <c r="B4941">
        <v>2029</v>
      </c>
      <c r="C4941" t="s">
        <v>134</v>
      </c>
      <c r="D4941" t="s">
        <v>129</v>
      </c>
      <c r="E4941">
        <v>0.406256635439049</v>
      </c>
      <c r="F4941" t="s">
        <v>130</v>
      </c>
    </row>
    <row r="4942" spans="1:6" x14ac:dyDescent="0.25">
      <c r="A4942" t="s">
        <v>0</v>
      </c>
      <c r="B4942">
        <v>2029</v>
      </c>
      <c r="C4942" t="s">
        <v>135</v>
      </c>
      <c r="D4942" t="s">
        <v>129</v>
      </c>
      <c r="E4942">
        <v>0.406256635439049</v>
      </c>
      <c r="F4942" t="s">
        <v>130</v>
      </c>
    </row>
    <row r="4943" spans="1:6" x14ac:dyDescent="0.25">
      <c r="A4943" t="s">
        <v>0</v>
      </c>
      <c r="B4943">
        <v>2029</v>
      </c>
      <c r="C4943" t="s">
        <v>136</v>
      </c>
      <c r="D4943" t="s">
        <v>129</v>
      </c>
      <c r="E4943">
        <v>1.71060405137501E-3</v>
      </c>
      <c r="F4943" t="s">
        <v>130</v>
      </c>
    </row>
    <row r="4944" spans="1:6" x14ac:dyDescent="0.25">
      <c r="A4944" t="s">
        <v>0</v>
      </c>
      <c r="B4944">
        <v>2029</v>
      </c>
      <c r="C4944" t="s">
        <v>137</v>
      </c>
      <c r="D4944" t="s">
        <v>129</v>
      </c>
      <c r="E4944">
        <v>6.6977649982097602E-4</v>
      </c>
      <c r="F4944" t="s">
        <v>130</v>
      </c>
    </row>
    <row r="4945" spans="1:6" x14ac:dyDescent="0.25">
      <c r="A4945" t="s">
        <v>0</v>
      </c>
      <c r="B4945">
        <v>2029</v>
      </c>
      <c r="C4945" t="s">
        <v>138</v>
      </c>
      <c r="D4945" t="s">
        <v>129</v>
      </c>
      <c r="E4945">
        <v>0</v>
      </c>
      <c r="F4945" t="s">
        <v>130</v>
      </c>
    </row>
    <row r="4946" spans="1:6" x14ac:dyDescent="0.25">
      <c r="A4946" t="s">
        <v>0</v>
      </c>
      <c r="B4946">
        <v>2029</v>
      </c>
      <c r="C4946" t="s">
        <v>139</v>
      </c>
      <c r="D4946" t="s">
        <v>140</v>
      </c>
      <c r="E4946">
        <v>1</v>
      </c>
      <c r="F4946" t="s">
        <v>141</v>
      </c>
    </row>
    <row r="4947" spans="1:6" x14ac:dyDescent="0.25">
      <c r="A4947" t="s">
        <v>0</v>
      </c>
      <c r="B4947">
        <v>2029</v>
      </c>
      <c r="C4947" t="s">
        <v>142</v>
      </c>
      <c r="D4947" t="s">
        <v>140</v>
      </c>
      <c r="E4947">
        <v>0</v>
      </c>
      <c r="F4947" t="s">
        <v>141</v>
      </c>
    </row>
    <row r="4948" spans="1:6" x14ac:dyDescent="0.25">
      <c r="A4948" t="s">
        <v>0</v>
      </c>
      <c r="B4948">
        <v>2029</v>
      </c>
      <c r="C4948" t="s">
        <v>143</v>
      </c>
      <c r="D4948" t="s">
        <v>144</v>
      </c>
      <c r="E4948">
        <v>1</v>
      </c>
      <c r="F4948" t="s">
        <v>145</v>
      </c>
    </row>
    <row r="4949" spans="1:6" x14ac:dyDescent="0.25">
      <c r="A4949" t="s">
        <v>0</v>
      </c>
      <c r="B4949">
        <v>2029</v>
      </c>
      <c r="C4949" t="s">
        <v>146</v>
      </c>
      <c r="D4949" t="s">
        <v>147</v>
      </c>
      <c r="E4949">
        <v>1</v>
      </c>
      <c r="F4949" t="s">
        <v>148</v>
      </c>
    </row>
    <row r="4950" spans="1:6" x14ac:dyDescent="0.25">
      <c r="A4950" t="s">
        <v>0</v>
      </c>
      <c r="B4950">
        <v>2029</v>
      </c>
      <c r="C4950" t="s">
        <v>149</v>
      </c>
      <c r="D4950" t="s">
        <v>150</v>
      </c>
      <c r="E4950">
        <v>6.0495247543321001E-2</v>
      </c>
      <c r="F4950" t="s">
        <v>151</v>
      </c>
    </row>
    <row r="4951" spans="1:6" x14ac:dyDescent="0.25">
      <c r="A4951" t="s">
        <v>0</v>
      </c>
      <c r="B4951">
        <v>2029</v>
      </c>
      <c r="C4951" t="s">
        <v>152</v>
      </c>
      <c r="D4951" t="s">
        <v>150</v>
      </c>
      <c r="E4951">
        <v>0.93950475245667897</v>
      </c>
      <c r="F4951" t="s">
        <v>151</v>
      </c>
    </row>
    <row r="4952" spans="1:6" x14ac:dyDescent="0.25">
      <c r="A4952" t="s">
        <v>0</v>
      </c>
      <c r="B4952">
        <v>2029</v>
      </c>
      <c r="C4952" t="s">
        <v>153</v>
      </c>
      <c r="D4952" t="s">
        <v>150</v>
      </c>
      <c r="E4952">
        <v>0</v>
      </c>
      <c r="F4952" t="s">
        <v>151</v>
      </c>
    </row>
    <row r="4953" spans="1:6" x14ac:dyDescent="0.25">
      <c r="A4953" t="s">
        <v>0</v>
      </c>
      <c r="B4953">
        <v>2029</v>
      </c>
      <c r="C4953" t="s">
        <v>154</v>
      </c>
      <c r="D4953" t="s">
        <v>150</v>
      </c>
      <c r="E4953">
        <v>0</v>
      </c>
      <c r="F4953" t="s">
        <v>151</v>
      </c>
    </row>
    <row r="4954" spans="1:6" x14ac:dyDescent="0.25">
      <c r="A4954" t="s">
        <v>0</v>
      </c>
      <c r="B4954">
        <v>2029</v>
      </c>
      <c r="C4954" t="s">
        <v>155</v>
      </c>
      <c r="D4954" t="s">
        <v>150</v>
      </c>
      <c r="E4954">
        <v>0</v>
      </c>
      <c r="F4954" t="s">
        <v>151</v>
      </c>
    </row>
    <row r="4955" spans="1:6" x14ac:dyDescent="0.25">
      <c r="A4955" t="s">
        <v>0</v>
      </c>
      <c r="B4955">
        <v>2029</v>
      </c>
      <c r="C4955" t="s">
        <v>156</v>
      </c>
      <c r="D4955" t="s">
        <v>150</v>
      </c>
      <c r="E4955">
        <v>0</v>
      </c>
      <c r="F4955" t="s">
        <v>151</v>
      </c>
    </row>
    <row r="4956" spans="1:6" x14ac:dyDescent="0.25">
      <c r="A4956" t="s">
        <v>0</v>
      </c>
      <c r="B4956">
        <v>2029</v>
      </c>
      <c r="C4956" t="s">
        <v>157</v>
      </c>
      <c r="D4956" t="s">
        <v>150</v>
      </c>
      <c r="E4956">
        <v>0</v>
      </c>
      <c r="F4956" t="s">
        <v>151</v>
      </c>
    </row>
    <row r="4957" spans="1:6" x14ac:dyDescent="0.25">
      <c r="A4957" t="s">
        <v>0</v>
      </c>
      <c r="B4957">
        <v>2029</v>
      </c>
      <c r="C4957" t="s">
        <v>158</v>
      </c>
      <c r="D4957" t="s">
        <v>159</v>
      </c>
      <c r="E4957">
        <v>1.3511232481335201E-2</v>
      </c>
      <c r="F4957" t="s">
        <v>160</v>
      </c>
    </row>
    <row r="4958" spans="1:6" x14ac:dyDescent="0.25">
      <c r="A4958" t="s">
        <v>0</v>
      </c>
      <c r="B4958">
        <v>2029</v>
      </c>
      <c r="C4958" t="s">
        <v>161</v>
      </c>
      <c r="D4958" t="s">
        <v>159</v>
      </c>
      <c r="E4958">
        <v>1.08157195638427E-2</v>
      </c>
      <c r="F4958" t="s">
        <v>160</v>
      </c>
    </row>
    <row r="4959" spans="1:6" x14ac:dyDescent="0.25">
      <c r="A4959" t="s">
        <v>0</v>
      </c>
      <c r="B4959">
        <v>2029</v>
      </c>
      <c r="C4959" t="s">
        <v>162</v>
      </c>
      <c r="D4959" t="s">
        <v>159</v>
      </c>
      <c r="E4959">
        <v>0.86770200888905602</v>
      </c>
      <c r="F4959" t="s">
        <v>160</v>
      </c>
    </row>
    <row r="4960" spans="1:6" x14ac:dyDescent="0.25">
      <c r="A4960" t="s">
        <v>0</v>
      </c>
      <c r="B4960">
        <v>2029</v>
      </c>
      <c r="C4960" t="s">
        <v>163</v>
      </c>
      <c r="D4960" t="s">
        <v>159</v>
      </c>
      <c r="E4960">
        <v>0.107971039065765</v>
      </c>
      <c r="F4960" t="s">
        <v>160</v>
      </c>
    </row>
    <row r="4961" spans="1:6" x14ac:dyDescent="0.25">
      <c r="A4961" t="s">
        <v>0</v>
      </c>
      <c r="B4961">
        <v>2029</v>
      </c>
      <c r="C4961" t="s">
        <v>164</v>
      </c>
      <c r="D4961" t="s">
        <v>165</v>
      </c>
      <c r="E4961">
        <v>1.3516939479092299E-2</v>
      </c>
      <c r="F4961" t="s">
        <v>166</v>
      </c>
    </row>
    <row r="4962" spans="1:6" x14ac:dyDescent="0.25">
      <c r="A4962" t="s">
        <v>0</v>
      </c>
      <c r="B4962">
        <v>2029</v>
      </c>
      <c r="C4962" t="s">
        <v>167</v>
      </c>
      <c r="D4962" t="s">
        <v>165</v>
      </c>
      <c r="E4962">
        <v>3.4924222617454702E-3</v>
      </c>
      <c r="F4962" t="s">
        <v>166</v>
      </c>
    </row>
    <row r="4963" spans="1:6" x14ac:dyDescent="0.25">
      <c r="A4963" t="s">
        <v>0</v>
      </c>
      <c r="B4963">
        <v>2029</v>
      </c>
      <c r="C4963" t="s">
        <v>168</v>
      </c>
      <c r="D4963" t="s">
        <v>165</v>
      </c>
      <c r="E4963">
        <v>0.87412592797713495</v>
      </c>
      <c r="F4963" t="s">
        <v>166</v>
      </c>
    </row>
    <row r="4964" spans="1:6" x14ac:dyDescent="0.25">
      <c r="A4964" t="s">
        <v>0</v>
      </c>
      <c r="B4964">
        <v>2029</v>
      </c>
      <c r="C4964" t="s">
        <v>169</v>
      </c>
      <c r="D4964" t="s">
        <v>165</v>
      </c>
      <c r="E4964">
        <v>0.108864710282026</v>
      </c>
      <c r="F4964" t="s">
        <v>166</v>
      </c>
    </row>
    <row r="4965" spans="1:6" x14ac:dyDescent="0.25">
      <c r="A4965" t="s">
        <v>0</v>
      </c>
      <c r="B4965">
        <v>2029</v>
      </c>
      <c r="C4965" t="s">
        <v>170</v>
      </c>
      <c r="D4965" t="s">
        <v>171</v>
      </c>
      <c r="E4965">
        <v>1</v>
      </c>
      <c r="F4965" t="s">
        <v>172</v>
      </c>
    </row>
    <row r="4966" spans="1:6" x14ac:dyDescent="0.25">
      <c r="A4966" t="s">
        <v>0</v>
      </c>
      <c r="B4966">
        <v>2029</v>
      </c>
      <c r="C4966" t="s">
        <v>173</v>
      </c>
      <c r="D4966" t="s">
        <v>174</v>
      </c>
      <c r="E4966">
        <v>1</v>
      </c>
      <c r="F4966" t="s">
        <v>175</v>
      </c>
    </row>
    <row r="4967" spans="1:6" x14ac:dyDescent="0.25">
      <c r="A4967" t="s">
        <v>0</v>
      </c>
      <c r="B4967">
        <v>2029</v>
      </c>
      <c r="C4967" t="s">
        <v>176</v>
      </c>
      <c r="D4967" t="s">
        <v>177</v>
      </c>
      <c r="E4967">
        <v>1</v>
      </c>
      <c r="F4967" t="s">
        <v>178</v>
      </c>
    </row>
    <row r="4968" spans="1:6" x14ac:dyDescent="0.25">
      <c r="A4968" t="s">
        <v>0</v>
      </c>
      <c r="B4968">
        <v>2029</v>
      </c>
      <c r="C4968" t="s">
        <v>179</v>
      </c>
      <c r="D4968" t="s">
        <v>180</v>
      </c>
      <c r="E4968">
        <v>1</v>
      </c>
      <c r="F4968" t="s">
        <v>181</v>
      </c>
    </row>
    <row r="4969" spans="1:6" x14ac:dyDescent="0.25">
      <c r="A4969" t="s">
        <v>0</v>
      </c>
      <c r="B4969">
        <v>2029</v>
      </c>
      <c r="C4969" t="s">
        <v>182</v>
      </c>
      <c r="D4969" t="s">
        <v>180</v>
      </c>
      <c r="E4969">
        <v>0</v>
      </c>
      <c r="F4969" t="s">
        <v>181</v>
      </c>
    </row>
    <row r="4970" spans="1:6" x14ac:dyDescent="0.25">
      <c r="A4970" t="s">
        <v>0</v>
      </c>
      <c r="B4970">
        <v>2029</v>
      </c>
      <c r="C4970" t="s">
        <v>183</v>
      </c>
      <c r="D4970" t="s">
        <v>184</v>
      </c>
      <c r="E4970">
        <v>1</v>
      </c>
      <c r="F4970" t="s">
        <v>185</v>
      </c>
    </row>
    <row r="4971" spans="1:6" x14ac:dyDescent="0.25">
      <c r="A4971" t="s">
        <v>0</v>
      </c>
      <c r="B4971">
        <v>2029</v>
      </c>
      <c r="C4971" t="s">
        <v>186</v>
      </c>
      <c r="D4971" t="s">
        <v>187</v>
      </c>
      <c r="E4971">
        <v>1</v>
      </c>
      <c r="F4971" t="s">
        <v>188</v>
      </c>
    </row>
    <row r="4972" spans="1:6" x14ac:dyDescent="0.25">
      <c r="A4972" t="s">
        <v>0</v>
      </c>
      <c r="B4972">
        <v>2029</v>
      </c>
      <c r="C4972" t="s">
        <v>189</v>
      </c>
      <c r="D4972" t="s">
        <v>190</v>
      </c>
      <c r="E4972">
        <v>6.0495247543321001E-2</v>
      </c>
      <c r="F4972" t="s">
        <v>191</v>
      </c>
    </row>
    <row r="4973" spans="1:6" x14ac:dyDescent="0.25">
      <c r="A4973" t="s">
        <v>0</v>
      </c>
      <c r="B4973">
        <v>2029</v>
      </c>
      <c r="C4973" t="s">
        <v>192</v>
      </c>
      <c r="D4973" t="s">
        <v>190</v>
      </c>
      <c r="E4973">
        <v>0.41098945353878302</v>
      </c>
      <c r="F4973" t="s">
        <v>191</v>
      </c>
    </row>
    <row r="4974" spans="1:6" x14ac:dyDescent="0.25">
      <c r="A4974" t="s">
        <v>0</v>
      </c>
      <c r="B4974">
        <v>2029</v>
      </c>
      <c r="C4974" t="s">
        <v>193</v>
      </c>
      <c r="D4974" t="s">
        <v>190</v>
      </c>
      <c r="E4974">
        <v>0</v>
      </c>
      <c r="F4974" t="s">
        <v>191</v>
      </c>
    </row>
    <row r="4975" spans="1:6" x14ac:dyDescent="0.25">
      <c r="A4975" t="s">
        <v>0</v>
      </c>
      <c r="B4975">
        <v>2029</v>
      </c>
      <c r="C4975" t="s">
        <v>194</v>
      </c>
      <c r="D4975" t="s">
        <v>190</v>
      </c>
      <c r="E4975">
        <v>0</v>
      </c>
      <c r="F4975" t="s">
        <v>191</v>
      </c>
    </row>
    <row r="4976" spans="1:6" x14ac:dyDescent="0.25">
      <c r="A4976" t="s">
        <v>0</v>
      </c>
      <c r="B4976">
        <v>2029</v>
      </c>
      <c r="C4976" t="s">
        <v>195</v>
      </c>
      <c r="D4976" t="s">
        <v>190</v>
      </c>
      <c r="E4976">
        <v>0</v>
      </c>
      <c r="F4976" t="s">
        <v>191</v>
      </c>
    </row>
    <row r="4977" spans="1:6" x14ac:dyDescent="0.25">
      <c r="A4977" t="s">
        <v>0</v>
      </c>
      <c r="B4977">
        <v>2029</v>
      </c>
      <c r="C4977" t="s">
        <v>196</v>
      </c>
      <c r="D4977" t="s">
        <v>190</v>
      </c>
      <c r="E4977">
        <v>0</v>
      </c>
      <c r="F4977" t="s">
        <v>191</v>
      </c>
    </row>
    <row r="4978" spans="1:6" x14ac:dyDescent="0.25">
      <c r="A4978" t="s">
        <v>0</v>
      </c>
      <c r="B4978">
        <v>2029</v>
      </c>
      <c r="C4978" t="s">
        <v>197</v>
      </c>
      <c r="D4978" t="s">
        <v>190</v>
      </c>
      <c r="E4978">
        <v>0.52851529891789495</v>
      </c>
      <c r="F4978" t="s">
        <v>191</v>
      </c>
    </row>
    <row r="4979" spans="1:6" x14ac:dyDescent="0.25">
      <c r="A4979" t="s">
        <v>0</v>
      </c>
      <c r="B4979">
        <v>2029</v>
      </c>
      <c r="C4979" t="s">
        <v>198</v>
      </c>
      <c r="D4979" t="s">
        <v>199</v>
      </c>
      <c r="E4979">
        <v>0</v>
      </c>
      <c r="F4979" t="s">
        <v>200</v>
      </c>
    </row>
    <row r="4980" spans="1:6" x14ac:dyDescent="0.25">
      <c r="A4980" t="s">
        <v>0</v>
      </c>
      <c r="B4980">
        <v>2029</v>
      </c>
      <c r="C4980" t="s">
        <v>201</v>
      </c>
      <c r="D4980" t="s">
        <v>199</v>
      </c>
      <c r="E4980">
        <v>1.08157195638427E-2</v>
      </c>
      <c r="F4980" t="s">
        <v>200</v>
      </c>
    </row>
    <row r="4981" spans="1:6" x14ac:dyDescent="0.25">
      <c r="A4981" t="s">
        <v>0</v>
      </c>
      <c r="B4981">
        <v>2029</v>
      </c>
      <c r="C4981" t="s">
        <v>202</v>
      </c>
      <c r="D4981" t="s">
        <v>199</v>
      </c>
      <c r="E4981">
        <v>0.400042806032957</v>
      </c>
      <c r="F4981" t="s">
        <v>200</v>
      </c>
    </row>
    <row r="4982" spans="1:6" x14ac:dyDescent="0.25">
      <c r="A4982" t="s">
        <v>0</v>
      </c>
      <c r="B4982">
        <v>2029</v>
      </c>
      <c r="C4982" t="s">
        <v>203</v>
      </c>
      <c r="D4982" t="s">
        <v>199</v>
      </c>
      <c r="E4982">
        <v>0.58914147440319897</v>
      </c>
      <c r="F4982" t="s">
        <v>200</v>
      </c>
    </row>
    <row r="4983" spans="1:6" x14ac:dyDescent="0.25">
      <c r="A4983" t="s">
        <v>0</v>
      </c>
      <c r="B4983">
        <v>2029</v>
      </c>
      <c r="C4983" t="s">
        <v>204</v>
      </c>
      <c r="D4983" t="s">
        <v>205</v>
      </c>
      <c r="E4983">
        <v>0</v>
      </c>
      <c r="F4983" t="s">
        <v>206</v>
      </c>
    </row>
    <row r="4984" spans="1:6" x14ac:dyDescent="0.25">
      <c r="A4984" t="s">
        <v>0</v>
      </c>
      <c r="B4984">
        <v>2029</v>
      </c>
      <c r="C4984" t="s">
        <v>207</v>
      </c>
      <c r="D4984" t="s">
        <v>205</v>
      </c>
      <c r="E4984">
        <v>3.4924222617454702E-3</v>
      </c>
      <c r="F4984" t="s">
        <v>206</v>
      </c>
    </row>
    <row r="4985" spans="1:6" x14ac:dyDescent="0.25">
      <c r="A4985" t="s">
        <v>0</v>
      </c>
      <c r="B4985">
        <v>2029</v>
      </c>
      <c r="C4985" t="s">
        <v>208</v>
      </c>
      <c r="D4985" t="s">
        <v>205</v>
      </c>
      <c r="E4985">
        <v>0.40300447097253</v>
      </c>
      <c r="F4985" t="s">
        <v>206</v>
      </c>
    </row>
    <row r="4986" spans="1:6" x14ac:dyDescent="0.25">
      <c r="A4986" t="s">
        <v>0</v>
      </c>
      <c r="B4986">
        <v>2029</v>
      </c>
      <c r="C4986" t="s">
        <v>209</v>
      </c>
      <c r="D4986" t="s">
        <v>205</v>
      </c>
      <c r="E4986">
        <v>0.59350310676572304</v>
      </c>
      <c r="F4986" t="s">
        <v>206</v>
      </c>
    </row>
    <row r="4987" spans="1:6" x14ac:dyDescent="0.25">
      <c r="A4987" t="s">
        <v>0</v>
      </c>
      <c r="B4987">
        <v>2029</v>
      </c>
      <c r="C4987" t="s">
        <v>210</v>
      </c>
      <c r="D4987" t="s">
        <v>211</v>
      </c>
      <c r="E4987">
        <v>1</v>
      </c>
      <c r="F4987" t="s">
        <v>212</v>
      </c>
    </row>
    <row r="4988" spans="1:6" x14ac:dyDescent="0.25">
      <c r="A4988" t="s">
        <v>0</v>
      </c>
      <c r="B4988">
        <v>2029</v>
      </c>
      <c r="C4988" t="s">
        <v>213</v>
      </c>
      <c r="D4988" t="s">
        <v>214</v>
      </c>
      <c r="E4988">
        <v>1</v>
      </c>
      <c r="F4988" t="s">
        <v>215</v>
      </c>
    </row>
    <row r="4989" spans="1:6" x14ac:dyDescent="0.25">
      <c r="A4989" t="s">
        <v>0</v>
      </c>
      <c r="B4989">
        <v>2029</v>
      </c>
      <c r="C4989" t="s">
        <v>216</v>
      </c>
      <c r="D4989" t="s">
        <v>217</v>
      </c>
      <c r="E4989">
        <v>1</v>
      </c>
      <c r="F4989" t="s">
        <v>218</v>
      </c>
    </row>
    <row r="4990" spans="1:6" x14ac:dyDescent="0.25">
      <c r="A4990" t="s">
        <v>0</v>
      </c>
      <c r="B4990">
        <v>2029</v>
      </c>
      <c r="C4990" t="s">
        <v>219</v>
      </c>
      <c r="D4990" t="s">
        <v>220</v>
      </c>
      <c r="E4990">
        <v>1</v>
      </c>
      <c r="F4990" t="s">
        <v>221</v>
      </c>
    </row>
    <row r="4991" spans="1:6" x14ac:dyDescent="0.25">
      <c r="A4991" t="s">
        <v>0</v>
      </c>
      <c r="B4991">
        <v>2029</v>
      </c>
      <c r="C4991" t="s">
        <v>222</v>
      </c>
      <c r="D4991" t="s">
        <v>220</v>
      </c>
      <c r="E4991">
        <v>0</v>
      </c>
      <c r="F4991" t="s">
        <v>221</v>
      </c>
    </row>
    <row r="4992" spans="1:6" x14ac:dyDescent="0.25">
      <c r="A4992" t="s">
        <v>0</v>
      </c>
      <c r="B4992">
        <v>2029</v>
      </c>
      <c r="C4992" t="s">
        <v>223</v>
      </c>
      <c r="D4992" t="s">
        <v>224</v>
      </c>
      <c r="E4992">
        <v>1</v>
      </c>
      <c r="F4992" t="s">
        <v>225</v>
      </c>
    </row>
    <row r="4993" spans="1:6" x14ac:dyDescent="0.25">
      <c r="A4993" t="s">
        <v>0</v>
      </c>
      <c r="B4993">
        <v>2029</v>
      </c>
      <c r="C4993" t="s">
        <v>226</v>
      </c>
      <c r="D4993" t="s">
        <v>227</v>
      </c>
      <c r="E4993">
        <v>1</v>
      </c>
      <c r="F4993" t="s">
        <v>228</v>
      </c>
    </row>
    <row r="4994" spans="1:6" x14ac:dyDescent="0.25">
      <c r="A4994" t="s">
        <v>0</v>
      </c>
      <c r="B4994">
        <v>2029</v>
      </c>
      <c r="C4994" t="s">
        <v>229</v>
      </c>
      <c r="D4994" t="s">
        <v>230</v>
      </c>
      <c r="E4994">
        <v>6.0495247543321001E-2</v>
      </c>
      <c r="F4994" t="s">
        <v>231</v>
      </c>
    </row>
    <row r="4995" spans="1:6" x14ac:dyDescent="0.25">
      <c r="A4995" t="s">
        <v>0</v>
      </c>
      <c r="B4995">
        <v>2029</v>
      </c>
      <c r="C4995" t="s">
        <v>232</v>
      </c>
      <c r="D4995" t="s">
        <v>230</v>
      </c>
      <c r="E4995">
        <v>0.88495605077776096</v>
      </c>
      <c r="F4995" t="s">
        <v>231</v>
      </c>
    </row>
    <row r="4996" spans="1:6" x14ac:dyDescent="0.25">
      <c r="A4996" t="s">
        <v>0</v>
      </c>
      <c r="B4996">
        <v>2029</v>
      </c>
      <c r="C4996" t="s">
        <v>233</v>
      </c>
      <c r="D4996" t="s">
        <v>230</v>
      </c>
      <c r="E4996">
        <v>5.4548701678917101E-2</v>
      </c>
      <c r="F4996" t="s">
        <v>231</v>
      </c>
    </row>
    <row r="4997" spans="1:6" x14ac:dyDescent="0.25">
      <c r="A4997" t="s">
        <v>0</v>
      </c>
      <c r="B4997">
        <v>2029</v>
      </c>
      <c r="C4997" t="s">
        <v>234</v>
      </c>
      <c r="D4997" t="s">
        <v>230</v>
      </c>
      <c r="E4997">
        <v>0</v>
      </c>
      <c r="F4997" t="s">
        <v>231</v>
      </c>
    </row>
    <row r="4998" spans="1:6" x14ac:dyDescent="0.25">
      <c r="A4998" t="s">
        <v>0</v>
      </c>
      <c r="B4998">
        <v>2029</v>
      </c>
      <c r="C4998" t="s">
        <v>235</v>
      </c>
      <c r="D4998" t="s">
        <v>230</v>
      </c>
      <c r="E4998">
        <v>0</v>
      </c>
      <c r="F4998" t="s">
        <v>231</v>
      </c>
    </row>
    <row r="4999" spans="1:6" x14ac:dyDescent="0.25">
      <c r="A4999" t="s">
        <v>0</v>
      </c>
      <c r="B4999">
        <v>2029</v>
      </c>
      <c r="C4999" t="s">
        <v>236</v>
      </c>
      <c r="D4999" t="s">
        <v>230</v>
      </c>
      <c r="E4999">
        <v>0</v>
      </c>
      <c r="F4999" t="s">
        <v>231</v>
      </c>
    </row>
    <row r="5000" spans="1:6" x14ac:dyDescent="0.25">
      <c r="A5000" t="s">
        <v>0</v>
      </c>
      <c r="B5000">
        <v>2029</v>
      </c>
      <c r="C5000" t="s">
        <v>237</v>
      </c>
      <c r="D5000" t="s">
        <v>230</v>
      </c>
      <c r="E5000">
        <v>0</v>
      </c>
      <c r="F5000" t="s">
        <v>231</v>
      </c>
    </row>
    <row r="5001" spans="1:6" x14ac:dyDescent="0.25">
      <c r="A5001" t="s">
        <v>0</v>
      </c>
      <c r="B5001">
        <v>2029</v>
      </c>
      <c r="C5001" t="s">
        <v>238</v>
      </c>
      <c r="D5001" t="s">
        <v>239</v>
      </c>
      <c r="E5001">
        <v>1.3511232481335201E-2</v>
      </c>
      <c r="F5001" t="s">
        <v>240</v>
      </c>
    </row>
    <row r="5002" spans="1:6" x14ac:dyDescent="0.25">
      <c r="A5002" t="s">
        <v>0</v>
      </c>
      <c r="B5002">
        <v>2029</v>
      </c>
      <c r="C5002" t="s">
        <v>241</v>
      </c>
      <c r="D5002" t="s">
        <v>239</v>
      </c>
      <c r="E5002">
        <v>1.08157195638427E-2</v>
      </c>
      <c r="F5002" t="s">
        <v>240</v>
      </c>
    </row>
    <row r="5003" spans="1:6" x14ac:dyDescent="0.25">
      <c r="A5003" t="s">
        <v>0</v>
      </c>
      <c r="B5003">
        <v>2029</v>
      </c>
      <c r="C5003" t="s">
        <v>242</v>
      </c>
      <c r="D5003" t="s">
        <v>239</v>
      </c>
      <c r="E5003">
        <v>0.86770200888905602</v>
      </c>
      <c r="F5003" t="s">
        <v>240</v>
      </c>
    </row>
    <row r="5004" spans="1:6" x14ac:dyDescent="0.25">
      <c r="A5004" t="s">
        <v>0</v>
      </c>
      <c r="B5004">
        <v>2029</v>
      </c>
      <c r="C5004" t="s">
        <v>243</v>
      </c>
      <c r="D5004" t="s">
        <v>239</v>
      </c>
      <c r="E5004">
        <v>0.107971039065765</v>
      </c>
      <c r="F5004" t="s">
        <v>240</v>
      </c>
    </row>
    <row r="5005" spans="1:6" x14ac:dyDescent="0.25">
      <c r="A5005" t="s">
        <v>0</v>
      </c>
      <c r="B5005">
        <v>2029</v>
      </c>
      <c r="C5005" t="s">
        <v>244</v>
      </c>
      <c r="D5005" t="s">
        <v>245</v>
      </c>
      <c r="E5005">
        <v>1.3516939479092299E-2</v>
      </c>
      <c r="F5005" t="s">
        <v>246</v>
      </c>
    </row>
    <row r="5006" spans="1:6" x14ac:dyDescent="0.25">
      <c r="A5006" t="s">
        <v>0</v>
      </c>
      <c r="B5006">
        <v>2029</v>
      </c>
      <c r="C5006" t="s">
        <v>247</v>
      </c>
      <c r="D5006" t="s">
        <v>245</v>
      </c>
      <c r="E5006">
        <v>3.4924222617454702E-3</v>
      </c>
      <c r="F5006" t="s">
        <v>246</v>
      </c>
    </row>
    <row r="5007" spans="1:6" x14ac:dyDescent="0.25">
      <c r="A5007" t="s">
        <v>0</v>
      </c>
      <c r="B5007">
        <v>2029</v>
      </c>
      <c r="C5007" t="s">
        <v>248</v>
      </c>
      <c r="D5007" t="s">
        <v>245</v>
      </c>
      <c r="E5007">
        <v>0.87412592797713495</v>
      </c>
      <c r="F5007" t="s">
        <v>246</v>
      </c>
    </row>
    <row r="5008" spans="1:6" x14ac:dyDescent="0.25">
      <c r="A5008" t="s">
        <v>0</v>
      </c>
      <c r="B5008">
        <v>2029</v>
      </c>
      <c r="C5008" t="s">
        <v>249</v>
      </c>
      <c r="D5008" t="s">
        <v>245</v>
      </c>
      <c r="E5008">
        <v>0.108864710282026</v>
      </c>
      <c r="F5008" t="s">
        <v>246</v>
      </c>
    </row>
    <row r="5009" spans="1:6" x14ac:dyDescent="0.25">
      <c r="A5009" t="s">
        <v>0</v>
      </c>
      <c r="B5009">
        <v>2029</v>
      </c>
      <c r="C5009" t="s">
        <v>250</v>
      </c>
      <c r="D5009" t="s">
        <v>251</v>
      </c>
      <c r="E5009">
        <v>1</v>
      </c>
      <c r="F5009" t="s">
        <v>252</v>
      </c>
    </row>
    <row r="5010" spans="1:6" x14ac:dyDescent="0.25">
      <c r="A5010" t="s">
        <v>0</v>
      </c>
      <c r="B5010">
        <v>2029</v>
      </c>
      <c r="C5010" t="s">
        <v>253</v>
      </c>
      <c r="D5010" t="s">
        <v>254</v>
      </c>
      <c r="E5010">
        <v>1</v>
      </c>
      <c r="F5010" t="s">
        <v>255</v>
      </c>
    </row>
    <row r="5011" spans="1:6" x14ac:dyDescent="0.25">
      <c r="A5011" t="s">
        <v>0</v>
      </c>
      <c r="B5011">
        <v>2029</v>
      </c>
      <c r="C5011" t="s">
        <v>256</v>
      </c>
      <c r="D5011" t="s">
        <v>257</v>
      </c>
      <c r="E5011">
        <v>1</v>
      </c>
      <c r="F5011" t="s">
        <v>258</v>
      </c>
    </row>
    <row r="5012" spans="1:6" x14ac:dyDescent="0.25">
      <c r="A5012" t="s">
        <v>0</v>
      </c>
      <c r="B5012">
        <v>2029</v>
      </c>
      <c r="C5012" t="s">
        <v>259</v>
      </c>
      <c r="D5012" t="s">
        <v>260</v>
      </c>
      <c r="E5012">
        <v>1</v>
      </c>
      <c r="F5012" t="s">
        <v>261</v>
      </c>
    </row>
    <row r="5013" spans="1:6" x14ac:dyDescent="0.25">
      <c r="A5013" t="s">
        <v>0</v>
      </c>
      <c r="B5013">
        <v>2029</v>
      </c>
      <c r="C5013" t="s">
        <v>262</v>
      </c>
      <c r="D5013" t="s">
        <v>260</v>
      </c>
      <c r="E5013">
        <v>0</v>
      </c>
      <c r="F5013" t="s">
        <v>261</v>
      </c>
    </row>
    <row r="5014" spans="1:6" x14ac:dyDescent="0.25">
      <c r="A5014" t="s">
        <v>0</v>
      </c>
      <c r="B5014">
        <v>2029</v>
      </c>
      <c r="C5014" t="s">
        <v>263</v>
      </c>
      <c r="D5014" t="s">
        <v>264</v>
      </c>
      <c r="E5014">
        <v>1</v>
      </c>
      <c r="F5014" t="s">
        <v>265</v>
      </c>
    </row>
    <row r="5015" spans="1:6" x14ac:dyDescent="0.25">
      <c r="A5015" t="s">
        <v>0</v>
      </c>
      <c r="B5015">
        <v>2029</v>
      </c>
      <c r="C5015" t="s">
        <v>266</v>
      </c>
      <c r="D5015" t="s">
        <v>267</v>
      </c>
      <c r="E5015">
        <v>1</v>
      </c>
      <c r="F5015" t="s">
        <v>268</v>
      </c>
    </row>
    <row r="5016" spans="1:6" x14ac:dyDescent="0.25">
      <c r="A5016" t="s">
        <v>0</v>
      </c>
      <c r="B5016">
        <v>2029</v>
      </c>
      <c r="C5016" t="s">
        <v>269</v>
      </c>
      <c r="D5016" t="s">
        <v>270</v>
      </c>
      <c r="E5016">
        <v>6.0495247543321001E-2</v>
      </c>
      <c r="F5016" t="s">
        <v>271</v>
      </c>
    </row>
    <row r="5017" spans="1:6" x14ac:dyDescent="0.25">
      <c r="A5017" t="s">
        <v>0</v>
      </c>
      <c r="B5017">
        <v>2029</v>
      </c>
      <c r="C5017" t="s">
        <v>272</v>
      </c>
      <c r="D5017" t="s">
        <v>270</v>
      </c>
      <c r="E5017">
        <v>0.88495605077776096</v>
      </c>
      <c r="F5017" t="s">
        <v>271</v>
      </c>
    </row>
    <row r="5018" spans="1:6" x14ac:dyDescent="0.25">
      <c r="A5018" t="s">
        <v>0</v>
      </c>
      <c r="B5018">
        <v>2029</v>
      </c>
      <c r="C5018" t="s">
        <v>273</v>
      </c>
      <c r="D5018" t="s">
        <v>270</v>
      </c>
      <c r="E5018">
        <v>5.4548701678917101E-2</v>
      </c>
      <c r="F5018" t="s">
        <v>271</v>
      </c>
    </row>
    <row r="5019" spans="1:6" x14ac:dyDescent="0.25">
      <c r="A5019" t="s">
        <v>0</v>
      </c>
      <c r="B5019">
        <v>2029</v>
      </c>
      <c r="C5019" t="s">
        <v>274</v>
      </c>
      <c r="D5019" t="s">
        <v>270</v>
      </c>
      <c r="E5019">
        <v>0</v>
      </c>
      <c r="F5019" t="s">
        <v>271</v>
      </c>
    </row>
    <row r="5020" spans="1:6" x14ac:dyDescent="0.25">
      <c r="A5020" t="s">
        <v>0</v>
      </c>
      <c r="B5020">
        <v>2029</v>
      </c>
      <c r="C5020" t="s">
        <v>275</v>
      </c>
      <c r="D5020" t="s">
        <v>270</v>
      </c>
      <c r="E5020">
        <v>0</v>
      </c>
      <c r="F5020" t="s">
        <v>271</v>
      </c>
    </row>
    <row r="5021" spans="1:6" x14ac:dyDescent="0.25">
      <c r="A5021" t="s">
        <v>0</v>
      </c>
      <c r="B5021">
        <v>2029</v>
      </c>
      <c r="C5021" t="s">
        <v>276</v>
      </c>
      <c r="D5021" t="s">
        <v>270</v>
      </c>
      <c r="E5021">
        <v>0</v>
      </c>
      <c r="F5021" t="s">
        <v>271</v>
      </c>
    </row>
    <row r="5022" spans="1:6" x14ac:dyDescent="0.25">
      <c r="A5022" t="s">
        <v>0</v>
      </c>
      <c r="B5022">
        <v>2029</v>
      </c>
      <c r="C5022" t="s">
        <v>277</v>
      </c>
      <c r="D5022" t="s">
        <v>270</v>
      </c>
      <c r="E5022">
        <v>0</v>
      </c>
      <c r="F5022" t="s">
        <v>271</v>
      </c>
    </row>
    <row r="5023" spans="1:6" x14ac:dyDescent="0.25">
      <c r="A5023" t="s">
        <v>0</v>
      </c>
      <c r="B5023">
        <v>2029</v>
      </c>
      <c r="C5023" t="s">
        <v>278</v>
      </c>
      <c r="D5023" t="s">
        <v>279</v>
      </c>
      <c r="E5023">
        <v>0</v>
      </c>
      <c r="F5023" t="s">
        <v>280</v>
      </c>
    </row>
    <row r="5024" spans="1:6" x14ac:dyDescent="0.25">
      <c r="A5024" t="s">
        <v>0</v>
      </c>
      <c r="B5024">
        <v>2029</v>
      </c>
      <c r="C5024" t="s">
        <v>281</v>
      </c>
      <c r="D5024" t="s">
        <v>279</v>
      </c>
      <c r="E5024">
        <v>1.08157195638427E-2</v>
      </c>
      <c r="F5024" t="s">
        <v>280</v>
      </c>
    </row>
    <row r="5025" spans="1:6" x14ac:dyDescent="0.25">
      <c r="A5025" t="s">
        <v>0</v>
      </c>
      <c r="B5025">
        <v>2029</v>
      </c>
      <c r="C5025" t="s">
        <v>282</v>
      </c>
      <c r="D5025" t="s">
        <v>279</v>
      </c>
      <c r="E5025">
        <v>0.86770200888905602</v>
      </c>
      <c r="F5025" t="s">
        <v>280</v>
      </c>
    </row>
    <row r="5026" spans="1:6" x14ac:dyDescent="0.25">
      <c r="A5026" t="s">
        <v>0</v>
      </c>
      <c r="B5026">
        <v>2029</v>
      </c>
      <c r="C5026" t="s">
        <v>283</v>
      </c>
      <c r="D5026" t="s">
        <v>279</v>
      </c>
      <c r="E5026">
        <v>0.12148227154709999</v>
      </c>
      <c r="F5026" t="s">
        <v>280</v>
      </c>
    </row>
    <row r="5027" spans="1:6" x14ac:dyDescent="0.25">
      <c r="A5027" t="s">
        <v>0</v>
      </c>
      <c r="B5027">
        <v>2029</v>
      </c>
      <c r="C5027" t="s">
        <v>284</v>
      </c>
      <c r="D5027" t="s">
        <v>285</v>
      </c>
      <c r="E5027">
        <v>0</v>
      </c>
      <c r="F5027" t="s">
        <v>286</v>
      </c>
    </row>
    <row r="5028" spans="1:6" x14ac:dyDescent="0.25">
      <c r="A5028" t="s">
        <v>0</v>
      </c>
      <c r="B5028">
        <v>2029</v>
      </c>
      <c r="C5028" t="s">
        <v>287</v>
      </c>
      <c r="D5028" t="s">
        <v>285</v>
      </c>
      <c r="E5028">
        <v>3.4924222617454702E-3</v>
      </c>
      <c r="F5028" t="s">
        <v>286</v>
      </c>
    </row>
    <row r="5029" spans="1:6" x14ac:dyDescent="0.25">
      <c r="A5029" t="s">
        <v>0</v>
      </c>
      <c r="B5029">
        <v>2029</v>
      </c>
      <c r="C5029" t="s">
        <v>288</v>
      </c>
      <c r="D5029" t="s">
        <v>285</v>
      </c>
      <c r="E5029">
        <v>0.87412592797713495</v>
      </c>
      <c r="F5029" t="s">
        <v>286</v>
      </c>
    </row>
    <row r="5030" spans="1:6" x14ac:dyDescent="0.25">
      <c r="A5030" t="s">
        <v>0</v>
      </c>
      <c r="B5030">
        <v>2029</v>
      </c>
      <c r="C5030" t="s">
        <v>289</v>
      </c>
      <c r="D5030" t="s">
        <v>285</v>
      </c>
      <c r="E5030">
        <v>0.122381649761118</v>
      </c>
      <c r="F5030" t="s">
        <v>286</v>
      </c>
    </row>
    <row r="5031" spans="1:6" x14ac:dyDescent="0.25">
      <c r="A5031" t="s">
        <v>0</v>
      </c>
      <c r="B5031">
        <v>2029</v>
      </c>
      <c r="C5031" t="s">
        <v>290</v>
      </c>
      <c r="D5031" t="s">
        <v>291</v>
      </c>
      <c r="E5031">
        <v>1</v>
      </c>
      <c r="F5031" t="s">
        <v>292</v>
      </c>
    </row>
    <row r="5032" spans="1:6" x14ac:dyDescent="0.25">
      <c r="A5032" t="s">
        <v>0</v>
      </c>
      <c r="B5032">
        <v>2029</v>
      </c>
      <c r="C5032" t="s">
        <v>293</v>
      </c>
      <c r="D5032" t="s">
        <v>294</v>
      </c>
      <c r="E5032">
        <v>1</v>
      </c>
      <c r="F5032" t="s">
        <v>295</v>
      </c>
    </row>
    <row r="5033" spans="1:6" x14ac:dyDescent="0.25">
      <c r="A5033" t="s">
        <v>0</v>
      </c>
      <c r="B5033">
        <v>2029</v>
      </c>
      <c r="C5033" t="s">
        <v>296</v>
      </c>
      <c r="D5033" t="s">
        <v>297</v>
      </c>
      <c r="E5033">
        <v>1</v>
      </c>
      <c r="F5033" t="s">
        <v>298</v>
      </c>
    </row>
    <row r="5034" spans="1:6" x14ac:dyDescent="0.25">
      <c r="A5034" t="s">
        <v>0</v>
      </c>
      <c r="B5034">
        <v>2029</v>
      </c>
      <c r="C5034" t="s">
        <v>299</v>
      </c>
      <c r="D5034" t="s">
        <v>300</v>
      </c>
      <c r="E5034">
        <v>1</v>
      </c>
      <c r="F5034" t="s">
        <v>301</v>
      </c>
    </row>
    <row r="5035" spans="1:6" x14ac:dyDescent="0.25">
      <c r="A5035" t="s">
        <v>0</v>
      </c>
      <c r="B5035">
        <v>2029</v>
      </c>
      <c r="C5035" t="s">
        <v>302</v>
      </c>
      <c r="D5035" t="s">
        <v>300</v>
      </c>
      <c r="E5035">
        <v>0</v>
      </c>
      <c r="F5035" t="s">
        <v>301</v>
      </c>
    </row>
    <row r="5036" spans="1:6" x14ac:dyDescent="0.25">
      <c r="A5036" t="s">
        <v>0</v>
      </c>
      <c r="B5036">
        <v>2029</v>
      </c>
      <c r="C5036" t="s">
        <v>303</v>
      </c>
      <c r="D5036" t="s">
        <v>304</v>
      </c>
      <c r="E5036">
        <v>1</v>
      </c>
      <c r="F5036" t="s">
        <v>305</v>
      </c>
    </row>
    <row r="5037" spans="1:6" x14ac:dyDescent="0.25">
      <c r="A5037" t="s">
        <v>0</v>
      </c>
      <c r="B5037">
        <v>2029</v>
      </c>
      <c r="C5037" t="s">
        <v>306</v>
      </c>
      <c r="D5037" t="s">
        <v>307</v>
      </c>
      <c r="E5037">
        <v>1</v>
      </c>
      <c r="F5037" t="s">
        <v>308</v>
      </c>
    </row>
    <row r="5038" spans="1:6" x14ac:dyDescent="0.25">
      <c r="A5038" t="s">
        <v>0</v>
      </c>
      <c r="B5038">
        <v>2029</v>
      </c>
      <c r="C5038" t="s">
        <v>309</v>
      </c>
      <c r="D5038" t="s">
        <v>310</v>
      </c>
      <c r="E5038">
        <v>4.9005680130978099E-2</v>
      </c>
      <c r="F5038" t="s">
        <v>311</v>
      </c>
    </row>
    <row r="5039" spans="1:6" x14ac:dyDescent="0.25">
      <c r="A5039" t="s">
        <v>0</v>
      </c>
      <c r="B5039">
        <v>2029</v>
      </c>
      <c r="C5039" t="s">
        <v>312</v>
      </c>
      <c r="D5039" t="s">
        <v>310</v>
      </c>
      <c r="E5039">
        <v>0.74163195821324202</v>
      </c>
      <c r="F5039" t="s">
        <v>311</v>
      </c>
    </row>
    <row r="5040" spans="1:6" x14ac:dyDescent="0.25">
      <c r="A5040" t="s">
        <v>0</v>
      </c>
      <c r="B5040">
        <v>2029</v>
      </c>
      <c r="C5040" t="s">
        <v>313</v>
      </c>
      <c r="D5040" t="s">
        <v>310</v>
      </c>
      <c r="E5040">
        <v>0</v>
      </c>
      <c r="F5040" t="s">
        <v>311</v>
      </c>
    </row>
    <row r="5041" spans="1:6" x14ac:dyDescent="0.25">
      <c r="A5041" t="s">
        <v>0</v>
      </c>
      <c r="B5041">
        <v>2029</v>
      </c>
      <c r="C5041" t="s">
        <v>314</v>
      </c>
      <c r="D5041" t="s">
        <v>310</v>
      </c>
      <c r="E5041">
        <v>0.177683902870167</v>
      </c>
      <c r="F5041" t="s">
        <v>311</v>
      </c>
    </row>
    <row r="5042" spans="1:6" x14ac:dyDescent="0.25">
      <c r="A5042" t="s">
        <v>0</v>
      </c>
      <c r="B5042">
        <v>2029</v>
      </c>
      <c r="C5042" t="s">
        <v>315</v>
      </c>
      <c r="D5042" t="s">
        <v>310</v>
      </c>
      <c r="E5042">
        <v>2.39008820881767E-2</v>
      </c>
      <c r="F5042" t="s">
        <v>311</v>
      </c>
    </row>
    <row r="5043" spans="1:6" x14ac:dyDescent="0.25">
      <c r="A5043" t="s">
        <v>0</v>
      </c>
      <c r="B5043">
        <v>2029</v>
      </c>
      <c r="C5043" t="s">
        <v>316</v>
      </c>
      <c r="D5043" t="s">
        <v>310</v>
      </c>
      <c r="E5043">
        <v>7.7775766974358699E-3</v>
      </c>
      <c r="F5043" t="s">
        <v>311</v>
      </c>
    </row>
    <row r="5044" spans="1:6" x14ac:dyDescent="0.25">
      <c r="A5044" t="s">
        <v>0</v>
      </c>
      <c r="B5044">
        <v>2029</v>
      </c>
      <c r="C5044" t="s">
        <v>317</v>
      </c>
      <c r="D5044" t="s">
        <v>310</v>
      </c>
      <c r="E5044">
        <v>0</v>
      </c>
      <c r="F5044" t="s">
        <v>311</v>
      </c>
    </row>
    <row r="5045" spans="1:6" x14ac:dyDescent="0.25">
      <c r="A5045" t="s">
        <v>0</v>
      </c>
      <c r="B5045">
        <v>2029</v>
      </c>
      <c r="C5045" t="s">
        <v>318</v>
      </c>
      <c r="D5045" t="s">
        <v>319</v>
      </c>
      <c r="E5045">
        <v>1.3511232481335201E-2</v>
      </c>
      <c r="F5045" t="s">
        <v>320</v>
      </c>
    </row>
    <row r="5046" spans="1:6" x14ac:dyDescent="0.25">
      <c r="A5046" t="s">
        <v>0</v>
      </c>
      <c r="B5046">
        <v>2029</v>
      </c>
      <c r="C5046" t="s">
        <v>321</v>
      </c>
      <c r="D5046" t="s">
        <v>319</v>
      </c>
      <c r="E5046">
        <v>1.08157195638427E-2</v>
      </c>
      <c r="F5046" t="s">
        <v>320</v>
      </c>
    </row>
    <row r="5047" spans="1:6" x14ac:dyDescent="0.25">
      <c r="A5047" t="s">
        <v>0</v>
      </c>
      <c r="B5047">
        <v>2029</v>
      </c>
      <c r="C5047" t="s">
        <v>322</v>
      </c>
      <c r="D5047" t="s">
        <v>319</v>
      </c>
      <c r="E5047">
        <v>0.86770200888905602</v>
      </c>
      <c r="F5047" t="s">
        <v>320</v>
      </c>
    </row>
    <row r="5048" spans="1:6" x14ac:dyDescent="0.25">
      <c r="A5048" t="s">
        <v>0</v>
      </c>
      <c r="B5048">
        <v>2029</v>
      </c>
      <c r="C5048" t="s">
        <v>323</v>
      </c>
      <c r="D5048" t="s">
        <v>319</v>
      </c>
      <c r="E5048">
        <v>0.107971039065765</v>
      </c>
      <c r="F5048" t="s">
        <v>320</v>
      </c>
    </row>
    <row r="5049" spans="1:6" x14ac:dyDescent="0.25">
      <c r="A5049" t="s">
        <v>0</v>
      </c>
      <c r="B5049">
        <v>2029</v>
      </c>
      <c r="C5049" t="s">
        <v>324</v>
      </c>
      <c r="D5049" t="s">
        <v>325</v>
      </c>
      <c r="E5049">
        <v>1.3516939479092299E-2</v>
      </c>
      <c r="F5049" t="s">
        <v>326</v>
      </c>
    </row>
    <row r="5050" spans="1:6" x14ac:dyDescent="0.25">
      <c r="A5050" t="s">
        <v>0</v>
      </c>
      <c r="B5050">
        <v>2029</v>
      </c>
      <c r="C5050" t="s">
        <v>327</v>
      </c>
      <c r="D5050" t="s">
        <v>325</v>
      </c>
      <c r="E5050">
        <v>3.4924222617454702E-3</v>
      </c>
      <c r="F5050" t="s">
        <v>326</v>
      </c>
    </row>
    <row r="5051" spans="1:6" x14ac:dyDescent="0.25">
      <c r="A5051" t="s">
        <v>0</v>
      </c>
      <c r="B5051">
        <v>2029</v>
      </c>
      <c r="C5051" t="s">
        <v>328</v>
      </c>
      <c r="D5051" t="s">
        <v>325</v>
      </c>
      <c r="E5051">
        <v>0.87412592797713495</v>
      </c>
      <c r="F5051" t="s">
        <v>326</v>
      </c>
    </row>
    <row r="5052" spans="1:6" x14ac:dyDescent="0.25">
      <c r="A5052" t="s">
        <v>0</v>
      </c>
      <c r="B5052">
        <v>2029</v>
      </c>
      <c r="C5052" t="s">
        <v>329</v>
      </c>
      <c r="D5052" t="s">
        <v>325</v>
      </c>
      <c r="E5052">
        <v>0.108864710282026</v>
      </c>
      <c r="F5052" t="s">
        <v>326</v>
      </c>
    </row>
    <row r="5053" spans="1:6" x14ac:dyDescent="0.25">
      <c r="A5053" t="s">
        <v>0</v>
      </c>
      <c r="B5053">
        <v>2029</v>
      </c>
      <c r="C5053" t="s">
        <v>330</v>
      </c>
      <c r="D5053" t="s">
        <v>331</v>
      </c>
      <c r="E5053">
        <v>1</v>
      </c>
      <c r="F5053" t="s">
        <v>332</v>
      </c>
    </row>
    <row r="5054" spans="1:6" x14ac:dyDescent="0.25">
      <c r="A5054" t="s">
        <v>0</v>
      </c>
      <c r="B5054">
        <v>2029</v>
      </c>
      <c r="C5054" t="s">
        <v>333</v>
      </c>
      <c r="D5054" t="s">
        <v>334</v>
      </c>
      <c r="E5054">
        <v>1</v>
      </c>
      <c r="F5054" t="s">
        <v>335</v>
      </c>
    </row>
    <row r="5055" spans="1:6" x14ac:dyDescent="0.25">
      <c r="A5055" t="s">
        <v>0</v>
      </c>
      <c r="B5055">
        <v>2029</v>
      </c>
      <c r="C5055" t="s">
        <v>336</v>
      </c>
      <c r="D5055" t="s">
        <v>337</v>
      </c>
      <c r="E5055">
        <v>1</v>
      </c>
      <c r="F5055" t="s">
        <v>338</v>
      </c>
    </row>
    <row r="5056" spans="1:6" x14ac:dyDescent="0.25">
      <c r="A5056" t="s">
        <v>0</v>
      </c>
      <c r="B5056">
        <v>2029</v>
      </c>
      <c r="C5056" t="s">
        <v>339</v>
      </c>
      <c r="D5056" t="s">
        <v>340</v>
      </c>
      <c r="E5056">
        <v>1</v>
      </c>
      <c r="F5056" t="s">
        <v>341</v>
      </c>
    </row>
    <row r="5057" spans="1:6" x14ac:dyDescent="0.25">
      <c r="A5057" t="s">
        <v>0</v>
      </c>
      <c r="B5057">
        <v>2029</v>
      </c>
      <c r="C5057" t="s">
        <v>342</v>
      </c>
      <c r="D5057" t="s">
        <v>340</v>
      </c>
      <c r="E5057">
        <v>0</v>
      </c>
      <c r="F5057" t="s">
        <v>341</v>
      </c>
    </row>
    <row r="5058" spans="1:6" x14ac:dyDescent="0.25">
      <c r="A5058" t="s">
        <v>0</v>
      </c>
      <c r="B5058">
        <v>2029</v>
      </c>
      <c r="C5058" t="s">
        <v>343</v>
      </c>
      <c r="D5058" t="s">
        <v>344</v>
      </c>
      <c r="E5058">
        <v>1</v>
      </c>
      <c r="F5058" t="s">
        <v>345</v>
      </c>
    </row>
    <row r="5059" spans="1:6" x14ac:dyDescent="0.25">
      <c r="A5059" t="s">
        <v>0</v>
      </c>
      <c r="B5059">
        <v>2029</v>
      </c>
      <c r="C5059" t="s">
        <v>346</v>
      </c>
      <c r="D5059" t="s">
        <v>347</v>
      </c>
      <c r="E5059">
        <v>1</v>
      </c>
      <c r="F5059" t="s">
        <v>348</v>
      </c>
    </row>
    <row r="5060" spans="1:6" x14ac:dyDescent="0.25">
      <c r="A5060" t="s">
        <v>0</v>
      </c>
      <c r="B5060">
        <v>2029</v>
      </c>
      <c r="C5060" t="s">
        <v>349</v>
      </c>
      <c r="D5060" t="s">
        <v>350</v>
      </c>
      <c r="E5060">
        <v>4.9005680130978099E-2</v>
      </c>
      <c r="F5060" t="s">
        <v>351</v>
      </c>
    </row>
    <row r="5061" spans="1:6" x14ac:dyDescent="0.25">
      <c r="A5061" t="s">
        <v>0</v>
      </c>
      <c r="B5061">
        <v>2029</v>
      </c>
      <c r="C5061" t="s">
        <v>352</v>
      </c>
      <c r="D5061" t="s">
        <v>350</v>
      </c>
      <c r="E5061">
        <v>0.34128375214261802</v>
      </c>
      <c r="F5061" t="s">
        <v>351</v>
      </c>
    </row>
    <row r="5062" spans="1:6" x14ac:dyDescent="0.25">
      <c r="A5062" t="s">
        <v>0</v>
      </c>
      <c r="B5062">
        <v>2029</v>
      </c>
      <c r="C5062" t="s">
        <v>353</v>
      </c>
      <c r="D5062" t="s">
        <v>350</v>
      </c>
      <c r="E5062">
        <v>0</v>
      </c>
      <c r="F5062" t="s">
        <v>351</v>
      </c>
    </row>
    <row r="5063" spans="1:6" x14ac:dyDescent="0.25">
      <c r="A5063" t="s">
        <v>0</v>
      </c>
      <c r="B5063">
        <v>2029</v>
      </c>
      <c r="C5063" t="s">
        <v>354</v>
      </c>
      <c r="D5063" t="s">
        <v>350</v>
      </c>
      <c r="E5063">
        <v>0.17768389208875501</v>
      </c>
      <c r="F5063" t="s">
        <v>351</v>
      </c>
    </row>
    <row r="5064" spans="1:6" x14ac:dyDescent="0.25">
      <c r="A5064" t="s">
        <v>0</v>
      </c>
      <c r="B5064">
        <v>2029</v>
      </c>
      <c r="C5064" t="s">
        <v>355</v>
      </c>
      <c r="D5064" t="s">
        <v>350</v>
      </c>
      <c r="E5064">
        <v>2.3900880637931499E-2</v>
      </c>
      <c r="F5064" t="s">
        <v>351</v>
      </c>
    </row>
    <row r="5065" spans="1:6" x14ac:dyDescent="0.25">
      <c r="A5065" t="s">
        <v>0</v>
      </c>
      <c r="B5065">
        <v>2029</v>
      </c>
      <c r="C5065" t="s">
        <v>356</v>
      </c>
      <c r="D5065" t="s">
        <v>350</v>
      </c>
      <c r="E5065">
        <v>7.7775762255121198E-3</v>
      </c>
      <c r="F5065" t="s">
        <v>351</v>
      </c>
    </row>
    <row r="5066" spans="1:6" x14ac:dyDescent="0.25">
      <c r="A5066" t="s">
        <v>0</v>
      </c>
      <c r="B5066">
        <v>2029</v>
      </c>
      <c r="C5066" t="s">
        <v>357</v>
      </c>
      <c r="D5066" t="s">
        <v>350</v>
      </c>
      <c r="E5066">
        <v>0.40034821877420401</v>
      </c>
      <c r="F5066" t="s">
        <v>351</v>
      </c>
    </row>
    <row r="5067" spans="1:6" x14ac:dyDescent="0.25">
      <c r="A5067" t="s">
        <v>0</v>
      </c>
      <c r="B5067">
        <v>2029</v>
      </c>
      <c r="C5067" t="s">
        <v>358</v>
      </c>
      <c r="D5067" t="s">
        <v>359</v>
      </c>
      <c r="E5067">
        <v>0</v>
      </c>
      <c r="F5067" t="s">
        <v>360</v>
      </c>
    </row>
    <row r="5068" spans="1:6" x14ac:dyDescent="0.25">
      <c r="A5068" t="s">
        <v>0</v>
      </c>
      <c r="B5068">
        <v>2029</v>
      </c>
      <c r="C5068" t="s">
        <v>361</v>
      </c>
      <c r="D5068" t="s">
        <v>359</v>
      </c>
      <c r="E5068">
        <v>1.08157195638427E-2</v>
      </c>
      <c r="F5068" t="s">
        <v>360</v>
      </c>
    </row>
    <row r="5069" spans="1:6" x14ac:dyDescent="0.25">
      <c r="A5069" t="s">
        <v>0</v>
      </c>
      <c r="B5069">
        <v>2029</v>
      </c>
      <c r="C5069" t="s">
        <v>362</v>
      </c>
      <c r="D5069" t="s">
        <v>359</v>
      </c>
      <c r="E5069">
        <v>0.400042806032957</v>
      </c>
      <c r="F5069" t="s">
        <v>360</v>
      </c>
    </row>
    <row r="5070" spans="1:6" x14ac:dyDescent="0.25">
      <c r="A5070" t="s">
        <v>0</v>
      </c>
      <c r="B5070">
        <v>2029</v>
      </c>
      <c r="C5070" t="s">
        <v>363</v>
      </c>
      <c r="D5070" t="s">
        <v>359</v>
      </c>
      <c r="E5070">
        <v>0.58914147440319897</v>
      </c>
      <c r="F5070" t="s">
        <v>360</v>
      </c>
    </row>
    <row r="5071" spans="1:6" x14ac:dyDescent="0.25">
      <c r="A5071" t="s">
        <v>0</v>
      </c>
      <c r="B5071">
        <v>2029</v>
      </c>
      <c r="C5071" t="s">
        <v>364</v>
      </c>
      <c r="D5071" t="s">
        <v>365</v>
      </c>
      <c r="E5071">
        <v>0</v>
      </c>
      <c r="F5071" t="s">
        <v>366</v>
      </c>
    </row>
    <row r="5072" spans="1:6" x14ac:dyDescent="0.25">
      <c r="A5072" t="s">
        <v>0</v>
      </c>
      <c r="B5072">
        <v>2029</v>
      </c>
      <c r="C5072" t="s">
        <v>367</v>
      </c>
      <c r="D5072" t="s">
        <v>365</v>
      </c>
      <c r="E5072">
        <v>3.4924222617454702E-3</v>
      </c>
      <c r="F5072" t="s">
        <v>366</v>
      </c>
    </row>
    <row r="5073" spans="1:6" x14ac:dyDescent="0.25">
      <c r="A5073" t="s">
        <v>0</v>
      </c>
      <c r="B5073">
        <v>2029</v>
      </c>
      <c r="C5073" t="s">
        <v>368</v>
      </c>
      <c r="D5073" t="s">
        <v>365</v>
      </c>
      <c r="E5073">
        <v>0.40300447097253</v>
      </c>
      <c r="F5073" t="s">
        <v>366</v>
      </c>
    </row>
    <row r="5074" spans="1:6" x14ac:dyDescent="0.25">
      <c r="A5074" t="s">
        <v>0</v>
      </c>
      <c r="B5074">
        <v>2029</v>
      </c>
      <c r="C5074" t="s">
        <v>369</v>
      </c>
      <c r="D5074" t="s">
        <v>365</v>
      </c>
      <c r="E5074">
        <v>0.59350310676572304</v>
      </c>
      <c r="F5074" t="s">
        <v>366</v>
      </c>
    </row>
    <row r="5075" spans="1:6" x14ac:dyDescent="0.25">
      <c r="A5075" t="s">
        <v>0</v>
      </c>
      <c r="B5075">
        <v>2029</v>
      </c>
      <c r="C5075" t="s">
        <v>370</v>
      </c>
      <c r="D5075" t="s">
        <v>371</v>
      </c>
      <c r="E5075">
        <v>1</v>
      </c>
      <c r="F5075" t="s">
        <v>372</v>
      </c>
    </row>
    <row r="5076" spans="1:6" x14ac:dyDescent="0.25">
      <c r="A5076" t="s">
        <v>0</v>
      </c>
      <c r="B5076">
        <v>2029</v>
      </c>
      <c r="C5076" t="s">
        <v>373</v>
      </c>
      <c r="D5076" t="s">
        <v>374</v>
      </c>
      <c r="E5076">
        <v>1</v>
      </c>
      <c r="F5076" t="s">
        <v>375</v>
      </c>
    </row>
    <row r="5077" spans="1:6" x14ac:dyDescent="0.25">
      <c r="A5077" t="s">
        <v>0</v>
      </c>
      <c r="B5077">
        <v>2029</v>
      </c>
      <c r="C5077" t="s">
        <v>376</v>
      </c>
      <c r="D5077" t="s">
        <v>377</v>
      </c>
      <c r="E5077">
        <v>1</v>
      </c>
      <c r="F5077" t="s">
        <v>378</v>
      </c>
    </row>
    <row r="5078" spans="1:6" x14ac:dyDescent="0.25">
      <c r="A5078" t="s">
        <v>0</v>
      </c>
      <c r="B5078">
        <v>2029</v>
      </c>
      <c r="C5078" t="s">
        <v>379</v>
      </c>
      <c r="D5078" t="s">
        <v>380</v>
      </c>
      <c r="E5078">
        <v>0.97446015556349797</v>
      </c>
      <c r="F5078" t="s">
        <v>381</v>
      </c>
    </row>
    <row r="5079" spans="1:6" x14ac:dyDescent="0.25">
      <c r="A5079" t="s">
        <v>0</v>
      </c>
      <c r="B5079">
        <v>2029</v>
      </c>
      <c r="C5079" t="s">
        <v>382</v>
      </c>
      <c r="D5079" t="s">
        <v>380</v>
      </c>
      <c r="E5079">
        <v>2.5539844436501102E-2</v>
      </c>
      <c r="F5079" t="s">
        <v>381</v>
      </c>
    </row>
    <row r="5080" spans="1:6" x14ac:dyDescent="0.25">
      <c r="A5080" t="s">
        <v>0</v>
      </c>
      <c r="B5080">
        <v>2029</v>
      </c>
      <c r="C5080" t="s">
        <v>383</v>
      </c>
      <c r="D5080" t="s">
        <v>384</v>
      </c>
      <c r="E5080">
        <v>1</v>
      </c>
      <c r="F5080" t="s">
        <v>385</v>
      </c>
    </row>
    <row r="5081" spans="1:6" x14ac:dyDescent="0.25">
      <c r="A5081" t="s">
        <v>0</v>
      </c>
      <c r="B5081">
        <v>2029</v>
      </c>
      <c r="C5081" t="s">
        <v>386</v>
      </c>
      <c r="D5081" t="s">
        <v>387</v>
      </c>
      <c r="E5081">
        <v>1</v>
      </c>
      <c r="F5081" t="s">
        <v>388</v>
      </c>
    </row>
    <row r="5082" spans="1:6" x14ac:dyDescent="0.25">
      <c r="A5082" t="s">
        <v>0</v>
      </c>
      <c r="B5082">
        <v>2029</v>
      </c>
      <c r="C5082" t="s">
        <v>389</v>
      </c>
      <c r="D5082" t="s">
        <v>390</v>
      </c>
      <c r="E5082">
        <v>4.9005680130978099E-2</v>
      </c>
      <c r="F5082" t="s">
        <v>391</v>
      </c>
    </row>
    <row r="5083" spans="1:6" x14ac:dyDescent="0.25">
      <c r="A5083" t="s">
        <v>0</v>
      </c>
      <c r="B5083">
        <v>2029</v>
      </c>
      <c r="C5083" t="s">
        <v>392</v>
      </c>
      <c r="D5083" t="s">
        <v>390</v>
      </c>
      <c r="E5083">
        <v>0.74163195821324202</v>
      </c>
      <c r="F5083" t="s">
        <v>391</v>
      </c>
    </row>
    <row r="5084" spans="1:6" x14ac:dyDescent="0.25">
      <c r="A5084" t="s">
        <v>0</v>
      </c>
      <c r="B5084">
        <v>2029</v>
      </c>
      <c r="C5084" t="s">
        <v>393</v>
      </c>
      <c r="D5084" t="s">
        <v>390</v>
      </c>
      <c r="E5084">
        <v>0</v>
      </c>
      <c r="F5084" t="s">
        <v>391</v>
      </c>
    </row>
    <row r="5085" spans="1:6" x14ac:dyDescent="0.25">
      <c r="A5085" t="s">
        <v>0</v>
      </c>
      <c r="B5085">
        <v>2029</v>
      </c>
      <c r="C5085" t="s">
        <v>394</v>
      </c>
      <c r="D5085" t="s">
        <v>390</v>
      </c>
      <c r="E5085">
        <v>0.177683902870167</v>
      </c>
      <c r="F5085" t="s">
        <v>391</v>
      </c>
    </row>
    <row r="5086" spans="1:6" x14ac:dyDescent="0.25">
      <c r="A5086" t="s">
        <v>0</v>
      </c>
      <c r="B5086">
        <v>2029</v>
      </c>
      <c r="C5086" t="s">
        <v>395</v>
      </c>
      <c r="D5086" t="s">
        <v>390</v>
      </c>
      <c r="E5086">
        <v>2.39008820881767E-2</v>
      </c>
      <c r="F5086" t="s">
        <v>391</v>
      </c>
    </row>
    <row r="5087" spans="1:6" x14ac:dyDescent="0.25">
      <c r="A5087" t="s">
        <v>0</v>
      </c>
      <c r="B5087">
        <v>2029</v>
      </c>
      <c r="C5087" t="s">
        <v>396</v>
      </c>
      <c r="D5087" t="s">
        <v>390</v>
      </c>
      <c r="E5087">
        <v>7.7775766974358699E-3</v>
      </c>
      <c r="F5087" t="s">
        <v>391</v>
      </c>
    </row>
    <row r="5088" spans="1:6" x14ac:dyDescent="0.25">
      <c r="A5088" t="s">
        <v>0</v>
      </c>
      <c r="B5088">
        <v>2029</v>
      </c>
      <c r="C5088" t="s">
        <v>397</v>
      </c>
      <c r="D5088" t="s">
        <v>390</v>
      </c>
      <c r="E5088">
        <v>0</v>
      </c>
      <c r="F5088" t="s">
        <v>391</v>
      </c>
    </row>
    <row r="5089" spans="1:6" x14ac:dyDescent="0.25">
      <c r="A5089" t="s">
        <v>0</v>
      </c>
      <c r="B5089">
        <v>2029</v>
      </c>
      <c r="C5089" t="s">
        <v>398</v>
      </c>
      <c r="D5089" t="s">
        <v>399</v>
      </c>
      <c r="E5089">
        <v>1.3511232481335201E-2</v>
      </c>
      <c r="F5089" t="s">
        <v>400</v>
      </c>
    </row>
    <row r="5090" spans="1:6" x14ac:dyDescent="0.25">
      <c r="A5090" t="s">
        <v>0</v>
      </c>
      <c r="B5090">
        <v>2029</v>
      </c>
      <c r="C5090" t="s">
        <v>401</v>
      </c>
      <c r="D5090" t="s">
        <v>399</v>
      </c>
      <c r="E5090">
        <v>1.08157195638427E-2</v>
      </c>
      <c r="F5090" t="s">
        <v>400</v>
      </c>
    </row>
    <row r="5091" spans="1:6" x14ac:dyDescent="0.25">
      <c r="A5091" t="s">
        <v>0</v>
      </c>
      <c r="B5091">
        <v>2029</v>
      </c>
      <c r="C5091" t="s">
        <v>402</v>
      </c>
      <c r="D5091" t="s">
        <v>399</v>
      </c>
      <c r="E5091">
        <v>0.86770200888905602</v>
      </c>
      <c r="F5091" t="s">
        <v>400</v>
      </c>
    </row>
    <row r="5092" spans="1:6" x14ac:dyDescent="0.25">
      <c r="A5092" t="s">
        <v>0</v>
      </c>
      <c r="B5092">
        <v>2029</v>
      </c>
      <c r="C5092" t="s">
        <v>403</v>
      </c>
      <c r="D5092" t="s">
        <v>399</v>
      </c>
      <c r="E5092">
        <v>0.107971039065765</v>
      </c>
      <c r="F5092" t="s">
        <v>400</v>
      </c>
    </row>
    <row r="5093" spans="1:6" x14ac:dyDescent="0.25">
      <c r="A5093" t="s">
        <v>0</v>
      </c>
      <c r="B5093">
        <v>2029</v>
      </c>
      <c r="C5093" t="s">
        <v>404</v>
      </c>
      <c r="D5093" t="s">
        <v>405</v>
      </c>
      <c r="E5093">
        <v>1.3516939479092299E-2</v>
      </c>
      <c r="F5093" t="s">
        <v>406</v>
      </c>
    </row>
    <row r="5094" spans="1:6" x14ac:dyDescent="0.25">
      <c r="A5094" t="s">
        <v>0</v>
      </c>
      <c r="B5094">
        <v>2029</v>
      </c>
      <c r="C5094" t="s">
        <v>407</v>
      </c>
      <c r="D5094" t="s">
        <v>405</v>
      </c>
      <c r="E5094">
        <v>3.4924222617454702E-3</v>
      </c>
      <c r="F5094" t="s">
        <v>406</v>
      </c>
    </row>
    <row r="5095" spans="1:6" x14ac:dyDescent="0.25">
      <c r="A5095" t="s">
        <v>0</v>
      </c>
      <c r="B5095">
        <v>2029</v>
      </c>
      <c r="C5095" t="s">
        <v>408</v>
      </c>
      <c r="D5095" t="s">
        <v>405</v>
      </c>
      <c r="E5095">
        <v>0.87412592797713495</v>
      </c>
      <c r="F5095" t="s">
        <v>406</v>
      </c>
    </row>
    <row r="5096" spans="1:6" x14ac:dyDescent="0.25">
      <c r="A5096" t="s">
        <v>0</v>
      </c>
      <c r="B5096">
        <v>2029</v>
      </c>
      <c r="C5096" t="s">
        <v>409</v>
      </c>
      <c r="D5096" t="s">
        <v>405</v>
      </c>
      <c r="E5096">
        <v>0.108864710282026</v>
      </c>
      <c r="F5096" t="s">
        <v>406</v>
      </c>
    </row>
    <row r="5097" spans="1:6" x14ac:dyDescent="0.25">
      <c r="A5097" t="s">
        <v>0</v>
      </c>
      <c r="B5097">
        <v>2029</v>
      </c>
      <c r="C5097" t="s">
        <v>410</v>
      </c>
      <c r="D5097" t="s">
        <v>411</v>
      </c>
      <c r="E5097">
        <v>1</v>
      </c>
      <c r="F5097" t="s">
        <v>412</v>
      </c>
    </row>
    <row r="5098" spans="1:6" x14ac:dyDescent="0.25">
      <c r="A5098" t="s">
        <v>0</v>
      </c>
      <c r="B5098">
        <v>2029</v>
      </c>
      <c r="C5098" t="s">
        <v>413</v>
      </c>
      <c r="D5098" t="s">
        <v>414</v>
      </c>
      <c r="E5098">
        <v>1</v>
      </c>
      <c r="F5098" t="s">
        <v>415</v>
      </c>
    </row>
    <row r="5099" spans="1:6" x14ac:dyDescent="0.25">
      <c r="A5099" t="s">
        <v>0</v>
      </c>
      <c r="B5099">
        <v>2029</v>
      </c>
      <c r="C5099" t="s">
        <v>416</v>
      </c>
      <c r="D5099" t="s">
        <v>417</v>
      </c>
      <c r="E5099">
        <v>1</v>
      </c>
      <c r="F5099" t="s">
        <v>418</v>
      </c>
    </row>
    <row r="5100" spans="1:6" x14ac:dyDescent="0.25">
      <c r="A5100" t="s">
        <v>0</v>
      </c>
      <c r="B5100">
        <v>2029</v>
      </c>
      <c r="C5100" t="s">
        <v>419</v>
      </c>
      <c r="D5100" t="s">
        <v>420</v>
      </c>
      <c r="E5100">
        <v>0.97446015556349797</v>
      </c>
      <c r="F5100" t="s">
        <v>421</v>
      </c>
    </row>
    <row r="5101" spans="1:6" x14ac:dyDescent="0.25">
      <c r="A5101" t="s">
        <v>0</v>
      </c>
      <c r="B5101">
        <v>2029</v>
      </c>
      <c r="C5101" t="s">
        <v>422</v>
      </c>
      <c r="D5101" t="s">
        <v>420</v>
      </c>
      <c r="E5101">
        <v>2.5539844436501102E-2</v>
      </c>
      <c r="F5101" t="s">
        <v>421</v>
      </c>
    </row>
    <row r="5102" spans="1:6" x14ac:dyDescent="0.25">
      <c r="A5102" t="s">
        <v>0</v>
      </c>
      <c r="B5102">
        <v>2029</v>
      </c>
      <c r="C5102" t="s">
        <v>423</v>
      </c>
      <c r="D5102" t="s">
        <v>424</v>
      </c>
      <c r="E5102">
        <v>1</v>
      </c>
      <c r="F5102" t="s">
        <v>425</v>
      </c>
    </row>
    <row r="5103" spans="1:6" x14ac:dyDescent="0.25">
      <c r="A5103" t="s">
        <v>0</v>
      </c>
      <c r="B5103">
        <v>2029</v>
      </c>
      <c r="C5103" t="s">
        <v>426</v>
      </c>
      <c r="D5103" t="s">
        <v>427</v>
      </c>
      <c r="E5103">
        <v>1</v>
      </c>
      <c r="F5103" t="s">
        <v>428</v>
      </c>
    </row>
    <row r="5104" spans="1:6" x14ac:dyDescent="0.25">
      <c r="A5104" t="s">
        <v>0</v>
      </c>
      <c r="B5104">
        <v>2029</v>
      </c>
      <c r="C5104" t="s">
        <v>429</v>
      </c>
      <c r="D5104" t="s">
        <v>430</v>
      </c>
      <c r="E5104">
        <v>4.9005680130978099E-2</v>
      </c>
      <c r="F5104" t="s">
        <v>431</v>
      </c>
    </row>
    <row r="5105" spans="1:6" x14ac:dyDescent="0.25">
      <c r="A5105" t="s">
        <v>0</v>
      </c>
      <c r="B5105">
        <v>2029</v>
      </c>
      <c r="C5105" t="s">
        <v>432</v>
      </c>
      <c r="D5105" t="s">
        <v>430</v>
      </c>
      <c r="E5105">
        <v>0.74163195821324202</v>
      </c>
      <c r="F5105" t="s">
        <v>431</v>
      </c>
    </row>
    <row r="5106" spans="1:6" x14ac:dyDescent="0.25">
      <c r="A5106" t="s">
        <v>0</v>
      </c>
      <c r="B5106">
        <v>2029</v>
      </c>
      <c r="C5106" t="s">
        <v>433</v>
      </c>
      <c r="D5106" t="s">
        <v>430</v>
      </c>
      <c r="E5106">
        <v>0</v>
      </c>
      <c r="F5106" t="s">
        <v>431</v>
      </c>
    </row>
    <row r="5107" spans="1:6" x14ac:dyDescent="0.25">
      <c r="A5107" t="s">
        <v>0</v>
      </c>
      <c r="B5107">
        <v>2029</v>
      </c>
      <c r="C5107" t="s">
        <v>434</v>
      </c>
      <c r="D5107" t="s">
        <v>430</v>
      </c>
      <c r="E5107">
        <v>0.177683902870167</v>
      </c>
      <c r="F5107" t="s">
        <v>431</v>
      </c>
    </row>
    <row r="5108" spans="1:6" x14ac:dyDescent="0.25">
      <c r="A5108" t="s">
        <v>0</v>
      </c>
      <c r="B5108">
        <v>2029</v>
      </c>
      <c r="C5108" t="s">
        <v>435</v>
      </c>
      <c r="D5108" t="s">
        <v>430</v>
      </c>
      <c r="E5108">
        <v>2.39008820881767E-2</v>
      </c>
      <c r="F5108" t="s">
        <v>431</v>
      </c>
    </row>
    <row r="5109" spans="1:6" x14ac:dyDescent="0.25">
      <c r="A5109" t="s">
        <v>0</v>
      </c>
      <c r="B5109">
        <v>2029</v>
      </c>
      <c r="C5109" t="s">
        <v>436</v>
      </c>
      <c r="D5109" t="s">
        <v>430</v>
      </c>
      <c r="E5109">
        <v>7.7775766974358699E-3</v>
      </c>
      <c r="F5109" t="s">
        <v>431</v>
      </c>
    </row>
    <row r="5110" spans="1:6" x14ac:dyDescent="0.25">
      <c r="A5110" t="s">
        <v>0</v>
      </c>
      <c r="B5110">
        <v>2029</v>
      </c>
      <c r="C5110" t="s">
        <v>437</v>
      </c>
      <c r="D5110" t="s">
        <v>430</v>
      </c>
      <c r="E5110">
        <v>0</v>
      </c>
      <c r="F5110" t="s">
        <v>431</v>
      </c>
    </row>
    <row r="5111" spans="1:6" x14ac:dyDescent="0.25">
      <c r="A5111" t="s">
        <v>0</v>
      </c>
      <c r="B5111">
        <v>2029</v>
      </c>
      <c r="C5111" t="s">
        <v>438</v>
      </c>
      <c r="D5111" t="s">
        <v>439</v>
      </c>
      <c r="E5111">
        <v>0</v>
      </c>
      <c r="F5111" t="s">
        <v>440</v>
      </c>
    </row>
    <row r="5112" spans="1:6" x14ac:dyDescent="0.25">
      <c r="A5112" t="s">
        <v>0</v>
      </c>
      <c r="B5112">
        <v>2029</v>
      </c>
      <c r="C5112" t="s">
        <v>441</v>
      </c>
      <c r="D5112" t="s">
        <v>439</v>
      </c>
      <c r="E5112">
        <v>1.08157195638427E-2</v>
      </c>
      <c r="F5112" t="s">
        <v>440</v>
      </c>
    </row>
    <row r="5113" spans="1:6" x14ac:dyDescent="0.25">
      <c r="A5113" t="s">
        <v>0</v>
      </c>
      <c r="B5113">
        <v>2029</v>
      </c>
      <c r="C5113" t="s">
        <v>442</v>
      </c>
      <c r="D5113" t="s">
        <v>439</v>
      </c>
      <c r="E5113">
        <v>0.86770200888905602</v>
      </c>
      <c r="F5113" t="s">
        <v>440</v>
      </c>
    </row>
    <row r="5114" spans="1:6" x14ac:dyDescent="0.25">
      <c r="A5114" t="s">
        <v>0</v>
      </c>
      <c r="B5114">
        <v>2029</v>
      </c>
      <c r="C5114" t="s">
        <v>443</v>
      </c>
      <c r="D5114" t="s">
        <v>439</v>
      </c>
      <c r="E5114">
        <v>0.12148227154709999</v>
      </c>
      <c r="F5114" t="s">
        <v>440</v>
      </c>
    </row>
    <row r="5115" spans="1:6" x14ac:dyDescent="0.25">
      <c r="A5115" t="s">
        <v>0</v>
      </c>
      <c r="B5115">
        <v>2029</v>
      </c>
      <c r="C5115" t="s">
        <v>444</v>
      </c>
      <c r="D5115" t="s">
        <v>445</v>
      </c>
      <c r="E5115">
        <v>0</v>
      </c>
      <c r="F5115" t="s">
        <v>446</v>
      </c>
    </row>
    <row r="5116" spans="1:6" x14ac:dyDescent="0.25">
      <c r="A5116" t="s">
        <v>0</v>
      </c>
      <c r="B5116">
        <v>2029</v>
      </c>
      <c r="C5116" t="s">
        <v>447</v>
      </c>
      <c r="D5116" t="s">
        <v>445</v>
      </c>
      <c r="E5116">
        <v>3.4924222617454702E-3</v>
      </c>
      <c r="F5116" t="s">
        <v>446</v>
      </c>
    </row>
    <row r="5117" spans="1:6" x14ac:dyDescent="0.25">
      <c r="A5117" t="s">
        <v>0</v>
      </c>
      <c r="B5117">
        <v>2029</v>
      </c>
      <c r="C5117" t="s">
        <v>448</v>
      </c>
      <c r="D5117" t="s">
        <v>445</v>
      </c>
      <c r="E5117">
        <v>0.87412592797713495</v>
      </c>
      <c r="F5117" t="s">
        <v>446</v>
      </c>
    </row>
    <row r="5118" spans="1:6" x14ac:dyDescent="0.25">
      <c r="A5118" t="s">
        <v>0</v>
      </c>
      <c r="B5118">
        <v>2029</v>
      </c>
      <c r="C5118" t="s">
        <v>449</v>
      </c>
      <c r="D5118" t="s">
        <v>445</v>
      </c>
      <c r="E5118">
        <v>0.122381649761118</v>
      </c>
      <c r="F5118" t="s">
        <v>446</v>
      </c>
    </row>
    <row r="5119" spans="1:6" x14ac:dyDescent="0.25">
      <c r="A5119" t="s">
        <v>0</v>
      </c>
      <c r="B5119">
        <v>2029</v>
      </c>
      <c r="C5119" t="s">
        <v>450</v>
      </c>
      <c r="D5119" t="s">
        <v>451</v>
      </c>
      <c r="E5119">
        <v>1</v>
      </c>
      <c r="F5119" t="s">
        <v>452</v>
      </c>
    </row>
    <row r="5120" spans="1:6" x14ac:dyDescent="0.25">
      <c r="A5120" t="s">
        <v>0</v>
      </c>
      <c r="B5120">
        <v>2029</v>
      </c>
      <c r="C5120" t="s">
        <v>453</v>
      </c>
      <c r="D5120" t="s">
        <v>454</v>
      </c>
      <c r="E5120">
        <v>1</v>
      </c>
      <c r="F5120" t="s">
        <v>455</v>
      </c>
    </row>
    <row r="5121" spans="1:6" x14ac:dyDescent="0.25">
      <c r="A5121" t="s">
        <v>0</v>
      </c>
      <c r="B5121">
        <v>2029</v>
      </c>
      <c r="C5121" t="s">
        <v>456</v>
      </c>
      <c r="D5121" t="s">
        <v>457</v>
      </c>
      <c r="E5121">
        <v>1</v>
      </c>
      <c r="F5121" t="s">
        <v>458</v>
      </c>
    </row>
    <row r="5122" spans="1:6" x14ac:dyDescent="0.25">
      <c r="A5122" t="s">
        <v>0</v>
      </c>
      <c r="B5122">
        <v>2029</v>
      </c>
      <c r="C5122" t="s">
        <v>459</v>
      </c>
      <c r="D5122" t="s">
        <v>460</v>
      </c>
      <c r="E5122">
        <v>1</v>
      </c>
      <c r="F5122" t="s">
        <v>461</v>
      </c>
    </row>
    <row r="5123" spans="1:6" x14ac:dyDescent="0.25">
      <c r="A5123" t="s">
        <v>0</v>
      </c>
      <c r="B5123">
        <v>2029</v>
      </c>
      <c r="C5123" t="s">
        <v>462</v>
      </c>
      <c r="D5123" t="s">
        <v>460</v>
      </c>
      <c r="E5123">
        <v>0</v>
      </c>
      <c r="F5123" t="s">
        <v>461</v>
      </c>
    </row>
    <row r="5124" spans="1:6" x14ac:dyDescent="0.25">
      <c r="A5124" t="s">
        <v>0</v>
      </c>
      <c r="B5124">
        <v>2029</v>
      </c>
      <c r="C5124" t="s">
        <v>463</v>
      </c>
      <c r="D5124" t="s">
        <v>464</v>
      </c>
      <c r="E5124">
        <v>1</v>
      </c>
      <c r="F5124" t="s">
        <v>465</v>
      </c>
    </row>
    <row r="5125" spans="1:6" x14ac:dyDescent="0.25">
      <c r="A5125" t="s">
        <v>0</v>
      </c>
      <c r="B5125">
        <v>2029</v>
      </c>
      <c r="C5125" t="s">
        <v>466</v>
      </c>
      <c r="D5125" t="s">
        <v>467</v>
      </c>
      <c r="E5125">
        <v>1</v>
      </c>
      <c r="F5125" t="s">
        <v>468</v>
      </c>
    </row>
    <row r="5126" spans="1:6" x14ac:dyDescent="0.25">
      <c r="A5126" t="s">
        <v>0</v>
      </c>
      <c r="B5126">
        <v>2029</v>
      </c>
      <c r="C5126" t="s">
        <v>469</v>
      </c>
      <c r="D5126" t="s">
        <v>470</v>
      </c>
      <c r="E5126">
        <v>4.9181552429409497E-2</v>
      </c>
      <c r="F5126" t="s">
        <v>471</v>
      </c>
    </row>
    <row r="5127" spans="1:6" x14ac:dyDescent="0.25">
      <c r="A5127" t="s">
        <v>0</v>
      </c>
      <c r="B5127">
        <v>2029</v>
      </c>
      <c r="C5127" t="s">
        <v>472</v>
      </c>
      <c r="D5127" t="s">
        <v>470</v>
      </c>
      <c r="E5127">
        <v>0.74429353778386598</v>
      </c>
      <c r="F5127" t="s">
        <v>471</v>
      </c>
    </row>
    <row r="5128" spans="1:6" x14ac:dyDescent="0.25">
      <c r="A5128" t="s">
        <v>0</v>
      </c>
      <c r="B5128">
        <v>2029</v>
      </c>
      <c r="C5128" t="s">
        <v>473</v>
      </c>
      <c r="D5128" t="s">
        <v>470</v>
      </c>
      <c r="E5128">
        <v>0</v>
      </c>
      <c r="F5128" t="s">
        <v>471</v>
      </c>
    </row>
    <row r="5129" spans="1:6" x14ac:dyDescent="0.25">
      <c r="A5129" t="s">
        <v>0</v>
      </c>
      <c r="B5129">
        <v>2029</v>
      </c>
      <c r="C5129" t="s">
        <v>474</v>
      </c>
      <c r="D5129" t="s">
        <v>470</v>
      </c>
      <c r="E5129">
        <v>0.17527578367284399</v>
      </c>
      <c r="F5129" t="s">
        <v>471</v>
      </c>
    </row>
    <row r="5130" spans="1:6" x14ac:dyDescent="0.25">
      <c r="A5130" t="s">
        <v>0</v>
      </c>
      <c r="B5130">
        <v>2029</v>
      </c>
      <c r="C5130" t="s">
        <v>475</v>
      </c>
      <c r="D5130" t="s">
        <v>470</v>
      </c>
      <c r="E5130">
        <v>2.35769575679486E-2</v>
      </c>
      <c r="F5130" t="s">
        <v>471</v>
      </c>
    </row>
    <row r="5131" spans="1:6" x14ac:dyDescent="0.25">
      <c r="A5131" t="s">
        <v>0</v>
      </c>
      <c r="B5131">
        <v>2029</v>
      </c>
      <c r="C5131" t="s">
        <v>476</v>
      </c>
      <c r="D5131" t="s">
        <v>470</v>
      </c>
      <c r="E5131">
        <v>7.6721685459308396E-3</v>
      </c>
      <c r="F5131" t="s">
        <v>471</v>
      </c>
    </row>
    <row r="5132" spans="1:6" x14ac:dyDescent="0.25">
      <c r="A5132" t="s">
        <v>0</v>
      </c>
      <c r="B5132">
        <v>2029</v>
      </c>
      <c r="C5132" t="s">
        <v>477</v>
      </c>
      <c r="D5132" t="s">
        <v>470</v>
      </c>
      <c r="E5132">
        <v>0</v>
      </c>
      <c r="F5132" t="s">
        <v>471</v>
      </c>
    </row>
    <row r="5133" spans="1:6" x14ac:dyDescent="0.25">
      <c r="A5133" t="s">
        <v>0</v>
      </c>
      <c r="B5133">
        <v>2029</v>
      </c>
      <c r="C5133" t="s">
        <v>478</v>
      </c>
      <c r="D5133" t="s">
        <v>479</v>
      </c>
      <c r="E5133">
        <v>1.3511232481335201E-2</v>
      </c>
      <c r="F5133" t="s">
        <v>480</v>
      </c>
    </row>
    <row r="5134" spans="1:6" x14ac:dyDescent="0.25">
      <c r="A5134" t="s">
        <v>0</v>
      </c>
      <c r="B5134">
        <v>2029</v>
      </c>
      <c r="C5134" t="s">
        <v>481</v>
      </c>
      <c r="D5134" t="s">
        <v>479</v>
      </c>
      <c r="E5134">
        <v>1.08157195638427E-2</v>
      </c>
      <c r="F5134" t="s">
        <v>480</v>
      </c>
    </row>
    <row r="5135" spans="1:6" x14ac:dyDescent="0.25">
      <c r="A5135" t="s">
        <v>0</v>
      </c>
      <c r="B5135">
        <v>2029</v>
      </c>
      <c r="C5135" t="s">
        <v>482</v>
      </c>
      <c r="D5135" t="s">
        <v>479</v>
      </c>
      <c r="E5135">
        <v>0.86770200888905602</v>
      </c>
      <c r="F5135" t="s">
        <v>480</v>
      </c>
    </row>
    <row r="5136" spans="1:6" x14ac:dyDescent="0.25">
      <c r="A5136" t="s">
        <v>0</v>
      </c>
      <c r="B5136">
        <v>2029</v>
      </c>
      <c r="C5136" t="s">
        <v>483</v>
      </c>
      <c r="D5136" t="s">
        <v>479</v>
      </c>
      <c r="E5136">
        <v>0.107971039065765</v>
      </c>
      <c r="F5136" t="s">
        <v>480</v>
      </c>
    </row>
    <row r="5137" spans="1:6" x14ac:dyDescent="0.25">
      <c r="A5137" t="s">
        <v>0</v>
      </c>
      <c r="B5137">
        <v>2029</v>
      </c>
      <c r="C5137" t="s">
        <v>484</v>
      </c>
      <c r="D5137" t="s">
        <v>485</v>
      </c>
      <c r="E5137">
        <v>1.3516939479092299E-2</v>
      </c>
      <c r="F5137" t="s">
        <v>486</v>
      </c>
    </row>
    <row r="5138" spans="1:6" x14ac:dyDescent="0.25">
      <c r="A5138" t="s">
        <v>0</v>
      </c>
      <c r="B5138">
        <v>2029</v>
      </c>
      <c r="C5138" t="s">
        <v>487</v>
      </c>
      <c r="D5138" t="s">
        <v>485</v>
      </c>
      <c r="E5138">
        <v>3.4924222617454702E-3</v>
      </c>
      <c r="F5138" t="s">
        <v>486</v>
      </c>
    </row>
    <row r="5139" spans="1:6" x14ac:dyDescent="0.25">
      <c r="A5139" t="s">
        <v>0</v>
      </c>
      <c r="B5139">
        <v>2029</v>
      </c>
      <c r="C5139" t="s">
        <v>488</v>
      </c>
      <c r="D5139" t="s">
        <v>485</v>
      </c>
      <c r="E5139">
        <v>0.87412592797713495</v>
      </c>
      <c r="F5139" t="s">
        <v>486</v>
      </c>
    </row>
    <row r="5140" spans="1:6" x14ac:dyDescent="0.25">
      <c r="A5140" t="s">
        <v>0</v>
      </c>
      <c r="B5140">
        <v>2029</v>
      </c>
      <c r="C5140" t="s">
        <v>489</v>
      </c>
      <c r="D5140" t="s">
        <v>485</v>
      </c>
      <c r="E5140">
        <v>0.108864710282026</v>
      </c>
      <c r="F5140" t="s">
        <v>486</v>
      </c>
    </row>
    <row r="5141" spans="1:6" x14ac:dyDescent="0.25">
      <c r="A5141" t="s">
        <v>0</v>
      </c>
      <c r="B5141">
        <v>2029</v>
      </c>
      <c r="C5141" t="s">
        <v>490</v>
      </c>
      <c r="D5141" t="s">
        <v>491</v>
      </c>
      <c r="E5141">
        <v>1</v>
      </c>
      <c r="F5141" t="s">
        <v>492</v>
      </c>
    </row>
    <row r="5142" spans="1:6" x14ac:dyDescent="0.25">
      <c r="A5142" t="s">
        <v>0</v>
      </c>
      <c r="B5142">
        <v>2029</v>
      </c>
      <c r="C5142" t="s">
        <v>493</v>
      </c>
      <c r="D5142" t="s">
        <v>494</v>
      </c>
      <c r="E5142">
        <v>1</v>
      </c>
      <c r="F5142" t="s">
        <v>495</v>
      </c>
    </row>
    <row r="5143" spans="1:6" x14ac:dyDescent="0.25">
      <c r="A5143" t="s">
        <v>0</v>
      </c>
      <c r="B5143">
        <v>2029</v>
      </c>
      <c r="C5143" t="s">
        <v>496</v>
      </c>
      <c r="D5143" t="s">
        <v>497</v>
      </c>
      <c r="E5143">
        <v>1</v>
      </c>
      <c r="F5143" t="s">
        <v>498</v>
      </c>
    </row>
    <row r="5144" spans="1:6" x14ac:dyDescent="0.25">
      <c r="A5144" t="s">
        <v>0</v>
      </c>
      <c r="B5144">
        <v>2029</v>
      </c>
      <c r="C5144" t="s">
        <v>499</v>
      </c>
      <c r="D5144" t="s">
        <v>500</v>
      </c>
      <c r="E5144">
        <v>1</v>
      </c>
      <c r="F5144" t="s">
        <v>501</v>
      </c>
    </row>
    <row r="5145" spans="1:6" x14ac:dyDescent="0.25">
      <c r="A5145" t="s">
        <v>0</v>
      </c>
      <c r="B5145">
        <v>2029</v>
      </c>
      <c r="C5145" t="s">
        <v>502</v>
      </c>
      <c r="D5145" t="s">
        <v>500</v>
      </c>
      <c r="E5145">
        <v>0</v>
      </c>
      <c r="F5145" t="s">
        <v>501</v>
      </c>
    </row>
    <row r="5146" spans="1:6" x14ac:dyDescent="0.25">
      <c r="A5146" t="s">
        <v>0</v>
      </c>
      <c r="B5146">
        <v>2029</v>
      </c>
      <c r="C5146" t="s">
        <v>503</v>
      </c>
      <c r="D5146" t="s">
        <v>504</v>
      </c>
      <c r="E5146">
        <v>1</v>
      </c>
      <c r="F5146" t="s">
        <v>505</v>
      </c>
    </row>
    <row r="5147" spans="1:6" x14ac:dyDescent="0.25">
      <c r="A5147" t="s">
        <v>0</v>
      </c>
      <c r="B5147">
        <v>2029</v>
      </c>
      <c r="C5147" t="s">
        <v>506</v>
      </c>
      <c r="D5147" t="s">
        <v>507</v>
      </c>
      <c r="E5147">
        <v>1</v>
      </c>
      <c r="F5147" t="s">
        <v>508</v>
      </c>
    </row>
    <row r="5148" spans="1:6" x14ac:dyDescent="0.25">
      <c r="A5148" t="s">
        <v>0</v>
      </c>
      <c r="B5148">
        <v>2029</v>
      </c>
      <c r="C5148" t="s">
        <v>509</v>
      </c>
      <c r="D5148" t="s">
        <v>510</v>
      </c>
      <c r="E5148">
        <v>4.9181552429409497E-2</v>
      </c>
      <c r="F5148" t="s">
        <v>511</v>
      </c>
    </row>
    <row r="5149" spans="1:6" x14ac:dyDescent="0.25">
      <c r="A5149" t="s">
        <v>0</v>
      </c>
      <c r="B5149">
        <v>2029</v>
      </c>
      <c r="C5149" t="s">
        <v>512</v>
      </c>
      <c r="D5149" t="s">
        <v>510</v>
      </c>
      <c r="E5149">
        <v>0.34250855602401897</v>
      </c>
      <c r="F5149" t="s">
        <v>511</v>
      </c>
    </row>
    <row r="5150" spans="1:6" x14ac:dyDescent="0.25">
      <c r="A5150" t="s">
        <v>0</v>
      </c>
      <c r="B5150">
        <v>2029</v>
      </c>
      <c r="C5150" t="s">
        <v>513</v>
      </c>
      <c r="D5150" t="s">
        <v>510</v>
      </c>
      <c r="E5150">
        <v>0</v>
      </c>
      <c r="F5150" t="s">
        <v>511</v>
      </c>
    </row>
    <row r="5151" spans="1:6" x14ac:dyDescent="0.25">
      <c r="A5151" t="s">
        <v>0</v>
      </c>
      <c r="B5151">
        <v>2029</v>
      </c>
      <c r="C5151" t="s">
        <v>514</v>
      </c>
      <c r="D5151" t="s">
        <v>510</v>
      </c>
      <c r="E5151">
        <v>0.17527577303755101</v>
      </c>
      <c r="F5151" t="s">
        <v>511</v>
      </c>
    </row>
    <row r="5152" spans="1:6" x14ac:dyDescent="0.25">
      <c r="A5152" t="s">
        <v>0</v>
      </c>
      <c r="B5152">
        <v>2029</v>
      </c>
      <c r="C5152" t="s">
        <v>515</v>
      </c>
      <c r="D5152" t="s">
        <v>510</v>
      </c>
      <c r="E5152">
        <v>2.3576956137358201E-2</v>
      </c>
      <c r="F5152" t="s">
        <v>511</v>
      </c>
    </row>
    <row r="5153" spans="1:6" x14ac:dyDescent="0.25">
      <c r="A5153" t="s">
        <v>0</v>
      </c>
      <c r="B5153">
        <v>2029</v>
      </c>
      <c r="C5153" t="s">
        <v>516</v>
      </c>
      <c r="D5153" t="s">
        <v>510</v>
      </c>
      <c r="E5153">
        <v>7.6721680804029899E-3</v>
      </c>
      <c r="F5153" t="s">
        <v>511</v>
      </c>
    </row>
    <row r="5154" spans="1:6" x14ac:dyDescent="0.25">
      <c r="A5154" t="s">
        <v>0</v>
      </c>
      <c r="B5154">
        <v>2029</v>
      </c>
      <c r="C5154" t="s">
        <v>517</v>
      </c>
      <c r="D5154" t="s">
        <v>510</v>
      </c>
      <c r="E5154">
        <v>0.40178499429125702</v>
      </c>
      <c r="F5154" t="s">
        <v>511</v>
      </c>
    </row>
    <row r="5155" spans="1:6" x14ac:dyDescent="0.25">
      <c r="A5155" t="s">
        <v>0</v>
      </c>
      <c r="B5155">
        <v>2029</v>
      </c>
      <c r="C5155" t="s">
        <v>518</v>
      </c>
      <c r="D5155" t="s">
        <v>519</v>
      </c>
      <c r="E5155">
        <v>0</v>
      </c>
      <c r="F5155" t="s">
        <v>520</v>
      </c>
    </row>
    <row r="5156" spans="1:6" x14ac:dyDescent="0.25">
      <c r="A5156" t="s">
        <v>0</v>
      </c>
      <c r="B5156">
        <v>2029</v>
      </c>
      <c r="C5156" t="s">
        <v>521</v>
      </c>
      <c r="D5156" t="s">
        <v>519</v>
      </c>
      <c r="E5156">
        <v>1.08157195638427E-2</v>
      </c>
      <c r="F5156" t="s">
        <v>520</v>
      </c>
    </row>
    <row r="5157" spans="1:6" x14ac:dyDescent="0.25">
      <c r="A5157" t="s">
        <v>0</v>
      </c>
      <c r="B5157">
        <v>2029</v>
      </c>
      <c r="C5157" t="s">
        <v>522</v>
      </c>
      <c r="D5157" t="s">
        <v>519</v>
      </c>
      <c r="E5157">
        <v>0.400042806032957</v>
      </c>
      <c r="F5157" t="s">
        <v>520</v>
      </c>
    </row>
    <row r="5158" spans="1:6" x14ac:dyDescent="0.25">
      <c r="A5158" t="s">
        <v>0</v>
      </c>
      <c r="B5158">
        <v>2029</v>
      </c>
      <c r="C5158" t="s">
        <v>523</v>
      </c>
      <c r="D5158" t="s">
        <v>519</v>
      </c>
      <c r="E5158">
        <v>0.58914147440319897</v>
      </c>
      <c r="F5158" t="s">
        <v>520</v>
      </c>
    </row>
    <row r="5159" spans="1:6" x14ac:dyDescent="0.25">
      <c r="A5159" t="s">
        <v>0</v>
      </c>
      <c r="B5159">
        <v>2029</v>
      </c>
      <c r="C5159" t="s">
        <v>524</v>
      </c>
      <c r="D5159" t="s">
        <v>525</v>
      </c>
      <c r="E5159">
        <v>0</v>
      </c>
      <c r="F5159" t="s">
        <v>526</v>
      </c>
    </row>
    <row r="5160" spans="1:6" x14ac:dyDescent="0.25">
      <c r="A5160" t="s">
        <v>0</v>
      </c>
      <c r="B5160">
        <v>2029</v>
      </c>
      <c r="C5160" t="s">
        <v>527</v>
      </c>
      <c r="D5160" t="s">
        <v>525</v>
      </c>
      <c r="E5160">
        <v>3.4924222617454702E-3</v>
      </c>
      <c r="F5160" t="s">
        <v>526</v>
      </c>
    </row>
    <row r="5161" spans="1:6" x14ac:dyDescent="0.25">
      <c r="A5161" t="s">
        <v>0</v>
      </c>
      <c r="B5161">
        <v>2029</v>
      </c>
      <c r="C5161" t="s">
        <v>528</v>
      </c>
      <c r="D5161" t="s">
        <v>525</v>
      </c>
      <c r="E5161">
        <v>0.40300447097253</v>
      </c>
      <c r="F5161" t="s">
        <v>526</v>
      </c>
    </row>
    <row r="5162" spans="1:6" x14ac:dyDescent="0.25">
      <c r="A5162" t="s">
        <v>0</v>
      </c>
      <c r="B5162">
        <v>2029</v>
      </c>
      <c r="C5162" t="s">
        <v>529</v>
      </c>
      <c r="D5162" t="s">
        <v>525</v>
      </c>
      <c r="E5162">
        <v>0.59350310676572304</v>
      </c>
      <c r="F5162" t="s">
        <v>526</v>
      </c>
    </row>
    <row r="5163" spans="1:6" x14ac:dyDescent="0.25">
      <c r="A5163" t="s">
        <v>0</v>
      </c>
      <c r="B5163">
        <v>2029</v>
      </c>
      <c r="C5163" t="s">
        <v>530</v>
      </c>
      <c r="D5163" t="s">
        <v>531</v>
      </c>
      <c r="E5163">
        <v>1</v>
      </c>
      <c r="F5163" t="s">
        <v>532</v>
      </c>
    </row>
    <row r="5164" spans="1:6" x14ac:dyDescent="0.25">
      <c r="A5164" t="s">
        <v>0</v>
      </c>
      <c r="B5164">
        <v>2029</v>
      </c>
      <c r="C5164" t="s">
        <v>533</v>
      </c>
      <c r="D5164" t="s">
        <v>534</v>
      </c>
      <c r="E5164">
        <v>1</v>
      </c>
      <c r="F5164" t="s">
        <v>535</v>
      </c>
    </row>
    <row r="5165" spans="1:6" x14ac:dyDescent="0.25">
      <c r="A5165" t="s">
        <v>0</v>
      </c>
      <c r="B5165">
        <v>2029</v>
      </c>
      <c r="C5165" t="s">
        <v>536</v>
      </c>
      <c r="D5165" t="s">
        <v>537</v>
      </c>
      <c r="E5165">
        <v>1</v>
      </c>
      <c r="F5165" t="s">
        <v>538</v>
      </c>
    </row>
    <row r="5166" spans="1:6" x14ac:dyDescent="0.25">
      <c r="A5166" t="s">
        <v>0</v>
      </c>
      <c r="B5166">
        <v>2029</v>
      </c>
      <c r="C5166" t="s">
        <v>539</v>
      </c>
      <c r="D5166" t="s">
        <v>540</v>
      </c>
      <c r="E5166">
        <v>0.970520183063731</v>
      </c>
      <c r="F5166" t="s">
        <v>541</v>
      </c>
    </row>
    <row r="5167" spans="1:6" x14ac:dyDescent="0.25">
      <c r="A5167" t="s">
        <v>0</v>
      </c>
      <c r="B5167">
        <v>2029</v>
      </c>
      <c r="C5167" t="s">
        <v>542</v>
      </c>
      <c r="D5167" t="s">
        <v>540</v>
      </c>
      <c r="E5167">
        <v>2.9479816936268E-2</v>
      </c>
      <c r="F5167" t="s">
        <v>541</v>
      </c>
    </row>
    <row r="5168" spans="1:6" x14ac:dyDescent="0.25">
      <c r="A5168" t="s">
        <v>0</v>
      </c>
      <c r="B5168">
        <v>2029</v>
      </c>
      <c r="C5168" t="s">
        <v>543</v>
      </c>
      <c r="D5168" t="s">
        <v>544</v>
      </c>
      <c r="E5168">
        <v>1</v>
      </c>
      <c r="F5168" t="s">
        <v>545</v>
      </c>
    </row>
    <row r="5169" spans="1:6" x14ac:dyDescent="0.25">
      <c r="A5169" t="s">
        <v>0</v>
      </c>
      <c r="B5169">
        <v>2029</v>
      </c>
      <c r="C5169" t="s">
        <v>546</v>
      </c>
      <c r="D5169" t="s">
        <v>547</v>
      </c>
      <c r="E5169">
        <v>1</v>
      </c>
      <c r="F5169" t="s">
        <v>548</v>
      </c>
    </row>
    <row r="5170" spans="1:6" x14ac:dyDescent="0.25">
      <c r="A5170" t="s">
        <v>0</v>
      </c>
      <c r="B5170">
        <v>2029</v>
      </c>
      <c r="C5170" t="s">
        <v>549</v>
      </c>
      <c r="D5170" t="s">
        <v>550</v>
      </c>
      <c r="E5170">
        <v>4.9181552429409497E-2</v>
      </c>
      <c r="F5170" t="s">
        <v>551</v>
      </c>
    </row>
    <row r="5171" spans="1:6" x14ac:dyDescent="0.25">
      <c r="A5171" t="s">
        <v>0</v>
      </c>
      <c r="B5171">
        <v>2029</v>
      </c>
      <c r="C5171" t="s">
        <v>552</v>
      </c>
      <c r="D5171" t="s">
        <v>550</v>
      </c>
      <c r="E5171">
        <v>0.74429353778386598</v>
      </c>
      <c r="F5171" t="s">
        <v>551</v>
      </c>
    </row>
    <row r="5172" spans="1:6" x14ac:dyDescent="0.25">
      <c r="A5172" t="s">
        <v>0</v>
      </c>
      <c r="B5172">
        <v>2029</v>
      </c>
      <c r="C5172" t="s">
        <v>553</v>
      </c>
      <c r="D5172" t="s">
        <v>550</v>
      </c>
      <c r="E5172">
        <v>0</v>
      </c>
      <c r="F5172" t="s">
        <v>551</v>
      </c>
    </row>
    <row r="5173" spans="1:6" x14ac:dyDescent="0.25">
      <c r="A5173" t="s">
        <v>0</v>
      </c>
      <c r="B5173">
        <v>2029</v>
      </c>
      <c r="C5173" t="s">
        <v>554</v>
      </c>
      <c r="D5173" t="s">
        <v>550</v>
      </c>
      <c r="E5173">
        <v>0.17527578367284399</v>
      </c>
      <c r="F5173" t="s">
        <v>551</v>
      </c>
    </row>
    <row r="5174" spans="1:6" x14ac:dyDescent="0.25">
      <c r="A5174" t="s">
        <v>0</v>
      </c>
      <c r="B5174">
        <v>2029</v>
      </c>
      <c r="C5174" t="s">
        <v>555</v>
      </c>
      <c r="D5174" t="s">
        <v>550</v>
      </c>
      <c r="E5174">
        <v>2.35769575679486E-2</v>
      </c>
      <c r="F5174" t="s">
        <v>551</v>
      </c>
    </row>
    <row r="5175" spans="1:6" x14ac:dyDescent="0.25">
      <c r="A5175" t="s">
        <v>0</v>
      </c>
      <c r="B5175">
        <v>2029</v>
      </c>
      <c r="C5175" t="s">
        <v>556</v>
      </c>
      <c r="D5175" t="s">
        <v>550</v>
      </c>
      <c r="E5175">
        <v>7.6721685459308396E-3</v>
      </c>
      <c r="F5175" t="s">
        <v>551</v>
      </c>
    </row>
    <row r="5176" spans="1:6" x14ac:dyDescent="0.25">
      <c r="A5176" t="s">
        <v>0</v>
      </c>
      <c r="B5176">
        <v>2029</v>
      </c>
      <c r="C5176" t="s">
        <v>557</v>
      </c>
      <c r="D5176" t="s">
        <v>550</v>
      </c>
      <c r="E5176">
        <v>0</v>
      </c>
      <c r="F5176" t="s">
        <v>551</v>
      </c>
    </row>
    <row r="5177" spans="1:6" x14ac:dyDescent="0.25">
      <c r="A5177" t="s">
        <v>0</v>
      </c>
      <c r="B5177">
        <v>2029</v>
      </c>
      <c r="C5177" t="s">
        <v>558</v>
      </c>
      <c r="D5177" t="s">
        <v>559</v>
      </c>
      <c r="E5177">
        <v>1.3511232481335201E-2</v>
      </c>
      <c r="F5177" t="s">
        <v>560</v>
      </c>
    </row>
    <row r="5178" spans="1:6" x14ac:dyDescent="0.25">
      <c r="A5178" t="s">
        <v>0</v>
      </c>
      <c r="B5178">
        <v>2029</v>
      </c>
      <c r="C5178" t="s">
        <v>561</v>
      </c>
      <c r="D5178" t="s">
        <v>559</v>
      </c>
      <c r="E5178">
        <v>1.08157195638427E-2</v>
      </c>
      <c r="F5178" t="s">
        <v>560</v>
      </c>
    </row>
    <row r="5179" spans="1:6" x14ac:dyDescent="0.25">
      <c r="A5179" t="s">
        <v>0</v>
      </c>
      <c r="B5179">
        <v>2029</v>
      </c>
      <c r="C5179" t="s">
        <v>562</v>
      </c>
      <c r="D5179" t="s">
        <v>559</v>
      </c>
      <c r="E5179">
        <v>0.86770200888905602</v>
      </c>
      <c r="F5179" t="s">
        <v>560</v>
      </c>
    </row>
    <row r="5180" spans="1:6" x14ac:dyDescent="0.25">
      <c r="A5180" t="s">
        <v>0</v>
      </c>
      <c r="B5180">
        <v>2029</v>
      </c>
      <c r="C5180" t="s">
        <v>563</v>
      </c>
      <c r="D5180" t="s">
        <v>559</v>
      </c>
      <c r="E5180">
        <v>0.107971039065765</v>
      </c>
      <c r="F5180" t="s">
        <v>560</v>
      </c>
    </row>
    <row r="5181" spans="1:6" x14ac:dyDescent="0.25">
      <c r="A5181" t="s">
        <v>0</v>
      </c>
      <c r="B5181">
        <v>2029</v>
      </c>
      <c r="C5181" t="s">
        <v>564</v>
      </c>
      <c r="D5181" t="s">
        <v>565</v>
      </c>
      <c r="E5181">
        <v>1.3516939479092299E-2</v>
      </c>
      <c r="F5181" t="s">
        <v>566</v>
      </c>
    </row>
    <row r="5182" spans="1:6" x14ac:dyDescent="0.25">
      <c r="A5182" t="s">
        <v>0</v>
      </c>
      <c r="B5182">
        <v>2029</v>
      </c>
      <c r="C5182" t="s">
        <v>567</v>
      </c>
      <c r="D5182" t="s">
        <v>565</v>
      </c>
      <c r="E5182">
        <v>3.4924222617454702E-3</v>
      </c>
      <c r="F5182" t="s">
        <v>566</v>
      </c>
    </row>
    <row r="5183" spans="1:6" x14ac:dyDescent="0.25">
      <c r="A5183" t="s">
        <v>0</v>
      </c>
      <c r="B5183">
        <v>2029</v>
      </c>
      <c r="C5183" t="s">
        <v>568</v>
      </c>
      <c r="D5183" t="s">
        <v>565</v>
      </c>
      <c r="E5183">
        <v>0.87412592797713495</v>
      </c>
      <c r="F5183" t="s">
        <v>566</v>
      </c>
    </row>
    <row r="5184" spans="1:6" x14ac:dyDescent="0.25">
      <c r="A5184" t="s">
        <v>0</v>
      </c>
      <c r="B5184">
        <v>2029</v>
      </c>
      <c r="C5184" t="s">
        <v>569</v>
      </c>
      <c r="D5184" t="s">
        <v>565</v>
      </c>
      <c r="E5184">
        <v>0.108864710282026</v>
      </c>
      <c r="F5184" t="s">
        <v>566</v>
      </c>
    </row>
    <row r="5185" spans="1:6" x14ac:dyDescent="0.25">
      <c r="A5185" t="s">
        <v>0</v>
      </c>
      <c r="B5185">
        <v>2029</v>
      </c>
      <c r="C5185" t="s">
        <v>570</v>
      </c>
      <c r="D5185" t="s">
        <v>571</v>
      </c>
      <c r="E5185">
        <v>1</v>
      </c>
      <c r="F5185" t="s">
        <v>572</v>
      </c>
    </row>
    <row r="5186" spans="1:6" x14ac:dyDescent="0.25">
      <c r="A5186" t="s">
        <v>0</v>
      </c>
      <c r="B5186">
        <v>2029</v>
      </c>
      <c r="C5186" t="s">
        <v>573</v>
      </c>
      <c r="D5186" t="s">
        <v>574</v>
      </c>
      <c r="E5186">
        <v>1</v>
      </c>
      <c r="F5186" t="s">
        <v>575</v>
      </c>
    </row>
    <row r="5187" spans="1:6" x14ac:dyDescent="0.25">
      <c r="A5187" t="s">
        <v>0</v>
      </c>
      <c r="B5187">
        <v>2029</v>
      </c>
      <c r="C5187" t="s">
        <v>576</v>
      </c>
      <c r="D5187" t="s">
        <v>577</v>
      </c>
      <c r="E5187">
        <v>1</v>
      </c>
      <c r="F5187" t="s">
        <v>578</v>
      </c>
    </row>
    <row r="5188" spans="1:6" x14ac:dyDescent="0.25">
      <c r="A5188" t="s">
        <v>0</v>
      </c>
      <c r="B5188">
        <v>2029</v>
      </c>
      <c r="C5188" t="s">
        <v>579</v>
      </c>
      <c r="D5188" t="s">
        <v>580</v>
      </c>
      <c r="E5188">
        <v>0.970520183063731</v>
      </c>
      <c r="F5188" t="s">
        <v>581</v>
      </c>
    </row>
    <row r="5189" spans="1:6" x14ac:dyDescent="0.25">
      <c r="A5189" t="s">
        <v>0</v>
      </c>
      <c r="B5189">
        <v>2029</v>
      </c>
      <c r="C5189" t="s">
        <v>582</v>
      </c>
      <c r="D5189" t="s">
        <v>580</v>
      </c>
      <c r="E5189">
        <v>2.9479816936268E-2</v>
      </c>
      <c r="F5189" t="s">
        <v>581</v>
      </c>
    </row>
    <row r="5190" spans="1:6" x14ac:dyDescent="0.25">
      <c r="A5190" t="s">
        <v>0</v>
      </c>
      <c r="B5190">
        <v>2029</v>
      </c>
      <c r="C5190" t="s">
        <v>583</v>
      </c>
      <c r="D5190" t="s">
        <v>584</v>
      </c>
      <c r="E5190">
        <v>1</v>
      </c>
      <c r="F5190" t="s">
        <v>585</v>
      </c>
    </row>
    <row r="5191" spans="1:6" x14ac:dyDescent="0.25">
      <c r="A5191" t="s">
        <v>0</v>
      </c>
      <c r="B5191">
        <v>2029</v>
      </c>
      <c r="C5191" t="s">
        <v>586</v>
      </c>
      <c r="D5191" t="s">
        <v>587</v>
      </c>
      <c r="E5191">
        <v>1</v>
      </c>
      <c r="F5191" t="s">
        <v>588</v>
      </c>
    </row>
    <row r="5192" spans="1:6" x14ac:dyDescent="0.25">
      <c r="A5192" t="s">
        <v>0</v>
      </c>
      <c r="B5192">
        <v>2029</v>
      </c>
      <c r="C5192" t="s">
        <v>589</v>
      </c>
      <c r="D5192" t="s">
        <v>590</v>
      </c>
      <c r="E5192">
        <v>4.9181552429409497E-2</v>
      </c>
      <c r="F5192" t="s">
        <v>591</v>
      </c>
    </row>
    <row r="5193" spans="1:6" x14ac:dyDescent="0.25">
      <c r="A5193" t="s">
        <v>0</v>
      </c>
      <c r="B5193">
        <v>2029</v>
      </c>
      <c r="C5193" t="s">
        <v>592</v>
      </c>
      <c r="D5193" t="s">
        <v>590</v>
      </c>
      <c r="E5193">
        <v>0.74429353778386598</v>
      </c>
      <c r="F5193" t="s">
        <v>591</v>
      </c>
    </row>
    <row r="5194" spans="1:6" x14ac:dyDescent="0.25">
      <c r="A5194" t="s">
        <v>0</v>
      </c>
      <c r="B5194">
        <v>2029</v>
      </c>
      <c r="C5194" t="s">
        <v>593</v>
      </c>
      <c r="D5194" t="s">
        <v>590</v>
      </c>
      <c r="E5194">
        <v>0</v>
      </c>
      <c r="F5194" t="s">
        <v>591</v>
      </c>
    </row>
    <row r="5195" spans="1:6" x14ac:dyDescent="0.25">
      <c r="A5195" t="s">
        <v>0</v>
      </c>
      <c r="B5195">
        <v>2029</v>
      </c>
      <c r="C5195" t="s">
        <v>594</v>
      </c>
      <c r="D5195" t="s">
        <v>590</v>
      </c>
      <c r="E5195">
        <v>0.17527578367284399</v>
      </c>
      <c r="F5195" t="s">
        <v>591</v>
      </c>
    </row>
    <row r="5196" spans="1:6" x14ac:dyDescent="0.25">
      <c r="A5196" t="s">
        <v>0</v>
      </c>
      <c r="B5196">
        <v>2029</v>
      </c>
      <c r="C5196" t="s">
        <v>595</v>
      </c>
      <c r="D5196" t="s">
        <v>590</v>
      </c>
      <c r="E5196">
        <v>2.35769575679486E-2</v>
      </c>
      <c r="F5196" t="s">
        <v>591</v>
      </c>
    </row>
    <row r="5197" spans="1:6" x14ac:dyDescent="0.25">
      <c r="A5197" t="s">
        <v>0</v>
      </c>
      <c r="B5197">
        <v>2029</v>
      </c>
      <c r="C5197" t="s">
        <v>596</v>
      </c>
      <c r="D5197" t="s">
        <v>590</v>
      </c>
      <c r="E5197">
        <v>7.6721685459308396E-3</v>
      </c>
      <c r="F5197" t="s">
        <v>591</v>
      </c>
    </row>
    <row r="5198" spans="1:6" x14ac:dyDescent="0.25">
      <c r="A5198" t="s">
        <v>0</v>
      </c>
      <c r="B5198">
        <v>2029</v>
      </c>
      <c r="C5198" t="s">
        <v>597</v>
      </c>
      <c r="D5198" t="s">
        <v>590</v>
      </c>
      <c r="E5198">
        <v>0</v>
      </c>
      <c r="F5198" t="s">
        <v>591</v>
      </c>
    </row>
    <row r="5199" spans="1:6" x14ac:dyDescent="0.25">
      <c r="A5199" t="s">
        <v>0</v>
      </c>
      <c r="B5199">
        <v>2029</v>
      </c>
      <c r="C5199" t="s">
        <v>598</v>
      </c>
      <c r="D5199" t="s">
        <v>599</v>
      </c>
      <c r="E5199">
        <v>0</v>
      </c>
      <c r="F5199" t="s">
        <v>600</v>
      </c>
    </row>
    <row r="5200" spans="1:6" x14ac:dyDescent="0.25">
      <c r="A5200" t="s">
        <v>0</v>
      </c>
      <c r="B5200">
        <v>2029</v>
      </c>
      <c r="C5200" t="s">
        <v>601</v>
      </c>
      <c r="D5200" t="s">
        <v>599</v>
      </c>
      <c r="E5200">
        <v>1.08157195638427E-2</v>
      </c>
      <c r="F5200" t="s">
        <v>600</v>
      </c>
    </row>
    <row r="5201" spans="1:6" x14ac:dyDescent="0.25">
      <c r="A5201" t="s">
        <v>0</v>
      </c>
      <c r="B5201">
        <v>2029</v>
      </c>
      <c r="C5201" t="s">
        <v>602</v>
      </c>
      <c r="D5201" t="s">
        <v>599</v>
      </c>
      <c r="E5201">
        <v>0.86770200888905602</v>
      </c>
      <c r="F5201" t="s">
        <v>600</v>
      </c>
    </row>
    <row r="5202" spans="1:6" x14ac:dyDescent="0.25">
      <c r="A5202" t="s">
        <v>0</v>
      </c>
      <c r="B5202">
        <v>2029</v>
      </c>
      <c r="C5202" t="s">
        <v>603</v>
      </c>
      <c r="D5202" t="s">
        <v>599</v>
      </c>
      <c r="E5202">
        <v>0.12148227154709999</v>
      </c>
      <c r="F5202" t="s">
        <v>600</v>
      </c>
    </row>
    <row r="5203" spans="1:6" x14ac:dyDescent="0.25">
      <c r="A5203" t="s">
        <v>0</v>
      </c>
      <c r="B5203">
        <v>2029</v>
      </c>
      <c r="C5203" t="s">
        <v>604</v>
      </c>
      <c r="D5203" t="s">
        <v>605</v>
      </c>
      <c r="E5203">
        <v>0</v>
      </c>
      <c r="F5203" t="s">
        <v>606</v>
      </c>
    </row>
    <row r="5204" spans="1:6" x14ac:dyDescent="0.25">
      <c r="A5204" t="s">
        <v>0</v>
      </c>
      <c r="B5204">
        <v>2029</v>
      </c>
      <c r="C5204" t="s">
        <v>607</v>
      </c>
      <c r="D5204" t="s">
        <v>605</v>
      </c>
      <c r="E5204">
        <v>3.4924222617454702E-3</v>
      </c>
      <c r="F5204" t="s">
        <v>606</v>
      </c>
    </row>
    <row r="5205" spans="1:6" x14ac:dyDescent="0.25">
      <c r="A5205" t="s">
        <v>0</v>
      </c>
      <c r="B5205">
        <v>2029</v>
      </c>
      <c r="C5205" t="s">
        <v>608</v>
      </c>
      <c r="D5205" t="s">
        <v>605</v>
      </c>
      <c r="E5205">
        <v>0.87412592797713495</v>
      </c>
      <c r="F5205" t="s">
        <v>606</v>
      </c>
    </row>
    <row r="5206" spans="1:6" x14ac:dyDescent="0.25">
      <c r="A5206" t="s">
        <v>0</v>
      </c>
      <c r="B5206">
        <v>2029</v>
      </c>
      <c r="C5206" t="s">
        <v>609</v>
      </c>
      <c r="D5206" t="s">
        <v>605</v>
      </c>
      <c r="E5206">
        <v>0.122381649761118</v>
      </c>
      <c r="F5206" t="s">
        <v>606</v>
      </c>
    </row>
    <row r="5207" spans="1:6" x14ac:dyDescent="0.25">
      <c r="A5207" t="s">
        <v>0</v>
      </c>
      <c r="B5207">
        <v>2029</v>
      </c>
      <c r="C5207" t="s">
        <v>610</v>
      </c>
      <c r="D5207" t="s">
        <v>611</v>
      </c>
      <c r="E5207">
        <v>1</v>
      </c>
      <c r="F5207" t="s">
        <v>612</v>
      </c>
    </row>
    <row r="5208" spans="1:6" x14ac:dyDescent="0.25">
      <c r="A5208" t="s">
        <v>0</v>
      </c>
      <c r="B5208">
        <v>2029</v>
      </c>
      <c r="C5208" t="s">
        <v>613</v>
      </c>
      <c r="D5208" t="s">
        <v>614</v>
      </c>
      <c r="E5208">
        <v>1</v>
      </c>
      <c r="F5208" t="s">
        <v>615</v>
      </c>
    </row>
    <row r="5209" spans="1:6" x14ac:dyDescent="0.25">
      <c r="A5209" t="s">
        <v>0</v>
      </c>
      <c r="B5209">
        <v>2029</v>
      </c>
      <c r="C5209" t="s">
        <v>616</v>
      </c>
      <c r="D5209" t="s">
        <v>617</v>
      </c>
      <c r="E5209">
        <v>1</v>
      </c>
      <c r="F5209" t="s">
        <v>618</v>
      </c>
    </row>
    <row r="5210" spans="1:6" x14ac:dyDescent="0.25">
      <c r="A5210" t="s">
        <v>0</v>
      </c>
      <c r="B5210">
        <v>2030</v>
      </c>
      <c r="C5210" t="s">
        <v>7</v>
      </c>
      <c r="D5210" t="s">
        <v>8</v>
      </c>
      <c r="E5210">
        <v>0</v>
      </c>
      <c r="F5210" t="s">
        <v>9</v>
      </c>
    </row>
    <row r="5211" spans="1:6" x14ac:dyDescent="0.25">
      <c r="A5211" t="s">
        <v>0</v>
      </c>
      <c r="B5211">
        <v>2030</v>
      </c>
      <c r="C5211" t="s">
        <v>10</v>
      </c>
      <c r="D5211" t="s">
        <v>8</v>
      </c>
      <c r="E5211">
        <v>0.117526844986759</v>
      </c>
      <c r="F5211" t="s">
        <v>9</v>
      </c>
    </row>
    <row r="5212" spans="1:6" x14ac:dyDescent="0.25">
      <c r="A5212" t="s">
        <v>0</v>
      </c>
      <c r="B5212">
        <v>2030</v>
      </c>
      <c r="C5212" t="s">
        <v>11</v>
      </c>
      <c r="D5212" t="s">
        <v>8</v>
      </c>
      <c r="E5212">
        <v>1.4750299306959799E-2</v>
      </c>
      <c r="F5212" t="s">
        <v>9</v>
      </c>
    </row>
    <row r="5213" spans="1:6" x14ac:dyDescent="0.25">
      <c r="A5213" t="s">
        <v>0</v>
      </c>
      <c r="B5213">
        <v>2030</v>
      </c>
      <c r="C5213" t="s">
        <v>12</v>
      </c>
      <c r="D5213" t="s">
        <v>8</v>
      </c>
      <c r="E5213">
        <v>0.104763291917663</v>
      </c>
      <c r="F5213" t="s">
        <v>9</v>
      </c>
    </row>
    <row r="5214" spans="1:6" x14ac:dyDescent="0.25">
      <c r="A5214" t="s">
        <v>0</v>
      </c>
      <c r="B5214">
        <v>2030</v>
      </c>
      <c r="C5214" t="s">
        <v>13</v>
      </c>
      <c r="D5214" t="s">
        <v>8</v>
      </c>
      <c r="E5214">
        <v>0.35351436278617598</v>
      </c>
      <c r="F5214" t="s">
        <v>9</v>
      </c>
    </row>
    <row r="5215" spans="1:6" x14ac:dyDescent="0.25">
      <c r="A5215" t="s">
        <v>0</v>
      </c>
      <c r="B5215">
        <v>2030</v>
      </c>
      <c r="C5215" t="s">
        <v>14</v>
      </c>
      <c r="D5215" t="s">
        <v>8</v>
      </c>
      <c r="E5215">
        <v>0.35351436278617598</v>
      </c>
      <c r="F5215" t="s">
        <v>9</v>
      </c>
    </row>
    <row r="5216" spans="1:6" x14ac:dyDescent="0.25">
      <c r="A5216" t="s">
        <v>0</v>
      </c>
      <c r="B5216">
        <v>2030</v>
      </c>
      <c r="C5216" t="s">
        <v>15</v>
      </c>
      <c r="D5216" t="s">
        <v>8</v>
      </c>
      <c r="E5216">
        <v>1.4885248595330699E-3</v>
      </c>
      <c r="F5216" t="s">
        <v>9</v>
      </c>
    </row>
    <row r="5217" spans="1:6" x14ac:dyDescent="0.25">
      <c r="A5217" t="s">
        <v>0</v>
      </c>
      <c r="B5217">
        <v>2030</v>
      </c>
      <c r="C5217" t="s">
        <v>16</v>
      </c>
      <c r="D5217" t="s">
        <v>8</v>
      </c>
      <c r="E5217">
        <v>4.5249685859308497E-2</v>
      </c>
      <c r="F5217" t="s">
        <v>9</v>
      </c>
    </row>
    <row r="5218" spans="1:6" x14ac:dyDescent="0.25">
      <c r="A5218" t="s">
        <v>0</v>
      </c>
      <c r="B5218">
        <v>2030</v>
      </c>
      <c r="C5218" t="s">
        <v>17</v>
      </c>
      <c r="D5218" t="s">
        <v>8</v>
      </c>
      <c r="E5218">
        <v>9.1926274974216404E-3</v>
      </c>
      <c r="F5218" t="s">
        <v>9</v>
      </c>
    </row>
    <row r="5219" spans="1:6" x14ac:dyDescent="0.25">
      <c r="A5219" t="s">
        <v>0</v>
      </c>
      <c r="B5219">
        <v>2030</v>
      </c>
      <c r="C5219" t="s">
        <v>18</v>
      </c>
      <c r="D5219" t="s">
        <v>19</v>
      </c>
      <c r="E5219">
        <v>0</v>
      </c>
      <c r="F5219" t="s">
        <v>20</v>
      </c>
    </row>
    <row r="5220" spans="1:6" x14ac:dyDescent="0.25">
      <c r="A5220" t="s">
        <v>0</v>
      </c>
      <c r="B5220">
        <v>2030</v>
      </c>
      <c r="C5220" t="s">
        <v>21</v>
      </c>
      <c r="D5220" t="s">
        <v>19</v>
      </c>
      <c r="E5220">
        <v>0.117526844986759</v>
      </c>
      <c r="F5220" t="s">
        <v>20</v>
      </c>
    </row>
    <row r="5221" spans="1:6" x14ac:dyDescent="0.25">
      <c r="A5221" t="s">
        <v>0</v>
      </c>
      <c r="B5221">
        <v>2030</v>
      </c>
      <c r="C5221" t="s">
        <v>22</v>
      </c>
      <c r="D5221" t="s">
        <v>19</v>
      </c>
      <c r="E5221">
        <v>1.4750299306959799E-2</v>
      </c>
      <c r="F5221" t="s">
        <v>20</v>
      </c>
    </row>
    <row r="5222" spans="1:6" x14ac:dyDescent="0.25">
      <c r="A5222" t="s">
        <v>0</v>
      </c>
      <c r="B5222">
        <v>2030</v>
      </c>
      <c r="C5222" t="s">
        <v>23</v>
      </c>
      <c r="D5222" t="s">
        <v>19</v>
      </c>
      <c r="E5222">
        <v>0.104763291917663</v>
      </c>
      <c r="F5222" t="s">
        <v>20</v>
      </c>
    </row>
    <row r="5223" spans="1:6" x14ac:dyDescent="0.25">
      <c r="A5223" t="s">
        <v>0</v>
      </c>
      <c r="B5223">
        <v>2030</v>
      </c>
      <c r="C5223" t="s">
        <v>24</v>
      </c>
      <c r="D5223" t="s">
        <v>19</v>
      </c>
      <c r="E5223">
        <v>0.35351436278617598</v>
      </c>
      <c r="F5223" t="s">
        <v>20</v>
      </c>
    </row>
    <row r="5224" spans="1:6" x14ac:dyDescent="0.25">
      <c r="A5224" t="s">
        <v>0</v>
      </c>
      <c r="B5224">
        <v>2030</v>
      </c>
      <c r="C5224" t="s">
        <v>25</v>
      </c>
      <c r="D5224" t="s">
        <v>19</v>
      </c>
      <c r="E5224">
        <v>0.35351436278617598</v>
      </c>
      <c r="F5224" t="s">
        <v>20</v>
      </c>
    </row>
    <row r="5225" spans="1:6" x14ac:dyDescent="0.25">
      <c r="A5225" t="s">
        <v>0</v>
      </c>
      <c r="B5225">
        <v>2030</v>
      </c>
      <c r="C5225" t="s">
        <v>26</v>
      </c>
      <c r="D5225" t="s">
        <v>19</v>
      </c>
      <c r="E5225">
        <v>1.4885248595330699E-3</v>
      </c>
      <c r="F5225" t="s">
        <v>20</v>
      </c>
    </row>
    <row r="5226" spans="1:6" x14ac:dyDescent="0.25">
      <c r="A5226" t="s">
        <v>0</v>
      </c>
      <c r="B5226">
        <v>2030</v>
      </c>
      <c r="C5226" t="s">
        <v>27</v>
      </c>
      <c r="D5226" t="s">
        <v>19</v>
      </c>
      <c r="E5226">
        <v>4.5249685859308497E-2</v>
      </c>
      <c r="F5226" t="s">
        <v>20</v>
      </c>
    </row>
    <row r="5227" spans="1:6" x14ac:dyDescent="0.25">
      <c r="A5227" t="s">
        <v>0</v>
      </c>
      <c r="B5227">
        <v>2030</v>
      </c>
      <c r="C5227" t="s">
        <v>28</v>
      </c>
      <c r="D5227" t="s">
        <v>19</v>
      </c>
      <c r="E5227">
        <v>9.1926274974216404E-3</v>
      </c>
      <c r="F5227" t="s">
        <v>20</v>
      </c>
    </row>
    <row r="5228" spans="1:6" x14ac:dyDescent="0.25">
      <c r="A5228" t="s">
        <v>0</v>
      </c>
      <c r="B5228">
        <v>2030</v>
      </c>
      <c r="C5228" t="s">
        <v>29</v>
      </c>
      <c r="D5228" t="s">
        <v>30</v>
      </c>
      <c r="E5228">
        <v>0</v>
      </c>
      <c r="F5228" t="s">
        <v>31</v>
      </c>
    </row>
    <row r="5229" spans="1:6" x14ac:dyDescent="0.25">
      <c r="A5229" t="s">
        <v>0</v>
      </c>
      <c r="B5229">
        <v>2030</v>
      </c>
      <c r="C5229" t="s">
        <v>32</v>
      </c>
      <c r="D5229" t="s">
        <v>30</v>
      </c>
      <c r="E5229">
        <v>0.117526844986759</v>
      </c>
      <c r="F5229" t="s">
        <v>31</v>
      </c>
    </row>
    <row r="5230" spans="1:6" x14ac:dyDescent="0.25">
      <c r="A5230" t="s">
        <v>0</v>
      </c>
      <c r="B5230">
        <v>2030</v>
      </c>
      <c r="C5230" t="s">
        <v>33</v>
      </c>
      <c r="D5230" t="s">
        <v>30</v>
      </c>
      <c r="E5230">
        <v>1.4750299306959799E-2</v>
      </c>
      <c r="F5230" t="s">
        <v>31</v>
      </c>
    </row>
    <row r="5231" spans="1:6" x14ac:dyDescent="0.25">
      <c r="A5231" t="s">
        <v>0</v>
      </c>
      <c r="B5231">
        <v>2030</v>
      </c>
      <c r="C5231" t="s">
        <v>34</v>
      </c>
      <c r="D5231" t="s">
        <v>30</v>
      </c>
      <c r="E5231">
        <v>0.104763291917663</v>
      </c>
      <c r="F5231" t="s">
        <v>31</v>
      </c>
    </row>
    <row r="5232" spans="1:6" x14ac:dyDescent="0.25">
      <c r="A5232" t="s">
        <v>0</v>
      </c>
      <c r="B5232">
        <v>2030</v>
      </c>
      <c r="C5232" t="s">
        <v>35</v>
      </c>
      <c r="D5232" t="s">
        <v>30</v>
      </c>
      <c r="E5232">
        <v>0.35351436278617598</v>
      </c>
      <c r="F5232" t="s">
        <v>31</v>
      </c>
    </row>
    <row r="5233" spans="1:6" x14ac:dyDescent="0.25">
      <c r="A5233" t="s">
        <v>0</v>
      </c>
      <c r="B5233">
        <v>2030</v>
      </c>
      <c r="C5233" t="s">
        <v>36</v>
      </c>
      <c r="D5233" t="s">
        <v>30</v>
      </c>
      <c r="E5233">
        <v>0.35351436278617598</v>
      </c>
      <c r="F5233" t="s">
        <v>31</v>
      </c>
    </row>
    <row r="5234" spans="1:6" x14ac:dyDescent="0.25">
      <c r="A5234" t="s">
        <v>0</v>
      </c>
      <c r="B5234">
        <v>2030</v>
      </c>
      <c r="C5234" t="s">
        <v>37</v>
      </c>
      <c r="D5234" t="s">
        <v>30</v>
      </c>
      <c r="E5234">
        <v>1.4885248595330699E-3</v>
      </c>
      <c r="F5234" t="s">
        <v>31</v>
      </c>
    </row>
    <row r="5235" spans="1:6" x14ac:dyDescent="0.25">
      <c r="A5235" t="s">
        <v>0</v>
      </c>
      <c r="B5235">
        <v>2030</v>
      </c>
      <c r="C5235" t="s">
        <v>38</v>
      </c>
      <c r="D5235" t="s">
        <v>30</v>
      </c>
      <c r="E5235">
        <v>4.5249685859308497E-2</v>
      </c>
      <c r="F5235" t="s">
        <v>31</v>
      </c>
    </row>
    <row r="5236" spans="1:6" x14ac:dyDescent="0.25">
      <c r="A5236" t="s">
        <v>0</v>
      </c>
      <c r="B5236">
        <v>2030</v>
      </c>
      <c r="C5236" t="s">
        <v>39</v>
      </c>
      <c r="D5236" t="s">
        <v>30</v>
      </c>
      <c r="E5236">
        <v>9.1926274974216404E-3</v>
      </c>
      <c r="F5236" t="s">
        <v>31</v>
      </c>
    </row>
    <row r="5237" spans="1:6" x14ac:dyDescent="0.25">
      <c r="A5237" t="s">
        <v>0</v>
      </c>
      <c r="B5237">
        <v>2030</v>
      </c>
      <c r="C5237" t="s">
        <v>40</v>
      </c>
      <c r="D5237" t="s">
        <v>41</v>
      </c>
      <c r="E5237">
        <v>0</v>
      </c>
      <c r="F5237" t="s">
        <v>42</v>
      </c>
    </row>
    <row r="5238" spans="1:6" x14ac:dyDescent="0.25">
      <c r="A5238" t="s">
        <v>0</v>
      </c>
      <c r="B5238">
        <v>2030</v>
      </c>
      <c r="C5238" t="s">
        <v>43</v>
      </c>
      <c r="D5238" t="s">
        <v>41</v>
      </c>
      <c r="E5238">
        <v>0.117526844986759</v>
      </c>
      <c r="F5238" t="s">
        <v>42</v>
      </c>
    </row>
    <row r="5239" spans="1:6" x14ac:dyDescent="0.25">
      <c r="A5239" t="s">
        <v>0</v>
      </c>
      <c r="B5239">
        <v>2030</v>
      </c>
      <c r="C5239" t="s">
        <v>44</v>
      </c>
      <c r="D5239" t="s">
        <v>41</v>
      </c>
      <c r="E5239">
        <v>1.4750299306959799E-2</v>
      </c>
      <c r="F5239" t="s">
        <v>42</v>
      </c>
    </row>
    <row r="5240" spans="1:6" x14ac:dyDescent="0.25">
      <c r="A5240" t="s">
        <v>0</v>
      </c>
      <c r="B5240">
        <v>2030</v>
      </c>
      <c r="C5240" t="s">
        <v>45</v>
      </c>
      <c r="D5240" t="s">
        <v>41</v>
      </c>
      <c r="E5240">
        <v>0.104763291917663</v>
      </c>
      <c r="F5240" t="s">
        <v>42</v>
      </c>
    </row>
    <row r="5241" spans="1:6" x14ac:dyDescent="0.25">
      <c r="A5241" t="s">
        <v>0</v>
      </c>
      <c r="B5241">
        <v>2030</v>
      </c>
      <c r="C5241" t="s">
        <v>46</v>
      </c>
      <c r="D5241" t="s">
        <v>41</v>
      </c>
      <c r="E5241">
        <v>0.35351436278617598</v>
      </c>
      <c r="F5241" t="s">
        <v>42</v>
      </c>
    </row>
    <row r="5242" spans="1:6" x14ac:dyDescent="0.25">
      <c r="A5242" t="s">
        <v>0</v>
      </c>
      <c r="B5242">
        <v>2030</v>
      </c>
      <c r="C5242" t="s">
        <v>47</v>
      </c>
      <c r="D5242" t="s">
        <v>41</v>
      </c>
      <c r="E5242">
        <v>0.35351436278617598</v>
      </c>
      <c r="F5242" t="s">
        <v>42</v>
      </c>
    </row>
    <row r="5243" spans="1:6" x14ac:dyDescent="0.25">
      <c r="A5243" t="s">
        <v>0</v>
      </c>
      <c r="B5243">
        <v>2030</v>
      </c>
      <c r="C5243" t="s">
        <v>48</v>
      </c>
      <c r="D5243" t="s">
        <v>41</v>
      </c>
      <c r="E5243">
        <v>1.4885248595330699E-3</v>
      </c>
      <c r="F5243" t="s">
        <v>42</v>
      </c>
    </row>
    <row r="5244" spans="1:6" x14ac:dyDescent="0.25">
      <c r="A5244" t="s">
        <v>0</v>
      </c>
      <c r="B5244">
        <v>2030</v>
      </c>
      <c r="C5244" t="s">
        <v>49</v>
      </c>
      <c r="D5244" t="s">
        <v>41</v>
      </c>
      <c r="E5244">
        <v>4.5249685859308497E-2</v>
      </c>
      <c r="F5244" t="s">
        <v>42</v>
      </c>
    </row>
    <row r="5245" spans="1:6" x14ac:dyDescent="0.25">
      <c r="A5245" t="s">
        <v>0</v>
      </c>
      <c r="B5245">
        <v>2030</v>
      </c>
      <c r="C5245" t="s">
        <v>50</v>
      </c>
      <c r="D5245" t="s">
        <v>41</v>
      </c>
      <c r="E5245">
        <v>9.1926274974216404E-3</v>
      </c>
      <c r="F5245" t="s">
        <v>42</v>
      </c>
    </row>
    <row r="5246" spans="1:6" x14ac:dyDescent="0.25">
      <c r="A5246" t="s">
        <v>0</v>
      </c>
      <c r="B5246">
        <v>2030</v>
      </c>
      <c r="C5246" t="s">
        <v>51</v>
      </c>
      <c r="D5246" t="s">
        <v>52</v>
      </c>
      <c r="E5246">
        <v>0.15732832600928601</v>
      </c>
      <c r="F5246" t="s">
        <v>53</v>
      </c>
    </row>
    <row r="5247" spans="1:6" x14ac:dyDescent="0.25">
      <c r="A5247" t="s">
        <v>0</v>
      </c>
      <c r="B5247">
        <v>2030</v>
      </c>
      <c r="C5247" t="s">
        <v>54</v>
      </c>
      <c r="D5247" t="s">
        <v>52</v>
      </c>
      <c r="E5247">
        <v>7.6589510795547801E-3</v>
      </c>
      <c r="F5247" t="s">
        <v>53</v>
      </c>
    </row>
    <row r="5248" spans="1:6" x14ac:dyDescent="0.25">
      <c r="A5248" t="s">
        <v>0</v>
      </c>
      <c r="B5248">
        <v>2030</v>
      </c>
      <c r="C5248" t="s">
        <v>55</v>
      </c>
      <c r="D5248" t="s">
        <v>52</v>
      </c>
      <c r="E5248">
        <v>0</v>
      </c>
      <c r="F5248" t="s">
        <v>53</v>
      </c>
    </row>
    <row r="5249" spans="1:6" x14ac:dyDescent="0.25">
      <c r="A5249" t="s">
        <v>0</v>
      </c>
      <c r="B5249">
        <v>2030</v>
      </c>
      <c r="C5249" t="s">
        <v>56</v>
      </c>
      <c r="D5249" t="s">
        <v>52</v>
      </c>
      <c r="E5249">
        <v>4.00619630969931E-2</v>
      </c>
      <c r="F5249" t="s">
        <v>53</v>
      </c>
    </row>
    <row r="5250" spans="1:6" x14ac:dyDescent="0.25">
      <c r="A5250" t="s">
        <v>0</v>
      </c>
      <c r="B5250">
        <v>2030</v>
      </c>
      <c r="C5250" t="s">
        <v>57</v>
      </c>
      <c r="D5250" t="s">
        <v>52</v>
      </c>
      <c r="E5250">
        <v>0.39629998117894899</v>
      </c>
      <c r="F5250" t="s">
        <v>53</v>
      </c>
    </row>
    <row r="5251" spans="1:6" x14ac:dyDescent="0.25">
      <c r="A5251" t="s">
        <v>0</v>
      </c>
      <c r="B5251">
        <v>2030</v>
      </c>
      <c r="C5251" t="s">
        <v>58</v>
      </c>
      <c r="D5251" t="s">
        <v>52</v>
      </c>
      <c r="E5251">
        <v>0.39629998117894899</v>
      </c>
      <c r="F5251" t="s">
        <v>53</v>
      </c>
    </row>
    <row r="5252" spans="1:6" x14ac:dyDescent="0.25">
      <c r="A5252" t="s">
        <v>0</v>
      </c>
      <c r="B5252">
        <v>2030</v>
      </c>
      <c r="C5252" t="s">
        <v>59</v>
      </c>
      <c r="D5252" t="s">
        <v>52</v>
      </c>
      <c r="E5252">
        <v>1.6686800761590501E-3</v>
      </c>
      <c r="F5252" t="s">
        <v>53</v>
      </c>
    </row>
    <row r="5253" spans="1:6" x14ac:dyDescent="0.25">
      <c r="A5253" t="s">
        <v>0</v>
      </c>
      <c r="B5253">
        <v>2030</v>
      </c>
      <c r="C5253" t="s">
        <v>60</v>
      </c>
      <c r="D5253" t="s">
        <v>52</v>
      </c>
      <c r="E5253">
        <v>6.8211738010674305E-4</v>
      </c>
      <c r="F5253" t="s">
        <v>53</v>
      </c>
    </row>
    <row r="5254" spans="1:6" x14ac:dyDescent="0.25">
      <c r="A5254" t="s">
        <v>0</v>
      </c>
      <c r="B5254">
        <v>2030</v>
      </c>
      <c r="C5254" t="s">
        <v>61</v>
      </c>
      <c r="D5254" t="s">
        <v>52</v>
      </c>
      <c r="E5254">
        <v>0</v>
      </c>
      <c r="F5254" t="s">
        <v>53</v>
      </c>
    </row>
    <row r="5255" spans="1:6" x14ac:dyDescent="0.25">
      <c r="A5255" t="s">
        <v>0</v>
      </c>
      <c r="B5255">
        <v>2030</v>
      </c>
      <c r="C5255" t="s">
        <v>62</v>
      </c>
      <c r="D5255" t="s">
        <v>63</v>
      </c>
      <c r="E5255">
        <v>0.15732832600928601</v>
      </c>
      <c r="F5255" t="s">
        <v>64</v>
      </c>
    </row>
    <row r="5256" spans="1:6" x14ac:dyDescent="0.25">
      <c r="A5256" t="s">
        <v>0</v>
      </c>
      <c r="B5256">
        <v>2030</v>
      </c>
      <c r="C5256" t="s">
        <v>65</v>
      </c>
      <c r="D5256" t="s">
        <v>63</v>
      </c>
      <c r="E5256">
        <v>7.6589510795547801E-3</v>
      </c>
      <c r="F5256" t="s">
        <v>64</v>
      </c>
    </row>
    <row r="5257" spans="1:6" x14ac:dyDescent="0.25">
      <c r="A5257" t="s">
        <v>0</v>
      </c>
      <c r="B5257">
        <v>2030</v>
      </c>
      <c r="C5257" t="s">
        <v>66</v>
      </c>
      <c r="D5257" t="s">
        <v>63</v>
      </c>
      <c r="E5257">
        <v>0</v>
      </c>
      <c r="F5257" t="s">
        <v>64</v>
      </c>
    </row>
    <row r="5258" spans="1:6" x14ac:dyDescent="0.25">
      <c r="A5258" t="s">
        <v>0</v>
      </c>
      <c r="B5258">
        <v>2030</v>
      </c>
      <c r="C5258" t="s">
        <v>67</v>
      </c>
      <c r="D5258" t="s">
        <v>63</v>
      </c>
      <c r="E5258">
        <v>4.00619630969931E-2</v>
      </c>
      <c r="F5258" t="s">
        <v>64</v>
      </c>
    </row>
    <row r="5259" spans="1:6" x14ac:dyDescent="0.25">
      <c r="A5259" t="s">
        <v>0</v>
      </c>
      <c r="B5259">
        <v>2030</v>
      </c>
      <c r="C5259" t="s">
        <v>68</v>
      </c>
      <c r="D5259" t="s">
        <v>63</v>
      </c>
      <c r="E5259">
        <v>0.39629998117894899</v>
      </c>
      <c r="F5259" t="s">
        <v>64</v>
      </c>
    </row>
    <row r="5260" spans="1:6" x14ac:dyDescent="0.25">
      <c r="A5260" t="s">
        <v>0</v>
      </c>
      <c r="B5260">
        <v>2030</v>
      </c>
      <c r="C5260" t="s">
        <v>69</v>
      </c>
      <c r="D5260" t="s">
        <v>63</v>
      </c>
      <c r="E5260">
        <v>0.39629998117894899</v>
      </c>
      <c r="F5260" t="s">
        <v>64</v>
      </c>
    </row>
    <row r="5261" spans="1:6" x14ac:dyDescent="0.25">
      <c r="A5261" t="s">
        <v>0</v>
      </c>
      <c r="B5261">
        <v>2030</v>
      </c>
      <c r="C5261" t="s">
        <v>70</v>
      </c>
      <c r="D5261" t="s">
        <v>63</v>
      </c>
      <c r="E5261">
        <v>1.6686800761590501E-3</v>
      </c>
      <c r="F5261" t="s">
        <v>64</v>
      </c>
    </row>
    <row r="5262" spans="1:6" x14ac:dyDescent="0.25">
      <c r="A5262" t="s">
        <v>0</v>
      </c>
      <c r="B5262">
        <v>2030</v>
      </c>
      <c r="C5262" t="s">
        <v>71</v>
      </c>
      <c r="D5262" t="s">
        <v>63</v>
      </c>
      <c r="E5262">
        <v>6.8211738010674305E-4</v>
      </c>
      <c r="F5262" t="s">
        <v>64</v>
      </c>
    </row>
    <row r="5263" spans="1:6" x14ac:dyDescent="0.25">
      <c r="A5263" t="s">
        <v>0</v>
      </c>
      <c r="B5263">
        <v>2030</v>
      </c>
      <c r="C5263" t="s">
        <v>72</v>
      </c>
      <c r="D5263" t="s">
        <v>63</v>
      </c>
      <c r="E5263">
        <v>0</v>
      </c>
      <c r="F5263" t="s">
        <v>64</v>
      </c>
    </row>
    <row r="5264" spans="1:6" x14ac:dyDescent="0.25">
      <c r="A5264" t="s">
        <v>0</v>
      </c>
      <c r="B5264">
        <v>2030</v>
      </c>
      <c r="C5264" t="s">
        <v>73</v>
      </c>
      <c r="D5264" t="s">
        <v>74</v>
      </c>
      <c r="E5264">
        <v>0.15732832600928601</v>
      </c>
      <c r="F5264" t="s">
        <v>75</v>
      </c>
    </row>
    <row r="5265" spans="1:6" x14ac:dyDescent="0.25">
      <c r="A5265" t="s">
        <v>0</v>
      </c>
      <c r="B5265">
        <v>2030</v>
      </c>
      <c r="C5265" t="s">
        <v>76</v>
      </c>
      <c r="D5265" t="s">
        <v>74</v>
      </c>
      <c r="E5265">
        <v>7.6589510795547801E-3</v>
      </c>
      <c r="F5265" t="s">
        <v>75</v>
      </c>
    </row>
    <row r="5266" spans="1:6" x14ac:dyDescent="0.25">
      <c r="A5266" t="s">
        <v>0</v>
      </c>
      <c r="B5266">
        <v>2030</v>
      </c>
      <c r="C5266" t="s">
        <v>77</v>
      </c>
      <c r="D5266" t="s">
        <v>74</v>
      </c>
      <c r="E5266">
        <v>0</v>
      </c>
      <c r="F5266" t="s">
        <v>75</v>
      </c>
    </row>
    <row r="5267" spans="1:6" x14ac:dyDescent="0.25">
      <c r="A5267" t="s">
        <v>0</v>
      </c>
      <c r="B5267">
        <v>2030</v>
      </c>
      <c r="C5267" t="s">
        <v>78</v>
      </c>
      <c r="D5267" t="s">
        <v>74</v>
      </c>
      <c r="E5267">
        <v>4.00619630969931E-2</v>
      </c>
      <c r="F5267" t="s">
        <v>75</v>
      </c>
    </row>
    <row r="5268" spans="1:6" x14ac:dyDescent="0.25">
      <c r="A5268" t="s">
        <v>0</v>
      </c>
      <c r="B5268">
        <v>2030</v>
      </c>
      <c r="C5268" t="s">
        <v>79</v>
      </c>
      <c r="D5268" t="s">
        <v>74</v>
      </c>
      <c r="E5268">
        <v>0.39629998117894899</v>
      </c>
      <c r="F5268" t="s">
        <v>75</v>
      </c>
    </row>
    <row r="5269" spans="1:6" x14ac:dyDescent="0.25">
      <c r="A5269" t="s">
        <v>0</v>
      </c>
      <c r="B5269">
        <v>2030</v>
      </c>
      <c r="C5269" t="s">
        <v>80</v>
      </c>
      <c r="D5269" t="s">
        <v>74</v>
      </c>
      <c r="E5269">
        <v>0.39629998117894899</v>
      </c>
      <c r="F5269" t="s">
        <v>75</v>
      </c>
    </row>
    <row r="5270" spans="1:6" x14ac:dyDescent="0.25">
      <c r="A5270" t="s">
        <v>0</v>
      </c>
      <c r="B5270">
        <v>2030</v>
      </c>
      <c r="C5270" t="s">
        <v>81</v>
      </c>
      <c r="D5270" t="s">
        <v>74</v>
      </c>
      <c r="E5270">
        <v>1.6686800761590501E-3</v>
      </c>
      <c r="F5270" t="s">
        <v>75</v>
      </c>
    </row>
    <row r="5271" spans="1:6" x14ac:dyDescent="0.25">
      <c r="A5271" t="s">
        <v>0</v>
      </c>
      <c r="B5271">
        <v>2030</v>
      </c>
      <c r="C5271" t="s">
        <v>82</v>
      </c>
      <c r="D5271" t="s">
        <v>74</v>
      </c>
      <c r="E5271">
        <v>6.8211738010674305E-4</v>
      </c>
      <c r="F5271" t="s">
        <v>75</v>
      </c>
    </row>
    <row r="5272" spans="1:6" x14ac:dyDescent="0.25">
      <c r="A5272" t="s">
        <v>0</v>
      </c>
      <c r="B5272">
        <v>2030</v>
      </c>
      <c r="C5272" t="s">
        <v>83</v>
      </c>
      <c r="D5272" t="s">
        <v>74</v>
      </c>
      <c r="E5272">
        <v>0</v>
      </c>
      <c r="F5272" t="s">
        <v>75</v>
      </c>
    </row>
    <row r="5273" spans="1:6" x14ac:dyDescent="0.25">
      <c r="A5273" t="s">
        <v>0</v>
      </c>
      <c r="B5273">
        <v>2030</v>
      </c>
      <c r="C5273" t="s">
        <v>84</v>
      </c>
      <c r="D5273" t="s">
        <v>85</v>
      </c>
      <c r="E5273">
        <v>0.15732832600928601</v>
      </c>
      <c r="F5273" t="s">
        <v>86</v>
      </c>
    </row>
    <row r="5274" spans="1:6" x14ac:dyDescent="0.25">
      <c r="A5274" t="s">
        <v>0</v>
      </c>
      <c r="B5274">
        <v>2030</v>
      </c>
      <c r="C5274" t="s">
        <v>87</v>
      </c>
      <c r="D5274" t="s">
        <v>85</v>
      </c>
      <c r="E5274">
        <v>7.6589510795547801E-3</v>
      </c>
      <c r="F5274" t="s">
        <v>86</v>
      </c>
    </row>
    <row r="5275" spans="1:6" x14ac:dyDescent="0.25">
      <c r="A5275" t="s">
        <v>0</v>
      </c>
      <c r="B5275">
        <v>2030</v>
      </c>
      <c r="C5275" t="s">
        <v>88</v>
      </c>
      <c r="D5275" t="s">
        <v>85</v>
      </c>
      <c r="E5275">
        <v>0</v>
      </c>
      <c r="F5275" t="s">
        <v>86</v>
      </c>
    </row>
    <row r="5276" spans="1:6" x14ac:dyDescent="0.25">
      <c r="A5276" t="s">
        <v>0</v>
      </c>
      <c r="B5276">
        <v>2030</v>
      </c>
      <c r="C5276" t="s">
        <v>89</v>
      </c>
      <c r="D5276" t="s">
        <v>85</v>
      </c>
      <c r="E5276">
        <v>4.00619630969931E-2</v>
      </c>
      <c r="F5276" t="s">
        <v>86</v>
      </c>
    </row>
    <row r="5277" spans="1:6" x14ac:dyDescent="0.25">
      <c r="A5277" t="s">
        <v>0</v>
      </c>
      <c r="B5277">
        <v>2030</v>
      </c>
      <c r="C5277" t="s">
        <v>90</v>
      </c>
      <c r="D5277" t="s">
        <v>85</v>
      </c>
      <c r="E5277">
        <v>0.39629998117894899</v>
      </c>
      <c r="F5277" t="s">
        <v>86</v>
      </c>
    </row>
    <row r="5278" spans="1:6" x14ac:dyDescent="0.25">
      <c r="A5278" t="s">
        <v>0</v>
      </c>
      <c r="B5278">
        <v>2030</v>
      </c>
      <c r="C5278" t="s">
        <v>91</v>
      </c>
      <c r="D5278" t="s">
        <v>85</v>
      </c>
      <c r="E5278">
        <v>0.39629998117894899</v>
      </c>
      <c r="F5278" t="s">
        <v>86</v>
      </c>
    </row>
    <row r="5279" spans="1:6" x14ac:dyDescent="0.25">
      <c r="A5279" t="s">
        <v>0</v>
      </c>
      <c r="B5279">
        <v>2030</v>
      </c>
      <c r="C5279" t="s">
        <v>92</v>
      </c>
      <c r="D5279" t="s">
        <v>85</v>
      </c>
      <c r="E5279">
        <v>1.6686800761590501E-3</v>
      </c>
      <c r="F5279" t="s">
        <v>86</v>
      </c>
    </row>
    <row r="5280" spans="1:6" x14ac:dyDescent="0.25">
      <c r="A5280" t="s">
        <v>0</v>
      </c>
      <c r="B5280">
        <v>2030</v>
      </c>
      <c r="C5280" t="s">
        <v>93</v>
      </c>
      <c r="D5280" t="s">
        <v>85</v>
      </c>
      <c r="E5280">
        <v>6.8211738010674305E-4</v>
      </c>
      <c r="F5280" t="s">
        <v>86</v>
      </c>
    </row>
    <row r="5281" spans="1:6" x14ac:dyDescent="0.25">
      <c r="A5281" t="s">
        <v>0</v>
      </c>
      <c r="B5281">
        <v>2030</v>
      </c>
      <c r="C5281" t="s">
        <v>94</v>
      </c>
      <c r="D5281" t="s">
        <v>85</v>
      </c>
      <c r="E5281">
        <v>0</v>
      </c>
      <c r="F5281" t="s">
        <v>86</v>
      </c>
    </row>
    <row r="5282" spans="1:6" x14ac:dyDescent="0.25">
      <c r="A5282" t="s">
        <v>0</v>
      </c>
      <c r="B5282">
        <v>2030</v>
      </c>
      <c r="C5282" t="s">
        <v>95</v>
      </c>
      <c r="D5282" t="s">
        <v>96</v>
      </c>
      <c r="E5282">
        <v>0.137723218016058</v>
      </c>
      <c r="F5282" t="s">
        <v>97</v>
      </c>
    </row>
    <row r="5283" spans="1:6" x14ac:dyDescent="0.25">
      <c r="A5283" t="s">
        <v>0</v>
      </c>
      <c r="B5283">
        <v>2030</v>
      </c>
      <c r="C5283" t="s">
        <v>98</v>
      </c>
      <c r="D5283" t="s">
        <v>96</v>
      </c>
      <c r="E5283">
        <v>6.3471166061028301E-3</v>
      </c>
      <c r="F5283" t="s">
        <v>97</v>
      </c>
    </row>
    <row r="5284" spans="1:6" x14ac:dyDescent="0.25">
      <c r="A5284" t="s">
        <v>0</v>
      </c>
      <c r="B5284">
        <v>2030</v>
      </c>
      <c r="C5284" t="s">
        <v>99</v>
      </c>
      <c r="D5284" t="s">
        <v>96</v>
      </c>
      <c r="E5284">
        <v>0</v>
      </c>
      <c r="F5284" t="s">
        <v>97</v>
      </c>
    </row>
    <row r="5285" spans="1:6" x14ac:dyDescent="0.25">
      <c r="A5285" t="s">
        <v>0</v>
      </c>
      <c r="B5285">
        <v>2030</v>
      </c>
      <c r="C5285" t="s">
        <v>100</v>
      </c>
      <c r="D5285" t="s">
        <v>96</v>
      </c>
      <c r="E5285">
        <v>4.10360139485434E-2</v>
      </c>
      <c r="F5285" t="s">
        <v>97</v>
      </c>
    </row>
    <row r="5286" spans="1:6" x14ac:dyDescent="0.25">
      <c r="A5286" t="s">
        <v>0</v>
      </c>
      <c r="B5286">
        <v>2030</v>
      </c>
      <c r="C5286" t="s">
        <v>101</v>
      </c>
      <c r="D5286" t="s">
        <v>96</v>
      </c>
      <c r="E5286">
        <v>0.406256635439049</v>
      </c>
      <c r="F5286" t="s">
        <v>97</v>
      </c>
    </row>
    <row r="5287" spans="1:6" x14ac:dyDescent="0.25">
      <c r="A5287" t="s">
        <v>0</v>
      </c>
      <c r="B5287">
        <v>2030</v>
      </c>
      <c r="C5287" t="s">
        <v>102</v>
      </c>
      <c r="D5287" t="s">
        <v>96</v>
      </c>
      <c r="E5287">
        <v>0.406256635439049</v>
      </c>
      <c r="F5287" t="s">
        <v>97</v>
      </c>
    </row>
    <row r="5288" spans="1:6" x14ac:dyDescent="0.25">
      <c r="A5288" t="s">
        <v>0</v>
      </c>
      <c r="B5288">
        <v>2030</v>
      </c>
      <c r="C5288" t="s">
        <v>103</v>
      </c>
      <c r="D5288" t="s">
        <v>96</v>
      </c>
      <c r="E5288">
        <v>1.71060405137501E-3</v>
      </c>
      <c r="F5288" t="s">
        <v>97</v>
      </c>
    </row>
    <row r="5289" spans="1:6" x14ac:dyDescent="0.25">
      <c r="A5289" t="s">
        <v>0</v>
      </c>
      <c r="B5289">
        <v>2030</v>
      </c>
      <c r="C5289" t="s">
        <v>104</v>
      </c>
      <c r="D5289" t="s">
        <v>96</v>
      </c>
      <c r="E5289">
        <v>6.6977649982097602E-4</v>
      </c>
      <c r="F5289" t="s">
        <v>97</v>
      </c>
    </row>
    <row r="5290" spans="1:6" x14ac:dyDescent="0.25">
      <c r="A5290" t="s">
        <v>0</v>
      </c>
      <c r="B5290">
        <v>2030</v>
      </c>
      <c r="C5290" t="s">
        <v>105</v>
      </c>
      <c r="D5290" t="s">
        <v>96</v>
      </c>
      <c r="E5290">
        <v>0</v>
      </c>
      <c r="F5290" t="s">
        <v>97</v>
      </c>
    </row>
    <row r="5291" spans="1:6" x14ac:dyDescent="0.25">
      <c r="A5291" t="s">
        <v>0</v>
      </c>
      <c r="B5291">
        <v>2030</v>
      </c>
      <c r="C5291" t="s">
        <v>106</v>
      </c>
      <c r="D5291" t="s">
        <v>107</v>
      </c>
      <c r="E5291">
        <v>0.137723218016058</v>
      </c>
      <c r="F5291" t="s">
        <v>108</v>
      </c>
    </row>
    <row r="5292" spans="1:6" x14ac:dyDescent="0.25">
      <c r="A5292" t="s">
        <v>0</v>
      </c>
      <c r="B5292">
        <v>2030</v>
      </c>
      <c r="C5292" t="s">
        <v>109</v>
      </c>
      <c r="D5292" t="s">
        <v>107</v>
      </c>
      <c r="E5292">
        <v>6.3471166061028301E-3</v>
      </c>
      <c r="F5292" t="s">
        <v>108</v>
      </c>
    </row>
    <row r="5293" spans="1:6" x14ac:dyDescent="0.25">
      <c r="A5293" t="s">
        <v>0</v>
      </c>
      <c r="B5293">
        <v>2030</v>
      </c>
      <c r="C5293" t="s">
        <v>110</v>
      </c>
      <c r="D5293" t="s">
        <v>107</v>
      </c>
      <c r="E5293">
        <v>0</v>
      </c>
      <c r="F5293" t="s">
        <v>108</v>
      </c>
    </row>
    <row r="5294" spans="1:6" x14ac:dyDescent="0.25">
      <c r="A5294" t="s">
        <v>0</v>
      </c>
      <c r="B5294">
        <v>2030</v>
      </c>
      <c r="C5294" t="s">
        <v>111</v>
      </c>
      <c r="D5294" t="s">
        <v>107</v>
      </c>
      <c r="E5294">
        <v>4.10360139485434E-2</v>
      </c>
      <c r="F5294" t="s">
        <v>108</v>
      </c>
    </row>
    <row r="5295" spans="1:6" x14ac:dyDescent="0.25">
      <c r="A5295" t="s">
        <v>0</v>
      </c>
      <c r="B5295">
        <v>2030</v>
      </c>
      <c r="C5295" t="s">
        <v>112</v>
      </c>
      <c r="D5295" t="s">
        <v>107</v>
      </c>
      <c r="E5295">
        <v>0.406256635439049</v>
      </c>
      <c r="F5295" t="s">
        <v>108</v>
      </c>
    </row>
    <row r="5296" spans="1:6" x14ac:dyDescent="0.25">
      <c r="A5296" t="s">
        <v>0</v>
      </c>
      <c r="B5296">
        <v>2030</v>
      </c>
      <c r="C5296" t="s">
        <v>113</v>
      </c>
      <c r="D5296" t="s">
        <v>107</v>
      </c>
      <c r="E5296">
        <v>0.406256635439049</v>
      </c>
      <c r="F5296" t="s">
        <v>108</v>
      </c>
    </row>
    <row r="5297" spans="1:6" x14ac:dyDescent="0.25">
      <c r="A5297" t="s">
        <v>0</v>
      </c>
      <c r="B5297">
        <v>2030</v>
      </c>
      <c r="C5297" t="s">
        <v>114</v>
      </c>
      <c r="D5297" t="s">
        <v>107</v>
      </c>
      <c r="E5297">
        <v>1.71060405137501E-3</v>
      </c>
      <c r="F5297" t="s">
        <v>108</v>
      </c>
    </row>
    <row r="5298" spans="1:6" x14ac:dyDescent="0.25">
      <c r="A5298" t="s">
        <v>0</v>
      </c>
      <c r="B5298">
        <v>2030</v>
      </c>
      <c r="C5298" t="s">
        <v>115</v>
      </c>
      <c r="D5298" t="s">
        <v>107</v>
      </c>
      <c r="E5298">
        <v>6.6977649982097602E-4</v>
      </c>
      <c r="F5298" t="s">
        <v>108</v>
      </c>
    </row>
    <row r="5299" spans="1:6" x14ac:dyDescent="0.25">
      <c r="A5299" t="s">
        <v>0</v>
      </c>
      <c r="B5299">
        <v>2030</v>
      </c>
      <c r="C5299" t="s">
        <v>116</v>
      </c>
      <c r="D5299" t="s">
        <v>107</v>
      </c>
      <c r="E5299">
        <v>0</v>
      </c>
      <c r="F5299" t="s">
        <v>108</v>
      </c>
    </row>
    <row r="5300" spans="1:6" x14ac:dyDescent="0.25">
      <c r="A5300" t="s">
        <v>0</v>
      </c>
      <c r="B5300">
        <v>2030</v>
      </c>
      <c r="C5300" t="s">
        <v>117</v>
      </c>
      <c r="D5300" t="s">
        <v>118</v>
      </c>
      <c r="E5300">
        <v>0.137723218016058</v>
      </c>
      <c r="F5300" t="s">
        <v>119</v>
      </c>
    </row>
    <row r="5301" spans="1:6" x14ac:dyDescent="0.25">
      <c r="A5301" t="s">
        <v>0</v>
      </c>
      <c r="B5301">
        <v>2030</v>
      </c>
      <c r="C5301" t="s">
        <v>120</v>
      </c>
      <c r="D5301" t="s">
        <v>118</v>
      </c>
      <c r="E5301">
        <v>6.3471166061028301E-3</v>
      </c>
      <c r="F5301" t="s">
        <v>119</v>
      </c>
    </row>
    <row r="5302" spans="1:6" x14ac:dyDescent="0.25">
      <c r="A5302" t="s">
        <v>0</v>
      </c>
      <c r="B5302">
        <v>2030</v>
      </c>
      <c r="C5302" t="s">
        <v>121</v>
      </c>
      <c r="D5302" t="s">
        <v>118</v>
      </c>
      <c r="E5302">
        <v>0</v>
      </c>
      <c r="F5302" t="s">
        <v>119</v>
      </c>
    </row>
    <row r="5303" spans="1:6" x14ac:dyDescent="0.25">
      <c r="A5303" t="s">
        <v>0</v>
      </c>
      <c r="B5303">
        <v>2030</v>
      </c>
      <c r="C5303" t="s">
        <v>122</v>
      </c>
      <c r="D5303" t="s">
        <v>118</v>
      </c>
      <c r="E5303">
        <v>4.10360139485434E-2</v>
      </c>
      <c r="F5303" t="s">
        <v>119</v>
      </c>
    </row>
    <row r="5304" spans="1:6" x14ac:dyDescent="0.25">
      <c r="A5304" t="s">
        <v>0</v>
      </c>
      <c r="B5304">
        <v>2030</v>
      </c>
      <c r="C5304" t="s">
        <v>123</v>
      </c>
      <c r="D5304" t="s">
        <v>118</v>
      </c>
      <c r="E5304">
        <v>0.406256635439049</v>
      </c>
      <c r="F5304" t="s">
        <v>119</v>
      </c>
    </row>
    <row r="5305" spans="1:6" x14ac:dyDescent="0.25">
      <c r="A5305" t="s">
        <v>0</v>
      </c>
      <c r="B5305">
        <v>2030</v>
      </c>
      <c r="C5305" t="s">
        <v>124</v>
      </c>
      <c r="D5305" t="s">
        <v>118</v>
      </c>
      <c r="E5305">
        <v>0.406256635439049</v>
      </c>
      <c r="F5305" t="s">
        <v>119</v>
      </c>
    </row>
    <row r="5306" spans="1:6" x14ac:dyDescent="0.25">
      <c r="A5306" t="s">
        <v>0</v>
      </c>
      <c r="B5306">
        <v>2030</v>
      </c>
      <c r="C5306" t="s">
        <v>125</v>
      </c>
      <c r="D5306" t="s">
        <v>118</v>
      </c>
      <c r="E5306">
        <v>1.71060405137501E-3</v>
      </c>
      <c r="F5306" t="s">
        <v>119</v>
      </c>
    </row>
    <row r="5307" spans="1:6" x14ac:dyDescent="0.25">
      <c r="A5307" t="s">
        <v>0</v>
      </c>
      <c r="B5307">
        <v>2030</v>
      </c>
      <c r="C5307" t="s">
        <v>126</v>
      </c>
      <c r="D5307" t="s">
        <v>118</v>
      </c>
      <c r="E5307">
        <v>6.6977649982097602E-4</v>
      </c>
      <c r="F5307" t="s">
        <v>119</v>
      </c>
    </row>
    <row r="5308" spans="1:6" x14ac:dyDescent="0.25">
      <c r="A5308" t="s">
        <v>0</v>
      </c>
      <c r="B5308">
        <v>2030</v>
      </c>
      <c r="C5308" t="s">
        <v>127</v>
      </c>
      <c r="D5308" t="s">
        <v>118</v>
      </c>
      <c r="E5308">
        <v>0</v>
      </c>
      <c r="F5308" t="s">
        <v>119</v>
      </c>
    </row>
    <row r="5309" spans="1:6" x14ac:dyDescent="0.25">
      <c r="A5309" t="s">
        <v>0</v>
      </c>
      <c r="B5309">
        <v>2030</v>
      </c>
      <c r="C5309" t="s">
        <v>128</v>
      </c>
      <c r="D5309" t="s">
        <v>129</v>
      </c>
      <c r="E5309">
        <v>0.137723218016058</v>
      </c>
      <c r="F5309" t="s">
        <v>130</v>
      </c>
    </row>
    <row r="5310" spans="1:6" x14ac:dyDescent="0.25">
      <c r="A5310" t="s">
        <v>0</v>
      </c>
      <c r="B5310">
        <v>2030</v>
      </c>
      <c r="C5310" t="s">
        <v>131</v>
      </c>
      <c r="D5310" t="s">
        <v>129</v>
      </c>
      <c r="E5310">
        <v>6.3471166061028301E-3</v>
      </c>
      <c r="F5310" t="s">
        <v>130</v>
      </c>
    </row>
    <row r="5311" spans="1:6" x14ac:dyDescent="0.25">
      <c r="A5311" t="s">
        <v>0</v>
      </c>
      <c r="B5311">
        <v>2030</v>
      </c>
      <c r="C5311" t="s">
        <v>132</v>
      </c>
      <c r="D5311" t="s">
        <v>129</v>
      </c>
      <c r="E5311">
        <v>0</v>
      </c>
      <c r="F5311" t="s">
        <v>130</v>
      </c>
    </row>
    <row r="5312" spans="1:6" x14ac:dyDescent="0.25">
      <c r="A5312" t="s">
        <v>0</v>
      </c>
      <c r="B5312">
        <v>2030</v>
      </c>
      <c r="C5312" t="s">
        <v>133</v>
      </c>
      <c r="D5312" t="s">
        <v>129</v>
      </c>
      <c r="E5312">
        <v>4.10360139485434E-2</v>
      </c>
      <c r="F5312" t="s">
        <v>130</v>
      </c>
    </row>
    <row r="5313" spans="1:6" x14ac:dyDescent="0.25">
      <c r="A5313" t="s">
        <v>0</v>
      </c>
      <c r="B5313">
        <v>2030</v>
      </c>
      <c r="C5313" t="s">
        <v>134</v>
      </c>
      <c r="D5313" t="s">
        <v>129</v>
      </c>
      <c r="E5313">
        <v>0.406256635439049</v>
      </c>
      <c r="F5313" t="s">
        <v>130</v>
      </c>
    </row>
    <row r="5314" spans="1:6" x14ac:dyDescent="0.25">
      <c r="A5314" t="s">
        <v>0</v>
      </c>
      <c r="B5314">
        <v>2030</v>
      </c>
      <c r="C5314" t="s">
        <v>135</v>
      </c>
      <c r="D5314" t="s">
        <v>129</v>
      </c>
      <c r="E5314">
        <v>0.406256635439049</v>
      </c>
      <c r="F5314" t="s">
        <v>130</v>
      </c>
    </row>
    <row r="5315" spans="1:6" x14ac:dyDescent="0.25">
      <c r="A5315" t="s">
        <v>0</v>
      </c>
      <c r="B5315">
        <v>2030</v>
      </c>
      <c r="C5315" t="s">
        <v>136</v>
      </c>
      <c r="D5315" t="s">
        <v>129</v>
      </c>
      <c r="E5315">
        <v>1.71060405137501E-3</v>
      </c>
      <c r="F5315" t="s">
        <v>130</v>
      </c>
    </row>
    <row r="5316" spans="1:6" x14ac:dyDescent="0.25">
      <c r="A5316" t="s">
        <v>0</v>
      </c>
      <c r="B5316">
        <v>2030</v>
      </c>
      <c r="C5316" t="s">
        <v>137</v>
      </c>
      <c r="D5316" t="s">
        <v>129</v>
      </c>
      <c r="E5316">
        <v>6.6977649982097602E-4</v>
      </c>
      <c r="F5316" t="s">
        <v>130</v>
      </c>
    </row>
    <row r="5317" spans="1:6" x14ac:dyDescent="0.25">
      <c r="A5317" t="s">
        <v>0</v>
      </c>
      <c r="B5317">
        <v>2030</v>
      </c>
      <c r="C5317" t="s">
        <v>138</v>
      </c>
      <c r="D5317" t="s">
        <v>129</v>
      </c>
      <c r="E5317">
        <v>0</v>
      </c>
      <c r="F5317" t="s">
        <v>130</v>
      </c>
    </row>
    <row r="5318" spans="1:6" x14ac:dyDescent="0.25">
      <c r="A5318" t="s">
        <v>0</v>
      </c>
      <c r="B5318">
        <v>2030</v>
      </c>
      <c r="C5318" t="s">
        <v>139</v>
      </c>
      <c r="D5318" t="s">
        <v>140</v>
      </c>
      <c r="E5318">
        <v>1</v>
      </c>
      <c r="F5318" t="s">
        <v>141</v>
      </c>
    </row>
    <row r="5319" spans="1:6" x14ac:dyDescent="0.25">
      <c r="A5319" t="s">
        <v>0</v>
      </c>
      <c r="B5319">
        <v>2030</v>
      </c>
      <c r="C5319" t="s">
        <v>142</v>
      </c>
      <c r="D5319" t="s">
        <v>140</v>
      </c>
      <c r="E5319">
        <v>0</v>
      </c>
      <c r="F5319" t="s">
        <v>141</v>
      </c>
    </row>
    <row r="5320" spans="1:6" x14ac:dyDescent="0.25">
      <c r="A5320" t="s">
        <v>0</v>
      </c>
      <c r="B5320">
        <v>2030</v>
      </c>
      <c r="C5320" t="s">
        <v>143</v>
      </c>
      <c r="D5320" t="s">
        <v>144</v>
      </c>
      <c r="E5320">
        <v>1</v>
      </c>
      <c r="F5320" t="s">
        <v>145</v>
      </c>
    </row>
    <row r="5321" spans="1:6" x14ac:dyDescent="0.25">
      <c r="A5321" t="s">
        <v>0</v>
      </c>
      <c r="B5321">
        <v>2030</v>
      </c>
      <c r="C5321" t="s">
        <v>146</v>
      </c>
      <c r="D5321" t="s">
        <v>147</v>
      </c>
      <c r="E5321">
        <v>1</v>
      </c>
      <c r="F5321" t="s">
        <v>148</v>
      </c>
    </row>
    <row r="5322" spans="1:6" x14ac:dyDescent="0.25">
      <c r="A5322" t="s">
        <v>0</v>
      </c>
      <c r="B5322">
        <v>2030</v>
      </c>
      <c r="C5322" t="s">
        <v>149</v>
      </c>
      <c r="D5322" t="s">
        <v>150</v>
      </c>
      <c r="E5322">
        <v>6.0495247543321001E-2</v>
      </c>
      <c r="F5322" t="s">
        <v>151</v>
      </c>
    </row>
    <row r="5323" spans="1:6" x14ac:dyDescent="0.25">
      <c r="A5323" t="s">
        <v>0</v>
      </c>
      <c r="B5323">
        <v>2030</v>
      </c>
      <c r="C5323" t="s">
        <v>152</v>
      </c>
      <c r="D5323" t="s">
        <v>150</v>
      </c>
      <c r="E5323">
        <v>0.93950475245667897</v>
      </c>
      <c r="F5323" t="s">
        <v>151</v>
      </c>
    </row>
    <row r="5324" spans="1:6" x14ac:dyDescent="0.25">
      <c r="A5324" t="s">
        <v>0</v>
      </c>
      <c r="B5324">
        <v>2030</v>
      </c>
      <c r="C5324" t="s">
        <v>153</v>
      </c>
      <c r="D5324" t="s">
        <v>150</v>
      </c>
      <c r="E5324">
        <v>0</v>
      </c>
      <c r="F5324" t="s">
        <v>151</v>
      </c>
    </row>
    <row r="5325" spans="1:6" x14ac:dyDescent="0.25">
      <c r="A5325" t="s">
        <v>0</v>
      </c>
      <c r="B5325">
        <v>2030</v>
      </c>
      <c r="C5325" t="s">
        <v>154</v>
      </c>
      <c r="D5325" t="s">
        <v>150</v>
      </c>
      <c r="E5325">
        <v>0</v>
      </c>
      <c r="F5325" t="s">
        <v>151</v>
      </c>
    </row>
    <row r="5326" spans="1:6" x14ac:dyDescent="0.25">
      <c r="A5326" t="s">
        <v>0</v>
      </c>
      <c r="B5326">
        <v>2030</v>
      </c>
      <c r="C5326" t="s">
        <v>155</v>
      </c>
      <c r="D5326" t="s">
        <v>150</v>
      </c>
      <c r="E5326">
        <v>0</v>
      </c>
      <c r="F5326" t="s">
        <v>151</v>
      </c>
    </row>
    <row r="5327" spans="1:6" x14ac:dyDescent="0.25">
      <c r="A5327" t="s">
        <v>0</v>
      </c>
      <c r="B5327">
        <v>2030</v>
      </c>
      <c r="C5327" t="s">
        <v>156</v>
      </c>
      <c r="D5327" t="s">
        <v>150</v>
      </c>
      <c r="E5327">
        <v>0</v>
      </c>
      <c r="F5327" t="s">
        <v>151</v>
      </c>
    </row>
    <row r="5328" spans="1:6" x14ac:dyDescent="0.25">
      <c r="A5328" t="s">
        <v>0</v>
      </c>
      <c r="B5328">
        <v>2030</v>
      </c>
      <c r="C5328" t="s">
        <v>157</v>
      </c>
      <c r="D5328" t="s">
        <v>150</v>
      </c>
      <c r="E5328">
        <v>0</v>
      </c>
      <c r="F5328" t="s">
        <v>151</v>
      </c>
    </row>
    <row r="5329" spans="1:6" x14ac:dyDescent="0.25">
      <c r="A5329" t="s">
        <v>0</v>
      </c>
      <c r="B5329">
        <v>2030</v>
      </c>
      <c r="C5329" t="s">
        <v>158</v>
      </c>
      <c r="D5329" t="s">
        <v>159</v>
      </c>
      <c r="E5329">
        <v>1.3511232481335201E-2</v>
      </c>
      <c r="F5329" t="s">
        <v>160</v>
      </c>
    </row>
    <row r="5330" spans="1:6" x14ac:dyDescent="0.25">
      <c r="A5330" t="s">
        <v>0</v>
      </c>
      <c r="B5330">
        <v>2030</v>
      </c>
      <c r="C5330" t="s">
        <v>161</v>
      </c>
      <c r="D5330" t="s">
        <v>159</v>
      </c>
      <c r="E5330">
        <v>1.08157195638427E-2</v>
      </c>
      <c r="F5330" t="s">
        <v>160</v>
      </c>
    </row>
    <row r="5331" spans="1:6" x14ac:dyDescent="0.25">
      <c r="A5331" t="s">
        <v>0</v>
      </c>
      <c r="B5331">
        <v>2030</v>
      </c>
      <c r="C5331" t="s">
        <v>162</v>
      </c>
      <c r="D5331" t="s">
        <v>159</v>
      </c>
      <c r="E5331">
        <v>0.86770200888905602</v>
      </c>
      <c r="F5331" t="s">
        <v>160</v>
      </c>
    </row>
    <row r="5332" spans="1:6" x14ac:dyDescent="0.25">
      <c r="A5332" t="s">
        <v>0</v>
      </c>
      <c r="B5332">
        <v>2030</v>
      </c>
      <c r="C5332" t="s">
        <v>163</v>
      </c>
      <c r="D5332" t="s">
        <v>159</v>
      </c>
      <c r="E5332">
        <v>0.107971039065765</v>
      </c>
      <c r="F5332" t="s">
        <v>160</v>
      </c>
    </row>
    <row r="5333" spans="1:6" x14ac:dyDescent="0.25">
      <c r="A5333" t="s">
        <v>0</v>
      </c>
      <c r="B5333">
        <v>2030</v>
      </c>
      <c r="C5333" t="s">
        <v>164</v>
      </c>
      <c r="D5333" t="s">
        <v>165</v>
      </c>
      <c r="E5333">
        <v>1.3516939479092299E-2</v>
      </c>
      <c r="F5333" t="s">
        <v>166</v>
      </c>
    </row>
    <row r="5334" spans="1:6" x14ac:dyDescent="0.25">
      <c r="A5334" t="s">
        <v>0</v>
      </c>
      <c r="B5334">
        <v>2030</v>
      </c>
      <c r="C5334" t="s">
        <v>167</v>
      </c>
      <c r="D5334" t="s">
        <v>165</v>
      </c>
      <c r="E5334">
        <v>3.4924222617454702E-3</v>
      </c>
      <c r="F5334" t="s">
        <v>166</v>
      </c>
    </row>
    <row r="5335" spans="1:6" x14ac:dyDescent="0.25">
      <c r="A5335" t="s">
        <v>0</v>
      </c>
      <c r="B5335">
        <v>2030</v>
      </c>
      <c r="C5335" t="s">
        <v>168</v>
      </c>
      <c r="D5335" t="s">
        <v>165</v>
      </c>
      <c r="E5335">
        <v>0.87412592797713495</v>
      </c>
      <c r="F5335" t="s">
        <v>166</v>
      </c>
    </row>
    <row r="5336" spans="1:6" x14ac:dyDescent="0.25">
      <c r="A5336" t="s">
        <v>0</v>
      </c>
      <c r="B5336">
        <v>2030</v>
      </c>
      <c r="C5336" t="s">
        <v>169</v>
      </c>
      <c r="D5336" t="s">
        <v>165</v>
      </c>
      <c r="E5336">
        <v>0.108864710282026</v>
      </c>
      <c r="F5336" t="s">
        <v>166</v>
      </c>
    </row>
    <row r="5337" spans="1:6" x14ac:dyDescent="0.25">
      <c r="A5337" t="s">
        <v>0</v>
      </c>
      <c r="B5337">
        <v>2030</v>
      </c>
      <c r="C5337" t="s">
        <v>170</v>
      </c>
      <c r="D5337" t="s">
        <v>171</v>
      </c>
      <c r="E5337">
        <v>1</v>
      </c>
      <c r="F5337" t="s">
        <v>172</v>
      </c>
    </row>
    <row r="5338" spans="1:6" x14ac:dyDescent="0.25">
      <c r="A5338" t="s">
        <v>0</v>
      </c>
      <c r="B5338">
        <v>2030</v>
      </c>
      <c r="C5338" t="s">
        <v>173</v>
      </c>
      <c r="D5338" t="s">
        <v>174</v>
      </c>
      <c r="E5338">
        <v>1</v>
      </c>
      <c r="F5338" t="s">
        <v>175</v>
      </c>
    </row>
    <row r="5339" spans="1:6" x14ac:dyDescent="0.25">
      <c r="A5339" t="s">
        <v>0</v>
      </c>
      <c r="B5339">
        <v>2030</v>
      </c>
      <c r="C5339" t="s">
        <v>176</v>
      </c>
      <c r="D5339" t="s">
        <v>177</v>
      </c>
      <c r="E5339">
        <v>1</v>
      </c>
      <c r="F5339" t="s">
        <v>178</v>
      </c>
    </row>
    <row r="5340" spans="1:6" x14ac:dyDescent="0.25">
      <c r="A5340" t="s">
        <v>0</v>
      </c>
      <c r="B5340">
        <v>2030</v>
      </c>
      <c r="C5340" t="s">
        <v>179</v>
      </c>
      <c r="D5340" t="s">
        <v>180</v>
      </c>
      <c r="E5340">
        <v>1</v>
      </c>
      <c r="F5340" t="s">
        <v>181</v>
      </c>
    </row>
    <row r="5341" spans="1:6" x14ac:dyDescent="0.25">
      <c r="A5341" t="s">
        <v>0</v>
      </c>
      <c r="B5341">
        <v>2030</v>
      </c>
      <c r="C5341" t="s">
        <v>182</v>
      </c>
      <c r="D5341" t="s">
        <v>180</v>
      </c>
      <c r="E5341">
        <v>0</v>
      </c>
      <c r="F5341" t="s">
        <v>181</v>
      </c>
    </row>
    <row r="5342" spans="1:6" x14ac:dyDescent="0.25">
      <c r="A5342" t="s">
        <v>0</v>
      </c>
      <c r="B5342">
        <v>2030</v>
      </c>
      <c r="C5342" t="s">
        <v>183</v>
      </c>
      <c r="D5342" t="s">
        <v>184</v>
      </c>
      <c r="E5342">
        <v>1</v>
      </c>
      <c r="F5342" t="s">
        <v>185</v>
      </c>
    </row>
    <row r="5343" spans="1:6" x14ac:dyDescent="0.25">
      <c r="A5343" t="s">
        <v>0</v>
      </c>
      <c r="B5343">
        <v>2030</v>
      </c>
      <c r="C5343" t="s">
        <v>186</v>
      </c>
      <c r="D5343" t="s">
        <v>187</v>
      </c>
      <c r="E5343">
        <v>1</v>
      </c>
      <c r="F5343" t="s">
        <v>188</v>
      </c>
    </row>
    <row r="5344" spans="1:6" x14ac:dyDescent="0.25">
      <c r="A5344" t="s">
        <v>0</v>
      </c>
      <c r="B5344">
        <v>2030</v>
      </c>
      <c r="C5344" t="s">
        <v>189</v>
      </c>
      <c r="D5344" t="s">
        <v>190</v>
      </c>
      <c r="E5344">
        <v>6.0495247543321001E-2</v>
      </c>
      <c r="F5344" t="s">
        <v>191</v>
      </c>
    </row>
    <row r="5345" spans="1:6" x14ac:dyDescent="0.25">
      <c r="A5345" t="s">
        <v>0</v>
      </c>
      <c r="B5345">
        <v>2030</v>
      </c>
      <c r="C5345" t="s">
        <v>192</v>
      </c>
      <c r="D5345" t="s">
        <v>190</v>
      </c>
      <c r="E5345">
        <v>0.41098945353878302</v>
      </c>
      <c r="F5345" t="s">
        <v>191</v>
      </c>
    </row>
    <row r="5346" spans="1:6" x14ac:dyDescent="0.25">
      <c r="A5346" t="s">
        <v>0</v>
      </c>
      <c r="B5346">
        <v>2030</v>
      </c>
      <c r="C5346" t="s">
        <v>193</v>
      </c>
      <c r="D5346" t="s">
        <v>190</v>
      </c>
      <c r="E5346">
        <v>0</v>
      </c>
      <c r="F5346" t="s">
        <v>191</v>
      </c>
    </row>
    <row r="5347" spans="1:6" x14ac:dyDescent="0.25">
      <c r="A5347" t="s">
        <v>0</v>
      </c>
      <c r="B5347">
        <v>2030</v>
      </c>
      <c r="C5347" t="s">
        <v>194</v>
      </c>
      <c r="D5347" t="s">
        <v>190</v>
      </c>
      <c r="E5347">
        <v>0</v>
      </c>
      <c r="F5347" t="s">
        <v>191</v>
      </c>
    </row>
    <row r="5348" spans="1:6" x14ac:dyDescent="0.25">
      <c r="A5348" t="s">
        <v>0</v>
      </c>
      <c r="B5348">
        <v>2030</v>
      </c>
      <c r="C5348" t="s">
        <v>195</v>
      </c>
      <c r="D5348" t="s">
        <v>190</v>
      </c>
      <c r="E5348">
        <v>0</v>
      </c>
      <c r="F5348" t="s">
        <v>191</v>
      </c>
    </row>
    <row r="5349" spans="1:6" x14ac:dyDescent="0.25">
      <c r="A5349" t="s">
        <v>0</v>
      </c>
      <c r="B5349">
        <v>2030</v>
      </c>
      <c r="C5349" t="s">
        <v>196</v>
      </c>
      <c r="D5349" t="s">
        <v>190</v>
      </c>
      <c r="E5349">
        <v>0</v>
      </c>
      <c r="F5349" t="s">
        <v>191</v>
      </c>
    </row>
    <row r="5350" spans="1:6" x14ac:dyDescent="0.25">
      <c r="A5350" t="s">
        <v>0</v>
      </c>
      <c r="B5350">
        <v>2030</v>
      </c>
      <c r="C5350" t="s">
        <v>197</v>
      </c>
      <c r="D5350" t="s">
        <v>190</v>
      </c>
      <c r="E5350">
        <v>0.52851529891789495</v>
      </c>
      <c r="F5350" t="s">
        <v>191</v>
      </c>
    </row>
    <row r="5351" spans="1:6" x14ac:dyDescent="0.25">
      <c r="A5351" t="s">
        <v>0</v>
      </c>
      <c r="B5351">
        <v>2030</v>
      </c>
      <c r="C5351" t="s">
        <v>198</v>
      </c>
      <c r="D5351" t="s">
        <v>199</v>
      </c>
      <c r="E5351">
        <v>0</v>
      </c>
      <c r="F5351" t="s">
        <v>200</v>
      </c>
    </row>
    <row r="5352" spans="1:6" x14ac:dyDescent="0.25">
      <c r="A5352" t="s">
        <v>0</v>
      </c>
      <c r="B5352">
        <v>2030</v>
      </c>
      <c r="C5352" t="s">
        <v>201</v>
      </c>
      <c r="D5352" t="s">
        <v>199</v>
      </c>
      <c r="E5352">
        <v>1.08157195638427E-2</v>
      </c>
      <c r="F5352" t="s">
        <v>200</v>
      </c>
    </row>
    <row r="5353" spans="1:6" x14ac:dyDescent="0.25">
      <c r="A5353" t="s">
        <v>0</v>
      </c>
      <c r="B5353">
        <v>2030</v>
      </c>
      <c r="C5353" t="s">
        <v>202</v>
      </c>
      <c r="D5353" t="s">
        <v>199</v>
      </c>
      <c r="E5353">
        <v>0.400042806032957</v>
      </c>
      <c r="F5353" t="s">
        <v>200</v>
      </c>
    </row>
    <row r="5354" spans="1:6" x14ac:dyDescent="0.25">
      <c r="A5354" t="s">
        <v>0</v>
      </c>
      <c r="B5354">
        <v>2030</v>
      </c>
      <c r="C5354" t="s">
        <v>203</v>
      </c>
      <c r="D5354" t="s">
        <v>199</v>
      </c>
      <c r="E5354">
        <v>0.58914147440319897</v>
      </c>
      <c r="F5354" t="s">
        <v>200</v>
      </c>
    </row>
    <row r="5355" spans="1:6" x14ac:dyDescent="0.25">
      <c r="A5355" t="s">
        <v>0</v>
      </c>
      <c r="B5355">
        <v>2030</v>
      </c>
      <c r="C5355" t="s">
        <v>204</v>
      </c>
      <c r="D5355" t="s">
        <v>205</v>
      </c>
      <c r="E5355">
        <v>0</v>
      </c>
      <c r="F5355" t="s">
        <v>206</v>
      </c>
    </row>
    <row r="5356" spans="1:6" x14ac:dyDescent="0.25">
      <c r="A5356" t="s">
        <v>0</v>
      </c>
      <c r="B5356">
        <v>2030</v>
      </c>
      <c r="C5356" t="s">
        <v>207</v>
      </c>
      <c r="D5356" t="s">
        <v>205</v>
      </c>
      <c r="E5356">
        <v>3.4924222617454702E-3</v>
      </c>
      <c r="F5356" t="s">
        <v>206</v>
      </c>
    </row>
    <row r="5357" spans="1:6" x14ac:dyDescent="0.25">
      <c r="A5357" t="s">
        <v>0</v>
      </c>
      <c r="B5357">
        <v>2030</v>
      </c>
      <c r="C5357" t="s">
        <v>208</v>
      </c>
      <c r="D5357" t="s">
        <v>205</v>
      </c>
      <c r="E5357">
        <v>0.40300447097253</v>
      </c>
      <c r="F5357" t="s">
        <v>206</v>
      </c>
    </row>
    <row r="5358" spans="1:6" x14ac:dyDescent="0.25">
      <c r="A5358" t="s">
        <v>0</v>
      </c>
      <c r="B5358">
        <v>2030</v>
      </c>
      <c r="C5358" t="s">
        <v>209</v>
      </c>
      <c r="D5358" t="s">
        <v>205</v>
      </c>
      <c r="E5358">
        <v>0.59350310676572304</v>
      </c>
      <c r="F5358" t="s">
        <v>206</v>
      </c>
    </row>
    <row r="5359" spans="1:6" x14ac:dyDescent="0.25">
      <c r="A5359" t="s">
        <v>0</v>
      </c>
      <c r="B5359">
        <v>2030</v>
      </c>
      <c r="C5359" t="s">
        <v>210</v>
      </c>
      <c r="D5359" t="s">
        <v>211</v>
      </c>
      <c r="E5359">
        <v>1</v>
      </c>
      <c r="F5359" t="s">
        <v>212</v>
      </c>
    </row>
    <row r="5360" spans="1:6" x14ac:dyDescent="0.25">
      <c r="A5360" t="s">
        <v>0</v>
      </c>
      <c r="B5360">
        <v>2030</v>
      </c>
      <c r="C5360" t="s">
        <v>213</v>
      </c>
      <c r="D5360" t="s">
        <v>214</v>
      </c>
      <c r="E5360">
        <v>1</v>
      </c>
      <c r="F5360" t="s">
        <v>215</v>
      </c>
    </row>
    <row r="5361" spans="1:6" x14ac:dyDescent="0.25">
      <c r="A5361" t="s">
        <v>0</v>
      </c>
      <c r="B5361">
        <v>2030</v>
      </c>
      <c r="C5361" t="s">
        <v>216</v>
      </c>
      <c r="D5361" t="s">
        <v>217</v>
      </c>
      <c r="E5361">
        <v>1</v>
      </c>
      <c r="F5361" t="s">
        <v>218</v>
      </c>
    </row>
    <row r="5362" spans="1:6" x14ac:dyDescent="0.25">
      <c r="A5362" t="s">
        <v>0</v>
      </c>
      <c r="B5362">
        <v>2030</v>
      </c>
      <c r="C5362" t="s">
        <v>219</v>
      </c>
      <c r="D5362" t="s">
        <v>220</v>
      </c>
      <c r="E5362">
        <v>1</v>
      </c>
      <c r="F5362" t="s">
        <v>221</v>
      </c>
    </row>
    <row r="5363" spans="1:6" x14ac:dyDescent="0.25">
      <c r="A5363" t="s">
        <v>0</v>
      </c>
      <c r="B5363">
        <v>2030</v>
      </c>
      <c r="C5363" t="s">
        <v>222</v>
      </c>
      <c r="D5363" t="s">
        <v>220</v>
      </c>
      <c r="E5363">
        <v>0</v>
      </c>
      <c r="F5363" t="s">
        <v>221</v>
      </c>
    </row>
    <row r="5364" spans="1:6" x14ac:dyDescent="0.25">
      <c r="A5364" t="s">
        <v>0</v>
      </c>
      <c r="B5364">
        <v>2030</v>
      </c>
      <c r="C5364" t="s">
        <v>223</v>
      </c>
      <c r="D5364" t="s">
        <v>224</v>
      </c>
      <c r="E5364">
        <v>1</v>
      </c>
      <c r="F5364" t="s">
        <v>225</v>
      </c>
    </row>
    <row r="5365" spans="1:6" x14ac:dyDescent="0.25">
      <c r="A5365" t="s">
        <v>0</v>
      </c>
      <c r="B5365">
        <v>2030</v>
      </c>
      <c r="C5365" t="s">
        <v>226</v>
      </c>
      <c r="D5365" t="s">
        <v>227</v>
      </c>
      <c r="E5365">
        <v>1</v>
      </c>
      <c r="F5365" t="s">
        <v>228</v>
      </c>
    </row>
    <row r="5366" spans="1:6" x14ac:dyDescent="0.25">
      <c r="A5366" t="s">
        <v>0</v>
      </c>
      <c r="B5366">
        <v>2030</v>
      </c>
      <c r="C5366" t="s">
        <v>229</v>
      </c>
      <c r="D5366" t="s">
        <v>230</v>
      </c>
      <c r="E5366">
        <v>6.0495247543321001E-2</v>
      </c>
      <c r="F5366" t="s">
        <v>231</v>
      </c>
    </row>
    <row r="5367" spans="1:6" x14ac:dyDescent="0.25">
      <c r="A5367" t="s">
        <v>0</v>
      </c>
      <c r="B5367">
        <v>2030</v>
      </c>
      <c r="C5367" t="s">
        <v>232</v>
      </c>
      <c r="D5367" t="s">
        <v>230</v>
      </c>
      <c r="E5367">
        <v>0.88495605077776096</v>
      </c>
      <c r="F5367" t="s">
        <v>231</v>
      </c>
    </row>
    <row r="5368" spans="1:6" x14ac:dyDescent="0.25">
      <c r="A5368" t="s">
        <v>0</v>
      </c>
      <c r="B5368">
        <v>2030</v>
      </c>
      <c r="C5368" t="s">
        <v>233</v>
      </c>
      <c r="D5368" t="s">
        <v>230</v>
      </c>
      <c r="E5368">
        <v>5.4548701678917101E-2</v>
      </c>
      <c r="F5368" t="s">
        <v>231</v>
      </c>
    </row>
    <row r="5369" spans="1:6" x14ac:dyDescent="0.25">
      <c r="A5369" t="s">
        <v>0</v>
      </c>
      <c r="B5369">
        <v>2030</v>
      </c>
      <c r="C5369" t="s">
        <v>234</v>
      </c>
      <c r="D5369" t="s">
        <v>230</v>
      </c>
      <c r="E5369">
        <v>0</v>
      </c>
      <c r="F5369" t="s">
        <v>231</v>
      </c>
    </row>
    <row r="5370" spans="1:6" x14ac:dyDescent="0.25">
      <c r="A5370" t="s">
        <v>0</v>
      </c>
      <c r="B5370">
        <v>2030</v>
      </c>
      <c r="C5370" t="s">
        <v>235</v>
      </c>
      <c r="D5370" t="s">
        <v>230</v>
      </c>
      <c r="E5370">
        <v>0</v>
      </c>
      <c r="F5370" t="s">
        <v>231</v>
      </c>
    </row>
    <row r="5371" spans="1:6" x14ac:dyDescent="0.25">
      <c r="A5371" t="s">
        <v>0</v>
      </c>
      <c r="B5371">
        <v>2030</v>
      </c>
      <c r="C5371" t="s">
        <v>236</v>
      </c>
      <c r="D5371" t="s">
        <v>230</v>
      </c>
      <c r="E5371">
        <v>0</v>
      </c>
      <c r="F5371" t="s">
        <v>231</v>
      </c>
    </row>
    <row r="5372" spans="1:6" x14ac:dyDescent="0.25">
      <c r="A5372" t="s">
        <v>0</v>
      </c>
      <c r="B5372">
        <v>2030</v>
      </c>
      <c r="C5372" t="s">
        <v>237</v>
      </c>
      <c r="D5372" t="s">
        <v>230</v>
      </c>
      <c r="E5372">
        <v>0</v>
      </c>
      <c r="F5372" t="s">
        <v>231</v>
      </c>
    </row>
    <row r="5373" spans="1:6" x14ac:dyDescent="0.25">
      <c r="A5373" t="s">
        <v>0</v>
      </c>
      <c r="B5373">
        <v>2030</v>
      </c>
      <c r="C5373" t="s">
        <v>238</v>
      </c>
      <c r="D5373" t="s">
        <v>239</v>
      </c>
      <c r="E5373">
        <v>1.3511232481335201E-2</v>
      </c>
      <c r="F5373" t="s">
        <v>240</v>
      </c>
    </row>
    <row r="5374" spans="1:6" x14ac:dyDescent="0.25">
      <c r="A5374" t="s">
        <v>0</v>
      </c>
      <c r="B5374">
        <v>2030</v>
      </c>
      <c r="C5374" t="s">
        <v>241</v>
      </c>
      <c r="D5374" t="s">
        <v>239</v>
      </c>
      <c r="E5374">
        <v>1.08157195638427E-2</v>
      </c>
      <c r="F5374" t="s">
        <v>240</v>
      </c>
    </row>
    <row r="5375" spans="1:6" x14ac:dyDescent="0.25">
      <c r="A5375" t="s">
        <v>0</v>
      </c>
      <c r="B5375">
        <v>2030</v>
      </c>
      <c r="C5375" t="s">
        <v>242</v>
      </c>
      <c r="D5375" t="s">
        <v>239</v>
      </c>
      <c r="E5375">
        <v>0.86770200888905602</v>
      </c>
      <c r="F5375" t="s">
        <v>240</v>
      </c>
    </row>
    <row r="5376" spans="1:6" x14ac:dyDescent="0.25">
      <c r="A5376" t="s">
        <v>0</v>
      </c>
      <c r="B5376">
        <v>2030</v>
      </c>
      <c r="C5376" t="s">
        <v>243</v>
      </c>
      <c r="D5376" t="s">
        <v>239</v>
      </c>
      <c r="E5376">
        <v>0.107971039065765</v>
      </c>
      <c r="F5376" t="s">
        <v>240</v>
      </c>
    </row>
    <row r="5377" spans="1:6" x14ac:dyDescent="0.25">
      <c r="A5377" t="s">
        <v>0</v>
      </c>
      <c r="B5377">
        <v>2030</v>
      </c>
      <c r="C5377" t="s">
        <v>244</v>
      </c>
      <c r="D5377" t="s">
        <v>245</v>
      </c>
      <c r="E5377">
        <v>1.3516939479092299E-2</v>
      </c>
      <c r="F5377" t="s">
        <v>246</v>
      </c>
    </row>
    <row r="5378" spans="1:6" x14ac:dyDescent="0.25">
      <c r="A5378" t="s">
        <v>0</v>
      </c>
      <c r="B5378">
        <v>2030</v>
      </c>
      <c r="C5378" t="s">
        <v>247</v>
      </c>
      <c r="D5378" t="s">
        <v>245</v>
      </c>
      <c r="E5378">
        <v>3.4924222617454702E-3</v>
      </c>
      <c r="F5378" t="s">
        <v>246</v>
      </c>
    </row>
    <row r="5379" spans="1:6" x14ac:dyDescent="0.25">
      <c r="A5379" t="s">
        <v>0</v>
      </c>
      <c r="B5379">
        <v>2030</v>
      </c>
      <c r="C5379" t="s">
        <v>248</v>
      </c>
      <c r="D5379" t="s">
        <v>245</v>
      </c>
      <c r="E5379">
        <v>0.87412592797713495</v>
      </c>
      <c r="F5379" t="s">
        <v>246</v>
      </c>
    </row>
    <row r="5380" spans="1:6" x14ac:dyDescent="0.25">
      <c r="A5380" t="s">
        <v>0</v>
      </c>
      <c r="B5380">
        <v>2030</v>
      </c>
      <c r="C5380" t="s">
        <v>249</v>
      </c>
      <c r="D5380" t="s">
        <v>245</v>
      </c>
      <c r="E5380">
        <v>0.108864710282026</v>
      </c>
      <c r="F5380" t="s">
        <v>246</v>
      </c>
    </row>
    <row r="5381" spans="1:6" x14ac:dyDescent="0.25">
      <c r="A5381" t="s">
        <v>0</v>
      </c>
      <c r="B5381">
        <v>2030</v>
      </c>
      <c r="C5381" t="s">
        <v>250</v>
      </c>
      <c r="D5381" t="s">
        <v>251</v>
      </c>
      <c r="E5381">
        <v>1</v>
      </c>
      <c r="F5381" t="s">
        <v>252</v>
      </c>
    </row>
    <row r="5382" spans="1:6" x14ac:dyDescent="0.25">
      <c r="A5382" t="s">
        <v>0</v>
      </c>
      <c r="B5382">
        <v>2030</v>
      </c>
      <c r="C5382" t="s">
        <v>253</v>
      </c>
      <c r="D5382" t="s">
        <v>254</v>
      </c>
      <c r="E5382">
        <v>1</v>
      </c>
      <c r="F5382" t="s">
        <v>255</v>
      </c>
    </row>
    <row r="5383" spans="1:6" x14ac:dyDescent="0.25">
      <c r="A5383" t="s">
        <v>0</v>
      </c>
      <c r="B5383">
        <v>2030</v>
      </c>
      <c r="C5383" t="s">
        <v>256</v>
      </c>
      <c r="D5383" t="s">
        <v>257</v>
      </c>
      <c r="E5383">
        <v>1</v>
      </c>
      <c r="F5383" t="s">
        <v>258</v>
      </c>
    </row>
    <row r="5384" spans="1:6" x14ac:dyDescent="0.25">
      <c r="A5384" t="s">
        <v>0</v>
      </c>
      <c r="B5384">
        <v>2030</v>
      </c>
      <c r="C5384" t="s">
        <v>259</v>
      </c>
      <c r="D5384" t="s">
        <v>260</v>
      </c>
      <c r="E5384">
        <v>1</v>
      </c>
      <c r="F5384" t="s">
        <v>261</v>
      </c>
    </row>
    <row r="5385" spans="1:6" x14ac:dyDescent="0.25">
      <c r="A5385" t="s">
        <v>0</v>
      </c>
      <c r="B5385">
        <v>2030</v>
      </c>
      <c r="C5385" t="s">
        <v>262</v>
      </c>
      <c r="D5385" t="s">
        <v>260</v>
      </c>
      <c r="E5385">
        <v>0</v>
      </c>
      <c r="F5385" t="s">
        <v>261</v>
      </c>
    </row>
    <row r="5386" spans="1:6" x14ac:dyDescent="0.25">
      <c r="A5386" t="s">
        <v>0</v>
      </c>
      <c r="B5386">
        <v>2030</v>
      </c>
      <c r="C5386" t="s">
        <v>263</v>
      </c>
      <c r="D5386" t="s">
        <v>264</v>
      </c>
      <c r="E5386">
        <v>1</v>
      </c>
      <c r="F5386" t="s">
        <v>265</v>
      </c>
    </row>
    <row r="5387" spans="1:6" x14ac:dyDescent="0.25">
      <c r="A5387" t="s">
        <v>0</v>
      </c>
      <c r="B5387">
        <v>2030</v>
      </c>
      <c r="C5387" t="s">
        <v>266</v>
      </c>
      <c r="D5387" t="s">
        <v>267</v>
      </c>
      <c r="E5387">
        <v>1</v>
      </c>
      <c r="F5387" t="s">
        <v>268</v>
      </c>
    </row>
    <row r="5388" spans="1:6" x14ac:dyDescent="0.25">
      <c r="A5388" t="s">
        <v>0</v>
      </c>
      <c r="B5388">
        <v>2030</v>
      </c>
      <c r="C5388" t="s">
        <v>269</v>
      </c>
      <c r="D5388" t="s">
        <v>270</v>
      </c>
      <c r="E5388">
        <v>6.0495247543321001E-2</v>
      </c>
      <c r="F5388" t="s">
        <v>271</v>
      </c>
    </row>
    <row r="5389" spans="1:6" x14ac:dyDescent="0.25">
      <c r="A5389" t="s">
        <v>0</v>
      </c>
      <c r="B5389">
        <v>2030</v>
      </c>
      <c r="C5389" t="s">
        <v>272</v>
      </c>
      <c r="D5389" t="s">
        <v>270</v>
      </c>
      <c r="E5389">
        <v>0.88495605077776096</v>
      </c>
      <c r="F5389" t="s">
        <v>271</v>
      </c>
    </row>
    <row r="5390" spans="1:6" x14ac:dyDescent="0.25">
      <c r="A5390" t="s">
        <v>0</v>
      </c>
      <c r="B5390">
        <v>2030</v>
      </c>
      <c r="C5390" t="s">
        <v>273</v>
      </c>
      <c r="D5390" t="s">
        <v>270</v>
      </c>
      <c r="E5390">
        <v>5.4548701678917101E-2</v>
      </c>
      <c r="F5390" t="s">
        <v>271</v>
      </c>
    </row>
    <row r="5391" spans="1:6" x14ac:dyDescent="0.25">
      <c r="A5391" t="s">
        <v>0</v>
      </c>
      <c r="B5391">
        <v>2030</v>
      </c>
      <c r="C5391" t="s">
        <v>274</v>
      </c>
      <c r="D5391" t="s">
        <v>270</v>
      </c>
      <c r="E5391">
        <v>0</v>
      </c>
      <c r="F5391" t="s">
        <v>271</v>
      </c>
    </row>
    <row r="5392" spans="1:6" x14ac:dyDescent="0.25">
      <c r="A5392" t="s">
        <v>0</v>
      </c>
      <c r="B5392">
        <v>2030</v>
      </c>
      <c r="C5392" t="s">
        <v>275</v>
      </c>
      <c r="D5392" t="s">
        <v>270</v>
      </c>
      <c r="E5392">
        <v>0</v>
      </c>
      <c r="F5392" t="s">
        <v>271</v>
      </c>
    </row>
    <row r="5393" spans="1:6" x14ac:dyDescent="0.25">
      <c r="A5393" t="s">
        <v>0</v>
      </c>
      <c r="B5393">
        <v>2030</v>
      </c>
      <c r="C5393" t="s">
        <v>276</v>
      </c>
      <c r="D5393" t="s">
        <v>270</v>
      </c>
      <c r="E5393">
        <v>0</v>
      </c>
      <c r="F5393" t="s">
        <v>271</v>
      </c>
    </row>
    <row r="5394" spans="1:6" x14ac:dyDescent="0.25">
      <c r="A5394" t="s">
        <v>0</v>
      </c>
      <c r="B5394">
        <v>2030</v>
      </c>
      <c r="C5394" t="s">
        <v>277</v>
      </c>
      <c r="D5394" t="s">
        <v>270</v>
      </c>
      <c r="E5394">
        <v>0</v>
      </c>
      <c r="F5394" t="s">
        <v>271</v>
      </c>
    </row>
    <row r="5395" spans="1:6" x14ac:dyDescent="0.25">
      <c r="A5395" t="s">
        <v>0</v>
      </c>
      <c r="B5395">
        <v>2030</v>
      </c>
      <c r="C5395" t="s">
        <v>278</v>
      </c>
      <c r="D5395" t="s">
        <v>279</v>
      </c>
      <c r="E5395">
        <v>0</v>
      </c>
      <c r="F5395" t="s">
        <v>280</v>
      </c>
    </row>
    <row r="5396" spans="1:6" x14ac:dyDescent="0.25">
      <c r="A5396" t="s">
        <v>0</v>
      </c>
      <c r="B5396">
        <v>2030</v>
      </c>
      <c r="C5396" t="s">
        <v>281</v>
      </c>
      <c r="D5396" t="s">
        <v>279</v>
      </c>
      <c r="E5396">
        <v>1.08157195638427E-2</v>
      </c>
      <c r="F5396" t="s">
        <v>280</v>
      </c>
    </row>
    <row r="5397" spans="1:6" x14ac:dyDescent="0.25">
      <c r="A5397" t="s">
        <v>0</v>
      </c>
      <c r="B5397">
        <v>2030</v>
      </c>
      <c r="C5397" t="s">
        <v>282</v>
      </c>
      <c r="D5397" t="s">
        <v>279</v>
      </c>
      <c r="E5397">
        <v>0.86770200888905602</v>
      </c>
      <c r="F5397" t="s">
        <v>280</v>
      </c>
    </row>
    <row r="5398" spans="1:6" x14ac:dyDescent="0.25">
      <c r="A5398" t="s">
        <v>0</v>
      </c>
      <c r="B5398">
        <v>2030</v>
      </c>
      <c r="C5398" t="s">
        <v>283</v>
      </c>
      <c r="D5398" t="s">
        <v>279</v>
      </c>
      <c r="E5398">
        <v>0.12148227154709999</v>
      </c>
      <c r="F5398" t="s">
        <v>280</v>
      </c>
    </row>
    <row r="5399" spans="1:6" x14ac:dyDescent="0.25">
      <c r="A5399" t="s">
        <v>0</v>
      </c>
      <c r="B5399">
        <v>2030</v>
      </c>
      <c r="C5399" t="s">
        <v>284</v>
      </c>
      <c r="D5399" t="s">
        <v>285</v>
      </c>
      <c r="E5399">
        <v>0</v>
      </c>
      <c r="F5399" t="s">
        <v>286</v>
      </c>
    </row>
    <row r="5400" spans="1:6" x14ac:dyDescent="0.25">
      <c r="A5400" t="s">
        <v>0</v>
      </c>
      <c r="B5400">
        <v>2030</v>
      </c>
      <c r="C5400" t="s">
        <v>287</v>
      </c>
      <c r="D5400" t="s">
        <v>285</v>
      </c>
      <c r="E5400">
        <v>3.4924222617454702E-3</v>
      </c>
      <c r="F5400" t="s">
        <v>286</v>
      </c>
    </row>
    <row r="5401" spans="1:6" x14ac:dyDescent="0.25">
      <c r="A5401" t="s">
        <v>0</v>
      </c>
      <c r="B5401">
        <v>2030</v>
      </c>
      <c r="C5401" t="s">
        <v>288</v>
      </c>
      <c r="D5401" t="s">
        <v>285</v>
      </c>
      <c r="E5401">
        <v>0.87412592797713495</v>
      </c>
      <c r="F5401" t="s">
        <v>286</v>
      </c>
    </row>
    <row r="5402" spans="1:6" x14ac:dyDescent="0.25">
      <c r="A5402" t="s">
        <v>0</v>
      </c>
      <c r="B5402">
        <v>2030</v>
      </c>
      <c r="C5402" t="s">
        <v>289</v>
      </c>
      <c r="D5402" t="s">
        <v>285</v>
      </c>
      <c r="E5402">
        <v>0.122381649761118</v>
      </c>
      <c r="F5402" t="s">
        <v>286</v>
      </c>
    </row>
    <row r="5403" spans="1:6" x14ac:dyDescent="0.25">
      <c r="A5403" t="s">
        <v>0</v>
      </c>
      <c r="B5403">
        <v>2030</v>
      </c>
      <c r="C5403" t="s">
        <v>290</v>
      </c>
      <c r="D5403" t="s">
        <v>291</v>
      </c>
      <c r="E5403">
        <v>1</v>
      </c>
      <c r="F5403" t="s">
        <v>292</v>
      </c>
    </row>
    <row r="5404" spans="1:6" x14ac:dyDescent="0.25">
      <c r="A5404" t="s">
        <v>0</v>
      </c>
      <c r="B5404">
        <v>2030</v>
      </c>
      <c r="C5404" t="s">
        <v>293</v>
      </c>
      <c r="D5404" t="s">
        <v>294</v>
      </c>
      <c r="E5404">
        <v>1</v>
      </c>
      <c r="F5404" t="s">
        <v>295</v>
      </c>
    </row>
    <row r="5405" spans="1:6" x14ac:dyDescent="0.25">
      <c r="A5405" t="s">
        <v>0</v>
      </c>
      <c r="B5405">
        <v>2030</v>
      </c>
      <c r="C5405" t="s">
        <v>296</v>
      </c>
      <c r="D5405" t="s">
        <v>297</v>
      </c>
      <c r="E5405">
        <v>1</v>
      </c>
      <c r="F5405" t="s">
        <v>298</v>
      </c>
    </row>
    <row r="5406" spans="1:6" x14ac:dyDescent="0.25">
      <c r="A5406" t="s">
        <v>0</v>
      </c>
      <c r="B5406">
        <v>2030</v>
      </c>
      <c r="C5406" t="s">
        <v>299</v>
      </c>
      <c r="D5406" t="s">
        <v>300</v>
      </c>
      <c r="E5406">
        <v>1</v>
      </c>
      <c r="F5406" t="s">
        <v>301</v>
      </c>
    </row>
    <row r="5407" spans="1:6" x14ac:dyDescent="0.25">
      <c r="A5407" t="s">
        <v>0</v>
      </c>
      <c r="B5407">
        <v>2030</v>
      </c>
      <c r="C5407" t="s">
        <v>302</v>
      </c>
      <c r="D5407" t="s">
        <v>300</v>
      </c>
      <c r="E5407">
        <v>0</v>
      </c>
      <c r="F5407" t="s">
        <v>301</v>
      </c>
    </row>
    <row r="5408" spans="1:6" x14ac:dyDescent="0.25">
      <c r="A5408" t="s">
        <v>0</v>
      </c>
      <c r="B5408">
        <v>2030</v>
      </c>
      <c r="C5408" t="s">
        <v>303</v>
      </c>
      <c r="D5408" t="s">
        <v>304</v>
      </c>
      <c r="E5408">
        <v>1</v>
      </c>
      <c r="F5408" t="s">
        <v>305</v>
      </c>
    </row>
    <row r="5409" spans="1:6" x14ac:dyDescent="0.25">
      <c r="A5409" t="s">
        <v>0</v>
      </c>
      <c r="B5409">
        <v>2030</v>
      </c>
      <c r="C5409" t="s">
        <v>306</v>
      </c>
      <c r="D5409" t="s">
        <v>307</v>
      </c>
      <c r="E5409">
        <v>1</v>
      </c>
      <c r="F5409" t="s">
        <v>308</v>
      </c>
    </row>
    <row r="5410" spans="1:6" x14ac:dyDescent="0.25">
      <c r="A5410" t="s">
        <v>0</v>
      </c>
      <c r="B5410">
        <v>2030</v>
      </c>
      <c r="C5410" t="s">
        <v>309</v>
      </c>
      <c r="D5410" t="s">
        <v>310</v>
      </c>
      <c r="E5410">
        <v>4.9005680130978099E-2</v>
      </c>
      <c r="F5410" t="s">
        <v>311</v>
      </c>
    </row>
    <row r="5411" spans="1:6" x14ac:dyDescent="0.25">
      <c r="A5411" t="s">
        <v>0</v>
      </c>
      <c r="B5411">
        <v>2030</v>
      </c>
      <c r="C5411" t="s">
        <v>312</v>
      </c>
      <c r="D5411" t="s">
        <v>310</v>
      </c>
      <c r="E5411">
        <v>0.74163195821324202</v>
      </c>
      <c r="F5411" t="s">
        <v>311</v>
      </c>
    </row>
    <row r="5412" spans="1:6" x14ac:dyDescent="0.25">
      <c r="A5412" t="s">
        <v>0</v>
      </c>
      <c r="B5412">
        <v>2030</v>
      </c>
      <c r="C5412" t="s">
        <v>313</v>
      </c>
      <c r="D5412" t="s">
        <v>310</v>
      </c>
      <c r="E5412">
        <v>0</v>
      </c>
      <c r="F5412" t="s">
        <v>311</v>
      </c>
    </row>
    <row r="5413" spans="1:6" x14ac:dyDescent="0.25">
      <c r="A5413" t="s">
        <v>0</v>
      </c>
      <c r="B5413">
        <v>2030</v>
      </c>
      <c r="C5413" t="s">
        <v>314</v>
      </c>
      <c r="D5413" t="s">
        <v>310</v>
      </c>
      <c r="E5413">
        <v>0.177683902870167</v>
      </c>
      <c r="F5413" t="s">
        <v>311</v>
      </c>
    </row>
    <row r="5414" spans="1:6" x14ac:dyDescent="0.25">
      <c r="A5414" t="s">
        <v>0</v>
      </c>
      <c r="B5414">
        <v>2030</v>
      </c>
      <c r="C5414" t="s">
        <v>315</v>
      </c>
      <c r="D5414" t="s">
        <v>310</v>
      </c>
      <c r="E5414">
        <v>2.39008820881767E-2</v>
      </c>
      <c r="F5414" t="s">
        <v>311</v>
      </c>
    </row>
    <row r="5415" spans="1:6" x14ac:dyDescent="0.25">
      <c r="A5415" t="s">
        <v>0</v>
      </c>
      <c r="B5415">
        <v>2030</v>
      </c>
      <c r="C5415" t="s">
        <v>316</v>
      </c>
      <c r="D5415" t="s">
        <v>310</v>
      </c>
      <c r="E5415">
        <v>7.7775766974358699E-3</v>
      </c>
      <c r="F5415" t="s">
        <v>311</v>
      </c>
    </row>
    <row r="5416" spans="1:6" x14ac:dyDescent="0.25">
      <c r="A5416" t="s">
        <v>0</v>
      </c>
      <c r="B5416">
        <v>2030</v>
      </c>
      <c r="C5416" t="s">
        <v>317</v>
      </c>
      <c r="D5416" t="s">
        <v>310</v>
      </c>
      <c r="E5416">
        <v>0</v>
      </c>
      <c r="F5416" t="s">
        <v>311</v>
      </c>
    </row>
    <row r="5417" spans="1:6" x14ac:dyDescent="0.25">
      <c r="A5417" t="s">
        <v>0</v>
      </c>
      <c r="B5417">
        <v>2030</v>
      </c>
      <c r="C5417" t="s">
        <v>318</v>
      </c>
      <c r="D5417" t="s">
        <v>319</v>
      </c>
      <c r="E5417">
        <v>1.3511232481335201E-2</v>
      </c>
      <c r="F5417" t="s">
        <v>320</v>
      </c>
    </row>
    <row r="5418" spans="1:6" x14ac:dyDescent="0.25">
      <c r="A5418" t="s">
        <v>0</v>
      </c>
      <c r="B5418">
        <v>2030</v>
      </c>
      <c r="C5418" t="s">
        <v>321</v>
      </c>
      <c r="D5418" t="s">
        <v>319</v>
      </c>
      <c r="E5418">
        <v>1.08157195638427E-2</v>
      </c>
      <c r="F5418" t="s">
        <v>320</v>
      </c>
    </row>
    <row r="5419" spans="1:6" x14ac:dyDescent="0.25">
      <c r="A5419" t="s">
        <v>0</v>
      </c>
      <c r="B5419">
        <v>2030</v>
      </c>
      <c r="C5419" t="s">
        <v>322</v>
      </c>
      <c r="D5419" t="s">
        <v>319</v>
      </c>
      <c r="E5419">
        <v>0.86770200888905602</v>
      </c>
      <c r="F5419" t="s">
        <v>320</v>
      </c>
    </row>
    <row r="5420" spans="1:6" x14ac:dyDescent="0.25">
      <c r="A5420" t="s">
        <v>0</v>
      </c>
      <c r="B5420">
        <v>2030</v>
      </c>
      <c r="C5420" t="s">
        <v>323</v>
      </c>
      <c r="D5420" t="s">
        <v>319</v>
      </c>
      <c r="E5420">
        <v>0.107971039065765</v>
      </c>
      <c r="F5420" t="s">
        <v>320</v>
      </c>
    </row>
    <row r="5421" spans="1:6" x14ac:dyDescent="0.25">
      <c r="A5421" t="s">
        <v>0</v>
      </c>
      <c r="B5421">
        <v>2030</v>
      </c>
      <c r="C5421" t="s">
        <v>324</v>
      </c>
      <c r="D5421" t="s">
        <v>325</v>
      </c>
      <c r="E5421">
        <v>1.3516939479092299E-2</v>
      </c>
      <c r="F5421" t="s">
        <v>326</v>
      </c>
    </row>
    <row r="5422" spans="1:6" x14ac:dyDescent="0.25">
      <c r="A5422" t="s">
        <v>0</v>
      </c>
      <c r="B5422">
        <v>2030</v>
      </c>
      <c r="C5422" t="s">
        <v>327</v>
      </c>
      <c r="D5422" t="s">
        <v>325</v>
      </c>
      <c r="E5422">
        <v>3.4924222617454702E-3</v>
      </c>
      <c r="F5422" t="s">
        <v>326</v>
      </c>
    </row>
    <row r="5423" spans="1:6" x14ac:dyDescent="0.25">
      <c r="A5423" t="s">
        <v>0</v>
      </c>
      <c r="B5423">
        <v>2030</v>
      </c>
      <c r="C5423" t="s">
        <v>328</v>
      </c>
      <c r="D5423" t="s">
        <v>325</v>
      </c>
      <c r="E5423">
        <v>0.87412592797713495</v>
      </c>
      <c r="F5423" t="s">
        <v>326</v>
      </c>
    </row>
    <row r="5424" spans="1:6" x14ac:dyDescent="0.25">
      <c r="A5424" t="s">
        <v>0</v>
      </c>
      <c r="B5424">
        <v>2030</v>
      </c>
      <c r="C5424" t="s">
        <v>329</v>
      </c>
      <c r="D5424" t="s">
        <v>325</v>
      </c>
      <c r="E5424">
        <v>0.108864710282026</v>
      </c>
      <c r="F5424" t="s">
        <v>326</v>
      </c>
    </row>
    <row r="5425" spans="1:6" x14ac:dyDescent="0.25">
      <c r="A5425" t="s">
        <v>0</v>
      </c>
      <c r="B5425">
        <v>2030</v>
      </c>
      <c r="C5425" t="s">
        <v>330</v>
      </c>
      <c r="D5425" t="s">
        <v>331</v>
      </c>
      <c r="E5425">
        <v>1</v>
      </c>
      <c r="F5425" t="s">
        <v>332</v>
      </c>
    </row>
    <row r="5426" spans="1:6" x14ac:dyDescent="0.25">
      <c r="A5426" t="s">
        <v>0</v>
      </c>
      <c r="B5426">
        <v>2030</v>
      </c>
      <c r="C5426" t="s">
        <v>333</v>
      </c>
      <c r="D5426" t="s">
        <v>334</v>
      </c>
      <c r="E5426">
        <v>1</v>
      </c>
      <c r="F5426" t="s">
        <v>335</v>
      </c>
    </row>
    <row r="5427" spans="1:6" x14ac:dyDescent="0.25">
      <c r="A5427" t="s">
        <v>0</v>
      </c>
      <c r="B5427">
        <v>2030</v>
      </c>
      <c r="C5427" t="s">
        <v>336</v>
      </c>
      <c r="D5427" t="s">
        <v>337</v>
      </c>
      <c r="E5427">
        <v>1</v>
      </c>
      <c r="F5427" t="s">
        <v>338</v>
      </c>
    </row>
    <row r="5428" spans="1:6" x14ac:dyDescent="0.25">
      <c r="A5428" t="s">
        <v>0</v>
      </c>
      <c r="B5428">
        <v>2030</v>
      </c>
      <c r="C5428" t="s">
        <v>339</v>
      </c>
      <c r="D5428" t="s">
        <v>340</v>
      </c>
      <c r="E5428">
        <v>1</v>
      </c>
      <c r="F5428" t="s">
        <v>341</v>
      </c>
    </row>
    <row r="5429" spans="1:6" x14ac:dyDescent="0.25">
      <c r="A5429" t="s">
        <v>0</v>
      </c>
      <c r="B5429">
        <v>2030</v>
      </c>
      <c r="C5429" t="s">
        <v>342</v>
      </c>
      <c r="D5429" t="s">
        <v>340</v>
      </c>
      <c r="E5429">
        <v>0</v>
      </c>
      <c r="F5429" t="s">
        <v>341</v>
      </c>
    </row>
    <row r="5430" spans="1:6" x14ac:dyDescent="0.25">
      <c r="A5430" t="s">
        <v>0</v>
      </c>
      <c r="B5430">
        <v>2030</v>
      </c>
      <c r="C5430" t="s">
        <v>343</v>
      </c>
      <c r="D5430" t="s">
        <v>344</v>
      </c>
      <c r="E5430">
        <v>1</v>
      </c>
      <c r="F5430" t="s">
        <v>345</v>
      </c>
    </row>
    <row r="5431" spans="1:6" x14ac:dyDescent="0.25">
      <c r="A5431" t="s">
        <v>0</v>
      </c>
      <c r="B5431">
        <v>2030</v>
      </c>
      <c r="C5431" t="s">
        <v>346</v>
      </c>
      <c r="D5431" t="s">
        <v>347</v>
      </c>
      <c r="E5431">
        <v>1</v>
      </c>
      <c r="F5431" t="s">
        <v>348</v>
      </c>
    </row>
    <row r="5432" spans="1:6" x14ac:dyDescent="0.25">
      <c r="A5432" t="s">
        <v>0</v>
      </c>
      <c r="B5432">
        <v>2030</v>
      </c>
      <c r="C5432" t="s">
        <v>349</v>
      </c>
      <c r="D5432" t="s">
        <v>350</v>
      </c>
      <c r="E5432">
        <v>4.9005680130978099E-2</v>
      </c>
      <c r="F5432" t="s">
        <v>351</v>
      </c>
    </row>
    <row r="5433" spans="1:6" x14ac:dyDescent="0.25">
      <c r="A5433" t="s">
        <v>0</v>
      </c>
      <c r="B5433">
        <v>2030</v>
      </c>
      <c r="C5433" t="s">
        <v>352</v>
      </c>
      <c r="D5433" t="s">
        <v>350</v>
      </c>
      <c r="E5433">
        <v>0.34128375214261802</v>
      </c>
      <c r="F5433" t="s">
        <v>351</v>
      </c>
    </row>
    <row r="5434" spans="1:6" x14ac:dyDescent="0.25">
      <c r="A5434" t="s">
        <v>0</v>
      </c>
      <c r="B5434">
        <v>2030</v>
      </c>
      <c r="C5434" t="s">
        <v>353</v>
      </c>
      <c r="D5434" t="s">
        <v>350</v>
      </c>
      <c r="E5434">
        <v>0</v>
      </c>
      <c r="F5434" t="s">
        <v>351</v>
      </c>
    </row>
    <row r="5435" spans="1:6" x14ac:dyDescent="0.25">
      <c r="A5435" t="s">
        <v>0</v>
      </c>
      <c r="B5435">
        <v>2030</v>
      </c>
      <c r="C5435" t="s">
        <v>354</v>
      </c>
      <c r="D5435" t="s">
        <v>350</v>
      </c>
      <c r="E5435">
        <v>0.17768389208875501</v>
      </c>
      <c r="F5435" t="s">
        <v>351</v>
      </c>
    </row>
    <row r="5436" spans="1:6" x14ac:dyDescent="0.25">
      <c r="A5436" t="s">
        <v>0</v>
      </c>
      <c r="B5436">
        <v>2030</v>
      </c>
      <c r="C5436" t="s">
        <v>355</v>
      </c>
      <c r="D5436" t="s">
        <v>350</v>
      </c>
      <c r="E5436">
        <v>2.3900880637931499E-2</v>
      </c>
      <c r="F5436" t="s">
        <v>351</v>
      </c>
    </row>
    <row r="5437" spans="1:6" x14ac:dyDescent="0.25">
      <c r="A5437" t="s">
        <v>0</v>
      </c>
      <c r="B5437">
        <v>2030</v>
      </c>
      <c r="C5437" t="s">
        <v>356</v>
      </c>
      <c r="D5437" t="s">
        <v>350</v>
      </c>
      <c r="E5437">
        <v>7.7775762255121198E-3</v>
      </c>
      <c r="F5437" t="s">
        <v>351</v>
      </c>
    </row>
    <row r="5438" spans="1:6" x14ac:dyDescent="0.25">
      <c r="A5438" t="s">
        <v>0</v>
      </c>
      <c r="B5438">
        <v>2030</v>
      </c>
      <c r="C5438" t="s">
        <v>357</v>
      </c>
      <c r="D5438" t="s">
        <v>350</v>
      </c>
      <c r="E5438">
        <v>0.40034821877420401</v>
      </c>
      <c r="F5438" t="s">
        <v>351</v>
      </c>
    </row>
    <row r="5439" spans="1:6" x14ac:dyDescent="0.25">
      <c r="A5439" t="s">
        <v>0</v>
      </c>
      <c r="B5439">
        <v>2030</v>
      </c>
      <c r="C5439" t="s">
        <v>358</v>
      </c>
      <c r="D5439" t="s">
        <v>359</v>
      </c>
      <c r="E5439">
        <v>0</v>
      </c>
      <c r="F5439" t="s">
        <v>360</v>
      </c>
    </row>
    <row r="5440" spans="1:6" x14ac:dyDescent="0.25">
      <c r="A5440" t="s">
        <v>0</v>
      </c>
      <c r="B5440">
        <v>2030</v>
      </c>
      <c r="C5440" t="s">
        <v>361</v>
      </c>
      <c r="D5440" t="s">
        <v>359</v>
      </c>
      <c r="E5440">
        <v>1.08157195638427E-2</v>
      </c>
      <c r="F5440" t="s">
        <v>360</v>
      </c>
    </row>
    <row r="5441" spans="1:6" x14ac:dyDescent="0.25">
      <c r="A5441" t="s">
        <v>0</v>
      </c>
      <c r="B5441">
        <v>2030</v>
      </c>
      <c r="C5441" t="s">
        <v>362</v>
      </c>
      <c r="D5441" t="s">
        <v>359</v>
      </c>
      <c r="E5441">
        <v>0.400042806032957</v>
      </c>
      <c r="F5441" t="s">
        <v>360</v>
      </c>
    </row>
    <row r="5442" spans="1:6" x14ac:dyDescent="0.25">
      <c r="A5442" t="s">
        <v>0</v>
      </c>
      <c r="B5442">
        <v>2030</v>
      </c>
      <c r="C5442" t="s">
        <v>363</v>
      </c>
      <c r="D5442" t="s">
        <v>359</v>
      </c>
      <c r="E5442">
        <v>0.58914147440319897</v>
      </c>
      <c r="F5442" t="s">
        <v>360</v>
      </c>
    </row>
    <row r="5443" spans="1:6" x14ac:dyDescent="0.25">
      <c r="A5443" t="s">
        <v>0</v>
      </c>
      <c r="B5443">
        <v>2030</v>
      </c>
      <c r="C5443" t="s">
        <v>364</v>
      </c>
      <c r="D5443" t="s">
        <v>365</v>
      </c>
      <c r="E5443">
        <v>0</v>
      </c>
      <c r="F5443" t="s">
        <v>366</v>
      </c>
    </row>
    <row r="5444" spans="1:6" x14ac:dyDescent="0.25">
      <c r="A5444" t="s">
        <v>0</v>
      </c>
      <c r="B5444">
        <v>2030</v>
      </c>
      <c r="C5444" t="s">
        <v>367</v>
      </c>
      <c r="D5444" t="s">
        <v>365</v>
      </c>
      <c r="E5444">
        <v>3.4924222617454702E-3</v>
      </c>
      <c r="F5444" t="s">
        <v>366</v>
      </c>
    </row>
    <row r="5445" spans="1:6" x14ac:dyDescent="0.25">
      <c r="A5445" t="s">
        <v>0</v>
      </c>
      <c r="B5445">
        <v>2030</v>
      </c>
      <c r="C5445" t="s">
        <v>368</v>
      </c>
      <c r="D5445" t="s">
        <v>365</v>
      </c>
      <c r="E5445">
        <v>0.40300447097253</v>
      </c>
      <c r="F5445" t="s">
        <v>366</v>
      </c>
    </row>
    <row r="5446" spans="1:6" x14ac:dyDescent="0.25">
      <c r="A5446" t="s">
        <v>0</v>
      </c>
      <c r="B5446">
        <v>2030</v>
      </c>
      <c r="C5446" t="s">
        <v>369</v>
      </c>
      <c r="D5446" t="s">
        <v>365</v>
      </c>
      <c r="E5446">
        <v>0.59350310676572304</v>
      </c>
      <c r="F5446" t="s">
        <v>366</v>
      </c>
    </row>
    <row r="5447" spans="1:6" x14ac:dyDescent="0.25">
      <c r="A5447" t="s">
        <v>0</v>
      </c>
      <c r="B5447">
        <v>2030</v>
      </c>
      <c r="C5447" t="s">
        <v>370</v>
      </c>
      <c r="D5447" t="s">
        <v>371</v>
      </c>
      <c r="E5447">
        <v>1</v>
      </c>
      <c r="F5447" t="s">
        <v>372</v>
      </c>
    </row>
    <row r="5448" spans="1:6" x14ac:dyDescent="0.25">
      <c r="A5448" t="s">
        <v>0</v>
      </c>
      <c r="B5448">
        <v>2030</v>
      </c>
      <c r="C5448" t="s">
        <v>373</v>
      </c>
      <c r="D5448" t="s">
        <v>374</v>
      </c>
      <c r="E5448">
        <v>1</v>
      </c>
      <c r="F5448" t="s">
        <v>375</v>
      </c>
    </row>
    <row r="5449" spans="1:6" x14ac:dyDescent="0.25">
      <c r="A5449" t="s">
        <v>0</v>
      </c>
      <c r="B5449">
        <v>2030</v>
      </c>
      <c r="C5449" t="s">
        <v>376</v>
      </c>
      <c r="D5449" t="s">
        <v>377</v>
      </c>
      <c r="E5449">
        <v>1</v>
      </c>
      <c r="F5449" t="s">
        <v>378</v>
      </c>
    </row>
    <row r="5450" spans="1:6" x14ac:dyDescent="0.25">
      <c r="A5450" t="s">
        <v>0</v>
      </c>
      <c r="B5450">
        <v>2030</v>
      </c>
      <c r="C5450" t="s">
        <v>379</v>
      </c>
      <c r="D5450" t="s">
        <v>380</v>
      </c>
      <c r="E5450">
        <v>0.97446015556349797</v>
      </c>
      <c r="F5450" t="s">
        <v>381</v>
      </c>
    </row>
    <row r="5451" spans="1:6" x14ac:dyDescent="0.25">
      <c r="A5451" t="s">
        <v>0</v>
      </c>
      <c r="B5451">
        <v>2030</v>
      </c>
      <c r="C5451" t="s">
        <v>382</v>
      </c>
      <c r="D5451" t="s">
        <v>380</v>
      </c>
      <c r="E5451">
        <v>2.5539844436501102E-2</v>
      </c>
      <c r="F5451" t="s">
        <v>381</v>
      </c>
    </row>
    <row r="5452" spans="1:6" x14ac:dyDescent="0.25">
      <c r="A5452" t="s">
        <v>0</v>
      </c>
      <c r="B5452">
        <v>2030</v>
      </c>
      <c r="C5452" t="s">
        <v>383</v>
      </c>
      <c r="D5452" t="s">
        <v>384</v>
      </c>
      <c r="E5452">
        <v>1</v>
      </c>
      <c r="F5452" t="s">
        <v>385</v>
      </c>
    </row>
    <row r="5453" spans="1:6" x14ac:dyDescent="0.25">
      <c r="A5453" t="s">
        <v>0</v>
      </c>
      <c r="B5453">
        <v>2030</v>
      </c>
      <c r="C5453" t="s">
        <v>386</v>
      </c>
      <c r="D5453" t="s">
        <v>387</v>
      </c>
      <c r="E5453">
        <v>1</v>
      </c>
      <c r="F5453" t="s">
        <v>388</v>
      </c>
    </row>
    <row r="5454" spans="1:6" x14ac:dyDescent="0.25">
      <c r="A5454" t="s">
        <v>0</v>
      </c>
      <c r="B5454">
        <v>2030</v>
      </c>
      <c r="C5454" t="s">
        <v>389</v>
      </c>
      <c r="D5454" t="s">
        <v>390</v>
      </c>
      <c r="E5454">
        <v>4.9005680130978099E-2</v>
      </c>
      <c r="F5454" t="s">
        <v>391</v>
      </c>
    </row>
    <row r="5455" spans="1:6" x14ac:dyDescent="0.25">
      <c r="A5455" t="s">
        <v>0</v>
      </c>
      <c r="B5455">
        <v>2030</v>
      </c>
      <c r="C5455" t="s">
        <v>392</v>
      </c>
      <c r="D5455" t="s">
        <v>390</v>
      </c>
      <c r="E5455">
        <v>0.74163195821324202</v>
      </c>
      <c r="F5455" t="s">
        <v>391</v>
      </c>
    </row>
    <row r="5456" spans="1:6" x14ac:dyDescent="0.25">
      <c r="A5456" t="s">
        <v>0</v>
      </c>
      <c r="B5456">
        <v>2030</v>
      </c>
      <c r="C5456" t="s">
        <v>393</v>
      </c>
      <c r="D5456" t="s">
        <v>390</v>
      </c>
      <c r="E5456">
        <v>0</v>
      </c>
      <c r="F5456" t="s">
        <v>391</v>
      </c>
    </row>
    <row r="5457" spans="1:6" x14ac:dyDescent="0.25">
      <c r="A5457" t="s">
        <v>0</v>
      </c>
      <c r="B5457">
        <v>2030</v>
      </c>
      <c r="C5457" t="s">
        <v>394</v>
      </c>
      <c r="D5457" t="s">
        <v>390</v>
      </c>
      <c r="E5457">
        <v>0.177683902870167</v>
      </c>
      <c r="F5457" t="s">
        <v>391</v>
      </c>
    </row>
    <row r="5458" spans="1:6" x14ac:dyDescent="0.25">
      <c r="A5458" t="s">
        <v>0</v>
      </c>
      <c r="B5458">
        <v>2030</v>
      </c>
      <c r="C5458" t="s">
        <v>395</v>
      </c>
      <c r="D5458" t="s">
        <v>390</v>
      </c>
      <c r="E5458">
        <v>2.39008820881767E-2</v>
      </c>
      <c r="F5458" t="s">
        <v>391</v>
      </c>
    </row>
    <row r="5459" spans="1:6" x14ac:dyDescent="0.25">
      <c r="A5459" t="s">
        <v>0</v>
      </c>
      <c r="B5459">
        <v>2030</v>
      </c>
      <c r="C5459" t="s">
        <v>396</v>
      </c>
      <c r="D5459" t="s">
        <v>390</v>
      </c>
      <c r="E5459">
        <v>7.7775766974358699E-3</v>
      </c>
      <c r="F5459" t="s">
        <v>391</v>
      </c>
    </row>
    <row r="5460" spans="1:6" x14ac:dyDescent="0.25">
      <c r="A5460" t="s">
        <v>0</v>
      </c>
      <c r="B5460">
        <v>2030</v>
      </c>
      <c r="C5460" t="s">
        <v>397</v>
      </c>
      <c r="D5460" t="s">
        <v>390</v>
      </c>
      <c r="E5460">
        <v>0</v>
      </c>
      <c r="F5460" t="s">
        <v>391</v>
      </c>
    </row>
    <row r="5461" spans="1:6" x14ac:dyDescent="0.25">
      <c r="A5461" t="s">
        <v>0</v>
      </c>
      <c r="B5461">
        <v>2030</v>
      </c>
      <c r="C5461" t="s">
        <v>398</v>
      </c>
      <c r="D5461" t="s">
        <v>399</v>
      </c>
      <c r="E5461">
        <v>1.3511232481335201E-2</v>
      </c>
      <c r="F5461" t="s">
        <v>400</v>
      </c>
    </row>
    <row r="5462" spans="1:6" x14ac:dyDescent="0.25">
      <c r="A5462" t="s">
        <v>0</v>
      </c>
      <c r="B5462">
        <v>2030</v>
      </c>
      <c r="C5462" t="s">
        <v>401</v>
      </c>
      <c r="D5462" t="s">
        <v>399</v>
      </c>
      <c r="E5462">
        <v>1.08157195638427E-2</v>
      </c>
      <c r="F5462" t="s">
        <v>400</v>
      </c>
    </row>
    <row r="5463" spans="1:6" x14ac:dyDescent="0.25">
      <c r="A5463" t="s">
        <v>0</v>
      </c>
      <c r="B5463">
        <v>2030</v>
      </c>
      <c r="C5463" t="s">
        <v>402</v>
      </c>
      <c r="D5463" t="s">
        <v>399</v>
      </c>
      <c r="E5463">
        <v>0.86770200888905602</v>
      </c>
      <c r="F5463" t="s">
        <v>400</v>
      </c>
    </row>
    <row r="5464" spans="1:6" x14ac:dyDescent="0.25">
      <c r="A5464" t="s">
        <v>0</v>
      </c>
      <c r="B5464">
        <v>2030</v>
      </c>
      <c r="C5464" t="s">
        <v>403</v>
      </c>
      <c r="D5464" t="s">
        <v>399</v>
      </c>
      <c r="E5464">
        <v>0.107971039065765</v>
      </c>
      <c r="F5464" t="s">
        <v>400</v>
      </c>
    </row>
    <row r="5465" spans="1:6" x14ac:dyDescent="0.25">
      <c r="A5465" t="s">
        <v>0</v>
      </c>
      <c r="B5465">
        <v>2030</v>
      </c>
      <c r="C5465" t="s">
        <v>404</v>
      </c>
      <c r="D5465" t="s">
        <v>405</v>
      </c>
      <c r="E5465">
        <v>1.3516939479092299E-2</v>
      </c>
      <c r="F5465" t="s">
        <v>406</v>
      </c>
    </row>
    <row r="5466" spans="1:6" x14ac:dyDescent="0.25">
      <c r="A5466" t="s">
        <v>0</v>
      </c>
      <c r="B5466">
        <v>2030</v>
      </c>
      <c r="C5466" t="s">
        <v>407</v>
      </c>
      <c r="D5466" t="s">
        <v>405</v>
      </c>
      <c r="E5466">
        <v>3.4924222617454702E-3</v>
      </c>
      <c r="F5466" t="s">
        <v>406</v>
      </c>
    </row>
    <row r="5467" spans="1:6" x14ac:dyDescent="0.25">
      <c r="A5467" t="s">
        <v>0</v>
      </c>
      <c r="B5467">
        <v>2030</v>
      </c>
      <c r="C5467" t="s">
        <v>408</v>
      </c>
      <c r="D5467" t="s">
        <v>405</v>
      </c>
      <c r="E5467">
        <v>0.87412592797713495</v>
      </c>
      <c r="F5467" t="s">
        <v>406</v>
      </c>
    </row>
    <row r="5468" spans="1:6" x14ac:dyDescent="0.25">
      <c r="A5468" t="s">
        <v>0</v>
      </c>
      <c r="B5468">
        <v>2030</v>
      </c>
      <c r="C5468" t="s">
        <v>409</v>
      </c>
      <c r="D5468" t="s">
        <v>405</v>
      </c>
      <c r="E5468">
        <v>0.108864710282026</v>
      </c>
      <c r="F5468" t="s">
        <v>406</v>
      </c>
    </row>
    <row r="5469" spans="1:6" x14ac:dyDescent="0.25">
      <c r="A5469" t="s">
        <v>0</v>
      </c>
      <c r="B5469">
        <v>2030</v>
      </c>
      <c r="C5469" t="s">
        <v>410</v>
      </c>
      <c r="D5469" t="s">
        <v>411</v>
      </c>
      <c r="E5469">
        <v>1</v>
      </c>
      <c r="F5469" t="s">
        <v>412</v>
      </c>
    </row>
    <row r="5470" spans="1:6" x14ac:dyDescent="0.25">
      <c r="A5470" t="s">
        <v>0</v>
      </c>
      <c r="B5470">
        <v>2030</v>
      </c>
      <c r="C5470" t="s">
        <v>413</v>
      </c>
      <c r="D5470" t="s">
        <v>414</v>
      </c>
      <c r="E5470">
        <v>1</v>
      </c>
      <c r="F5470" t="s">
        <v>415</v>
      </c>
    </row>
    <row r="5471" spans="1:6" x14ac:dyDescent="0.25">
      <c r="A5471" t="s">
        <v>0</v>
      </c>
      <c r="B5471">
        <v>2030</v>
      </c>
      <c r="C5471" t="s">
        <v>416</v>
      </c>
      <c r="D5471" t="s">
        <v>417</v>
      </c>
      <c r="E5471">
        <v>1</v>
      </c>
      <c r="F5471" t="s">
        <v>418</v>
      </c>
    </row>
    <row r="5472" spans="1:6" x14ac:dyDescent="0.25">
      <c r="A5472" t="s">
        <v>0</v>
      </c>
      <c r="B5472">
        <v>2030</v>
      </c>
      <c r="C5472" t="s">
        <v>419</v>
      </c>
      <c r="D5472" t="s">
        <v>420</v>
      </c>
      <c r="E5472">
        <v>0.97446015556349797</v>
      </c>
      <c r="F5472" t="s">
        <v>421</v>
      </c>
    </row>
    <row r="5473" spans="1:6" x14ac:dyDescent="0.25">
      <c r="A5473" t="s">
        <v>0</v>
      </c>
      <c r="B5473">
        <v>2030</v>
      </c>
      <c r="C5473" t="s">
        <v>422</v>
      </c>
      <c r="D5473" t="s">
        <v>420</v>
      </c>
      <c r="E5473">
        <v>2.5539844436501102E-2</v>
      </c>
      <c r="F5473" t="s">
        <v>421</v>
      </c>
    </row>
    <row r="5474" spans="1:6" x14ac:dyDescent="0.25">
      <c r="A5474" t="s">
        <v>0</v>
      </c>
      <c r="B5474">
        <v>2030</v>
      </c>
      <c r="C5474" t="s">
        <v>423</v>
      </c>
      <c r="D5474" t="s">
        <v>424</v>
      </c>
      <c r="E5474">
        <v>1</v>
      </c>
      <c r="F5474" t="s">
        <v>425</v>
      </c>
    </row>
    <row r="5475" spans="1:6" x14ac:dyDescent="0.25">
      <c r="A5475" t="s">
        <v>0</v>
      </c>
      <c r="B5475">
        <v>2030</v>
      </c>
      <c r="C5475" t="s">
        <v>426</v>
      </c>
      <c r="D5475" t="s">
        <v>427</v>
      </c>
      <c r="E5475">
        <v>1</v>
      </c>
      <c r="F5475" t="s">
        <v>428</v>
      </c>
    </row>
    <row r="5476" spans="1:6" x14ac:dyDescent="0.25">
      <c r="A5476" t="s">
        <v>0</v>
      </c>
      <c r="B5476">
        <v>2030</v>
      </c>
      <c r="C5476" t="s">
        <v>429</v>
      </c>
      <c r="D5476" t="s">
        <v>430</v>
      </c>
      <c r="E5476">
        <v>4.9005680130978099E-2</v>
      </c>
      <c r="F5476" t="s">
        <v>431</v>
      </c>
    </row>
    <row r="5477" spans="1:6" x14ac:dyDescent="0.25">
      <c r="A5477" t="s">
        <v>0</v>
      </c>
      <c r="B5477">
        <v>2030</v>
      </c>
      <c r="C5477" t="s">
        <v>432</v>
      </c>
      <c r="D5477" t="s">
        <v>430</v>
      </c>
      <c r="E5477">
        <v>0.74163195821324202</v>
      </c>
      <c r="F5477" t="s">
        <v>431</v>
      </c>
    </row>
    <row r="5478" spans="1:6" x14ac:dyDescent="0.25">
      <c r="A5478" t="s">
        <v>0</v>
      </c>
      <c r="B5478">
        <v>2030</v>
      </c>
      <c r="C5478" t="s">
        <v>433</v>
      </c>
      <c r="D5478" t="s">
        <v>430</v>
      </c>
      <c r="E5478">
        <v>0</v>
      </c>
      <c r="F5478" t="s">
        <v>431</v>
      </c>
    </row>
    <row r="5479" spans="1:6" x14ac:dyDescent="0.25">
      <c r="A5479" t="s">
        <v>0</v>
      </c>
      <c r="B5479">
        <v>2030</v>
      </c>
      <c r="C5479" t="s">
        <v>434</v>
      </c>
      <c r="D5479" t="s">
        <v>430</v>
      </c>
      <c r="E5479">
        <v>0.177683902870167</v>
      </c>
      <c r="F5479" t="s">
        <v>431</v>
      </c>
    </row>
    <row r="5480" spans="1:6" x14ac:dyDescent="0.25">
      <c r="A5480" t="s">
        <v>0</v>
      </c>
      <c r="B5480">
        <v>2030</v>
      </c>
      <c r="C5480" t="s">
        <v>435</v>
      </c>
      <c r="D5480" t="s">
        <v>430</v>
      </c>
      <c r="E5480">
        <v>2.39008820881767E-2</v>
      </c>
      <c r="F5480" t="s">
        <v>431</v>
      </c>
    </row>
    <row r="5481" spans="1:6" x14ac:dyDescent="0.25">
      <c r="A5481" t="s">
        <v>0</v>
      </c>
      <c r="B5481">
        <v>2030</v>
      </c>
      <c r="C5481" t="s">
        <v>436</v>
      </c>
      <c r="D5481" t="s">
        <v>430</v>
      </c>
      <c r="E5481">
        <v>7.7775766974358699E-3</v>
      </c>
      <c r="F5481" t="s">
        <v>431</v>
      </c>
    </row>
    <row r="5482" spans="1:6" x14ac:dyDescent="0.25">
      <c r="A5482" t="s">
        <v>0</v>
      </c>
      <c r="B5482">
        <v>2030</v>
      </c>
      <c r="C5482" t="s">
        <v>437</v>
      </c>
      <c r="D5482" t="s">
        <v>430</v>
      </c>
      <c r="E5482">
        <v>0</v>
      </c>
      <c r="F5482" t="s">
        <v>431</v>
      </c>
    </row>
    <row r="5483" spans="1:6" x14ac:dyDescent="0.25">
      <c r="A5483" t="s">
        <v>0</v>
      </c>
      <c r="B5483">
        <v>2030</v>
      </c>
      <c r="C5483" t="s">
        <v>438</v>
      </c>
      <c r="D5483" t="s">
        <v>439</v>
      </c>
      <c r="E5483">
        <v>0</v>
      </c>
      <c r="F5483" t="s">
        <v>440</v>
      </c>
    </row>
    <row r="5484" spans="1:6" x14ac:dyDescent="0.25">
      <c r="A5484" t="s">
        <v>0</v>
      </c>
      <c r="B5484">
        <v>2030</v>
      </c>
      <c r="C5484" t="s">
        <v>441</v>
      </c>
      <c r="D5484" t="s">
        <v>439</v>
      </c>
      <c r="E5484">
        <v>1.08157195638427E-2</v>
      </c>
      <c r="F5484" t="s">
        <v>440</v>
      </c>
    </row>
    <row r="5485" spans="1:6" x14ac:dyDescent="0.25">
      <c r="A5485" t="s">
        <v>0</v>
      </c>
      <c r="B5485">
        <v>2030</v>
      </c>
      <c r="C5485" t="s">
        <v>442</v>
      </c>
      <c r="D5485" t="s">
        <v>439</v>
      </c>
      <c r="E5485">
        <v>0.86770200888905602</v>
      </c>
      <c r="F5485" t="s">
        <v>440</v>
      </c>
    </row>
    <row r="5486" spans="1:6" x14ac:dyDescent="0.25">
      <c r="A5486" t="s">
        <v>0</v>
      </c>
      <c r="B5486">
        <v>2030</v>
      </c>
      <c r="C5486" t="s">
        <v>443</v>
      </c>
      <c r="D5486" t="s">
        <v>439</v>
      </c>
      <c r="E5486">
        <v>0.12148227154709999</v>
      </c>
      <c r="F5486" t="s">
        <v>440</v>
      </c>
    </row>
    <row r="5487" spans="1:6" x14ac:dyDescent="0.25">
      <c r="A5487" t="s">
        <v>0</v>
      </c>
      <c r="B5487">
        <v>2030</v>
      </c>
      <c r="C5487" t="s">
        <v>444</v>
      </c>
      <c r="D5487" t="s">
        <v>445</v>
      </c>
      <c r="E5487">
        <v>0</v>
      </c>
      <c r="F5487" t="s">
        <v>446</v>
      </c>
    </row>
    <row r="5488" spans="1:6" x14ac:dyDescent="0.25">
      <c r="A5488" t="s">
        <v>0</v>
      </c>
      <c r="B5488">
        <v>2030</v>
      </c>
      <c r="C5488" t="s">
        <v>447</v>
      </c>
      <c r="D5488" t="s">
        <v>445</v>
      </c>
      <c r="E5488">
        <v>3.4924222617454702E-3</v>
      </c>
      <c r="F5488" t="s">
        <v>446</v>
      </c>
    </row>
    <row r="5489" spans="1:6" x14ac:dyDescent="0.25">
      <c r="A5489" t="s">
        <v>0</v>
      </c>
      <c r="B5489">
        <v>2030</v>
      </c>
      <c r="C5489" t="s">
        <v>448</v>
      </c>
      <c r="D5489" t="s">
        <v>445</v>
      </c>
      <c r="E5489">
        <v>0.87412592797713495</v>
      </c>
      <c r="F5489" t="s">
        <v>446</v>
      </c>
    </row>
    <row r="5490" spans="1:6" x14ac:dyDescent="0.25">
      <c r="A5490" t="s">
        <v>0</v>
      </c>
      <c r="B5490">
        <v>2030</v>
      </c>
      <c r="C5490" t="s">
        <v>449</v>
      </c>
      <c r="D5490" t="s">
        <v>445</v>
      </c>
      <c r="E5490">
        <v>0.122381649761118</v>
      </c>
      <c r="F5490" t="s">
        <v>446</v>
      </c>
    </row>
    <row r="5491" spans="1:6" x14ac:dyDescent="0.25">
      <c r="A5491" t="s">
        <v>0</v>
      </c>
      <c r="B5491">
        <v>2030</v>
      </c>
      <c r="C5491" t="s">
        <v>450</v>
      </c>
      <c r="D5491" t="s">
        <v>451</v>
      </c>
      <c r="E5491">
        <v>1</v>
      </c>
      <c r="F5491" t="s">
        <v>452</v>
      </c>
    </row>
    <row r="5492" spans="1:6" x14ac:dyDescent="0.25">
      <c r="A5492" t="s">
        <v>0</v>
      </c>
      <c r="B5492">
        <v>2030</v>
      </c>
      <c r="C5492" t="s">
        <v>453</v>
      </c>
      <c r="D5492" t="s">
        <v>454</v>
      </c>
      <c r="E5492">
        <v>1</v>
      </c>
      <c r="F5492" t="s">
        <v>455</v>
      </c>
    </row>
    <row r="5493" spans="1:6" x14ac:dyDescent="0.25">
      <c r="A5493" t="s">
        <v>0</v>
      </c>
      <c r="B5493">
        <v>2030</v>
      </c>
      <c r="C5493" t="s">
        <v>456</v>
      </c>
      <c r="D5493" t="s">
        <v>457</v>
      </c>
      <c r="E5493">
        <v>1</v>
      </c>
      <c r="F5493" t="s">
        <v>458</v>
      </c>
    </row>
    <row r="5494" spans="1:6" x14ac:dyDescent="0.25">
      <c r="A5494" t="s">
        <v>0</v>
      </c>
      <c r="B5494">
        <v>2030</v>
      </c>
      <c r="C5494" t="s">
        <v>459</v>
      </c>
      <c r="D5494" t="s">
        <v>460</v>
      </c>
      <c r="E5494">
        <v>1</v>
      </c>
      <c r="F5494" t="s">
        <v>461</v>
      </c>
    </row>
    <row r="5495" spans="1:6" x14ac:dyDescent="0.25">
      <c r="A5495" t="s">
        <v>0</v>
      </c>
      <c r="B5495">
        <v>2030</v>
      </c>
      <c r="C5495" t="s">
        <v>462</v>
      </c>
      <c r="D5495" t="s">
        <v>460</v>
      </c>
      <c r="E5495">
        <v>0</v>
      </c>
      <c r="F5495" t="s">
        <v>461</v>
      </c>
    </row>
    <row r="5496" spans="1:6" x14ac:dyDescent="0.25">
      <c r="A5496" t="s">
        <v>0</v>
      </c>
      <c r="B5496">
        <v>2030</v>
      </c>
      <c r="C5496" t="s">
        <v>463</v>
      </c>
      <c r="D5496" t="s">
        <v>464</v>
      </c>
      <c r="E5496">
        <v>1</v>
      </c>
      <c r="F5496" t="s">
        <v>465</v>
      </c>
    </row>
    <row r="5497" spans="1:6" x14ac:dyDescent="0.25">
      <c r="A5497" t="s">
        <v>0</v>
      </c>
      <c r="B5497">
        <v>2030</v>
      </c>
      <c r="C5497" t="s">
        <v>466</v>
      </c>
      <c r="D5497" t="s">
        <v>467</v>
      </c>
      <c r="E5497">
        <v>1</v>
      </c>
      <c r="F5497" t="s">
        <v>468</v>
      </c>
    </row>
    <row r="5498" spans="1:6" x14ac:dyDescent="0.25">
      <c r="A5498" t="s">
        <v>0</v>
      </c>
      <c r="B5498">
        <v>2030</v>
      </c>
      <c r="C5498" t="s">
        <v>469</v>
      </c>
      <c r="D5498" t="s">
        <v>470</v>
      </c>
      <c r="E5498">
        <v>4.9181552429409497E-2</v>
      </c>
      <c r="F5498" t="s">
        <v>471</v>
      </c>
    </row>
    <row r="5499" spans="1:6" x14ac:dyDescent="0.25">
      <c r="A5499" t="s">
        <v>0</v>
      </c>
      <c r="B5499">
        <v>2030</v>
      </c>
      <c r="C5499" t="s">
        <v>472</v>
      </c>
      <c r="D5499" t="s">
        <v>470</v>
      </c>
      <c r="E5499">
        <v>0.74429353778386598</v>
      </c>
      <c r="F5499" t="s">
        <v>471</v>
      </c>
    </row>
    <row r="5500" spans="1:6" x14ac:dyDescent="0.25">
      <c r="A5500" t="s">
        <v>0</v>
      </c>
      <c r="B5500">
        <v>2030</v>
      </c>
      <c r="C5500" t="s">
        <v>473</v>
      </c>
      <c r="D5500" t="s">
        <v>470</v>
      </c>
      <c r="E5500">
        <v>0</v>
      </c>
      <c r="F5500" t="s">
        <v>471</v>
      </c>
    </row>
    <row r="5501" spans="1:6" x14ac:dyDescent="0.25">
      <c r="A5501" t="s">
        <v>0</v>
      </c>
      <c r="B5501">
        <v>2030</v>
      </c>
      <c r="C5501" t="s">
        <v>474</v>
      </c>
      <c r="D5501" t="s">
        <v>470</v>
      </c>
      <c r="E5501">
        <v>0.17527578367284399</v>
      </c>
      <c r="F5501" t="s">
        <v>471</v>
      </c>
    </row>
    <row r="5502" spans="1:6" x14ac:dyDescent="0.25">
      <c r="A5502" t="s">
        <v>0</v>
      </c>
      <c r="B5502">
        <v>2030</v>
      </c>
      <c r="C5502" t="s">
        <v>475</v>
      </c>
      <c r="D5502" t="s">
        <v>470</v>
      </c>
      <c r="E5502">
        <v>2.35769575679486E-2</v>
      </c>
      <c r="F5502" t="s">
        <v>471</v>
      </c>
    </row>
    <row r="5503" spans="1:6" x14ac:dyDescent="0.25">
      <c r="A5503" t="s">
        <v>0</v>
      </c>
      <c r="B5503">
        <v>2030</v>
      </c>
      <c r="C5503" t="s">
        <v>476</v>
      </c>
      <c r="D5503" t="s">
        <v>470</v>
      </c>
      <c r="E5503">
        <v>7.6721685459308396E-3</v>
      </c>
      <c r="F5503" t="s">
        <v>471</v>
      </c>
    </row>
    <row r="5504" spans="1:6" x14ac:dyDescent="0.25">
      <c r="A5504" t="s">
        <v>0</v>
      </c>
      <c r="B5504">
        <v>2030</v>
      </c>
      <c r="C5504" t="s">
        <v>477</v>
      </c>
      <c r="D5504" t="s">
        <v>470</v>
      </c>
      <c r="E5504">
        <v>0</v>
      </c>
      <c r="F5504" t="s">
        <v>471</v>
      </c>
    </row>
    <row r="5505" spans="1:6" x14ac:dyDescent="0.25">
      <c r="A5505" t="s">
        <v>0</v>
      </c>
      <c r="B5505">
        <v>2030</v>
      </c>
      <c r="C5505" t="s">
        <v>478</v>
      </c>
      <c r="D5505" t="s">
        <v>479</v>
      </c>
      <c r="E5505">
        <v>1.3511232481335201E-2</v>
      </c>
      <c r="F5505" t="s">
        <v>480</v>
      </c>
    </row>
    <row r="5506" spans="1:6" x14ac:dyDescent="0.25">
      <c r="A5506" t="s">
        <v>0</v>
      </c>
      <c r="B5506">
        <v>2030</v>
      </c>
      <c r="C5506" t="s">
        <v>481</v>
      </c>
      <c r="D5506" t="s">
        <v>479</v>
      </c>
      <c r="E5506">
        <v>1.08157195638427E-2</v>
      </c>
      <c r="F5506" t="s">
        <v>480</v>
      </c>
    </row>
    <row r="5507" spans="1:6" x14ac:dyDescent="0.25">
      <c r="A5507" t="s">
        <v>0</v>
      </c>
      <c r="B5507">
        <v>2030</v>
      </c>
      <c r="C5507" t="s">
        <v>482</v>
      </c>
      <c r="D5507" t="s">
        <v>479</v>
      </c>
      <c r="E5507">
        <v>0.86770200888905602</v>
      </c>
      <c r="F5507" t="s">
        <v>480</v>
      </c>
    </row>
    <row r="5508" spans="1:6" x14ac:dyDescent="0.25">
      <c r="A5508" t="s">
        <v>0</v>
      </c>
      <c r="B5508">
        <v>2030</v>
      </c>
      <c r="C5508" t="s">
        <v>483</v>
      </c>
      <c r="D5508" t="s">
        <v>479</v>
      </c>
      <c r="E5508">
        <v>0.107971039065765</v>
      </c>
      <c r="F5508" t="s">
        <v>480</v>
      </c>
    </row>
    <row r="5509" spans="1:6" x14ac:dyDescent="0.25">
      <c r="A5509" t="s">
        <v>0</v>
      </c>
      <c r="B5509">
        <v>2030</v>
      </c>
      <c r="C5509" t="s">
        <v>484</v>
      </c>
      <c r="D5509" t="s">
        <v>485</v>
      </c>
      <c r="E5509">
        <v>1.3516939479092299E-2</v>
      </c>
      <c r="F5509" t="s">
        <v>486</v>
      </c>
    </row>
    <row r="5510" spans="1:6" x14ac:dyDescent="0.25">
      <c r="A5510" t="s">
        <v>0</v>
      </c>
      <c r="B5510">
        <v>2030</v>
      </c>
      <c r="C5510" t="s">
        <v>487</v>
      </c>
      <c r="D5510" t="s">
        <v>485</v>
      </c>
      <c r="E5510">
        <v>3.4924222617454702E-3</v>
      </c>
      <c r="F5510" t="s">
        <v>486</v>
      </c>
    </row>
    <row r="5511" spans="1:6" x14ac:dyDescent="0.25">
      <c r="A5511" t="s">
        <v>0</v>
      </c>
      <c r="B5511">
        <v>2030</v>
      </c>
      <c r="C5511" t="s">
        <v>488</v>
      </c>
      <c r="D5511" t="s">
        <v>485</v>
      </c>
      <c r="E5511">
        <v>0.87412592797713495</v>
      </c>
      <c r="F5511" t="s">
        <v>486</v>
      </c>
    </row>
    <row r="5512" spans="1:6" x14ac:dyDescent="0.25">
      <c r="A5512" t="s">
        <v>0</v>
      </c>
      <c r="B5512">
        <v>2030</v>
      </c>
      <c r="C5512" t="s">
        <v>489</v>
      </c>
      <c r="D5512" t="s">
        <v>485</v>
      </c>
      <c r="E5512">
        <v>0.108864710282026</v>
      </c>
      <c r="F5512" t="s">
        <v>486</v>
      </c>
    </row>
    <row r="5513" spans="1:6" x14ac:dyDescent="0.25">
      <c r="A5513" t="s">
        <v>0</v>
      </c>
      <c r="B5513">
        <v>2030</v>
      </c>
      <c r="C5513" t="s">
        <v>490</v>
      </c>
      <c r="D5513" t="s">
        <v>491</v>
      </c>
      <c r="E5513">
        <v>1</v>
      </c>
      <c r="F5513" t="s">
        <v>492</v>
      </c>
    </row>
    <row r="5514" spans="1:6" x14ac:dyDescent="0.25">
      <c r="A5514" t="s">
        <v>0</v>
      </c>
      <c r="B5514">
        <v>2030</v>
      </c>
      <c r="C5514" t="s">
        <v>493</v>
      </c>
      <c r="D5514" t="s">
        <v>494</v>
      </c>
      <c r="E5514">
        <v>1</v>
      </c>
      <c r="F5514" t="s">
        <v>495</v>
      </c>
    </row>
    <row r="5515" spans="1:6" x14ac:dyDescent="0.25">
      <c r="A5515" t="s">
        <v>0</v>
      </c>
      <c r="B5515">
        <v>2030</v>
      </c>
      <c r="C5515" t="s">
        <v>496</v>
      </c>
      <c r="D5515" t="s">
        <v>497</v>
      </c>
      <c r="E5515">
        <v>1</v>
      </c>
      <c r="F5515" t="s">
        <v>498</v>
      </c>
    </row>
    <row r="5516" spans="1:6" x14ac:dyDescent="0.25">
      <c r="A5516" t="s">
        <v>0</v>
      </c>
      <c r="B5516">
        <v>2030</v>
      </c>
      <c r="C5516" t="s">
        <v>499</v>
      </c>
      <c r="D5516" t="s">
        <v>500</v>
      </c>
      <c r="E5516">
        <v>1</v>
      </c>
      <c r="F5516" t="s">
        <v>501</v>
      </c>
    </row>
    <row r="5517" spans="1:6" x14ac:dyDescent="0.25">
      <c r="A5517" t="s">
        <v>0</v>
      </c>
      <c r="B5517">
        <v>2030</v>
      </c>
      <c r="C5517" t="s">
        <v>502</v>
      </c>
      <c r="D5517" t="s">
        <v>500</v>
      </c>
      <c r="E5517">
        <v>0</v>
      </c>
      <c r="F5517" t="s">
        <v>501</v>
      </c>
    </row>
    <row r="5518" spans="1:6" x14ac:dyDescent="0.25">
      <c r="A5518" t="s">
        <v>0</v>
      </c>
      <c r="B5518">
        <v>2030</v>
      </c>
      <c r="C5518" t="s">
        <v>503</v>
      </c>
      <c r="D5518" t="s">
        <v>504</v>
      </c>
      <c r="E5518">
        <v>1</v>
      </c>
      <c r="F5518" t="s">
        <v>505</v>
      </c>
    </row>
    <row r="5519" spans="1:6" x14ac:dyDescent="0.25">
      <c r="A5519" t="s">
        <v>0</v>
      </c>
      <c r="B5519">
        <v>2030</v>
      </c>
      <c r="C5519" t="s">
        <v>506</v>
      </c>
      <c r="D5519" t="s">
        <v>507</v>
      </c>
      <c r="E5519">
        <v>1</v>
      </c>
      <c r="F5519" t="s">
        <v>508</v>
      </c>
    </row>
    <row r="5520" spans="1:6" x14ac:dyDescent="0.25">
      <c r="A5520" t="s">
        <v>0</v>
      </c>
      <c r="B5520">
        <v>2030</v>
      </c>
      <c r="C5520" t="s">
        <v>509</v>
      </c>
      <c r="D5520" t="s">
        <v>510</v>
      </c>
      <c r="E5520">
        <v>4.9181552429409497E-2</v>
      </c>
      <c r="F5520" t="s">
        <v>511</v>
      </c>
    </row>
    <row r="5521" spans="1:6" x14ac:dyDescent="0.25">
      <c r="A5521" t="s">
        <v>0</v>
      </c>
      <c r="B5521">
        <v>2030</v>
      </c>
      <c r="C5521" t="s">
        <v>512</v>
      </c>
      <c r="D5521" t="s">
        <v>510</v>
      </c>
      <c r="E5521">
        <v>0.34250855602401897</v>
      </c>
      <c r="F5521" t="s">
        <v>511</v>
      </c>
    </row>
    <row r="5522" spans="1:6" x14ac:dyDescent="0.25">
      <c r="A5522" t="s">
        <v>0</v>
      </c>
      <c r="B5522">
        <v>2030</v>
      </c>
      <c r="C5522" t="s">
        <v>513</v>
      </c>
      <c r="D5522" t="s">
        <v>510</v>
      </c>
      <c r="E5522">
        <v>0</v>
      </c>
      <c r="F5522" t="s">
        <v>511</v>
      </c>
    </row>
    <row r="5523" spans="1:6" x14ac:dyDescent="0.25">
      <c r="A5523" t="s">
        <v>0</v>
      </c>
      <c r="B5523">
        <v>2030</v>
      </c>
      <c r="C5523" t="s">
        <v>514</v>
      </c>
      <c r="D5523" t="s">
        <v>510</v>
      </c>
      <c r="E5523">
        <v>0.17527577303755101</v>
      </c>
      <c r="F5523" t="s">
        <v>511</v>
      </c>
    </row>
    <row r="5524" spans="1:6" x14ac:dyDescent="0.25">
      <c r="A5524" t="s">
        <v>0</v>
      </c>
      <c r="B5524">
        <v>2030</v>
      </c>
      <c r="C5524" t="s">
        <v>515</v>
      </c>
      <c r="D5524" t="s">
        <v>510</v>
      </c>
      <c r="E5524">
        <v>2.3576956137358201E-2</v>
      </c>
      <c r="F5524" t="s">
        <v>511</v>
      </c>
    </row>
    <row r="5525" spans="1:6" x14ac:dyDescent="0.25">
      <c r="A5525" t="s">
        <v>0</v>
      </c>
      <c r="B5525">
        <v>2030</v>
      </c>
      <c r="C5525" t="s">
        <v>516</v>
      </c>
      <c r="D5525" t="s">
        <v>510</v>
      </c>
      <c r="E5525">
        <v>7.6721680804029899E-3</v>
      </c>
      <c r="F5525" t="s">
        <v>511</v>
      </c>
    </row>
    <row r="5526" spans="1:6" x14ac:dyDescent="0.25">
      <c r="A5526" t="s">
        <v>0</v>
      </c>
      <c r="B5526">
        <v>2030</v>
      </c>
      <c r="C5526" t="s">
        <v>517</v>
      </c>
      <c r="D5526" t="s">
        <v>510</v>
      </c>
      <c r="E5526">
        <v>0.40178499429125702</v>
      </c>
      <c r="F5526" t="s">
        <v>511</v>
      </c>
    </row>
    <row r="5527" spans="1:6" x14ac:dyDescent="0.25">
      <c r="A5527" t="s">
        <v>0</v>
      </c>
      <c r="B5527">
        <v>2030</v>
      </c>
      <c r="C5527" t="s">
        <v>518</v>
      </c>
      <c r="D5527" t="s">
        <v>519</v>
      </c>
      <c r="E5527">
        <v>0</v>
      </c>
      <c r="F5527" t="s">
        <v>520</v>
      </c>
    </row>
    <row r="5528" spans="1:6" x14ac:dyDescent="0.25">
      <c r="A5528" t="s">
        <v>0</v>
      </c>
      <c r="B5528">
        <v>2030</v>
      </c>
      <c r="C5528" t="s">
        <v>521</v>
      </c>
      <c r="D5528" t="s">
        <v>519</v>
      </c>
      <c r="E5528">
        <v>1.08157195638427E-2</v>
      </c>
      <c r="F5528" t="s">
        <v>520</v>
      </c>
    </row>
    <row r="5529" spans="1:6" x14ac:dyDescent="0.25">
      <c r="A5529" t="s">
        <v>0</v>
      </c>
      <c r="B5529">
        <v>2030</v>
      </c>
      <c r="C5529" t="s">
        <v>522</v>
      </c>
      <c r="D5529" t="s">
        <v>519</v>
      </c>
      <c r="E5529">
        <v>0.400042806032957</v>
      </c>
      <c r="F5529" t="s">
        <v>520</v>
      </c>
    </row>
    <row r="5530" spans="1:6" x14ac:dyDescent="0.25">
      <c r="A5530" t="s">
        <v>0</v>
      </c>
      <c r="B5530">
        <v>2030</v>
      </c>
      <c r="C5530" t="s">
        <v>523</v>
      </c>
      <c r="D5530" t="s">
        <v>519</v>
      </c>
      <c r="E5530">
        <v>0.58914147440319897</v>
      </c>
      <c r="F5530" t="s">
        <v>520</v>
      </c>
    </row>
    <row r="5531" spans="1:6" x14ac:dyDescent="0.25">
      <c r="A5531" t="s">
        <v>0</v>
      </c>
      <c r="B5531">
        <v>2030</v>
      </c>
      <c r="C5531" t="s">
        <v>524</v>
      </c>
      <c r="D5531" t="s">
        <v>525</v>
      </c>
      <c r="E5531">
        <v>0</v>
      </c>
      <c r="F5531" t="s">
        <v>526</v>
      </c>
    </row>
    <row r="5532" spans="1:6" x14ac:dyDescent="0.25">
      <c r="A5532" t="s">
        <v>0</v>
      </c>
      <c r="B5532">
        <v>2030</v>
      </c>
      <c r="C5532" t="s">
        <v>527</v>
      </c>
      <c r="D5532" t="s">
        <v>525</v>
      </c>
      <c r="E5532">
        <v>3.4924222617454702E-3</v>
      </c>
      <c r="F5532" t="s">
        <v>526</v>
      </c>
    </row>
    <row r="5533" spans="1:6" x14ac:dyDescent="0.25">
      <c r="A5533" t="s">
        <v>0</v>
      </c>
      <c r="B5533">
        <v>2030</v>
      </c>
      <c r="C5533" t="s">
        <v>528</v>
      </c>
      <c r="D5533" t="s">
        <v>525</v>
      </c>
      <c r="E5533">
        <v>0.40300447097253</v>
      </c>
      <c r="F5533" t="s">
        <v>526</v>
      </c>
    </row>
    <row r="5534" spans="1:6" x14ac:dyDescent="0.25">
      <c r="A5534" t="s">
        <v>0</v>
      </c>
      <c r="B5534">
        <v>2030</v>
      </c>
      <c r="C5534" t="s">
        <v>529</v>
      </c>
      <c r="D5534" t="s">
        <v>525</v>
      </c>
      <c r="E5534">
        <v>0.59350310676572304</v>
      </c>
      <c r="F5534" t="s">
        <v>526</v>
      </c>
    </row>
    <row r="5535" spans="1:6" x14ac:dyDescent="0.25">
      <c r="A5535" t="s">
        <v>0</v>
      </c>
      <c r="B5535">
        <v>2030</v>
      </c>
      <c r="C5535" t="s">
        <v>530</v>
      </c>
      <c r="D5535" t="s">
        <v>531</v>
      </c>
      <c r="E5535">
        <v>1</v>
      </c>
      <c r="F5535" t="s">
        <v>532</v>
      </c>
    </row>
    <row r="5536" spans="1:6" x14ac:dyDescent="0.25">
      <c r="A5536" t="s">
        <v>0</v>
      </c>
      <c r="B5536">
        <v>2030</v>
      </c>
      <c r="C5536" t="s">
        <v>533</v>
      </c>
      <c r="D5536" t="s">
        <v>534</v>
      </c>
      <c r="E5536">
        <v>1</v>
      </c>
      <c r="F5536" t="s">
        <v>535</v>
      </c>
    </row>
    <row r="5537" spans="1:6" x14ac:dyDescent="0.25">
      <c r="A5537" t="s">
        <v>0</v>
      </c>
      <c r="B5537">
        <v>2030</v>
      </c>
      <c r="C5537" t="s">
        <v>536</v>
      </c>
      <c r="D5537" t="s">
        <v>537</v>
      </c>
      <c r="E5537">
        <v>1</v>
      </c>
      <c r="F5537" t="s">
        <v>538</v>
      </c>
    </row>
    <row r="5538" spans="1:6" x14ac:dyDescent="0.25">
      <c r="A5538" t="s">
        <v>0</v>
      </c>
      <c r="B5538">
        <v>2030</v>
      </c>
      <c r="C5538" t="s">
        <v>539</v>
      </c>
      <c r="D5538" t="s">
        <v>540</v>
      </c>
      <c r="E5538">
        <v>0.970520183063731</v>
      </c>
      <c r="F5538" t="s">
        <v>541</v>
      </c>
    </row>
    <row r="5539" spans="1:6" x14ac:dyDescent="0.25">
      <c r="A5539" t="s">
        <v>0</v>
      </c>
      <c r="B5539">
        <v>2030</v>
      </c>
      <c r="C5539" t="s">
        <v>542</v>
      </c>
      <c r="D5539" t="s">
        <v>540</v>
      </c>
      <c r="E5539">
        <v>2.9479816936268E-2</v>
      </c>
      <c r="F5539" t="s">
        <v>541</v>
      </c>
    </row>
    <row r="5540" spans="1:6" x14ac:dyDescent="0.25">
      <c r="A5540" t="s">
        <v>0</v>
      </c>
      <c r="B5540">
        <v>2030</v>
      </c>
      <c r="C5540" t="s">
        <v>543</v>
      </c>
      <c r="D5540" t="s">
        <v>544</v>
      </c>
      <c r="E5540">
        <v>1</v>
      </c>
      <c r="F5540" t="s">
        <v>545</v>
      </c>
    </row>
    <row r="5541" spans="1:6" x14ac:dyDescent="0.25">
      <c r="A5541" t="s">
        <v>0</v>
      </c>
      <c r="B5541">
        <v>2030</v>
      </c>
      <c r="C5541" t="s">
        <v>546</v>
      </c>
      <c r="D5541" t="s">
        <v>547</v>
      </c>
      <c r="E5541">
        <v>1</v>
      </c>
      <c r="F5541" t="s">
        <v>548</v>
      </c>
    </row>
    <row r="5542" spans="1:6" x14ac:dyDescent="0.25">
      <c r="A5542" t="s">
        <v>0</v>
      </c>
      <c r="B5542">
        <v>2030</v>
      </c>
      <c r="C5542" t="s">
        <v>549</v>
      </c>
      <c r="D5542" t="s">
        <v>550</v>
      </c>
      <c r="E5542">
        <v>4.9181552429409497E-2</v>
      </c>
      <c r="F5542" t="s">
        <v>551</v>
      </c>
    </row>
    <row r="5543" spans="1:6" x14ac:dyDescent="0.25">
      <c r="A5543" t="s">
        <v>0</v>
      </c>
      <c r="B5543">
        <v>2030</v>
      </c>
      <c r="C5543" t="s">
        <v>552</v>
      </c>
      <c r="D5543" t="s">
        <v>550</v>
      </c>
      <c r="E5543">
        <v>0.74429353778386598</v>
      </c>
      <c r="F5543" t="s">
        <v>551</v>
      </c>
    </row>
    <row r="5544" spans="1:6" x14ac:dyDescent="0.25">
      <c r="A5544" t="s">
        <v>0</v>
      </c>
      <c r="B5544">
        <v>2030</v>
      </c>
      <c r="C5544" t="s">
        <v>553</v>
      </c>
      <c r="D5544" t="s">
        <v>550</v>
      </c>
      <c r="E5544">
        <v>0</v>
      </c>
      <c r="F5544" t="s">
        <v>551</v>
      </c>
    </row>
    <row r="5545" spans="1:6" x14ac:dyDescent="0.25">
      <c r="A5545" t="s">
        <v>0</v>
      </c>
      <c r="B5545">
        <v>2030</v>
      </c>
      <c r="C5545" t="s">
        <v>554</v>
      </c>
      <c r="D5545" t="s">
        <v>550</v>
      </c>
      <c r="E5545">
        <v>0.17527578367284399</v>
      </c>
      <c r="F5545" t="s">
        <v>551</v>
      </c>
    </row>
    <row r="5546" spans="1:6" x14ac:dyDescent="0.25">
      <c r="A5546" t="s">
        <v>0</v>
      </c>
      <c r="B5546">
        <v>2030</v>
      </c>
      <c r="C5546" t="s">
        <v>555</v>
      </c>
      <c r="D5546" t="s">
        <v>550</v>
      </c>
      <c r="E5546">
        <v>2.35769575679486E-2</v>
      </c>
      <c r="F5546" t="s">
        <v>551</v>
      </c>
    </row>
    <row r="5547" spans="1:6" x14ac:dyDescent="0.25">
      <c r="A5547" t="s">
        <v>0</v>
      </c>
      <c r="B5547">
        <v>2030</v>
      </c>
      <c r="C5547" t="s">
        <v>556</v>
      </c>
      <c r="D5547" t="s">
        <v>550</v>
      </c>
      <c r="E5547">
        <v>7.6721685459308396E-3</v>
      </c>
      <c r="F5547" t="s">
        <v>551</v>
      </c>
    </row>
    <row r="5548" spans="1:6" x14ac:dyDescent="0.25">
      <c r="A5548" t="s">
        <v>0</v>
      </c>
      <c r="B5548">
        <v>2030</v>
      </c>
      <c r="C5548" t="s">
        <v>557</v>
      </c>
      <c r="D5548" t="s">
        <v>550</v>
      </c>
      <c r="E5548">
        <v>0</v>
      </c>
      <c r="F5548" t="s">
        <v>551</v>
      </c>
    </row>
    <row r="5549" spans="1:6" x14ac:dyDescent="0.25">
      <c r="A5549" t="s">
        <v>0</v>
      </c>
      <c r="B5549">
        <v>2030</v>
      </c>
      <c r="C5549" t="s">
        <v>558</v>
      </c>
      <c r="D5549" t="s">
        <v>559</v>
      </c>
      <c r="E5549">
        <v>1.3511232481335201E-2</v>
      </c>
      <c r="F5549" t="s">
        <v>560</v>
      </c>
    </row>
    <row r="5550" spans="1:6" x14ac:dyDescent="0.25">
      <c r="A5550" t="s">
        <v>0</v>
      </c>
      <c r="B5550">
        <v>2030</v>
      </c>
      <c r="C5550" t="s">
        <v>561</v>
      </c>
      <c r="D5550" t="s">
        <v>559</v>
      </c>
      <c r="E5550">
        <v>1.08157195638427E-2</v>
      </c>
      <c r="F5550" t="s">
        <v>560</v>
      </c>
    </row>
    <row r="5551" spans="1:6" x14ac:dyDescent="0.25">
      <c r="A5551" t="s">
        <v>0</v>
      </c>
      <c r="B5551">
        <v>2030</v>
      </c>
      <c r="C5551" t="s">
        <v>562</v>
      </c>
      <c r="D5551" t="s">
        <v>559</v>
      </c>
      <c r="E5551">
        <v>0.86770200888905602</v>
      </c>
      <c r="F5551" t="s">
        <v>560</v>
      </c>
    </row>
    <row r="5552" spans="1:6" x14ac:dyDescent="0.25">
      <c r="A5552" t="s">
        <v>0</v>
      </c>
      <c r="B5552">
        <v>2030</v>
      </c>
      <c r="C5552" t="s">
        <v>563</v>
      </c>
      <c r="D5552" t="s">
        <v>559</v>
      </c>
      <c r="E5552">
        <v>0.107971039065765</v>
      </c>
      <c r="F5552" t="s">
        <v>560</v>
      </c>
    </row>
    <row r="5553" spans="1:6" x14ac:dyDescent="0.25">
      <c r="A5553" t="s">
        <v>0</v>
      </c>
      <c r="B5553">
        <v>2030</v>
      </c>
      <c r="C5553" t="s">
        <v>564</v>
      </c>
      <c r="D5553" t="s">
        <v>565</v>
      </c>
      <c r="E5553">
        <v>1.3516939479092299E-2</v>
      </c>
      <c r="F5553" t="s">
        <v>566</v>
      </c>
    </row>
    <row r="5554" spans="1:6" x14ac:dyDescent="0.25">
      <c r="A5554" t="s">
        <v>0</v>
      </c>
      <c r="B5554">
        <v>2030</v>
      </c>
      <c r="C5554" t="s">
        <v>567</v>
      </c>
      <c r="D5554" t="s">
        <v>565</v>
      </c>
      <c r="E5554">
        <v>3.4924222617454702E-3</v>
      </c>
      <c r="F5554" t="s">
        <v>566</v>
      </c>
    </row>
    <row r="5555" spans="1:6" x14ac:dyDescent="0.25">
      <c r="A5555" t="s">
        <v>0</v>
      </c>
      <c r="B5555">
        <v>2030</v>
      </c>
      <c r="C5555" t="s">
        <v>568</v>
      </c>
      <c r="D5555" t="s">
        <v>565</v>
      </c>
      <c r="E5555">
        <v>0.87412592797713495</v>
      </c>
      <c r="F5555" t="s">
        <v>566</v>
      </c>
    </row>
    <row r="5556" spans="1:6" x14ac:dyDescent="0.25">
      <c r="A5556" t="s">
        <v>0</v>
      </c>
      <c r="B5556">
        <v>2030</v>
      </c>
      <c r="C5556" t="s">
        <v>569</v>
      </c>
      <c r="D5556" t="s">
        <v>565</v>
      </c>
      <c r="E5556">
        <v>0.108864710282026</v>
      </c>
      <c r="F5556" t="s">
        <v>566</v>
      </c>
    </row>
    <row r="5557" spans="1:6" x14ac:dyDescent="0.25">
      <c r="A5557" t="s">
        <v>0</v>
      </c>
      <c r="B5557">
        <v>2030</v>
      </c>
      <c r="C5557" t="s">
        <v>570</v>
      </c>
      <c r="D5557" t="s">
        <v>571</v>
      </c>
      <c r="E5557">
        <v>1</v>
      </c>
      <c r="F5557" t="s">
        <v>572</v>
      </c>
    </row>
    <row r="5558" spans="1:6" x14ac:dyDescent="0.25">
      <c r="A5558" t="s">
        <v>0</v>
      </c>
      <c r="B5558">
        <v>2030</v>
      </c>
      <c r="C5558" t="s">
        <v>573</v>
      </c>
      <c r="D5558" t="s">
        <v>574</v>
      </c>
      <c r="E5558">
        <v>1</v>
      </c>
      <c r="F5558" t="s">
        <v>575</v>
      </c>
    </row>
    <row r="5559" spans="1:6" x14ac:dyDescent="0.25">
      <c r="A5559" t="s">
        <v>0</v>
      </c>
      <c r="B5559">
        <v>2030</v>
      </c>
      <c r="C5559" t="s">
        <v>576</v>
      </c>
      <c r="D5559" t="s">
        <v>577</v>
      </c>
      <c r="E5559">
        <v>1</v>
      </c>
      <c r="F5559" t="s">
        <v>578</v>
      </c>
    </row>
    <row r="5560" spans="1:6" x14ac:dyDescent="0.25">
      <c r="A5560" t="s">
        <v>0</v>
      </c>
      <c r="B5560">
        <v>2030</v>
      </c>
      <c r="C5560" t="s">
        <v>579</v>
      </c>
      <c r="D5560" t="s">
        <v>580</v>
      </c>
      <c r="E5560">
        <v>0.970520183063731</v>
      </c>
      <c r="F5560" t="s">
        <v>581</v>
      </c>
    </row>
    <row r="5561" spans="1:6" x14ac:dyDescent="0.25">
      <c r="A5561" t="s">
        <v>0</v>
      </c>
      <c r="B5561">
        <v>2030</v>
      </c>
      <c r="C5561" t="s">
        <v>582</v>
      </c>
      <c r="D5561" t="s">
        <v>580</v>
      </c>
      <c r="E5561">
        <v>2.9479816936268E-2</v>
      </c>
      <c r="F5561" t="s">
        <v>581</v>
      </c>
    </row>
    <row r="5562" spans="1:6" x14ac:dyDescent="0.25">
      <c r="A5562" t="s">
        <v>0</v>
      </c>
      <c r="B5562">
        <v>2030</v>
      </c>
      <c r="C5562" t="s">
        <v>583</v>
      </c>
      <c r="D5562" t="s">
        <v>584</v>
      </c>
      <c r="E5562">
        <v>1</v>
      </c>
      <c r="F5562" t="s">
        <v>585</v>
      </c>
    </row>
    <row r="5563" spans="1:6" x14ac:dyDescent="0.25">
      <c r="A5563" t="s">
        <v>0</v>
      </c>
      <c r="B5563">
        <v>2030</v>
      </c>
      <c r="C5563" t="s">
        <v>586</v>
      </c>
      <c r="D5563" t="s">
        <v>587</v>
      </c>
      <c r="E5563">
        <v>1</v>
      </c>
      <c r="F5563" t="s">
        <v>588</v>
      </c>
    </row>
    <row r="5564" spans="1:6" x14ac:dyDescent="0.25">
      <c r="A5564" t="s">
        <v>0</v>
      </c>
      <c r="B5564">
        <v>2030</v>
      </c>
      <c r="C5564" t="s">
        <v>589</v>
      </c>
      <c r="D5564" t="s">
        <v>590</v>
      </c>
      <c r="E5564">
        <v>4.9181552429409497E-2</v>
      </c>
      <c r="F5564" t="s">
        <v>591</v>
      </c>
    </row>
    <row r="5565" spans="1:6" x14ac:dyDescent="0.25">
      <c r="A5565" t="s">
        <v>0</v>
      </c>
      <c r="B5565">
        <v>2030</v>
      </c>
      <c r="C5565" t="s">
        <v>592</v>
      </c>
      <c r="D5565" t="s">
        <v>590</v>
      </c>
      <c r="E5565">
        <v>0.74429353778386598</v>
      </c>
      <c r="F5565" t="s">
        <v>591</v>
      </c>
    </row>
    <row r="5566" spans="1:6" x14ac:dyDescent="0.25">
      <c r="A5566" t="s">
        <v>0</v>
      </c>
      <c r="B5566">
        <v>2030</v>
      </c>
      <c r="C5566" t="s">
        <v>593</v>
      </c>
      <c r="D5566" t="s">
        <v>590</v>
      </c>
      <c r="E5566">
        <v>0</v>
      </c>
      <c r="F5566" t="s">
        <v>591</v>
      </c>
    </row>
    <row r="5567" spans="1:6" x14ac:dyDescent="0.25">
      <c r="A5567" t="s">
        <v>0</v>
      </c>
      <c r="B5567">
        <v>2030</v>
      </c>
      <c r="C5567" t="s">
        <v>594</v>
      </c>
      <c r="D5567" t="s">
        <v>590</v>
      </c>
      <c r="E5567">
        <v>0.17527578367284399</v>
      </c>
      <c r="F5567" t="s">
        <v>591</v>
      </c>
    </row>
    <row r="5568" spans="1:6" x14ac:dyDescent="0.25">
      <c r="A5568" t="s">
        <v>0</v>
      </c>
      <c r="B5568">
        <v>2030</v>
      </c>
      <c r="C5568" t="s">
        <v>595</v>
      </c>
      <c r="D5568" t="s">
        <v>590</v>
      </c>
      <c r="E5568">
        <v>2.35769575679486E-2</v>
      </c>
      <c r="F5568" t="s">
        <v>591</v>
      </c>
    </row>
    <row r="5569" spans="1:6" x14ac:dyDescent="0.25">
      <c r="A5569" t="s">
        <v>0</v>
      </c>
      <c r="B5569">
        <v>2030</v>
      </c>
      <c r="C5569" t="s">
        <v>596</v>
      </c>
      <c r="D5569" t="s">
        <v>590</v>
      </c>
      <c r="E5569">
        <v>7.6721685459308396E-3</v>
      </c>
      <c r="F5569" t="s">
        <v>591</v>
      </c>
    </row>
    <row r="5570" spans="1:6" x14ac:dyDescent="0.25">
      <c r="A5570" t="s">
        <v>0</v>
      </c>
      <c r="B5570">
        <v>2030</v>
      </c>
      <c r="C5570" t="s">
        <v>597</v>
      </c>
      <c r="D5570" t="s">
        <v>590</v>
      </c>
      <c r="E5570">
        <v>0</v>
      </c>
      <c r="F5570" t="s">
        <v>591</v>
      </c>
    </row>
    <row r="5571" spans="1:6" x14ac:dyDescent="0.25">
      <c r="A5571" t="s">
        <v>0</v>
      </c>
      <c r="B5571">
        <v>2030</v>
      </c>
      <c r="C5571" t="s">
        <v>598</v>
      </c>
      <c r="D5571" t="s">
        <v>599</v>
      </c>
      <c r="E5571">
        <v>0</v>
      </c>
      <c r="F5571" t="s">
        <v>600</v>
      </c>
    </row>
    <row r="5572" spans="1:6" x14ac:dyDescent="0.25">
      <c r="A5572" t="s">
        <v>0</v>
      </c>
      <c r="B5572">
        <v>2030</v>
      </c>
      <c r="C5572" t="s">
        <v>601</v>
      </c>
      <c r="D5572" t="s">
        <v>599</v>
      </c>
      <c r="E5572">
        <v>1.08157195638427E-2</v>
      </c>
      <c r="F5572" t="s">
        <v>600</v>
      </c>
    </row>
    <row r="5573" spans="1:6" x14ac:dyDescent="0.25">
      <c r="A5573" t="s">
        <v>0</v>
      </c>
      <c r="B5573">
        <v>2030</v>
      </c>
      <c r="C5573" t="s">
        <v>602</v>
      </c>
      <c r="D5573" t="s">
        <v>599</v>
      </c>
      <c r="E5573">
        <v>0.86770200888905602</v>
      </c>
      <c r="F5573" t="s">
        <v>600</v>
      </c>
    </row>
    <row r="5574" spans="1:6" x14ac:dyDescent="0.25">
      <c r="A5574" t="s">
        <v>0</v>
      </c>
      <c r="B5574">
        <v>2030</v>
      </c>
      <c r="C5574" t="s">
        <v>603</v>
      </c>
      <c r="D5574" t="s">
        <v>599</v>
      </c>
      <c r="E5574">
        <v>0.12148227154709999</v>
      </c>
      <c r="F5574" t="s">
        <v>600</v>
      </c>
    </row>
    <row r="5575" spans="1:6" x14ac:dyDescent="0.25">
      <c r="A5575" t="s">
        <v>0</v>
      </c>
      <c r="B5575">
        <v>2030</v>
      </c>
      <c r="C5575" t="s">
        <v>604</v>
      </c>
      <c r="D5575" t="s">
        <v>605</v>
      </c>
      <c r="E5575">
        <v>0</v>
      </c>
      <c r="F5575" t="s">
        <v>606</v>
      </c>
    </row>
    <row r="5576" spans="1:6" x14ac:dyDescent="0.25">
      <c r="A5576" t="s">
        <v>0</v>
      </c>
      <c r="B5576">
        <v>2030</v>
      </c>
      <c r="C5576" t="s">
        <v>607</v>
      </c>
      <c r="D5576" t="s">
        <v>605</v>
      </c>
      <c r="E5576">
        <v>3.4924222617454702E-3</v>
      </c>
      <c r="F5576" t="s">
        <v>606</v>
      </c>
    </row>
    <row r="5577" spans="1:6" x14ac:dyDescent="0.25">
      <c r="A5577" t="s">
        <v>0</v>
      </c>
      <c r="B5577">
        <v>2030</v>
      </c>
      <c r="C5577" t="s">
        <v>608</v>
      </c>
      <c r="D5577" t="s">
        <v>605</v>
      </c>
      <c r="E5577">
        <v>0.87412592797713495</v>
      </c>
      <c r="F5577" t="s">
        <v>606</v>
      </c>
    </row>
    <row r="5578" spans="1:6" x14ac:dyDescent="0.25">
      <c r="A5578" t="s">
        <v>0</v>
      </c>
      <c r="B5578">
        <v>2030</v>
      </c>
      <c r="C5578" t="s">
        <v>609</v>
      </c>
      <c r="D5578" t="s">
        <v>605</v>
      </c>
      <c r="E5578">
        <v>0.122381649761118</v>
      </c>
      <c r="F5578" t="s">
        <v>606</v>
      </c>
    </row>
    <row r="5579" spans="1:6" x14ac:dyDescent="0.25">
      <c r="A5579" t="s">
        <v>0</v>
      </c>
      <c r="B5579">
        <v>2030</v>
      </c>
      <c r="C5579" t="s">
        <v>610</v>
      </c>
      <c r="D5579" t="s">
        <v>611</v>
      </c>
      <c r="E5579">
        <v>1</v>
      </c>
      <c r="F5579" t="s">
        <v>612</v>
      </c>
    </row>
    <row r="5580" spans="1:6" x14ac:dyDescent="0.25">
      <c r="A5580" t="s">
        <v>0</v>
      </c>
      <c r="B5580">
        <v>2030</v>
      </c>
      <c r="C5580" t="s">
        <v>613</v>
      </c>
      <c r="D5580" t="s">
        <v>614</v>
      </c>
      <c r="E5580">
        <v>1</v>
      </c>
      <c r="F5580" t="s">
        <v>615</v>
      </c>
    </row>
    <row r="5581" spans="1:6" x14ac:dyDescent="0.25">
      <c r="A5581" t="s">
        <v>0</v>
      </c>
      <c r="B5581">
        <v>2030</v>
      </c>
      <c r="C5581" t="s">
        <v>616</v>
      </c>
      <c r="D5581" t="s">
        <v>617</v>
      </c>
      <c r="E5581">
        <v>1</v>
      </c>
      <c r="F5581" t="s">
        <v>618</v>
      </c>
    </row>
    <row r="5582" spans="1:6" x14ac:dyDescent="0.25">
      <c r="A5582" t="s">
        <v>0</v>
      </c>
      <c r="B5582">
        <v>2031</v>
      </c>
      <c r="C5582" t="s">
        <v>7</v>
      </c>
      <c r="D5582" t="s">
        <v>8</v>
      </c>
      <c r="E5582">
        <v>0</v>
      </c>
      <c r="F5582" t="s">
        <v>9</v>
      </c>
    </row>
    <row r="5583" spans="1:6" x14ac:dyDescent="0.25">
      <c r="A5583" t="s">
        <v>0</v>
      </c>
      <c r="B5583">
        <v>2031</v>
      </c>
      <c r="C5583" t="s">
        <v>10</v>
      </c>
      <c r="D5583" t="s">
        <v>8</v>
      </c>
      <c r="E5583">
        <v>0.117526844986759</v>
      </c>
      <c r="F5583" t="s">
        <v>9</v>
      </c>
    </row>
    <row r="5584" spans="1:6" x14ac:dyDescent="0.25">
      <c r="A5584" t="s">
        <v>0</v>
      </c>
      <c r="B5584">
        <v>2031</v>
      </c>
      <c r="C5584" t="s">
        <v>11</v>
      </c>
      <c r="D5584" t="s">
        <v>8</v>
      </c>
      <c r="E5584">
        <v>1.4750299306959799E-2</v>
      </c>
      <c r="F5584" t="s">
        <v>9</v>
      </c>
    </row>
    <row r="5585" spans="1:6" x14ac:dyDescent="0.25">
      <c r="A5585" t="s">
        <v>0</v>
      </c>
      <c r="B5585">
        <v>2031</v>
      </c>
      <c r="C5585" t="s">
        <v>12</v>
      </c>
      <c r="D5585" t="s">
        <v>8</v>
      </c>
      <c r="E5585">
        <v>0.104763291917663</v>
      </c>
      <c r="F5585" t="s">
        <v>9</v>
      </c>
    </row>
    <row r="5586" spans="1:6" x14ac:dyDescent="0.25">
      <c r="A5586" t="s">
        <v>0</v>
      </c>
      <c r="B5586">
        <v>2031</v>
      </c>
      <c r="C5586" t="s">
        <v>13</v>
      </c>
      <c r="D5586" t="s">
        <v>8</v>
      </c>
      <c r="E5586">
        <v>0.35351436278617598</v>
      </c>
      <c r="F5586" t="s">
        <v>9</v>
      </c>
    </row>
    <row r="5587" spans="1:6" x14ac:dyDescent="0.25">
      <c r="A5587" t="s">
        <v>0</v>
      </c>
      <c r="B5587">
        <v>2031</v>
      </c>
      <c r="C5587" t="s">
        <v>14</v>
      </c>
      <c r="D5587" t="s">
        <v>8</v>
      </c>
      <c r="E5587">
        <v>0.35351436278617598</v>
      </c>
      <c r="F5587" t="s">
        <v>9</v>
      </c>
    </row>
    <row r="5588" spans="1:6" x14ac:dyDescent="0.25">
      <c r="A5588" t="s">
        <v>0</v>
      </c>
      <c r="B5588">
        <v>2031</v>
      </c>
      <c r="C5588" t="s">
        <v>15</v>
      </c>
      <c r="D5588" t="s">
        <v>8</v>
      </c>
      <c r="E5588">
        <v>1.4885248595330699E-3</v>
      </c>
      <c r="F5588" t="s">
        <v>9</v>
      </c>
    </row>
    <row r="5589" spans="1:6" x14ac:dyDescent="0.25">
      <c r="A5589" t="s">
        <v>0</v>
      </c>
      <c r="B5589">
        <v>2031</v>
      </c>
      <c r="C5589" t="s">
        <v>16</v>
      </c>
      <c r="D5589" t="s">
        <v>8</v>
      </c>
      <c r="E5589">
        <v>4.5249685859308497E-2</v>
      </c>
      <c r="F5589" t="s">
        <v>9</v>
      </c>
    </row>
    <row r="5590" spans="1:6" x14ac:dyDescent="0.25">
      <c r="A5590" t="s">
        <v>0</v>
      </c>
      <c r="B5590">
        <v>2031</v>
      </c>
      <c r="C5590" t="s">
        <v>17</v>
      </c>
      <c r="D5590" t="s">
        <v>8</v>
      </c>
      <c r="E5590">
        <v>9.1926274974216404E-3</v>
      </c>
      <c r="F5590" t="s">
        <v>9</v>
      </c>
    </row>
    <row r="5591" spans="1:6" x14ac:dyDescent="0.25">
      <c r="A5591" t="s">
        <v>0</v>
      </c>
      <c r="B5591">
        <v>2031</v>
      </c>
      <c r="C5591" t="s">
        <v>18</v>
      </c>
      <c r="D5591" t="s">
        <v>19</v>
      </c>
      <c r="E5591">
        <v>0</v>
      </c>
      <c r="F5591" t="s">
        <v>20</v>
      </c>
    </row>
    <row r="5592" spans="1:6" x14ac:dyDescent="0.25">
      <c r="A5592" t="s">
        <v>0</v>
      </c>
      <c r="B5592">
        <v>2031</v>
      </c>
      <c r="C5592" t="s">
        <v>21</v>
      </c>
      <c r="D5592" t="s">
        <v>19</v>
      </c>
      <c r="E5592">
        <v>0.117526844986759</v>
      </c>
      <c r="F5592" t="s">
        <v>20</v>
      </c>
    </row>
    <row r="5593" spans="1:6" x14ac:dyDescent="0.25">
      <c r="A5593" t="s">
        <v>0</v>
      </c>
      <c r="B5593">
        <v>2031</v>
      </c>
      <c r="C5593" t="s">
        <v>22</v>
      </c>
      <c r="D5593" t="s">
        <v>19</v>
      </c>
      <c r="E5593">
        <v>1.4750299306959799E-2</v>
      </c>
      <c r="F5593" t="s">
        <v>20</v>
      </c>
    </row>
    <row r="5594" spans="1:6" x14ac:dyDescent="0.25">
      <c r="A5594" t="s">
        <v>0</v>
      </c>
      <c r="B5594">
        <v>2031</v>
      </c>
      <c r="C5594" t="s">
        <v>23</v>
      </c>
      <c r="D5594" t="s">
        <v>19</v>
      </c>
      <c r="E5594">
        <v>0.104763291917663</v>
      </c>
      <c r="F5594" t="s">
        <v>20</v>
      </c>
    </row>
    <row r="5595" spans="1:6" x14ac:dyDescent="0.25">
      <c r="A5595" t="s">
        <v>0</v>
      </c>
      <c r="B5595">
        <v>2031</v>
      </c>
      <c r="C5595" t="s">
        <v>24</v>
      </c>
      <c r="D5595" t="s">
        <v>19</v>
      </c>
      <c r="E5595">
        <v>0.35351436278617598</v>
      </c>
      <c r="F5595" t="s">
        <v>20</v>
      </c>
    </row>
    <row r="5596" spans="1:6" x14ac:dyDescent="0.25">
      <c r="A5596" t="s">
        <v>0</v>
      </c>
      <c r="B5596">
        <v>2031</v>
      </c>
      <c r="C5596" t="s">
        <v>25</v>
      </c>
      <c r="D5596" t="s">
        <v>19</v>
      </c>
      <c r="E5596">
        <v>0.35351436278617598</v>
      </c>
      <c r="F5596" t="s">
        <v>20</v>
      </c>
    </row>
    <row r="5597" spans="1:6" x14ac:dyDescent="0.25">
      <c r="A5597" t="s">
        <v>0</v>
      </c>
      <c r="B5597">
        <v>2031</v>
      </c>
      <c r="C5597" t="s">
        <v>26</v>
      </c>
      <c r="D5597" t="s">
        <v>19</v>
      </c>
      <c r="E5597">
        <v>1.4885248595330699E-3</v>
      </c>
      <c r="F5597" t="s">
        <v>20</v>
      </c>
    </row>
    <row r="5598" spans="1:6" x14ac:dyDescent="0.25">
      <c r="A5598" t="s">
        <v>0</v>
      </c>
      <c r="B5598">
        <v>2031</v>
      </c>
      <c r="C5598" t="s">
        <v>27</v>
      </c>
      <c r="D5598" t="s">
        <v>19</v>
      </c>
      <c r="E5598">
        <v>4.5249685859308497E-2</v>
      </c>
      <c r="F5598" t="s">
        <v>20</v>
      </c>
    </row>
    <row r="5599" spans="1:6" x14ac:dyDescent="0.25">
      <c r="A5599" t="s">
        <v>0</v>
      </c>
      <c r="B5599">
        <v>2031</v>
      </c>
      <c r="C5599" t="s">
        <v>28</v>
      </c>
      <c r="D5599" t="s">
        <v>19</v>
      </c>
      <c r="E5599">
        <v>9.1926274974216404E-3</v>
      </c>
      <c r="F5599" t="s">
        <v>20</v>
      </c>
    </row>
    <row r="5600" spans="1:6" x14ac:dyDescent="0.25">
      <c r="A5600" t="s">
        <v>0</v>
      </c>
      <c r="B5600">
        <v>2031</v>
      </c>
      <c r="C5600" t="s">
        <v>29</v>
      </c>
      <c r="D5600" t="s">
        <v>30</v>
      </c>
      <c r="E5600">
        <v>0</v>
      </c>
      <c r="F5600" t="s">
        <v>31</v>
      </c>
    </row>
    <row r="5601" spans="1:6" x14ac:dyDescent="0.25">
      <c r="A5601" t="s">
        <v>0</v>
      </c>
      <c r="B5601">
        <v>2031</v>
      </c>
      <c r="C5601" t="s">
        <v>32</v>
      </c>
      <c r="D5601" t="s">
        <v>30</v>
      </c>
      <c r="E5601">
        <v>0.117526844986759</v>
      </c>
      <c r="F5601" t="s">
        <v>31</v>
      </c>
    </row>
    <row r="5602" spans="1:6" x14ac:dyDescent="0.25">
      <c r="A5602" t="s">
        <v>0</v>
      </c>
      <c r="B5602">
        <v>2031</v>
      </c>
      <c r="C5602" t="s">
        <v>33</v>
      </c>
      <c r="D5602" t="s">
        <v>30</v>
      </c>
      <c r="E5602">
        <v>1.4750299306959799E-2</v>
      </c>
      <c r="F5602" t="s">
        <v>31</v>
      </c>
    </row>
    <row r="5603" spans="1:6" x14ac:dyDescent="0.25">
      <c r="A5603" t="s">
        <v>0</v>
      </c>
      <c r="B5603">
        <v>2031</v>
      </c>
      <c r="C5603" t="s">
        <v>34</v>
      </c>
      <c r="D5603" t="s">
        <v>30</v>
      </c>
      <c r="E5603">
        <v>0.104763291917663</v>
      </c>
      <c r="F5603" t="s">
        <v>31</v>
      </c>
    </row>
    <row r="5604" spans="1:6" x14ac:dyDescent="0.25">
      <c r="A5604" t="s">
        <v>0</v>
      </c>
      <c r="B5604">
        <v>2031</v>
      </c>
      <c r="C5604" t="s">
        <v>35</v>
      </c>
      <c r="D5604" t="s">
        <v>30</v>
      </c>
      <c r="E5604">
        <v>0.35351436278617598</v>
      </c>
      <c r="F5604" t="s">
        <v>31</v>
      </c>
    </row>
    <row r="5605" spans="1:6" x14ac:dyDescent="0.25">
      <c r="A5605" t="s">
        <v>0</v>
      </c>
      <c r="B5605">
        <v>2031</v>
      </c>
      <c r="C5605" t="s">
        <v>36</v>
      </c>
      <c r="D5605" t="s">
        <v>30</v>
      </c>
      <c r="E5605">
        <v>0.35351436278617598</v>
      </c>
      <c r="F5605" t="s">
        <v>31</v>
      </c>
    </row>
    <row r="5606" spans="1:6" x14ac:dyDescent="0.25">
      <c r="A5606" t="s">
        <v>0</v>
      </c>
      <c r="B5606">
        <v>2031</v>
      </c>
      <c r="C5606" t="s">
        <v>37</v>
      </c>
      <c r="D5606" t="s">
        <v>30</v>
      </c>
      <c r="E5606">
        <v>1.4885248595330699E-3</v>
      </c>
      <c r="F5606" t="s">
        <v>31</v>
      </c>
    </row>
    <row r="5607" spans="1:6" x14ac:dyDescent="0.25">
      <c r="A5607" t="s">
        <v>0</v>
      </c>
      <c r="B5607">
        <v>2031</v>
      </c>
      <c r="C5607" t="s">
        <v>38</v>
      </c>
      <c r="D5607" t="s">
        <v>30</v>
      </c>
      <c r="E5607">
        <v>4.5249685859308497E-2</v>
      </c>
      <c r="F5607" t="s">
        <v>31</v>
      </c>
    </row>
    <row r="5608" spans="1:6" x14ac:dyDescent="0.25">
      <c r="A5608" t="s">
        <v>0</v>
      </c>
      <c r="B5608">
        <v>2031</v>
      </c>
      <c r="C5608" t="s">
        <v>39</v>
      </c>
      <c r="D5608" t="s">
        <v>30</v>
      </c>
      <c r="E5608">
        <v>9.1926274974216404E-3</v>
      </c>
      <c r="F5608" t="s">
        <v>31</v>
      </c>
    </row>
    <row r="5609" spans="1:6" x14ac:dyDescent="0.25">
      <c r="A5609" t="s">
        <v>0</v>
      </c>
      <c r="B5609">
        <v>2031</v>
      </c>
      <c r="C5609" t="s">
        <v>40</v>
      </c>
      <c r="D5609" t="s">
        <v>41</v>
      </c>
      <c r="E5609">
        <v>0</v>
      </c>
      <c r="F5609" t="s">
        <v>42</v>
      </c>
    </row>
    <row r="5610" spans="1:6" x14ac:dyDescent="0.25">
      <c r="A5610" t="s">
        <v>0</v>
      </c>
      <c r="B5610">
        <v>2031</v>
      </c>
      <c r="C5610" t="s">
        <v>43</v>
      </c>
      <c r="D5610" t="s">
        <v>41</v>
      </c>
      <c r="E5610">
        <v>0.117526844986759</v>
      </c>
      <c r="F5610" t="s">
        <v>42</v>
      </c>
    </row>
    <row r="5611" spans="1:6" x14ac:dyDescent="0.25">
      <c r="A5611" t="s">
        <v>0</v>
      </c>
      <c r="B5611">
        <v>2031</v>
      </c>
      <c r="C5611" t="s">
        <v>44</v>
      </c>
      <c r="D5611" t="s">
        <v>41</v>
      </c>
      <c r="E5611">
        <v>1.4750299306959799E-2</v>
      </c>
      <c r="F5611" t="s">
        <v>42</v>
      </c>
    </row>
    <row r="5612" spans="1:6" x14ac:dyDescent="0.25">
      <c r="A5612" t="s">
        <v>0</v>
      </c>
      <c r="B5612">
        <v>2031</v>
      </c>
      <c r="C5612" t="s">
        <v>45</v>
      </c>
      <c r="D5612" t="s">
        <v>41</v>
      </c>
      <c r="E5612">
        <v>0.104763291917663</v>
      </c>
      <c r="F5612" t="s">
        <v>42</v>
      </c>
    </row>
    <row r="5613" spans="1:6" x14ac:dyDescent="0.25">
      <c r="A5613" t="s">
        <v>0</v>
      </c>
      <c r="B5613">
        <v>2031</v>
      </c>
      <c r="C5613" t="s">
        <v>46</v>
      </c>
      <c r="D5613" t="s">
        <v>41</v>
      </c>
      <c r="E5613">
        <v>0.35351436278617598</v>
      </c>
      <c r="F5613" t="s">
        <v>42</v>
      </c>
    </row>
    <row r="5614" spans="1:6" x14ac:dyDescent="0.25">
      <c r="A5614" t="s">
        <v>0</v>
      </c>
      <c r="B5614">
        <v>2031</v>
      </c>
      <c r="C5614" t="s">
        <v>47</v>
      </c>
      <c r="D5614" t="s">
        <v>41</v>
      </c>
      <c r="E5614">
        <v>0.35351436278617598</v>
      </c>
      <c r="F5614" t="s">
        <v>42</v>
      </c>
    </row>
    <row r="5615" spans="1:6" x14ac:dyDescent="0.25">
      <c r="A5615" t="s">
        <v>0</v>
      </c>
      <c r="B5615">
        <v>2031</v>
      </c>
      <c r="C5615" t="s">
        <v>48</v>
      </c>
      <c r="D5615" t="s">
        <v>41</v>
      </c>
      <c r="E5615">
        <v>1.4885248595330699E-3</v>
      </c>
      <c r="F5615" t="s">
        <v>42</v>
      </c>
    </row>
    <row r="5616" spans="1:6" x14ac:dyDescent="0.25">
      <c r="A5616" t="s">
        <v>0</v>
      </c>
      <c r="B5616">
        <v>2031</v>
      </c>
      <c r="C5616" t="s">
        <v>49</v>
      </c>
      <c r="D5616" t="s">
        <v>41</v>
      </c>
      <c r="E5616">
        <v>4.5249685859308497E-2</v>
      </c>
      <c r="F5616" t="s">
        <v>42</v>
      </c>
    </row>
    <row r="5617" spans="1:6" x14ac:dyDescent="0.25">
      <c r="A5617" t="s">
        <v>0</v>
      </c>
      <c r="B5617">
        <v>2031</v>
      </c>
      <c r="C5617" t="s">
        <v>50</v>
      </c>
      <c r="D5617" t="s">
        <v>41</v>
      </c>
      <c r="E5617">
        <v>9.1926274974216404E-3</v>
      </c>
      <c r="F5617" t="s">
        <v>42</v>
      </c>
    </row>
    <row r="5618" spans="1:6" x14ac:dyDescent="0.25">
      <c r="A5618" t="s">
        <v>0</v>
      </c>
      <c r="B5618">
        <v>2031</v>
      </c>
      <c r="C5618" t="s">
        <v>51</v>
      </c>
      <c r="D5618" t="s">
        <v>52</v>
      </c>
      <c r="E5618">
        <v>0.15732832600928601</v>
      </c>
      <c r="F5618" t="s">
        <v>53</v>
      </c>
    </row>
    <row r="5619" spans="1:6" x14ac:dyDescent="0.25">
      <c r="A5619" t="s">
        <v>0</v>
      </c>
      <c r="B5619">
        <v>2031</v>
      </c>
      <c r="C5619" t="s">
        <v>54</v>
      </c>
      <c r="D5619" t="s">
        <v>52</v>
      </c>
      <c r="E5619">
        <v>7.6589510795547801E-3</v>
      </c>
      <c r="F5619" t="s">
        <v>53</v>
      </c>
    </row>
    <row r="5620" spans="1:6" x14ac:dyDescent="0.25">
      <c r="A5620" t="s">
        <v>0</v>
      </c>
      <c r="B5620">
        <v>2031</v>
      </c>
      <c r="C5620" t="s">
        <v>55</v>
      </c>
      <c r="D5620" t="s">
        <v>52</v>
      </c>
      <c r="E5620">
        <v>0</v>
      </c>
      <c r="F5620" t="s">
        <v>53</v>
      </c>
    </row>
    <row r="5621" spans="1:6" x14ac:dyDescent="0.25">
      <c r="A5621" t="s">
        <v>0</v>
      </c>
      <c r="B5621">
        <v>2031</v>
      </c>
      <c r="C5621" t="s">
        <v>56</v>
      </c>
      <c r="D5621" t="s">
        <v>52</v>
      </c>
      <c r="E5621">
        <v>4.00619630969931E-2</v>
      </c>
      <c r="F5621" t="s">
        <v>53</v>
      </c>
    </row>
    <row r="5622" spans="1:6" x14ac:dyDescent="0.25">
      <c r="A5622" t="s">
        <v>0</v>
      </c>
      <c r="B5622">
        <v>2031</v>
      </c>
      <c r="C5622" t="s">
        <v>57</v>
      </c>
      <c r="D5622" t="s">
        <v>52</v>
      </c>
      <c r="E5622">
        <v>0.39629998117894899</v>
      </c>
      <c r="F5622" t="s">
        <v>53</v>
      </c>
    </row>
    <row r="5623" spans="1:6" x14ac:dyDescent="0.25">
      <c r="A5623" t="s">
        <v>0</v>
      </c>
      <c r="B5623">
        <v>2031</v>
      </c>
      <c r="C5623" t="s">
        <v>58</v>
      </c>
      <c r="D5623" t="s">
        <v>52</v>
      </c>
      <c r="E5623">
        <v>0.39629998117894899</v>
      </c>
      <c r="F5623" t="s">
        <v>53</v>
      </c>
    </row>
    <row r="5624" spans="1:6" x14ac:dyDescent="0.25">
      <c r="A5624" t="s">
        <v>0</v>
      </c>
      <c r="B5624">
        <v>2031</v>
      </c>
      <c r="C5624" t="s">
        <v>59</v>
      </c>
      <c r="D5624" t="s">
        <v>52</v>
      </c>
      <c r="E5624">
        <v>1.6686800761590501E-3</v>
      </c>
      <c r="F5624" t="s">
        <v>53</v>
      </c>
    </row>
    <row r="5625" spans="1:6" x14ac:dyDescent="0.25">
      <c r="A5625" t="s">
        <v>0</v>
      </c>
      <c r="B5625">
        <v>2031</v>
      </c>
      <c r="C5625" t="s">
        <v>60</v>
      </c>
      <c r="D5625" t="s">
        <v>52</v>
      </c>
      <c r="E5625">
        <v>6.8211738010674305E-4</v>
      </c>
      <c r="F5625" t="s">
        <v>53</v>
      </c>
    </row>
    <row r="5626" spans="1:6" x14ac:dyDescent="0.25">
      <c r="A5626" t="s">
        <v>0</v>
      </c>
      <c r="B5626">
        <v>2031</v>
      </c>
      <c r="C5626" t="s">
        <v>61</v>
      </c>
      <c r="D5626" t="s">
        <v>52</v>
      </c>
      <c r="E5626">
        <v>0</v>
      </c>
      <c r="F5626" t="s">
        <v>53</v>
      </c>
    </row>
    <row r="5627" spans="1:6" x14ac:dyDescent="0.25">
      <c r="A5627" t="s">
        <v>0</v>
      </c>
      <c r="B5627">
        <v>2031</v>
      </c>
      <c r="C5627" t="s">
        <v>62</v>
      </c>
      <c r="D5627" t="s">
        <v>63</v>
      </c>
      <c r="E5627">
        <v>0.15732832600928601</v>
      </c>
      <c r="F5627" t="s">
        <v>64</v>
      </c>
    </row>
    <row r="5628" spans="1:6" x14ac:dyDescent="0.25">
      <c r="A5628" t="s">
        <v>0</v>
      </c>
      <c r="B5628">
        <v>2031</v>
      </c>
      <c r="C5628" t="s">
        <v>65</v>
      </c>
      <c r="D5628" t="s">
        <v>63</v>
      </c>
      <c r="E5628">
        <v>7.6589510795547801E-3</v>
      </c>
      <c r="F5628" t="s">
        <v>64</v>
      </c>
    </row>
    <row r="5629" spans="1:6" x14ac:dyDescent="0.25">
      <c r="A5629" t="s">
        <v>0</v>
      </c>
      <c r="B5629">
        <v>2031</v>
      </c>
      <c r="C5629" t="s">
        <v>66</v>
      </c>
      <c r="D5629" t="s">
        <v>63</v>
      </c>
      <c r="E5629">
        <v>0</v>
      </c>
      <c r="F5629" t="s">
        <v>64</v>
      </c>
    </row>
    <row r="5630" spans="1:6" x14ac:dyDescent="0.25">
      <c r="A5630" t="s">
        <v>0</v>
      </c>
      <c r="B5630">
        <v>2031</v>
      </c>
      <c r="C5630" t="s">
        <v>67</v>
      </c>
      <c r="D5630" t="s">
        <v>63</v>
      </c>
      <c r="E5630">
        <v>4.00619630969931E-2</v>
      </c>
      <c r="F5630" t="s">
        <v>64</v>
      </c>
    </row>
    <row r="5631" spans="1:6" x14ac:dyDescent="0.25">
      <c r="A5631" t="s">
        <v>0</v>
      </c>
      <c r="B5631">
        <v>2031</v>
      </c>
      <c r="C5631" t="s">
        <v>68</v>
      </c>
      <c r="D5631" t="s">
        <v>63</v>
      </c>
      <c r="E5631">
        <v>0.39629998117894899</v>
      </c>
      <c r="F5631" t="s">
        <v>64</v>
      </c>
    </row>
    <row r="5632" spans="1:6" x14ac:dyDescent="0.25">
      <c r="A5632" t="s">
        <v>0</v>
      </c>
      <c r="B5632">
        <v>2031</v>
      </c>
      <c r="C5632" t="s">
        <v>69</v>
      </c>
      <c r="D5632" t="s">
        <v>63</v>
      </c>
      <c r="E5632">
        <v>0.39629998117894899</v>
      </c>
      <c r="F5632" t="s">
        <v>64</v>
      </c>
    </row>
    <row r="5633" spans="1:6" x14ac:dyDescent="0.25">
      <c r="A5633" t="s">
        <v>0</v>
      </c>
      <c r="B5633">
        <v>2031</v>
      </c>
      <c r="C5633" t="s">
        <v>70</v>
      </c>
      <c r="D5633" t="s">
        <v>63</v>
      </c>
      <c r="E5633">
        <v>1.6686800761590501E-3</v>
      </c>
      <c r="F5633" t="s">
        <v>64</v>
      </c>
    </row>
    <row r="5634" spans="1:6" x14ac:dyDescent="0.25">
      <c r="A5634" t="s">
        <v>0</v>
      </c>
      <c r="B5634">
        <v>2031</v>
      </c>
      <c r="C5634" t="s">
        <v>71</v>
      </c>
      <c r="D5634" t="s">
        <v>63</v>
      </c>
      <c r="E5634">
        <v>6.8211738010674305E-4</v>
      </c>
      <c r="F5634" t="s">
        <v>64</v>
      </c>
    </row>
    <row r="5635" spans="1:6" x14ac:dyDescent="0.25">
      <c r="A5635" t="s">
        <v>0</v>
      </c>
      <c r="B5635">
        <v>2031</v>
      </c>
      <c r="C5635" t="s">
        <v>72</v>
      </c>
      <c r="D5635" t="s">
        <v>63</v>
      </c>
      <c r="E5635">
        <v>0</v>
      </c>
      <c r="F5635" t="s">
        <v>64</v>
      </c>
    </row>
    <row r="5636" spans="1:6" x14ac:dyDescent="0.25">
      <c r="A5636" t="s">
        <v>0</v>
      </c>
      <c r="B5636">
        <v>2031</v>
      </c>
      <c r="C5636" t="s">
        <v>73</v>
      </c>
      <c r="D5636" t="s">
        <v>74</v>
      </c>
      <c r="E5636">
        <v>0.15732832600928601</v>
      </c>
      <c r="F5636" t="s">
        <v>75</v>
      </c>
    </row>
    <row r="5637" spans="1:6" x14ac:dyDescent="0.25">
      <c r="A5637" t="s">
        <v>0</v>
      </c>
      <c r="B5637">
        <v>2031</v>
      </c>
      <c r="C5637" t="s">
        <v>76</v>
      </c>
      <c r="D5637" t="s">
        <v>74</v>
      </c>
      <c r="E5637">
        <v>7.6589510795547801E-3</v>
      </c>
      <c r="F5637" t="s">
        <v>75</v>
      </c>
    </row>
    <row r="5638" spans="1:6" x14ac:dyDescent="0.25">
      <c r="A5638" t="s">
        <v>0</v>
      </c>
      <c r="B5638">
        <v>2031</v>
      </c>
      <c r="C5638" t="s">
        <v>77</v>
      </c>
      <c r="D5638" t="s">
        <v>74</v>
      </c>
      <c r="E5638">
        <v>0</v>
      </c>
      <c r="F5638" t="s">
        <v>75</v>
      </c>
    </row>
    <row r="5639" spans="1:6" x14ac:dyDescent="0.25">
      <c r="A5639" t="s">
        <v>0</v>
      </c>
      <c r="B5639">
        <v>2031</v>
      </c>
      <c r="C5639" t="s">
        <v>78</v>
      </c>
      <c r="D5639" t="s">
        <v>74</v>
      </c>
      <c r="E5639">
        <v>4.00619630969931E-2</v>
      </c>
      <c r="F5639" t="s">
        <v>75</v>
      </c>
    </row>
    <row r="5640" spans="1:6" x14ac:dyDescent="0.25">
      <c r="A5640" t="s">
        <v>0</v>
      </c>
      <c r="B5640">
        <v>2031</v>
      </c>
      <c r="C5640" t="s">
        <v>79</v>
      </c>
      <c r="D5640" t="s">
        <v>74</v>
      </c>
      <c r="E5640">
        <v>0.39629998117894899</v>
      </c>
      <c r="F5640" t="s">
        <v>75</v>
      </c>
    </row>
    <row r="5641" spans="1:6" x14ac:dyDescent="0.25">
      <c r="A5641" t="s">
        <v>0</v>
      </c>
      <c r="B5641">
        <v>2031</v>
      </c>
      <c r="C5641" t="s">
        <v>80</v>
      </c>
      <c r="D5641" t="s">
        <v>74</v>
      </c>
      <c r="E5641">
        <v>0.39629998117894899</v>
      </c>
      <c r="F5641" t="s">
        <v>75</v>
      </c>
    </row>
    <row r="5642" spans="1:6" x14ac:dyDescent="0.25">
      <c r="A5642" t="s">
        <v>0</v>
      </c>
      <c r="B5642">
        <v>2031</v>
      </c>
      <c r="C5642" t="s">
        <v>81</v>
      </c>
      <c r="D5642" t="s">
        <v>74</v>
      </c>
      <c r="E5642">
        <v>1.6686800761590501E-3</v>
      </c>
      <c r="F5642" t="s">
        <v>75</v>
      </c>
    </row>
    <row r="5643" spans="1:6" x14ac:dyDescent="0.25">
      <c r="A5643" t="s">
        <v>0</v>
      </c>
      <c r="B5643">
        <v>2031</v>
      </c>
      <c r="C5643" t="s">
        <v>82</v>
      </c>
      <c r="D5643" t="s">
        <v>74</v>
      </c>
      <c r="E5643">
        <v>6.8211738010674305E-4</v>
      </c>
      <c r="F5643" t="s">
        <v>75</v>
      </c>
    </row>
    <row r="5644" spans="1:6" x14ac:dyDescent="0.25">
      <c r="A5644" t="s">
        <v>0</v>
      </c>
      <c r="B5644">
        <v>2031</v>
      </c>
      <c r="C5644" t="s">
        <v>83</v>
      </c>
      <c r="D5644" t="s">
        <v>74</v>
      </c>
      <c r="E5644">
        <v>0</v>
      </c>
      <c r="F5644" t="s">
        <v>75</v>
      </c>
    </row>
    <row r="5645" spans="1:6" x14ac:dyDescent="0.25">
      <c r="A5645" t="s">
        <v>0</v>
      </c>
      <c r="B5645">
        <v>2031</v>
      </c>
      <c r="C5645" t="s">
        <v>84</v>
      </c>
      <c r="D5645" t="s">
        <v>85</v>
      </c>
      <c r="E5645">
        <v>0.15732832600928601</v>
      </c>
      <c r="F5645" t="s">
        <v>86</v>
      </c>
    </row>
    <row r="5646" spans="1:6" x14ac:dyDescent="0.25">
      <c r="A5646" t="s">
        <v>0</v>
      </c>
      <c r="B5646">
        <v>2031</v>
      </c>
      <c r="C5646" t="s">
        <v>87</v>
      </c>
      <c r="D5646" t="s">
        <v>85</v>
      </c>
      <c r="E5646">
        <v>7.6589510795547801E-3</v>
      </c>
      <c r="F5646" t="s">
        <v>86</v>
      </c>
    </row>
    <row r="5647" spans="1:6" x14ac:dyDescent="0.25">
      <c r="A5647" t="s">
        <v>0</v>
      </c>
      <c r="B5647">
        <v>2031</v>
      </c>
      <c r="C5647" t="s">
        <v>88</v>
      </c>
      <c r="D5647" t="s">
        <v>85</v>
      </c>
      <c r="E5647">
        <v>0</v>
      </c>
      <c r="F5647" t="s">
        <v>86</v>
      </c>
    </row>
    <row r="5648" spans="1:6" x14ac:dyDescent="0.25">
      <c r="A5648" t="s">
        <v>0</v>
      </c>
      <c r="B5648">
        <v>2031</v>
      </c>
      <c r="C5648" t="s">
        <v>89</v>
      </c>
      <c r="D5648" t="s">
        <v>85</v>
      </c>
      <c r="E5648">
        <v>4.00619630969931E-2</v>
      </c>
      <c r="F5648" t="s">
        <v>86</v>
      </c>
    </row>
    <row r="5649" spans="1:6" x14ac:dyDescent="0.25">
      <c r="A5649" t="s">
        <v>0</v>
      </c>
      <c r="B5649">
        <v>2031</v>
      </c>
      <c r="C5649" t="s">
        <v>90</v>
      </c>
      <c r="D5649" t="s">
        <v>85</v>
      </c>
      <c r="E5649">
        <v>0.39629998117894899</v>
      </c>
      <c r="F5649" t="s">
        <v>86</v>
      </c>
    </row>
    <row r="5650" spans="1:6" x14ac:dyDescent="0.25">
      <c r="A5650" t="s">
        <v>0</v>
      </c>
      <c r="B5650">
        <v>2031</v>
      </c>
      <c r="C5650" t="s">
        <v>91</v>
      </c>
      <c r="D5650" t="s">
        <v>85</v>
      </c>
      <c r="E5650">
        <v>0.39629998117894899</v>
      </c>
      <c r="F5650" t="s">
        <v>86</v>
      </c>
    </row>
    <row r="5651" spans="1:6" x14ac:dyDescent="0.25">
      <c r="A5651" t="s">
        <v>0</v>
      </c>
      <c r="B5651">
        <v>2031</v>
      </c>
      <c r="C5651" t="s">
        <v>92</v>
      </c>
      <c r="D5651" t="s">
        <v>85</v>
      </c>
      <c r="E5651">
        <v>1.6686800761590501E-3</v>
      </c>
      <c r="F5651" t="s">
        <v>86</v>
      </c>
    </row>
    <row r="5652" spans="1:6" x14ac:dyDescent="0.25">
      <c r="A5652" t="s">
        <v>0</v>
      </c>
      <c r="B5652">
        <v>2031</v>
      </c>
      <c r="C5652" t="s">
        <v>93</v>
      </c>
      <c r="D5652" t="s">
        <v>85</v>
      </c>
      <c r="E5652">
        <v>6.8211738010674305E-4</v>
      </c>
      <c r="F5652" t="s">
        <v>86</v>
      </c>
    </row>
    <row r="5653" spans="1:6" x14ac:dyDescent="0.25">
      <c r="A5653" t="s">
        <v>0</v>
      </c>
      <c r="B5653">
        <v>2031</v>
      </c>
      <c r="C5653" t="s">
        <v>94</v>
      </c>
      <c r="D5653" t="s">
        <v>85</v>
      </c>
      <c r="E5653">
        <v>0</v>
      </c>
      <c r="F5653" t="s">
        <v>86</v>
      </c>
    </row>
    <row r="5654" spans="1:6" x14ac:dyDescent="0.25">
      <c r="A5654" t="s">
        <v>0</v>
      </c>
      <c r="B5654">
        <v>2031</v>
      </c>
      <c r="C5654" t="s">
        <v>95</v>
      </c>
      <c r="D5654" t="s">
        <v>96</v>
      </c>
      <c r="E5654">
        <v>0.137723218016058</v>
      </c>
      <c r="F5654" t="s">
        <v>97</v>
      </c>
    </row>
    <row r="5655" spans="1:6" x14ac:dyDescent="0.25">
      <c r="A5655" t="s">
        <v>0</v>
      </c>
      <c r="B5655">
        <v>2031</v>
      </c>
      <c r="C5655" t="s">
        <v>98</v>
      </c>
      <c r="D5655" t="s">
        <v>96</v>
      </c>
      <c r="E5655">
        <v>6.3471166061028301E-3</v>
      </c>
      <c r="F5655" t="s">
        <v>97</v>
      </c>
    </row>
    <row r="5656" spans="1:6" x14ac:dyDescent="0.25">
      <c r="A5656" t="s">
        <v>0</v>
      </c>
      <c r="B5656">
        <v>2031</v>
      </c>
      <c r="C5656" t="s">
        <v>99</v>
      </c>
      <c r="D5656" t="s">
        <v>96</v>
      </c>
      <c r="E5656">
        <v>0</v>
      </c>
      <c r="F5656" t="s">
        <v>97</v>
      </c>
    </row>
    <row r="5657" spans="1:6" x14ac:dyDescent="0.25">
      <c r="A5657" t="s">
        <v>0</v>
      </c>
      <c r="B5657">
        <v>2031</v>
      </c>
      <c r="C5657" t="s">
        <v>100</v>
      </c>
      <c r="D5657" t="s">
        <v>96</v>
      </c>
      <c r="E5657">
        <v>4.10360139485434E-2</v>
      </c>
      <c r="F5657" t="s">
        <v>97</v>
      </c>
    </row>
    <row r="5658" spans="1:6" x14ac:dyDescent="0.25">
      <c r="A5658" t="s">
        <v>0</v>
      </c>
      <c r="B5658">
        <v>2031</v>
      </c>
      <c r="C5658" t="s">
        <v>101</v>
      </c>
      <c r="D5658" t="s">
        <v>96</v>
      </c>
      <c r="E5658">
        <v>0.406256635439049</v>
      </c>
      <c r="F5658" t="s">
        <v>97</v>
      </c>
    </row>
    <row r="5659" spans="1:6" x14ac:dyDescent="0.25">
      <c r="A5659" t="s">
        <v>0</v>
      </c>
      <c r="B5659">
        <v>2031</v>
      </c>
      <c r="C5659" t="s">
        <v>102</v>
      </c>
      <c r="D5659" t="s">
        <v>96</v>
      </c>
      <c r="E5659">
        <v>0.406256635439049</v>
      </c>
      <c r="F5659" t="s">
        <v>97</v>
      </c>
    </row>
    <row r="5660" spans="1:6" x14ac:dyDescent="0.25">
      <c r="A5660" t="s">
        <v>0</v>
      </c>
      <c r="B5660">
        <v>2031</v>
      </c>
      <c r="C5660" t="s">
        <v>103</v>
      </c>
      <c r="D5660" t="s">
        <v>96</v>
      </c>
      <c r="E5660">
        <v>1.71060405137501E-3</v>
      </c>
      <c r="F5660" t="s">
        <v>97</v>
      </c>
    </row>
    <row r="5661" spans="1:6" x14ac:dyDescent="0.25">
      <c r="A5661" t="s">
        <v>0</v>
      </c>
      <c r="B5661">
        <v>2031</v>
      </c>
      <c r="C5661" t="s">
        <v>104</v>
      </c>
      <c r="D5661" t="s">
        <v>96</v>
      </c>
      <c r="E5661">
        <v>6.6977649982097602E-4</v>
      </c>
      <c r="F5661" t="s">
        <v>97</v>
      </c>
    </row>
    <row r="5662" spans="1:6" x14ac:dyDescent="0.25">
      <c r="A5662" t="s">
        <v>0</v>
      </c>
      <c r="B5662">
        <v>2031</v>
      </c>
      <c r="C5662" t="s">
        <v>105</v>
      </c>
      <c r="D5662" t="s">
        <v>96</v>
      </c>
      <c r="E5662">
        <v>0</v>
      </c>
      <c r="F5662" t="s">
        <v>97</v>
      </c>
    </row>
    <row r="5663" spans="1:6" x14ac:dyDescent="0.25">
      <c r="A5663" t="s">
        <v>0</v>
      </c>
      <c r="B5663">
        <v>2031</v>
      </c>
      <c r="C5663" t="s">
        <v>106</v>
      </c>
      <c r="D5663" t="s">
        <v>107</v>
      </c>
      <c r="E5663">
        <v>0.137723218016058</v>
      </c>
      <c r="F5663" t="s">
        <v>108</v>
      </c>
    </row>
    <row r="5664" spans="1:6" x14ac:dyDescent="0.25">
      <c r="A5664" t="s">
        <v>0</v>
      </c>
      <c r="B5664">
        <v>2031</v>
      </c>
      <c r="C5664" t="s">
        <v>109</v>
      </c>
      <c r="D5664" t="s">
        <v>107</v>
      </c>
      <c r="E5664">
        <v>6.3471166061028301E-3</v>
      </c>
      <c r="F5664" t="s">
        <v>108</v>
      </c>
    </row>
    <row r="5665" spans="1:6" x14ac:dyDescent="0.25">
      <c r="A5665" t="s">
        <v>0</v>
      </c>
      <c r="B5665">
        <v>2031</v>
      </c>
      <c r="C5665" t="s">
        <v>110</v>
      </c>
      <c r="D5665" t="s">
        <v>107</v>
      </c>
      <c r="E5665">
        <v>0</v>
      </c>
      <c r="F5665" t="s">
        <v>108</v>
      </c>
    </row>
    <row r="5666" spans="1:6" x14ac:dyDescent="0.25">
      <c r="A5666" t="s">
        <v>0</v>
      </c>
      <c r="B5666">
        <v>2031</v>
      </c>
      <c r="C5666" t="s">
        <v>111</v>
      </c>
      <c r="D5666" t="s">
        <v>107</v>
      </c>
      <c r="E5666">
        <v>4.10360139485434E-2</v>
      </c>
      <c r="F5666" t="s">
        <v>108</v>
      </c>
    </row>
    <row r="5667" spans="1:6" x14ac:dyDescent="0.25">
      <c r="A5667" t="s">
        <v>0</v>
      </c>
      <c r="B5667">
        <v>2031</v>
      </c>
      <c r="C5667" t="s">
        <v>112</v>
      </c>
      <c r="D5667" t="s">
        <v>107</v>
      </c>
      <c r="E5667">
        <v>0.406256635439049</v>
      </c>
      <c r="F5667" t="s">
        <v>108</v>
      </c>
    </row>
    <row r="5668" spans="1:6" x14ac:dyDescent="0.25">
      <c r="A5668" t="s">
        <v>0</v>
      </c>
      <c r="B5668">
        <v>2031</v>
      </c>
      <c r="C5668" t="s">
        <v>113</v>
      </c>
      <c r="D5668" t="s">
        <v>107</v>
      </c>
      <c r="E5668">
        <v>0.406256635439049</v>
      </c>
      <c r="F5668" t="s">
        <v>108</v>
      </c>
    </row>
    <row r="5669" spans="1:6" x14ac:dyDescent="0.25">
      <c r="A5669" t="s">
        <v>0</v>
      </c>
      <c r="B5669">
        <v>2031</v>
      </c>
      <c r="C5669" t="s">
        <v>114</v>
      </c>
      <c r="D5669" t="s">
        <v>107</v>
      </c>
      <c r="E5669">
        <v>1.71060405137501E-3</v>
      </c>
      <c r="F5669" t="s">
        <v>108</v>
      </c>
    </row>
    <row r="5670" spans="1:6" x14ac:dyDescent="0.25">
      <c r="A5670" t="s">
        <v>0</v>
      </c>
      <c r="B5670">
        <v>2031</v>
      </c>
      <c r="C5670" t="s">
        <v>115</v>
      </c>
      <c r="D5670" t="s">
        <v>107</v>
      </c>
      <c r="E5670">
        <v>6.6977649982097602E-4</v>
      </c>
      <c r="F5670" t="s">
        <v>108</v>
      </c>
    </row>
    <row r="5671" spans="1:6" x14ac:dyDescent="0.25">
      <c r="A5671" t="s">
        <v>0</v>
      </c>
      <c r="B5671">
        <v>2031</v>
      </c>
      <c r="C5671" t="s">
        <v>116</v>
      </c>
      <c r="D5671" t="s">
        <v>107</v>
      </c>
      <c r="E5671">
        <v>0</v>
      </c>
      <c r="F5671" t="s">
        <v>108</v>
      </c>
    </row>
    <row r="5672" spans="1:6" x14ac:dyDescent="0.25">
      <c r="A5672" t="s">
        <v>0</v>
      </c>
      <c r="B5672">
        <v>2031</v>
      </c>
      <c r="C5672" t="s">
        <v>117</v>
      </c>
      <c r="D5672" t="s">
        <v>118</v>
      </c>
      <c r="E5672">
        <v>0.137723218016058</v>
      </c>
      <c r="F5672" t="s">
        <v>119</v>
      </c>
    </row>
    <row r="5673" spans="1:6" x14ac:dyDescent="0.25">
      <c r="A5673" t="s">
        <v>0</v>
      </c>
      <c r="B5673">
        <v>2031</v>
      </c>
      <c r="C5673" t="s">
        <v>120</v>
      </c>
      <c r="D5673" t="s">
        <v>118</v>
      </c>
      <c r="E5673">
        <v>6.3471166061028301E-3</v>
      </c>
      <c r="F5673" t="s">
        <v>119</v>
      </c>
    </row>
    <row r="5674" spans="1:6" x14ac:dyDescent="0.25">
      <c r="A5674" t="s">
        <v>0</v>
      </c>
      <c r="B5674">
        <v>2031</v>
      </c>
      <c r="C5674" t="s">
        <v>121</v>
      </c>
      <c r="D5674" t="s">
        <v>118</v>
      </c>
      <c r="E5674">
        <v>0</v>
      </c>
      <c r="F5674" t="s">
        <v>119</v>
      </c>
    </row>
    <row r="5675" spans="1:6" x14ac:dyDescent="0.25">
      <c r="A5675" t="s">
        <v>0</v>
      </c>
      <c r="B5675">
        <v>2031</v>
      </c>
      <c r="C5675" t="s">
        <v>122</v>
      </c>
      <c r="D5675" t="s">
        <v>118</v>
      </c>
      <c r="E5675">
        <v>4.10360139485434E-2</v>
      </c>
      <c r="F5675" t="s">
        <v>119</v>
      </c>
    </row>
    <row r="5676" spans="1:6" x14ac:dyDescent="0.25">
      <c r="A5676" t="s">
        <v>0</v>
      </c>
      <c r="B5676">
        <v>2031</v>
      </c>
      <c r="C5676" t="s">
        <v>123</v>
      </c>
      <c r="D5676" t="s">
        <v>118</v>
      </c>
      <c r="E5676">
        <v>0.406256635439049</v>
      </c>
      <c r="F5676" t="s">
        <v>119</v>
      </c>
    </row>
    <row r="5677" spans="1:6" x14ac:dyDescent="0.25">
      <c r="A5677" t="s">
        <v>0</v>
      </c>
      <c r="B5677">
        <v>2031</v>
      </c>
      <c r="C5677" t="s">
        <v>124</v>
      </c>
      <c r="D5677" t="s">
        <v>118</v>
      </c>
      <c r="E5677">
        <v>0.406256635439049</v>
      </c>
      <c r="F5677" t="s">
        <v>119</v>
      </c>
    </row>
    <row r="5678" spans="1:6" x14ac:dyDescent="0.25">
      <c r="A5678" t="s">
        <v>0</v>
      </c>
      <c r="B5678">
        <v>2031</v>
      </c>
      <c r="C5678" t="s">
        <v>125</v>
      </c>
      <c r="D5678" t="s">
        <v>118</v>
      </c>
      <c r="E5678">
        <v>1.71060405137501E-3</v>
      </c>
      <c r="F5678" t="s">
        <v>119</v>
      </c>
    </row>
    <row r="5679" spans="1:6" x14ac:dyDescent="0.25">
      <c r="A5679" t="s">
        <v>0</v>
      </c>
      <c r="B5679">
        <v>2031</v>
      </c>
      <c r="C5679" t="s">
        <v>126</v>
      </c>
      <c r="D5679" t="s">
        <v>118</v>
      </c>
      <c r="E5679">
        <v>6.6977649982097602E-4</v>
      </c>
      <c r="F5679" t="s">
        <v>119</v>
      </c>
    </row>
    <row r="5680" spans="1:6" x14ac:dyDescent="0.25">
      <c r="A5680" t="s">
        <v>0</v>
      </c>
      <c r="B5680">
        <v>2031</v>
      </c>
      <c r="C5680" t="s">
        <v>127</v>
      </c>
      <c r="D5680" t="s">
        <v>118</v>
      </c>
      <c r="E5680">
        <v>0</v>
      </c>
      <c r="F5680" t="s">
        <v>119</v>
      </c>
    </row>
    <row r="5681" spans="1:6" x14ac:dyDescent="0.25">
      <c r="A5681" t="s">
        <v>0</v>
      </c>
      <c r="B5681">
        <v>2031</v>
      </c>
      <c r="C5681" t="s">
        <v>128</v>
      </c>
      <c r="D5681" t="s">
        <v>129</v>
      </c>
      <c r="E5681">
        <v>0.137723218016058</v>
      </c>
      <c r="F5681" t="s">
        <v>130</v>
      </c>
    </row>
    <row r="5682" spans="1:6" x14ac:dyDescent="0.25">
      <c r="A5682" t="s">
        <v>0</v>
      </c>
      <c r="B5682">
        <v>2031</v>
      </c>
      <c r="C5682" t="s">
        <v>131</v>
      </c>
      <c r="D5682" t="s">
        <v>129</v>
      </c>
      <c r="E5682">
        <v>6.3471166061028301E-3</v>
      </c>
      <c r="F5682" t="s">
        <v>130</v>
      </c>
    </row>
    <row r="5683" spans="1:6" x14ac:dyDescent="0.25">
      <c r="A5683" t="s">
        <v>0</v>
      </c>
      <c r="B5683">
        <v>2031</v>
      </c>
      <c r="C5683" t="s">
        <v>132</v>
      </c>
      <c r="D5683" t="s">
        <v>129</v>
      </c>
      <c r="E5683">
        <v>0</v>
      </c>
      <c r="F5683" t="s">
        <v>130</v>
      </c>
    </row>
    <row r="5684" spans="1:6" x14ac:dyDescent="0.25">
      <c r="A5684" t="s">
        <v>0</v>
      </c>
      <c r="B5684">
        <v>2031</v>
      </c>
      <c r="C5684" t="s">
        <v>133</v>
      </c>
      <c r="D5684" t="s">
        <v>129</v>
      </c>
      <c r="E5684">
        <v>4.10360139485434E-2</v>
      </c>
      <c r="F5684" t="s">
        <v>130</v>
      </c>
    </row>
    <row r="5685" spans="1:6" x14ac:dyDescent="0.25">
      <c r="A5685" t="s">
        <v>0</v>
      </c>
      <c r="B5685">
        <v>2031</v>
      </c>
      <c r="C5685" t="s">
        <v>134</v>
      </c>
      <c r="D5685" t="s">
        <v>129</v>
      </c>
      <c r="E5685">
        <v>0.406256635439049</v>
      </c>
      <c r="F5685" t="s">
        <v>130</v>
      </c>
    </row>
    <row r="5686" spans="1:6" x14ac:dyDescent="0.25">
      <c r="A5686" t="s">
        <v>0</v>
      </c>
      <c r="B5686">
        <v>2031</v>
      </c>
      <c r="C5686" t="s">
        <v>135</v>
      </c>
      <c r="D5686" t="s">
        <v>129</v>
      </c>
      <c r="E5686">
        <v>0.406256635439049</v>
      </c>
      <c r="F5686" t="s">
        <v>130</v>
      </c>
    </row>
    <row r="5687" spans="1:6" x14ac:dyDescent="0.25">
      <c r="A5687" t="s">
        <v>0</v>
      </c>
      <c r="B5687">
        <v>2031</v>
      </c>
      <c r="C5687" t="s">
        <v>136</v>
      </c>
      <c r="D5687" t="s">
        <v>129</v>
      </c>
      <c r="E5687">
        <v>1.71060405137501E-3</v>
      </c>
      <c r="F5687" t="s">
        <v>130</v>
      </c>
    </row>
    <row r="5688" spans="1:6" x14ac:dyDescent="0.25">
      <c r="A5688" t="s">
        <v>0</v>
      </c>
      <c r="B5688">
        <v>2031</v>
      </c>
      <c r="C5688" t="s">
        <v>137</v>
      </c>
      <c r="D5688" t="s">
        <v>129</v>
      </c>
      <c r="E5688">
        <v>6.6977649982097602E-4</v>
      </c>
      <c r="F5688" t="s">
        <v>130</v>
      </c>
    </row>
    <row r="5689" spans="1:6" x14ac:dyDescent="0.25">
      <c r="A5689" t="s">
        <v>0</v>
      </c>
      <c r="B5689">
        <v>2031</v>
      </c>
      <c r="C5689" t="s">
        <v>138</v>
      </c>
      <c r="D5689" t="s">
        <v>129</v>
      </c>
      <c r="E5689">
        <v>0</v>
      </c>
      <c r="F5689" t="s">
        <v>130</v>
      </c>
    </row>
    <row r="5690" spans="1:6" x14ac:dyDescent="0.25">
      <c r="A5690" t="s">
        <v>0</v>
      </c>
      <c r="B5690">
        <v>2031</v>
      </c>
      <c r="C5690" t="s">
        <v>139</v>
      </c>
      <c r="D5690" t="s">
        <v>140</v>
      </c>
      <c r="E5690">
        <v>1</v>
      </c>
      <c r="F5690" t="s">
        <v>141</v>
      </c>
    </row>
    <row r="5691" spans="1:6" x14ac:dyDescent="0.25">
      <c r="A5691" t="s">
        <v>0</v>
      </c>
      <c r="B5691">
        <v>2031</v>
      </c>
      <c r="C5691" t="s">
        <v>142</v>
      </c>
      <c r="D5691" t="s">
        <v>140</v>
      </c>
      <c r="E5691">
        <v>0</v>
      </c>
      <c r="F5691" t="s">
        <v>141</v>
      </c>
    </row>
    <row r="5692" spans="1:6" x14ac:dyDescent="0.25">
      <c r="A5692" t="s">
        <v>0</v>
      </c>
      <c r="B5692">
        <v>2031</v>
      </c>
      <c r="C5692" t="s">
        <v>143</v>
      </c>
      <c r="D5692" t="s">
        <v>144</v>
      </c>
      <c r="E5692">
        <v>1</v>
      </c>
      <c r="F5692" t="s">
        <v>145</v>
      </c>
    </row>
    <row r="5693" spans="1:6" x14ac:dyDescent="0.25">
      <c r="A5693" t="s">
        <v>0</v>
      </c>
      <c r="B5693">
        <v>2031</v>
      </c>
      <c r="C5693" t="s">
        <v>146</v>
      </c>
      <c r="D5693" t="s">
        <v>147</v>
      </c>
      <c r="E5693">
        <v>1</v>
      </c>
      <c r="F5693" t="s">
        <v>148</v>
      </c>
    </row>
    <row r="5694" spans="1:6" x14ac:dyDescent="0.25">
      <c r="A5694" t="s">
        <v>0</v>
      </c>
      <c r="B5694">
        <v>2031</v>
      </c>
      <c r="C5694" t="s">
        <v>149</v>
      </c>
      <c r="D5694" t="s">
        <v>150</v>
      </c>
      <c r="E5694">
        <v>6.0495247543321001E-2</v>
      </c>
      <c r="F5694" t="s">
        <v>151</v>
      </c>
    </row>
    <row r="5695" spans="1:6" x14ac:dyDescent="0.25">
      <c r="A5695" t="s">
        <v>0</v>
      </c>
      <c r="B5695">
        <v>2031</v>
      </c>
      <c r="C5695" t="s">
        <v>152</v>
      </c>
      <c r="D5695" t="s">
        <v>150</v>
      </c>
      <c r="E5695">
        <v>0.93950475245667897</v>
      </c>
      <c r="F5695" t="s">
        <v>151</v>
      </c>
    </row>
    <row r="5696" spans="1:6" x14ac:dyDescent="0.25">
      <c r="A5696" t="s">
        <v>0</v>
      </c>
      <c r="B5696">
        <v>2031</v>
      </c>
      <c r="C5696" t="s">
        <v>153</v>
      </c>
      <c r="D5696" t="s">
        <v>150</v>
      </c>
      <c r="E5696">
        <v>0</v>
      </c>
      <c r="F5696" t="s">
        <v>151</v>
      </c>
    </row>
    <row r="5697" spans="1:6" x14ac:dyDescent="0.25">
      <c r="A5697" t="s">
        <v>0</v>
      </c>
      <c r="B5697">
        <v>2031</v>
      </c>
      <c r="C5697" t="s">
        <v>154</v>
      </c>
      <c r="D5697" t="s">
        <v>150</v>
      </c>
      <c r="E5697">
        <v>0</v>
      </c>
      <c r="F5697" t="s">
        <v>151</v>
      </c>
    </row>
    <row r="5698" spans="1:6" x14ac:dyDescent="0.25">
      <c r="A5698" t="s">
        <v>0</v>
      </c>
      <c r="B5698">
        <v>2031</v>
      </c>
      <c r="C5698" t="s">
        <v>155</v>
      </c>
      <c r="D5698" t="s">
        <v>150</v>
      </c>
      <c r="E5698">
        <v>0</v>
      </c>
      <c r="F5698" t="s">
        <v>151</v>
      </c>
    </row>
    <row r="5699" spans="1:6" x14ac:dyDescent="0.25">
      <c r="A5699" t="s">
        <v>0</v>
      </c>
      <c r="B5699">
        <v>2031</v>
      </c>
      <c r="C5699" t="s">
        <v>156</v>
      </c>
      <c r="D5699" t="s">
        <v>150</v>
      </c>
      <c r="E5699">
        <v>0</v>
      </c>
      <c r="F5699" t="s">
        <v>151</v>
      </c>
    </row>
    <row r="5700" spans="1:6" x14ac:dyDescent="0.25">
      <c r="A5700" t="s">
        <v>0</v>
      </c>
      <c r="B5700">
        <v>2031</v>
      </c>
      <c r="C5700" t="s">
        <v>157</v>
      </c>
      <c r="D5700" t="s">
        <v>150</v>
      </c>
      <c r="E5700">
        <v>0</v>
      </c>
      <c r="F5700" t="s">
        <v>151</v>
      </c>
    </row>
    <row r="5701" spans="1:6" x14ac:dyDescent="0.25">
      <c r="A5701" t="s">
        <v>0</v>
      </c>
      <c r="B5701">
        <v>2031</v>
      </c>
      <c r="C5701" t="s">
        <v>158</v>
      </c>
      <c r="D5701" t="s">
        <v>159</v>
      </c>
      <c r="E5701">
        <v>1.3511232481335201E-2</v>
      </c>
      <c r="F5701" t="s">
        <v>160</v>
      </c>
    </row>
    <row r="5702" spans="1:6" x14ac:dyDescent="0.25">
      <c r="A5702" t="s">
        <v>0</v>
      </c>
      <c r="B5702">
        <v>2031</v>
      </c>
      <c r="C5702" t="s">
        <v>161</v>
      </c>
      <c r="D5702" t="s">
        <v>159</v>
      </c>
      <c r="E5702">
        <v>1.08157195638427E-2</v>
      </c>
      <c r="F5702" t="s">
        <v>160</v>
      </c>
    </row>
    <row r="5703" spans="1:6" x14ac:dyDescent="0.25">
      <c r="A5703" t="s">
        <v>0</v>
      </c>
      <c r="B5703">
        <v>2031</v>
      </c>
      <c r="C5703" t="s">
        <v>162</v>
      </c>
      <c r="D5703" t="s">
        <v>159</v>
      </c>
      <c r="E5703">
        <v>0.86770200888905602</v>
      </c>
      <c r="F5703" t="s">
        <v>160</v>
      </c>
    </row>
    <row r="5704" spans="1:6" x14ac:dyDescent="0.25">
      <c r="A5704" t="s">
        <v>0</v>
      </c>
      <c r="B5704">
        <v>2031</v>
      </c>
      <c r="C5704" t="s">
        <v>163</v>
      </c>
      <c r="D5704" t="s">
        <v>159</v>
      </c>
      <c r="E5704">
        <v>0.107971039065765</v>
      </c>
      <c r="F5704" t="s">
        <v>160</v>
      </c>
    </row>
    <row r="5705" spans="1:6" x14ac:dyDescent="0.25">
      <c r="A5705" t="s">
        <v>0</v>
      </c>
      <c r="B5705">
        <v>2031</v>
      </c>
      <c r="C5705" t="s">
        <v>164</v>
      </c>
      <c r="D5705" t="s">
        <v>165</v>
      </c>
      <c r="E5705">
        <v>1.3516939479092299E-2</v>
      </c>
      <c r="F5705" t="s">
        <v>166</v>
      </c>
    </row>
    <row r="5706" spans="1:6" x14ac:dyDescent="0.25">
      <c r="A5706" t="s">
        <v>0</v>
      </c>
      <c r="B5706">
        <v>2031</v>
      </c>
      <c r="C5706" t="s">
        <v>167</v>
      </c>
      <c r="D5706" t="s">
        <v>165</v>
      </c>
      <c r="E5706">
        <v>3.4924222617454702E-3</v>
      </c>
      <c r="F5706" t="s">
        <v>166</v>
      </c>
    </row>
    <row r="5707" spans="1:6" x14ac:dyDescent="0.25">
      <c r="A5707" t="s">
        <v>0</v>
      </c>
      <c r="B5707">
        <v>2031</v>
      </c>
      <c r="C5707" t="s">
        <v>168</v>
      </c>
      <c r="D5707" t="s">
        <v>165</v>
      </c>
      <c r="E5707">
        <v>0.87412592797713495</v>
      </c>
      <c r="F5707" t="s">
        <v>166</v>
      </c>
    </row>
    <row r="5708" spans="1:6" x14ac:dyDescent="0.25">
      <c r="A5708" t="s">
        <v>0</v>
      </c>
      <c r="B5708">
        <v>2031</v>
      </c>
      <c r="C5708" t="s">
        <v>169</v>
      </c>
      <c r="D5708" t="s">
        <v>165</v>
      </c>
      <c r="E5708">
        <v>0.108864710282026</v>
      </c>
      <c r="F5708" t="s">
        <v>166</v>
      </c>
    </row>
    <row r="5709" spans="1:6" x14ac:dyDescent="0.25">
      <c r="A5709" t="s">
        <v>0</v>
      </c>
      <c r="B5709">
        <v>2031</v>
      </c>
      <c r="C5709" t="s">
        <v>170</v>
      </c>
      <c r="D5709" t="s">
        <v>171</v>
      </c>
      <c r="E5709">
        <v>1</v>
      </c>
      <c r="F5709" t="s">
        <v>172</v>
      </c>
    </row>
    <row r="5710" spans="1:6" x14ac:dyDescent="0.25">
      <c r="A5710" t="s">
        <v>0</v>
      </c>
      <c r="B5710">
        <v>2031</v>
      </c>
      <c r="C5710" t="s">
        <v>173</v>
      </c>
      <c r="D5710" t="s">
        <v>174</v>
      </c>
      <c r="E5710">
        <v>1</v>
      </c>
      <c r="F5710" t="s">
        <v>175</v>
      </c>
    </row>
    <row r="5711" spans="1:6" x14ac:dyDescent="0.25">
      <c r="A5711" t="s">
        <v>0</v>
      </c>
      <c r="B5711">
        <v>2031</v>
      </c>
      <c r="C5711" t="s">
        <v>176</v>
      </c>
      <c r="D5711" t="s">
        <v>177</v>
      </c>
      <c r="E5711">
        <v>1</v>
      </c>
      <c r="F5711" t="s">
        <v>178</v>
      </c>
    </row>
    <row r="5712" spans="1:6" x14ac:dyDescent="0.25">
      <c r="A5712" t="s">
        <v>0</v>
      </c>
      <c r="B5712">
        <v>2031</v>
      </c>
      <c r="C5712" t="s">
        <v>179</v>
      </c>
      <c r="D5712" t="s">
        <v>180</v>
      </c>
      <c r="E5712">
        <v>1</v>
      </c>
      <c r="F5712" t="s">
        <v>181</v>
      </c>
    </row>
    <row r="5713" spans="1:6" x14ac:dyDescent="0.25">
      <c r="A5713" t="s">
        <v>0</v>
      </c>
      <c r="B5713">
        <v>2031</v>
      </c>
      <c r="C5713" t="s">
        <v>182</v>
      </c>
      <c r="D5713" t="s">
        <v>180</v>
      </c>
      <c r="E5713">
        <v>0</v>
      </c>
      <c r="F5713" t="s">
        <v>181</v>
      </c>
    </row>
    <row r="5714" spans="1:6" x14ac:dyDescent="0.25">
      <c r="A5714" t="s">
        <v>0</v>
      </c>
      <c r="B5714">
        <v>2031</v>
      </c>
      <c r="C5714" t="s">
        <v>183</v>
      </c>
      <c r="D5714" t="s">
        <v>184</v>
      </c>
      <c r="E5714">
        <v>1</v>
      </c>
      <c r="F5714" t="s">
        <v>185</v>
      </c>
    </row>
    <row r="5715" spans="1:6" x14ac:dyDescent="0.25">
      <c r="A5715" t="s">
        <v>0</v>
      </c>
      <c r="B5715">
        <v>2031</v>
      </c>
      <c r="C5715" t="s">
        <v>186</v>
      </c>
      <c r="D5715" t="s">
        <v>187</v>
      </c>
      <c r="E5715">
        <v>1</v>
      </c>
      <c r="F5715" t="s">
        <v>188</v>
      </c>
    </row>
    <row r="5716" spans="1:6" x14ac:dyDescent="0.25">
      <c r="A5716" t="s">
        <v>0</v>
      </c>
      <c r="B5716">
        <v>2031</v>
      </c>
      <c r="C5716" t="s">
        <v>189</v>
      </c>
      <c r="D5716" t="s">
        <v>190</v>
      </c>
      <c r="E5716">
        <v>6.0495247543321001E-2</v>
      </c>
      <c r="F5716" t="s">
        <v>191</v>
      </c>
    </row>
    <row r="5717" spans="1:6" x14ac:dyDescent="0.25">
      <c r="A5717" t="s">
        <v>0</v>
      </c>
      <c r="B5717">
        <v>2031</v>
      </c>
      <c r="C5717" t="s">
        <v>192</v>
      </c>
      <c r="D5717" t="s">
        <v>190</v>
      </c>
      <c r="E5717">
        <v>0.41098945353878302</v>
      </c>
      <c r="F5717" t="s">
        <v>191</v>
      </c>
    </row>
    <row r="5718" spans="1:6" x14ac:dyDescent="0.25">
      <c r="A5718" t="s">
        <v>0</v>
      </c>
      <c r="B5718">
        <v>2031</v>
      </c>
      <c r="C5718" t="s">
        <v>193</v>
      </c>
      <c r="D5718" t="s">
        <v>190</v>
      </c>
      <c r="E5718">
        <v>0</v>
      </c>
      <c r="F5718" t="s">
        <v>191</v>
      </c>
    </row>
    <row r="5719" spans="1:6" x14ac:dyDescent="0.25">
      <c r="A5719" t="s">
        <v>0</v>
      </c>
      <c r="B5719">
        <v>2031</v>
      </c>
      <c r="C5719" t="s">
        <v>194</v>
      </c>
      <c r="D5719" t="s">
        <v>190</v>
      </c>
      <c r="E5719">
        <v>0</v>
      </c>
      <c r="F5719" t="s">
        <v>191</v>
      </c>
    </row>
    <row r="5720" spans="1:6" x14ac:dyDescent="0.25">
      <c r="A5720" t="s">
        <v>0</v>
      </c>
      <c r="B5720">
        <v>2031</v>
      </c>
      <c r="C5720" t="s">
        <v>195</v>
      </c>
      <c r="D5720" t="s">
        <v>190</v>
      </c>
      <c r="E5720">
        <v>0</v>
      </c>
      <c r="F5720" t="s">
        <v>191</v>
      </c>
    </row>
    <row r="5721" spans="1:6" x14ac:dyDescent="0.25">
      <c r="A5721" t="s">
        <v>0</v>
      </c>
      <c r="B5721">
        <v>2031</v>
      </c>
      <c r="C5721" t="s">
        <v>196</v>
      </c>
      <c r="D5721" t="s">
        <v>190</v>
      </c>
      <c r="E5721">
        <v>0</v>
      </c>
      <c r="F5721" t="s">
        <v>191</v>
      </c>
    </row>
    <row r="5722" spans="1:6" x14ac:dyDescent="0.25">
      <c r="A5722" t="s">
        <v>0</v>
      </c>
      <c r="B5722">
        <v>2031</v>
      </c>
      <c r="C5722" t="s">
        <v>197</v>
      </c>
      <c r="D5722" t="s">
        <v>190</v>
      </c>
      <c r="E5722">
        <v>0.52851529891789495</v>
      </c>
      <c r="F5722" t="s">
        <v>191</v>
      </c>
    </row>
    <row r="5723" spans="1:6" x14ac:dyDescent="0.25">
      <c r="A5723" t="s">
        <v>0</v>
      </c>
      <c r="B5723">
        <v>2031</v>
      </c>
      <c r="C5723" t="s">
        <v>198</v>
      </c>
      <c r="D5723" t="s">
        <v>199</v>
      </c>
      <c r="E5723">
        <v>0</v>
      </c>
      <c r="F5723" t="s">
        <v>200</v>
      </c>
    </row>
    <row r="5724" spans="1:6" x14ac:dyDescent="0.25">
      <c r="A5724" t="s">
        <v>0</v>
      </c>
      <c r="B5724">
        <v>2031</v>
      </c>
      <c r="C5724" t="s">
        <v>201</v>
      </c>
      <c r="D5724" t="s">
        <v>199</v>
      </c>
      <c r="E5724">
        <v>1.08157195638427E-2</v>
      </c>
      <c r="F5724" t="s">
        <v>200</v>
      </c>
    </row>
    <row r="5725" spans="1:6" x14ac:dyDescent="0.25">
      <c r="A5725" t="s">
        <v>0</v>
      </c>
      <c r="B5725">
        <v>2031</v>
      </c>
      <c r="C5725" t="s">
        <v>202</v>
      </c>
      <c r="D5725" t="s">
        <v>199</v>
      </c>
      <c r="E5725">
        <v>0.400042806032957</v>
      </c>
      <c r="F5725" t="s">
        <v>200</v>
      </c>
    </row>
    <row r="5726" spans="1:6" x14ac:dyDescent="0.25">
      <c r="A5726" t="s">
        <v>0</v>
      </c>
      <c r="B5726">
        <v>2031</v>
      </c>
      <c r="C5726" t="s">
        <v>203</v>
      </c>
      <c r="D5726" t="s">
        <v>199</v>
      </c>
      <c r="E5726">
        <v>0.58914147440319897</v>
      </c>
      <c r="F5726" t="s">
        <v>200</v>
      </c>
    </row>
    <row r="5727" spans="1:6" x14ac:dyDescent="0.25">
      <c r="A5727" t="s">
        <v>0</v>
      </c>
      <c r="B5727">
        <v>2031</v>
      </c>
      <c r="C5727" t="s">
        <v>204</v>
      </c>
      <c r="D5727" t="s">
        <v>205</v>
      </c>
      <c r="E5727">
        <v>0</v>
      </c>
      <c r="F5727" t="s">
        <v>206</v>
      </c>
    </row>
    <row r="5728" spans="1:6" x14ac:dyDescent="0.25">
      <c r="A5728" t="s">
        <v>0</v>
      </c>
      <c r="B5728">
        <v>2031</v>
      </c>
      <c r="C5728" t="s">
        <v>207</v>
      </c>
      <c r="D5728" t="s">
        <v>205</v>
      </c>
      <c r="E5728">
        <v>3.4924222617454702E-3</v>
      </c>
      <c r="F5728" t="s">
        <v>206</v>
      </c>
    </row>
    <row r="5729" spans="1:6" x14ac:dyDescent="0.25">
      <c r="A5729" t="s">
        <v>0</v>
      </c>
      <c r="B5729">
        <v>2031</v>
      </c>
      <c r="C5729" t="s">
        <v>208</v>
      </c>
      <c r="D5729" t="s">
        <v>205</v>
      </c>
      <c r="E5729">
        <v>0.40300447097253</v>
      </c>
      <c r="F5729" t="s">
        <v>206</v>
      </c>
    </row>
    <row r="5730" spans="1:6" x14ac:dyDescent="0.25">
      <c r="A5730" t="s">
        <v>0</v>
      </c>
      <c r="B5730">
        <v>2031</v>
      </c>
      <c r="C5730" t="s">
        <v>209</v>
      </c>
      <c r="D5730" t="s">
        <v>205</v>
      </c>
      <c r="E5730">
        <v>0.59350310676572304</v>
      </c>
      <c r="F5730" t="s">
        <v>206</v>
      </c>
    </row>
    <row r="5731" spans="1:6" x14ac:dyDescent="0.25">
      <c r="A5731" t="s">
        <v>0</v>
      </c>
      <c r="B5731">
        <v>2031</v>
      </c>
      <c r="C5731" t="s">
        <v>210</v>
      </c>
      <c r="D5731" t="s">
        <v>211</v>
      </c>
      <c r="E5731">
        <v>1</v>
      </c>
      <c r="F5731" t="s">
        <v>212</v>
      </c>
    </row>
    <row r="5732" spans="1:6" x14ac:dyDescent="0.25">
      <c r="A5732" t="s">
        <v>0</v>
      </c>
      <c r="B5732">
        <v>2031</v>
      </c>
      <c r="C5732" t="s">
        <v>213</v>
      </c>
      <c r="D5732" t="s">
        <v>214</v>
      </c>
      <c r="E5732">
        <v>1</v>
      </c>
      <c r="F5732" t="s">
        <v>215</v>
      </c>
    </row>
    <row r="5733" spans="1:6" x14ac:dyDescent="0.25">
      <c r="A5733" t="s">
        <v>0</v>
      </c>
      <c r="B5733">
        <v>2031</v>
      </c>
      <c r="C5733" t="s">
        <v>216</v>
      </c>
      <c r="D5733" t="s">
        <v>217</v>
      </c>
      <c r="E5733">
        <v>1</v>
      </c>
      <c r="F5733" t="s">
        <v>218</v>
      </c>
    </row>
    <row r="5734" spans="1:6" x14ac:dyDescent="0.25">
      <c r="A5734" t="s">
        <v>0</v>
      </c>
      <c r="B5734">
        <v>2031</v>
      </c>
      <c r="C5734" t="s">
        <v>219</v>
      </c>
      <c r="D5734" t="s">
        <v>220</v>
      </c>
      <c r="E5734">
        <v>1</v>
      </c>
      <c r="F5734" t="s">
        <v>221</v>
      </c>
    </row>
    <row r="5735" spans="1:6" x14ac:dyDescent="0.25">
      <c r="A5735" t="s">
        <v>0</v>
      </c>
      <c r="B5735">
        <v>2031</v>
      </c>
      <c r="C5735" t="s">
        <v>222</v>
      </c>
      <c r="D5735" t="s">
        <v>220</v>
      </c>
      <c r="E5735">
        <v>0</v>
      </c>
      <c r="F5735" t="s">
        <v>221</v>
      </c>
    </row>
    <row r="5736" spans="1:6" x14ac:dyDescent="0.25">
      <c r="A5736" t="s">
        <v>0</v>
      </c>
      <c r="B5736">
        <v>2031</v>
      </c>
      <c r="C5736" t="s">
        <v>223</v>
      </c>
      <c r="D5736" t="s">
        <v>224</v>
      </c>
      <c r="E5736">
        <v>1</v>
      </c>
      <c r="F5736" t="s">
        <v>225</v>
      </c>
    </row>
    <row r="5737" spans="1:6" x14ac:dyDescent="0.25">
      <c r="A5737" t="s">
        <v>0</v>
      </c>
      <c r="B5737">
        <v>2031</v>
      </c>
      <c r="C5737" t="s">
        <v>226</v>
      </c>
      <c r="D5737" t="s">
        <v>227</v>
      </c>
      <c r="E5737">
        <v>1</v>
      </c>
      <c r="F5737" t="s">
        <v>228</v>
      </c>
    </row>
    <row r="5738" spans="1:6" x14ac:dyDescent="0.25">
      <c r="A5738" t="s">
        <v>0</v>
      </c>
      <c r="B5738">
        <v>2031</v>
      </c>
      <c r="C5738" t="s">
        <v>229</v>
      </c>
      <c r="D5738" t="s">
        <v>230</v>
      </c>
      <c r="E5738">
        <v>6.0495247543321001E-2</v>
      </c>
      <c r="F5738" t="s">
        <v>231</v>
      </c>
    </row>
    <row r="5739" spans="1:6" x14ac:dyDescent="0.25">
      <c r="A5739" t="s">
        <v>0</v>
      </c>
      <c r="B5739">
        <v>2031</v>
      </c>
      <c r="C5739" t="s">
        <v>232</v>
      </c>
      <c r="D5739" t="s">
        <v>230</v>
      </c>
      <c r="E5739">
        <v>0.88495605077776096</v>
      </c>
      <c r="F5739" t="s">
        <v>231</v>
      </c>
    </row>
    <row r="5740" spans="1:6" x14ac:dyDescent="0.25">
      <c r="A5740" t="s">
        <v>0</v>
      </c>
      <c r="B5740">
        <v>2031</v>
      </c>
      <c r="C5740" t="s">
        <v>233</v>
      </c>
      <c r="D5740" t="s">
        <v>230</v>
      </c>
      <c r="E5740">
        <v>5.4548701678917101E-2</v>
      </c>
      <c r="F5740" t="s">
        <v>231</v>
      </c>
    </row>
    <row r="5741" spans="1:6" x14ac:dyDescent="0.25">
      <c r="A5741" t="s">
        <v>0</v>
      </c>
      <c r="B5741">
        <v>2031</v>
      </c>
      <c r="C5741" t="s">
        <v>234</v>
      </c>
      <c r="D5741" t="s">
        <v>230</v>
      </c>
      <c r="E5741">
        <v>0</v>
      </c>
      <c r="F5741" t="s">
        <v>231</v>
      </c>
    </row>
    <row r="5742" spans="1:6" x14ac:dyDescent="0.25">
      <c r="A5742" t="s">
        <v>0</v>
      </c>
      <c r="B5742">
        <v>2031</v>
      </c>
      <c r="C5742" t="s">
        <v>235</v>
      </c>
      <c r="D5742" t="s">
        <v>230</v>
      </c>
      <c r="E5742">
        <v>0</v>
      </c>
      <c r="F5742" t="s">
        <v>231</v>
      </c>
    </row>
    <row r="5743" spans="1:6" x14ac:dyDescent="0.25">
      <c r="A5743" t="s">
        <v>0</v>
      </c>
      <c r="B5743">
        <v>2031</v>
      </c>
      <c r="C5743" t="s">
        <v>236</v>
      </c>
      <c r="D5743" t="s">
        <v>230</v>
      </c>
      <c r="E5743">
        <v>0</v>
      </c>
      <c r="F5743" t="s">
        <v>231</v>
      </c>
    </row>
    <row r="5744" spans="1:6" x14ac:dyDescent="0.25">
      <c r="A5744" t="s">
        <v>0</v>
      </c>
      <c r="B5744">
        <v>2031</v>
      </c>
      <c r="C5744" t="s">
        <v>237</v>
      </c>
      <c r="D5744" t="s">
        <v>230</v>
      </c>
      <c r="E5744">
        <v>0</v>
      </c>
      <c r="F5744" t="s">
        <v>231</v>
      </c>
    </row>
    <row r="5745" spans="1:6" x14ac:dyDescent="0.25">
      <c r="A5745" t="s">
        <v>0</v>
      </c>
      <c r="B5745">
        <v>2031</v>
      </c>
      <c r="C5745" t="s">
        <v>238</v>
      </c>
      <c r="D5745" t="s">
        <v>239</v>
      </c>
      <c r="E5745">
        <v>1.3511232481335201E-2</v>
      </c>
      <c r="F5745" t="s">
        <v>240</v>
      </c>
    </row>
    <row r="5746" spans="1:6" x14ac:dyDescent="0.25">
      <c r="A5746" t="s">
        <v>0</v>
      </c>
      <c r="B5746">
        <v>2031</v>
      </c>
      <c r="C5746" t="s">
        <v>241</v>
      </c>
      <c r="D5746" t="s">
        <v>239</v>
      </c>
      <c r="E5746">
        <v>1.08157195638427E-2</v>
      </c>
      <c r="F5746" t="s">
        <v>240</v>
      </c>
    </row>
    <row r="5747" spans="1:6" x14ac:dyDescent="0.25">
      <c r="A5747" t="s">
        <v>0</v>
      </c>
      <c r="B5747">
        <v>2031</v>
      </c>
      <c r="C5747" t="s">
        <v>242</v>
      </c>
      <c r="D5747" t="s">
        <v>239</v>
      </c>
      <c r="E5747">
        <v>0.86770200888905602</v>
      </c>
      <c r="F5747" t="s">
        <v>240</v>
      </c>
    </row>
    <row r="5748" spans="1:6" x14ac:dyDescent="0.25">
      <c r="A5748" t="s">
        <v>0</v>
      </c>
      <c r="B5748">
        <v>2031</v>
      </c>
      <c r="C5748" t="s">
        <v>243</v>
      </c>
      <c r="D5748" t="s">
        <v>239</v>
      </c>
      <c r="E5748">
        <v>0.107971039065765</v>
      </c>
      <c r="F5748" t="s">
        <v>240</v>
      </c>
    </row>
    <row r="5749" spans="1:6" x14ac:dyDescent="0.25">
      <c r="A5749" t="s">
        <v>0</v>
      </c>
      <c r="B5749">
        <v>2031</v>
      </c>
      <c r="C5749" t="s">
        <v>244</v>
      </c>
      <c r="D5749" t="s">
        <v>245</v>
      </c>
      <c r="E5749">
        <v>1.3516939479092299E-2</v>
      </c>
      <c r="F5749" t="s">
        <v>246</v>
      </c>
    </row>
    <row r="5750" spans="1:6" x14ac:dyDescent="0.25">
      <c r="A5750" t="s">
        <v>0</v>
      </c>
      <c r="B5750">
        <v>2031</v>
      </c>
      <c r="C5750" t="s">
        <v>247</v>
      </c>
      <c r="D5750" t="s">
        <v>245</v>
      </c>
      <c r="E5750">
        <v>3.4924222617454702E-3</v>
      </c>
      <c r="F5750" t="s">
        <v>246</v>
      </c>
    </row>
    <row r="5751" spans="1:6" x14ac:dyDescent="0.25">
      <c r="A5751" t="s">
        <v>0</v>
      </c>
      <c r="B5751">
        <v>2031</v>
      </c>
      <c r="C5751" t="s">
        <v>248</v>
      </c>
      <c r="D5751" t="s">
        <v>245</v>
      </c>
      <c r="E5751">
        <v>0.87412592797713495</v>
      </c>
      <c r="F5751" t="s">
        <v>246</v>
      </c>
    </row>
    <row r="5752" spans="1:6" x14ac:dyDescent="0.25">
      <c r="A5752" t="s">
        <v>0</v>
      </c>
      <c r="B5752">
        <v>2031</v>
      </c>
      <c r="C5752" t="s">
        <v>249</v>
      </c>
      <c r="D5752" t="s">
        <v>245</v>
      </c>
      <c r="E5752">
        <v>0.108864710282026</v>
      </c>
      <c r="F5752" t="s">
        <v>246</v>
      </c>
    </row>
    <row r="5753" spans="1:6" x14ac:dyDescent="0.25">
      <c r="A5753" t="s">
        <v>0</v>
      </c>
      <c r="B5753">
        <v>2031</v>
      </c>
      <c r="C5753" t="s">
        <v>250</v>
      </c>
      <c r="D5753" t="s">
        <v>251</v>
      </c>
      <c r="E5753">
        <v>1</v>
      </c>
      <c r="F5753" t="s">
        <v>252</v>
      </c>
    </row>
    <row r="5754" spans="1:6" x14ac:dyDescent="0.25">
      <c r="A5754" t="s">
        <v>0</v>
      </c>
      <c r="B5754">
        <v>2031</v>
      </c>
      <c r="C5754" t="s">
        <v>253</v>
      </c>
      <c r="D5754" t="s">
        <v>254</v>
      </c>
      <c r="E5754">
        <v>1</v>
      </c>
      <c r="F5754" t="s">
        <v>255</v>
      </c>
    </row>
    <row r="5755" spans="1:6" x14ac:dyDescent="0.25">
      <c r="A5755" t="s">
        <v>0</v>
      </c>
      <c r="B5755">
        <v>2031</v>
      </c>
      <c r="C5755" t="s">
        <v>256</v>
      </c>
      <c r="D5755" t="s">
        <v>257</v>
      </c>
      <c r="E5755">
        <v>1</v>
      </c>
      <c r="F5755" t="s">
        <v>258</v>
      </c>
    </row>
    <row r="5756" spans="1:6" x14ac:dyDescent="0.25">
      <c r="A5756" t="s">
        <v>0</v>
      </c>
      <c r="B5756">
        <v>2031</v>
      </c>
      <c r="C5756" t="s">
        <v>259</v>
      </c>
      <c r="D5756" t="s">
        <v>260</v>
      </c>
      <c r="E5756">
        <v>1</v>
      </c>
      <c r="F5756" t="s">
        <v>261</v>
      </c>
    </row>
    <row r="5757" spans="1:6" x14ac:dyDescent="0.25">
      <c r="A5757" t="s">
        <v>0</v>
      </c>
      <c r="B5757">
        <v>2031</v>
      </c>
      <c r="C5757" t="s">
        <v>262</v>
      </c>
      <c r="D5757" t="s">
        <v>260</v>
      </c>
      <c r="E5757">
        <v>0</v>
      </c>
      <c r="F5757" t="s">
        <v>261</v>
      </c>
    </row>
    <row r="5758" spans="1:6" x14ac:dyDescent="0.25">
      <c r="A5758" t="s">
        <v>0</v>
      </c>
      <c r="B5758">
        <v>2031</v>
      </c>
      <c r="C5758" t="s">
        <v>263</v>
      </c>
      <c r="D5758" t="s">
        <v>264</v>
      </c>
      <c r="E5758">
        <v>1</v>
      </c>
      <c r="F5758" t="s">
        <v>265</v>
      </c>
    </row>
    <row r="5759" spans="1:6" x14ac:dyDescent="0.25">
      <c r="A5759" t="s">
        <v>0</v>
      </c>
      <c r="B5759">
        <v>2031</v>
      </c>
      <c r="C5759" t="s">
        <v>266</v>
      </c>
      <c r="D5759" t="s">
        <v>267</v>
      </c>
      <c r="E5759">
        <v>1</v>
      </c>
      <c r="F5759" t="s">
        <v>268</v>
      </c>
    </row>
    <row r="5760" spans="1:6" x14ac:dyDescent="0.25">
      <c r="A5760" t="s">
        <v>0</v>
      </c>
      <c r="B5760">
        <v>2031</v>
      </c>
      <c r="C5760" t="s">
        <v>269</v>
      </c>
      <c r="D5760" t="s">
        <v>270</v>
      </c>
      <c r="E5760">
        <v>6.0495247543321001E-2</v>
      </c>
      <c r="F5760" t="s">
        <v>271</v>
      </c>
    </row>
    <row r="5761" spans="1:6" x14ac:dyDescent="0.25">
      <c r="A5761" t="s">
        <v>0</v>
      </c>
      <c r="B5761">
        <v>2031</v>
      </c>
      <c r="C5761" t="s">
        <v>272</v>
      </c>
      <c r="D5761" t="s">
        <v>270</v>
      </c>
      <c r="E5761">
        <v>0.88495605077776096</v>
      </c>
      <c r="F5761" t="s">
        <v>271</v>
      </c>
    </row>
    <row r="5762" spans="1:6" x14ac:dyDescent="0.25">
      <c r="A5762" t="s">
        <v>0</v>
      </c>
      <c r="B5762">
        <v>2031</v>
      </c>
      <c r="C5762" t="s">
        <v>273</v>
      </c>
      <c r="D5762" t="s">
        <v>270</v>
      </c>
      <c r="E5762">
        <v>5.4548701678917101E-2</v>
      </c>
      <c r="F5762" t="s">
        <v>271</v>
      </c>
    </row>
    <row r="5763" spans="1:6" x14ac:dyDescent="0.25">
      <c r="A5763" t="s">
        <v>0</v>
      </c>
      <c r="B5763">
        <v>2031</v>
      </c>
      <c r="C5763" t="s">
        <v>274</v>
      </c>
      <c r="D5763" t="s">
        <v>270</v>
      </c>
      <c r="E5763">
        <v>0</v>
      </c>
      <c r="F5763" t="s">
        <v>271</v>
      </c>
    </row>
    <row r="5764" spans="1:6" x14ac:dyDescent="0.25">
      <c r="A5764" t="s">
        <v>0</v>
      </c>
      <c r="B5764">
        <v>2031</v>
      </c>
      <c r="C5764" t="s">
        <v>275</v>
      </c>
      <c r="D5764" t="s">
        <v>270</v>
      </c>
      <c r="E5764">
        <v>0</v>
      </c>
      <c r="F5764" t="s">
        <v>271</v>
      </c>
    </row>
    <row r="5765" spans="1:6" x14ac:dyDescent="0.25">
      <c r="A5765" t="s">
        <v>0</v>
      </c>
      <c r="B5765">
        <v>2031</v>
      </c>
      <c r="C5765" t="s">
        <v>276</v>
      </c>
      <c r="D5765" t="s">
        <v>270</v>
      </c>
      <c r="E5765">
        <v>0</v>
      </c>
      <c r="F5765" t="s">
        <v>271</v>
      </c>
    </row>
    <row r="5766" spans="1:6" x14ac:dyDescent="0.25">
      <c r="A5766" t="s">
        <v>0</v>
      </c>
      <c r="B5766">
        <v>2031</v>
      </c>
      <c r="C5766" t="s">
        <v>277</v>
      </c>
      <c r="D5766" t="s">
        <v>270</v>
      </c>
      <c r="E5766">
        <v>0</v>
      </c>
      <c r="F5766" t="s">
        <v>271</v>
      </c>
    </row>
    <row r="5767" spans="1:6" x14ac:dyDescent="0.25">
      <c r="A5767" t="s">
        <v>0</v>
      </c>
      <c r="B5767">
        <v>2031</v>
      </c>
      <c r="C5767" t="s">
        <v>278</v>
      </c>
      <c r="D5767" t="s">
        <v>279</v>
      </c>
      <c r="E5767">
        <v>0</v>
      </c>
      <c r="F5767" t="s">
        <v>280</v>
      </c>
    </row>
    <row r="5768" spans="1:6" x14ac:dyDescent="0.25">
      <c r="A5768" t="s">
        <v>0</v>
      </c>
      <c r="B5768">
        <v>2031</v>
      </c>
      <c r="C5768" t="s">
        <v>281</v>
      </c>
      <c r="D5768" t="s">
        <v>279</v>
      </c>
      <c r="E5768">
        <v>1.08157195638427E-2</v>
      </c>
      <c r="F5768" t="s">
        <v>280</v>
      </c>
    </row>
    <row r="5769" spans="1:6" x14ac:dyDescent="0.25">
      <c r="A5769" t="s">
        <v>0</v>
      </c>
      <c r="B5769">
        <v>2031</v>
      </c>
      <c r="C5769" t="s">
        <v>282</v>
      </c>
      <c r="D5769" t="s">
        <v>279</v>
      </c>
      <c r="E5769">
        <v>0.86770200888905602</v>
      </c>
      <c r="F5769" t="s">
        <v>280</v>
      </c>
    </row>
    <row r="5770" spans="1:6" x14ac:dyDescent="0.25">
      <c r="A5770" t="s">
        <v>0</v>
      </c>
      <c r="B5770">
        <v>2031</v>
      </c>
      <c r="C5770" t="s">
        <v>283</v>
      </c>
      <c r="D5770" t="s">
        <v>279</v>
      </c>
      <c r="E5770">
        <v>0.12148227154709999</v>
      </c>
      <c r="F5770" t="s">
        <v>280</v>
      </c>
    </row>
    <row r="5771" spans="1:6" x14ac:dyDescent="0.25">
      <c r="A5771" t="s">
        <v>0</v>
      </c>
      <c r="B5771">
        <v>2031</v>
      </c>
      <c r="C5771" t="s">
        <v>284</v>
      </c>
      <c r="D5771" t="s">
        <v>285</v>
      </c>
      <c r="E5771">
        <v>0</v>
      </c>
      <c r="F5771" t="s">
        <v>286</v>
      </c>
    </row>
    <row r="5772" spans="1:6" x14ac:dyDescent="0.25">
      <c r="A5772" t="s">
        <v>0</v>
      </c>
      <c r="B5772">
        <v>2031</v>
      </c>
      <c r="C5772" t="s">
        <v>287</v>
      </c>
      <c r="D5772" t="s">
        <v>285</v>
      </c>
      <c r="E5772">
        <v>3.4924222617454702E-3</v>
      </c>
      <c r="F5772" t="s">
        <v>286</v>
      </c>
    </row>
    <row r="5773" spans="1:6" x14ac:dyDescent="0.25">
      <c r="A5773" t="s">
        <v>0</v>
      </c>
      <c r="B5773">
        <v>2031</v>
      </c>
      <c r="C5773" t="s">
        <v>288</v>
      </c>
      <c r="D5773" t="s">
        <v>285</v>
      </c>
      <c r="E5773">
        <v>0.87412592797713495</v>
      </c>
      <c r="F5773" t="s">
        <v>286</v>
      </c>
    </row>
    <row r="5774" spans="1:6" x14ac:dyDescent="0.25">
      <c r="A5774" t="s">
        <v>0</v>
      </c>
      <c r="B5774">
        <v>2031</v>
      </c>
      <c r="C5774" t="s">
        <v>289</v>
      </c>
      <c r="D5774" t="s">
        <v>285</v>
      </c>
      <c r="E5774">
        <v>0.122381649761118</v>
      </c>
      <c r="F5774" t="s">
        <v>286</v>
      </c>
    </row>
    <row r="5775" spans="1:6" x14ac:dyDescent="0.25">
      <c r="A5775" t="s">
        <v>0</v>
      </c>
      <c r="B5775">
        <v>2031</v>
      </c>
      <c r="C5775" t="s">
        <v>290</v>
      </c>
      <c r="D5775" t="s">
        <v>291</v>
      </c>
      <c r="E5775">
        <v>1</v>
      </c>
      <c r="F5775" t="s">
        <v>292</v>
      </c>
    </row>
    <row r="5776" spans="1:6" x14ac:dyDescent="0.25">
      <c r="A5776" t="s">
        <v>0</v>
      </c>
      <c r="B5776">
        <v>2031</v>
      </c>
      <c r="C5776" t="s">
        <v>293</v>
      </c>
      <c r="D5776" t="s">
        <v>294</v>
      </c>
      <c r="E5776">
        <v>1</v>
      </c>
      <c r="F5776" t="s">
        <v>295</v>
      </c>
    </row>
    <row r="5777" spans="1:6" x14ac:dyDescent="0.25">
      <c r="A5777" t="s">
        <v>0</v>
      </c>
      <c r="B5777">
        <v>2031</v>
      </c>
      <c r="C5777" t="s">
        <v>296</v>
      </c>
      <c r="D5777" t="s">
        <v>297</v>
      </c>
      <c r="E5777">
        <v>1</v>
      </c>
      <c r="F5777" t="s">
        <v>298</v>
      </c>
    </row>
    <row r="5778" spans="1:6" x14ac:dyDescent="0.25">
      <c r="A5778" t="s">
        <v>0</v>
      </c>
      <c r="B5778">
        <v>2031</v>
      </c>
      <c r="C5778" t="s">
        <v>299</v>
      </c>
      <c r="D5778" t="s">
        <v>300</v>
      </c>
      <c r="E5778">
        <v>1</v>
      </c>
      <c r="F5778" t="s">
        <v>301</v>
      </c>
    </row>
    <row r="5779" spans="1:6" x14ac:dyDescent="0.25">
      <c r="A5779" t="s">
        <v>0</v>
      </c>
      <c r="B5779">
        <v>2031</v>
      </c>
      <c r="C5779" t="s">
        <v>302</v>
      </c>
      <c r="D5779" t="s">
        <v>300</v>
      </c>
      <c r="E5779">
        <v>0</v>
      </c>
      <c r="F5779" t="s">
        <v>301</v>
      </c>
    </row>
    <row r="5780" spans="1:6" x14ac:dyDescent="0.25">
      <c r="A5780" t="s">
        <v>0</v>
      </c>
      <c r="B5780">
        <v>2031</v>
      </c>
      <c r="C5780" t="s">
        <v>303</v>
      </c>
      <c r="D5780" t="s">
        <v>304</v>
      </c>
      <c r="E5780">
        <v>1</v>
      </c>
      <c r="F5780" t="s">
        <v>305</v>
      </c>
    </row>
    <row r="5781" spans="1:6" x14ac:dyDescent="0.25">
      <c r="A5781" t="s">
        <v>0</v>
      </c>
      <c r="B5781">
        <v>2031</v>
      </c>
      <c r="C5781" t="s">
        <v>306</v>
      </c>
      <c r="D5781" t="s">
        <v>307</v>
      </c>
      <c r="E5781">
        <v>1</v>
      </c>
      <c r="F5781" t="s">
        <v>308</v>
      </c>
    </row>
    <row r="5782" spans="1:6" x14ac:dyDescent="0.25">
      <c r="A5782" t="s">
        <v>0</v>
      </c>
      <c r="B5782">
        <v>2031</v>
      </c>
      <c r="C5782" t="s">
        <v>309</v>
      </c>
      <c r="D5782" t="s">
        <v>310</v>
      </c>
      <c r="E5782">
        <v>4.9005680130978099E-2</v>
      </c>
      <c r="F5782" t="s">
        <v>311</v>
      </c>
    </row>
    <row r="5783" spans="1:6" x14ac:dyDescent="0.25">
      <c r="A5783" t="s">
        <v>0</v>
      </c>
      <c r="B5783">
        <v>2031</v>
      </c>
      <c r="C5783" t="s">
        <v>312</v>
      </c>
      <c r="D5783" t="s">
        <v>310</v>
      </c>
      <c r="E5783">
        <v>0.74163195821324202</v>
      </c>
      <c r="F5783" t="s">
        <v>311</v>
      </c>
    </row>
    <row r="5784" spans="1:6" x14ac:dyDescent="0.25">
      <c r="A5784" t="s">
        <v>0</v>
      </c>
      <c r="B5784">
        <v>2031</v>
      </c>
      <c r="C5784" t="s">
        <v>313</v>
      </c>
      <c r="D5784" t="s">
        <v>310</v>
      </c>
      <c r="E5784">
        <v>0</v>
      </c>
      <c r="F5784" t="s">
        <v>311</v>
      </c>
    </row>
    <row r="5785" spans="1:6" x14ac:dyDescent="0.25">
      <c r="A5785" t="s">
        <v>0</v>
      </c>
      <c r="B5785">
        <v>2031</v>
      </c>
      <c r="C5785" t="s">
        <v>314</v>
      </c>
      <c r="D5785" t="s">
        <v>310</v>
      </c>
      <c r="E5785">
        <v>0.177683902870167</v>
      </c>
      <c r="F5785" t="s">
        <v>311</v>
      </c>
    </row>
    <row r="5786" spans="1:6" x14ac:dyDescent="0.25">
      <c r="A5786" t="s">
        <v>0</v>
      </c>
      <c r="B5786">
        <v>2031</v>
      </c>
      <c r="C5786" t="s">
        <v>315</v>
      </c>
      <c r="D5786" t="s">
        <v>310</v>
      </c>
      <c r="E5786">
        <v>2.39008820881767E-2</v>
      </c>
      <c r="F5786" t="s">
        <v>311</v>
      </c>
    </row>
    <row r="5787" spans="1:6" x14ac:dyDescent="0.25">
      <c r="A5787" t="s">
        <v>0</v>
      </c>
      <c r="B5787">
        <v>2031</v>
      </c>
      <c r="C5787" t="s">
        <v>316</v>
      </c>
      <c r="D5787" t="s">
        <v>310</v>
      </c>
      <c r="E5787">
        <v>7.7775766974358699E-3</v>
      </c>
      <c r="F5787" t="s">
        <v>311</v>
      </c>
    </row>
    <row r="5788" spans="1:6" x14ac:dyDescent="0.25">
      <c r="A5788" t="s">
        <v>0</v>
      </c>
      <c r="B5788">
        <v>2031</v>
      </c>
      <c r="C5788" t="s">
        <v>317</v>
      </c>
      <c r="D5788" t="s">
        <v>310</v>
      </c>
      <c r="E5788">
        <v>0</v>
      </c>
      <c r="F5788" t="s">
        <v>311</v>
      </c>
    </row>
    <row r="5789" spans="1:6" x14ac:dyDescent="0.25">
      <c r="A5789" t="s">
        <v>0</v>
      </c>
      <c r="B5789">
        <v>2031</v>
      </c>
      <c r="C5789" t="s">
        <v>318</v>
      </c>
      <c r="D5789" t="s">
        <v>319</v>
      </c>
      <c r="E5789">
        <v>1.3511232481335201E-2</v>
      </c>
      <c r="F5789" t="s">
        <v>320</v>
      </c>
    </row>
    <row r="5790" spans="1:6" x14ac:dyDescent="0.25">
      <c r="A5790" t="s">
        <v>0</v>
      </c>
      <c r="B5790">
        <v>2031</v>
      </c>
      <c r="C5790" t="s">
        <v>321</v>
      </c>
      <c r="D5790" t="s">
        <v>319</v>
      </c>
      <c r="E5790">
        <v>1.08157195638427E-2</v>
      </c>
      <c r="F5790" t="s">
        <v>320</v>
      </c>
    </row>
    <row r="5791" spans="1:6" x14ac:dyDescent="0.25">
      <c r="A5791" t="s">
        <v>0</v>
      </c>
      <c r="B5791">
        <v>2031</v>
      </c>
      <c r="C5791" t="s">
        <v>322</v>
      </c>
      <c r="D5791" t="s">
        <v>319</v>
      </c>
      <c r="E5791">
        <v>0.86770200888905602</v>
      </c>
      <c r="F5791" t="s">
        <v>320</v>
      </c>
    </row>
    <row r="5792" spans="1:6" x14ac:dyDescent="0.25">
      <c r="A5792" t="s">
        <v>0</v>
      </c>
      <c r="B5792">
        <v>2031</v>
      </c>
      <c r="C5792" t="s">
        <v>323</v>
      </c>
      <c r="D5792" t="s">
        <v>319</v>
      </c>
      <c r="E5792">
        <v>0.107971039065765</v>
      </c>
      <c r="F5792" t="s">
        <v>320</v>
      </c>
    </row>
    <row r="5793" spans="1:6" x14ac:dyDescent="0.25">
      <c r="A5793" t="s">
        <v>0</v>
      </c>
      <c r="B5793">
        <v>2031</v>
      </c>
      <c r="C5793" t="s">
        <v>324</v>
      </c>
      <c r="D5793" t="s">
        <v>325</v>
      </c>
      <c r="E5793">
        <v>1.3516939479092299E-2</v>
      </c>
      <c r="F5793" t="s">
        <v>326</v>
      </c>
    </row>
    <row r="5794" spans="1:6" x14ac:dyDescent="0.25">
      <c r="A5794" t="s">
        <v>0</v>
      </c>
      <c r="B5794">
        <v>2031</v>
      </c>
      <c r="C5794" t="s">
        <v>327</v>
      </c>
      <c r="D5794" t="s">
        <v>325</v>
      </c>
      <c r="E5794">
        <v>3.4924222617454702E-3</v>
      </c>
      <c r="F5794" t="s">
        <v>326</v>
      </c>
    </row>
    <row r="5795" spans="1:6" x14ac:dyDescent="0.25">
      <c r="A5795" t="s">
        <v>0</v>
      </c>
      <c r="B5795">
        <v>2031</v>
      </c>
      <c r="C5795" t="s">
        <v>328</v>
      </c>
      <c r="D5795" t="s">
        <v>325</v>
      </c>
      <c r="E5795">
        <v>0.87412592797713495</v>
      </c>
      <c r="F5795" t="s">
        <v>326</v>
      </c>
    </row>
    <row r="5796" spans="1:6" x14ac:dyDescent="0.25">
      <c r="A5796" t="s">
        <v>0</v>
      </c>
      <c r="B5796">
        <v>2031</v>
      </c>
      <c r="C5796" t="s">
        <v>329</v>
      </c>
      <c r="D5796" t="s">
        <v>325</v>
      </c>
      <c r="E5796">
        <v>0.108864710282026</v>
      </c>
      <c r="F5796" t="s">
        <v>326</v>
      </c>
    </row>
    <row r="5797" spans="1:6" x14ac:dyDescent="0.25">
      <c r="A5797" t="s">
        <v>0</v>
      </c>
      <c r="B5797">
        <v>2031</v>
      </c>
      <c r="C5797" t="s">
        <v>330</v>
      </c>
      <c r="D5797" t="s">
        <v>331</v>
      </c>
      <c r="E5797">
        <v>1</v>
      </c>
      <c r="F5797" t="s">
        <v>332</v>
      </c>
    </row>
    <row r="5798" spans="1:6" x14ac:dyDescent="0.25">
      <c r="A5798" t="s">
        <v>0</v>
      </c>
      <c r="B5798">
        <v>2031</v>
      </c>
      <c r="C5798" t="s">
        <v>333</v>
      </c>
      <c r="D5798" t="s">
        <v>334</v>
      </c>
      <c r="E5798">
        <v>1</v>
      </c>
      <c r="F5798" t="s">
        <v>335</v>
      </c>
    </row>
    <row r="5799" spans="1:6" x14ac:dyDescent="0.25">
      <c r="A5799" t="s">
        <v>0</v>
      </c>
      <c r="B5799">
        <v>2031</v>
      </c>
      <c r="C5799" t="s">
        <v>336</v>
      </c>
      <c r="D5799" t="s">
        <v>337</v>
      </c>
      <c r="E5799">
        <v>1</v>
      </c>
      <c r="F5799" t="s">
        <v>338</v>
      </c>
    </row>
    <row r="5800" spans="1:6" x14ac:dyDescent="0.25">
      <c r="A5800" t="s">
        <v>0</v>
      </c>
      <c r="B5800">
        <v>2031</v>
      </c>
      <c r="C5800" t="s">
        <v>339</v>
      </c>
      <c r="D5800" t="s">
        <v>340</v>
      </c>
      <c r="E5800">
        <v>1</v>
      </c>
      <c r="F5800" t="s">
        <v>341</v>
      </c>
    </row>
    <row r="5801" spans="1:6" x14ac:dyDescent="0.25">
      <c r="A5801" t="s">
        <v>0</v>
      </c>
      <c r="B5801">
        <v>2031</v>
      </c>
      <c r="C5801" t="s">
        <v>342</v>
      </c>
      <c r="D5801" t="s">
        <v>340</v>
      </c>
      <c r="E5801">
        <v>0</v>
      </c>
      <c r="F5801" t="s">
        <v>341</v>
      </c>
    </row>
    <row r="5802" spans="1:6" x14ac:dyDescent="0.25">
      <c r="A5802" t="s">
        <v>0</v>
      </c>
      <c r="B5802">
        <v>2031</v>
      </c>
      <c r="C5802" t="s">
        <v>343</v>
      </c>
      <c r="D5802" t="s">
        <v>344</v>
      </c>
      <c r="E5802">
        <v>1</v>
      </c>
      <c r="F5802" t="s">
        <v>345</v>
      </c>
    </row>
    <row r="5803" spans="1:6" x14ac:dyDescent="0.25">
      <c r="A5803" t="s">
        <v>0</v>
      </c>
      <c r="B5803">
        <v>2031</v>
      </c>
      <c r="C5803" t="s">
        <v>346</v>
      </c>
      <c r="D5803" t="s">
        <v>347</v>
      </c>
      <c r="E5803">
        <v>1</v>
      </c>
      <c r="F5803" t="s">
        <v>348</v>
      </c>
    </row>
    <row r="5804" spans="1:6" x14ac:dyDescent="0.25">
      <c r="A5804" t="s">
        <v>0</v>
      </c>
      <c r="B5804">
        <v>2031</v>
      </c>
      <c r="C5804" t="s">
        <v>349</v>
      </c>
      <c r="D5804" t="s">
        <v>350</v>
      </c>
      <c r="E5804">
        <v>4.9005680130978099E-2</v>
      </c>
      <c r="F5804" t="s">
        <v>351</v>
      </c>
    </row>
    <row r="5805" spans="1:6" x14ac:dyDescent="0.25">
      <c r="A5805" t="s">
        <v>0</v>
      </c>
      <c r="B5805">
        <v>2031</v>
      </c>
      <c r="C5805" t="s">
        <v>352</v>
      </c>
      <c r="D5805" t="s">
        <v>350</v>
      </c>
      <c r="E5805">
        <v>0.34128375214261802</v>
      </c>
      <c r="F5805" t="s">
        <v>351</v>
      </c>
    </row>
    <row r="5806" spans="1:6" x14ac:dyDescent="0.25">
      <c r="A5806" t="s">
        <v>0</v>
      </c>
      <c r="B5806">
        <v>2031</v>
      </c>
      <c r="C5806" t="s">
        <v>353</v>
      </c>
      <c r="D5806" t="s">
        <v>350</v>
      </c>
      <c r="E5806">
        <v>0</v>
      </c>
      <c r="F5806" t="s">
        <v>351</v>
      </c>
    </row>
    <row r="5807" spans="1:6" x14ac:dyDescent="0.25">
      <c r="A5807" t="s">
        <v>0</v>
      </c>
      <c r="B5807">
        <v>2031</v>
      </c>
      <c r="C5807" t="s">
        <v>354</v>
      </c>
      <c r="D5807" t="s">
        <v>350</v>
      </c>
      <c r="E5807">
        <v>0.17768389208875501</v>
      </c>
      <c r="F5807" t="s">
        <v>351</v>
      </c>
    </row>
    <row r="5808" spans="1:6" x14ac:dyDescent="0.25">
      <c r="A5808" t="s">
        <v>0</v>
      </c>
      <c r="B5808">
        <v>2031</v>
      </c>
      <c r="C5808" t="s">
        <v>355</v>
      </c>
      <c r="D5808" t="s">
        <v>350</v>
      </c>
      <c r="E5808">
        <v>2.3900880637931499E-2</v>
      </c>
      <c r="F5808" t="s">
        <v>351</v>
      </c>
    </row>
    <row r="5809" spans="1:6" x14ac:dyDescent="0.25">
      <c r="A5809" t="s">
        <v>0</v>
      </c>
      <c r="B5809">
        <v>2031</v>
      </c>
      <c r="C5809" t="s">
        <v>356</v>
      </c>
      <c r="D5809" t="s">
        <v>350</v>
      </c>
      <c r="E5809">
        <v>7.7775762255121198E-3</v>
      </c>
      <c r="F5809" t="s">
        <v>351</v>
      </c>
    </row>
    <row r="5810" spans="1:6" x14ac:dyDescent="0.25">
      <c r="A5810" t="s">
        <v>0</v>
      </c>
      <c r="B5810">
        <v>2031</v>
      </c>
      <c r="C5810" t="s">
        <v>357</v>
      </c>
      <c r="D5810" t="s">
        <v>350</v>
      </c>
      <c r="E5810">
        <v>0.40034821877420401</v>
      </c>
      <c r="F5810" t="s">
        <v>351</v>
      </c>
    </row>
    <row r="5811" spans="1:6" x14ac:dyDescent="0.25">
      <c r="A5811" t="s">
        <v>0</v>
      </c>
      <c r="B5811">
        <v>2031</v>
      </c>
      <c r="C5811" t="s">
        <v>358</v>
      </c>
      <c r="D5811" t="s">
        <v>359</v>
      </c>
      <c r="E5811">
        <v>0</v>
      </c>
      <c r="F5811" t="s">
        <v>360</v>
      </c>
    </row>
    <row r="5812" spans="1:6" x14ac:dyDescent="0.25">
      <c r="A5812" t="s">
        <v>0</v>
      </c>
      <c r="B5812">
        <v>2031</v>
      </c>
      <c r="C5812" t="s">
        <v>361</v>
      </c>
      <c r="D5812" t="s">
        <v>359</v>
      </c>
      <c r="E5812">
        <v>1.08157195638427E-2</v>
      </c>
      <c r="F5812" t="s">
        <v>360</v>
      </c>
    </row>
    <row r="5813" spans="1:6" x14ac:dyDescent="0.25">
      <c r="A5813" t="s">
        <v>0</v>
      </c>
      <c r="B5813">
        <v>2031</v>
      </c>
      <c r="C5813" t="s">
        <v>362</v>
      </c>
      <c r="D5813" t="s">
        <v>359</v>
      </c>
      <c r="E5813">
        <v>0.400042806032957</v>
      </c>
      <c r="F5813" t="s">
        <v>360</v>
      </c>
    </row>
    <row r="5814" spans="1:6" x14ac:dyDescent="0.25">
      <c r="A5814" t="s">
        <v>0</v>
      </c>
      <c r="B5814">
        <v>2031</v>
      </c>
      <c r="C5814" t="s">
        <v>363</v>
      </c>
      <c r="D5814" t="s">
        <v>359</v>
      </c>
      <c r="E5814">
        <v>0.58914147440319897</v>
      </c>
      <c r="F5814" t="s">
        <v>360</v>
      </c>
    </row>
    <row r="5815" spans="1:6" x14ac:dyDescent="0.25">
      <c r="A5815" t="s">
        <v>0</v>
      </c>
      <c r="B5815">
        <v>2031</v>
      </c>
      <c r="C5815" t="s">
        <v>364</v>
      </c>
      <c r="D5815" t="s">
        <v>365</v>
      </c>
      <c r="E5815">
        <v>0</v>
      </c>
      <c r="F5815" t="s">
        <v>366</v>
      </c>
    </row>
    <row r="5816" spans="1:6" x14ac:dyDescent="0.25">
      <c r="A5816" t="s">
        <v>0</v>
      </c>
      <c r="B5816">
        <v>2031</v>
      </c>
      <c r="C5816" t="s">
        <v>367</v>
      </c>
      <c r="D5816" t="s">
        <v>365</v>
      </c>
      <c r="E5816">
        <v>3.4924222617454702E-3</v>
      </c>
      <c r="F5816" t="s">
        <v>366</v>
      </c>
    </row>
    <row r="5817" spans="1:6" x14ac:dyDescent="0.25">
      <c r="A5817" t="s">
        <v>0</v>
      </c>
      <c r="B5817">
        <v>2031</v>
      </c>
      <c r="C5817" t="s">
        <v>368</v>
      </c>
      <c r="D5817" t="s">
        <v>365</v>
      </c>
      <c r="E5817">
        <v>0.40300447097253</v>
      </c>
      <c r="F5817" t="s">
        <v>366</v>
      </c>
    </row>
    <row r="5818" spans="1:6" x14ac:dyDescent="0.25">
      <c r="A5818" t="s">
        <v>0</v>
      </c>
      <c r="B5818">
        <v>2031</v>
      </c>
      <c r="C5818" t="s">
        <v>369</v>
      </c>
      <c r="D5818" t="s">
        <v>365</v>
      </c>
      <c r="E5818">
        <v>0.59350310676572304</v>
      </c>
      <c r="F5818" t="s">
        <v>366</v>
      </c>
    </row>
    <row r="5819" spans="1:6" x14ac:dyDescent="0.25">
      <c r="A5819" t="s">
        <v>0</v>
      </c>
      <c r="B5819">
        <v>2031</v>
      </c>
      <c r="C5819" t="s">
        <v>370</v>
      </c>
      <c r="D5819" t="s">
        <v>371</v>
      </c>
      <c r="E5819">
        <v>1</v>
      </c>
      <c r="F5819" t="s">
        <v>372</v>
      </c>
    </row>
    <row r="5820" spans="1:6" x14ac:dyDescent="0.25">
      <c r="A5820" t="s">
        <v>0</v>
      </c>
      <c r="B5820">
        <v>2031</v>
      </c>
      <c r="C5820" t="s">
        <v>373</v>
      </c>
      <c r="D5820" t="s">
        <v>374</v>
      </c>
      <c r="E5820">
        <v>1</v>
      </c>
      <c r="F5820" t="s">
        <v>375</v>
      </c>
    </row>
    <row r="5821" spans="1:6" x14ac:dyDescent="0.25">
      <c r="A5821" t="s">
        <v>0</v>
      </c>
      <c r="B5821">
        <v>2031</v>
      </c>
      <c r="C5821" t="s">
        <v>376</v>
      </c>
      <c r="D5821" t="s">
        <v>377</v>
      </c>
      <c r="E5821">
        <v>1</v>
      </c>
      <c r="F5821" t="s">
        <v>378</v>
      </c>
    </row>
    <row r="5822" spans="1:6" x14ac:dyDescent="0.25">
      <c r="A5822" t="s">
        <v>0</v>
      </c>
      <c r="B5822">
        <v>2031</v>
      </c>
      <c r="C5822" t="s">
        <v>379</v>
      </c>
      <c r="D5822" t="s">
        <v>380</v>
      </c>
      <c r="E5822">
        <v>0.97446015556349797</v>
      </c>
      <c r="F5822" t="s">
        <v>381</v>
      </c>
    </row>
    <row r="5823" spans="1:6" x14ac:dyDescent="0.25">
      <c r="A5823" t="s">
        <v>0</v>
      </c>
      <c r="B5823">
        <v>2031</v>
      </c>
      <c r="C5823" t="s">
        <v>382</v>
      </c>
      <c r="D5823" t="s">
        <v>380</v>
      </c>
      <c r="E5823">
        <v>2.5539844436501102E-2</v>
      </c>
      <c r="F5823" t="s">
        <v>381</v>
      </c>
    </row>
    <row r="5824" spans="1:6" x14ac:dyDescent="0.25">
      <c r="A5824" t="s">
        <v>0</v>
      </c>
      <c r="B5824">
        <v>2031</v>
      </c>
      <c r="C5824" t="s">
        <v>383</v>
      </c>
      <c r="D5824" t="s">
        <v>384</v>
      </c>
      <c r="E5824">
        <v>1</v>
      </c>
      <c r="F5824" t="s">
        <v>385</v>
      </c>
    </row>
    <row r="5825" spans="1:6" x14ac:dyDescent="0.25">
      <c r="A5825" t="s">
        <v>0</v>
      </c>
      <c r="B5825">
        <v>2031</v>
      </c>
      <c r="C5825" t="s">
        <v>386</v>
      </c>
      <c r="D5825" t="s">
        <v>387</v>
      </c>
      <c r="E5825">
        <v>1</v>
      </c>
      <c r="F5825" t="s">
        <v>388</v>
      </c>
    </row>
    <row r="5826" spans="1:6" x14ac:dyDescent="0.25">
      <c r="A5826" t="s">
        <v>0</v>
      </c>
      <c r="B5826">
        <v>2031</v>
      </c>
      <c r="C5826" t="s">
        <v>389</v>
      </c>
      <c r="D5826" t="s">
        <v>390</v>
      </c>
      <c r="E5826">
        <v>4.9005680130978099E-2</v>
      </c>
      <c r="F5826" t="s">
        <v>391</v>
      </c>
    </row>
    <row r="5827" spans="1:6" x14ac:dyDescent="0.25">
      <c r="A5827" t="s">
        <v>0</v>
      </c>
      <c r="B5827">
        <v>2031</v>
      </c>
      <c r="C5827" t="s">
        <v>392</v>
      </c>
      <c r="D5827" t="s">
        <v>390</v>
      </c>
      <c r="E5827">
        <v>0.74163195821324202</v>
      </c>
      <c r="F5827" t="s">
        <v>391</v>
      </c>
    </row>
    <row r="5828" spans="1:6" x14ac:dyDescent="0.25">
      <c r="A5828" t="s">
        <v>0</v>
      </c>
      <c r="B5828">
        <v>2031</v>
      </c>
      <c r="C5828" t="s">
        <v>393</v>
      </c>
      <c r="D5828" t="s">
        <v>390</v>
      </c>
      <c r="E5828">
        <v>0</v>
      </c>
      <c r="F5828" t="s">
        <v>391</v>
      </c>
    </row>
    <row r="5829" spans="1:6" x14ac:dyDescent="0.25">
      <c r="A5829" t="s">
        <v>0</v>
      </c>
      <c r="B5829">
        <v>2031</v>
      </c>
      <c r="C5829" t="s">
        <v>394</v>
      </c>
      <c r="D5829" t="s">
        <v>390</v>
      </c>
      <c r="E5829">
        <v>0.177683902870167</v>
      </c>
      <c r="F5829" t="s">
        <v>391</v>
      </c>
    </row>
    <row r="5830" spans="1:6" x14ac:dyDescent="0.25">
      <c r="A5830" t="s">
        <v>0</v>
      </c>
      <c r="B5830">
        <v>2031</v>
      </c>
      <c r="C5830" t="s">
        <v>395</v>
      </c>
      <c r="D5830" t="s">
        <v>390</v>
      </c>
      <c r="E5830">
        <v>2.39008820881767E-2</v>
      </c>
      <c r="F5830" t="s">
        <v>391</v>
      </c>
    </row>
    <row r="5831" spans="1:6" x14ac:dyDescent="0.25">
      <c r="A5831" t="s">
        <v>0</v>
      </c>
      <c r="B5831">
        <v>2031</v>
      </c>
      <c r="C5831" t="s">
        <v>396</v>
      </c>
      <c r="D5831" t="s">
        <v>390</v>
      </c>
      <c r="E5831">
        <v>7.7775766974358699E-3</v>
      </c>
      <c r="F5831" t="s">
        <v>391</v>
      </c>
    </row>
    <row r="5832" spans="1:6" x14ac:dyDescent="0.25">
      <c r="A5832" t="s">
        <v>0</v>
      </c>
      <c r="B5832">
        <v>2031</v>
      </c>
      <c r="C5832" t="s">
        <v>397</v>
      </c>
      <c r="D5832" t="s">
        <v>390</v>
      </c>
      <c r="E5832">
        <v>0</v>
      </c>
      <c r="F5832" t="s">
        <v>391</v>
      </c>
    </row>
    <row r="5833" spans="1:6" x14ac:dyDescent="0.25">
      <c r="A5833" t="s">
        <v>0</v>
      </c>
      <c r="B5833">
        <v>2031</v>
      </c>
      <c r="C5833" t="s">
        <v>398</v>
      </c>
      <c r="D5833" t="s">
        <v>399</v>
      </c>
      <c r="E5833">
        <v>1.3511232481335201E-2</v>
      </c>
      <c r="F5833" t="s">
        <v>400</v>
      </c>
    </row>
    <row r="5834" spans="1:6" x14ac:dyDescent="0.25">
      <c r="A5834" t="s">
        <v>0</v>
      </c>
      <c r="B5834">
        <v>2031</v>
      </c>
      <c r="C5834" t="s">
        <v>401</v>
      </c>
      <c r="D5834" t="s">
        <v>399</v>
      </c>
      <c r="E5834">
        <v>1.08157195638427E-2</v>
      </c>
      <c r="F5834" t="s">
        <v>400</v>
      </c>
    </row>
    <row r="5835" spans="1:6" x14ac:dyDescent="0.25">
      <c r="A5835" t="s">
        <v>0</v>
      </c>
      <c r="B5835">
        <v>2031</v>
      </c>
      <c r="C5835" t="s">
        <v>402</v>
      </c>
      <c r="D5835" t="s">
        <v>399</v>
      </c>
      <c r="E5835">
        <v>0.86770200888905602</v>
      </c>
      <c r="F5835" t="s">
        <v>400</v>
      </c>
    </row>
    <row r="5836" spans="1:6" x14ac:dyDescent="0.25">
      <c r="A5836" t="s">
        <v>0</v>
      </c>
      <c r="B5836">
        <v>2031</v>
      </c>
      <c r="C5836" t="s">
        <v>403</v>
      </c>
      <c r="D5836" t="s">
        <v>399</v>
      </c>
      <c r="E5836">
        <v>0.107971039065765</v>
      </c>
      <c r="F5836" t="s">
        <v>400</v>
      </c>
    </row>
    <row r="5837" spans="1:6" x14ac:dyDescent="0.25">
      <c r="A5837" t="s">
        <v>0</v>
      </c>
      <c r="B5837">
        <v>2031</v>
      </c>
      <c r="C5837" t="s">
        <v>404</v>
      </c>
      <c r="D5837" t="s">
        <v>405</v>
      </c>
      <c r="E5837">
        <v>1.3516939479092299E-2</v>
      </c>
      <c r="F5837" t="s">
        <v>406</v>
      </c>
    </row>
    <row r="5838" spans="1:6" x14ac:dyDescent="0.25">
      <c r="A5838" t="s">
        <v>0</v>
      </c>
      <c r="B5838">
        <v>2031</v>
      </c>
      <c r="C5838" t="s">
        <v>407</v>
      </c>
      <c r="D5838" t="s">
        <v>405</v>
      </c>
      <c r="E5838">
        <v>3.4924222617454702E-3</v>
      </c>
      <c r="F5838" t="s">
        <v>406</v>
      </c>
    </row>
    <row r="5839" spans="1:6" x14ac:dyDescent="0.25">
      <c r="A5839" t="s">
        <v>0</v>
      </c>
      <c r="B5839">
        <v>2031</v>
      </c>
      <c r="C5839" t="s">
        <v>408</v>
      </c>
      <c r="D5839" t="s">
        <v>405</v>
      </c>
      <c r="E5839">
        <v>0.87412592797713495</v>
      </c>
      <c r="F5839" t="s">
        <v>406</v>
      </c>
    </row>
    <row r="5840" spans="1:6" x14ac:dyDescent="0.25">
      <c r="A5840" t="s">
        <v>0</v>
      </c>
      <c r="B5840">
        <v>2031</v>
      </c>
      <c r="C5840" t="s">
        <v>409</v>
      </c>
      <c r="D5840" t="s">
        <v>405</v>
      </c>
      <c r="E5840">
        <v>0.108864710282026</v>
      </c>
      <c r="F5840" t="s">
        <v>406</v>
      </c>
    </row>
    <row r="5841" spans="1:6" x14ac:dyDescent="0.25">
      <c r="A5841" t="s">
        <v>0</v>
      </c>
      <c r="B5841">
        <v>2031</v>
      </c>
      <c r="C5841" t="s">
        <v>410</v>
      </c>
      <c r="D5841" t="s">
        <v>411</v>
      </c>
      <c r="E5841">
        <v>1</v>
      </c>
      <c r="F5841" t="s">
        <v>412</v>
      </c>
    </row>
    <row r="5842" spans="1:6" x14ac:dyDescent="0.25">
      <c r="A5842" t="s">
        <v>0</v>
      </c>
      <c r="B5842">
        <v>2031</v>
      </c>
      <c r="C5842" t="s">
        <v>413</v>
      </c>
      <c r="D5842" t="s">
        <v>414</v>
      </c>
      <c r="E5842">
        <v>1</v>
      </c>
      <c r="F5842" t="s">
        <v>415</v>
      </c>
    </row>
    <row r="5843" spans="1:6" x14ac:dyDescent="0.25">
      <c r="A5843" t="s">
        <v>0</v>
      </c>
      <c r="B5843">
        <v>2031</v>
      </c>
      <c r="C5843" t="s">
        <v>416</v>
      </c>
      <c r="D5843" t="s">
        <v>417</v>
      </c>
      <c r="E5843">
        <v>1</v>
      </c>
      <c r="F5843" t="s">
        <v>418</v>
      </c>
    </row>
    <row r="5844" spans="1:6" x14ac:dyDescent="0.25">
      <c r="A5844" t="s">
        <v>0</v>
      </c>
      <c r="B5844">
        <v>2031</v>
      </c>
      <c r="C5844" t="s">
        <v>419</v>
      </c>
      <c r="D5844" t="s">
        <v>420</v>
      </c>
      <c r="E5844">
        <v>0.97446015556349797</v>
      </c>
      <c r="F5844" t="s">
        <v>421</v>
      </c>
    </row>
    <row r="5845" spans="1:6" x14ac:dyDescent="0.25">
      <c r="A5845" t="s">
        <v>0</v>
      </c>
      <c r="B5845">
        <v>2031</v>
      </c>
      <c r="C5845" t="s">
        <v>422</v>
      </c>
      <c r="D5845" t="s">
        <v>420</v>
      </c>
      <c r="E5845">
        <v>2.5539844436501102E-2</v>
      </c>
      <c r="F5845" t="s">
        <v>421</v>
      </c>
    </row>
    <row r="5846" spans="1:6" x14ac:dyDescent="0.25">
      <c r="A5846" t="s">
        <v>0</v>
      </c>
      <c r="B5846">
        <v>2031</v>
      </c>
      <c r="C5846" t="s">
        <v>423</v>
      </c>
      <c r="D5846" t="s">
        <v>424</v>
      </c>
      <c r="E5846">
        <v>1</v>
      </c>
      <c r="F5846" t="s">
        <v>425</v>
      </c>
    </row>
    <row r="5847" spans="1:6" x14ac:dyDescent="0.25">
      <c r="A5847" t="s">
        <v>0</v>
      </c>
      <c r="B5847">
        <v>2031</v>
      </c>
      <c r="C5847" t="s">
        <v>426</v>
      </c>
      <c r="D5847" t="s">
        <v>427</v>
      </c>
      <c r="E5847">
        <v>1</v>
      </c>
      <c r="F5847" t="s">
        <v>428</v>
      </c>
    </row>
    <row r="5848" spans="1:6" x14ac:dyDescent="0.25">
      <c r="A5848" t="s">
        <v>0</v>
      </c>
      <c r="B5848">
        <v>2031</v>
      </c>
      <c r="C5848" t="s">
        <v>429</v>
      </c>
      <c r="D5848" t="s">
        <v>430</v>
      </c>
      <c r="E5848">
        <v>4.9005680130978099E-2</v>
      </c>
      <c r="F5848" t="s">
        <v>431</v>
      </c>
    </row>
    <row r="5849" spans="1:6" x14ac:dyDescent="0.25">
      <c r="A5849" t="s">
        <v>0</v>
      </c>
      <c r="B5849">
        <v>2031</v>
      </c>
      <c r="C5849" t="s">
        <v>432</v>
      </c>
      <c r="D5849" t="s">
        <v>430</v>
      </c>
      <c r="E5849">
        <v>0.74163195821324202</v>
      </c>
      <c r="F5849" t="s">
        <v>431</v>
      </c>
    </row>
    <row r="5850" spans="1:6" x14ac:dyDescent="0.25">
      <c r="A5850" t="s">
        <v>0</v>
      </c>
      <c r="B5850">
        <v>2031</v>
      </c>
      <c r="C5850" t="s">
        <v>433</v>
      </c>
      <c r="D5850" t="s">
        <v>430</v>
      </c>
      <c r="E5850">
        <v>0</v>
      </c>
      <c r="F5850" t="s">
        <v>431</v>
      </c>
    </row>
    <row r="5851" spans="1:6" x14ac:dyDescent="0.25">
      <c r="A5851" t="s">
        <v>0</v>
      </c>
      <c r="B5851">
        <v>2031</v>
      </c>
      <c r="C5851" t="s">
        <v>434</v>
      </c>
      <c r="D5851" t="s">
        <v>430</v>
      </c>
      <c r="E5851">
        <v>0.177683902870167</v>
      </c>
      <c r="F5851" t="s">
        <v>431</v>
      </c>
    </row>
    <row r="5852" spans="1:6" x14ac:dyDescent="0.25">
      <c r="A5852" t="s">
        <v>0</v>
      </c>
      <c r="B5852">
        <v>2031</v>
      </c>
      <c r="C5852" t="s">
        <v>435</v>
      </c>
      <c r="D5852" t="s">
        <v>430</v>
      </c>
      <c r="E5852">
        <v>2.39008820881767E-2</v>
      </c>
      <c r="F5852" t="s">
        <v>431</v>
      </c>
    </row>
    <row r="5853" spans="1:6" x14ac:dyDescent="0.25">
      <c r="A5853" t="s">
        <v>0</v>
      </c>
      <c r="B5853">
        <v>2031</v>
      </c>
      <c r="C5853" t="s">
        <v>436</v>
      </c>
      <c r="D5853" t="s">
        <v>430</v>
      </c>
      <c r="E5853">
        <v>7.7775766974358699E-3</v>
      </c>
      <c r="F5853" t="s">
        <v>431</v>
      </c>
    </row>
    <row r="5854" spans="1:6" x14ac:dyDescent="0.25">
      <c r="A5854" t="s">
        <v>0</v>
      </c>
      <c r="B5854">
        <v>2031</v>
      </c>
      <c r="C5854" t="s">
        <v>437</v>
      </c>
      <c r="D5854" t="s">
        <v>430</v>
      </c>
      <c r="E5854">
        <v>0</v>
      </c>
      <c r="F5854" t="s">
        <v>431</v>
      </c>
    </row>
    <row r="5855" spans="1:6" x14ac:dyDescent="0.25">
      <c r="A5855" t="s">
        <v>0</v>
      </c>
      <c r="B5855">
        <v>2031</v>
      </c>
      <c r="C5855" t="s">
        <v>438</v>
      </c>
      <c r="D5855" t="s">
        <v>439</v>
      </c>
      <c r="E5855">
        <v>0</v>
      </c>
      <c r="F5855" t="s">
        <v>440</v>
      </c>
    </row>
    <row r="5856" spans="1:6" x14ac:dyDescent="0.25">
      <c r="A5856" t="s">
        <v>0</v>
      </c>
      <c r="B5856">
        <v>2031</v>
      </c>
      <c r="C5856" t="s">
        <v>441</v>
      </c>
      <c r="D5856" t="s">
        <v>439</v>
      </c>
      <c r="E5856">
        <v>1.08157195638427E-2</v>
      </c>
      <c r="F5856" t="s">
        <v>440</v>
      </c>
    </row>
    <row r="5857" spans="1:6" x14ac:dyDescent="0.25">
      <c r="A5857" t="s">
        <v>0</v>
      </c>
      <c r="B5857">
        <v>2031</v>
      </c>
      <c r="C5857" t="s">
        <v>442</v>
      </c>
      <c r="D5857" t="s">
        <v>439</v>
      </c>
      <c r="E5857">
        <v>0.86770200888905602</v>
      </c>
      <c r="F5857" t="s">
        <v>440</v>
      </c>
    </row>
    <row r="5858" spans="1:6" x14ac:dyDescent="0.25">
      <c r="A5858" t="s">
        <v>0</v>
      </c>
      <c r="B5858">
        <v>2031</v>
      </c>
      <c r="C5858" t="s">
        <v>443</v>
      </c>
      <c r="D5858" t="s">
        <v>439</v>
      </c>
      <c r="E5858">
        <v>0.12148227154709999</v>
      </c>
      <c r="F5858" t="s">
        <v>440</v>
      </c>
    </row>
    <row r="5859" spans="1:6" x14ac:dyDescent="0.25">
      <c r="A5859" t="s">
        <v>0</v>
      </c>
      <c r="B5859">
        <v>2031</v>
      </c>
      <c r="C5859" t="s">
        <v>444</v>
      </c>
      <c r="D5859" t="s">
        <v>445</v>
      </c>
      <c r="E5859">
        <v>0</v>
      </c>
      <c r="F5859" t="s">
        <v>446</v>
      </c>
    </row>
    <row r="5860" spans="1:6" x14ac:dyDescent="0.25">
      <c r="A5860" t="s">
        <v>0</v>
      </c>
      <c r="B5860">
        <v>2031</v>
      </c>
      <c r="C5860" t="s">
        <v>447</v>
      </c>
      <c r="D5860" t="s">
        <v>445</v>
      </c>
      <c r="E5860">
        <v>3.4924222617454702E-3</v>
      </c>
      <c r="F5860" t="s">
        <v>446</v>
      </c>
    </row>
    <row r="5861" spans="1:6" x14ac:dyDescent="0.25">
      <c r="A5861" t="s">
        <v>0</v>
      </c>
      <c r="B5861">
        <v>2031</v>
      </c>
      <c r="C5861" t="s">
        <v>448</v>
      </c>
      <c r="D5861" t="s">
        <v>445</v>
      </c>
      <c r="E5861">
        <v>0.87412592797713495</v>
      </c>
      <c r="F5861" t="s">
        <v>446</v>
      </c>
    </row>
    <row r="5862" spans="1:6" x14ac:dyDescent="0.25">
      <c r="A5862" t="s">
        <v>0</v>
      </c>
      <c r="B5862">
        <v>2031</v>
      </c>
      <c r="C5862" t="s">
        <v>449</v>
      </c>
      <c r="D5862" t="s">
        <v>445</v>
      </c>
      <c r="E5862">
        <v>0.122381649761118</v>
      </c>
      <c r="F5862" t="s">
        <v>446</v>
      </c>
    </row>
    <row r="5863" spans="1:6" x14ac:dyDescent="0.25">
      <c r="A5863" t="s">
        <v>0</v>
      </c>
      <c r="B5863">
        <v>2031</v>
      </c>
      <c r="C5863" t="s">
        <v>450</v>
      </c>
      <c r="D5863" t="s">
        <v>451</v>
      </c>
      <c r="E5863">
        <v>1</v>
      </c>
      <c r="F5863" t="s">
        <v>452</v>
      </c>
    </row>
    <row r="5864" spans="1:6" x14ac:dyDescent="0.25">
      <c r="A5864" t="s">
        <v>0</v>
      </c>
      <c r="B5864">
        <v>2031</v>
      </c>
      <c r="C5864" t="s">
        <v>453</v>
      </c>
      <c r="D5864" t="s">
        <v>454</v>
      </c>
      <c r="E5864">
        <v>1</v>
      </c>
      <c r="F5864" t="s">
        <v>455</v>
      </c>
    </row>
    <row r="5865" spans="1:6" x14ac:dyDescent="0.25">
      <c r="A5865" t="s">
        <v>0</v>
      </c>
      <c r="B5865">
        <v>2031</v>
      </c>
      <c r="C5865" t="s">
        <v>456</v>
      </c>
      <c r="D5865" t="s">
        <v>457</v>
      </c>
      <c r="E5865">
        <v>1</v>
      </c>
      <c r="F5865" t="s">
        <v>458</v>
      </c>
    </row>
    <row r="5866" spans="1:6" x14ac:dyDescent="0.25">
      <c r="A5866" t="s">
        <v>0</v>
      </c>
      <c r="B5866">
        <v>2031</v>
      </c>
      <c r="C5866" t="s">
        <v>459</v>
      </c>
      <c r="D5866" t="s">
        <v>460</v>
      </c>
      <c r="E5866">
        <v>1</v>
      </c>
      <c r="F5866" t="s">
        <v>461</v>
      </c>
    </row>
    <row r="5867" spans="1:6" x14ac:dyDescent="0.25">
      <c r="A5867" t="s">
        <v>0</v>
      </c>
      <c r="B5867">
        <v>2031</v>
      </c>
      <c r="C5867" t="s">
        <v>462</v>
      </c>
      <c r="D5867" t="s">
        <v>460</v>
      </c>
      <c r="E5867">
        <v>0</v>
      </c>
      <c r="F5867" t="s">
        <v>461</v>
      </c>
    </row>
    <row r="5868" spans="1:6" x14ac:dyDescent="0.25">
      <c r="A5868" t="s">
        <v>0</v>
      </c>
      <c r="B5868">
        <v>2031</v>
      </c>
      <c r="C5868" t="s">
        <v>463</v>
      </c>
      <c r="D5868" t="s">
        <v>464</v>
      </c>
      <c r="E5868">
        <v>1</v>
      </c>
      <c r="F5868" t="s">
        <v>465</v>
      </c>
    </row>
    <row r="5869" spans="1:6" x14ac:dyDescent="0.25">
      <c r="A5869" t="s">
        <v>0</v>
      </c>
      <c r="B5869">
        <v>2031</v>
      </c>
      <c r="C5869" t="s">
        <v>466</v>
      </c>
      <c r="D5869" t="s">
        <v>467</v>
      </c>
      <c r="E5869">
        <v>1</v>
      </c>
      <c r="F5869" t="s">
        <v>468</v>
      </c>
    </row>
    <row r="5870" spans="1:6" x14ac:dyDescent="0.25">
      <c r="A5870" t="s">
        <v>0</v>
      </c>
      <c r="B5870">
        <v>2031</v>
      </c>
      <c r="C5870" t="s">
        <v>469</v>
      </c>
      <c r="D5870" t="s">
        <v>470</v>
      </c>
      <c r="E5870">
        <v>4.9181552429409497E-2</v>
      </c>
      <c r="F5870" t="s">
        <v>471</v>
      </c>
    </row>
    <row r="5871" spans="1:6" x14ac:dyDescent="0.25">
      <c r="A5871" t="s">
        <v>0</v>
      </c>
      <c r="B5871">
        <v>2031</v>
      </c>
      <c r="C5871" t="s">
        <v>472</v>
      </c>
      <c r="D5871" t="s">
        <v>470</v>
      </c>
      <c r="E5871">
        <v>0.74429353778386598</v>
      </c>
      <c r="F5871" t="s">
        <v>471</v>
      </c>
    </row>
    <row r="5872" spans="1:6" x14ac:dyDescent="0.25">
      <c r="A5872" t="s">
        <v>0</v>
      </c>
      <c r="B5872">
        <v>2031</v>
      </c>
      <c r="C5872" t="s">
        <v>473</v>
      </c>
      <c r="D5872" t="s">
        <v>470</v>
      </c>
      <c r="E5872">
        <v>0</v>
      </c>
      <c r="F5872" t="s">
        <v>471</v>
      </c>
    </row>
    <row r="5873" spans="1:6" x14ac:dyDescent="0.25">
      <c r="A5873" t="s">
        <v>0</v>
      </c>
      <c r="B5873">
        <v>2031</v>
      </c>
      <c r="C5873" t="s">
        <v>474</v>
      </c>
      <c r="D5873" t="s">
        <v>470</v>
      </c>
      <c r="E5873">
        <v>0.17527578367284399</v>
      </c>
      <c r="F5873" t="s">
        <v>471</v>
      </c>
    </row>
    <row r="5874" spans="1:6" x14ac:dyDescent="0.25">
      <c r="A5874" t="s">
        <v>0</v>
      </c>
      <c r="B5874">
        <v>2031</v>
      </c>
      <c r="C5874" t="s">
        <v>475</v>
      </c>
      <c r="D5874" t="s">
        <v>470</v>
      </c>
      <c r="E5874">
        <v>2.35769575679486E-2</v>
      </c>
      <c r="F5874" t="s">
        <v>471</v>
      </c>
    </row>
    <row r="5875" spans="1:6" x14ac:dyDescent="0.25">
      <c r="A5875" t="s">
        <v>0</v>
      </c>
      <c r="B5875">
        <v>2031</v>
      </c>
      <c r="C5875" t="s">
        <v>476</v>
      </c>
      <c r="D5875" t="s">
        <v>470</v>
      </c>
      <c r="E5875">
        <v>7.6721685459308396E-3</v>
      </c>
      <c r="F5875" t="s">
        <v>471</v>
      </c>
    </row>
    <row r="5876" spans="1:6" x14ac:dyDescent="0.25">
      <c r="A5876" t="s">
        <v>0</v>
      </c>
      <c r="B5876">
        <v>2031</v>
      </c>
      <c r="C5876" t="s">
        <v>477</v>
      </c>
      <c r="D5876" t="s">
        <v>470</v>
      </c>
      <c r="E5876">
        <v>0</v>
      </c>
      <c r="F5876" t="s">
        <v>471</v>
      </c>
    </row>
    <row r="5877" spans="1:6" x14ac:dyDescent="0.25">
      <c r="A5877" t="s">
        <v>0</v>
      </c>
      <c r="B5877">
        <v>2031</v>
      </c>
      <c r="C5877" t="s">
        <v>478</v>
      </c>
      <c r="D5877" t="s">
        <v>479</v>
      </c>
      <c r="E5877">
        <v>1.3511232481335201E-2</v>
      </c>
      <c r="F5877" t="s">
        <v>480</v>
      </c>
    </row>
    <row r="5878" spans="1:6" x14ac:dyDescent="0.25">
      <c r="A5878" t="s">
        <v>0</v>
      </c>
      <c r="B5878">
        <v>2031</v>
      </c>
      <c r="C5878" t="s">
        <v>481</v>
      </c>
      <c r="D5878" t="s">
        <v>479</v>
      </c>
      <c r="E5878">
        <v>1.08157195638427E-2</v>
      </c>
      <c r="F5878" t="s">
        <v>480</v>
      </c>
    </row>
    <row r="5879" spans="1:6" x14ac:dyDescent="0.25">
      <c r="A5879" t="s">
        <v>0</v>
      </c>
      <c r="B5879">
        <v>2031</v>
      </c>
      <c r="C5879" t="s">
        <v>482</v>
      </c>
      <c r="D5879" t="s">
        <v>479</v>
      </c>
      <c r="E5879">
        <v>0.86770200888905602</v>
      </c>
      <c r="F5879" t="s">
        <v>480</v>
      </c>
    </row>
    <row r="5880" spans="1:6" x14ac:dyDescent="0.25">
      <c r="A5880" t="s">
        <v>0</v>
      </c>
      <c r="B5880">
        <v>2031</v>
      </c>
      <c r="C5880" t="s">
        <v>483</v>
      </c>
      <c r="D5880" t="s">
        <v>479</v>
      </c>
      <c r="E5880">
        <v>0.107971039065765</v>
      </c>
      <c r="F5880" t="s">
        <v>480</v>
      </c>
    </row>
    <row r="5881" spans="1:6" x14ac:dyDescent="0.25">
      <c r="A5881" t="s">
        <v>0</v>
      </c>
      <c r="B5881">
        <v>2031</v>
      </c>
      <c r="C5881" t="s">
        <v>484</v>
      </c>
      <c r="D5881" t="s">
        <v>485</v>
      </c>
      <c r="E5881">
        <v>1.3516939479092299E-2</v>
      </c>
      <c r="F5881" t="s">
        <v>486</v>
      </c>
    </row>
    <row r="5882" spans="1:6" x14ac:dyDescent="0.25">
      <c r="A5882" t="s">
        <v>0</v>
      </c>
      <c r="B5882">
        <v>2031</v>
      </c>
      <c r="C5882" t="s">
        <v>487</v>
      </c>
      <c r="D5882" t="s">
        <v>485</v>
      </c>
      <c r="E5882">
        <v>3.4924222617454702E-3</v>
      </c>
      <c r="F5882" t="s">
        <v>486</v>
      </c>
    </row>
    <row r="5883" spans="1:6" x14ac:dyDescent="0.25">
      <c r="A5883" t="s">
        <v>0</v>
      </c>
      <c r="B5883">
        <v>2031</v>
      </c>
      <c r="C5883" t="s">
        <v>488</v>
      </c>
      <c r="D5883" t="s">
        <v>485</v>
      </c>
      <c r="E5883">
        <v>0.87412592797713495</v>
      </c>
      <c r="F5883" t="s">
        <v>486</v>
      </c>
    </row>
    <row r="5884" spans="1:6" x14ac:dyDescent="0.25">
      <c r="A5884" t="s">
        <v>0</v>
      </c>
      <c r="B5884">
        <v>2031</v>
      </c>
      <c r="C5884" t="s">
        <v>489</v>
      </c>
      <c r="D5884" t="s">
        <v>485</v>
      </c>
      <c r="E5884">
        <v>0.108864710282026</v>
      </c>
      <c r="F5884" t="s">
        <v>486</v>
      </c>
    </row>
    <row r="5885" spans="1:6" x14ac:dyDescent="0.25">
      <c r="A5885" t="s">
        <v>0</v>
      </c>
      <c r="B5885">
        <v>2031</v>
      </c>
      <c r="C5885" t="s">
        <v>490</v>
      </c>
      <c r="D5885" t="s">
        <v>491</v>
      </c>
      <c r="E5885">
        <v>1</v>
      </c>
      <c r="F5885" t="s">
        <v>492</v>
      </c>
    </row>
    <row r="5886" spans="1:6" x14ac:dyDescent="0.25">
      <c r="A5886" t="s">
        <v>0</v>
      </c>
      <c r="B5886">
        <v>2031</v>
      </c>
      <c r="C5886" t="s">
        <v>493</v>
      </c>
      <c r="D5886" t="s">
        <v>494</v>
      </c>
      <c r="E5886">
        <v>1</v>
      </c>
      <c r="F5886" t="s">
        <v>495</v>
      </c>
    </row>
    <row r="5887" spans="1:6" x14ac:dyDescent="0.25">
      <c r="A5887" t="s">
        <v>0</v>
      </c>
      <c r="B5887">
        <v>2031</v>
      </c>
      <c r="C5887" t="s">
        <v>496</v>
      </c>
      <c r="D5887" t="s">
        <v>497</v>
      </c>
      <c r="E5887">
        <v>1</v>
      </c>
      <c r="F5887" t="s">
        <v>498</v>
      </c>
    </row>
    <row r="5888" spans="1:6" x14ac:dyDescent="0.25">
      <c r="A5888" t="s">
        <v>0</v>
      </c>
      <c r="B5888">
        <v>2031</v>
      </c>
      <c r="C5888" t="s">
        <v>499</v>
      </c>
      <c r="D5888" t="s">
        <v>500</v>
      </c>
      <c r="E5888">
        <v>1</v>
      </c>
      <c r="F5888" t="s">
        <v>501</v>
      </c>
    </row>
    <row r="5889" spans="1:6" x14ac:dyDescent="0.25">
      <c r="A5889" t="s">
        <v>0</v>
      </c>
      <c r="B5889">
        <v>2031</v>
      </c>
      <c r="C5889" t="s">
        <v>502</v>
      </c>
      <c r="D5889" t="s">
        <v>500</v>
      </c>
      <c r="E5889">
        <v>0</v>
      </c>
      <c r="F5889" t="s">
        <v>501</v>
      </c>
    </row>
    <row r="5890" spans="1:6" x14ac:dyDescent="0.25">
      <c r="A5890" t="s">
        <v>0</v>
      </c>
      <c r="B5890">
        <v>2031</v>
      </c>
      <c r="C5890" t="s">
        <v>503</v>
      </c>
      <c r="D5890" t="s">
        <v>504</v>
      </c>
      <c r="E5890">
        <v>1</v>
      </c>
      <c r="F5890" t="s">
        <v>505</v>
      </c>
    </row>
    <row r="5891" spans="1:6" x14ac:dyDescent="0.25">
      <c r="A5891" t="s">
        <v>0</v>
      </c>
      <c r="B5891">
        <v>2031</v>
      </c>
      <c r="C5891" t="s">
        <v>506</v>
      </c>
      <c r="D5891" t="s">
        <v>507</v>
      </c>
      <c r="E5891">
        <v>1</v>
      </c>
      <c r="F5891" t="s">
        <v>508</v>
      </c>
    </row>
    <row r="5892" spans="1:6" x14ac:dyDescent="0.25">
      <c r="A5892" t="s">
        <v>0</v>
      </c>
      <c r="B5892">
        <v>2031</v>
      </c>
      <c r="C5892" t="s">
        <v>509</v>
      </c>
      <c r="D5892" t="s">
        <v>510</v>
      </c>
      <c r="E5892">
        <v>4.9181552429409497E-2</v>
      </c>
      <c r="F5892" t="s">
        <v>511</v>
      </c>
    </row>
    <row r="5893" spans="1:6" x14ac:dyDescent="0.25">
      <c r="A5893" t="s">
        <v>0</v>
      </c>
      <c r="B5893">
        <v>2031</v>
      </c>
      <c r="C5893" t="s">
        <v>512</v>
      </c>
      <c r="D5893" t="s">
        <v>510</v>
      </c>
      <c r="E5893">
        <v>0.34250855602401897</v>
      </c>
      <c r="F5893" t="s">
        <v>511</v>
      </c>
    </row>
    <row r="5894" spans="1:6" x14ac:dyDescent="0.25">
      <c r="A5894" t="s">
        <v>0</v>
      </c>
      <c r="B5894">
        <v>2031</v>
      </c>
      <c r="C5894" t="s">
        <v>513</v>
      </c>
      <c r="D5894" t="s">
        <v>510</v>
      </c>
      <c r="E5894">
        <v>0</v>
      </c>
      <c r="F5894" t="s">
        <v>511</v>
      </c>
    </row>
    <row r="5895" spans="1:6" x14ac:dyDescent="0.25">
      <c r="A5895" t="s">
        <v>0</v>
      </c>
      <c r="B5895">
        <v>2031</v>
      </c>
      <c r="C5895" t="s">
        <v>514</v>
      </c>
      <c r="D5895" t="s">
        <v>510</v>
      </c>
      <c r="E5895">
        <v>0.17527577303755101</v>
      </c>
      <c r="F5895" t="s">
        <v>511</v>
      </c>
    </row>
    <row r="5896" spans="1:6" x14ac:dyDescent="0.25">
      <c r="A5896" t="s">
        <v>0</v>
      </c>
      <c r="B5896">
        <v>2031</v>
      </c>
      <c r="C5896" t="s">
        <v>515</v>
      </c>
      <c r="D5896" t="s">
        <v>510</v>
      </c>
      <c r="E5896">
        <v>2.3576956137358201E-2</v>
      </c>
      <c r="F5896" t="s">
        <v>511</v>
      </c>
    </row>
    <row r="5897" spans="1:6" x14ac:dyDescent="0.25">
      <c r="A5897" t="s">
        <v>0</v>
      </c>
      <c r="B5897">
        <v>2031</v>
      </c>
      <c r="C5897" t="s">
        <v>516</v>
      </c>
      <c r="D5897" t="s">
        <v>510</v>
      </c>
      <c r="E5897">
        <v>7.6721680804029899E-3</v>
      </c>
      <c r="F5897" t="s">
        <v>511</v>
      </c>
    </row>
    <row r="5898" spans="1:6" x14ac:dyDescent="0.25">
      <c r="A5898" t="s">
        <v>0</v>
      </c>
      <c r="B5898">
        <v>2031</v>
      </c>
      <c r="C5898" t="s">
        <v>517</v>
      </c>
      <c r="D5898" t="s">
        <v>510</v>
      </c>
      <c r="E5898">
        <v>0.40178499429125702</v>
      </c>
      <c r="F5898" t="s">
        <v>511</v>
      </c>
    </row>
    <row r="5899" spans="1:6" x14ac:dyDescent="0.25">
      <c r="A5899" t="s">
        <v>0</v>
      </c>
      <c r="B5899">
        <v>2031</v>
      </c>
      <c r="C5899" t="s">
        <v>518</v>
      </c>
      <c r="D5899" t="s">
        <v>519</v>
      </c>
      <c r="E5899">
        <v>0</v>
      </c>
      <c r="F5899" t="s">
        <v>520</v>
      </c>
    </row>
    <row r="5900" spans="1:6" x14ac:dyDescent="0.25">
      <c r="A5900" t="s">
        <v>0</v>
      </c>
      <c r="B5900">
        <v>2031</v>
      </c>
      <c r="C5900" t="s">
        <v>521</v>
      </c>
      <c r="D5900" t="s">
        <v>519</v>
      </c>
      <c r="E5900">
        <v>1.08157195638427E-2</v>
      </c>
      <c r="F5900" t="s">
        <v>520</v>
      </c>
    </row>
    <row r="5901" spans="1:6" x14ac:dyDescent="0.25">
      <c r="A5901" t="s">
        <v>0</v>
      </c>
      <c r="B5901">
        <v>2031</v>
      </c>
      <c r="C5901" t="s">
        <v>522</v>
      </c>
      <c r="D5901" t="s">
        <v>519</v>
      </c>
      <c r="E5901">
        <v>0.400042806032957</v>
      </c>
      <c r="F5901" t="s">
        <v>520</v>
      </c>
    </row>
    <row r="5902" spans="1:6" x14ac:dyDescent="0.25">
      <c r="A5902" t="s">
        <v>0</v>
      </c>
      <c r="B5902">
        <v>2031</v>
      </c>
      <c r="C5902" t="s">
        <v>523</v>
      </c>
      <c r="D5902" t="s">
        <v>519</v>
      </c>
      <c r="E5902">
        <v>0.58914147440319897</v>
      </c>
      <c r="F5902" t="s">
        <v>520</v>
      </c>
    </row>
    <row r="5903" spans="1:6" x14ac:dyDescent="0.25">
      <c r="A5903" t="s">
        <v>0</v>
      </c>
      <c r="B5903">
        <v>2031</v>
      </c>
      <c r="C5903" t="s">
        <v>524</v>
      </c>
      <c r="D5903" t="s">
        <v>525</v>
      </c>
      <c r="E5903">
        <v>0</v>
      </c>
      <c r="F5903" t="s">
        <v>526</v>
      </c>
    </row>
    <row r="5904" spans="1:6" x14ac:dyDescent="0.25">
      <c r="A5904" t="s">
        <v>0</v>
      </c>
      <c r="B5904">
        <v>2031</v>
      </c>
      <c r="C5904" t="s">
        <v>527</v>
      </c>
      <c r="D5904" t="s">
        <v>525</v>
      </c>
      <c r="E5904">
        <v>3.4924222617454702E-3</v>
      </c>
      <c r="F5904" t="s">
        <v>526</v>
      </c>
    </row>
    <row r="5905" spans="1:6" x14ac:dyDescent="0.25">
      <c r="A5905" t="s">
        <v>0</v>
      </c>
      <c r="B5905">
        <v>2031</v>
      </c>
      <c r="C5905" t="s">
        <v>528</v>
      </c>
      <c r="D5905" t="s">
        <v>525</v>
      </c>
      <c r="E5905">
        <v>0.40300447097253</v>
      </c>
      <c r="F5905" t="s">
        <v>526</v>
      </c>
    </row>
    <row r="5906" spans="1:6" x14ac:dyDescent="0.25">
      <c r="A5906" t="s">
        <v>0</v>
      </c>
      <c r="B5906">
        <v>2031</v>
      </c>
      <c r="C5906" t="s">
        <v>529</v>
      </c>
      <c r="D5906" t="s">
        <v>525</v>
      </c>
      <c r="E5906">
        <v>0.59350310676572304</v>
      </c>
      <c r="F5906" t="s">
        <v>526</v>
      </c>
    </row>
    <row r="5907" spans="1:6" x14ac:dyDescent="0.25">
      <c r="A5907" t="s">
        <v>0</v>
      </c>
      <c r="B5907">
        <v>2031</v>
      </c>
      <c r="C5907" t="s">
        <v>530</v>
      </c>
      <c r="D5907" t="s">
        <v>531</v>
      </c>
      <c r="E5907">
        <v>1</v>
      </c>
      <c r="F5907" t="s">
        <v>532</v>
      </c>
    </row>
    <row r="5908" spans="1:6" x14ac:dyDescent="0.25">
      <c r="A5908" t="s">
        <v>0</v>
      </c>
      <c r="B5908">
        <v>2031</v>
      </c>
      <c r="C5908" t="s">
        <v>533</v>
      </c>
      <c r="D5908" t="s">
        <v>534</v>
      </c>
      <c r="E5908">
        <v>1</v>
      </c>
      <c r="F5908" t="s">
        <v>535</v>
      </c>
    </row>
    <row r="5909" spans="1:6" x14ac:dyDescent="0.25">
      <c r="A5909" t="s">
        <v>0</v>
      </c>
      <c r="B5909">
        <v>2031</v>
      </c>
      <c r="C5909" t="s">
        <v>536</v>
      </c>
      <c r="D5909" t="s">
        <v>537</v>
      </c>
      <c r="E5909">
        <v>1</v>
      </c>
      <c r="F5909" t="s">
        <v>538</v>
      </c>
    </row>
    <row r="5910" spans="1:6" x14ac:dyDescent="0.25">
      <c r="A5910" t="s">
        <v>0</v>
      </c>
      <c r="B5910">
        <v>2031</v>
      </c>
      <c r="C5910" t="s">
        <v>539</v>
      </c>
      <c r="D5910" t="s">
        <v>540</v>
      </c>
      <c r="E5910">
        <v>0.970520183063731</v>
      </c>
      <c r="F5910" t="s">
        <v>541</v>
      </c>
    </row>
    <row r="5911" spans="1:6" x14ac:dyDescent="0.25">
      <c r="A5911" t="s">
        <v>0</v>
      </c>
      <c r="B5911">
        <v>2031</v>
      </c>
      <c r="C5911" t="s">
        <v>542</v>
      </c>
      <c r="D5911" t="s">
        <v>540</v>
      </c>
      <c r="E5911">
        <v>2.9479816936268E-2</v>
      </c>
      <c r="F5911" t="s">
        <v>541</v>
      </c>
    </row>
    <row r="5912" spans="1:6" x14ac:dyDescent="0.25">
      <c r="A5912" t="s">
        <v>0</v>
      </c>
      <c r="B5912">
        <v>2031</v>
      </c>
      <c r="C5912" t="s">
        <v>543</v>
      </c>
      <c r="D5912" t="s">
        <v>544</v>
      </c>
      <c r="E5912">
        <v>1</v>
      </c>
      <c r="F5912" t="s">
        <v>545</v>
      </c>
    </row>
    <row r="5913" spans="1:6" x14ac:dyDescent="0.25">
      <c r="A5913" t="s">
        <v>0</v>
      </c>
      <c r="B5913">
        <v>2031</v>
      </c>
      <c r="C5913" t="s">
        <v>546</v>
      </c>
      <c r="D5913" t="s">
        <v>547</v>
      </c>
      <c r="E5913">
        <v>1</v>
      </c>
      <c r="F5913" t="s">
        <v>548</v>
      </c>
    </row>
    <row r="5914" spans="1:6" x14ac:dyDescent="0.25">
      <c r="A5914" t="s">
        <v>0</v>
      </c>
      <c r="B5914">
        <v>2031</v>
      </c>
      <c r="C5914" t="s">
        <v>549</v>
      </c>
      <c r="D5914" t="s">
        <v>550</v>
      </c>
      <c r="E5914">
        <v>4.9181552429409497E-2</v>
      </c>
      <c r="F5914" t="s">
        <v>551</v>
      </c>
    </row>
    <row r="5915" spans="1:6" x14ac:dyDescent="0.25">
      <c r="A5915" t="s">
        <v>0</v>
      </c>
      <c r="B5915">
        <v>2031</v>
      </c>
      <c r="C5915" t="s">
        <v>552</v>
      </c>
      <c r="D5915" t="s">
        <v>550</v>
      </c>
      <c r="E5915">
        <v>0.74429353778386598</v>
      </c>
      <c r="F5915" t="s">
        <v>551</v>
      </c>
    </row>
    <row r="5916" spans="1:6" x14ac:dyDescent="0.25">
      <c r="A5916" t="s">
        <v>0</v>
      </c>
      <c r="B5916">
        <v>2031</v>
      </c>
      <c r="C5916" t="s">
        <v>553</v>
      </c>
      <c r="D5916" t="s">
        <v>550</v>
      </c>
      <c r="E5916">
        <v>0</v>
      </c>
      <c r="F5916" t="s">
        <v>551</v>
      </c>
    </row>
    <row r="5917" spans="1:6" x14ac:dyDescent="0.25">
      <c r="A5917" t="s">
        <v>0</v>
      </c>
      <c r="B5917">
        <v>2031</v>
      </c>
      <c r="C5917" t="s">
        <v>554</v>
      </c>
      <c r="D5917" t="s">
        <v>550</v>
      </c>
      <c r="E5917">
        <v>0.17527578367284399</v>
      </c>
      <c r="F5917" t="s">
        <v>551</v>
      </c>
    </row>
    <row r="5918" spans="1:6" x14ac:dyDescent="0.25">
      <c r="A5918" t="s">
        <v>0</v>
      </c>
      <c r="B5918">
        <v>2031</v>
      </c>
      <c r="C5918" t="s">
        <v>555</v>
      </c>
      <c r="D5918" t="s">
        <v>550</v>
      </c>
      <c r="E5918">
        <v>2.35769575679486E-2</v>
      </c>
      <c r="F5918" t="s">
        <v>551</v>
      </c>
    </row>
    <row r="5919" spans="1:6" x14ac:dyDescent="0.25">
      <c r="A5919" t="s">
        <v>0</v>
      </c>
      <c r="B5919">
        <v>2031</v>
      </c>
      <c r="C5919" t="s">
        <v>556</v>
      </c>
      <c r="D5919" t="s">
        <v>550</v>
      </c>
      <c r="E5919">
        <v>7.6721685459308396E-3</v>
      </c>
      <c r="F5919" t="s">
        <v>551</v>
      </c>
    </row>
    <row r="5920" spans="1:6" x14ac:dyDescent="0.25">
      <c r="A5920" t="s">
        <v>0</v>
      </c>
      <c r="B5920">
        <v>2031</v>
      </c>
      <c r="C5920" t="s">
        <v>557</v>
      </c>
      <c r="D5920" t="s">
        <v>550</v>
      </c>
      <c r="E5920">
        <v>0</v>
      </c>
      <c r="F5920" t="s">
        <v>551</v>
      </c>
    </row>
    <row r="5921" spans="1:6" x14ac:dyDescent="0.25">
      <c r="A5921" t="s">
        <v>0</v>
      </c>
      <c r="B5921">
        <v>2031</v>
      </c>
      <c r="C5921" t="s">
        <v>558</v>
      </c>
      <c r="D5921" t="s">
        <v>559</v>
      </c>
      <c r="E5921">
        <v>1.3511232481335201E-2</v>
      </c>
      <c r="F5921" t="s">
        <v>560</v>
      </c>
    </row>
    <row r="5922" spans="1:6" x14ac:dyDescent="0.25">
      <c r="A5922" t="s">
        <v>0</v>
      </c>
      <c r="B5922">
        <v>2031</v>
      </c>
      <c r="C5922" t="s">
        <v>561</v>
      </c>
      <c r="D5922" t="s">
        <v>559</v>
      </c>
      <c r="E5922">
        <v>1.08157195638427E-2</v>
      </c>
      <c r="F5922" t="s">
        <v>560</v>
      </c>
    </row>
    <row r="5923" spans="1:6" x14ac:dyDescent="0.25">
      <c r="A5923" t="s">
        <v>0</v>
      </c>
      <c r="B5923">
        <v>2031</v>
      </c>
      <c r="C5923" t="s">
        <v>562</v>
      </c>
      <c r="D5923" t="s">
        <v>559</v>
      </c>
      <c r="E5923">
        <v>0.86770200888905602</v>
      </c>
      <c r="F5923" t="s">
        <v>560</v>
      </c>
    </row>
    <row r="5924" spans="1:6" x14ac:dyDescent="0.25">
      <c r="A5924" t="s">
        <v>0</v>
      </c>
      <c r="B5924">
        <v>2031</v>
      </c>
      <c r="C5924" t="s">
        <v>563</v>
      </c>
      <c r="D5924" t="s">
        <v>559</v>
      </c>
      <c r="E5924">
        <v>0.107971039065765</v>
      </c>
      <c r="F5924" t="s">
        <v>560</v>
      </c>
    </row>
    <row r="5925" spans="1:6" x14ac:dyDescent="0.25">
      <c r="A5925" t="s">
        <v>0</v>
      </c>
      <c r="B5925">
        <v>2031</v>
      </c>
      <c r="C5925" t="s">
        <v>564</v>
      </c>
      <c r="D5925" t="s">
        <v>565</v>
      </c>
      <c r="E5925">
        <v>1.3516939479092299E-2</v>
      </c>
      <c r="F5925" t="s">
        <v>566</v>
      </c>
    </row>
    <row r="5926" spans="1:6" x14ac:dyDescent="0.25">
      <c r="A5926" t="s">
        <v>0</v>
      </c>
      <c r="B5926">
        <v>2031</v>
      </c>
      <c r="C5926" t="s">
        <v>567</v>
      </c>
      <c r="D5926" t="s">
        <v>565</v>
      </c>
      <c r="E5926">
        <v>3.4924222617454702E-3</v>
      </c>
      <c r="F5926" t="s">
        <v>566</v>
      </c>
    </row>
    <row r="5927" spans="1:6" x14ac:dyDescent="0.25">
      <c r="A5927" t="s">
        <v>0</v>
      </c>
      <c r="B5927">
        <v>2031</v>
      </c>
      <c r="C5927" t="s">
        <v>568</v>
      </c>
      <c r="D5927" t="s">
        <v>565</v>
      </c>
      <c r="E5927">
        <v>0.87412592797713495</v>
      </c>
      <c r="F5927" t="s">
        <v>566</v>
      </c>
    </row>
    <row r="5928" spans="1:6" x14ac:dyDescent="0.25">
      <c r="A5928" t="s">
        <v>0</v>
      </c>
      <c r="B5928">
        <v>2031</v>
      </c>
      <c r="C5928" t="s">
        <v>569</v>
      </c>
      <c r="D5928" t="s">
        <v>565</v>
      </c>
      <c r="E5928">
        <v>0.108864710282026</v>
      </c>
      <c r="F5928" t="s">
        <v>566</v>
      </c>
    </row>
    <row r="5929" spans="1:6" x14ac:dyDescent="0.25">
      <c r="A5929" t="s">
        <v>0</v>
      </c>
      <c r="B5929">
        <v>2031</v>
      </c>
      <c r="C5929" t="s">
        <v>570</v>
      </c>
      <c r="D5929" t="s">
        <v>571</v>
      </c>
      <c r="E5929">
        <v>1</v>
      </c>
      <c r="F5929" t="s">
        <v>572</v>
      </c>
    </row>
    <row r="5930" spans="1:6" x14ac:dyDescent="0.25">
      <c r="A5930" t="s">
        <v>0</v>
      </c>
      <c r="B5930">
        <v>2031</v>
      </c>
      <c r="C5930" t="s">
        <v>573</v>
      </c>
      <c r="D5930" t="s">
        <v>574</v>
      </c>
      <c r="E5930">
        <v>1</v>
      </c>
      <c r="F5930" t="s">
        <v>575</v>
      </c>
    </row>
    <row r="5931" spans="1:6" x14ac:dyDescent="0.25">
      <c r="A5931" t="s">
        <v>0</v>
      </c>
      <c r="B5931">
        <v>2031</v>
      </c>
      <c r="C5931" t="s">
        <v>576</v>
      </c>
      <c r="D5931" t="s">
        <v>577</v>
      </c>
      <c r="E5931">
        <v>1</v>
      </c>
      <c r="F5931" t="s">
        <v>578</v>
      </c>
    </row>
    <row r="5932" spans="1:6" x14ac:dyDescent="0.25">
      <c r="A5932" t="s">
        <v>0</v>
      </c>
      <c r="B5932">
        <v>2031</v>
      </c>
      <c r="C5932" t="s">
        <v>579</v>
      </c>
      <c r="D5932" t="s">
        <v>580</v>
      </c>
      <c r="E5932">
        <v>0.970520183063731</v>
      </c>
      <c r="F5932" t="s">
        <v>581</v>
      </c>
    </row>
    <row r="5933" spans="1:6" x14ac:dyDescent="0.25">
      <c r="A5933" t="s">
        <v>0</v>
      </c>
      <c r="B5933">
        <v>2031</v>
      </c>
      <c r="C5933" t="s">
        <v>582</v>
      </c>
      <c r="D5933" t="s">
        <v>580</v>
      </c>
      <c r="E5933">
        <v>2.9479816936268E-2</v>
      </c>
      <c r="F5933" t="s">
        <v>581</v>
      </c>
    </row>
    <row r="5934" spans="1:6" x14ac:dyDescent="0.25">
      <c r="A5934" t="s">
        <v>0</v>
      </c>
      <c r="B5934">
        <v>2031</v>
      </c>
      <c r="C5934" t="s">
        <v>583</v>
      </c>
      <c r="D5934" t="s">
        <v>584</v>
      </c>
      <c r="E5934">
        <v>1</v>
      </c>
      <c r="F5934" t="s">
        <v>585</v>
      </c>
    </row>
    <row r="5935" spans="1:6" x14ac:dyDescent="0.25">
      <c r="A5935" t="s">
        <v>0</v>
      </c>
      <c r="B5935">
        <v>2031</v>
      </c>
      <c r="C5935" t="s">
        <v>586</v>
      </c>
      <c r="D5935" t="s">
        <v>587</v>
      </c>
      <c r="E5935">
        <v>1</v>
      </c>
      <c r="F5935" t="s">
        <v>588</v>
      </c>
    </row>
    <row r="5936" spans="1:6" x14ac:dyDescent="0.25">
      <c r="A5936" t="s">
        <v>0</v>
      </c>
      <c r="B5936">
        <v>2031</v>
      </c>
      <c r="C5936" t="s">
        <v>589</v>
      </c>
      <c r="D5936" t="s">
        <v>590</v>
      </c>
      <c r="E5936">
        <v>4.9181552429409497E-2</v>
      </c>
      <c r="F5936" t="s">
        <v>591</v>
      </c>
    </row>
    <row r="5937" spans="1:6" x14ac:dyDescent="0.25">
      <c r="A5937" t="s">
        <v>0</v>
      </c>
      <c r="B5937">
        <v>2031</v>
      </c>
      <c r="C5937" t="s">
        <v>592</v>
      </c>
      <c r="D5937" t="s">
        <v>590</v>
      </c>
      <c r="E5937">
        <v>0.74429353778386598</v>
      </c>
      <c r="F5937" t="s">
        <v>591</v>
      </c>
    </row>
    <row r="5938" spans="1:6" x14ac:dyDescent="0.25">
      <c r="A5938" t="s">
        <v>0</v>
      </c>
      <c r="B5938">
        <v>2031</v>
      </c>
      <c r="C5938" t="s">
        <v>593</v>
      </c>
      <c r="D5938" t="s">
        <v>590</v>
      </c>
      <c r="E5938">
        <v>0</v>
      </c>
      <c r="F5938" t="s">
        <v>591</v>
      </c>
    </row>
    <row r="5939" spans="1:6" x14ac:dyDescent="0.25">
      <c r="A5939" t="s">
        <v>0</v>
      </c>
      <c r="B5939">
        <v>2031</v>
      </c>
      <c r="C5939" t="s">
        <v>594</v>
      </c>
      <c r="D5939" t="s">
        <v>590</v>
      </c>
      <c r="E5939">
        <v>0.17527578367284399</v>
      </c>
      <c r="F5939" t="s">
        <v>591</v>
      </c>
    </row>
    <row r="5940" spans="1:6" x14ac:dyDescent="0.25">
      <c r="A5940" t="s">
        <v>0</v>
      </c>
      <c r="B5940">
        <v>2031</v>
      </c>
      <c r="C5940" t="s">
        <v>595</v>
      </c>
      <c r="D5940" t="s">
        <v>590</v>
      </c>
      <c r="E5940">
        <v>2.35769575679486E-2</v>
      </c>
      <c r="F5940" t="s">
        <v>591</v>
      </c>
    </row>
    <row r="5941" spans="1:6" x14ac:dyDescent="0.25">
      <c r="A5941" t="s">
        <v>0</v>
      </c>
      <c r="B5941">
        <v>2031</v>
      </c>
      <c r="C5941" t="s">
        <v>596</v>
      </c>
      <c r="D5941" t="s">
        <v>590</v>
      </c>
      <c r="E5941">
        <v>7.6721685459308396E-3</v>
      </c>
      <c r="F5941" t="s">
        <v>591</v>
      </c>
    </row>
    <row r="5942" spans="1:6" x14ac:dyDescent="0.25">
      <c r="A5942" t="s">
        <v>0</v>
      </c>
      <c r="B5942">
        <v>2031</v>
      </c>
      <c r="C5942" t="s">
        <v>597</v>
      </c>
      <c r="D5942" t="s">
        <v>590</v>
      </c>
      <c r="E5942">
        <v>0</v>
      </c>
      <c r="F5942" t="s">
        <v>591</v>
      </c>
    </row>
    <row r="5943" spans="1:6" x14ac:dyDescent="0.25">
      <c r="A5943" t="s">
        <v>0</v>
      </c>
      <c r="B5943">
        <v>2031</v>
      </c>
      <c r="C5943" t="s">
        <v>598</v>
      </c>
      <c r="D5943" t="s">
        <v>599</v>
      </c>
      <c r="E5943">
        <v>0</v>
      </c>
      <c r="F5943" t="s">
        <v>600</v>
      </c>
    </row>
    <row r="5944" spans="1:6" x14ac:dyDescent="0.25">
      <c r="A5944" t="s">
        <v>0</v>
      </c>
      <c r="B5944">
        <v>2031</v>
      </c>
      <c r="C5944" t="s">
        <v>601</v>
      </c>
      <c r="D5944" t="s">
        <v>599</v>
      </c>
      <c r="E5944">
        <v>1.08157195638427E-2</v>
      </c>
      <c r="F5944" t="s">
        <v>600</v>
      </c>
    </row>
    <row r="5945" spans="1:6" x14ac:dyDescent="0.25">
      <c r="A5945" t="s">
        <v>0</v>
      </c>
      <c r="B5945">
        <v>2031</v>
      </c>
      <c r="C5945" t="s">
        <v>602</v>
      </c>
      <c r="D5945" t="s">
        <v>599</v>
      </c>
      <c r="E5945">
        <v>0.86770200888905602</v>
      </c>
      <c r="F5945" t="s">
        <v>600</v>
      </c>
    </row>
    <row r="5946" spans="1:6" x14ac:dyDescent="0.25">
      <c r="A5946" t="s">
        <v>0</v>
      </c>
      <c r="B5946">
        <v>2031</v>
      </c>
      <c r="C5946" t="s">
        <v>603</v>
      </c>
      <c r="D5946" t="s">
        <v>599</v>
      </c>
      <c r="E5946">
        <v>0.12148227154709999</v>
      </c>
      <c r="F5946" t="s">
        <v>600</v>
      </c>
    </row>
    <row r="5947" spans="1:6" x14ac:dyDescent="0.25">
      <c r="A5947" t="s">
        <v>0</v>
      </c>
      <c r="B5947">
        <v>2031</v>
      </c>
      <c r="C5947" t="s">
        <v>604</v>
      </c>
      <c r="D5947" t="s">
        <v>605</v>
      </c>
      <c r="E5947">
        <v>0</v>
      </c>
      <c r="F5947" t="s">
        <v>606</v>
      </c>
    </row>
    <row r="5948" spans="1:6" x14ac:dyDescent="0.25">
      <c r="A5948" t="s">
        <v>0</v>
      </c>
      <c r="B5948">
        <v>2031</v>
      </c>
      <c r="C5948" t="s">
        <v>607</v>
      </c>
      <c r="D5948" t="s">
        <v>605</v>
      </c>
      <c r="E5948">
        <v>3.4924222617454702E-3</v>
      </c>
      <c r="F5948" t="s">
        <v>606</v>
      </c>
    </row>
    <row r="5949" spans="1:6" x14ac:dyDescent="0.25">
      <c r="A5949" t="s">
        <v>0</v>
      </c>
      <c r="B5949">
        <v>2031</v>
      </c>
      <c r="C5949" t="s">
        <v>608</v>
      </c>
      <c r="D5949" t="s">
        <v>605</v>
      </c>
      <c r="E5949">
        <v>0.87412592797713495</v>
      </c>
      <c r="F5949" t="s">
        <v>606</v>
      </c>
    </row>
    <row r="5950" spans="1:6" x14ac:dyDescent="0.25">
      <c r="A5950" t="s">
        <v>0</v>
      </c>
      <c r="B5950">
        <v>2031</v>
      </c>
      <c r="C5950" t="s">
        <v>609</v>
      </c>
      <c r="D5950" t="s">
        <v>605</v>
      </c>
      <c r="E5950">
        <v>0.122381649761118</v>
      </c>
      <c r="F5950" t="s">
        <v>606</v>
      </c>
    </row>
    <row r="5951" spans="1:6" x14ac:dyDescent="0.25">
      <c r="A5951" t="s">
        <v>0</v>
      </c>
      <c r="B5951">
        <v>2031</v>
      </c>
      <c r="C5951" t="s">
        <v>610</v>
      </c>
      <c r="D5951" t="s">
        <v>611</v>
      </c>
      <c r="E5951">
        <v>1</v>
      </c>
      <c r="F5951" t="s">
        <v>612</v>
      </c>
    </row>
    <row r="5952" spans="1:6" x14ac:dyDescent="0.25">
      <c r="A5952" t="s">
        <v>0</v>
      </c>
      <c r="B5952">
        <v>2031</v>
      </c>
      <c r="C5952" t="s">
        <v>613</v>
      </c>
      <c r="D5952" t="s">
        <v>614</v>
      </c>
      <c r="E5952">
        <v>1</v>
      </c>
      <c r="F5952" t="s">
        <v>615</v>
      </c>
    </row>
    <row r="5953" spans="1:6" x14ac:dyDescent="0.25">
      <c r="A5953" t="s">
        <v>0</v>
      </c>
      <c r="B5953">
        <v>2031</v>
      </c>
      <c r="C5953" t="s">
        <v>616</v>
      </c>
      <c r="D5953" t="s">
        <v>617</v>
      </c>
      <c r="E5953">
        <v>1</v>
      </c>
      <c r="F5953" t="s">
        <v>618</v>
      </c>
    </row>
    <row r="5954" spans="1:6" x14ac:dyDescent="0.25">
      <c r="A5954" t="s">
        <v>0</v>
      </c>
      <c r="B5954">
        <v>2032</v>
      </c>
      <c r="C5954" t="s">
        <v>7</v>
      </c>
      <c r="D5954" t="s">
        <v>8</v>
      </c>
      <c r="E5954">
        <v>0</v>
      </c>
      <c r="F5954" t="s">
        <v>9</v>
      </c>
    </row>
    <row r="5955" spans="1:6" x14ac:dyDescent="0.25">
      <c r="A5955" t="s">
        <v>0</v>
      </c>
      <c r="B5955">
        <v>2032</v>
      </c>
      <c r="C5955" t="s">
        <v>10</v>
      </c>
      <c r="D5955" t="s">
        <v>8</v>
      </c>
      <c r="E5955">
        <v>0.117526844986759</v>
      </c>
      <c r="F5955" t="s">
        <v>9</v>
      </c>
    </row>
    <row r="5956" spans="1:6" x14ac:dyDescent="0.25">
      <c r="A5956" t="s">
        <v>0</v>
      </c>
      <c r="B5956">
        <v>2032</v>
      </c>
      <c r="C5956" t="s">
        <v>11</v>
      </c>
      <c r="D5956" t="s">
        <v>8</v>
      </c>
      <c r="E5956">
        <v>1.4750299306959799E-2</v>
      </c>
      <c r="F5956" t="s">
        <v>9</v>
      </c>
    </row>
    <row r="5957" spans="1:6" x14ac:dyDescent="0.25">
      <c r="A5957" t="s">
        <v>0</v>
      </c>
      <c r="B5957">
        <v>2032</v>
      </c>
      <c r="C5957" t="s">
        <v>12</v>
      </c>
      <c r="D5957" t="s">
        <v>8</v>
      </c>
      <c r="E5957">
        <v>0.104763291917663</v>
      </c>
      <c r="F5957" t="s">
        <v>9</v>
      </c>
    </row>
    <row r="5958" spans="1:6" x14ac:dyDescent="0.25">
      <c r="A5958" t="s">
        <v>0</v>
      </c>
      <c r="B5958">
        <v>2032</v>
      </c>
      <c r="C5958" t="s">
        <v>13</v>
      </c>
      <c r="D5958" t="s">
        <v>8</v>
      </c>
      <c r="E5958">
        <v>0.35351436278617598</v>
      </c>
      <c r="F5958" t="s">
        <v>9</v>
      </c>
    </row>
    <row r="5959" spans="1:6" x14ac:dyDescent="0.25">
      <c r="A5959" t="s">
        <v>0</v>
      </c>
      <c r="B5959">
        <v>2032</v>
      </c>
      <c r="C5959" t="s">
        <v>14</v>
      </c>
      <c r="D5959" t="s">
        <v>8</v>
      </c>
      <c r="E5959">
        <v>0.35351436278617598</v>
      </c>
      <c r="F5959" t="s">
        <v>9</v>
      </c>
    </row>
    <row r="5960" spans="1:6" x14ac:dyDescent="0.25">
      <c r="A5960" t="s">
        <v>0</v>
      </c>
      <c r="B5960">
        <v>2032</v>
      </c>
      <c r="C5960" t="s">
        <v>15</v>
      </c>
      <c r="D5960" t="s">
        <v>8</v>
      </c>
      <c r="E5960">
        <v>1.4885248595330699E-3</v>
      </c>
      <c r="F5960" t="s">
        <v>9</v>
      </c>
    </row>
    <row r="5961" spans="1:6" x14ac:dyDescent="0.25">
      <c r="A5961" t="s">
        <v>0</v>
      </c>
      <c r="B5961">
        <v>2032</v>
      </c>
      <c r="C5961" t="s">
        <v>16</v>
      </c>
      <c r="D5961" t="s">
        <v>8</v>
      </c>
      <c r="E5961">
        <v>4.5249685859308497E-2</v>
      </c>
      <c r="F5961" t="s">
        <v>9</v>
      </c>
    </row>
    <row r="5962" spans="1:6" x14ac:dyDescent="0.25">
      <c r="A5962" t="s">
        <v>0</v>
      </c>
      <c r="B5962">
        <v>2032</v>
      </c>
      <c r="C5962" t="s">
        <v>17</v>
      </c>
      <c r="D5962" t="s">
        <v>8</v>
      </c>
      <c r="E5962">
        <v>9.1926274974216404E-3</v>
      </c>
      <c r="F5962" t="s">
        <v>9</v>
      </c>
    </row>
    <row r="5963" spans="1:6" x14ac:dyDescent="0.25">
      <c r="A5963" t="s">
        <v>0</v>
      </c>
      <c r="B5963">
        <v>2032</v>
      </c>
      <c r="C5963" t="s">
        <v>18</v>
      </c>
      <c r="D5963" t="s">
        <v>19</v>
      </c>
      <c r="E5963">
        <v>0</v>
      </c>
      <c r="F5963" t="s">
        <v>20</v>
      </c>
    </row>
    <row r="5964" spans="1:6" x14ac:dyDescent="0.25">
      <c r="A5964" t="s">
        <v>0</v>
      </c>
      <c r="B5964">
        <v>2032</v>
      </c>
      <c r="C5964" t="s">
        <v>21</v>
      </c>
      <c r="D5964" t="s">
        <v>19</v>
      </c>
      <c r="E5964">
        <v>0.117526844986759</v>
      </c>
      <c r="F5964" t="s">
        <v>20</v>
      </c>
    </row>
    <row r="5965" spans="1:6" x14ac:dyDescent="0.25">
      <c r="A5965" t="s">
        <v>0</v>
      </c>
      <c r="B5965">
        <v>2032</v>
      </c>
      <c r="C5965" t="s">
        <v>22</v>
      </c>
      <c r="D5965" t="s">
        <v>19</v>
      </c>
      <c r="E5965">
        <v>1.4750299306959799E-2</v>
      </c>
      <c r="F5965" t="s">
        <v>20</v>
      </c>
    </row>
    <row r="5966" spans="1:6" x14ac:dyDescent="0.25">
      <c r="A5966" t="s">
        <v>0</v>
      </c>
      <c r="B5966">
        <v>2032</v>
      </c>
      <c r="C5966" t="s">
        <v>23</v>
      </c>
      <c r="D5966" t="s">
        <v>19</v>
      </c>
      <c r="E5966">
        <v>0.104763291917663</v>
      </c>
      <c r="F5966" t="s">
        <v>20</v>
      </c>
    </row>
    <row r="5967" spans="1:6" x14ac:dyDescent="0.25">
      <c r="A5967" t="s">
        <v>0</v>
      </c>
      <c r="B5967">
        <v>2032</v>
      </c>
      <c r="C5967" t="s">
        <v>24</v>
      </c>
      <c r="D5967" t="s">
        <v>19</v>
      </c>
      <c r="E5967">
        <v>0.35351436278617598</v>
      </c>
      <c r="F5967" t="s">
        <v>20</v>
      </c>
    </row>
    <row r="5968" spans="1:6" x14ac:dyDescent="0.25">
      <c r="A5968" t="s">
        <v>0</v>
      </c>
      <c r="B5968">
        <v>2032</v>
      </c>
      <c r="C5968" t="s">
        <v>25</v>
      </c>
      <c r="D5968" t="s">
        <v>19</v>
      </c>
      <c r="E5968">
        <v>0.35351436278617598</v>
      </c>
      <c r="F5968" t="s">
        <v>20</v>
      </c>
    </row>
    <row r="5969" spans="1:6" x14ac:dyDescent="0.25">
      <c r="A5969" t="s">
        <v>0</v>
      </c>
      <c r="B5969">
        <v>2032</v>
      </c>
      <c r="C5969" t="s">
        <v>26</v>
      </c>
      <c r="D5969" t="s">
        <v>19</v>
      </c>
      <c r="E5969">
        <v>1.4885248595330699E-3</v>
      </c>
      <c r="F5969" t="s">
        <v>20</v>
      </c>
    </row>
    <row r="5970" spans="1:6" x14ac:dyDescent="0.25">
      <c r="A5970" t="s">
        <v>0</v>
      </c>
      <c r="B5970">
        <v>2032</v>
      </c>
      <c r="C5970" t="s">
        <v>27</v>
      </c>
      <c r="D5970" t="s">
        <v>19</v>
      </c>
      <c r="E5970">
        <v>4.5249685859308497E-2</v>
      </c>
      <c r="F5970" t="s">
        <v>20</v>
      </c>
    </row>
    <row r="5971" spans="1:6" x14ac:dyDescent="0.25">
      <c r="A5971" t="s">
        <v>0</v>
      </c>
      <c r="B5971">
        <v>2032</v>
      </c>
      <c r="C5971" t="s">
        <v>28</v>
      </c>
      <c r="D5971" t="s">
        <v>19</v>
      </c>
      <c r="E5971">
        <v>9.1926274974216404E-3</v>
      </c>
      <c r="F5971" t="s">
        <v>20</v>
      </c>
    </row>
    <row r="5972" spans="1:6" x14ac:dyDescent="0.25">
      <c r="A5972" t="s">
        <v>0</v>
      </c>
      <c r="B5972">
        <v>2032</v>
      </c>
      <c r="C5972" t="s">
        <v>29</v>
      </c>
      <c r="D5972" t="s">
        <v>30</v>
      </c>
      <c r="E5972">
        <v>0</v>
      </c>
      <c r="F5972" t="s">
        <v>31</v>
      </c>
    </row>
    <row r="5973" spans="1:6" x14ac:dyDescent="0.25">
      <c r="A5973" t="s">
        <v>0</v>
      </c>
      <c r="B5973">
        <v>2032</v>
      </c>
      <c r="C5973" t="s">
        <v>32</v>
      </c>
      <c r="D5973" t="s">
        <v>30</v>
      </c>
      <c r="E5973">
        <v>0.117526844986759</v>
      </c>
      <c r="F5973" t="s">
        <v>31</v>
      </c>
    </row>
    <row r="5974" spans="1:6" x14ac:dyDescent="0.25">
      <c r="A5974" t="s">
        <v>0</v>
      </c>
      <c r="B5974">
        <v>2032</v>
      </c>
      <c r="C5974" t="s">
        <v>33</v>
      </c>
      <c r="D5974" t="s">
        <v>30</v>
      </c>
      <c r="E5974">
        <v>1.4750299306959799E-2</v>
      </c>
      <c r="F5974" t="s">
        <v>31</v>
      </c>
    </row>
    <row r="5975" spans="1:6" x14ac:dyDescent="0.25">
      <c r="A5975" t="s">
        <v>0</v>
      </c>
      <c r="B5975">
        <v>2032</v>
      </c>
      <c r="C5975" t="s">
        <v>34</v>
      </c>
      <c r="D5975" t="s">
        <v>30</v>
      </c>
      <c r="E5975">
        <v>0.104763291917663</v>
      </c>
      <c r="F5975" t="s">
        <v>31</v>
      </c>
    </row>
    <row r="5976" spans="1:6" x14ac:dyDescent="0.25">
      <c r="A5976" t="s">
        <v>0</v>
      </c>
      <c r="B5976">
        <v>2032</v>
      </c>
      <c r="C5976" t="s">
        <v>35</v>
      </c>
      <c r="D5976" t="s">
        <v>30</v>
      </c>
      <c r="E5976">
        <v>0.35351436278617598</v>
      </c>
      <c r="F5976" t="s">
        <v>31</v>
      </c>
    </row>
    <row r="5977" spans="1:6" x14ac:dyDescent="0.25">
      <c r="A5977" t="s">
        <v>0</v>
      </c>
      <c r="B5977">
        <v>2032</v>
      </c>
      <c r="C5977" t="s">
        <v>36</v>
      </c>
      <c r="D5977" t="s">
        <v>30</v>
      </c>
      <c r="E5977">
        <v>0.35351436278617598</v>
      </c>
      <c r="F5977" t="s">
        <v>31</v>
      </c>
    </row>
    <row r="5978" spans="1:6" x14ac:dyDescent="0.25">
      <c r="A5978" t="s">
        <v>0</v>
      </c>
      <c r="B5978">
        <v>2032</v>
      </c>
      <c r="C5978" t="s">
        <v>37</v>
      </c>
      <c r="D5978" t="s">
        <v>30</v>
      </c>
      <c r="E5978">
        <v>1.4885248595330699E-3</v>
      </c>
      <c r="F5978" t="s">
        <v>31</v>
      </c>
    </row>
    <row r="5979" spans="1:6" x14ac:dyDescent="0.25">
      <c r="A5979" t="s">
        <v>0</v>
      </c>
      <c r="B5979">
        <v>2032</v>
      </c>
      <c r="C5979" t="s">
        <v>38</v>
      </c>
      <c r="D5979" t="s">
        <v>30</v>
      </c>
      <c r="E5979">
        <v>4.5249685859308497E-2</v>
      </c>
      <c r="F5979" t="s">
        <v>31</v>
      </c>
    </row>
    <row r="5980" spans="1:6" x14ac:dyDescent="0.25">
      <c r="A5980" t="s">
        <v>0</v>
      </c>
      <c r="B5980">
        <v>2032</v>
      </c>
      <c r="C5980" t="s">
        <v>39</v>
      </c>
      <c r="D5980" t="s">
        <v>30</v>
      </c>
      <c r="E5980">
        <v>9.1926274974216404E-3</v>
      </c>
      <c r="F5980" t="s">
        <v>31</v>
      </c>
    </row>
    <row r="5981" spans="1:6" x14ac:dyDescent="0.25">
      <c r="A5981" t="s">
        <v>0</v>
      </c>
      <c r="B5981">
        <v>2032</v>
      </c>
      <c r="C5981" t="s">
        <v>40</v>
      </c>
      <c r="D5981" t="s">
        <v>41</v>
      </c>
      <c r="E5981">
        <v>0</v>
      </c>
      <c r="F5981" t="s">
        <v>42</v>
      </c>
    </row>
    <row r="5982" spans="1:6" x14ac:dyDescent="0.25">
      <c r="A5982" t="s">
        <v>0</v>
      </c>
      <c r="B5982">
        <v>2032</v>
      </c>
      <c r="C5982" t="s">
        <v>43</v>
      </c>
      <c r="D5982" t="s">
        <v>41</v>
      </c>
      <c r="E5982">
        <v>0.117526844986759</v>
      </c>
      <c r="F5982" t="s">
        <v>42</v>
      </c>
    </row>
    <row r="5983" spans="1:6" x14ac:dyDescent="0.25">
      <c r="A5983" t="s">
        <v>0</v>
      </c>
      <c r="B5983">
        <v>2032</v>
      </c>
      <c r="C5983" t="s">
        <v>44</v>
      </c>
      <c r="D5983" t="s">
        <v>41</v>
      </c>
      <c r="E5983">
        <v>1.4750299306959799E-2</v>
      </c>
      <c r="F5983" t="s">
        <v>42</v>
      </c>
    </row>
    <row r="5984" spans="1:6" x14ac:dyDescent="0.25">
      <c r="A5984" t="s">
        <v>0</v>
      </c>
      <c r="B5984">
        <v>2032</v>
      </c>
      <c r="C5984" t="s">
        <v>45</v>
      </c>
      <c r="D5984" t="s">
        <v>41</v>
      </c>
      <c r="E5984">
        <v>0.104763291917663</v>
      </c>
      <c r="F5984" t="s">
        <v>42</v>
      </c>
    </row>
    <row r="5985" spans="1:6" x14ac:dyDescent="0.25">
      <c r="A5985" t="s">
        <v>0</v>
      </c>
      <c r="B5985">
        <v>2032</v>
      </c>
      <c r="C5985" t="s">
        <v>46</v>
      </c>
      <c r="D5985" t="s">
        <v>41</v>
      </c>
      <c r="E5985">
        <v>0.35351436278617598</v>
      </c>
      <c r="F5985" t="s">
        <v>42</v>
      </c>
    </row>
    <row r="5986" spans="1:6" x14ac:dyDescent="0.25">
      <c r="A5986" t="s">
        <v>0</v>
      </c>
      <c r="B5986">
        <v>2032</v>
      </c>
      <c r="C5986" t="s">
        <v>47</v>
      </c>
      <c r="D5986" t="s">
        <v>41</v>
      </c>
      <c r="E5986">
        <v>0.35351436278617598</v>
      </c>
      <c r="F5986" t="s">
        <v>42</v>
      </c>
    </row>
    <row r="5987" spans="1:6" x14ac:dyDescent="0.25">
      <c r="A5987" t="s">
        <v>0</v>
      </c>
      <c r="B5987">
        <v>2032</v>
      </c>
      <c r="C5987" t="s">
        <v>48</v>
      </c>
      <c r="D5987" t="s">
        <v>41</v>
      </c>
      <c r="E5987">
        <v>1.4885248595330699E-3</v>
      </c>
      <c r="F5987" t="s">
        <v>42</v>
      </c>
    </row>
    <row r="5988" spans="1:6" x14ac:dyDescent="0.25">
      <c r="A5988" t="s">
        <v>0</v>
      </c>
      <c r="B5988">
        <v>2032</v>
      </c>
      <c r="C5988" t="s">
        <v>49</v>
      </c>
      <c r="D5988" t="s">
        <v>41</v>
      </c>
      <c r="E5988">
        <v>4.5249685859308497E-2</v>
      </c>
      <c r="F5988" t="s">
        <v>42</v>
      </c>
    </row>
    <row r="5989" spans="1:6" x14ac:dyDescent="0.25">
      <c r="A5989" t="s">
        <v>0</v>
      </c>
      <c r="B5989">
        <v>2032</v>
      </c>
      <c r="C5989" t="s">
        <v>50</v>
      </c>
      <c r="D5989" t="s">
        <v>41</v>
      </c>
      <c r="E5989">
        <v>9.1926274974216404E-3</v>
      </c>
      <c r="F5989" t="s">
        <v>42</v>
      </c>
    </row>
    <row r="5990" spans="1:6" x14ac:dyDescent="0.25">
      <c r="A5990" t="s">
        <v>0</v>
      </c>
      <c r="B5990">
        <v>2032</v>
      </c>
      <c r="C5990" t="s">
        <v>51</v>
      </c>
      <c r="D5990" t="s">
        <v>52</v>
      </c>
      <c r="E5990">
        <v>0.15732832600928601</v>
      </c>
      <c r="F5990" t="s">
        <v>53</v>
      </c>
    </row>
    <row r="5991" spans="1:6" x14ac:dyDescent="0.25">
      <c r="A5991" t="s">
        <v>0</v>
      </c>
      <c r="B5991">
        <v>2032</v>
      </c>
      <c r="C5991" t="s">
        <v>54</v>
      </c>
      <c r="D5991" t="s">
        <v>52</v>
      </c>
      <c r="E5991">
        <v>7.6589510795547801E-3</v>
      </c>
      <c r="F5991" t="s">
        <v>53</v>
      </c>
    </row>
    <row r="5992" spans="1:6" x14ac:dyDescent="0.25">
      <c r="A5992" t="s">
        <v>0</v>
      </c>
      <c r="B5992">
        <v>2032</v>
      </c>
      <c r="C5992" t="s">
        <v>55</v>
      </c>
      <c r="D5992" t="s">
        <v>52</v>
      </c>
      <c r="E5992">
        <v>0</v>
      </c>
      <c r="F5992" t="s">
        <v>53</v>
      </c>
    </row>
    <row r="5993" spans="1:6" x14ac:dyDescent="0.25">
      <c r="A5993" t="s">
        <v>0</v>
      </c>
      <c r="B5993">
        <v>2032</v>
      </c>
      <c r="C5993" t="s">
        <v>56</v>
      </c>
      <c r="D5993" t="s">
        <v>52</v>
      </c>
      <c r="E5993">
        <v>4.00619630969931E-2</v>
      </c>
      <c r="F5993" t="s">
        <v>53</v>
      </c>
    </row>
    <row r="5994" spans="1:6" x14ac:dyDescent="0.25">
      <c r="A5994" t="s">
        <v>0</v>
      </c>
      <c r="B5994">
        <v>2032</v>
      </c>
      <c r="C5994" t="s">
        <v>57</v>
      </c>
      <c r="D5994" t="s">
        <v>52</v>
      </c>
      <c r="E5994">
        <v>0.39629998117894899</v>
      </c>
      <c r="F5994" t="s">
        <v>53</v>
      </c>
    </row>
    <row r="5995" spans="1:6" x14ac:dyDescent="0.25">
      <c r="A5995" t="s">
        <v>0</v>
      </c>
      <c r="B5995">
        <v>2032</v>
      </c>
      <c r="C5995" t="s">
        <v>58</v>
      </c>
      <c r="D5995" t="s">
        <v>52</v>
      </c>
      <c r="E5995">
        <v>0.39629998117894899</v>
      </c>
      <c r="F5995" t="s">
        <v>53</v>
      </c>
    </row>
    <row r="5996" spans="1:6" x14ac:dyDescent="0.25">
      <c r="A5996" t="s">
        <v>0</v>
      </c>
      <c r="B5996">
        <v>2032</v>
      </c>
      <c r="C5996" t="s">
        <v>59</v>
      </c>
      <c r="D5996" t="s">
        <v>52</v>
      </c>
      <c r="E5996">
        <v>1.6686800761590501E-3</v>
      </c>
      <c r="F5996" t="s">
        <v>53</v>
      </c>
    </row>
    <row r="5997" spans="1:6" x14ac:dyDescent="0.25">
      <c r="A5997" t="s">
        <v>0</v>
      </c>
      <c r="B5997">
        <v>2032</v>
      </c>
      <c r="C5997" t="s">
        <v>60</v>
      </c>
      <c r="D5997" t="s">
        <v>52</v>
      </c>
      <c r="E5997">
        <v>6.8211738010674305E-4</v>
      </c>
      <c r="F5997" t="s">
        <v>53</v>
      </c>
    </row>
    <row r="5998" spans="1:6" x14ac:dyDescent="0.25">
      <c r="A5998" t="s">
        <v>0</v>
      </c>
      <c r="B5998">
        <v>2032</v>
      </c>
      <c r="C5998" t="s">
        <v>61</v>
      </c>
      <c r="D5998" t="s">
        <v>52</v>
      </c>
      <c r="E5998">
        <v>0</v>
      </c>
      <c r="F5998" t="s">
        <v>53</v>
      </c>
    </row>
    <row r="5999" spans="1:6" x14ac:dyDescent="0.25">
      <c r="A5999" t="s">
        <v>0</v>
      </c>
      <c r="B5999">
        <v>2032</v>
      </c>
      <c r="C5999" t="s">
        <v>62</v>
      </c>
      <c r="D5999" t="s">
        <v>63</v>
      </c>
      <c r="E5999">
        <v>0.15732832600928601</v>
      </c>
      <c r="F5999" t="s">
        <v>64</v>
      </c>
    </row>
    <row r="6000" spans="1:6" x14ac:dyDescent="0.25">
      <c r="A6000" t="s">
        <v>0</v>
      </c>
      <c r="B6000">
        <v>2032</v>
      </c>
      <c r="C6000" t="s">
        <v>65</v>
      </c>
      <c r="D6000" t="s">
        <v>63</v>
      </c>
      <c r="E6000">
        <v>7.6589510795547801E-3</v>
      </c>
      <c r="F6000" t="s">
        <v>64</v>
      </c>
    </row>
    <row r="6001" spans="1:6" x14ac:dyDescent="0.25">
      <c r="A6001" t="s">
        <v>0</v>
      </c>
      <c r="B6001">
        <v>2032</v>
      </c>
      <c r="C6001" t="s">
        <v>66</v>
      </c>
      <c r="D6001" t="s">
        <v>63</v>
      </c>
      <c r="E6001">
        <v>0</v>
      </c>
      <c r="F6001" t="s">
        <v>64</v>
      </c>
    </row>
    <row r="6002" spans="1:6" x14ac:dyDescent="0.25">
      <c r="A6002" t="s">
        <v>0</v>
      </c>
      <c r="B6002">
        <v>2032</v>
      </c>
      <c r="C6002" t="s">
        <v>67</v>
      </c>
      <c r="D6002" t="s">
        <v>63</v>
      </c>
      <c r="E6002">
        <v>4.00619630969931E-2</v>
      </c>
      <c r="F6002" t="s">
        <v>64</v>
      </c>
    </row>
    <row r="6003" spans="1:6" x14ac:dyDescent="0.25">
      <c r="A6003" t="s">
        <v>0</v>
      </c>
      <c r="B6003">
        <v>2032</v>
      </c>
      <c r="C6003" t="s">
        <v>68</v>
      </c>
      <c r="D6003" t="s">
        <v>63</v>
      </c>
      <c r="E6003">
        <v>0.39629998117894899</v>
      </c>
      <c r="F6003" t="s">
        <v>64</v>
      </c>
    </row>
    <row r="6004" spans="1:6" x14ac:dyDescent="0.25">
      <c r="A6004" t="s">
        <v>0</v>
      </c>
      <c r="B6004">
        <v>2032</v>
      </c>
      <c r="C6004" t="s">
        <v>69</v>
      </c>
      <c r="D6004" t="s">
        <v>63</v>
      </c>
      <c r="E6004">
        <v>0.39629998117894899</v>
      </c>
      <c r="F6004" t="s">
        <v>64</v>
      </c>
    </row>
    <row r="6005" spans="1:6" x14ac:dyDescent="0.25">
      <c r="A6005" t="s">
        <v>0</v>
      </c>
      <c r="B6005">
        <v>2032</v>
      </c>
      <c r="C6005" t="s">
        <v>70</v>
      </c>
      <c r="D6005" t="s">
        <v>63</v>
      </c>
      <c r="E6005">
        <v>1.6686800761590501E-3</v>
      </c>
      <c r="F6005" t="s">
        <v>64</v>
      </c>
    </row>
    <row r="6006" spans="1:6" x14ac:dyDescent="0.25">
      <c r="A6006" t="s">
        <v>0</v>
      </c>
      <c r="B6006">
        <v>2032</v>
      </c>
      <c r="C6006" t="s">
        <v>71</v>
      </c>
      <c r="D6006" t="s">
        <v>63</v>
      </c>
      <c r="E6006">
        <v>6.8211738010674305E-4</v>
      </c>
      <c r="F6006" t="s">
        <v>64</v>
      </c>
    </row>
    <row r="6007" spans="1:6" x14ac:dyDescent="0.25">
      <c r="A6007" t="s">
        <v>0</v>
      </c>
      <c r="B6007">
        <v>2032</v>
      </c>
      <c r="C6007" t="s">
        <v>72</v>
      </c>
      <c r="D6007" t="s">
        <v>63</v>
      </c>
      <c r="E6007">
        <v>0</v>
      </c>
      <c r="F6007" t="s">
        <v>64</v>
      </c>
    </row>
    <row r="6008" spans="1:6" x14ac:dyDescent="0.25">
      <c r="A6008" t="s">
        <v>0</v>
      </c>
      <c r="B6008">
        <v>2032</v>
      </c>
      <c r="C6008" t="s">
        <v>73</v>
      </c>
      <c r="D6008" t="s">
        <v>74</v>
      </c>
      <c r="E6008">
        <v>0.15732832600928601</v>
      </c>
      <c r="F6008" t="s">
        <v>75</v>
      </c>
    </row>
    <row r="6009" spans="1:6" x14ac:dyDescent="0.25">
      <c r="A6009" t="s">
        <v>0</v>
      </c>
      <c r="B6009">
        <v>2032</v>
      </c>
      <c r="C6009" t="s">
        <v>76</v>
      </c>
      <c r="D6009" t="s">
        <v>74</v>
      </c>
      <c r="E6009">
        <v>7.6589510795547801E-3</v>
      </c>
      <c r="F6009" t="s">
        <v>75</v>
      </c>
    </row>
    <row r="6010" spans="1:6" x14ac:dyDescent="0.25">
      <c r="A6010" t="s">
        <v>0</v>
      </c>
      <c r="B6010">
        <v>2032</v>
      </c>
      <c r="C6010" t="s">
        <v>77</v>
      </c>
      <c r="D6010" t="s">
        <v>74</v>
      </c>
      <c r="E6010">
        <v>0</v>
      </c>
      <c r="F6010" t="s">
        <v>75</v>
      </c>
    </row>
    <row r="6011" spans="1:6" x14ac:dyDescent="0.25">
      <c r="A6011" t="s">
        <v>0</v>
      </c>
      <c r="B6011">
        <v>2032</v>
      </c>
      <c r="C6011" t="s">
        <v>78</v>
      </c>
      <c r="D6011" t="s">
        <v>74</v>
      </c>
      <c r="E6011">
        <v>4.00619630969931E-2</v>
      </c>
      <c r="F6011" t="s">
        <v>75</v>
      </c>
    </row>
    <row r="6012" spans="1:6" x14ac:dyDescent="0.25">
      <c r="A6012" t="s">
        <v>0</v>
      </c>
      <c r="B6012">
        <v>2032</v>
      </c>
      <c r="C6012" t="s">
        <v>79</v>
      </c>
      <c r="D6012" t="s">
        <v>74</v>
      </c>
      <c r="E6012">
        <v>0.39629998117894899</v>
      </c>
      <c r="F6012" t="s">
        <v>75</v>
      </c>
    </row>
    <row r="6013" spans="1:6" x14ac:dyDescent="0.25">
      <c r="A6013" t="s">
        <v>0</v>
      </c>
      <c r="B6013">
        <v>2032</v>
      </c>
      <c r="C6013" t="s">
        <v>80</v>
      </c>
      <c r="D6013" t="s">
        <v>74</v>
      </c>
      <c r="E6013">
        <v>0.39629998117894899</v>
      </c>
      <c r="F6013" t="s">
        <v>75</v>
      </c>
    </row>
    <row r="6014" spans="1:6" x14ac:dyDescent="0.25">
      <c r="A6014" t="s">
        <v>0</v>
      </c>
      <c r="B6014">
        <v>2032</v>
      </c>
      <c r="C6014" t="s">
        <v>81</v>
      </c>
      <c r="D6014" t="s">
        <v>74</v>
      </c>
      <c r="E6014">
        <v>1.6686800761590501E-3</v>
      </c>
      <c r="F6014" t="s">
        <v>75</v>
      </c>
    </row>
    <row r="6015" spans="1:6" x14ac:dyDescent="0.25">
      <c r="A6015" t="s">
        <v>0</v>
      </c>
      <c r="B6015">
        <v>2032</v>
      </c>
      <c r="C6015" t="s">
        <v>82</v>
      </c>
      <c r="D6015" t="s">
        <v>74</v>
      </c>
      <c r="E6015">
        <v>6.8211738010674305E-4</v>
      </c>
      <c r="F6015" t="s">
        <v>75</v>
      </c>
    </row>
    <row r="6016" spans="1:6" x14ac:dyDescent="0.25">
      <c r="A6016" t="s">
        <v>0</v>
      </c>
      <c r="B6016">
        <v>2032</v>
      </c>
      <c r="C6016" t="s">
        <v>83</v>
      </c>
      <c r="D6016" t="s">
        <v>74</v>
      </c>
      <c r="E6016">
        <v>0</v>
      </c>
      <c r="F6016" t="s">
        <v>75</v>
      </c>
    </row>
    <row r="6017" spans="1:6" x14ac:dyDescent="0.25">
      <c r="A6017" t="s">
        <v>0</v>
      </c>
      <c r="B6017">
        <v>2032</v>
      </c>
      <c r="C6017" t="s">
        <v>84</v>
      </c>
      <c r="D6017" t="s">
        <v>85</v>
      </c>
      <c r="E6017">
        <v>0.15732832600928601</v>
      </c>
      <c r="F6017" t="s">
        <v>86</v>
      </c>
    </row>
    <row r="6018" spans="1:6" x14ac:dyDescent="0.25">
      <c r="A6018" t="s">
        <v>0</v>
      </c>
      <c r="B6018">
        <v>2032</v>
      </c>
      <c r="C6018" t="s">
        <v>87</v>
      </c>
      <c r="D6018" t="s">
        <v>85</v>
      </c>
      <c r="E6018">
        <v>7.6589510795547801E-3</v>
      </c>
      <c r="F6018" t="s">
        <v>86</v>
      </c>
    </row>
    <row r="6019" spans="1:6" x14ac:dyDescent="0.25">
      <c r="A6019" t="s">
        <v>0</v>
      </c>
      <c r="B6019">
        <v>2032</v>
      </c>
      <c r="C6019" t="s">
        <v>88</v>
      </c>
      <c r="D6019" t="s">
        <v>85</v>
      </c>
      <c r="E6019">
        <v>0</v>
      </c>
      <c r="F6019" t="s">
        <v>86</v>
      </c>
    </row>
    <row r="6020" spans="1:6" x14ac:dyDescent="0.25">
      <c r="A6020" t="s">
        <v>0</v>
      </c>
      <c r="B6020">
        <v>2032</v>
      </c>
      <c r="C6020" t="s">
        <v>89</v>
      </c>
      <c r="D6020" t="s">
        <v>85</v>
      </c>
      <c r="E6020">
        <v>4.00619630969931E-2</v>
      </c>
      <c r="F6020" t="s">
        <v>86</v>
      </c>
    </row>
    <row r="6021" spans="1:6" x14ac:dyDescent="0.25">
      <c r="A6021" t="s">
        <v>0</v>
      </c>
      <c r="B6021">
        <v>2032</v>
      </c>
      <c r="C6021" t="s">
        <v>90</v>
      </c>
      <c r="D6021" t="s">
        <v>85</v>
      </c>
      <c r="E6021">
        <v>0.39629998117894899</v>
      </c>
      <c r="F6021" t="s">
        <v>86</v>
      </c>
    </row>
    <row r="6022" spans="1:6" x14ac:dyDescent="0.25">
      <c r="A6022" t="s">
        <v>0</v>
      </c>
      <c r="B6022">
        <v>2032</v>
      </c>
      <c r="C6022" t="s">
        <v>91</v>
      </c>
      <c r="D6022" t="s">
        <v>85</v>
      </c>
      <c r="E6022">
        <v>0.39629998117894899</v>
      </c>
      <c r="F6022" t="s">
        <v>86</v>
      </c>
    </row>
    <row r="6023" spans="1:6" x14ac:dyDescent="0.25">
      <c r="A6023" t="s">
        <v>0</v>
      </c>
      <c r="B6023">
        <v>2032</v>
      </c>
      <c r="C6023" t="s">
        <v>92</v>
      </c>
      <c r="D6023" t="s">
        <v>85</v>
      </c>
      <c r="E6023">
        <v>1.6686800761590501E-3</v>
      </c>
      <c r="F6023" t="s">
        <v>86</v>
      </c>
    </row>
    <row r="6024" spans="1:6" x14ac:dyDescent="0.25">
      <c r="A6024" t="s">
        <v>0</v>
      </c>
      <c r="B6024">
        <v>2032</v>
      </c>
      <c r="C6024" t="s">
        <v>93</v>
      </c>
      <c r="D6024" t="s">
        <v>85</v>
      </c>
      <c r="E6024">
        <v>6.8211738010674305E-4</v>
      </c>
      <c r="F6024" t="s">
        <v>86</v>
      </c>
    </row>
    <row r="6025" spans="1:6" x14ac:dyDescent="0.25">
      <c r="A6025" t="s">
        <v>0</v>
      </c>
      <c r="B6025">
        <v>2032</v>
      </c>
      <c r="C6025" t="s">
        <v>94</v>
      </c>
      <c r="D6025" t="s">
        <v>85</v>
      </c>
      <c r="E6025">
        <v>0</v>
      </c>
      <c r="F6025" t="s">
        <v>86</v>
      </c>
    </row>
    <row r="6026" spans="1:6" x14ac:dyDescent="0.25">
      <c r="A6026" t="s">
        <v>0</v>
      </c>
      <c r="B6026">
        <v>2032</v>
      </c>
      <c r="C6026" t="s">
        <v>95</v>
      </c>
      <c r="D6026" t="s">
        <v>96</v>
      </c>
      <c r="E6026">
        <v>0.137723218016058</v>
      </c>
      <c r="F6026" t="s">
        <v>97</v>
      </c>
    </row>
    <row r="6027" spans="1:6" x14ac:dyDescent="0.25">
      <c r="A6027" t="s">
        <v>0</v>
      </c>
      <c r="B6027">
        <v>2032</v>
      </c>
      <c r="C6027" t="s">
        <v>98</v>
      </c>
      <c r="D6027" t="s">
        <v>96</v>
      </c>
      <c r="E6027">
        <v>6.3471166061028301E-3</v>
      </c>
      <c r="F6027" t="s">
        <v>97</v>
      </c>
    </row>
    <row r="6028" spans="1:6" x14ac:dyDescent="0.25">
      <c r="A6028" t="s">
        <v>0</v>
      </c>
      <c r="B6028">
        <v>2032</v>
      </c>
      <c r="C6028" t="s">
        <v>99</v>
      </c>
      <c r="D6028" t="s">
        <v>96</v>
      </c>
      <c r="E6028">
        <v>0</v>
      </c>
      <c r="F6028" t="s">
        <v>97</v>
      </c>
    </row>
    <row r="6029" spans="1:6" x14ac:dyDescent="0.25">
      <c r="A6029" t="s">
        <v>0</v>
      </c>
      <c r="B6029">
        <v>2032</v>
      </c>
      <c r="C6029" t="s">
        <v>100</v>
      </c>
      <c r="D6029" t="s">
        <v>96</v>
      </c>
      <c r="E6029">
        <v>4.10360139485434E-2</v>
      </c>
      <c r="F6029" t="s">
        <v>97</v>
      </c>
    </row>
    <row r="6030" spans="1:6" x14ac:dyDescent="0.25">
      <c r="A6030" t="s">
        <v>0</v>
      </c>
      <c r="B6030">
        <v>2032</v>
      </c>
      <c r="C6030" t="s">
        <v>101</v>
      </c>
      <c r="D6030" t="s">
        <v>96</v>
      </c>
      <c r="E6030">
        <v>0.406256635439049</v>
      </c>
      <c r="F6030" t="s">
        <v>97</v>
      </c>
    </row>
    <row r="6031" spans="1:6" x14ac:dyDescent="0.25">
      <c r="A6031" t="s">
        <v>0</v>
      </c>
      <c r="B6031">
        <v>2032</v>
      </c>
      <c r="C6031" t="s">
        <v>102</v>
      </c>
      <c r="D6031" t="s">
        <v>96</v>
      </c>
      <c r="E6031">
        <v>0.406256635439049</v>
      </c>
      <c r="F6031" t="s">
        <v>97</v>
      </c>
    </row>
    <row r="6032" spans="1:6" x14ac:dyDescent="0.25">
      <c r="A6032" t="s">
        <v>0</v>
      </c>
      <c r="B6032">
        <v>2032</v>
      </c>
      <c r="C6032" t="s">
        <v>103</v>
      </c>
      <c r="D6032" t="s">
        <v>96</v>
      </c>
      <c r="E6032">
        <v>1.71060405137501E-3</v>
      </c>
      <c r="F6032" t="s">
        <v>97</v>
      </c>
    </row>
    <row r="6033" spans="1:6" x14ac:dyDescent="0.25">
      <c r="A6033" t="s">
        <v>0</v>
      </c>
      <c r="B6033">
        <v>2032</v>
      </c>
      <c r="C6033" t="s">
        <v>104</v>
      </c>
      <c r="D6033" t="s">
        <v>96</v>
      </c>
      <c r="E6033">
        <v>6.6977649982097602E-4</v>
      </c>
      <c r="F6033" t="s">
        <v>97</v>
      </c>
    </row>
    <row r="6034" spans="1:6" x14ac:dyDescent="0.25">
      <c r="A6034" t="s">
        <v>0</v>
      </c>
      <c r="B6034">
        <v>2032</v>
      </c>
      <c r="C6034" t="s">
        <v>105</v>
      </c>
      <c r="D6034" t="s">
        <v>96</v>
      </c>
      <c r="E6034">
        <v>0</v>
      </c>
      <c r="F6034" t="s">
        <v>97</v>
      </c>
    </row>
    <row r="6035" spans="1:6" x14ac:dyDescent="0.25">
      <c r="A6035" t="s">
        <v>0</v>
      </c>
      <c r="B6035">
        <v>2032</v>
      </c>
      <c r="C6035" t="s">
        <v>106</v>
      </c>
      <c r="D6035" t="s">
        <v>107</v>
      </c>
      <c r="E6035">
        <v>0.137723218016058</v>
      </c>
      <c r="F6035" t="s">
        <v>108</v>
      </c>
    </row>
    <row r="6036" spans="1:6" x14ac:dyDescent="0.25">
      <c r="A6036" t="s">
        <v>0</v>
      </c>
      <c r="B6036">
        <v>2032</v>
      </c>
      <c r="C6036" t="s">
        <v>109</v>
      </c>
      <c r="D6036" t="s">
        <v>107</v>
      </c>
      <c r="E6036">
        <v>6.3471166061028301E-3</v>
      </c>
      <c r="F6036" t="s">
        <v>108</v>
      </c>
    </row>
    <row r="6037" spans="1:6" x14ac:dyDescent="0.25">
      <c r="A6037" t="s">
        <v>0</v>
      </c>
      <c r="B6037">
        <v>2032</v>
      </c>
      <c r="C6037" t="s">
        <v>110</v>
      </c>
      <c r="D6037" t="s">
        <v>107</v>
      </c>
      <c r="E6037">
        <v>0</v>
      </c>
      <c r="F6037" t="s">
        <v>108</v>
      </c>
    </row>
    <row r="6038" spans="1:6" x14ac:dyDescent="0.25">
      <c r="A6038" t="s">
        <v>0</v>
      </c>
      <c r="B6038">
        <v>2032</v>
      </c>
      <c r="C6038" t="s">
        <v>111</v>
      </c>
      <c r="D6038" t="s">
        <v>107</v>
      </c>
      <c r="E6038">
        <v>4.10360139485434E-2</v>
      </c>
      <c r="F6038" t="s">
        <v>108</v>
      </c>
    </row>
    <row r="6039" spans="1:6" x14ac:dyDescent="0.25">
      <c r="A6039" t="s">
        <v>0</v>
      </c>
      <c r="B6039">
        <v>2032</v>
      </c>
      <c r="C6039" t="s">
        <v>112</v>
      </c>
      <c r="D6039" t="s">
        <v>107</v>
      </c>
      <c r="E6039">
        <v>0.406256635439049</v>
      </c>
      <c r="F6039" t="s">
        <v>108</v>
      </c>
    </row>
    <row r="6040" spans="1:6" x14ac:dyDescent="0.25">
      <c r="A6040" t="s">
        <v>0</v>
      </c>
      <c r="B6040">
        <v>2032</v>
      </c>
      <c r="C6040" t="s">
        <v>113</v>
      </c>
      <c r="D6040" t="s">
        <v>107</v>
      </c>
      <c r="E6040">
        <v>0.406256635439049</v>
      </c>
      <c r="F6040" t="s">
        <v>108</v>
      </c>
    </row>
    <row r="6041" spans="1:6" x14ac:dyDescent="0.25">
      <c r="A6041" t="s">
        <v>0</v>
      </c>
      <c r="B6041">
        <v>2032</v>
      </c>
      <c r="C6041" t="s">
        <v>114</v>
      </c>
      <c r="D6041" t="s">
        <v>107</v>
      </c>
      <c r="E6041">
        <v>1.71060405137501E-3</v>
      </c>
      <c r="F6041" t="s">
        <v>108</v>
      </c>
    </row>
    <row r="6042" spans="1:6" x14ac:dyDescent="0.25">
      <c r="A6042" t="s">
        <v>0</v>
      </c>
      <c r="B6042">
        <v>2032</v>
      </c>
      <c r="C6042" t="s">
        <v>115</v>
      </c>
      <c r="D6042" t="s">
        <v>107</v>
      </c>
      <c r="E6042">
        <v>6.6977649982097602E-4</v>
      </c>
      <c r="F6042" t="s">
        <v>108</v>
      </c>
    </row>
    <row r="6043" spans="1:6" x14ac:dyDescent="0.25">
      <c r="A6043" t="s">
        <v>0</v>
      </c>
      <c r="B6043">
        <v>2032</v>
      </c>
      <c r="C6043" t="s">
        <v>116</v>
      </c>
      <c r="D6043" t="s">
        <v>107</v>
      </c>
      <c r="E6043">
        <v>0</v>
      </c>
      <c r="F6043" t="s">
        <v>108</v>
      </c>
    </row>
    <row r="6044" spans="1:6" x14ac:dyDescent="0.25">
      <c r="A6044" t="s">
        <v>0</v>
      </c>
      <c r="B6044">
        <v>2032</v>
      </c>
      <c r="C6044" t="s">
        <v>117</v>
      </c>
      <c r="D6044" t="s">
        <v>118</v>
      </c>
      <c r="E6044">
        <v>0.137723218016058</v>
      </c>
      <c r="F6044" t="s">
        <v>119</v>
      </c>
    </row>
    <row r="6045" spans="1:6" x14ac:dyDescent="0.25">
      <c r="A6045" t="s">
        <v>0</v>
      </c>
      <c r="B6045">
        <v>2032</v>
      </c>
      <c r="C6045" t="s">
        <v>120</v>
      </c>
      <c r="D6045" t="s">
        <v>118</v>
      </c>
      <c r="E6045">
        <v>6.3471166061028301E-3</v>
      </c>
      <c r="F6045" t="s">
        <v>119</v>
      </c>
    </row>
    <row r="6046" spans="1:6" x14ac:dyDescent="0.25">
      <c r="A6046" t="s">
        <v>0</v>
      </c>
      <c r="B6046">
        <v>2032</v>
      </c>
      <c r="C6046" t="s">
        <v>121</v>
      </c>
      <c r="D6046" t="s">
        <v>118</v>
      </c>
      <c r="E6046">
        <v>0</v>
      </c>
      <c r="F6046" t="s">
        <v>119</v>
      </c>
    </row>
    <row r="6047" spans="1:6" x14ac:dyDescent="0.25">
      <c r="A6047" t="s">
        <v>0</v>
      </c>
      <c r="B6047">
        <v>2032</v>
      </c>
      <c r="C6047" t="s">
        <v>122</v>
      </c>
      <c r="D6047" t="s">
        <v>118</v>
      </c>
      <c r="E6047">
        <v>4.10360139485434E-2</v>
      </c>
      <c r="F6047" t="s">
        <v>119</v>
      </c>
    </row>
    <row r="6048" spans="1:6" x14ac:dyDescent="0.25">
      <c r="A6048" t="s">
        <v>0</v>
      </c>
      <c r="B6048">
        <v>2032</v>
      </c>
      <c r="C6048" t="s">
        <v>123</v>
      </c>
      <c r="D6048" t="s">
        <v>118</v>
      </c>
      <c r="E6048">
        <v>0.406256635439049</v>
      </c>
      <c r="F6048" t="s">
        <v>119</v>
      </c>
    </row>
    <row r="6049" spans="1:6" x14ac:dyDescent="0.25">
      <c r="A6049" t="s">
        <v>0</v>
      </c>
      <c r="B6049">
        <v>2032</v>
      </c>
      <c r="C6049" t="s">
        <v>124</v>
      </c>
      <c r="D6049" t="s">
        <v>118</v>
      </c>
      <c r="E6049">
        <v>0.406256635439049</v>
      </c>
      <c r="F6049" t="s">
        <v>119</v>
      </c>
    </row>
    <row r="6050" spans="1:6" x14ac:dyDescent="0.25">
      <c r="A6050" t="s">
        <v>0</v>
      </c>
      <c r="B6050">
        <v>2032</v>
      </c>
      <c r="C6050" t="s">
        <v>125</v>
      </c>
      <c r="D6050" t="s">
        <v>118</v>
      </c>
      <c r="E6050">
        <v>1.71060405137501E-3</v>
      </c>
      <c r="F6050" t="s">
        <v>119</v>
      </c>
    </row>
    <row r="6051" spans="1:6" x14ac:dyDescent="0.25">
      <c r="A6051" t="s">
        <v>0</v>
      </c>
      <c r="B6051">
        <v>2032</v>
      </c>
      <c r="C6051" t="s">
        <v>126</v>
      </c>
      <c r="D6051" t="s">
        <v>118</v>
      </c>
      <c r="E6051">
        <v>6.6977649982097602E-4</v>
      </c>
      <c r="F6051" t="s">
        <v>119</v>
      </c>
    </row>
    <row r="6052" spans="1:6" x14ac:dyDescent="0.25">
      <c r="A6052" t="s">
        <v>0</v>
      </c>
      <c r="B6052">
        <v>2032</v>
      </c>
      <c r="C6052" t="s">
        <v>127</v>
      </c>
      <c r="D6052" t="s">
        <v>118</v>
      </c>
      <c r="E6052">
        <v>0</v>
      </c>
      <c r="F6052" t="s">
        <v>119</v>
      </c>
    </row>
    <row r="6053" spans="1:6" x14ac:dyDescent="0.25">
      <c r="A6053" t="s">
        <v>0</v>
      </c>
      <c r="B6053">
        <v>2032</v>
      </c>
      <c r="C6053" t="s">
        <v>128</v>
      </c>
      <c r="D6053" t="s">
        <v>129</v>
      </c>
      <c r="E6053">
        <v>0.137723218016058</v>
      </c>
      <c r="F6053" t="s">
        <v>130</v>
      </c>
    </row>
    <row r="6054" spans="1:6" x14ac:dyDescent="0.25">
      <c r="A6054" t="s">
        <v>0</v>
      </c>
      <c r="B6054">
        <v>2032</v>
      </c>
      <c r="C6054" t="s">
        <v>131</v>
      </c>
      <c r="D6054" t="s">
        <v>129</v>
      </c>
      <c r="E6054">
        <v>6.3471166061028301E-3</v>
      </c>
      <c r="F6054" t="s">
        <v>130</v>
      </c>
    </row>
    <row r="6055" spans="1:6" x14ac:dyDescent="0.25">
      <c r="A6055" t="s">
        <v>0</v>
      </c>
      <c r="B6055">
        <v>2032</v>
      </c>
      <c r="C6055" t="s">
        <v>132</v>
      </c>
      <c r="D6055" t="s">
        <v>129</v>
      </c>
      <c r="E6055">
        <v>0</v>
      </c>
      <c r="F6055" t="s">
        <v>130</v>
      </c>
    </row>
    <row r="6056" spans="1:6" x14ac:dyDescent="0.25">
      <c r="A6056" t="s">
        <v>0</v>
      </c>
      <c r="B6056">
        <v>2032</v>
      </c>
      <c r="C6056" t="s">
        <v>133</v>
      </c>
      <c r="D6056" t="s">
        <v>129</v>
      </c>
      <c r="E6056">
        <v>4.10360139485434E-2</v>
      </c>
      <c r="F6056" t="s">
        <v>130</v>
      </c>
    </row>
    <row r="6057" spans="1:6" x14ac:dyDescent="0.25">
      <c r="A6057" t="s">
        <v>0</v>
      </c>
      <c r="B6057">
        <v>2032</v>
      </c>
      <c r="C6057" t="s">
        <v>134</v>
      </c>
      <c r="D6057" t="s">
        <v>129</v>
      </c>
      <c r="E6057">
        <v>0.406256635439049</v>
      </c>
      <c r="F6057" t="s">
        <v>130</v>
      </c>
    </row>
    <row r="6058" spans="1:6" x14ac:dyDescent="0.25">
      <c r="A6058" t="s">
        <v>0</v>
      </c>
      <c r="B6058">
        <v>2032</v>
      </c>
      <c r="C6058" t="s">
        <v>135</v>
      </c>
      <c r="D6058" t="s">
        <v>129</v>
      </c>
      <c r="E6058">
        <v>0.406256635439049</v>
      </c>
      <c r="F6058" t="s">
        <v>130</v>
      </c>
    </row>
    <row r="6059" spans="1:6" x14ac:dyDescent="0.25">
      <c r="A6059" t="s">
        <v>0</v>
      </c>
      <c r="B6059">
        <v>2032</v>
      </c>
      <c r="C6059" t="s">
        <v>136</v>
      </c>
      <c r="D6059" t="s">
        <v>129</v>
      </c>
      <c r="E6059">
        <v>1.71060405137501E-3</v>
      </c>
      <c r="F6059" t="s">
        <v>130</v>
      </c>
    </row>
    <row r="6060" spans="1:6" x14ac:dyDescent="0.25">
      <c r="A6060" t="s">
        <v>0</v>
      </c>
      <c r="B6060">
        <v>2032</v>
      </c>
      <c r="C6060" t="s">
        <v>137</v>
      </c>
      <c r="D6060" t="s">
        <v>129</v>
      </c>
      <c r="E6060">
        <v>6.6977649982097602E-4</v>
      </c>
      <c r="F6060" t="s">
        <v>130</v>
      </c>
    </row>
    <row r="6061" spans="1:6" x14ac:dyDescent="0.25">
      <c r="A6061" t="s">
        <v>0</v>
      </c>
      <c r="B6061">
        <v>2032</v>
      </c>
      <c r="C6061" t="s">
        <v>138</v>
      </c>
      <c r="D6061" t="s">
        <v>129</v>
      </c>
      <c r="E6061">
        <v>0</v>
      </c>
      <c r="F6061" t="s">
        <v>130</v>
      </c>
    </row>
    <row r="6062" spans="1:6" x14ac:dyDescent="0.25">
      <c r="A6062" t="s">
        <v>0</v>
      </c>
      <c r="B6062">
        <v>2032</v>
      </c>
      <c r="C6062" t="s">
        <v>139</v>
      </c>
      <c r="D6062" t="s">
        <v>140</v>
      </c>
      <c r="E6062">
        <v>1</v>
      </c>
      <c r="F6062" t="s">
        <v>141</v>
      </c>
    </row>
    <row r="6063" spans="1:6" x14ac:dyDescent="0.25">
      <c r="A6063" t="s">
        <v>0</v>
      </c>
      <c r="B6063">
        <v>2032</v>
      </c>
      <c r="C6063" t="s">
        <v>142</v>
      </c>
      <c r="D6063" t="s">
        <v>140</v>
      </c>
      <c r="E6063">
        <v>0</v>
      </c>
      <c r="F6063" t="s">
        <v>141</v>
      </c>
    </row>
    <row r="6064" spans="1:6" x14ac:dyDescent="0.25">
      <c r="A6064" t="s">
        <v>0</v>
      </c>
      <c r="B6064">
        <v>2032</v>
      </c>
      <c r="C6064" t="s">
        <v>143</v>
      </c>
      <c r="D6064" t="s">
        <v>144</v>
      </c>
      <c r="E6064">
        <v>1</v>
      </c>
      <c r="F6064" t="s">
        <v>145</v>
      </c>
    </row>
    <row r="6065" spans="1:6" x14ac:dyDescent="0.25">
      <c r="A6065" t="s">
        <v>0</v>
      </c>
      <c r="B6065">
        <v>2032</v>
      </c>
      <c r="C6065" t="s">
        <v>146</v>
      </c>
      <c r="D6065" t="s">
        <v>147</v>
      </c>
      <c r="E6065">
        <v>1</v>
      </c>
      <c r="F6065" t="s">
        <v>148</v>
      </c>
    </row>
    <row r="6066" spans="1:6" x14ac:dyDescent="0.25">
      <c r="A6066" t="s">
        <v>0</v>
      </c>
      <c r="B6066">
        <v>2032</v>
      </c>
      <c r="C6066" t="s">
        <v>149</v>
      </c>
      <c r="D6066" t="s">
        <v>150</v>
      </c>
      <c r="E6066">
        <v>6.0495247543321001E-2</v>
      </c>
      <c r="F6066" t="s">
        <v>151</v>
      </c>
    </row>
    <row r="6067" spans="1:6" x14ac:dyDescent="0.25">
      <c r="A6067" t="s">
        <v>0</v>
      </c>
      <c r="B6067">
        <v>2032</v>
      </c>
      <c r="C6067" t="s">
        <v>152</v>
      </c>
      <c r="D6067" t="s">
        <v>150</v>
      </c>
      <c r="E6067">
        <v>0.93950475245667897</v>
      </c>
      <c r="F6067" t="s">
        <v>151</v>
      </c>
    </row>
    <row r="6068" spans="1:6" x14ac:dyDescent="0.25">
      <c r="A6068" t="s">
        <v>0</v>
      </c>
      <c r="B6068">
        <v>2032</v>
      </c>
      <c r="C6068" t="s">
        <v>153</v>
      </c>
      <c r="D6068" t="s">
        <v>150</v>
      </c>
      <c r="E6068">
        <v>0</v>
      </c>
      <c r="F6068" t="s">
        <v>151</v>
      </c>
    </row>
    <row r="6069" spans="1:6" x14ac:dyDescent="0.25">
      <c r="A6069" t="s">
        <v>0</v>
      </c>
      <c r="B6069">
        <v>2032</v>
      </c>
      <c r="C6069" t="s">
        <v>154</v>
      </c>
      <c r="D6069" t="s">
        <v>150</v>
      </c>
      <c r="E6069">
        <v>0</v>
      </c>
      <c r="F6069" t="s">
        <v>151</v>
      </c>
    </row>
    <row r="6070" spans="1:6" x14ac:dyDescent="0.25">
      <c r="A6070" t="s">
        <v>0</v>
      </c>
      <c r="B6070">
        <v>2032</v>
      </c>
      <c r="C6070" t="s">
        <v>155</v>
      </c>
      <c r="D6070" t="s">
        <v>150</v>
      </c>
      <c r="E6070">
        <v>0</v>
      </c>
      <c r="F6070" t="s">
        <v>151</v>
      </c>
    </row>
    <row r="6071" spans="1:6" x14ac:dyDescent="0.25">
      <c r="A6071" t="s">
        <v>0</v>
      </c>
      <c r="B6071">
        <v>2032</v>
      </c>
      <c r="C6071" t="s">
        <v>156</v>
      </c>
      <c r="D6071" t="s">
        <v>150</v>
      </c>
      <c r="E6071">
        <v>0</v>
      </c>
      <c r="F6071" t="s">
        <v>151</v>
      </c>
    </row>
    <row r="6072" spans="1:6" x14ac:dyDescent="0.25">
      <c r="A6072" t="s">
        <v>0</v>
      </c>
      <c r="B6072">
        <v>2032</v>
      </c>
      <c r="C6072" t="s">
        <v>157</v>
      </c>
      <c r="D6072" t="s">
        <v>150</v>
      </c>
      <c r="E6072">
        <v>0</v>
      </c>
      <c r="F6072" t="s">
        <v>151</v>
      </c>
    </row>
    <row r="6073" spans="1:6" x14ac:dyDescent="0.25">
      <c r="A6073" t="s">
        <v>0</v>
      </c>
      <c r="B6073">
        <v>2032</v>
      </c>
      <c r="C6073" t="s">
        <v>158</v>
      </c>
      <c r="D6073" t="s">
        <v>159</v>
      </c>
      <c r="E6073">
        <v>1.3511232481335201E-2</v>
      </c>
      <c r="F6073" t="s">
        <v>160</v>
      </c>
    </row>
    <row r="6074" spans="1:6" x14ac:dyDescent="0.25">
      <c r="A6074" t="s">
        <v>0</v>
      </c>
      <c r="B6074">
        <v>2032</v>
      </c>
      <c r="C6074" t="s">
        <v>161</v>
      </c>
      <c r="D6074" t="s">
        <v>159</v>
      </c>
      <c r="E6074">
        <v>1.08157195638427E-2</v>
      </c>
      <c r="F6074" t="s">
        <v>160</v>
      </c>
    </row>
    <row r="6075" spans="1:6" x14ac:dyDescent="0.25">
      <c r="A6075" t="s">
        <v>0</v>
      </c>
      <c r="B6075">
        <v>2032</v>
      </c>
      <c r="C6075" t="s">
        <v>162</v>
      </c>
      <c r="D6075" t="s">
        <v>159</v>
      </c>
      <c r="E6075">
        <v>0.86770200888905602</v>
      </c>
      <c r="F6075" t="s">
        <v>160</v>
      </c>
    </row>
    <row r="6076" spans="1:6" x14ac:dyDescent="0.25">
      <c r="A6076" t="s">
        <v>0</v>
      </c>
      <c r="B6076">
        <v>2032</v>
      </c>
      <c r="C6076" t="s">
        <v>163</v>
      </c>
      <c r="D6076" t="s">
        <v>159</v>
      </c>
      <c r="E6076">
        <v>0.107971039065765</v>
      </c>
      <c r="F6076" t="s">
        <v>160</v>
      </c>
    </row>
    <row r="6077" spans="1:6" x14ac:dyDescent="0.25">
      <c r="A6077" t="s">
        <v>0</v>
      </c>
      <c r="B6077">
        <v>2032</v>
      </c>
      <c r="C6077" t="s">
        <v>164</v>
      </c>
      <c r="D6077" t="s">
        <v>165</v>
      </c>
      <c r="E6077">
        <v>1.3516939479092299E-2</v>
      </c>
      <c r="F6077" t="s">
        <v>166</v>
      </c>
    </row>
    <row r="6078" spans="1:6" x14ac:dyDescent="0.25">
      <c r="A6078" t="s">
        <v>0</v>
      </c>
      <c r="B6078">
        <v>2032</v>
      </c>
      <c r="C6078" t="s">
        <v>167</v>
      </c>
      <c r="D6078" t="s">
        <v>165</v>
      </c>
      <c r="E6078">
        <v>3.4924222617454702E-3</v>
      </c>
      <c r="F6078" t="s">
        <v>166</v>
      </c>
    </row>
    <row r="6079" spans="1:6" x14ac:dyDescent="0.25">
      <c r="A6079" t="s">
        <v>0</v>
      </c>
      <c r="B6079">
        <v>2032</v>
      </c>
      <c r="C6079" t="s">
        <v>168</v>
      </c>
      <c r="D6079" t="s">
        <v>165</v>
      </c>
      <c r="E6079">
        <v>0.87412592797713495</v>
      </c>
      <c r="F6079" t="s">
        <v>166</v>
      </c>
    </row>
    <row r="6080" spans="1:6" x14ac:dyDescent="0.25">
      <c r="A6080" t="s">
        <v>0</v>
      </c>
      <c r="B6080">
        <v>2032</v>
      </c>
      <c r="C6080" t="s">
        <v>169</v>
      </c>
      <c r="D6080" t="s">
        <v>165</v>
      </c>
      <c r="E6080">
        <v>0.108864710282026</v>
      </c>
      <c r="F6080" t="s">
        <v>166</v>
      </c>
    </row>
    <row r="6081" spans="1:6" x14ac:dyDescent="0.25">
      <c r="A6081" t="s">
        <v>0</v>
      </c>
      <c r="B6081">
        <v>2032</v>
      </c>
      <c r="C6081" t="s">
        <v>170</v>
      </c>
      <c r="D6081" t="s">
        <v>171</v>
      </c>
      <c r="E6081">
        <v>1</v>
      </c>
      <c r="F6081" t="s">
        <v>172</v>
      </c>
    </row>
    <row r="6082" spans="1:6" x14ac:dyDescent="0.25">
      <c r="A6082" t="s">
        <v>0</v>
      </c>
      <c r="B6082">
        <v>2032</v>
      </c>
      <c r="C6082" t="s">
        <v>173</v>
      </c>
      <c r="D6082" t="s">
        <v>174</v>
      </c>
      <c r="E6082">
        <v>1</v>
      </c>
      <c r="F6082" t="s">
        <v>175</v>
      </c>
    </row>
    <row r="6083" spans="1:6" x14ac:dyDescent="0.25">
      <c r="A6083" t="s">
        <v>0</v>
      </c>
      <c r="B6083">
        <v>2032</v>
      </c>
      <c r="C6083" t="s">
        <v>176</v>
      </c>
      <c r="D6083" t="s">
        <v>177</v>
      </c>
      <c r="E6083">
        <v>1</v>
      </c>
      <c r="F6083" t="s">
        <v>178</v>
      </c>
    </row>
    <row r="6084" spans="1:6" x14ac:dyDescent="0.25">
      <c r="A6084" t="s">
        <v>0</v>
      </c>
      <c r="B6084">
        <v>2032</v>
      </c>
      <c r="C6084" t="s">
        <v>179</v>
      </c>
      <c r="D6084" t="s">
        <v>180</v>
      </c>
      <c r="E6084">
        <v>1</v>
      </c>
      <c r="F6084" t="s">
        <v>181</v>
      </c>
    </row>
    <row r="6085" spans="1:6" x14ac:dyDescent="0.25">
      <c r="A6085" t="s">
        <v>0</v>
      </c>
      <c r="B6085">
        <v>2032</v>
      </c>
      <c r="C6085" t="s">
        <v>182</v>
      </c>
      <c r="D6085" t="s">
        <v>180</v>
      </c>
      <c r="E6085">
        <v>0</v>
      </c>
      <c r="F6085" t="s">
        <v>181</v>
      </c>
    </row>
    <row r="6086" spans="1:6" x14ac:dyDescent="0.25">
      <c r="A6086" t="s">
        <v>0</v>
      </c>
      <c r="B6086">
        <v>2032</v>
      </c>
      <c r="C6086" t="s">
        <v>183</v>
      </c>
      <c r="D6086" t="s">
        <v>184</v>
      </c>
      <c r="E6086">
        <v>1</v>
      </c>
      <c r="F6086" t="s">
        <v>185</v>
      </c>
    </row>
    <row r="6087" spans="1:6" x14ac:dyDescent="0.25">
      <c r="A6087" t="s">
        <v>0</v>
      </c>
      <c r="B6087">
        <v>2032</v>
      </c>
      <c r="C6087" t="s">
        <v>186</v>
      </c>
      <c r="D6087" t="s">
        <v>187</v>
      </c>
      <c r="E6087">
        <v>1</v>
      </c>
      <c r="F6087" t="s">
        <v>188</v>
      </c>
    </row>
    <row r="6088" spans="1:6" x14ac:dyDescent="0.25">
      <c r="A6088" t="s">
        <v>0</v>
      </c>
      <c r="B6088">
        <v>2032</v>
      </c>
      <c r="C6088" t="s">
        <v>189</v>
      </c>
      <c r="D6088" t="s">
        <v>190</v>
      </c>
      <c r="E6088">
        <v>6.0495247543321001E-2</v>
      </c>
      <c r="F6088" t="s">
        <v>191</v>
      </c>
    </row>
    <row r="6089" spans="1:6" x14ac:dyDescent="0.25">
      <c r="A6089" t="s">
        <v>0</v>
      </c>
      <c r="B6089">
        <v>2032</v>
      </c>
      <c r="C6089" t="s">
        <v>192</v>
      </c>
      <c r="D6089" t="s">
        <v>190</v>
      </c>
      <c r="E6089">
        <v>0.41098945353878302</v>
      </c>
      <c r="F6089" t="s">
        <v>191</v>
      </c>
    </row>
    <row r="6090" spans="1:6" x14ac:dyDescent="0.25">
      <c r="A6090" t="s">
        <v>0</v>
      </c>
      <c r="B6090">
        <v>2032</v>
      </c>
      <c r="C6090" t="s">
        <v>193</v>
      </c>
      <c r="D6090" t="s">
        <v>190</v>
      </c>
      <c r="E6090">
        <v>0</v>
      </c>
      <c r="F6090" t="s">
        <v>191</v>
      </c>
    </row>
    <row r="6091" spans="1:6" x14ac:dyDescent="0.25">
      <c r="A6091" t="s">
        <v>0</v>
      </c>
      <c r="B6091">
        <v>2032</v>
      </c>
      <c r="C6091" t="s">
        <v>194</v>
      </c>
      <c r="D6091" t="s">
        <v>190</v>
      </c>
      <c r="E6091">
        <v>0</v>
      </c>
      <c r="F6091" t="s">
        <v>191</v>
      </c>
    </row>
    <row r="6092" spans="1:6" x14ac:dyDescent="0.25">
      <c r="A6092" t="s">
        <v>0</v>
      </c>
      <c r="B6092">
        <v>2032</v>
      </c>
      <c r="C6092" t="s">
        <v>195</v>
      </c>
      <c r="D6092" t="s">
        <v>190</v>
      </c>
      <c r="E6092">
        <v>0</v>
      </c>
      <c r="F6092" t="s">
        <v>191</v>
      </c>
    </row>
    <row r="6093" spans="1:6" x14ac:dyDescent="0.25">
      <c r="A6093" t="s">
        <v>0</v>
      </c>
      <c r="B6093">
        <v>2032</v>
      </c>
      <c r="C6093" t="s">
        <v>196</v>
      </c>
      <c r="D6093" t="s">
        <v>190</v>
      </c>
      <c r="E6093">
        <v>0</v>
      </c>
      <c r="F6093" t="s">
        <v>191</v>
      </c>
    </row>
    <row r="6094" spans="1:6" x14ac:dyDescent="0.25">
      <c r="A6094" t="s">
        <v>0</v>
      </c>
      <c r="B6094">
        <v>2032</v>
      </c>
      <c r="C6094" t="s">
        <v>197</v>
      </c>
      <c r="D6094" t="s">
        <v>190</v>
      </c>
      <c r="E6094">
        <v>0.52851529891789495</v>
      </c>
      <c r="F6094" t="s">
        <v>191</v>
      </c>
    </row>
    <row r="6095" spans="1:6" x14ac:dyDescent="0.25">
      <c r="A6095" t="s">
        <v>0</v>
      </c>
      <c r="B6095">
        <v>2032</v>
      </c>
      <c r="C6095" t="s">
        <v>198</v>
      </c>
      <c r="D6095" t="s">
        <v>199</v>
      </c>
      <c r="E6095">
        <v>0</v>
      </c>
      <c r="F6095" t="s">
        <v>200</v>
      </c>
    </row>
    <row r="6096" spans="1:6" x14ac:dyDescent="0.25">
      <c r="A6096" t="s">
        <v>0</v>
      </c>
      <c r="B6096">
        <v>2032</v>
      </c>
      <c r="C6096" t="s">
        <v>201</v>
      </c>
      <c r="D6096" t="s">
        <v>199</v>
      </c>
      <c r="E6096">
        <v>1.08157195638427E-2</v>
      </c>
      <c r="F6096" t="s">
        <v>200</v>
      </c>
    </row>
    <row r="6097" spans="1:6" x14ac:dyDescent="0.25">
      <c r="A6097" t="s">
        <v>0</v>
      </c>
      <c r="B6097">
        <v>2032</v>
      </c>
      <c r="C6097" t="s">
        <v>202</v>
      </c>
      <c r="D6097" t="s">
        <v>199</v>
      </c>
      <c r="E6097">
        <v>0.400042806032957</v>
      </c>
      <c r="F6097" t="s">
        <v>200</v>
      </c>
    </row>
    <row r="6098" spans="1:6" x14ac:dyDescent="0.25">
      <c r="A6098" t="s">
        <v>0</v>
      </c>
      <c r="B6098">
        <v>2032</v>
      </c>
      <c r="C6098" t="s">
        <v>203</v>
      </c>
      <c r="D6098" t="s">
        <v>199</v>
      </c>
      <c r="E6098">
        <v>0.58914147440319897</v>
      </c>
      <c r="F6098" t="s">
        <v>200</v>
      </c>
    </row>
    <row r="6099" spans="1:6" x14ac:dyDescent="0.25">
      <c r="A6099" t="s">
        <v>0</v>
      </c>
      <c r="B6099">
        <v>2032</v>
      </c>
      <c r="C6099" t="s">
        <v>204</v>
      </c>
      <c r="D6099" t="s">
        <v>205</v>
      </c>
      <c r="E6099">
        <v>0</v>
      </c>
      <c r="F6099" t="s">
        <v>206</v>
      </c>
    </row>
    <row r="6100" spans="1:6" x14ac:dyDescent="0.25">
      <c r="A6100" t="s">
        <v>0</v>
      </c>
      <c r="B6100">
        <v>2032</v>
      </c>
      <c r="C6100" t="s">
        <v>207</v>
      </c>
      <c r="D6100" t="s">
        <v>205</v>
      </c>
      <c r="E6100">
        <v>3.4924222617454702E-3</v>
      </c>
      <c r="F6100" t="s">
        <v>206</v>
      </c>
    </row>
    <row r="6101" spans="1:6" x14ac:dyDescent="0.25">
      <c r="A6101" t="s">
        <v>0</v>
      </c>
      <c r="B6101">
        <v>2032</v>
      </c>
      <c r="C6101" t="s">
        <v>208</v>
      </c>
      <c r="D6101" t="s">
        <v>205</v>
      </c>
      <c r="E6101">
        <v>0.40300447097253</v>
      </c>
      <c r="F6101" t="s">
        <v>206</v>
      </c>
    </row>
    <row r="6102" spans="1:6" x14ac:dyDescent="0.25">
      <c r="A6102" t="s">
        <v>0</v>
      </c>
      <c r="B6102">
        <v>2032</v>
      </c>
      <c r="C6102" t="s">
        <v>209</v>
      </c>
      <c r="D6102" t="s">
        <v>205</v>
      </c>
      <c r="E6102">
        <v>0.59350310676572304</v>
      </c>
      <c r="F6102" t="s">
        <v>206</v>
      </c>
    </row>
    <row r="6103" spans="1:6" x14ac:dyDescent="0.25">
      <c r="A6103" t="s">
        <v>0</v>
      </c>
      <c r="B6103">
        <v>2032</v>
      </c>
      <c r="C6103" t="s">
        <v>210</v>
      </c>
      <c r="D6103" t="s">
        <v>211</v>
      </c>
      <c r="E6103">
        <v>1</v>
      </c>
      <c r="F6103" t="s">
        <v>212</v>
      </c>
    </row>
    <row r="6104" spans="1:6" x14ac:dyDescent="0.25">
      <c r="A6104" t="s">
        <v>0</v>
      </c>
      <c r="B6104">
        <v>2032</v>
      </c>
      <c r="C6104" t="s">
        <v>213</v>
      </c>
      <c r="D6104" t="s">
        <v>214</v>
      </c>
      <c r="E6104">
        <v>1</v>
      </c>
      <c r="F6104" t="s">
        <v>215</v>
      </c>
    </row>
    <row r="6105" spans="1:6" x14ac:dyDescent="0.25">
      <c r="A6105" t="s">
        <v>0</v>
      </c>
      <c r="B6105">
        <v>2032</v>
      </c>
      <c r="C6105" t="s">
        <v>216</v>
      </c>
      <c r="D6105" t="s">
        <v>217</v>
      </c>
      <c r="E6105">
        <v>1</v>
      </c>
      <c r="F6105" t="s">
        <v>218</v>
      </c>
    </row>
    <row r="6106" spans="1:6" x14ac:dyDescent="0.25">
      <c r="A6106" t="s">
        <v>0</v>
      </c>
      <c r="B6106">
        <v>2032</v>
      </c>
      <c r="C6106" t="s">
        <v>219</v>
      </c>
      <c r="D6106" t="s">
        <v>220</v>
      </c>
      <c r="E6106">
        <v>1</v>
      </c>
      <c r="F6106" t="s">
        <v>221</v>
      </c>
    </row>
    <row r="6107" spans="1:6" x14ac:dyDescent="0.25">
      <c r="A6107" t="s">
        <v>0</v>
      </c>
      <c r="B6107">
        <v>2032</v>
      </c>
      <c r="C6107" t="s">
        <v>222</v>
      </c>
      <c r="D6107" t="s">
        <v>220</v>
      </c>
      <c r="E6107">
        <v>0</v>
      </c>
      <c r="F6107" t="s">
        <v>221</v>
      </c>
    </row>
    <row r="6108" spans="1:6" x14ac:dyDescent="0.25">
      <c r="A6108" t="s">
        <v>0</v>
      </c>
      <c r="B6108">
        <v>2032</v>
      </c>
      <c r="C6108" t="s">
        <v>223</v>
      </c>
      <c r="D6108" t="s">
        <v>224</v>
      </c>
      <c r="E6108">
        <v>1</v>
      </c>
      <c r="F6108" t="s">
        <v>225</v>
      </c>
    </row>
    <row r="6109" spans="1:6" x14ac:dyDescent="0.25">
      <c r="A6109" t="s">
        <v>0</v>
      </c>
      <c r="B6109">
        <v>2032</v>
      </c>
      <c r="C6109" t="s">
        <v>226</v>
      </c>
      <c r="D6109" t="s">
        <v>227</v>
      </c>
      <c r="E6109">
        <v>1</v>
      </c>
      <c r="F6109" t="s">
        <v>228</v>
      </c>
    </row>
    <row r="6110" spans="1:6" x14ac:dyDescent="0.25">
      <c r="A6110" t="s">
        <v>0</v>
      </c>
      <c r="B6110">
        <v>2032</v>
      </c>
      <c r="C6110" t="s">
        <v>229</v>
      </c>
      <c r="D6110" t="s">
        <v>230</v>
      </c>
      <c r="E6110">
        <v>6.0495247543321001E-2</v>
      </c>
      <c r="F6110" t="s">
        <v>231</v>
      </c>
    </row>
    <row r="6111" spans="1:6" x14ac:dyDescent="0.25">
      <c r="A6111" t="s">
        <v>0</v>
      </c>
      <c r="B6111">
        <v>2032</v>
      </c>
      <c r="C6111" t="s">
        <v>232</v>
      </c>
      <c r="D6111" t="s">
        <v>230</v>
      </c>
      <c r="E6111">
        <v>0.88495605077776096</v>
      </c>
      <c r="F6111" t="s">
        <v>231</v>
      </c>
    </row>
    <row r="6112" spans="1:6" x14ac:dyDescent="0.25">
      <c r="A6112" t="s">
        <v>0</v>
      </c>
      <c r="B6112">
        <v>2032</v>
      </c>
      <c r="C6112" t="s">
        <v>233</v>
      </c>
      <c r="D6112" t="s">
        <v>230</v>
      </c>
      <c r="E6112">
        <v>5.4548701678917101E-2</v>
      </c>
      <c r="F6112" t="s">
        <v>231</v>
      </c>
    </row>
    <row r="6113" spans="1:6" x14ac:dyDescent="0.25">
      <c r="A6113" t="s">
        <v>0</v>
      </c>
      <c r="B6113">
        <v>2032</v>
      </c>
      <c r="C6113" t="s">
        <v>234</v>
      </c>
      <c r="D6113" t="s">
        <v>230</v>
      </c>
      <c r="E6113">
        <v>0</v>
      </c>
      <c r="F6113" t="s">
        <v>231</v>
      </c>
    </row>
    <row r="6114" spans="1:6" x14ac:dyDescent="0.25">
      <c r="A6114" t="s">
        <v>0</v>
      </c>
      <c r="B6114">
        <v>2032</v>
      </c>
      <c r="C6114" t="s">
        <v>235</v>
      </c>
      <c r="D6114" t="s">
        <v>230</v>
      </c>
      <c r="E6114">
        <v>0</v>
      </c>
      <c r="F6114" t="s">
        <v>231</v>
      </c>
    </row>
    <row r="6115" spans="1:6" x14ac:dyDescent="0.25">
      <c r="A6115" t="s">
        <v>0</v>
      </c>
      <c r="B6115">
        <v>2032</v>
      </c>
      <c r="C6115" t="s">
        <v>236</v>
      </c>
      <c r="D6115" t="s">
        <v>230</v>
      </c>
      <c r="E6115">
        <v>0</v>
      </c>
      <c r="F6115" t="s">
        <v>231</v>
      </c>
    </row>
    <row r="6116" spans="1:6" x14ac:dyDescent="0.25">
      <c r="A6116" t="s">
        <v>0</v>
      </c>
      <c r="B6116">
        <v>2032</v>
      </c>
      <c r="C6116" t="s">
        <v>237</v>
      </c>
      <c r="D6116" t="s">
        <v>230</v>
      </c>
      <c r="E6116">
        <v>0</v>
      </c>
      <c r="F6116" t="s">
        <v>231</v>
      </c>
    </row>
    <row r="6117" spans="1:6" x14ac:dyDescent="0.25">
      <c r="A6117" t="s">
        <v>0</v>
      </c>
      <c r="B6117">
        <v>2032</v>
      </c>
      <c r="C6117" t="s">
        <v>238</v>
      </c>
      <c r="D6117" t="s">
        <v>239</v>
      </c>
      <c r="E6117">
        <v>1.3511232481335201E-2</v>
      </c>
      <c r="F6117" t="s">
        <v>240</v>
      </c>
    </row>
    <row r="6118" spans="1:6" x14ac:dyDescent="0.25">
      <c r="A6118" t="s">
        <v>0</v>
      </c>
      <c r="B6118">
        <v>2032</v>
      </c>
      <c r="C6118" t="s">
        <v>241</v>
      </c>
      <c r="D6118" t="s">
        <v>239</v>
      </c>
      <c r="E6118">
        <v>1.08157195638427E-2</v>
      </c>
      <c r="F6118" t="s">
        <v>240</v>
      </c>
    </row>
    <row r="6119" spans="1:6" x14ac:dyDescent="0.25">
      <c r="A6119" t="s">
        <v>0</v>
      </c>
      <c r="B6119">
        <v>2032</v>
      </c>
      <c r="C6119" t="s">
        <v>242</v>
      </c>
      <c r="D6119" t="s">
        <v>239</v>
      </c>
      <c r="E6119">
        <v>0.86770200888905602</v>
      </c>
      <c r="F6119" t="s">
        <v>240</v>
      </c>
    </row>
    <row r="6120" spans="1:6" x14ac:dyDescent="0.25">
      <c r="A6120" t="s">
        <v>0</v>
      </c>
      <c r="B6120">
        <v>2032</v>
      </c>
      <c r="C6120" t="s">
        <v>243</v>
      </c>
      <c r="D6120" t="s">
        <v>239</v>
      </c>
      <c r="E6120">
        <v>0.107971039065765</v>
      </c>
      <c r="F6120" t="s">
        <v>240</v>
      </c>
    </row>
    <row r="6121" spans="1:6" x14ac:dyDescent="0.25">
      <c r="A6121" t="s">
        <v>0</v>
      </c>
      <c r="B6121">
        <v>2032</v>
      </c>
      <c r="C6121" t="s">
        <v>244</v>
      </c>
      <c r="D6121" t="s">
        <v>245</v>
      </c>
      <c r="E6121">
        <v>1.3516939479092299E-2</v>
      </c>
      <c r="F6121" t="s">
        <v>246</v>
      </c>
    </row>
    <row r="6122" spans="1:6" x14ac:dyDescent="0.25">
      <c r="A6122" t="s">
        <v>0</v>
      </c>
      <c r="B6122">
        <v>2032</v>
      </c>
      <c r="C6122" t="s">
        <v>247</v>
      </c>
      <c r="D6122" t="s">
        <v>245</v>
      </c>
      <c r="E6122">
        <v>3.4924222617454702E-3</v>
      </c>
      <c r="F6122" t="s">
        <v>246</v>
      </c>
    </row>
    <row r="6123" spans="1:6" x14ac:dyDescent="0.25">
      <c r="A6123" t="s">
        <v>0</v>
      </c>
      <c r="B6123">
        <v>2032</v>
      </c>
      <c r="C6123" t="s">
        <v>248</v>
      </c>
      <c r="D6123" t="s">
        <v>245</v>
      </c>
      <c r="E6123">
        <v>0.87412592797713495</v>
      </c>
      <c r="F6123" t="s">
        <v>246</v>
      </c>
    </row>
    <row r="6124" spans="1:6" x14ac:dyDescent="0.25">
      <c r="A6124" t="s">
        <v>0</v>
      </c>
      <c r="B6124">
        <v>2032</v>
      </c>
      <c r="C6124" t="s">
        <v>249</v>
      </c>
      <c r="D6124" t="s">
        <v>245</v>
      </c>
      <c r="E6124">
        <v>0.108864710282026</v>
      </c>
      <c r="F6124" t="s">
        <v>246</v>
      </c>
    </row>
    <row r="6125" spans="1:6" x14ac:dyDescent="0.25">
      <c r="A6125" t="s">
        <v>0</v>
      </c>
      <c r="B6125">
        <v>2032</v>
      </c>
      <c r="C6125" t="s">
        <v>250</v>
      </c>
      <c r="D6125" t="s">
        <v>251</v>
      </c>
      <c r="E6125">
        <v>1</v>
      </c>
      <c r="F6125" t="s">
        <v>252</v>
      </c>
    </row>
    <row r="6126" spans="1:6" x14ac:dyDescent="0.25">
      <c r="A6126" t="s">
        <v>0</v>
      </c>
      <c r="B6126">
        <v>2032</v>
      </c>
      <c r="C6126" t="s">
        <v>253</v>
      </c>
      <c r="D6126" t="s">
        <v>254</v>
      </c>
      <c r="E6126">
        <v>1</v>
      </c>
      <c r="F6126" t="s">
        <v>255</v>
      </c>
    </row>
    <row r="6127" spans="1:6" x14ac:dyDescent="0.25">
      <c r="A6127" t="s">
        <v>0</v>
      </c>
      <c r="B6127">
        <v>2032</v>
      </c>
      <c r="C6127" t="s">
        <v>256</v>
      </c>
      <c r="D6127" t="s">
        <v>257</v>
      </c>
      <c r="E6127">
        <v>1</v>
      </c>
      <c r="F6127" t="s">
        <v>258</v>
      </c>
    </row>
    <row r="6128" spans="1:6" x14ac:dyDescent="0.25">
      <c r="A6128" t="s">
        <v>0</v>
      </c>
      <c r="B6128">
        <v>2032</v>
      </c>
      <c r="C6128" t="s">
        <v>259</v>
      </c>
      <c r="D6128" t="s">
        <v>260</v>
      </c>
      <c r="E6128">
        <v>1</v>
      </c>
      <c r="F6128" t="s">
        <v>261</v>
      </c>
    </row>
    <row r="6129" spans="1:6" x14ac:dyDescent="0.25">
      <c r="A6129" t="s">
        <v>0</v>
      </c>
      <c r="B6129">
        <v>2032</v>
      </c>
      <c r="C6129" t="s">
        <v>262</v>
      </c>
      <c r="D6129" t="s">
        <v>260</v>
      </c>
      <c r="E6129">
        <v>0</v>
      </c>
      <c r="F6129" t="s">
        <v>261</v>
      </c>
    </row>
    <row r="6130" spans="1:6" x14ac:dyDescent="0.25">
      <c r="A6130" t="s">
        <v>0</v>
      </c>
      <c r="B6130">
        <v>2032</v>
      </c>
      <c r="C6130" t="s">
        <v>263</v>
      </c>
      <c r="D6130" t="s">
        <v>264</v>
      </c>
      <c r="E6130">
        <v>1</v>
      </c>
      <c r="F6130" t="s">
        <v>265</v>
      </c>
    </row>
    <row r="6131" spans="1:6" x14ac:dyDescent="0.25">
      <c r="A6131" t="s">
        <v>0</v>
      </c>
      <c r="B6131">
        <v>2032</v>
      </c>
      <c r="C6131" t="s">
        <v>266</v>
      </c>
      <c r="D6131" t="s">
        <v>267</v>
      </c>
      <c r="E6131">
        <v>1</v>
      </c>
      <c r="F6131" t="s">
        <v>268</v>
      </c>
    </row>
    <row r="6132" spans="1:6" x14ac:dyDescent="0.25">
      <c r="A6132" t="s">
        <v>0</v>
      </c>
      <c r="B6132">
        <v>2032</v>
      </c>
      <c r="C6132" t="s">
        <v>269</v>
      </c>
      <c r="D6132" t="s">
        <v>270</v>
      </c>
      <c r="E6132">
        <v>6.0495247543321001E-2</v>
      </c>
      <c r="F6132" t="s">
        <v>271</v>
      </c>
    </row>
    <row r="6133" spans="1:6" x14ac:dyDescent="0.25">
      <c r="A6133" t="s">
        <v>0</v>
      </c>
      <c r="B6133">
        <v>2032</v>
      </c>
      <c r="C6133" t="s">
        <v>272</v>
      </c>
      <c r="D6133" t="s">
        <v>270</v>
      </c>
      <c r="E6133">
        <v>0.88495605077776096</v>
      </c>
      <c r="F6133" t="s">
        <v>271</v>
      </c>
    </row>
    <row r="6134" spans="1:6" x14ac:dyDescent="0.25">
      <c r="A6134" t="s">
        <v>0</v>
      </c>
      <c r="B6134">
        <v>2032</v>
      </c>
      <c r="C6134" t="s">
        <v>273</v>
      </c>
      <c r="D6134" t="s">
        <v>270</v>
      </c>
      <c r="E6134">
        <v>5.4548701678917101E-2</v>
      </c>
      <c r="F6134" t="s">
        <v>271</v>
      </c>
    </row>
    <row r="6135" spans="1:6" x14ac:dyDescent="0.25">
      <c r="A6135" t="s">
        <v>0</v>
      </c>
      <c r="B6135">
        <v>2032</v>
      </c>
      <c r="C6135" t="s">
        <v>274</v>
      </c>
      <c r="D6135" t="s">
        <v>270</v>
      </c>
      <c r="E6135">
        <v>0</v>
      </c>
      <c r="F6135" t="s">
        <v>271</v>
      </c>
    </row>
    <row r="6136" spans="1:6" x14ac:dyDescent="0.25">
      <c r="A6136" t="s">
        <v>0</v>
      </c>
      <c r="B6136">
        <v>2032</v>
      </c>
      <c r="C6136" t="s">
        <v>275</v>
      </c>
      <c r="D6136" t="s">
        <v>270</v>
      </c>
      <c r="E6136">
        <v>0</v>
      </c>
      <c r="F6136" t="s">
        <v>271</v>
      </c>
    </row>
    <row r="6137" spans="1:6" x14ac:dyDescent="0.25">
      <c r="A6137" t="s">
        <v>0</v>
      </c>
      <c r="B6137">
        <v>2032</v>
      </c>
      <c r="C6137" t="s">
        <v>276</v>
      </c>
      <c r="D6137" t="s">
        <v>270</v>
      </c>
      <c r="E6137">
        <v>0</v>
      </c>
      <c r="F6137" t="s">
        <v>271</v>
      </c>
    </row>
    <row r="6138" spans="1:6" x14ac:dyDescent="0.25">
      <c r="A6138" t="s">
        <v>0</v>
      </c>
      <c r="B6138">
        <v>2032</v>
      </c>
      <c r="C6138" t="s">
        <v>277</v>
      </c>
      <c r="D6138" t="s">
        <v>270</v>
      </c>
      <c r="E6138">
        <v>0</v>
      </c>
      <c r="F6138" t="s">
        <v>271</v>
      </c>
    </row>
    <row r="6139" spans="1:6" x14ac:dyDescent="0.25">
      <c r="A6139" t="s">
        <v>0</v>
      </c>
      <c r="B6139">
        <v>2032</v>
      </c>
      <c r="C6139" t="s">
        <v>278</v>
      </c>
      <c r="D6139" t="s">
        <v>279</v>
      </c>
      <c r="E6139">
        <v>0</v>
      </c>
      <c r="F6139" t="s">
        <v>280</v>
      </c>
    </row>
    <row r="6140" spans="1:6" x14ac:dyDescent="0.25">
      <c r="A6140" t="s">
        <v>0</v>
      </c>
      <c r="B6140">
        <v>2032</v>
      </c>
      <c r="C6140" t="s">
        <v>281</v>
      </c>
      <c r="D6140" t="s">
        <v>279</v>
      </c>
      <c r="E6140">
        <v>1.08157195638427E-2</v>
      </c>
      <c r="F6140" t="s">
        <v>280</v>
      </c>
    </row>
    <row r="6141" spans="1:6" x14ac:dyDescent="0.25">
      <c r="A6141" t="s">
        <v>0</v>
      </c>
      <c r="B6141">
        <v>2032</v>
      </c>
      <c r="C6141" t="s">
        <v>282</v>
      </c>
      <c r="D6141" t="s">
        <v>279</v>
      </c>
      <c r="E6141">
        <v>0.86770200888905602</v>
      </c>
      <c r="F6141" t="s">
        <v>280</v>
      </c>
    </row>
    <row r="6142" spans="1:6" x14ac:dyDescent="0.25">
      <c r="A6142" t="s">
        <v>0</v>
      </c>
      <c r="B6142">
        <v>2032</v>
      </c>
      <c r="C6142" t="s">
        <v>283</v>
      </c>
      <c r="D6142" t="s">
        <v>279</v>
      </c>
      <c r="E6142">
        <v>0.12148227154709999</v>
      </c>
      <c r="F6142" t="s">
        <v>280</v>
      </c>
    </row>
    <row r="6143" spans="1:6" x14ac:dyDescent="0.25">
      <c r="A6143" t="s">
        <v>0</v>
      </c>
      <c r="B6143">
        <v>2032</v>
      </c>
      <c r="C6143" t="s">
        <v>284</v>
      </c>
      <c r="D6143" t="s">
        <v>285</v>
      </c>
      <c r="E6143">
        <v>0</v>
      </c>
      <c r="F6143" t="s">
        <v>286</v>
      </c>
    </row>
    <row r="6144" spans="1:6" x14ac:dyDescent="0.25">
      <c r="A6144" t="s">
        <v>0</v>
      </c>
      <c r="B6144">
        <v>2032</v>
      </c>
      <c r="C6144" t="s">
        <v>287</v>
      </c>
      <c r="D6144" t="s">
        <v>285</v>
      </c>
      <c r="E6144">
        <v>3.4924222617454702E-3</v>
      </c>
      <c r="F6144" t="s">
        <v>286</v>
      </c>
    </row>
    <row r="6145" spans="1:6" x14ac:dyDescent="0.25">
      <c r="A6145" t="s">
        <v>0</v>
      </c>
      <c r="B6145">
        <v>2032</v>
      </c>
      <c r="C6145" t="s">
        <v>288</v>
      </c>
      <c r="D6145" t="s">
        <v>285</v>
      </c>
      <c r="E6145">
        <v>0.87412592797713495</v>
      </c>
      <c r="F6145" t="s">
        <v>286</v>
      </c>
    </row>
    <row r="6146" spans="1:6" x14ac:dyDescent="0.25">
      <c r="A6146" t="s">
        <v>0</v>
      </c>
      <c r="B6146">
        <v>2032</v>
      </c>
      <c r="C6146" t="s">
        <v>289</v>
      </c>
      <c r="D6146" t="s">
        <v>285</v>
      </c>
      <c r="E6146">
        <v>0.122381649761118</v>
      </c>
      <c r="F6146" t="s">
        <v>286</v>
      </c>
    </row>
    <row r="6147" spans="1:6" x14ac:dyDescent="0.25">
      <c r="A6147" t="s">
        <v>0</v>
      </c>
      <c r="B6147">
        <v>2032</v>
      </c>
      <c r="C6147" t="s">
        <v>290</v>
      </c>
      <c r="D6147" t="s">
        <v>291</v>
      </c>
      <c r="E6147">
        <v>1</v>
      </c>
      <c r="F6147" t="s">
        <v>292</v>
      </c>
    </row>
    <row r="6148" spans="1:6" x14ac:dyDescent="0.25">
      <c r="A6148" t="s">
        <v>0</v>
      </c>
      <c r="B6148">
        <v>2032</v>
      </c>
      <c r="C6148" t="s">
        <v>293</v>
      </c>
      <c r="D6148" t="s">
        <v>294</v>
      </c>
      <c r="E6148">
        <v>1</v>
      </c>
      <c r="F6148" t="s">
        <v>295</v>
      </c>
    </row>
    <row r="6149" spans="1:6" x14ac:dyDescent="0.25">
      <c r="A6149" t="s">
        <v>0</v>
      </c>
      <c r="B6149">
        <v>2032</v>
      </c>
      <c r="C6149" t="s">
        <v>296</v>
      </c>
      <c r="D6149" t="s">
        <v>297</v>
      </c>
      <c r="E6149">
        <v>1</v>
      </c>
      <c r="F6149" t="s">
        <v>298</v>
      </c>
    </row>
    <row r="6150" spans="1:6" x14ac:dyDescent="0.25">
      <c r="A6150" t="s">
        <v>0</v>
      </c>
      <c r="B6150">
        <v>2032</v>
      </c>
      <c r="C6150" t="s">
        <v>299</v>
      </c>
      <c r="D6150" t="s">
        <v>300</v>
      </c>
      <c r="E6150">
        <v>1</v>
      </c>
      <c r="F6150" t="s">
        <v>301</v>
      </c>
    </row>
    <row r="6151" spans="1:6" x14ac:dyDescent="0.25">
      <c r="A6151" t="s">
        <v>0</v>
      </c>
      <c r="B6151">
        <v>2032</v>
      </c>
      <c r="C6151" t="s">
        <v>302</v>
      </c>
      <c r="D6151" t="s">
        <v>300</v>
      </c>
      <c r="E6151">
        <v>0</v>
      </c>
      <c r="F6151" t="s">
        <v>301</v>
      </c>
    </row>
    <row r="6152" spans="1:6" x14ac:dyDescent="0.25">
      <c r="A6152" t="s">
        <v>0</v>
      </c>
      <c r="B6152">
        <v>2032</v>
      </c>
      <c r="C6152" t="s">
        <v>303</v>
      </c>
      <c r="D6152" t="s">
        <v>304</v>
      </c>
      <c r="E6152">
        <v>1</v>
      </c>
      <c r="F6152" t="s">
        <v>305</v>
      </c>
    </row>
    <row r="6153" spans="1:6" x14ac:dyDescent="0.25">
      <c r="A6153" t="s">
        <v>0</v>
      </c>
      <c r="B6153">
        <v>2032</v>
      </c>
      <c r="C6153" t="s">
        <v>306</v>
      </c>
      <c r="D6153" t="s">
        <v>307</v>
      </c>
      <c r="E6153">
        <v>1</v>
      </c>
      <c r="F6153" t="s">
        <v>308</v>
      </c>
    </row>
    <row r="6154" spans="1:6" x14ac:dyDescent="0.25">
      <c r="A6154" t="s">
        <v>0</v>
      </c>
      <c r="B6154">
        <v>2032</v>
      </c>
      <c r="C6154" t="s">
        <v>309</v>
      </c>
      <c r="D6154" t="s">
        <v>310</v>
      </c>
      <c r="E6154">
        <v>4.9005680130978099E-2</v>
      </c>
      <c r="F6154" t="s">
        <v>311</v>
      </c>
    </row>
    <row r="6155" spans="1:6" x14ac:dyDescent="0.25">
      <c r="A6155" t="s">
        <v>0</v>
      </c>
      <c r="B6155">
        <v>2032</v>
      </c>
      <c r="C6155" t="s">
        <v>312</v>
      </c>
      <c r="D6155" t="s">
        <v>310</v>
      </c>
      <c r="E6155">
        <v>0.74163195821324202</v>
      </c>
      <c r="F6155" t="s">
        <v>311</v>
      </c>
    </row>
    <row r="6156" spans="1:6" x14ac:dyDescent="0.25">
      <c r="A6156" t="s">
        <v>0</v>
      </c>
      <c r="B6156">
        <v>2032</v>
      </c>
      <c r="C6156" t="s">
        <v>313</v>
      </c>
      <c r="D6156" t="s">
        <v>310</v>
      </c>
      <c r="E6156">
        <v>0</v>
      </c>
      <c r="F6156" t="s">
        <v>311</v>
      </c>
    </row>
    <row r="6157" spans="1:6" x14ac:dyDescent="0.25">
      <c r="A6157" t="s">
        <v>0</v>
      </c>
      <c r="B6157">
        <v>2032</v>
      </c>
      <c r="C6157" t="s">
        <v>314</v>
      </c>
      <c r="D6157" t="s">
        <v>310</v>
      </c>
      <c r="E6157">
        <v>0.177683902870167</v>
      </c>
      <c r="F6157" t="s">
        <v>311</v>
      </c>
    </row>
    <row r="6158" spans="1:6" x14ac:dyDescent="0.25">
      <c r="A6158" t="s">
        <v>0</v>
      </c>
      <c r="B6158">
        <v>2032</v>
      </c>
      <c r="C6158" t="s">
        <v>315</v>
      </c>
      <c r="D6158" t="s">
        <v>310</v>
      </c>
      <c r="E6158">
        <v>2.39008820881767E-2</v>
      </c>
      <c r="F6158" t="s">
        <v>311</v>
      </c>
    </row>
    <row r="6159" spans="1:6" x14ac:dyDescent="0.25">
      <c r="A6159" t="s">
        <v>0</v>
      </c>
      <c r="B6159">
        <v>2032</v>
      </c>
      <c r="C6159" t="s">
        <v>316</v>
      </c>
      <c r="D6159" t="s">
        <v>310</v>
      </c>
      <c r="E6159">
        <v>7.7775766974358699E-3</v>
      </c>
      <c r="F6159" t="s">
        <v>311</v>
      </c>
    </row>
    <row r="6160" spans="1:6" x14ac:dyDescent="0.25">
      <c r="A6160" t="s">
        <v>0</v>
      </c>
      <c r="B6160">
        <v>2032</v>
      </c>
      <c r="C6160" t="s">
        <v>317</v>
      </c>
      <c r="D6160" t="s">
        <v>310</v>
      </c>
      <c r="E6160">
        <v>0</v>
      </c>
      <c r="F6160" t="s">
        <v>311</v>
      </c>
    </row>
    <row r="6161" spans="1:6" x14ac:dyDescent="0.25">
      <c r="A6161" t="s">
        <v>0</v>
      </c>
      <c r="B6161">
        <v>2032</v>
      </c>
      <c r="C6161" t="s">
        <v>318</v>
      </c>
      <c r="D6161" t="s">
        <v>319</v>
      </c>
      <c r="E6161">
        <v>1.3511232481335201E-2</v>
      </c>
      <c r="F6161" t="s">
        <v>320</v>
      </c>
    </row>
    <row r="6162" spans="1:6" x14ac:dyDescent="0.25">
      <c r="A6162" t="s">
        <v>0</v>
      </c>
      <c r="B6162">
        <v>2032</v>
      </c>
      <c r="C6162" t="s">
        <v>321</v>
      </c>
      <c r="D6162" t="s">
        <v>319</v>
      </c>
      <c r="E6162">
        <v>1.08157195638427E-2</v>
      </c>
      <c r="F6162" t="s">
        <v>320</v>
      </c>
    </row>
    <row r="6163" spans="1:6" x14ac:dyDescent="0.25">
      <c r="A6163" t="s">
        <v>0</v>
      </c>
      <c r="B6163">
        <v>2032</v>
      </c>
      <c r="C6163" t="s">
        <v>322</v>
      </c>
      <c r="D6163" t="s">
        <v>319</v>
      </c>
      <c r="E6163">
        <v>0.86770200888905602</v>
      </c>
      <c r="F6163" t="s">
        <v>320</v>
      </c>
    </row>
    <row r="6164" spans="1:6" x14ac:dyDescent="0.25">
      <c r="A6164" t="s">
        <v>0</v>
      </c>
      <c r="B6164">
        <v>2032</v>
      </c>
      <c r="C6164" t="s">
        <v>323</v>
      </c>
      <c r="D6164" t="s">
        <v>319</v>
      </c>
      <c r="E6164">
        <v>0.107971039065765</v>
      </c>
      <c r="F6164" t="s">
        <v>320</v>
      </c>
    </row>
    <row r="6165" spans="1:6" x14ac:dyDescent="0.25">
      <c r="A6165" t="s">
        <v>0</v>
      </c>
      <c r="B6165">
        <v>2032</v>
      </c>
      <c r="C6165" t="s">
        <v>324</v>
      </c>
      <c r="D6165" t="s">
        <v>325</v>
      </c>
      <c r="E6165">
        <v>1.3516939479092299E-2</v>
      </c>
      <c r="F6165" t="s">
        <v>326</v>
      </c>
    </row>
    <row r="6166" spans="1:6" x14ac:dyDescent="0.25">
      <c r="A6166" t="s">
        <v>0</v>
      </c>
      <c r="B6166">
        <v>2032</v>
      </c>
      <c r="C6166" t="s">
        <v>327</v>
      </c>
      <c r="D6166" t="s">
        <v>325</v>
      </c>
      <c r="E6166">
        <v>3.4924222617454702E-3</v>
      </c>
      <c r="F6166" t="s">
        <v>326</v>
      </c>
    </row>
    <row r="6167" spans="1:6" x14ac:dyDescent="0.25">
      <c r="A6167" t="s">
        <v>0</v>
      </c>
      <c r="B6167">
        <v>2032</v>
      </c>
      <c r="C6167" t="s">
        <v>328</v>
      </c>
      <c r="D6167" t="s">
        <v>325</v>
      </c>
      <c r="E6167">
        <v>0.87412592797713495</v>
      </c>
      <c r="F6167" t="s">
        <v>326</v>
      </c>
    </row>
    <row r="6168" spans="1:6" x14ac:dyDescent="0.25">
      <c r="A6168" t="s">
        <v>0</v>
      </c>
      <c r="B6168">
        <v>2032</v>
      </c>
      <c r="C6168" t="s">
        <v>329</v>
      </c>
      <c r="D6168" t="s">
        <v>325</v>
      </c>
      <c r="E6168">
        <v>0.108864710282026</v>
      </c>
      <c r="F6168" t="s">
        <v>326</v>
      </c>
    </row>
    <row r="6169" spans="1:6" x14ac:dyDescent="0.25">
      <c r="A6169" t="s">
        <v>0</v>
      </c>
      <c r="B6169">
        <v>2032</v>
      </c>
      <c r="C6169" t="s">
        <v>330</v>
      </c>
      <c r="D6169" t="s">
        <v>331</v>
      </c>
      <c r="E6169">
        <v>1</v>
      </c>
      <c r="F6169" t="s">
        <v>332</v>
      </c>
    </row>
    <row r="6170" spans="1:6" x14ac:dyDescent="0.25">
      <c r="A6170" t="s">
        <v>0</v>
      </c>
      <c r="B6170">
        <v>2032</v>
      </c>
      <c r="C6170" t="s">
        <v>333</v>
      </c>
      <c r="D6170" t="s">
        <v>334</v>
      </c>
      <c r="E6170">
        <v>1</v>
      </c>
      <c r="F6170" t="s">
        <v>335</v>
      </c>
    </row>
    <row r="6171" spans="1:6" x14ac:dyDescent="0.25">
      <c r="A6171" t="s">
        <v>0</v>
      </c>
      <c r="B6171">
        <v>2032</v>
      </c>
      <c r="C6171" t="s">
        <v>336</v>
      </c>
      <c r="D6171" t="s">
        <v>337</v>
      </c>
      <c r="E6171">
        <v>1</v>
      </c>
      <c r="F6171" t="s">
        <v>338</v>
      </c>
    </row>
    <row r="6172" spans="1:6" x14ac:dyDescent="0.25">
      <c r="A6172" t="s">
        <v>0</v>
      </c>
      <c r="B6172">
        <v>2032</v>
      </c>
      <c r="C6172" t="s">
        <v>339</v>
      </c>
      <c r="D6172" t="s">
        <v>340</v>
      </c>
      <c r="E6172">
        <v>1</v>
      </c>
      <c r="F6172" t="s">
        <v>341</v>
      </c>
    </row>
    <row r="6173" spans="1:6" x14ac:dyDescent="0.25">
      <c r="A6173" t="s">
        <v>0</v>
      </c>
      <c r="B6173">
        <v>2032</v>
      </c>
      <c r="C6173" t="s">
        <v>342</v>
      </c>
      <c r="D6173" t="s">
        <v>340</v>
      </c>
      <c r="E6173">
        <v>0</v>
      </c>
      <c r="F6173" t="s">
        <v>341</v>
      </c>
    </row>
    <row r="6174" spans="1:6" x14ac:dyDescent="0.25">
      <c r="A6174" t="s">
        <v>0</v>
      </c>
      <c r="B6174">
        <v>2032</v>
      </c>
      <c r="C6174" t="s">
        <v>343</v>
      </c>
      <c r="D6174" t="s">
        <v>344</v>
      </c>
      <c r="E6174">
        <v>1</v>
      </c>
      <c r="F6174" t="s">
        <v>345</v>
      </c>
    </row>
    <row r="6175" spans="1:6" x14ac:dyDescent="0.25">
      <c r="A6175" t="s">
        <v>0</v>
      </c>
      <c r="B6175">
        <v>2032</v>
      </c>
      <c r="C6175" t="s">
        <v>346</v>
      </c>
      <c r="D6175" t="s">
        <v>347</v>
      </c>
      <c r="E6175">
        <v>1</v>
      </c>
      <c r="F6175" t="s">
        <v>348</v>
      </c>
    </row>
    <row r="6176" spans="1:6" x14ac:dyDescent="0.25">
      <c r="A6176" t="s">
        <v>0</v>
      </c>
      <c r="B6176">
        <v>2032</v>
      </c>
      <c r="C6176" t="s">
        <v>349</v>
      </c>
      <c r="D6176" t="s">
        <v>350</v>
      </c>
      <c r="E6176">
        <v>4.9005680130978099E-2</v>
      </c>
      <c r="F6176" t="s">
        <v>351</v>
      </c>
    </row>
    <row r="6177" spans="1:6" x14ac:dyDescent="0.25">
      <c r="A6177" t="s">
        <v>0</v>
      </c>
      <c r="B6177">
        <v>2032</v>
      </c>
      <c r="C6177" t="s">
        <v>352</v>
      </c>
      <c r="D6177" t="s">
        <v>350</v>
      </c>
      <c r="E6177">
        <v>0.34128375214261802</v>
      </c>
      <c r="F6177" t="s">
        <v>351</v>
      </c>
    </row>
    <row r="6178" spans="1:6" x14ac:dyDescent="0.25">
      <c r="A6178" t="s">
        <v>0</v>
      </c>
      <c r="B6178">
        <v>2032</v>
      </c>
      <c r="C6178" t="s">
        <v>353</v>
      </c>
      <c r="D6178" t="s">
        <v>350</v>
      </c>
      <c r="E6178">
        <v>0</v>
      </c>
      <c r="F6178" t="s">
        <v>351</v>
      </c>
    </row>
    <row r="6179" spans="1:6" x14ac:dyDescent="0.25">
      <c r="A6179" t="s">
        <v>0</v>
      </c>
      <c r="B6179">
        <v>2032</v>
      </c>
      <c r="C6179" t="s">
        <v>354</v>
      </c>
      <c r="D6179" t="s">
        <v>350</v>
      </c>
      <c r="E6179">
        <v>0.17768389208875501</v>
      </c>
      <c r="F6179" t="s">
        <v>351</v>
      </c>
    </row>
    <row r="6180" spans="1:6" x14ac:dyDescent="0.25">
      <c r="A6180" t="s">
        <v>0</v>
      </c>
      <c r="B6180">
        <v>2032</v>
      </c>
      <c r="C6180" t="s">
        <v>355</v>
      </c>
      <c r="D6180" t="s">
        <v>350</v>
      </c>
      <c r="E6180">
        <v>2.3900880637931499E-2</v>
      </c>
      <c r="F6180" t="s">
        <v>351</v>
      </c>
    </row>
    <row r="6181" spans="1:6" x14ac:dyDescent="0.25">
      <c r="A6181" t="s">
        <v>0</v>
      </c>
      <c r="B6181">
        <v>2032</v>
      </c>
      <c r="C6181" t="s">
        <v>356</v>
      </c>
      <c r="D6181" t="s">
        <v>350</v>
      </c>
      <c r="E6181">
        <v>7.7775762255121198E-3</v>
      </c>
      <c r="F6181" t="s">
        <v>351</v>
      </c>
    </row>
    <row r="6182" spans="1:6" x14ac:dyDescent="0.25">
      <c r="A6182" t="s">
        <v>0</v>
      </c>
      <c r="B6182">
        <v>2032</v>
      </c>
      <c r="C6182" t="s">
        <v>357</v>
      </c>
      <c r="D6182" t="s">
        <v>350</v>
      </c>
      <c r="E6182">
        <v>0.40034821877420401</v>
      </c>
      <c r="F6182" t="s">
        <v>351</v>
      </c>
    </row>
    <row r="6183" spans="1:6" x14ac:dyDescent="0.25">
      <c r="A6183" t="s">
        <v>0</v>
      </c>
      <c r="B6183">
        <v>2032</v>
      </c>
      <c r="C6183" t="s">
        <v>358</v>
      </c>
      <c r="D6183" t="s">
        <v>359</v>
      </c>
      <c r="E6183">
        <v>0</v>
      </c>
      <c r="F6183" t="s">
        <v>360</v>
      </c>
    </row>
    <row r="6184" spans="1:6" x14ac:dyDescent="0.25">
      <c r="A6184" t="s">
        <v>0</v>
      </c>
      <c r="B6184">
        <v>2032</v>
      </c>
      <c r="C6184" t="s">
        <v>361</v>
      </c>
      <c r="D6184" t="s">
        <v>359</v>
      </c>
      <c r="E6184">
        <v>1.08157195638427E-2</v>
      </c>
      <c r="F6184" t="s">
        <v>360</v>
      </c>
    </row>
    <row r="6185" spans="1:6" x14ac:dyDescent="0.25">
      <c r="A6185" t="s">
        <v>0</v>
      </c>
      <c r="B6185">
        <v>2032</v>
      </c>
      <c r="C6185" t="s">
        <v>362</v>
      </c>
      <c r="D6185" t="s">
        <v>359</v>
      </c>
      <c r="E6185">
        <v>0.400042806032957</v>
      </c>
      <c r="F6185" t="s">
        <v>360</v>
      </c>
    </row>
    <row r="6186" spans="1:6" x14ac:dyDescent="0.25">
      <c r="A6186" t="s">
        <v>0</v>
      </c>
      <c r="B6186">
        <v>2032</v>
      </c>
      <c r="C6186" t="s">
        <v>363</v>
      </c>
      <c r="D6186" t="s">
        <v>359</v>
      </c>
      <c r="E6186">
        <v>0.58914147440319897</v>
      </c>
      <c r="F6186" t="s">
        <v>360</v>
      </c>
    </row>
    <row r="6187" spans="1:6" x14ac:dyDescent="0.25">
      <c r="A6187" t="s">
        <v>0</v>
      </c>
      <c r="B6187">
        <v>2032</v>
      </c>
      <c r="C6187" t="s">
        <v>364</v>
      </c>
      <c r="D6187" t="s">
        <v>365</v>
      </c>
      <c r="E6187">
        <v>0</v>
      </c>
      <c r="F6187" t="s">
        <v>366</v>
      </c>
    </row>
    <row r="6188" spans="1:6" x14ac:dyDescent="0.25">
      <c r="A6188" t="s">
        <v>0</v>
      </c>
      <c r="B6188">
        <v>2032</v>
      </c>
      <c r="C6188" t="s">
        <v>367</v>
      </c>
      <c r="D6188" t="s">
        <v>365</v>
      </c>
      <c r="E6188">
        <v>3.4924222617454702E-3</v>
      </c>
      <c r="F6188" t="s">
        <v>366</v>
      </c>
    </row>
    <row r="6189" spans="1:6" x14ac:dyDescent="0.25">
      <c r="A6189" t="s">
        <v>0</v>
      </c>
      <c r="B6189">
        <v>2032</v>
      </c>
      <c r="C6189" t="s">
        <v>368</v>
      </c>
      <c r="D6189" t="s">
        <v>365</v>
      </c>
      <c r="E6189">
        <v>0.40300447097253</v>
      </c>
      <c r="F6189" t="s">
        <v>366</v>
      </c>
    </row>
    <row r="6190" spans="1:6" x14ac:dyDescent="0.25">
      <c r="A6190" t="s">
        <v>0</v>
      </c>
      <c r="B6190">
        <v>2032</v>
      </c>
      <c r="C6190" t="s">
        <v>369</v>
      </c>
      <c r="D6190" t="s">
        <v>365</v>
      </c>
      <c r="E6190">
        <v>0.59350310676572304</v>
      </c>
      <c r="F6190" t="s">
        <v>366</v>
      </c>
    </row>
    <row r="6191" spans="1:6" x14ac:dyDescent="0.25">
      <c r="A6191" t="s">
        <v>0</v>
      </c>
      <c r="B6191">
        <v>2032</v>
      </c>
      <c r="C6191" t="s">
        <v>370</v>
      </c>
      <c r="D6191" t="s">
        <v>371</v>
      </c>
      <c r="E6191">
        <v>1</v>
      </c>
      <c r="F6191" t="s">
        <v>372</v>
      </c>
    </row>
    <row r="6192" spans="1:6" x14ac:dyDescent="0.25">
      <c r="A6192" t="s">
        <v>0</v>
      </c>
      <c r="B6192">
        <v>2032</v>
      </c>
      <c r="C6192" t="s">
        <v>373</v>
      </c>
      <c r="D6192" t="s">
        <v>374</v>
      </c>
      <c r="E6192">
        <v>1</v>
      </c>
      <c r="F6192" t="s">
        <v>375</v>
      </c>
    </row>
    <row r="6193" spans="1:6" x14ac:dyDescent="0.25">
      <c r="A6193" t="s">
        <v>0</v>
      </c>
      <c r="B6193">
        <v>2032</v>
      </c>
      <c r="C6193" t="s">
        <v>376</v>
      </c>
      <c r="D6193" t="s">
        <v>377</v>
      </c>
      <c r="E6193">
        <v>1</v>
      </c>
      <c r="F6193" t="s">
        <v>378</v>
      </c>
    </row>
    <row r="6194" spans="1:6" x14ac:dyDescent="0.25">
      <c r="A6194" t="s">
        <v>0</v>
      </c>
      <c r="B6194">
        <v>2032</v>
      </c>
      <c r="C6194" t="s">
        <v>379</v>
      </c>
      <c r="D6194" t="s">
        <v>380</v>
      </c>
      <c r="E6194">
        <v>0.97446015556349797</v>
      </c>
      <c r="F6194" t="s">
        <v>381</v>
      </c>
    </row>
    <row r="6195" spans="1:6" x14ac:dyDescent="0.25">
      <c r="A6195" t="s">
        <v>0</v>
      </c>
      <c r="B6195">
        <v>2032</v>
      </c>
      <c r="C6195" t="s">
        <v>382</v>
      </c>
      <c r="D6195" t="s">
        <v>380</v>
      </c>
      <c r="E6195">
        <v>2.5539844436501102E-2</v>
      </c>
      <c r="F6195" t="s">
        <v>381</v>
      </c>
    </row>
    <row r="6196" spans="1:6" x14ac:dyDescent="0.25">
      <c r="A6196" t="s">
        <v>0</v>
      </c>
      <c r="B6196">
        <v>2032</v>
      </c>
      <c r="C6196" t="s">
        <v>383</v>
      </c>
      <c r="D6196" t="s">
        <v>384</v>
      </c>
      <c r="E6196">
        <v>1</v>
      </c>
      <c r="F6196" t="s">
        <v>385</v>
      </c>
    </row>
    <row r="6197" spans="1:6" x14ac:dyDescent="0.25">
      <c r="A6197" t="s">
        <v>0</v>
      </c>
      <c r="B6197">
        <v>2032</v>
      </c>
      <c r="C6197" t="s">
        <v>386</v>
      </c>
      <c r="D6197" t="s">
        <v>387</v>
      </c>
      <c r="E6197">
        <v>1</v>
      </c>
      <c r="F6197" t="s">
        <v>388</v>
      </c>
    </row>
    <row r="6198" spans="1:6" x14ac:dyDescent="0.25">
      <c r="A6198" t="s">
        <v>0</v>
      </c>
      <c r="B6198">
        <v>2032</v>
      </c>
      <c r="C6198" t="s">
        <v>389</v>
      </c>
      <c r="D6198" t="s">
        <v>390</v>
      </c>
      <c r="E6198">
        <v>4.9005680130978099E-2</v>
      </c>
      <c r="F6198" t="s">
        <v>391</v>
      </c>
    </row>
    <row r="6199" spans="1:6" x14ac:dyDescent="0.25">
      <c r="A6199" t="s">
        <v>0</v>
      </c>
      <c r="B6199">
        <v>2032</v>
      </c>
      <c r="C6199" t="s">
        <v>392</v>
      </c>
      <c r="D6199" t="s">
        <v>390</v>
      </c>
      <c r="E6199">
        <v>0.74163195821324202</v>
      </c>
      <c r="F6199" t="s">
        <v>391</v>
      </c>
    </row>
    <row r="6200" spans="1:6" x14ac:dyDescent="0.25">
      <c r="A6200" t="s">
        <v>0</v>
      </c>
      <c r="B6200">
        <v>2032</v>
      </c>
      <c r="C6200" t="s">
        <v>393</v>
      </c>
      <c r="D6200" t="s">
        <v>390</v>
      </c>
      <c r="E6200">
        <v>0</v>
      </c>
      <c r="F6200" t="s">
        <v>391</v>
      </c>
    </row>
    <row r="6201" spans="1:6" x14ac:dyDescent="0.25">
      <c r="A6201" t="s">
        <v>0</v>
      </c>
      <c r="B6201">
        <v>2032</v>
      </c>
      <c r="C6201" t="s">
        <v>394</v>
      </c>
      <c r="D6201" t="s">
        <v>390</v>
      </c>
      <c r="E6201">
        <v>0.177683902870167</v>
      </c>
      <c r="F6201" t="s">
        <v>391</v>
      </c>
    </row>
    <row r="6202" spans="1:6" x14ac:dyDescent="0.25">
      <c r="A6202" t="s">
        <v>0</v>
      </c>
      <c r="B6202">
        <v>2032</v>
      </c>
      <c r="C6202" t="s">
        <v>395</v>
      </c>
      <c r="D6202" t="s">
        <v>390</v>
      </c>
      <c r="E6202">
        <v>2.39008820881767E-2</v>
      </c>
      <c r="F6202" t="s">
        <v>391</v>
      </c>
    </row>
    <row r="6203" spans="1:6" x14ac:dyDescent="0.25">
      <c r="A6203" t="s">
        <v>0</v>
      </c>
      <c r="B6203">
        <v>2032</v>
      </c>
      <c r="C6203" t="s">
        <v>396</v>
      </c>
      <c r="D6203" t="s">
        <v>390</v>
      </c>
      <c r="E6203">
        <v>7.7775766974358699E-3</v>
      </c>
      <c r="F6203" t="s">
        <v>391</v>
      </c>
    </row>
    <row r="6204" spans="1:6" x14ac:dyDescent="0.25">
      <c r="A6204" t="s">
        <v>0</v>
      </c>
      <c r="B6204">
        <v>2032</v>
      </c>
      <c r="C6204" t="s">
        <v>397</v>
      </c>
      <c r="D6204" t="s">
        <v>390</v>
      </c>
      <c r="E6204">
        <v>0</v>
      </c>
      <c r="F6204" t="s">
        <v>391</v>
      </c>
    </row>
    <row r="6205" spans="1:6" x14ac:dyDescent="0.25">
      <c r="A6205" t="s">
        <v>0</v>
      </c>
      <c r="B6205">
        <v>2032</v>
      </c>
      <c r="C6205" t="s">
        <v>398</v>
      </c>
      <c r="D6205" t="s">
        <v>399</v>
      </c>
      <c r="E6205">
        <v>1.3511232481335201E-2</v>
      </c>
      <c r="F6205" t="s">
        <v>400</v>
      </c>
    </row>
    <row r="6206" spans="1:6" x14ac:dyDescent="0.25">
      <c r="A6206" t="s">
        <v>0</v>
      </c>
      <c r="B6206">
        <v>2032</v>
      </c>
      <c r="C6206" t="s">
        <v>401</v>
      </c>
      <c r="D6206" t="s">
        <v>399</v>
      </c>
      <c r="E6206">
        <v>1.08157195638427E-2</v>
      </c>
      <c r="F6206" t="s">
        <v>400</v>
      </c>
    </row>
    <row r="6207" spans="1:6" x14ac:dyDescent="0.25">
      <c r="A6207" t="s">
        <v>0</v>
      </c>
      <c r="B6207">
        <v>2032</v>
      </c>
      <c r="C6207" t="s">
        <v>402</v>
      </c>
      <c r="D6207" t="s">
        <v>399</v>
      </c>
      <c r="E6207">
        <v>0.86770200888905602</v>
      </c>
      <c r="F6207" t="s">
        <v>400</v>
      </c>
    </row>
    <row r="6208" spans="1:6" x14ac:dyDescent="0.25">
      <c r="A6208" t="s">
        <v>0</v>
      </c>
      <c r="B6208">
        <v>2032</v>
      </c>
      <c r="C6208" t="s">
        <v>403</v>
      </c>
      <c r="D6208" t="s">
        <v>399</v>
      </c>
      <c r="E6208">
        <v>0.107971039065765</v>
      </c>
      <c r="F6208" t="s">
        <v>400</v>
      </c>
    </row>
    <row r="6209" spans="1:6" x14ac:dyDescent="0.25">
      <c r="A6209" t="s">
        <v>0</v>
      </c>
      <c r="B6209">
        <v>2032</v>
      </c>
      <c r="C6209" t="s">
        <v>404</v>
      </c>
      <c r="D6209" t="s">
        <v>405</v>
      </c>
      <c r="E6209">
        <v>1.3516939479092299E-2</v>
      </c>
      <c r="F6209" t="s">
        <v>406</v>
      </c>
    </row>
    <row r="6210" spans="1:6" x14ac:dyDescent="0.25">
      <c r="A6210" t="s">
        <v>0</v>
      </c>
      <c r="B6210">
        <v>2032</v>
      </c>
      <c r="C6210" t="s">
        <v>407</v>
      </c>
      <c r="D6210" t="s">
        <v>405</v>
      </c>
      <c r="E6210">
        <v>3.4924222617454702E-3</v>
      </c>
      <c r="F6210" t="s">
        <v>406</v>
      </c>
    </row>
    <row r="6211" spans="1:6" x14ac:dyDescent="0.25">
      <c r="A6211" t="s">
        <v>0</v>
      </c>
      <c r="B6211">
        <v>2032</v>
      </c>
      <c r="C6211" t="s">
        <v>408</v>
      </c>
      <c r="D6211" t="s">
        <v>405</v>
      </c>
      <c r="E6211">
        <v>0.87412592797713495</v>
      </c>
      <c r="F6211" t="s">
        <v>406</v>
      </c>
    </row>
    <row r="6212" spans="1:6" x14ac:dyDescent="0.25">
      <c r="A6212" t="s">
        <v>0</v>
      </c>
      <c r="B6212">
        <v>2032</v>
      </c>
      <c r="C6212" t="s">
        <v>409</v>
      </c>
      <c r="D6212" t="s">
        <v>405</v>
      </c>
      <c r="E6212">
        <v>0.108864710282026</v>
      </c>
      <c r="F6212" t="s">
        <v>406</v>
      </c>
    </row>
    <row r="6213" spans="1:6" x14ac:dyDescent="0.25">
      <c r="A6213" t="s">
        <v>0</v>
      </c>
      <c r="B6213">
        <v>2032</v>
      </c>
      <c r="C6213" t="s">
        <v>410</v>
      </c>
      <c r="D6213" t="s">
        <v>411</v>
      </c>
      <c r="E6213">
        <v>1</v>
      </c>
      <c r="F6213" t="s">
        <v>412</v>
      </c>
    </row>
    <row r="6214" spans="1:6" x14ac:dyDescent="0.25">
      <c r="A6214" t="s">
        <v>0</v>
      </c>
      <c r="B6214">
        <v>2032</v>
      </c>
      <c r="C6214" t="s">
        <v>413</v>
      </c>
      <c r="D6214" t="s">
        <v>414</v>
      </c>
      <c r="E6214">
        <v>1</v>
      </c>
      <c r="F6214" t="s">
        <v>415</v>
      </c>
    </row>
    <row r="6215" spans="1:6" x14ac:dyDescent="0.25">
      <c r="A6215" t="s">
        <v>0</v>
      </c>
      <c r="B6215">
        <v>2032</v>
      </c>
      <c r="C6215" t="s">
        <v>416</v>
      </c>
      <c r="D6215" t="s">
        <v>417</v>
      </c>
      <c r="E6215">
        <v>1</v>
      </c>
      <c r="F6215" t="s">
        <v>418</v>
      </c>
    </row>
    <row r="6216" spans="1:6" x14ac:dyDescent="0.25">
      <c r="A6216" t="s">
        <v>0</v>
      </c>
      <c r="B6216">
        <v>2032</v>
      </c>
      <c r="C6216" t="s">
        <v>419</v>
      </c>
      <c r="D6216" t="s">
        <v>420</v>
      </c>
      <c r="E6216">
        <v>0.97446015556349797</v>
      </c>
      <c r="F6216" t="s">
        <v>421</v>
      </c>
    </row>
    <row r="6217" spans="1:6" x14ac:dyDescent="0.25">
      <c r="A6217" t="s">
        <v>0</v>
      </c>
      <c r="B6217">
        <v>2032</v>
      </c>
      <c r="C6217" t="s">
        <v>422</v>
      </c>
      <c r="D6217" t="s">
        <v>420</v>
      </c>
      <c r="E6217">
        <v>2.5539844436501102E-2</v>
      </c>
      <c r="F6217" t="s">
        <v>421</v>
      </c>
    </row>
    <row r="6218" spans="1:6" x14ac:dyDescent="0.25">
      <c r="A6218" t="s">
        <v>0</v>
      </c>
      <c r="B6218">
        <v>2032</v>
      </c>
      <c r="C6218" t="s">
        <v>423</v>
      </c>
      <c r="D6218" t="s">
        <v>424</v>
      </c>
      <c r="E6218">
        <v>1</v>
      </c>
      <c r="F6218" t="s">
        <v>425</v>
      </c>
    </row>
    <row r="6219" spans="1:6" x14ac:dyDescent="0.25">
      <c r="A6219" t="s">
        <v>0</v>
      </c>
      <c r="B6219">
        <v>2032</v>
      </c>
      <c r="C6219" t="s">
        <v>426</v>
      </c>
      <c r="D6219" t="s">
        <v>427</v>
      </c>
      <c r="E6219">
        <v>1</v>
      </c>
      <c r="F6219" t="s">
        <v>428</v>
      </c>
    </row>
    <row r="6220" spans="1:6" x14ac:dyDescent="0.25">
      <c r="A6220" t="s">
        <v>0</v>
      </c>
      <c r="B6220">
        <v>2032</v>
      </c>
      <c r="C6220" t="s">
        <v>429</v>
      </c>
      <c r="D6220" t="s">
        <v>430</v>
      </c>
      <c r="E6220">
        <v>4.9005680130978099E-2</v>
      </c>
      <c r="F6220" t="s">
        <v>431</v>
      </c>
    </row>
    <row r="6221" spans="1:6" x14ac:dyDescent="0.25">
      <c r="A6221" t="s">
        <v>0</v>
      </c>
      <c r="B6221">
        <v>2032</v>
      </c>
      <c r="C6221" t="s">
        <v>432</v>
      </c>
      <c r="D6221" t="s">
        <v>430</v>
      </c>
      <c r="E6221">
        <v>0.74163195821324202</v>
      </c>
      <c r="F6221" t="s">
        <v>431</v>
      </c>
    </row>
    <row r="6222" spans="1:6" x14ac:dyDescent="0.25">
      <c r="A6222" t="s">
        <v>0</v>
      </c>
      <c r="B6222">
        <v>2032</v>
      </c>
      <c r="C6222" t="s">
        <v>433</v>
      </c>
      <c r="D6222" t="s">
        <v>430</v>
      </c>
      <c r="E6222">
        <v>0</v>
      </c>
      <c r="F6222" t="s">
        <v>431</v>
      </c>
    </row>
    <row r="6223" spans="1:6" x14ac:dyDescent="0.25">
      <c r="A6223" t="s">
        <v>0</v>
      </c>
      <c r="B6223">
        <v>2032</v>
      </c>
      <c r="C6223" t="s">
        <v>434</v>
      </c>
      <c r="D6223" t="s">
        <v>430</v>
      </c>
      <c r="E6223">
        <v>0.177683902870167</v>
      </c>
      <c r="F6223" t="s">
        <v>431</v>
      </c>
    </row>
    <row r="6224" spans="1:6" x14ac:dyDescent="0.25">
      <c r="A6224" t="s">
        <v>0</v>
      </c>
      <c r="B6224">
        <v>2032</v>
      </c>
      <c r="C6224" t="s">
        <v>435</v>
      </c>
      <c r="D6224" t="s">
        <v>430</v>
      </c>
      <c r="E6224">
        <v>2.39008820881767E-2</v>
      </c>
      <c r="F6224" t="s">
        <v>431</v>
      </c>
    </row>
    <row r="6225" spans="1:6" x14ac:dyDescent="0.25">
      <c r="A6225" t="s">
        <v>0</v>
      </c>
      <c r="B6225">
        <v>2032</v>
      </c>
      <c r="C6225" t="s">
        <v>436</v>
      </c>
      <c r="D6225" t="s">
        <v>430</v>
      </c>
      <c r="E6225">
        <v>7.7775766974358699E-3</v>
      </c>
      <c r="F6225" t="s">
        <v>431</v>
      </c>
    </row>
    <row r="6226" spans="1:6" x14ac:dyDescent="0.25">
      <c r="A6226" t="s">
        <v>0</v>
      </c>
      <c r="B6226">
        <v>2032</v>
      </c>
      <c r="C6226" t="s">
        <v>437</v>
      </c>
      <c r="D6226" t="s">
        <v>430</v>
      </c>
      <c r="E6226">
        <v>0</v>
      </c>
      <c r="F6226" t="s">
        <v>431</v>
      </c>
    </row>
    <row r="6227" spans="1:6" x14ac:dyDescent="0.25">
      <c r="A6227" t="s">
        <v>0</v>
      </c>
      <c r="B6227">
        <v>2032</v>
      </c>
      <c r="C6227" t="s">
        <v>438</v>
      </c>
      <c r="D6227" t="s">
        <v>439</v>
      </c>
      <c r="E6227">
        <v>0</v>
      </c>
      <c r="F6227" t="s">
        <v>440</v>
      </c>
    </row>
    <row r="6228" spans="1:6" x14ac:dyDescent="0.25">
      <c r="A6228" t="s">
        <v>0</v>
      </c>
      <c r="B6228">
        <v>2032</v>
      </c>
      <c r="C6228" t="s">
        <v>441</v>
      </c>
      <c r="D6228" t="s">
        <v>439</v>
      </c>
      <c r="E6228">
        <v>1.08157195638427E-2</v>
      </c>
      <c r="F6228" t="s">
        <v>440</v>
      </c>
    </row>
    <row r="6229" spans="1:6" x14ac:dyDescent="0.25">
      <c r="A6229" t="s">
        <v>0</v>
      </c>
      <c r="B6229">
        <v>2032</v>
      </c>
      <c r="C6229" t="s">
        <v>442</v>
      </c>
      <c r="D6229" t="s">
        <v>439</v>
      </c>
      <c r="E6229">
        <v>0.86770200888905602</v>
      </c>
      <c r="F6229" t="s">
        <v>440</v>
      </c>
    </row>
    <row r="6230" spans="1:6" x14ac:dyDescent="0.25">
      <c r="A6230" t="s">
        <v>0</v>
      </c>
      <c r="B6230">
        <v>2032</v>
      </c>
      <c r="C6230" t="s">
        <v>443</v>
      </c>
      <c r="D6230" t="s">
        <v>439</v>
      </c>
      <c r="E6230">
        <v>0.12148227154709999</v>
      </c>
      <c r="F6230" t="s">
        <v>440</v>
      </c>
    </row>
    <row r="6231" spans="1:6" x14ac:dyDescent="0.25">
      <c r="A6231" t="s">
        <v>0</v>
      </c>
      <c r="B6231">
        <v>2032</v>
      </c>
      <c r="C6231" t="s">
        <v>444</v>
      </c>
      <c r="D6231" t="s">
        <v>445</v>
      </c>
      <c r="E6231">
        <v>0</v>
      </c>
      <c r="F6231" t="s">
        <v>446</v>
      </c>
    </row>
    <row r="6232" spans="1:6" x14ac:dyDescent="0.25">
      <c r="A6232" t="s">
        <v>0</v>
      </c>
      <c r="B6232">
        <v>2032</v>
      </c>
      <c r="C6232" t="s">
        <v>447</v>
      </c>
      <c r="D6232" t="s">
        <v>445</v>
      </c>
      <c r="E6232">
        <v>3.4924222617454702E-3</v>
      </c>
      <c r="F6232" t="s">
        <v>446</v>
      </c>
    </row>
    <row r="6233" spans="1:6" x14ac:dyDescent="0.25">
      <c r="A6233" t="s">
        <v>0</v>
      </c>
      <c r="B6233">
        <v>2032</v>
      </c>
      <c r="C6233" t="s">
        <v>448</v>
      </c>
      <c r="D6233" t="s">
        <v>445</v>
      </c>
      <c r="E6233">
        <v>0.87412592797713495</v>
      </c>
      <c r="F6233" t="s">
        <v>446</v>
      </c>
    </row>
    <row r="6234" spans="1:6" x14ac:dyDescent="0.25">
      <c r="A6234" t="s">
        <v>0</v>
      </c>
      <c r="B6234">
        <v>2032</v>
      </c>
      <c r="C6234" t="s">
        <v>449</v>
      </c>
      <c r="D6234" t="s">
        <v>445</v>
      </c>
      <c r="E6234">
        <v>0.122381649761118</v>
      </c>
      <c r="F6234" t="s">
        <v>446</v>
      </c>
    </row>
    <row r="6235" spans="1:6" x14ac:dyDescent="0.25">
      <c r="A6235" t="s">
        <v>0</v>
      </c>
      <c r="B6235">
        <v>2032</v>
      </c>
      <c r="C6235" t="s">
        <v>450</v>
      </c>
      <c r="D6235" t="s">
        <v>451</v>
      </c>
      <c r="E6235">
        <v>1</v>
      </c>
      <c r="F6235" t="s">
        <v>452</v>
      </c>
    </row>
    <row r="6236" spans="1:6" x14ac:dyDescent="0.25">
      <c r="A6236" t="s">
        <v>0</v>
      </c>
      <c r="B6236">
        <v>2032</v>
      </c>
      <c r="C6236" t="s">
        <v>453</v>
      </c>
      <c r="D6236" t="s">
        <v>454</v>
      </c>
      <c r="E6236">
        <v>1</v>
      </c>
      <c r="F6236" t="s">
        <v>455</v>
      </c>
    </row>
    <row r="6237" spans="1:6" x14ac:dyDescent="0.25">
      <c r="A6237" t="s">
        <v>0</v>
      </c>
      <c r="B6237">
        <v>2032</v>
      </c>
      <c r="C6237" t="s">
        <v>456</v>
      </c>
      <c r="D6237" t="s">
        <v>457</v>
      </c>
      <c r="E6237">
        <v>1</v>
      </c>
      <c r="F6237" t="s">
        <v>458</v>
      </c>
    </row>
    <row r="6238" spans="1:6" x14ac:dyDescent="0.25">
      <c r="A6238" t="s">
        <v>0</v>
      </c>
      <c r="B6238">
        <v>2032</v>
      </c>
      <c r="C6238" t="s">
        <v>459</v>
      </c>
      <c r="D6238" t="s">
        <v>460</v>
      </c>
      <c r="E6238">
        <v>1</v>
      </c>
      <c r="F6238" t="s">
        <v>461</v>
      </c>
    </row>
    <row r="6239" spans="1:6" x14ac:dyDescent="0.25">
      <c r="A6239" t="s">
        <v>0</v>
      </c>
      <c r="B6239">
        <v>2032</v>
      </c>
      <c r="C6239" t="s">
        <v>462</v>
      </c>
      <c r="D6239" t="s">
        <v>460</v>
      </c>
      <c r="E6239">
        <v>0</v>
      </c>
      <c r="F6239" t="s">
        <v>461</v>
      </c>
    </row>
    <row r="6240" spans="1:6" x14ac:dyDescent="0.25">
      <c r="A6240" t="s">
        <v>0</v>
      </c>
      <c r="B6240">
        <v>2032</v>
      </c>
      <c r="C6240" t="s">
        <v>463</v>
      </c>
      <c r="D6240" t="s">
        <v>464</v>
      </c>
      <c r="E6240">
        <v>1</v>
      </c>
      <c r="F6240" t="s">
        <v>465</v>
      </c>
    </row>
    <row r="6241" spans="1:6" x14ac:dyDescent="0.25">
      <c r="A6241" t="s">
        <v>0</v>
      </c>
      <c r="B6241">
        <v>2032</v>
      </c>
      <c r="C6241" t="s">
        <v>466</v>
      </c>
      <c r="D6241" t="s">
        <v>467</v>
      </c>
      <c r="E6241">
        <v>1</v>
      </c>
      <c r="F6241" t="s">
        <v>468</v>
      </c>
    </row>
    <row r="6242" spans="1:6" x14ac:dyDescent="0.25">
      <c r="A6242" t="s">
        <v>0</v>
      </c>
      <c r="B6242">
        <v>2032</v>
      </c>
      <c r="C6242" t="s">
        <v>469</v>
      </c>
      <c r="D6242" t="s">
        <v>470</v>
      </c>
      <c r="E6242">
        <v>4.9181552429409497E-2</v>
      </c>
      <c r="F6242" t="s">
        <v>471</v>
      </c>
    </row>
    <row r="6243" spans="1:6" x14ac:dyDescent="0.25">
      <c r="A6243" t="s">
        <v>0</v>
      </c>
      <c r="B6243">
        <v>2032</v>
      </c>
      <c r="C6243" t="s">
        <v>472</v>
      </c>
      <c r="D6243" t="s">
        <v>470</v>
      </c>
      <c r="E6243">
        <v>0.74429353778386598</v>
      </c>
      <c r="F6243" t="s">
        <v>471</v>
      </c>
    </row>
    <row r="6244" spans="1:6" x14ac:dyDescent="0.25">
      <c r="A6244" t="s">
        <v>0</v>
      </c>
      <c r="B6244">
        <v>2032</v>
      </c>
      <c r="C6244" t="s">
        <v>473</v>
      </c>
      <c r="D6244" t="s">
        <v>470</v>
      </c>
      <c r="E6244">
        <v>0</v>
      </c>
      <c r="F6244" t="s">
        <v>471</v>
      </c>
    </row>
    <row r="6245" spans="1:6" x14ac:dyDescent="0.25">
      <c r="A6245" t="s">
        <v>0</v>
      </c>
      <c r="B6245">
        <v>2032</v>
      </c>
      <c r="C6245" t="s">
        <v>474</v>
      </c>
      <c r="D6245" t="s">
        <v>470</v>
      </c>
      <c r="E6245">
        <v>0.17527578367284399</v>
      </c>
      <c r="F6245" t="s">
        <v>471</v>
      </c>
    </row>
    <row r="6246" spans="1:6" x14ac:dyDescent="0.25">
      <c r="A6246" t="s">
        <v>0</v>
      </c>
      <c r="B6246">
        <v>2032</v>
      </c>
      <c r="C6246" t="s">
        <v>475</v>
      </c>
      <c r="D6246" t="s">
        <v>470</v>
      </c>
      <c r="E6246">
        <v>2.35769575679486E-2</v>
      </c>
      <c r="F6246" t="s">
        <v>471</v>
      </c>
    </row>
    <row r="6247" spans="1:6" x14ac:dyDescent="0.25">
      <c r="A6247" t="s">
        <v>0</v>
      </c>
      <c r="B6247">
        <v>2032</v>
      </c>
      <c r="C6247" t="s">
        <v>476</v>
      </c>
      <c r="D6247" t="s">
        <v>470</v>
      </c>
      <c r="E6247">
        <v>7.6721685459308396E-3</v>
      </c>
      <c r="F6247" t="s">
        <v>471</v>
      </c>
    </row>
    <row r="6248" spans="1:6" x14ac:dyDescent="0.25">
      <c r="A6248" t="s">
        <v>0</v>
      </c>
      <c r="B6248">
        <v>2032</v>
      </c>
      <c r="C6248" t="s">
        <v>477</v>
      </c>
      <c r="D6248" t="s">
        <v>470</v>
      </c>
      <c r="E6248">
        <v>0</v>
      </c>
      <c r="F6248" t="s">
        <v>471</v>
      </c>
    </row>
    <row r="6249" spans="1:6" x14ac:dyDescent="0.25">
      <c r="A6249" t="s">
        <v>0</v>
      </c>
      <c r="B6249">
        <v>2032</v>
      </c>
      <c r="C6249" t="s">
        <v>478</v>
      </c>
      <c r="D6249" t="s">
        <v>479</v>
      </c>
      <c r="E6249">
        <v>1.3511232481335201E-2</v>
      </c>
      <c r="F6249" t="s">
        <v>480</v>
      </c>
    </row>
    <row r="6250" spans="1:6" x14ac:dyDescent="0.25">
      <c r="A6250" t="s">
        <v>0</v>
      </c>
      <c r="B6250">
        <v>2032</v>
      </c>
      <c r="C6250" t="s">
        <v>481</v>
      </c>
      <c r="D6250" t="s">
        <v>479</v>
      </c>
      <c r="E6250">
        <v>1.08157195638427E-2</v>
      </c>
      <c r="F6250" t="s">
        <v>480</v>
      </c>
    </row>
    <row r="6251" spans="1:6" x14ac:dyDescent="0.25">
      <c r="A6251" t="s">
        <v>0</v>
      </c>
      <c r="B6251">
        <v>2032</v>
      </c>
      <c r="C6251" t="s">
        <v>482</v>
      </c>
      <c r="D6251" t="s">
        <v>479</v>
      </c>
      <c r="E6251">
        <v>0.86770200888905602</v>
      </c>
      <c r="F6251" t="s">
        <v>480</v>
      </c>
    </row>
    <row r="6252" spans="1:6" x14ac:dyDescent="0.25">
      <c r="A6252" t="s">
        <v>0</v>
      </c>
      <c r="B6252">
        <v>2032</v>
      </c>
      <c r="C6252" t="s">
        <v>483</v>
      </c>
      <c r="D6252" t="s">
        <v>479</v>
      </c>
      <c r="E6252">
        <v>0.107971039065765</v>
      </c>
      <c r="F6252" t="s">
        <v>480</v>
      </c>
    </row>
    <row r="6253" spans="1:6" x14ac:dyDescent="0.25">
      <c r="A6253" t="s">
        <v>0</v>
      </c>
      <c r="B6253">
        <v>2032</v>
      </c>
      <c r="C6253" t="s">
        <v>484</v>
      </c>
      <c r="D6253" t="s">
        <v>485</v>
      </c>
      <c r="E6253">
        <v>1.3516939479092299E-2</v>
      </c>
      <c r="F6253" t="s">
        <v>486</v>
      </c>
    </row>
    <row r="6254" spans="1:6" x14ac:dyDescent="0.25">
      <c r="A6254" t="s">
        <v>0</v>
      </c>
      <c r="B6254">
        <v>2032</v>
      </c>
      <c r="C6254" t="s">
        <v>487</v>
      </c>
      <c r="D6254" t="s">
        <v>485</v>
      </c>
      <c r="E6254">
        <v>3.4924222617454702E-3</v>
      </c>
      <c r="F6254" t="s">
        <v>486</v>
      </c>
    </row>
    <row r="6255" spans="1:6" x14ac:dyDescent="0.25">
      <c r="A6255" t="s">
        <v>0</v>
      </c>
      <c r="B6255">
        <v>2032</v>
      </c>
      <c r="C6255" t="s">
        <v>488</v>
      </c>
      <c r="D6255" t="s">
        <v>485</v>
      </c>
      <c r="E6255">
        <v>0.87412592797713495</v>
      </c>
      <c r="F6255" t="s">
        <v>486</v>
      </c>
    </row>
    <row r="6256" spans="1:6" x14ac:dyDescent="0.25">
      <c r="A6256" t="s">
        <v>0</v>
      </c>
      <c r="B6256">
        <v>2032</v>
      </c>
      <c r="C6256" t="s">
        <v>489</v>
      </c>
      <c r="D6256" t="s">
        <v>485</v>
      </c>
      <c r="E6256">
        <v>0.108864710282026</v>
      </c>
      <c r="F6256" t="s">
        <v>486</v>
      </c>
    </row>
    <row r="6257" spans="1:6" x14ac:dyDescent="0.25">
      <c r="A6257" t="s">
        <v>0</v>
      </c>
      <c r="B6257">
        <v>2032</v>
      </c>
      <c r="C6257" t="s">
        <v>490</v>
      </c>
      <c r="D6257" t="s">
        <v>491</v>
      </c>
      <c r="E6257">
        <v>1</v>
      </c>
      <c r="F6257" t="s">
        <v>492</v>
      </c>
    </row>
    <row r="6258" spans="1:6" x14ac:dyDescent="0.25">
      <c r="A6258" t="s">
        <v>0</v>
      </c>
      <c r="B6258">
        <v>2032</v>
      </c>
      <c r="C6258" t="s">
        <v>493</v>
      </c>
      <c r="D6258" t="s">
        <v>494</v>
      </c>
      <c r="E6258">
        <v>1</v>
      </c>
      <c r="F6258" t="s">
        <v>495</v>
      </c>
    </row>
    <row r="6259" spans="1:6" x14ac:dyDescent="0.25">
      <c r="A6259" t="s">
        <v>0</v>
      </c>
      <c r="B6259">
        <v>2032</v>
      </c>
      <c r="C6259" t="s">
        <v>496</v>
      </c>
      <c r="D6259" t="s">
        <v>497</v>
      </c>
      <c r="E6259">
        <v>1</v>
      </c>
      <c r="F6259" t="s">
        <v>498</v>
      </c>
    </row>
    <row r="6260" spans="1:6" x14ac:dyDescent="0.25">
      <c r="A6260" t="s">
        <v>0</v>
      </c>
      <c r="B6260">
        <v>2032</v>
      </c>
      <c r="C6260" t="s">
        <v>499</v>
      </c>
      <c r="D6260" t="s">
        <v>500</v>
      </c>
      <c r="E6260">
        <v>1</v>
      </c>
      <c r="F6260" t="s">
        <v>501</v>
      </c>
    </row>
    <row r="6261" spans="1:6" x14ac:dyDescent="0.25">
      <c r="A6261" t="s">
        <v>0</v>
      </c>
      <c r="B6261">
        <v>2032</v>
      </c>
      <c r="C6261" t="s">
        <v>502</v>
      </c>
      <c r="D6261" t="s">
        <v>500</v>
      </c>
      <c r="E6261">
        <v>0</v>
      </c>
      <c r="F6261" t="s">
        <v>501</v>
      </c>
    </row>
    <row r="6262" spans="1:6" x14ac:dyDescent="0.25">
      <c r="A6262" t="s">
        <v>0</v>
      </c>
      <c r="B6262">
        <v>2032</v>
      </c>
      <c r="C6262" t="s">
        <v>503</v>
      </c>
      <c r="D6262" t="s">
        <v>504</v>
      </c>
      <c r="E6262">
        <v>1</v>
      </c>
      <c r="F6262" t="s">
        <v>505</v>
      </c>
    </row>
    <row r="6263" spans="1:6" x14ac:dyDescent="0.25">
      <c r="A6263" t="s">
        <v>0</v>
      </c>
      <c r="B6263">
        <v>2032</v>
      </c>
      <c r="C6263" t="s">
        <v>506</v>
      </c>
      <c r="D6263" t="s">
        <v>507</v>
      </c>
      <c r="E6263">
        <v>1</v>
      </c>
      <c r="F6263" t="s">
        <v>508</v>
      </c>
    </row>
    <row r="6264" spans="1:6" x14ac:dyDescent="0.25">
      <c r="A6264" t="s">
        <v>0</v>
      </c>
      <c r="B6264">
        <v>2032</v>
      </c>
      <c r="C6264" t="s">
        <v>509</v>
      </c>
      <c r="D6264" t="s">
        <v>510</v>
      </c>
      <c r="E6264">
        <v>4.9181552429409497E-2</v>
      </c>
      <c r="F6264" t="s">
        <v>511</v>
      </c>
    </row>
    <row r="6265" spans="1:6" x14ac:dyDescent="0.25">
      <c r="A6265" t="s">
        <v>0</v>
      </c>
      <c r="B6265">
        <v>2032</v>
      </c>
      <c r="C6265" t="s">
        <v>512</v>
      </c>
      <c r="D6265" t="s">
        <v>510</v>
      </c>
      <c r="E6265">
        <v>0.34250855602401897</v>
      </c>
      <c r="F6265" t="s">
        <v>511</v>
      </c>
    </row>
    <row r="6266" spans="1:6" x14ac:dyDescent="0.25">
      <c r="A6266" t="s">
        <v>0</v>
      </c>
      <c r="B6266">
        <v>2032</v>
      </c>
      <c r="C6266" t="s">
        <v>513</v>
      </c>
      <c r="D6266" t="s">
        <v>510</v>
      </c>
      <c r="E6266">
        <v>0</v>
      </c>
      <c r="F6266" t="s">
        <v>511</v>
      </c>
    </row>
    <row r="6267" spans="1:6" x14ac:dyDescent="0.25">
      <c r="A6267" t="s">
        <v>0</v>
      </c>
      <c r="B6267">
        <v>2032</v>
      </c>
      <c r="C6267" t="s">
        <v>514</v>
      </c>
      <c r="D6267" t="s">
        <v>510</v>
      </c>
      <c r="E6267">
        <v>0.17527577303755101</v>
      </c>
      <c r="F6267" t="s">
        <v>511</v>
      </c>
    </row>
    <row r="6268" spans="1:6" x14ac:dyDescent="0.25">
      <c r="A6268" t="s">
        <v>0</v>
      </c>
      <c r="B6268">
        <v>2032</v>
      </c>
      <c r="C6268" t="s">
        <v>515</v>
      </c>
      <c r="D6268" t="s">
        <v>510</v>
      </c>
      <c r="E6268">
        <v>2.3576956137358201E-2</v>
      </c>
      <c r="F6268" t="s">
        <v>511</v>
      </c>
    </row>
    <row r="6269" spans="1:6" x14ac:dyDescent="0.25">
      <c r="A6269" t="s">
        <v>0</v>
      </c>
      <c r="B6269">
        <v>2032</v>
      </c>
      <c r="C6269" t="s">
        <v>516</v>
      </c>
      <c r="D6269" t="s">
        <v>510</v>
      </c>
      <c r="E6269">
        <v>7.6721680804029899E-3</v>
      </c>
      <c r="F6269" t="s">
        <v>511</v>
      </c>
    </row>
    <row r="6270" spans="1:6" x14ac:dyDescent="0.25">
      <c r="A6270" t="s">
        <v>0</v>
      </c>
      <c r="B6270">
        <v>2032</v>
      </c>
      <c r="C6270" t="s">
        <v>517</v>
      </c>
      <c r="D6270" t="s">
        <v>510</v>
      </c>
      <c r="E6270">
        <v>0.40178499429125702</v>
      </c>
      <c r="F6270" t="s">
        <v>511</v>
      </c>
    </row>
    <row r="6271" spans="1:6" x14ac:dyDescent="0.25">
      <c r="A6271" t="s">
        <v>0</v>
      </c>
      <c r="B6271">
        <v>2032</v>
      </c>
      <c r="C6271" t="s">
        <v>518</v>
      </c>
      <c r="D6271" t="s">
        <v>519</v>
      </c>
      <c r="E6271">
        <v>0</v>
      </c>
      <c r="F6271" t="s">
        <v>520</v>
      </c>
    </row>
    <row r="6272" spans="1:6" x14ac:dyDescent="0.25">
      <c r="A6272" t="s">
        <v>0</v>
      </c>
      <c r="B6272">
        <v>2032</v>
      </c>
      <c r="C6272" t="s">
        <v>521</v>
      </c>
      <c r="D6272" t="s">
        <v>519</v>
      </c>
      <c r="E6272">
        <v>1.08157195638427E-2</v>
      </c>
      <c r="F6272" t="s">
        <v>520</v>
      </c>
    </row>
    <row r="6273" spans="1:6" x14ac:dyDescent="0.25">
      <c r="A6273" t="s">
        <v>0</v>
      </c>
      <c r="B6273">
        <v>2032</v>
      </c>
      <c r="C6273" t="s">
        <v>522</v>
      </c>
      <c r="D6273" t="s">
        <v>519</v>
      </c>
      <c r="E6273">
        <v>0.400042806032957</v>
      </c>
      <c r="F6273" t="s">
        <v>520</v>
      </c>
    </row>
    <row r="6274" spans="1:6" x14ac:dyDescent="0.25">
      <c r="A6274" t="s">
        <v>0</v>
      </c>
      <c r="B6274">
        <v>2032</v>
      </c>
      <c r="C6274" t="s">
        <v>523</v>
      </c>
      <c r="D6274" t="s">
        <v>519</v>
      </c>
      <c r="E6274">
        <v>0.58914147440319897</v>
      </c>
      <c r="F6274" t="s">
        <v>520</v>
      </c>
    </row>
    <row r="6275" spans="1:6" x14ac:dyDescent="0.25">
      <c r="A6275" t="s">
        <v>0</v>
      </c>
      <c r="B6275">
        <v>2032</v>
      </c>
      <c r="C6275" t="s">
        <v>524</v>
      </c>
      <c r="D6275" t="s">
        <v>525</v>
      </c>
      <c r="E6275">
        <v>0</v>
      </c>
      <c r="F6275" t="s">
        <v>526</v>
      </c>
    </row>
    <row r="6276" spans="1:6" x14ac:dyDescent="0.25">
      <c r="A6276" t="s">
        <v>0</v>
      </c>
      <c r="B6276">
        <v>2032</v>
      </c>
      <c r="C6276" t="s">
        <v>527</v>
      </c>
      <c r="D6276" t="s">
        <v>525</v>
      </c>
      <c r="E6276">
        <v>3.4924222617454702E-3</v>
      </c>
      <c r="F6276" t="s">
        <v>526</v>
      </c>
    </row>
    <row r="6277" spans="1:6" x14ac:dyDescent="0.25">
      <c r="A6277" t="s">
        <v>0</v>
      </c>
      <c r="B6277">
        <v>2032</v>
      </c>
      <c r="C6277" t="s">
        <v>528</v>
      </c>
      <c r="D6277" t="s">
        <v>525</v>
      </c>
      <c r="E6277">
        <v>0.40300447097253</v>
      </c>
      <c r="F6277" t="s">
        <v>526</v>
      </c>
    </row>
    <row r="6278" spans="1:6" x14ac:dyDescent="0.25">
      <c r="A6278" t="s">
        <v>0</v>
      </c>
      <c r="B6278">
        <v>2032</v>
      </c>
      <c r="C6278" t="s">
        <v>529</v>
      </c>
      <c r="D6278" t="s">
        <v>525</v>
      </c>
      <c r="E6278">
        <v>0.59350310676572304</v>
      </c>
      <c r="F6278" t="s">
        <v>526</v>
      </c>
    </row>
    <row r="6279" spans="1:6" x14ac:dyDescent="0.25">
      <c r="A6279" t="s">
        <v>0</v>
      </c>
      <c r="B6279">
        <v>2032</v>
      </c>
      <c r="C6279" t="s">
        <v>530</v>
      </c>
      <c r="D6279" t="s">
        <v>531</v>
      </c>
      <c r="E6279">
        <v>1</v>
      </c>
      <c r="F6279" t="s">
        <v>532</v>
      </c>
    </row>
    <row r="6280" spans="1:6" x14ac:dyDescent="0.25">
      <c r="A6280" t="s">
        <v>0</v>
      </c>
      <c r="B6280">
        <v>2032</v>
      </c>
      <c r="C6280" t="s">
        <v>533</v>
      </c>
      <c r="D6280" t="s">
        <v>534</v>
      </c>
      <c r="E6280">
        <v>1</v>
      </c>
      <c r="F6280" t="s">
        <v>535</v>
      </c>
    </row>
    <row r="6281" spans="1:6" x14ac:dyDescent="0.25">
      <c r="A6281" t="s">
        <v>0</v>
      </c>
      <c r="B6281">
        <v>2032</v>
      </c>
      <c r="C6281" t="s">
        <v>536</v>
      </c>
      <c r="D6281" t="s">
        <v>537</v>
      </c>
      <c r="E6281">
        <v>1</v>
      </c>
      <c r="F6281" t="s">
        <v>538</v>
      </c>
    </row>
    <row r="6282" spans="1:6" x14ac:dyDescent="0.25">
      <c r="A6282" t="s">
        <v>0</v>
      </c>
      <c r="B6282">
        <v>2032</v>
      </c>
      <c r="C6282" t="s">
        <v>539</v>
      </c>
      <c r="D6282" t="s">
        <v>540</v>
      </c>
      <c r="E6282">
        <v>0.970520183063731</v>
      </c>
      <c r="F6282" t="s">
        <v>541</v>
      </c>
    </row>
    <row r="6283" spans="1:6" x14ac:dyDescent="0.25">
      <c r="A6283" t="s">
        <v>0</v>
      </c>
      <c r="B6283">
        <v>2032</v>
      </c>
      <c r="C6283" t="s">
        <v>542</v>
      </c>
      <c r="D6283" t="s">
        <v>540</v>
      </c>
      <c r="E6283">
        <v>2.9479816936268E-2</v>
      </c>
      <c r="F6283" t="s">
        <v>541</v>
      </c>
    </row>
    <row r="6284" spans="1:6" x14ac:dyDescent="0.25">
      <c r="A6284" t="s">
        <v>0</v>
      </c>
      <c r="B6284">
        <v>2032</v>
      </c>
      <c r="C6284" t="s">
        <v>543</v>
      </c>
      <c r="D6284" t="s">
        <v>544</v>
      </c>
      <c r="E6284">
        <v>1</v>
      </c>
      <c r="F6284" t="s">
        <v>545</v>
      </c>
    </row>
    <row r="6285" spans="1:6" x14ac:dyDescent="0.25">
      <c r="A6285" t="s">
        <v>0</v>
      </c>
      <c r="B6285">
        <v>2032</v>
      </c>
      <c r="C6285" t="s">
        <v>546</v>
      </c>
      <c r="D6285" t="s">
        <v>547</v>
      </c>
      <c r="E6285">
        <v>1</v>
      </c>
      <c r="F6285" t="s">
        <v>548</v>
      </c>
    </row>
    <row r="6286" spans="1:6" x14ac:dyDescent="0.25">
      <c r="A6286" t="s">
        <v>0</v>
      </c>
      <c r="B6286">
        <v>2032</v>
      </c>
      <c r="C6286" t="s">
        <v>549</v>
      </c>
      <c r="D6286" t="s">
        <v>550</v>
      </c>
      <c r="E6286">
        <v>4.9181552429409497E-2</v>
      </c>
      <c r="F6286" t="s">
        <v>551</v>
      </c>
    </row>
    <row r="6287" spans="1:6" x14ac:dyDescent="0.25">
      <c r="A6287" t="s">
        <v>0</v>
      </c>
      <c r="B6287">
        <v>2032</v>
      </c>
      <c r="C6287" t="s">
        <v>552</v>
      </c>
      <c r="D6287" t="s">
        <v>550</v>
      </c>
      <c r="E6287">
        <v>0.74429353778386598</v>
      </c>
      <c r="F6287" t="s">
        <v>551</v>
      </c>
    </row>
    <row r="6288" spans="1:6" x14ac:dyDescent="0.25">
      <c r="A6288" t="s">
        <v>0</v>
      </c>
      <c r="B6288">
        <v>2032</v>
      </c>
      <c r="C6288" t="s">
        <v>553</v>
      </c>
      <c r="D6288" t="s">
        <v>550</v>
      </c>
      <c r="E6288">
        <v>0</v>
      </c>
      <c r="F6288" t="s">
        <v>551</v>
      </c>
    </row>
    <row r="6289" spans="1:6" x14ac:dyDescent="0.25">
      <c r="A6289" t="s">
        <v>0</v>
      </c>
      <c r="B6289">
        <v>2032</v>
      </c>
      <c r="C6289" t="s">
        <v>554</v>
      </c>
      <c r="D6289" t="s">
        <v>550</v>
      </c>
      <c r="E6289">
        <v>0.17527578367284399</v>
      </c>
      <c r="F6289" t="s">
        <v>551</v>
      </c>
    </row>
    <row r="6290" spans="1:6" x14ac:dyDescent="0.25">
      <c r="A6290" t="s">
        <v>0</v>
      </c>
      <c r="B6290">
        <v>2032</v>
      </c>
      <c r="C6290" t="s">
        <v>555</v>
      </c>
      <c r="D6290" t="s">
        <v>550</v>
      </c>
      <c r="E6290">
        <v>2.35769575679486E-2</v>
      </c>
      <c r="F6290" t="s">
        <v>551</v>
      </c>
    </row>
    <row r="6291" spans="1:6" x14ac:dyDescent="0.25">
      <c r="A6291" t="s">
        <v>0</v>
      </c>
      <c r="B6291">
        <v>2032</v>
      </c>
      <c r="C6291" t="s">
        <v>556</v>
      </c>
      <c r="D6291" t="s">
        <v>550</v>
      </c>
      <c r="E6291">
        <v>7.6721685459308396E-3</v>
      </c>
      <c r="F6291" t="s">
        <v>551</v>
      </c>
    </row>
    <row r="6292" spans="1:6" x14ac:dyDescent="0.25">
      <c r="A6292" t="s">
        <v>0</v>
      </c>
      <c r="B6292">
        <v>2032</v>
      </c>
      <c r="C6292" t="s">
        <v>557</v>
      </c>
      <c r="D6292" t="s">
        <v>550</v>
      </c>
      <c r="E6292">
        <v>0</v>
      </c>
      <c r="F6292" t="s">
        <v>551</v>
      </c>
    </row>
    <row r="6293" spans="1:6" x14ac:dyDescent="0.25">
      <c r="A6293" t="s">
        <v>0</v>
      </c>
      <c r="B6293">
        <v>2032</v>
      </c>
      <c r="C6293" t="s">
        <v>558</v>
      </c>
      <c r="D6293" t="s">
        <v>559</v>
      </c>
      <c r="E6293">
        <v>1.3511232481335201E-2</v>
      </c>
      <c r="F6293" t="s">
        <v>560</v>
      </c>
    </row>
    <row r="6294" spans="1:6" x14ac:dyDescent="0.25">
      <c r="A6294" t="s">
        <v>0</v>
      </c>
      <c r="B6294">
        <v>2032</v>
      </c>
      <c r="C6294" t="s">
        <v>561</v>
      </c>
      <c r="D6294" t="s">
        <v>559</v>
      </c>
      <c r="E6294">
        <v>1.08157195638427E-2</v>
      </c>
      <c r="F6294" t="s">
        <v>560</v>
      </c>
    </row>
    <row r="6295" spans="1:6" x14ac:dyDescent="0.25">
      <c r="A6295" t="s">
        <v>0</v>
      </c>
      <c r="B6295">
        <v>2032</v>
      </c>
      <c r="C6295" t="s">
        <v>562</v>
      </c>
      <c r="D6295" t="s">
        <v>559</v>
      </c>
      <c r="E6295">
        <v>0.86770200888905602</v>
      </c>
      <c r="F6295" t="s">
        <v>560</v>
      </c>
    </row>
    <row r="6296" spans="1:6" x14ac:dyDescent="0.25">
      <c r="A6296" t="s">
        <v>0</v>
      </c>
      <c r="B6296">
        <v>2032</v>
      </c>
      <c r="C6296" t="s">
        <v>563</v>
      </c>
      <c r="D6296" t="s">
        <v>559</v>
      </c>
      <c r="E6296">
        <v>0.107971039065765</v>
      </c>
      <c r="F6296" t="s">
        <v>560</v>
      </c>
    </row>
    <row r="6297" spans="1:6" x14ac:dyDescent="0.25">
      <c r="A6297" t="s">
        <v>0</v>
      </c>
      <c r="B6297">
        <v>2032</v>
      </c>
      <c r="C6297" t="s">
        <v>564</v>
      </c>
      <c r="D6297" t="s">
        <v>565</v>
      </c>
      <c r="E6297">
        <v>1.3516939479092299E-2</v>
      </c>
      <c r="F6297" t="s">
        <v>566</v>
      </c>
    </row>
    <row r="6298" spans="1:6" x14ac:dyDescent="0.25">
      <c r="A6298" t="s">
        <v>0</v>
      </c>
      <c r="B6298">
        <v>2032</v>
      </c>
      <c r="C6298" t="s">
        <v>567</v>
      </c>
      <c r="D6298" t="s">
        <v>565</v>
      </c>
      <c r="E6298">
        <v>3.4924222617454702E-3</v>
      </c>
      <c r="F6298" t="s">
        <v>566</v>
      </c>
    </row>
    <row r="6299" spans="1:6" x14ac:dyDescent="0.25">
      <c r="A6299" t="s">
        <v>0</v>
      </c>
      <c r="B6299">
        <v>2032</v>
      </c>
      <c r="C6299" t="s">
        <v>568</v>
      </c>
      <c r="D6299" t="s">
        <v>565</v>
      </c>
      <c r="E6299">
        <v>0.87412592797713495</v>
      </c>
      <c r="F6299" t="s">
        <v>566</v>
      </c>
    </row>
    <row r="6300" spans="1:6" x14ac:dyDescent="0.25">
      <c r="A6300" t="s">
        <v>0</v>
      </c>
      <c r="B6300">
        <v>2032</v>
      </c>
      <c r="C6300" t="s">
        <v>569</v>
      </c>
      <c r="D6300" t="s">
        <v>565</v>
      </c>
      <c r="E6300">
        <v>0.108864710282026</v>
      </c>
      <c r="F6300" t="s">
        <v>566</v>
      </c>
    </row>
    <row r="6301" spans="1:6" x14ac:dyDescent="0.25">
      <c r="A6301" t="s">
        <v>0</v>
      </c>
      <c r="B6301">
        <v>2032</v>
      </c>
      <c r="C6301" t="s">
        <v>570</v>
      </c>
      <c r="D6301" t="s">
        <v>571</v>
      </c>
      <c r="E6301">
        <v>1</v>
      </c>
      <c r="F6301" t="s">
        <v>572</v>
      </c>
    </row>
    <row r="6302" spans="1:6" x14ac:dyDescent="0.25">
      <c r="A6302" t="s">
        <v>0</v>
      </c>
      <c r="B6302">
        <v>2032</v>
      </c>
      <c r="C6302" t="s">
        <v>573</v>
      </c>
      <c r="D6302" t="s">
        <v>574</v>
      </c>
      <c r="E6302">
        <v>1</v>
      </c>
      <c r="F6302" t="s">
        <v>575</v>
      </c>
    </row>
    <row r="6303" spans="1:6" x14ac:dyDescent="0.25">
      <c r="A6303" t="s">
        <v>0</v>
      </c>
      <c r="B6303">
        <v>2032</v>
      </c>
      <c r="C6303" t="s">
        <v>576</v>
      </c>
      <c r="D6303" t="s">
        <v>577</v>
      </c>
      <c r="E6303">
        <v>1</v>
      </c>
      <c r="F6303" t="s">
        <v>578</v>
      </c>
    </row>
    <row r="6304" spans="1:6" x14ac:dyDescent="0.25">
      <c r="A6304" t="s">
        <v>0</v>
      </c>
      <c r="B6304">
        <v>2032</v>
      </c>
      <c r="C6304" t="s">
        <v>579</v>
      </c>
      <c r="D6304" t="s">
        <v>580</v>
      </c>
      <c r="E6304">
        <v>0.970520183063731</v>
      </c>
      <c r="F6304" t="s">
        <v>581</v>
      </c>
    </row>
    <row r="6305" spans="1:6" x14ac:dyDescent="0.25">
      <c r="A6305" t="s">
        <v>0</v>
      </c>
      <c r="B6305">
        <v>2032</v>
      </c>
      <c r="C6305" t="s">
        <v>582</v>
      </c>
      <c r="D6305" t="s">
        <v>580</v>
      </c>
      <c r="E6305">
        <v>2.9479816936268E-2</v>
      </c>
      <c r="F6305" t="s">
        <v>581</v>
      </c>
    </row>
    <row r="6306" spans="1:6" x14ac:dyDescent="0.25">
      <c r="A6306" t="s">
        <v>0</v>
      </c>
      <c r="B6306">
        <v>2032</v>
      </c>
      <c r="C6306" t="s">
        <v>583</v>
      </c>
      <c r="D6306" t="s">
        <v>584</v>
      </c>
      <c r="E6306">
        <v>1</v>
      </c>
      <c r="F6306" t="s">
        <v>585</v>
      </c>
    </row>
    <row r="6307" spans="1:6" x14ac:dyDescent="0.25">
      <c r="A6307" t="s">
        <v>0</v>
      </c>
      <c r="B6307">
        <v>2032</v>
      </c>
      <c r="C6307" t="s">
        <v>586</v>
      </c>
      <c r="D6307" t="s">
        <v>587</v>
      </c>
      <c r="E6307">
        <v>1</v>
      </c>
      <c r="F6307" t="s">
        <v>588</v>
      </c>
    </row>
    <row r="6308" spans="1:6" x14ac:dyDescent="0.25">
      <c r="A6308" t="s">
        <v>0</v>
      </c>
      <c r="B6308">
        <v>2032</v>
      </c>
      <c r="C6308" t="s">
        <v>589</v>
      </c>
      <c r="D6308" t="s">
        <v>590</v>
      </c>
      <c r="E6308">
        <v>4.9181552429409497E-2</v>
      </c>
      <c r="F6308" t="s">
        <v>591</v>
      </c>
    </row>
    <row r="6309" spans="1:6" x14ac:dyDescent="0.25">
      <c r="A6309" t="s">
        <v>0</v>
      </c>
      <c r="B6309">
        <v>2032</v>
      </c>
      <c r="C6309" t="s">
        <v>592</v>
      </c>
      <c r="D6309" t="s">
        <v>590</v>
      </c>
      <c r="E6309">
        <v>0.74429353778386598</v>
      </c>
      <c r="F6309" t="s">
        <v>591</v>
      </c>
    </row>
    <row r="6310" spans="1:6" x14ac:dyDescent="0.25">
      <c r="A6310" t="s">
        <v>0</v>
      </c>
      <c r="B6310">
        <v>2032</v>
      </c>
      <c r="C6310" t="s">
        <v>593</v>
      </c>
      <c r="D6310" t="s">
        <v>590</v>
      </c>
      <c r="E6310">
        <v>0</v>
      </c>
      <c r="F6310" t="s">
        <v>591</v>
      </c>
    </row>
    <row r="6311" spans="1:6" x14ac:dyDescent="0.25">
      <c r="A6311" t="s">
        <v>0</v>
      </c>
      <c r="B6311">
        <v>2032</v>
      </c>
      <c r="C6311" t="s">
        <v>594</v>
      </c>
      <c r="D6311" t="s">
        <v>590</v>
      </c>
      <c r="E6311">
        <v>0.17527578367284399</v>
      </c>
      <c r="F6311" t="s">
        <v>591</v>
      </c>
    </row>
    <row r="6312" spans="1:6" x14ac:dyDescent="0.25">
      <c r="A6312" t="s">
        <v>0</v>
      </c>
      <c r="B6312">
        <v>2032</v>
      </c>
      <c r="C6312" t="s">
        <v>595</v>
      </c>
      <c r="D6312" t="s">
        <v>590</v>
      </c>
      <c r="E6312">
        <v>2.35769575679486E-2</v>
      </c>
      <c r="F6312" t="s">
        <v>591</v>
      </c>
    </row>
    <row r="6313" spans="1:6" x14ac:dyDescent="0.25">
      <c r="A6313" t="s">
        <v>0</v>
      </c>
      <c r="B6313">
        <v>2032</v>
      </c>
      <c r="C6313" t="s">
        <v>596</v>
      </c>
      <c r="D6313" t="s">
        <v>590</v>
      </c>
      <c r="E6313">
        <v>7.6721685459308396E-3</v>
      </c>
      <c r="F6313" t="s">
        <v>591</v>
      </c>
    </row>
    <row r="6314" spans="1:6" x14ac:dyDescent="0.25">
      <c r="A6314" t="s">
        <v>0</v>
      </c>
      <c r="B6314">
        <v>2032</v>
      </c>
      <c r="C6314" t="s">
        <v>597</v>
      </c>
      <c r="D6314" t="s">
        <v>590</v>
      </c>
      <c r="E6314">
        <v>0</v>
      </c>
      <c r="F6314" t="s">
        <v>591</v>
      </c>
    </row>
    <row r="6315" spans="1:6" x14ac:dyDescent="0.25">
      <c r="A6315" t="s">
        <v>0</v>
      </c>
      <c r="B6315">
        <v>2032</v>
      </c>
      <c r="C6315" t="s">
        <v>598</v>
      </c>
      <c r="D6315" t="s">
        <v>599</v>
      </c>
      <c r="E6315">
        <v>0</v>
      </c>
      <c r="F6315" t="s">
        <v>600</v>
      </c>
    </row>
    <row r="6316" spans="1:6" x14ac:dyDescent="0.25">
      <c r="A6316" t="s">
        <v>0</v>
      </c>
      <c r="B6316">
        <v>2032</v>
      </c>
      <c r="C6316" t="s">
        <v>601</v>
      </c>
      <c r="D6316" t="s">
        <v>599</v>
      </c>
      <c r="E6316">
        <v>1.08157195638427E-2</v>
      </c>
      <c r="F6316" t="s">
        <v>600</v>
      </c>
    </row>
    <row r="6317" spans="1:6" x14ac:dyDescent="0.25">
      <c r="A6317" t="s">
        <v>0</v>
      </c>
      <c r="B6317">
        <v>2032</v>
      </c>
      <c r="C6317" t="s">
        <v>602</v>
      </c>
      <c r="D6317" t="s">
        <v>599</v>
      </c>
      <c r="E6317">
        <v>0.86770200888905602</v>
      </c>
      <c r="F6317" t="s">
        <v>600</v>
      </c>
    </row>
    <row r="6318" spans="1:6" x14ac:dyDescent="0.25">
      <c r="A6318" t="s">
        <v>0</v>
      </c>
      <c r="B6318">
        <v>2032</v>
      </c>
      <c r="C6318" t="s">
        <v>603</v>
      </c>
      <c r="D6318" t="s">
        <v>599</v>
      </c>
      <c r="E6318">
        <v>0.12148227154709999</v>
      </c>
      <c r="F6318" t="s">
        <v>600</v>
      </c>
    </row>
    <row r="6319" spans="1:6" x14ac:dyDescent="0.25">
      <c r="A6319" t="s">
        <v>0</v>
      </c>
      <c r="B6319">
        <v>2032</v>
      </c>
      <c r="C6319" t="s">
        <v>604</v>
      </c>
      <c r="D6319" t="s">
        <v>605</v>
      </c>
      <c r="E6319">
        <v>0</v>
      </c>
      <c r="F6319" t="s">
        <v>606</v>
      </c>
    </row>
    <row r="6320" spans="1:6" x14ac:dyDescent="0.25">
      <c r="A6320" t="s">
        <v>0</v>
      </c>
      <c r="B6320">
        <v>2032</v>
      </c>
      <c r="C6320" t="s">
        <v>607</v>
      </c>
      <c r="D6320" t="s">
        <v>605</v>
      </c>
      <c r="E6320">
        <v>3.4924222617454702E-3</v>
      </c>
      <c r="F6320" t="s">
        <v>606</v>
      </c>
    </row>
    <row r="6321" spans="1:6" x14ac:dyDescent="0.25">
      <c r="A6321" t="s">
        <v>0</v>
      </c>
      <c r="B6321">
        <v>2032</v>
      </c>
      <c r="C6321" t="s">
        <v>608</v>
      </c>
      <c r="D6321" t="s">
        <v>605</v>
      </c>
      <c r="E6321">
        <v>0.87412592797713495</v>
      </c>
      <c r="F6321" t="s">
        <v>606</v>
      </c>
    </row>
    <row r="6322" spans="1:6" x14ac:dyDescent="0.25">
      <c r="A6322" t="s">
        <v>0</v>
      </c>
      <c r="B6322">
        <v>2032</v>
      </c>
      <c r="C6322" t="s">
        <v>609</v>
      </c>
      <c r="D6322" t="s">
        <v>605</v>
      </c>
      <c r="E6322">
        <v>0.122381649761118</v>
      </c>
      <c r="F6322" t="s">
        <v>606</v>
      </c>
    </row>
    <row r="6323" spans="1:6" x14ac:dyDescent="0.25">
      <c r="A6323" t="s">
        <v>0</v>
      </c>
      <c r="B6323">
        <v>2032</v>
      </c>
      <c r="C6323" t="s">
        <v>610</v>
      </c>
      <c r="D6323" t="s">
        <v>611</v>
      </c>
      <c r="E6323">
        <v>1</v>
      </c>
      <c r="F6323" t="s">
        <v>612</v>
      </c>
    </row>
    <row r="6324" spans="1:6" x14ac:dyDescent="0.25">
      <c r="A6324" t="s">
        <v>0</v>
      </c>
      <c r="B6324">
        <v>2032</v>
      </c>
      <c r="C6324" t="s">
        <v>613</v>
      </c>
      <c r="D6324" t="s">
        <v>614</v>
      </c>
      <c r="E6324">
        <v>1</v>
      </c>
      <c r="F6324" t="s">
        <v>615</v>
      </c>
    </row>
    <row r="6325" spans="1:6" x14ac:dyDescent="0.25">
      <c r="A6325" t="s">
        <v>0</v>
      </c>
      <c r="B6325">
        <v>2032</v>
      </c>
      <c r="C6325" t="s">
        <v>616</v>
      </c>
      <c r="D6325" t="s">
        <v>617</v>
      </c>
      <c r="E6325">
        <v>1</v>
      </c>
      <c r="F6325" t="s">
        <v>618</v>
      </c>
    </row>
    <row r="6326" spans="1:6" x14ac:dyDescent="0.25">
      <c r="A6326" t="s">
        <v>0</v>
      </c>
      <c r="B6326">
        <v>2033</v>
      </c>
      <c r="C6326" t="s">
        <v>7</v>
      </c>
      <c r="D6326" t="s">
        <v>8</v>
      </c>
      <c r="E6326">
        <v>0</v>
      </c>
      <c r="F6326" t="s">
        <v>9</v>
      </c>
    </row>
    <row r="6327" spans="1:6" x14ac:dyDescent="0.25">
      <c r="A6327" t="s">
        <v>0</v>
      </c>
      <c r="B6327">
        <v>2033</v>
      </c>
      <c r="C6327" t="s">
        <v>10</v>
      </c>
      <c r="D6327" t="s">
        <v>8</v>
      </c>
      <c r="E6327">
        <v>0.117526844986759</v>
      </c>
      <c r="F6327" t="s">
        <v>9</v>
      </c>
    </row>
    <row r="6328" spans="1:6" x14ac:dyDescent="0.25">
      <c r="A6328" t="s">
        <v>0</v>
      </c>
      <c r="B6328">
        <v>2033</v>
      </c>
      <c r="C6328" t="s">
        <v>11</v>
      </c>
      <c r="D6328" t="s">
        <v>8</v>
      </c>
      <c r="E6328">
        <v>1.4750299306959799E-2</v>
      </c>
      <c r="F6328" t="s">
        <v>9</v>
      </c>
    </row>
    <row r="6329" spans="1:6" x14ac:dyDescent="0.25">
      <c r="A6329" t="s">
        <v>0</v>
      </c>
      <c r="B6329">
        <v>2033</v>
      </c>
      <c r="C6329" t="s">
        <v>12</v>
      </c>
      <c r="D6329" t="s">
        <v>8</v>
      </c>
      <c r="E6329">
        <v>0.104763291917663</v>
      </c>
      <c r="F6329" t="s">
        <v>9</v>
      </c>
    </row>
    <row r="6330" spans="1:6" x14ac:dyDescent="0.25">
      <c r="A6330" t="s">
        <v>0</v>
      </c>
      <c r="B6330">
        <v>2033</v>
      </c>
      <c r="C6330" t="s">
        <v>13</v>
      </c>
      <c r="D6330" t="s">
        <v>8</v>
      </c>
      <c r="E6330">
        <v>0.35351436278617598</v>
      </c>
      <c r="F6330" t="s">
        <v>9</v>
      </c>
    </row>
    <row r="6331" spans="1:6" x14ac:dyDescent="0.25">
      <c r="A6331" t="s">
        <v>0</v>
      </c>
      <c r="B6331">
        <v>2033</v>
      </c>
      <c r="C6331" t="s">
        <v>14</v>
      </c>
      <c r="D6331" t="s">
        <v>8</v>
      </c>
      <c r="E6331">
        <v>0.35351436278617598</v>
      </c>
      <c r="F6331" t="s">
        <v>9</v>
      </c>
    </row>
    <row r="6332" spans="1:6" x14ac:dyDescent="0.25">
      <c r="A6332" t="s">
        <v>0</v>
      </c>
      <c r="B6332">
        <v>2033</v>
      </c>
      <c r="C6332" t="s">
        <v>15</v>
      </c>
      <c r="D6332" t="s">
        <v>8</v>
      </c>
      <c r="E6332">
        <v>1.4885248595330699E-3</v>
      </c>
      <c r="F6332" t="s">
        <v>9</v>
      </c>
    </row>
    <row r="6333" spans="1:6" x14ac:dyDescent="0.25">
      <c r="A6333" t="s">
        <v>0</v>
      </c>
      <c r="B6333">
        <v>2033</v>
      </c>
      <c r="C6333" t="s">
        <v>16</v>
      </c>
      <c r="D6333" t="s">
        <v>8</v>
      </c>
      <c r="E6333">
        <v>4.5249685859308497E-2</v>
      </c>
      <c r="F6333" t="s">
        <v>9</v>
      </c>
    </row>
    <row r="6334" spans="1:6" x14ac:dyDescent="0.25">
      <c r="A6334" t="s">
        <v>0</v>
      </c>
      <c r="B6334">
        <v>2033</v>
      </c>
      <c r="C6334" t="s">
        <v>17</v>
      </c>
      <c r="D6334" t="s">
        <v>8</v>
      </c>
      <c r="E6334">
        <v>9.1926274974216404E-3</v>
      </c>
      <c r="F6334" t="s">
        <v>9</v>
      </c>
    </row>
    <row r="6335" spans="1:6" x14ac:dyDescent="0.25">
      <c r="A6335" t="s">
        <v>0</v>
      </c>
      <c r="B6335">
        <v>2033</v>
      </c>
      <c r="C6335" t="s">
        <v>18</v>
      </c>
      <c r="D6335" t="s">
        <v>19</v>
      </c>
      <c r="E6335">
        <v>0</v>
      </c>
      <c r="F6335" t="s">
        <v>20</v>
      </c>
    </row>
    <row r="6336" spans="1:6" x14ac:dyDescent="0.25">
      <c r="A6336" t="s">
        <v>0</v>
      </c>
      <c r="B6336">
        <v>2033</v>
      </c>
      <c r="C6336" t="s">
        <v>21</v>
      </c>
      <c r="D6336" t="s">
        <v>19</v>
      </c>
      <c r="E6336">
        <v>0.117526844986759</v>
      </c>
      <c r="F6336" t="s">
        <v>20</v>
      </c>
    </row>
    <row r="6337" spans="1:6" x14ac:dyDescent="0.25">
      <c r="A6337" t="s">
        <v>0</v>
      </c>
      <c r="B6337">
        <v>2033</v>
      </c>
      <c r="C6337" t="s">
        <v>22</v>
      </c>
      <c r="D6337" t="s">
        <v>19</v>
      </c>
      <c r="E6337">
        <v>1.4750299306959799E-2</v>
      </c>
      <c r="F6337" t="s">
        <v>20</v>
      </c>
    </row>
    <row r="6338" spans="1:6" x14ac:dyDescent="0.25">
      <c r="A6338" t="s">
        <v>0</v>
      </c>
      <c r="B6338">
        <v>2033</v>
      </c>
      <c r="C6338" t="s">
        <v>23</v>
      </c>
      <c r="D6338" t="s">
        <v>19</v>
      </c>
      <c r="E6338">
        <v>0.104763291917663</v>
      </c>
      <c r="F6338" t="s">
        <v>20</v>
      </c>
    </row>
    <row r="6339" spans="1:6" x14ac:dyDescent="0.25">
      <c r="A6339" t="s">
        <v>0</v>
      </c>
      <c r="B6339">
        <v>2033</v>
      </c>
      <c r="C6339" t="s">
        <v>24</v>
      </c>
      <c r="D6339" t="s">
        <v>19</v>
      </c>
      <c r="E6339">
        <v>0.35351436278617598</v>
      </c>
      <c r="F6339" t="s">
        <v>20</v>
      </c>
    </row>
    <row r="6340" spans="1:6" x14ac:dyDescent="0.25">
      <c r="A6340" t="s">
        <v>0</v>
      </c>
      <c r="B6340">
        <v>2033</v>
      </c>
      <c r="C6340" t="s">
        <v>25</v>
      </c>
      <c r="D6340" t="s">
        <v>19</v>
      </c>
      <c r="E6340">
        <v>0.35351436278617598</v>
      </c>
      <c r="F6340" t="s">
        <v>20</v>
      </c>
    </row>
    <row r="6341" spans="1:6" x14ac:dyDescent="0.25">
      <c r="A6341" t="s">
        <v>0</v>
      </c>
      <c r="B6341">
        <v>2033</v>
      </c>
      <c r="C6341" t="s">
        <v>26</v>
      </c>
      <c r="D6341" t="s">
        <v>19</v>
      </c>
      <c r="E6341">
        <v>1.4885248595330699E-3</v>
      </c>
      <c r="F6341" t="s">
        <v>20</v>
      </c>
    </row>
    <row r="6342" spans="1:6" x14ac:dyDescent="0.25">
      <c r="A6342" t="s">
        <v>0</v>
      </c>
      <c r="B6342">
        <v>2033</v>
      </c>
      <c r="C6342" t="s">
        <v>27</v>
      </c>
      <c r="D6342" t="s">
        <v>19</v>
      </c>
      <c r="E6342">
        <v>4.5249685859308497E-2</v>
      </c>
      <c r="F6342" t="s">
        <v>20</v>
      </c>
    </row>
    <row r="6343" spans="1:6" x14ac:dyDescent="0.25">
      <c r="A6343" t="s">
        <v>0</v>
      </c>
      <c r="B6343">
        <v>2033</v>
      </c>
      <c r="C6343" t="s">
        <v>28</v>
      </c>
      <c r="D6343" t="s">
        <v>19</v>
      </c>
      <c r="E6343">
        <v>9.1926274974216404E-3</v>
      </c>
      <c r="F6343" t="s">
        <v>20</v>
      </c>
    </row>
    <row r="6344" spans="1:6" x14ac:dyDescent="0.25">
      <c r="A6344" t="s">
        <v>0</v>
      </c>
      <c r="B6344">
        <v>2033</v>
      </c>
      <c r="C6344" t="s">
        <v>29</v>
      </c>
      <c r="D6344" t="s">
        <v>30</v>
      </c>
      <c r="E6344">
        <v>0</v>
      </c>
      <c r="F6344" t="s">
        <v>31</v>
      </c>
    </row>
    <row r="6345" spans="1:6" x14ac:dyDescent="0.25">
      <c r="A6345" t="s">
        <v>0</v>
      </c>
      <c r="B6345">
        <v>2033</v>
      </c>
      <c r="C6345" t="s">
        <v>32</v>
      </c>
      <c r="D6345" t="s">
        <v>30</v>
      </c>
      <c r="E6345">
        <v>0.117526844986759</v>
      </c>
      <c r="F6345" t="s">
        <v>31</v>
      </c>
    </row>
    <row r="6346" spans="1:6" x14ac:dyDescent="0.25">
      <c r="A6346" t="s">
        <v>0</v>
      </c>
      <c r="B6346">
        <v>2033</v>
      </c>
      <c r="C6346" t="s">
        <v>33</v>
      </c>
      <c r="D6346" t="s">
        <v>30</v>
      </c>
      <c r="E6346">
        <v>1.4750299306959799E-2</v>
      </c>
      <c r="F6346" t="s">
        <v>31</v>
      </c>
    </row>
    <row r="6347" spans="1:6" x14ac:dyDescent="0.25">
      <c r="A6347" t="s">
        <v>0</v>
      </c>
      <c r="B6347">
        <v>2033</v>
      </c>
      <c r="C6347" t="s">
        <v>34</v>
      </c>
      <c r="D6347" t="s">
        <v>30</v>
      </c>
      <c r="E6347">
        <v>0.104763291917663</v>
      </c>
      <c r="F6347" t="s">
        <v>31</v>
      </c>
    </row>
    <row r="6348" spans="1:6" x14ac:dyDescent="0.25">
      <c r="A6348" t="s">
        <v>0</v>
      </c>
      <c r="B6348">
        <v>2033</v>
      </c>
      <c r="C6348" t="s">
        <v>35</v>
      </c>
      <c r="D6348" t="s">
        <v>30</v>
      </c>
      <c r="E6348">
        <v>0.35351436278617598</v>
      </c>
      <c r="F6348" t="s">
        <v>31</v>
      </c>
    </row>
    <row r="6349" spans="1:6" x14ac:dyDescent="0.25">
      <c r="A6349" t="s">
        <v>0</v>
      </c>
      <c r="B6349">
        <v>2033</v>
      </c>
      <c r="C6349" t="s">
        <v>36</v>
      </c>
      <c r="D6349" t="s">
        <v>30</v>
      </c>
      <c r="E6349">
        <v>0.35351436278617598</v>
      </c>
      <c r="F6349" t="s">
        <v>31</v>
      </c>
    </row>
    <row r="6350" spans="1:6" x14ac:dyDescent="0.25">
      <c r="A6350" t="s">
        <v>0</v>
      </c>
      <c r="B6350">
        <v>2033</v>
      </c>
      <c r="C6350" t="s">
        <v>37</v>
      </c>
      <c r="D6350" t="s">
        <v>30</v>
      </c>
      <c r="E6350">
        <v>1.4885248595330699E-3</v>
      </c>
      <c r="F6350" t="s">
        <v>31</v>
      </c>
    </row>
    <row r="6351" spans="1:6" x14ac:dyDescent="0.25">
      <c r="A6351" t="s">
        <v>0</v>
      </c>
      <c r="B6351">
        <v>2033</v>
      </c>
      <c r="C6351" t="s">
        <v>38</v>
      </c>
      <c r="D6351" t="s">
        <v>30</v>
      </c>
      <c r="E6351">
        <v>4.5249685859308497E-2</v>
      </c>
      <c r="F6351" t="s">
        <v>31</v>
      </c>
    </row>
    <row r="6352" spans="1:6" x14ac:dyDescent="0.25">
      <c r="A6352" t="s">
        <v>0</v>
      </c>
      <c r="B6352">
        <v>2033</v>
      </c>
      <c r="C6352" t="s">
        <v>39</v>
      </c>
      <c r="D6352" t="s">
        <v>30</v>
      </c>
      <c r="E6352">
        <v>9.1926274974216404E-3</v>
      </c>
      <c r="F6352" t="s">
        <v>31</v>
      </c>
    </row>
    <row r="6353" spans="1:6" x14ac:dyDescent="0.25">
      <c r="A6353" t="s">
        <v>0</v>
      </c>
      <c r="B6353">
        <v>2033</v>
      </c>
      <c r="C6353" t="s">
        <v>40</v>
      </c>
      <c r="D6353" t="s">
        <v>41</v>
      </c>
      <c r="E6353">
        <v>0</v>
      </c>
      <c r="F6353" t="s">
        <v>42</v>
      </c>
    </row>
    <row r="6354" spans="1:6" x14ac:dyDescent="0.25">
      <c r="A6354" t="s">
        <v>0</v>
      </c>
      <c r="B6354">
        <v>2033</v>
      </c>
      <c r="C6354" t="s">
        <v>43</v>
      </c>
      <c r="D6354" t="s">
        <v>41</v>
      </c>
      <c r="E6354">
        <v>0.117526844986759</v>
      </c>
      <c r="F6354" t="s">
        <v>42</v>
      </c>
    </row>
    <row r="6355" spans="1:6" x14ac:dyDescent="0.25">
      <c r="A6355" t="s">
        <v>0</v>
      </c>
      <c r="B6355">
        <v>2033</v>
      </c>
      <c r="C6355" t="s">
        <v>44</v>
      </c>
      <c r="D6355" t="s">
        <v>41</v>
      </c>
      <c r="E6355">
        <v>1.4750299306959799E-2</v>
      </c>
      <c r="F6355" t="s">
        <v>42</v>
      </c>
    </row>
    <row r="6356" spans="1:6" x14ac:dyDescent="0.25">
      <c r="A6356" t="s">
        <v>0</v>
      </c>
      <c r="B6356">
        <v>2033</v>
      </c>
      <c r="C6356" t="s">
        <v>45</v>
      </c>
      <c r="D6356" t="s">
        <v>41</v>
      </c>
      <c r="E6356">
        <v>0.104763291917663</v>
      </c>
      <c r="F6356" t="s">
        <v>42</v>
      </c>
    </row>
    <row r="6357" spans="1:6" x14ac:dyDescent="0.25">
      <c r="A6357" t="s">
        <v>0</v>
      </c>
      <c r="B6357">
        <v>2033</v>
      </c>
      <c r="C6357" t="s">
        <v>46</v>
      </c>
      <c r="D6357" t="s">
        <v>41</v>
      </c>
      <c r="E6357">
        <v>0.35351436278617598</v>
      </c>
      <c r="F6357" t="s">
        <v>42</v>
      </c>
    </row>
    <row r="6358" spans="1:6" x14ac:dyDescent="0.25">
      <c r="A6358" t="s">
        <v>0</v>
      </c>
      <c r="B6358">
        <v>2033</v>
      </c>
      <c r="C6358" t="s">
        <v>47</v>
      </c>
      <c r="D6358" t="s">
        <v>41</v>
      </c>
      <c r="E6358">
        <v>0.35351436278617598</v>
      </c>
      <c r="F6358" t="s">
        <v>42</v>
      </c>
    </row>
    <row r="6359" spans="1:6" x14ac:dyDescent="0.25">
      <c r="A6359" t="s">
        <v>0</v>
      </c>
      <c r="B6359">
        <v>2033</v>
      </c>
      <c r="C6359" t="s">
        <v>48</v>
      </c>
      <c r="D6359" t="s">
        <v>41</v>
      </c>
      <c r="E6359">
        <v>1.4885248595330699E-3</v>
      </c>
      <c r="F6359" t="s">
        <v>42</v>
      </c>
    </row>
    <row r="6360" spans="1:6" x14ac:dyDescent="0.25">
      <c r="A6360" t="s">
        <v>0</v>
      </c>
      <c r="B6360">
        <v>2033</v>
      </c>
      <c r="C6360" t="s">
        <v>49</v>
      </c>
      <c r="D6360" t="s">
        <v>41</v>
      </c>
      <c r="E6360">
        <v>4.5249685859308497E-2</v>
      </c>
      <c r="F6360" t="s">
        <v>42</v>
      </c>
    </row>
    <row r="6361" spans="1:6" x14ac:dyDescent="0.25">
      <c r="A6361" t="s">
        <v>0</v>
      </c>
      <c r="B6361">
        <v>2033</v>
      </c>
      <c r="C6361" t="s">
        <v>50</v>
      </c>
      <c r="D6361" t="s">
        <v>41</v>
      </c>
      <c r="E6361">
        <v>9.1926274974216404E-3</v>
      </c>
      <c r="F6361" t="s">
        <v>42</v>
      </c>
    </row>
    <row r="6362" spans="1:6" x14ac:dyDescent="0.25">
      <c r="A6362" t="s">
        <v>0</v>
      </c>
      <c r="B6362">
        <v>2033</v>
      </c>
      <c r="C6362" t="s">
        <v>51</v>
      </c>
      <c r="D6362" t="s">
        <v>52</v>
      </c>
      <c r="E6362">
        <v>0.15732832600928601</v>
      </c>
      <c r="F6362" t="s">
        <v>53</v>
      </c>
    </row>
    <row r="6363" spans="1:6" x14ac:dyDescent="0.25">
      <c r="A6363" t="s">
        <v>0</v>
      </c>
      <c r="B6363">
        <v>2033</v>
      </c>
      <c r="C6363" t="s">
        <v>54</v>
      </c>
      <c r="D6363" t="s">
        <v>52</v>
      </c>
      <c r="E6363">
        <v>7.6589510795547801E-3</v>
      </c>
      <c r="F6363" t="s">
        <v>53</v>
      </c>
    </row>
    <row r="6364" spans="1:6" x14ac:dyDescent="0.25">
      <c r="A6364" t="s">
        <v>0</v>
      </c>
      <c r="B6364">
        <v>2033</v>
      </c>
      <c r="C6364" t="s">
        <v>55</v>
      </c>
      <c r="D6364" t="s">
        <v>52</v>
      </c>
      <c r="E6364">
        <v>0</v>
      </c>
      <c r="F6364" t="s">
        <v>53</v>
      </c>
    </row>
    <row r="6365" spans="1:6" x14ac:dyDescent="0.25">
      <c r="A6365" t="s">
        <v>0</v>
      </c>
      <c r="B6365">
        <v>2033</v>
      </c>
      <c r="C6365" t="s">
        <v>56</v>
      </c>
      <c r="D6365" t="s">
        <v>52</v>
      </c>
      <c r="E6365">
        <v>4.00619630969931E-2</v>
      </c>
      <c r="F6365" t="s">
        <v>53</v>
      </c>
    </row>
    <row r="6366" spans="1:6" x14ac:dyDescent="0.25">
      <c r="A6366" t="s">
        <v>0</v>
      </c>
      <c r="B6366">
        <v>2033</v>
      </c>
      <c r="C6366" t="s">
        <v>57</v>
      </c>
      <c r="D6366" t="s">
        <v>52</v>
      </c>
      <c r="E6366">
        <v>0.39629998117894899</v>
      </c>
      <c r="F6366" t="s">
        <v>53</v>
      </c>
    </row>
    <row r="6367" spans="1:6" x14ac:dyDescent="0.25">
      <c r="A6367" t="s">
        <v>0</v>
      </c>
      <c r="B6367">
        <v>2033</v>
      </c>
      <c r="C6367" t="s">
        <v>58</v>
      </c>
      <c r="D6367" t="s">
        <v>52</v>
      </c>
      <c r="E6367">
        <v>0.39629998117894899</v>
      </c>
      <c r="F6367" t="s">
        <v>53</v>
      </c>
    </row>
    <row r="6368" spans="1:6" x14ac:dyDescent="0.25">
      <c r="A6368" t="s">
        <v>0</v>
      </c>
      <c r="B6368">
        <v>2033</v>
      </c>
      <c r="C6368" t="s">
        <v>59</v>
      </c>
      <c r="D6368" t="s">
        <v>52</v>
      </c>
      <c r="E6368">
        <v>1.6686800761590501E-3</v>
      </c>
      <c r="F6368" t="s">
        <v>53</v>
      </c>
    </row>
    <row r="6369" spans="1:6" x14ac:dyDescent="0.25">
      <c r="A6369" t="s">
        <v>0</v>
      </c>
      <c r="B6369">
        <v>2033</v>
      </c>
      <c r="C6369" t="s">
        <v>60</v>
      </c>
      <c r="D6369" t="s">
        <v>52</v>
      </c>
      <c r="E6369">
        <v>6.8211738010674305E-4</v>
      </c>
      <c r="F6369" t="s">
        <v>53</v>
      </c>
    </row>
    <row r="6370" spans="1:6" x14ac:dyDescent="0.25">
      <c r="A6370" t="s">
        <v>0</v>
      </c>
      <c r="B6370">
        <v>2033</v>
      </c>
      <c r="C6370" t="s">
        <v>61</v>
      </c>
      <c r="D6370" t="s">
        <v>52</v>
      </c>
      <c r="E6370">
        <v>0</v>
      </c>
      <c r="F6370" t="s">
        <v>53</v>
      </c>
    </row>
    <row r="6371" spans="1:6" x14ac:dyDescent="0.25">
      <c r="A6371" t="s">
        <v>0</v>
      </c>
      <c r="B6371">
        <v>2033</v>
      </c>
      <c r="C6371" t="s">
        <v>62</v>
      </c>
      <c r="D6371" t="s">
        <v>63</v>
      </c>
      <c r="E6371">
        <v>0.15732832600928601</v>
      </c>
      <c r="F6371" t="s">
        <v>64</v>
      </c>
    </row>
    <row r="6372" spans="1:6" x14ac:dyDescent="0.25">
      <c r="A6372" t="s">
        <v>0</v>
      </c>
      <c r="B6372">
        <v>2033</v>
      </c>
      <c r="C6372" t="s">
        <v>65</v>
      </c>
      <c r="D6372" t="s">
        <v>63</v>
      </c>
      <c r="E6372">
        <v>7.6589510795547801E-3</v>
      </c>
      <c r="F6372" t="s">
        <v>64</v>
      </c>
    </row>
    <row r="6373" spans="1:6" x14ac:dyDescent="0.25">
      <c r="A6373" t="s">
        <v>0</v>
      </c>
      <c r="B6373">
        <v>2033</v>
      </c>
      <c r="C6373" t="s">
        <v>66</v>
      </c>
      <c r="D6373" t="s">
        <v>63</v>
      </c>
      <c r="E6373">
        <v>0</v>
      </c>
      <c r="F6373" t="s">
        <v>64</v>
      </c>
    </row>
    <row r="6374" spans="1:6" x14ac:dyDescent="0.25">
      <c r="A6374" t="s">
        <v>0</v>
      </c>
      <c r="B6374">
        <v>2033</v>
      </c>
      <c r="C6374" t="s">
        <v>67</v>
      </c>
      <c r="D6374" t="s">
        <v>63</v>
      </c>
      <c r="E6374">
        <v>4.00619630969931E-2</v>
      </c>
      <c r="F6374" t="s">
        <v>64</v>
      </c>
    </row>
    <row r="6375" spans="1:6" x14ac:dyDescent="0.25">
      <c r="A6375" t="s">
        <v>0</v>
      </c>
      <c r="B6375">
        <v>2033</v>
      </c>
      <c r="C6375" t="s">
        <v>68</v>
      </c>
      <c r="D6375" t="s">
        <v>63</v>
      </c>
      <c r="E6375">
        <v>0.39629998117894899</v>
      </c>
      <c r="F6375" t="s">
        <v>64</v>
      </c>
    </row>
    <row r="6376" spans="1:6" x14ac:dyDescent="0.25">
      <c r="A6376" t="s">
        <v>0</v>
      </c>
      <c r="B6376">
        <v>2033</v>
      </c>
      <c r="C6376" t="s">
        <v>69</v>
      </c>
      <c r="D6376" t="s">
        <v>63</v>
      </c>
      <c r="E6376">
        <v>0.39629998117894899</v>
      </c>
      <c r="F6376" t="s">
        <v>64</v>
      </c>
    </row>
    <row r="6377" spans="1:6" x14ac:dyDescent="0.25">
      <c r="A6377" t="s">
        <v>0</v>
      </c>
      <c r="B6377">
        <v>2033</v>
      </c>
      <c r="C6377" t="s">
        <v>70</v>
      </c>
      <c r="D6377" t="s">
        <v>63</v>
      </c>
      <c r="E6377">
        <v>1.6686800761590501E-3</v>
      </c>
      <c r="F6377" t="s">
        <v>64</v>
      </c>
    </row>
    <row r="6378" spans="1:6" x14ac:dyDescent="0.25">
      <c r="A6378" t="s">
        <v>0</v>
      </c>
      <c r="B6378">
        <v>2033</v>
      </c>
      <c r="C6378" t="s">
        <v>71</v>
      </c>
      <c r="D6378" t="s">
        <v>63</v>
      </c>
      <c r="E6378">
        <v>6.8211738010674305E-4</v>
      </c>
      <c r="F6378" t="s">
        <v>64</v>
      </c>
    </row>
    <row r="6379" spans="1:6" x14ac:dyDescent="0.25">
      <c r="A6379" t="s">
        <v>0</v>
      </c>
      <c r="B6379">
        <v>2033</v>
      </c>
      <c r="C6379" t="s">
        <v>72</v>
      </c>
      <c r="D6379" t="s">
        <v>63</v>
      </c>
      <c r="E6379">
        <v>0</v>
      </c>
      <c r="F6379" t="s">
        <v>64</v>
      </c>
    </row>
    <row r="6380" spans="1:6" x14ac:dyDescent="0.25">
      <c r="A6380" t="s">
        <v>0</v>
      </c>
      <c r="B6380">
        <v>2033</v>
      </c>
      <c r="C6380" t="s">
        <v>73</v>
      </c>
      <c r="D6380" t="s">
        <v>74</v>
      </c>
      <c r="E6380">
        <v>0.15732832600928601</v>
      </c>
      <c r="F6380" t="s">
        <v>75</v>
      </c>
    </row>
    <row r="6381" spans="1:6" x14ac:dyDescent="0.25">
      <c r="A6381" t="s">
        <v>0</v>
      </c>
      <c r="B6381">
        <v>2033</v>
      </c>
      <c r="C6381" t="s">
        <v>76</v>
      </c>
      <c r="D6381" t="s">
        <v>74</v>
      </c>
      <c r="E6381">
        <v>7.6589510795547801E-3</v>
      </c>
      <c r="F6381" t="s">
        <v>75</v>
      </c>
    </row>
    <row r="6382" spans="1:6" x14ac:dyDescent="0.25">
      <c r="A6382" t="s">
        <v>0</v>
      </c>
      <c r="B6382">
        <v>2033</v>
      </c>
      <c r="C6382" t="s">
        <v>77</v>
      </c>
      <c r="D6382" t="s">
        <v>74</v>
      </c>
      <c r="E6382">
        <v>0</v>
      </c>
      <c r="F6382" t="s">
        <v>75</v>
      </c>
    </row>
    <row r="6383" spans="1:6" x14ac:dyDescent="0.25">
      <c r="A6383" t="s">
        <v>0</v>
      </c>
      <c r="B6383">
        <v>2033</v>
      </c>
      <c r="C6383" t="s">
        <v>78</v>
      </c>
      <c r="D6383" t="s">
        <v>74</v>
      </c>
      <c r="E6383">
        <v>4.00619630969931E-2</v>
      </c>
      <c r="F6383" t="s">
        <v>75</v>
      </c>
    </row>
    <row r="6384" spans="1:6" x14ac:dyDescent="0.25">
      <c r="A6384" t="s">
        <v>0</v>
      </c>
      <c r="B6384">
        <v>2033</v>
      </c>
      <c r="C6384" t="s">
        <v>79</v>
      </c>
      <c r="D6384" t="s">
        <v>74</v>
      </c>
      <c r="E6384">
        <v>0.39629998117894899</v>
      </c>
      <c r="F6384" t="s">
        <v>75</v>
      </c>
    </row>
    <row r="6385" spans="1:6" x14ac:dyDescent="0.25">
      <c r="A6385" t="s">
        <v>0</v>
      </c>
      <c r="B6385">
        <v>2033</v>
      </c>
      <c r="C6385" t="s">
        <v>80</v>
      </c>
      <c r="D6385" t="s">
        <v>74</v>
      </c>
      <c r="E6385">
        <v>0.39629998117894899</v>
      </c>
      <c r="F6385" t="s">
        <v>75</v>
      </c>
    </row>
    <row r="6386" spans="1:6" x14ac:dyDescent="0.25">
      <c r="A6386" t="s">
        <v>0</v>
      </c>
      <c r="B6386">
        <v>2033</v>
      </c>
      <c r="C6386" t="s">
        <v>81</v>
      </c>
      <c r="D6386" t="s">
        <v>74</v>
      </c>
      <c r="E6386">
        <v>1.6686800761590501E-3</v>
      </c>
      <c r="F6386" t="s">
        <v>75</v>
      </c>
    </row>
    <row r="6387" spans="1:6" x14ac:dyDescent="0.25">
      <c r="A6387" t="s">
        <v>0</v>
      </c>
      <c r="B6387">
        <v>2033</v>
      </c>
      <c r="C6387" t="s">
        <v>82</v>
      </c>
      <c r="D6387" t="s">
        <v>74</v>
      </c>
      <c r="E6387">
        <v>6.8211738010674305E-4</v>
      </c>
      <c r="F6387" t="s">
        <v>75</v>
      </c>
    </row>
    <row r="6388" spans="1:6" x14ac:dyDescent="0.25">
      <c r="A6388" t="s">
        <v>0</v>
      </c>
      <c r="B6388">
        <v>2033</v>
      </c>
      <c r="C6388" t="s">
        <v>83</v>
      </c>
      <c r="D6388" t="s">
        <v>74</v>
      </c>
      <c r="E6388">
        <v>0</v>
      </c>
      <c r="F6388" t="s">
        <v>75</v>
      </c>
    </row>
    <row r="6389" spans="1:6" x14ac:dyDescent="0.25">
      <c r="A6389" t="s">
        <v>0</v>
      </c>
      <c r="B6389">
        <v>2033</v>
      </c>
      <c r="C6389" t="s">
        <v>84</v>
      </c>
      <c r="D6389" t="s">
        <v>85</v>
      </c>
      <c r="E6389">
        <v>0.15732832600928601</v>
      </c>
      <c r="F6389" t="s">
        <v>86</v>
      </c>
    </row>
    <row r="6390" spans="1:6" x14ac:dyDescent="0.25">
      <c r="A6390" t="s">
        <v>0</v>
      </c>
      <c r="B6390">
        <v>2033</v>
      </c>
      <c r="C6390" t="s">
        <v>87</v>
      </c>
      <c r="D6390" t="s">
        <v>85</v>
      </c>
      <c r="E6390">
        <v>7.6589510795547801E-3</v>
      </c>
      <c r="F6390" t="s">
        <v>86</v>
      </c>
    </row>
    <row r="6391" spans="1:6" x14ac:dyDescent="0.25">
      <c r="A6391" t="s">
        <v>0</v>
      </c>
      <c r="B6391">
        <v>2033</v>
      </c>
      <c r="C6391" t="s">
        <v>88</v>
      </c>
      <c r="D6391" t="s">
        <v>85</v>
      </c>
      <c r="E6391">
        <v>0</v>
      </c>
      <c r="F6391" t="s">
        <v>86</v>
      </c>
    </row>
    <row r="6392" spans="1:6" x14ac:dyDescent="0.25">
      <c r="A6392" t="s">
        <v>0</v>
      </c>
      <c r="B6392">
        <v>2033</v>
      </c>
      <c r="C6392" t="s">
        <v>89</v>
      </c>
      <c r="D6392" t="s">
        <v>85</v>
      </c>
      <c r="E6392">
        <v>4.00619630969931E-2</v>
      </c>
      <c r="F6392" t="s">
        <v>86</v>
      </c>
    </row>
    <row r="6393" spans="1:6" x14ac:dyDescent="0.25">
      <c r="A6393" t="s">
        <v>0</v>
      </c>
      <c r="B6393">
        <v>2033</v>
      </c>
      <c r="C6393" t="s">
        <v>90</v>
      </c>
      <c r="D6393" t="s">
        <v>85</v>
      </c>
      <c r="E6393">
        <v>0.39629998117894899</v>
      </c>
      <c r="F6393" t="s">
        <v>86</v>
      </c>
    </row>
    <row r="6394" spans="1:6" x14ac:dyDescent="0.25">
      <c r="A6394" t="s">
        <v>0</v>
      </c>
      <c r="B6394">
        <v>2033</v>
      </c>
      <c r="C6394" t="s">
        <v>91</v>
      </c>
      <c r="D6394" t="s">
        <v>85</v>
      </c>
      <c r="E6394">
        <v>0.39629998117894899</v>
      </c>
      <c r="F6394" t="s">
        <v>86</v>
      </c>
    </row>
    <row r="6395" spans="1:6" x14ac:dyDescent="0.25">
      <c r="A6395" t="s">
        <v>0</v>
      </c>
      <c r="B6395">
        <v>2033</v>
      </c>
      <c r="C6395" t="s">
        <v>92</v>
      </c>
      <c r="D6395" t="s">
        <v>85</v>
      </c>
      <c r="E6395">
        <v>1.6686800761590501E-3</v>
      </c>
      <c r="F6395" t="s">
        <v>86</v>
      </c>
    </row>
    <row r="6396" spans="1:6" x14ac:dyDescent="0.25">
      <c r="A6396" t="s">
        <v>0</v>
      </c>
      <c r="B6396">
        <v>2033</v>
      </c>
      <c r="C6396" t="s">
        <v>93</v>
      </c>
      <c r="D6396" t="s">
        <v>85</v>
      </c>
      <c r="E6396">
        <v>6.8211738010674305E-4</v>
      </c>
      <c r="F6396" t="s">
        <v>86</v>
      </c>
    </row>
    <row r="6397" spans="1:6" x14ac:dyDescent="0.25">
      <c r="A6397" t="s">
        <v>0</v>
      </c>
      <c r="B6397">
        <v>2033</v>
      </c>
      <c r="C6397" t="s">
        <v>94</v>
      </c>
      <c r="D6397" t="s">
        <v>85</v>
      </c>
      <c r="E6397">
        <v>0</v>
      </c>
      <c r="F6397" t="s">
        <v>86</v>
      </c>
    </row>
    <row r="6398" spans="1:6" x14ac:dyDescent="0.25">
      <c r="A6398" t="s">
        <v>0</v>
      </c>
      <c r="B6398">
        <v>2033</v>
      </c>
      <c r="C6398" t="s">
        <v>95</v>
      </c>
      <c r="D6398" t="s">
        <v>96</v>
      </c>
      <c r="E6398">
        <v>0.137723218016058</v>
      </c>
      <c r="F6398" t="s">
        <v>97</v>
      </c>
    </row>
    <row r="6399" spans="1:6" x14ac:dyDescent="0.25">
      <c r="A6399" t="s">
        <v>0</v>
      </c>
      <c r="B6399">
        <v>2033</v>
      </c>
      <c r="C6399" t="s">
        <v>98</v>
      </c>
      <c r="D6399" t="s">
        <v>96</v>
      </c>
      <c r="E6399">
        <v>6.3471166061028301E-3</v>
      </c>
      <c r="F6399" t="s">
        <v>97</v>
      </c>
    </row>
    <row r="6400" spans="1:6" x14ac:dyDescent="0.25">
      <c r="A6400" t="s">
        <v>0</v>
      </c>
      <c r="B6400">
        <v>2033</v>
      </c>
      <c r="C6400" t="s">
        <v>99</v>
      </c>
      <c r="D6400" t="s">
        <v>96</v>
      </c>
      <c r="E6400">
        <v>0</v>
      </c>
      <c r="F6400" t="s">
        <v>97</v>
      </c>
    </row>
    <row r="6401" spans="1:6" x14ac:dyDescent="0.25">
      <c r="A6401" t="s">
        <v>0</v>
      </c>
      <c r="B6401">
        <v>2033</v>
      </c>
      <c r="C6401" t="s">
        <v>100</v>
      </c>
      <c r="D6401" t="s">
        <v>96</v>
      </c>
      <c r="E6401">
        <v>4.10360139485434E-2</v>
      </c>
      <c r="F6401" t="s">
        <v>97</v>
      </c>
    </row>
    <row r="6402" spans="1:6" x14ac:dyDescent="0.25">
      <c r="A6402" t="s">
        <v>0</v>
      </c>
      <c r="B6402">
        <v>2033</v>
      </c>
      <c r="C6402" t="s">
        <v>101</v>
      </c>
      <c r="D6402" t="s">
        <v>96</v>
      </c>
      <c r="E6402">
        <v>0.406256635439049</v>
      </c>
      <c r="F6402" t="s">
        <v>97</v>
      </c>
    </row>
    <row r="6403" spans="1:6" x14ac:dyDescent="0.25">
      <c r="A6403" t="s">
        <v>0</v>
      </c>
      <c r="B6403">
        <v>2033</v>
      </c>
      <c r="C6403" t="s">
        <v>102</v>
      </c>
      <c r="D6403" t="s">
        <v>96</v>
      </c>
      <c r="E6403">
        <v>0.406256635439049</v>
      </c>
      <c r="F6403" t="s">
        <v>97</v>
      </c>
    </row>
    <row r="6404" spans="1:6" x14ac:dyDescent="0.25">
      <c r="A6404" t="s">
        <v>0</v>
      </c>
      <c r="B6404">
        <v>2033</v>
      </c>
      <c r="C6404" t="s">
        <v>103</v>
      </c>
      <c r="D6404" t="s">
        <v>96</v>
      </c>
      <c r="E6404">
        <v>1.71060405137501E-3</v>
      </c>
      <c r="F6404" t="s">
        <v>97</v>
      </c>
    </row>
    <row r="6405" spans="1:6" x14ac:dyDescent="0.25">
      <c r="A6405" t="s">
        <v>0</v>
      </c>
      <c r="B6405">
        <v>2033</v>
      </c>
      <c r="C6405" t="s">
        <v>104</v>
      </c>
      <c r="D6405" t="s">
        <v>96</v>
      </c>
      <c r="E6405">
        <v>6.6977649982097602E-4</v>
      </c>
      <c r="F6405" t="s">
        <v>97</v>
      </c>
    </row>
    <row r="6406" spans="1:6" x14ac:dyDescent="0.25">
      <c r="A6406" t="s">
        <v>0</v>
      </c>
      <c r="B6406">
        <v>2033</v>
      </c>
      <c r="C6406" t="s">
        <v>105</v>
      </c>
      <c r="D6406" t="s">
        <v>96</v>
      </c>
      <c r="E6406">
        <v>0</v>
      </c>
      <c r="F6406" t="s">
        <v>97</v>
      </c>
    </row>
    <row r="6407" spans="1:6" x14ac:dyDescent="0.25">
      <c r="A6407" t="s">
        <v>0</v>
      </c>
      <c r="B6407">
        <v>2033</v>
      </c>
      <c r="C6407" t="s">
        <v>106</v>
      </c>
      <c r="D6407" t="s">
        <v>107</v>
      </c>
      <c r="E6407">
        <v>0.137723218016058</v>
      </c>
      <c r="F6407" t="s">
        <v>108</v>
      </c>
    </row>
    <row r="6408" spans="1:6" x14ac:dyDescent="0.25">
      <c r="A6408" t="s">
        <v>0</v>
      </c>
      <c r="B6408">
        <v>2033</v>
      </c>
      <c r="C6408" t="s">
        <v>109</v>
      </c>
      <c r="D6408" t="s">
        <v>107</v>
      </c>
      <c r="E6408">
        <v>6.3471166061028301E-3</v>
      </c>
      <c r="F6408" t="s">
        <v>108</v>
      </c>
    </row>
    <row r="6409" spans="1:6" x14ac:dyDescent="0.25">
      <c r="A6409" t="s">
        <v>0</v>
      </c>
      <c r="B6409">
        <v>2033</v>
      </c>
      <c r="C6409" t="s">
        <v>110</v>
      </c>
      <c r="D6409" t="s">
        <v>107</v>
      </c>
      <c r="E6409">
        <v>0</v>
      </c>
      <c r="F6409" t="s">
        <v>108</v>
      </c>
    </row>
    <row r="6410" spans="1:6" x14ac:dyDescent="0.25">
      <c r="A6410" t="s">
        <v>0</v>
      </c>
      <c r="B6410">
        <v>2033</v>
      </c>
      <c r="C6410" t="s">
        <v>111</v>
      </c>
      <c r="D6410" t="s">
        <v>107</v>
      </c>
      <c r="E6410">
        <v>4.10360139485434E-2</v>
      </c>
      <c r="F6410" t="s">
        <v>108</v>
      </c>
    </row>
    <row r="6411" spans="1:6" x14ac:dyDescent="0.25">
      <c r="A6411" t="s">
        <v>0</v>
      </c>
      <c r="B6411">
        <v>2033</v>
      </c>
      <c r="C6411" t="s">
        <v>112</v>
      </c>
      <c r="D6411" t="s">
        <v>107</v>
      </c>
      <c r="E6411">
        <v>0.406256635439049</v>
      </c>
      <c r="F6411" t="s">
        <v>108</v>
      </c>
    </row>
    <row r="6412" spans="1:6" x14ac:dyDescent="0.25">
      <c r="A6412" t="s">
        <v>0</v>
      </c>
      <c r="B6412">
        <v>2033</v>
      </c>
      <c r="C6412" t="s">
        <v>113</v>
      </c>
      <c r="D6412" t="s">
        <v>107</v>
      </c>
      <c r="E6412">
        <v>0.406256635439049</v>
      </c>
      <c r="F6412" t="s">
        <v>108</v>
      </c>
    </row>
    <row r="6413" spans="1:6" x14ac:dyDescent="0.25">
      <c r="A6413" t="s">
        <v>0</v>
      </c>
      <c r="B6413">
        <v>2033</v>
      </c>
      <c r="C6413" t="s">
        <v>114</v>
      </c>
      <c r="D6413" t="s">
        <v>107</v>
      </c>
      <c r="E6413">
        <v>1.71060405137501E-3</v>
      </c>
      <c r="F6413" t="s">
        <v>108</v>
      </c>
    </row>
    <row r="6414" spans="1:6" x14ac:dyDescent="0.25">
      <c r="A6414" t="s">
        <v>0</v>
      </c>
      <c r="B6414">
        <v>2033</v>
      </c>
      <c r="C6414" t="s">
        <v>115</v>
      </c>
      <c r="D6414" t="s">
        <v>107</v>
      </c>
      <c r="E6414">
        <v>6.6977649982097602E-4</v>
      </c>
      <c r="F6414" t="s">
        <v>108</v>
      </c>
    </row>
    <row r="6415" spans="1:6" x14ac:dyDescent="0.25">
      <c r="A6415" t="s">
        <v>0</v>
      </c>
      <c r="B6415">
        <v>2033</v>
      </c>
      <c r="C6415" t="s">
        <v>116</v>
      </c>
      <c r="D6415" t="s">
        <v>107</v>
      </c>
      <c r="E6415">
        <v>0</v>
      </c>
      <c r="F6415" t="s">
        <v>108</v>
      </c>
    </row>
    <row r="6416" spans="1:6" x14ac:dyDescent="0.25">
      <c r="A6416" t="s">
        <v>0</v>
      </c>
      <c r="B6416">
        <v>2033</v>
      </c>
      <c r="C6416" t="s">
        <v>117</v>
      </c>
      <c r="D6416" t="s">
        <v>118</v>
      </c>
      <c r="E6416">
        <v>0.137723218016058</v>
      </c>
      <c r="F6416" t="s">
        <v>119</v>
      </c>
    </row>
    <row r="6417" spans="1:6" x14ac:dyDescent="0.25">
      <c r="A6417" t="s">
        <v>0</v>
      </c>
      <c r="B6417">
        <v>2033</v>
      </c>
      <c r="C6417" t="s">
        <v>120</v>
      </c>
      <c r="D6417" t="s">
        <v>118</v>
      </c>
      <c r="E6417">
        <v>6.3471166061028301E-3</v>
      </c>
      <c r="F6417" t="s">
        <v>119</v>
      </c>
    </row>
    <row r="6418" spans="1:6" x14ac:dyDescent="0.25">
      <c r="A6418" t="s">
        <v>0</v>
      </c>
      <c r="B6418">
        <v>2033</v>
      </c>
      <c r="C6418" t="s">
        <v>121</v>
      </c>
      <c r="D6418" t="s">
        <v>118</v>
      </c>
      <c r="E6418">
        <v>0</v>
      </c>
      <c r="F6418" t="s">
        <v>119</v>
      </c>
    </row>
    <row r="6419" spans="1:6" x14ac:dyDescent="0.25">
      <c r="A6419" t="s">
        <v>0</v>
      </c>
      <c r="B6419">
        <v>2033</v>
      </c>
      <c r="C6419" t="s">
        <v>122</v>
      </c>
      <c r="D6419" t="s">
        <v>118</v>
      </c>
      <c r="E6419">
        <v>4.10360139485434E-2</v>
      </c>
      <c r="F6419" t="s">
        <v>119</v>
      </c>
    </row>
    <row r="6420" spans="1:6" x14ac:dyDescent="0.25">
      <c r="A6420" t="s">
        <v>0</v>
      </c>
      <c r="B6420">
        <v>2033</v>
      </c>
      <c r="C6420" t="s">
        <v>123</v>
      </c>
      <c r="D6420" t="s">
        <v>118</v>
      </c>
      <c r="E6420">
        <v>0.406256635439049</v>
      </c>
      <c r="F6420" t="s">
        <v>119</v>
      </c>
    </row>
    <row r="6421" spans="1:6" x14ac:dyDescent="0.25">
      <c r="A6421" t="s">
        <v>0</v>
      </c>
      <c r="B6421">
        <v>2033</v>
      </c>
      <c r="C6421" t="s">
        <v>124</v>
      </c>
      <c r="D6421" t="s">
        <v>118</v>
      </c>
      <c r="E6421">
        <v>0.406256635439049</v>
      </c>
      <c r="F6421" t="s">
        <v>119</v>
      </c>
    </row>
    <row r="6422" spans="1:6" x14ac:dyDescent="0.25">
      <c r="A6422" t="s">
        <v>0</v>
      </c>
      <c r="B6422">
        <v>2033</v>
      </c>
      <c r="C6422" t="s">
        <v>125</v>
      </c>
      <c r="D6422" t="s">
        <v>118</v>
      </c>
      <c r="E6422">
        <v>1.71060405137501E-3</v>
      </c>
      <c r="F6422" t="s">
        <v>119</v>
      </c>
    </row>
    <row r="6423" spans="1:6" x14ac:dyDescent="0.25">
      <c r="A6423" t="s">
        <v>0</v>
      </c>
      <c r="B6423">
        <v>2033</v>
      </c>
      <c r="C6423" t="s">
        <v>126</v>
      </c>
      <c r="D6423" t="s">
        <v>118</v>
      </c>
      <c r="E6423">
        <v>6.6977649982097602E-4</v>
      </c>
      <c r="F6423" t="s">
        <v>119</v>
      </c>
    </row>
    <row r="6424" spans="1:6" x14ac:dyDescent="0.25">
      <c r="A6424" t="s">
        <v>0</v>
      </c>
      <c r="B6424">
        <v>2033</v>
      </c>
      <c r="C6424" t="s">
        <v>127</v>
      </c>
      <c r="D6424" t="s">
        <v>118</v>
      </c>
      <c r="E6424">
        <v>0</v>
      </c>
      <c r="F6424" t="s">
        <v>119</v>
      </c>
    </row>
    <row r="6425" spans="1:6" x14ac:dyDescent="0.25">
      <c r="A6425" t="s">
        <v>0</v>
      </c>
      <c r="B6425">
        <v>2033</v>
      </c>
      <c r="C6425" t="s">
        <v>128</v>
      </c>
      <c r="D6425" t="s">
        <v>129</v>
      </c>
      <c r="E6425">
        <v>0.137723218016058</v>
      </c>
      <c r="F6425" t="s">
        <v>130</v>
      </c>
    </row>
    <row r="6426" spans="1:6" x14ac:dyDescent="0.25">
      <c r="A6426" t="s">
        <v>0</v>
      </c>
      <c r="B6426">
        <v>2033</v>
      </c>
      <c r="C6426" t="s">
        <v>131</v>
      </c>
      <c r="D6426" t="s">
        <v>129</v>
      </c>
      <c r="E6426">
        <v>6.3471166061028301E-3</v>
      </c>
      <c r="F6426" t="s">
        <v>130</v>
      </c>
    </row>
    <row r="6427" spans="1:6" x14ac:dyDescent="0.25">
      <c r="A6427" t="s">
        <v>0</v>
      </c>
      <c r="B6427">
        <v>2033</v>
      </c>
      <c r="C6427" t="s">
        <v>132</v>
      </c>
      <c r="D6427" t="s">
        <v>129</v>
      </c>
      <c r="E6427">
        <v>0</v>
      </c>
      <c r="F6427" t="s">
        <v>130</v>
      </c>
    </row>
    <row r="6428" spans="1:6" x14ac:dyDescent="0.25">
      <c r="A6428" t="s">
        <v>0</v>
      </c>
      <c r="B6428">
        <v>2033</v>
      </c>
      <c r="C6428" t="s">
        <v>133</v>
      </c>
      <c r="D6428" t="s">
        <v>129</v>
      </c>
      <c r="E6428">
        <v>4.10360139485434E-2</v>
      </c>
      <c r="F6428" t="s">
        <v>130</v>
      </c>
    </row>
    <row r="6429" spans="1:6" x14ac:dyDescent="0.25">
      <c r="A6429" t="s">
        <v>0</v>
      </c>
      <c r="B6429">
        <v>2033</v>
      </c>
      <c r="C6429" t="s">
        <v>134</v>
      </c>
      <c r="D6429" t="s">
        <v>129</v>
      </c>
      <c r="E6429">
        <v>0.406256635439049</v>
      </c>
      <c r="F6429" t="s">
        <v>130</v>
      </c>
    </row>
    <row r="6430" spans="1:6" x14ac:dyDescent="0.25">
      <c r="A6430" t="s">
        <v>0</v>
      </c>
      <c r="B6430">
        <v>2033</v>
      </c>
      <c r="C6430" t="s">
        <v>135</v>
      </c>
      <c r="D6430" t="s">
        <v>129</v>
      </c>
      <c r="E6430">
        <v>0.406256635439049</v>
      </c>
      <c r="F6430" t="s">
        <v>130</v>
      </c>
    </row>
    <row r="6431" spans="1:6" x14ac:dyDescent="0.25">
      <c r="A6431" t="s">
        <v>0</v>
      </c>
      <c r="B6431">
        <v>2033</v>
      </c>
      <c r="C6431" t="s">
        <v>136</v>
      </c>
      <c r="D6431" t="s">
        <v>129</v>
      </c>
      <c r="E6431">
        <v>1.71060405137501E-3</v>
      </c>
      <c r="F6431" t="s">
        <v>130</v>
      </c>
    </row>
    <row r="6432" spans="1:6" x14ac:dyDescent="0.25">
      <c r="A6432" t="s">
        <v>0</v>
      </c>
      <c r="B6432">
        <v>2033</v>
      </c>
      <c r="C6432" t="s">
        <v>137</v>
      </c>
      <c r="D6432" t="s">
        <v>129</v>
      </c>
      <c r="E6432">
        <v>6.6977649982097602E-4</v>
      </c>
      <c r="F6432" t="s">
        <v>130</v>
      </c>
    </row>
    <row r="6433" spans="1:6" x14ac:dyDescent="0.25">
      <c r="A6433" t="s">
        <v>0</v>
      </c>
      <c r="B6433">
        <v>2033</v>
      </c>
      <c r="C6433" t="s">
        <v>138</v>
      </c>
      <c r="D6433" t="s">
        <v>129</v>
      </c>
      <c r="E6433">
        <v>0</v>
      </c>
      <c r="F6433" t="s">
        <v>130</v>
      </c>
    </row>
    <row r="6434" spans="1:6" x14ac:dyDescent="0.25">
      <c r="A6434" t="s">
        <v>0</v>
      </c>
      <c r="B6434">
        <v>2033</v>
      </c>
      <c r="C6434" t="s">
        <v>139</v>
      </c>
      <c r="D6434" t="s">
        <v>140</v>
      </c>
      <c r="E6434">
        <v>1</v>
      </c>
      <c r="F6434" t="s">
        <v>141</v>
      </c>
    </row>
    <row r="6435" spans="1:6" x14ac:dyDescent="0.25">
      <c r="A6435" t="s">
        <v>0</v>
      </c>
      <c r="B6435">
        <v>2033</v>
      </c>
      <c r="C6435" t="s">
        <v>142</v>
      </c>
      <c r="D6435" t="s">
        <v>140</v>
      </c>
      <c r="E6435">
        <v>0</v>
      </c>
      <c r="F6435" t="s">
        <v>141</v>
      </c>
    </row>
    <row r="6436" spans="1:6" x14ac:dyDescent="0.25">
      <c r="A6436" t="s">
        <v>0</v>
      </c>
      <c r="B6436">
        <v>2033</v>
      </c>
      <c r="C6436" t="s">
        <v>143</v>
      </c>
      <c r="D6436" t="s">
        <v>144</v>
      </c>
      <c r="E6436">
        <v>1</v>
      </c>
      <c r="F6436" t="s">
        <v>145</v>
      </c>
    </row>
    <row r="6437" spans="1:6" x14ac:dyDescent="0.25">
      <c r="A6437" t="s">
        <v>0</v>
      </c>
      <c r="B6437">
        <v>2033</v>
      </c>
      <c r="C6437" t="s">
        <v>146</v>
      </c>
      <c r="D6437" t="s">
        <v>147</v>
      </c>
      <c r="E6437">
        <v>1</v>
      </c>
      <c r="F6437" t="s">
        <v>148</v>
      </c>
    </row>
    <row r="6438" spans="1:6" x14ac:dyDescent="0.25">
      <c r="A6438" t="s">
        <v>0</v>
      </c>
      <c r="B6438">
        <v>2033</v>
      </c>
      <c r="C6438" t="s">
        <v>149</v>
      </c>
      <c r="D6438" t="s">
        <v>150</v>
      </c>
      <c r="E6438">
        <v>6.0495247543321001E-2</v>
      </c>
      <c r="F6438" t="s">
        <v>151</v>
      </c>
    </row>
    <row r="6439" spans="1:6" x14ac:dyDescent="0.25">
      <c r="A6439" t="s">
        <v>0</v>
      </c>
      <c r="B6439">
        <v>2033</v>
      </c>
      <c r="C6439" t="s">
        <v>152</v>
      </c>
      <c r="D6439" t="s">
        <v>150</v>
      </c>
      <c r="E6439">
        <v>0.93950475245667897</v>
      </c>
      <c r="F6439" t="s">
        <v>151</v>
      </c>
    </row>
    <row r="6440" spans="1:6" x14ac:dyDescent="0.25">
      <c r="A6440" t="s">
        <v>0</v>
      </c>
      <c r="B6440">
        <v>2033</v>
      </c>
      <c r="C6440" t="s">
        <v>153</v>
      </c>
      <c r="D6440" t="s">
        <v>150</v>
      </c>
      <c r="E6440">
        <v>0</v>
      </c>
      <c r="F6440" t="s">
        <v>151</v>
      </c>
    </row>
    <row r="6441" spans="1:6" x14ac:dyDescent="0.25">
      <c r="A6441" t="s">
        <v>0</v>
      </c>
      <c r="B6441">
        <v>2033</v>
      </c>
      <c r="C6441" t="s">
        <v>154</v>
      </c>
      <c r="D6441" t="s">
        <v>150</v>
      </c>
      <c r="E6441">
        <v>0</v>
      </c>
      <c r="F6441" t="s">
        <v>151</v>
      </c>
    </row>
    <row r="6442" spans="1:6" x14ac:dyDescent="0.25">
      <c r="A6442" t="s">
        <v>0</v>
      </c>
      <c r="B6442">
        <v>2033</v>
      </c>
      <c r="C6442" t="s">
        <v>155</v>
      </c>
      <c r="D6442" t="s">
        <v>150</v>
      </c>
      <c r="E6442">
        <v>0</v>
      </c>
      <c r="F6442" t="s">
        <v>151</v>
      </c>
    </row>
    <row r="6443" spans="1:6" x14ac:dyDescent="0.25">
      <c r="A6443" t="s">
        <v>0</v>
      </c>
      <c r="B6443">
        <v>2033</v>
      </c>
      <c r="C6443" t="s">
        <v>156</v>
      </c>
      <c r="D6443" t="s">
        <v>150</v>
      </c>
      <c r="E6443">
        <v>0</v>
      </c>
      <c r="F6443" t="s">
        <v>151</v>
      </c>
    </row>
    <row r="6444" spans="1:6" x14ac:dyDescent="0.25">
      <c r="A6444" t="s">
        <v>0</v>
      </c>
      <c r="B6444">
        <v>2033</v>
      </c>
      <c r="C6444" t="s">
        <v>157</v>
      </c>
      <c r="D6444" t="s">
        <v>150</v>
      </c>
      <c r="E6444">
        <v>0</v>
      </c>
      <c r="F6444" t="s">
        <v>151</v>
      </c>
    </row>
    <row r="6445" spans="1:6" x14ac:dyDescent="0.25">
      <c r="A6445" t="s">
        <v>0</v>
      </c>
      <c r="B6445">
        <v>2033</v>
      </c>
      <c r="C6445" t="s">
        <v>158</v>
      </c>
      <c r="D6445" t="s">
        <v>159</v>
      </c>
      <c r="E6445">
        <v>1.3511232481335201E-2</v>
      </c>
      <c r="F6445" t="s">
        <v>160</v>
      </c>
    </row>
    <row r="6446" spans="1:6" x14ac:dyDescent="0.25">
      <c r="A6446" t="s">
        <v>0</v>
      </c>
      <c r="B6446">
        <v>2033</v>
      </c>
      <c r="C6446" t="s">
        <v>161</v>
      </c>
      <c r="D6446" t="s">
        <v>159</v>
      </c>
      <c r="E6446">
        <v>1.08157195638427E-2</v>
      </c>
      <c r="F6446" t="s">
        <v>160</v>
      </c>
    </row>
    <row r="6447" spans="1:6" x14ac:dyDescent="0.25">
      <c r="A6447" t="s">
        <v>0</v>
      </c>
      <c r="B6447">
        <v>2033</v>
      </c>
      <c r="C6447" t="s">
        <v>162</v>
      </c>
      <c r="D6447" t="s">
        <v>159</v>
      </c>
      <c r="E6447">
        <v>0.86770200888905602</v>
      </c>
      <c r="F6447" t="s">
        <v>160</v>
      </c>
    </row>
    <row r="6448" spans="1:6" x14ac:dyDescent="0.25">
      <c r="A6448" t="s">
        <v>0</v>
      </c>
      <c r="B6448">
        <v>2033</v>
      </c>
      <c r="C6448" t="s">
        <v>163</v>
      </c>
      <c r="D6448" t="s">
        <v>159</v>
      </c>
      <c r="E6448">
        <v>0.107971039065765</v>
      </c>
      <c r="F6448" t="s">
        <v>160</v>
      </c>
    </row>
    <row r="6449" spans="1:6" x14ac:dyDescent="0.25">
      <c r="A6449" t="s">
        <v>0</v>
      </c>
      <c r="B6449">
        <v>2033</v>
      </c>
      <c r="C6449" t="s">
        <v>164</v>
      </c>
      <c r="D6449" t="s">
        <v>165</v>
      </c>
      <c r="E6449">
        <v>1.3516939479092299E-2</v>
      </c>
      <c r="F6449" t="s">
        <v>166</v>
      </c>
    </row>
    <row r="6450" spans="1:6" x14ac:dyDescent="0.25">
      <c r="A6450" t="s">
        <v>0</v>
      </c>
      <c r="B6450">
        <v>2033</v>
      </c>
      <c r="C6450" t="s">
        <v>167</v>
      </c>
      <c r="D6450" t="s">
        <v>165</v>
      </c>
      <c r="E6450">
        <v>3.4924222617454702E-3</v>
      </c>
      <c r="F6450" t="s">
        <v>166</v>
      </c>
    </row>
    <row r="6451" spans="1:6" x14ac:dyDescent="0.25">
      <c r="A6451" t="s">
        <v>0</v>
      </c>
      <c r="B6451">
        <v>2033</v>
      </c>
      <c r="C6451" t="s">
        <v>168</v>
      </c>
      <c r="D6451" t="s">
        <v>165</v>
      </c>
      <c r="E6451">
        <v>0.87412592797713495</v>
      </c>
      <c r="F6451" t="s">
        <v>166</v>
      </c>
    </row>
    <row r="6452" spans="1:6" x14ac:dyDescent="0.25">
      <c r="A6452" t="s">
        <v>0</v>
      </c>
      <c r="B6452">
        <v>2033</v>
      </c>
      <c r="C6452" t="s">
        <v>169</v>
      </c>
      <c r="D6452" t="s">
        <v>165</v>
      </c>
      <c r="E6452">
        <v>0.108864710282026</v>
      </c>
      <c r="F6452" t="s">
        <v>166</v>
      </c>
    </row>
    <row r="6453" spans="1:6" x14ac:dyDescent="0.25">
      <c r="A6453" t="s">
        <v>0</v>
      </c>
      <c r="B6453">
        <v>2033</v>
      </c>
      <c r="C6453" t="s">
        <v>170</v>
      </c>
      <c r="D6453" t="s">
        <v>171</v>
      </c>
      <c r="E6453">
        <v>1</v>
      </c>
      <c r="F6453" t="s">
        <v>172</v>
      </c>
    </row>
    <row r="6454" spans="1:6" x14ac:dyDescent="0.25">
      <c r="A6454" t="s">
        <v>0</v>
      </c>
      <c r="B6454">
        <v>2033</v>
      </c>
      <c r="C6454" t="s">
        <v>173</v>
      </c>
      <c r="D6454" t="s">
        <v>174</v>
      </c>
      <c r="E6454">
        <v>1</v>
      </c>
      <c r="F6454" t="s">
        <v>175</v>
      </c>
    </row>
    <row r="6455" spans="1:6" x14ac:dyDescent="0.25">
      <c r="A6455" t="s">
        <v>0</v>
      </c>
      <c r="B6455">
        <v>2033</v>
      </c>
      <c r="C6455" t="s">
        <v>176</v>
      </c>
      <c r="D6455" t="s">
        <v>177</v>
      </c>
      <c r="E6455">
        <v>1</v>
      </c>
      <c r="F6455" t="s">
        <v>178</v>
      </c>
    </row>
    <row r="6456" spans="1:6" x14ac:dyDescent="0.25">
      <c r="A6456" t="s">
        <v>0</v>
      </c>
      <c r="B6456">
        <v>2033</v>
      </c>
      <c r="C6456" t="s">
        <v>179</v>
      </c>
      <c r="D6456" t="s">
        <v>180</v>
      </c>
      <c r="E6456">
        <v>1</v>
      </c>
      <c r="F6456" t="s">
        <v>181</v>
      </c>
    </row>
    <row r="6457" spans="1:6" x14ac:dyDescent="0.25">
      <c r="A6457" t="s">
        <v>0</v>
      </c>
      <c r="B6457">
        <v>2033</v>
      </c>
      <c r="C6457" t="s">
        <v>182</v>
      </c>
      <c r="D6457" t="s">
        <v>180</v>
      </c>
      <c r="E6457">
        <v>0</v>
      </c>
      <c r="F6457" t="s">
        <v>181</v>
      </c>
    </row>
    <row r="6458" spans="1:6" x14ac:dyDescent="0.25">
      <c r="A6458" t="s">
        <v>0</v>
      </c>
      <c r="B6458">
        <v>2033</v>
      </c>
      <c r="C6458" t="s">
        <v>183</v>
      </c>
      <c r="D6458" t="s">
        <v>184</v>
      </c>
      <c r="E6458">
        <v>1</v>
      </c>
      <c r="F6458" t="s">
        <v>185</v>
      </c>
    </row>
    <row r="6459" spans="1:6" x14ac:dyDescent="0.25">
      <c r="A6459" t="s">
        <v>0</v>
      </c>
      <c r="B6459">
        <v>2033</v>
      </c>
      <c r="C6459" t="s">
        <v>186</v>
      </c>
      <c r="D6459" t="s">
        <v>187</v>
      </c>
      <c r="E6459">
        <v>1</v>
      </c>
      <c r="F6459" t="s">
        <v>188</v>
      </c>
    </row>
    <row r="6460" spans="1:6" x14ac:dyDescent="0.25">
      <c r="A6460" t="s">
        <v>0</v>
      </c>
      <c r="B6460">
        <v>2033</v>
      </c>
      <c r="C6460" t="s">
        <v>189</v>
      </c>
      <c r="D6460" t="s">
        <v>190</v>
      </c>
      <c r="E6460">
        <v>6.0495247543321001E-2</v>
      </c>
      <c r="F6460" t="s">
        <v>191</v>
      </c>
    </row>
    <row r="6461" spans="1:6" x14ac:dyDescent="0.25">
      <c r="A6461" t="s">
        <v>0</v>
      </c>
      <c r="B6461">
        <v>2033</v>
      </c>
      <c r="C6461" t="s">
        <v>192</v>
      </c>
      <c r="D6461" t="s">
        <v>190</v>
      </c>
      <c r="E6461">
        <v>0.41098945353878302</v>
      </c>
      <c r="F6461" t="s">
        <v>191</v>
      </c>
    </row>
    <row r="6462" spans="1:6" x14ac:dyDescent="0.25">
      <c r="A6462" t="s">
        <v>0</v>
      </c>
      <c r="B6462">
        <v>2033</v>
      </c>
      <c r="C6462" t="s">
        <v>193</v>
      </c>
      <c r="D6462" t="s">
        <v>190</v>
      </c>
      <c r="E6462">
        <v>0</v>
      </c>
      <c r="F6462" t="s">
        <v>191</v>
      </c>
    </row>
    <row r="6463" spans="1:6" x14ac:dyDescent="0.25">
      <c r="A6463" t="s">
        <v>0</v>
      </c>
      <c r="B6463">
        <v>2033</v>
      </c>
      <c r="C6463" t="s">
        <v>194</v>
      </c>
      <c r="D6463" t="s">
        <v>190</v>
      </c>
      <c r="E6463">
        <v>0</v>
      </c>
      <c r="F6463" t="s">
        <v>191</v>
      </c>
    </row>
    <row r="6464" spans="1:6" x14ac:dyDescent="0.25">
      <c r="A6464" t="s">
        <v>0</v>
      </c>
      <c r="B6464">
        <v>2033</v>
      </c>
      <c r="C6464" t="s">
        <v>195</v>
      </c>
      <c r="D6464" t="s">
        <v>190</v>
      </c>
      <c r="E6464">
        <v>0</v>
      </c>
      <c r="F6464" t="s">
        <v>191</v>
      </c>
    </row>
    <row r="6465" spans="1:6" x14ac:dyDescent="0.25">
      <c r="A6465" t="s">
        <v>0</v>
      </c>
      <c r="B6465">
        <v>2033</v>
      </c>
      <c r="C6465" t="s">
        <v>196</v>
      </c>
      <c r="D6465" t="s">
        <v>190</v>
      </c>
      <c r="E6465">
        <v>0</v>
      </c>
      <c r="F6465" t="s">
        <v>191</v>
      </c>
    </row>
    <row r="6466" spans="1:6" x14ac:dyDescent="0.25">
      <c r="A6466" t="s">
        <v>0</v>
      </c>
      <c r="B6466">
        <v>2033</v>
      </c>
      <c r="C6466" t="s">
        <v>197</v>
      </c>
      <c r="D6466" t="s">
        <v>190</v>
      </c>
      <c r="E6466">
        <v>0.52851529891789495</v>
      </c>
      <c r="F6466" t="s">
        <v>191</v>
      </c>
    </row>
    <row r="6467" spans="1:6" x14ac:dyDescent="0.25">
      <c r="A6467" t="s">
        <v>0</v>
      </c>
      <c r="B6467">
        <v>2033</v>
      </c>
      <c r="C6467" t="s">
        <v>198</v>
      </c>
      <c r="D6467" t="s">
        <v>199</v>
      </c>
      <c r="E6467">
        <v>0</v>
      </c>
      <c r="F6467" t="s">
        <v>200</v>
      </c>
    </row>
    <row r="6468" spans="1:6" x14ac:dyDescent="0.25">
      <c r="A6468" t="s">
        <v>0</v>
      </c>
      <c r="B6468">
        <v>2033</v>
      </c>
      <c r="C6468" t="s">
        <v>201</v>
      </c>
      <c r="D6468" t="s">
        <v>199</v>
      </c>
      <c r="E6468">
        <v>1.08157195638427E-2</v>
      </c>
      <c r="F6468" t="s">
        <v>200</v>
      </c>
    </row>
    <row r="6469" spans="1:6" x14ac:dyDescent="0.25">
      <c r="A6469" t="s">
        <v>0</v>
      </c>
      <c r="B6469">
        <v>2033</v>
      </c>
      <c r="C6469" t="s">
        <v>202</v>
      </c>
      <c r="D6469" t="s">
        <v>199</v>
      </c>
      <c r="E6469">
        <v>0.400042806032957</v>
      </c>
      <c r="F6469" t="s">
        <v>200</v>
      </c>
    </row>
    <row r="6470" spans="1:6" x14ac:dyDescent="0.25">
      <c r="A6470" t="s">
        <v>0</v>
      </c>
      <c r="B6470">
        <v>2033</v>
      </c>
      <c r="C6470" t="s">
        <v>203</v>
      </c>
      <c r="D6470" t="s">
        <v>199</v>
      </c>
      <c r="E6470">
        <v>0.58914147440319897</v>
      </c>
      <c r="F6470" t="s">
        <v>200</v>
      </c>
    </row>
    <row r="6471" spans="1:6" x14ac:dyDescent="0.25">
      <c r="A6471" t="s">
        <v>0</v>
      </c>
      <c r="B6471">
        <v>2033</v>
      </c>
      <c r="C6471" t="s">
        <v>204</v>
      </c>
      <c r="D6471" t="s">
        <v>205</v>
      </c>
      <c r="E6471">
        <v>0</v>
      </c>
      <c r="F6471" t="s">
        <v>206</v>
      </c>
    </row>
    <row r="6472" spans="1:6" x14ac:dyDescent="0.25">
      <c r="A6472" t="s">
        <v>0</v>
      </c>
      <c r="B6472">
        <v>2033</v>
      </c>
      <c r="C6472" t="s">
        <v>207</v>
      </c>
      <c r="D6472" t="s">
        <v>205</v>
      </c>
      <c r="E6472">
        <v>3.4924222617454702E-3</v>
      </c>
      <c r="F6472" t="s">
        <v>206</v>
      </c>
    </row>
    <row r="6473" spans="1:6" x14ac:dyDescent="0.25">
      <c r="A6473" t="s">
        <v>0</v>
      </c>
      <c r="B6473">
        <v>2033</v>
      </c>
      <c r="C6473" t="s">
        <v>208</v>
      </c>
      <c r="D6473" t="s">
        <v>205</v>
      </c>
      <c r="E6473">
        <v>0.40300447097253</v>
      </c>
      <c r="F6473" t="s">
        <v>206</v>
      </c>
    </row>
    <row r="6474" spans="1:6" x14ac:dyDescent="0.25">
      <c r="A6474" t="s">
        <v>0</v>
      </c>
      <c r="B6474">
        <v>2033</v>
      </c>
      <c r="C6474" t="s">
        <v>209</v>
      </c>
      <c r="D6474" t="s">
        <v>205</v>
      </c>
      <c r="E6474">
        <v>0.59350310676572304</v>
      </c>
      <c r="F6474" t="s">
        <v>206</v>
      </c>
    </row>
    <row r="6475" spans="1:6" x14ac:dyDescent="0.25">
      <c r="A6475" t="s">
        <v>0</v>
      </c>
      <c r="B6475">
        <v>2033</v>
      </c>
      <c r="C6475" t="s">
        <v>210</v>
      </c>
      <c r="D6475" t="s">
        <v>211</v>
      </c>
      <c r="E6475">
        <v>1</v>
      </c>
      <c r="F6475" t="s">
        <v>212</v>
      </c>
    </row>
    <row r="6476" spans="1:6" x14ac:dyDescent="0.25">
      <c r="A6476" t="s">
        <v>0</v>
      </c>
      <c r="B6476">
        <v>2033</v>
      </c>
      <c r="C6476" t="s">
        <v>213</v>
      </c>
      <c r="D6476" t="s">
        <v>214</v>
      </c>
      <c r="E6476">
        <v>1</v>
      </c>
      <c r="F6476" t="s">
        <v>215</v>
      </c>
    </row>
    <row r="6477" spans="1:6" x14ac:dyDescent="0.25">
      <c r="A6477" t="s">
        <v>0</v>
      </c>
      <c r="B6477">
        <v>2033</v>
      </c>
      <c r="C6477" t="s">
        <v>216</v>
      </c>
      <c r="D6477" t="s">
        <v>217</v>
      </c>
      <c r="E6477">
        <v>1</v>
      </c>
      <c r="F6477" t="s">
        <v>218</v>
      </c>
    </row>
    <row r="6478" spans="1:6" x14ac:dyDescent="0.25">
      <c r="A6478" t="s">
        <v>0</v>
      </c>
      <c r="B6478">
        <v>2033</v>
      </c>
      <c r="C6478" t="s">
        <v>219</v>
      </c>
      <c r="D6478" t="s">
        <v>220</v>
      </c>
      <c r="E6478">
        <v>1</v>
      </c>
      <c r="F6478" t="s">
        <v>221</v>
      </c>
    </row>
    <row r="6479" spans="1:6" x14ac:dyDescent="0.25">
      <c r="A6479" t="s">
        <v>0</v>
      </c>
      <c r="B6479">
        <v>2033</v>
      </c>
      <c r="C6479" t="s">
        <v>222</v>
      </c>
      <c r="D6479" t="s">
        <v>220</v>
      </c>
      <c r="E6479">
        <v>0</v>
      </c>
      <c r="F6479" t="s">
        <v>221</v>
      </c>
    </row>
    <row r="6480" spans="1:6" x14ac:dyDescent="0.25">
      <c r="A6480" t="s">
        <v>0</v>
      </c>
      <c r="B6480">
        <v>2033</v>
      </c>
      <c r="C6480" t="s">
        <v>223</v>
      </c>
      <c r="D6480" t="s">
        <v>224</v>
      </c>
      <c r="E6480">
        <v>1</v>
      </c>
      <c r="F6480" t="s">
        <v>225</v>
      </c>
    </row>
    <row r="6481" spans="1:6" x14ac:dyDescent="0.25">
      <c r="A6481" t="s">
        <v>0</v>
      </c>
      <c r="B6481">
        <v>2033</v>
      </c>
      <c r="C6481" t="s">
        <v>226</v>
      </c>
      <c r="D6481" t="s">
        <v>227</v>
      </c>
      <c r="E6481">
        <v>1</v>
      </c>
      <c r="F6481" t="s">
        <v>228</v>
      </c>
    </row>
    <row r="6482" spans="1:6" x14ac:dyDescent="0.25">
      <c r="A6482" t="s">
        <v>0</v>
      </c>
      <c r="B6482">
        <v>2033</v>
      </c>
      <c r="C6482" t="s">
        <v>229</v>
      </c>
      <c r="D6482" t="s">
        <v>230</v>
      </c>
      <c r="E6482">
        <v>6.0495247543321001E-2</v>
      </c>
      <c r="F6482" t="s">
        <v>231</v>
      </c>
    </row>
    <row r="6483" spans="1:6" x14ac:dyDescent="0.25">
      <c r="A6483" t="s">
        <v>0</v>
      </c>
      <c r="B6483">
        <v>2033</v>
      </c>
      <c r="C6483" t="s">
        <v>232</v>
      </c>
      <c r="D6483" t="s">
        <v>230</v>
      </c>
      <c r="E6483">
        <v>0.88495605077776096</v>
      </c>
      <c r="F6483" t="s">
        <v>231</v>
      </c>
    </row>
    <row r="6484" spans="1:6" x14ac:dyDescent="0.25">
      <c r="A6484" t="s">
        <v>0</v>
      </c>
      <c r="B6484">
        <v>2033</v>
      </c>
      <c r="C6484" t="s">
        <v>233</v>
      </c>
      <c r="D6484" t="s">
        <v>230</v>
      </c>
      <c r="E6484">
        <v>5.4548701678917101E-2</v>
      </c>
      <c r="F6484" t="s">
        <v>231</v>
      </c>
    </row>
    <row r="6485" spans="1:6" x14ac:dyDescent="0.25">
      <c r="A6485" t="s">
        <v>0</v>
      </c>
      <c r="B6485">
        <v>2033</v>
      </c>
      <c r="C6485" t="s">
        <v>234</v>
      </c>
      <c r="D6485" t="s">
        <v>230</v>
      </c>
      <c r="E6485">
        <v>0</v>
      </c>
      <c r="F6485" t="s">
        <v>231</v>
      </c>
    </row>
    <row r="6486" spans="1:6" x14ac:dyDescent="0.25">
      <c r="A6486" t="s">
        <v>0</v>
      </c>
      <c r="B6486">
        <v>2033</v>
      </c>
      <c r="C6486" t="s">
        <v>235</v>
      </c>
      <c r="D6486" t="s">
        <v>230</v>
      </c>
      <c r="E6486">
        <v>0</v>
      </c>
      <c r="F6486" t="s">
        <v>231</v>
      </c>
    </row>
    <row r="6487" spans="1:6" x14ac:dyDescent="0.25">
      <c r="A6487" t="s">
        <v>0</v>
      </c>
      <c r="B6487">
        <v>2033</v>
      </c>
      <c r="C6487" t="s">
        <v>236</v>
      </c>
      <c r="D6487" t="s">
        <v>230</v>
      </c>
      <c r="E6487">
        <v>0</v>
      </c>
      <c r="F6487" t="s">
        <v>231</v>
      </c>
    </row>
    <row r="6488" spans="1:6" x14ac:dyDescent="0.25">
      <c r="A6488" t="s">
        <v>0</v>
      </c>
      <c r="B6488">
        <v>2033</v>
      </c>
      <c r="C6488" t="s">
        <v>237</v>
      </c>
      <c r="D6488" t="s">
        <v>230</v>
      </c>
      <c r="E6488">
        <v>0</v>
      </c>
      <c r="F6488" t="s">
        <v>231</v>
      </c>
    </row>
    <row r="6489" spans="1:6" x14ac:dyDescent="0.25">
      <c r="A6489" t="s">
        <v>0</v>
      </c>
      <c r="B6489">
        <v>2033</v>
      </c>
      <c r="C6489" t="s">
        <v>238</v>
      </c>
      <c r="D6489" t="s">
        <v>239</v>
      </c>
      <c r="E6489">
        <v>1.3511232481335201E-2</v>
      </c>
      <c r="F6489" t="s">
        <v>240</v>
      </c>
    </row>
    <row r="6490" spans="1:6" x14ac:dyDescent="0.25">
      <c r="A6490" t="s">
        <v>0</v>
      </c>
      <c r="B6490">
        <v>2033</v>
      </c>
      <c r="C6490" t="s">
        <v>241</v>
      </c>
      <c r="D6490" t="s">
        <v>239</v>
      </c>
      <c r="E6490">
        <v>1.08157195638427E-2</v>
      </c>
      <c r="F6490" t="s">
        <v>240</v>
      </c>
    </row>
    <row r="6491" spans="1:6" x14ac:dyDescent="0.25">
      <c r="A6491" t="s">
        <v>0</v>
      </c>
      <c r="B6491">
        <v>2033</v>
      </c>
      <c r="C6491" t="s">
        <v>242</v>
      </c>
      <c r="D6491" t="s">
        <v>239</v>
      </c>
      <c r="E6491">
        <v>0.86770200888905602</v>
      </c>
      <c r="F6491" t="s">
        <v>240</v>
      </c>
    </row>
    <row r="6492" spans="1:6" x14ac:dyDescent="0.25">
      <c r="A6492" t="s">
        <v>0</v>
      </c>
      <c r="B6492">
        <v>2033</v>
      </c>
      <c r="C6492" t="s">
        <v>243</v>
      </c>
      <c r="D6492" t="s">
        <v>239</v>
      </c>
      <c r="E6492">
        <v>0.107971039065765</v>
      </c>
      <c r="F6492" t="s">
        <v>240</v>
      </c>
    </row>
    <row r="6493" spans="1:6" x14ac:dyDescent="0.25">
      <c r="A6493" t="s">
        <v>0</v>
      </c>
      <c r="B6493">
        <v>2033</v>
      </c>
      <c r="C6493" t="s">
        <v>244</v>
      </c>
      <c r="D6493" t="s">
        <v>245</v>
      </c>
      <c r="E6493">
        <v>1.3516939479092299E-2</v>
      </c>
      <c r="F6493" t="s">
        <v>246</v>
      </c>
    </row>
    <row r="6494" spans="1:6" x14ac:dyDescent="0.25">
      <c r="A6494" t="s">
        <v>0</v>
      </c>
      <c r="B6494">
        <v>2033</v>
      </c>
      <c r="C6494" t="s">
        <v>247</v>
      </c>
      <c r="D6494" t="s">
        <v>245</v>
      </c>
      <c r="E6494">
        <v>3.4924222617454702E-3</v>
      </c>
      <c r="F6494" t="s">
        <v>246</v>
      </c>
    </row>
    <row r="6495" spans="1:6" x14ac:dyDescent="0.25">
      <c r="A6495" t="s">
        <v>0</v>
      </c>
      <c r="B6495">
        <v>2033</v>
      </c>
      <c r="C6495" t="s">
        <v>248</v>
      </c>
      <c r="D6495" t="s">
        <v>245</v>
      </c>
      <c r="E6495">
        <v>0.87412592797713495</v>
      </c>
      <c r="F6495" t="s">
        <v>246</v>
      </c>
    </row>
    <row r="6496" spans="1:6" x14ac:dyDescent="0.25">
      <c r="A6496" t="s">
        <v>0</v>
      </c>
      <c r="B6496">
        <v>2033</v>
      </c>
      <c r="C6496" t="s">
        <v>249</v>
      </c>
      <c r="D6496" t="s">
        <v>245</v>
      </c>
      <c r="E6496">
        <v>0.108864710282026</v>
      </c>
      <c r="F6496" t="s">
        <v>246</v>
      </c>
    </row>
    <row r="6497" spans="1:6" x14ac:dyDescent="0.25">
      <c r="A6497" t="s">
        <v>0</v>
      </c>
      <c r="B6497">
        <v>2033</v>
      </c>
      <c r="C6497" t="s">
        <v>250</v>
      </c>
      <c r="D6497" t="s">
        <v>251</v>
      </c>
      <c r="E6497">
        <v>1</v>
      </c>
      <c r="F6497" t="s">
        <v>252</v>
      </c>
    </row>
    <row r="6498" spans="1:6" x14ac:dyDescent="0.25">
      <c r="A6498" t="s">
        <v>0</v>
      </c>
      <c r="B6498">
        <v>2033</v>
      </c>
      <c r="C6498" t="s">
        <v>253</v>
      </c>
      <c r="D6498" t="s">
        <v>254</v>
      </c>
      <c r="E6498">
        <v>1</v>
      </c>
      <c r="F6498" t="s">
        <v>255</v>
      </c>
    </row>
    <row r="6499" spans="1:6" x14ac:dyDescent="0.25">
      <c r="A6499" t="s">
        <v>0</v>
      </c>
      <c r="B6499">
        <v>2033</v>
      </c>
      <c r="C6499" t="s">
        <v>256</v>
      </c>
      <c r="D6499" t="s">
        <v>257</v>
      </c>
      <c r="E6499">
        <v>1</v>
      </c>
      <c r="F6499" t="s">
        <v>258</v>
      </c>
    </row>
    <row r="6500" spans="1:6" x14ac:dyDescent="0.25">
      <c r="A6500" t="s">
        <v>0</v>
      </c>
      <c r="B6500">
        <v>2033</v>
      </c>
      <c r="C6500" t="s">
        <v>259</v>
      </c>
      <c r="D6500" t="s">
        <v>260</v>
      </c>
      <c r="E6500">
        <v>1</v>
      </c>
      <c r="F6500" t="s">
        <v>261</v>
      </c>
    </row>
    <row r="6501" spans="1:6" x14ac:dyDescent="0.25">
      <c r="A6501" t="s">
        <v>0</v>
      </c>
      <c r="B6501">
        <v>2033</v>
      </c>
      <c r="C6501" t="s">
        <v>262</v>
      </c>
      <c r="D6501" t="s">
        <v>260</v>
      </c>
      <c r="E6501">
        <v>0</v>
      </c>
      <c r="F6501" t="s">
        <v>261</v>
      </c>
    </row>
    <row r="6502" spans="1:6" x14ac:dyDescent="0.25">
      <c r="A6502" t="s">
        <v>0</v>
      </c>
      <c r="B6502">
        <v>2033</v>
      </c>
      <c r="C6502" t="s">
        <v>263</v>
      </c>
      <c r="D6502" t="s">
        <v>264</v>
      </c>
      <c r="E6502">
        <v>1</v>
      </c>
      <c r="F6502" t="s">
        <v>265</v>
      </c>
    </row>
    <row r="6503" spans="1:6" x14ac:dyDescent="0.25">
      <c r="A6503" t="s">
        <v>0</v>
      </c>
      <c r="B6503">
        <v>2033</v>
      </c>
      <c r="C6503" t="s">
        <v>266</v>
      </c>
      <c r="D6503" t="s">
        <v>267</v>
      </c>
      <c r="E6503">
        <v>1</v>
      </c>
      <c r="F6503" t="s">
        <v>268</v>
      </c>
    </row>
    <row r="6504" spans="1:6" x14ac:dyDescent="0.25">
      <c r="A6504" t="s">
        <v>0</v>
      </c>
      <c r="B6504">
        <v>2033</v>
      </c>
      <c r="C6504" t="s">
        <v>269</v>
      </c>
      <c r="D6504" t="s">
        <v>270</v>
      </c>
      <c r="E6504">
        <v>6.0495247543321001E-2</v>
      </c>
      <c r="F6504" t="s">
        <v>271</v>
      </c>
    </row>
    <row r="6505" spans="1:6" x14ac:dyDescent="0.25">
      <c r="A6505" t="s">
        <v>0</v>
      </c>
      <c r="B6505">
        <v>2033</v>
      </c>
      <c r="C6505" t="s">
        <v>272</v>
      </c>
      <c r="D6505" t="s">
        <v>270</v>
      </c>
      <c r="E6505">
        <v>0.88495605077776096</v>
      </c>
      <c r="F6505" t="s">
        <v>271</v>
      </c>
    </row>
    <row r="6506" spans="1:6" x14ac:dyDescent="0.25">
      <c r="A6506" t="s">
        <v>0</v>
      </c>
      <c r="B6506">
        <v>2033</v>
      </c>
      <c r="C6506" t="s">
        <v>273</v>
      </c>
      <c r="D6506" t="s">
        <v>270</v>
      </c>
      <c r="E6506">
        <v>5.4548701678917101E-2</v>
      </c>
      <c r="F6506" t="s">
        <v>271</v>
      </c>
    </row>
    <row r="6507" spans="1:6" x14ac:dyDescent="0.25">
      <c r="A6507" t="s">
        <v>0</v>
      </c>
      <c r="B6507">
        <v>2033</v>
      </c>
      <c r="C6507" t="s">
        <v>274</v>
      </c>
      <c r="D6507" t="s">
        <v>270</v>
      </c>
      <c r="E6507">
        <v>0</v>
      </c>
      <c r="F6507" t="s">
        <v>271</v>
      </c>
    </row>
    <row r="6508" spans="1:6" x14ac:dyDescent="0.25">
      <c r="A6508" t="s">
        <v>0</v>
      </c>
      <c r="B6508">
        <v>2033</v>
      </c>
      <c r="C6508" t="s">
        <v>275</v>
      </c>
      <c r="D6508" t="s">
        <v>270</v>
      </c>
      <c r="E6508">
        <v>0</v>
      </c>
      <c r="F6508" t="s">
        <v>271</v>
      </c>
    </row>
    <row r="6509" spans="1:6" x14ac:dyDescent="0.25">
      <c r="A6509" t="s">
        <v>0</v>
      </c>
      <c r="B6509">
        <v>2033</v>
      </c>
      <c r="C6509" t="s">
        <v>276</v>
      </c>
      <c r="D6509" t="s">
        <v>270</v>
      </c>
      <c r="E6509">
        <v>0</v>
      </c>
      <c r="F6509" t="s">
        <v>271</v>
      </c>
    </row>
    <row r="6510" spans="1:6" x14ac:dyDescent="0.25">
      <c r="A6510" t="s">
        <v>0</v>
      </c>
      <c r="B6510">
        <v>2033</v>
      </c>
      <c r="C6510" t="s">
        <v>277</v>
      </c>
      <c r="D6510" t="s">
        <v>270</v>
      </c>
      <c r="E6510">
        <v>0</v>
      </c>
      <c r="F6510" t="s">
        <v>271</v>
      </c>
    </row>
    <row r="6511" spans="1:6" x14ac:dyDescent="0.25">
      <c r="A6511" t="s">
        <v>0</v>
      </c>
      <c r="B6511">
        <v>2033</v>
      </c>
      <c r="C6511" t="s">
        <v>278</v>
      </c>
      <c r="D6511" t="s">
        <v>279</v>
      </c>
      <c r="E6511">
        <v>0</v>
      </c>
      <c r="F6511" t="s">
        <v>280</v>
      </c>
    </row>
    <row r="6512" spans="1:6" x14ac:dyDescent="0.25">
      <c r="A6512" t="s">
        <v>0</v>
      </c>
      <c r="B6512">
        <v>2033</v>
      </c>
      <c r="C6512" t="s">
        <v>281</v>
      </c>
      <c r="D6512" t="s">
        <v>279</v>
      </c>
      <c r="E6512">
        <v>1.08157195638427E-2</v>
      </c>
      <c r="F6512" t="s">
        <v>280</v>
      </c>
    </row>
    <row r="6513" spans="1:6" x14ac:dyDescent="0.25">
      <c r="A6513" t="s">
        <v>0</v>
      </c>
      <c r="B6513">
        <v>2033</v>
      </c>
      <c r="C6513" t="s">
        <v>282</v>
      </c>
      <c r="D6513" t="s">
        <v>279</v>
      </c>
      <c r="E6513">
        <v>0.86770200888905602</v>
      </c>
      <c r="F6513" t="s">
        <v>280</v>
      </c>
    </row>
    <row r="6514" spans="1:6" x14ac:dyDescent="0.25">
      <c r="A6514" t="s">
        <v>0</v>
      </c>
      <c r="B6514">
        <v>2033</v>
      </c>
      <c r="C6514" t="s">
        <v>283</v>
      </c>
      <c r="D6514" t="s">
        <v>279</v>
      </c>
      <c r="E6514">
        <v>0.12148227154709999</v>
      </c>
      <c r="F6514" t="s">
        <v>280</v>
      </c>
    </row>
    <row r="6515" spans="1:6" x14ac:dyDescent="0.25">
      <c r="A6515" t="s">
        <v>0</v>
      </c>
      <c r="B6515">
        <v>2033</v>
      </c>
      <c r="C6515" t="s">
        <v>284</v>
      </c>
      <c r="D6515" t="s">
        <v>285</v>
      </c>
      <c r="E6515">
        <v>0</v>
      </c>
      <c r="F6515" t="s">
        <v>286</v>
      </c>
    </row>
    <row r="6516" spans="1:6" x14ac:dyDescent="0.25">
      <c r="A6516" t="s">
        <v>0</v>
      </c>
      <c r="B6516">
        <v>2033</v>
      </c>
      <c r="C6516" t="s">
        <v>287</v>
      </c>
      <c r="D6516" t="s">
        <v>285</v>
      </c>
      <c r="E6516">
        <v>3.4924222617454702E-3</v>
      </c>
      <c r="F6516" t="s">
        <v>286</v>
      </c>
    </row>
    <row r="6517" spans="1:6" x14ac:dyDescent="0.25">
      <c r="A6517" t="s">
        <v>0</v>
      </c>
      <c r="B6517">
        <v>2033</v>
      </c>
      <c r="C6517" t="s">
        <v>288</v>
      </c>
      <c r="D6517" t="s">
        <v>285</v>
      </c>
      <c r="E6517">
        <v>0.87412592797713495</v>
      </c>
      <c r="F6517" t="s">
        <v>286</v>
      </c>
    </row>
    <row r="6518" spans="1:6" x14ac:dyDescent="0.25">
      <c r="A6518" t="s">
        <v>0</v>
      </c>
      <c r="B6518">
        <v>2033</v>
      </c>
      <c r="C6518" t="s">
        <v>289</v>
      </c>
      <c r="D6518" t="s">
        <v>285</v>
      </c>
      <c r="E6518">
        <v>0.122381649761118</v>
      </c>
      <c r="F6518" t="s">
        <v>286</v>
      </c>
    </row>
    <row r="6519" spans="1:6" x14ac:dyDescent="0.25">
      <c r="A6519" t="s">
        <v>0</v>
      </c>
      <c r="B6519">
        <v>2033</v>
      </c>
      <c r="C6519" t="s">
        <v>290</v>
      </c>
      <c r="D6519" t="s">
        <v>291</v>
      </c>
      <c r="E6519">
        <v>1</v>
      </c>
      <c r="F6519" t="s">
        <v>292</v>
      </c>
    </row>
    <row r="6520" spans="1:6" x14ac:dyDescent="0.25">
      <c r="A6520" t="s">
        <v>0</v>
      </c>
      <c r="B6520">
        <v>2033</v>
      </c>
      <c r="C6520" t="s">
        <v>293</v>
      </c>
      <c r="D6520" t="s">
        <v>294</v>
      </c>
      <c r="E6520">
        <v>1</v>
      </c>
      <c r="F6520" t="s">
        <v>295</v>
      </c>
    </row>
    <row r="6521" spans="1:6" x14ac:dyDescent="0.25">
      <c r="A6521" t="s">
        <v>0</v>
      </c>
      <c r="B6521">
        <v>2033</v>
      </c>
      <c r="C6521" t="s">
        <v>296</v>
      </c>
      <c r="D6521" t="s">
        <v>297</v>
      </c>
      <c r="E6521">
        <v>1</v>
      </c>
      <c r="F6521" t="s">
        <v>298</v>
      </c>
    </row>
    <row r="6522" spans="1:6" x14ac:dyDescent="0.25">
      <c r="A6522" t="s">
        <v>0</v>
      </c>
      <c r="B6522">
        <v>2033</v>
      </c>
      <c r="C6522" t="s">
        <v>299</v>
      </c>
      <c r="D6522" t="s">
        <v>300</v>
      </c>
      <c r="E6522">
        <v>1</v>
      </c>
      <c r="F6522" t="s">
        <v>301</v>
      </c>
    </row>
    <row r="6523" spans="1:6" x14ac:dyDescent="0.25">
      <c r="A6523" t="s">
        <v>0</v>
      </c>
      <c r="B6523">
        <v>2033</v>
      </c>
      <c r="C6523" t="s">
        <v>302</v>
      </c>
      <c r="D6523" t="s">
        <v>300</v>
      </c>
      <c r="E6523">
        <v>0</v>
      </c>
      <c r="F6523" t="s">
        <v>301</v>
      </c>
    </row>
    <row r="6524" spans="1:6" x14ac:dyDescent="0.25">
      <c r="A6524" t="s">
        <v>0</v>
      </c>
      <c r="B6524">
        <v>2033</v>
      </c>
      <c r="C6524" t="s">
        <v>303</v>
      </c>
      <c r="D6524" t="s">
        <v>304</v>
      </c>
      <c r="E6524">
        <v>1</v>
      </c>
      <c r="F6524" t="s">
        <v>305</v>
      </c>
    </row>
    <row r="6525" spans="1:6" x14ac:dyDescent="0.25">
      <c r="A6525" t="s">
        <v>0</v>
      </c>
      <c r="B6525">
        <v>2033</v>
      </c>
      <c r="C6525" t="s">
        <v>306</v>
      </c>
      <c r="D6525" t="s">
        <v>307</v>
      </c>
      <c r="E6525">
        <v>1</v>
      </c>
      <c r="F6525" t="s">
        <v>308</v>
      </c>
    </row>
    <row r="6526" spans="1:6" x14ac:dyDescent="0.25">
      <c r="A6526" t="s">
        <v>0</v>
      </c>
      <c r="B6526">
        <v>2033</v>
      </c>
      <c r="C6526" t="s">
        <v>309</v>
      </c>
      <c r="D6526" t="s">
        <v>310</v>
      </c>
      <c r="E6526">
        <v>4.9005680130978099E-2</v>
      </c>
      <c r="F6526" t="s">
        <v>311</v>
      </c>
    </row>
    <row r="6527" spans="1:6" x14ac:dyDescent="0.25">
      <c r="A6527" t="s">
        <v>0</v>
      </c>
      <c r="B6527">
        <v>2033</v>
      </c>
      <c r="C6527" t="s">
        <v>312</v>
      </c>
      <c r="D6527" t="s">
        <v>310</v>
      </c>
      <c r="E6527">
        <v>0.74163195821324202</v>
      </c>
      <c r="F6527" t="s">
        <v>311</v>
      </c>
    </row>
    <row r="6528" spans="1:6" x14ac:dyDescent="0.25">
      <c r="A6528" t="s">
        <v>0</v>
      </c>
      <c r="B6528">
        <v>2033</v>
      </c>
      <c r="C6528" t="s">
        <v>313</v>
      </c>
      <c r="D6528" t="s">
        <v>310</v>
      </c>
      <c r="E6528">
        <v>0</v>
      </c>
      <c r="F6528" t="s">
        <v>311</v>
      </c>
    </row>
    <row r="6529" spans="1:6" x14ac:dyDescent="0.25">
      <c r="A6529" t="s">
        <v>0</v>
      </c>
      <c r="B6529">
        <v>2033</v>
      </c>
      <c r="C6529" t="s">
        <v>314</v>
      </c>
      <c r="D6529" t="s">
        <v>310</v>
      </c>
      <c r="E6529">
        <v>0.177683902870167</v>
      </c>
      <c r="F6529" t="s">
        <v>311</v>
      </c>
    </row>
    <row r="6530" spans="1:6" x14ac:dyDescent="0.25">
      <c r="A6530" t="s">
        <v>0</v>
      </c>
      <c r="B6530">
        <v>2033</v>
      </c>
      <c r="C6530" t="s">
        <v>315</v>
      </c>
      <c r="D6530" t="s">
        <v>310</v>
      </c>
      <c r="E6530">
        <v>2.39008820881767E-2</v>
      </c>
      <c r="F6530" t="s">
        <v>311</v>
      </c>
    </row>
    <row r="6531" spans="1:6" x14ac:dyDescent="0.25">
      <c r="A6531" t="s">
        <v>0</v>
      </c>
      <c r="B6531">
        <v>2033</v>
      </c>
      <c r="C6531" t="s">
        <v>316</v>
      </c>
      <c r="D6531" t="s">
        <v>310</v>
      </c>
      <c r="E6531">
        <v>7.7775766974358699E-3</v>
      </c>
      <c r="F6531" t="s">
        <v>311</v>
      </c>
    </row>
    <row r="6532" spans="1:6" x14ac:dyDescent="0.25">
      <c r="A6532" t="s">
        <v>0</v>
      </c>
      <c r="B6532">
        <v>2033</v>
      </c>
      <c r="C6532" t="s">
        <v>317</v>
      </c>
      <c r="D6532" t="s">
        <v>310</v>
      </c>
      <c r="E6532">
        <v>0</v>
      </c>
      <c r="F6532" t="s">
        <v>311</v>
      </c>
    </row>
    <row r="6533" spans="1:6" x14ac:dyDescent="0.25">
      <c r="A6533" t="s">
        <v>0</v>
      </c>
      <c r="B6533">
        <v>2033</v>
      </c>
      <c r="C6533" t="s">
        <v>318</v>
      </c>
      <c r="D6533" t="s">
        <v>319</v>
      </c>
      <c r="E6533">
        <v>1.3511232481335201E-2</v>
      </c>
      <c r="F6533" t="s">
        <v>320</v>
      </c>
    </row>
    <row r="6534" spans="1:6" x14ac:dyDescent="0.25">
      <c r="A6534" t="s">
        <v>0</v>
      </c>
      <c r="B6534">
        <v>2033</v>
      </c>
      <c r="C6534" t="s">
        <v>321</v>
      </c>
      <c r="D6534" t="s">
        <v>319</v>
      </c>
      <c r="E6534">
        <v>1.08157195638427E-2</v>
      </c>
      <c r="F6534" t="s">
        <v>320</v>
      </c>
    </row>
    <row r="6535" spans="1:6" x14ac:dyDescent="0.25">
      <c r="A6535" t="s">
        <v>0</v>
      </c>
      <c r="B6535">
        <v>2033</v>
      </c>
      <c r="C6535" t="s">
        <v>322</v>
      </c>
      <c r="D6535" t="s">
        <v>319</v>
      </c>
      <c r="E6535">
        <v>0.86770200888905602</v>
      </c>
      <c r="F6535" t="s">
        <v>320</v>
      </c>
    </row>
    <row r="6536" spans="1:6" x14ac:dyDescent="0.25">
      <c r="A6536" t="s">
        <v>0</v>
      </c>
      <c r="B6536">
        <v>2033</v>
      </c>
      <c r="C6536" t="s">
        <v>323</v>
      </c>
      <c r="D6536" t="s">
        <v>319</v>
      </c>
      <c r="E6536">
        <v>0.107971039065765</v>
      </c>
      <c r="F6536" t="s">
        <v>320</v>
      </c>
    </row>
    <row r="6537" spans="1:6" x14ac:dyDescent="0.25">
      <c r="A6537" t="s">
        <v>0</v>
      </c>
      <c r="B6537">
        <v>2033</v>
      </c>
      <c r="C6537" t="s">
        <v>324</v>
      </c>
      <c r="D6537" t="s">
        <v>325</v>
      </c>
      <c r="E6537">
        <v>1.3516939479092299E-2</v>
      </c>
      <c r="F6537" t="s">
        <v>326</v>
      </c>
    </row>
    <row r="6538" spans="1:6" x14ac:dyDescent="0.25">
      <c r="A6538" t="s">
        <v>0</v>
      </c>
      <c r="B6538">
        <v>2033</v>
      </c>
      <c r="C6538" t="s">
        <v>327</v>
      </c>
      <c r="D6538" t="s">
        <v>325</v>
      </c>
      <c r="E6538">
        <v>3.4924222617454702E-3</v>
      </c>
      <c r="F6538" t="s">
        <v>326</v>
      </c>
    </row>
    <row r="6539" spans="1:6" x14ac:dyDescent="0.25">
      <c r="A6539" t="s">
        <v>0</v>
      </c>
      <c r="B6539">
        <v>2033</v>
      </c>
      <c r="C6539" t="s">
        <v>328</v>
      </c>
      <c r="D6539" t="s">
        <v>325</v>
      </c>
      <c r="E6539">
        <v>0.87412592797713495</v>
      </c>
      <c r="F6539" t="s">
        <v>326</v>
      </c>
    </row>
    <row r="6540" spans="1:6" x14ac:dyDescent="0.25">
      <c r="A6540" t="s">
        <v>0</v>
      </c>
      <c r="B6540">
        <v>2033</v>
      </c>
      <c r="C6540" t="s">
        <v>329</v>
      </c>
      <c r="D6540" t="s">
        <v>325</v>
      </c>
      <c r="E6540">
        <v>0.108864710282026</v>
      </c>
      <c r="F6540" t="s">
        <v>326</v>
      </c>
    </row>
    <row r="6541" spans="1:6" x14ac:dyDescent="0.25">
      <c r="A6541" t="s">
        <v>0</v>
      </c>
      <c r="B6541">
        <v>2033</v>
      </c>
      <c r="C6541" t="s">
        <v>330</v>
      </c>
      <c r="D6541" t="s">
        <v>331</v>
      </c>
      <c r="E6541">
        <v>1</v>
      </c>
      <c r="F6541" t="s">
        <v>332</v>
      </c>
    </row>
    <row r="6542" spans="1:6" x14ac:dyDescent="0.25">
      <c r="A6542" t="s">
        <v>0</v>
      </c>
      <c r="B6542">
        <v>2033</v>
      </c>
      <c r="C6542" t="s">
        <v>333</v>
      </c>
      <c r="D6542" t="s">
        <v>334</v>
      </c>
      <c r="E6542">
        <v>1</v>
      </c>
      <c r="F6542" t="s">
        <v>335</v>
      </c>
    </row>
    <row r="6543" spans="1:6" x14ac:dyDescent="0.25">
      <c r="A6543" t="s">
        <v>0</v>
      </c>
      <c r="B6543">
        <v>2033</v>
      </c>
      <c r="C6543" t="s">
        <v>336</v>
      </c>
      <c r="D6543" t="s">
        <v>337</v>
      </c>
      <c r="E6543">
        <v>1</v>
      </c>
      <c r="F6543" t="s">
        <v>338</v>
      </c>
    </row>
    <row r="6544" spans="1:6" x14ac:dyDescent="0.25">
      <c r="A6544" t="s">
        <v>0</v>
      </c>
      <c r="B6544">
        <v>2033</v>
      </c>
      <c r="C6544" t="s">
        <v>339</v>
      </c>
      <c r="D6544" t="s">
        <v>340</v>
      </c>
      <c r="E6544">
        <v>1</v>
      </c>
      <c r="F6544" t="s">
        <v>341</v>
      </c>
    </row>
    <row r="6545" spans="1:6" x14ac:dyDescent="0.25">
      <c r="A6545" t="s">
        <v>0</v>
      </c>
      <c r="B6545">
        <v>2033</v>
      </c>
      <c r="C6545" t="s">
        <v>342</v>
      </c>
      <c r="D6545" t="s">
        <v>340</v>
      </c>
      <c r="E6545">
        <v>0</v>
      </c>
      <c r="F6545" t="s">
        <v>341</v>
      </c>
    </row>
    <row r="6546" spans="1:6" x14ac:dyDescent="0.25">
      <c r="A6546" t="s">
        <v>0</v>
      </c>
      <c r="B6546">
        <v>2033</v>
      </c>
      <c r="C6546" t="s">
        <v>343</v>
      </c>
      <c r="D6546" t="s">
        <v>344</v>
      </c>
      <c r="E6546">
        <v>1</v>
      </c>
      <c r="F6546" t="s">
        <v>345</v>
      </c>
    </row>
    <row r="6547" spans="1:6" x14ac:dyDescent="0.25">
      <c r="A6547" t="s">
        <v>0</v>
      </c>
      <c r="B6547">
        <v>2033</v>
      </c>
      <c r="C6547" t="s">
        <v>346</v>
      </c>
      <c r="D6547" t="s">
        <v>347</v>
      </c>
      <c r="E6547">
        <v>1</v>
      </c>
      <c r="F6547" t="s">
        <v>348</v>
      </c>
    </row>
    <row r="6548" spans="1:6" x14ac:dyDescent="0.25">
      <c r="A6548" t="s">
        <v>0</v>
      </c>
      <c r="B6548">
        <v>2033</v>
      </c>
      <c r="C6548" t="s">
        <v>349</v>
      </c>
      <c r="D6548" t="s">
        <v>350</v>
      </c>
      <c r="E6548">
        <v>4.9005680130978099E-2</v>
      </c>
      <c r="F6548" t="s">
        <v>351</v>
      </c>
    </row>
    <row r="6549" spans="1:6" x14ac:dyDescent="0.25">
      <c r="A6549" t="s">
        <v>0</v>
      </c>
      <c r="B6549">
        <v>2033</v>
      </c>
      <c r="C6549" t="s">
        <v>352</v>
      </c>
      <c r="D6549" t="s">
        <v>350</v>
      </c>
      <c r="E6549">
        <v>0.34128375214261802</v>
      </c>
      <c r="F6549" t="s">
        <v>351</v>
      </c>
    </row>
    <row r="6550" spans="1:6" x14ac:dyDescent="0.25">
      <c r="A6550" t="s">
        <v>0</v>
      </c>
      <c r="B6550">
        <v>2033</v>
      </c>
      <c r="C6550" t="s">
        <v>353</v>
      </c>
      <c r="D6550" t="s">
        <v>350</v>
      </c>
      <c r="E6550">
        <v>0</v>
      </c>
      <c r="F6550" t="s">
        <v>351</v>
      </c>
    </row>
    <row r="6551" spans="1:6" x14ac:dyDescent="0.25">
      <c r="A6551" t="s">
        <v>0</v>
      </c>
      <c r="B6551">
        <v>2033</v>
      </c>
      <c r="C6551" t="s">
        <v>354</v>
      </c>
      <c r="D6551" t="s">
        <v>350</v>
      </c>
      <c r="E6551">
        <v>0.17768389208875501</v>
      </c>
      <c r="F6551" t="s">
        <v>351</v>
      </c>
    </row>
    <row r="6552" spans="1:6" x14ac:dyDescent="0.25">
      <c r="A6552" t="s">
        <v>0</v>
      </c>
      <c r="B6552">
        <v>2033</v>
      </c>
      <c r="C6552" t="s">
        <v>355</v>
      </c>
      <c r="D6552" t="s">
        <v>350</v>
      </c>
      <c r="E6552">
        <v>2.3900880637931499E-2</v>
      </c>
      <c r="F6552" t="s">
        <v>351</v>
      </c>
    </row>
    <row r="6553" spans="1:6" x14ac:dyDescent="0.25">
      <c r="A6553" t="s">
        <v>0</v>
      </c>
      <c r="B6553">
        <v>2033</v>
      </c>
      <c r="C6553" t="s">
        <v>356</v>
      </c>
      <c r="D6553" t="s">
        <v>350</v>
      </c>
      <c r="E6553">
        <v>7.7775762255121198E-3</v>
      </c>
      <c r="F6553" t="s">
        <v>351</v>
      </c>
    </row>
    <row r="6554" spans="1:6" x14ac:dyDescent="0.25">
      <c r="A6554" t="s">
        <v>0</v>
      </c>
      <c r="B6554">
        <v>2033</v>
      </c>
      <c r="C6554" t="s">
        <v>357</v>
      </c>
      <c r="D6554" t="s">
        <v>350</v>
      </c>
      <c r="E6554">
        <v>0.40034821877420401</v>
      </c>
      <c r="F6554" t="s">
        <v>351</v>
      </c>
    </row>
    <row r="6555" spans="1:6" x14ac:dyDescent="0.25">
      <c r="A6555" t="s">
        <v>0</v>
      </c>
      <c r="B6555">
        <v>2033</v>
      </c>
      <c r="C6555" t="s">
        <v>358</v>
      </c>
      <c r="D6555" t="s">
        <v>359</v>
      </c>
      <c r="E6555">
        <v>0</v>
      </c>
      <c r="F6555" t="s">
        <v>360</v>
      </c>
    </row>
    <row r="6556" spans="1:6" x14ac:dyDescent="0.25">
      <c r="A6556" t="s">
        <v>0</v>
      </c>
      <c r="B6556">
        <v>2033</v>
      </c>
      <c r="C6556" t="s">
        <v>361</v>
      </c>
      <c r="D6556" t="s">
        <v>359</v>
      </c>
      <c r="E6556">
        <v>1.08157195638427E-2</v>
      </c>
      <c r="F6556" t="s">
        <v>360</v>
      </c>
    </row>
    <row r="6557" spans="1:6" x14ac:dyDescent="0.25">
      <c r="A6557" t="s">
        <v>0</v>
      </c>
      <c r="B6557">
        <v>2033</v>
      </c>
      <c r="C6557" t="s">
        <v>362</v>
      </c>
      <c r="D6557" t="s">
        <v>359</v>
      </c>
      <c r="E6557">
        <v>0.400042806032957</v>
      </c>
      <c r="F6557" t="s">
        <v>360</v>
      </c>
    </row>
    <row r="6558" spans="1:6" x14ac:dyDescent="0.25">
      <c r="A6558" t="s">
        <v>0</v>
      </c>
      <c r="B6558">
        <v>2033</v>
      </c>
      <c r="C6558" t="s">
        <v>363</v>
      </c>
      <c r="D6558" t="s">
        <v>359</v>
      </c>
      <c r="E6558">
        <v>0.58914147440319897</v>
      </c>
      <c r="F6558" t="s">
        <v>360</v>
      </c>
    </row>
    <row r="6559" spans="1:6" x14ac:dyDescent="0.25">
      <c r="A6559" t="s">
        <v>0</v>
      </c>
      <c r="B6559">
        <v>2033</v>
      </c>
      <c r="C6559" t="s">
        <v>364</v>
      </c>
      <c r="D6559" t="s">
        <v>365</v>
      </c>
      <c r="E6559">
        <v>0</v>
      </c>
      <c r="F6559" t="s">
        <v>366</v>
      </c>
    </row>
    <row r="6560" spans="1:6" x14ac:dyDescent="0.25">
      <c r="A6560" t="s">
        <v>0</v>
      </c>
      <c r="B6560">
        <v>2033</v>
      </c>
      <c r="C6560" t="s">
        <v>367</v>
      </c>
      <c r="D6560" t="s">
        <v>365</v>
      </c>
      <c r="E6560">
        <v>3.4924222617454702E-3</v>
      </c>
      <c r="F6560" t="s">
        <v>366</v>
      </c>
    </row>
    <row r="6561" spans="1:6" x14ac:dyDescent="0.25">
      <c r="A6561" t="s">
        <v>0</v>
      </c>
      <c r="B6561">
        <v>2033</v>
      </c>
      <c r="C6561" t="s">
        <v>368</v>
      </c>
      <c r="D6561" t="s">
        <v>365</v>
      </c>
      <c r="E6561">
        <v>0.40300447097253</v>
      </c>
      <c r="F6561" t="s">
        <v>366</v>
      </c>
    </row>
    <row r="6562" spans="1:6" x14ac:dyDescent="0.25">
      <c r="A6562" t="s">
        <v>0</v>
      </c>
      <c r="B6562">
        <v>2033</v>
      </c>
      <c r="C6562" t="s">
        <v>369</v>
      </c>
      <c r="D6562" t="s">
        <v>365</v>
      </c>
      <c r="E6562">
        <v>0.59350310676572304</v>
      </c>
      <c r="F6562" t="s">
        <v>366</v>
      </c>
    </row>
    <row r="6563" spans="1:6" x14ac:dyDescent="0.25">
      <c r="A6563" t="s">
        <v>0</v>
      </c>
      <c r="B6563">
        <v>2033</v>
      </c>
      <c r="C6563" t="s">
        <v>370</v>
      </c>
      <c r="D6563" t="s">
        <v>371</v>
      </c>
      <c r="E6563">
        <v>1</v>
      </c>
      <c r="F6563" t="s">
        <v>372</v>
      </c>
    </row>
    <row r="6564" spans="1:6" x14ac:dyDescent="0.25">
      <c r="A6564" t="s">
        <v>0</v>
      </c>
      <c r="B6564">
        <v>2033</v>
      </c>
      <c r="C6564" t="s">
        <v>373</v>
      </c>
      <c r="D6564" t="s">
        <v>374</v>
      </c>
      <c r="E6564">
        <v>1</v>
      </c>
      <c r="F6564" t="s">
        <v>375</v>
      </c>
    </row>
    <row r="6565" spans="1:6" x14ac:dyDescent="0.25">
      <c r="A6565" t="s">
        <v>0</v>
      </c>
      <c r="B6565">
        <v>2033</v>
      </c>
      <c r="C6565" t="s">
        <v>376</v>
      </c>
      <c r="D6565" t="s">
        <v>377</v>
      </c>
      <c r="E6565">
        <v>1</v>
      </c>
      <c r="F6565" t="s">
        <v>378</v>
      </c>
    </row>
    <row r="6566" spans="1:6" x14ac:dyDescent="0.25">
      <c r="A6566" t="s">
        <v>0</v>
      </c>
      <c r="B6566">
        <v>2033</v>
      </c>
      <c r="C6566" t="s">
        <v>379</v>
      </c>
      <c r="D6566" t="s">
        <v>380</v>
      </c>
      <c r="E6566">
        <v>0.97446015556349797</v>
      </c>
      <c r="F6566" t="s">
        <v>381</v>
      </c>
    </row>
    <row r="6567" spans="1:6" x14ac:dyDescent="0.25">
      <c r="A6567" t="s">
        <v>0</v>
      </c>
      <c r="B6567">
        <v>2033</v>
      </c>
      <c r="C6567" t="s">
        <v>382</v>
      </c>
      <c r="D6567" t="s">
        <v>380</v>
      </c>
      <c r="E6567">
        <v>2.5539844436501102E-2</v>
      </c>
      <c r="F6567" t="s">
        <v>381</v>
      </c>
    </row>
    <row r="6568" spans="1:6" x14ac:dyDescent="0.25">
      <c r="A6568" t="s">
        <v>0</v>
      </c>
      <c r="B6568">
        <v>2033</v>
      </c>
      <c r="C6568" t="s">
        <v>383</v>
      </c>
      <c r="D6568" t="s">
        <v>384</v>
      </c>
      <c r="E6568">
        <v>1</v>
      </c>
      <c r="F6568" t="s">
        <v>385</v>
      </c>
    </row>
    <row r="6569" spans="1:6" x14ac:dyDescent="0.25">
      <c r="A6569" t="s">
        <v>0</v>
      </c>
      <c r="B6569">
        <v>2033</v>
      </c>
      <c r="C6569" t="s">
        <v>386</v>
      </c>
      <c r="D6569" t="s">
        <v>387</v>
      </c>
      <c r="E6569">
        <v>1</v>
      </c>
      <c r="F6569" t="s">
        <v>388</v>
      </c>
    </row>
    <row r="6570" spans="1:6" x14ac:dyDescent="0.25">
      <c r="A6570" t="s">
        <v>0</v>
      </c>
      <c r="B6570">
        <v>2033</v>
      </c>
      <c r="C6570" t="s">
        <v>389</v>
      </c>
      <c r="D6570" t="s">
        <v>390</v>
      </c>
      <c r="E6570">
        <v>4.9005680130978099E-2</v>
      </c>
      <c r="F6570" t="s">
        <v>391</v>
      </c>
    </row>
    <row r="6571" spans="1:6" x14ac:dyDescent="0.25">
      <c r="A6571" t="s">
        <v>0</v>
      </c>
      <c r="B6571">
        <v>2033</v>
      </c>
      <c r="C6571" t="s">
        <v>392</v>
      </c>
      <c r="D6571" t="s">
        <v>390</v>
      </c>
      <c r="E6571">
        <v>0.74163195821324202</v>
      </c>
      <c r="F6571" t="s">
        <v>391</v>
      </c>
    </row>
    <row r="6572" spans="1:6" x14ac:dyDescent="0.25">
      <c r="A6572" t="s">
        <v>0</v>
      </c>
      <c r="B6572">
        <v>2033</v>
      </c>
      <c r="C6572" t="s">
        <v>393</v>
      </c>
      <c r="D6572" t="s">
        <v>390</v>
      </c>
      <c r="E6572">
        <v>0</v>
      </c>
      <c r="F6572" t="s">
        <v>391</v>
      </c>
    </row>
    <row r="6573" spans="1:6" x14ac:dyDescent="0.25">
      <c r="A6573" t="s">
        <v>0</v>
      </c>
      <c r="B6573">
        <v>2033</v>
      </c>
      <c r="C6573" t="s">
        <v>394</v>
      </c>
      <c r="D6573" t="s">
        <v>390</v>
      </c>
      <c r="E6573">
        <v>0.177683902870167</v>
      </c>
      <c r="F6573" t="s">
        <v>391</v>
      </c>
    </row>
    <row r="6574" spans="1:6" x14ac:dyDescent="0.25">
      <c r="A6574" t="s">
        <v>0</v>
      </c>
      <c r="B6574">
        <v>2033</v>
      </c>
      <c r="C6574" t="s">
        <v>395</v>
      </c>
      <c r="D6574" t="s">
        <v>390</v>
      </c>
      <c r="E6574">
        <v>2.39008820881767E-2</v>
      </c>
      <c r="F6574" t="s">
        <v>391</v>
      </c>
    </row>
    <row r="6575" spans="1:6" x14ac:dyDescent="0.25">
      <c r="A6575" t="s">
        <v>0</v>
      </c>
      <c r="B6575">
        <v>2033</v>
      </c>
      <c r="C6575" t="s">
        <v>396</v>
      </c>
      <c r="D6575" t="s">
        <v>390</v>
      </c>
      <c r="E6575">
        <v>7.7775766974358699E-3</v>
      </c>
      <c r="F6575" t="s">
        <v>391</v>
      </c>
    </row>
    <row r="6576" spans="1:6" x14ac:dyDescent="0.25">
      <c r="A6576" t="s">
        <v>0</v>
      </c>
      <c r="B6576">
        <v>2033</v>
      </c>
      <c r="C6576" t="s">
        <v>397</v>
      </c>
      <c r="D6576" t="s">
        <v>390</v>
      </c>
      <c r="E6576">
        <v>0</v>
      </c>
      <c r="F6576" t="s">
        <v>391</v>
      </c>
    </row>
    <row r="6577" spans="1:6" x14ac:dyDescent="0.25">
      <c r="A6577" t="s">
        <v>0</v>
      </c>
      <c r="B6577">
        <v>2033</v>
      </c>
      <c r="C6577" t="s">
        <v>398</v>
      </c>
      <c r="D6577" t="s">
        <v>399</v>
      </c>
      <c r="E6577">
        <v>1.3511232481335201E-2</v>
      </c>
      <c r="F6577" t="s">
        <v>400</v>
      </c>
    </row>
    <row r="6578" spans="1:6" x14ac:dyDescent="0.25">
      <c r="A6578" t="s">
        <v>0</v>
      </c>
      <c r="B6578">
        <v>2033</v>
      </c>
      <c r="C6578" t="s">
        <v>401</v>
      </c>
      <c r="D6578" t="s">
        <v>399</v>
      </c>
      <c r="E6578">
        <v>1.08157195638427E-2</v>
      </c>
      <c r="F6578" t="s">
        <v>400</v>
      </c>
    </row>
    <row r="6579" spans="1:6" x14ac:dyDescent="0.25">
      <c r="A6579" t="s">
        <v>0</v>
      </c>
      <c r="B6579">
        <v>2033</v>
      </c>
      <c r="C6579" t="s">
        <v>402</v>
      </c>
      <c r="D6579" t="s">
        <v>399</v>
      </c>
      <c r="E6579">
        <v>0.86770200888905602</v>
      </c>
      <c r="F6579" t="s">
        <v>400</v>
      </c>
    </row>
    <row r="6580" spans="1:6" x14ac:dyDescent="0.25">
      <c r="A6580" t="s">
        <v>0</v>
      </c>
      <c r="B6580">
        <v>2033</v>
      </c>
      <c r="C6580" t="s">
        <v>403</v>
      </c>
      <c r="D6580" t="s">
        <v>399</v>
      </c>
      <c r="E6580">
        <v>0.107971039065765</v>
      </c>
      <c r="F6580" t="s">
        <v>400</v>
      </c>
    </row>
    <row r="6581" spans="1:6" x14ac:dyDescent="0.25">
      <c r="A6581" t="s">
        <v>0</v>
      </c>
      <c r="B6581">
        <v>2033</v>
      </c>
      <c r="C6581" t="s">
        <v>404</v>
      </c>
      <c r="D6581" t="s">
        <v>405</v>
      </c>
      <c r="E6581">
        <v>1.3516939479092299E-2</v>
      </c>
      <c r="F6581" t="s">
        <v>406</v>
      </c>
    </row>
    <row r="6582" spans="1:6" x14ac:dyDescent="0.25">
      <c r="A6582" t="s">
        <v>0</v>
      </c>
      <c r="B6582">
        <v>2033</v>
      </c>
      <c r="C6582" t="s">
        <v>407</v>
      </c>
      <c r="D6582" t="s">
        <v>405</v>
      </c>
      <c r="E6582">
        <v>3.4924222617454702E-3</v>
      </c>
      <c r="F6582" t="s">
        <v>406</v>
      </c>
    </row>
    <row r="6583" spans="1:6" x14ac:dyDescent="0.25">
      <c r="A6583" t="s">
        <v>0</v>
      </c>
      <c r="B6583">
        <v>2033</v>
      </c>
      <c r="C6583" t="s">
        <v>408</v>
      </c>
      <c r="D6583" t="s">
        <v>405</v>
      </c>
      <c r="E6583">
        <v>0.87412592797713495</v>
      </c>
      <c r="F6583" t="s">
        <v>406</v>
      </c>
    </row>
    <row r="6584" spans="1:6" x14ac:dyDescent="0.25">
      <c r="A6584" t="s">
        <v>0</v>
      </c>
      <c r="B6584">
        <v>2033</v>
      </c>
      <c r="C6584" t="s">
        <v>409</v>
      </c>
      <c r="D6584" t="s">
        <v>405</v>
      </c>
      <c r="E6584">
        <v>0.108864710282026</v>
      </c>
      <c r="F6584" t="s">
        <v>406</v>
      </c>
    </row>
    <row r="6585" spans="1:6" x14ac:dyDescent="0.25">
      <c r="A6585" t="s">
        <v>0</v>
      </c>
      <c r="B6585">
        <v>2033</v>
      </c>
      <c r="C6585" t="s">
        <v>410</v>
      </c>
      <c r="D6585" t="s">
        <v>411</v>
      </c>
      <c r="E6585">
        <v>1</v>
      </c>
      <c r="F6585" t="s">
        <v>412</v>
      </c>
    </row>
    <row r="6586" spans="1:6" x14ac:dyDescent="0.25">
      <c r="A6586" t="s">
        <v>0</v>
      </c>
      <c r="B6586">
        <v>2033</v>
      </c>
      <c r="C6586" t="s">
        <v>413</v>
      </c>
      <c r="D6586" t="s">
        <v>414</v>
      </c>
      <c r="E6586">
        <v>1</v>
      </c>
      <c r="F6586" t="s">
        <v>415</v>
      </c>
    </row>
    <row r="6587" spans="1:6" x14ac:dyDescent="0.25">
      <c r="A6587" t="s">
        <v>0</v>
      </c>
      <c r="B6587">
        <v>2033</v>
      </c>
      <c r="C6587" t="s">
        <v>416</v>
      </c>
      <c r="D6587" t="s">
        <v>417</v>
      </c>
      <c r="E6587">
        <v>1</v>
      </c>
      <c r="F6587" t="s">
        <v>418</v>
      </c>
    </row>
    <row r="6588" spans="1:6" x14ac:dyDescent="0.25">
      <c r="A6588" t="s">
        <v>0</v>
      </c>
      <c r="B6588">
        <v>2033</v>
      </c>
      <c r="C6588" t="s">
        <v>419</v>
      </c>
      <c r="D6588" t="s">
        <v>420</v>
      </c>
      <c r="E6588">
        <v>0.97446015556349797</v>
      </c>
      <c r="F6588" t="s">
        <v>421</v>
      </c>
    </row>
    <row r="6589" spans="1:6" x14ac:dyDescent="0.25">
      <c r="A6589" t="s">
        <v>0</v>
      </c>
      <c r="B6589">
        <v>2033</v>
      </c>
      <c r="C6589" t="s">
        <v>422</v>
      </c>
      <c r="D6589" t="s">
        <v>420</v>
      </c>
      <c r="E6589">
        <v>2.5539844436501102E-2</v>
      </c>
      <c r="F6589" t="s">
        <v>421</v>
      </c>
    </row>
    <row r="6590" spans="1:6" x14ac:dyDescent="0.25">
      <c r="A6590" t="s">
        <v>0</v>
      </c>
      <c r="B6590">
        <v>2033</v>
      </c>
      <c r="C6590" t="s">
        <v>423</v>
      </c>
      <c r="D6590" t="s">
        <v>424</v>
      </c>
      <c r="E6590">
        <v>1</v>
      </c>
      <c r="F6590" t="s">
        <v>425</v>
      </c>
    </row>
    <row r="6591" spans="1:6" x14ac:dyDescent="0.25">
      <c r="A6591" t="s">
        <v>0</v>
      </c>
      <c r="B6591">
        <v>2033</v>
      </c>
      <c r="C6591" t="s">
        <v>426</v>
      </c>
      <c r="D6591" t="s">
        <v>427</v>
      </c>
      <c r="E6591">
        <v>1</v>
      </c>
      <c r="F6591" t="s">
        <v>428</v>
      </c>
    </row>
    <row r="6592" spans="1:6" x14ac:dyDescent="0.25">
      <c r="A6592" t="s">
        <v>0</v>
      </c>
      <c r="B6592">
        <v>2033</v>
      </c>
      <c r="C6592" t="s">
        <v>429</v>
      </c>
      <c r="D6592" t="s">
        <v>430</v>
      </c>
      <c r="E6592">
        <v>4.9005680130978099E-2</v>
      </c>
      <c r="F6592" t="s">
        <v>431</v>
      </c>
    </row>
    <row r="6593" spans="1:6" x14ac:dyDescent="0.25">
      <c r="A6593" t="s">
        <v>0</v>
      </c>
      <c r="B6593">
        <v>2033</v>
      </c>
      <c r="C6593" t="s">
        <v>432</v>
      </c>
      <c r="D6593" t="s">
        <v>430</v>
      </c>
      <c r="E6593">
        <v>0.74163195821324202</v>
      </c>
      <c r="F6593" t="s">
        <v>431</v>
      </c>
    </row>
    <row r="6594" spans="1:6" x14ac:dyDescent="0.25">
      <c r="A6594" t="s">
        <v>0</v>
      </c>
      <c r="B6594">
        <v>2033</v>
      </c>
      <c r="C6594" t="s">
        <v>433</v>
      </c>
      <c r="D6594" t="s">
        <v>430</v>
      </c>
      <c r="E6594">
        <v>0</v>
      </c>
      <c r="F6594" t="s">
        <v>431</v>
      </c>
    </row>
    <row r="6595" spans="1:6" x14ac:dyDescent="0.25">
      <c r="A6595" t="s">
        <v>0</v>
      </c>
      <c r="B6595">
        <v>2033</v>
      </c>
      <c r="C6595" t="s">
        <v>434</v>
      </c>
      <c r="D6595" t="s">
        <v>430</v>
      </c>
      <c r="E6595">
        <v>0.177683902870167</v>
      </c>
      <c r="F6595" t="s">
        <v>431</v>
      </c>
    </row>
    <row r="6596" spans="1:6" x14ac:dyDescent="0.25">
      <c r="A6596" t="s">
        <v>0</v>
      </c>
      <c r="B6596">
        <v>2033</v>
      </c>
      <c r="C6596" t="s">
        <v>435</v>
      </c>
      <c r="D6596" t="s">
        <v>430</v>
      </c>
      <c r="E6596">
        <v>2.39008820881767E-2</v>
      </c>
      <c r="F6596" t="s">
        <v>431</v>
      </c>
    </row>
    <row r="6597" spans="1:6" x14ac:dyDescent="0.25">
      <c r="A6597" t="s">
        <v>0</v>
      </c>
      <c r="B6597">
        <v>2033</v>
      </c>
      <c r="C6597" t="s">
        <v>436</v>
      </c>
      <c r="D6597" t="s">
        <v>430</v>
      </c>
      <c r="E6597">
        <v>7.7775766974358699E-3</v>
      </c>
      <c r="F6597" t="s">
        <v>431</v>
      </c>
    </row>
    <row r="6598" spans="1:6" x14ac:dyDescent="0.25">
      <c r="A6598" t="s">
        <v>0</v>
      </c>
      <c r="B6598">
        <v>2033</v>
      </c>
      <c r="C6598" t="s">
        <v>437</v>
      </c>
      <c r="D6598" t="s">
        <v>430</v>
      </c>
      <c r="E6598">
        <v>0</v>
      </c>
      <c r="F6598" t="s">
        <v>431</v>
      </c>
    </row>
    <row r="6599" spans="1:6" x14ac:dyDescent="0.25">
      <c r="A6599" t="s">
        <v>0</v>
      </c>
      <c r="B6599">
        <v>2033</v>
      </c>
      <c r="C6599" t="s">
        <v>438</v>
      </c>
      <c r="D6599" t="s">
        <v>439</v>
      </c>
      <c r="E6599">
        <v>0</v>
      </c>
      <c r="F6599" t="s">
        <v>440</v>
      </c>
    </row>
    <row r="6600" spans="1:6" x14ac:dyDescent="0.25">
      <c r="A6600" t="s">
        <v>0</v>
      </c>
      <c r="B6600">
        <v>2033</v>
      </c>
      <c r="C6600" t="s">
        <v>441</v>
      </c>
      <c r="D6600" t="s">
        <v>439</v>
      </c>
      <c r="E6600">
        <v>1.08157195638427E-2</v>
      </c>
      <c r="F6600" t="s">
        <v>440</v>
      </c>
    </row>
    <row r="6601" spans="1:6" x14ac:dyDescent="0.25">
      <c r="A6601" t="s">
        <v>0</v>
      </c>
      <c r="B6601">
        <v>2033</v>
      </c>
      <c r="C6601" t="s">
        <v>442</v>
      </c>
      <c r="D6601" t="s">
        <v>439</v>
      </c>
      <c r="E6601">
        <v>0.86770200888905602</v>
      </c>
      <c r="F6601" t="s">
        <v>440</v>
      </c>
    </row>
    <row r="6602" spans="1:6" x14ac:dyDescent="0.25">
      <c r="A6602" t="s">
        <v>0</v>
      </c>
      <c r="B6602">
        <v>2033</v>
      </c>
      <c r="C6602" t="s">
        <v>443</v>
      </c>
      <c r="D6602" t="s">
        <v>439</v>
      </c>
      <c r="E6602">
        <v>0.12148227154709999</v>
      </c>
      <c r="F6602" t="s">
        <v>440</v>
      </c>
    </row>
    <row r="6603" spans="1:6" x14ac:dyDescent="0.25">
      <c r="A6603" t="s">
        <v>0</v>
      </c>
      <c r="B6603">
        <v>2033</v>
      </c>
      <c r="C6603" t="s">
        <v>444</v>
      </c>
      <c r="D6603" t="s">
        <v>445</v>
      </c>
      <c r="E6603">
        <v>0</v>
      </c>
      <c r="F6603" t="s">
        <v>446</v>
      </c>
    </row>
    <row r="6604" spans="1:6" x14ac:dyDescent="0.25">
      <c r="A6604" t="s">
        <v>0</v>
      </c>
      <c r="B6604">
        <v>2033</v>
      </c>
      <c r="C6604" t="s">
        <v>447</v>
      </c>
      <c r="D6604" t="s">
        <v>445</v>
      </c>
      <c r="E6604">
        <v>3.4924222617454702E-3</v>
      </c>
      <c r="F6604" t="s">
        <v>446</v>
      </c>
    </row>
    <row r="6605" spans="1:6" x14ac:dyDescent="0.25">
      <c r="A6605" t="s">
        <v>0</v>
      </c>
      <c r="B6605">
        <v>2033</v>
      </c>
      <c r="C6605" t="s">
        <v>448</v>
      </c>
      <c r="D6605" t="s">
        <v>445</v>
      </c>
      <c r="E6605">
        <v>0.87412592797713495</v>
      </c>
      <c r="F6605" t="s">
        <v>446</v>
      </c>
    </row>
    <row r="6606" spans="1:6" x14ac:dyDescent="0.25">
      <c r="A6606" t="s">
        <v>0</v>
      </c>
      <c r="B6606">
        <v>2033</v>
      </c>
      <c r="C6606" t="s">
        <v>449</v>
      </c>
      <c r="D6606" t="s">
        <v>445</v>
      </c>
      <c r="E6606">
        <v>0.122381649761118</v>
      </c>
      <c r="F6606" t="s">
        <v>446</v>
      </c>
    </row>
    <row r="6607" spans="1:6" x14ac:dyDescent="0.25">
      <c r="A6607" t="s">
        <v>0</v>
      </c>
      <c r="B6607">
        <v>2033</v>
      </c>
      <c r="C6607" t="s">
        <v>450</v>
      </c>
      <c r="D6607" t="s">
        <v>451</v>
      </c>
      <c r="E6607">
        <v>1</v>
      </c>
      <c r="F6607" t="s">
        <v>452</v>
      </c>
    </row>
    <row r="6608" spans="1:6" x14ac:dyDescent="0.25">
      <c r="A6608" t="s">
        <v>0</v>
      </c>
      <c r="B6608">
        <v>2033</v>
      </c>
      <c r="C6608" t="s">
        <v>453</v>
      </c>
      <c r="D6608" t="s">
        <v>454</v>
      </c>
      <c r="E6608">
        <v>1</v>
      </c>
      <c r="F6608" t="s">
        <v>455</v>
      </c>
    </row>
    <row r="6609" spans="1:6" x14ac:dyDescent="0.25">
      <c r="A6609" t="s">
        <v>0</v>
      </c>
      <c r="B6609">
        <v>2033</v>
      </c>
      <c r="C6609" t="s">
        <v>456</v>
      </c>
      <c r="D6609" t="s">
        <v>457</v>
      </c>
      <c r="E6609">
        <v>1</v>
      </c>
      <c r="F6609" t="s">
        <v>458</v>
      </c>
    </row>
    <row r="6610" spans="1:6" x14ac:dyDescent="0.25">
      <c r="A6610" t="s">
        <v>0</v>
      </c>
      <c r="B6610">
        <v>2033</v>
      </c>
      <c r="C6610" t="s">
        <v>459</v>
      </c>
      <c r="D6610" t="s">
        <v>460</v>
      </c>
      <c r="E6610">
        <v>1</v>
      </c>
      <c r="F6610" t="s">
        <v>461</v>
      </c>
    </row>
    <row r="6611" spans="1:6" x14ac:dyDescent="0.25">
      <c r="A6611" t="s">
        <v>0</v>
      </c>
      <c r="B6611">
        <v>2033</v>
      </c>
      <c r="C6611" t="s">
        <v>462</v>
      </c>
      <c r="D6611" t="s">
        <v>460</v>
      </c>
      <c r="E6611">
        <v>0</v>
      </c>
      <c r="F6611" t="s">
        <v>461</v>
      </c>
    </row>
    <row r="6612" spans="1:6" x14ac:dyDescent="0.25">
      <c r="A6612" t="s">
        <v>0</v>
      </c>
      <c r="B6612">
        <v>2033</v>
      </c>
      <c r="C6612" t="s">
        <v>463</v>
      </c>
      <c r="D6612" t="s">
        <v>464</v>
      </c>
      <c r="E6612">
        <v>1</v>
      </c>
      <c r="F6612" t="s">
        <v>465</v>
      </c>
    </row>
    <row r="6613" spans="1:6" x14ac:dyDescent="0.25">
      <c r="A6613" t="s">
        <v>0</v>
      </c>
      <c r="B6613">
        <v>2033</v>
      </c>
      <c r="C6613" t="s">
        <v>466</v>
      </c>
      <c r="D6613" t="s">
        <v>467</v>
      </c>
      <c r="E6613">
        <v>1</v>
      </c>
      <c r="F6613" t="s">
        <v>468</v>
      </c>
    </row>
    <row r="6614" spans="1:6" x14ac:dyDescent="0.25">
      <c r="A6614" t="s">
        <v>0</v>
      </c>
      <c r="B6614">
        <v>2033</v>
      </c>
      <c r="C6614" t="s">
        <v>469</v>
      </c>
      <c r="D6614" t="s">
        <v>470</v>
      </c>
      <c r="E6614">
        <v>4.9181552429409497E-2</v>
      </c>
      <c r="F6614" t="s">
        <v>471</v>
      </c>
    </row>
    <row r="6615" spans="1:6" x14ac:dyDescent="0.25">
      <c r="A6615" t="s">
        <v>0</v>
      </c>
      <c r="B6615">
        <v>2033</v>
      </c>
      <c r="C6615" t="s">
        <v>472</v>
      </c>
      <c r="D6615" t="s">
        <v>470</v>
      </c>
      <c r="E6615">
        <v>0.74429353778386598</v>
      </c>
      <c r="F6615" t="s">
        <v>471</v>
      </c>
    </row>
    <row r="6616" spans="1:6" x14ac:dyDescent="0.25">
      <c r="A6616" t="s">
        <v>0</v>
      </c>
      <c r="B6616">
        <v>2033</v>
      </c>
      <c r="C6616" t="s">
        <v>473</v>
      </c>
      <c r="D6616" t="s">
        <v>470</v>
      </c>
      <c r="E6616">
        <v>0</v>
      </c>
      <c r="F6616" t="s">
        <v>471</v>
      </c>
    </row>
    <row r="6617" spans="1:6" x14ac:dyDescent="0.25">
      <c r="A6617" t="s">
        <v>0</v>
      </c>
      <c r="B6617">
        <v>2033</v>
      </c>
      <c r="C6617" t="s">
        <v>474</v>
      </c>
      <c r="D6617" t="s">
        <v>470</v>
      </c>
      <c r="E6617">
        <v>0.17527578367284399</v>
      </c>
      <c r="F6617" t="s">
        <v>471</v>
      </c>
    </row>
    <row r="6618" spans="1:6" x14ac:dyDescent="0.25">
      <c r="A6618" t="s">
        <v>0</v>
      </c>
      <c r="B6618">
        <v>2033</v>
      </c>
      <c r="C6618" t="s">
        <v>475</v>
      </c>
      <c r="D6618" t="s">
        <v>470</v>
      </c>
      <c r="E6618">
        <v>2.35769575679486E-2</v>
      </c>
      <c r="F6618" t="s">
        <v>471</v>
      </c>
    </row>
    <row r="6619" spans="1:6" x14ac:dyDescent="0.25">
      <c r="A6619" t="s">
        <v>0</v>
      </c>
      <c r="B6619">
        <v>2033</v>
      </c>
      <c r="C6619" t="s">
        <v>476</v>
      </c>
      <c r="D6619" t="s">
        <v>470</v>
      </c>
      <c r="E6619">
        <v>7.6721685459308396E-3</v>
      </c>
      <c r="F6619" t="s">
        <v>471</v>
      </c>
    </row>
    <row r="6620" spans="1:6" x14ac:dyDescent="0.25">
      <c r="A6620" t="s">
        <v>0</v>
      </c>
      <c r="B6620">
        <v>2033</v>
      </c>
      <c r="C6620" t="s">
        <v>477</v>
      </c>
      <c r="D6620" t="s">
        <v>470</v>
      </c>
      <c r="E6620">
        <v>0</v>
      </c>
      <c r="F6620" t="s">
        <v>471</v>
      </c>
    </row>
    <row r="6621" spans="1:6" x14ac:dyDescent="0.25">
      <c r="A6621" t="s">
        <v>0</v>
      </c>
      <c r="B6621">
        <v>2033</v>
      </c>
      <c r="C6621" t="s">
        <v>478</v>
      </c>
      <c r="D6621" t="s">
        <v>479</v>
      </c>
      <c r="E6621">
        <v>1.3511232481335201E-2</v>
      </c>
      <c r="F6621" t="s">
        <v>480</v>
      </c>
    </row>
    <row r="6622" spans="1:6" x14ac:dyDescent="0.25">
      <c r="A6622" t="s">
        <v>0</v>
      </c>
      <c r="B6622">
        <v>2033</v>
      </c>
      <c r="C6622" t="s">
        <v>481</v>
      </c>
      <c r="D6622" t="s">
        <v>479</v>
      </c>
      <c r="E6622">
        <v>1.08157195638427E-2</v>
      </c>
      <c r="F6622" t="s">
        <v>480</v>
      </c>
    </row>
    <row r="6623" spans="1:6" x14ac:dyDescent="0.25">
      <c r="A6623" t="s">
        <v>0</v>
      </c>
      <c r="B6623">
        <v>2033</v>
      </c>
      <c r="C6623" t="s">
        <v>482</v>
      </c>
      <c r="D6623" t="s">
        <v>479</v>
      </c>
      <c r="E6623">
        <v>0.86770200888905602</v>
      </c>
      <c r="F6623" t="s">
        <v>480</v>
      </c>
    </row>
    <row r="6624" spans="1:6" x14ac:dyDescent="0.25">
      <c r="A6624" t="s">
        <v>0</v>
      </c>
      <c r="B6624">
        <v>2033</v>
      </c>
      <c r="C6624" t="s">
        <v>483</v>
      </c>
      <c r="D6624" t="s">
        <v>479</v>
      </c>
      <c r="E6624">
        <v>0.107971039065765</v>
      </c>
      <c r="F6624" t="s">
        <v>480</v>
      </c>
    </row>
    <row r="6625" spans="1:6" x14ac:dyDescent="0.25">
      <c r="A6625" t="s">
        <v>0</v>
      </c>
      <c r="B6625">
        <v>2033</v>
      </c>
      <c r="C6625" t="s">
        <v>484</v>
      </c>
      <c r="D6625" t="s">
        <v>485</v>
      </c>
      <c r="E6625">
        <v>1.3516939479092299E-2</v>
      </c>
      <c r="F6625" t="s">
        <v>486</v>
      </c>
    </row>
    <row r="6626" spans="1:6" x14ac:dyDescent="0.25">
      <c r="A6626" t="s">
        <v>0</v>
      </c>
      <c r="B6626">
        <v>2033</v>
      </c>
      <c r="C6626" t="s">
        <v>487</v>
      </c>
      <c r="D6626" t="s">
        <v>485</v>
      </c>
      <c r="E6626">
        <v>3.4924222617454702E-3</v>
      </c>
      <c r="F6626" t="s">
        <v>486</v>
      </c>
    </row>
    <row r="6627" spans="1:6" x14ac:dyDescent="0.25">
      <c r="A6627" t="s">
        <v>0</v>
      </c>
      <c r="B6627">
        <v>2033</v>
      </c>
      <c r="C6627" t="s">
        <v>488</v>
      </c>
      <c r="D6627" t="s">
        <v>485</v>
      </c>
      <c r="E6627">
        <v>0.87412592797713495</v>
      </c>
      <c r="F6627" t="s">
        <v>486</v>
      </c>
    </row>
    <row r="6628" spans="1:6" x14ac:dyDescent="0.25">
      <c r="A6628" t="s">
        <v>0</v>
      </c>
      <c r="B6628">
        <v>2033</v>
      </c>
      <c r="C6628" t="s">
        <v>489</v>
      </c>
      <c r="D6628" t="s">
        <v>485</v>
      </c>
      <c r="E6628">
        <v>0.108864710282026</v>
      </c>
      <c r="F6628" t="s">
        <v>486</v>
      </c>
    </row>
    <row r="6629" spans="1:6" x14ac:dyDescent="0.25">
      <c r="A6629" t="s">
        <v>0</v>
      </c>
      <c r="B6629">
        <v>2033</v>
      </c>
      <c r="C6629" t="s">
        <v>490</v>
      </c>
      <c r="D6629" t="s">
        <v>491</v>
      </c>
      <c r="E6629">
        <v>1</v>
      </c>
      <c r="F6629" t="s">
        <v>492</v>
      </c>
    </row>
    <row r="6630" spans="1:6" x14ac:dyDescent="0.25">
      <c r="A6630" t="s">
        <v>0</v>
      </c>
      <c r="B6630">
        <v>2033</v>
      </c>
      <c r="C6630" t="s">
        <v>493</v>
      </c>
      <c r="D6630" t="s">
        <v>494</v>
      </c>
      <c r="E6630">
        <v>1</v>
      </c>
      <c r="F6630" t="s">
        <v>495</v>
      </c>
    </row>
    <row r="6631" spans="1:6" x14ac:dyDescent="0.25">
      <c r="A6631" t="s">
        <v>0</v>
      </c>
      <c r="B6631">
        <v>2033</v>
      </c>
      <c r="C6631" t="s">
        <v>496</v>
      </c>
      <c r="D6631" t="s">
        <v>497</v>
      </c>
      <c r="E6631">
        <v>1</v>
      </c>
      <c r="F6631" t="s">
        <v>498</v>
      </c>
    </row>
    <row r="6632" spans="1:6" x14ac:dyDescent="0.25">
      <c r="A6632" t="s">
        <v>0</v>
      </c>
      <c r="B6632">
        <v>2033</v>
      </c>
      <c r="C6632" t="s">
        <v>499</v>
      </c>
      <c r="D6632" t="s">
        <v>500</v>
      </c>
      <c r="E6632">
        <v>1</v>
      </c>
      <c r="F6632" t="s">
        <v>501</v>
      </c>
    </row>
    <row r="6633" spans="1:6" x14ac:dyDescent="0.25">
      <c r="A6633" t="s">
        <v>0</v>
      </c>
      <c r="B6633">
        <v>2033</v>
      </c>
      <c r="C6633" t="s">
        <v>502</v>
      </c>
      <c r="D6633" t="s">
        <v>500</v>
      </c>
      <c r="E6633">
        <v>0</v>
      </c>
      <c r="F6633" t="s">
        <v>501</v>
      </c>
    </row>
    <row r="6634" spans="1:6" x14ac:dyDescent="0.25">
      <c r="A6634" t="s">
        <v>0</v>
      </c>
      <c r="B6634">
        <v>2033</v>
      </c>
      <c r="C6634" t="s">
        <v>503</v>
      </c>
      <c r="D6634" t="s">
        <v>504</v>
      </c>
      <c r="E6634">
        <v>1</v>
      </c>
      <c r="F6634" t="s">
        <v>505</v>
      </c>
    </row>
    <row r="6635" spans="1:6" x14ac:dyDescent="0.25">
      <c r="A6635" t="s">
        <v>0</v>
      </c>
      <c r="B6635">
        <v>2033</v>
      </c>
      <c r="C6635" t="s">
        <v>506</v>
      </c>
      <c r="D6635" t="s">
        <v>507</v>
      </c>
      <c r="E6635">
        <v>1</v>
      </c>
      <c r="F6635" t="s">
        <v>508</v>
      </c>
    </row>
    <row r="6636" spans="1:6" x14ac:dyDescent="0.25">
      <c r="A6636" t="s">
        <v>0</v>
      </c>
      <c r="B6636">
        <v>2033</v>
      </c>
      <c r="C6636" t="s">
        <v>509</v>
      </c>
      <c r="D6636" t="s">
        <v>510</v>
      </c>
      <c r="E6636">
        <v>4.9181552429409497E-2</v>
      </c>
      <c r="F6636" t="s">
        <v>511</v>
      </c>
    </row>
    <row r="6637" spans="1:6" x14ac:dyDescent="0.25">
      <c r="A6637" t="s">
        <v>0</v>
      </c>
      <c r="B6637">
        <v>2033</v>
      </c>
      <c r="C6637" t="s">
        <v>512</v>
      </c>
      <c r="D6637" t="s">
        <v>510</v>
      </c>
      <c r="E6637">
        <v>0.34250855602401897</v>
      </c>
      <c r="F6637" t="s">
        <v>511</v>
      </c>
    </row>
    <row r="6638" spans="1:6" x14ac:dyDescent="0.25">
      <c r="A6638" t="s">
        <v>0</v>
      </c>
      <c r="B6638">
        <v>2033</v>
      </c>
      <c r="C6638" t="s">
        <v>513</v>
      </c>
      <c r="D6638" t="s">
        <v>510</v>
      </c>
      <c r="E6638">
        <v>0</v>
      </c>
      <c r="F6638" t="s">
        <v>511</v>
      </c>
    </row>
    <row r="6639" spans="1:6" x14ac:dyDescent="0.25">
      <c r="A6639" t="s">
        <v>0</v>
      </c>
      <c r="B6639">
        <v>2033</v>
      </c>
      <c r="C6639" t="s">
        <v>514</v>
      </c>
      <c r="D6639" t="s">
        <v>510</v>
      </c>
      <c r="E6639">
        <v>0.17527577303755101</v>
      </c>
      <c r="F6639" t="s">
        <v>511</v>
      </c>
    </row>
    <row r="6640" spans="1:6" x14ac:dyDescent="0.25">
      <c r="A6640" t="s">
        <v>0</v>
      </c>
      <c r="B6640">
        <v>2033</v>
      </c>
      <c r="C6640" t="s">
        <v>515</v>
      </c>
      <c r="D6640" t="s">
        <v>510</v>
      </c>
      <c r="E6640">
        <v>2.3576956137358201E-2</v>
      </c>
      <c r="F6640" t="s">
        <v>511</v>
      </c>
    </row>
    <row r="6641" spans="1:6" x14ac:dyDescent="0.25">
      <c r="A6641" t="s">
        <v>0</v>
      </c>
      <c r="B6641">
        <v>2033</v>
      </c>
      <c r="C6641" t="s">
        <v>516</v>
      </c>
      <c r="D6641" t="s">
        <v>510</v>
      </c>
      <c r="E6641">
        <v>7.6721680804029899E-3</v>
      </c>
      <c r="F6641" t="s">
        <v>511</v>
      </c>
    </row>
    <row r="6642" spans="1:6" x14ac:dyDescent="0.25">
      <c r="A6642" t="s">
        <v>0</v>
      </c>
      <c r="B6642">
        <v>2033</v>
      </c>
      <c r="C6642" t="s">
        <v>517</v>
      </c>
      <c r="D6642" t="s">
        <v>510</v>
      </c>
      <c r="E6642">
        <v>0.40178499429125702</v>
      </c>
      <c r="F6642" t="s">
        <v>511</v>
      </c>
    </row>
    <row r="6643" spans="1:6" x14ac:dyDescent="0.25">
      <c r="A6643" t="s">
        <v>0</v>
      </c>
      <c r="B6643">
        <v>2033</v>
      </c>
      <c r="C6643" t="s">
        <v>518</v>
      </c>
      <c r="D6643" t="s">
        <v>519</v>
      </c>
      <c r="E6643">
        <v>0</v>
      </c>
      <c r="F6643" t="s">
        <v>520</v>
      </c>
    </row>
    <row r="6644" spans="1:6" x14ac:dyDescent="0.25">
      <c r="A6644" t="s">
        <v>0</v>
      </c>
      <c r="B6644">
        <v>2033</v>
      </c>
      <c r="C6644" t="s">
        <v>521</v>
      </c>
      <c r="D6644" t="s">
        <v>519</v>
      </c>
      <c r="E6644">
        <v>1.08157195638427E-2</v>
      </c>
      <c r="F6644" t="s">
        <v>520</v>
      </c>
    </row>
    <row r="6645" spans="1:6" x14ac:dyDescent="0.25">
      <c r="A6645" t="s">
        <v>0</v>
      </c>
      <c r="B6645">
        <v>2033</v>
      </c>
      <c r="C6645" t="s">
        <v>522</v>
      </c>
      <c r="D6645" t="s">
        <v>519</v>
      </c>
      <c r="E6645">
        <v>0.400042806032957</v>
      </c>
      <c r="F6645" t="s">
        <v>520</v>
      </c>
    </row>
    <row r="6646" spans="1:6" x14ac:dyDescent="0.25">
      <c r="A6646" t="s">
        <v>0</v>
      </c>
      <c r="B6646">
        <v>2033</v>
      </c>
      <c r="C6646" t="s">
        <v>523</v>
      </c>
      <c r="D6646" t="s">
        <v>519</v>
      </c>
      <c r="E6646">
        <v>0.58914147440319897</v>
      </c>
      <c r="F6646" t="s">
        <v>520</v>
      </c>
    </row>
    <row r="6647" spans="1:6" x14ac:dyDescent="0.25">
      <c r="A6647" t="s">
        <v>0</v>
      </c>
      <c r="B6647">
        <v>2033</v>
      </c>
      <c r="C6647" t="s">
        <v>524</v>
      </c>
      <c r="D6647" t="s">
        <v>525</v>
      </c>
      <c r="E6647">
        <v>0</v>
      </c>
      <c r="F6647" t="s">
        <v>526</v>
      </c>
    </row>
    <row r="6648" spans="1:6" x14ac:dyDescent="0.25">
      <c r="A6648" t="s">
        <v>0</v>
      </c>
      <c r="B6648">
        <v>2033</v>
      </c>
      <c r="C6648" t="s">
        <v>527</v>
      </c>
      <c r="D6648" t="s">
        <v>525</v>
      </c>
      <c r="E6648">
        <v>3.4924222617454702E-3</v>
      </c>
      <c r="F6648" t="s">
        <v>526</v>
      </c>
    </row>
    <row r="6649" spans="1:6" x14ac:dyDescent="0.25">
      <c r="A6649" t="s">
        <v>0</v>
      </c>
      <c r="B6649">
        <v>2033</v>
      </c>
      <c r="C6649" t="s">
        <v>528</v>
      </c>
      <c r="D6649" t="s">
        <v>525</v>
      </c>
      <c r="E6649">
        <v>0.40300447097253</v>
      </c>
      <c r="F6649" t="s">
        <v>526</v>
      </c>
    </row>
    <row r="6650" spans="1:6" x14ac:dyDescent="0.25">
      <c r="A6650" t="s">
        <v>0</v>
      </c>
      <c r="B6650">
        <v>2033</v>
      </c>
      <c r="C6650" t="s">
        <v>529</v>
      </c>
      <c r="D6650" t="s">
        <v>525</v>
      </c>
      <c r="E6650">
        <v>0.59350310676572304</v>
      </c>
      <c r="F6650" t="s">
        <v>526</v>
      </c>
    </row>
    <row r="6651" spans="1:6" x14ac:dyDescent="0.25">
      <c r="A6651" t="s">
        <v>0</v>
      </c>
      <c r="B6651">
        <v>2033</v>
      </c>
      <c r="C6651" t="s">
        <v>530</v>
      </c>
      <c r="D6651" t="s">
        <v>531</v>
      </c>
      <c r="E6651">
        <v>1</v>
      </c>
      <c r="F6651" t="s">
        <v>532</v>
      </c>
    </row>
    <row r="6652" spans="1:6" x14ac:dyDescent="0.25">
      <c r="A6652" t="s">
        <v>0</v>
      </c>
      <c r="B6652">
        <v>2033</v>
      </c>
      <c r="C6652" t="s">
        <v>533</v>
      </c>
      <c r="D6652" t="s">
        <v>534</v>
      </c>
      <c r="E6652">
        <v>1</v>
      </c>
      <c r="F6652" t="s">
        <v>535</v>
      </c>
    </row>
    <row r="6653" spans="1:6" x14ac:dyDescent="0.25">
      <c r="A6653" t="s">
        <v>0</v>
      </c>
      <c r="B6653">
        <v>2033</v>
      </c>
      <c r="C6653" t="s">
        <v>536</v>
      </c>
      <c r="D6653" t="s">
        <v>537</v>
      </c>
      <c r="E6653">
        <v>1</v>
      </c>
      <c r="F6653" t="s">
        <v>538</v>
      </c>
    </row>
    <row r="6654" spans="1:6" x14ac:dyDescent="0.25">
      <c r="A6654" t="s">
        <v>0</v>
      </c>
      <c r="B6654">
        <v>2033</v>
      </c>
      <c r="C6654" t="s">
        <v>539</v>
      </c>
      <c r="D6654" t="s">
        <v>540</v>
      </c>
      <c r="E6654">
        <v>0.970520183063731</v>
      </c>
      <c r="F6654" t="s">
        <v>541</v>
      </c>
    </row>
    <row r="6655" spans="1:6" x14ac:dyDescent="0.25">
      <c r="A6655" t="s">
        <v>0</v>
      </c>
      <c r="B6655">
        <v>2033</v>
      </c>
      <c r="C6655" t="s">
        <v>542</v>
      </c>
      <c r="D6655" t="s">
        <v>540</v>
      </c>
      <c r="E6655">
        <v>2.9479816936268E-2</v>
      </c>
      <c r="F6655" t="s">
        <v>541</v>
      </c>
    </row>
    <row r="6656" spans="1:6" x14ac:dyDescent="0.25">
      <c r="A6656" t="s">
        <v>0</v>
      </c>
      <c r="B6656">
        <v>2033</v>
      </c>
      <c r="C6656" t="s">
        <v>543</v>
      </c>
      <c r="D6656" t="s">
        <v>544</v>
      </c>
      <c r="E6656">
        <v>1</v>
      </c>
      <c r="F6656" t="s">
        <v>545</v>
      </c>
    </row>
    <row r="6657" spans="1:6" x14ac:dyDescent="0.25">
      <c r="A6657" t="s">
        <v>0</v>
      </c>
      <c r="B6657">
        <v>2033</v>
      </c>
      <c r="C6657" t="s">
        <v>546</v>
      </c>
      <c r="D6657" t="s">
        <v>547</v>
      </c>
      <c r="E6657">
        <v>1</v>
      </c>
      <c r="F6657" t="s">
        <v>548</v>
      </c>
    </row>
    <row r="6658" spans="1:6" x14ac:dyDescent="0.25">
      <c r="A6658" t="s">
        <v>0</v>
      </c>
      <c r="B6658">
        <v>2033</v>
      </c>
      <c r="C6658" t="s">
        <v>549</v>
      </c>
      <c r="D6658" t="s">
        <v>550</v>
      </c>
      <c r="E6658">
        <v>4.9181552429409497E-2</v>
      </c>
      <c r="F6658" t="s">
        <v>551</v>
      </c>
    </row>
    <row r="6659" spans="1:6" x14ac:dyDescent="0.25">
      <c r="A6659" t="s">
        <v>0</v>
      </c>
      <c r="B6659">
        <v>2033</v>
      </c>
      <c r="C6659" t="s">
        <v>552</v>
      </c>
      <c r="D6659" t="s">
        <v>550</v>
      </c>
      <c r="E6659">
        <v>0.74429353778386598</v>
      </c>
      <c r="F6659" t="s">
        <v>551</v>
      </c>
    </row>
    <row r="6660" spans="1:6" x14ac:dyDescent="0.25">
      <c r="A6660" t="s">
        <v>0</v>
      </c>
      <c r="B6660">
        <v>2033</v>
      </c>
      <c r="C6660" t="s">
        <v>553</v>
      </c>
      <c r="D6660" t="s">
        <v>550</v>
      </c>
      <c r="E6660">
        <v>0</v>
      </c>
      <c r="F6660" t="s">
        <v>551</v>
      </c>
    </row>
    <row r="6661" spans="1:6" x14ac:dyDescent="0.25">
      <c r="A6661" t="s">
        <v>0</v>
      </c>
      <c r="B6661">
        <v>2033</v>
      </c>
      <c r="C6661" t="s">
        <v>554</v>
      </c>
      <c r="D6661" t="s">
        <v>550</v>
      </c>
      <c r="E6661">
        <v>0.17527578367284399</v>
      </c>
      <c r="F6661" t="s">
        <v>551</v>
      </c>
    </row>
    <row r="6662" spans="1:6" x14ac:dyDescent="0.25">
      <c r="A6662" t="s">
        <v>0</v>
      </c>
      <c r="B6662">
        <v>2033</v>
      </c>
      <c r="C6662" t="s">
        <v>555</v>
      </c>
      <c r="D6662" t="s">
        <v>550</v>
      </c>
      <c r="E6662">
        <v>2.35769575679486E-2</v>
      </c>
      <c r="F6662" t="s">
        <v>551</v>
      </c>
    </row>
    <row r="6663" spans="1:6" x14ac:dyDescent="0.25">
      <c r="A6663" t="s">
        <v>0</v>
      </c>
      <c r="B6663">
        <v>2033</v>
      </c>
      <c r="C6663" t="s">
        <v>556</v>
      </c>
      <c r="D6663" t="s">
        <v>550</v>
      </c>
      <c r="E6663">
        <v>7.6721685459308396E-3</v>
      </c>
      <c r="F6663" t="s">
        <v>551</v>
      </c>
    </row>
    <row r="6664" spans="1:6" x14ac:dyDescent="0.25">
      <c r="A6664" t="s">
        <v>0</v>
      </c>
      <c r="B6664">
        <v>2033</v>
      </c>
      <c r="C6664" t="s">
        <v>557</v>
      </c>
      <c r="D6664" t="s">
        <v>550</v>
      </c>
      <c r="E6664">
        <v>0</v>
      </c>
      <c r="F6664" t="s">
        <v>551</v>
      </c>
    </row>
    <row r="6665" spans="1:6" x14ac:dyDescent="0.25">
      <c r="A6665" t="s">
        <v>0</v>
      </c>
      <c r="B6665">
        <v>2033</v>
      </c>
      <c r="C6665" t="s">
        <v>558</v>
      </c>
      <c r="D6665" t="s">
        <v>559</v>
      </c>
      <c r="E6665">
        <v>1.3511232481335201E-2</v>
      </c>
      <c r="F6665" t="s">
        <v>560</v>
      </c>
    </row>
    <row r="6666" spans="1:6" x14ac:dyDescent="0.25">
      <c r="A6666" t="s">
        <v>0</v>
      </c>
      <c r="B6666">
        <v>2033</v>
      </c>
      <c r="C6666" t="s">
        <v>561</v>
      </c>
      <c r="D6666" t="s">
        <v>559</v>
      </c>
      <c r="E6666">
        <v>1.08157195638427E-2</v>
      </c>
      <c r="F6666" t="s">
        <v>560</v>
      </c>
    </row>
    <row r="6667" spans="1:6" x14ac:dyDescent="0.25">
      <c r="A6667" t="s">
        <v>0</v>
      </c>
      <c r="B6667">
        <v>2033</v>
      </c>
      <c r="C6667" t="s">
        <v>562</v>
      </c>
      <c r="D6667" t="s">
        <v>559</v>
      </c>
      <c r="E6667">
        <v>0.86770200888905602</v>
      </c>
      <c r="F6667" t="s">
        <v>560</v>
      </c>
    </row>
    <row r="6668" spans="1:6" x14ac:dyDescent="0.25">
      <c r="A6668" t="s">
        <v>0</v>
      </c>
      <c r="B6668">
        <v>2033</v>
      </c>
      <c r="C6668" t="s">
        <v>563</v>
      </c>
      <c r="D6668" t="s">
        <v>559</v>
      </c>
      <c r="E6668">
        <v>0.107971039065765</v>
      </c>
      <c r="F6668" t="s">
        <v>560</v>
      </c>
    </row>
    <row r="6669" spans="1:6" x14ac:dyDescent="0.25">
      <c r="A6669" t="s">
        <v>0</v>
      </c>
      <c r="B6669">
        <v>2033</v>
      </c>
      <c r="C6669" t="s">
        <v>564</v>
      </c>
      <c r="D6669" t="s">
        <v>565</v>
      </c>
      <c r="E6669">
        <v>1.3516939479092299E-2</v>
      </c>
      <c r="F6669" t="s">
        <v>566</v>
      </c>
    </row>
    <row r="6670" spans="1:6" x14ac:dyDescent="0.25">
      <c r="A6670" t="s">
        <v>0</v>
      </c>
      <c r="B6670">
        <v>2033</v>
      </c>
      <c r="C6670" t="s">
        <v>567</v>
      </c>
      <c r="D6670" t="s">
        <v>565</v>
      </c>
      <c r="E6670">
        <v>3.4924222617454702E-3</v>
      </c>
      <c r="F6670" t="s">
        <v>566</v>
      </c>
    </row>
    <row r="6671" spans="1:6" x14ac:dyDescent="0.25">
      <c r="A6671" t="s">
        <v>0</v>
      </c>
      <c r="B6671">
        <v>2033</v>
      </c>
      <c r="C6671" t="s">
        <v>568</v>
      </c>
      <c r="D6671" t="s">
        <v>565</v>
      </c>
      <c r="E6671">
        <v>0.87412592797713495</v>
      </c>
      <c r="F6671" t="s">
        <v>566</v>
      </c>
    </row>
    <row r="6672" spans="1:6" x14ac:dyDescent="0.25">
      <c r="A6672" t="s">
        <v>0</v>
      </c>
      <c r="B6672">
        <v>2033</v>
      </c>
      <c r="C6672" t="s">
        <v>569</v>
      </c>
      <c r="D6672" t="s">
        <v>565</v>
      </c>
      <c r="E6672">
        <v>0.108864710282026</v>
      </c>
      <c r="F6672" t="s">
        <v>566</v>
      </c>
    </row>
    <row r="6673" spans="1:6" x14ac:dyDescent="0.25">
      <c r="A6673" t="s">
        <v>0</v>
      </c>
      <c r="B6673">
        <v>2033</v>
      </c>
      <c r="C6673" t="s">
        <v>570</v>
      </c>
      <c r="D6673" t="s">
        <v>571</v>
      </c>
      <c r="E6673">
        <v>1</v>
      </c>
      <c r="F6673" t="s">
        <v>572</v>
      </c>
    </row>
    <row r="6674" spans="1:6" x14ac:dyDescent="0.25">
      <c r="A6674" t="s">
        <v>0</v>
      </c>
      <c r="B6674">
        <v>2033</v>
      </c>
      <c r="C6674" t="s">
        <v>573</v>
      </c>
      <c r="D6674" t="s">
        <v>574</v>
      </c>
      <c r="E6674">
        <v>1</v>
      </c>
      <c r="F6674" t="s">
        <v>575</v>
      </c>
    </row>
    <row r="6675" spans="1:6" x14ac:dyDescent="0.25">
      <c r="A6675" t="s">
        <v>0</v>
      </c>
      <c r="B6675">
        <v>2033</v>
      </c>
      <c r="C6675" t="s">
        <v>576</v>
      </c>
      <c r="D6675" t="s">
        <v>577</v>
      </c>
      <c r="E6675">
        <v>1</v>
      </c>
      <c r="F6675" t="s">
        <v>578</v>
      </c>
    </row>
    <row r="6676" spans="1:6" x14ac:dyDescent="0.25">
      <c r="A6676" t="s">
        <v>0</v>
      </c>
      <c r="B6676">
        <v>2033</v>
      </c>
      <c r="C6676" t="s">
        <v>579</v>
      </c>
      <c r="D6676" t="s">
        <v>580</v>
      </c>
      <c r="E6676">
        <v>0.970520183063731</v>
      </c>
      <c r="F6676" t="s">
        <v>581</v>
      </c>
    </row>
    <row r="6677" spans="1:6" x14ac:dyDescent="0.25">
      <c r="A6677" t="s">
        <v>0</v>
      </c>
      <c r="B6677">
        <v>2033</v>
      </c>
      <c r="C6677" t="s">
        <v>582</v>
      </c>
      <c r="D6677" t="s">
        <v>580</v>
      </c>
      <c r="E6677">
        <v>2.9479816936268E-2</v>
      </c>
      <c r="F6677" t="s">
        <v>581</v>
      </c>
    </row>
    <row r="6678" spans="1:6" x14ac:dyDescent="0.25">
      <c r="A6678" t="s">
        <v>0</v>
      </c>
      <c r="B6678">
        <v>2033</v>
      </c>
      <c r="C6678" t="s">
        <v>583</v>
      </c>
      <c r="D6678" t="s">
        <v>584</v>
      </c>
      <c r="E6678">
        <v>1</v>
      </c>
      <c r="F6678" t="s">
        <v>585</v>
      </c>
    </row>
    <row r="6679" spans="1:6" x14ac:dyDescent="0.25">
      <c r="A6679" t="s">
        <v>0</v>
      </c>
      <c r="B6679">
        <v>2033</v>
      </c>
      <c r="C6679" t="s">
        <v>586</v>
      </c>
      <c r="D6679" t="s">
        <v>587</v>
      </c>
      <c r="E6679">
        <v>1</v>
      </c>
      <c r="F6679" t="s">
        <v>588</v>
      </c>
    </row>
    <row r="6680" spans="1:6" x14ac:dyDescent="0.25">
      <c r="A6680" t="s">
        <v>0</v>
      </c>
      <c r="B6680">
        <v>2033</v>
      </c>
      <c r="C6680" t="s">
        <v>589</v>
      </c>
      <c r="D6680" t="s">
        <v>590</v>
      </c>
      <c r="E6680">
        <v>4.9181552429409497E-2</v>
      </c>
      <c r="F6680" t="s">
        <v>591</v>
      </c>
    </row>
    <row r="6681" spans="1:6" x14ac:dyDescent="0.25">
      <c r="A6681" t="s">
        <v>0</v>
      </c>
      <c r="B6681">
        <v>2033</v>
      </c>
      <c r="C6681" t="s">
        <v>592</v>
      </c>
      <c r="D6681" t="s">
        <v>590</v>
      </c>
      <c r="E6681">
        <v>0.74429353778386598</v>
      </c>
      <c r="F6681" t="s">
        <v>591</v>
      </c>
    </row>
    <row r="6682" spans="1:6" x14ac:dyDescent="0.25">
      <c r="A6682" t="s">
        <v>0</v>
      </c>
      <c r="B6682">
        <v>2033</v>
      </c>
      <c r="C6682" t="s">
        <v>593</v>
      </c>
      <c r="D6682" t="s">
        <v>590</v>
      </c>
      <c r="E6682">
        <v>0</v>
      </c>
      <c r="F6682" t="s">
        <v>591</v>
      </c>
    </row>
    <row r="6683" spans="1:6" x14ac:dyDescent="0.25">
      <c r="A6683" t="s">
        <v>0</v>
      </c>
      <c r="B6683">
        <v>2033</v>
      </c>
      <c r="C6683" t="s">
        <v>594</v>
      </c>
      <c r="D6683" t="s">
        <v>590</v>
      </c>
      <c r="E6683">
        <v>0.17527578367284399</v>
      </c>
      <c r="F6683" t="s">
        <v>591</v>
      </c>
    </row>
    <row r="6684" spans="1:6" x14ac:dyDescent="0.25">
      <c r="A6684" t="s">
        <v>0</v>
      </c>
      <c r="B6684">
        <v>2033</v>
      </c>
      <c r="C6684" t="s">
        <v>595</v>
      </c>
      <c r="D6684" t="s">
        <v>590</v>
      </c>
      <c r="E6684">
        <v>2.35769575679486E-2</v>
      </c>
      <c r="F6684" t="s">
        <v>591</v>
      </c>
    </row>
    <row r="6685" spans="1:6" x14ac:dyDescent="0.25">
      <c r="A6685" t="s">
        <v>0</v>
      </c>
      <c r="B6685">
        <v>2033</v>
      </c>
      <c r="C6685" t="s">
        <v>596</v>
      </c>
      <c r="D6685" t="s">
        <v>590</v>
      </c>
      <c r="E6685">
        <v>7.6721685459308396E-3</v>
      </c>
      <c r="F6685" t="s">
        <v>591</v>
      </c>
    </row>
    <row r="6686" spans="1:6" x14ac:dyDescent="0.25">
      <c r="A6686" t="s">
        <v>0</v>
      </c>
      <c r="B6686">
        <v>2033</v>
      </c>
      <c r="C6686" t="s">
        <v>597</v>
      </c>
      <c r="D6686" t="s">
        <v>590</v>
      </c>
      <c r="E6686">
        <v>0</v>
      </c>
      <c r="F6686" t="s">
        <v>591</v>
      </c>
    </row>
    <row r="6687" spans="1:6" x14ac:dyDescent="0.25">
      <c r="A6687" t="s">
        <v>0</v>
      </c>
      <c r="B6687">
        <v>2033</v>
      </c>
      <c r="C6687" t="s">
        <v>598</v>
      </c>
      <c r="D6687" t="s">
        <v>599</v>
      </c>
      <c r="E6687">
        <v>0</v>
      </c>
      <c r="F6687" t="s">
        <v>600</v>
      </c>
    </row>
    <row r="6688" spans="1:6" x14ac:dyDescent="0.25">
      <c r="A6688" t="s">
        <v>0</v>
      </c>
      <c r="B6688">
        <v>2033</v>
      </c>
      <c r="C6688" t="s">
        <v>601</v>
      </c>
      <c r="D6688" t="s">
        <v>599</v>
      </c>
      <c r="E6688">
        <v>1.08157195638427E-2</v>
      </c>
      <c r="F6688" t="s">
        <v>600</v>
      </c>
    </row>
    <row r="6689" spans="1:6" x14ac:dyDescent="0.25">
      <c r="A6689" t="s">
        <v>0</v>
      </c>
      <c r="B6689">
        <v>2033</v>
      </c>
      <c r="C6689" t="s">
        <v>602</v>
      </c>
      <c r="D6689" t="s">
        <v>599</v>
      </c>
      <c r="E6689">
        <v>0.86770200888905602</v>
      </c>
      <c r="F6689" t="s">
        <v>600</v>
      </c>
    </row>
    <row r="6690" spans="1:6" x14ac:dyDescent="0.25">
      <c r="A6690" t="s">
        <v>0</v>
      </c>
      <c r="B6690">
        <v>2033</v>
      </c>
      <c r="C6690" t="s">
        <v>603</v>
      </c>
      <c r="D6690" t="s">
        <v>599</v>
      </c>
      <c r="E6690">
        <v>0.12148227154709999</v>
      </c>
      <c r="F6690" t="s">
        <v>600</v>
      </c>
    </row>
    <row r="6691" spans="1:6" x14ac:dyDescent="0.25">
      <c r="A6691" t="s">
        <v>0</v>
      </c>
      <c r="B6691">
        <v>2033</v>
      </c>
      <c r="C6691" t="s">
        <v>604</v>
      </c>
      <c r="D6691" t="s">
        <v>605</v>
      </c>
      <c r="E6691">
        <v>0</v>
      </c>
      <c r="F6691" t="s">
        <v>606</v>
      </c>
    </row>
    <row r="6692" spans="1:6" x14ac:dyDescent="0.25">
      <c r="A6692" t="s">
        <v>0</v>
      </c>
      <c r="B6692">
        <v>2033</v>
      </c>
      <c r="C6692" t="s">
        <v>607</v>
      </c>
      <c r="D6692" t="s">
        <v>605</v>
      </c>
      <c r="E6692">
        <v>3.4924222617454702E-3</v>
      </c>
      <c r="F6692" t="s">
        <v>606</v>
      </c>
    </row>
    <row r="6693" spans="1:6" x14ac:dyDescent="0.25">
      <c r="A6693" t="s">
        <v>0</v>
      </c>
      <c r="B6693">
        <v>2033</v>
      </c>
      <c r="C6693" t="s">
        <v>608</v>
      </c>
      <c r="D6693" t="s">
        <v>605</v>
      </c>
      <c r="E6693">
        <v>0.87412592797713495</v>
      </c>
      <c r="F6693" t="s">
        <v>606</v>
      </c>
    </row>
    <row r="6694" spans="1:6" x14ac:dyDescent="0.25">
      <c r="A6694" t="s">
        <v>0</v>
      </c>
      <c r="B6694">
        <v>2033</v>
      </c>
      <c r="C6694" t="s">
        <v>609</v>
      </c>
      <c r="D6694" t="s">
        <v>605</v>
      </c>
      <c r="E6694">
        <v>0.122381649761118</v>
      </c>
      <c r="F6694" t="s">
        <v>606</v>
      </c>
    </row>
    <row r="6695" spans="1:6" x14ac:dyDescent="0.25">
      <c r="A6695" t="s">
        <v>0</v>
      </c>
      <c r="B6695">
        <v>2033</v>
      </c>
      <c r="C6695" t="s">
        <v>610</v>
      </c>
      <c r="D6695" t="s">
        <v>611</v>
      </c>
      <c r="E6695">
        <v>1</v>
      </c>
      <c r="F6695" t="s">
        <v>612</v>
      </c>
    </row>
    <row r="6696" spans="1:6" x14ac:dyDescent="0.25">
      <c r="A6696" t="s">
        <v>0</v>
      </c>
      <c r="B6696">
        <v>2033</v>
      </c>
      <c r="C6696" t="s">
        <v>613</v>
      </c>
      <c r="D6696" t="s">
        <v>614</v>
      </c>
      <c r="E6696">
        <v>1</v>
      </c>
      <c r="F6696" t="s">
        <v>615</v>
      </c>
    </row>
    <row r="6697" spans="1:6" x14ac:dyDescent="0.25">
      <c r="A6697" t="s">
        <v>0</v>
      </c>
      <c r="B6697">
        <v>2033</v>
      </c>
      <c r="C6697" t="s">
        <v>616</v>
      </c>
      <c r="D6697" t="s">
        <v>617</v>
      </c>
      <c r="E6697">
        <v>1</v>
      </c>
      <c r="F6697" t="s">
        <v>618</v>
      </c>
    </row>
    <row r="6698" spans="1:6" x14ac:dyDescent="0.25">
      <c r="A6698" t="s">
        <v>0</v>
      </c>
      <c r="B6698">
        <v>2034</v>
      </c>
      <c r="C6698" t="s">
        <v>7</v>
      </c>
      <c r="D6698" t="s">
        <v>8</v>
      </c>
      <c r="E6698">
        <v>0</v>
      </c>
      <c r="F6698" t="s">
        <v>9</v>
      </c>
    </row>
    <row r="6699" spans="1:6" x14ac:dyDescent="0.25">
      <c r="A6699" t="s">
        <v>0</v>
      </c>
      <c r="B6699">
        <v>2034</v>
      </c>
      <c r="C6699" t="s">
        <v>10</v>
      </c>
      <c r="D6699" t="s">
        <v>8</v>
      </c>
      <c r="E6699">
        <v>0.117526844986759</v>
      </c>
      <c r="F6699" t="s">
        <v>9</v>
      </c>
    </row>
    <row r="6700" spans="1:6" x14ac:dyDescent="0.25">
      <c r="A6700" t="s">
        <v>0</v>
      </c>
      <c r="B6700">
        <v>2034</v>
      </c>
      <c r="C6700" t="s">
        <v>11</v>
      </c>
      <c r="D6700" t="s">
        <v>8</v>
      </c>
      <c r="E6700">
        <v>1.4750299306959799E-2</v>
      </c>
      <c r="F6700" t="s">
        <v>9</v>
      </c>
    </row>
    <row r="6701" spans="1:6" x14ac:dyDescent="0.25">
      <c r="A6701" t="s">
        <v>0</v>
      </c>
      <c r="B6701">
        <v>2034</v>
      </c>
      <c r="C6701" t="s">
        <v>12</v>
      </c>
      <c r="D6701" t="s">
        <v>8</v>
      </c>
      <c r="E6701">
        <v>0.104763291917663</v>
      </c>
      <c r="F6701" t="s">
        <v>9</v>
      </c>
    </row>
    <row r="6702" spans="1:6" x14ac:dyDescent="0.25">
      <c r="A6702" t="s">
        <v>0</v>
      </c>
      <c r="B6702">
        <v>2034</v>
      </c>
      <c r="C6702" t="s">
        <v>13</v>
      </c>
      <c r="D6702" t="s">
        <v>8</v>
      </c>
      <c r="E6702">
        <v>0.35351436278617598</v>
      </c>
      <c r="F6702" t="s">
        <v>9</v>
      </c>
    </row>
    <row r="6703" spans="1:6" x14ac:dyDescent="0.25">
      <c r="A6703" t="s">
        <v>0</v>
      </c>
      <c r="B6703">
        <v>2034</v>
      </c>
      <c r="C6703" t="s">
        <v>14</v>
      </c>
      <c r="D6703" t="s">
        <v>8</v>
      </c>
      <c r="E6703">
        <v>0.35351436278617598</v>
      </c>
      <c r="F6703" t="s">
        <v>9</v>
      </c>
    </row>
    <row r="6704" spans="1:6" x14ac:dyDescent="0.25">
      <c r="A6704" t="s">
        <v>0</v>
      </c>
      <c r="B6704">
        <v>2034</v>
      </c>
      <c r="C6704" t="s">
        <v>15</v>
      </c>
      <c r="D6704" t="s">
        <v>8</v>
      </c>
      <c r="E6704">
        <v>1.4885248595330699E-3</v>
      </c>
      <c r="F6704" t="s">
        <v>9</v>
      </c>
    </row>
    <row r="6705" spans="1:6" x14ac:dyDescent="0.25">
      <c r="A6705" t="s">
        <v>0</v>
      </c>
      <c r="B6705">
        <v>2034</v>
      </c>
      <c r="C6705" t="s">
        <v>16</v>
      </c>
      <c r="D6705" t="s">
        <v>8</v>
      </c>
      <c r="E6705">
        <v>4.5249685859308497E-2</v>
      </c>
      <c r="F6705" t="s">
        <v>9</v>
      </c>
    </row>
    <row r="6706" spans="1:6" x14ac:dyDescent="0.25">
      <c r="A6706" t="s">
        <v>0</v>
      </c>
      <c r="B6706">
        <v>2034</v>
      </c>
      <c r="C6706" t="s">
        <v>17</v>
      </c>
      <c r="D6706" t="s">
        <v>8</v>
      </c>
      <c r="E6706">
        <v>9.1926274974216404E-3</v>
      </c>
      <c r="F6706" t="s">
        <v>9</v>
      </c>
    </row>
    <row r="6707" spans="1:6" x14ac:dyDescent="0.25">
      <c r="A6707" t="s">
        <v>0</v>
      </c>
      <c r="B6707">
        <v>2034</v>
      </c>
      <c r="C6707" t="s">
        <v>18</v>
      </c>
      <c r="D6707" t="s">
        <v>19</v>
      </c>
      <c r="E6707">
        <v>0</v>
      </c>
      <c r="F6707" t="s">
        <v>20</v>
      </c>
    </row>
    <row r="6708" spans="1:6" x14ac:dyDescent="0.25">
      <c r="A6708" t="s">
        <v>0</v>
      </c>
      <c r="B6708">
        <v>2034</v>
      </c>
      <c r="C6708" t="s">
        <v>21</v>
      </c>
      <c r="D6708" t="s">
        <v>19</v>
      </c>
      <c r="E6708">
        <v>0.117526844986759</v>
      </c>
      <c r="F6708" t="s">
        <v>20</v>
      </c>
    </row>
    <row r="6709" spans="1:6" x14ac:dyDescent="0.25">
      <c r="A6709" t="s">
        <v>0</v>
      </c>
      <c r="B6709">
        <v>2034</v>
      </c>
      <c r="C6709" t="s">
        <v>22</v>
      </c>
      <c r="D6709" t="s">
        <v>19</v>
      </c>
      <c r="E6709">
        <v>1.4750299306959799E-2</v>
      </c>
      <c r="F6709" t="s">
        <v>20</v>
      </c>
    </row>
    <row r="6710" spans="1:6" x14ac:dyDescent="0.25">
      <c r="A6710" t="s">
        <v>0</v>
      </c>
      <c r="B6710">
        <v>2034</v>
      </c>
      <c r="C6710" t="s">
        <v>23</v>
      </c>
      <c r="D6710" t="s">
        <v>19</v>
      </c>
      <c r="E6710">
        <v>0.104763291917663</v>
      </c>
      <c r="F6710" t="s">
        <v>20</v>
      </c>
    </row>
    <row r="6711" spans="1:6" x14ac:dyDescent="0.25">
      <c r="A6711" t="s">
        <v>0</v>
      </c>
      <c r="B6711">
        <v>2034</v>
      </c>
      <c r="C6711" t="s">
        <v>24</v>
      </c>
      <c r="D6711" t="s">
        <v>19</v>
      </c>
      <c r="E6711">
        <v>0.35351436278617598</v>
      </c>
      <c r="F6711" t="s">
        <v>20</v>
      </c>
    </row>
    <row r="6712" spans="1:6" x14ac:dyDescent="0.25">
      <c r="A6712" t="s">
        <v>0</v>
      </c>
      <c r="B6712">
        <v>2034</v>
      </c>
      <c r="C6712" t="s">
        <v>25</v>
      </c>
      <c r="D6712" t="s">
        <v>19</v>
      </c>
      <c r="E6712">
        <v>0.35351436278617598</v>
      </c>
      <c r="F6712" t="s">
        <v>20</v>
      </c>
    </row>
    <row r="6713" spans="1:6" x14ac:dyDescent="0.25">
      <c r="A6713" t="s">
        <v>0</v>
      </c>
      <c r="B6713">
        <v>2034</v>
      </c>
      <c r="C6713" t="s">
        <v>26</v>
      </c>
      <c r="D6713" t="s">
        <v>19</v>
      </c>
      <c r="E6713">
        <v>1.4885248595330699E-3</v>
      </c>
      <c r="F6713" t="s">
        <v>20</v>
      </c>
    </row>
    <row r="6714" spans="1:6" x14ac:dyDescent="0.25">
      <c r="A6714" t="s">
        <v>0</v>
      </c>
      <c r="B6714">
        <v>2034</v>
      </c>
      <c r="C6714" t="s">
        <v>27</v>
      </c>
      <c r="D6714" t="s">
        <v>19</v>
      </c>
      <c r="E6714">
        <v>4.5249685859308497E-2</v>
      </c>
      <c r="F6714" t="s">
        <v>20</v>
      </c>
    </row>
    <row r="6715" spans="1:6" x14ac:dyDescent="0.25">
      <c r="A6715" t="s">
        <v>0</v>
      </c>
      <c r="B6715">
        <v>2034</v>
      </c>
      <c r="C6715" t="s">
        <v>28</v>
      </c>
      <c r="D6715" t="s">
        <v>19</v>
      </c>
      <c r="E6715">
        <v>9.1926274974216404E-3</v>
      </c>
      <c r="F6715" t="s">
        <v>20</v>
      </c>
    </row>
    <row r="6716" spans="1:6" x14ac:dyDescent="0.25">
      <c r="A6716" t="s">
        <v>0</v>
      </c>
      <c r="B6716">
        <v>2034</v>
      </c>
      <c r="C6716" t="s">
        <v>29</v>
      </c>
      <c r="D6716" t="s">
        <v>30</v>
      </c>
      <c r="E6716">
        <v>0</v>
      </c>
      <c r="F6716" t="s">
        <v>31</v>
      </c>
    </row>
    <row r="6717" spans="1:6" x14ac:dyDescent="0.25">
      <c r="A6717" t="s">
        <v>0</v>
      </c>
      <c r="B6717">
        <v>2034</v>
      </c>
      <c r="C6717" t="s">
        <v>32</v>
      </c>
      <c r="D6717" t="s">
        <v>30</v>
      </c>
      <c r="E6717">
        <v>0.117526844986759</v>
      </c>
      <c r="F6717" t="s">
        <v>31</v>
      </c>
    </row>
    <row r="6718" spans="1:6" x14ac:dyDescent="0.25">
      <c r="A6718" t="s">
        <v>0</v>
      </c>
      <c r="B6718">
        <v>2034</v>
      </c>
      <c r="C6718" t="s">
        <v>33</v>
      </c>
      <c r="D6718" t="s">
        <v>30</v>
      </c>
      <c r="E6718">
        <v>1.4750299306959799E-2</v>
      </c>
      <c r="F6718" t="s">
        <v>31</v>
      </c>
    </row>
    <row r="6719" spans="1:6" x14ac:dyDescent="0.25">
      <c r="A6719" t="s">
        <v>0</v>
      </c>
      <c r="B6719">
        <v>2034</v>
      </c>
      <c r="C6719" t="s">
        <v>34</v>
      </c>
      <c r="D6719" t="s">
        <v>30</v>
      </c>
      <c r="E6719">
        <v>0.104763291917663</v>
      </c>
      <c r="F6719" t="s">
        <v>31</v>
      </c>
    </row>
    <row r="6720" spans="1:6" x14ac:dyDescent="0.25">
      <c r="A6720" t="s">
        <v>0</v>
      </c>
      <c r="B6720">
        <v>2034</v>
      </c>
      <c r="C6720" t="s">
        <v>35</v>
      </c>
      <c r="D6720" t="s">
        <v>30</v>
      </c>
      <c r="E6720">
        <v>0.35351436278617598</v>
      </c>
      <c r="F6720" t="s">
        <v>31</v>
      </c>
    </row>
    <row r="6721" spans="1:6" x14ac:dyDescent="0.25">
      <c r="A6721" t="s">
        <v>0</v>
      </c>
      <c r="B6721">
        <v>2034</v>
      </c>
      <c r="C6721" t="s">
        <v>36</v>
      </c>
      <c r="D6721" t="s">
        <v>30</v>
      </c>
      <c r="E6721">
        <v>0.35351436278617598</v>
      </c>
      <c r="F6721" t="s">
        <v>31</v>
      </c>
    </row>
    <row r="6722" spans="1:6" x14ac:dyDescent="0.25">
      <c r="A6722" t="s">
        <v>0</v>
      </c>
      <c r="B6722">
        <v>2034</v>
      </c>
      <c r="C6722" t="s">
        <v>37</v>
      </c>
      <c r="D6722" t="s">
        <v>30</v>
      </c>
      <c r="E6722">
        <v>1.4885248595330699E-3</v>
      </c>
      <c r="F6722" t="s">
        <v>31</v>
      </c>
    </row>
    <row r="6723" spans="1:6" x14ac:dyDescent="0.25">
      <c r="A6723" t="s">
        <v>0</v>
      </c>
      <c r="B6723">
        <v>2034</v>
      </c>
      <c r="C6723" t="s">
        <v>38</v>
      </c>
      <c r="D6723" t="s">
        <v>30</v>
      </c>
      <c r="E6723">
        <v>4.5249685859308497E-2</v>
      </c>
      <c r="F6723" t="s">
        <v>31</v>
      </c>
    </row>
    <row r="6724" spans="1:6" x14ac:dyDescent="0.25">
      <c r="A6724" t="s">
        <v>0</v>
      </c>
      <c r="B6724">
        <v>2034</v>
      </c>
      <c r="C6724" t="s">
        <v>39</v>
      </c>
      <c r="D6724" t="s">
        <v>30</v>
      </c>
      <c r="E6724">
        <v>9.1926274974216404E-3</v>
      </c>
      <c r="F6724" t="s">
        <v>31</v>
      </c>
    </row>
    <row r="6725" spans="1:6" x14ac:dyDescent="0.25">
      <c r="A6725" t="s">
        <v>0</v>
      </c>
      <c r="B6725">
        <v>2034</v>
      </c>
      <c r="C6725" t="s">
        <v>40</v>
      </c>
      <c r="D6725" t="s">
        <v>41</v>
      </c>
      <c r="E6725">
        <v>0</v>
      </c>
      <c r="F6725" t="s">
        <v>42</v>
      </c>
    </row>
    <row r="6726" spans="1:6" x14ac:dyDescent="0.25">
      <c r="A6726" t="s">
        <v>0</v>
      </c>
      <c r="B6726">
        <v>2034</v>
      </c>
      <c r="C6726" t="s">
        <v>43</v>
      </c>
      <c r="D6726" t="s">
        <v>41</v>
      </c>
      <c r="E6726">
        <v>0.117526844986759</v>
      </c>
      <c r="F6726" t="s">
        <v>42</v>
      </c>
    </row>
    <row r="6727" spans="1:6" x14ac:dyDescent="0.25">
      <c r="A6727" t="s">
        <v>0</v>
      </c>
      <c r="B6727">
        <v>2034</v>
      </c>
      <c r="C6727" t="s">
        <v>44</v>
      </c>
      <c r="D6727" t="s">
        <v>41</v>
      </c>
      <c r="E6727">
        <v>1.4750299306959799E-2</v>
      </c>
      <c r="F6727" t="s">
        <v>42</v>
      </c>
    </row>
    <row r="6728" spans="1:6" x14ac:dyDescent="0.25">
      <c r="A6728" t="s">
        <v>0</v>
      </c>
      <c r="B6728">
        <v>2034</v>
      </c>
      <c r="C6728" t="s">
        <v>45</v>
      </c>
      <c r="D6728" t="s">
        <v>41</v>
      </c>
      <c r="E6728">
        <v>0.104763291917663</v>
      </c>
      <c r="F6728" t="s">
        <v>42</v>
      </c>
    </row>
    <row r="6729" spans="1:6" x14ac:dyDescent="0.25">
      <c r="A6729" t="s">
        <v>0</v>
      </c>
      <c r="B6729">
        <v>2034</v>
      </c>
      <c r="C6729" t="s">
        <v>46</v>
      </c>
      <c r="D6729" t="s">
        <v>41</v>
      </c>
      <c r="E6729">
        <v>0.35351436278617598</v>
      </c>
      <c r="F6729" t="s">
        <v>42</v>
      </c>
    </row>
    <row r="6730" spans="1:6" x14ac:dyDescent="0.25">
      <c r="A6730" t="s">
        <v>0</v>
      </c>
      <c r="B6730">
        <v>2034</v>
      </c>
      <c r="C6730" t="s">
        <v>47</v>
      </c>
      <c r="D6730" t="s">
        <v>41</v>
      </c>
      <c r="E6730">
        <v>0.35351436278617598</v>
      </c>
      <c r="F6730" t="s">
        <v>42</v>
      </c>
    </row>
    <row r="6731" spans="1:6" x14ac:dyDescent="0.25">
      <c r="A6731" t="s">
        <v>0</v>
      </c>
      <c r="B6731">
        <v>2034</v>
      </c>
      <c r="C6731" t="s">
        <v>48</v>
      </c>
      <c r="D6731" t="s">
        <v>41</v>
      </c>
      <c r="E6731">
        <v>1.4885248595330699E-3</v>
      </c>
      <c r="F6731" t="s">
        <v>42</v>
      </c>
    </row>
    <row r="6732" spans="1:6" x14ac:dyDescent="0.25">
      <c r="A6732" t="s">
        <v>0</v>
      </c>
      <c r="B6732">
        <v>2034</v>
      </c>
      <c r="C6732" t="s">
        <v>49</v>
      </c>
      <c r="D6732" t="s">
        <v>41</v>
      </c>
      <c r="E6732">
        <v>4.5249685859308497E-2</v>
      </c>
      <c r="F6732" t="s">
        <v>42</v>
      </c>
    </row>
    <row r="6733" spans="1:6" x14ac:dyDescent="0.25">
      <c r="A6733" t="s">
        <v>0</v>
      </c>
      <c r="B6733">
        <v>2034</v>
      </c>
      <c r="C6733" t="s">
        <v>50</v>
      </c>
      <c r="D6733" t="s">
        <v>41</v>
      </c>
      <c r="E6733">
        <v>9.1926274974216404E-3</v>
      </c>
      <c r="F6733" t="s">
        <v>42</v>
      </c>
    </row>
    <row r="6734" spans="1:6" x14ac:dyDescent="0.25">
      <c r="A6734" t="s">
        <v>0</v>
      </c>
      <c r="B6734">
        <v>2034</v>
      </c>
      <c r="C6734" t="s">
        <v>51</v>
      </c>
      <c r="D6734" t="s">
        <v>52</v>
      </c>
      <c r="E6734">
        <v>0.15732832600928601</v>
      </c>
      <c r="F6734" t="s">
        <v>53</v>
      </c>
    </row>
    <row r="6735" spans="1:6" x14ac:dyDescent="0.25">
      <c r="A6735" t="s">
        <v>0</v>
      </c>
      <c r="B6735">
        <v>2034</v>
      </c>
      <c r="C6735" t="s">
        <v>54</v>
      </c>
      <c r="D6735" t="s">
        <v>52</v>
      </c>
      <c r="E6735">
        <v>7.6589510795547801E-3</v>
      </c>
      <c r="F6735" t="s">
        <v>53</v>
      </c>
    </row>
    <row r="6736" spans="1:6" x14ac:dyDescent="0.25">
      <c r="A6736" t="s">
        <v>0</v>
      </c>
      <c r="B6736">
        <v>2034</v>
      </c>
      <c r="C6736" t="s">
        <v>55</v>
      </c>
      <c r="D6736" t="s">
        <v>52</v>
      </c>
      <c r="E6736">
        <v>0</v>
      </c>
      <c r="F6736" t="s">
        <v>53</v>
      </c>
    </row>
    <row r="6737" spans="1:6" x14ac:dyDescent="0.25">
      <c r="A6737" t="s">
        <v>0</v>
      </c>
      <c r="B6737">
        <v>2034</v>
      </c>
      <c r="C6737" t="s">
        <v>56</v>
      </c>
      <c r="D6737" t="s">
        <v>52</v>
      </c>
      <c r="E6737">
        <v>4.00619630969931E-2</v>
      </c>
      <c r="F6737" t="s">
        <v>53</v>
      </c>
    </row>
    <row r="6738" spans="1:6" x14ac:dyDescent="0.25">
      <c r="A6738" t="s">
        <v>0</v>
      </c>
      <c r="B6738">
        <v>2034</v>
      </c>
      <c r="C6738" t="s">
        <v>57</v>
      </c>
      <c r="D6738" t="s">
        <v>52</v>
      </c>
      <c r="E6738">
        <v>0.39629998117894899</v>
      </c>
      <c r="F6738" t="s">
        <v>53</v>
      </c>
    </row>
    <row r="6739" spans="1:6" x14ac:dyDescent="0.25">
      <c r="A6739" t="s">
        <v>0</v>
      </c>
      <c r="B6739">
        <v>2034</v>
      </c>
      <c r="C6739" t="s">
        <v>58</v>
      </c>
      <c r="D6739" t="s">
        <v>52</v>
      </c>
      <c r="E6739">
        <v>0.39629998117894899</v>
      </c>
      <c r="F6739" t="s">
        <v>53</v>
      </c>
    </row>
    <row r="6740" spans="1:6" x14ac:dyDescent="0.25">
      <c r="A6740" t="s">
        <v>0</v>
      </c>
      <c r="B6740">
        <v>2034</v>
      </c>
      <c r="C6740" t="s">
        <v>59</v>
      </c>
      <c r="D6740" t="s">
        <v>52</v>
      </c>
      <c r="E6740">
        <v>1.6686800761590501E-3</v>
      </c>
      <c r="F6740" t="s">
        <v>53</v>
      </c>
    </row>
    <row r="6741" spans="1:6" x14ac:dyDescent="0.25">
      <c r="A6741" t="s">
        <v>0</v>
      </c>
      <c r="B6741">
        <v>2034</v>
      </c>
      <c r="C6741" t="s">
        <v>60</v>
      </c>
      <c r="D6741" t="s">
        <v>52</v>
      </c>
      <c r="E6741">
        <v>6.8211738010674305E-4</v>
      </c>
      <c r="F6741" t="s">
        <v>53</v>
      </c>
    </row>
    <row r="6742" spans="1:6" x14ac:dyDescent="0.25">
      <c r="A6742" t="s">
        <v>0</v>
      </c>
      <c r="B6742">
        <v>2034</v>
      </c>
      <c r="C6742" t="s">
        <v>61</v>
      </c>
      <c r="D6742" t="s">
        <v>52</v>
      </c>
      <c r="E6742">
        <v>0</v>
      </c>
      <c r="F6742" t="s">
        <v>53</v>
      </c>
    </row>
    <row r="6743" spans="1:6" x14ac:dyDescent="0.25">
      <c r="A6743" t="s">
        <v>0</v>
      </c>
      <c r="B6743">
        <v>2034</v>
      </c>
      <c r="C6743" t="s">
        <v>62</v>
      </c>
      <c r="D6743" t="s">
        <v>63</v>
      </c>
      <c r="E6743">
        <v>0.15732832600928601</v>
      </c>
      <c r="F6743" t="s">
        <v>64</v>
      </c>
    </row>
    <row r="6744" spans="1:6" x14ac:dyDescent="0.25">
      <c r="A6744" t="s">
        <v>0</v>
      </c>
      <c r="B6744">
        <v>2034</v>
      </c>
      <c r="C6744" t="s">
        <v>65</v>
      </c>
      <c r="D6744" t="s">
        <v>63</v>
      </c>
      <c r="E6744">
        <v>7.6589510795547801E-3</v>
      </c>
      <c r="F6744" t="s">
        <v>64</v>
      </c>
    </row>
    <row r="6745" spans="1:6" x14ac:dyDescent="0.25">
      <c r="A6745" t="s">
        <v>0</v>
      </c>
      <c r="B6745">
        <v>2034</v>
      </c>
      <c r="C6745" t="s">
        <v>66</v>
      </c>
      <c r="D6745" t="s">
        <v>63</v>
      </c>
      <c r="E6745">
        <v>0</v>
      </c>
      <c r="F6745" t="s">
        <v>64</v>
      </c>
    </row>
    <row r="6746" spans="1:6" x14ac:dyDescent="0.25">
      <c r="A6746" t="s">
        <v>0</v>
      </c>
      <c r="B6746">
        <v>2034</v>
      </c>
      <c r="C6746" t="s">
        <v>67</v>
      </c>
      <c r="D6746" t="s">
        <v>63</v>
      </c>
      <c r="E6746">
        <v>4.00619630969931E-2</v>
      </c>
      <c r="F6746" t="s">
        <v>64</v>
      </c>
    </row>
    <row r="6747" spans="1:6" x14ac:dyDescent="0.25">
      <c r="A6747" t="s">
        <v>0</v>
      </c>
      <c r="B6747">
        <v>2034</v>
      </c>
      <c r="C6747" t="s">
        <v>68</v>
      </c>
      <c r="D6747" t="s">
        <v>63</v>
      </c>
      <c r="E6747">
        <v>0.39629998117894899</v>
      </c>
      <c r="F6747" t="s">
        <v>64</v>
      </c>
    </row>
    <row r="6748" spans="1:6" x14ac:dyDescent="0.25">
      <c r="A6748" t="s">
        <v>0</v>
      </c>
      <c r="B6748">
        <v>2034</v>
      </c>
      <c r="C6748" t="s">
        <v>69</v>
      </c>
      <c r="D6748" t="s">
        <v>63</v>
      </c>
      <c r="E6748">
        <v>0.39629998117894899</v>
      </c>
      <c r="F6748" t="s">
        <v>64</v>
      </c>
    </row>
    <row r="6749" spans="1:6" x14ac:dyDescent="0.25">
      <c r="A6749" t="s">
        <v>0</v>
      </c>
      <c r="B6749">
        <v>2034</v>
      </c>
      <c r="C6749" t="s">
        <v>70</v>
      </c>
      <c r="D6749" t="s">
        <v>63</v>
      </c>
      <c r="E6749">
        <v>1.6686800761590501E-3</v>
      </c>
      <c r="F6749" t="s">
        <v>64</v>
      </c>
    </row>
    <row r="6750" spans="1:6" x14ac:dyDescent="0.25">
      <c r="A6750" t="s">
        <v>0</v>
      </c>
      <c r="B6750">
        <v>2034</v>
      </c>
      <c r="C6750" t="s">
        <v>71</v>
      </c>
      <c r="D6750" t="s">
        <v>63</v>
      </c>
      <c r="E6750">
        <v>6.8211738010674305E-4</v>
      </c>
      <c r="F6750" t="s">
        <v>64</v>
      </c>
    </row>
    <row r="6751" spans="1:6" x14ac:dyDescent="0.25">
      <c r="A6751" t="s">
        <v>0</v>
      </c>
      <c r="B6751">
        <v>2034</v>
      </c>
      <c r="C6751" t="s">
        <v>72</v>
      </c>
      <c r="D6751" t="s">
        <v>63</v>
      </c>
      <c r="E6751">
        <v>0</v>
      </c>
      <c r="F6751" t="s">
        <v>64</v>
      </c>
    </row>
    <row r="6752" spans="1:6" x14ac:dyDescent="0.25">
      <c r="A6752" t="s">
        <v>0</v>
      </c>
      <c r="B6752">
        <v>2034</v>
      </c>
      <c r="C6752" t="s">
        <v>73</v>
      </c>
      <c r="D6752" t="s">
        <v>74</v>
      </c>
      <c r="E6752">
        <v>0.15732832600928601</v>
      </c>
      <c r="F6752" t="s">
        <v>75</v>
      </c>
    </row>
    <row r="6753" spans="1:6" x14ac:dyDescent="0.25">
      <c r="A6753" t="s">
        <v>0</v>
      </c>
      <c r="B6753">
        <v>2034</v>
      </c>
      <c r="C6753" t="s">
        <v>76</v>
      </c>
      <c r="D6753" t="s">
        <v>74</v>
      </c>
      <c r="E6753">
        <v>7.6589510795547801E-3</v>
      </c>
      <c r="F6753" t="s">
        <v>75</v>
      </c>
    </row>
    <row r="6754" spans="1:6" x14ac:dyDescent="0.25">
      <c r="A6754" t="s">
        <v>0</v>
      </c>
      <c r="B6754">
        <v>2034</v>
      </c>
      <c r="C6754" t="s">
        <v>77</v>
      </c>
      <c r="D6754" t="s">
        <v>74</v>
      </c>
      <c r="E6754">
        <v>0</v>
      </c>
      <c r="F6754" t="s">
        <v>75</v>
      </c>
    </row>
    <row r="6755" spans="1:6" x14ac:dyDescent="0.25">
      <c r="A6755" t="s">
        <v>0</v>
      </c>
      <c r="B6755">
        <v>2034</v>
      </c>
      <c r="C6755" t="s">
        <v>78</v>
      </c>
      <c r="D6755" t="s">
        <v>74</v>
      </c>
      <c r="E6755">
        <v>4.00619630969931E-2</v>
      </c>
      <c r="F6755" t="s">
        <v>75</v>
      </c>
    </row>
    <row r="6756" spans="1:6" x14ac:dyDescent="0.25">
      <c r="A6756" t="s">
        <v>0</v>
      </c>
      <c r="B6756">
        <v>2034</v>
      </c>
      <c r="C6756" t="s">
        <v>79</v>
      </c>
      <c r="D6756" t="s">
        <v>74</v>
      </c>
      <c r="E6756">
        <v>0.39629998117894899</v>
      </c>
      <c r="F6756" t="s">
        <v>75</v>
      </c>
    </row>
    <row r="6757" spans="1:6" x14ac:dyDescent="0.25">
      <c r="A6757" t="s">
        <v>0</v>
      </c>
      <c r="B6757">
        <v>2034</v>
      </c>
      <c r="C6757" t="s">
        <v>80</v>
      </c>
      <c r="D6757" t="s">
        <v>74</v>
      </c>
      <c r="E6757">
        <v>0.39629998117894899</v>
      </c>
      <c r="F6757" t="s">
        <v>75</v>
      </c>
    </row>
    <row r="6758" spans="1:6" x14ac:dyDescent="0.25">
      <c r="A6758" t="s">
        <v>0</v>
      </c>
      <c r="B6758">
        <v>2034</v>
      </c>
      <c r="C6758" t="s">
        <v>81</v>
      </c>
      <c r="D6758" t="s">
        <v>74</v>
      </c>
      <c r="E6758">
        <v>1.6686800761590501E-3</v>
      </c>
      <c r="F6758" t="s">
        <v>75</v>
      </c>
    </row>
    <row r="6759" spans="1:6" x14ac:dyDescent="0.25">
      <c r="A6759" t="s">
        <v>0</v>
      </c>
      <c r="B6759">
        <v>2034</v>
      </c>
      <c r="C6759" t="s">
        <v>82</v>
      </c>
      <c r="D6759" t="s">
        <v>74</v>
      </c>
      <c r="E6759">
        <v>6.8211738010674305E-4</v>
      </c>
      <c r="F6759" t="s">
        <v>75</v>
      </c>
    </row>
    <row r="6760" spans="1:6" x14ac:dyDescent="0.25">
      <c r="A6760" t="s">
        <v>0</v>
      </c>
      <c r="B6760">
        <v>2034</v>
      </c>
      <c r="C6760" t="s">
        <v>83</v>
      </c>
      <c r="D6760" t="s">
        <v>74</v>
      </c>
      <c r="E6760">
        <v>0</v>
      </c>
      <c r="F6760" t="s">
        <v>75</v>
      </c>
    </row>
    <row r="6761" spans="1:6" x14ac:dyDescent="0.25">
      <c r="A6761" t="s">
        <v>0</v>
      </c>
      <c r="B6761">
        <v>2034</v>
      </c>
      <c r="C6761" t="s">
        <v>84</v>
      </c>
      <c r="D6761" t="s">
        <v>85</v>
      </c>
      <c r="E6761">
        <v>0.15732832600928601</v>
      </c>
      <c r="F6761" t="s">
        <v>86</v>
      </c>
    </row>
    <row r="6762" spans="1:6" x14ac:dyDescent="0.25">
      <c r="A6762" t="s">
        <v>0</v>
      </c>
      <c r="B6762">
        <v>2034</v>
      </c>
      <c r="C6762" t="s">
        <v>87</v>
      </c>
      <c r="D6762" t="s">
        <v>85</v>
      </c>
      <c r="E6762">
        <v>7.6589510795547801E-3</v>
      </c>
      <c r="F6762" t="s">
        <v>86</v>
      </c>
    </row>
    <row r="6763" spans="1:6" x14ac:dyDescent="0.25">
      <c r="A6763" t="s">
        <v>0</v>
      </c>
      <c r="B6763">
        <v>2034</v>
      </c>
      <c r="C6763" t="s">
        <v>88</v>
      </c>
      <c r="D6763" t="s">
        <v>85</v>
      </c>
      <c r="E6763">
        <v>0</v>
      </c>
      <c r="F6763" t="s">
        <v>86</v>
      </c>
    </row>
    <row r="6764" spans="1:6" x14ac:dyDescent="0.25">
      <c r="A6764" t="s">
        <v>0</v>
      </c>
      <c r="B6764">
        <v>2034</v>
      </c>
      <c r="C6764" t="s">
        <v>89</v>
      </c>
      <c r="D6764" t="s">
        <v>85</v>
      </c>
      <c r="E6764">
        <v>4.00619630969931E-2</v>
      </c>
      <c r="F6764" t="s">
        <v>86</v>
      </c>
    </row>
    <row r="6765" spans="1:6" x14ac:dyDescent="0.25">
      <c r="A6765" t="s">
        <v>0</v>
      </c>
      <c r="B6765">
        <v>2034</v>
      </c>
      <c r="C6765" t="s">
        <v>90</v>
      </c>
      <c r="D6765" t="s">
        <v>85</v>
      </c>
      <c r="E6765">
        <v>0.39629998117894899</v>
      </c>
      <c r="F6765" t="s">
        <v>86</v>
      </c>
    </row>
    <row r="6766" spans="1:6" x14ac:dyDescent="0.25">
      <c r="A6766" t="s">
        <v>0</v>
      </c>
      <c r="B6766">
        <v>2034</v>
      </c>
      <c r="C6766" t="s">
        <v>91</v>
      </c>
      <c r="D6766" t="s">
        <v>85</v>
      </c>
      <c r="E6766">
        <v>0.39629998117894899</v>
      </c>
      <c r="F6766" t="s">
        <v>86</v>
      </c>
    </row>
    <row r="6767" spans="1:6" x14ac:dyDescent="0.25">
      <c r="A6767" t="s">
        <v>0</v>
      </c>
      <c r="B6767">
        <v>2034</v>
      </c>
      <c r="C6767" t="s">
        <v>92</v>
      </c>
      <c r="D6767" t="s">
        <v>85</v>
      </c>
      <c r="E6767">
        <v>1.6686800761590501E-3</v>
      </c>
      <c r="F6767" t="s">
        <v>86</v>
      </c>
    </row>
    <row r="6768" spans="1:6" x14ac:dyDescent="0.25">
      <c r="A6768" t="s">
        <v>0</v>
      </c>
      <c r="B6768">
        <v>2034</v>
      </c>
      <c r="C6768" t="s">
        <v>93</v>
      </c>
      <c r="D6768" t="s">
        <v>85</v>
      </c>
      <c r="E6768">
        <v>6.8211738010674305E-4</v>
      </c>
      <c r="F6768" t="s">
        <v>86</v>
      </c>
    </row>
    <row r="6769" spans="1:6" x14ac:dyDescent="0.25">
      <c r="A6769" t="s">
        <v>0</v>
      </c>
      <c r="B6769">
        <v>2034</v>
      </c>
      <c r="C6769" t="s">
        <v>94</v>
      </c>
      <c r="D6769" t="s">
        <v>85</v>
      </c>
      <c r="E6769">
        <v>0</v>
      </c>
      <c r="F6769" t="s">
        <v>86</v>
      </c>
    </row>
    <row r="6770" spans="1:6" x14ac:dyDescent="0.25">
      <c r="A6770" t="s">
        <v>0</v>
      </c>
      <c r="B6770">
        <v>2034</v>
      </c>
      <c r="C6770" t="s">
        <v>95</v>
      </c>
      <c r="D6770" t="s">
        <v>96</v>
      </c>
      <c r="E6770">
        <v>0.137723218016058</v>
      </c>
      <c r="F6770" t="s">
        <v>97</v>
      </c>
    </row>
    <row r="6771" spans="1:6" x14ac:dyDescent="0.25">
      <c r="A6771" t="s">
        <v>0</v>
      </c>
      <c r="B6771">
        <v>2034</v>
      </c>
      <c r="C6771" t="s">
        <v>98</v>
      </c>
      <c r="D6771" t="s">
        <v>96</v>
      </c>
      <c r="E6771">
        <v>6.3471166061028301E-3</v>
      </c>
      <c r="F6771" t="s">
        <v>97</v>
      </c>
    </row>
    <row r="6772" spans="1:6" x14ac:dyDescent="0.25">
      <c r="A6772" t="s">
        <v>0</v>
      </c>
      <c r="B6772">
        <v>2034</v>
      </c>
      <c r="C6772" t="s">
        <v>99</v>
      </c>
      <c r="D6772" t="s">
        <v>96</v>
      </c>
      <c r="E6772">
        <v>0</v>
      </c>
      <c r="F6772" t="s">
        <v>97</v>
      </c>
    </row>
    <row r="6773" spans="1:6" x14ac:dyDescent="0.25">
      <c r="A6773" t="s">
        <v>0</v>
      </c>
      <c r="B6773">
        <v>2034</v>
      </c>
      <c r="C6773" t="s">
        <v>100</v>
      </c>
      <c r="D6773" t="s">
        <v>96</v>
      </c>
      <c r="E6773">
        <v>4.10360139485434E-2</v>
      </c>
      <c r="F6773" t="s">
        <v>97</v>
      </c>
    </row>
    <row r="6774" spans="1:6" x14ac:dyDescent="0.25">
      <c r="A6774" t="s">
        <v>0</v>
      </c>
      <c r="B6774">
        <v>2034</v>
      </c>
      <c r="C6774" t="s">
        <v>101</v>
      </c>
      <c r="D6774" t="s">
        <v>96</v>
      </c>
      <c r="E6774">
        <v>0.406256635439049</v>
      </c>
      <c r="F6774" t="s">
        <v>97</v>
      </c>
    </row>
    <row r="6775" spans="1:6" x14ac:dyDescent="0.25">
      <c r="A6775" t="s">
        <v>0</v>
      </c>
      <c r="B6775">
        <v>2034</v>
      </c>
      <c r="C6775" t="s">
        <v>102</v>
      </c>
      <c r="D6775" t="s">
        <v>96</v>
      </c>
      <c r="E6775">
        <v>0.406256635439049</v>
      </c>
      <c r="F6775" t="s">
        <v>97</v>
      </c>
    </row>
    <row r="6776" spans="1:6" x14ac:dyDescent="0.25">
      <c r="A6776" t="s">
        <v>0</v>
      </c>
      <c r="B6776">
        <v>2034</v>
      </c>
      <c r="C6776" t="s">
        <v>103</v>
      </c>
      <c r="D6776" t="s">
        <v>96</v>
      </c>
      <c r="E6776">
        <v>1.71060405137501E-3</v>
      </c>
      <c r="F6776" t="s">
        <v>97</v>
      </c>
    </row>
    <row r="6777" spans="1:6" x14ac:dyDescent="0.25">
      <c r="A6777" t="s">
        <v>0</v>
      </c>
      <c r="B6777">
        <v>2034</v>
      </c>
      <c r="C6777" t="s">
        <v>104</v>
      </c>
      <c r="D6777" t="s">
        <v>96</v>
      </c>
      <c r="E6777">
        <v>6.6977649982097602E-4</v>
      </c>
      <c r="F6777" t="s">
        <v>97</v>
      </c>
    </row>
    <row r="6778" spans="1:6" x14ac:dyDescent="0.25">
      <c r="A6778" t="s">
        <v>0</v>
      </c>
      <c r="B6778">
        <v>2034</v>
      </c>
      <c r="C6778" t="s">
        <v>105</v>
      </c>
      <c r="D6778" t="s">
        <v>96</v>
      </c>
      <c r="E6778">
        <v>0</v>
      </c>
      <c r="F6778" t="s">
        <v>97</v>
      </c>
    </row>
    <row r="6779" spans="1:6" x14ac:dyDescent="0.25">
      <c r="A6779" t="s">
        <v>0</v>
      </c>
      <c r="B6779">
        <v>2034</v>
      </c>
      <c r="C6779" t="s">
        <v>106</v>
      </c>
      <c r="D6779" t="s">
        <v>107</v>
      </c>
      <c r="E6779">
        <v>0.137723218016058</v>
      </c>
      <c r="F6779" t="s">
        <v>108</v>
      </c>
    </row>
    <row r="6780" spans="1:6" x14ac:dyDescent="0.25">
      <c r="A6780" t="s">
        <v>0</v>
      </c>
      <c r="B6780">
        <v>2034</v>
      </c>
      <c r="C6780" t="s">
        <v>109</v>
      </c>
      <c r="D6780" t="s">
        <v>107</v>
      </c>
      <c r="E6780">
        <v>6.3471166061028301E-3</v>
      </c>
      <c r="F6780" t="s">
        <v>108</v>
      </c>
    </row>
    <row r="6781" spans="1:6" x14ac:dyDescent="0.25">
      <c r="A6781" t="s">
        <v>0</v>
      </c>
      <c r="B6781">
        <v>2034</v>
      </c>
      <c r="C6781" t="s">
        <v>110</v>
      </c>
      <c r="D6781" t="s">
        <v>107</v>
      </c>
      <c r="E6781">
        <v>0</v>
      </c>
      <c r="F6781" t="s">
        <v>108</v>
      </c>
    </row>
    <row r="6782" spans="1:6" x14ac:dyDescent="0.25">
      <c r="A6782" t="s">
        <v>0</v>
      </c>
      <c r="B6782">
        <v>2034</v>
      </c>
      <c r="C6782" t="s">
        <v>111</v>
      </c>
      <c r="D6782" t="s">
        <v>107</v>
      </c>
      <c r="E6782">
        <v>4.10360139485434E-2</v>
      </c>
      <c r="F6782" t="s">
        <v>108</v>
      </c>
    </row>
    <row r="6783" spans="1:6" x14ac:dyDescent="0.25">
      <c r="A6783" t="s">
        <v>0</v>
      </c>
      <c r="B6783">
        <v>2034</v>
      </c>
      <c r="C6783" t="s">
        <v>112</v>
      </c>
      <c r="D6783" t="s">
        <v>107</v>
      </c>
      <c r="E6783">
        <v>0.406256635439049</v>
      </c>
      <c r="F6783" t="s">
        <v>108</v>
      </c>
    </row>
    <row r="6784" spans="1:6" x14ac:dyDescent="0.25">
      <c r="A6784" t="s">
        <v>0</v>
      </c>
      <c r="B6784">
        <v>2034</v>
      </c>
      <c r="C6784" t="s">
        <v>113</v>
      </c>
      <c r="D6784" t="s">
        <v>107</v>
      </c>
      <c r="E6784">
        <v>0.406256635439049</v>
      </c>
      <c r="F6784" t="s">
        <v>108</v>
      </c>
    </row>
    <row r="6785" spans="1:6" x14ac:dyDescent="0.25">
      <c r="A6785" t="s">
        <v>0</v>
      </c>
      <c r="B6785">
        <v>2034</v>
      </c>
      <c r="C6785" t="s">
        <v>114</v>
      </c>
      <c r="D6785" t="s">
        <v>107</v>
      </c>
      <c r="E6785">
        <v>1.71060405137501E-3</v>
      </c>
      <c r="F6785" t="s">
        <v>108</v>
      </c>
    </row>
    <row r="6786" spans="1:6" x14ac:dyDescent="0.25">
      <c r="A6786" t="s">
        <v>0</v>
      </c>
      <c r="B6786">
        <v>2034</v>
      </c>
      <c r="C6786" t="s">
        <v>115</v>
      </c>
      <c r="D6786" t="s">
        <v>107</v>
      </c>
      <c r="E6786">
        <v>6.6977649982097602E-4</v>
      </c>
      <c r="F6786" t="s">
        <v>108</v>
      </c>
    </row>
    <row r="6787" spans="1:6" x14ac:dyDescent="0.25">
      <c r="A6787" t="s">
        <v>0</v>
      </c>
      <c r="B6787">
        <v>2034</v>
      </c>
      <c r="C6787" t="s">
        <v>116</v>
      </c>
      <c r="D6787" t="s">
        <v>107</v>
      </c>
      <c r="E6787">
        <v>0</v>
      </c>
      <c r="F6787" t="s">
        <v>108</v>
      </c>
    </row>
    <row r="6788" spans="1:6" x14ac:dyDescent="0.25">
      <c r="A6788" t="s">
        <v>0</v>
      </c>
      <c r="B6788">
        <v>2034</v>
      </c>
      <c r="C6788" t="s">
        <v>117</v>
      </c>
      <c r="D6788" t="s">
        <v>118</v>
      </c>
      <c r="E6788">
        <v>0.137723218016058</v>
      </c>
      <c r="F6788" t="s">
        <v>119</v>
      </c>
    </row>
    <row r="6789" spans="1:6" x14ac:dyDescent="0.25">
      <c r="A6789" t="s">
        <v>0</v>
      </c>
      <c r="B6789">
        <v>2034</v>
      </c>
      <c r="C6789" t="s">
        <v>120</v>
      </c>
      <c r="D6789" t="s">
        <v>118</v>
      </c>
      <c r="E6789">
        <v>6.3471166061028301E-3</v>
      </c>
      <c r="F6789" t="s">
        <v>119</v>
      </c>
    </row>
    <row r="6790" spans="1:6" x14ac:dyDescent="0.25">
      <c r="A6790" t="s">
        <v>0</v>
      </c>
      <c r="B6790">
        <v>2034</v>
      </c>
      <c r="C6790" t="s">
        <v>121</v>
      </c>
      <c r="D6790" t="s">
        <v>118</v>
      </c>
      <c r="E6790">
        <v>0</v>
      </c>
      <c r="F6790" t="s">
        <v>119</v>
      </c>
    </row>
    <row r="6791" spans="1:6" x14ac:dyDescent="0.25">
      <c r="A6791" t="s">
        <v>0</v>
      </c>
      <c r="B6791">
        <v>2034</v>
      </c>
      <c r="C6791" t="s">
        <v>122</v>
      </c>
      <c r="D6791" t="s">
        <v>118</v>
      </c>
      <c r="E6791">
        <v>4.10360139485434E-2</v>
      </c>
      <c r="F6791" t="s">
        <v>119</v>
      </c>
    </row>
    <row r="6792" spans="1:6" x14ac:dyDescent="0.25">
      <c r="A6792" t="s">
        <v>0</v>
      </c>
      <c r="B6792">
        <v>2034</v>
      </c>
      <c r="C6792" t="s">
        <v>123</v>
      </c>
      <c r="D6792" t="s">
        <v>118</v>
      </c>
      <c r="E6792">
        <v>0.406256635439049</v>
      </c>
      <c r="F6792" t="s">
        <v>119</v>
      </c>
    </row>
    <row r="6793" spans="1:6" x14ac:dyDescent="0.25">
      <c r="A6793" t="s">
        <v>0</v>
      </c>
      <c r="B6793">
        <v>2034</v>
      </c>
      <c r="C6793" t="s">
        <v>124</v>
      </c>
      <c r="D6793" t="s">
        <v>118</v>
      </c>
      <c r="E6793">
        <v>0.406256635439049</v>
      </c>
      <c r="F6793" t="s">
        <v>119</v>
      </c>
    </row>
    <row r="6794" spans="1:6" x14ac:dyDescent="0.25">
      <c r="A6794" t="s">
        <v>0</v>
      </c>
      <c r="B6794">
        <v>2034</v>
      </c>
      <c r="C6794" t="s">
        <v>125</v>
      </c>
      <c r="D6794" t="s">
        <v>118</v>
      </c>
      <c r="E6794">
        <v>1.71060405137501E-3</v>
      </c>
      <c r="F6794" t="s">
        <v>119</v>
      </c>
    </row>
    <row r="6795" spans="1:6" x14ac:dyDescent="0.25">
      <c r="A6795" t="s">
        <v>0</v>
      </c>
      <c r="B6795">
        <v>2034</v>
      </c>
      <c r="C6795" t="s">
        <v>126</v>
      </c>
      <c r="D6795" t="s">
        <v>118</v>
      </c>
      <c r="E6795">
        <v>6.6977649982097602E-4</v>
      </c>
      <c r="F6795" t="s">
        <v>119</v>
      </c>
    </row>
    <row r="6796" spans="1:6" x14ac:dyDescent="0.25">
      <c r="A6796" t="s">
        <v>0</v>
      </c>
      <c r="B6796">
        <v>2034</v>
      </c>
      <c r="C6796" t="s">
        <v>127</v>
      </c>
      <c r="D6796" t="s">
        <v>118</v>
      </c>
      <c r="E6796">
        <v>0</v>
      </c>
      <c r="F6796" t="s">
        <v>119</v>
      </c>
    </row>
    <row r="6797" spans="1:6" x14ac:dyDescent="0.25">
      <c r="A6797" t="s">
        <v>0</v>
      </c>
      <c r="B6797">
        <v>2034</v>
      </c>
      <c r="C6797" t="s">
        <v>128</v>
      </c>
      <c r="D6797" t="s">
        <v>129</v>
      </c>
      <c r="E6797">
        <v>0.137723218016058</v>
      </c>
      <c r="F6797" t="s">
        <v>130</v>
      </c>
    </row>
    <row r="6798" spans="1:6" x14ac:dyDescent="0.25">
      <c r="A6798" t="s">
        <v>0</v>
      </c>
      <c r="B6798">
        <v>2034</v>
      </c>
      <c r="C6798" t="s">
        <v>131</v>
      </c>
      <c r="D6798" t="s">
        <v>129</v>
      </c>
      <c r="E6798">
        <v>6.3471166061028301E-3</v>
      </c>
      <c r="F6798" t="s">
        <v>130</v>
      </c>
    </row>
    <row r="6799" spans="1:6" x14ac:dyDescent="0.25">
      <c r="A6799" t="s">
        <v>0</v>
      </c>
      <c r="B6799">
        <v>2034</v>
      </c>
      <c r="C6799" t="s">
        <v>132</v>
      </c>
      <c r="D6799" t="s">
        <v>129</v>
      </c>
      <c r="E6799">
        <v>0</v>
      </c>
      <c r="F6799" t="s">
        <v>130</v>
      </c>
    </row>
    <row r="6800" spans="1:6" x14ac:dyDescent="0.25">
      <c r="A6800" t="s">
        <v>0</v>
      </c>
      <c r="B6800">
        <v>2034</v>
      </c>
      <c r="C6800" t="s">
        <v>133</v>
      </c>
      <c r="D6800" t="s">
        <v>129</v>
      </c>
      <c r="E6800">
        <v>4.10360139485434E-2</v>
      </c>
      <c r="F6800" t="s">
        <v>130</v>
      </c>
    </row>
    <row r="6801" spans="1:6" x14ac:dyDescent="0.25">
      <c r="A6801" t="s">
        <v>0</v>
      </c>
      <c r="B6801">
        <v>2034</v>
      </c>
      <c r="C6801" t="s">
        <v>134</v>
      </c>
      <c r="D6801" t="s">
        <v>129</v>
      </c>
      <c r="E6801">
        <v>0.406256635439049</v>
      </c>
      <c r="F6801" t="s">
        <v>130</v>
      </c>
    </row>
    <row r="6802" spans="1:6" x14ac:dyDescent="0.25">
      <c r="A6802" t="s">
        <v>0</v>
      </c>
      <c r="B6802">
        <v>2034</v>
      </c>
      <c r="C6802" t="s">
        <v>135</v>
      </c>
      <c r="D6802" t="s">
        <v>129</v>
      </c>
      <c r="E6802">
        <v>0.406256635439049</v>
      </c>
      <c r="F6802" t="s">
        <v>130</v>
      </c>
    </row>
    <row r="6803" spans="1:6" x14ac:dyDescent="0.25">
      <c r="A6803" t="s">
        <v>0</v>
      </c>
      <c r="B6803">
        <v>2034</v>
      </c>
      <c r="C6803" t="s">
        <v>136</v>
      </c>
      <c r="D6803" t="s">
        <v>129</v>
      </c>
      <c r="E6803">
        <v>1.71060405137501E-3</v>
      </c>
      <c r="F6803" t="s">
        <v>130</v>
      </c>
    </row>
    <row r="6804" spans="1:6" x14ac:dyDescent="0.25">
      <c r="A6804" t="s">
        <v>0</v>
      </c>
      <c r="B6804">
        <v>2034</v>
      </c>
      <c r="C6804" t="s">
        <v>137</v>
      </c>
      <c r="D6804" t="s">
        <v>129</v>
      </c>
      <c r="E6804">
        <v>6.6977649982097602E-4</v>
      </c>
      <c r="F6804" t="s">
        <v>130</v>
      </c>
    </row>
    <row r="6805" spans="1:6" x14ac:dyDescent="0.25">
      <c r="A6805" t="s">
        <v>0</v>
      </c>
      <c r="B6805">
        <v>2034</v>
      </c>
      <c r="C6805" t="s">
        <v>138</v>
      </c>
      <c r="D6805" t="s">
        <v>129</v>
      </c>
      <c r="E6805">
        <v>0</v>
      </c>
      <c r="F6805" t="s">
        <v>130</v>
      </c>
    </row>
    <row r="6806" spans="1:6" x14ac:dyDescent="0.25">
      <c r="A6806" t="s">
        <v>0</v>
      </c>
      <c r="B6806">
        <v>2034</v>
      </c>
      <c r="C6806" t="s">
        <v>139</v>
      </c>
      <c r="D6806" t="s">
        <v>140</v>
      </c>
      <c r="E6806">
        <v>1</v>
      </c>
      <c r="F6806" t="s">
        <v>141</v>
      </c>
    </row>
    <row r="6807" spans="1:6" x14ac:dyDescent="0.25">
      <c r="A6807" t="s">
        <v>0</v>
      </c>
      <c r="B6807">
        <v>2034</v>
      </c>
      <c r="C6807" t="s">
        <v>142</v>
      </c>
      <c r="D6807" t="s">
        <v>140</v>
      </c>
      <c r="E6807">
        <v>0</v>
      </c>
      <c r="F6807" t="s">
        <v>141</v>
      </c>
    </row>
    <row r="6808" spans="1:6" x14ac:dyDescent="0.25">
      <c r="A6808" t="s">
        <v>0</v>
      </c>
      <c r="B6808">
        <v>2034</v>
      </c>
      <c r="C6808" t="s">
        <v>143</v>
      </c>
      <c r="D6808" t="s">
        <v>144</v>
      </c>
      <c r="E6808">
        <v>1</v>
      </c>
      <c r="F6808" t="s">
        <v>145</v>
      </c>
    </row>
    <row r="6809" spans="1:6" x14ac:dyDescent="0.25">
      <c r="A6809" t="s">
        <v>0</v>
      </c>
      <c r="B6809">
        <v>2034</v>
      </c>
      <c r="C6809" t="s">
        <v>146</v>
      </c>
      <c r="D6809" t="s">
        <v>147</v>
      </c>
      <c r="E6809">
        <v>1</v>
      </c>
      <c r="F6809" t="s">
        <v>148</v>
      </c>
    </row>
    <row r="6810" spans="1:6" x14ac:dyDescent="0.25">
      <c r="A6810" t="s">
        <v>0</v>
      </c>
      <c r="B6810">
        <v>2034</v>
      </c>
      <c r="C6810" t="s">
        <v>149</v>
      </c>
      <c r="D6810" t="s">
        <v>150</v>
      </c>
      <c r="E6810">
        <v>6.0495247543321001E-2</v>
      </c>
      <c r="F6810" t="s">
        <v>151</v>
      </c>
    </row>
    <row r="6811" spans="1:6" x14ac:dyDescent="0.25">
      <c r="A6811" t="s">
        <v>0</v>
      </c>
      <c r="B6811">
        <v>2034</v>
      </c>
      <c r="C6811" t="s">
        <v>152</v>
      </c>
      <c r="D6811" t="s">
        <v>150</v>
      </c>
      <c r="E6811">
        <v>0.93950475245667897</v>
      </c>
      <c r="F6811" t="s">
        <v>151</v>
      </c>
    </row>
    <row r="6812" spans="1:6" x14ac:dyDescent="0.25">
      <c r="A6812" t="s">
        <v>0</v>
      </c>
      <c r="B6812">
        <v>2034</v>
      </c>
      <c r="C6812" t="s">
        <v>153</v>
      </c>
      <c r="D6812" t="s">
        <v>150</v>
      </c>
      <c r="E6812">
        <v>0</v>
      </c>
      <c r="F6812" t="s">
        <v>151</v>
      </c>
    </row>
    <row r="6813" spans="1:6" x14ac:dyDescent="0.25">
      <c r="A6813" t="s">
        <v>0</v>
      </c>
      <c r="B6813">
        <v>2034</v>
      </c>
      <c r="C6813" t="s">
        <v>154</v>
      </c>
      <c r="D6813" t="s">
        <v>150</v>
      </c>
      <c r="E6813">
        <v>0</v>
      </c>
      <c r="F6813" t="s">
        <v>151</v>
      </c>
    </row>
    <row r="6814" spans="1:6" x14ac:dyDescent="0.25">
      <c r="A6814" t="s">
        <v>0</v>
      </c>
      <c r="B6814">
        <v>2034</v>
      </c>
      <c r="C6814" t="s">
        <v>155</v>
      </c>
      <c r="D6814" t="s">
        <v>150</v>
      </c>
      <c r="E6814">
        <v>0</v>
      </c>
      <c r="F6814" t="s">
        <v>151</v>
      </c>
    </row>
    <row r="6815" spans="1:6" x14ac:dyDescent="0.25">
      <c r="A6815" t="s">
        <v>0</v>
      </c>
      <c r="B6815">
        <v>2034</v>
      </c>
      <c r="C6815" t="s">
        <v>156</v>
      </c>
      <c r="D6815" t="s">
        <v>150</v>
      </c>
      <c r="E6815">
        <v>0</v>
      </c>
      <c r="F6815" t="s">
        <v>151</v>
      </c>
    </row>
    <row r="6816" spans="1:6" x14ac:dyDescent="0.25">
      <c r="A6816" t="s">
        <v>0</v>
      </c>
      <c r="B6816">
        <v>2034</v>
      </c>
      <c r="C6816" t="s">
        <v>157</v>
      </c>
      <c r="D6816" t="s">
        <v>150</v>
      </c>
      <c r="E6816">
        <v>0</v>
      </c>
      <c r="F6816" t="s">
        <v>151</v>
      </c>
    </row>
    <row r="6817" spans="1:6" x14ac:dyDescent="0.25">
      <c r="A6817" t="s">
        <v>0</v>
      </c>
      <c r="B6817">
        <v>2034</v>
      </c>
      <c r="C6817" t="s">
        <v>158</v>
      </c>
      <c r="D6817" t="s">
        <v>159</v>
      </c>
      <c r="E6817">
        <v>1.3511232481335201E-2</v>
      </c>
      <c r="F6817" t="s">
        <v>160</v>
      </c>
    </row>
    <row r="6818" spans="1:6" x14ac:dyDescent="0.25">
      <c r="A6818" t="s">
        <v>0</v>
      </c>
      <c r="B6818">
        <v>2034</v>
      </c>
      <c r="C6818" t="s">
        <v>161</v>
      </c>
      <c r="D6818" t="s">
        <v>159</v>
      </c>
      <c r="E6818">
        <v>1.08157195638427E-2</v>
      </c>
      <c r="F6818" t="s">
        <v>160</v>
      </c>
    </row>
    <row r="6819" spans="1:6" x14ac:dyDescent="0.25">
      <c r="A6819" t="s">
        <v>0</v>
      </c>
      <c r="B6819">
        <v>2034</v>
      </c>
      <c r="C6819" t="s">
        <v>162</v>
      </c>
      <c r="D6819" t="s">
        <v>159</v>
      </c>
      <c r="E6819">
        <v>0.86770200888905602</v>
      </c>
      <c r="F6819" t="s">
        <v>160</v>
      </c>
    </row>
    <row r="6820" spans="1:6" x14ac:dyDescent="0.25">
      <c r="A6820" t="s">
        <v>0</v>
      </c>
      <c r="B6820">
        <v>2034</v>
      </c>
      <c r="C6820" t="s">
        <v>163</v>
      </c>
      <c r="D6820" t="s">
        <v>159</v>
      </c>
      <c r="E6820">
        <v>0.107971039065765</v>
      </c>
      <c r="F6820" t="s">
        <v>160</v>
      </c>
    </row>
    <row r="6821" spans="1:6" x14ac:dyDescent="0.25">
      <c r="A6821" t="s">
        <v>0</v>
      </c>
      <c r="B6821">
        <v>2034</v>
      </c>
      <c r="C6821" t="s">
        <v>164</v>
      </c>
      <c r="D6821" t="s">
        <v>165</v>
      </c>
      <c r="E6821">
        <v>1.3516939479092299E-2</v>
      </c>
      <c r="F6821" t="s">
        <v>166</v>
      </c>
    </row>
    <row r="6822" spans="1:6" x14ac:dyDescent="0.25">
      <c r="A6822" t="s">
        <v>0</v>
      </c>
      <c r="B6822">
        <v>2034</v>
      </c>
      <c r="C6822" t="s">
        <v>167</v>
      </c>
      <c r="D6822" t="s">
        <v>165</v>
      </c>
      <c r="E6822">
        <v>3.4924222617454702E-3</v>
      </c>
      <c r="F6822" t="s">
        <v>166</v>
      </c>
    </row>
    <row r="6823" spans="1:6" x14ac:dyDescent="0.25">
      <c r="A6823" t="s">
        <v>0</v>
      </c>
      <c r="B6823">
        <v>2034</v>
      </c>
      <c r="C6823" t="s">
        <v>168</v>
      </c>
      <c r="D6823" t="s">
        <v>165</v>
      </c>
      <c r="E6823">
        <v>0.87412592797713495</v>
      </c>
      <c r="F6823" t="s">
        <v>166</v>
      </c>
    </row>
    <row r="6824" spans="1:6" x14ac:dyDescent="0.25">
      <c r="A6824" t="s">
        <v>0</v>
      </c>
      <c r="B6824">
        <v>2034</v>
      </c>
      <c r="C6824" t="s">
        <v>169</v>
      </c>
      <c r="D6824" t="s">
        <v>165</v>
      </c>
      <c r="E6824">
        <v>0.108864710282026</v>
      </c>
      <c r="F6824" t="s">
        <v>166</v>
      </c>
    </row>
    <row r="6825" spans="1:6" x14ac:dyDescent="0.25">
      <c r="A6825" t="s">
        <v>0</v>
      </c>
      <c r="B6825">
        <v>2034</v>
      </c>
      <c r="C6825" t="s">
        <v>170</v>
      </c>
      <c r="D6825" t="s">
        <v>171</v>
      </c>
      <c r="E6825">
        <v>1</v>
      </c>
      <c r="F6825" t="s">
        <v>172</v>
      </c>
    </row>
    <row r="6826" spans="1:6" x14ac:dyDescent="0.25">
      <c r="A6826" t="s">
        <v>0</v>
      </c>
      <c r="B6826">
        <v>2034</v>
      </c>
      <c r="C6826" t="s">
        <v>173</v>
      </c>
      <c r="D6826" t="s">
        <v>174</v>
      </c>
      <c r="E6826">
        <v>1</v>
      </c>
      <c r="F6826" t="s">
        <v>175</v>
      </c>
    </row>
    <row r="6827" spans="1:6" x14ac:dyDescent="0.25">
      <c r="A6827" t="s">
        <v>0</v>
      </c>
      <c r="B6827">
        <v>2034</v>
      </c>
      <c r="C6827" t="s">
        <v>176</v>
      </c>
      <c r="D6827" t="s">
        <v>177</v>
      </c>
      <c r="E6827">
        <v>1</v>
      </c>
      <c r="F6827" t="s">
        <v>178</v>
      </c>
    </row>
    <row r="6828" spans="1:6" x14ac:dyDescent="0.25">
      <c r="A6828" t="s">
        <v>0</v>
      </c>
      <c r="B6828">
        <v>2034</v>
      </c>
      <c r="C6828" t="s">
        <v>179</v>
      </c>
      <c r="D6828" t="s">
        <v>180</v>
      </c>
      <c r="E6828">
        <v>1</v>
      </c>
      <c r="F6828" t="s">
        <v>181</v>
      </c>
    </row>
    <row r="6829" spans="1:6" x14ac:dyDescent="0.25">
      <c r="A6829" t="s">
        <v>0</v>
      </c>
      <c r="B6829">
        <v>2034</v>
      </c>
      <c r="C6829" t="s">
        <v>182</v>
      </c>
      <c r="D6829" t="s">
        <v>180</v>
      </c>
      <c r="E6829">
        <v>0</v>
      </c>
      <c r="F6829" t="s">
        <v>181</v>
      </c>
    </row>
    <row r="6830" spans="1:6" x14ac:dyDescent="0.25">
      <c r="A6830" t="s">
        <v>0</v>
      </c>
      <c r="B6830">
        <v>2034</v>
      </c>
      <c r="C6830" t="s">
        <v>183</v>
      </c>
      <c r="D6830" t="s">
        <v>184</v>
      </c>
      <c r="E6830">
        <v>1</v>
      </c>
      <c r="F6830" t="s">
        <v>185</v>
      </c>
    </row>
    <row r="6831" spans="1:6" x14ac:dyDescent="0.25">
      <c r="A6831" t="s">
        <v>0</v>
      </c>
      <c r="B6831">
        <v>2034</v>
      </c>
      <c r="C6831" t="s">
        <v>186</v>
      </c>
      <c r="D6831" t="s">
        <v>187</v>
      </c>
      <c r="E6831">
        <v>1</v>
      </c>
      <c r="F6831" t="s">
        <v>188</v>
      </c>
    </row>
    <row r="6832" spans="1:6" x14ac:dyDescent="0.25">
      <c r="A6832" t="s">
        <v>0</v>
      </c>
      <c r="B6832">
        <v>2034</v>
      </c>
      <c r="C6832" t="s">
        <v>189</v>
      </c>
      <c r="D6832" t="s">
        <v>190</v>
      </c>
      <c r="E6832">
        <v>6.0495247543321001E-2</v>
      </c>
      <c r="F6832" t="s">
        <v>191</v>
      </c>
    </row>
    <row r="6833" spans="1:6" x14ac:dyDescent="0.25">
      <c r="A6833" t="s">
        <v>0</v>
      </c>
      <c r="B6833">
        <v>2034</v>
      </c>
      <c r="C6833" t="s">
        <v>192</v>
      </c>
      <c r="D6833" t="s">
        <v>190</v>
      </c>
      <c r="E6833">
        <v>0.41098945353878302</v>
      </c>
      <c r="F6833" t="s">
        <v>191</v>
      </c>
    </row>
    <row r="6834" spans="1:6" x14ac:dyDescent="0.25">
      <c r="A6834" t="s">
        <v>0</v>
      </c>
      <c r="B6834">
        <v>2034</v>
      </c>
      <c r="C6834" t="s">
        <v>193</v>
      </c>
      <c r="D6834" t="s">
        <v>190</v>
      </c>
      <c r="E6834">
        <v>0</v>
      </c>
      <c r="F6834" t="s">
        <v>191</v>
      </c>
    </row>
    <row r="6835" spans="1:6" x14ac:dyDescent="0.25">
      <c r="A6835" t="s">
        <v>0</v>
      </c>
      <c r="B6835">
        <v>2034</v>
      </c>
      <c r="C6835" t="s">
        <v>194</v>
      </c>
      <c r="D6835" t="s">
        <v>190</v>
      </c>
      <c r="E6835">
        <v>0</v>
      </c>
      <c r="F6835" t="s">
        <v>191</v>
      </c>
    </row>
    <row r="6836" spans="1:6" x14ac:dyDescent="0.25">
      <c r="A6836" t="s">
        <v>0</v>
      </c>
      <c r="B6836">
        <v>2034</v>
      </c>
      <c r="C6836" t="s">
        <v>195</v>
      </c>
      <c r="D6836" t="s">
        <v>190</v>
      </c>
      <c r="E6836">
        <v>0</v>
      </c>
      <c r="F6836" t="s">
        <v>191</v>
      </c>
    </row>
    <row r="6837" spans="1:6" x14ac:dyDescent="0.25">
      <c r="A6837" t="s">
        <v>0</v>
      </c>
      <c r="B6837">
        <v>2034</v>
      </c>
      <c r="C6837" t="s">
        <v>196</v>
      </c>
      <c r="D6837" t="s">
        <v>190</v>
      </c>
      <c r="E6837">
        <v>0</v>
      </c>
      <c r="F6837" t="s">
        <v>191</v>
      </c>
    </row>
    <row r="6838" spans="1:6" x14ac:dyDescent="0.25">
      <c r="A6838" t="s">
        <v>0</v>
      </c>
      <c r="B6838">
        <v>2034</v>
      </c>
      <c r="C6838" t="s">
        <v>197</v>
      </c>
      <c r="D6838" t="s">
        <v>190</v>
      </c>
      <c r="E6838">
        <v>0.52851529891789495</v>
      </c>
      <c r="F6838" t="s">
        <v>191</v>
      </c>
    </row>
    <row r="6839" spans="1:6" x14ac:dyDescent="0.25">
      <c r="A6839" t="s">
        <v>0</v>
      </c>
      <c r="B6839">
        <v>2034</v>
      </c>
      <c r="C6839" t="s">
        <v>198</v>
      </c>
      <c r="D6839" t="s">
        <v>199</v>
      </c>
      <c r="E6839">
        <v>0</v>
      </c>
      <c r="F6839" t="s">
        <v>200</v>
      </c>
    </row>
    <row r="6840" spans="1:6" x14ac:dyDescent="0.25">
      <c r="A6840" t="s">
        <v>0</v>
      </c>
      <c r="B6840">
        <v>2034</v>
      </c>
      <c r="C6840" t="s">
        <v>201</v>
      </c>
      <c r="D6840" t="s">
        <v>199</v>
      </c>
      <c r="E6840">
        <v>1.08157195638427E-2</v>
      </c>
      <c r="F6840" t="s">
        <v>200</v>
      </c>
    </row>
    <row r="6841" spans="1:6" x14ac:dyDescent="0.25">
      <c r="A6841" t="s">
        <v>0</v>
      </c>
      <c r="B6841">
        <v>2034</v>
      </c>
      <c r="C6841" t="s">
        <v>202</v>
      </c>
      <c r="D6841" t="s">
        <v>199</v>
      </c>
      <c r="E6841">
        <v>0.400042806032957</v>
      </c>
      <c r="F6841" t="s">
        <v>200</v>
      </c>
    </row>
    <row r="6842" spans="1:6" x14ac:dyDescent="0.25">
      <c r="A6842" t="s">
        <v>0</v>
      </c>
      <c r="B6842">
        <v>2034</v>
      </c>
      <c r="C6842" t="s">
        <v>203</v>
      </c>
      <c r="D6842" t="s">
        <v>199</v>
      </c>
      <c r="E6842">
        <v>0.58914147440319897</v>
      </c>
      <c r="F6842" t="s">
        <v>200</v>
      </c>
    </row>
    <row r="6843" spans="1:6" x14ac:dyDescent="0.25">
      <c r="A6843" t="s">
        <v>0</v>
      </c>
      <c r="B6843">
        <v>2034</v>
      </c>
      <c r="C6843" t="s">
        <v>204</v>
      </c>
      <c r="D6843" t="s">
        <v>205</v>
      </c>
      <c r="E6843">
        <v>0</v>
      </c>
      <c r="F6843" t="s">
        <v>206</v>
      </c>
    </row>
    <row r="6844" spans="1:6" x14ac:dyDescent="0.25">
      <c r="A6844" t="s">
        <v>0</v>
      </c>
      <c r="B6844">
        <v>2034</v>
      </c>
      <c r="C6844" t="s">
        <v>207</v>
      </c>
      <c r="D6844" t="s">
        <v>205</v>
      </c>
      <c r="E6844">
        <v>3.4924222617454702E-3</v>
      </c>
      <c r="F6844" t="s">
        <v>206</v>
      </c>
    </row>
    <row r="6845" spans="1:6" x14ac:dyDescent="0.25">
      <c r="A6845" t="s">
        <v>0</v>
      </c>
      <c r="B6845">
        <v>2034</v>
      </c>
      <c r="C6845" t="s">
        <v>208</v>
      </c>
      <c r="D6845" t="s">
        <v>205</v>
      </c>
      <c r="E6845">
        <v>0.40300447097253</v>
      </c>
      <c r="F6845" t="s">
        <v>206</v>
      </c>
    </row>
    <row r="6846" spans="1:6" x14ac:dyDescent="0.25">
      <c r="A6846" t="s">
        <v>0</v>
      </c>
      <c r="B6846">
        <v>2034</v>
      </c>
      <c r="C6846" t="s">
        <v>209</v>
      </c>
      <c r="D6846" t="s">
        <v>205</v>
      </c>
      <c r="E6846">
        <v>0.59350310676572304</v>
      </c>
      <c r="F6846" t="s">
        <v>206</v>
      </c>
    </row>
    <row r="6847" spans="1:6" x14ac:dyDescent="0.25">
      <c r="A6847" t="s">
        <v>0</v>
      </c>
      <c r="B6847">
        <v>2034</v>
      </c>
      <c r="C6847" t="s">
        <v>210</v>
      </c>
      <c r="D6847" t="s">
        <v>211</v>
      </c>
      <c r="E6847">
        <v>1</v>
      </c>
      <c r="F6847" t="s">
        <v>212</v>
      </c>
    </row>
    <row r="6848" spans="1:6" x14ac:dyDescent="0.25">
      <c r="A6848" t="s">
        <v>0</v>
      </c>
      <c r="B6848">
        <v>2034</v>
      </c>
      <c r="C6848" t="s">
        <v>213</v>
      </c>
      <c r="D6848" t="s">
        <v>214</v>
      </c>
      <c r="E6848">
        <v>1</v>
      </c>
      <c r="F6848" t="s">
        <v>215</v>
      </c>
    </row>
    <row r="6849" spans="1:6" x14ac:dyDescent="0.25">
      <c r="A6849" t="s">
        <v>0</v>
      </c>
      <c r="B6849">
        <v>2034</v>
      </c>
      <c r="C6849" t="s">
        <v>216</v>
      </c>
      <c r="D6849" t="s">
        <v>217</v>
      </c>
      <c r="E6849">
        <v>1</v>
      </c>
      <c r="F6849" t="s">
        <v>218</v>
      </c>
    </row>
    <row r="6850" spans="1:6" x14ac:dyDescent="0.25">
      <c r="A6850" t="s">
        <v>0</v>
      </c>
      <c r="B6850">
        <v>2034</v>
      </c>
      <c r="C6850" t="s">
        <v>219</v>
      </c>
      <c r="D6850" t="s">
        <v>220</v>
      </c>
      <c r="E6850">
        <v>1</v>
      </c>
      <c r="F6850" t="s">
        <v>221</v>
      </c>
    </row>
    <row r="6851" spans="1:6" x14ac:dyDescent="0.25">
      <c r="A6851" t="s">
        <v>0</v>
      </c>
      <c r="B6851">
        <v>2034</v>
      </c>
      <c r="C6851" t="s">
        <v>222</v>
      </c>
      <c r="D6851" t="s">
        <v>220</v>
      </c>
      <c r="E6851">
        <v>0</v>
      </c>
      <c r="F6851" t="s">
        <v>221</v>
      </c>
    </row>
    <row r="6852" spans="1:6" x14ac:dyDescent="0.25">
      <c r="A6852" t="s">
        <v>0</v>
      </c>
      <c r="B6852">
        <v>2034</v>
      </c>
      <c r="C6852" t="s">
        <v>223</v>
      </c>
      <c r="D6852" t="s">
        <v>224</v>
      </c>
      <c r="E6852">
        <v>1</v>
      </c>
      <c r="F6852" t="s">
        <v>225</v>
      </c>
    </row>
    <row r="6853" spans="1:6" x14ac:dyDescent="0.25">
      <c r="A6853" t="s">
        <v>0</v>
      </c>
      <c r="B6853">
        <v>2034</v>
      </c>
      <c r="C6853" t="s">
        <v>226</v>
      </c>
      <c r="D6853" t="s">
        <v>227</v>
      </c>
      <c r="E6853">
        <v>1</v>
      </c>
      <c r="F6853" t="s">
        <v>228</v>
      </c>
    </row>
    <row r="6854" spans="1:6" x14ac:dyDescent="0.25">
      <c r="A6854" t="s">
        <v>0</v>
      </c>
      <c r="B6854">
        <v>2034</v>
      </c>
      <c r="C6854" t="s">
        <v>229</v>
      </c>
      <c r="D6854" t="s">
        <v>230</v>
      </c>
      <c r="E6854">
        <v>6.0495247543321001E-2</v>
      </c>
      <c r="F6854" t="s">
        <v>231</v>
      </c>
    </row>
    <row r="6855" spans="1:6" x14ac:dyDescent="0.25">
      <c r="A6855" t="s">
        <v>0</v>
      </c>
      <c r="B6855">
        <v>2034</v>
      </c>
      <c r="C6855" t="s">
        <v>232</v>
      </c>
      <c r="D6855" t="s">
        <v>230</v>
      </c>
      <c r="E6855">
        <v>0.88495605077776096</v>
      </c>
      <c r="F6855" t="s">
        <v>231</v>
      </c>
    </row>
    <row r="6856" spans="1:6" x14ac:dyDescent="0.25">
      <c r="A6856" t="s">
        <v>0</v>
      </c>
      <c r="B6856">
        <v>2034</v>
      </c>
      <c r="C6856" t="s">
        <v>233</v>
      </c>
      <c r="D6856" t="s">
        <v>230</v>
      </c>
      <c r="E6856">
        <v>5.4548701678917101E-2</v>
      </c>
      <c r="F6856" t="s">
        <v>231</v>
      </c>
    </row>
    <row r="6857" spans="1:6" x14ac:dyDescent="0.25">
      <c r="A6857" t="s">
        <v>0</v>
      </c>
      <c r="B6857">
        <v>2034</v>
      </c>
      <c r="C6857" t="s">
        <v>234</v>
      </c>
      <c r="D6857" t="s">
        <v>230</v>
      </c>
      <c r="E6857">
        <v>0</v>
      </c>
      <c r="F6857" t="s">
        <v>231</v>
      </c>
    </row>
    <row r="6858" spans="1:6" x14ac:dyDescent="0.25">
      <c r="A6858" t="s">
        <v>0</v>
      </c>
      <c r="B6858">
        <v>2034</v>
      </c>
      <c r="C6858" t="s">
        <v>235</v>
      </c>
      <c r="D6858" t="s">
        <v>230</v>
      </c>
      <c r="E6858">
        <v>0</v>
      </c>
      <c r="F6858" t="s">
        <v>231</v>
      </c>
    </row>
    <row r="6859" spans="1:6" x14ac:dyDescent="0.25">
      <c r="A6859" t="s">
        <v>0</v>
      </c>
      <c r="B6859">
        <v>2034</v>
      </c>
      <c r="C6859" t="s">
        <v>236</v>
      </c>
      <c r="D6859" t="s">
        <v>230</v>
      </c>
      <c r="E6859">
        <v>0</v>
      </c>
      <c r="F6859" t="s">
        <v>231</v>
      </c>
    </row>
    <row r="6860" spans="1:6" x14ac:dyDescent="0.25">
      <c r="A6860" t="s">
        <v>0</v>
      </c>
      <c r="B6860">
        <v>2034</v>
      </c>
      <c r="C6860" t="s">
        <v>237</v>
      </c>
      <c r="D6860" t="s">
        <v>230</v>
      </c>
      <c r="E6860">
        <v>0</v>
      </c>
      <c r="F6860" t="s">
        <v>231</v>
      </c>
    </row>
    <row r="6861" spans="1:6" x14ac:dyDescent="0.25">
      <c r="A6861" t="s">
        <v>0</v>
      </c>
      <c r="B6861">
        <v>2034</v>
      </c>
      <c r="C6861" t="s">
        <v>238</v>
      </c>
      <c r="D6861" t="s">
        <v>239</v>
      </c>
      <c r="E6861">
        <v>1.3511232481335201E-2</v>
      </c>
      <c r="F6861" t="s">
        <v>240</v>
      </c>
    </row>
    <row r="6862" spans="1:6" x14ac:dyDescent="0.25">
      <c r="A6862" t="s">
        <v>0</v>
      </c>
      <c r="B6862">
        <v>2034</v>
      </c>
      <c r="C6862" t="s">
        <v>241</v>
      </c>
      <c r="D6862" t="s">
        <v>239</v>
      </c>
      <c r="E6862">
        <v>1.08157195638427E-2</v>
      </c>
      <c r="F6862" t="s">
        <v>240</v>
      </c>
    </row>
    <row r="6863" spans="1:6" x14ac:dyDescent="0.25">
      <c r="A6863" t="s">
        <v>0</v>
      </c>
      <c r="B6863">
        <v>2034</v>
      </c>
      <c r="C6863" t="s">
        <v>242</v>
      </c>
      <c r="D6863" t="s">
        <v>239</v>
      </c>
      <c r="E6863">
        <v>0.86770200888905602</v>
      </c>
      <c r="F6863" t="s">
        <v>240</v>
      </c>
    </row>
    <row r="6864" spans="1:6" x14ac:dyDescent="0.25">
      <c r="A6864" t="s">
        <v>0</v>
      </c>
      <c r="B6864">
        <v>2034</v>
      </c>
      <c r="C6864" t="s">
        <v>243</v>
      </c>
      <c r="D6864" t="s">
        <v>239</v>
      </c>
      <c r="E6864">
        <v>0.107971039065765</v>
      </c>
      <c r="F6864" t="s">
        <v>240</v>
      </c>
    </row>
    <row r="6865" spans="1:6" x14ac:dyDescent="0.25">
      <c r="A6865" t="s">
        <v>0</v>
      </c>
      <c r="B6865">
        <v>2034</v>
      </c>
      <c r="C6865" t="s">
        <v>244</v>
      </c>
      <c r="D6865" t="s">
        <v>245</v>
      </c>
      <c r="E6865">
        <v>1.3516939479092299E-2</v>
      </c>
      <c r="F6865" t="s">
        <v>246</v>
      </c>
    </row>
    <row r="6866" spans="1:6" x14ac:dyDescent="0.25">
      <c r="A6866" t="s">
        <v>0</v>
      </c>
      <c r="B6866">
        <v>2034</v>
      </c>
      <c r="C6866" t="s">
        <v>247</v>
      </c>
      <c r="D6866" t="s">
        <v>245</v>
      </c>
      <c r="E6866">
        <v>3.4924222617454702E-3</v>
      </c>
      <c r="F6866" t="s">
        <v>246</v>
      </c>
    </row>
    <row r="6867" spans="1:6" x14ac:dyDescent="0.25">
      <c r="A6867" t="s">
        <v>0</v>
      </c>
      <c r="B6867">
        <v>2034</v>
      </c>
      <c r="C6867" t="s">
        <v>248</v>
      </c>
      <c r="D6867" t="s">
        <v>245</v>
      </c>
      <c r="E6867">
        <v>0.87412592797713495</v>
      </c>
      <c r="F6867" t="s">
        <v>246</v>
      </c>
    </row>
    <row r="6868" spans="1:6" x14ac:dyDescent="0.25">
      <c r="A6868" t="s">
        <v>0</v>
      </c>
      <c r="B6868">
        <v>2034</v>
      </c>
      <c r="C6868" t="s">
        <v>249</v>
      </c>
      <c r="D6868" t="s">
        <v>245</v>
      </c>
      <c r="E6868">
        <v>0.108864710282026</v>
      </c>
      <c r="F6868" t="s">
        <v>246</v>
      </c>
    </row>
    <row r="6869" spans="1:6" x14ac:dyDescent="0.25">
      <c r="A6869" t="s">
        <v>0</v>
      </c>
      <c r="B6869">
        <v>2034</v>
      </c>
      <c r="C6869" t="s">
        <v>250</v>
      </c>
      <c r="D6869" t="s">
        <v>251</v>
      </c>
      <c r="E6869">
        <v>1</v>
      </c>
      <c r="F6869" t="s">
        <v>252</v>
      </c>
    </row>
    <row r="6870" spans="1:6" x14ac:dyDescent="0.25">
      <c r="A6870" t="s">
        <v>0</v>
      </c>
      <c r="B6870">
        <v>2034</v>
      </c>
      <c r="C6870" t="s">
        <v>253</v>
      </c>
      <c r="D6870" t="s">
        <v>254</v>
      </c>
      <c r="E6870">
        <v>1</v>
      </c>
      <c r="F6870" t="s">
        <v>255</v>
      </c>
    </row>
    <row r="6871" spans="1:6" x14ac:dyDescent="0.25">
      <c r="A6871" t="s">
        <v>0</v>
      </c>
      <c r="B6871">
        <v>2034</v>
      </c>
      <c r="C6871" t="s">
        <v>256</v>
      </c>
      <c r="D6871" t="s">
        <v>257</v>
      </c>
      <c r="E6871">
        <v>1</v>
      </c>
      <c r="F6871" t="s">
        <v>258</v>
      </c>
    </row>
    <row r="6872" spans="1:6" x14ac:dyDescent="0.25">
      <c r="A6872" t="s">
        <v>0</v>
      </c>
      <c r="B6872">
        <v>2034</v>
      </c>
      <c r="C6872" t="s">
        <v>259</v>
      </c>
      <c r="D6872" t="s">
        <v>260</v>
      </c>
      <c r="E6872">
        <v>1</v>
      </c>
      <c r="F6872" t="s">
        <v>261</v>
      </c>
    </row>
    <row r="6873" spans="1:6" x14ac:dyDescent="0.25">
      <c r="A6873" t="s">
        <v>0</v>
      </c>
      <c r="B6873">
        <v>2034</v>
      </c>
      <c r="C6873" t="s">
        <v>262</v>
      </c>
      <c r="D6873" t="s">
        <v>260</v>
      </c>
      <c r="E6873">
        <v>0</v>
      </c>
      <c r="F6873" t="s">
        <v>261</v>
      </c>
    </row>
    <row r="6874" spans="1:6" x14ac:dyDescent="0.25">
      <c r="A6874" t="s">
        <v>0</v>
      </c>
      <c r="B6874">
        <v>2034</v>
      </c>
      <c r="C6874" t="s">
        <v>263</v>
      </c>
      <c r="D6874" t="s">
        <v>264</v>
      </c>
      <c r="E6874">
        <v>1</v>
      </c>
      <c r="F6874" t="s">
        <v>265</v>
      </c>
    </row>
    <row r="6875" spans="1:6" x14ac:dyDescent="0.25">
      <c r="A6875" t="s">
        <v>0</v>
      </c>
      <c r="B6875">
        <v>2034</v>
      </c>
      <c r="C6875" t="s">
        <v>266</v>
      </c>
      <c r="D6875" t="s">
        <v>267</v>
      </c>
      <c r="E6875">
        <v>1</v>
      </c>
      <c r="F6875" t="s">
        <v>268</v>
      </c>
    </row>
    <row r="6876" spans="1:6" x14ac:dyDescent="0.25">
      <c r="A6876" t="s">
        <v>0</v>
      </c>
      <c r="B6876">
        <v>2034</v>
      </c>
      <c r="C6876" t="s">
        <v>269</v>
      </c>
      <c r="D6876" t="s">
        <v>270</v>
      </c>
      <c r="E6876">
        <v>6.0495247543321001E-2</v>
      </c>
      <c r="F6876" t="s">
        <v>271</v>
      </c>
    </row>
    <row r="6877" spans="1:6" x14ac:dyDescent="0.25">
      <c r="A6877" t="s">
        <v>0</v>
      </c>
      <c r="B6877">
        <v>2034</v>
      </c>
      <c r="C6877" t="s">
        <v>272</v>
      </c>
      <c r="D6877" t="s">
        <v>270</v>
      </c>
      <c r="E6877">
        <v>0.88495605077776096</v>
      </c>
      <c r="F6877" t="s">
        <v>271</v>
      </c>
    </row>
    <row r="6878" spans="1:6" x14ac:dyDescent="0.25">
      <c r="A6878" t="s">
        <v>0</v>
      </c>
      <c r="B6878">
        <v>2034</v>
      </c>
      <c r="C6878" t="s">
        <v>273</v>
      </c>
      <c r="D6878" t="s">
        <v>270</v>
      </c>
      <c r="E6878">
        <v>5.4548701678917101E-2</v>
      </c>
      <c r="F6878" t="s">
        <v>271</v>
      </c>
    </row>
    <row r="6879" spans="1:6" x14ac:dyDescent="0.25">
      <c r="A6879" t="s">
        <v>0</v>
      </c>
      <c r="B6879">
        <v>2034</v>
      </c>
      <c r="C6879" t="s">
        <v>274</v>
      </c>
      <c r="D6879" t="s">
        <v>270</v>
      </c>
      <c r="E6879">
        <v>0</v>
      </c>
      <c r="F6879" t="s">
        <v>271</v>
      </c>
    </row>
    <row r="6880" spans="1:6" x14ac:dyDescent="0.25">
      <c r="A6880" t="s">
        <v>0</v>
      </c>
      <c r="B6880">
        <v>2034</v>
      </c>
      <c r="C6880" t="s">
        <v>275</v>
      </c>
      <c r="D6880" t="s">
        <v>270</v>
      </c>
      <c r="E6880">
        <v>0</v>
      </c>
      <c r="F6880" t="s">
        <v>271</v>
      </c>
    </row>
    <row r="6881" spans="1:6" x14ac:dyDescent="0.25">
      <c r="A6881" t="s">
        <v>0</v>
      </c>
      <c r="B6881">
        <v>2034</v>
      </c>
      <c r="C6881" t="s">
        <v>276</v>
      </c>
      <c r="D6881" t="s">
        <v>270</v>
      </c>
      <c r="E6881">
        <v>0</v>
      </c>
      <c r="F6881" t="s">
        <v>271</v>
      </c>
    </row>
    <row r="6882" spans="1:6" x14ac:dyDescent="0.25">
      <c r="A6882" t="s">
        <v>0</v>
      </c>
      <c r="B6882">
        <v>2034</v>
      </c>
      <c r="C6882" t="s">
        <v>277</v>
      </c>
      <c r="D6882" t="s">
        <v>270</v>
      </c>
      <c r="E6882">
        <v>0</v>
      </c>
      <c r="F6882" t="s">
        <v>271</v>
      </c>
    </row>
    <row r="6883" spans="1:6" x14ac:dyDescent="0.25">
      <c r="A6883" t="s">
        <v>0</v>
      </c>
      <c r="B6883">
        <v>2034</v>
      </c>
      <c r="C6883" t="s">
        <v>278</v>
      </c>
      <c r="D6883" t="s">
        <v>279</v>
      </c>
      <c r="E6883">
        <v>0</v>
      </c>
      <c r="F6883" t="s">
        <v>280</v>
      </c>
    </row>
    <row r="6884" spans="1:6" x14ac:dyDescent="0.25">
      <c r="A6884" t="s">
        <v>0</v>
      </c>
      <c r="B6884">
        <v>2034</v>
      </c>
      <c r="C6884" t="s">
        <v>281</v>
      </c>
      <c r="D6884" t="s">
        <v>279</v>
      </c>
      <c r="E6884">
        <v>1.08157195638427E-2</v>
      </c>
      <c r="F6884" t="s">
        <v>280</v>
      </c>
    </row>
    <row r="6885" spans="1:6" x14ac:dyDescent="0.25">
      <c r="A6885" t="s">
        <v>0</v>
      </c>
      <c r="B6885">
        <v>2034</v>
      </c>
      <c r="C6885" t="s">
        <v>282</v>
      </c>
      <c r="D6885" t="s">
        <v>279</v>
      </c>
      <c r="E6885">
        <v>0.86770200888905602</v>
      </c>
      <c r="F6885" t="s">
        <v>280</v>
      </c>
    </row>
    <row r="6886" spans="1:6" x14ac:dyDescent="0.25">
      <c r="A6886" t="s">
        <v>0</v>
      </c>
      <c r="B6886">
        <v>2034</v>
      </c>
      <c r="C6886" t="s">
        <v>283</v>
      </c>
      <c r="D6886" t="s">
        <v>279</v>
      </c>
      <c r="E6886">
        <v>0.12148227154709999</v>
      </c>
      <c r="F6886" t="s">
        <v>280</v>
      </c>
    </row>
    <row r="6887" spans="1:6" x14ac:dyDescent="0.25">
      <c r="A6887" t="s">
        <v>0</v>
      </c>
      <c r="B6887">
        <v>2034</v>
      </c>
      <c r="C6887" t="s">
        <v>284</v>
      </c>
      <c r="D6887" t="s">
        <v>285</v>
      </c>
      <c r="E6887">
        <v>0</v>
      </c>
      <c r="F6887" t="s">
        <v>286</v>
      </c>
    </row>
    <row r="6888" spans="1:6" x14ac:dyDescent="0.25">
      <c r="A6888" t="s">
        <v>0</v>
      </c>
      <c r="B6888">
        <v>2034</v>
      </c>
      <c r="C6888" t="s">
        <v>287</v>
      </c>
      <c r="D6888" t="s">
        <v>285</v>
      </c>
      <c r="E6888">
        <v>3.4924222617454702E-3</v>
      </c>
      <c r="F6888" t="s">
        <v>286</v>
      </c>
    </row>
    <row r="6889" spans="1:6" x14ac:dyDescent="0.25">
      <c r="A6889" t="s">
        <v>0</v>
      </c>
      <c r="B6889">
        <v>2034</v>
      </c>
      <c r="C6889" t="s">
        <v>288</v>
      </c>
      <c r="D6889" t="s">
        <v>285</v>
      </c>
      <c r="E6889">
        <v>0.87412592797713495</v>
      </c>
      <c r="F6889" t="s">
        <v>286</v>
      </c>
    </row>
    <row r="6890" spans="1:6" x14ac:dyDescent="0.25">
      <c r="A6890" t="s">
        <v>0</v>
      </c>
      <c r="B6890">
        <v>2034</v>
      </c>
      <c r="C6890" t="s">
        <v>289</v>
      </c>
      <c r="D6890" t="s">
        <v>285</v>
      </c>
      <c r="E6890">
        <v>0.122381649761118</v>
      </c>
      <c r="F6890" t="s">
        <v>286</v>
      </c>
    </row>
    <row r="6891" spans="1:6" x14ac:dyDescent="0.25">
      <c r="A6891" t="s">
        <v>0</v>
      </c>
      <c r="B6891">
        <v>2034</v>
      </c>
      <c r="C6891" t="s">
        <v>290</v>
      </c>
      <c r="D6891" t="s">
        <v>291</v>
      </c>
      <c r="E6891">
        <v>1</v>
      </c>
      <c r="F6891" t="s">
        <v>292</v>
      </c>
    </row>
    <row r="6892" spans="1:6" x14ac:dyDescent="0.25">
      <c r="A6892" t="s">
        <v>0</v>
      </c>
      <c r="B6892">
        <v>2034</v>
      </c>
      <c r="C6892" t="s">
        <v>293</v>
      </c>
      <c r="D6892" t="s">
        <v>294</v>
      </c>
      <c r="E6892">
        <v>1</v>
      </c>
      <c r="F6892" t="s">
        <v>295</v>
      </c>
    </row>
    <row r="6893" spans="1:6" x14ac:dyDescent="0.25">
      <c r="A6893" t="s">
        <v>0</v>
      </c>
      <c r="B6893">
        <v>2034</v>
      </c>
      <c r="C6893" t="s">
        <v>296</v>
      </c>
      <c r="D6893" t="s">
        <v>297</v>
      </c>
      <c r="E6893">
        <v>1</v>
      </c>
      <c r="F6893" t="s">
        <v>298</v>
      </c>
    </row>
    <row r="6894" spans="1:6" x14ac:dyDescent="0.25">
      <c r="A6894" t="s">
        <v>0</v>
      </c>
      <c r="B6894">
        <v>2034</v>
      </c>
      <c r="C6894" t="s">
        <v>299</v>
      </c>
      <c r="D6894" t="s">
        <v>300</v>
      </c>
      <c r="E6894">
        <v>1</v>
      </c>
      <c r="F6894" t="s">
        <v>301</v>
      </c>
    </row>
    <row r="6895" spans="1:6" x14ac:dyDescent="0.25">
      <c r="A6895" t="s">
        <v>0</v>
      </c>
      <c r="B6895">
        <v>2034</v>
      </c>
      <c r="C6895" t="s">
        <v>302</v>
      </c>
      <c r="D6895" t="s">
        <v>300</v>
      </c>
      <c r="E6895">
        <v>0</v>
      </c>
      <c r="F6895" t="s">
        <v>301</v>
      </c>
    </row>
    <row r="6896" spans="1:6" x14ac:dyDescent="0.25">
      <c r="A6896" t="s">
        <v>0</v>
      </c>
      <c r="B6896">
        <v>2034</v>
      </c>
      <c r="C6896" t="s">
        <v>303</v>
      </c>
      <c r="D6896" t="s">
        <v>304</v>
      </c>
      <c r="E6896">
        <v>1</v>
      </c>
      <c r="F6896" t="s">
        <v>305</v>
      </c>
    </row>
    <row r="6897" spans="1:6" x14ac:dyDescent="0.25">
      <c r="A6897" t="s">
        <v>0</v>
      </c>
      <c r="B6897">
        <v>2034</v>
      </c>
      <c r="C6897" t="s">
        <v>306</v>
      </c>
      <c r="D6897" t="s">
        <v>307</v>
      </c>
      <c r="E6897">
        <v>1</v>
      </c>
      <c r="F6897" t="s">
        <v>308</v>
      </c>
    </row>
    <row r="6898" spans="1:6" x14ac:dyDescent="0.25">
      <c r="A6898" t="s">
        <v>0</v>
      </c>
      <c r="B6898">
        <v>2034</v>
      </c>
      <c r="C6898" t="s">
        <v>309</v>
      </c>
      <c r="D6898" t="s">
        <v>310</v>
      </c>
      <c r="E6898">
        <v>4.9005680130978099E-2</v>
      </c>
      <c r="F6898" t="s">
        <v>311</v>
      </c>
    </row>
    <row r="6899" spans="1:6" x14ac:dyDescent="0.25">
      <c r="A6899" t="s">
        <v>0</v>
      </c>
      <c r="B6899">
        <v>2034</v>
      </c>
      <c r="C6899" t="s">
        <v>312</v>
      </c>
      <c r="D6899" t="s">
        <v>310</v>
      </c>
      <c r="E6899">
        <v>0.74163195821324202</v>
      </c>
      <c r="F6899" t="s">
        <v>311</v>
      </c>
    </row>
    <row r="6900" spans="1:6" x14ac:dyDescent="0.25">
      <c r="A6900" t="s">
        <v>0</v>
      </c>
      <c r="B6900">
        <v>2034</v>
      </c>
      <c r="C6900" t="s">
        <v>313</v>
      </c>
      <c r="D6900" t="s">
        <v>310</v>
      </c>
      <c r="E6900">
        <v>0</v>
      </c>
      <c r="F6900" t="s">
        <v>311</v>
      </c>
    </row>
    <row r="6901" spans="1:6" x14ac:dyDescent="0.25">
      <c r="A6901" t="s">
        <v>0</v>
      </c>
      <c r="B6901">
        <v>2034</v>
      </c>
      <c r="C6901" t="s">
        <v>314</v>
      </c>
      <c r="D6901" t="s">
        <v>310</v>
      </c>
      <c r="E6901">
        <v>0.177683902870167</v>
      </c>
      <c r="F6901" t="s">
        <v>311</v>
      </c>
    </row>
    <row r="6902" spans="1:6" x14ac:dyDescent="0.25">
      <c r="A6902" t="s">
        <v>0</v>
      </c>
      <c r="B6902">
        <v>2034</v>
      </c>
      <c r="C6902" t="s">
        <v>315</v>
      </c>
      <c r="D6902" t="s">
        <v>310</v>
      </c>
      <c r="E6902">
        <v>2.39008820881767E-2</v>
      </c>
      <c r="F6902" t="s">
        <v>311</v>
      </c>
    </row>
    <row r="6903" spans="1:6" x14ac:dyDescent="0.25">
      <c r="A6903" t="s">
        <v>0</v>
      </c>
      <c r="B6903">
        <v>2034</v>
      </c>
      <c r="C6903" t="s">
        <v>316</v>
      </c>
      <c r="D6903" t="s">
        <v>310</v>
      </c>
      <c r="E6903">
        <v>7.7775766974358699E-3</v>
      </c>
      <c r="F6903" t="s">
        <v>311</v>
      </c>
    </row>
    <row r="6904" spans="1:6" x14ac:dyDescent="0.25">
      <c r="A6904" t="s">
        <v>0</v>
      </c>
      <c r="B6904">
        <v>2034</v>
      </c>
      <c r="C6904" t="s">
        <v>317</v>
      </c>
      <c r="D6904" t="s">
        <v>310</v>
      </c>
      <c r="E6904">
        <v>0</v>
      </c>
      <c r="F6904" t="s">
        <v>311</v>
      </c>
    </row>
    <row r="6905" spans="1:6" x14ac:dyDescent="0.25">
      <c r="A6905" t="s">
        <v>0</v>
      </c>
      <c r="B6905">
        <v>2034</v>
      </c>
      <c r="C6905" t="s">
        <v>318</v>
      </c>
      <c r="D6905" t="s">
        <v>319</v>
      </c>
      <c r="E6905">
        <v>1.3511232481335201E-2</v>
      </c>
      <c r="F6905" t="s">
        <v>320</v>
      </c>
    </row>
    <row r="6906" spans="1:6" x14ac:dyDescent="0.25">
      <c r="A6906" t="s">
        <v>0</v>
      </c>
      <c r="B6906">
        <v>2034</v>
      </c>
      <c r="C6906" t="s">
        <v>321</v>
      </c>
      <c r="D6906" t="s">
        <v>319</v>
      </c>
      <c r="E6906">
        <v>1.08157195638427E-2</v>
      </c>
      <c r="F6906" t="s">
        <v>320</v>
      </c>
    </row>
    <row r="6907" spans="1:6" x14ac:dyDescent="0.25">
      <c r="A6907" t="s">
        <v>0</v>
      </c>
      <c r="B6907">
        <v>2034</v>
      </c>
      <c r="C6907" t="s">
        <v>322</v>
      </c>
      <c r="D6907" t="s">
        <v>319</v>
      </c>
      <c r="E6907">
        <v>0.86770200888905602</v>
      </c>
      <c r="F6907" t="s">
        <v>320</v>
      </c>
    </row>
    <row r="6908" spans="1:6" x14ac:dyDescent="0.25">
      <c r="A6908" t="s">
        <v>0</v>
      </c>
      <c r="B6908">
        <v>2034</v>
      </c>
      <c r="C6908" t="s">
        <v>323</v>
      </c>
      <c r="D6908" t="s">
        <v>319</v>
      </c>
      <c r="E6908">
        <v>0.107971039065765</v>
      </c>
      <c r="F6908" t="s">
        <v>320</v>
      </c>
    </row>
    <row r="6909" spans="1:6" x14ac:dyDescent="0.25">
      <c r="A6909" t="s">
        <v>0</v>
      </c>
      <c r="B6909">
        <v>2034</v>
      </c>
      <c r="C6909" t="s">
        <v>324</v>
      </c>
      <c r="D6909" t="s">
        <v>325</v>
      </c>
      <c r="E6909">
        <v>1.3516939479092299E-2</v>
      </c>
      <c r="F6909" t="s">
        <v>326</v>
      </c>
    </row>
    <row r="6910" spans="1:6" x14ac:dyDescent="0.25">
      <c r="A6910" t="s">
        <v>0</v>
      </c>
      <c r="B6910">
        <v>2034</v>
      </c>
      <c r="C6910" t="s">
        <v>327</v>
      </c>
      <c r="D6910" t="s">
        <v>325</v>
      </c>
      <c r="E6910">
        <v>3.4924222617454702E-3</v>
      </c>
      <c r="F6910" t="s">
        <v>326</v>
      </c>
    </row>
    <row r="6911" spans="1:6" x14ac:dyDescent="0.25">
      <c r="A6911" t="s">
        <v>0</v>
      </c>
      <c r="B6911">
        <v>2034</v>
      </c>
      <c r="C6911" t="s">
        <v>328</v>
      </c>
      <c r="D6911" t="s">
        <v>325</v>
      </c>
      <c r="E6911">
        <v>0.87412592797713495</v>
      </c>
      <c r="F6911" t="s">
        <v>326</v>
      </c>
    </row>
    <row r="6912" spans="1:6" x14ac:dyDescent="0.25">
      <c r="A6912" t="s">
        <v>0</v>
      </c>
      <c r="B6912">
        <v>2034</v>
      </c>
      <c r="C6912" t="s">
        <v>329</v>
      </c>
      <c r="D6912" t="s">
        <v>325</v>
      </c>
      <c r="E6912">
        <v>0.108864710282026</v>
      </c>
      <c r="F6912" t="s">
        <v>326</v>
      </c>
    </row>
    <row r="6913" spans="1:6" x14ac:dyDescent="0.25">
      <c r="A6913" t="s">
        <v>0</v>
      </c>
      <c r="B6913">
        <v>2034</v>
      </c>
      <c r="C6913" t="s">
        <v>330</v>
      </c>
      <c r="D6913" t="s">
        <v>331</v>
      </c>
      <c r="E6913">
        <v>1</v>
      </c>
      <c r="F6913" t="s">
        <v>332</v>
      </c>
    </row>
    <row r="6914" spans="1:6" x14ac:dyDescent="0.25">
      <c r="A6914" t="s">
        <v>0</v>
      </c>
      <c r="B6914">
        <v>2034</v>
      </c>
      <c r="C6914" t="s">
        <v>333</v>
      </c>
      <c r="D6914" t="s">
        <v>334</v>
      </c>
      <c r="E6914">
        <v>1</v>
      </c>
      <c r="F6914" t="s">
        <v>335</v>
      </c>
    </row>
    <row r="6915" spans="1:6" x14ac:dyDescent="0.25">
      <c r="A6915" t="s">
        <v>0</v>
      </c>
      <c r="B6915">
        <v>2034</v>
      </c>
      <c r="C6915" t="s">
        <v>336</v>
      </c>
      <c r="D6915" t="s">
        <v>337</v>
      </c>
      <c r="E6915">
        <v>1</v>
      </c>
      <c r="F6915" t="s">
        <v>338</v>
      </c>
    </row>
    <row r="6916" spans="1:6" x14ac:dyDescent="0.25">
      <c r="A6916" t="s">
        <v>0</v>
      </c>
      <c r="B6916">
        <v>2034</v>
      </c>
      <c r="C6916" t="s">
        <v>339</v>
      </c>
      <c r="D6916" t="s">
        <v>340</v>
      </c>
      <c r="E6916">
        <v>1</v>
      </c>
      <c r="F6916" t="s">
        <v>341</v>
      </c>
    </row>
    <row r="6917" spans="1:6" x14ac:dyDescent="0.25">
      <c r="A6917" t="s">
        <v>0</v>
      </c>
      <c r="B6917">
        <v>2034</v>
      </c>
      <c r="C6917" t="s">
        <v>342</v>
      </c>
      <c r="D6917" t="s">
        <v>340</v>
      </c>
      <c r="E6917">
        <v>0</v>
      </c>
      <c r="F6917" t="s">
        <v>341</v>
      </c>
    </row>
    <row r="6918" spans="1:6" x14ac:dyDescent="0.25">
      <c r="A6918" t="s">
        <v>0</v>
      </c>
      <c r="B6918">
        <v>2034</v>
      </c>
      <c r="C6918" t="s">
        <v>343</v>
      </c>
      <c r="D6918" t="s">
        <v>344</v>
      </c>
      <c r="E6918">
        <v>1</v>
      </c>
      <c r="F6918" t="s">
        <v>345</v>
      </c>
    </row>
    <row r="6919" spans="1:6" x14ac:dyDescent="0.25">
      <c r="A6919" t="s">
        <v>0</v>
      </c>
      <c r="B6919">
        <v>2034</v>
      </c>
      <c r="C6919" t="s">
        <v>346</v>
      </c>
      <c r="D6919" t="s">
        <v>347</v>
      </c>
      <c r="E6919">
        <v>1</v>
      </c>
      <c r="F6919" t="s">
        <v>348</v>
      </c>
    </row>
    <row r="6920" spans="1:6" x14ac:dyDescent="0.25">
      <c r="A6920" t="s">
        <v>0</v>
      </c>
      <c r="B6920">
        <v>2034</v>
      </c>
      <c r="C6920" t="s">
        <v>349</v>
      </c>
      <c r="D6920" t="s">
        <v>350</v>
      </c>
      <c r="E6920">
        <v>4.9005680130978099E-2</v>
      </c>
      <c r="F6920" t="s">
        <v>351</v>
      </c>
    </row>
    <row r="6921" spans="1:6" x14ac:dyDescent="0.25">
      <c r="A6921" t="s">
        <v>0</v>
      </c>
      <c r="B6921">
        <v>2034</v>
      </c>
      <c r="C6921" t="s">
        <v>352</v>
      </c>
      <c r="D6921" t="s">
        <v>350</v>
      </c>
      <c r="E6921">
        <v>0.34128375214261802</v>
      </c>
      <c r="F6921" t="s">
        <v>351</v>
      </c>
    </row>
    <row r="6922" spans="1:6" x14ac:dyDescent="0.25">
      <c r="A6922" t="s">
        <v>0</v>
      </c>
      <c r="B6922">
        <v>2034</v>
      </c>
      <c r="C6922" t="s">
        <v>353</v>
      </c>
      <c r="D6922" t="s">
        <v>350</v>
      </c>
      <c r="E6922">
        <v>0</v>
      </c>
      <c r="F6922" t="s">
        <v>351</v>
      </c>
    </row>
    <row r="6923" spans="1:6" x14ac:dyDescent="0.25">
      <c r="A6923" t="s">
        <v>0</v>
      </c>
      <c r="B6923">
        <v>2034</v>
      </c>
      <c r="C6923" t="s">
        <v>354</v>
      </c>
      <c r="D6923" t="s">
        <v>350</v>
      </c>
      <c r="E6923">
        <v>0.17768389208875501</v>
      </c>
      <c r="F6923" t="s">
        <v>351</v>
      </c>
    </row>
    <row r="6924" spans="1:6" x14ac:dyDescent="0.25">
      <c r="A6924" t="s">
        <v>0</v>
      </c>
      <c r="B6924">
        <v>2034</v>
      </c>
      <c r="C6924" t="s">
        <v>355</v>
      </c>
      <c r="D6924" t="s">
        <v>350</v>
      </c>
      <c r="E6924">
        <v>2.3900880637931499E-2</v>
      </c>
      <c r="F6924" t="s">
        <v>351</v>
      </c>
    </row>
    <row r="6925" spans="1:6" x14ac:dyDescent="0.25">
      <c r="A6925" t="s">
        <v>0</v>
      </c>
      <c r="B6925">
        <v>2034</v>
      </c>
      <c r="C6925" t="s">
        <v>356</v>
      </c>
      <c r="D6925" t="s">
        <v>350</v>
      </c>
      <c r="E6925">
        <v>7.7775762255121198E-3</v>
      </c>
      <c r="F6925" t="s">
        <v>351</v>
      </c>
    </row>
    <row r="6926" spans="1:6" x14ac:dyDescent="0.25">
      <c r="A6926" t="s">
        <v>0</v>
      </c>
      <c r="B6926">
        <v>2034</v>
      </c>
      <c r="C6926" t="s">
        <v>357</v>
      </c>
      <c r="D6926" t="s">
        <v>350</v>
      </c>
      <c r="E6926">
        <v>0.40034821877420401</v>
      </c>
      <c r="F6926" t="s">
        <v>351</v>
      </c>
    </row>
    <row r="6927" spans="1:6" x14ac:dyDescent="0.25">
      <c r="A6927" t="s">
        <v>0</v>
      </c>
      <c r="B6927">
        <v>2034</v>
      </c>
      <c r="C6927" t="s">
        <v>358</v>
      </c>
      <c r="D6927" t="s">
        <v>359</v>
      </c>
      <c r="E6927">
        <v>0</v>
      </c>
      <c r="F6927" t="s">
        <v>360</v>
      </c>
    </row>
    <row r="6928" spans="1:6" x14ac:dyDescent="0.25">
      <c r="A6928" t="s">
        <v>0</v>
      </c>
      <c r="B6928">
        <v>2034</v>
      </c>
      <c r="C6928" t="s">
        <v>361</v>
      </c>
      <c r="D6928" t="s">
        <v>359</v>
      </c>
      <c r="E6928">
        <v>1.08157195638427E-2</v>
      </c>
      <c r="F6928" t="s">
        <v>360</v>
      </c>
    </row>
    <row r="6929" spans="1:6" x14ac:dyDescent="0.25">
      <c r="A6929" t="s">
        <v>0</v>
      </c>
      <c r="B6929">
        <v>2034</v>
      </c>
      <c r="C6929" t="s">
        <v>362</v>
      </c>
      <c r="D6929" t="s">
        <v>359</v>
      </c>
      <c r="E6929">
        <v>0.400042806032957</v>
      </c>
      <c r="F6929" t="s">
        <v>360</v>
      </c>
    </row>
    <row r="6930" spans="1:6" x14ac:dyDescent="0.25">
      <c r="A6930" t="s">
        <v>0</v>
      </c>
      <c r="B6930">
        <v>2034</v>
      </c>
      <c r="C6930" t="s">
        <v>363</v>
      </c>
      <c r="D6930" t="s">
        <v>359</v>
      </c>
      <c r="E6930">
        <v>0.58914147440319897</v>
      </c>
      <c r="F6930" t="s">
        <v>360</v>
      </c>
    </row>
    <row r="6931" spans="1:6" x14ac:dyDescent="0.25">
      <c r="A6931" t="s">
        <v>0</v>
      </c>
      <c r="B6931">
        <v>2034</v>
      </c>
      <c r="C6931" t="s">
        <v>364</v>
      </c>
      <c r="D6931" t="s">
        <v>365</v>
      </c>
      <c r="E6931">
        <v>0</v>
      </c>
      <c r="F6931" t="s">
        <v>366</v>
      </c>
    </row>
    <row r="6932" spans="1:6" x14ac:dyDescent="0.25">
      <c r="A6932" t="s">
        <v>0</v>
      </c>
      <c r="B6932">
        <v>2034</v>
      </c>
      <c r="C6932" t="s">
        <v>367</v>
      </c>
      <c r="D6932" t="s">
        <v>365</v>
      </c>
      <c r="E6932">
        <v>3.4924222617454702E-3</v>
      </c>
      <c r="F6932" t="s">
        <v>366</v>
      </c>
    </row>
    <row r="6933" spans="1:6" x14ac:dyDescent="0.25">
      <c r="A6933" t="s">
        <v>0</v>
      </c>
      <c r="B6933">
        <v>2034</v>
      </c>
      <c r="C6933" t="s">
        <v>368</v>
      </c>
      <c r="D6933" t="s">
        <v>365</v>
      </c>
      <c r="E6933">
        <v>0.40300447097253</v>
      </c>
      <c r="F6933" t="s">
        <v>366</v>
      </c>
    </row>
    <row r="6934" spans="1:6" x14ac:dyDescent="0.25">
      <c r="A6934" t="s">
        <v>0</v>
      </c>
      <c r="B6934">
        <v>2034</v>
      </c>
      <c r="C6934" t="s">
        <v>369</v>
      </c>
      <c r="D6934" t="s">
        <v>365</v>
      </c>
      <c r="E6934">
        <v>0.59350310676572304</v>
      </c>
      <c r="F6934" t="s">
        <v>366</v>
      </c>
    </row>
    <row r="6935" spans="1:6" x14ac:dyDescent="0.25">
      <c r="A6935" t="s">
        <v>0</v>
      </c>
      <c r="B6935">
        <v>2034</v>
      </c>
      <c r="C6935" t="s">
        <v>370</v>
      </c>
      <c r="D6935" t="s">
        <v>371</v>
      </c>
      <c r="E6935">
        <v>1</v>
      </c>
      <c r="F6935" t="s">
        <v>372</v>
      </c>
    </row>
    <row r="6936" spans="1:6" x14ac:dyDescent="0.25">
      <c r="A6936" t="s">
        <v>0</v>
      </c>
      <c r="B6936">
        <v>2034</v>
      </c>
      <c r="C6936" t="s">
        <v>373</v>
      </c>
      <c r="D6936" t="s">
        <v>374</v>
      </c>
      <c r="E6936">
        <v>1</v>
      </c>
      <c r="F6936" t="s">
        <v>375</v>
      </c>
    </row>
    <row r="6937" spans="1:6" x14ac:dyDescent="0.25">
      <c r="A6937" t="s">
        <v>0</v>
      </c>
      <c r="B6937">
        <v>2034</v>
      </c>
      <c r="C6937" t="s">
        <v>376</v>
      </c>
      <c r="D6937" t="s">
        <v>377</v>
      </c>
      <c r="E6937">
        <v>1</v>
      </c>
      <c r="F6937" t="s">
        <v>378</v>
      </c>
    </row>
    <row r="6938" spans="1:6" x14ac:dyDescent="0.25">
      <c r="A6938" t="s">
        <v>0</v>
      </c>
      <c r="B6938">
        <v>2034</v>
      </c>
      <c r="C6938" t="s">
        <v>379</v>
      </c>
      <c r="D6938" t="s">
        <v>380</v>
      </c>
      <c r="E6938">
        <v>0.97446015556349797</v>
      </c>
      <c r="F6938" t="s">
        <v>381</v>
      </c>
    </row>
    <row r="6939" spans="1:6" x14ac:dyDescent="0.25">
      <c r="A6939" t="s">
        <v>0</v>
      </c>
      <c r="B6939">
        <v>2034</v>
      </c>
      <c r="C6939" t="s">
        <v>382</v>
      </c>
      <c r="D6939" t="s">
        <v>380</v>
      </c>
      <c r="E6939">
        <v>2.5539844436501102E-2</v>
      </c>
      <c r="F6939" t="s">
        <v>381</v>
      </c>
    </row>
    <row r="6940" spans="1:6" x14ac:dyDescent="0.25">
      <c r="A6940" t="s">
        <v>0</v>
      </c>
      <c r="B6940">
        <v>2034</v>
      </c>
      <c r="C6940" t="s">
        <v>383</v>
      </c>
      <c r="D6940" t="s">
        <v>384</v>
      </c>
      <c r="E6940">
        <v>1</v>
      </c>
      <c r="F6940" t="s">
        <v>385</v>
      </c>
    </row>
    <row r="6941" spans="1:6" x14ac:dyDescent="0.25">
      <c r="A6941" t="s">
        <v>0</v>
      </c>
      <c r="B6941">
        <v>2034</v>
      </c>
      <c r="C6941" t="s">
        <v>386</v>
      </c>
      <c r="D6941" t="s">
        <v>387</v>
      </c>
      <c r="E6941">
        <v>1</v>
      </c>
      <c r="F6941" t="s">
        <v>388</v>
      </c>
    </row>
    <row r="6942" spans="1:6" x14ac:dyDescent="0.25">
      <c r="A6942" t="s">
        <v>0</v>
      </c>
      <c r="B6942">
        <v>2034</v>
      </c>
      <c r="C6942" t="s">
        <v>389</v>
      </c>
      <c r="D6942" t="s">
        <v>390</v>
      </c>
      <c r="E6942">
        <v>4.9005680130978099E-2</v>
      </c>
      <c r="F6942" t="s">
        <v>391</v>
      </c>
    </row>
    <row r="6943" spans="1:6" x14ac:dyDescent="0.25">
      <c r="A6943" t="s">
        <v>0</v>
      </c>
      <c r="B6943">
        <v>2034</v>
      </c>
      <c r="C6943" t="s">
        <v>392</v>
      </c>
      <c r="D6943" t="s">
        <v>390</v>
      </c>
      <c r="E6943">
        <v>0.74163195821324202</v>
      </c>
      <c r="F6943" t="s">
        <v>391</v>
      </c>
    </row>
    <row r="6944" spans="1:6" x14ac:dyDescent="0.25">
      <c r="A6944" t="s">
        <v>0</v>
      </c>
      <c r="B6944">
        <v>2034</v>
      </c>
      <c r="C6944" t="s">
        <v>393</v>
      </c>
      <c r="D6944" t="s">
        <v>390</v>
      </c>
      <c r="E6944">
        <v>0</v>
      </c>
      <c r="F6944" t="s">
        <v>391</v>
      </c>
    </row>
    <row r="6945" spans="1:6" x14ac:dyDescent="0.25">
      <c r="A6945" t="s">
        <v>0</v>
      </c>
      <c r="B6945">
        <v>2034</v>
      </c>
      <c r="C6945" t="s">
        <v>394</v>
      </c>
      <c r="D6945" t="s">
        <v>390</v>
      </c>
      <c r="E6945">
        <v>0.177683902870167</v>
      </c>
      <c r="F6945" t="s">
        <v>391</v>
      </c>
    </row>
    <row r="6946" spans="1:6" x14ac:dyDescent="0.25">
      <c r="A6946" t="s">
        <v>0</v>
      </c>
      <c r="B6946">
        <v>2034</v>
      </c>
      <c r="C6946" t="s">
        <v>395</v>
      </c>
      <c r="D6946" t="s">
        <v>390</v>
      </c>
      <c r="E6946">
        <v>2.39008820881767E-2</v>
      </c>
      <c r="F6946" t="s">
        <v>391</v>
      </c>
    </row>
    <row r="6947" spans="1:6" x14ac:dyDescent="0.25">
      <c r="A6947" t="s">
        <v>0</v>
      </c>
      <c r="B6947">
        <v>2034</v>
      </c>
      <c r="C6947" t="s">
        <v>396</v>
      </c>
      <c r="D6947" t="s">
        <v>390</v>
      </c>
      <c r="E6947">
        <v>7.7775766974358699E-3</v>
      </c>
      <c r="F6947" t="s">
        <v>391</v>
      </c>
    </row>
    <row r="6948" spans="1:6" x14ac:dyDescent="0.25">
      <c r="A6948" t="s">
        <v>0</v>
      </c>
      <c r="B6948">
        <v>2034</v>
      </c>
      <c r="C6948" t="s">
        <v>397</v>
      </c>
      <c r="D6948" t="s">
        <v>390</v>
      </c>
      <c r="E6948">
        <v>0</v>
      </c>
      <c r="F6948" t="s">
        <v>391</v>
      </c>
    </row>
    <row r="6949" spans="1:6" x14ac:dyDescent="0.25">
      <c r="A6949" t="s">
        <v>0</v>
      </c>
      <c r="B6949">
        <v>2034</v>
      </c>
      <c r="C6949" t="s">
        <v>398</v>
      </c>
      <c r="D6949" t="s">
        <v>399</v>
      </c>
      <c r="E6949">
        <v>1.3511232481335201E-2</v>
      </c>
      <c r="F6949" t="s">
        <v>400</v>
      </c>
    </row>
    <row r="6950" spans="1:6" x14ac:dyDescent="0.25">
      <c r="A6950" t="s">
        <v>0</v>
      </c>
      <c r="B6950">
        <v>2034</v>
      </c>
      <c r="C6950" t="s">
        <v>401</v>
      </c>
      <c r="D6950" t="s">
        <v>399</v>
      </c>
      <c r="E6950">
        <v>1.08157195638427E-2</v>
      </c>
      <c r="F6950" t="s">
        <v>400</v>
      </c>
    </row>
    <row r="6951" spans="1:6" x14ac:dyDescent="0.25">
      <c r="A6951" t="s">
        <v>0</v>
      </c>
      <c r="B6951">
        <v>2034</v>
      </c>
      <c r="C6951" t="s">
        <v>402</v>
      </c>
      <c r="D6951" t="s">
        <v>399</v>
      </c>
      <c r="E6951">
        <v>0.86770200888905602</v>
      </c>
      <c r="F6951" t="s">
        <v>400</v>
      </c>
    </row>
    <row r="6952" spans="1:6" x14ac:dyDescent="0.25">
      <c r="A6952" t="s">
        <v>0</v>
      </c>
      <c r="B6952">
        <v>2034</v>
      </c>
      <c r="C6952" t="s">
        <v>403</v>
      </c>
      <c r="D6952" t="s">
        <v>399</v>
      </c>
      <c r="E6952">
        <v>0.107971039065765</v>
      </c>
      <c r="F6952" t="s">
        <v>400</v>
      </c>
    </row>
    <row r="6953" spans="1:6" x14ac:dyDescent="0.25">
      <c r="A6953" t="s">
        <v>0</v>
      </c>
      <c r="B6953">
        <v>2034</v>
      </c>
      <c r="C6953" t="s">
        <v>404</v>
      </c>
      <c r="D6953" t="s">
        <v>405</v>
      </c>
      <c r="E6953">
        <v>1.3516939479092299E-2</v>
      </c>
      <c r="F6953" t="s">
        <v>406</v>
      </c>
    </row>
    <row r="6954" spans="1:6" x14ac:dyDescent="0.25">
      <c r="A6954" t="s">
        <v>0</v>
      </c>
      <c r="B6954">
        <v>2034</v>
      </c>
      <c r="C6954" t="s">
        <v>407</v>
      </c>
      <c r="D6954" t="s">
        <v>405</v>
      </c>
      <c r="E6954">
        <v>3.4924222617454702E-3</v>
      </c>
      <c r="F6954" t="s">
        <v>406</v>
      </c>
    </row>
    <row r="6955" spans="1:6" x14ac:dyDescent="0.25">
      <c r="A6955" t="s">
        <v>0</v>
      </c>
      <c r="B6955">
        <v>2034</v>
      </c>
      <c r="C6955" t="s">
        <v>408</v>
      </c>
      <c r="D6955" t="s">
        <v>405</v>
      </c>
      <c r="E6955">
        <v>0.87412592797713495</v>
      </c>
      <c r="F6955" t="s">
        <v>406</v>
      </c>
    </row>
    <row r="6956" spans="1:6" x14ac:dyDescent="0.25">
      <c r="A6956" t="s">
        <v>0</v>
      </c>
      <c r="B6956">
        <v>2034</v>
      </c>
      <c r="C6956" t="s">
        <v>409</v>
      </c>
      <c r="D6956" t="s">
        <v>405</v>
      </c>
      <c r="E6956">
        <v>0.108864710282026</v>
      </c>
      <c r="F6956" t="s">
        <v>406</v>
      </c>
    </row>
    <row r="6957" spans="1:6" x14ac:dyDescent="0.25">
      <c r="A6957" t="s">
        <v>0</v>
      </c>
      <c r="B6957">
        <v>2034</v>
      </c>
      <c r="C6957" t="s">
        <v>410</v>
      </c>
      <c r="D6957" t="s">
        <v>411</v>
      </c>
      <c r="E6957">
        <v>1</v>
      </c>
      <c r="F6957" t="s">
        <v>412</v>
      </c>
    </row>
    <row r="6958" spans="1:6" x14ac:dyDescent="0.25">
      <c r="A6958" t="s">
        <v>0</v>
      </c>
      <c r="B6958">
        <v>2034</v>
      </c>
      <c r="C6958" t="s">
        <v>413</v>
      </c>
      <c r="D6958" t="s">
        <v>414</v>
      </c>
      <c r="E6958">
        <v>1</v>
      </c>
      <c r="F6958" t="s">
        <v>415</v>
      </c>
    </row>
    <row r="6959" spans="1:6" x14ac:dyDescent="0.25">
      <c r="A6959" t="s">
        <v>0</v>
      </c>
      <c r="B6959">
        <v>2034</v>
      </c>
      <c r="C6959" t="s">
        <v>416</v>
      </c>
      <c r="D6959" t="s">
        <v>417</v>
      </c>
      <c r="E6959">
        <v>1</v>
      </c>
      <c r="F6959" t="s">
        <v>418</v>
      </c>
    </row>
    <row r="6960" spans="1:6" x14ac:dyDescent="0.25">
      <c r="A6960" t="s">
        <v>0</v>
      </c>
      <c r="B6960">
        <v>2034</v>
      </c>
      <c r="C6960" t="s">
        <v>419</v>
      </c>
      <c r="D6960" t="s">
        <v>420</v>
      </c>
      <c r="E6960">
        <v>0.97446015556349797</v>
      </c>
      <c r="F6960" t="s">
        <v>421</v>
      </c>
    </row>
    <row r="6961" spans="1:6" x14ac:dyDescent="0.25">
      <c r="A6961" t="s">
        <v>0</v>
      </c>
      <c r="B6961">
        <v>2034</v>
      </c>
      <c r="C6961" t="s">
        <v>422</v>
      </c>
      <c r="D6961" t="s">
        <v>420</v>
      </c>
      <c r="E6961">
        <v>2.5539844436501102E-2</v>
      </c>
      <c r="F6961" t="s">
        <v>421</v>
      </c>
    </row>
    <row r="6962" spans="1:6" x14ac:dyDescent="0.25">
      <c r="A6962" t="s">
        <v>0</v>
      </c>
      <c r="B6962">
        <v>2034</v>
      </c>
      <c r="C6962" t="s">
        <v>423</v>
      </c>
      <c r="D6962" t="s">
        <v>424</v>
      </c>
      <c r="E6962">
        <v>1</v>
      </c>
      <c r="F6962" t="s">
        <v>425</v>
      </c>
    </row>
    <row r="6963" spans="1:6" x14ac:dyDescent="0.25">
      <c r="A6963" t="s">
        <v>0</v>
      </c>
      <c r="B6963">
        <v>2034</v>
      </c>
      <c r="C6963" t="s">
        <v>426</v>
      </c>
      <c r="D6963" t="s">
        <v>427</v>
      </c>
      <c r="E6963">
        <v>1</v>
      </c>
      <c r="F6963" t="s">
        <v>428</v>
      </c>
    </row>
    <row r="6964" spans="1:6" x14ac:dyDescent="0.25">
      <c r="A6964" t="s">
        <v>0</v>
      </c>
      <c r="B6964">
        <v>2034</v>
      </c>
      <c r="C6964" t="s">
        <v>429</v>
      </c>
      <c r="D6964" t="s">
        <v>430</v>
      </c>
      <c r="E6964">
        <v>4.9005680130978099E-2</v>
      </c>
      <c r="F6964" t="s">
        <v>431</v>
      </c>
    </row>
    <row r="6965" spans="1:6" x14ac:dyDescent="0.25">
      <c r="A6965" t="s">
        <v>0</v>
      </c>
      <c r="B6965">
        <v>2034</v>
      </c>
      <c r="C6965" t="s">
        <v>432</v>
      </c>
      <c r="D6965" t="s">
        <v>430</v>
      </c>
      <c r="E6965">
        <v>0.74163195821324202</v>
      </c>
      <c r="F6965" t="s">
        <v>431</v>
      </c>
    </row>
    <row r="6966" spans="1:6" x14ac:dyDescent="0.25">
      <c r="A6966" t="s">
        <v>0</v>
      </c>
      <c r="B6966">
        <v>2034</v>
      </c>
      <c r="C6966" t="s">
        <v>433</v>
      </c>
      <c r="D6966" t="s">
        <v>430</v>
      </c>
      <c r="E6966">
        <v>0</v>
      </c>
      <c r="F6966" t="s">
        <v>431</v>
      </c>
    </row>
    <row r="6967" spans="1:6" x14ac:dyDescent="0.25">
      <c r="A6967" t="s">
        <v>0</v>
      </c>
      <c r="B6967">
        <v>2034</v>
      </c>
      <c r="C6967" t="s">
        <v>434</v>
      </c>
      <c r="D6967" t="s">
        <v>430</v>
      </c>
      <c r="E6967">
        <v>0.177683902870167</v>
      </c>
      <c r="F6967" t="s">
        <v>431</v>
      </c>
    </row>
    <row r="6968" spans="1:6" x14ac:dyDescent="0.25">
      <c r="A6968" t="s">
        <v>0</v>
      </c>
      <c r="B6968">
        <v>2034</v>
      </c>
      <c r="C6968" t="s">
        <v>435</v>
      </c>
      <c r="D6968" t="s">
        <v>430</v>
      </c>
      <c r="E6968">
        <v>2.39008820881767E-2</v>
      </c>
      <c r="F6968" t="s">
        <v>431</v>
      </c>
    </row>
    <row r="6969" spans="1:6" x14ac:dyDescent="0.25">
      <c r="A6969" t="s">
        <v>0</v>
      </c>
      <c r="B6969">
        <v>2034</v>
      </c>
      <c r="C6969" t="s">
        <v>436</v>
      </c>
      <c r="D6969" t="s">
        <v>430</v>
      </c>
      <c r="E6969">
        <v>7.7775766974358699E-3</v>
      </c>
      <c r="F6969" t="s">
        <v>431</v>
      </c>
    </row>
    <row r="6970" spans="1:6" x14ac:dyDescent="0.25">
      <c r="A6970" t="s">
        <v>0</v>
      </c>
      <c r="B6970">
        <v>2034</v>
      </c>
      <c r="C6970" t="s">
        <v>437</v>
      </c>
      <c r="D6970" t="s">
        <v>430</v>
      </c>
      <c r="E6970">
        <v>0</v>
      </c>
      <c r="F6970" t="s">
        <v>431</v>
      </c>
    </row>
    <row r="6971" spans="1:6" x14ac:dyDescent="0.25">
      <c r="A6971" t="s">
        <v>0</v>
      </c>
      <c r="B6971">
        <v>2034</v>
      </c>
      <c r="C6971" t="s">
        <v>438</v>
      </c>
      <c r="D6971" t="s">
        <v>439</v>
      </c>
      <c r="E6971">
        <v>0</v>
      </c>
      <c r="F6971" t="s">
        <v>440</v>
      </c>
    </row>
    <row r="6972" spans="1:6" x14ac:dyDescent="0.25">
      <c r="A6972" t="s">
        <v>0</v>
      </c>
      <c r="B6972">
        <v>2034</v>
      </c>
      <c r="C6972" t="s">
        <v>441</v>
      </c>
      <c r="D6972" t="s">
        <v>439</v>
      </c>
      <c r="E6972">
        <v>1.08157195638427E-2</v>
      </c>
      <c r="F6972" t="s">
        <v>440</v>
      </c>
    </row>
    <row r="6973" spans="1:6" x14ac:dyDescent="0.25">
      <c r="A6973" t="s">
        <v>0</v>
      </c>
      <c r="B6973">
        <v>2034</v>
      </c>
      <c r="C6973" t="s">
        <v>442</v>
      </c>
      <c r="D6973" t="s">
        <v>439</v>
      </c>
      <c r="E6973">
        <v>0.86770200888905602</v>
      </c>
      <c r="F6973" t="s">
        <v>440</v>
      </c>
    </row>
    <row r="6974" spans="1:6" x14ac:dyDescent="0.25">
      <c r="A6974" t="s">
        <v>0</v>
      </c>
      <c r="B6974">
        <v>2034</v>
      </c>
      <c r="C6974" t="s">
        <v>443</v>
      </c>
      <c r="D6974" t="s">
        <v>439</v>
      </c>
      <c r="E6974">
        <v>0.12148227154709999</v>
      </c>
      <c r="F6974" t="s">
        <v>440</v>
      </c>
    </row>
    <row r="6975" spans="1:6" x14ac:dyDescent="0.25">
      <c r="A6975" t="s">
        <v>0</v>
      </c>
      <c r="B6975">
        <v>2034</v>
      </c>
      <c r="C6975" t="s">
        <v>444</v>
      </c>
      <c r="D6975" t="s">
        <v>445</v>
      </c>
      <c r="E6975">
        <v>0</v>
      </c>
      <c r="F6975" t="s">
        <v>446</v>
      </c>
    </row>
    <row r="6976" spans="1:6" x14ac:dyDescent="0.25">
      <c r="A6976" t="s">
        <v>0</v>
      </c>
      <c r="B6976">
        <v>2034</v>
      </c>
      <c r="C6976" t="s">
        <v>447</v>
      </c>
      <c r="D6976" t="s">
        <v>445</v>
      </c>
      <c r="E6976">
        <v>3.4924222617454702E-3</v>
      </c>
      <c r="F6976" t="s">
        <v>446</v>
      </c>
    </row>
    <row r="6977" spans="1:6" x14ac:dyDescent="0.25">
      <c r="A6977" t="s">
        <v>0</v>
      </c>
      <c r="B6977">
        <v>2034</v>
      </c>
      <c r="C6977" t="s">
        <v>448</v>
      </c>
      <c r="D6977" t="s">
        <v>445</v>
      </c>
      <c r="E6977">
        <v>0.87412592797713495</v>
      </c>
      <c r="F6977" t="s">
        <v>446</v>
      </c>
    </row>
    <row r="6978" spans="1:6" x14ac:dyDescent="0.25">
      <c r="A6978" t="s">
        <v>0</v>
      </c>
      <c r="B6978">
        <v>2034</v>
      </c>
      <c r="C6978" t="s">
        <v>449</v>
      </c>
      <c r="D6978" t="s">
        <v>445</v>
      </c>
      <c r="E6978">
        <v>0.122381649761118</v>
      </c>
      <c r="F6978" t="s">
        <v>446</v>
      </c>
    </row>
    <row r="6979" spans="1:6" x14ac:dyDescent="0.25">
      <c r="A6979" t="s">
        <v>0</v>
      </c>
      <c r="B6979">
        <v>2034</v>
      </c>
      <c r="C6979" t="s">
        <v>450</v>
      </c>
      <c r="D6979" t="s">
        <v>451</v>
      </c>
      <c r="E6979">
        <v>1</v>
      </c>
      <c r="F6979" t="s">
        <v>452</v>
      </c>
    </row>
    <row r="6980" spans="1:6" x14ac:dyDescent="0.25">
      <c r="A6980" t="s">
        <v>0</v>
      </c>
      <c r="B6980">
        <v>2034</v>
      </c>
      <c r="C6980" t="s">
        <v>453</v>
      </c>
      <c r="D6980" t="s">
        <v>454</v>
      </c>
      <c r="E6980">
        <v>1</v>
      </c>
      <c r="F6980" t="s">
        <v>455</v>
      </c>
    </row>
    <row r="6981" spans="1:6" x14ac:dyDescent="0.25">
      <c r="A6981" t="s">
        <v>0</v>
      </c>
      <c r="B6981">
        <v>2034</v>
      </c>
      <c r="C6981" t="s">
        <v>456</v>
      </c>
      <c r="D6981" t="s">
        <v>457</v>
      </c>
      <c r="E6981">
        <v>1</v>
      </c>
      <c r="F6981" t="s">
        <v>458</v>
      </c>
    </row>
    <row r="6982" spans="1:6" x14ac:dyDescent="0.25">
      <c r="A6982" t="s">
        <v>0</v>
      </c>
      <c r="B6982">
        <v>2034</v>
      </c>
      <c r="C6982" t="s">
        <v>459</v>
      </c>
      <c r="D6982" t="s">
        <v>460</v>
      </c>
      <c r="E6982">
        <v>1</v>
      </c>
      <c r="F6982" t="s">
        <v>461</v>
      </c>
    </row>
    <row r="6983" spans="1:6" x14ac:dyDescent="0.25">
      <c r="A6983" t="s">
        <v>0</v>
      </c>
      <c r="B6983">
        <v>2034</v>
      </c>
      <c r="C6983" t="s">
        <v>462</v>
      </c>
      <c r="D6983" t="s">
        <v>460</v>
      </c>
      <c r="E6983">
        <v>0</v>
      </c>
      <c r="F6983" t="s">
        <v>461</v>
      </c>
    </row>
    <row r="6984" spans="1:6" x14ac:dyDescent="0.25">
      <c r="A6984" t="s">
        <v>0</v>
      </c>
      <c r="B6984">
        <v>2034</v>
      </c>
      <c r="C6984" t="s">
        <v>463</v>
      </c>
      <c r="D6984" t="s">
        <v>464</v>
      </c>
      <c r="E6984">
        <v>1</v>
      </c>
      <c r="F6984" t="s">
        <v>465</v>
      </c>
    </row>
    <row r="6985" spans="1:6" x14ac:dyDescent="0.25">
      <c r="A6985" t="s">
        <v>0</v>
      </c>
      <c r="B6985">
        <v>2034</v>
      </c>
      <c r="C6985" t="s">
        <v>466</v>
      </c>
      <c r="D6985" t="s">
        <v>467</v>
      </c>
      <c r="E6985">
        <v>1</v>
      </c>
      <c r="F6985" t="s">
        <v>468</v>
      </c>
    </row>
    <row r="6986" spans="1:6" x14ac:dyDescent="0.25">
      <c r="A6986" t="s">
        <v>0</v>
      </c>
      <c r="B6986">
        <v>2034</v>
      </c>
      <c r="C6986" t="s">
        <v>469</v>
      </c>
      <c r="D6986" t="s">
        <v>470</v>
      </c>
      <c r="E6986">
        <v>4.9181552429409497E-2</v>
      </c>
      <c r="F6986" t="s">
        <v>471</v>
      </c>
    </row>
    <row r="6987" spans="1:6" x14ac:dyDescent="0.25">
      <c r="A6987" t="s">
        <v>0</v>
      </c>
      <c r="B6987">
        <v>2034</v>
      </c>
      <c r="C6987" t="s">
        <v>472</v>
      </c>
      <c r="D6987" t="s">
        <v>470</v>
      </c>
      <c r="E6987">
        <v>0.74429353778386598</v>
      </c>
      <c r="F6987" t="s">
        <v>471</v>
      </c>
    </row>
    <row r="6988" spans="1:6" x14ac:dyDescent="0.25">
      <c r="A6988" t="s">
        <v>0</v>
      </c>
      <c r="B6988">
        <v>2034</v>
      </c>
      <c r="C6988" t="s">
        <v>473</v>
      </c>
      <c r="D6988" t="s">
        <v>470</v>
      </c>
      <c r="E6988">
        <v>0</v>
      </c>
      <c r="F6988" t="s">
        <v>471</v>
      </c>
    </row>
    <row r="6989" spans="1:6" x14ac:dyDescent="0.25">
      <c r="A6989" t="s">
        <v>0</v>
      </c>
      <c r="B6989">
        <v>2034</v>
      </c>
      <c r="C6989" t="s">
        <v>474</v>
      </c>
      <c r="D6989" t="s">
        <v>470</v>
      </c>
      <c r="E6989">
        <v>0.17527578367284399</v>
      </c>
      <c r="F6989" t="s">
        <v>471</v>
      </c>
    </row>
    <row r="6990" spans="1:6" x14ac:dyDescent="0.25">
      <c r="A6990" t="s">
        <v>0</v>
      </c>
      <c r="B6990">
        <v>2034</v>
      </c>
      <c r="C6990" t="s">
        <v>475</v>
      </c>
      <c r="D6990" t="s">
        <v>470</v>
      </c>
      <c r="E6990">
        <v>2.35769575679486E-2</v>
      </c>
      <c r="F6990" t="s">
        <v>471</v>
      </c>
    </row>
    <row r="6991" spans="1:6" x14ac:dyDescent="0.25">
      <c r="A6991" t="s">
        <v>0</v>
      </c>
      <c r="B6991">
        <v>2034</v>
      </c>
      <c r="C6991" t="s">
        <v>476</v>
      </c>
      <c r="D6991" t="s">
        <v>470</v>
      </c>
      <c r="E6991">
        <v>7.6721685459308396E-3</v>
      </c>
      <c r="F6991" t="s">
        <v>471</v>
      </c>
    </row>
    <row r="6992" spans="1:6" x14ac:dyDescent="0.25">
      <c r="A6992" t="s">
        <v>0</v>
      </c>
      <c r="B6992">
        <v>2034</v>
      </c>
      <c r="C6992" t="s">
        <v>477</v>
      </c>
      <c r="D6992" t="s">
        <v>470</v>
      </c>
      <c r="E6992">
        <v>0</v>
      </c>
      <c r="F6992" t="s">
        <v>471</v>
      </c>
    </row>
    <row r="6993" spans="1:6" x14ac:dyDescent="0.25">
      <c r="A6993" t="s">
        <v>0</v>
      </c>
      <c r="B6993">
        <v>2034</v>
      </c>
      <c r="C6993" t="s">
        <v>478</v>
      </c>
      <c r="D6993" t="s">
        <v>479</v>
      </c>
      <c r="E6993">
        <v>1.3511232481335201E-2</v>
      </c>
      <c r="F6993" t="s">
        <v>480</v>
      </c>
    </row>
    <row r="6994" spans="1:6" x14ac:dyDescent="0.25">
      <c r="A6994" t="s">
        <v>0</v>
      </c>
      <c r="B6994">
        <v>2034</v>
      </c>
      <c r="C6994" t="s">
        <v>481</v>
      </c>
      <c r="D6994" t="s">
        <v>479</v>
      </c>
      <c r="E6994">
        <v>1.08157195638427E-2</v>
      </c>
      <c r="F6994" t="s">
        <v>480</v>
      </c>
    </row>
    <row r="6995" spans="1:6" x14ac:dyDescent="0.25">
      <c r="A6995" t="s">
        <v>0</v>
      </c>
      <c r="B6995">
        <v>2034</v>
      </c>
      <c r="C6995" t="s">
        <v>482</v>
      </c>
      <c r="D6995" t="s">
        <v>479</v>
      </c>
      <c r="E6995">
        <v>0.86770200888905602</v>
      </c>
      <c r="F6995" t="s">
        <v>480</v>
      </c>
    </row>
    <row r="6996" spans="1:6" x14ac:dyDescent="0.25">
      <c r="A6996" t="s">
        <v>0</v>
      </c>
      <c r="B6996">
        <v>2034</v>
      </c>
      <c r="C6996" t="s">
        <v>483</v>
      </c>
      <c r="D6996" t="s">
        <v>479</v>
      </c>
      <c r="E6996">
        <v>0.107971039065765</v>
      </c>
      <c r="F6996" t="s">
        <v>480</v>
      </c>
    </row>
    <row r="6997" spans="1:6" x14ac:dyDescent="0.25">
      <c r="A6997" t="s">
        <v>0</v>
      </c>
      <c r="B6997">
        <v>2034</v>
      </c>
      <c r="C6997" t="s">
        <v>484</v>
      </c>
      <c r="D6997" t="s">
        <v>485</v>
      </c>
      <c r="E6997">
        <v>1.3516939479092299E-2</v>
      </c>
      <c r="F6997" t="s">
        <v>486</v>
      </c>
    </row>
    <row r="6998" spans="1:6" x14ac:dyDescent="0.25">
      <c r="A6998" t="s">
        <v>0</v>
      </c>
      <c r="B6998">
        <v>2034</v>
      </c>
      <c r="C6998" t="s">
        <v>487</v>
      </c>
      <c r="D6998" t="s">
        <v>485</v>
      </c>
      <c r="E6998">
        <v>3.4924222617454702E-3</v>
      </c>
      <c r="F6998" t="s">
        <v>486</v>
      </c>
    </row>
    <row r="6999" spans="1:6" x14ac:dyDescent="0.25">
      <c r="A6999" t="s">
        <v>0</v>
      </c>
      <c r="B6999">
        <v>2034</v>
      </c>
      <c r="C6999" t="s">
        <v>488</v>
      </c>
      <c r="D6999" t="s">
        <v>485</v>
      </c>
      <c r="E6999">
        <v>0.87412592797713495</v>
      </c>
      <c r="F6999" t="s">
        <v>486</v>
      </c>
    </row>
    <row r="7000" spans="1:6" x14ac:dyDescent="0.25">
      <c r="A7000" t="s">
        <v>0</v>
      </c>
      <c r="B7000">
        <v>2034</v>
      </c>
      <c r="C7000" t="s">
        <v>489</v>
      </c>
      <c r="D7000" t="s">
        <v>485</v>
      </c>
      <c r="E7000">
        <v>0.108864710282026</v>
      </c>
      <c r="F7000" t="s">
        <v>486</v>
      </c>
    </row>
    <row r="7001" spans="1:6" x14ac:dyDescent="0.25">
      <c r="A7001" t="s">
        <v>0</v>
      </c>
      <c r="B7001">
        <v>2034</v>
      </c>
      <c r="C7001" t="s">
        <v>490</v>
      </c>
      <c r="D7001" t="s">
        <v>491</v>
      </c>
      <c r="E7001">
        <v>1</v>
      </c>
      <c r="F7001" t="s">
        <v>492</v>
      </c>
    </row>
    <row r="7002" spans="1:6" x14ac:dyDescent="0.25">
      <c r="A7002" t="s">
        <v>0</v>
      </c>
      <c r="B7002">
        <v>2034</v>
      </c>
      <c r="C7002" t="s">
        <v>493</v>
      </c>
      <c r="D7002" t="s">
        <v>494</v>
      </c>
      <c r="E7002">
        <v>1</v>
      </c>
      <c r="F7002" t="s">
        <v>495</v>
      </c>
    </row>
    <row r="7003" spans="1:6" x14ac:dyDescent="0.25">
      <c r="A7003" t="s">
        <v>0</v>
      </c>
      <c r="B7003">
        <v>2034</v>
      </c>
      <c r="C7003" t="s">
        <v>496</v>
      </c>
      <c r="D7003" t="s">
        <v>497</v>
      </c>
      <c r="E7003">
        <v>1</v>
      </c>
      <c r="F7003" t="s">
        <v>498</v>
      </c>
    </row>
    <row r="7004" spans="1:6" x14ac:dyDescent="0.25">
      <c r="A7004" t="s">
        <v>0</v>
      </c>
      <c r="B7004">
        <v>2034</v>
      </c>
      <c r="C7004" t="s">
        <v>499</v>
      </c>
      <c r="D7004" t="s">
        <v>500</v>
      </c>
      <c r="E7004">
        <v>1</v>
      </c>
      <c r="F7004" t="s">
        <v>501</v>
      </c>
    </row>
    <row r="7005" spans="1:6" x14ac:dyDescent="0.25">
      <c r="A7005" t="s">
        <v>0</v>
      </c>
      <c r="B7005">
        <v>2034</v>
      </c>
      <c r="C7005" t="s">
        <v>502</v>
      </c>
      <c r="D7005" t="s">
        <v>500</v>
      </c>
      <c r="E7005">
        <v>0</v>
      </c>
      <c r="F7005" t="s">
        <v>501</v>
      </c>
    </row>
    <row r="7006" spans="1:6" x14ac:dyDescent="0.25">
      <c r="A7006" t="s">
        <v>0</v>
      </c>
      <c r="B7006">
        <v>2034</v>
      </c>
      <c r="C7006" t="s">
        <v>503</v>
      </c>
      <c r="D7006" t="s">
        <v>504</v>
      </c>
      <c r="E7006">
        <v>1</v>
      </c>
      <c r="F7006" t="s">
        <v>505</v>
      </c>
    </row>
    <row r="7007" spans="1:6" x14ac:dyDescent="0.25">
      <c r="A7007" t="s">
        <v>0</v>
      </c>
      <c r="B7007">
        <v>2034</v>
      </c>
      <c r="C7007" t="s">
        <v>506</v>
      </c>
      <c r="D7007" t="s">
        <v>507</v>
      </c>
      <c r="E7007">
        <v>1</v>
      </c>
      <c r="F7007" t="s">
        <v>508</v>
      </c>
    </row>
    <row r="7008" spans="1:6" x14ac:dyDescent="0.25">
      <c r="A7008" t="s">
        <v>0</v>
      </c>
      <c r="B7008">
        <v>2034</v>
      </c>
      <c r="C7008" t="s">
        <v>509</v>
      </c>
      <c r="D7008" t="s">
        <v>510</v>
      </c>
      <c r="E7008">
        <v>4.9181552429409497E-2</v>
      </c>
      <c r="F7008" t="s">
        <v>511</v>
      </c>
    </row>
    <row r="7009" spans="1:6" x14ac:dyDescent="0.25">
      <c r="A7009" t="s">
        <v>0</v>
      </c>
      <c r="B7009">
        <v>2034</v>
      </c>
      <c r="C7009" t="s">
        <v>512</v>
      </c>
      <c r="D7009" t="s">
        <v>510</v>
      </c>
      <c r="E7009">
        <v>0.34250855602401897</v>
      </c>
      <c r="F7009" t="s">
        <v>511</v>
      </c>
    </row>
    <row r="7010" spans="1:6" x14ac:dyDescent="0.25">
      <c r="A7010" t="s">
        <v>0</v>
      </c>
      <c r="B7010">
        <v>2034</v>
      </c>
      <c r="C7010" t="s">
        <v>513</v>
      </c>
      <c r="D7010" t="s">
        <v>510</v>
      </c>
      <c r="E7010">
        <v>0</v>
      </c>
      <c r="F7010" t="s">
        <v>511</v>
      </c>
    </row>
    <row r="7011" spans="1:6" x14ac:dyDescent="0.25">
      <c r="A7011" t="s">
        <v>0</v>
      </c>
      <c r="B7011">
        <v>2034</v>
      </c>
      <c r="C7011" t="s">
        <v>514</v>
      </c>
      <c r="D7011" t="s">
        <v>510</v>
      </c>
      <c r="E7011">
        <v>0.17527577303755101</v>
      </c>
      <c r="F7011" t="s">
        <v>511</v>
      </c>
    </row>
    <row r="7012" spans="1:6" x14ac:dyDescent="0.25">
      <c r="A7012" t="s">
        <v>0</v>
      </c>
      <c r="B7012">
        <v>2034</v>
      </c>
      <c r="C7012" t="s">
        <v>515</v>
      </c>
      <c r="D7012" t="s">
        <v>510</v>
      </c>
      <c r="E7012">
        <v>2.3576956137358201E-2</v>
      </c>
      <c r="F7012" t="s">
        <v>511</v>
      </c>
    </row>
    <row r="7013" spans="1:6" x14ac:dyDescent="0.25">
      <c r="A7013" t="s">
        <v>0</v>
      </c>
      <c r="B7013">
        <v>2034</v>
      </c>
      <c r="C7013" t="s">
        <v>516</v>
      </c>
      <c r="D7013" t="s">
        <v>510</v>
      </c>
      <c r="E7013">
        <v>7.6721680804029899E-3</v>
      </c>
      <c r="F7013" t="s">
        <v>511</v>
      </c>
    </row>
    <row r="7014" spans="1:6" x14ac:dyDescent="0.25">
      <c r="A7014" t="s">
        <v>0</v>
      </c>
      <c r="B7014">
        <v>2034</v>
      </c>
      <c r="C7014" t="s">
        <v>517</v>
      </c>
      <c r="D7014" t="s">
        <v>510</v>
      </c>
      <c r="E7014">
        <v>0.40178499429125702</v>
      </c>
      <c r="F7014" t="s">
        <v>511</v>
      </c>
    </row>
    <row r="7015" spans="1:6" x14ac:dyDescent="0.25">
      <c r="A7015" t="s">
        <v>0</v>
      </c>
      <c r="B7015">
        <v>2034</v>
      </c>
      <c r="C7015" t="s">
        <v>518</v>
      </c>
      <c r="D7015" t="s">
        <v>519</v>
      </c>
      <c r="E7015">
        <v>0</v>
      </c>
      <c r="F7015" t="s">
        <v>520</v>
      </c>
    </row>
    <row r="7016" spans="1:6" x14ac:dyDescent="0.25">
      <c r="A7016" t="s">
        <v>0</v>
      </c>
      <c r="B7016">
        <v>2034</v>
      </c>
      <c r="C7016" t="s">
        <v>521</v>
      </c>
      <c r="D7016" t="s">
        <v>519</v>
      </c>
      <c r="E7016">
        <v>1.08157195638427E-2</v>
      </c>
      <c r="F7016" t="s">
        <v>520</v>
      </c>
    </row>
    <row r="7017" spans="1:6" x14ac:dyDescent="0.25">
      <c r="A7017" t="s">
        <v>0</v>
      </c>
      <c r="B7017">
        <v>2034</v>
      </c>
      <c r="C7017" t="s">
        <v>522</v>
      </c>
      <c r="D7017" t="s">
        <v>519</v>
      </c>
      <c r="E7017">
        <v>0.400042806032957</v>
      </c>
      <c r="F7017" t="s">
        <v>520</v>
      </c>
    </row>
    <row r="7018" spans="1:6" x14ac:dyDescent="0.25">
      <c r="A7018" t="s">
        <v>0</v>
      </c>
      <c r="B7018">
        <v>2034</v>
      </c>
      <c r="C7018" t="s">
        <v>523</v>
      </c>
      <c r="D7018" t="s">
        <v>519</v>
      </c>
      <c r="E7018">
        <v>0.58914147440319897</v>
      </c>
      <c r="F7018" t="s">
        <v>520</v>
      </c>
    </row>
    <row r="7019" spans="1:6" x14ac:dyDescent="0.25">
      <c r="A7019" t="s">
        <v>0</v>
      </c>
      <c r="B7019">
        <v>2034</v>
      </c>
      <c r="C7019" t="s">
        <v>524</v>
      </c>
      <c r="D7019" t="s">
        <v>525</v>
      </c>
      <c r="E7019">
        <v>0</v>
      </c>
      <c r="F7019" t="s">
        <v>526</v>
      </c>
    </row>
    <row r="7020" spans="1:6" x14ac:dyDescent="0.25">
      <c r="A7020" t="s">
        <v>0</v>
      </c>
      <c r="B7020">
        <v>2034</v>
      </c>
      <c r="C7020" t="s">
        <v>527</v>
      </c>
      <c r="D7020" t="s">
        <v>525</v>
      </c>
      <c r="E7020">
        <v>3.4924222617454702E-3</v>
      </c>
      <c r="F7020" t="s">
        <v>526</v>
      </c>
    </row>
    <row r="7021" spans="1:6" x14ac:dyDescent="0.25">
      <c r="A7021" t="s">
        <v>0</v>
      </c>
      <c r="B7021">
        <v>2034</v>
      </c>
      <c r="C7021" t="s">
        <v>528</v>
      </c>
      <c r="D7021" t="s">
        <v>525</v>
      </c>
      <c r="E7021">
        <v>0.40300447097253</v>
      </c>
      <c r="F7021" t="s">
        <v>526</v>
      </c>
    </row>
    <row r="7022" spans="1:6" x14ac:dyDescent="0.25">
      <c r="A7022" t="s">
        <v>0</v>
      </c>
      <c r="B7022">
        <v>2034</v>
      </c>
      <c r="C7022" t="s">
        <v>529</v>
      </c>
      <c r="D7022" t="s">
        <v>525</v>
      </c>
      <c r="E7022">
        <v>0.59350310676572304</v>
      </c>
      <c r="F7022" t="s">
        <v>526</v>
      </c>
    </row>
    <row r="7023" spans="1:6" x14ac:dyDescent="0.25">
      <c r="A7023" t="s">
        <v>0</v>
      </c>
      <c r="B7023">
        <v>2034</v>
      </c>
      <c r="C7023" t="s">
        <v>530</v>
      </c>
      <c r="D7023" t="s">
        <v>531</v>
      </c>
      <c r="E7023">
        <v>1</v>
      </c>
      <c r="F7023" t="s">
        <v>532</v>
      </c>
    </row>
    <row r="7024" spans="1:6" x14ac:dyDescent="0.25">
      <c r="A7024" t="s">
        <v>0</v>
      </c>
      <c r="B7024">
        <v>2034</v>
      </c>
      <c r="C7024" t="s">
        <v>533</v>
      </c>
      <c r="D7024" t="s">
        <v>534</v>
      </c>
      <c r="E7024">
        <v>1</v>
      </c>
      <c r="F7024" t="s">
        <v>535</v>
      </c>
    </row>
    <row r="7025" spans="1:6" x14ac:dyDescent="0.25">
      <c r="A7025" t="s">
        <v>0</v>
      </c>
      <c r="B7025">
        <v>2034</v>
      </c>
      <c r="C7025" t="s">
        <v>536</v>
      </c>
      <c r="D7025" t="s">
        <v>537</v>
      </c>
      <c r="E7025">
        <v>1</v>
      </c>
      <c r="F7025" t="s">
        <v>538</v>
      </c>
    </row>
    <row r="7026" spans="1:6" x14ac:dyDescent="0.25">
      <c r="A7026" t="s">
        <v>0</v>
      </c>
      <c r="B7026">
        <v>2034</v>
      </c>
      <c r="C7026" t="s">
        <v>539</v>
      </c>
      <c r="D7026" t="s">
        <v>540</v>
      </c>
      <c r="E7026">
        <v>0.970520183063731</v>
      </c>
      <c r="F7026" t="s">
        <v>541</v>
      </c>
    </row>
    <row r="7027" spans="1:6" x14ac:dyDescent="0.25">
      <c r="A7027" t="s">
        <v>0</v>
      </c>
      <c r="B7027">
        <v>2034</v>
      </c>
      <c r="C7027" t="s">
        <v>542</v>
      </c>
      <c r="D7027" t="s">
        <v>540</v>
      </c>
      <c r="E7027">
        <v>2.9479816936268E-2</v>
      </c>
      <c r="F7027" t="s">
        <v>541</v>
      </c>
    </row>
    <row r="7028" spans="1:6" x14ac:dyDescent="0.25">
      <c r="A7028" t="s">
        <v>0</v>
      </c>
      <c r="B7028">
        <v>2034</v>
      </c>
      <c r="C7028" t="s">
        <v>543</v>
      </c>
      <c r="D7028" t="s">
        <v>544</v>
      </c>
      <c r="E7028">
        <v>1</v>
      </c>
      <c r="F7028" t="s">
        <v>545</v>
      </c>
    </row>
    <row r="7029" spans="1:6" x14ac:dyDescent="0.25">
      <c r="A7029" t="s">
        <v>0</v>
      </c>
      <c r="B7029">
        <v>2034</v>
      </c>
      <c r="C7029" t="s">
        <v>546</v>
      </c>
      <c r="D7029" t="s">
        <v>547</v>
      </c>
      <c r="E7029">
        <v>1</v>
      </c>
      <c r="F7029" t="s">
        <v>548</v>
      </c>
    </row>
    <row r="7030" spans="1:6" x14ac:dyDescent="0.25">
      <c r="A7030" t="s">
        <v>0</v>
      </c>
      <c r="B7030">
        <v>2034</v>
      </c>
      <c r="C7030" t="s">
        <v>549</v>
      </c>
      <c r="D7030" t="s">
        <v>550</v>
      </c>
      <c r="E7030">
        <v>4.9181552429409497E-2</v>
      </c>
      <c r="F7030" t="s">
        <v>551</v>
      </c>
    </row>
    <row r="7031" spans="1:6" x14ac:dyDescent="0.25">
      <c r="A7031" t="s">
        <v>0</v>
      </c>
      <c r="B7031">
        <v>2034</v>
      </c>
      <c r="C7031" t="s">
        <v>552</v>
      </c>
      <c r="D7031" t="s">
        <v>550</v>
      </c>
      <c r="E7031">
        <v>0.74429353778386598</v>
      </c>
      <c r="F7031" t="s">
        <v>551</v>
      </c>
    </row>
    <row r="7032" spans="1:6" x14ac:dyDescent="0.25">
      <c r="A7032" t="s">
        <v>0</v>
      </c>
      <c r="B7032">
        <v>2034</v>
      </c>
      <c r="C7032" t="s">
        <v>553</v>
      </c>
      <c r="D7032" t="s">
        <v>550</v>
      </c>
      <c r="E7032">
        <v>0</v>
      </c>
      <c r="F7032" t="s">
        <v>551</v>
      </c>
    </row>
    <row r="7033" spans="1:6" x14ac:dyDescent="0.25">
      <c r="A7033" t="s">
        <v>0</v>
      </c>
      <c r="B7033">
        <v>2034</v>
      </c>
      <c r="C7033" t="s">
        <v>554</v>
      </c>
      <c r="D7033" t="s">
        <v>550</v>
      </c>
      <c r="E7033">
        <v>0.17527578367284399</v>
      </c>
      <c r="F7033" t="s">
        <v>551</v>
      </c>
    </row>
    <row r="7034" spans="1:6" x14ac:dyDescent="0.25">
      <c r="A7034" t="s">
        <v>0</v>
      </c>
      <c r="B7034">
        <v>2034</v>
      </c>
      <c r="C7034" t="s">
        <v>555</v>
      </c>
      <c r="D7034" t="s">
        <v>550</v>
      </c>
      <c r="E7034">
        <v>2.35769575679486E-2</v>
      </c>
      <c r="F7034" t="s">
        <v>551</v>
      </c>
    </row>
    <row r="7035" spans="1:6" x14ac:dyDescent="0.25">
      <c r="A7035" t="s">
        <v>0</v>
      </c>
      <c r="B7035">
        <v>2034</v>
      </c>
      <c r="C7035" t="s">
        <v>556</v>
      </c>
      <c r="D7035" t="s">
        <v>550</v>
      </c>
      <c r="E7035">
        <v>7.6721685459308396E-3</v>
      </c>
      <c r="F7035" t="s">
        <v>551</v>
      </c>
    </row>
    <row r="7036" spans="1:6" x14ac:dyDescent="0.25">
      <c r="A7036" t="s">
        <v>0</v>
      </c>
      <c r="B7036">
        <v>2034</v>
      </c>
      <c r="C7036" t="s">
        <v>557</v>
      </c>
      <c r="D7036" t="s">
        <v>550</v>
      </c>
      <c r="E7036">
        <v>0</v>
      </c>
      <c r="F7036" t="s">
        <v>551</v>
      </c>
    </row>
    <row r="7037" spans="1:6" x14ac:dyDescent="0.25">
      <c r="A7037" t="s">
        <v>0</v>
      </c>
      <c r="B7037">
        <v>2034</v>
      </c>
      <c r="C7037" t="s">
        <v>558</v>
      </c>
      <c r="D7037" t="s">
        <v>559</v>
      </c>
      <c r="E7037">
        <v>1.3511232481335201E-2</v>
      </c>
      <c r="F7037" t="s">
        <v>560</v>
      </c>
    </row>
    <row r="7038" spans="1:6" x14ac:dyDescent="0.25">
      <c r="A7038" t="s">
        <v>0</v>
      </c>
      <c r="B7038">
        <v>2034</v>
      </c>
      <c r="C7038" t="s">
        <v>561</v>
      </c>
      <c r="D7038" t="s">
        <v>559</v>
      </c>
      <c r="E7038">
        <v>1.08157195638427E-2</v>
      </c>
      <c r="F7038" t="s">
        <v>560</v>
      </c>
    </row>
    <row r="7039" spans="1:6" x14ac:dyDescent="0.25">
      <c r="A7039" t="s">
        <v>0</v>
      </c>
      <c r="B7039">
        <v>2034</v>
      </c>
      <c r="C7039" t="s">
        <v>562</v>
      </c>
      <c r="D7039" t="s">
        <v>559</v>
      </c>
      <c r="E7039">
        <v>0.86770200888905602</v>
      </c>
      <c r="F7039" t="s">
        <v>560</v>
      </c>
    </row>
    <row r="7040" spans="1:6" x14ac:dyDescent="0.25">
      <c r="A7040" t="s">
        <v>0</v>
      </c>
      <c r="B7040">
        <v>2034</v>
      </c>
      <c r="C7040" t="s">
        <v>563</v>
      </c>
      <c r="D7040" t="s">
        <v>559</v>
      </c>
      <c r="E7040">
        <v>0.107971039065765</v>
      </c>
      <c r="F7040" t="s">
        <v>560</v>
      </c>
    </row>
    <row r="7041" spans="1:6" x14ac:dyDescent="0.25">
      <c r="A7041" t="s">
        <v>0</v>
      </c>
      <c r="B7041">
        <v>2034</v>
      </c>
      <c r="C7041" t="s">
        <v>564</v>
      </c>
      <c r="D7041" t="s">
        <v>565</v>
      </c>
      <c r="E7041">
        <v>1.3516939479092299E-2</v>
      </c>
      <c r="F7041" t="s">
        <v>566</v>
      </c>
    </row>
    <row r="7042" spans="1:6" x14ac:dyDescent="0.25">
      <c r="A7042" t="s">
        <v>0</v>
      </c>
      <c r="B7042">
        <v>2034</v>
      </c>
      <c r="C7042" t="s">
        <v>567</v>
      </c>
      <c r="D7042" t="s">
        <v>565</v>
      </c>
      <c r="E7042">
        <v>3.4924222617454702E-3</v>
      </c>
      <c r="F7042" t="s">
        <v>566</v>
      </c>
    </row>
    <row r="7043" spans="1:6" x14ac:dyDescent="0.25">
      <c r="A7043" t="s">
        <v>0</v>
      </c>
      <c r="B7043">
        <v>2034</v>
      </c>
      <c r="C7043" t="s">
        <v>568</v>
      </c>
      <c r="D7043" t="s">
        <v>565</v>
      </c>
      <c r="E7043">
        <v>0.87412592797713495</v>
      </c>
      <c r="F7043" t="s">
        <v>566</v>
      </c>
    </row>
    <row r="7044" spans="1:6" x14ac:dyDescent="0.25">
      <c r="A7044" t="s">
        <v>0</v>
      </c>
      <c r="B7044">
        <v>2034</v>
      </c>
      <c r="C7044" t="s">
        <v>569</v>
      </c>
      <c r="D7044" t="s">
        <v>565</v>
      </c>
      <c r="E7044">
        <v>0.108864710282026</v>
      </c>
      <c r="F7044" t="s">
        <v>566</v>
      </c>
    </row>
    <row r="7045" spans="1:6" x14ac:dyDescent="0.25">
      <c r="A7045" t="s">
        <v>0</v>
      </c>
      <c r="B7045">
        <v>2034</v>
      </c>
      <c r="C7045" t="s">
        <v>570</v>
      </c>
      <c r="D7045" t="s">
        <v>571</v>
      </c>
      <c r="E7045">
        <v>1</v>
      </c>
      <c r="F7045" t="s">
        <v>572</v>
      </c>
    </row>
    <row r="7046" spans="1:6" x14ac:dyDescent="0.25">
      <c r="A7046" t="s">
        <v>0</v>
      </c>
      <c r="B7046">
        <v>2034</v>
      </c>
      <c r="C7046" t="s">
        <v>573</v>
      </c>
      <c r="D7046" t="s">
        <v>574</v>
      </c>
      <c r="E7046">
        <v>1</v>
      </c>
      <c r="F7046" t="s">
        <v>575</v>
      </c>
    </row>
    <row r="7047" spans="1:6" x14ac:dyDescent="0.25">
      <c r="A7047" t="s">
        <v>0</v>
      </c>
      <c r="B7047">
        <v>2034</v>
      </c>
      <c r="C7047" t="s">
        <v>576</v>
      </c>
      <c r="D7047" t="s">
        <v>577</v>
      </c>
      <c r="E7047">
        <v>1</v>
      </c>
      <c r="F7047" t="s">
        <v>578</v>
      </c>
    </row>
    <row r="7048" spans="1:6" x14ac:dyDescent="0.25">
      <c r="A7048" t="s">
        <v>0</v>
      </c>
      <c r="B7048">
        <v>2034</v>
      </c>
      <c r="C7048" t="s">
        <v>579</v>
      </c>
      <c r="D7048" t="s">
        <v>580</v>
      </c>
      <c r="E7048">
        <v>0.970520183063731</v>
      </c>
      <c r="F7048" t="s">
        <v>581</v>
      </c>
    </row>
    <row r="7049" spans="1:6" x14ac:dyDescent="0.25">
      <c r="A7049" t="s">
        <v>0</v>
      </c>
      <c r="B7049">
        <v>2034</v>
      </c>
      <c r="C7049" t="s">
        <v>582</v>
      </c>
      <c r="D7049" t="s">
        <v>580</v>
      </c>
      <c r="E7049">
        <v>2.9479816936268E-2</v>
      </c>
      <c r="F7049" t="s">
        <v>581</v>
      </c>
    </row>
    <row r="7050" spans="1:6" x14ac:dyDescent="0.25">
      <c r="A7050" t="s">
        <v>0</v>
      </c>
      <c r="B7050">
        <v>2034</v>
      </c>
      <c r="C7050" t="s">
        <v>583</v>
      </c>
      <c r="D7050" t="s">
        <v>584</v>
      </c>
      <c r="E7050">
        <v>1</v>
      </c>
      <c r="F7050" t="s">
        <v>585</v>
      </c>
    </row>
    <row r="7051" spans="1:6" x14ac:dyDescent="0.25">
      <c r="A7051" t="s">
        <v>0</v>
      </c>
      <c r="B7051">
        <v>2034</v>
      </c>
      <c r="C7051" t="s">
        <v>586</v>
      </c>
      <c r="D7051" t="s">
        <v>587</v>
      </c>
      <c r="E7051">
        <v>1</v>
      </c>
      <c r="F7051" t="s">
        <v>588</v>
      </c>
    </row>
    <row r="7052" spans="1:6" x14ac:dyDescent="0.25">
      <c r="A7052" t="s">
        <v>0</v>
      </c>
      <c r="B7052">
        <v>2034</v>
      </c>
      <c r="C7052" t="s">
        <v>589</v>
      </c>
      <c r="D7052" t="s">
        <v>590</v>
      </c>
      <c r="E7052">
        <v>4.9181552429409497E-2</v>
      </c>
      <c r="F7052" t="s">
        <v>591</v>
      </c>
    </row>
    <row r="7053" spans="1:6" x14ac:dyDescent="0.25">
      <c r="A7053" t="s">
        <v>0</v>
      </c>
      <c r="B7053">
        <v>2034</v>
      </c>
      <c r="C7053" t="s">
        <v>592</v>
      </c>
      <c r="D7053" t="s">
        <v>590</v>
      </c>
      <c r="E7053">
        <v>0.74429353778386598</v>
      </c>
      <c r="F7053" t="s">
        <v>591</v>
      </c>
    </row>
    <row r="7054" spans="1:6" x14ac:dyDescent="0.25">
      <c r="A7054" t="s">
        <v>0</v>
      </c>
      <c r="B7054">
        <v>2034</v>
      </c>
      <c r="C7054" t="s">
        <v>593</v>
      </c>
      <c r="D7054" t="s">
        <v>590</v>
      </c>
      <c r="E7054">
        <v>0</v>
      </c>
      <c r="F7054" t="s">
        <v>591</v>
      </c>
    </row>
    <row r="7055" spans="1:6" x14ac:dyDescent="0.25">
      <c r="A7055" t="s">
        <v>0</v>
      </c>
      <c r="B7055">
        <v>2034</v>
      </c>
      <c r="C7055" t="s">
        <v>594</v>
      </c>
      <c r="D7055" t="s">
        <v>590</v>
      </c>
      <c r="E7055">
        <v>0.17527578367284399</v>
      </c>
      <c r="F7055" t="s">
        <v>591</v>
      </c>
    </row>
    <row r="7056" spans="1:6" x14ac:dyDescent="0.25">
      <c r="A7056" t="s">
        <v>0</v>
      </c>
      <c r="B7056">
        <v>2034</v>
      </c>
      <c r="C7056" t="s">
        <v>595</v>
      </c>
      <c r="D7056" t="s">
        <v>590</v>
      </c>
      <c r="E7056">
        <v>2.35769575679486E-2</v>
      </c>
      <c r="F7056" t="s">
        <v>591</v>
      </c>
    </row>
    <row r="7057" spans="1:6" x14ac:dyDescent="0.25">
      <c r="A7057" t="s">
        <v>0</v>
      </c>
      <c r="B7057">
        <v>2034</v>
      </c>
      <c r="C7057" t="s">
        <v>596</v>
      </c>
      <c r="D7057" t="s">
        <v>590</v>
      </c>
      <c r="E7057">
        <v>7.6721685459308396E-3</v>
      </c>
      <c r="F7057" t="s">
        <v>591</v>
      </c>
    </row>
    <row r="7058" spans="1:6" x14ac:dyDescent="0.25">
      <c r="A7058" t="s">
        <v>0</v>
      </c>
      <c r="B7058">
        <v>2034</v>
      </c>
      <c r="C7058" t="s">
        <v>597</v>
      </c>
      <c r="D7058" t="s">
        <v>590</v>
      </c>
      <c r="E7058">
        <v>0</v>
      </c>
      <c r="F7058" t="s">
        <v>591</v>
      </c>
    </row>
    <row r="7059" spans="1:6" x14ac:dyDescent="0.25">
      <c r="A7059" t="s">
        <v>0</v>
      </c>
      <c r="B7059">
        <v>2034</v>
      </c>
      <c r="C7059" t="s">
        <v>598</v>
      </c>
      <c r="D7059" t="s">
        <v>599</v>
      </c>
      <c r="E7059">
        <v>0</v>
      </c>
      <c r="F7059" t="s">
        <v>600</v>
      </c>
    </row>
    <row r="7060" spans="1:6" x14ac:dyDescent="0.25">
      <c r="A7060" t="s">
        <v>0</v>
      </c>
      <c r="B7060">
        <v>2034</v>
      </c>
      <c r="C7060" t="s">
        <v>601</v>
      </c>
      <c r="D7060" t="s">
        <v>599</v>
      </c>
      <c r="E7060">
        <v>1.08157195638427E-2</v>
      </c>
      <c r="F7060" t="s">
        <v>600</v>
      </c>
    </row>
    <row r="7061" spans="1:6" x14ac:dyDescent="0.25">
      <c r="A7061" t="s">
        <v>0</v>
      </c>
      <c r="B7061">
        <v>2034</v>
      </c>
      <c r="C7061" t="s">
        <v>602</v>
      </c>
      <c r="D7061" t="s">
        <v>599</v>
      </c>
      <c r="E7061">
        <v>0.86770200888905602</v>
      </c>
      <c r="F7061" t="s">
        <v>600</v>
      </c>
    </row>
    <row r="7062" spans="1:6" x14ac:dyDescent="0.25">
      <c r="A7062" t="s">
        <v>0</v>
      </c>
      <c r="B7062">
        <v>2034</v>
      </c>
      <c r="C7062" t="s">
        <v>603</v>
      </c>
      <c r="D7062" t="s">
        <v>599</v>
      </c>
      <c r="E7062">
        <v>0.12148227154709999</v>
      </c>
      <c r="F7062" t="s">
        <v>600</v>
      </c>
    </row>
    <row r="7063" spans="1:6" x14ac:dyDescent="0.25">
      <c r="A7063" t="s">
        <v>0</v>
      </c>
      <c r="B7063">
        <v>2034</v>
      </c>
      <c r="C7063" t="s">
        <v>604</v>
      </c>
      <c r="D7063" t="s">
        <v>605</v>
      </c>
      <c r="E7063">
        <v>0</v>
      </c>
      <c r="F7063" t="s">
        <v>606</v>
      </c>
    </row>
    <row r="7064" spans="1:6" x14ac:dyDescent="0.25">
      <c r="A7064" t="s">
        <v>0</v>
      </c>
      <c r="B7064">
        <v>2034</v>
      </c>
      <c r="C7064" t="s">
        <v>607</v>
      </c>
      <c r="D7064" t="s">
        <v>605</v>
      </c>
      <c r="E7064">
        <v>3.4924222617454702E-3</v>
      </c>
      <c r="F7064" t="s">
        <v>606</v>
      </c>
    </row>
    <row r="7065" spans="1:6" x14ac:dyDescent="0.25">
      <c r="A7065" t="s">
        <v>0</v>
      </c>
      <c r="B7065">
        <v>2034</v>
      </c>
      <c r="C7065" t="s">
        <v>608</v>
      </c>
      <c r="D7065" t="s">
        <v>605</v>
      </c>
      <c r="E7065">
        <v>0.87412592797713495</v>
      </c>
      <c r="F7065" t="s">
        <v>606</v>
      </c>
    </row>
    <row r="7066" spans="1:6" x14ac:dyDescent="0.25">
      <c r="A7066" t="s">
        <v>0</v>
      </c>
      <c r="B7066">
        <v>2034</v>
      </c>
      <c r="C7066" t="s">
        <v>609</v>
      </c>
      <c r="D7066" t="s">
        <v>605</v>
      </c>
      <c r="E7066">
        <v>0.122381649761118</v>
      </c>
      <c r="F7066" t="s">
        <v>606</v>
      </c>
    </row>
    <row r="7067" spans="1:6" x14ac:dyDescent="0.25">
      <c r="A7067" t="s">
        <v>0</v>
      </c>
      <c r="B7067">
        <v>2034</v>
      </c>
      <c r="C7067" t="s">
        <v>610</v>
      </c>
      <c r="D7067" t="s">
        <v>611</v>
      </c>
      <c r="E7067">
        <v>1</v>
      </c>
      <c r="F7067" t="s">
        <v>612</v>
      </c>
    </row>
    <row r="7068" spans="1:6" x14ac:dyDescent="0.25">
      <c r="A7068" t="s">
        <v>0</v>
      </c>
      <c r="B7068">
        <v>2034</v>
      </c>
      <c r="C7068" t="s">
        <v>613</v>
      </c>
      <c r="D7068" t="s">
        <v>614</v>
      </c>
      <c r="E7068">
        <v>1</v>
      </c>
      <c r="F7068" t="s">
        <v>615</v>
      </c>
    </row>
    <row r="7069" spans="1:6" x14ac:dyDescent="0.25">
      <c r="A7069" t="s">
        <v>0</v>
      </c>
      <c r="B7069">
        <v>2034</v>
      </c>
      <c r="C7069" t="s">
        <v>616</v>
      </c>
      <c r="D7069" t="s">
        <v>617</v>
      </c>
      <c r="E7069">
        <v>1</v>
      </c>
      <c r="F7069" t="s">
        <v>618</v>
      </c>
    </row>
    <row r="7070" spans="1:6" x14ac:dyDescent="0.25">
      <c r="A7070" t="s">
        <v>0</v>
      </c>
      <c r="B7070">
        <v>2035</v>
      </c>
      <c r="C7070" t="s">
        <v>7</v>
      </c>
      <c r="D7070" t="s">
        <v>8</v>
      </c>
      <c r="E7070">
        <v>0</v>
      </c>
      <c r="F7070" t="s">
        <v>9</v>
      </c>
    </row>
    <row r="7071" spans="1:6" x14ac:dyDescent="0.25">
      <c r="A7071" t="s">
        <v>0</v>
      </c>
      <c r="B7071">
        <v>2035</v>
      </c>
      <c r="C7071" t="s">
        <v>10</v>
      </c>
      <c r="D7071" t="s">
        <v>8</v>
      </c>
      <c r="E7071">
        <v>0.117526844986759</v>
      </c>
      <c r="F7071" t="s">
        <v>9</v>
      </c>
    </row>
    <row r="7072" spans="1:6" x14ac:dyDescent="0.25">
      <c r="A7072" t="s">
        <v>0</v>
      </c>
      <c r="B7072">
        <v>2035</v>
      </c>
      <c r="C7072" t="s">
        <v>11</v>
      </c>
      <c r="D7072" t="s">
        <v>8</v>
      </c>
      <c r="E7072">
        <v>1.4750299306959799E-2</v>
      </c>
      <c r="F7072" t="s">
        <v>9</v>
      </c>
    </row>
    <row r="7073" spans="1:6" x14ac:dyDescent="0.25">
      <c r="A7073" t="s">
        <v>0</v>
      </c>
      <c r="B7073">
        <v>2035</v>
      </c>
      <c r="C7073" t="s">
        <v>12</v>
      </c>
      <c r="D7073" t="s">
        <v>8</v>
      </c>
      <c r="E7073">
        <v>0.104763291917663</v>
      </c>
      <c r="F7073" t="s">
        <v>9</v>
      </c>
    </row>
    <row r="7074" spans="1:6" x14ac:dyDescent="0.25">
      <c r="A7074" t="s">
        <v>0</v>
      </c>
      <c r="B7074">
        <v>2035</v>
      </c>
      <c r="C7074" t="s">
        <v>13</v>
      </c>
      <c r="D7074" t="s">
        <v>8</v>
      </c>
      <c r="E7074">
        <v>0.35351436278617598</v>
      </c>
      <c r="F7074" t="s">
        <v>9</v>
      </c>
    </row>
    <row r="7075" spans="1:6" x14ac:dyDescent="0.25">
      <c r="A7075" t="s">
        <v>0</v>
      </c>
      <c r="B7075">
        <v>2035</v>
      </c>
      <c r="C7075" t="s">
        <v>14</v>
      </c>
      <c r="D7075" t="s">
        <v>8</v>
      </c>
      <c r="E7075">
        <v>0.35351436278617598</v>
      </c>
      <c r="F7075" t="s">
        <v>9</v>
      </c>
    </row>
    <row r="7076" spans="1:6" x14ac:dyDescent="0.25">
      <c r="A7076" t="s">
        <v>0</v>
      </c>
      <c r="B7076">
        <v>2035</v>
      </c>
      <c r="C7076" t="s">
        <v>15</v>
      </c>
      <c r="D7076" t="s">
        <v>8</v>
      </c>
      <c r="E7076">
        <v>1.4885248595330699E-3</v>
      </c>
      <c r="F7076" t="s">
        <v>9</v>
      </c>
    </row>
    <row r="7077" spans="1:6" x14ac:dyDescent="0.25">
      <c r="A7077" t="s">
        <v>0</v>
      </c>
      <c r="B7077">
        <v>2035</v>
      </c>
      <c r="C7077" t="s">
        <v>16</v>
      </c>
      <c r="D7077" t="s">
        <v>8</v>
      </c>
      <c r="E7077">
        <v>4.5249685859308497E-2</v>
      </c>
      <c r="F7077" t="s">
        <v>9</v>
      </c>
    </row>
    <row r="7078" spans="1:6" x14ac:dyDescent="0.25">
      <c r="A7078" t="s">
        <v>0</v>
      </c>
      <c r="B7078">
        <v>2035</v>
      </c>
      <c r="C7078" t="s">
        <v>17</v>
      </c>
      <c r="D7078" t="s">
        <v>8</v>
      </c>
      <c r="E7078">
        <v>9.1926274974216404E-3</v>
      </c>
      <c r="F7078" t="s">
        <v>9</v>
      </c>
    </row>
    <row r="7079" spans="1:6" x14ac:dyDescent="0.25">
      <c r="A7079" t="s">
        <v>0</v>
      </c>
      <c r="B7079">
        <v>2035</v>
      </c>
      <c r="C7079" t="s">
        <v>18</v>
      </c>
      <c r="D7079" t="s">
        <v>19</v>
      </c>
      <c r="E7079">
        <v>0</v>
      </c>
      <c r="F7079" t="s">
        <v>20</v>
      </c>
    </row>
    <row r="7080" spans="1:6" x14ac:dyDescent="0.25">
      <c r="A7080" t="s">
        <v>0</v>
      </c>
      <c r="B7080">
        <v>2035</v>
      </c>
      <c r="C7080" t="s">
        <v>21</v>
      </c>
      <c r="D7080" t="s">
        <v>19</v>
      </c>
      <c r="E7080">
        <v>0.117526844986759</v>
      </c>
      <c r="F7080" t="s">
        <v>20</v>
      </c>
    </row>
    <row r="7081" spans="1:6" x14ac:dyDescent="0.25">
      <c r="A7081" t="s">
        <v>0</v>
      </c>
      <c r="B7081">
        <v>2035</v>
      </c>
      <c r="C7081" t="s">
        <v>22</v>
      </c>
      <c r="D7081" t="s">
        <v>19</v>
      </c>
      <c r="E7081">
        <v>1.4750299306959799E-2</v>
      </c>
      <c r="F7081" t="s">
        <v>20</v>
      </c>
    </row>
    <row r="7082" spans="1:6" x14ac:dyDescent="0.25">
      <c r="A7082" t="s">
        <v>0</v>
      </c>
      <c r="B7082">
        <v>2035</v>
      </c>
      <c r="C7082" t="s">
        <v>23</v>
      </c>
      <c r="D7082" t="s">
        <v>19</v>
      </c>
      <c r="E7082">
        <v>0.104763291917663</v>
      </c>
      <c r="F7082" t="s">
        <v>20</v>
      </c>
    </row>
    <row r="7083" spans="1:6" x14ac:dyDescent="0.25">
      <c r="A7083" t="s">
        <v>0</v>
      </c>
      <c r="B7083">
        <v>2035</v>
      </c>
      <c r="C7083" t="s">
        <v>24</v>
      </c>
      <c r="D7083" t="s">
        <v>19</v>
      </c>
      <c r="E7083">
        <v>0.35351436278617598</v>
      </c>
      <c r="F7083" t="s">
        <v>20</v>
      </c>
    </row>
    <row r="7084" spans="1:6" x14ac:dyDescent="0.25">
      <c r="A7084" t="s">
        <v>0</v>
      </c>
      <c r="B7084">
        <v>2035</v>
      </c>
      <c r="C7084" t="s">
        <v>25</v>
      </c>
      <c r="D7084" t="s">
        <v>19</v>
      </c>
      <c r="E7084">
        <v>0.35351436278617598</v>
      </c>
      <c r="F7084" t="s">
        <v>20</v>
      </c>
    </row>
    <row r="7085" spans="1:6" x14ac:dyDescent="0.25">
      <c r="A7085" t="s">
        <v>0</v>
      </c>
      <c r="B7085">
        <v>2035</v>
      </c>
      <c r="C7085" t="s">
        <v>26</v>
      </c>
      <c r="D7085" t="s">
        <v>19</v>
      </c>
      <c r="E7085">
        <v>1.4885248595330699E-3</v>
      </c>
      <c r="F7085" t="s">
        <v>20</v>
      </c>
    </row>
    <row r="7086" spans="1:6" x14ac:dyDescent="0.25">
      <c r="A7086" t="s">
        <v>0</v>
      </c>
      <c r="B7086">
        <v>2035</v>
      </c>
      <c r="C7086" t="s">
        <v>27</v>
      </c>
      <c r="D7086" t="s">
        <v>19</v>
      </c>
      <c r="E7086">
        <v>4.5249685859308497E-2</v>
      </c>
      <c r="F7086" t="s">
        <v>20</v>
      </c>
    </row>
    <row r="7087" spans="1:6" x14ac:dyDescent="0.25">
      <c r="A7087" t="s">
        <v>0</v>
      </c>
      <c r="B7087">
        <v>2035</v>
      </c>
      <c r="C7087" t="s">
        <v>28</v>
      </c>
      <c r="D7087" t="s">
        <v>19</v>
      </c>
      <c r="E7087">
        <v>9.1926274974216404E-3</v>
      </c>
      <c r="F7087" t="s">
        <v>20</v>
      </c>
    </row>
    <row r="7088" spans="1:6" x14ac:dyDescent="0.25">
      <c r="A7088" t="s">
        <v>0</v>
      </c>
      <c r="B7088">
        <v>2035</v>
      </c>
      <c r="C7088" t="s">
        <v>29</v>
      </c>
      <c r="D7088" t="s">
        <v>30</v>
      </c>
      <c r="E7088">
        <v>0</v>
      </c>
      <c r="F7088" t="s">
        <v>31</v>
      </c>
    </row>
    <row r="7089" spans="1:6" x14ac:dyDescent="0.25">
      <c r="A7089" t="s">
        <v>0</v>
      </c>
      <c r="B7089">
        <v>2035</v>
      </c>
      <c r="C7089" t="s">
        <v>32</v>
      </c>
      <c r="D7089" t="s">
        <v>30</v>
      </c>
      <c r="E7089">
        <v>0.117526844986759</v>
      </c>
      <c r="F7089" t="s">
        <v>31</v>
      </c>
    </row>
    <row r="7090" spans="1:6" x14ac:dyDescent="0.25">
      <c r="A7090" t="s">
        <v>0</v>
      </c>
      <c r="B7090">
        <v>2035</v>
      </c>
      <c r="C7090" t="s">
        <v>33</v>
      </c>
      <c r="D7090" t="s">
        <v>30</v>
      </c>
      <c r="E7090">
        <v>1.4750299306959799E-2</v>
      </c>
      <c r="F7090" t="s">
        <v>31</v>
      </c>
    </row>
    <row r="7091" spans="1:6" x14ac:dyDescent="0.25">
      <c r="A7091" t="s">
        <v>0</v>
      </c>
      <c r="B7091">
        <v>2035</v>
      </c>
      <c r="C7091" t="s">
        <v>34</v>
      </c>
      <c r="D7091" t="s">
        <v>30</v>
      </c>
      <c r="E7091">
        <v>0.104763291917663</v>
      </c>
      <c r="F7091" t="s">
        <v>31</v>
      </c>
    </row>
    <row r="7092" spans="1:6" x14ac:dyDescent="0.25">
      <c r="A7092" t="s">
        <v>0</v>
      </c>
      <c r="B7092">
        <v>2035</v>
      </c>
      <c r="C7092" t="s">
        <v>35</v>
      </c>
      <c r="D7092" t="s">
        <v>30</v>
      </c>
      <c r="E7092">
        <v>0.35351436278617598</v>
      </c>
      <c r="F7092" t="s">
        <v>31</v>
      </c>
    </row>
    <row r="7093" spans="1:6" x14ac:dyDescent="0.25">
      <c r="A7093" t="s">
        <v>0</v>
      </c>
      <c r="B7093">
        <v>2035</v>
      </c>
      <c r="C7093" t="s">
        <v>36</v>
      </c>
      <c r="D7093" t="s">
        <v>30</v>
      </c>
      <c r="E7093">
        <v>0.35351436278617598</v>
      </c>
      <c r="F7093" t="s">
        <v>31</v>
      </c>
    </row>
    <row r="7094" spans="1:6" x14ac:dyDescent="0.25">
      <c r="A7094" t="s">
        <v>0</v>
      </c>
      <c r="B7094">
        <v>2035</v>
      </c>
      <c r="C7094" t="s">
        <v>37</v>
      </c>
      <c r="D7094" t="s">
        <v>30</v>
      </c>
      <c r="E7094">
        <v>1.4885248595330699E-3</v>
      </c>
      <c r="F7094" t="s">
        <v>31</v>
      </c>
    </row>
    <row r="7095" spans="1:6" x14ac:dyDescent="0.25">
      <c r="A7095" t="s">
        <v>0</v>
      </c>
      <c r="B7095">
        <v>2035</v>
      </c>
      <c r="C7095" t="s">
        <v>38</v>
      </c>
      <c r="D7095" t="s">
        <v>30</v>
      </c>
      <c r="E7095">
        <v>4.5249685859308497E-2</v>
      </c>
      <c r="F7095" t="s">
        <v>31</v>
      </c>
    </row>
    <row r="7096" spans="1:6" x14ac:dyDescent="0.25">
      <c r="A7096" t="s">
        <v>0</v>
      </c>
      <c r="B7096">
        <v>2035</v>
      </c>
      <c r="C7096" t="s">
        <v>39</v>
      </c>
      <c r="D7096" t="s">
        <v>30</v>
      </c>
      <c r="E7096">
        <v>9.1926274974216404E-3</v>
      </c>
      <c r="F7096" t="s">
        <v>31</v>
      </c>
    </row>
    <row r="7097" spans="1:6" x14ac:dyDescent="0.25">
      <c r="A7097" t="s">
        <v>0</v>
      </c>
      <c r="B7097">
        <v>2035</v>
      </c>
      <c r="C7097" t="s">
        <v>40</v>
      </c>
      <c r="D7097" t="s">
        <v>41</v>
      </c>
      <c r="E7097">
        <v>0</v>
      </c>
      <c r="F7097" t="s">
        <v>42</v>
      </c>
    </row>
    <row r="7098" spans="1:6" x14ac:dyDescent="0.25">
      <c r="A7098" t="s">
        <v>0</v>
      </c>
      <c r="B7098">
        <v>2035</v>
      </c>
      <c r="C7098" t="s">
        <v>43</v>
      </c>
      <c r="D7098" t="s">
        <v>41</v>
      </c>
      <c r="E7098">
        <v>0.117526844986759</v>
      </c>
      <c r="F7098" t="s">
        <v>42</v>
      </c>
    </row>
    <row r="7099" spans="1:6" x14ac:dyDescent="0.25">
      <c r="A7099" t="s">
        <v>0</v>
      </c>
      <c r="B7099">
        <v>2035</v>
      </c>
      <c r="C7099" t="s">
        <v>44</v>
      </c>
      <c r="D7099" t="s">
        <v>41</v>
      </c>
      <c r="E7099">
        <v>1.4750299306959799E-2</v>
      </c>
      <c r="F7099" t="s">
        <v>42</v>
      </c>
    </row>
    <row r="7100" spans="1:6" x14ac:dyDescent="0.25">
      <c r="A7100" t="s">
        <v>0</v>
      </c>
      <c r="B7100">
        <v>2035</v>
      </c>
      <c r="C7100" t="s">
        <v>45</v>
      </c>
      <c r="D7100" t="s">
        <v>41</v>
      </c>
      <c r="E7100">
        <v>0.104763291917663</v>
      </c>
      <c r="F7100" t="s">
        <v>42</v>
      </c>
    </row>
    <row r="7101" spans="1:6" x14ac:dyDescent="0.25">
      <c r="A7101" t="s">
        <v>0</v>
      </c>
      <c r="B7101">
        <v>2035</v>
      </c>
      <c r="C7101" t="s">
        <v>46</v>
      </c>
      <c r="D7101" t="s">
        <v>41</v>
      </c>
      <c r="E7101">
        <v>0.35351436278617598</v>
      </c>
      <c r="F7101" t="s">
        <v>42</v>
      </c>
    </row>
    <row r="7102" spans="1:6" x14ac:dyDescent="0.25">
      <c r="A7102" t="s">
        <v>0</v>
      </c>
      <c r="B7102">
        <v>2035</v>
      </c>
      <c r="C7102" t="s">
        <v>47</v>
      </c>
      <c r="D7102" t="s">
        <v>41</v>
      </c>
      <c r="E7102">
        <v>0.35351436278617598</v>
      </c>
      <c r="F7102" t="s">
        <v>42</v>
      </c>
    </row>
    <row r="7103" spans="1:6" x14ac:dyDescent="0.25">
      <c r="A7103" t="s">
        <v>0</v>
      </c>
      <c r="B7103">
        <v>2035</v>
      </c>
      <c r="C7103" t="s">
        <v>48</v>
      </c>
      <c r="D7103" t="s">
        <v>41</v>
      </c>
      <c r="E7103">
        <v>1.4885248595330699E-3</v>
      </c>
      <c r="F7103" t="s">
        <v>42</v>
      </c>
    </row>
    <row r="7104" spans="1:6" x14ac:dyDescent="0.25">
      <c r="A7104" t="s">
        <v>0</v>
      </c>
      <c r="B7104">
        <v>2035</v>
      </c>
      <c r="C7104" t="s">
        <v>49</v>
      </c>
      <c r="D7104" t="s">
        <v>41</v>
      </c>
      <c r="E7104">
        <v>4.5249685859308497E-2</v>
      </c>
      <c r="F7104" t="s">
        <v>42</v>
      </c>
    </row>
    <row r="7105" spans="1:6" x14ac:dyDescent="0.25">
      <c r="A7105" t="s">
        <v>0</v>
      </c>
      <c r="B7105">
        <v>2035</v>
      </c>
      <c r="C7105" t="s">
        <v>50</v>
      </c>
      <c r="D7105" t="s">
        <v>41</v>
      </c>
      <c r="E7105">
        <v>9.1926274974216404E-3</v>
      </c>
      <c r="F7105" t="s">
        <v>42</v>
      </c>
    </row>
    <row r="7106" spans="1:6" x14ac:dyDescent="0.25">
      <c r="A7106" t="s">
        <v>0</v>
      </c>
      <c r="B7106">
        <v>2035</v>
      </c>
      <c r="C7106" t="s">
        <v>51</v>
      </c>
      <c r="D7106" t="s">
        <v>52</v>
      </c>
      <c r="E7106">
        <v>0.15732832600928601</v>
      </c>
      <c r="F7106" t="s">
        <v>53</v>
      </c>
    </row>
    <row r="7107" spans="1:6" x14ac:dyDescent="0.25">
      <c r="A7107" t="s">
        <v>0</v>
      </c>
      <c r="B7107">
        <v>2035</v>
      </c>
      <c r="C7107" t="s">
        <v>54</v>
      </c>
      <c r="D7107" t="s">
        <v>52</v>
      </c>
      <c r="E7107">
        <v>7.6589510795547801E-3</v>
      </c>
      <c r="F7107" t="s">
        <v>53</v>
      </c>
    </row>
    <row r="7108" spans="1:6" x14ac:dyDescent="0.25">
      <c r="A7108" t="s">
        <v>0</v>
      </c>
      <c r="B7108">
        <v>2035</v>
      </c>
      <c r="C7108" t="s">
        <v>55</v>
      </c>
      <c r="D7108" t="s">
        <v>52</v>
      </c>
      <c r="E7108">
        <v>0</v>
      </c>
      <c r="F7108" t="s">
        <v>53</v>
      </c>
    </row>
    <row r="7109" spans="1:6" x14ac:dyDescent="0.25">
      <c r="A7109" t="s">
        <v>0</v>
      </c>
      <c r="B7109">
        <v>2035</v>
      </c>
      <c r="C7109" t="s">
        <v>56</v>
      </c>
      <c r="D7109" t="s">
        <v>52</v>
      </c>
      <c r="E7109">
        <v>4.00619630969931E-2</v>
      </c>
      <c r="F7109" t="s">
        <v>53</v>
      </c>
    </row>
    <row r="7110" spans="1:6" x14ac:dyDescent="0.25">
      <c r="A7110" t="s">
        <v>0</v>
      </c>
      <c r="B7110">
        <v>2035</v>
      </c>
      <c r="C7110" t="s">
        <v>57</v>
      </c>
      <c r="D7110" t="s">
        <v>52</v>
      </c>
      <c r="E7110">
        <v>0.39629998117894899</v>
      </c>
      <c r="F7110" t="s">
        <v>53</v>
      </c>
    </row>
    <row r="7111" spans="1:6" x14ac:dyDescent="0.25">
      <c r="A7111" t="s">
        <v>0</v>
      </c>
      <c r="B7111">
        <v>2035</v>
      </c>
      <c r="C7111" t="s">
        <v>58</v>
      </c>
      <c r="D7111" t="s">
        <v>52</v>
      </c>
      <c r="E7111">
        <v>0.39629998117894899</v>
      </c>
      <c r="F7111" t="s">
        <v>53</v>
      </c>
    </row>
    <row r="7112" spans="1:6" x14ac:dyDescent="0.25">
      <c r="A7112" t="s">
        <v>0</v>
      </c>
      <c r="B7112">
        <v>2035</v>
      </c>
      <c r="C7112" t="s">
        <v>59</v>
      </c>
      <c r="D7112" t="s">
        <v>52</v>
      </c>
      <c r="E7112">
        <v>1.6686800761590501E-3</v>
      </c>
      <c r="F7112" t="s">
        <v>53</v>
      </c>
    </row>
    <row r="7113" spans="1:6" x14ac:dyDescent="0.25">
      <c r="A7113" t="s">
        <v>0</v>
      </c>
      <c r="B7113">
        <v>2035</v>
      </c>
      <c r="C7113" t="s">
        <v>60</v>
      </c>
      <c r="D7113" t="s">
        <v>52</v>
      </c>
      <c r="E7113">
        <v>6.8211738010674305E-4</v>
      </c>
      <c r="F7113" t="s">
        <v>53</v>
      </c>
    </row>
    <row r="7114" spans="1:6" x14ac:dyDescent="0.25">
      <c r="A7114" t="s">
        <v>0</v>
      </c>
      <c r="B7114">
        <v>2035</v>
      </c>
      <c r="C7114" t="s">
        <v>61</v>
      </c>
      <c r="D7114" t="s">
        <v>52</v>
      </c>
      <c r="E7114">
        <v>0</v>
      </c>
      <c r="F7114" t="s">
        <v>53</v>
      </c>
    </row>
    <row r="7115" spans="1:6" x14ac:dyDescent="0.25">
      <c r="A7115" t="s">
        <v>0</v>
      </c>
      <c r="B7115">
        <v>2035</v>
      </c>
      <c r="C7115" t="s">
        <v>62</v>
      </c>
      <c r="D7115" t="s">
        <v>63</v>
      </c>
      <c r="E7115">
        <v>0.15732832600928601</v>
      </c>
      <c r="F7115" t="s">
        <v>64</v>
      </c>
    </row>
    <row r="7116" spans="1:6" x14ac:dyDescent="0.25">
      <c r="A7116" t="s">
        <v>0</v>
      </c>
      <c r="B7116">
        <v>2035</v>
      </c>
      <c r="C7116" t="s">
        <v>65</v>
      </c>
      <c r="D7116" t="s">
        <v>63</v>
      </c>
      <c r="E7116">
        <v>7.6589510795547801E-3</v>
      </c>
      <c r="F7116" t="s">
        <v>64</v>
      </c>
    </row>
    <row r="7117" spans="1:6" x14ac:dyDescent="0.25">
      <c r="A7117" t="s">
        <v>0</v>
      </c>
      <c r="B7117">
        <v>2035</v>
      </c>
      <c r="C7117" t="s">
        <v>66</v>
      </c>
      <c r="D7117" t="s">
        <v>63</v>
      </c>
      <c r="E7117">
        <v>0</v>
      </c>
      <c r="F7117" t="s">
        <v>64</v>
      </c>
    </row>
    <row r="7118" spans="1:6" x14ac:dyDescent="0.25">
      <c r="A7118" t="s">
        <v>0</v>
      </c>
      <c r="B7118">
        <v>2035</v>
      </c>
      <c r="C7118" t="s">
        <v>67</v>
      </c>
      <c r="D7118" t="s">
        <v>63</v>
      </c>
      <c r="E7118">
        <v>4.00619630969931E-2</v>
      </c>
      <c r="F7118" t="s">
        <v>64</v>
      </c>
    </row>
    <row r="7119" spans="1:6" x14ac:dyDescent="0.25">
      <c r="A7119" t="s">
        <v>0</v>
      </c>
      <c r="B7119">
        <v>2035</v>
      </c>
      <c r="C7119" t="s">
        <v>68</v>
      </c>
      <c r="D7119" t="s">
        <v>63</v>
      </c>
      <c r="E7119">
        <v>0.39629998117894899</v>
      </c>
      <c r="F7119" t="s">
        <v>64</v>
      </c>
    </row>
    <row r="7120" spans="1:6" x14ac:dyDescent="0.25">
      <c r="A7120" t="s">
        <v>0</v>
      </c>
      <c r="B7120">
        <v>2035</v>
      </c>
      <c r="C7120" t="s">
        <v>69</v>
      </c>
      <c r="D7120" t="s">
        <v>63</v>
      </c>
      <c r="E7120">
        <v>0.39629998117894899</v>
      </c>
      <c r="F7120" t="s">
        <v>64</v>
      </c>
    </row>
    <row r="7121" spans="1:6" x14ac:dyDescent="0.25">
      <c r="A7121" t="s">
        <v>0</v>
      </c>
      <c r="B7121">
        <v>2035</v>
      </c>
      <c r="C7121" t="s">
        <v>70</v>
      </c>
      <c r="D7121" t="s">
        <v>63</v>
      </c>
      <c r="E7121">
        <v>1.6686800761590501E-3</v>
      </c>
      <c r="F7121" t="s">
        <v>64</v>
      </c>
    </row>
    <row r="7122" spans="1:6" x14ac:dyDescent="0.25">
      <c r="A7122" t="s">
        <v>0</v>
      </c>
      <c r="B7122">
        <v>2035</v>
      </c>
      <c r="C7122" t="s">
        <v>71</v>
      </c>
      <c r="D7122" t="s">
        <v>63</v>
      </c>
      <c r="E7122">
        <v>6.8211738010674305E-4</v>
      </c>
      <c r="F7122" t="s">
        <v>64</v>
      </c>
    </row>
    <row r="7123" spans="1:6" x14ac:dyDescent="0.25">
      <c r="A7123" t="s">
        <v>0</v>
      </c>
      <c r="B7123">
        <v>2035</v>
      </c>
      <c r="C7123" t="s">
        <v>72</v>
      </c>
      <c r="D7123" t="s">
        <v>63</v>
      </c>
      <c r="E7123">
        <v>0</v>
      </c>
      <c r="F7123" t="s">
        <v>64</v>
      </c>
    </row>
    <row r="7124" spans="1:6" x14ac:dyDescent="0.25">
      <c r="A7124" t="s">
        <v>0</v>
      </c>
      <c r="B7124">
        <v>2035</v>
      </c>
      <c r="C7124" t="s">
        <v>73</v>
      </c>
      <c r="D7124" t="s">
        <v>74</v>
      </c>
      <c r="E7124">
        <v>0.15732832600928601</v>
      </c>
      <c r="F7124" t="s">
        <v>75</v>
      </c>
    </row>
    <row r="7125" spans="1:6" x14ac:dyDescent="0.25">
      <c r="A7125" t="s">
        <v>0</v>
      </c>
      <c r="B7125">
        <v>2035</v>
      </c>
      <c r="C7125" t="s">
        <v>76</v>
      </c>
      <c r="D7125" t="s">
        <v>74</v>
      </c>
      <c r="E7125">
        <v>7.6589510795547801E-3</v>
      </c>
      <c r="F7125" t="s">
        <v>75</v>
      </c>
    </row>
    <row r="7126" spans="1:6" x14ac:dyDescent="0.25">
      <c r="A7126" t="s">
        <v>0</v>
      </c>
      <c r="B7126">
        <v>2035</v>
      </c>
      <c r="C7126" t="s">
        <v>77</v>
      </c>
      <c r="D7126" t="s">
        <v>74</v>
      </c>
      <c r="E7126">
        <v>0</v>
      </c>
      <c r="F7126" t="s">
        <v>75</v>
      </c>
    </row>
    <row r="7127" spans="1:6" x14ac:dyDescent="0.25">
      <c r="A7127" t="s">
        <v>0</v>
      </c>
      <c r="B7127">
        <v>2035</v>
      </c>
      <c r="C7127" t="s">
        <v>78</v>
      </c>
      <c r="D7127" t="s">
        <v>74</v>
      </c>
      <c r="E7127">
        <v>4.00619630969931E-2</v>
      </c>
      <c r="F7127" t="s">
        <v>75</v>
      </c>
    </row>
    <row r="7128" spans="1:6" x14ac:dyDescent="0.25">
      <c r="A7128" t="s">
        <v>0</v>
      </c>
      <c r="B7128">
        <v>2035</v>
      </c>
      <c r="C7128" t="s">
        <v>79</v>
      </c>
      <c r="D7128" t="s">
        <v>74</v>
      </c>
      <c r="E7128">
        <v>0.39629998117894899</v>
      </c>
      <c r="F7128" t="s">
        <v>75</v>
      </c>
    </row>
    <row r="7129" spans="1:6" x14ac:dyDescent="0.25">
      <c r="A7129" t="s">
        <v>0</v>
      </c>
      <c r="B7129">
        <v>2035</v>
      </c>
      <c r="C7129" t="s">
        <v>80</v>
      </c>
      <c r="D7129" t="s">
        <v>74</v>
      </c>
      <c r="E7129">
        <v>0.39629998117894899</v>
      </c>
      <c r="F7129" t="s">
        <v>75</v>
      </c>
    </row>
    <row r="7130" spans="1:6" x14ac:dyDescent="0.25">
      <c r="A7130" t="s">
        <v>0</v>
      </c>
      <c r="B7130">
        <v>2035</v>
      </c>
      <c r="C7130" t="s">
        <v>81</v>
      </c>
      <c r="D7130" t="s">
        <v>74</v>
      </c>
      <c r="E7130">
        <v>1.6686800761590501E-3</v>
      </c>
      <c r="F7130" t="s">
        <v>75</v>
      </c>
    </row>
    <row r="7131" spans="1:6" x14ac:dyDescent="0.25">
      <c r="A7131" t="s">
        <v>0</v>
      </c>
      <c r="B7131">
        <v>2035</v>
      </c>
      <c r="C7131" t="s">
        <v>82</v>
      </c>
      <c r="D7131" t="s">
        <v>74</v>
      </c>
      <c r="E7131">
        <v>6.8211738010674305E-4</v>
      </c>
      <c r="F7131" t="s">
        <v>75</v>
      </c>
    </row>
    <row r="7132" spans="1:6" x14ac:dyDescent="0.25">
      <c r="A7132" t="s">
        <v>0</v>
      </c>
      <c r="B7132">
        <v>2035</v>
      </c>
      <c r="C7132" t="s">
        <v>83</v>
      </c>
      <c r="D7132" t="s">
        <v>74</v>
      </c>
      <c r="E7132">
        <v>0</v>
      </c>
      <c r="F7132" t="s">
        <v>75</v>
      </c>
    </row>
    <row r="7133" spans="1:6" x14ac:dyDescent="0.25">
      <c r="A7133" t="s">
        <v>0</v>
      </c>
      <c r="B7133">
        <v>2035</v>
      </c>
      <c r="C7133" t="s">
        <v>84</v>
      </c>
      <c r="D7133" t="s">
        <v>85</v>
      </c>
      <c r="E7133">
        <v>0.15732832600928601</v>
      </c>
      <c r="F7133" t="s">
        <v>86</v>
      </c>
    </row>
    <row r="7134" spans="1:6" x14ac:dyDescent="0.25">
      <c r="A7134" t="s">
        <v>0</v>
      </c>
      <c r="B7134">
        <v>2035</v>
      </c>
      <c r="C7134" t="s">
        <v>87</v>
      </c>
      <c r="D7134" t="s">
        <v>85</v>
      </c>
      <c r="E7134">
        <v>7.6589510795547801E-3</v>
      </c>
      <c r="F7134" t="s">
        <v>86</v>
      </c>
    </row>
    <row r="7135" spans="1:6" x14ac:dyDescent="0.25">
      <c r="A7135" t="s">
        <v>0</v>
      </c>
      <c r="B7135">
        <v>2035</v>
      </c>
      <c r="C7135" t="s">
        <v>88</v>
      </c>
      <c r="D7135" t="s">
        <v>85</v>
      </c>
      <c r="E7135">
        <v>0</v>
      </c>
      <c r="F7135" t="s">
        <v>86</v>
      </c>
    </row>
    <row r="7136" spans="1:6" x14ac:dyDescent="0.25">
      <c r="A7136" t="s">
        <v>0</v>
      </c>
      <c r="B7136">
        <v>2035</v>
      </c>
      <c r="C7136" t="s">
        <v>89</v>
      </c>
      <c r="D7136" t="s">
        <v>85</v>
      </c>
      <c r="E7136">
        <v>4.00619630969931E-2</v>
      </c>
      <c r="F7136" t="s">
        <v>86</v>
      </c>
    </row>
    <row r="7137" spans="1:6" x14ac:dyDescent="0.25">
      <c r="A7137" t="s">
        <v>0</v>
      </c>
      <c r="B7137">
        <v>2035</v>
      </c>
      <c r="C7137" t="s">
        <v>90</v>
      </c>
      <c r="D7137" t="s">
        <v>85</v>
      </c>
      <c r="E7137">
        <v>0.39629998117894899</v>
      </c>
      <c r="F7137" t="s">
        <v>86</v>
      </c>
    </row>
    <row r="7138" spans="1:6" x14ac:dyDescent="0.25">
      <c r="A7138" t="s">
        <v>0</v>
      </c>
      <c r="B7138">
        <v>2035</v>
      </c>
      <c r="C7138" t="s">
        <v>91</v>
      </c>
      <c r="D7138" t="s">
        <v>85</v>
      </c>
      <c r="E7138">
        <v>0.39629998117894899</v>
      </c>
      <c r="F7138" t="s">
        <v>86</v>
      </c>
    </row>
    <row r="7139" spans="1:6" x14ac:dyDescent="0.25">
      <c r="A7139" t="s">
        <v>0</v>
      </c>
      <c r="B7139">
        <v>2035</v>
      </c>
      <c r="C7139" t="s">
        <v>92</v>
      </c>
      <c r="D7139" t="s">
        <v>85</v>
      </c>
      <c r="E7139">
        <v>1.6686800761590501E-3</v>
      </c>
      <c r="F7139" t="s">
        <v>86</v>
      </c>
    </row>
    <row r="7140" spans="1:6" x14ac:dyDescent="0.25">
      <c r="A7140" t="s">
        <v>0</v>
      </c>
      <c r="B7140">
        <v>2035</v>
      </c>
      <c r="C7140" t="s">
        <v>93</v>
      </c>
      <c r="D7140" t="s">
        <v>85</v>
      </c>
      <c r="E7140">
        <v>6.8211738010674305E-4</v>
      </c>
      <c r="F7140" t="s">
        <v>86</v>
      </c>
    </row>
    <row r="7141" spans="1:6" x14ac:dyDescent="0.25">
      <c r="A7141" t="s">
        <v>0</v>
      </c>
      <c r="B7141">
        <v>2035</v>
      </c>
      <c r="C7141" t="s">
        <v>94</v>
      </c>
      <c r="D7141" t="s">
        <v>85</v>
      </c>
      <c r="E7141">
        <v>0</v>
      </c>
      <c r="F7141" t="s">
        <v>86</v>
      </c>
    </row>
    <row r="7142" spans="1:6" x14ac:dyDescent="0.25">
      <c r="A7142" t="s">
        <v>0</v>
      </c>
      <c r="B7142">
        <v>2035</v>
      </c>
      <c r="C7142" t="s">
        <v>95</v>
      </c>
      <c r="D7142" t="s">
        <v>96</v>
      </c>
      <c r="E7142">
        <v>0.137723218016058</v>
      </c>
      <c r="F7142" t="s">
        <v>97</v>
      </c>
    </row>
    <row r="7143" spans="1:6" x14ac:dyDescent="0.25">
      <c r="A7143" t="s">
        <v>0</v>
      </c>
      <c r="B7143">
        <v>2035</v>
      </c>
      <c r="C7143" t="s">
        <v>98</v>
      </c>
      <c r="D7143" t="s">
        <v>96</v>
      </c>
      <c r="E7143">
        <v>6.3471166061028301E-3</v>
      </c>
      <c r="F7143" t="s">
        <v>97</v>
      </c>
    </row>
    <row r="7144" spans="1:6" x14ac:dyDescent="0.25">
      <c r="A7144" t="s">
        <v>0</v>
      </c>
      <c r="B7144">
        <v>2035</v>
      </c>
      <c r="C7144" t="s">
        <v>99</v>
      </c>
      <c r="D7144" t="s">
        <v>96</v>
      </c>
      <c r="E7144">
        <v>0</v>
      </c>
      <c r="F7144" t="s">
        <v>97</v>
      </c>
    </row>
    <row r="7145" spans="1:6" x14ac:dyDescent="0.25">
      <c r="A7145" t="s">
        <v>0</v>
      </c>
      <c r="B7145">
        <v>2035</v>
      </c>
      <c r="C7145" t="s">
        <v>100</v>
      </c>
      <c r="D7145" t="s">
        <v>96</v>
      </c>
      <c r="E7145">
        <v>4.10360139485434E-2</v>
      </c>
      <c r="F7145" t="s">
        <v>97</v>
      </c>
    </row>
    <row r="7146" spans="1:6" x14ac:dyDescent="0.25">
      <c r="A7146" t="s">
        <v>0</v>
      </c>
      <c r="B7146">
        <v>2035</v>
      </c>
      <c r="C7146" t="s">
        <v>101</v>
      </c>
      <c r="D7146" t="s">
        <v>96</v>
      </c>
      <c r="E7146">
        <v>0.406256635439049</v>
      </c>
      <c r="F7146" t="s">
        <v>97</v>
      </c>
    </row>
    <row r="7147" spans="1:6" x14ac:dyDescent="0.25">
      <c r="A7147" t="s">
        <v>0</v>
      </c>
      <c r="B7147">
        <v>2035</v>
      </c>
      <c r="C7147" t="s">
        <v>102</v>
      </c>
      <c r="D7147" t="s">
        <v>96</v>
      </c>
      <c r="E7147">
        <v>0.406256635439049</v>
      </c>
      <c r="F7147" t="s">
        <v>97</v>
      </c>
    </row>
    <row r="7148" spans="1:6" x14ac:dyDescent="0.25">
      <c r="A7148" t="s">
        <v>0</v>
      </c>
      <c r="B7148">
        <v>2035</v>
      </c>
      <c r="C7148" t="s">
        <v>103</v>
      </c>
      <c r="D7148" t="s">
        <v>96</v>
      </c>
      <c r="E7148">
        <v>1.71060405137501E-3</v>
      </c>
      <c r="F7148" t="s">
        <v>97</v>
      </c>
    </row>
    <row r="7149" spans="1:6" x14ac:dyDescent="0.25">
      <c r="A7149" t="s">
        <v>0</v>
      </c>
      <c r="B7149">
        <v>2035</v>
      </c>
      <c r="C7149" t="s">
        <v>104</v>
      </c>
      <c r="D7149" t="s">
        <v>96</v>
      </c>
      <c r="E7149">
        <v>6.6977649982097602E-4</v>
      </c>
      <c r="F7149" t="s">
        <v>97</v>
      </c>
    </row>
    <row r="7150" spans="1:6" x14ac:dyDescent="0.25">
      <c r="A7150" t="s">
        <v>0</v>
      </c>
      <c r="B7150">
        <v>2035</v>
      </c>
      <c r="C7150" t="s">
        <v>105</v>
      </c>
      <c r="D7150" t="s">
        <v>96</v>
      </c>
      <c r="E7150">
        <v>0</v>
      </c>
      <c r="F7150" t="s">
        <v>97</v>
      </c>
    </row>
    <row r="7151" spans="1:6" x14ac:dyDescent="0.25">
      <c r="A7151" t="s">
        <v>0</v>
      </c>
      <c r="B7151">
        <v>2035</v>
      </c>
      <c r="C7151" t="s">
        <v>106</v>
      </c>
      <c r="D7151" t="s">
        <v>107</v>
      </c>
      <c r="E7151">
        <v>0.137723218016058</v>
      </c>
      <c r="F7151" t="s">
        <v>108</v>
      </c>
    </row>
    <row r="7152" spans="1:6" x14ac:dyDescent="0.25">
      <c r="A7152" t="s">
        <v>0</v>
      </c>
      <c r="B7152">
        <v>2035</v>
      </c>
      <c r="C7152" t="s">
        <v>109</v>
      </c>
      <c r="D7152" t="s">
        <v>107</v>
      </c>
      <c r="E7152">
        <v>6.3471166061028301E-3</v>
      </c>
      <c r="F7152" t="s">
        <v>108</v>
      </c>
    </row>
    <row r="7153" spans="1:6" x14ac:dyDescent="0.25">
      <c r="A7153" t="s">
        <v>0</v>
      </c>
      <c r="B7153">
        <v>2035</v>
      </c>
      <c r="C7153" t="s">
        <v>110</v>
      </c>
      <c r="D7153" t="s">
        <v>107</v>
      </c>
      <c r="E7153">
        <v>0</v>
      </c>
      <c r="F7153" t="s">
        <v>108</v>
      </c>
    </row>
    <row r="7154" spans="1:6" x14ac:dyDescent="0.25">
      <c r="A7154" t="s">
        <v>0</v>
      </c>
      <c r="B7154">
        <v>2035</v>
      </c>
      <c r="C7154" t="s">
        <v>111</v>
      </c>
      <c r="D7154" t="s">
        <v>107</v>
      </c>
      <c r="E7154">
        <v>4.10360139485434E-2</v>
      </c>
      <c r="F7154" t="s">
        <v>108</v>
      </c>
    </row>
    <row r="7155" spans="1:6" x14ac:dyDescent="0.25">
      <c r="A7155" t="s">
        <v>0</v>
      </c>
      <c r="B7155">
        <v>2035</v>
      </c>
      <c r="C7155" t="s">
        <v>112</v>
      </c>
      <c r="D7155" t="s">
        <v>107</v>
      </c>
      <c r="E7155">
        <v>0.406256635439049</v>
      </c>
      <c r="F7155" t="s">
        <v>108</v>
      </c>
    </row>
    <row r="7156" spans="1:6" x14ac:dyDescent="0.25">
      <c r="A7156" t="s">
        <v>0</v>
      </c>
      <c r="B7156">
        <v>2035</v>
      </c>
      <c r="C7156" t="s">
        <v>113</v>
      </c>
      <c r="D7156" t="s">
        <v>107</v>
      </c>
      <c r="E7156">
        <v>0.406256635439049</v>
      </c>
      <c r="F7156" t="s">
        <v>108</v>
      </c>
    </row>
    <row r="7157" spans="1:6" x14ac:dyDescent="0.25">
      <c r="A7157" t="s">
        <v>0</v>
      </c>
      <c r="B7157">
        <v>2035</v>
      </c>
      <c r="C7157" t="s">
        <v>114</v>
      </c>
      <c r="D7157" t="s">
        <v>107</v>
      </c>
      <c r="E7157">
        <v>1.71060405137501E-3</v>
      </c>
      <c r="F7157" t="s">
        <v>108</v>
      </c>
    </row>
    <row r="7158" spans="1:6" x14ac:dyDescent="0.25">
      <c r="A7158" t="s">
        <v>0</v>
      </c>
      <c r="B7158">
        <v>2035</v>
      </c>
      <c r="C7158" t="s">
        <v>115</v>
      </c>
      <c r="D7158" t="s">
        <v>107</v>
      </c>
      <c r="E7158">
        <v>6.6977649982097602E-4</v>
      </c>
      <c r="F7158" t="s">
        <v>108</v>
      </c>
    </row>
    <row r="7159" spans="1:6" x14ac:dyDescent="0.25">
      <c r="A7159" t="s">
        <v>0</v>
      </c>
      <c r="B7159">
        <v>2035</v>
      </c>
      <c r="C7159" t="s">
        <v>116</v>
      </c>
      <c r="D7159" t="s">
        <v>107</v>
      </c>
      <c r="E7159">
        <v>0</v>
      </c>
      <c r="F7159" t="s">
        <v>108</v>
      </c>
    </row>
    <row r="7160" spans="1:6" x14ac:dyDescent="0.25">
      <c r="A7160" t="s">
        <v>0</v>
      </c>
      <c r="B7160">
        <v>2035</v>
      </c>
      <c r="C7160" t="s">
        <v>117</v>
      </c>
      <c r="D7160" t="s">
        <v>118</v>
      </c>
      <c r="E7160">
        <v>0.137723218016058</v>
      </c>
      <c r="F7160" t="s">
        <v>119</v>
      </c>
    </row>
    <row r="7161" spans="1:6" x14ac:dyDescent="0.25">
      <c r="A7161" t="s">
        <v>0</v>
      </c>
      <c r="B7161">
        <v>2035</v>
      </c>
      <c r="C7161" t="s">
        <v>120</v>
      </c>
      <c r="D7161" t="s">
        <v>118</v>
      </c>
      <c r="E7161">
        <v>6.3471166061028301E-3</v>
      </c>
      <c r="F7161" t="s">
        <v>119</v>
      </c>
    </row>
    <row r="7162" spans="1:6" x14ac:dyDescent="0.25">
      <c r="A7162" t="s">
        <v>0</v>
      </c>
      <c r="B7162">
        <v>2035</v>
      </c>
      <c r="C7162" t="s">
        <v>121</v>
      </c>
      <c r="D7162" t="s">
        <v>118</v>
      </c>
      <c r="E7162">
        <v>0</v>
      </c>
      <c r="F7162" t="s">
        <v>119</v>
      </c>
    </row>
    <row r="7163" spans="1:6" x14ac:dyDescent="0.25">
      <c r="A7163" t="s">
        <v>0</v>
      </c>
      <c r="B7163">
        <v>2035</v>
      </c>
      <c r="C7163" t="s">
        <v>122</v>
      </c>
      <c r="D7163" t="s">
        <v>118</v>
      </c>
      <c r="E7163">
        <v>4.10360139485434E-2</v>
      </c>
      <c r="F7163" t="s">
        <v>119</v>
      </c>
    </row>
    <row r="7164" spans="1:6" x14ac:dyDescent="0.25">
      <c r="A7164" t="s">
        <v>0</v>
      </c>
      <c r="B7164">
        <v>2035</v>
      </c>
      <c r="C7164" t="s">
        <v>123</v>
      </c>
      <c r="D7164" t="s">
        <v>118</v>
      </c>
      <c r="E7164">
        <v>0.406256635439049</v>
      </c>
      <c r="F7164" t="s">
        <v>119</v>
      </c>
    </row>
    <row r="7165" spans="1:6" x14ac:dyDescent="0.25">
      <c r="A7165" t="s">
        <v>0</v>
      </c>
      <c r="B7165">
        <v>2035</v>
      </c>
      <c r="C7165" t="s">
        <v>124</v>
      </c>
      <c r="D7165" t="s">
        <v>118</v>
      </c>
      <c r="E7165">
        <v>0.406256635439049</v>
      </c>
      <c r="F7165" t="s">
        <v>119</v>
      </c>
    </row>
    <row r="7166" spans="1:6" x14ac:dyDescent="0.25">
      <c r="A7166" t="s">
        <v>0</v>
      </c>
      <c r="B7166">
        <v>2035</v>
      </c>
      <c r="C7166" t="s">
        <v>125</v>
      </c>
      <c r="D7166" t="s">
        <v>118</v>
      </c>
      <c r="E7166">
        <v>1.71060405137501E-3</v>
      </c>
      <c r="F7166" t="s">
        <v>119</v>
      </c>
    </row>
    <row r="7167" spans="1:6" x14ac:dyDescent="0.25">
      <c r="A7167" t="s">
        <v>0</v>
      </c>
      <c r="B7167">
        <v>2035</v>
      </c>
      <c r="C7167" t="s">
        <v>126</v>
      </c>
      <c r="D7167" t="s">
        <v>118</v>
      </c>
      <c r="E7167">
        <v>6.6977649982097602E-4</v>
      </c>
      <c r="F7167" t="s">
        <v>119</v>
      </c>
    </row>
    <row r="7168" spans="1:6" x14ac:dyDescent="0.25">
      <c r="A7168" t="s">
        <v>0</v>
      </c>
      <c r="B7168">
        <v>2035</v>
      </c>
      <c r="C7168" t="s">
        <v>127</v>
      </c>
      <c r="D7168" t="s">
        <v>118</v>
      </c>
      <c r="E7168">
        <v>0</v>
      </c>
      <c r="F7168" t="s">
        <v>119</v>
      </c>
    </row>
    <row r="7169" spans="1:6" x14ac:dyDescent="0.25">
      <c r="A7169" t="s">
        <v>0</v>
      </c>
      <c r="B7169">
        <v>2035</v>
      </c>
      <c r="C7169" t="s">
        <v>128</v>
      </c>
      <c r="D7169" t="s">
        <v>129</v>
      </c>
      <c r="E7169">
        <v>0.137723218016058</v>
      </c>
      <c r="F7169" t="s">
        <v>130</v>
      </c>
    </row>
    <row r="7170" spans="1:6" x14ac:dyDescent="0.25">
      <c r="A7170" t="s">
        <v>0</v>
      </c>
      <c r="B7170">
        <v>2035</v>
      </c>
      <c r="C7170" t="s">
        <v>131</v>
      </c>
      <c r="D7170" t="s">
        <v>129</v>
      </c>
      <c r="E7170">
        <v>6.3471166061028301E-3</v>
      </c>
      <c r="F7170" t="s">
        <v>130</v>
      </c>
    </row>
    <row r="7171" spans="1:6" x14ac:dyDescent="0.25">
      <c r="A7171" t="s">
        <v>0</v>
      </c>
      <c r="B7171">
        <v>2035</v>
      </c>
      <c r="C7171" t="s">
        <v>132</v>
      </c>
      <c r="D7171" t="s">
        <v>129</v>
      </c>
      <c r="E7171">
        <v>0</v>
      </c>
      <c r="F7171" t="s">
        <v>130</v>
      </c>
    </row>
    <row r="7172" spans="1:6" x14ac:dyDescent="0.25">
      <c r="A7172" t="s">
        <v>0</v>
      </c>
      <c r="B7172">
        <v>2035</v>
      </c>
      <c r="C7172" t="s">
        <v>133</v>
      </c>
      <c r="D7172" t="s">
        <v>129</v>
      </c>
      <c r="E7172">
        <v>4.10360139485434E-2</v>
      </c>
      <c r="F7172" t="s">
        <v>130</v>
      </c>
    </row>
    <row r="7173" spans="1:6" x14ac:dyDescent="0.25">
      <c r="A7173" t="s">
        <v>0</v>
      </c>
      <c r="B7173">
        <v>2035</v>
      </c>
      <c r="C7173" t="s">
        <v>134</v>
      </c>
      <c r="D7173" t="s">
        <v>129</v>
      </c>
      <c r="E7173">
        <v>0.406256635439049</v>
      </c>
      <c r="F7173" t="s">
        <v>130</v>
      </c>
    </row>
    <row r="7174" spans="1:6" x14ac:dyDescent="0.25">
      <c r="A7174" t="s">
        <v>0</v>
      </c>
      <c r="B7174">
        <v>2035</v>
      </c>
      <c r="C7174" t="s">
        <v>135</v>
      </c>
      <c r="D7174" t="s">
        <v>129</v>
      </c>
      <c r="E7174">
        <v>0.406256635439049</v>
      </c>
      <c r="F7174" t="s">
        <v>130</v>
      </c>
    </row>
    <row r="7175" spans="1:6" x14ac:dyDescent="0.25">
      <c r="A7175" t="s">
        <v>0</v>
      </c>
      <c r="B7175">
        <v>2035</v>
      </c>
      <c r="C7175" t="s">
        <v>136</v>
      </c>
      <c r="D7175" t="s">
        <v>129</v>
      </c>
      <c r="E7175">
        <v>1.71060405137501E-3</v>
      </c>
      <c r="F7175" t="s">
        <v>130</v>
      </c>
    </row>
    <row r="7176" spans="1:6" x14ac:dyDescent="0.25">
      <c r="A7176" t="s">
        <v>0</v>
      </c>
      <c r="B7176">
        <v>2035</v>
      </c>
      <c r="C7176" t="s">
        <v>137</v>
      </c>
      <c r="D7176" t="s">
        <v>129</v>
      </c>
      <c r="E7176">
        <v>6.6977649982097602E-4</v>
      </c>
      <c r="F7176" t="s">
        <v>130</v>
      </c>
    </row>
    <row r="7177" spans="1:6" x14ac:dyDescent="0.25">
      <c r="A7177" t="s">
        <v>0</v>
      </c>
      <c r="B7177">
        <v>2035</v>
      </c>
      <c r="C7177" t="s">
        <v>138</v>
      </c>
      <c r="D7177" t="s">
        <v>129</v>
      </c>
      <c r="E7177">
        <v>0</v>
      </c>
      <c r="F7177" t="s">
        <v>130</v>
      </c>
    </row>
    <row r="7178" spans="1:6" x14ac:dyDescent="0.25">
      <c r="A7178" t="s">
        <v>0</v>
      </c>
      <c r="B7178">
        <v>2035</v>
      </c>
      <c r="C7178" t="s">
        <v>139</v>
      </c>
      <c r="D7178" t="s">
        <v>140</v>
      </c>
      <c r="E7178">
        <v>1</v>
      </c>
      <c r="F7178" t="s">
        <v>141</v>
      </c>
    </row>
    <row r="7179" spans="1:6" x14ac:dyDescent="0.25">
      <c r="A7179" t="s">
        <v>0</v>
      </c>
      <c r="B7179">
        <v>2035</v>
      </c>
      <c r="C7179" t="s">
        <v>142</v>
      </c>
      <c r="D7179" t="s">
        <v>140</v>
      </c>
      <c r="E7179">
        <v>0</v>
      </c>
      <c r="F7179" t="s">
        <v>141</v>
      </c>
    </row>
    <row r="7180" spans="1:6" x14ac:dyDescent="0.25">
      <c r="A7180" t="s">
        <v>0</v>
      </c>
      <c r="B7180">
        <v>2035</v>
      </c>
      <c r="C7180" t="s">
        <v>143</v>
      </c>
      <c r="D7180" t="s">
        <v>144</v>
      </c>
      <c r="E7180">
        <v>1</v>
      </c>
      <c r="F7180" t="s">
        <v>145</v>
      </c>
    </row>
    <row r="7181" spans="1:6" x14ac:dyDescent="0.25">
      <c r="A7181" t="s">
        <v>0</v>
      </c>
      <c r="B7181">
        <v>2035</v>
      </c>
      <c r="C7181" t="s">
        <v>146</v>
      </c>
      <c r="D7181" t="s">
        <v>147</v>
      </c>
      <c r="E7181">
        <v>1</v>
      </c>
      <c r="F7181" t="s">
        <v>148</v>
      </c>
    </row>
    <row r="7182" spans="1:6" x14ac:dyDescent="0.25">
      <c r="A7182" t="s">
        <v>0</v>
      </c>
      <c r="B7182">
        <v>2035</v>
      </c>
      <c r="C7182" t="s">
        <v>149</v>
      </c>
      <c r="D7182" t="s">
        <v>150</v>
      </c>
      <c r="E7182">
        <v>6.0495247543321001E-2</v>
      </c>
      <c r="F7182" t="s">
        <v>151</v>
      </c>
    </row>
    <row r="7183" spans="1:6" x14ac:dyDescent="0.25">
      <c r="A7183" t="s">
        <v>0</v>
      </c>
      <c r="B7183">
        <v>2035</v>
      </c>
      <c r="C7183" t="s">
        <v>152</v>
      </c>
      <c r="D7183" t="s">
        <v>150</v>
      </c>
      <c r="E7183">
        <v>0.93950475245667897</v>
      </c>
      <c r="F7183" t="s">
        <v>151</v>
      </c>
    </row>
    <row r="7184" spans="1:6" x14ac:dyDescent="0.25">
      <c r="A7184" t="s">
        <v>0</v>
      </c>
      <c r="B7184">
        <v>2035</v>
      </c>
      <c r="C7184" t="s">
        <v>153</v>
      </c>
      <c r="D7184" t="s">
        <v>150</v>
      </c>
      <c r="E7184">
        <v>0</v>
      </c>
      <c r="F7184" t="s">
        <v>151</v>
      </c>
    </row>
    <row r="7185" spans="1:6" x14ac:dyDescent="0.25">
      <c r="A7185" t="s">
        <v>0</v>
      </c>
      <c r="B7185">
        <v>2035</v>
      </c>
      <c r="C7185" t="s">
        <v>154</v>
      </c>
      <c r="D7185" t="s">
        <v>150</v>
      </c>
      <c r="E7185">
        <v>0</v>
      </c>
      <c r="F7185" t="s">
        <v>151</v>
      </c>
    </row>
    <row r="7186" spans="1:6" x14ac:dyDescent="0.25">
      <c r="A7186" t="s">
        <v>0</v>
      </c>
      <c r="B7186">
        <v>2035</v>
      </c>
      <c r="C7186" t="s">
        <v>155</v>
      </c>
      <c r="D7186" t="s">
        <v>150</v>
      </c>
      <c r="E7186">
        <v>0</v>
      </c>
      <c r="F7186" t="s">
        <v>151</v>
      </c>
    </row>
    <row r="7187" spans="1:6" x14ac:dyDescent="0.25">
      <c r="A7187" t="s">
        <v>0</v>
      </c>
      <c r="B7187">
        <v>2035</v>
      </c>
      <c r="C7187" t="s">
        <v>156</v>
      </c>
      <c r="D7187" t="s">
        <v>150</v>
      </c>
      <c r="E7187">
        <v>0</v>
      </c>
      <c r="F7187" t="s">
        <v>151</v>
      </c>
    </row>
    <row r="7188" spans="1:6" x14ac:dyDescent="0.25">
      <c r="A7188" t="s">
        <v>0</v>
      </c>
      <c r="B7188">
        <v>2035</v>
      </c>
      <c r="C7188" t="s">
        <v>157</v>
      </c>
      <c r="D7188" t="s">
        <v>150</v>
      </c>
      <c r="E7188">
        <v>0</v>
      </c>
      <c r="F7188" t="s">
        <v>151</v>
      </c>
    </row>
    <row r="7189" spans="1:6" x14ac:dyDescent="0.25">
      <c r="A7189" t="s">
        <v>0</v>
      </c>
      <c r="B7189">
        <v>2035</v>
      </c>
      <c r="C7189" t="s">
        <v>158</v>
      </c>
      <c r="D7189" t="s">
        <v>159</v>
      </c>
      <c r="E7189">
        <v>1.3511232481335201E-2</v>
      </c>
      <c r="F7189" t="s">
        <v>160</v>
      </c>
    </row>
    <row r="7190" spans="1:6" x14ac:dyDescent="0.25">
      <c r="A7190" t="s">
        <v>0</v>
      </c>
      <c r="B7190">
        <v>2035</v>
      </c>
      <c r="C7190" t="s">
        <v>161</v>
      </c>
      <c r="D7190" t="s">
        <v>159</v>
      </c>
      <c r="E7190">
        <v>1.08157195638427E-2</v>
      </c>
      <c r="F7190" t="s">
        <v>160</v>
      </c>
    </row>
    <row r="7191" spans="1:6" x14ac:dyDescent="0.25">
      <c r="A7191" t="s">
        <v>0</v>
      </c>
      <c r="B7191">
        <v>2035</v>
      </c>
      <c r="C7191" t="s">
        <v>162</v>
      </c>
      <c r="D7191" t="s">
        <v>159</v>
      </c>
      <c r="E7191">
        <v>0.86770200888905602</v>
      </c>
      <c r="F7191" t="s">
        <v>160</v>
      </c>
    </row>
    <row r="7192" spans="1:6" x14ac:dyDescent="0.25">
      <c r="A7192" t="s">
        <v>0</v>
      </c>
      <c r="B7192">
        <v>2035</v>
      </c>
      <c r="C7192" t="s">
        <v>163</v>
      </c>
      <c r="D7192" t="s">
        <v>159</v>
      </c>
      <c r="E7192">
        <v>0.107971039065765</v>
      </c>
      <c r="F7192" t="s">
        <v>160</v>
      </c>
    </row>
    <row r="7193" spans="1:6" x14ac:dyDescent="0.25">
      <c r="A7193" t="s">
        <v>0</v>
      </c>
      <c r="B7193">
        <v>2035</v>
      </c>
      <c r="C7193" t="s">
        <v>164</v>
      </c>
      <c r="D7193" t="s">
        <v>165</v>
      </c>
      <c r="E7193">
        <v>1.3516939479092299E-2</v>
      </c>
      <c r="F7193" t="s">
        <v>166</v>
      </c>
    </row>
    <row r="7194" spans="1:6" x14ac:dyDescent="0.25">
      <c r="A7194" t="s">
        <v>0</v>
      </c>
      <c r="B7194">
        <v>2035</v>
      </c>
      <c r="C7194" t="s">
        <v>167</v>
      </c>
      <c r="D7194" t="s">
        <v>165</v>
      </c>
      <c r="E7194">
        <v>3.4924222617454702E-3</v>
      </c>
      <c r="F7194" t="s">
        <v>166</v>
      </c>
    </row>
    <row r="7195" spans="1:6" x14ac:dyDescent="0.25">
      <c r="A7195" t="s">
        <v>0</v>
      </c>
      <c r="B7195">
        <v>2035</v>
      </c>
      <c r="C7195" t="s">
        <v>168</v>
      </c>
      <c r="D7195" t="s">
        <v>165</v>
      </c>
      <c r="E7195">
        <v>0.87412592797713495</v>
      </c>
      <c r="F7195" t="s">
        <v>166</v>
      </c>
    </row>
    <row r="7196" spans="1:6" x14ac:dyDescent="0.25">
      <c r="A7196" t="s">
        <v>0</v>
      </c>
      <c r="B7196">
        <v>2035</v>
      </c>
      <c r="C7196" t="s">
        <v>169</v>
      </c>
      <c r="D7196" t="s">
        <v>165</v>
      </c>
      <c r="E7196">
        <v>0.108864710282026</v>
      </c>
      <c r="F7196" t="s">
        <v>166</v>
      </c>
    </row>
    <row r="7197" spans="1:6" x14ac:dyDescent="0.25">
      <c r="A7197" t="s">
        <v>0</v>
      </c>
      <c r="B7197">
        <v>2035</v>
      </c>
      <c r="C7197" t="s">
        <v>170</v>
      </c>
      <c r="D7197" t="s">
        <v>171</v>
      </c>
      <c r="E7197">
        <v>1</v>
      </c>
      <c r="F7197" t="s">
        <v>172</v>
      </c>
    </row>
    <row r="7198" spans="1:6" x14ac:dyDescent="0.25">
      <c r="A7198" t="s">
        <v>0</v>
      </c>
      <c r="B7198">
        <v>2035</v>
      </c>
      <c r="C7198" t="s">
        <v>173</v>
      </c>
      <c r="D7198" t="s">
        <v>174</v>
      </c>
      <c r="E7198">
        <v>1</v>
      </c>
      <c r="F7198" t="s">
        <v>175</v>
      </c>
    </row>
    <row r="7199" spans="1:6" x14ac:dyDescent="0.25">
      <c r="A7199" t="s">
        <v>0</v>
      </c>
      <c r="B7199">
        <v>2035</v>
      </c>
      <c r="C7199" t="s">
        <v>176</v>
      </c>
      <c r="D7199" t="s">
        <v>177</v>
      </c>
      <c r="E7199">
        <v>1</v>
      </c>
      <c r="F7199" t="s">
        <v>178</v>
      </c>
    </row>
    <row r="7200" spans="1:6" x14ac:dyDescent="0.25">
      <c r="A7200" t="s">
        <v>0</v>
      </c>
      <c r="B7200">
        <v>2035</v>
      </c>
      <c r="C7200" t="s">
        <v>179</v>
      </c>
      <c r="D7200" t="s">
        <v>180</v>
      </c>
      <c r="E7200">
        <v>1</v>
      </c>
      <c r="F7200" t="s">
        <v>181</v>
      </c>
    </row>
    <row r="7201" spans="1:6" x14ac:dyDescent="0.25">
      <c r="A7201" t="s">
        <v>0</v>
      </c>
      <c r="B7201">
        <v>2035</v>
      </c>
      <c r="C7201" t="s">
        <v>182</v>
      </c>
      <c r="D7201" t="s">
        <v>180</v>
      </c>
      <c r="E7201">
        <v>0</v>
      </c>
      <c r="F7201" t="s">
        <v>181</v>
      </c>
    </row>
    <row r="7202" spans="1:6" x14ac:dyDescent="0.25">
      <c r="A7202" t="s">
        <v>0</v>
      </c>
      <c r="B7202">
        <v>2035</v>
      </c>
      <c r="C7202" t="s">
        <v>183</v>
      </c>
      <c r="D7202" t="s">
        <v>184</v>
      </c>
      <c r="E7202">
        <v>1</v>
      </c>
      <c r="F7202" t="s">
        <v>185</v>
      </c>
    </row>
    <row r="7203" spans="1:6" x14ac:dyDescent="0.25">
      <c r="A7203" t="s">
        <v>0</v>
      </c>
      <c r="B7203">
        <v>2035</v>
      </c>
      <c r="C7203" t="s">
        <v>186</v>
      </c>
      <c r="D7203" t="s">
        <v>187</v>
      </c>
      <c r="E7203">
        <v>1</v>
      </c>
      <c r="F7203" t="s">
        <v>188</v>
      </c>
    </row>
    <row r="7204" spans="1:6" x14ac:dyDescent="0.25">
      <c r="A7204" t="s">
        <v>0</v>
      </c>
      <c r="B7204">
        <v>2035</v>
      </c>
      <c r="C7204" t="s">
        <v>189</v>
      </c>
      <c r="D7204" t="s">
        <v>190</v>
      </c>
      <c r="E7204">
        <v>6.0495247543321001E-2</v>
      </c>
      <c r="F7204" t="s">
        <v>191</v>
      </c>
    </row>
    <row r="7205" spans="1:6" x14ac:dyDescent="0.25">
      <c r="A7205" t="s">
        <v>0</v>
      </c>
      <c r="B7205">
        <v>2035</v>
      </c>
      <c r="C7205" t="s">
        <v>192</v>
      </c>
      <c r="D7205" t="s">
        <v>190</v>
      </c>
      <c r="E7205">
        <v>0.41098945353878302</v>
      </c>
      <c r="F7205" t="s">
        <v>191</v>
      </c>
    </row>
    <row r="7206" spans="1:6" x14ac:dyDescent="0.25">
      <c r="A7206" t="s">
        <v>0</v>
      </c>
      <c r="B7206">
        <v>2035</v>
      </c>
      <c r="C7206" t="s">
        <v>193</v>
      </c>
      <c r="D7206" t="s">
        <v>190</v>
      </c>
      <c r="E7206">
        <v>0</v>
      </c>
      <c r="F7206" t="s">
        <v>191</v>
      </c>
    </row>
    <row r="7207" spans="1:6" x14ac:dyDescent="0.25">
      <c r="A7207" t="s">
        <v>0</v>
      </c>
      <c r="B7207">
        <v>2035</v>
      </c>
      <c r="C7207" t="s">
        <v>194</v>
      </c>
      <c r="D7207" t="s">
        <v>190</v>
      </c>
      <c r="E7207">
        <v>0</v>
      </c>
      <c r="F7207" t="s">
        <v>191</v>
      </c>
    </row>
    <row r="7208" spans="1:6" x14ac:dyDescent="0.25">
      <c r="A7208" t="s">
        <v>0</v>
      </c>
      <c r="B7208">
        <v>2035</v>
      </c>
      <c r="C7208" t="s">
        <v>195</v>
      </c>
      <c r="D7208" t="s">
        <v>190</v>
      </c>
      <c r="E7208">
        <v>0</v>
      </c>
      <c r="F7208" t="s">
        <v>191</v>
      </c>
    </row>
    <row r="7209" spans="1:6" x14ac:dyDescent="0.25">
      <c r="A7209" t="s">
        <v>0</v>
      </c>
      <c r="B7209">
        <v>2035</v>
      </c>
      <c r="C7209" t="s">
        <v>196</v>
      </c>
      <c r="D7209" t="s">
        <v>190</v>
      </c>
      <c r="E7209">
        <v>0</v>
      </c>
      <c r="F7209" t="s">
        <v>191</v>
      </c>
    </row>
    <row r="7210" spans="1:6" x14ac:dyDescent="0.25">
      <c r="A7210" t="s">
        <v>0</v>
      </c>
      <c r="B7210">
        <v>2035</v>
      </c>
      <c r="C7210" t="s">
        <v>197</v>
      </c>
      <c r="D7210" t="s">
        <v>190</v>
      </c>
      <c r="E7210">
        <v>0.52851529891789495</v>
      </c>
      <c r="F7210" t="s">
        <v>191</v>
      </c>
    </row>
    <row r="7211" spans="1:6" x14ac:dyDescent="0.25">
      <c r="A7211" t="s">
        <v>0</v>
      </c>
      <c r="B7211">
        <v>2035</v>
      </c>
      <c r="C7211" t="s">
        <v>198</v>
      </c>
      <c r="D7211" t="s">
        <v>199</v>
      </c>
      <c r="E7211">
        <v>0</v>
      </c>
      <c r="F7211" t="s">
        <v>200</v>
      </c>
    </row>
    <row r="7212" spans="1:6" x14ac:dyDescent="0.25">
      <c r="A7212" t="s">
        <v>0</v>
      </c>
      <c r="B7212">
        <v>2035</v>
      </c>
      <c r="C7212" t="s">
        <v>201</v>
      </c>
      <c r="D7212" t="s">
        <v>199</v>
      </c>
      <c r="E7212">
        <v>1.08157195638427E-2</v>
      </c>
      <c r="F7212" t="s">
        <v>200</v>
      </c>
    </row>
    <row r="7213" spans="1:6" x14ac:dyDescent="0.25">
      <c r="A7213" t="s">
        <v>0</v>
      </c>
      <c r="B7213">
        <v>2035</v>
      </c>
      <c r="C7213" t="s">
        <v>202</v>
      </c>
      <c r="D7213" t="s">
        <v>199</v>
      </c>
      <c r="E7213">
        <v>0.400042806032957</v>
      </c>
      <c r="F7213" t="s">
        <v>200</v>
      </c>
    </row>
    <row r="7214" spans="1:6" x14ac:dyDescent="0.25">
      <c r="A7214" t="s">
        <v>0</v>
      </c>
      <c r="B7214">
        <v>2035</v>
      </c>
      <c r="C7214" t="s">
        <v>203</v>
      </c>
      <c r="D7214" t="s">
        <v>199</v>
      </c>
      <c r="E7214">
        <v>0.58914147440319897</v>
      </c>
      <c r="F7214" t="s">
        <v>200</v>
      </c>
    </row>
    <row r="7215" spans="1:6" x14ac:dyDescent="0.25">
      <c r="A7215" t="s">
        <v>0</v>
      </c>
      <c r="B7215">
        <v>2035</v>
      </c>
      <c r="C7215" t="s">
        <v>204</v>
      </c>
      <c r="D7215" t="s">
        <v>205</v>
      </c>
      <c r="E7215">
        <v>0</v>
      </c>
      <c r="F7215" t="s">
        <v>206</v>
      </c>
    </row>
    <row r="7216" spans="1:6" x14ac:dyDescent="0.25">
      <c r="A7216" t="s">
        <v>0</v>
      </c>
      <c r="B7216">
        <v>2035</v>
      </c>
      <c r="C7216" t="s">
        <v>207</v>
      </c>
      <c r="D7216" t="s">
        <v>205</v>
      </c>
      <c r="E7216">
        <v>3.4924222617454702E-3</v>
      </c>
      <c r="F7216" t="s">
        <v>206</v>
      </c>
    </row>
    <row r="7217" spans="1:6" x14ac:dyDescent="0.25">
      <c r="A7217" t="s">
        <v>0</v>
      </c>
      <c r="B7217">
        <v>2035</v>
      </c>
      <c r="C7217" t="s">
        <v>208</v>
      </c>
      <c r="D7217" t="s">
        <v>205</v>
      </c>
      <c r="E7217">
        <v>0.40300447097253</v>
      </c>
      <c r="F7217" t="s">
        <v>206</v>
      </c>
    </row>
    <row r="7218" spans="1:6" x14ac:dyDescent="0.25">
      <c r="A7218" t="s">
        <v>0</v>
      </c>
      <c r="B7218">
        <v>2035</v>
      </c>
      <c r="C7218" t="s">
        <v>209</v>
      </c>
      <c r="D7218" t="s">
        <v>205</v>
      </c>
      <c r="E7218">
        <v>0.59350310676572304</v>
      </c>
      <c r="F7218" t="s">
        <v>206</v>
      </c>
    </row>
    <row r="7219" spans="1:6" x14ac:dyDescent="0.25">
      <c r="A7219" t="s">
        <v>0</v>
      </c>
      <c r="B7219">
        <v>2035</v>
      </c>
      <c r="C7219" t="s">
        <v>210</v>
      </c>
      <c r="D7219" t="s">
        <v>211</v>
      </c>
      <c r="E7219">
        <v>1</v>
      </c>
      <c r="F7219" t="s">
        <v>212</v>
      </c>
    </row>
    <row r="7220" spans="1:6" x14ac:dyDescent="0.25">
      <c r="A7220" t="s">
        <v>0</v>
      </c>
      <c r="B7220">
        <v>2035</v>
      </c>
      <c r="C7220" t="s">
        <v>213</v>
      </c>
      <c r="D7220" t="s">
        <v>214</v>
      </c>
      <c r="E7220">
        <v>1</v>
      </c>
      <c r="F7220" t="s">
        <v>215</v>
      </c>
    </row>
    <row r="7221" spans="1:6" x14ac:dyDescent="0.25">
      <c r="A7221" t="s">
        <v>0</v>
      </c>
      <c r="B7221">
        <v>2035</v>
      </c>
      <c r="C7221" t="s">
        <v>216</v>
      </c>
      <c r="D7221" t="s">
        <v>217</v>
      </c>
      <c r="E7221">
        <v>1</v>
      </c>
      <c r="F7221" t="s">
        <v>218</v>
      </c>
    </row>
    <row r="7222" spans="1:6" x14ac:dyDescent="0.25">
      <c r="A7222" t="s">
        <v>0</v>
      </c>
      <c r="B7222">
        <v>2035</v>
      </c>
      <c r="C7222" t="s">
        <v>219</v>
      </c>
      <c r="D7222" t="s">
        <v>220</v>
      </c>
      <c r="E7222">
        <v>1</v>
      </c>
      <c r="F7222" t="s">
        <v>221</v>
      </c>
    </row>
    <row r="7223" spans="1:6" x14ac:dyDescent="0.25">
      <c r="A7223" t="s">
        <v>0</v>
      </c>
      <c r="B7223">
        <v>2035</v>
      </c>
      <c r="C7223" t="s">
        <v>222</v>
      </c>
      <c r="D7223" t="s">
        <v>220</v>
      </c>
      <c r="E7223">
        <v>0</v>
      </c>
      <c r="F7223" t="s">
        <v>221</v>
      </c>
    </row>
    <row r="7224" spans="1:6" x14ac:dyDescent="0.25">
      <c r="A7224" t="s">
        <v>0</v>
      </c>
      <c r="B7224">
        <v>2035</v>
      </c>
      <c r="C7224" t="s">
        <v>223</v>
      </c>
      <c r="D7224" t="s">
        <v>224</v>
      </c>
      <c r="E7224">
        <v>1</v>
      </c>
      <c r="F7224" t="s">
        <v>225</v>
      </c>
    </row>
    <row r="7225" spans="1:6" x14ac:dyDescent="0.25">
      <c r="A7225" t="s">
        <v>0</v>
      </c>
      <c r="B7225">
        <v>2035</v>
      </c>
      <c r="C7225" t="s">
        <v>226</v>
      </c>
      <c r="D7225" t="s">
        <v>227</v>
      </c>
      <c r="E7225">
        <v>1</v>
      </c>
      <c r="F7225" t="s">
        <v>228</v>
      </c>
    </row>
    <row r="7226" spans="1:6" x14ac:dyDescent="0.25">
      <c r="A7226" t="s">
        <v>0</v>
      </c>
      <c r="B7226">
        <v>2035</v>
      </c>
      <c r="C7226" t="s">
        <v>229</v>
      </c>
      <c r="D7226" t="s">
        <v>230</v>
      </c>
      <c r="E7226">
        <v>6.0495247543321001E-2</v>
      </c>
      <c r="F7226" t="s">
        <v>231</v>
      </c>
    </row>
    <row r="7227" spans="1:6" x14ac:dyDescent="0.25">
      <c r="A7227" t="s">
        <v>0</v>
      </c>
      <c r="B7227">
        <v>2035</v>
      </c>
      <c r="C7227" t="s">
        <v>232</v>
      </c>
      <c r="D7227" t="s">
        <v>230</v>
      </c>
      <c r="E7227">
        <v>0.88495605077776096</v>
      </c>
      <c r="F7227" t="s">
        <v>231</v>
      </c>
    </row>
    <row r="7228" spans="1:6" x14ac:dyDescent="0.25">
      <c r="A7228" t="s">
        <v>0</v>
      </c>
      <c r="B7228">
        <v>2035</v>
      </c>
      <c r="C7228" t="s">
        <v>233</v>
      </c>
      <c r="D7228" t="s">
        <v>230</v>
      </c>
      <c r="E7228">
        <v>5.4548701678917101E-2</v>
      </c>
      <c r="F7228" t="s">
        <v>231</v>
      </c>
    </row>
    <row r="7229" spans="1:6" x14ac:dyDescent="0.25">
      <c r="A7229" t="s">
        <v>0</v>
      </c>
      <c r="B7229">
        <v>2035</v>
      </c>
      <c r="C7229" t="s">
        <v>234</v>
      </c>
      <c r="D7229" t="s">
        <v>230</v>
      </c>
      <c r="E7229">
        <v>0</v>
      </c>
      <c r="F7229" t="s">
        <v>231</v>
      </c>
    </row>
    <row r="7230" spans="1:6" x14ac:dyDescent="0.25">
      <c r="A7230" t="s">
        <v>0</v>
      </c>
      <c r="B7230">
        <v>2035</v>
      </c>
      <c r="C7230" t="s">
        <v>235</v>
      </c>
      <c r="D7230" t="s">
        <v>230</v>
      </c>
      <c r="E7230">
        <v>0</v>
      </c>
      <c r="F7230" t="s">
        <v>231</v>
      </c>
    </row>
    <row r="7231" spans="1:6" x14ac:dyDescent="0.25">
      <c r="A7231" t="s">
        <v>0</v>
      </c>
      <c r="B7231">
        <v>2035</v>
      </c>
      <c r="C7231" t="s">
        <v>236</v>
      </c>
      <c r="D7231" t="s">
        <v>230</v>
      </c>
      <c r="E7231">
        <v>0</v>
      </c>
      <c r="F7231" t="s">
        <v>231</v>
      </c>
    </row>
    <row r="7232" spans="1:6" x14ac:dyDescent="0.25">
      <c r="A7232" t="s">
        <v>0</v>
      </c>
      <c r="B7232">
        <v>2035</v>
      </c>
      <c r="C7232" t="s">
        <v>237</v>
      </c>
      <c r="D7232" t="s">
        <v>230</v>
      </c>
      <c r="E7232">
        <v>0</v>
      </c>
      <c r="F7232" t="s">
        <v>231</v>
      </c>
    </row>
    <row r="7233" spans="1:6" x14ac:dyDescent="0.25">
      <c r="A7233" t="s">
        <v>0</v>
      </c>
      <c r="B7233">
        <v>2035</v>
      </c>
      <c r="C7233" t="s">
        <v>238</v>
      </c>
      <c r="D7233" t="s">
        <v>239</v>
      </c>
      <c r="E7233">
        <v>1.3511232481335201E-2</v>
      </c>
      <c r="F7233" t="s">
        <v>240</v>
      </c>
    </row>
    <row r="7234" spans="1:6" x14ac:dyDescent="0.25">
      <c r="A7234" t="s">
        <v>0</v>
      </c>
      <c r="B7234">
        <v>2035</v>
      </c>
      <c r="C7234" t="s">
        <v>241</v>
      </c>
      <c r="D7234" t="s">
        <v>239</v>
      </c>
      <c r="E7234">
        <v>1.08157195638427E-2</v>
      </c>
      <c r="F7234" t="s">
        <v>240</v>
      </c>
    </row>
    <row r="7235" spans="1:6" x14ac:dyDescent="0.25">
      <c r="A7235" t="s">
        <v>0</v>
      </c>
      <c r="B7235">
        <v>2035</v>
      </c>
      <c r="C7235" t="s">
        <v>242</v>
      </c>
      <c r="D7235" t="s">
        <v>239</v>
      </c>
      <c r="E7235">
        <v>0.86770200888905602</v>
      </c>
      <c r="F7235" t="s">
        <v>240</v>
      </c>
    </row>
    <row r="7236" spans="1:6" x14ac:dyDescent="0.25">
      <c r="A7236" t="s">
        <v>0</v>
      </c>
      <c r="B7236">
        <v>2035</v>
      </c>
      <c r="C7236" t="s">
        <v>243</v>
      </c>
      <c r="D7236" t="s">
        <v>239</v>
      </c>
      <c r="E7236">
        <v>0.107971039065765</v>
      </c>
      <c r="F7236" t="s">
        <v>240</v>
      </c>
    </row>
    <row r="7237" spans="1:6" x14ac:dyDescent="0.25">
      <c r="A7237" t="s">
        <v>0</v>
      </c>
      <c r="B7237">
        <v>2035</v>
      </c>
      <c r="C7237" t="s">
        <v>244</v>
      </c>
      <c r="D7237" t="s">
        <v>245</v>
      </c>
      <c r="E7237">
        <v>1.3516939479092299E-2</v>
      </c>
      <c r="F7237" t="s">
        <v>246</v>
      </c>
    </row>
    <row r="7238" spans="1:6" x14ac:dyDescent="0.25">
      <c r="A7238" t="s">
        <v>0</v>
      </c>
      <c r="B7238">
        <v>2035</v>
      </c>
      <c r="C7238" t="s">
        <v>247</v>
      </c>
      <c r="D7238" t="s">
        <v>245</v>
      </c>
      <c r="E7238">
        <v>3.4924222617454702E-3</v>
      </c>
      <c r="F7238" t="s">
        <v>246</v>
      </c>
    </row>
    <row r="7239" spans="1:6" x14ac:dyDescent="0.25">
      <c r="A7239" t="s">
        <v>0</v>
      </c>
      <c r="B7239">
        <v>2035</v>
      </c>
      <c r="C7239" t="s">
        <v>248</v>
      </c>
      <c r="D7239" t="s">
        <v>245</v>
      </c>
      <c r="E7239">
        <v>0.87412592797713495</v>
      </c>
      <c r="F7239" t="s">
        <v>246</v>
      </c>
    </row>
    <row r="7240" spans="1:6" x14ac:dyDescent="0.25">
      <c r="A7240" t="s">
        <v>0</v>
      </c>
      <c r="B7240">
        <v>2035</v>
      </c>
      <c r="C7240" t="s">
        <v>249</v>
      </c>
      <c r="D7240" t="s">
        <v>245</v>
      </c>
      <c r="E7240">
        <v>0.108864710282026</v>
      </c>
      <c r="F7240" t="s">
        <v>246</v>
      </c>
    </row>
    <row r="7241" spans="1:6" x14ac:dyDescent="0.25">
      <c r="A7241" t="s">
        <v>0</v>
      </c>
      <c r="B7241">
        <v>2035</v>
      </c>
      <c r="C7241" t="s">
        <v>250</v>
      </c>
      <c r="D7241" t="s">
        <v>251</v>
      </c>
      <c r="E7241">
        <v>1</v>
      </c>
      <c r="F7241" t="s">
        <v>252</v>
      </c>
    </row>
    <row r="7242" spans="1:6" x14ac:dyDescent="0.25">
      <c r="A7242" t="s">
        <v>0</v>
      </c>
      <c r="B7242">
        <v>2035</v>
      </c>
      <c r="C7242" t="s">
        <v>253</v>
      </c>
      <c r="D7242" t="s">
        <v>254</v>
      </c>
      <c r="E7242">
        <v>1</v>
      </c>
      <c r="F7242" t="s">
        <v>255</v>
      </c>
    </row>
    <row r="7243" spans="1:6" x14ac:dyDescent="0.25">
      <c r="A7243" t="s">
        <v>0</v>
      </c>
      <c r="B7243">
        <v>2035</v>
      </c>
      <c r="C7243" t="s">
        <v>256</v>
      </c>
      <c r="D7243" t="s">
        <v>257</v>
      </c>
      <c r="E7243">
        <v>1</v>
      </c>
      <c r="F7243" t="s">
        <v>258</v>
      </c>
    </row>
    <row r="7244" spans="1:6" x14ac:dyDescent="0.25">
      <c r="A7244" t="s">
        <v>0</v>
      </c>
      <c r="B7244">
        <v>2035</v>
      </c>
      <c r="C7244" t="s">
        <v>259</v>
      </c>
      <c r="D7244" t="s">
        <v>260</v>
      </c>
      <c r="E7244">
        <v>1</v>
      </c>
      <c r="F7244" t="s">
        <v>261</v>
      </c>
    </row>
    <row r="7245" spans="1:6" x14ac:dyDescent="0.25">
      <c r="A7245" t="s">
        <v>0</v>
      </c>
      <c r="B7245">
        <v>2035</v>
      </c>
      <c r="C7245" t="s">
        <v>262</v>
      </c>
      <c r="D7245" t="s">
        <v>260</v>
      </c>
      <c r="E7245">
        <v>0</v>
      </c>
      <c r="F7245" t="s">
        <v>261</v>
      </c>
    </row>
    <row r="7246" spans="1:6" x14ac:dyDescent="0.25">
      <c r="A7246" t="s">
        <v>0</v>
      </c>
      <c r="B7246">
        <v>2035</v>
      </c>
      <c r="C7246" t="s">
        <v>263</v>
      </c>
      <c r="D7246" t="s">
        <v>264</v>
      </c>
      <c r="E7246">
        <v>1</v>
      </c>
      <c r="F7246" t="s">
        <v>265</v>
      </c>
    </row>
    <row r="7247" spans="1:6" x14ac:dyDescent="0.25">
      <c r="A7247" t="s">
        <v>0</v>
      </c>
      <c r="B7247">
        <v>2035</v>
      </c>
      <c r="C7247" t="s">
        <v>266</v>
      </c>
      <c r="D7247" t="s">
        <v>267</v>
      </c>
      <c r="E7247">
        <v>1</v>
      </c>
      <c r="F7247" t="s">
        <v>268</v>
      </c>
    </row>
    <row r="7248" spans="1:6" x14ac:dyDescent="0.25">
      <c r="A7248" t="s">
        <v>0</v>
      </c>
      <c r="B7248">
        <v>2035</v>
      </c>
      <c r="C7248" t="s">
        <v>269</v>
      </c>
      <c r="D7248" t="s">
        <v>270</v>
      </c>
      <c r="E7248">
        <v>6.0495247543321001E-2</v>
      </c>
      <c r="F7248" t="s">
        <v>271</v>
      </c>
    </row>
    <row r="7249" spans="1:6" x14ac:dyDescent="0.25">
      <c r="A7249" t="s">
        <v>0</v>
      </c>
      <c r="B7249">
        <v>2035</v>
      </c>
      <c r="C7249" t="s">
        <v>272</v>
      </c>
      <c r="D7249" t="s">
        <v>270</v>
      </c>
      <c r="E7249">
        <v>0.88495605077776096</v>
      </c>
      <c r="F7249" t="s">
        <v>271</v>
      </c>
    </row>
    <row r="7250" spans="1:6" x14ac:dyDescent="0.25">
      <c r="A7250" t="s">
        <v>0</v>
      </c>
      <c r="B7250">
        <v>2035</v>
      </c>
      <c r="C7250" t="s">
        <v>273</v>
      </c>
      <c r="D7250" t="s">
        <v>270</v>
      </c>
      <c r="E7250">
        <v>5.4548701678917101E-2</v>
      </c>
      <c r="F7250" t="s">
        <v>271</v>
      </c>
    </row>
    <row r="7251" spans="1:6" x14ac:dyDescent="0.25">
      <c r="A7251" t="s">
        <v>0</v>
      </c>
      <c r="B7251">
        <v>2035</v>
      </c>
      <c r="C7251" t="s">
        <v>274</v>
      </c>
      <c r="D7251" t="s">
        <v>270</v>
      </c>
      <c r="E7251">
        <v>0</v>
      </c>
      <c r="F7251" t="s">
        <v>271</v>
      </c>
    </row>
    <row r="7252" spans="1:6" x14ac:dyDescent="0.25">
      <c r="A7252" t="s">
        <v>0</v>
      </c>
      <c r="B7252">
        <v>2035</v>
      </c>
      <c r="C7252" t="s">
        <v>275</v>
      </c>
      <c r="D7252" t="s">
        <v>270</v>
      </c>
      <c r="E7252">
        <v>0</v>
      </c>
      <c r="F7252" t="s">
        <v>271</v>
      </c>
    </row>
    <row r="7253" spans="1:6" x14ac:dyDescent="0.25">
      <c r="A7253" t="s">
        <v>0</v>
      </c>
      <c r="B7253">
        <v>2035</v>
      </c>
      <c r="C7253" t="s">
        <v>276</v>
      </c>
      <c r="D7253" t="s">
        <v>270</v>
      </c>
      <c r="E7253">
        <v>0</v>
      </c>
      <c r="F7253" t="s">
        <v>271</v>
      </c>
    </row>
    <row r="7254" spans="1:6" x14ac:dyDescent="0.25">
      <c r="A7254" t="s">
        <v>0</v>
      </c>
      <c r="B7254">
        <v>2035</v>
      </c>
      <c r="C7254" t="s">
        <v>277</v>
      </c>
      <c r="D7254" t="s">
        <v>270</v>
      </c>
      <c r="E7254">
        <v>0</v>
      </c>
      <c r="F7254" t="s">
        <v>271</v>
      </c>
    </row>
    <row r="7255" spans="1:6" x14ac:dyDescent="0.25">
      <c r="A7255" t="s">
        <v>0</v>
      </c>
      <c r="B7255">
        <v>2035</v>
      </c>
      <c r="C7255" t="s">
        <v>278</v>
      </c>
      <c r="D7255" t="s">
        <v>279</v>
      </c>
      <c r="E7255">
        <v>0</v>
      </c>
      <c r="F7255" t="s">
        <v>280</v>
      </c>
    </row>
    <row r="7256" spans="1:6" x14ac:dyDescent="0.25">
      <c r="A7256" t="s">
        <v>0</v>
      </c>
      <c r="B7256">
        <v>2035</v>
      </c>
      <c r="C7256" t="s">
        <v>281</v>
      </c>
      <c r="D7256" t="s">
        <v>279</v>
      </c>
      <c r="E7256">
        <v>1.08157195638427E-2</v>
      </c>
      <c r="F7256" t="s">
        <v>280</v>
      </c>
    </row>
    <row r="7257" spans="1:6" x14ac:dyDescent="0.25">
      <c r="A7257" t="s">
        <v>0</v>
      </c>
      <c r="B7257">
        <v>2035</v>
      </c>
      <c r="C7257" t="s">
        <v>282</v>
      </c>
      <c r="D7257" t="s">
        <v>279</v>
      </c>
      <c r="E7257">
        <v>0.86770200888905602</v>
      </c>
      <c r="F7257" t="s">
        <v>280</v>
      </c>
    </row>
    <row r="7258" spans="1:6" x14ac:dyDescent="0.25">
      <c r="A7258" t="s">
        <v>0</v>
      </c>
      <c r="B7258">
        <v>2035</v>
      </c>
      <c r="C7258" t="s">
        <v>283</v>
      </c>
      <c r="D7258" t="s">
        <v>279</v>
      </c>
      <c r="E7258">
        <v>0.12148227154709999</v>
      </c>
      <c r="F7258" t="s">
        <v>280</v>
      </c>
    </row>
    <row r="7259" spans="1:6" x14ac:dyDescent="0.25">
      <c r="A7259" t="s">
        <v>0</v>
      </c>
      <c r="B7259">
        <v>2035</v>
      </c>
      <c r="C7259" t="s">
        <v>284</v>
      </c>
      <c r="D7259" t="s">
        <v>285</v>
      </c>
      <c r="E7259">
        <v>0</v>
      </c>
      <c r="F7259" t="s">
        <v>286</v>
      </c>
    </row>
    <row r="7260" spans="1:6" x14ac:dyDescent="0.25">
      <c r="A7260" t="s">
        <v>0</v>
      </c>
      <c r="B7260">
        <v>2035</v>
      </c>
      <c r="C7260" t="s">
        <v>287</v>
      </c>
      <c r="D7260" t="s">
        <v>285</v>
      </c>
      <c r="E7260">
        <v>3.4924222617454702E-3</v>
      </c>
      <c r="F7260" t="s">
        <v>286</v>
      </c>
    </row>
    <row r="7261" spans="1:6" x14ac:dyDescent="0.25">
      <c r="A7261" t="s">
        <v>0</v>
      </c>
      <c r="B7261">
        <v>2035</v>
      </c>
      <c r="C7261" t="s">
        <v>288</v>
      </c>
      <c r="D7261" t="s">
        <v>285</v>
      </c>
      <c r="E7261">
        <v>0.87412592797713495</v>
      </c>
      <c r="F7261" t="s">
        <v>286</v>
      </c>
    </row>
    <row r="7262" spans="1:6" x14ac:dyDescent="0.25">
      <c r="A7262" t="s">
        <v>0</v>
      </c>
      <c r="B7262">
        <v>2035</v>
      </c>
      <c r="C7262" t="s">
        <v>289</v>
      </c>
      <c r="D7262" t="s">
        <v>285</v>
      </c>
      <c r="E7262">
        <v>0.122381649761118</v>
      </c>
      <c r="F7262" t="s">
        <v>286</v>
      </c>
    </row>
    <row r="7263" spans="1:6" x14ac:dyDescent="0.25">
      <c r="A7263" t="s">
        <v>0</v>
      </c>
      <c r="B7263">
        <v>2035</v>
      </c>
      <c r="C7263" t="s">
        <v>290</v>
      </c>
      <c r="D7263" t="s">
        <v>291</v>
      </c>
      <c r="E7263">
        <v>1</v>
      </c>
      <c r="F7263" t="s">
        <v>292</v>
      </c>
    </row>
    <row r="7264" spans="1:6" x14ac:dyDescent="0.25">
      <c r="A7264" t="s">
        <v>0</v>
      </c>
      <c r="B7264">
        <v>2035</v>
      </c>
      <c r="C7264" t="s">
        <v>293</v>
      </c>
      <c r="D7264" t="s">
        <v>294</v>
      </c>
      <c r="E7264">
        <v>1</v>
      </c>
      <c r="F7264" t="s">
        <v>295</v>
      </c>
    </row>
    <row r="7265" spans="1:6" x14ac:dyDescent="0.25">
      <c r="A7265" t="s">
        <v>0</v>
      </c>
      <c r="B7265">
        <v>2035</v>
      </c>
      <c r="C7265" t="s">
        <v>296</v>
      </c>
      <c r="D7265" t="s">
        <v>297</v>
      </c>
      <c r="E7265">
        <v>1</v>
      </c>
      <c r="F7265" t="s">
        <v>298</v>
      </c>
    </row>
    <row r="7266" spans="1:6" x14ac:dyDescent="0.25">
      <c r="A7266" t="s">
        <v>0</v>
      </c>
      <c r="B7266">
        <v>2035</v>
      </c>
      <c r="C7266" t="s">
        <v>299</v>
      </c>
      <c r="D7266" t="s">
        <v>300</v>
      </c>
      <c r="E7266">
        <v>1</v>
      </c>
      <c r="F7266" t="s">
        <v>301</v>
      </c>
    </row>
    <row r="7267" spans="1:6" x14ac:dyDescent="0.25">
      <c r="A7267" t="s">
        <v>0</v>
      </c>
      <c r="B7267">
        <v>2035</v>
      </c>
      <c r="C7267" t="s">
        <v>302</v>
      </c>
      <c r="D7267" t="s">
        <v>300</v>
      </c>
      <c r="E7267">
        <v>0</v>
      </c>
      <c r="F7267" t="s">
        <v>301</v>
      </c>
    </row>
    <row r="7268" spans="1:6" x14ac:dyDescent="0.25">
      <c r="A7268" t="s">
        <v>0</v>
      </c>
      <c r="B7268">
        <v>2035</v>
      </c>
      <c r="C7268" t="s">
        <v>303</v>
      </c>
      <c r="D7268" t="s">
        <v>304</v>
      </c>
      <c r="E7268">
        <v>1</v>
      </c>
      <c r="F7268" t="s">
        <v>305</v>
      </c>
    </row>
    <row r="7269" spans="1:6" x14ac:dyDescent="0.25">
      <c r="A7269" t="s">
        <v>0</v>
      </c>
      <c r="B7269">
        <v>2035</v>
      </c>
      <c r="C7269" t="s">
        <v>306</v>
      </c>
      <c r="D7269" t="s">
        <v>307</v>
      </c>
      <c r="E7269">
        <v>1</v>
      </c>
      <c r="F7269" t="s">
        <v>308</v>
      </c>
    </row>
    <row r="7270" spans="1:6" x14ac:dyDescent="0.25">
      <c r="A7270" t="s">
        <v>0</v>
      </c>
      <c r="B7270">
        <v>2035</v>
      </c>
      <c r="C7270" t="s">
        <v>309</v>
      </c>
      <c r="D7270" t="s">
        <v>310</v>
      </c>
      <c r="E7270">
        <v>4.9005680130978099E-2</v>
      </c>
      <c r="F7270" t="s">
        <v>311</v>
      </c>
    </row>
    <row r="7271" spans="1:6" x14ac:dyDescent="0.25">
      <c r="A7271" t="s">
        <v>0</v>
      </c>
      <c r="B7271">
        <v>2035</v>
      </c>
      <c r="C7271" t="s">
        <v>312</v>
      </c>
      <c r="D7271" t="s">
        <v>310</v>
      </c>
      <c r="E7271">
        <v>0.74163195821324202</v>
      </c>
      <c r="F7271" t="s">
        <v>311</v>
      </c>
    </row>
    <row r="7272" spans="1:6" x14ac:dyDescent="0.25">
      <c r="A7272" t="s">
        <v>0</v>
      </c>
      <c r="B7272">
        <v>2035</v>
      </c>
      <c r="C7272" t="s">
        <v>313</v>
      </c>
      <c r="D7272" t="s">
        <v>310</v>
      </c>
      <c r="E7272">
        <v>0</v>
      </c>
      <c r="F7272" t="s">
        <v>311</v>
      </c>
    </row>
    <row r="7273" spans="1:6" x14ac:dyDescent="0.25">
      <c r="A7273" t="s">
        <v>0</v>
      </c>
      <c r="B7273">
        <v>2035</v>
      </c>
      <c r="C7273" t="s">
        <v>314</v>
      </c>
      <c r="D7273" t="s">
        <v>310</v>
      </c>
      <c r="E7273">
        <v>0.177683902870167</v>
      </c>
      <c r="F7273" t="s">
        <v>311</v>
      </c>
    </row>
    <row r="7274" spans="1:6" x14ac:dyDescent="0.25">
      <c r="A7274" t="s">
        <v>0</v>
      </c>
      <c r="B7274">
        <v>2035</v>
      </c>
      <c r="C7274" t="s">
        <v>315</v>
      </c>
      <c r="D7274" t="s">
        <v>310</v>
      </c>
      <c r="E7274">
        <v>2.39008820881767E-2</v>
      </c>
      <c r="F7274" t="s">
        <v>311</v>
      </c>
    </row>
    <row r="7275" spans="1:6" x14ac:dyDescent="0.25">
      <c r="A7275" t="s">
        <v>0</v>
      </c>
      <c r="B7275">
        <v>2035</v>
      </c>
      <c r="C7275" t="s">
        <v>316</v>
      </c>
      <c r="D7275" t="s">
        <v>310</v>
      </c>
      <c r="E7275">
        <v>7.7775766974358699E-3</v>
      </c>
      <c r="F7275" t="s">
        <v>311</v>
      </c>
    </row>
    <row r="7276" spans="1:6" x14ac:dyDescent="0.25">
      <c r="A7276" t="s">
        <v>0</v>
      </c>
      <c r="B7276">
        <v>2035</v>
      </c>
      <c r="C7276" t="s">
        <v>317</v>
      </c>
      <c r="D7276" t="s">
        <v>310</v>
      </c>
      <c r="E7276">
        <v>0</v>
      </c>
      <c r="F7276" t="s">
        <v>311</v>
      </c>
    </row>
    <row r="7277" spans="1:6" x14ac:dyDescent="0.25">
      <c r="A7277" t="s">
        <v>0</v>
      </c>
      <c r="B7277">
        <v>2035</v>
      </c>
      <c r="C7277" t="s">
        <v>318</v>
      </c>
      <c r="D7277" t="s">
        <v>319</v>
      </c>
      <c r="E7277">
        <v>1.3511232481335201E-2</v>
      </c>
      <c r="F7277" t="s">
        <v>320</v>
      </c>
    </row>
    <row r="7278" spans="1:6" x14ac:dyDescent="0.25">
      <c r="A7278" t="s">
        <v>0</v>
      </c>
      <c r="B7278">
        <v>2035</v>
      </c>
      <c r="C7278" t="s">
        <v>321</v>
      </c>
      <c r="D7278" t="s">
        <v>319</v>
      </c>
      <c r="E7278">
        <v>1.08157195638427E-2</v>
      </c>
      <c r="F7278" t="s">
        <v>320</v>
      </c>
    </row>
    <row r="7279" spans="1:6" x14ac:dyDescent="0.25">
      <c r="A7279" t="s">
        <v>0</v>
      </c>
      <c r="B7279">
        <v>2035</v>
      </c>
      <c r="C7279" t="s">
        <v>322</v>
      </c>
      <c r="D7279" t="s">
        <v>319</v>
      </c>
      <c r="E7279">
        <v>0.86770200888905602</v>
      </c>
      <c r="F7279" t="s">
        <v>320</v>
      </c>
    </row>
    <row r="7280" spans="1:6" x14ac:dyDescent="0.25">
      <c r="A7280" t="s">
        <v>0</v>
      </c>
      <c r="B7280">
        <v>2035</v>
      </c>
      <c r="C7280" t="s">
        <v>323</v>
      </c>
      <c r="D7280" t="s">
        <v>319</v>
      </c>
      <c r="E7280">
        <v>0.107971039065765</v>
      </c>
      <c r="F7280" t="s">
        <v>320</v>
      </c>
    </row>
    <row r="7281" spans="1:6" x14ac:dyDescent="0.25">
      <c r="A7281" t="s">
        <v>0</v>
      </c>
      <c r="B7281">
        <v>2035</v>
      </c>
      <c r="C7281" t="s">
        <v>324</v>
      </c>
      <c r="D7281" t="s">
        <v>325</v>
      </c>
      <c r="E7281">
        <v>1.3516939479092299E-2</v>
      </c>
      <c r="F7281" t="s">
        <v>326</v>
      </c>
    </row>
    <row r="7282" spans="1:6" x14ac:dyDescent="0.25">
      <c r="A7282" t="s">
        <v>0</v>
      </c>
      <c r="B7282">
        <v>2035</v>
      </c>
      <c r="C7282" t="s">
        <v>327</v>
      </c>
      <c r="D7282" t="s">
        <v>325</v>
      </c>
      <c r="E7282">
        <v>3.4924222617454702E-3</v>
      </c>
      <c r="F7282" t="s">
        <v>326</v>
      </c>
    </row>
    <row r="7283" spans="1:6" x14ac:dyDescent="0.25">
      <c r="A7283" t="s">
        <v>0</v>
      </c>
      <c r="B7283">
        <v>2035</v>
      </c>
      <c r="C7283" t="s">
        <v>328</v>
      </c>
      <c r="D7283" t="s">
        <v>325</v>
      </c>
      <c r="E7283">
        <v>0.87412592797713495</v>
      </c>
      <c r="F7283" t="s">
        <v>326</v>
      </c>
    </row>
    <row r="7284" spans="1:6" x14ac:dyDescent="0.25">
      <c r="A7284" t="s">
        <v>0</v>
      </c>
      <c r="B7284">
        <v>2035</v>
      </c>
      <c r="C7284" t="s">
        <v>329</v>
      </c>
      <c r="D7284" t="s">
        <v>325</v>
      </c>
      <c r="E7284">
        <v>0.108864710282026</v>
      </c>
      <c r="F7284" t="s">
        <v>326</v>
      </c>
    </row>
    <row r="7285" spans="1:6" x14ac:dyDescent="0.25">
      <c r="A7285" t="s">
        <v>0</v>
      </c>
      <c r="B7285">
        <v>2035</v>
      </c>
      <c r="C7285" t="s">
        <v>330</v>
      </c>
      <c r="D7285" t="s">
        <v>331</v>
      </c>
      <c r="E7285">
        <v>1</v>
      </c>
      <c r="F7285" t="s">
        <v>332</v>
      </c>
    </row>
    <row r="7286" spans="1:6" x14ac:dyDescent="0.25">
      <c r="A7286" t="s">
        <v>0</v>
      </c>
      <c r="B7286">
        <v>2035</v>
      </c>
      <c r="C7286" t="s">
        <v>333</v>
      </c>
      <c r="D7286" t="s">
        <v>334</v>
      </c>
      <c r="E7286">
        <v>1</v>
      </c>
      <c r="F7286" t="s">
        <v>335</v>
      </c>
    </row>
    <row r="7287" spans="1:6" x14ac:dyDescent="0.25">
      <c r="A7287" t="s">
        <v>0</v>
      </c>
      <c r="B7287">
        <v>2035</v>
      </c>
      <c r="C7287" t="s">
        <v>336</v>
      </c>
      <c r="D7287" t="s">
        <v>337</v>
      </c>
      <c r="E7287">
        <v>1</v>
      </c>
      <c r="F7287" t="s">
        <v>338</v>
      </c>
    </row>
    <row r="7288" spans="1:6" x14ac:dyDescent="0.25">
      <c r="A7288" t="s">
        <v>0</v>
      </c>
      <c r="B7288">
        <v>2035</v>
      </c>
      <c r="C7288" t="s">
        <v>339</v>
      </c>
      <c r="D7288" t="s">
        <v>340</v>
      </c>
      <c r="E7288">
        <v>1</v>
      </c>
      <c r="F7288" t="s">
        <v>341</v>
      </c>
    </row>
    <row r="7289" spans="1:6" x14ac:dyDescent="0.25">
      <c r="A7289" t="s">
        <v>0</v>
      </c>
      <c r="B7289">
        <v>2035</v>
      </c>
      <c r="C7289" t="s">
        <v>342</v>
      </c>
      <c r="D7289" t="s">
        <v>340</v>
      </c>
      <c r="E7289">
        <v>0</v>
      </c>
      <c r="F7289" t="s">
        <v>341</v>
      </c>
    </row>
    <row r="7290" spans="1:6" x14ac:dyDescent="0.25">
      <c r="A7290" t="s">
        <v>0</v>
      </c>
      <c r="B7290">
        <v>2035</v>
      </c>
      <c r="C7290" t="s">
        <v>343</v>
      </c>
      <c r="D7290" t="s">
        <v>344</v>
      </c>
      <c r="E7290">
        <v>1</v>
      </c>
      <c r="F7290" t="s">
        <v>345</v>
      </c>
    </row>
    <row r="7291" spans="1:6" x14ac:dyDescent="0.25">
      <c r="A7291" t="s">
        <v>0</v>
      </c>
      <c r="B7291">
        <v>2035</v>
      </c>
      <c r="C7291" t="s">
        <v>346</v>
      </c>
      <c r="D7291" t="s">
        <v>347</v>
      </c>
      <c r="E7291">
        <v>1</v>
      </c>
      <c r="F7291" t="s">
        <v>348</v>
      </c>
    </row>
    <row r="7292" spans="1:6" x14ac:dyDescent="0.25">
      <c r="A7292" t="s">
        <v>0</v>
      </c>
      <c r="B7292">
        <v>2035</v>
      </c>
      <c r="C7292" t="s">
        <v>349</v>
      </c>
      <c r="D7292" t="s">
        <v>350</v>
      </c>
      <c r="E7292">
        <v>4.9005680130978099E-2</v>
      </c>
      <c r="F7292" t="s">
        <v>351</v>
      </c>
    </row>
    <row r="7293" spans="1:6" x14ac:dyDescent="0.25">
      <c r="A7293" t="s">
        <v>0</v>
      </c>
      <c r="B7293">
        <v>2035</v>
      </c>
      <c r="C7293" t="s">
        <v>352</v>
      </c>
      <c r="D7293" t="s">
        <v>350</v>
      </c>
      <c r="E7293">
        <v>0.34128375214261802</v>
      </c>
      <c r="F7293" t="s">
        <v>351</v>
      </c>
    </row>
    <row r="7294" spans="1:6" x14ac:dyDescent="0.25">
      <c r="A7294" t="s">
        <v>0</v>
      </c>
      <c r="B7294">
        <v>2035</v>
      </c>
      <c r="C7294" t="s">
        <v>353</v>
      </c>
      <c r="D7294" t="s">
        <v>350</v>
      </c>
      <c r="E7294">
        <v>0</v>
      </c>
      <c r="F7294" t="s">
        <v>351</v>
      </c>
    </row>
    <row r="7295" spans="1:6" x14ac:dyDescent="0.25">
      <c r="A7295" t="s">
        <v>0</v>
      </c>
      <c r="B7295">
        <v>2035</v>
      </c>
      <c r="C7295" t="s">
        <v>354</v>
      </c>
      <c r="D7295" t="s">
        <v>350</v>
      </c>
      <c r="E7295">
        <v>0.17768389208875501</v>
      </c>
      <c r="F7295" t="s">
        <v>351</v>
      </c>
    </row>
    <row r="7296" spans="1:6" x14ac:dyDescent="0.25">
      <c r="A7296" t="s">
        <v>0</v>
      </c>
      <c r="B7296">
        <v>2035</v>
      </c>
      <c r="C7296" t="s">
        <v>355</v>
      </c>
      <c r="D7296" t="s">
        <v>350</v>
      </c>
      <c r="E7296">
        <v>2.3900880637931499E-2</v>
      </c>
      <c r="F7296" t="s">
        <v>351</v>
      </c>
    </row>
    <row r="7297" spans="1:6" x14ac:dyDescent="0.25">
      <c r="A7297" t="s">
        <v>0</v>
      </c>
      <c r="B7297">
        <v>2035</v>
      </c>
      <c r="C7297" t="s">
        <v>356</v>
      </c>
      <c r="D7297" t="s">
        <v>350</v>
      </c>
      <c r="E7297">
        <v>7.7775762255121198E-3</v>
      </c>
      <c r="F7297" t="s">
        <v>351</v>
      </c>
    </row>
    <row r="7298" spans="1:6" x14ac:dyDescent="0.25">
      <c r="A7298" t="s">
        <v>0</v>
      </c>
      <c r="B7298">
        <v>2035</v>
      </c>
      <c r="C7298" t="s">
        <v>357</v>
      </c>
      <c r="D7298" t="s">
        <v>350</v>
      </c>
      <c r="E7298">
        <v>0.40034821877420401</v>
      </c>
      <c r="F7298" t="s">
        <v>351</v>
      </c>
    </row>
    <row r="7299" spans="1:6" x14ac:dyDescent="0.25">
      <c r="A7299" t="s">
        <v>0</v>
      </c>
      <c r="B7299">
        <v>2035</v>
      </c>
      <c r="C7299" t="s">
        <v>358</v>
      </c>
      <c r="D7299" t="s">
        <v>359</v>
      </c>
      <c r="E7299">
        <v>0</v>
      </c>
      <c r="F7299" t="s">
        <v>360</v>
      </c>
    </row>
    <row r="7300" spans="1:6" x14ac:dyDescent="0.25">
      <c r="A7300" t="s">
        <v>0</v>
      </c>
      <c r="B7300">
        <v>2035</v>
      </c>
      <c r="C7300" t="s">
        <v>361</v>
      </c>
      <c r="D7300" t="s">
        <v>359</v>
      </c>
      <c r="E7300">
        <v>1.08157195638427E-2</v>
      </c>
      <c r="F7300" t="s">
        <v>360</v>
      </c>
    </row>
    <row r="7301" spans="1:6" x14ac:dyDescent="0.25">
      <c r="A7301" t="s">
        <v>0</v>
      </c>
      <c r="B7301">
        <v>2035</v>
      </c>
      <c r="C7301" t="s">
        <v>362</v>
      </c>
      <c r="D7301" t="s">
        <v>359</v>
      </c>
      <c r="E7301">
        <v>0.400042806032957</v>
      </c>
      <c r="F7301" t="s">
        <v>360</v>
      </c>
    </row>
    <row r="7302" spans="1:6" x14ac:dyDescent="0.25">
      <c r="A7302" t="s">
        <v>0</v>
      </c>
      <c r="B7302">
        <v>2035</v>
      </c>
      <c r="C7302" t="s">
        <v>363</v>
      </c>
      <c r="D7302" t="s">
        <v>359</v>
      </c>
      <c r="E7302">
        <v>0.58914147440319897</v>
      </c>
      <c r="F7302" t="s">
        <v>360</v>
      </c>
    </row>
    <row r="7303" spans="1:6" x14ac:dyDescent="0.25">
      <c r="A7303" t="s">
        <v>0</v>
      </c>
      <c r="B7303">
        <v>2035</v>
      </c>
      <c r="C7303" t="s">
        <v>364</v>
      </c>
      <c r="D7303" t="s">
        <v>365</v>
      </c>
      <c r="E7303">
        <v>0</v>
      </c>
      <c r="F7303" t="s">
        <v>366</v>
      </c>
    </row>
    <row r="7304" spans="1:6" x14ac:dyDescent="0.25">
      <c r="A7304" t="s">
        <v>0</v>
      </c>
      <c r="B7304">
        <v>2035</v>
      </c>
      <c r="C7304" t="s">
        <v>367</v>
      </c>
      <c r="D7304" t="s">
        <v>365</v>
      </c>
      <c r="E7304">
        <v>3.4924222617454702E-3</v>
      </c>
      <c r="F7304" t="s">
        <v>366</v>
      </c>
    </row>
    <row r="7305" spans="1:6" x14ac:dyDescent="0.25">
      <c r="A7305" t="s">
        <v>0</v>
      </c>
      <c r="B7305">
        <v>2035</v>
      </c>
      <c r="C7305" t="s">
        <v>368</v>
      </c>
      <c r="D7305" t="s">
        <v>365</v>
      </c>
      <c r="E7305">
        <v>0.40300447097253</v>
      </c>
      <c r="F7305" t="s">
        <v>366</v>
      </c>
    </row>
    <row r="7306" spans="1:6" x14ac:dyDescent="0.25">
      <c r="A7306" t="s">
        <v>0</v>
      </c>
      <c r="B7306">
        <v>2035</v>
      </c>
      <c r="C7306" t="s">
        <v>369</v>
      </c>
      <c r="D7306" t="s">
        <v>365</v>
      </c>
      <c r="E7306">
        <v>0.59350310676572304</v>
      </c>
      <c r="F7306" t="s">
        <v>366</v>
      </c>
    </row>
    <row r="7307" spans="1:6" x14ac:dyDescent="0.25">
      <c r="A7307" t="s">
        <v>0</v>
      </c>
      <c r="B7307">
        <v>2035</v>
      </c>
      <c r="C7307" t="s">
        <v>370</v>
      </c>
      <c r="D7307" t="s">
        <v>371</v>
      </c>
      <c r="E7307">
        <v>1</v>
      </c>
      <c r="F7307" t="s">
        <v>372</v>
      </c>
    </row>
    <row r="7308" spans="1:6" x14ac:dyDescent="0.25">
      <c r="A7308" t="s">
        <v>0</v>
      </c>
      <c r="B7308">
        <v>2035</v>
      </c>
      <c r="C7308" t="s">
        <v>373</v>
      </c>
      <c r="D7308" t="s">
        <v>374</v>
      </c>
      <c r="E7308">
        <v>1</v>
      </c>
      <c r="F7308" t="s">
        <v>375</v>
      </c>
    </row>
    <row r="7309" spans="1:6" x14ac:dyDescent="0.25">
      <c r="A7309" t="s">
        <v>0</v>
      </c>
      <c r="B7309">
        <v>2035</v>
      </c>
      <c r="C7309" t="s">
        <v>376</v>
      </c>
      <c r="D7309" t="s">
        <v>377</v>
      </c>
      <c r="E7309">
        <v>1</v>
      </c>
      <c r="F7309" t="s">
        <v>378</v>
      </c>
    </row>
    <row r="7310" spans="1:6" x14ac:dyDescent="0.25">
      <c r="A7310" t="s">
        <v>0</v>
      </c>
      <c r="B7310">
        <v>2035</v>
      </c>
      <c r="C7310" t="s">
        <v>379</v>
      </c>
      <c r="D7310" t="s">
        <v>380</v>
      </c>
      <c r="E7310">
        <v>0.97446015556349797</v>
      </c>
      <c r="F7310" t="s">
        <v>381</v>
      </c>
    </row>
    <row r="7311" spans="1:6" x14ac:dyDescent="0.25">
      <c r="A7311" t="s">
        <v>0</v>
      </c>
      <c r="B7311">
        <v>2035</v>
      </c>
      <c r="C7311" t="s">
        <v>382</v>
      </c>
      <c r="D7311" t="s">
        <v>380</v>
      </c>
      <c r="E7311">
        <v>2.5539844436501102E-2</v>
      </c>
      <c r="F7311" t="s">
        <v>381</v>
      </c>
    </row>
    <row r="7312" spans="1:6" x14ac:dyDescent="0.25">
      <c r="A7312" t="s">
        <v>0</v>
      </c>
      <c r="B7312">
        <v>2035</v>
      </c>
      <c r="C7312" t="s">
        <v>383</v>
      </c>
      <c r="D7312" t="s">
        <v>384</v>
      </c>
      <c r="E7312">
        <v>1</v>
      </c>
      <c r="F7312" t="s">
        <v>385</v>
      </c>
    </row>
    <row r="7313" spans="1:6" x14ac:dyDescent="0.25">
      <c r="A7313" t="s">
        <v>0</v>
      </c>
      <c r="B7313">
        <v>2035</v>
      </c>
      <c r="C7313" t="s">
        <v>386</v>
      </c>
      <c r="D7313" t="s">
        <v>387</v>
      </c>
      <c r="E7313">
        <v>1</v>
      </c>
      <c r="F7313" t="s">
        <v>388</v>
      </c>
    </row>
    <row r="7314" spans="1:6" x14ac:dyDescent="0.25">
      <c r="A7314" t="s">
        <v>0</v>
      </c>
      <c r="B7314">
        <v>2035</v>
      </c>
      <c r="C7314" t="s">
        <v>389</v>
      </c>
      <c r="D7314" t="s">
        <v>390</v>
      </c>
      <c r="E7314">
        <v>4.9005680130978099E-2</v>
      </c>
      <c r="F7314" t="s">
        <v>391</v>
      </c>
    </row>
    <row r="7315" spans="1:6" x14ac:dyDescent="0.25">
      <c r="A7315" t="s">
        <v>0</v>
      </c>
      <c r="B7315">
        <v>2035</v>
      </c>
      <c r="C7315" t="s">
        <v>392</v>
      </c>
      <c r="D7315" t="s">
        <v>390</v>
      </c>
      <c r="E7315">
        <v>0.74163195821324202</v>
      </c>
      <c r="F7315" t="s">
        <v>391</v>
      </c>
    </row>
    <row r="7316" spans="1:6" x14ac:dyDescent="0.25">
      <c r="A7316" t="s">
        <v>0</v>
      </c>
      <c r="B7316">
        <v>2035</v>
      </c>
      <c r="C7316" t="s">
        <v>393</v>
      </c>
      <c r="D7316" t="s">
        <v>390</v>
      </c>
      <c r="E7316">
        <v>0</v>
      </c>
      <c r="F7316" t="s">
        <v>391</v>
      </c>
    </row>
    <row r="7317" spans="1:6" x14ac:dyDescent="0.25">
      <c r="A7317" t="s">
        <v>0</v>
      </c>
      <c r="B7317">
        <v>2035</v>
      </c>
      <c r="C7317" t="s">
        <v>394</v>
      </c>
      <c r="D7317" t="s">
        <v>390</v>
      </c>
      <c r="E7317">
        <v>0.177683902870167</v>
      </c>
      <c r="F7317" t="s">
        <v>391</v>
      </c>
    </row>
    <row r="7318" spans="1:6" x14ac:dyDescent="0.25">
      <c r="A7318" t="s">
        <v>0</v>
      </c>
      <c r="B7318">
        <v>2035</v>
      </c>
      <c r="C7318" t="s">
        <v>395</v>
      </c>
      <c r="D7318" t="s">
        <v>390</v>
      </c>
      <c r="E7318">
        <v>2.39008820881767E-2</v>
      </c>
      <c r="F7318" t="s">
        <v>391</v>
      </c>
    </row>
    <row r="7319" spans="1:6" x14ac:dyDescent="0.25">
      <c r="A7319" t="s">
        <v>0</v>
      </c>
      <c r="B7319">
        <v>2035</v>
      </c>
      <c r="C7319" t="s">
        <v>396</v>
      </c>
      <c r="D7319" t="s">
        <v>390</v>
      </c>
      <c r="E7319">
        <v>7.7775766974358699E-3</v>
      </c>
      <c r="F7319" t="s">
        <v>391</v>
      </c>
    </row>
    <row r="7320" spans="1:6" x14ac:dyDescent="0.25">
      <c r="A7320" t="s">
        <v>0</v>
      </c>
      <c r="B7320">
        <v>2035</v>
      </c>
      <c r="C7320" t="s">
        <v>397</v>
      </c>
      <c r="D7320" t="s">
        <v>390</v>
      </c>
      <c r="E7320">
        <v>0</v>
      </c>
      <c r="F7320" t="s">
        <v>391</v>
      </c>
    </row>
    <row r="7321" spans="1:6" x14ac:dyDescent="0.25">
      <c r="A7321" t="s">
        <v>0</v>
      </c>
      <c r="B7321">
        <v>2035</v>
      </c>
      <c r="C7321" t="s">
        <v>398</v>
      </c>
      <c r="D7321" t="s">
        <v>399</v>
      </c>
      <c r="E7321">
        <v>1.3511232481335201E-2</v>
      </c>
      <c r="F7321" t="s">
        <v>400</v>
      </c>
    </row>
    <row r="7322" spans="1:6" x14ac:dyDescent="0.25">
      <c r="A7322" t="s">
        <v>0</v>
      </c>
      <c r="B7322">
        <v>2035</v>
      </c>
      <c r="C7322" t="s">
        <v>401</v>
      </c>
      <c r="D7322" t="s">
        <v>399</v>
      </c>
      <c r="E7322">
        <v>1.08157195638427E-2</v>
      </c>
      <c r="F7322" t="s">
        <v>400</v>
      </c>
    </row>
    <row r="7323" spans="1:6" x14ac:dyDescent="0.25">
      <c r="A7323" t="s">
        <v>0</v>
      </c>
      <c r="B7323">
        <v>2035</v>
      </c>
      <c r="C7323" t="s">
        <v>402</v>
      </c>
      <c r="D7323" t="s">
        <v>399</v>
      </c>
      <c r="E7323">
        <v>0.86770200888905602</v>
      </c>
      <c r="F7323" t="s">
        <v>400</v>
      </c>
    </row>
    <row r="7324" spans="1:6" x14ac:dyDescent="0.25">
      <c r="A7324" t="s">
        <v>0</v>
      </c>
      <c r="B7324">
        <v>2035</v>
      </c>
      <c r="C7324" t="s">
        <v>403</v>
      </c>
      <c r="D7324" t="s">
        <v>399</v>
      </c>
      <c r="E7324">
        <v>0.107971039065765</v>
      </c>
      <c r="F7324" t="s">
        <v>400</v>
      </c>
    </row>
    <row r="7325" spans="1:6" x14ac:dyDescent="0.25">
      <c r="A7325" t="s">
        <v>0</v>
      </c>
      <c r="B7325">
        <v>2035</v>
      </c>
      <c r="C7325" t="s">
        <v>404</v>
      </c>
      <c r="D7325" t="s">
        <v>405</v>
      </c>
      <c r="E7325">
        <v>1.3516939479092299E-2</v>
      </c>
      <c r="F7325" t="s">
        <v>406</v>
      </c>
    </row>
    <row r="7326" spans="1:6" x14ac:dyDescent="0.25">
      <c r="A7326" t="s">
        <v>0</v>
      </c>
      <c r="B7326">
        <v>2035</v>
      </c>
      <c r="C7326" t="s">
        <v>407</v>
      </c>
      <c r="D7326" t="s">
        <v>405</v>
      </c>
      <c r="E7326">
        <v>3.4924222617454702E-3</v>
      </c>
      <c r="F7326" t="s">
        <v>406</v>
      </c>
    </row>
    <row r="7327" spans="1:6" x14ac:dyDescent="0.25">
      <c r="A7327" t="s">
        <v>0</v>
      </c>
      <c r="B7327">
        <v>2035</v>
      </c>
      <c r="C7327" t="s">
        <v>408</v>
      </c>
      <c r="D7327" t="s">
        <v>405</v>
      </c>
      <c r="E7327">
        <v>0.87412592797713495</v>
      </c>
      <c r="F7327" t="s">
        <v>406</v>
      </c>
    </row>
    <row r="7328" spans="1:6" x14ac:dyDescent="0.25">
      <c r="A7328" t="s">
        <v>0</v>
      </c>
      <c r="B7328">
        <v>2035</v>
      </c>
      <c r="C7328" t="s">
        <v>409</v>
      </c>
      <c r="D7328" t="s">
        <v>405</v>
      </c>
      <c r="E7328">
        <v>0.108864710282026</v>
      </c>
      <c r="F7328" t="s">
        <v>406</v>
      </c>
    </row>
    <row r="7329" spans="1:6" x14ac:dyDescent="0.25">
      <c r="A7329" t="s">
        <v>0</v>
      </c>
      <c r="B7329">
        <v>2035</v>
      </c>
      <c r="C7329" t="s">
        <v>410</v>
      </c>
      <c r="D7329" t="s">
        <v>411</v>
      </c>
      <c r="E7329">
        <v>1</v>
      </c>
      <c r="F7329" t="s">
        <v>412</v>
      </c>
    </row>
    <row r="7330" spans="1:6" x14ac:dyDescent="0.25">
      <c r="A7330" t="s">
        <v>0</v>
      </c>
      <c r="B7330">
        <v>2035</v>
      </c>
      <c r="C7330" t="s">
        <v>413</v>
      </c>
      <c r="D7330" t="s">
        <v>414</v>
      </c>
      <c r="E7330">
        <v>1</v>
      </c>
      <c r="F7330" t="s">
        <v>415</v>
      </c>
    </row>
    <row r="7331" spans="1:6" x14ac:dyDescent="0.25">
      <c r="A7331" t="s">
        <v>0</v>
      </c>
      <c r="B7331">
        <v>2035</v>
      </c>
      <c r="C7331" t="s">
        <v>416</v>
      </c>
      <c r="D7331" t="s">
        <v>417</v>
      </c>
      <c r="E7331">
        <v>1</v>
      </c>
      <c r="F7331" t="s">
        <v>418</v>
      </c>
    </row>
    <row r="7332" spans="1:6" x14ac:dyDescent="0.25">
      <c r="A7332" t="s">
        <v>0</v>
      </c>
      <c r="B7332">
        <v>2035</v>
      </c>
      <c r="C7332" t="s">
        <v>419</v>
      </c>
      <c r="D7332" t="s">
        <v>420</v>
      </c>
      <c r="E7332">
        <v>0.97446015556349797</v>
      </c>
      <c r="F7332" t="s">
        <v>421</v>
      </c>
    </row>
    <row r="7333" spans="1:6" x14ac:dyDescent="0.25">
      <c r="A7333" t="s">
        <v>0</v>
      </c>
      <c r="B7333">
        <v>2035</v>
      </c>
      <c r="C7333" t="s">
        <v>422</v>
      </c>
      <c r="D7333" t="s">
        <v>420</v>
      </c>
      <c r="E7333">
        <v>2.5539844436501102E-2</v>
      </c>
      <c r="F7333" t="s">
        <v>421</v>
      </c>
    </row>
    <row r="7334" spans="1:6" x14ac:dyDescent="0.25">
      <c r="A7334" t="s">
        <v>0</v>
      </c>
      <c r="B7334">
        <v>2035</v>
      </c>
      <c r="C7334" t="s">
        <v>423</v>
      </c>
      <c r="D7334" t="s">
        <v>424</v>
      </c>
      <c r="E7334">
        <v>1</v>
      </c>
      <c r="F7334" t="s">
        <v>425</v>
      </c>
    </row>
    <row r="7335" spans="1:6" x14ac:dyDescent="0.25">
      <c r="A7335" t="s">
        <v>0</v>
      </c>
      <c r="B7335">
        <v>2035</v>
      </c>
      <c r="C7335" t="s">
        <v>426</v>
      </c>
      <c r="D7335" t="s">
        <v>427</v>
      </c>
      <c r="E7335">
        <v>1</v>
      </c>
      <c r="F7335" t="s">
        <v>428</v>
      </c>
    </row>
    <row r="7336" spans="1:6" x14ac:dyDescent="0.25">
      <c r="A7336" t="s">
        <v>0</v>
      </c>
      <c r="B7336">
        <v>2035</v>
      </c>
      <c r="C7336" t="s">
        <v>429</v>
      </c>
      <c r="D7336" t="s">
        <v>430</v>
      </c>
      <c r="E7336">
        <v>4.9005680130978099E-2</v>
      </c>
      <c r="F7336" t="s">
        <v>431</v>
      </c>
    </row>
    <row r="7337" spans="1:6" x14ac:dyDescent="0.25">
      <c r="A7337" t="s">
        <v>0</v>
      </c>
      <c r="B7337">
        <v>2035</v>
      </c>
      <c r="C7337" t="s">
        <v>432</v>
      </c>
      <c r="D7337" t="s">
        <v>430</v>
      </c>
      <c r="E7337">
        <v>0.74163195821324202</v>
      </c>
      <c r="F7337" t="s">
        <v>431</v>
      </c>
    </row>
    <row r="7338" spans="1:6" x14ac:dyDescent="0.25">
      <c r="A7338" t="s">
        <v>0</v>
      </c>
      <c r="B7338">
        <v>2035</v>
      </c>
      <c r="C7338" t="s">
        <v>433</v>
      </c>
      <c r="D7338" t="s">
        <v>430</v>
      </c>
      <c r="E7338">
        <v>0</v>
      </c>
      <c r="F7338" t="s">
        <v>431</v>
      </c>
    </row>
    <row r="7339" spans="1:6" x14ac:dyDescent="0.25">
      <c r="A7339" t="s">
        <v>0</v>
      </c>
      <c r="B7339">
        <v>2035</v>
      </c>
      <c r="C7339" t="s">
        <v>434</v>
      </c>
      <c r="D7339" t="s">
        <v>430</v>
      </c>
      <c r="E7339">
        <v>0.177683902870167</v>
      </c>
      <c r="F7339" t="s">
        <v>431</v>
      </c>
    </row>
    <row r="7340" spans="1:6" x14ac:dyDescent="0.25">
      <c r="A7340" t="s">
        <v>0</v>
      </c>
      <c r="B7340">
        <v>2035</v>
      </c>
      <c r="C7340" t="s">
        <v>435</v>
      </c>
      <c r="D7340" t="s">
        <v>430</v>
      </c>
      <c r="E7340">
        <v>2.39008820881767E-2</v>
      </c>
      <c r="F7340" t="s">
        <v>431</v>
      </c>
    </row>
    <row r="7341" spans="1:6" x14ac:dyDescent="0.25">
      <c r="A7341" t="s">
        <v>0</v>
      </c>
      <c r="B7341">
        <v>2035</v>
      </c>
      <c r="C7341" t="s">
        <v>436</v>
      </c>
      <c r="D7341" t="s">
        <v>430</v>
      </c>
      <c r="E7341">
        <v>7.7775766974358699E-3</v>
      </c>
      <c r="F7341" t="s">
        <v>431</v>
      </c>
    </row>
    <row r="7342" spans="1:6" x14ac:dyDescent="0.25">
      <c r="A7342" t="s">
        <v>0</v>
      </c>
      <c r="B7342">
        <v>2035</v>
      </c>
      <c r="C7342" t="s">
        <v>437</v>
      </c>
      <c r="D7342" t="s">
        <v>430</v>
      </c>
      <c r="E7342">
        <v>0</v>
      </c>
      <c r="F7342" t="s">
        <v>431</v>
      </c>
    </row>
    <row r="7343" spans="1:6" x14ac:dyDescent="0.25">
      <c r="A7343" t="s">
        <v>0</v>
      </c>
      <c r="B7343">
        <v>2035</v>
      </c>
      <c r="C7343" t="s">
        <v>438</v>
      </c>
      <c r="D7343" t="s">
        <v>439</v>
      </c>
      <c r="E7343">
        <v>0</v>
      </c>
      <c r="F7343" t="s">
        <v>440</v>
      </c>
    </row>
    <row r="7344" spans="1:6" x14ac:dyDescent="0.25">
      <c r="A7344" t="s">
        <v>0</v>
      </c>
      <c r="B7344">
        <v>2035</v>
      </c>
      <c r="C7344" t="s">
        <v>441</v>
      </c>
      <c r="D7344" t="s">
        <v>439</v>
      </c>
      <c r="E7344">
        <v>1.08157195638427E-2</v>
      </c>
      <c r="F7344" t="s">
        <v>440</v>
      </c>
    </row>
    <row r="7345" spans="1:6" x14ac:dyDescent="0.25">
      <c r="A7345" t="s">
        <v>0</v>
      </c>
      <c r="B7345">
        <v>2035</v>
      </c>
      <c r="C7345" t="s">
        <v>442</v>
      </c>
      <c r="D7345" t="s">
        <v>439</v>
      </c>
      <c r="E7345">
        <v>0.86770200888905602</v>
      </c>
      <c r="F7345" t="s">
        <v>440</v>
      </c>
    </row>
    <row r="7346" spans="1:6" x14ac:dyDescent="0.25">
      <c r="A7346" t="s">
        <v>0</v>
      </c>
      <c r="B7346">
        <v>2035</v>
      </c>
      <c r="C7346" t="s">
        <v>443</v>
      </c>
      <c r="D7346" t="s">
        <v>439</v>
      </c>
      <c r="E7346">
        <v>0.12148227154709999</v>
      </c>
      <c r="F7346" t="s">
        <v>440</v>
      </c>
    </row>
    <row r="7347" spans="1:6" x14ac:dyDescent="0.25">
      <c r="A7347" t="s">
        <v>0</v>
      </c>
      <c r="B7347">
        <v>2035</v>
      </c>
      <c r="C7347" t="s">
        <v>444</v>
      </c>
      <c r="D7347" t="s">
        <v>445</v>
      </c>
      <c r="E7347">
        <v>0</v>
      </c>
      <c r="F7347" t="s">
        <v>446</v>
      </c>
    </row>
    <row r="7348" spans="1:6" x14ac:dyDescent="0.25">
      <c r="A7348" t="s">
        <v>0</v>
      </c>
      <c r="B7348">
        <v>2035</v>
      </c>
      <c r="C7348" t="s">
        <v>447</v>
      </c>
      <c r="D7348" t="s">
        <v>445</v>
      </c>
      <c r="E7348">
        <v>3.4924222617454702E-3</v>
      </c>
      <c r="F7348" t="s">
        <v>446</v>
      </c>
    </row>
    <row r="7349" spans="1:6" x14ac:dyDescent="0.25">
      <c r="A7349" t="s">
        <v>0</v>
      </c>
      <c r="B7349">
        <v>2035</v>
      </c>
      <c r="C7349" t="s">
        <v>448</v>
      </c>
      <c r="D7349" t="s">
        <v>445</v>
      </c>
      <c r="E7349">
        <v>0.87412592797713495</v>
      </c>
      <c r="F7349" t="s">
        <v>446</v>
      </c>
    </row>
    <row r="7350" spans="1:6" x14ac:dyDescent="0.25">
      <c r="A7350" t="s">
        <v>0</v>
      </c>
      <c r="B7350">
        <v>2035</v>
      </c>
      <c r="C7350" t="s">
        <v>449</v>
      </c>
      <c r="D7350" t="s">
        <v>445</v>
      </c>
      <c r="E7350">
        <v>0.122381649761118</v>
      </c>
      <c r="F7350" t="s">
        <v>446</v>
      </c>
    </row>
    <row r="7351" spans="1:6" x14ac:dyDescent="0.25">
      <c r="A7351" t="s">
        <v>0</v>
      </c>
      <c r="B7351">
        <v>2035</v>
      </c>
      <c r="C7351" t="s">
        <v>450</v>
      </c>
      <c r="D7351" t="s">
        <v>451</v>
      </c>
      <c r="E7351">
        <v>1</v>
      </c>
      <c r="F7351" t="s">
        <v>452</v>
      </c>
    </row>
    <row r="7352" spans="1:6" x14ac:dyDescent="0.25">
      <c r="A7352" t="s">
        <v>0</v>
      </c>
      <c r="B7352">
        <v>2035</v>
      </c>
      <c r="C7352" t="s">
        <v>453</v>
      </c>
      <c r="D7352" t="s">
        <v>454</v>
      </c>
      <c r="E7352">
        <v>1</v>
      </c>
      <c r="F7352" t="s">
        <v>455</v>
      </c>
    </row>
    <row r="7353" spans="1:6" x14ac:dyDescent="0.25">
      <c r="A7353" t="s">
        <v>0</v>
      </c>
      <c r="B7353">
        <v>2035</v>
      </c>
      <c r="C7353" t="s">
        <v>456</v>
      </c>
      <c r="D7353" t="s">
        <v>457</v>
      </c>
      <c r="E7353">
        <v>1</v>
      </c>
      <c r="F7353" t="s">
        <v>458</v>
      </c>
    </row>
    <row r="7354" spans="1:6" x14ac:dyDescent="0.25">
      <c r="A7354" t="s">
        <v>0</v>
      </c>
      <c r="B7354">
        <v>2035</v>
      </c>
      <c r="C7354" t="s">
        <v>459</v>
      </c>
      <c r="D7354" t="s">
        <v>460</v>
      </c>
      <c r="E7354">
        <v>1</v>
      </c>
      <c r="F7354" t="s">
        <v>461</v>
      </c>
    </row>
    <row r="7355" spans="1:6" x14ac:dyDescent="0.25">
      <c r="A7355" t="s">
        <v>0</v>
      </c>
      <c r="B7355">
        <v>2035</v>
      </c>
      <c r="C7355" t="s">
        <v>462</v>
      </c>
      <c r="D7355" t="s">
        <v>460</v>
      </c>
      <c r="E7355">
        <v>0</v>
      </c>
      <c r="F7355" t="s">
        <v>461</v>
      </c>
    </row>
    <row r="7356" spans="1:6" x14ac:dyDescent="0.25">
      <c r="A7356" t="s">
        <v>0</v>
      </c>
      <c r="B7356">
        <v>2035</v>
      </c>
      <c r="C7356" t="s">
        <v>463</v>
      </c>
      <c r="D7356" t="s">
        <v>464</v>
      </c>
      <c r="E7356">
        <v>1</v>
      </c>
      <c r="F7356" t="s">
        <v>465</v>
      </c>
    </row>
    <row r="7357" spans="1:6" x14ac:dyDescent="0.25">
      <c r="A7357" t="s">
        <v>0</v>
      </c>
      <c r="B7357">
        <v>2035</v>
      </c>
      <c r="C7357" t="s">
        <v>466</v>
      </c>
      <c r="D7357" t="s">
        <v>467</v>
      </c>
      <c r="E7357">
        <v>1</v>
      </c>
      <c r="F7357" t="s">
        <v>468</v>
      </c>
    </row>
    <row r="7358" spans="1:6" x14ac:dyDescent="0.25">
      <c r="A7358" t="s">
        <v>0</v>
      </c>
      <c r="B7358">
        <v>2035</v>
      </c>
      <c r="C7358" t="s">
        <v>469</v>
      </c>
      <c r="D7358" t="s">
        <v>470</v>
      </c>
      <c r="E7358">
        <v>4.9181552429409497E-2</v>
      </c>
      <c r="F7358" t="s">
        <v>471</v>
      </c>
    </row>
    <row r="7359" spans="1:6" x14ac:dyDescent="0.25">
      <c r="A7359" t="s">
        <v>0</v>
      </c>
      <c r="B7359">
        <v>2035</v>
      </c>
      <c r="C7359" t="s">
        <v>472</v>
      </c>
      <c r="D7359" t="s">
        <v>470</v>
      </c>
      <c r="E7359">
        <v>0.74429353778386598</v>
      </c>
      <c r="F7359" t="s">
        <v>471</v>
      </c>
    </row>
    <row r="7360" spans="1:6" x14ac:dyDescent="0.25">
      <c r="A7360" t="s">
        <v>0</v>
      </c>
      <c r="B7360">
        <v>2035</v>
      </c>
      <c r="C7360" t="s">
        <v>473</v>
      </c>
      <c r="D7360" t="s">
        <v>470</v>
      </c>
      <c r="E7360">
        <v>0</v>
      </c>
      <c r="F7360" t="s">
        <v>471</v>
      </c>
    </row>
    <row r="7361" spans="1:6" x14ac:dyDescent="0.25">
      <c r="A7361" t="s">
        <v>0</v>
      </c>
      <c r="B7361">
        <v>2035</v>
      </c>
      <c r="C7361" t="s">
        <v>474</v>
      </c>
      <c r="D7361" t="s">
        <v>470</v>
      </c>
      <c r="E7361">
        <v>0.17527578367284399</v>
      </c>
      <c r="F7361" t="s">
        <v>471</v>
      </c>
    </row>
    <row r="7362" spans="1:6" x14ac:dyDescent="0.25">
      <c r="A7362" t="s">
        <v>0</v>
      </c>
      <c r="B7362">
        <v>2035</v>
      </c>
      <c r="C7362" t="s">
        <v>475</v>
      </c>
      <c r="D7362" t="s">
        <v>470</v>
      </c>
      <c r="E7362">
        <v>2.35769575679486E-2</v>
      </c>
      <c r="F7362" t="s">
        <v>471</v>
      </c>
    </row>
    <row r="7363" spans="1:6" x14ac:dyDescent="0.25">
      <c r="A7363" t="s">
        <v>0</v>
      </c>
      <c r="B7363">
        <v>2035</v>
      </c>
      <c r="C7363" t="s">
        <v>476</v>
      </c>
      <c r="D7363" t="s">
        <v>470</v>
      </c>
      <c r="E7363">
        <v>7.6721685459308396E-3</v>
      </c>
      <c r="F7363" t="s">
        <v>471</v>
      </c>
    </row>
    <row r="7364" spans="1:6" x14ac:dyDescent="0.25">
      <c r="A7364" t="s">
        <v>0</v>
      </c>
      <c r="B7364">
        <v>2035</v>
      </c>
      <c r="C7364" t="s">
        <v>477</v>
      </c>
      <c r="D7364" t="s">
        <v>470</v>
      </c>
      <c r="E7364">
        <v>0</v>
      </c>
      <c r="F7364" t="s">
        <v>471</v>
      </c>
    </row>
    <row r="7365" spans="1:6" x14ac:dyDescent="0.25">
      <c r="A7365" t="s">
        <v>0</v>
      </c>
      <c r="B7365">
        <v>2035</v>
      </c>
      <c r="C7365" t="s">
        <v>478</v>
      </c>
      <c r="D7365" t="s">
        <v>479</v>
      </c>
      <c r="E7365">
        <v>1.3511232481335201E-2</v>
      </c>
      <c r="F7365" t="s">
        <v>480</v>
      </c>
    </row>
    <row r="7366" spans="1:6" x14ac:dyDescent="0.25">
      <c r="A7366" t="s">
        <v>0</v>
      </c>
      <c r="B7366">
        <v>2035</v>
      </c>
      <c r="C7366" t="s">
        <v>481</v>
      </c>
      <c r="D7366" t="s">
        <v>479</v>
      </c>
      <c r="E7366">
        <v>1.08157195638427E-2</v>
      </c>
      <c r="F7366" t="s">
        <v>480</v>
      </c>
    </row>
    <row r="7367" spans="1:6" x14ac:dyDescent="0.25">
      <c r="A7367" t="s">
        <v>0</v>
      </c>
      <c r="B7367">
        <v>2035</v>
      </c>
      <c r="C7367" t="s">
        <v>482</v>
      </c>
      <c r="D7367" t="s">
        <v>479</v>
      </c>
      <c r="E7367">
        <v>0.86770200888905602</v>
      </c>
      <c r="F7367" t="s">
        <v>480</v>
      </c>
    </row>
    <row r="7368" spans="1:6" x14ac:dyDescent="0.25">
      <c r="A7368" t="s">
        <v>0</v>
      </c>
      <c r="B7368">
        <v>2035</v>
      </c>
      <c r="C7368" t="s">
        <v>483</v>
      </c>
      <c r="D7368" t="s">
        <v>479</v>
      </c>
      <c r="E7368">
        <v>0.107971039065765</v>
      </c>
      <c r="F7368" t="s">
        <v>480</v>
      </c>
    </row>
    <row r="7369" spans="1:6" x14ac:dyDescent="0.25">
      <c r="A7369" t="s">
        <v>0</v>
      </c>
      <c r="B7369">
        <v>2035</v>
      </c>
      <c r="C7369" t="s">
        <v>484</v>
      </c>
      <c r="D7369" t="s">
        <v>485</v>
      </c>
      <c r="E7369">
        <v>1.3516939479092299E-2</v>
      </c>
      <c r="F7369" t="s">
        <v>486</v>
      </c>
    </row>
    <row r="7370" spans="1:6" x14ac:dyDescent="0.25">
      <c r="A7370" t="s">
        <v>0</v>
      </c>
      <c r="B7370">
        <v>2035</v>
      </c>
      <c r="C7370" t="s">
        <v>487</v>
      </c>
      <c r="D7370" t="s">
        <v>485</v>
      </c>
      <c r="E7370">
        <v>3.4924222617454702E-3</v>
      </c>
      <c r="F7370" t="s">
        <v>486</v>
      </c>
    </row>
    <row r="7371" spans="1:6" x14ac:dyDescent="0.25">
      <c r="A7371" t="s">
        <v>0</v>
      </c>
      <c r="B7371">
        <v>2035</v>
      </c>
      <c r="C7371" t="s">
        <v>488</v>
      </c>
      <c r="D7371" t="s">
        <v>485</v>
      </c>
      <c r="E7371">
        <v>0.87412592797713495</v>
      </c>
      <c r="F7371" t="s">
        <v>486</v>
      </c>
    </row>
    <row r="7372" spans="1:6" x14ac:dyDescent="0.25">
      <c r="A7372" t="s">
        <v>0</v>
      </c>
      <c r="B7372">
        <v>2035</v>
      </c>
      <c r="C7372" t="s">
        <v>489</v>
      </c>
      <c r="D7372" t="s">
        <v>485</v>
      </c>
      <c r="E7372">
        <v>0.108864710282026</v>
      </c>
      <c r="F7372" t="s">
        <v>486</v>
      </c>
    </row>
    <row r="7373" spans="1:6" x14ac:dyDescent="0.25">
      <c r="A7373" t="s">
        <v>0</v>
      </c>
      <c r="B7373">
        <v>2035</v>
      </c>
      <c r="C7373" t="s">
        <v>490</v>
      </c>
      <c r="D7373" t="s">
        <v>491</v>
      </c>
      <c r="E7373">
        <v>1</v>
      </c>
      <c r="F7373" t="s">
        <v>492</v>
      </c>
    </row>
    <row r="7374" spans="1:6" x14ac:dyDescent="0.25">
      <c r="A7374" t="s">
        <v>0</v>
      </c>
      <c r="B7374">
        <v>2035</v>
      </c>
      <c r="C7374" t="s">
        <v>493</v>
      </c>
      <c r="D7374" t="s">
        <v>494</v>
      </c>
      <c r="E7374">
        <v>1</v>
      </c>
      <c r="F7374" t="s">
        <v>495</v>
      </c>
    </row>
    <row r="7375" spans="1:6" x14ac:dyDescent="0.25">
      <c r="A7375" t="s">
        <v>0</v>
      </c>
      <c r="B7375">
        <v>2035</v>
      </c>
      <c r="C7375" t="s">
        <v>496</v>
      </c>
      <c r="D7375" t="s">
        <v>497</v>
      </c>
      <c r="E7375">
        <v>1</v>
      </c>
      <c r="F7375" t="s">
        <v>498</v>
      </c>
    </row>
    <row r="7376" spans="1:6" x14ac:dyDescent="0.25">
      <c r="A7376" t="s">
        <v>0</v>
      </c>
      <c r="B7376">
        <v>2035</v>
      </c>
      <c r="C7376" t="s">
        <v>499</v>
      </c>
      <c r="D7376" t="s">
        <v>500</v>
      </c>
      <c r="E7376">
        <v>1</v>
      </c>
      <c r="F7376" t="s">
        <v>501</v>
      </c>
    </row>
    <row r="7377" spans="1:6" x14ac:dyDescent="0.25">
      <c r="A7377" t="s">
        <v>0</v>
      </c>
      <c r="B7377">
        <v>2035</v>
      </c>
      <c r="C7377" t="s">
        <v>502</v>
      </c>
      <c r="D7377" t="s">
        <v>500</v>
      </c>
      <c r="E7377">
        <v>0</v>
      </c>
      <c r="F7377" t="s">
        <v>501</v>
      </c>
    </row>
    <row r="7378" spans="1:6" x14ac:dyDescent="0.25">
      <c r="A7378" t="s">
        <v>0</v>
      </c>
      <c r="B7378">
        <v>2035</v>
      </c>
      <c r="C7378" t="s">
        <v>503</v>
      </c>
      <c r="D7378" t="s">
        <v>504</v>
      </c>
      <c r="E7378">
        <v>1</v>
      </c>
      <c r="F7378" t="s">
        <v>505</v>
      </c>
    </row>
    <row r="7379" spans="1:6" x14ac:dyDescent="0.25">
      <c r="A7379" t="s">
        <v>0</v>
      </c>
      <c r="B7379">
        <v>2035</v>
      </c>
      <c r="C7379" t="s">
        <v>506</v>
      </c>
      <c r="D7379" t="s">
        <v>507</v>
      </c>
      <c r="E7379">
        <v>1</v>
      </c>
      <c r="F7379" t="s">
        <v>508</v>
      </c>
    </row>
    <row r="7380" spans="1:6" x14ac:dyDescent="0.25">
      <c r="A7380" t="s">
        <v>0</v>
      </c>
      <c r="B7380">
        <v>2035</v>
      </c>
      <c r="C7380" t="s">
        <v>509</v>
      </c>
      <c r="D7380" t="s">
        <v>510</v>
      </c>
      <c r="E7380">
        <v>4.9181552429409497E-2</v>
      </c>
      <c r="F7380" t="s">
        <v>511</v>
      </c>
    </row>
    <row r="7381" spans="1:6" x14ac:dyDescent="0.25">
      <c r="A7381" t="s">
        <v>0</v>
      </c>
      <c r="B7381">
        <v>2035</v>
      </c>
      <c r="C7381" t="s">
        <v>512</v>
      </c>
      <c r="D7381" t="s">
        <v>510</v>
      </c>
      <c r="E7381">
        <v>0.34250855602401897</v>
      </c>
      <c r="F7381" t="s">
        <v>511</v>
      </c>
    </row>
    <row r="7382" spans="1:6" x14ac:dyDescent="0.25">
      <c r="A7382" t="s">
        <v>0</v>
      </c>
      <c r="B7382">
        <v>2035</v>
      </c>
      <c r="C7382" t="s">
        <v>513</v>
      </c>
      <c r="D7382" t="s">
        <v>510</v>
      </c>
      <c r="E7382">
        <v>0</v>
      </c>
      <c r="F7382" t="s">
        <v>511</v>
      </c>
    </row>
    <row r="7383" spans="1:6" x14ac:dyDescent="0.25">
      <c r="A7383" t="s">
        <v>0</v>
      </c>
      <c r="B7383">
        <v>2035</v>
      </c>
      <c r="C7383" t="s">
        <v>514</v>
      </c>
      <c r="D7383" t="s">
        <v>510</v>
      </c>
      <c r="E7383">
        <v>0.17527577303755101</v>
      </c>
      <c r="F7383" t="s">
        <v>511</v>
      </c>
    </row>
    <row r="7384" spans="1:6" x14ac:dyDescent="0.25">
      <c r="A7384" t="s">
        <v>0</v>
      </c>
      <c r="B7384">
        <v>2035</v>
      </c>
      <c r="C7384" t="s">
        <v>515</v>
      </c>
      <c r="D7384" t="s">
        <v>510</v>
      </c>
      <c r="E7384">
        <v>2.3576956137358201E-2</v>
      </c>
      <c r="F7384" t="s">
        <v>511</v>
      </c>
    </row>
    <row r="7385" spans="1:6" x14ac:dyDescent="0.25">
      <c r="A7385" t="s">
        <v>0</v>
      </c>
      <c r="B7385">
        <v>2035</v>
      </c>
      <c r="C7385" t="s">
        <v>516</v>
      </c>
      <c r="D7385" t="s">
        <v>510</v>
      </c>
      <c r="E7385">
        <v>7.6721680804029899E-3</v>
      </c>
      <c r="F7385" t="s">
        <v>511</v>
      </c>
    </row>
    <row r="7386" spans="1:6" x14ac:dyDescent="0.25">
      <c r="A7386" t="s">
        <v>0</v>
      </c>
      <c r="B7386">
        <v>2035</v>
      </c>
      <c r="C7386" t="s">
        <v>517</v>
      </c>
      <c r="D7386" t="s">
        <v>510</v>
      </c>
      <c r="E7386">
        <v>0.40178499429125702</v>
      </c>
      <c r="F7386" t="s">
        <v>511</v>
      </c>
    </row>
    <row r="7387" spans="1:6" x14ac:dyDescent="0.25">
      <c r="A7387" t="s">
        <v>0</v>
      </c>
      <c r="B7387">
        <v>2035</v>
      </c>
      <c r="C7387" t="s">
        <v>518</v>
      </c>
      <c r="D7387" t="s">
        <v>519</v>
      </c>
      <c r="E7387">
        <v>0</v>
      </c>
      <c r="F7387" t="s">
        <v>520</v>
      </c>
    </row>
    <row r="7388" spans="1:6" x14ac:dyDescent="0.25">
      <c r="A7388" t="s">
        <v>0</v>
      </c>
      <c r="B7388">
        <v>2035</v>
      </c>
      <c r="C7388" t="s">
        <v>521</v>
      </c>
      <c r="D7388" t="s">
        <v>519</v>
      </c>
      <c r="E7388">
        <v>1.08157195638427E-2</v>
      </c>
      <c r="F7388" t="s">
        <v>520</v>
      </c>
    </row>
    <row r="7389" spans="1:6" x14ac:dyDescent="0.25">
      <c r="A7389" t="s">
        <v>0</v>
      </c>
      <c r="B7389">
        <v>2035</v>
      </c>
      <c r="C7389" t="s">
        <v>522</v>
      </c>
      <c r="D7389" t="s">
        <v>519</v>
      </c>
      <c r="E7389">
        <v>0.400042806032957</v>
      </c>
      <c r="F7389" t="s">
        <v>520</v>
      </c>
    </row>
    <row r="7390" spans="1:6" x14ac:dyDescent="0.25">
      <c r="A7390" t="s">
        <v>0</v>
      </c>
      <c r="B7390">
        <v>2035</v>
      </c>
      <c r="C7390" t="s">
        <v>523</v>
      </c>
      <c r="D7390" t="s">
        <v>519</v>
      </c>
      <c r="E7390">
        <v>0.58914147440319897</v>
      </c>
      <c r="F7390" t="s">
        <v>520</v>
      </c>
    </row>
    <row r="7391" spans="1:6" x14ac:dyDescent="0.25">
      <c r="A7391" t="s">
        <v>0</v>
      </c>
      <c r="B7391">
        <v>2035</v>
      </c>
      <c r="C7391" t="s">
        <v>524</v>
      </c>
      <c r="D7391" t="s">
        <v>525</v>
      </c>
      <c r="E7391">
        <v>0</v>
      </c>
      <c r="F7391" t="s">
        <v>526</v>
      </c>
    </row>
    <row r="7392" spans="1:6" x14ac:dyDescent="0.25">
      <c r="A7392" t="s">
        <v>0</v>
      </c>
      <c r="B7392">
        <v>2035</v>
      </c>
      <c r="C7392" t="s">
        <v>527</v>
      </c>
      <c r="D7392" t="s">
        <v>525</v>
      </c>
      <c r="E7392">
        <v>3.4924222617454702E-3</v>
      </c>
      <c r="F7392" t="s">
        <v>526</v>
      </c>
    </row>
    <row r="7393" spans="1:6" x14ac:dyDescent="0.25">
      <c r="A7393" t="s">
        <v>0</v>
      </c>
      <c r="B7393">
        <v>2035</v>
      </c>
      <c r="C7393" t="s">
        <v>528</v>
      </c>
      <c r="D7393" t="s">
        <v>525</v>
      </c>
      <c r="E7393">
        <v>0.40300447097253</v>
      </c>
      <c r="F7393" t="s">
        <v>526</v>
      </c>
    </row>
    <row r="7394" spans="1:6" x14ac:dyDescent="0.25">
      <c r="A7394" t="s">
        <v>0</v>
      </c>
      <c r="B7394">
        <v>2035</v>
      </c>
      <c r="C7394" t="s">
        <v>529</v>
      </c>
      <c r="D7394" t="s">
        <v>525</v>
      </c>
      <c r="E7394">
        <v>0.59350310676572304</v>
      </c>
      <c r="F7394" t="s">
        <v>526</v>
      </c>
    </row>
    <row r="7395" spans="1:6" x14ac:dyDescent="0.25">
      <c r="A7395" t="s">
        <v>0</v>
      </c>
      <c r="B7395">
        <v>2035</v>
      </c>
      <c r="C7395" t="s">
        <v>530</v>
      </c>
      <c r="D7395" t="s">
        <v>531</v>
      </c>
      <c r="E7395">
        <v>1</v>
      </c>
      <c r="F7395" t="s">
        <v>532</v>
      </c>
    </row>
    <row r="7396" spans="1:6" x14ac:dyDescent="0.25">
      <c r="A7396" t="s">
        <v>0</v>
      </c>
      <c r="B7396">
        <v>2035</v>
      </c>
      <c r="C7396" t="s">
        <v>533</v>
      </c>
      <c r="D7396" t="s">
        <v>534</v>
      </c>
      <c r="E7396">
        <v>1</v>
      </c>
      <c r="F7396" t="s">
        <v>535</v>
      </c>
    </row>
    <row r="7397" spans="1:6" x14ac:dyDescent="0.25">
      <c r="A7397" t="s">
        <v>0</v>
      </c>
      <c r="B7397">
        <v>2035</v>
      </c>
      <c r="C7397" t="s">
        <v>536</v>
      </c>
      <c r="D7397" t="s">
        <v>537</v>
      </c>
      <c r="E7397">
        <v>1</v>
      </c>
      <c r="F7397" t="s">
        <v>538</v>
      </c>
    </row>
    <row r="7398" spans="1:6" x14ac:dyDescent="0.25">
      <c r="A7398" t="s">
        <v>0</v>
      </c>
      <c r="B7398">
        <v>2035</v>
      </c>
      <c r="C7398" t="s">
        <v>539</v>
      </c>
      <c r="D7398" t="s">
        <v>540</v>
      </c>
      <c r="E7398">
        <v>0.970520183063731</v>
      </c>
      <c r="F7398" t="s">
        <v>541</v>
      </c>
    </row>
    <row r="7399" spans="1:6" x14ac:dyDescent="0.25">
      <c r="A7399" t="s">
        <v>0</v>
      </c>
      <c r="B7399">
        <v>2035</v>
      </c>
      <c r="C7399" t="s">
        <v>542</v>
      </c>
      <c r="D7399" t="s">
        <v>540</v>
      </c>
      <c r="E7399">
        <v>2.9479816936268E-2</v>
      </c>
      <c r="F7399" t="s">
        <v>541</v>
      </c>
    </row>
    <row r="7400" spans="1:6" x14ac:dyDescent="0.25">
      <c r="A7400" t="s">
        <v>0</v>
      </c>
      <c r="B7400">
        <v>2035</v>
      </c>
      <c r="C7400" t="s">
        <v>543</v>
      </c>
      <c r="D7400" t="s">
        <v>544</v>
      </c>
      <c r="E7400">
        <v>1</v>
      </c>
      <c r="F7400" t="s">
        <v>545</v>
      </c>
    </row>
    <row r="7401" spans="1:6" x14ac:dyDescent="0.25">
      <c r="A7401" t="s">
        <v>0</v>
      </c>
      <c r="B7401">
        <v>2035</v>
      </c>
      <c r="C7401" t="s">
        <v>546</v>
      </c>
      <c r="D7401" t="s">
        <v>547</v>
      </c>
      <c r="E7401">
        <v>1</v>
      </c>
      <c r="F7401" t="s">
        <v>548</v>
      </c>
    </row>
    <row r="7402" spans="1:6" x14ac:dyDescent="0.25">
      <c r="A7402" t="s">
        <v>0</v>
      </c>
      <c r="B7402">
        <v>2035</v>
      </c>
      <c r="C7402" t="s">
        <v>549</v>
      </c>
      <c r="D7402" t="s">
        <v>550</v>
      </c>
      <c r="E7402">
        <v>4.9181552429409497E-2</v>
      </c>
      <c r="F7402" t="s">
        <v>551</v>
      </c>
    </row>
    <row r="7403" spans="1:6" x14ac:dyDescent="0.25">
      <c r="A7403" t="s">
        <v>0</v>
      </c>
      <c r="B7403">
        <v>2035</v>
      </c>
      <c r="C7403" t="s">
        <v>552</v>
      </c>
      <c r="D7403" t="s">
        <v>550</v>
      </c>
      <c r="E7403">
        <v>0.74429353778386598</v>
      </c>
      <c r="F7403" t="s">
        <v>551</v>
      </c>
    </row>
    <row r="7404" spans="1:6" x14ac:dyDescent="0.25">
      <c r="A7404" t="s">
        <v>0</v>
      </c>
      <c r="B7404">
        <v>2035</v>
      </c>
      <c r="C7404" t="s">
        <v>553</v>
      </c>
      <c r="D7404" t="s">
        <v>550</v>
      </c>
      <c r="E7404">
        <v>0</v>
      </c>
      <c r="F7404" t="s">
        <v>551</v>
      </c>
    </row>
    <row r="7405" spans="1:6" x14ac:dyDescent="0.25">
      <c r="A7405" t="s">
        <v>0</v>
      </c>
      <c r="B7405">
        <v>2035</v>
      </c>
      <c r="C7405" t="s">
        <v>554</v>
      </c>
      <c r="D7405" t="s">
        <v>550</v>
      </c>
      <c r="E7405">
        <v>0.17527578367284399</v>
      </c>
      <c r="F7405" t="s">
        <v>551</v>
      </c>
    </row>
    <row r="7406" spans="1:6" x14ac:dyDescent="0.25">
      <c r="A7406" t="s">
        <v>0</v>
      </c>
      <c r="B7406">
        <v>2035</v>
      </c>
      <c r="C7406" t="s">
        <v>555</v>
      </c>
      <c r="D7406" t="s">
        <v>550</v>
      </c>
      <c r="E7406">
        <v>2.35769575679486E-2</v>
      </c>
      <c r="F7406" t="s">
        <v>551</v>
      </c>
    </row>
    <row r="7407" spans="1:6" x14ac:dyDescent="0.25">
      <c r="A7407" t="s">
        <v>0</v>
      </c>
      <c r="B7407">
        <v>2035</v>
      </c>
      <c r="C7407" t="s">
        <v>556</v>
      </c>
      <c r="D7407" t="s">
        <v>550</v>
      </c>
      <c r="E7407">
        <v>7.6721685459308396E-3</v>
      </c>
      <c r="F7407" t="s">
        <v>551</v>
      </c>
    </row>
    <row r="7408" spans="1:6" x14ac:dyDescent="0.25">
      <c r="A7408" t="s">
        <v>0</v>
      </c>
      <c r="B7408">
        <v>2035</v>
      </c>
      <c r="C7408" t="s">
        <v>557</v>
      </c>
      <c r="D7408" t="s">
        <v>550</v>
      </c>
      <c r="E7408">
        <v>0</v>
      </c>
      <c r="F7408" t="s">
        <v>551</v>
      </c>
    </row>
    <row r="7409" spans="1:6" x14ac:dyDescent="0.25">
      <c r="A7409" t="s">
        <v>0</v>
      </c>
      <c r="B7409">
        <v>2035</v>
      </c>
      <c r="C7409" t="s">
        <v>558</v>
      </c>
      <c r="D7409" t="s">
        <v>559</v>
      </c>
      <c r="E7409">
        <v>1.3511232481335201E-2</v>
      </c>
      <c r="F7409" t="s">
        <v>560</v>
      </c>
    </row>
    <row r="7410" spans="1:6" x14ac:dyDescent="0.25">
      <c r="A7410" t="s">
        <v>0</v>
      </c>
      <c r="B7410">
        <v>2035</v>
      </c>
      <c r="C7410" t="s">
        <v>561</v>
      </c>
      <c r="D7410" t="s">
        <v>559</v>
      </c>
      <c r="E7410">
        <v>1.08157195638427E-2</v>
      </c>
      <c r="F7410" t="s">
        <v>560</v>
      </c>
    </row>
    <row r="7411" spans="1:6" x14ac:dyDescent="0.25">
      <c r="A7411" t="s">
        <v>0</v>
      </c>
      <c r="B7411">
        <v>2035</v>
      </c>
      <c r="C7411" t="s">
        <v>562</v>
      </c>
      <c r="D7411" t="s">
        <v>559</v>
      </c>
      <c r="E7411">
        <v>0.86770200888905602</v>
      </c>
      <c r="F7411" t="s">
        <v>560</v>
      </c>
    </row>
    <row r="7412" spans="1:6" x14ac:dyDescent="0.25">
      <c r="A7412" t="s">
        <v>0</v>
      </c>
      <c r="B7412">
        <v>2035</v>
      </c>
      <c r="C7412" t="s">
        <v>563</v>
      </c>
      <c r="D7412" t="s">
        <v>559</v>
      </c>
      <c r="E7412">
        <v>0.107971039065765</v>
      </c>
      <c r="F7412" t="s">
        <v>560</v>
      </c>
    </row>
    <row r="7413" spans="1:6" x14ac:dyDescent="0.25">
      <c r="A7413" t="s">
        <v>0</v>
      </c>
      <c r="B7413">
        <v>2035</v>
      </c>
      <c r="C7413" t="s">
        <v>564</v>
      </c>
      <c r="D7413" t="s">
        <v>565</v>
      </c>
      <c r="E7413">
        <v>1.3516939479092299E-2</v>
      </c>
      <c r="F7413" t="s">
        <v>566</v>
      </c>
    </row>
    <row r="7414" spans="1:6" x14ac:dyDescent="0.25">
      <c r="A7414" t="s">
        <v>0</v>
      </c>
      <c r="B7414">
        <v>2035</v>
      </c>
      <c r="C7414" t="s">
        <v>567</v>
      </c>
      <c r="D7414" t="s">
        <v>565</v>
      </c>
      <c r="E7414">
        <v>3.4924222617454702E-3</v>
      </c>
      <c r="F7414" t="s">
        <v>566</v>
      </c>
    </row>
    <row r="7415" spans="1:6" x14ac:dyDescent="0.25">
      <c r="A7415" t="s">
        <v>0</v>
      </c>
      <c r="B7415">
        <v>2035</v>
      </c>
      <c r="C7415" t="s">
        <v>568</v>
      </c>
      <c r="D7415" t="s">
        <v>565</v>
      </c>
      <c r="E7415">
        <v>0.87412592797713495</v>
      </c>
      <c r="F7415" t="s">
        <v>566</v>
      </c>
    </row>
    <row r="7416" spans="1:6" x14ac:dyDescent="0.25">
      <c r="A7416" t="s">
        <v>0</v>
      </c>
      <c r="B7416">
        <v>2035</v>
      </c>
      <c r="C7416" t="s">
        <v>569</v>
      </c>
      <c r="D7416" t="s">
        <v>565</v>
      </c>
      <c r="E7416">
        <v>0.108864710282026</v>
      </c>
      <c r="F7416" t="s">
        <v>566</v>
      </c>
    </row>
    <row r="7417" spans="1:6" x14ac:dyDescent="0.25">
      <c r="A7417" t="s">
        <v>0</v>
      </c>
      <c r="B7417">
        <v>2035</v>
      </c>
      <c r="C7417" t="s">
        <v>570</v>
      </c>
      <c r="D7417" t="s">
        <v>571</v>
      </c>
      <c r="E7417">
        <v>1</v>
      </c>
      <c r="F7417" t="s">
        <v>572</v>
      </c>
    </row>
    <row r="7418" spans="1:6" x14ac:dyDescent="0.25">
      <c r="A7418" t="s">
        <v>0</v>
      </c>
      <c r="B7418">
        <v>2035</v>
      </c>
      <c r="C7418" t="s">
        <v>573</v>
      </c>
      <c r="D7418" t="s">
        <v>574</v>
      </c>
      <c r="E7418">
        <v>1</v>
      </c>
      <c r="F7418" t="s">
        <v>575</v>
      </c>
    </row>
    <row r="7419" spans="1:6" x14ac:dyDescent="0.25">
      <c r="A7419" t="s">
        <v>0</v>
      </c>
      <c r="B7419">
        <v>2035</v>
      </c>
      <c r="C7419" t="s">
        <v>576</v>
      </c>
      <c r="D7419" t="s">
        <v>577</v>
      </c>
      <c r="E7419">
        <v>1</v>
      </c>
      <c r="F7419" t="s">
        <v>578</v>
      </c>
    </row>
    <row r="7420" spans="1:6" x14ac:dyDescent="0.25">
      <c r="A7420" t="s">
        <v>0</v>
      </c>
      <c r="B7420">
        <v>2035</v>
      </c>
      <c r="C7420" t="s">
        <v>579</v>
      </c>
      <c r="D7420" t="s">
        <v>580</v>
      </c>
      <c r="E7420">
        <v>0.970520183063731</v>
      </c>
      <c r="F7420" t="s">
        <v>581</v>
      </c>
    </row>
    <row r="7421" spans="1:6" x14ac:dyDescent="0.25">
      <c r="A7421" t="s">
        <v>0</v>
      </c>
      <c r="B7421">
        <v>2035</v>
      </c>
      <c r="C7421" t="s">
        <v>582</v>
      </c>
      <c r="D7421" t="s">
        <v>580</v>
      </c>
      <c r="E7421">
        <v>2.9479816936268E-2</v>
      </c>
      <c r="F7421" t="s">
        <v>581</v>
      </c>
    </row>
    <row r="7422" spans="1:6" x14ac:dyDescent="0.25">
      <c r="A7422" t="s">
        <v>0</v>
      </c>
      <c r="B7422">
        <v>2035</v>
      </c>
      <c r="C7422" t="s">
        <v>583</v>
      </c>
      <c r="D7422" t="s">
        <v>584</v>
      </c>
      <c r="E7422">
        <v>1</v>
      </c>
      <c r="F7422" t="s">
        <v>585</v>
      </c>
    </row>
    <row r="7423" spans="1:6" x14ac:dyDescent="0.25">
      <c r="A7423" t="s">
        <v>0</v>
      </c>
      <c r="B7423">
        <v>2035</v>
      </c>
      <c r="C7423" t="s">
        <v>586</v>
      </c>
      <c r="D7423" t="s">
        <v>587</v>
      </c>
      <c r="E7423">
        <v>1</v>
      </c>
      <c r="F7423" t="s">
        <v>588</v>
      </c>
    </row>
    <row r="7424" spans="1:6" x14ac:dyDescent="0.25">
      <c r="A7424" t="s">
        <v>0</v>
      </c>
      <c r="B7424">
        <v>2035</v>
      </c>
      <c r="C7424" t="s">
        <v>589</v>
      </c>
      <c r="D7424" t="s">
        <v>590</v>
      </c>
      <c r="E7424">
        <v>4.9181552429409497E-2</v>
      </c>
      <c r="F7424" t="s">
        <v>591</v>
      </c>
    </row>
    <row r="7425" spans="1:6" x14ac:dyDescent="0.25">
      <c r="A7425" t="s">
        <v>0</v>
      </c>
      <c r="B7425">
        <v>2035</v>
      </c>
      <c r="C7425" t="s">
        <v>592</v>
      </c>
      <c r="D7425" t="s">
        <v>590</v>
      </c>
      <c r="E7425">
        <v>0.74429353778386598</v>
      </c>
      <c r="F7425" t="s">
        <v>591</v>
      </c>
    </row>
    <row r="7426" spans="1:6" x14ac:dyDescent="0.25">
      <c r="A7426" t="s">
        <v>0</v>
      </c>
      <c r="B7426">
        <v>2035</v>
      </c>
      <c r="C7426" t="s">
        <v>593</v>
      </c>
      <c r="D7426" t="s">
        <v>590</v>
      </c>
      <c r="E7426">
        <v>0</v>
      </c>
      <c r="F7426" t="s">
        <v>591</v>
      </c>
    </row>
    <row r="7427" spans="1:6" x14ac:dyDescent="0.25">
      <c r="A7427" t="s">
        <v>0</v>
      </c>
      <c r="B7427">
        <v>2035</v>
      </c>
      <c r="C7427" t="s">
        <v>594</v>
      </c>
      <c r="D7427" t="s">
        <v>590</v>
      </c>
      <c r="E7427">
        <v>0.17527578367284399</v>
      </c>
      <c r="F7427" t="s">
        <v>591</v>
      </c>
    </row>
    <row r="7428" spans="1:6" x14ac:dyDescent="0.25">
      <c r="A7428" t="s">
        <v>0</v>
      </c>
      <c r="B7428">
        <v>2035</v>
      </c>
      <c r="C7428" t="s">
        <v>595</v>
      </c>
      <c r="D7428" t="s">
        <v>590</v>
      </c>
      <c r="E7428">
        <v>2.35769575679486E-2</v>
      </c>
      <c r="F7428" t="s">
        <v>591</v>
      </c>
    </row>
    <row r="7429" spans="1:6" x14ac:dyDescent="0.25">
      <c r="A7429" t="s">
        <v>0</v>
      </c>
      <c r="B7429">
        <v>2035</v>
      </c>
      <c r="C7429" t="s">
        <v>596</v>
      </c>
      <c r="D7429" t="s">
        <v>590</v>
      </c>
      <c r="E7429">
        <v>7.6721685459308396E-3</v>
      </c>
      <c r="F7429" t="s">
        <v>591</v>
      </c>
    </row>
    <row r="7430" spans="1:6" x14ac:dyDescent="0.25">
      <c r="A7430" t="s">
        <v>0</v>
      </c>
      <c r="B7430">
        <v>2035</v>
      </c>
      <c r="C7430" t="s">
        <v>597</v>
      </c>
      <c r="D7430" t="s">
        <v>590</v>
      </c>
      <c r="E7430">
        <v>0</v>
      </c>
      <c r="F7430" t="s">
        <v>591</v>
      </c>
    </row>
    <row r="7431" spans="1:6" x14ac:dyDescent="0.25">
      <c r="A7431" t="s">
        <v>0</v>
      </c>
      <c r="B7431">
        <v>2035</v>
      </c>
      <c r="C7431" t="s">
        <v>598</v>
      </c>
      <c r="D7431" t="s">
        <v>599</v>
      </c>
      <c r="E7431">
        <v>0</v>
      </c>
      <c r="F7431" t="s">
        <v>600</v>
      </c>
    </row>
    <row r="7432" spans="1:6" x14ac:dyDescent="0.25">
      <c r="A7432" t="s">
        <v>0</v>
      </c>
      <c r="B7432">
        <v>2035</v>
      </c>
      <c r="C7432" t="s">
        <v>601</v>
      </c>
      <c r="D7432" t="s">
        <v>599</v>
      </c>
      <c r="E7432">
        <v>1.08157195638427E-2</v>
      </c>
      <c r="F7432" t="s">
        <v>600</v>
      </c>
    </row>
    <row r="7433" spans="1:6" x14ac:dyDescent="0.25">
      <c r="A7433" t="s">
        <v>0</v>
      </c>
      <c r="B7433">
        <v>2035</v>
      </c>
      <c r="C7433" t="s">
        <v>602</v>
      </c>
      <c r="D7433" t="s">
        <v>599</v>
      </c>
      <c r="E7433">
        <v>0.86770200888905602</v>
      </c>
      <c r="F7433" t="s">
        <v>600</v>
      </c>
    </row>
    <row r="7434" spans="1:6" x14ac:dyDescent="0.25">
      <c r="A7434" t="s">
        <v>0</v>
      </c>
      <c r="B7434">
        <v>2035</v>
      </c>
      <c r="C7434" t="s">
        <v>603</v>
      </c>
      <c r="D7434" t="s">
        <v>599</v>
      </c>
      <c r="E7434">
        <v>0.12148227154709999</v>
      </c>
      <c r="F7434" t="s">
        <v>600</v>
      </c>
    </row>
    <row r="7435" spans="1:6" x14ac:dyDescent="0.25">
      <c r="A7435" t="s">
        <v>0</v>
      </c>
      <c r="B7435">
        <v>2035</v>
      </c>
      <c r="C7435" t="s">
        <v>604</v>
      </c>
      <c r="D7435" t="s">
        <v>605</v>
      </c>
      <c r="E7435">
        <v>0</v>
      </c>
      <c r="F7435" t="s">
        <v>606</v>
      </c>
    </row>
    <row r="7436" spans="1:6" x14ac:dyDescent="0.25">
      <c r="A7436" t="s">
        <v>0</v>
      </c>
      <c r="B7436">
        <v>2035</v>
      </c>
      <c r="C7436" t="s">
        <v>607</v>
      </c>
      <c r="D7436" t="s">
        <v>605</v>
      </c>
      <c r="E7436">
        <v>3.4924222617454702E-3</v>
      </c>
      <c r="F7436" t="s">
        <v>606</v>
      </c>
    </row>
    <row r="7437" spans="1:6" x14ac:dyDescent="0.25">
      <c r="A7437" t="s">
        <v>0</v>
      </c>
      <c r="B7437">
        <v>2035</v>
      </c>
      <c r="C7437" t="s">
        <v>608</v>
      </c>
      <c r="D7437" t="s">
        <v>605</v>
      </c>
      <c r="E7437">
        <v>0.87412592797713495</v>
      </c>
      <c r="F7437" t="s">
        <v>606</v>
      </c>
    </row>
    <row r="7438" spans="1:6" x14ac:dyDescent="0.25">
      <c r="A7438" t="s">
        <v>0</v>
      </c>
      <c r="B7438">
        <v>2035</v>
      </c>
      <c r="C7438" t="s">
        <v>609</v>
      </c>
      <c r="D7438" t="s">
        <v>605</v>
      </c>
      <c r="E7438">
        <v>0.122381649761118</v>
      </c>
      <c r="F7438" t="s">
        <v>606</v>
      </c>
    </row>
    <row r="7439" spans="1:6" x14ac:dyDescent="0.25">
      <c r="A7439" t="s">
        <v>0</v>
      </c>
      <c r="B7439">
        <v>2035</v>
      </c>
      <c r="C7439" t="s">
        <v>610</v>
      </c>
      <c r="D7439" t="s">
        <v>611</v>
      </c>
      <c r="E7439">
        <v>1</v>
      </c>
      <c r="F7439" t="s">
        <v>612</v>
      </c>
    </row>
    <row r="7440" spans="1:6" x14ac:dyDescent="0.25">
      <c r="A7440" t="s">
        <v>0</v>
      </c>
      <c r="B7440">
        <v>2035</v>
      </c>
      <c r="C7440" t="s">
        <v>613</v>
      </c>
      <c r="D7440" t="s">
        <v>614</v>
      </c>
      <c r="E7440">
        <v>1</v>
      </c>
      <c r="F7440" t="s">
        <v>615</v>
      </c>
    </row>
    <row r="7441" spans="1:6" x14ac:dyDescent="0.25">
      <c r="A7441" t="s">
        <v>0</v>
      </c>
      <c r="B7441">
        <v>2035</v>
      </c>
      <c r="C7441" t="s">
        <v>616</v>
      </c>
      <c r="D7441" t="s">
        <v>617</v>
      </c>
      <c r="E7441">
        <v>1</v>
      </c>
      <c r="F7441" t="s">
        <v>618</v>
      </c>
    </row>
    <row r="7442" spans="1:6" x14ac:dyDescent="0.25">
      <c r="A7442" t="s">
        <v>0</v>
      </c>
      <c r="B7442">
        <v>2036</v>
      </c>
      <c r="C7442" t="s">
        <v>7</v>
      </c>
      <c r="D7442" t="s">
        <v>8</v>
      </c>
      <c r="E7442">
        <v>0</v>
      </c>
      <c r="F7442" t="s">
        <v>9</v>
      </c>
    </row>
    <row r="7443" spans="1:6" x14ac:dyDescent="0.25">
      <c r="A7443" t="s">
        <v>0</v>
      </c>
      <c r="B7443">
        <v>2036</v>
      </c>
      <c r="C7443" t="s">
        <v>10</v>
      </c>
      <c r="D7443" t="s">
        <v>8</v>
      </c>
      <c r="E7443">
        <v>0.117526844986759</v>
      </c>
      <c r="F7443" t="s">
        <v>9</v>
      </c>
    </row>
    <row r="7444" spans="1:6" x14ac:dyDescent="0.25">
      <c r="A7444" t="s">
        <v>0</v>
      </c>
      <c r="B7444">
        <v>2036</v>
      </c>
      <c r="C7444" t="s">
        <v>11</v>
      </c>
      <c r="D7444" t="s">
        <v>8</v>
      </c>
      <c r="E7444">
        <v>1.4750299306959799E-2</v>
      </c>
      <c r="F7444" t="s">
        <v>9</v>
      </c>
    </row>
    <row r="7445" spans="1:6" x14ac:dyDescent="0.25">
      <c r="A7445" t="s">
        <v>0</v>
      </c>
      <c r="B7445">
        <v>2036</v>
      </c>
      <c r="C7445" t="s">
        <v>12</v>
      </c>
      <c r="D7445" t="s">
        <v>8</v>
      </c>
      <c r="E7445">
        <v>0.104763291917663</v>
      </c>
      <c r="F7445" t="s">
        <v>9</v>
      </c>
    </row>
    <row r="7446" spans="1:6" x14ac:dyDescent="0.25">
      <c r="A7446" t="s">
        <v>0</v>
      </c>
      <c r="B7446">
        <v>2036</v>
      </c>
      <c r="C7446" t="s">
        <v>13</v>
      </c>
      <c r="D7446" t="s">
        <v>8</v>
      </c>
      <c r="E7446">
        <v>0.35351436278617598</v>
      </c>
      <c r="F7446" t="s">
        <v>9</v>
      </c>
    </row>
    <row r="7447" spans="1:6" x14ac:dyDescent="0.25">
      <c r="A7447" t="s">
        <v>0</v>
      </c>
      <c r="B7447">
        <v>2036</v>
      </c>
      <c r="C7447" t="s">
        <v>14</v>
      </c>
      <c r="D7447" t="s">
        <v>8</v>
      </c>
      <c r="E7447">
        <v>0.35351436278617598</v>
      </c>
      <c r="F7447" t="s">
        <v>9</v>
      </c>
    </row>
    <row r="7448" spans="1:6" x14ac:dyDescent="0.25">
      <c r="A7448" t="s">
        <v>0</v>
      </c>
      <c r="B7448">
        <v>2036</v>
      </c>
      <c r="C7448" t="s">
        <v>15</v>
      </c>
      <c r="D7448" t="s">
        <v>8</v>
      </c>
      <c r="E7448">
        <v>1.4885248595330699E-3</v>
      </c>
      <c r="F7448" t="s">
        <v>9</v>
      </c>
    </row>
    <row r="7449" spans="1:6" x14ac:dyDescent="0.25">
      <c r="A7449" t="s">
        <v>0</v>
      </c>
      <c r="B7449">
        <v>2036</v>
      </c>
      <c r="C7449" t="s">
        <v>16</v>
      </c>
      <c r="D7449" t="s">
        <v>8</v>
      </c>
      <c r="E7449">
        <v>4.5249685859308497E-2</v>
      </c>
      <c r="F7449" t="s">
        <v>9</v>
      </c>
    </row>
    <row r="7450" spans="1:6" x14ac:dyDescent="0.25">
      <c r="A7450" t="s">
        <v>0</v>
      </c>
      <c r="B7450">
        <v>2036</v>
      </c>
      <c r="C7450" t="s">
        <v>17</v>
      </c>
      <c r="D7450" t="s">
        <v>8</v>
      </c>
      <c r="E7450">
        <v>9.1926274974216404E-3</v>
      </c>
      <c r="F7450" t="s">
        <v>9</v>
      </c>
    </row>
    <row r="7451" spans="1:6" x14ac:dyDescent="0.25">
      <c r="A7451" t="s">
        <v>0</v>
      </c>
      <c r="B7451">
        <v>2036</v>
      </c>
      <c r="C7451" t="s">
        <v>18</v>
      </c>
      <c r="D7451" t="s">
        <v>19</v>
      </c>
      <c r="E7451">
        <v>0</v>
      </c>
      <c r="F7451" t="s">
        <v>20</v>
      </c>
    </row>
    <row r="7452" spans="1:6" x14ac:dyDescent="0.25">
      <c r="A7452" t="s">
        <v>0</v>
      </c>
      <c r="B7452">
        <v>2036</v>
      </c>
      <c r="C7452" t="s">
        <v>21</v>
      </c>
      <c r="D7452" t="s">
        <v>19</v>
      </c>
      <c r="E7452">
        <v>0.117526844986759</v>
      </c>
      <c r="F7452" t="s">
        <v>20</v>
      </c>
    </row>
    <row r="7453" spans="1:6" x14ac:dyDescent="0.25">
      <c r="A7453" t="s">
        <v>0</v>
      </c>
      <c r="B7453">
        <v>2036</v>
      </c>
      <c r="C7453" t="s">
        <v>22</v>
      </c>
      <c r="D7453" t="s">
        <v>19</v>
      </c>
      <c r="E7453">
        <v>1.4750299306959799E-2</v>
      </c>
      <c r="F7453" t="s">
        <v>20</v>
      </c>
    </row>
    <row r="7454" spans="1:6" x14ac:dyDescent="0.25">
      <c r="A7454" t="s">
        <v>0</v>
      </c>
      <c r="B7454">
        <v>2036</v>
      </c>
      <c r="C7454" t="s">
        <v>23</v>
      </c>
      <c r="D7454" t="s">
        <v>19</v>
      </c>
      <c r="E7454">
        <v>0.104763291917663</v>
      </c>
      <c r="F7454" t="s">
        <v>20</v>
      </c>
    </row>
    <row r="7455" spans="1:6" x14ac:dyDescent="0.25">
      <c r="A7455" t="s">
        <v>0</v>
      </c>
      <c r="B7455">
        <v>2036</v>
      </c>
      <c r="C7455" t="s">
        <v>24</v>
      </c>
      <c r="D7455" t="s">
        <v>19</v>
      </c>
      <c r="E7455">
        <v>0.35351436278617598</v>
      </c>
      <c r="F7455" t="s">
        <v>20</v>
      </c>
    </row>
    <row r="7456" spans="1:6" x14ac:dyDescent="0.25">
      <c r="A7456" t="s">
        <v>0</v>
      </c>
      <c r="B7456">
        <v>2036</v>
      </c>
      <c r="C7456" t="s">
        <v>25</v>
      </c>
      <c r="D7456" t="s">
        <v>19</v>
      </c>
      <c r="E7456">
        <v>0.35351436278617598</v>
      </c>
      <c r="F7456" t="s">
        <v>20</v>
      </c>
    </row>
    <row r="7457" spans="1:6" x14ac:dyDescent="0.25">
      <c r="A7457" t="s">
        <v>0</v>
      </c>
      <c r="B7457">
        <v>2036</v>
      </c>
      <c r="C7457" t="s">
        <v>26</v>
      </c>
      <c r="D7457" t="s">
        <v>19</v>
      </c>
      <c r="E7457">
        <v>1.4885248595330699E-3</v>
      </c>
      <c r="F7457" t="s">
        <v>20</v>
      </c>
    </row>
    <row r="7458" spans="1:6" x14ac:dyDescent="0.25">
      <c r="A7458" t="s">
        <v>0</v>
      </c>
      <c r="B7458">
        <v>2036</v>
      </c>
      <c r="C7458" t="s">
        <v>27</v>
      </c>
      <c r="D7458" t="s">
        <v>19</v>
      </c>
      <c r="E7458">
        <v>4.5249685859308497E-2</v>
      </c>
      <c r="F7458" t="s">
        <v>20</v>
      </c>
    </row>
    <row r="7459" spans="1:6" x14ac:dyDescent="0.25">
      <c r="A7459" t="s">
        <v>0</v>
      </c>
      <c r="B7459">
        <v>2036</v>
      </c>
      <c r="C7459" t="s">
        <v>28</v>
      </c>
      <c r="D7459" t="s">
        <v>19</v>
      </c>
      <c r="E7459">
        <v>9.1926274974216404E-3</v>
      </c>
      <c r="F7459" t="s">
        <v>20</v>
      </c>
    </row>
    <row r="7460" spans="1:6" x14ac:dyDescent="0.25">
      <c r="A7460" t="s">
        <v>0</v>
      </c>
      <c r="B7460">
        <v>2036</v>
      </c>
      <c r="C7460" t="s">
        <v>29</v>
      </c>
      <c r="D7460" t="s">
        <v>30</v>
      </c>
      <c r="E7460">
        <v>0</v>
      </c>
      <c r="F7460" t="s">
        <v>31</v>
      </c>
    </row>
    <row r="7461" spans="1:6" x14ac:dyDescent="0.25">
      <c r="A7461" t="s">
        <v>0</v>
      </c>
      <c r="B7461">
        <v>2036</v>
      </c>
      <c r="C7461" t="s">
        <v>32</v>
      </c>
      <c r="D7461" t="s">
        <v>30</v>
      </c>
      <c r="E7461">
        <v>0.117526844986759</v>
      </c>
      <c r="F7461" t="s">
        <v>31</v>
      </c>
    </row>
    <row r="7462" spans="1:6" x14ac:dyDescent="0.25">
      <c r="A7462" t="s">
        <v>0</v>
      </c>
      <c r="B7462">
        <v>2036</v>
      </c>
      <c r="C7462" t="s">
        <v>33</v>
      </c>
      <c r="D7462" t="s">
        <v>30</v>
      </c>
      <c r="E7462">
        <v>1.4750299306959799E-2</v>
      </c>
      <c r="F7462" t="s">
        <v>31</v>
      </c>
    </row>
    <row r="7463" spans="1:6" x14ac:dyDescent="0.25">
      <c r="A7463" t="s">
        <v>0</v>
      </c>
      <c r="B7463">
        <v>2036</v>
      </c>
      <c r="C7463" t="s">
        <v>34</v>
      </c>
      <c r="D7463" t="s">
        <v>30</v>
      </c>
      <c r="E7463">
        <v>0.104763291917663</v>
      </c>
      <c r="F7463" t="s">
        <v>31</v>
      </c>
    </row>
    <row r="7464" spans="1:6" x14ac:dyDescent="0.25">
      <c r="A7464" t="s">
        <v>0</v>
      </c>
      <c r="B7464">
        <v>2036</v>
      </c>
      <c r="C7464" t="s">
        <v>35</v>
      </c>
      <c r="D7464" t="s">
        <v>30</v>
      </c>
      <c r="E7464">
        <v>0.35351436278617598</v>
      </c>
      <c r="F7464" t="s">
        <v>31</v>
      </c>
    </row>
    <row r="7465" spans="1:6" x14ac:dyDescent="0.25">
      <c r="A7465" t="s">
        <v>0</v>
      </c>
      <c r="B7465">
        <v>2036</v>
      </c>
      <c r="C7465" t="s">
        <v>36</v>
      </c>
      <c r="D7465" t="s">
        <v>30</v>
      </c>
      <c r="E7465">
        <v>0.35351436278617598</v>
      </c>
      <c r="F7465" t="s">
        <v>31</v>
      </c>
    </row>
    <row r="7466" spans="1:6" x14ac:dyDescent="0.25">
      <c r="A7466" t="s">
        <v>0</v>
      </c>
      <c r="B7466">
        <v>2036</v>
      </c>
      <c r="C7466" t="s">
        <v>37</v>
      </c>
      <c r="D7466" t="s">
        <v>30</v>
      </c>
      <c r="E7466">
        <v>1.4885248595330699E-3</v>
      </c>
      <c r="F7466" t="s">
        <v>31</v>
      </c>
    </row>
    <row r="7467" spans="1:6" x14ac:dyDescent="0.25">
      <c r="A7467" t="s">
        <v>0</v>
      </c>
      <c r="B7467">
        <v>2036</v>
      </c>
      <c r="C7467" t="s">
        <v>38</v>
      </c>
      <c r="D7467" t="s">
        <v>30</v>
      </c>
      <c r="E7467">
        <v>4.5249685859308497E-2</v>
      </c>
      <c r="F7467" t="s">
        <v>31</v>
      </c>
    </row>
    <row r="7468" spans="1:6" x14ac:dyDescent="0.25">
      <c r="A7468" t="s">
        <v>0</v>
      </c>
      <c r="B7468">
        <v>2036</v>
      </c>
      <c r="C7468" t="s">
        <v>39</v>
      </c>
      <c r="D7468" t="s">
        <v>30</v>
      </c>
      <c r="E7468">
        <v>9.1926274974216404E-3</v>
      </c>
      <c r="F7468" t="s">
        <v>31</v>
      </c>
    </row>
    <row r="7469" spans="1:6" x14ac:dyDescent="0.25">
      <c r="A7469" t="s">
        <v>0</v>
      </c>
      <c r="B7469">
        <v>2036</v>
      </c>
      <c r="C7469" t="s">
        <v>40</v>
      </c>
      <c r="D7469" t="s">
        <v>41</v>
      </c>
      <c r="E7469">
        <v>0</v>
      </c>
      <c r="F7469" t="s">
        <v>42</v>
      </c>
    </row>
    <row r="7470" spans="1:6" x14ac:dyDescent="0.25">
      <c r="A7470" t="s">
        <v>0</v>
      </c>
      <c r="B7470">
        <v>2036</v>
      </c>
      <c r="C7470" t="s">
        <v>43</v>
      </c>
      <c r="D7470" t="s">
        <v>41</v>
      </c>
      <c r="E7470">
        <v>0.117526844986759</v>
      </c>
      <c r="F7470" t="s">
        <v>42</v>
      </c>
    </row>
    <row r="7471" spans="1:6" x14ac:dyDescent="0.25">
      <c r="A7471" t="s">
        <v>0</v>
      </c>
      <c r="B7471">
        <v>2036</v>
      </c>
      <c r="C7471" t="s">
        <v>44</v>
      </c>
      <c r="D7471" t="s">
        <v>41</v>
      </c>
      <c r="E7471">
        <v>1.4750299306959799E-2</v>
      </c>
      <c r="F7471" t="s">
        <v>42</v>
      </c>
    </row>
    <row r="7472" spans="1:6" x14ac:dyDescent="0.25">
      <c r="A7472" t="s">
        <v>0</v>
      </c>
      <c r="B7472">
        <v>2036</v>
      </c>
      <c r="C7472" t="s">
        <v>45</v>
      </c>
      <c r="D7472" t="s">
        <v>41</v>
      </c>
      <c r="E7472">
        <v>0.104763291917663</v>
      </c>
      <c r="F7472" t="s">
        <v>42</v>
      </c>
    </row>
    <row r="7473" spans="1:6" x14ac:dyDescent="0.25">
      <c r="A7473" t="s">
        <v>0</v>
      </c>
      <c r="B7473">
        <v>2036</v>
      </c>
      <c r="C7473" t="s">
        <v>46</v>
      </c>
      <c r="D7473" t="s">
        <v>41</v>
      </c>
      <c r="E7473">
        <v>0.35351436278617598</v>
      </c>
      <c r="F7473" t="s">
        <v>42</v>
      </c>
    </row>
    <row r="7474" spans="1:6" x14ac:dyDescent="0.25">
      <c r="A7474" t="s">
        <v>0</v>
      </c>
      <c r="B7474">
        <v>2036</v>
      </c>
      <c r="C7474" t="s">
        <v>47</v>
      </c>
      <c r="D7474" t="s">
        <v>41</v>
      </c>
      <c r="E7474">
        <v>0.35351436278617598</v>
      </c>
      <c r="F7474" t="s">
        <v>42</v>
      </c>
    </row>
    <row r="7475" spans="1:6" x14ac:dyDescent="0.25">
      <c r="A7475" t="s">
        <v>0</v>
      </c>
      <c r="B7475">
        <v>2036</v>
      </c>
      <c r="C7475" t="s">
        <v>48</v>
      </c>
      <c r="D7475" t="s">
        <v>41</v>
      </c>
      <c r="E7475">
        <v>1.4885248595330699E-3</v>
      </c>
      <c r="F7475" t="s">
        <v>42</v>
      </c>
    </row>
    <row r="7476" spans="1:6" x14ac:dyDescent="0.25">
      <c r="A7476" t="s">
        <v>0</v>
      </c>
      <c r="B7476">
        <v>2036</v>
      </c>
      <c r="C7476" t="s">
        <v>49</v>
      </c>
      <c r="D7476" t="s">
        <v>41</v>
      </c>
      <c r="E7476">
        <v>4.5249685859308497E-2</v>
      </c>
      <c r="F7476" t="s">
        <v>42</v>
      </c>
    </row>
    <row r="7477" spans="1:6" x14ac:dyDescent="0.25">
      <c r="A7477" t="s">
        <v>0</v>
      </c>
      <c r="B7477">
        <v>2036</v>
      </c>
      <c r="C7477" t="s">
        <v>50</v>
      </c>
      <c r="D7477" t="s">
        <v>41</v>
      </c>
      <c r="E7477">
        <v>9.1926274974216404E-3</v>
      </c>
      <c r="F7477" t="s">
        <v>42</v>
      </c>
    </row>
    <row r="7478" spans="1:6" x14ac:dyDescent="0.25">
      <c r="A7478" t="s">
        <v>0</v>
      </c>
      <c r="B7478">
        <v>2036</v>
      </c>
      <c r="C7478" t="s">
        <v>51</v>
      </c>
      <c r="D7478" t="s">
        <v>52</v>
      </c>
      <c r="E7478">
        <v>0.15732832600928601</v>
      </c>
      <c r="F7478" t="s">
        <v>53</v>
      </c>
    </row>
    <row r="7479" spans="1:6" x14ac:dyDescent="0.25">
      <c r="A7479" t="s">
        <v>0</v>
      </c>
      <c r="B7479">
        <v>2036</v>
      </c>
      <c r="C7479" t="s">
        <v>54</v>
      </c>
      <c r="D7479" t="s">
        <v>52</v>
      </c>
      <c r="E7479">
        <v>7.6589510795547801E-3</v>
      </c>
      <c r="F7479" t="s">
        <v>53</v>
      </c>
    </row>
    <row r="7480" spans="1:6" x14ac:dyDescent="0.25">
      <c r="A7480" t="s">
        <v>0</v>
      </c>
      <c r="B7480">
        <v>2036</v>
      </c>
      <c r="C7480" t="s">
        <v>55</v>
      </c>
      <c r="D7480" t="s">
        <v>52</v>
      </c>
      <c r="E7480">
        <v>0</v>
      </c>
      <c r="F7480" t="s">
        <v>53</v>
      </c>
    </row>
    <row r="7481" spans="1:6" x14ac:dyDescent="0.25">
      <c r="A7481" t="s">
        <v>0</v>
      </c>
      <c r="B7481">
        <v>2036</v>
      </c>
      <c r="C7481" t="s">
        <v>56</v>
      </c>
      <c r="D7481" t="s">
        <v>52</v>
      </c>
      <c r="E7481">
        <v>4.00619630969931E-2</v>
      </c>
      <c r="F7481" t="s">
        <v>53</v>
      </c>
    </row>
    <row r="7482" spans="1:6" x14ac:dyDescent="0.25">
      <c r="A7482" t="s">
        <v>0</v>
      </c>
      <c r="B7482">
        <v>2036</v>
      </c>
      <c r="C7482" t="s">
        <v>57</v>
      </c>
      <c r="D7482" t="s">
        <v>52</v>
      </c>
      <c r="E7482">
        <v>0.39629998117894899</v>
      </c>
      <c r="F7482" t="s">
        <v>53</v>
      </c>
    </row>
    <row r="7483" spans="1:6" x14ac:dyDescent="0.25">
      <c r="A7483" t="s">
        <v>0</v>
      </c>
      <c r="B7483">
        <v>2036</v>
      </c>
      <c r="C7483" t="s">
        <v>58</v>
      </c>
      <c r="D7483" t="s">
        <v>52</v>
      </c>
      <c r="E7483">
        <v>0.39629998117894899</v>
      </c>
      <c r="F7483" t="s">
        <v>53</v>
      </c>
    </row>
    <row r="7484" spans="1:6" x14ac:dyDescent="0.25">
      <c r="A7484" t="s">
        <v>0</v>
      </c>
      <c r="B7484">
        <v>2036</v>
      </c>
      <c r="C7484" t="s">
        <v>59</v>
      </c>
      <c r="D7484" t="s">
        <v>52</v>
      </c>
      <c r="E7484">
        <v>1.6686800761590501E-3</v>
      </c>
      <c r="F7484" t="s">
        <v>53</v>
      </c>
    </row>
    <row r="7485" spans="1:6" x14ac:dyDescent="0.25">
      <c r="A7485" t="s">
        <v>0</v>
      </c>
      <c r="B7485">
        <v>2036</v>
      </c>
      <c r="C7485" t="s">
        <v>60</v>
      </c>
      <c r="D7485" t="s">
        <v>52</v>
      </c>
      <c r="E7485">
        <v>6.8211738010674305E-4</v>
      </c>
      <c r="F7485" t="s">
        <v>53</v>
      </c>
    </row>
    <row r="7486" spans="1:6" x14ac:dyDescent="0.25">
      <c r="A7486" t="s">
        <v>0</v>
      </c>
      <c r="B7486">
        <v>2036</v>
      </c>
      <c r="C7486" t="s">
        <v>61</v>
      </c>
      <c r="D7486" t="s">
        <v>52</v>
      </c>
      <c r="E7486">
        <v>0</v>
      </c>
      <c r="F7486" t="s">
        <v>53</v>
      </c>
    </row>
    <row r="7487" spans="1:6" x14ac:dyDescent="0.25">
      <c r="A7487" t="s">
        <v>0</v>
      </c>
      <c r="B7487">
        <v>2036</v>
      </c>
      <c r="C7487" t="s">
        <v>62</v>
      </c>
      <c r="D7487" t="s">
        <v>63</v>
      </c>
      <c r="E7487">
        <v>0.15732832600928601</v>
      </c>
      <c r="F7487" t="s">
        <v>64</v>
      </c>
    </row>
    <row r="7488" spans="1:6" x14ac:dyDescent="0.25">
      <c r="A7488" t="s">
        <v>0</v>
      </c>
      <c r="B7488">
        <v>2036</v>
      </c>
      <c r="C7488" t="s">
        <v>65</v>
      </c>
      <c r="D7488" t="s">
        <v>63</v>
      </c>
      <c r="E7488">
        <v>7.6589510795547801E-3</v>
      </c>
      <c r="F7488" t="s">
        <v>64</v>
      </c>
    </row>
    <row r="7489" spans="1:6" x14ac:dyDescent="0.25">
      <c r="A7489" t="s">
        <v>0</v>
      </c>
      <c r="B7489">
        <v>2036</v>
      </c>
      <c r="C7489" t="s">
        <v>66</v>
      </c>
      <c r="D7489" t="s">
        <v>63</v>
      </c>
      <c r="E7489">
        <v>0</v>
      </c>
      <c r="F7489" t="s">
        <v>64</v>
      </c>
    </row>
    <row r="7490" spans="1:6" x14ac:dyDescent="0.25">
      <c r="A7490" t="s">
        <v>0</v>
      </c>
      <c r="B7490">
        <v>2036</v>
      </c>
      <c r="C7490" t="s">
        <v>67</v>
      </c>
      <c r="D7490" t="s">
        <v>63</v>
      </c>
      <c r="E7490">
        <v>4.00619630969931E-2</v>
      </c>
      <c r="F7490" t="s">
        <v>64</v>
      </c>
    </row>
    <row r="7491" spans="1:6" x14ac:dyDescent="0.25">
      <c r="A7491" t="s">
        <v>0</v>
      </c>
      <c r="B7491">
        <v>2036</v>
      </c>
      <c r="C7491" t="s">
        <v>68</v>
      </c>
      <c r="D7491" t="s">
        <v>63</v>
      </c>
      <c r="E7491">
        <v>0.39629998117894899</v>
      </c>
      <c r="F7491" t="s">
        <v>64</v>
      </c>
    </row>
    <row r="7492" spans="1:6" x14ac:dyDescent="0.25">
      <c r="A7492" t="s">
        <v>0</v>
      </c>
      <c r="B7492">
        <v>2036</v>
      </c>
      <c r="C7492" t="s">
        <v>69</v>
      </c>
      <c r="D7492" t="s">
        <v>63</v>
      </c>
      <c r="E7492">
        <v>0.39629998117894899</v>
      </c>
      <c r="F7492" t="s">
        <v>64</v>
      </c>
    </row>
    <row r="7493" spans="1:6" x14ac:dyDescent="0.25">
      <c r="A7493" t="s">
        <v>0</v>
      </c>
      <c r="B7493">
        <v>2036</v>
      </c>
      <c r="C7493" t="s">
        <v>70</v>
      </c>
      <c r="D7493" t="s">
        <v>63</v>
      </c>
      <c r="E7493">
        <v>1.6686800761590501E-3</v>
      </c>
      <c r="F7493" t="s">
        <v>64</v>
      </c>
    </row>
    <row r="7494" spans="1:6" x14ac:dyDescent="0.25">
      <c r="A7494" t="s">
        <v>0</v>
      </c>
      <c r="B7494">
        <v>2036</v>
      </c>
      <c r="C7494" t="s">
        <v>71</v>
      </c>
      <c r="D7494" t="s">
        <v>63</v>
      </c>
      <c r="E7494">
        <v>6.8211738010674305E-4</v>
      </c>
      <c r="F7494" t="s">
        <v>64</v>
      </c>
    </row>
    <row r="7495" spans="1:6" x14ac:dyDescent="0.25">
      <c r="A7495" t="s">
        <v>0</v>
      </c>
      <c r="B7495">
        <v>2036</v>
      </c>
      <c r="C7495" t="s">
        <v>72</v>
      </c>
      <c r="D7495" t="s">
        <v>63</v>
      </c>
      <c r="E7495">
        <v>0</v>
      </c>
      <c r="F7495" t="s">
        <v>64</v>
      </c>
    </row>
    <row r="7496" spans="1:6" x14ac:dyDescent="0.25">
      <c r="A7496" t="s">
        <v>0</v>
      </c>
      <c r="B7496">
        <v>2036</v>
      </c>
      <c r="C7496" t="s">
        <v>73</v>
      </c>
      <c r="D7496" t="s">
        <v>74</v>
      </c>
      <c r="E7496">
        <v>0.15732832600928601</v>
      </c>
      <c r="F7496" t="s">
        <v>75</v>
      </c>
    </row>
    <row r="7497" spans="1:6" x14ac:dyDescent="0.25">
      <c r="A7497" t="s">
        <v>0</v>
      </c>
      <c r="B7497">
        <v>2036</v>
      </c>
      <c r="C7497" t="s">
        <v>76</v>
      </c>
      <c r="D7497" t="s">
        <v>74</v>
      </c>
      <c r="E7497">
        <v>7.6589510795547801E-3</v>
      </c>
      <c r="F7497" t="s">
        <v>75</v>
      </c>
    </row>
    <row r="7498" spans="1:6" x14ac:dyDescent="0.25">
      <c r="A7498" t="s">
        <v>0</v>
      </c>
      <c r="B7498">
        <v>2036</v>
      </c>
      <c r="C7498" t="s">
        <v>77</v>
      </c>
      <c r="D7498" t="s">
        <v>74</v>
      </c>
      <c r="E7498">
        <v>0</v>
      </c>
      <c r="F7498" t="s">
        <v>75</v>
      </c>
    </row>
    <row r="7499" spans="1:6" x14ac:dyDescent="0.25">
      <c r="A7499" t="s">
        <v>0</v>
      </c>
      <c r="B7499">
        <v>2036</v>
      </c>
      <c r="C7499" t="s">
        <v>78</v>
      </c>
      <c r="D7499" t="s">
        <v>74</v>
      </c>
      <c r="E7499">
        <v>4.00619630969931E-2</v>
      </c>
      <c r="F7499" t="s">
        <v>75</v>
      </c>
    </row>
    <row r="7500" spans="1:6" x14ac:dyDescent="0.25">
      <c r="A7500" t="s">
        <v>0</v>
      </c>
      <c r="B7500">
        <v>2036</v>
      </c>
      <c r="C7500" t="s">
        <v>79</v>
      </c>
      <c r="D7500" t="s">
        <v>74</v>
      </c>
      <c r="E7500">
        <v>0.39629998117894899</v>
      </c>
      <c r="F7500" t="s">
        <v>75</v>
      </c>
    </row>
    <row r="7501" spans="1:6" x14ac:dyDescent="0.25">
      <c r="A7501" t="s">
        <v>0</v>
      </c>
      <c r="B7501">
        <v>2036</v>
      </c>
      <c r="C7501" t="s">
        <v>80</v>
      </c>
      <c r="D7501" t="s">
        <v>74</v>
      </c>
      <c r="E7501">
        <v>0.39629998117894899</v>
      </c>
      <c r="F7501" t="s">
        <v>75</v>
      </c>
    </row>
    <row r="7502" spans="1:6" x14ac:dyDescent="0.25">
      <c r="A7502" t="s">
        <v>0</v>
      </c>
      <c r="B7502">
        <v>2036</v>
      </c>
      <c r="C7502" t="s">
        <v>81</v>
      </c>
      <c r="D7502" t="s">
        <v>74</v>
      </c>
      <c r="E7502">
        <v>1.6686800761590501E-3</v>
      </c>
      <c r="F7502" t="s">
        <v>75</v>
      </c>
    </row>
    <row r="7503" spans="1:6" x14ac:dyDescent="0.25">
      <c r="A7503" t="s">
        <v>0</v>
      </c>
      <c r="B7503">
        <v>2036</v>
      </c>
      <c r="C7503" t="s">
        <v>82</v>
      </c>
      <c r="D7503" t="s">
        <v>74</v>
      </c>
      <c r="E7503">
        <v>6.8211738010674305E-4</v>
      </c>
      <c r="F7503" t="s">
        <v>75</v>
      </c>
    </row>
    <row r="7504" spans="1:6" x14ac:dyDescent="0.25">
      <c r="A7504" t="s">
        <v>0</v>
      </c>
      <c r="B7504">
        <v>2036</v>
      </c>
      <c r="C7504" t="s">
        <v>83</v>
      </c>
      <c r="D7504" t="s">
        <v>74</v>
      </c>
      <c r="E7504">
        <v>0</v>
      </c>
      <c r="F7504" t="s">
        <v>75</v>
      </c>
    </row>
    <row r="7505" spans="1:6" x14ac:dyDescent="0.25">
      <c r="A7505" t="s">
        <v>0</v>
      </c>
      <c r="B7505">
        <v>2036</v>
      </c>
      <c r="C7505" t="s">
        <v>84</v>
      </c>
      <c r="D7505" t="s">
        <v>85</v>
      </c>
      <c r="E7505">
        <v>0.15732832600928601</v>
      </c>
      <c r="F7505" t="s">
        <v>86</v>
      </c>
    </row>
    <row r="7506" spans="1:6" x14ac:dyDescent="0.25">
      <c r="A7506" t="s">
        <v>0</v>
      </c>
      <c r="B7506">
        <v>2036</v>
      </c>
      <c r="C7506" t="s">
        <v>87</v>
      </c>
      <c r="D7506" t="s">
        <v>85</v>
      </c>
      <c r="E7506">
        <v>7.6589510795547801E-3</v>
      </c>
      <c r="F7506" t="s">
        <v>86</v>
      </c>
    </row>
    <row r="7507" spans="1:6" x14ac:dyDescent="0.25">
      <c r="A7507" t="s">
        <v>0</v>
      </c>
      <c r="B7507">
        <v>2036</v>
      </c>
      <c r="C7507" t="s">
        <v>88</v>
      </c>
      <c r="D7507" t="s">
        <v>85</v>
      </c>
      <c r="E7507">
        <v>0</v>
      </c>
      <c r="F7507" t="s">
        <v>86</v>
      </c>
    </row>
    <row r="7508" spans="1:6" x14ac:dyDescent="0.25">
      <c r="A7508" t="s">
        <v>0</v>
      </c>
      <c r="B7508">
        <v>2036</v>
      </c>
      <c r="C7508" t="s">
        <v>89</v>
      </c>
      <c r="D7508" t="s">
        <v>85</v>
      </c>
      <c r="E7508">
        <v>4.00619630969931E-2</v>
      </c>
      <c r="F7508" t="s">
        <v>86</v>
      </c>
    </row>
    <row r="7509" spans="1:6" x14ac:dyDescent="0.25">
      <c r="A7509" t="s">
        <v>0</v>
      </c>
      <c r="B7509">
        <v>2036</v>
      </c>
      <c r="C7509" t="s">
        <v>90</v>
      </c>
      <c r="D7509" t="s">
        <v>85</v>
      </c>
      <c r="E7509">
        <v>0.39629998117894899</v>
      </c>
      <c r="F7509" t="s">
        <v>86</v>
      </c>
    </row>
    <row r="7510" spans="1:6" x14ac:dyDescent="0.25">
      <c r="A7510" t="s">
        <v>0</v>
      </c>
      <c r="B7510">
        <v>2036</v>
      </c>
      <c r="C7510" t="s">
        <v>91</v>
      </c>
      <c r="D7510" t="s">
        <v>85</v>
      </c>
      <c r="E7510">
        <v>0.39629998117894899</v>
      </c>
      <c r="F7510" t="s">
        <v>86</v>
      </c>
    </row>
    <row r="7511" spans="1:6" x14ac:dyDescent="0.25">
      <c r="A7511" t="s">
        <v>0</v>
      </c>
      <c r="B7511">
        <v>2036</v>
      </c>
      <c r="C7511" t="s">
        <v>92</v>
      </c>
      <c r="D7511" t="s">
        <v>85</v>
      </c>
      <c r="E7511">
        <v>1.6686800761590501E-3</v>
      </c>
      <c r="F7511" t="s">
        <v>86</v>
      </c>
    </row>
    <row r="7512" spans="1:6" x14ac:dyDescent="0.25">
      <c r="A7512" t="s">
        <v>0</v>
      </c>
      <c r="B7512">
        <v>2036</v>
      </c>
      <c r="C7512" t="s">
        <v>93</v>
      </c>
      <c r="D7512" t="s">
        <v>85</v>
      </c>
      <c r="E7512">
        <v>6.8211738010674305E-4</v>
      </c>
      <c r="F7512" t="s">
        <v>86</v>
      </c>
    </row>
    <row r="7513" spans="1:6" x14ac:dyDescent="0.25">
      <c r="A7513" t="s">
        <v>0</v>
      </c>
      <c r="B7513">
        <v>2036</v>
      </c>
      <c r="C7513" t="s">
        <v>94</v>
      </c>
      <c r="D7513" t="s">
        <v>85</v>
      </c>
      <c r="E7513">
        <v>0</v>
      </c>
      <c r="F7513" t="s">
        <v>86</v>
      </c>
    </row>
    <row r="7514" spans="1:6" x14ac:dyDescent="0.25">
      <c r="A7514" t="s">
        <v>0</v>
      </c>
      <c r="B7514">
        <v>2036</v>
      </c>
      <c r="C7514" t="s">
        <v>95</v>
      </c>
      <c r="D7514" t="s">
        <v>96</v>
      </c>
      <c r="E7514">
        <v>0.137723218016058</v>
      </c>
      <c r="F7514" t="s">
        <v>97</v>
      </c>
    </row>
    <row r="7515" spans="1:6" x14ac:dyDescent="0.25">
      <c r="A7515" t="s">
        <v>0</v>
      </c>
      <c r="B7515">
        <v>2036</v>
      </c>
      <c r="C7515" t="s">
        <v>98</v>
      </c>
      <c r="D7515" t="s">
        <v>96</v>
      </c>
      <c r="E7515">
        <v>6.3471166061028301E-3</v>
      </c>
      <c r="F7515" t="s">
        <v>97</v>
      </c>
    </row>
    <row r="7516" spans="1:6" x14ac:dyDescent="0.25">
      <c r="A7516" t="s">
        <v>0</v>
      </c>
      <c r="B7516">
        <v>2036</v>
      </c>
      <c r="C7516" t="s">
        <v>99</v>
      </c>
      <c r="D7516" t="s">
        <v>96</v>
      </c>
      <c r="E7516">
        <v>0</v>
      </c>
      <c r="F7516" t="s">
        <v>97</v>
      </c>
    </row>
    <row r="7517" spans="1:6" x14ac:dyDescent="0.25">
      <c r="A7517" t="s">
        <v>0</v>
      </c>
      <c r="B7517">
        <v>2036</v>
      </c>
      <c r="C7517" t="s">
        <v>100</v>
      </c>
      <c r="D7517" t="s">
        <v>96</v>
      </c>
      <c r="E7517">
        <v>4.10360139485434E-2</v>
      </c>
      <c r="F7517" t="s">
        <v>97</v>
      </c>
    </row>
    <row r="7518" spans="1:6" x14ac:dyDescent="0.25">
      <c r="A7518" t="s">
        <v>0</v>
      </c>
      <c r="B7518">
        <v>2036</v>
      </c>
      <c r="C7518" t="s">
        <v>101</v>
      </c>
      <c r="D7518" t="s">
        <v>96</v>
      </c>
      <c r="E7518">
        <v>0.406256635439049</v>
      </c>
      <c r="F7518" t="s">
        <v>97</v>
      </c>
    </row>
    <row r="7519" spans="1:6" x14ac:dyDescent="0.25">
      <c r="A7519" t="s">
        <v>0</v>
      </c>
      <c r="B7519">
        <v>2036</v>
      </c>
      <c r="C7519" t="s">
        <v>102</v>
      </c>
      <c r="D7519" t="s">
        <v>96</v>
      </c>
      <c r="E7519">
        <v>0.406256635439049</v>
      </c>
      <c r="F7519" t="s">
        <v>97</v>
      </c>
    </row>
    <row r="7520" spans="1:6" x14ac:dyDescent="0.25">
      <c r="A7520" t="s">
        <v>0</v>
      </c>
      <c r="B7520">
        <v>2036</v>
      </c>
      <c r="C7520" t="s">
        <v>103</v>
      </c>
      <c r="D7520" t="s">
        <v>96</v>
      </c>
      <c r="E7520">
        <v>1.71060405137501E-3</v>
      </c>
      <c r="F7520" t="s">
        <v>97</v>
      </c>
    </row>
    <row r="7521" spans="1:6" x14ac:dyDescent="0.25">
      <c r="A7521" t="s">
        <v>0</v>
      </c>
      <c r="B7521">
        <v>2036</v>
      </c>
      <c r="C7521" t="s">
        <v>104</v>
      </c>
      <c r="D7521" t="s">
        <v>96</v>
      </c>
      <c r="E7521">
        <v>6.6977649982097602E-4</v>
      </c>
      <c r="F7521" t="s">
        <v>97</v>
      </c>
    </row>
    <row r="7522" spans="1:6" x14ac:dyDescent="0.25">
      <c r="A7522" t="s">
        <v>0</v>
      </c>
      <c r="B7522">
        <v>2036</v>
      </c>
      <c r="C7522" t="s">
        <v>105</v>
      </c>
      <c r="D7522" t="s">
        <v>96</v>
      </c>
      <c r="E7522">
        <v>0</v>
      </c>
      <c r="F7522" t="s">
        <v>97</v>
      </c>
    </row>
    <row r="7523" spans="1:6" x14ac:dyDescent="0.25">
      <c r="A7523" t="s">
        <v>0</v>
      </c>
      <c r="B7523">
        <v>2036</v>
      </c>
      <c r="C7523" t="s">
        <v>106</v>
      </c>
      <c r="D7523" t="s">
        <v>107</v>
      </c>
      <c r="E7523">
        <v>0.137723218016058</v>
      </c>
      <c r="F7523" t="s">
        <v>108</v>
      </c>
    </row>
    <row r="7524" spans="1:6" x14ac:dyDescent="0.25">
      <c r="A7524" t="s">
        <v>0</v>
      </c>
      <c r="B7524">
        <v>2036</v>
      </c>
      <c r="C7524" t="s">
        <v>109</v>
      </c>
      <c r="D7524" t="s">
        <v>107</v>
      </c>
      <c r="E7524">
        <v>6.3471166061028301E-3</v>
      </c>
      <c r="F7524" t="s">
        <v>108</v>
      </c>
    </row>
    <row r="7525" spans="1:6" x14ac:dyDescent="0.25">
      <c r="A7525" t="s">
        <v>0</v>
      </c>
      <c r="B7525">
        <v>2036</v>
      </c>
      <c r="C7525" t="s">
        <v>110</v>
      </c>
      <c r="D7525" t="s">
        <v>107</v>
      </c>
      <c r="E7525">
        <v>0</v>
      </c>
      <c r="F7525" t="s">
        <v>108</v>
      </c>
    </row>
    <row r="7526" spans="1:6" x14ac:dyDescent="0.25">
      <c r="A7526" t="s">
        <v>0</v>
      </c>
      <c r="B7526">
        <v>2036</v>
      </c>
      <c r="C7526" t="s">
        <v>111</v>
      </c>
      <c r="D7526" t="s">
        <v>107</v>
      </c>
      <c r="E7526">
        <v>4.10360139485434E-2</v>
      </c>
      <c r="F7526" t="s">
        <v>108</v>
      </c>
    </row>
    <row r="7527" spans="1:6" x14ac:dyDescent="0.25">
      <c r="A7527" t="s">
        <v>0</v>
      </c>
      <c r="B7527">
        <v>2036</v>
      </c>
      <c r="C7527" t="s">
        <v>112</v>
      </c>
      <c r="D7527" t="s">
        <v>107</v>
      </c>
      <c r="E7527">
        <v>0.406256635439049</v>
      </c>
      <c r="F7527" t="s">
        <v>108</v>
      </c>
    </row>
    <row r="7528" spans="1:6" x14ac:dyDescent="0.25">
      <c r="A7528" t="s">
        <v>0</v>
      </c>
      <c r="B7528">
        <v>2036</v>
      </c>
      <c r="C7528" t="s">
        <v>113</v>
      </c>
      <c r="D7528" t="s">
        <v>107</v>
      </c>
      <c r="E7528">
        <v>0.406256635439049</v>
      </c>
      <c r="F7528" t="s">
        <v>108</v>
      </c>
    </row>
    <row r="7529" spans="1:6" x14ac:dyDescent="0.25">
      <c r="A7529" t="s">
        <v>0</v>
      </c>
      <c r="B7529">
        <v>2036</v>
      </c>
      <c r="C7529" t="s">
        <v>114</v>
      </c>
      <c r="D7529" t="s">
        <v>107</v>
      </c>
      <c r="E7529">
        <v>1.71060405137501E-3</v>
      </c>
      <c r="F7529" t="s">
        <v>108</v>
      </c>
    </row>
    <row r="7530" spans="1:6" x14ac:dyDescent="0.25">
      <c r="A7530" t="s">
        <v>0</v>
      </c>
      <c r="B7530">
        <v>2036</v>
      </c>
      <c r="C7530" t="s">
        <v>115</v>
      </c>
      <c r="D7530" t="s">
        <v>107</v>
      </c>
      <c r="E7530">
        <v>6.6977649982097602E-4</v>
      </c>
      <c r="F7530" t="s">
        <v>108</v>
      </c>
    </row>
    <row r="7531" spans="1:6" x14ac:dyDescent="0.25">
      <c r="A7531" t="s">
        <v>0</v>
      </c>
      <c r="B7531">
        <v>2036</v>
      </c>
      <c r="C7531" t="s">
        <v>116</v>
      </c>
      <c r="D7531" t="s">
        <v>107</v>
      </c>
      <c r="E7531">
        <v>0</v>
      </c>
      <c r="F7531" t="s">
        <v>108</v>
      </c>
    </row>
    <row r="7532" spans="1:6" x14ac:dyDescent="0.25">
      <c r="A7532" t="s">
        <v>0</v>
      </c>
      <c r="B7532">
        <v>2036</v>
      </c>
      <c r="C7532" t="s">
        <v>117</v>
      </c>
      <c r="D7532" t="s">
        <v>118</v>
      </c>
      <c r="E7532">
        <v>0.137723218016058</v>
      </c>
      <c r="F7532" t="s">
        <v>119</v>
      </c>
    </row>
    <row r="7533" spans="1:6" x14ac:dyDescent="0.25">
      <c r="A7533" t="s">
        <v>0</v>
      </c>
      <c r="B7533">
        <v>2036</v>
      </c>
      <c r="C7533" t="s">
        <v>120</v>
      </c>
      <c r="D7533" t="s">
        <v>118</v>
      </c>
      <c r="E7533">
        <v>6.3471166061028301E-3</v>
      </c>
      <c r="F7533" t="s">
        <v>119</v>
      </c>
    </row>
    <row r="7534" spans="1:6" x14ac:dyDescent="0.25">
      <c r="A7534" t="s">
        <v>0</v>
      </c>
      <c r="B7534">
        <v>2036</v>
      </c>
      <c r="C7534" t="s">
        <v>121</v>
      </c>
      <c r="D7534" t="s">
        <v>118</v>
      </c>
      <c r="E7534">
        <v>0</v>
      </c>
      <c r="F7534" t="s">
        <v>119</v>
      </c>
    </row>
    <row r="7535" spans="1:6" x14ac:dyDescent="0.25">
      <c r="A7535" t="s">
        <v>0</v>
      </c>
      <c r="B7535">
        <v>2036</v>
      </c>
      <c r="C7535" t="s">
        <v>122</v>
      </c>
      <c r="D7535" t="s">
        <v>118</v>
      </c>
      <c r="E7535">
        <v>4.10360139485434E-2</v>
      </c>
      <c r="F7535" t="s">
        <v>119</v>
      </c>
    </row>
    <row r="7536" spans="1:6" x14ac:dyDescent="0.25">
      <c r="A7536" t="s">
        <v>0</v>
      </c>
      <c r="B7536">
        <v>2036</v>
      </c>
      <c r="C7536" t="s">
        <v>123</v>
      </c>
      <c r="D7536" t="s">
        <v>118</v>
      </c>
      <c r="E7536">
        <v>0.406256635439049</v>
      </c>
      <c r="F7536" t="s">
        <v>119</v>
      </c>
    </row>
    <row r="7537" spans="1:6" x14ac:dyDescent="0.25">
      <c r="A7537" t="s">
        <v>0</v>
      </c>
      <c r="B7537">
        <v>2036</v>
      </c>
      <c r="C7537" t="s">
        <v>124</v>
      </c>
      <c r="D7537" t="s">
        <v>118</v>
      </c>
      <c r="E7537">
        <v>0.406256635439049</v>
      </c>
      <c r="F7537" t="s">
        <v>119</v>
      </c>
    </row>
    <row r="7538" spans="1:6" x14ac:dyDescent="0.25">
      <c r="A7538" t="s">
        <v>0</v>
      </c>
      <c r="B7538">
        <v>2036</v>
      </c>
      <c r="C7538" t="s">
        <v>125</v>
      </c>
      <c r="D7538" t="s">
        <v>118</v>
      </c>
      <c r="E7538">
        <v>1.71060405137501E-3</v>
      </c>
      <c r="F7538" t="s">
        <v>119</v>
      </c>
    </row>
    <row r="7539" spans="1:6" x14ac:dyDescent="0.25">
      <c r="A7539" t="s">
        <v>0</v>
      </c>
      <c r="B7539">
        <v>2036</v>
      </c>
      <c r="C7539" t="s">
        <v>126</v>
      </c>
      <c r="D7539" t="s">
        <v>118</v>
      </c>
      <c r="E7539">
        <v>6.6977649982097602E-4</v>
      </c>
      <c r="F7539" t="s">
        <v>119</v>
      </c>
    </row>
    <row r="7540" spans="1:6" x14ac:dyDescent="0.25">
      <c r="A7540" t="s">
        <v>0</v>
      </c>
      <c r="B7540">
        <v>2036</v>
      </c>
      <c r="C7540" t="s">
        <v>127</v>
      </c>
      <c r="D7540" t="s">
        <v>118</v>
      </c>
      <c r="E7540">
        <v>0</v>
      </c>
      <c r="F7540" t="s">
        <v>119</v>
      </c>
    </row>
    <row r="7541" spans="1:6" x14ac:dyDescent="0.25">
      <c r="A7541" t="s">
        <v>0</v>
      </c>
      <c r="B7541">
        <v>2036</v>
      </c>
      <c r="C7541" t="s">
        <v>128</v>
      </c>
      <c r="D7541" t="s">
        <v>129</v>
      </c>
      <c r="E7541">
        <v>0.137723218016058</v>
      </c>
      <c r="F7541" t="s">
        <v>130</v>
      </c>
    </row>
    <row r="7542" spans="1:6" x14ac:dyDescent="0.25">
      <c r="A7542" t="s">
        <v>0</v>
      </c>
      <c r="B7542">
        <v>2036</v>
      </c>
      <c r="C7542" t="s">
        <v>131</v>
      </c>
      <c r="D7542" t="s">
        <v>129</v>
      </c>
      <c r="E7542">
        <v>6.3471166061028301E-3</v>
      </c>
      <c r="F7542" t="s">
        <v>130</v>
      </c>
    </row>
    <row r="7543" spans="1:6" x14ac:dyDescent="0.25">
      <c r="A7543" t="s">
        <v>0</v>
      </c>
      <c r="B7543">
        <v>2036</v>
      </c>
      <c r="C7543" t="s">
        <v>132</v>
      </c>
      <c r="D7543" t="s">
        <v>129</v>
      </c>
      <c r="E7543">
        <v>0</v>
      </c>
      <c r="F7543" t="s">
        <v>130</v>
      </c>
    </row>
    <row r="7544" spans="1:6" x14ac:dyDescent="0.25">
      <c r="A7544" t="s">
        <v>0</v>
      </c>
      <c r="B7544">
        <v>2036</v>
      </c>
      <c r="C7544" t="s">
        <v>133</v>
      </c>
      <c r="D7544" t="s">
        <v>129</v>
      </c>
      <c r="E7544">
        <v>4.10360139485434E-2</v>
      </c>
      <c r="F7544" t="s">
        <v>130</v>
      </c>
    </row>
    <row r="7545" spans="1:6" x14ac:dyDescent="0.25">
      <c r="A7545" t="s">
        <v>0</v>
      </c>
      <c r="B7545">
        <v>2036</v>
      </c>
      <c r="C7545" t="s">
        <v>134</v>
      </c>
      <c r="D7545" t="s">
        <v>129</v>
      </c>
      <c r="E7545">
        <v>0.406256635439049</v>
      </c>
      <c r="F7545" t="s">
        <v>130</v>
      </c>
    </row>
    <row r="7546" spans="1:6" x14ac:dyDescent="0.25">
      <c r="A7546" t="s">
        <v>0</v>
      </c>
      <c r="B7546">
        <v>2036</v>
      </c>
      <c r="C7546" t="s">
        <v>135</v>
      </c>
      <c r="D7546" t="s">
        <v>129</v>
      </c>
      <c r="E7546">
        <v>0.406256635439049</v>
      </c>
      <c r="F7546" t="s">
        <v>130</v>
      </c>
    </row>
    <row r="7547" spans="1:6" x14ac:dyDescent="0.25">
      <c r="A7547" t="s">
        <v>0</v>
      </c>
      <c r="B7547">
        <v>2036</v>
      </c>
      <c r="C7547" t="s">
        <v>136</v>
      </c>
      <c r="D7547" t="s">
        <v>129</v>
      </c>
      <c r="E7547">
        <v>1.71060405137501E-3</v>
      </c>
      <c r="F7547" t="s">
        <v>130</v>
      </c>
    </row>
    <row r="7548" spans="1:6" x14ac:dyDescent="0.25">
      <c r="A7548" t="s">
        <v>0</v>
      </c>
      <c r="B7548">
        <v>2036</v>
      </c>
      <c r="C7548" t="s">
        <v>137</v>
      </c>
      <c r="D7548" t="s">
        <v>129</v>
      </c>
      <c r="E7548">
        <v>6.6977649982097602E-4</v>
      </c>
      <c r="F7548" t="s">
        <v>130</v>
      </c>
    </row>
    <row r="7549" spans="1:6" x14ac:dyDescent="0.25">
      <c r="A7549" t="s">
        <v>0</v>
      </c>
      <c r="B7549">
        <v>2036</v>
      </c>
      <c r="C7549" t="s">
        <v>138</v>
      </c>
      <c r="D7549" t="s">
        <v>129</v>
      </c>
      <c r="E7549">
        <v>0</v>
      </c>
      <c r="F7549" t="s">
        <v>130</v>
      </c>
    </row>
    <row r="7550" spans="1:6" x14ac:dyDescent="0.25">
      <c r="A7550" t="s">
        <v>0</v>
      </c>
      <c r="B7550">
        <v>2036</v>
      </c>
      <c r="C7550" t="s">
        <v>139</v>
      </c>
      <c r="D7550" t="s">
        <v>140</v>
      </c>
      <c r="E7550">
        <v>1</v>
      </c>
      <c r="F7550" t="s">
        <v>141</v>
      </c>
    </row>
    <row r="7551" spans="1:6" x14ac:dyDescent="0.25">
      <c r="A7551" t="s">
        <v>0</v>
      </c>
      <c r="B7551">
        <v>2036</v>
      </c>
      <c r="C7551" t="s">
        <v>142</v>
      </c>
      <c r="D7551" t="s">
        <v>140</v>
      </c>
      <c r="E7551">
        <v>0</v>
      </c>
      <c r="F7551" t="s">
        <v>141</v>
      </c>
    </row>
    <row r="7552" spans="1:6" x14ac:dyDescent="0.25">
      <c r="A7552" t="s">
        <v>0</v>
      </c>
      <c r="B7552">
        <v>2036</v>
      </c>
      <c r="C7552" t="s">
        <v>143</v>
      </c>
      <c r="D7552" t="s">
        <v>144</v>
      </c>
      <c r="E7552">
        <v>1</v>
      </c>
      <c r="F7552" t="s">
        <v>145</v>
      </c>
    </row>
    <row r="7553" spans="1:6" x14ac:dyDescent="0.25">
      <c r="A7553" t="s">
        <v>0</v>
      </c>
      <c r="B7553">
        <v>2036</v>
      </c>
      <c r="C7553" t="s">
        <v>146</v>
      </c>
      <c r="D7553" t="s">
        <v>147</v>
      </c>
      <c r="E7553">
        <v>1</v>
      </c>
      <c r="F7553" t="s">
        <v>148</v>
      </c>
    </row>
    <row r="7554" spans="1:6" x14ac:dyDescent="0.25">
      <c r="A7554" t="s">
        <v>0</v>
      </c>
      <c r="B7554">
        <v>2036</v>
      </c>
      <c r="C7554" t="s">
        <v>149</v>
      </c>
      <c r="D7554" t="s">
        <v>150</v>
      </c>
      <c r="E7554">
        <v>6.0495247543321001E-2</v>
      </c>
      <c r="F7554" t="s">
        <v>151</v>
      </c>
    </row>
    <row r="7555" spans="1:6" x14ac:dyDescent="0.25">
      <c r="A7555" t="s">
        <v>0</v>
      </c>
      <c r="B7555">
        <v>2036</v>
      </c>
      <c r="C7555" t="s">
        <v>152</v>
      </c>
      <c r="D7555" t="s">
        <v>150</v>
      </c>
      <c r="E7555">
        <v>0.93950475245667897</v>
      </c>
      <c r="F7555" t="s">
        <v>151</v>
      </c>
    </row>
    <row r="7556" spans="1:6" x14ac:dyDescent="0.25">
      <c r="A7556" t="s">
        <v>0</v>
      </c>
      <c r="B7556">
        <v>2036</v>
      </c>
      <c r="C7556" t="s">
        <v>153</v>
      </c>
      <c r="D7556" t="s">
        <v>150</v>
      </c>
      <c r="E7556">
        <v>0</v>
      </c>
      <c r="F7556" t="s">
        <v>151</v>
      </c>
    </row>
    <row r="7557" spans="1:6" x14ac:dyDescent="0.25">
      <c r="A7557" t="s">
        <v>0</v>
      </c>
      <c r="B7557">
        <v>2036</v>
      </c>
      <c r="C7557" t="s">
        <v>154</v>
      </c>
      <c r="D7557" t="s">
        <v>150</v>
      </c>
      <c r="E7557">
        <v>0</v>
      </c>
      <c r="F7557" t="s">
        <v>151</v>
      </c>
    </row>
    <row r="7558" spans="1:6" x14ac:dyDescent="0.25">
      <c r="A7558" t="s">
        <v>0</v>
      </c>
      <c r="B7558">
        <v>2036</v>
      </c>
      <c r="C7558" t="s">
        <v>155</v>
      </c>
      <c r="D7558" t="s">
        <v>150</v>
      </c>
      <c r="E7558">
        <v>0</v>
      </c>
      <c r="F7558" t="s">
        <v>151</v>
      </c>
    </row>
    <row r="7559" spans="1:6" x14ac:dyDescent="0.25">
      <c r="A7559" t="s">
        <v>0</v>
      </c>
      <c r="B7559">
        <v>2036</v>
      </c>
      <c r="C7559" t="s">
        <v>156</v>
      </c>
      <c r="D7559" t="s">
        <v>150</v>
      </c>
      <c r="E7559">
        <v>0</v>
      </c>
      <c r="F7559" t="s">
        <v>151</v>
      </c>
    </row>
    <row r="7560" spans="1:6" x14ac:dyDescent="0.25">
      <c r="A7560" t="s">
        <v>0</v>
      </c>
      <c r="B7560">
        <v>2036</v>
      </c>
      <c r="C7560" t="s">
        <v>157</v>
      </c>
      <c r="D7560" t="s">
        <v>150</v>
      </c>
      <c r="E7560">
        <v>0</v>
      </c>
      <c r="F7560" t="s">
        <v>151</v>
      </c>
    </row>
    <row r="7561" spans="1:6" x14ac:dyDescent="0.25">
      <c r="A7561" t="s">
        <v>0</v>
      </c>
      <c r="B7561">
        <v>2036</v>
      </c>
      <c r="C7561" t="s">
        <v>158</v>
      </c>
      <c r="D7561" t="s">
        <v>159</v>
      </c>
      <c r="E7561">
        <v>1.3511232481335201E-2</v>
      </c>
      <c r="F7561" t="s">
        <v>160</v>
      </c>
    </row>
    <row r="7562" spans="1:6" x14ac:dyDescent="0.25">
      <c r="A7562" t="s">
        <v>0</v>
      </c>
      <c r="B7562">
        <v>2036</v>
      </c>
      <c r="C7562" t="s">
        <v>161</v>
      </c>
      <c r="D7562" t="s">
        <v>159</v>
      </c>
      <c r="E7562">
        <v>1.08157195638427E-2</v>
      </c>
      <c r="F7562" t="s">
        <v>160</v>
      </c>
    </row>
    <row r="7563" spans="1:6" x14ac:dyDescent="0.25">
      <c r="A7563" t="s">
        <v>0</v>
      </c>
      <c r="B7563">
        <v>2036</v>
      </c>
      <c r="C7563" t="s">
        <v>162</v>
      </c>
      <c r="D7563" t="s">
        <v>159</v>
      </c>
      <c r="E7563">
        <v>0.86770200888905602</v>
      </c>
      <c r="F7563" t="s">
        <v>160</v>
      </c>
    </row>
    <row r="7564" spans="1:6" x14ac:dyDescent="0.25">
      <c r="A7564" t="s">
        <v>0</v>
      </c>
      <c r="B7564">
        <v>2036</v>
      </c>
      <c r="C7564" t="s">
        <v>163</v>
      </c>
      <c r="D7564" t="s">
        <v>159</v>
      </c>
      <c r="E7564">
        <v>0.107971039065765</v>
      </c>
      <c r="F7564" t="s">
        <v>160</v>
      </c>
    </row>
    <row r="7565" spans="1:6" x14ac:dyDescent="0.25">
      <c r="A7565" t="s">
        <v>0</v>
      </c>
      <c r="B7565">
        <v>2036</v>
      </c>
      <c r="C7565" t="s">
        <v>164</v>
      </c>
      <c r="D7565" t="s">
        <v>165</v>
      </c>
      <c r="E7565">
        <v>1.3516939479092299E-2</v>
      </c>
      <c r="F7565" t="s">
        <v>166</v>
      </c>
    </row>
    <row r="7566" spans="1:6" x14ac:dyDescent="0.25">
      <c r="A7566" t="s">
        <v>0</v>
      </c>
      <c r="B7566">
        <v>2036</v>
      </c>
      <c r="C7566" t="s">
        <v>167</v>
      </c>
      <c r="D7566" t="s">
        <v>165</v>
      </c>
      <c r="E7566">
        <v>3.4924222617454702E-3</v>
      </c>
      <c r="F7566" t="s">
        <v>166</v>
      </c>
    </row>
    <row r="7567" spans="1:6" x14ac:dyDescent="0.25">
      <c r="A7567" t="s">
        <v>0</v>
      </c>
      <c r="B7567">
        <v>2036</v>
      </c>
      <c r="C7567" t="s">
        <v>168</v>
      </c>
      <c r="D7567" t="s">
        <v>165</v>
      </c>
      <c r="E7567">
        <v>0.87412592797713495</v>
      </c>
      <c r="F7567" t="s">
        <v>166</v>
      </c>
    </row>
    <row r="7568" spans="1:6" x14ac:dyDescent="0.25">
      <c r="A7568" t="s">
        <v>0</v>
      </c>
      <c r="B7568">
        <v>2036</v>
      </c>
      <c r="C7568" t="s">
        <v>169</v>
      </c>
      <c r="D7568" t="s">
        <v>165</v>
      </c>
      <c r="E7568">
        <v>0.108864710282026</v>
      </c>
      <c r="F7568" t="s">
        <v>166</v>
      </c>
    </row>
    <row r="7569" spans="1:6" x14ac:dyDescent="0.25">
      <c r="A7569" t="s">
        <v>0</v>
      </c>
      <c r="B7569">
        <v>2036</v>
      </c>
      <c r="C7569" t="s">
        <v>170</v>
      </c>
      <c r="D7569" t="s">
        <v>171</v>
      </c>
      <c r="E7569">
        <v>1</v>
      </c>
      <c r="F7569" t="s">
        <v>172</v>
      </c>
    </row>
    <row r="7570" spans="1:6" x14ac:dyDescent="0.25">
      <c r="A7570" t="s">
        <v>0</v>
      </c>
      <c r="B7570">
        <v>2036</v>
      </c>
      <c r="C7570" t="s">
        <v>173</v>
      </c>
      <c r="D7570" t="s">
        <v>174</v>
      </c>
      <c r="E7570">
        <v>1</v>
      </c>
      <c r="F7570" t="s">
        <v>175</v>
      </c>
    </row>
    <row r="7571" spans="1:6" x14ac:dyDescent="0.25">
      <c r="A7571" t="s">
        <v>0</v>
      </c>
      <c r="B7571">
        <v>2036</v>
      </c>
      <c r="C7571" t="s">
        <v>176</v>
      </c>
      <c r="D7571" t="s">
        <v>177</v>
      </c>
      <c r="E7571">
        <v>1</v>
      </c>
      <c r="F7571" t="s">
        <v>178</v>
      </c>
    </row>
    <row r="7572" spans="1:6" x14ac:dyDescent="0.25">
      <c r="A7572" t="s">
        <v>0</v>
      </c>
      <c r="B7572">
        <v>2036</v>
      </c>
      <c r="C7572" t="s">
        <v>179</v>
      </c>
      <c r="D7572" t="s">
        <v>180</v>
      </c>
      <c r="E7572">
        <v>1</v>
      </c>
      <c r="F7572" t="s">
        <v>181</v>
      </c>
    </row>
    <row r="7573" spans="1:6" x14ac:dyDescent="0.25">
      <c r="A7573" t="s">
        <v>0</v>
      </c>
      <c r="B7573">
        <v>2036</v>
      </c>
      <c r="C7573" t="s">
        <v>182</v>
      </c>
      <c r="D7573" t="s">
        <v>180</v>
      </c>
      <c r="E7573">
        <v>0</v>
      </c>
      <c r="F7573" t="s">
        <v>181</v>
      </c>
    </row>
    <row r="7574" spans="1:6" x14ac:dyDescent="0.25">
      <c r="A7574" t="s">
        <v>0</v>
      </c>
      <c r="B7574">
        <v>2036</v>
      </c>
      <c r="C7574" t="s">
        <v>183</v>
      </c>
      <c r="D7574" t="s">
        <v>184</v>
      </c>
      <c r="E7574">
        <v>1</v>
      </c>
      <c r="F7574" t="s">
        <v>185</v>
      </c>
    </row>
    <row r="7575" spans="1:6" x14ac:dyDescent="0.25">
      <c r="A7575" t="s">
        <v>0</v>
      </c>
      <c r="B7575">
        <v>2036</v>
      </c>
      <c r="C7575" t="s">
        <v>186</v>
      </c>
      <c r="D7575" t="s">
        <v>187</v>
      </c>
      <c r="E7575">
        <v>1</v>
      </c>
      <c r="F7575" t="s">
        <v>188</v>
      </c>
    </row>
    <row r="7576" spans="1:6" x14ac:dyDescent="0.25">
      <c r="A7576" t="s">
        <v>0</v>
      </c>
      <c r="B7576">
        <v>2036</v>
      </c>
      <c r="C7576" t="s">
        <v>189</v>
      </c>
      <c r="D7576" t="s">
        <v>190</v>
      </c>
      <c r="E7576">
        <v>6.0495247543321001E-2</v>
      </c>
      <c r="F7576" t="s">
        <v>191</v>
      </c>
    </row>
    <row r="7577" spans="1:6" x14ac:dyDescent="0.25">
      <c r="A7577" t="s">
        <v>0</v>
      </c>
      <c r="B7577">
        <v>2036</v>
      </c>
      <c r="C7577" t="s">
        <v>192</v>
      </c>
      <c r="D7577" t="s">
        <v>190</v>
      </c>
      <c r="E7577">
        <v>0.41098945353878302</v>
      </c>
      <c r="F7577" t="s">
        <v>191</v>
      </c>
    </row>
    <row r="7578" spans="1:6" x14ac:dyDescent="0.25">
      <c r="A7578" t="s">
        <v>0</v>
      </c>
      <c r="B7578">
        <v>2036</v>
      </c>
      <c r="C7578" t="s">
        <v>193</v>
      </c>
      <c r="D7578" t="s">
        <v>190</v>
      </c>
      <c r="E7578">
        <v>0</v>
      </c>
      <c r="F7578" t="s">
        <v>191</v>
      </c>
    </row>
    <row r="7579" spans="1:6" x14ac:dyDescent="0.25">
      <c r="A7579" t="s">
        <v>0</v>
      </c>
      <c r="B7579">
        <v>2036</v>
      </c>
      <c r="C7579" t="s">
        <v>194</v>
      </c>
      <c r="D7579" t="s">
        <v>190</v>
      </c>
      <c r="E7579">
        <v>0</v>
      </c>
      <c r="F7579" t="s">
        <v>191</v>
      </c>
    </row>
    <row r="7580" spans="1:6" x14ac:dyDescent="0.25">
      <c r="A7580" t="s">
        <v>0</v>
      </c>
      <c r="B7580">
        <v>2036</v>
      </c>
      <c r="C7580" t="s">
        <v>195</v>
      </c>
      <c r="D7580" t="s">
        <v>190</v>
      </c>
      <c r="E7580">
        <v>0</v>
      </c>
      <c r="F7580" t="s">
        <v>191</v>
      </c>
    </row>
    <row r="7581" spans="1:6" x14ac:dyDescent="0.25">
      <c r="A7581" t="s">
        <v>0</v>
      </c>
      <c r="B7581">
        <v>2036</v>
      </c>
      <c r="C7581" t="s">
        <v>196</v>
      </c>
      <c r="D7581" t="s">
        <v>190</v>
      </c>
      <c r="E7581">
        <v>0</v>
      </c>
      <c r="F7581" t="s">
        <v>191</v>
      </c>
    </row>
    <row r="7582" spans="1:6" x14ac:dyDescent="0.25">
      <c r="A7582" t="s">
        <v>0</v>
      </c>
      <c r="B7582">
        <v>2036</v>
      </c>
      <c r="C7582" t="s">
        <v>197</v>
      </c>
      <c r="D7582" t="s">
        <v>190</v>
      </c>
      <c r="E7582">
        <v>0.52851529891789495</v>
      </c>
      <c r="F7582" t="s">
        <v>191</v>
      </c>
    </row>
    <row r="7583" spans="1:6" x14ac:dyDescent="0.25">
      <c r="A7583" t="s">
        <v>0</v>
      </c>
      <c r="B7583">
        <v>2036</v>
      </c>
      <c r="C7583" t="s">
        <v>198</v>
      </c>
      <c r="D7583" t="s">
        <v>199</v>
      </c>
      <c r="E7583">
        <v>0</v>
      </c>
      <c r="F7583" t="s">
        <v>200</v>
      </c>
    </row>
    <row r="7584" spans="1:6" x14ac:dyDescent="0.25">
      <c r="A7584" t="s">
        <v>0</v>
      </c>
      <c r="B7584">
        <v>2036</v>
      </c>
      <c r="C7584" t="s">
        <v>201</v>
      </c>
      <c r="D7584" t="s">
        <v>199</v>
      </c>
      <c r="E7584">
        <v>1.08157195638427E-2</v>
      </c>
      <c r="F7584" t="s">
        <v>200</v>
      </c>
    </row>
    <row r="7585" spans="1:6" x14ac:dyDescent="0.25">
      <c r="A7585" t="s">
        <v>0</v>
      </c>
      <c r="B7585">
        <v>2036</v>
      </c>
      <c r="C7585" t="s">
        <v>202</v>
      </c>
      <c r="D7585" t="s">
        <v>199</v>
      </c>
      <c r="E7585">
        <v>0.400042806032957</v>
      </c>
      <c r="F7585" t="s">
        <v>200</v>
      </c>
    </row>
    <row r="7586" spans="1:6" x14ac:dyDescent="0.25">
      <c r="A7586" t="s">
        <v>0</v>
      </c>
      <c r="B7586">
        <v>2036</v>
      </c>
      <c r="C7586" t="s">
        <v>203</v>
      </c>
      <c r="D7586" t="s">
        <v>199</v>
      </c>
      <c r="E7586">
        <v>0.58914147440319897</v>
      </c>
      <c r="F7586" t="s">
        <v>200</v>
      </c>
    </row>
    <row r="7587" spans="1:6" x14ac:dyDescent="0.25">
      <c r="A7587" t="s">
        <v>0</v>
      </c>
      <c r="B7587">
        <v>2036</v>
      </c>
      <c r="C7587" t="s">
        <v>204</v>
      </c>
      <c r="D7587" t="s">
        <v>205</v>
      </c>
      <c r="E7587">
        <v>0</v>
      </c>
      <c r="F7587" t="s">
        <v>206</v>
      </c>
    </row>
    <row r="7588" spans="1:6" x14ac:dyDescent="0.25">
      <c r="A7588" t="s">
        <v>0</v>
      </c>
      <c r="B7588">
        <v>2036</v>
      </c>
      <c r="C7588" t="s">
        <v>207</v>
      </c>
      <c r="D7588" t="s">
        <v>205</v>
      </c>
      <c r="E7588">
        <v>3.4924222617454702E-3</v>
      </c>
      <c r="F7588" t="s">
        <v>206</v>
      </c>
    </row>
    <row r="7589" spans="1:6" x14ac:dyDescent="0.25">
      <c r="A7589" t="s">
        <v>0</v>
      </c>
      <c r="B7589">
        <v>2036</v>
      </c>
      <c r="C7589" t="s">
        <v>208</v>
      </c>
      <c r="D7589" t="s">
        <v>205</v>
      </c>
      <c r="E7589">
        <v>0.40300447097253</v>
      </c>
      <c r="F7589" t="s">
        <v>206</v>
      </c>
    </row>
    <row r="7590" spans="1:6" x14ac:dyDescent="0.25">
      <c r="A7590" t="s">
        <v>0</v>
      </c>
      <c r="B7590">
        <v>2036</v>
      </c>
      <c r="C7590" t="s">
        <v>209</v>
      </c>
      <c r="D7590" t="s">
        <v>205</v>
      </c>
      <c r="E7590">
        <v>0.59350310676572304</v>
      </c>
      <c r="F7590" t="s">
        <v>206</v>
      </c>
    </row>
    <row r="7591" spans="1:6" x14ac:dyDescent="0.25">
      <c r="A7591" t="s">
        <v>0</v>
      </c>
      <c r="B7591">
        <v>2036</v>
      </c>
      <c r="C7591" t="s">
        <v>210</v>
      </c>
      <c r="D7591" t="s">
        <v>211</v>
      </c>
      <c r="E7591">
        <v>1</v>
      </c>
      <c r="F7591" t="s">
        <v>212</v>
      </c>
    </row>
    <row r="7592" spans="1:6" x14ac:dyDescent="0.25">
      <c r="A7592" t="s">
        <v>0</v>
      </c>
      <c r="B7592">
        <v>2036</v>
      </c>
      <c r="C7592" t="s">
        <v>213</v>
      </c>
      <c r="D7592" t="s">
        <v>214</v>
      </c>
      <c r="E7592">
        <v>1</v>
      </c>
      <c r="F7592" t="s">
        <v>215</v>
      </c>
    </row>
    <row r="7593" spans="1:6" x14ac:dyDescent="0.25">
      <c r="A7593" t="s">
        <v>0</v>
      </c>
      <c r="B7593">
        <v>2036</v>
      </c>
      <c r="C7593" t="s">
        <v>216</v>
      </c>
      <c r="D7593" t="s">
        <v>217</v>
      </c>
      <c r="E7593">
        <v>1</v>
      </c>
      <c r="F7593" t="s">
        <v>218</v>
      </c>
    </row>
    <row r="7594" spans="1:6" x14ac:dyDescent="0.25">
      <c r="A7594" t="s">
        <v>0</v>
      </c>
      <c r="B7594">
        <v>2036</v>
      </c>
      <c r="C7594" t="s">
        <v>219</v>
      </c>
      <c r="D7594" t="s">
        <v>220</v>
      </c>
      <c r="E7594">
        <v>1</v>
      </c>
      <c r="F7594" t="s">
        <v>221</v>
      </c>
    </row>
    <row r="7595" spans="1:6" x14ac:dyDescent="0.25">
      <c r="A7595" t="s">
        <v>0</v>
      </c>
      <c r="B7595">
        <v>2036</v>
      </c>
      <c r="C7595" t="s">
        <v>222</v>
      </c>
      <c r="D7595" t="s">
        <v>220</v>
      </c>
      <c r="E7595">
        <v>0</v>
      </c>
      <c r="F7595" t="s">
        <v>221</v>
      </c>
    </row>
    <row r="7596" spans="1:6" x14ac:dyDescent="0.25">
      <c r="A7596" t="s">
        <v>0</v>
      </c>
      <c r="B7596">
        <v>2036</v>
      </c>
      <c r="C7596" t="s">
        <v>223</v>
      </c>
      <c r="D7596" t="s">
        <v>224</v>
      </c>
      <c r="E7596">
        <v>1</v>
      </c>
      <c r="F7596" t="s">
        <v>225</v>
      </c>
    </row>
    <row r="7597" spans="1:6" x14ac:dyDescent="0.25">
      <c r="A7597" t="s">
        <v>0</v>
      </c>
      <c r="B7597">
        <v>2036</v>
      </c>
      <c r="C7597" t="s">
        <v>226</v>
      </c>
      <c r="D7597" t="s">
        <v>227</v>
      </c>
      <c r="E7597">
        <v>1</v>
      </c>
      <c r="F7597" t="s">
        <v>228</v>
      </c>
    </row>
    <row r="7598" spans="1:6" x14ac:dyDescent="0.25">
      <c r="A7598" t="s">
        <v>0</v>
      </c>
      <c r="B7598">
        <v>2036</v>
      </c>
      <c r="C7598" t="s">
        <v>229</v>
      </c>
      <c r="D7598" t="s">
        <v>230</v>
      </c>
      <c r="E7598">
        <v>6.0495247543321001E-2</v>
      </c>
      <c r="F7598" t="s">
        <v>231</v>
      </c>
    </row>
    <row r="7599" spans="1:6" x14ac:dyDescent="0.25">
      <c r="A7599" t="s">
        <v>0</v>
      </c>
      <c r="B7599">
        <v>2036</v>
      </c>
      <c r="C7599" t="s">
        <v>232</v>
      </c>
      <c r="D7599" t="s">
        <v>230</v>
      </c>
      <c r="E7599">
        <v>0.88495605077776096</v>
      </c>
      <c r="F7599" t="s">
        <v>231</v>
      </c>
    </row>
    <row r="7600" spans="1:6" x14ac:dyDescent="0.25">
      <c r="A7600" t="s">
        <v>0</v>
      </c>
      <c r="B7600">
        <v>2036</v>
      </c>
      <c r="C7600" t="s">
        <v>233</v>
      </c>
      <c r="D7600" t="s">
        <v>230</v>
      </c>
      <c r="E7600">
        <v>5.4548701678917101E-2</v>
      </c>
      <c r="F7600" t="s">
        <v>231</v>
      </c>
    </row>
    <row r="7601" spans="1:6" x14ac:dyDescent="0.25">
      <c r="A7601" t="s">
        <v>0</v>
      </c>
      <c r="B7601">
        <v>2036</v>
      </c>
      <c r="C7601" t="s">
        <v>234</v>
      </c>
      <c r="D7601" t="s">
        <v>230</v>
      </c>
      <c r="E7601">
        <v>0</v>
      </c>
      <c r="F7601" t="s">
        <v>231</v>
      </c>
    </row>
    <row r="7602" spans="1:6" x14ac:dyDescent="0.25">
      <c r="A7602" t="s">
        <v>0</v>
      </c>
      <c r="B7602">
        <v>2036</v>
      </c>
      <c r="C7602" t="s">
        <v>235</v>
      </c>
      <c r="D7602" t="s">
        <v>230</v>
      </c>
      <c r="E7602">
        <v>0</v>
      </c>
      <c r="F7602" t="s">
        <v>231</v>
      </c>
    </row>
    <row r="7603" spans="1:6" x14ac:dyDescent="0.25">
      <c r="A7603" t="s">
        <v>0</v>
      </c>
      <c r="B7603">
        <v>2036</v>
      </c>
      <c r="C7603" t="s">
        <v>236</v>
      </c>
      <c r="D7603" t="s">
        <v>230</v>
      </c>
      <c r="E7603">
        <v>0</v>
      </c>
      <c r="F7603" t="s">
        <v>231</v>
      </c>
    </row>
    <row r="7604" spans="1:6" x14ac:dyDescent="0.25">
      <c r="A7604" t="s">
        <v>0</v>
      </c>
      <c r="B7604">
        <v>2036</v>
      </c>
      <c r="C7604" t="s">
        <v>237</v>
      </c>
      <c r="D7604" t="s">
        <v>230</v>
      </c>
      <c r="E7604">
        <v>0</v>
      </c>
      <c r="F7604" t="s">
        <v>231</v>
      </c>
    </row>
    <row r="7605" spans="1:6" x14ac:dyDescent="0.25">
      <c r="A7605" t="s">
        <v>0</v>
      </c>
      <c r="B7605">
        <v>2036</v>
      </c>
      <c r="C7605" t="s">
        <v>238</v>
      </c>
      <c r="D7605" t="s">
        <v>239</v>
      </c>
      <c r="E7605">
        <v>1.3511232481335201E-2</v>
      </c>
      <c r="F7605" t="s">
        <v>240</v>
      </c>
    </row>
    <row r="7606" spans="1:6" x14ac:dyDescent="0.25">
      <c r="A7606" t="s">
        <v>0</v>
      </c>
      <c r="B7606">
        <v>2036</v>
      </c>
      <c r="C7606" t="s">
        <v>241</v>
      </c>
      <c r="D7606" t="s">
        <v>239</v>
      </c>
      <c r="E7606">
        <v>1.08157195638427E-2</v>
      </c>
      <c r="F7606" t="s">
        <v>240</v>
      </c>
    </row>
    <row r="7607" spans="1:6" x14ac:dyDescent="0.25">
      <c r="A7607" t="s">
        <v>0</v>
      </c>
      <c r="B7607">
        <v>2036</v>
      </c>
      <c r="C7607" t="s">
        <v>242</v>
      </c>
      <c r="D7607" t="s">
        <v>239</v>
      </c>
      <c r="E7607">
        <v>0.86770200888905602</v>
      </c>
      <c r="F7607" t="s">
        <v>240</v>
      </c>
    </row>
    <row r="7608" spans="1:6" x14ac:dyDescent="0.25">
      <c r="A7608" t="s">
        <v>0</v>
      </c>
      <c r="B7608">
        <v>2036</v>
      </c>
      <c r="C7608" t="s">
        <v>243</v>
      </c>
      <c r="D7608" t="s">
        <v>239</v>
      </c>
      <c r="E7608">
        <v>0.107971039065765</v>
      </c>
      <c r="F7608" t="s">
        <v>240</v>
      </c>
    </row>
    <row r="7609" spans="1:6" x14ac:dyDescent="0.25">
      <c r="A7609" t="s">
        <v>0</v>
      </c>
      <c r="B7609">
        <v>2036</v>
      </c>
      <c r="C7609" t="s">
        <v>244</v>
      </c>
      <c r="D7609" t="s">
        <v>245</v>
      </c>
      <c r="E7609">
        <v>1.3516939479092299E-2</v>
      </c>
      <c r="F7609" t="s">
        <v>246</v>
      </c>
    </row>
    <row r="7610" spans="1:6" x14ac:dyDescent="0.25">
      <c r="A7610" t="s">
        <v>0</v>
      </c>
      <c r="B7610">
        <v>2036</v>
      </c>
      <c r="C7610" t="s">
        <v>247</v>
      </c>
      <c r="D7610" t="s">
        <v>245</v>
      </c>
      <c r="E7610">
        <v>3.4924222617454702E-3</v>
      </c>
      <c r="F7610" t="s">
        <v>246</v>
      </c>
    </row>
    <row r="7611" spans="1:6" x14ac:dyDescent="0.25">
      <c r="A7611" t="s">
        <v>0</v>
      </c>
      <c r="B7611">
        <v>2036</v>
      </c>
      <c r="C7611" t="s">
        <v>248</v>
      </c>
      <c r="D7611" t="s">
        <v>245</v>
      </c>
      <c r="E7611">
        <v>0.87412592797713495</v>
      </c>
      <c r="F7611" t="s">
        <v>246</v>
      </c>
    </row>
    <row r="7612" spans="1:6" x14ac:dyDescent="0.25">
      <c r="A7612" t="s">
        <v>0</v>
      </c>
      <c r="B7612">
        <v>2036</v>
      </c>
      <c r="C7612" t="s">
        <v>249</v>
      </c>
      <c r="D7612" t="s">
        <v>245</v>
      </c>
      <c r="E7612">
        <v>0.108864710282026</v>
      </c>
      <c r="F7612" t="s">
        <v>246</v>
      </c>
    </row>
    <row r="7613" spans="1:6" x14ac:dyDescent="0.25">
      <c r="A7613" t="s">
        <v>0</v>
      </c>
      <c r="B7613">
        <v>2036</v>
      </c>
      <c r="C7613" t="s">
        <v>250</v>
      </c>
      <c r="D7613" t="s">
        <v>251</v>
      </c>
      <c r="E7613">
        <v>1</v>
      </c>
      <c r="F7613" t="s">
        <v>252</v>
      </c>
    </row>
    <row r="7614" spans="1:6" x14ac:dyDescent="0.25">
      <c r="A7614" t="s">
        <v>0</v>
      </c>
      <c r="B7614">
        <v>2036</v>
      </c>
      <c r="C7614" t="s">
        <v>253</v>
      </c>
      <c r="D7614" t="s">
        <v>254</v>
      </c>
      <c r="E7614">
        <v>1</v>
      </c>
      <c r="F7614" t="s">
        <v>255</v>
      </c>
    </row>
    <row r="7615" spans="1:6" x14ac:dyDescent="0.25">
      <c r="A7615" t="s">
        <v>0</v>
      </c>
      <c r="B7615">
        <v>2036</v>
      </c>
      <c r="C7615" t="s">
        <v>256</v>
      </c>
      <c r="D7615" t="s">
        <v>257</v>
      </c>
      <c r="E7615">
        <v>1</v>
      </c>
      <c r="F7615" t="s">
        <v>258</v>
      </c>
    </row>
    <row r="7616" spans="1:6" x14ac:dyDescent="0.25">
      <c r="A7616" t="s">
        <v>0</v>
      </c>
      <c r="B7616">
        <v>2036</v>
      </c>
      <c r="C7616" t="s">
        <v>259</v>
      </c>
      <c r="D7616" t="s">
        <v>260</v>
      </c>
      <c r="E7616">
        <v>1</v>
      </c>
      <c r="F7616" t="s">
        <v>261</v>
      </c>
    </row>
    <row r="7617" spans="1:6" x14ac:dyDescent="0.25">
      <c r="A7617" t="s">
        <v>0</v>
      </c>
      <c r="B7617">
        <v>2036</v>
      </c>
      <c r="C7617" t="s">
        <v>262</v>
      </c>
      <c r="D7617" t="s">
        <v>260</v>
      </c>
      <c r="E7617">
        <v>0</v>
      </c>
      <c r="F7617" t="s">
        <v>261</v>
      </c>
    </row>
    <row r="7618" spans="1:6" x14ac:dyDescent="0.25">
      <c r="A7618" t="s">
        <v>0</v>
      </c>
      <c r="B7618">
        <v>2036</v>
      </c>
      <c r="C7618" t="s">
        <v>263</v>
      </c>
      <c r="D7618" t="s">
        <v>264</v>
      </c>
      <c r="E7618">
        <v>1</v>
      </c>
      <c r="F7618" t="s">
        <v>265</v>
      </c>
    </row>
    <row r="7619" spans="1:6" x14ac:dyDescent="0.25">
      <c r="A7619" t="s">
        <v>0</v>
      </c>
      <c r="B7619">
        <v>2036</v>
      </c>
      <c r="C7619" t="s">
        <v>266</v>
      </c>
      <c r="D7619" t="s">
        <v>267</v>
      </c>
      <c r="E7619">
        <v>1</v>
      </c>
      <c r="F7619" t="s">
        <v>268</v>
      </c>
    </row>
    <row r="7620" spans="1:6" x14ac:dyDescent="0.25">
      <c r="A7620" t="s">
        <v>0</v>
      </c>
      <c r="B7620">
        <v>2036</v>
      </c>
      <c r="C7620" t="s">
        <v>269</v>
      </c>
      <c r="D7620" t="s">
        <v>270</v>
      </c>
      <c r="E7620">
        <v>6.0495247543321001E-2</v>
      </c>
      <c r="F7620" t="s">
        <v>271</v>
      </c>
    </row>
    <row r="7621" spans="1:6" x14ac:dyDescent="0.25">
      <c r="A7621" t="s">
        <v>0</v>
      </c>
      <c r="B7621">
        <v>2036</v>
      </c>
      <c r="C7621" t="s">
        <v>272</v>
      </c>
      <c r="D7621" t="s">
        <v>270</v>
      </c>
      <c r="E7621">
        <v>0.88495605077776096</v>
      </c>
      <c r="F7621" t="s">
        <v>271</v>
      </c>
    </row>
    <row r="7622" spans="1:6" x14ac:dyDescent="0.25">
      <c r="A7622" t="s">
        <v>0</v>
      </c>
      <c r="B7622">
        <v>2036</v>
      </c>
      <c r="C7622" t="s">
        <v>273</v>
      </c>
      <c r="D7622" t="s">
        <v>270</v>
      </c>
      <c r="E7622">
        <v>5.4548701678917101E-2</v>
      </c>
      <c r="F7622" t="s">
        <v>271</v>
      </c>
    </row>
    <row r="7623" spans="1:6" x14ac:dyDescent="0.25">
      <c r="A7623" t="s">
        <v>0</v>
      </c>
      <c r="B7623">
        <v>2036</v>
      </c>
      <c r="C7623" t="s">
        <v>274</v>
      </c>
      <c r="D7623" t="s">
        <v>270</v>
      </c>
      <c r="E7623">
        <v>0</v>
      </c>
      <c r="F7623" t="s">
        <v>271</v>
      </c>
    </row>
    <row r="7624" spans="1:6" x14ac:dyDescent="0.25">
      <c r="A7624" t="s">
        <v>0</v>
      </c>
      <c r="B7624">
        <v>2036</v>
      </c>
      <c r="C7624" t="s">
        <v>275</v>
      </c>
      <c r="D7624" t="s">
        <v>270</v>
      </c>
      <c r="E7624">
        <v>0</v>
      </c>
      <c r="F7624" t="s">
        <v>271</v>
      </c>
    </row>
    <row r="7625" spans="1:6" x14ac:dyDescent="0.25">
      <c r="A7625" t="s">
        <v>0</v>
      </c>
      <c r="B7625">
        <v>2036</v>
      </c>
      <c r="C7625" t="s">
        <v>276</v>
      </c>
      <c r="D7625" t="s">
        <v>270</v>
      </c>
      <c r="E7625">
        <v>0</v>
      </c>
      <c r="F7625" t="s">
        <v>271</v>
      </c>
    </row>
    <row r="7626" spans="1:6" x14ac:dyDescent="0.25">
      <c r="A7626" t="s">
        <v>0</v>
      </c>
      <c r="B7626">
        <v>2036</v>
      </c>
      <c r="C7626" t="s">
        <v>277</v>
      </c>
      <c r="D7626" t="s">
        <v>270</v>
      </c>
      <c r="E7626">
        <v>0</v>
      </c>
      <c r="F7626" t="s">
        <v>271</v>
      </c>
    </row>
    <row r="7627" spans="1:6" x14ac:dyDescent="0.25">
      <c r="A7627" t="s">
        <v>0</v>
      </c>
      <c r="B7627">
        <v>2036</v>
      </c>
      <c r="C7627" t="s">
        <v>278</v>
      </c>
      <c r="D7627" t="s">
        <v>279</v>
      </c>
      <c r="E7627">
        <v>0</v>
      </c>
      <c r="F7627" t="s">
        <v>280</v>
      </c>
    </row>
    <row r="7628" spans="1:6" x14ac:dyDescent="0.25">
      <c r="A7628" t="s">
        <v>0</v>
      </c>
      <c r="B7628">
        <v>2036</v>
      </c>
      <c r="C7628" t="s">
        <v>281</v>
      </c>
      <c r="D7628" t="s">
        <v>279</v>
      </c>
      <c r="E7628">
        <v>1.08157195638427E-2</v>
      </c>
      <c r="F7628" t="s">
        <v>280</v>
      </c>
    </row>
    <row r="7629" spans="1:6" x14ac:dyDescent="0.25">
      <c r="A7629" t="s">
        <v>0</v>
      </c>
      <c r="B7629">
        <v>2036</v>
      </c>
      <c r="C7629" t="s">
        <v>282</v>
      </c>
      <c r="D7629" t="s">
        <v>279</v>
      </c>
      <c r="E7629">
        <v>0.86770200888905602</v>
      </c>
      <c r="F7629" t="s">
        <v>280</v>
      </c>
    </row>
    <row r="7630" spans="1:6" x14ac:dyDescent="0.25">
      <c r="A7630" t="s">
        <v>0</v>
      </c>
      <c r="B7630">
        <v>2036</v>
      </c>
      <c r="C7630" t="s">
        <v>283</v>
      </c>
      <c r="D7630" t="s">
        <v>279</v>
      </c>
      <c r="E7630">
        <v>0.12148227154709999</v>
      </c>
      <c r="F7630" t="s">
        <v>280</v>
      </c>
    </row>
    <row r="7631" spans="1:6" x14ac:dyDescent="0.25">
      <c r="A7631" t="s">
        <v>0</v>
      </c>
      <c r="B7631">
        <v>2036</v>
      </c>
      <c r="C7631" t="s">
        <v>284</v>
      </c>
      <c r="D7631" t="s">
        <v>285</v>
      </c>
      <c r="E7631">
        <v>0</v>
      </c>
      <c r="F7631" t="s">
        <v>286</v>
      </c>
    </row>
    <row r="7632" spans="1:6" x14ac:dyDescent="0.25">
      <c r="A7632" t="s">
        <v>0</v>
      </c>
      <c r="B7632">
        <v>2036</v>
      </c>
      <c r="C7632" t="s">
        <v>287</v>
      </c>
      <c r="D7632" t="s">
        <v>285</v>
      </c>
      <c r="E7632">
        <v>3.4924222617454702E-3</v>
      </c>
      <c r="F7632" t="s">
        <v>286</v>
      </c>
    </row>
    <row r="7633" spans="1:6" x14ac:dyDescent="0.25">
      <c r="A7633" t="s">
        <v>0</v>
      </c>
      <c r="B7633">
        <v>2036</v>
      </c>
      <c r="C7633" t="s">
        <v>288</v>
      </c>
      <c r="D7633" t="s">
        <v>285</v>
      </c>
      <c r="E7633">
        <v>0.87412592797713495</v>
      </c>
      <c r="F7633" t="s">
        <v>286</v>
      </c>
    </row>
    <row r="7634" spans="1:6" x14ac:dyDescent="0.25">
      <c r="A7634" t="s">
        <v>0</v>
      </c>
      <c r="B7634">
        <v>2036</v>
      </c>
      <c r="C7634" t="s">
        <v>289</v>
      </c>
      <c r="D7634" t="s">
        <v>285</v>
      </c>
      <c r="E7634">
        <v>0.122381649761118</v>
      </c>
      <c r="F7634" t="s">
        <v>286</v>
      </c>
    </row>
    <row r="7635" spans="1:6" x14ac:dyDescent="0.25">
      <c r="A7635" t="s">
        <v>0</v>
      </c>
      <c r="B7635">
        <v>2036</v>
      </c>
      <c r="C7635" t="s">
        <v>290</v>
      </c>
      <c r="D7635" t="s">
        <v>291</v>
      </c>
      <c r="E7635">
        <v>1</v>
      </c>
      <c r="F7635" t="s">
        <v>292</v>
      </c>
    </row>
    <row r="7636" spans="1:6" x14ac:dyDescent="0.25">
      <c r="A7636" t="s">
        <v>0</v>
      </c>
      <c r="B7636">
        <v>2036</v>
      </c>
      <c r="C7636" t="s">
        <v>293</v>
      </c>
      <c r="D7636" t="s">
        <v>294</v>
      </c>
      <c r="E7636">
        <v>1</v>
      </c>
      <c r="F7636" t="s">
        <v>295</v>
      </c>
    </row>
    <row r="7637" spans="1:6" x14ac:dyDescent="0.25">
      <c r="A7637" t="s">
        <v>0</v>
      </c>
      <c r="B7637">
        <v>2036</v>
      </c>
      <c r="C7637" t="s">
        <v>296</v>
      </c>
      <c r="D7637" t="s">
        <v>297</v>
      </c>
      <c r="E7637">
        <v>1</v>
      </c>
      <c r="F7637" t="s">
        <v>298</v>
      </c>
    </row>
    <row r="7638" spans="1:6" x14ac:dyDescent="0.25">
      <c r="A7638" t="s">
        <v>0</v>
      </c>
      <c r="B7638">
        <v>2036</v>
      </c>
      <c r="C7638" t="s">
        <v>299</v>
      </c>
      <c r="D7638" t="s">
        <v>300</v>
      </c>
      <c r="E7638">
        <v>1</v>
      </c>
      <c r="F7638" t="s">
        <v>301</v>
      </c>
    </row>
    <row r="7639" spans="1:6" x14ac:dyDescent="0.25">
      <c r="A7639" t="s">
        <v>0</v>
      </c>
      <c r="B7639">
        <v>2036</v>
      </c>
      <c r="C7639" t="s">
        <v>302</v>
      </c>
      <c r="D7639" t="s">
        <v>300</v>
      </c>
      <c r="E7639">
        <v>0</v>
      </c>
      <c r="F7639" t="s">
        <v>301</v>
      </c>
    </row>
    <row r="7640" spans="1:6" x14ac:dyDescent="0.25">
      <c r="A7640" t="s">
        <v>0</v>
      </c>
      <c r="B7640">
        <v>2036</v>
      </c>
      <c r="C7640" t="s">
        <v>303</v>
      </c>
      <c r="D7640" t="s">
        <v>304</v>
      </c>
      <c r="E7640">
        <v>1</v>
      </c>
      <c r="F7640" t="s">
        <v>305</v>
      </c>
    </row>
    <row r="7641" spans="1:6" x14ac:dyDescent="0.25">
      <c r="A7641" t="s">
        <v>0</v>
      </c>
      <c r="B7641">
        <v>2036</v>
      </c>
      <c r="C7641" t="s">
        <v>306</v>
      </c>
      <c r="D7641" t="s">
        <v>307</v>
      </c>
      <c r="E7641">
        <v>1</v>
      </c>
      <c r="F7641" t="s">
        <v>308</v>
      </c>
    </row>
    <row r="7642" spans="1:6" x14ac:dyDescent="0.25">
      <c r="A7642" t="s">
        <v>0</v>
      </c>
      <c r="B7642">
        <v>2036</v>
      </c>
      <c r="C7642" t="s">
        <v>309</v>
      </c>
      <c r="D7642" t="s">
        <v>310</v>
      </c>
      <c r="E7642">
        <v>4.9005680130978099E-2</v>
      </c>
      <c r="F7642" t="s">
        <v>311</v>
      </c>
    </row>
    <row r="7643" spans="1:6" x14ac:dyDescent="0.25">
      <c r="A7643" t="s">
        <v>0</v>
      </c>
      <c r="B7643">
        <v>2036</v>
      </c>
      <c r="C7643" t="s">
        <v>312</v>
      </c>
      <c r="D7643" t="s">
        <v>310</v>
      </c>
      <c r="E7643">
        <v>0.74163195821324202</v>
      </c>
      <c r="F7643" t="s">
        <v>311</v>
      </c>
    </row>
    <row r="7644" spans="1:6" x14ac:dyDescent="0.25">
      <c r="A7644" t="s">
        <v>0</v>
      </c>
      <c r="B7644">
        <v>2036</v>
      </c>
      <c r="C7644" t="s">
        <v>313</v>
      </c>
      <c r="D7644" t="s">
        <v>310</v>
      </c>
      <c r="E7644">
        <v>0</v>
      </c>
      <c r="F7644" t="s">
        <v>311</v>
      </c>
    </row>
    <row r="7645" spans="1:6" x14ac:dyDescent="0.25">
      <c r="A7645" t="s">
        <v>0</v>
      </c>
      <c r="B7645">
        <v>2036</v>
      </c>
      <c r="C7645" t="s">
        <v>314</v>
      </c>
      <c r="D7645" t="s">
        <v>310</v>
      </c>
      <c r="E7645">
        <v>0.177683902870167</v>
      </c>
      <c r="F7645" t="s">
        <v>311</v>
      </c>
    </row>
    <row r="7646" spans="1:6" x14ac:dyDescent="0.25">
      <c r="A7646" t="s">
        <v>0</v>
      </c>
      <c r="B7646">
        <v>2036</v>
      </c>
      <c r="C7646" t="s">
        <v>315</v>
      </c>
      <c r="D7646" t="s">
        <v>310</v>
      </c>
      <c r="E7646">
        <v>2.39008820881767E-2</v>
      </c>
      <c r="F7646" t="s">
        <v>311</v>
      </c>
    </row>
    <row r="7647" spans="1:6" x14ac:dyDescent="0.25">
      <c r="A7647" t="s">
        <v>0</v>
      </c>
      <c r="B7647">
        <v>2036</v>
      </c>
      <c r="C7647" t="s">
        <v>316</v>
      </c>
      <c r="D7647" t="s">
        <v>310</v>
      </c>
      <c r="E7647">
        <v>7.7775766974358699E-3</v>
      </c>
      <c r="F7647" t="s">
        <v>311</v>
      </c>
    </row>
    <row r="7648" spans="1:6" x14ac:dyDescent="0.25">
      <c r="A7648" t="s">
        <v>0</v>
      </c>
      <c r="B7648">
        <v>2036</v>
      </c>
      <c r="C7648" t="s">
        <v>317</v>
      </c>
      <c r="D7648" t="s">
        <v>310</v>
      </c>
      <c r="E7648">
        <v>0</v>
      </c>
      <c r="F7648" t="s">
        <v>311</v>
      </c>
    </row>
    <row r="7649" spans="1:6" x14ac:dyDescent="0.25">
      <c r="A7649" t="s">
        <v>0</v>
      </c>
      <c r="B7649">
        <v>2036</v>
      </c>
      <c r="C7649" t="s">
        <v>318</v>
      </c>
      <c r="D7649" t="s">
        <v>319</v>
      </c>
      <c r="E7649">
        <v>1.3511232481335201E-2</v>
      </c>
      <c r="F7649" t="s">
        <v>320</v>
      </c>
    </row>
    <row r="7650" spans="1:6" x14ac:dyDescent="0.25">
      <c r="A7650" t="s">
        <v>0</v>
      </c>
      <c r="B7650">
        <v>2036</v>
      </c>
      <c r="C7650" t="s">
        <v>321</v>
      </c>
      <c r="D7650" t="s">
        <v>319</v>
      </c>
      <c r="E7650">
        <v>1.08157195638427E-2</v>
      </c>
      <c r="F7650" t="s">
        <v>320</v>
      </c>
    </row>
    <row r="7651" spans="1:6" x14ac:dyDescent="0.25">
      <c r="A7651" t="s">
        <v>0</v>
      </c>
      <c r="B7651">
        <v>2036</v>
      </c>
      <c r="C7651" t="s">
        <v>322</v>
      </c>
      <c r="D7651" t="s">
        <v>319</v>
      </c>
      <c r="E7651">
        <v>0.86770200888905602</v>
      </c>
      <c r="F7651" t="s">
        <v>320</v>
      </c>
    </row>
    <row r="7652" spans="1:6" x14ac:dyDescent="0.25">
      <c r="A7652" t="s">
        <v>0</v>
      </c>
      <c r="B7652">
        <v>2036</v>
      </c>
      <c r="C7652" t="s">
        <v>323</v>
      </c>
      <c r="D7652" t="s">
        <v>319</v>
      </c>
      <c r="E7652">
        <v>0.107971039065765</v>
      </c>
      <c r="F7652" t="s">
        <v>320</v>
      </c>
    </row>
    <row r="7653" spans="1:6" x14ac:dyDescent="0.25">
      <c r="A7653" t="s">
        <v>0</v>
      </c>
      <c r="B7653">
        <v>2036</v>
      </c>
      <c r="C7653" t="s">
        <v>324</v>
      </c>
      <c r="D7653" t="s">
        <v>325</v>
      </c>
      <c r="E7653">
        <v>1.3516939479092299E-2</v>
      </c>
      <c r="F7653" t="s">
        <v>326</v>
      </c>
    </row>
    <row r="7654" spans="1:6" x14ac:dyDescent="0.25">
      <c r="A7654" t="s">
        <v>0</v>
      </c>
      <c r="B7654">
        <v>2036</v>
      </c>
      <c r="C7654" t="s">
        <v>327</v>
      </c>
      <c r="D7654" t="s">
        <v>325</v>
      </c>
      <c r="E7654">
        <v>3.4924222617454702E-3</v>
      </c>
      <c r="F7654" t="s">
        <v>326</v>
      </c>
    </row>
    <row r="7655" spans="1:6" x14ac:dyDescent="0.25">
      <c r="A7655" t="s">
        <v>0</v>
      </c>
      <c r="B7655">
        <v>2036</v>
      </c>
      <c r="C7655" t="s">
        <v>328</v>
      </c>
      <c r="D7655" t="s">
        <v>325</v>
      </c>
      <c r="E7655">
        <v>0.87412592797713495</v>
      </c>
      <c r="F7655" t="s">
        <v>326</v>
      </c>
    </row>
    <row r="7656" spans="1:6" x14ac:dyDescent="0.25">
      <c r="A7656" t="s">
        <v>0</v>
      </c>
      <c r="B7656">
        <v>2036</v>
      </c>
      <c r="C7656" t="s">
        <v>329</v>
      </c>
      <c r="D7656" t="s">
        <v>325</v>
      </c>
      <c r="E7656">
        <v>0.108864710282026</v>
      </c>
      <c r="F7656" t="s">
        <v>326</v>
      </c>
    </row>
    <row r="7657" spans="1:6" x14ac:dyDescent="0.25">
      <c r="A7657" t="s">
        <v>0</v>
      </c>
      <c r="B7657">
        <v>2036</v>
      </c>
      <c r="C7657" t="s">
        <v>330</v>
      </c>
      <c r="D7657" t="s">
        <v>331</v>
      </c>
      <c r="E7657">
        <v>1</v>
      </c>
      <c r="F7657" t="s">
        <v>332</v>
      </c>
    </row>
    <row r="7658" spans="1:6" x14ac:dyDescent="0.25">
      <c r="A7658" t="s">
        <v>0</v>
      </c>
      <c r="B7658">
        <v>2036</v>
      </c>
      <c r="C7658" t="s">
        <v>333</v>
      </c>
      <c r="D7658" t="s">
        <v>334</v>
      </c>
      <c r="E7658">
        <v>1</v>
      </c>
      <c r="F7658" t="s">
        <v>335</v>
      </c>
    </row>
    <row r="7659" spans="1:6" x14ac:dyDescent="0.25">
      <c r="A7659" t="s">
        <v>0</v>
      </c>
      <c r="B7659">
        <v>2036</v>
      </c>
      <c r="C7659" t="s">
        <v>336</v>
      </c>
      <c r="D7659" t="s">
        <v>337</v>
      </c>
      <c r="E7659">
        <v>1</v>
      </c>
      <c r="F7659" t="s">
        <v>338</v>
      </c>
    </row>
    <row r="7660" spans="1:6" x14ac:dyDescent="0.25">
      <c r="A7660" t="s">
        <v>0</v>
      </c>
      <c r="B7660">
        <v>2036</v>
      </c>
      <c r="C7660" t="s">
        <v>339</v>
      </c>
      <c r="D7660" t="s">
        <v>340</v>
      </c>
      <c r="E7660">
        <v>1</v>
      </c>
      <c r="F7660" t="s">
        <v>341</v>
      </c>
    </row>
    <row r="7661" spans="1:6" x14ac:dyDescent="0.25">
      <c r="A7661" t="s">
        <v>0</v>
      </c>
      <c r="B7661">
        <v>2036</v>
      </c>
      <c r="C7661" t="s">
        <v>342</v>
      </c>
      <c r="D7661" t="s">
        <v>340</v>
      </c>
      <c r="E7661">
        <v>0</v>
      </c>
      <c r="F7661" t="s">
        <v>341</v>
      </c>
    </row>
    <row r="7662" spans="1:6" x14ac:dyDescent="0.25">
      <c r="A7662" t="s">
        <v>0</v>
      </c>
      <c r="B7662">
        <v>2036</v>
      </c>
      <c r="C7662" t="s">
        <v>343</v>
      </c>
      <c r="D7662" t="s">
        <v>344</v>
      </c>
      <c r="E7662">
        <v>1</v>
      </c>
      <c r="F7662" t="s">
        <v>345</v>
      </c>
    </row>
    <row r="7663" spans="1:6" x14ac:dyDescent="0.25">
      <c r="A7663" t="s">
        <v>0</v>
      </c>
      <c r="B7663">
        <v>2036</v>
      </c>
      <c r="C7663" t="s">
        <v>346</v>
      </c>
      <c r="D7663" t="s">
        <v>347</v>
      </c>
      <c r="E7663">
        <v>1</v>
      </c>
      <c r="F7663" t="s">
        <v>348</v>
      </c>
    </row>
    <row r="7664" spans="1:6" x14ac:dyDescent="0.25">
      <c r="A7664" t="s">
        <v>0</v>
      </c>
      <c r="B7664">
        <v>2036</v>
      </c>
      <c r="C7664" t="s">
        <v>349</v>
      </c>
      <c r="D7664" t="s">
        <v>350</v>
      </c>
      <c r="E7664">
        <v>4.9005680130978099E-2</v>
      </c>
      <c r="F7664" t="s">
        <v>351</v>
      </c>
    </row>
    <row r="7665" spans="1:6" x14ac:dyDescent="0.25">
      <c r="A7665" t="s">
        <v>0</v>
      </c>
      <c r="B7665">
        <v>2036</v>
      </c>
      <c r="C7665" t="s">
        <v>352</v>
      </c>
      <c r="D7665" t="s">
        <v>350</v>
      </c>
      <c r="E7665">
        <v>0.34128375214261802</v>
      </c>
      <c r="F7665" t="s">
        <v>351</v>
      </c>
    </row>
    <row r="7666" spans="1:6" x14ac:dyDescent="0.25">
      <c r="A7666" t="s">
        <v>0</v>
      </c>
      <c r="B7666">
        <v>2036</v>
      </c>
      <c r="C7666" t="s">
        <v>353</v>
      </c>
      <c r="D7666" t="s">
        <v>350</v>
      </c>
      <c r="E7666">
        <v>0</v>
      </c>
      <c r="F7666" t="s">
        <v>351</v>
      </c>
    </row>
    <row r="7667" spans="1:6" x14ac:dyDescent="0.25">
      <c r="A7667" t="s">
        <v>0</v>
      </c>
      <c r="B7667">
        <v>2036</v>
      </c>
      <c r="C7667" t="s">
        <v>354</v>
      </c>
      <c r="D7667" t="s">
        <v>350</v>
      </c>
      <c r="E7667">
        <v>0.17768389208875501</v>
      </c>
      <c r="F7667" t="s">
        <v>351</v>
      </c>
    </row>
    <row r="7668" spans="1:6" x14ac:dyDescent="0.25">
      <c r="A7668" t="s">
        <v>0</v>
      </c>
      <c r="B7668">
        <v>2036</v>
      </c>
      <c r="C7668" t="s">
        <v>355</v>
      </c>
      <c r="D7668" t="s">
        <v>350</v>
      </c>
      <c r="E7668">
        <v>2.3900880637931499E-2</v>
      </c>
      <c r="F7668" t="s">
        <v>351</v>
      </c>
    </row>
    <row r="7669" spans="1:6" x14ac:dyDescent="0.25">
      <c r="A7669" t="s">
        <v>0</v>
      </c>
      <c r="B7669">
        <v>2036</v>
      </c>
      <c r="C7669" t="s">
        <v>356</v>
      </c>
      <c r="D7669" t="s">
        <v>350</v>
      </c>
      <c r="E7669">
        <v>7.7775762255121198E-3</v>
      </c>
      <c r="F7669" t="s">
        <v>351</v>
      </c>
    </row>
    <row r="7670" spans="1:6" x14ac:dyDescent="0.25">
      <c r="A7670" t="s">
        <v>0</v>
      </c>
      <c r="B7670">
        <v>2036</v>
      </c>
      <c r="C7670" t="s">
        <v>357</v>
      </c>
      <c r="D7670" t="s">
        <v>350</v>
      </c>
      <c r="E7670">
        <v>0.40034821877420401</v>
      </c>
      <c r="F7670" t="s">
        <v>351</v>
      </c>
    </row>
    <row r="7671" spans="1:6" x14ac:dyDescent="0.25">
      <c r="A7671" t="s">
        <v>0</v>
      </c>
      <c r="B7671">
        <v>2036</v>
      </c>
      <c r="C7671" t="s">
        <v>358</v>
      </c>
      <c r="D7671" t="s">
        <v>359</v>
      </c>
      <c r="E7671">
        <v>0</v>
      </c>
      <c r="F7671" t="s">
        <v>360</v>
      </c>
    </row>
    <row r="7672" spans="1:6" x14ac:dyDescent="0.25">
      <c r="A7672" t="s">
        <v>0</v>
      </c>
      <c r="B7672">
        <v>2036</v>
      </c>
      <c r="C7672" t="s">
        <v>361</v>
      </c>
      <c r="D7672" t="s">
        <v>359</v>
      </c>
      <c r="E7672">
        <v>1.08157195638427E-2</v>
      </c>
      <c r="F7672" t="s">
        <v>360</v>
      </c>
    </row>
    <row r="7673" spans="1:6" x14ac:dyDescent="0.25">
      <c r="A7673" t="s">
        <v>0</v>
      </c>
      <c r="B7673">
        <v>2036</v>
      </c>
      <c r="C7673" t="s">
        <v>362</v>
      </c>
      <c r="D7673" t="s">
        <v>359</v>
      </c>
      <c r="E7673">
        <v>0.400042806032957</v>
      </c>
      <c r="F7673" t="s">
        <v>360</v>
      </c>
    </row>
    <row r="7674" spans="1:6" x14ac:dyDescent="0.25">
      <c r="A7674" t="s">
        <v>0</v>
      </c>
      <c r="B7674">
        <v>2036</v>
      </c>
      <c r="C7674" t="s">
        <v>363</v>
      </c>
      <c r="D7674" t="s">
        <v>359</v>
      </c>
      <c r="E7674">
        <v>0.58914147440319897</v>
      </c>
      <c r="F7674" t="s">
        <v>360</v>
      </c>
    </row>
    <row r="7675" spans="1:6" x14ac:dyDescent="0.25">
      <c r="A7675" t="s">
        <v>0</v>
      </c>
      <c r="B7675">
        <v>2036</v>
      </c>
      <c r="C7675" t="s">
        <v>364</v>
      </c>
      <c r="D7675" t="s">
        <v>365</v>
      </c>
      <c r="E7675">
        <v>0</v>
      </c>
      <c r="F7675" t="s">
        <v>366</v>
      </c>
    </row>
    <row r="7676" spans="1:6" x14ac:dyDescent="0.25">
      <c r="A7676" t="s">
        <v>0</v>
      </c>
      <c r="B7676">
        <v>2036</v>
      </c>
      <c r="C7676" t="s">
        <v>367</v>
      </c>
      <c r="D7676" t="s">
        <v>365</v>
      </c>
      <c r="E7676">
        <v>3.4924222617454702E-3</v>
      </c>
      <c r="F7676" t="s">
        <v>366</v>
      </c>
    </row>
    <row r="7677" spans="1:6" x14ac:dyDescent="0.25">
      <c r="A7677" t="s">
        <v>0</v>
      </c>
      <c r="B7677">
        <v>2036</v>
      </c>
      <c r="C7677" t="s">
        <v>368</v>
      </c>
      <c r="D7677" t="s">
        <v>365</v>
      </c>
      <c r="E7677">
        <v>0.40300447097253</v>
      </c>
      <c r="F7677" t="s">
        <v>366</v>
      </c>
    </row>
    <row r="7678" spans="1:6" x14ac:dyDescent="0.25">
      <c r="A7678" t="s">
        <v>0</v>
      </c>
      <c r="B7678">
        <v>2036</v>
      </c>
      <c r="C7678" t="s">
        <v>369</v>
      </c>
      <c r="D7678" t="s">
        <v>365</v>
      </c>
      <c r="E7678">
        <v>0.59350310676572304</v>
      </c>
      <c r="F7678" t="s">
        <v>366</v>
      </c>
    </row>
    <row r="7679" spans="1:6" x14ac:dyDescent="0.25">
      <c r="A7679" t="s">
        <v>0</v>
      </c>
      <c r="B7679">
        <v>2036</v>
      </c>
      <c r="C7679" t="s">
        <v>370</v>
      </c>
      <c r="D7679" t="s">
        <v>371</v>
      </c>
      <c r="E7679">
        <v>1</v>
      </c>
      <c r="F7679" t="s">
        <v>372</v>
      </c>
    </row>
    <row r="7680" spans="1:6" x14ac:dyDescent="0.25">
      <c r="A7680" t="s">
        <v>0</v>
      </c>
      <c r="B7680">
        <v>2036</v>
      </c>
      <c r="C7680" t="s">
        <v>373</v>
      </c>
      <c r="D7680" t="s">
        <v>374</v>
      </c>
      <c r="E7680">
        <v>1</v>
      </c>
      <c r="F7680" t="s">
        <v>375</v>
      </c>
    </row>
    <row r="7681" spans="1:6" x14ac:dyDescent="0.25">
      <c r="A7681" t="s">
        <v>0</v>
      </c>
      <c r="B7681">
        <v>2036</v>
      </c>
      <c r="C7681" t="s">
        <v>376</v>
      </c>
      <c r="D7681" t="s">
        <v>377</v>
      </c>
      <c r="E7681">
        <v>1</v>
      </c>
      <c r="F7681" t="s">
        <v>378</v>
      </c>
    </row>
    <row r="7682" spans="1:6" x14ac:dyDescent="0.25">
      <c r="A7682" t="s">
        <v>0</v>
      </c>
      <c r="B7682">
        <v>2036</v>
      </c>
      <c r="C7682" t="s">
        <v>379</v>
      </c>
      <c r="D7682" t="s">
        <v>380</v>
      </c>
      <c r="E7682">
        <v>0.97446015556349797</v>
      </c>
      <c r="F7682" t="s">
        <v>381</v>
      </c>
    </row>
    <row r="7683" spans="1:6" x14ac:dyDescent="0.25">
      <c r="A7683" t="s">
        <v>0</v>
      </c>
      <c r="B7683">
        <v>2036</v>
      </c>
      <c r="C7683" t="s">
        <v>382</v>
      </c>
      <c r="D7683" t="s">
        <v>380</v>
      </c>
      <c r="E7683">
        <v>2.5539844436501102E-2</v>
      </c>
      <c r="F7683" t="s">
        <v>381</v>
      </c>
    </row>
    <row r="7684" spans="1:6" x14ac:dyDescent="0.25">
      <c r="A7684" t="s">
        <v>0</v>
      </c>
      <c r="B7684">
        <v>2036</v>
      </c>
      <c r="C7684" t="s">
        <v>383</v>
      </c>
      <c r="D7684" t="s">
        <v>384</v>
      </c>
      <c r="E7684">
        <v>1</v>
      </c>
      <c r="F7684" t="s">
        <v>385</v>
      </c>
    </row>
    <row r="7685" spans="1:6" x14ac:dyDescent="0.25">
      <c r="A7685" t="s">
        <v>0</v>
      </c>
      <c r="B7685">
        <v>2036</v>
      </c>
      <c r="C7685" t="s">
        <v>386</v>
      </c>
      <c r="D7685" t="s">
        <v>387</v>
      </c>
      <c r="E7685">
        <v>1</v>
      </c>
      <c r="F7685" t="s">
        <v>388</v>
      </c>
    </row>
    <row r="7686" spans="1:6" x14ac:dyDescent="0.25">
      <c r="A7686" t="s">
        <v>0</v>
      </c>
      <c r="B7686">
        <v>2036</v>
      </c>
      <c r="C7686" t="s">
        <v>389</v>
      </c>
      <c r="D7686" t="s">
        <v>390</v>
      </c>
      <c r="E7686">
        <v>4.9005680130978099E-2</v>
      </c>
      <c r="F7686" t="s">
        <v>391</v>
      </c>
    </row>
    <row r="7687" spans="1:6" x14ac:dyDescent="0.25">
      <c r="A7687" t="s">
        <v>0</v>
      </c>
      <c r="B7687">
        <v>2036</v>
      </c>
      <c r="C7687" t="s">
        <v>392</v>
      </c>
      <c r="D7687" t="s">
        <v>390</v>
      </c>
      <c r="E7687">
        <v>0.74163195821324202</v>
      </c>
      <c r="F7687" t="s">
        <v>391</v>
      </c>
    </row>
    <row r="7688" spans="1:6" x14ac:dyDescent="0.25">
      <c r="A7688" t="s">
        <v>0</v>
      </c>
      <c r="B7688">
        <v>2036</v>
      </c>
      <c r="C7688" t="s">
        <v>393</v>
      </c>
      <c r="D7688" t="s">
        <v>390</v>
      </c>
      <c r="E7688">
        <v>0</v>
      </c>
      <c r="F7688" t="s">
        <v>391</v>
      </c>
    </row>
    <row r="7689" spans="1:6" x14ac:dyDescent="0.25">
      <c r="A7689" t="s">
        <v>0</v>
      </c>
      <c r="B7689">
        <v>2036</v>
      </c>
      <c r="C7689" t="s">
        <v>394</v>
      </c>
      <c r="D7689" t="s">
        <v>390</v>
      </c>
      <c r="E7689">
        <v>0.177683902870167</v>
      </c>
      <c r="F7689" t="s">
        <v>391</v>
      </c>
    </row>
    <row r="7690" spans="1:6" x14ac:dyDescent="0.25">
      <c r="A7690" t="s">
        <v>0</v>
      </c>
      <c r="B7690">
        <v>2036</v>
      </c>
      <c r="C7690" t="s">
        <v>395</v>
      </c>
      <c r="D7690" t="s">
        <v>390</v>
      </c>
      <c r="E7690">
        <v>2.39008820881767E-2</v>
      </c>
      <c r="F7690" t="s">
        <v>391</v>
      </c>
    </row>
    <row r="7691" spans="1:6" x14ac:dyDescent="0.25">
      <c r="A7691" t="s">
        <v>0</v>
      </c>
      <c r="B7691">
        <v>2036</v>
      </c>
      <c r="C7691" t="s">
        <v>396</v>
      </c>
      <c r="D7691" t="s">
        <v>390</v>
      </c>
      <c r="E7691">
        <v>7.7775766974358699E-3</v>
      </c>
      <c r="F7691" t="s">
        <v>391</v>
      </c>
    </row>
    <row r="7692" spans="1:6" x14ac:dyDescent="0.25">
      <c r="A7692" t="s">
        <v>0</v>
      </c>
      <c r="B7692">
        <v>2036</v>
      </c>
      <c r="C7692" t="s">
        <v>397</v>
      </c>
      <c r="D7692" t="s">
        <v>390</v>
      </c>
      <c r="E7692">
        <v>0</v>
      </c>
      <c r="F7692" t="s">
        <v>391</v>
      </c>
    </row>
    <row r="7693" spans="1:6" x14ac:dyDescent="0.25">
      <c r="A7693" t="s">
        <v>0</v>
      </c>
      <c r="B7693">
        <v>2036</v>
      </c>
      <c r="C7693" t="s">
        <v>398</v>
      </c>
      <c r="D7693" t="s">
        <v>399</v>
      </c>
      <c r="E7693">
        <v>1.3511232481335201E-2</v>
      </c>
      <c r="F7693" t="s">
        <v>400</v>
      </c>
    </row>
    <row r="7694" spans="1:6" x14ac:dyDescent="0.25">
      <c r="A7694" t="s">
        <v>0</v>
      </c>
      <c r="B7694">
        <v>2036</v>
      </c>
      <c r="C7694" t="s">
        <v>401</v>
      </c>
      <c r="D7694" t="s">
        <v>399</v>
      </c>
      <c r="E7694">
        <v>1.08157195638427E-2</v>
      </c>
      <c r="F7694" t="s">
        <v>400</v>
      </c>
    </row>
    <row r="7695" spans="1:6" x14ac:dyDescent="0.25">
      <c r="A7695" t="s">
        <v>0</v>
      </c>
      <c r="B7695">
        <v>2036</v>
      </c>
      <c r="C7695" t="s">
        <v>402</v>
      </c>
      <c r="D7695" t="s">
        <v>399</v>
      </c>
      <c r="E7695">
        <v>0.86770200888905602</v>
      </c>
      <c r="F7695" t="s">
        <v>400</v>
      </c>
    </row>
    <row r="7696" spans="1:6" x14ac:dyDescent="0.25">
      <c r="A7696" t="s">
        <v>0</v>
      </c>
      <c r="B7696">
        <v>2036</v>
      </c>
      <c r="C7696" t="s">
        <v>403</v>
      </c>
      <c r="D7696" t="s">
        <v>399</v>
      </c>
      <c r="E7696">
        <v>0.107971039065765</v>
      </c>
      <c r="F7696" t="s">
        <v>400</v>
      </c>
    </row>
    <row r="7697" spans="1:6" x14ac:dyDescent="0.25">
      <c r="A7697" t="s">
        <v>0</v>
      </c>
      <c r="B7697">
        <v>2036</v>
      </c>
      <c r="C7697" t="s">
        <v>404</v>
      </c>
      <c r="D7697" t="s">
        <v>405</v>
      </c>
      <c r="E7697">
        <v>1.3516939479092299E-2</v>
      </c>
      <c r="F7697" t="s">
        <v>406</v>
      </c>
    </row>
    <row r="7698" spans="1:6" x14ac:dyDescent="0.25">
      <c r="A7698" t="s">
        <v>0</v>
      </c>
      <c r="B7698">
        <v>2036</v>
      </c>
      <c r="C7698" t="s">
        <v>407</v>
      </c>
      <c r="D7698" t="s">
        <v>405</v>
      </c>
      <c r="E7698">
        <v>3.4924222617454702E-3</v>
      </c>
      <c r="F7698" t="s">
        <v>406</v>
      </c>
    </row>
    <row r="7699" spans="1:6" x14ac:dyDescent="0.25">
      <c r="A7699" t="s">
        <v>0</v>
      </c>
      <c r="B7699">
        <v>2036</v>
      </c>
      <c r="C7699" t="s">
        <v>408</v>
      </c>
      <c r="D7699" t="s">
        <v>405</v>
      </c>
      <c r="E7699">
        <v>0.87412592797713495</v>
      </c>
      <c r="F7699" t="s">
        <v>406</v>
      </c>
    </row>
    <row r="7700" spans="1:6" x14ac:dyDescent="0.25">
      <c r="A7700" t="s">
        <v>0</v>
      </c>
      <c r="B7700">
        <v>2036</v>
      </c>
      <c r="C7700" t="s">
        <v>409</v>
      </c>
      <c r="D7700" t="s">
        <v>405</v>
      </c>
      <c r="E7700">
        <v>0.108864710282026</v>
      </c>
      <c r="F7700" t="s">
        <v>406</v>
      </c>
    </row>
    <row r="7701" spans="1:6" x14ac:dyDescent="0.25">
      <c r="A7701" t="s">
        <v>0</v>
      </c>
      <c r="B7701">
        <v>2036</v>
      </c>
      <c r="C7701" t="s">
        <v>410</v>
      </c>
      <c r="D7701" t="s">
        <v>411</v>
      </c>
      <c r="E7701">
        <v>1</v>
      </c>
      <c r="F7701" t="s">
        <v>412</v>
      </c>
    </row>
    <row r="7702" spans="1:6" x14ac:dyDescent="0.25">
      <c r="A7702" t="s">
        <v>0</v>
      </c>
      <c r="B7702">
        <v>2036</v>
      </c>
      <c r="C7702" t="s">
        <v>413</v>
      </c>
      <c r="D7702" t="s">
        <v>414</v>
      </c>
      <c r="E7702">
        <v>1</v>
      </c>
      <c r="F7702" t="s">
        <v>415</v>
      </c>
    </row>
    <row r="7703" spans="1:6" x14ac:dyDescent="0.25">
      <c r="A7703" t="s">
        <v>0</v>
      </c>
      <c r="B7703">
        <v>2036</v>
      </c>
      <c r="C7703" t="s">
        <v>416</v>
      </c>
      <c r="D7703" t="s">
        <v>417</v>
      </c>
      <c r="E7703">
        <v>1</v>
      </c>
      <c r="F7703" t="s">
        <v>418</v>
      </c>
    </row>
    <row r="7704" spans="1:6" x14ac:dyDescent="0.25">
      <c r="A7704" t="s">
        <v>0</v>
      </c>
      <c r="B7704">
        <v>2036</v>
      </c>
      <c r="C7704" t="s">
        <v>419</v>
      </c>
      <c r="D7704" t="s">
        <v>420</v>
      </c>
      <c r="E7704">
        <v>0.97446015556349797</v>
      </c>
      <c r="F7704" t="s">
        <v>421</v>
      </c>
    </row>
    <row r="7705" spans="1:6" x14ac:dyDescent="0.25">
      <c r="A7705" t="s">
        <v>0</v>
      </c>
      <c r="B7705">
        <v>2036</v>
      </c>
      <c r="C7705" t="s">
        <v>422</v>
      </c>
      <c r="D7705" t="s">
        <v>420</v>
      </c>
      <c r="E7705">
        <v>2.5539844436501102E-2</v>
      </c>
      <c r="F7705" t="s">
        <v>421</v>
      </c>
    </row>
    <row r="7706" spans="1:6" x14ac:dyDescent="0.25">
      <c r="A7706" t="s">
        <v>0</v>
      </c>
      <c r="B7706">
        <v>2036</v>
      </c>
      <c r="C7706" t="s">
        <v>423</v>
      </c>
      <c r="D7706" t="s">
        <v>424</v>
      </c>
      <c r="E7706">
        <v>1</v>
      </c>
      <c r="F7706" t="s">
        <v>425</v>
      </c>
    </row>
    <row r="7707" spans="1:6" x14ac:dyDescent="0.25">
      <c r="A7707" t="s">
        <v>0</v>
      </c>
      <c r="B7707">
        <v>2036</v>
      </c>
      <c r="C7707" t="s">
        <v>426</v>
      </c>
      <c r="D7707" t="s">
        <v>427</v>
      </c>
      <c r="E7707">
        <v>1</v>
      </c>
      <c r="F7707" t="s">
        <v>428</v>
      </c>
    </row>
    <row r="7708" spans="1:6" x14ac:dyDescent="0.25">
      <c r="A7708" t="s">
        <v>0</v>
      </c>
      <c r="B7708">
        <v>2036</v>
      </c>
      <c r="C7708" t="s">
        <v>429</v>
      </c>
      <c r="D7708" t="s">
        <v>430</v>
      </c>
      <c r="E7708">
        <v>4.9005680130978099E-2</v>
      </c>
      <c r="F7708" t="s">
        <v>431</v>
      </c>
    </row>
    <row r="7709" spans="1:6" x14ac:dyDescent="0.25">
      <c r="A7709" t="s">
        <v>0</v>
      </c>
      <c r="B7709">
        <v>2036</v>
      </c>
      <c r="C7709" t="s">
        <v>432</v>
      </c>
      <c r="D7709" t="s">
        <v>430</v>
      </c>
      <c r="E7709">
        <v>0.74163195821324202</v>
      </c>
      <c r="F7709" t="s">
        <v>431</v>
      </c>
    </row>
    <row r="7710" spans="1:6" x14ac:dyDescent="0.25">
      <c r="A7710" t="s">
        <v>0</v>
      </c>
      <c r="B7710">
        <v>2036</v>
      </c>
      <c r="C7710" t="s">
        <v>433</v>
      </c>
      <c r="D7710" t="s">
        <v>430</v>
      </c>
      <c r="E7710">
        <v>0</v>
      </c>
      <c r="F7710" t="s">
        <v>431</v>
      </c>
    </row>
    <row r="7711" spans="1:6" x14ac:dyDescent="0.25">
      <c r="A7711" t="s">
        <v>0</v>
      </c>
      <c r="B7711">
        <v>2036</v>
      </c>
      <c r="C7711" t="s">
        <v>434</v>
      </c>
      <c r="D7711" t="s">
        <v>430</v>
      </c>
      <c r="E7711">
        <v>0.177683902870167</v>
      </c>
      <c r="F7711" t="s">
        <v>431</v>
      </c>
    </row>
    <row r="7712" spans="1:6" x14ac:dyDescent="0.25">
      <c r="A7712" t="s">
        <v>0</v>
      </c>
      <c r="B7712">
        <v>2036</v>
      </c>
      <c r="C7712" t="s">
        <v>435</v>
      </c>
      <c r="D7712" t="s">
        <v>430</v>
      </c>
      <c r="E7712">
        <v>2.39008820881767E-2</v>
      </c>
      <c r="F7712" t="s">
        <v>431</v>
      </c>
    </row>
    <row r="7713" spans="1:6" x14ac:dyDescent="0.25">
      <c r="A7713" t="s">
        <v>0</v>
      </c>
      <c r="B7713">
        <v>2036</v>
      </c>
      <c r="C7713" t="s">
        <v>436</v>
      </c>
      <c r="D7713" t="s">
        <v>430</v>
      </c>
      <c r="E7713">
        <v>7.7775766974358699E-3</v>
      </c>
      <c r="F7713" t="s">
        <v>431</v>
      </c>
    </row>
    <row r="7714" spans="1:6" x14ac:dyDescent="0.25">
      <c r="A7714" t="s">
        <v>0</v>
      </c>
      <c r="B7714">
        <v>2036</v>
      </c>
      <c r="C7714" t="s">
        <v>437</v>
      </c>
      <c r="D7714" t="s">
        <v>430</v>
      </c>
      <c r="E7714">
        <v>0</v>
      </c>
      <c r="F7714" t="s">
        <v>431</v>
      </c>
    </row>
    <row r="7715" spans="1:6" x14ac:dyDescent="0.25">
      <c r="A7715" t="s">
        <v>0</v>
      </c>
      <c r="B7715">
        <v>2036</v>
      </c>
      <c r="C7715" t="s">
        <v>438</v>
      </c>
      <c r="D7715" t="s">
        <v>439</v>
      </c>
      <c r="E7715">
        <v>0</v>
      </c>
      <c r="F7715" t="s">
        <v>440</v>
      </c>
    </row>
    <row r="7716" spans="1:6" x14ac:dyDescent="0.25">
      <c r="A7716" t="s">
        <v>0</v>
      </c>
      <c r="B7716">
        <v>2036</v>
      </c>
      <c r="C7716" t="s">
        <v>441</v>
      </c>
      <c r="D7716" t="s">
        <v>439</v>
      </c>
      <c r="E7716">
        <v>1.08157195638427E-2</v>
      </c>
      <c r="F7716" t="s">
        <v>440</v>
      </c>
    </row>
    <row r="7717" spans="1:6" x14ac:dyDescent="0.25">
      <c r="A7717" t="s">
        <v>0</v>
      </c>
      <c r="B7717">
        <v>2036</v>
      </c>
      <c r="C7717" t="s">
        <v>442</v>
      </c>
      <c r="D7717" t="s">
        <v>439</v>
      </c>
      <c r="E7717">
        <v>0.86770200888905602</v>
      </c>
      <c r="F7717" t="s">
        <v>440</v>
      </c>
    </row>
    <row r="7718" spans="1:6" x14ac:dyDescent="0.25">
      <c r="A7718" t="s">
        <v>0</v>
      </c>
      <c r="B7718">
        <v>2036</v>
      </c>
      <c r="C7718" t="s">
        <v>443</v>
      </c>
      <c r="D7718" t="s">
        <v>439</v>
      </c>
      <c r="E7718">
        <v>0.12148227154709999</v>
      </c>
      <c r="F7718" t="s">
        <v>440</v>
      </c>
    </row>
    <row r="7719" spans="1:6" x14ac:dyDescent="0.25">
      <c r="A7719" t="s">
        <v>0</v>
      </c>
      <c r="B7719">
        <v>2036</v>
      </c>
      <c r="C7719" t="s">
        <v>444</v>
      </c>
      <c r="D7719" t="s">
        <v>445</v>
      </c>
      <c r="E7719">
        <v>0</v>
      </c>
      <c r="F7719" t="s">
        <v>446</v>
      </c>
    </row>
    <row r="7720" spans="1:6" x14ac:dyDescent="0.25">
      <c r="A7720" t="s">
        <v>0</v>
      </c>
      <c r="B7720">
        <v>2036</v>
      </c>
      <c r="C7720" t="s">
        <v>447</v>
      </c>
      <c r="D7720" t="s">
        <v>445</v>
      </c>
      <c r="E7720">
        <v>3.4924222617454702E-3</v>
      </c>
      <c r="F7720" t="s">
        <v>446</v>
      </c>
    </row>
    <row r="7721" spans="1:6" x14ac:dyDescent="0.25">
      <c r="A7721" t="s">
        <v>0</v>
      </c>
      <c r="B7721">
        <v>2036</v>
      </c>
      <c r="C7721" t="s">
        <v>448</v>
      </c>
      <c r="D7721" t="s">
        <v>445</v>
      </c>
      <c r="E7721">
        <v>0.87412592797713495</v>
      </c>
      <c r="F7721" t="s">
        <v>446</v>
      </c>
    </row>
    <row r="7722" spans="1:6" x14ac:dyDescent="0.25">
      <c r="A7722" t="s">
        <v>0</v>
      </c>
      <c r="B7722">
        <v>2036</v>
      </c>
      <c r="C7722" t="s">
        <v>449</v>
      </c>
      <c r="D7722" t="s">
        <v>445</v>
      </c>
      <c r="E7722">
        <v>0.122381649761118</v>
      </c>
      <c r="F7722" t="s">
        <v>446</v>
      </c>
    </row>
    <row r="7723" spans="1:6" x14ac:dyDescent="0.25">
      <c r="A7723" t="s">
        <v>0</v>
      </c>
      <c r="B7723">
        <v>2036</v>
      </c>
      <c r="C7723" t="s">
        <v>450</v>
      </c>
      <c r="D7723" t="s">
        <v>451</v>
      </c>
      <c r="E7723">
        <v>1</v>
      </c>
      <c r="F7723" t="s">
        <v>452</v>
      </c>
    </row>
    <row r="7724" spans="1:6" x14ac:dyDescent="0.25">
      <c r="A7724" t="s">
        <v>0</v>
      </c>
      <c r="B7724">
        <v>2036</v>
      </c>
      <c r="C7724" t="s">
        <v>453</v>
      </c>
      <c r="D7724" t="s">
        <v>454</v>
      </c>
      <c r="E7724">
        <v>1</v>
      </c>
      <c r="F7724" t="s">
        <v>455</v>
      </c>
    </row>
    <row r="7725" spans="1:6" x14ac:dyDescent="0.25">
      <c r="A7725" t="s">
        <v>0</v>
      </c>
      <c r="B7725">
        <v>2036</v>
      </c>
      <c r="C7725" t="s">
        <v>456</v>
      </c>
      <c r="D7725" t="s">
        <v>457</v>
      </c>
      <c r="E7725">
        <v>1</v>
      </c>
      <c r="F7725" t="s">
        <v>458</v>
      </c>
    </row>
    <row r="7726" spans="1:6" x14ac:dyDescent="0.25">
      <c r="A7726" t="s">
        <v>0</v>
      </c>
      <c r="B7726">
        <v>2036</v>
      </c>
      <c r="C7726" t="s">
        <v>459</v>
      </c>
      <c r="D7726" t="s">
        <v>460</v>
      </c>
      <c r="E7726">
        <v>1</v>
      </c>
      <c r="F7726" t="s">
        <v>461</v>
      </c>
    </row>
    <row r="7727" spans="1:6" x14ac:dyDescent="0.25">
      <c r="A7727" t="s">
        <v>0</v>
      </c>
      <c r="B7727">
        <v>2036</v>
      </c>
      <c r="C7727" t="s">
        <v>462</v>
      </c>
      <c r="D7727" t="s">
        <v>460</v>
      </c>
      <c r="E7727">
        <v>0</v>
      </c>
      <c r="F7727" t="s">
        <v>461</v>
      </c>
    </row>
    <row r="7728" spans="1:6" x14ac:dyDescent="0.25">
      <c r="A7728" t="s">
        <v>0</v>
      </c>
      <c r="B7728">
        <v>2036</v>
      </c>
      <c r="C7728" t="s">
        <v>463</v>
      </c>
      <c r="D7728" t="s">
        <v>464</v>
      </c>
      <c r="E7728">
        <v>1</v>
      </c>
      <c r="F7728" t="s">
        <v>465</v>
      </c>
    </row>
    <row r="7729" spans="1:6" x14ac:dyDescent="0.25">
      <c r="A7729" t="s">
        <v>0</v>
      </c>
      <c r="B7729">
        <v>2036</v>
      </c>
      <c r="C7729" t="s">
        <v>466</v>
      </c>
      <c r="D7729" t="s">
        <v>467</v>
      </c>
      <c r="E7729">
        <v>1</v>
      </c>
      <c r="F7729" t="s">
        <v>468</v>
      </c>
    </row>
    <row r="7730" spans="1:6" x14ac:dyDescent="0.25">
      <c r="A7730" t="s">
        <v>0</v>
      </c>
      <c r="B7730">
        <v>2036</v>
      </c>
      <c r="C7730" t="s">
        <v>469</v>
      </c>
      <c r="D7730" t="s">
        <v>470</v>
      </c>
      <c r="E7730">
        <v>4.9181552429409497E-2</v>
      </c>
      <c r="F7730" t="s">
        <v>471</v>
      </c>
    </row>
    <row r="7731" spans="1:6" x14ac:dyDescent="0.25">
      <c r="A7731" t="s">
        <v>0</v>
      </c>
      <c r="B7731">
        <v>2036</v>
      </c>
      <c r="C7731" t="s">
        <v>472</v>
      </c>
      <c r="D7731" t="s">
        <v>470</v>
      </c>
      <c r="E7731">
        <v>0.74429353778386598</v>
      </c>
      <c r="F7731" t="s">
        <v>471</v>
      </c>
    </row>
    <row r="7732" spans="1:6" x14ac:dyDescent="0.25">
      <c r="A7732" t="s">
        <v>0</v>
      </c>
      <c r="B7732">
        <v>2036</v>
      </c>
      <c r="C7732" t="s">
        <v>473</v>
      </c>
      <c r="D7732" t="s">
        <v>470</v>
      </c>
      <c r="E7732">
        <v>0</v>
      </c>
      <c r="F7732" t="s">
        <v>471</v>
      </c>
    </row>
    <row r="7733" spans="1:6" x14ac:dyDescent="0.25">
      <c r="A7733" t="s">
        <v>0</v>
      </c>
      <c r="B7733">
        <v>2036</v>
      </c>
      <c r="C7733" t="s">
        <v>474</v>
      </c>
      <c r="D7733" t="s">
        <v>470</v>
      </c>
      <c r="E7733">
        <v>0.17527578367284399</v>
      </c>
      <c r="F7733" t="s">
        <v>471</v>
      </c>
    </row>
    <row r="7734" spans="1:6" x14ac:dyDescent="0.25">
      <c r="A7734" t="s">
        <v>0</v>
      </c>
      <c r="B7734">
        <v>2036</v>
      </c>
      <c r="C7734" t="s">
        <v>475</v>
      </c>
      <c r="D7734" t="s">
        <v>470</v>
      </c>
      <c r="E7734">
        <v>2.35769575679486E-2</v>
      </c>
      <c r="F7734" t="s">
        <v>471</v>
      </c>
    </row>
    <row r="7735" spans="1:6" x14ac:dyDescent="0.25">
      <c r="A7735" t="s">
        <v>0</v>
      </c>
      <c r="B7735">
        <v>2036</v>
      </c>
      <c r="C7735" t="s">
        <v>476</v>
      </c>
      <c r="D7735" t="s">
        <v>470</v>
      </c>
      <c r="E7735">
        <v>7.6721685459308396E-3</v>
      </c>
      <c r="F7735" t="s">
        <v>471</v>
      </c>
    </row>
    <row r="7736" spans="1:6" x14ac:dyDescent="0.25">
      <c r="A7736" t="s">
        <v>0</v>
      </c>
      <c r="B7736">
        <v>2036</v>
      </c>
      <c r="C7736" t="s">
        <v>477</v>
      </c>
      <c r="D7736" t="s">
        <v>470</v>
      </c>
      <c r="E7736">
        <v>0</v>
      </c>
      <c r="F7736" t="s">
        <v>471</v>
      </c>
    </row>
    <row r="7737" spans="1:6" x14ac:dyDescent="0.25">
      <c r="A7737" t="s">
        <v>0</v>
      </c>
      <c r="B7737">
        <v>2036</v>
      </c>
      <c r="C7737" t="s">
        <v>478</v>
      </c>
      <c r="D7737" t="s">
        <v>479</v>
      </c>
      <c r="E7737">
        <v>1.3511232481335201E-2</v>
      </c>
      <c r="F7737" t="s">
        <v>480</v>
      </c>
    </row>
    <row r="7738" spans="1:6" x14ac:dyDescent="0.25">
      <c r="A7738" t="s">
        <v>0</v>
      </c>
      <c r="B7738">
        <v>2036</v>
      </c>
      <c r="C7738" t="s">
        <v>481</v>
      </c>
      <c r="D7738" t="s">
        <v>479</v>
      </c>
      <c r="E7738">
        <v>1.08157195638427E-2</v>
      </c>
      <c r="F7738" t="s">
        <v>480</v>
      </c>
    </row>
    <row r="7739" spans="1:6" x14ac:dyDescent="0.25">
      <c r="A7739" t="s">
        <v>0</v>
      </c>
      <c r="B7739">
        <v>2036</v>
      </c>
      <c r="C7739" t="s">
        <v>482</v>
      </c>
      <c r="D7739" t="s">
        <v>479</v>
      </c>
      <c r="E7739">
        <v>0.86770200888905602</v>
      </c>
      <c r="F7739" t="s">
        <v>480</v>
      </c>
    </row>
    <row r="7740" spans="1:6" x14ac:dyDescent="0.25">
      <c r="A7740" t="s">
        <v>0</v>
      </c>
      <c r="B7740">
        <v>2036</v>
      </c>
      <c r="C7740" t="s">
        <v>483</v>
      </c>
      <c r="D7740" t="s">
        <v>479</v>
      </c>
      <c r="E7740">
        <v>0.107971039065765</v>
      </c>
      <c r="F7740" t="s">
        <v>480</v>
      </c>
    </row>
    <row r="7741" spans="1:6" x14ac:dyDescent="0.25">
      <c r="A7741" t="s">
        <v>0</v>
      </c>
      <c r="B7741">
        <v>2036</v>
      </c>
      <c r="C7741" t="s">
        <v>484</v>
      </c>
      <c r="D7741" t="s">
        <v>485</v>
      </c>
      <c r="E7741">
        <v>1.3516939479092299E-2</v>
      </c>
      <c r="F7741" t="s">
        <v>486</v>
      </c>
    </row>
    <row r="7742" spans="1:6" x14ac:dyDescent="0.25">
      <c r="A7742" t="s">
        <v>0</v>
      </c>
      <c r="B7742">
        <v>2036</v>
      </c>
      <c r="C7742" t="s">
        <v>487</v>
      </c>
      <c r="D7742" t="s">
        <v>485</v>
      </c>
      <c r="E7742">
        <v>3.4924222617454702E-3</v>
      </c>
      <c r="F7742" t="s">
        <v>486</v>
      </c>
    </row>
    <row r="7743" spans="1:6" x14ac:dyDescent="0.25">
      <c r="A7743" t="s">
        <v>0</v>
      </c>
      <c r="B7743">
        <v>2036</v>
      </c>
      <c r="C7743" t="s">
        <v>488</v>
      </c>
      <c r="D7743" t="s">
        <v>485</v>
      </c>
      <c r="E7743">
        <v>0.87412592797713495</v>
      </c>
      <c r="F7743" t="s">
        <v>486</v>
      </c>
    </row>
    <row r="7744" spans="1:6" x14ac:dyDescent="0.25">
      <c r="A7744" t="s">
        <v>0</v>
      </c>
      <c r="B7744">
        <v>2036</v>
      </c>
      <c r="C7744" t="s">
        <v>489</v>
      </c>
      <c r="D7744" t="s">
        <v>485</v>
      </c>
      <c r="E7744">
        <v>0.108864710282026</v>
      </c>
      <c r="F7744" t="s">
        <v>486</v>
      </c>
    </row>
    <row r="7745" spans="1:6" x14ac:dyDescent="0.25">
      <c r="A7745" t="s">
        <v>0</v>
      </c>
      <c r="B7745">
        <v>2036</v>
      </c>
      <c r="C7745" t="s">
        <v>490</v>
      </c>
      <c r="D7745" t="s">
        <v>491</v>
      </c>
      <c r="E7745">
        <v>1</v>
      </c>
      <c r="F7745" t="s">
        <v>492</v>
      </c>
    </row>
    <row r="7746" spans="1:6" x14ac:dyDescent="0.25">
      <c r="A7746" t="s">
        <v>0</v>
      </c>
      <c r="B7746">
        <v>2036</v>
      </c>
      <c r="C7746" t="s">
        <v>493</v>
      </c>
      <c r="D7746" t="s">
        <v>494</v>
      </c>
      <c r="E7746">
        <v>1</v>
      </c>
      <c r="F7746" t="s">
        <v>495</v>
      </c>
    </row>
    <row r="7747" spans="1:6" x14ac:dyDescent="0.25">
      <c r="A7747" t="s">
        <v>0</v>
      </c>
      <c r="B7747">
        <v>2036</v>
      </c>
      <c r="C7747" t="s">
        <v>496</v>
      </c>
      <c r="D7747" t="s">
        <v>497</v>
      </c>
      <c r="E7747">
        <v>1</v>
      </c>
      <c r="F7747" t="s">
        <v>498</v>
      </c>
    </row>
    <row r="7748" spans="1:6" x14ac:dyDescent="0.25">
      <c r="A7748" t="s">
        <v>0</v>
      </c>
      <c r="B7748">
        <v>2036</v>
      </c>
      <c r="C7748" t="s">
        <v>499</v>
      </c>
      <c r="D7748" t="s">
        <v>500</v>
      </c>
      <c r="E7748">
        <v>1</v>
      </c>
      <c r="F7748" t="s">
        <v>501</v>
      </c>
    </row>
    <row r="7749" spans="1:6" x14ac:dyDescent="0.25">
      <c r="A7749" t="s">
        <v>0</v>
      </c>
      <c r="B7749">
        <v>2036</v>
      </c>
      <c r="C7749" t="s">
        <v>502</v>
      </c>
      <c r="D7749" t="s">
        <v>500</v>
      </c>
      <c r="E7749">
        <v>0</v>
      </c>
      <c r="F7749" t="s">
        <v>501</v>
      </c>
    </row>
    <row r="7750" spans="1:6" x14ac:dyDescent="0.25">
      <c r="A7750" t="s">
        <v>0</v>
      </c>
      <c r="B7750">
        <v>2036</v>
      </c>
      <c r="C7750" t="s">
        <v>503</v>
      </c>
      <c r="D7750" t="s">
        <v>504</v>
      </c>
      <c r="E7750">
        <v>1</v>
      </c>
      <c r="F7750" t="s">
        <v>505</v>
      </c>
    </row>
    <row r="7751" spans="1:6" x14ac:dyDescent="0.25">
      <c r="A7751" t="s">
        <v>0</v>
      </c>
      <c r="B7751">
        <v>2036</v>
      </c>
      <c r="C7751" t="s">
        <v>506</v>
      </c>
      <c r="D7751" t="s">
        <v>507</v>
      </c>
      <c r="E7751">
        <v>1</v>
      </c>
      <c r="F7751" t="s">
        <v>508</v>
      </c>
    </row>
    <row r="7752" spans="1:6" x14ac:dyDescent="0.25">
      <c r="A7752" t="s">
        <v>0</v>
      </c>
      <c r="B7752">
        <v>2036</v>
      </c>
      <c r="C7752" t="s">
        <v>509</v>
      </c>
      <c r="D7752" t="s">
        <v>510</v>
      </c>
      <c r="E7752">
        <v>4.9181552429409497E-2</v>
      </c>
      <c r="F7752" t="s">
        <v>511</v>
      </c>
    </row>
    <row r="7753" spans="1:6" x14ac:dyDescent="0.25">
      <c r="A7753" t="s">
        <v>0</v>
      </c>
      <c r="B7753">
        <v>2036</v>
      </c>
      <c r="C7753" t="s">
        <v>512</v>
      </c>
      <c r="D7753" t="s">
        <v>510</v>
      </c>
      <c r="E7753">
        <v>0.34250855602401897</v>
      </c>
      <c r="F7753" t="s">
        <v>511</v>
      </c>
    </row>
    <row r="7754" spans="1:6" x14ac:dyDescent="0.25">
      <c r="A7754" t="s">
        <v>0</v>
      </c>
      <c r="B7754">
        <v>2036</v>
      </c>
      <c r="C7754" t="s">
        <v>513</v>
      </c>
      <c r="D7754" t="s">
        <v>510</v>
      </c>
      <c r="E7754">
        <v>0</v>
      </c>
      <c r="F7754" t="s">
        <v>511</v>
      </c>
    </row>
    <row r="7755" spans="1:6" x14ac:dyDescent="0.25">
      <c r="A7755" t="s">
        <v>0</v>
      </c>
      <c r="B7755">
        <v>2036</v>
      </c>
      <c r="C7755" t="s">
        <v>514</v>
      </c>
      <c r="D7755" t="s">
        <v>510</v>
      </c>
      <c r="E7755">
        <v>0.17527577303755101</v>
      </c>
      <c r="F7755" t="s">
        <v>511</v>
      </c>
    </row>
    <row r="7756" spans="1:6" x14ac:dyDescent="0.25">
      <c r="A7756" t="s">
        <v>0</v>
      </c>
      <c r="B7756">
        <v>2036</v>
      </c>
      <c r="C7756" t="s">
        <v>515</v>
      </c>
      <c r="D7756" t="s">
        <v>510</v>
      </c>
      <c r="E7756">
        <v>2.3576956137358201E-2</v>
      </c>
      <c r="F7756" t="s">
        <v>511</v>
      </c>
    </row>
    <row r="7757" spans="1:6" x14ac:dyDescent="0.25">
      <c r="A7757" t="s">
        <v>0</v>
      </c>
      <c r="B7757">
        <v>2036</v>
      </c>
      <c r="C7757" t="s">
        <v>516</v>
      </c>
      <c r="D7757" t="s">
        <v>510</v>
      </c>
      <c r="E7757">
        <v>7.6721680804029899E-3</v>
      </c>
      <c r="F7757" t="s">
        <v>511</v>
      </c>
    </row>
    <row r="7758" spans="1:6" x14ac:dyDescent="0.25">
      <c r="A7758" t="s">
        <v>0</v>
      </c>
      <c r="B7758">
        <v>2036</v>
      </c>
      <c r="C7758" t="s">
        <v>517</v>
      </c>
      <c r="D7758" t="s">
        <v>510</v>
      </c>
      <c r="E7758">
        <v>0.40178499429125702</v>
      </c>
      <c r="F7758" t="s">
        <v>511</v>
      </c>
    </row>
    <row r="7759" spans="1:6" x14ac:dyDescent="0.25">
      <c r="A7759" t="s">
        <v>0</v>
      </c>
      <c r="B7759">
        <v>2036</v>
      </c>
      <c r="C7759" t="s">
        <v>518</v>
      </c>
      <c r="D7759" t="s">
        <v>519</v>
      </c>
      <c r="E7759">
        <v>0</v>
      </c>
      <c r="F7759" t="s">
        <v>520</v>
      </c>
    </row>
    <row r="7760" spans="1:6" x14ac:dyDescent="0.25">
      <c r="A7760" t="s">
        <v>0</v>
      </c>
      <c r="B7760">
        <v>2036</v>
      </c>
      <c r="C7760" t="s">
        <v>521</v>
      </c>
      <c r="D7760" t="s">
        <v>519</v>
      </c>
      <c r="E7760">
        <v>1.08157195638427E-2</v>
      </c>
      <c r="F7760" t="s">
        <v>520</v>
      </c>
    </row>
    <row r="7761" spans="1:6" x14ac:dyDescent="0.25">
      <c r="A7761" t="s">
        <v>0</v>
      </c>
      <c r="B7761">
        <v>2036</v>
      </c>
      <c r="C7761" t="s">
        <v>522</v>
      </c>
      <c r="D7761" t="s">
        <v>519</v>
      </c>
      <c r="E7761">
        <v>0.400042806032957</v>
      </c>
      <c r="F7761" t="s">
        <v>520</v>
      </c>
    </row>
    <row r="7762" spans="1:6" x14ac:dyDescent="0.25">
      <c r="A7762" t="s">
        <v>0</v>
      </c>
      <c r="B7762">
        <v>2036</v>
      </c>
      <c r="C7762" t="s">
        <v>523</v>
      </c>
      <c r="D7762" t="s">
        <v>519</v>
      </c>
      <c r="E7762">
        <v>0.58914147440319897</v>
      </c>
      <c r="F7762" t="s">
        <v>520</v>
      </c>
    </row>
    <row r="7763" spans="1:6" x14ac:dyDescent="0.25">
      <c r="A7763" t="s">
        <v>0</v>
      </c>
      <c r="B7763">
        <v>2036</v>
      </c>
      <c r="C7763" t="s">
        <v>524</v>
      </c>
      <c r="D7763" t="s">
        <v>525</v>
      </c>
      <c r="E7763">
        <v>0</v>
      </c>
      <c r="F7763" t="s">
        <v>526</v>
      </c>
    </row>
    <row r="7764" spans="1:6" x14ac:dyDescent="0.25">
      <c r="A7764" t="s">
        <v>0</v>
      </c>
      <c r="B7764">
        <v>2036</v>
      </c>
      <c r="C7764" t="s">
        <v>527</v>
      </c>
      <c r="D7764" t="s">
        <v>525</v>
      </c>
      <c r="E7764">
        <v>3.4924222617454702E-3</v>
      </c>
      <c r="F7764" t="s">
        <v>526</v>
      </c>
    </row>
    <row r="7765" spans="1:6" x14ac:dyDescent="0.25">
      <c r="A7765" t="s">
        <v>0</v>
      </c>
      <c r="B7765">
        <v>2036</v>
      </c>
      <c r="C7765" t="s">
        <v>528</v>
      </c>
      <c r="D7765" t="s">
        <v>525</v>
      </c>
      <c r="E7765">
        <v>0.40300447097253</v>
      </c>
      <c r="F7765" t="s">
        <v>526</v>
      </c>
    </row>
    <row r="7766" spans="1:6" x14ac:dyDescent="0.25">
      <c r="A7766" t="s">
        <v>0</v>
      </c>
      <c r="B7766">
        <v>2036</v>
      </c>
      <c r="C7766" t="s">
        <v>529</v>
      </c>
      <c r="D7766" t="s">
        <v>525</v>
      </c>
      <c r="E7766">
        <v>0.59350310676572304</v>
      </c>
      <c r="F7766" t="s">
        <v>526</v>
      </c>
    </row>
    <row r="7767" spans="1:6" x14ac:dyDescent="0.25">
      <c r="A7767" t="s">
        <v>0</v>
      </c>
      <c r="B7767">
        <v>2036</v>
      </c>
      <c r="C7767" t="s">
        <v>530</v>
      </c>
      <c r="D7767" t="s">
        <v>531</v>
      </c>
      <c r="E7767">
        <v>1</v>
      </c>
      <c r="F7767" t="s">
        <v>532</v>
      </c>
    </row>
    <row r="7768" spans="1:6" x14ac:dyDescent="0.25">
      <c r="A7768" t="s">
        <v>0</v>
      </c>
      <c r="B7768">
        <v>2036</v>
      </c>
      <c r="C7768" t="s">
        <v>533</v>
      </c>
      <c r="D7768" t="s">
        <v>534</v>
      </c>
      <c r="E7768">
        <v>1</v>
      </c>
      <c r="F7768" t="s">
        <v>535</v>
      </c>
    </row>
    <row r="7769" spans="1:6" x14ac:dyDescent="0.25">
      <c r="A7769" t="s">
        <v>0</v>
      </c>
      <c r="B7769">
        <v>2036</v>
      </c>
      <c r="C7769" t="s">
        <v>536</v>
      </c>
      <c r="D7769" t="s">
        <v>537</v>
      </c>
      <c r="E7769">
        <v>1</v>
      </c>
      <c r="F7769" t="s">
        <v>538</v>
      </c>
    </row>
    <row r="7770" spans="1:6" x14ac:dyDescent="0.25">
      <c r="A7770" t="s">
        <v>0</v>
      </c>
      <c r="B7770">
        <v>2036</v>
      </c>
      <c r="C7770" t="s">
        <v>539</v>
      </c>
      <c r="D7770" t="s">
        <v>540</v>
      </c>
      <c r="E7770">
        <v>0.970520183063731</v>
      </c>
      <c r="F7770" t="s">
        <v>541</v>
      </c>
    </row>
    <row r="7771" spans="1:6" x14ac:dyDescent="0.25">
      <c r="A7771" t="s">
        <v>0</v>
      </c>
      <c r="B7771">
        <v>2036</v>
      </c>
      <c r="C7771" t="s">
        <v>542</v>
      </c>
      <c r="D7771" t="s">
        <v>540</v>
      </c>
      <c r="E7771">
        <v>2.9479816936268E-2</v>
      </c>
      <c r="F7771" t="s">
        <v>541</v>
      </c>
    </row>
    <row r="7772" spans="1:6" x14ac:dyDescent="0.25">
      <c r="A7772" t="s">
        <v>0</v>
      </c>
      <c r="B7772">
        <v>2036</v>
      </c>
      <c r="C7772" t="s">
        <v>543</v>
      </c>
      <c r="D7772" t="s">
        <v>544</v>
      </c>
      <c r="E7772">
        <v>1</v>
      </c>
      <c r="F7772" t="s">
        <v>545</v>
      </c>
    </row>
    <row r="7773" spans="1:6" x14ac:dyDescent="0.25">
      <c r="A7773" t="s">
        <v>0</v>
      </c>
      <c r="B7773">
        <v>2036</v>
      </c>
      <c r="C7773" t="s">
        <v>546</v>
      </c>
      <c r="D7773" t="s">
        <v>547</v>
      </c>
      <c r="E7773">
        <v>1</v>
      </c>
      <c r="F7773" t="s">
        <v>548</v>
      </c>
    </row>
    <row r="7774" spans="1:6" x14ac:dyDescent="0.25">
      <c r="A7774" t="s">
        <v>0</v>
      </c>
      <c r="B7774">
        <v>2036</v>
      </c>
      <c r="C7774" t="s">
        <v>549</v>
      </c>
      <c r="D7774" t="s">
        <v>550</v>
      </c>
      <c r="E7774">
        <v>4.9181552429409497E-2</v>
      </c>
      <c r="F7774" t="s">
        <v>551</v>
      </c>
    </row>
    <row r="7775" spans="1:6" x14ac:dyDescent="0.25">
      <c r="A7775" t="s">
        <v>0</v>
      </c>
      <c r="B7775">
        <v>2036</v>
      </c>
      <c r="C7775" t="s">
        <v>552</v>
      </c>
      <c r="D7775" t="s">
        <v>550</v>
      </c>
      <c r="E7775">
        <v>0.74429353778386598</v>
      </c>
      <c r="F7775" t="s">
        <v>551</v>
      </c>
    </row>
    <row r="7776" spans="1:6" x14ac:dyDescent="0.25">
      <c r="A7776" t="s">
        <v>0</v>
      </c>
      <c r="B7776">
        <v>2036</v>
      </c>
      <c r="C7776" t="s">
        <v>553</v>
      </c>
      <c r="D7776" t="s">
        <v>550</v>
      </c>
      <c r="E7776">
        <v>0</v>
      </c>
      <c r="F7776" t="s">
        <v>551</v>
      </c>
    </row>
    <row r="7777" spans="1:6" x14ac:dyDescent="0.25">
      <c r="A7777" t="s">
        <v>0</v>
      </c>
      <c r="B7777">
        <v>2036</v>
      </c>
      <c r="C7777" t="s">
        <v>554</v>
      </c>
      <c r="D7777" t="s">
        <v>550</v>
      </c>
      <c r="E7777">
        <v>0.17527578367284399</v>
      </c>
      <c r="F7777" t="s">
        <v>551</v>
      </c>
    </row>
    <row r="7778" spans="1:6" x14ac:dyDescent="0.25">
      <c r="A7778" t="s">
        <v>0</v>
      </c>
      <c r="B7778">
        <v>2036</v>
      </c>
      <c r="C7778" t="s">
        <v>555</v>
      </c>
      <c r="D7778" t="s">
        <v>550</v>
      </c>
      <c r="E7778">
        <v>2.35769575679486E-2</v>
      </c>
      <c r="F7778" t="s">
        <v>551</v>
      </c>
    </row>
    <row r="7779" spans="1:6" x14ac:dyDescent="0.25">
      <c r="A7779" t="s">
        <v>0</v>
      </c>
      <c r="B7779">
        <v>2036</v>
      </c>
      <c r="C7779" t="s">
        <v>556</v>
      </c>
      <c r="D7779" t="s">
        <v>550</v>
      </c>
      <c r="E7779">
        <v>7.6721685459308396E-3</v>
      </c>
      <c r="F7779" t="s">
        <v>551</v>
      </c>
    </row>
    <row r="7780" spans="1:6" x14ac:dyDescent="0.25">
      <c r="A7780" t="s">
        <v>0</v>
      </c>
      <c r="B7780">
        <v>2036</v>
      </c>
      <c r="C7780" t="s">
        <v>557</v>
      </c>
      <c r="D7780" t="s">
        <v>550</v>
      </c>
      <c r="E7780">
        <v>0</v>
      </c>
      <c r="F7780" t="s">
        <v>551</v>
      </c>
    </row>
    <row r="7781" spans="1:6" x14ac:dyDescent="0.25">
      <c r="A7781" t="s">
        <v>0</v>
      </c>
      <c r="B7781">
        <v>2036</v>
      </c>
      <c r="C7781" t="s">
        <v>558</v>
      </c>
      <c r="D7781" t="s">
        <v>559</v>
      </c>
      <c r="E7781">
        <v>1.3511232481335201E-2</v>
      </c>
      <c r="F7781" t="s">
        <v>560</v>
      </c>
    </row>
    <row r="7782" spans="1:6" x14ac:dyDescent="0.25">
      <c r="A7782" t="s">
        <v>0</v>
      </c>
      <c r="B7782">
        <v>2036</v>
      </c>
      <c r="C7782" t="s">
        <v>561</v>
      </c>
      <c r="D7782" t="s">
        <v>559</v>
      </c>
      <c r="E7782">
        <v>1.08157195638427E-2</v>
      </c>
      <c r="F7782" t="s">
        <v>560</v>
      </c>
    </row>
    <row r="7783" spans="1:6" x14ac:dyDescent="0.25">
      <c r="A7783" t="s">
        <v>0</v>
      </c>
      <c r="B7783">
        <v>2036</v>
      </c>
      <c r="C7783" t="s">
        <v>562</v>
      </c>
      <c r="D7783" t="s">
        <v>559</v>
      </c>
      <c r="E7783">
        <v>0.86770200888905602</v>
      </c>
      <c r="F7783" t="s">
        <v>560</v>
      </c>
    </row>
    <row r="7784" spans="1:6" x14ac:dyDescent="0.25">
      <c r="A7784" t="s">
        <v>0</v>
      </c>
      <c r="B7784">
        <v>2036</v>
      </c>
      <c r="C7784" t="s">
        <v>563</v>
      </c>
      <c r="D7784" t="s">
        <v>559</v>
      </c>
      <c r="E7784">
        <v>0.107971039065765</v>
      </c>
      <c r="F7784" t="s">
        <v>560</v>
      </c>
    </row>
    <row r="7785" spans="1:6" x14ac:dyDescent="0.25">
      <c r="A7785" t="s">
        <v>0</v>
      </c>
      <c r="B7785">
        <v>2036</v>
      </c>
      <c r="C7785" t="s">
        <v>564</v>
      </c>
      <c r="D7785" t="s">
        <v>565</v>
      </c>
      <c r="E7785">
        <v>1.3516939479092299E-2</v>
      </c>
      <c r="F7785" t="s">
        <v>566</v>
      </c>
    </row>
    <row r="7786" spans="1:6" x14ac:dyDescent="0.25">
      <c r="A7786" t="s">
        <v>0</v>
      </c>
      <c r="B7786">
        <v>2036</v>
      </c>
      <c r="C7786" t="s">
        <v>567</v>
      </c>
      <c r="D7786" t="s">
        <v>565</v>
      </c>
      <c r="E7786">
        <v>3.4924222617454702E-3</v>
      </c>
      <c r="F7786" t="s">
        <v>566</v>
      </c>
    </row>
    <row r="7787" spans="1:6" x14ac:dyDescent="0.25">
      <c r="A7787" t="s">
        <v>0</v>
      </c>
      <c r="B7787">
        <v>2036</v>
      </c>
      <c r="C7787" t="s">
        <v>568</v>
      </c>
      <c r="D7787" t="s">
        <v>565</v>
      </c>
      <c r="E7787">
        <v>0.87412592797713495</v>
      </c>
      <c r="F7787" t="s">
        <v>566</v>
      </c>
    </row>
    <row r="7788" spans="1:6" x14ac:dyDescent="0.25">
      <c r="A7788" t="s">
        <v>0</v>
      </c>
      <c r="B7788">
        <v>2036</v>
      </c>
      <c r="C7788" t="s">
        <v>569</v>
      </c>
      <c r="D7788" t="s">
        <v>565</v>
      </c>
      <c r="E7788">
        <v>0.108864710282026</v>
      </c>
      <c r="F7788" t="s">
        <v>566</v>
      </c>
    </row>
    <row r="7789" spans="1:6" x14ac:dyDescent="0.25">
      <c r="A7789" t="s">
        <v>0</v>
      </c>
      <c r="B7789">
        <v>2036</v>
      </c>
      <c r="C7789" t="s">
        <v>570</v>
      </c>
      <c r="D7789" t="s">
        <v>571</v>
      </c>
      <c r="E7789">
        <v>1</v>
      </c>
      <c r="F7789" t="s">
        <v>572</v>
      </c>
    </row>
    <row r="7790" spans="1:6" x14ac:dyDescent="0.25">
      <c r="A7790" t="s">
        <v>0</v>
      </c>
      <c r="B7790">
        <v>2036</v>
      </c>
      <c r="C7790" t="s">
        <v>573</v>
      </c>
      <c r="D7790" t="s">
        <v>574</v>
      </c>
      <c r="E7790">
        <v>1</v>
      </c>
      <c r="F7790" t="s">
        <v>575</v>
      </c>
    </row>
    <row r="7791" spans="1:6" x14ac:dyDescent="0.25">
      <c r="A7791" t="s">
        <v>0</v>
      </c>
      <c r="B7791">
        <v>2036</v>
      </c>
      <c r="C7791" t="s">
        <v>576</v>
      </c>
      <c r="D7791" t="s">
        <v>577</v>
      </c>
      <c r="E7791">
        <v>1</v>
      </c>
      <c r="F7791" t="s">
        <v>578</v>
      </c>
    </row>
    <row r="7792" spans="1:6" x14ac:dyDescent="0.25">
      <c r="A7792" t="s">
        <v>0</v>
      </c>
      <c r="B7792">
        <v>2036</v>
      </c>
      <c r="C7792" t="s">
        <v>579</v>
      </c>
      <c r="D7792" t="s">
        <v>580</v>
      </c>
      <c r="E7792">
        <v>0.970520183063731</v>
      </c>
      <c r="F7792" t="s">
        <v>581</v>
      </c>
    </row>
    <row r="7793" spans="1:6" x14ac:dyDescent="0.25">
      <c r="A7793" t="s">
        <v>0</v>
      </c>
      <c r="B7793">
        <v>2036</v>
      </c>
      <c r="C7793" t="s">
        <v>582</v>
      </c>
      <c r="D7793" t="s">
        <v>580</v>
      </c>
      <c r="E7793">
        <v>2.9479816936268E-2</v>
      </c>
      <c r="F7793" t="s">
        <v>581</v>
      </c>
    </row>
    <row r="7794" spans="1:6" x14ac:dyDescent="0.25">
      <c r="A7794" t="s">
        <v>0</v>
      </c>
      <c r="B7794">
        <v>2036</v>
      </c>
      <c r="C7794" t="s">
        <v>583</v>
      </c>
      <c r="D7794" t="s">
        <v>584</v>
      </c>
      <c r="E7794">
        <v>1</v>
      </c>
      <c r="F7794" t="s">
        <v>585</v>
      </c>
    </row>
    <row r="7795" spans="1:6" x14ac:dyDescent="0.25">
      <c r="A7795" t="s">
        <v>0</v>
      </c>
      <c r="B7795">
        <v>2036</v>
      </c>
      <c r="C7795" t="s">
        <v>586</v>
      </c>
      <c r="D7795" t="s">
        <v>587</v>
      </c>
      <c r="E7795">
        <v>1</v>
      </c>
      <c r="F7795" t="s">
        <v>588</v>
      </c>
    </row>
    <row r="7796" spans="1:6" x14ac:dyDescent="0.25">
      <c r="A7796" t="s">
        <v>0</v>
      </c>
      <c r="B7796">
        <v>2036</v>
      </c>
      <c r="C7796" t="s">
        <v>589</v>
      </c>
      <c r="D7796" t="s">
        <v>590</v>
      </c>
      <c r="E7796">
        <v>4.9181552429409497E-2</v>
      </c>
      <c r="F7796" t="s">
        <v>591</v>
      </c>
    </row>
    <row r="7797" spans="1:6" x14ac:dyDescent="0.25">
      <c r="A7797" t="s">
        <v>0</v>
      </c>
      <c r="B7797">
        <v>2036</v>
      </c>
      <c r="C7797" t="s">
        <v>592</v>
      </c>
      <c r="D7797" t="s">
        <v>590</v>
      </c>
      <c r="E7797">
        <v>0.74429353778386598</v>
      </c>
      <c r="F7797" t="s">
        <v>591</v>
      </c>
    </row>
    <row r="7798" spans="1:6" x14ac:dyDescent="0.25">
      <c r="A7798" t="s">
        <v>0</v>
      </c>
      <c r="B7798">
        <v>2036</v>
      </c>
      <c r="C7798" t="s">
        <v>593</v>
      </c>
      <c r="D7798" t="s">
        <v>590</v>
      </c>
      <c r="E7798">
        <v>0</v>
      </c>
      <c r="F7798" t="s">
        <v>591</v>
      </c>
    </row>
    <row r="7799" spans="1:6" x14ac:dyDescent="0.25">
      <c r="A7799" t="s">
        <v>0</v>
      </c>
      <c r="B7799">
        <v>2036</v>
      </c>
      <c r="C7799" t="s">
        <v>594</v>
      </c>
      <c r="D7799" t="s">
        <v>590</v>
      </c>
      <c r="E7799">
        <v>0.17527578367284399</v>
      </c>
      <c r="F7799" t="s">
        <v>591</v>
      </c>
    </row>
    <row r="7800" spans="1:6" x14ac:dyDescent="0.25">
      <c r="A7800" t="s">
        <v>0</v>
      </c>
      <c r="B7800">
        <v>2036</v>
      </c>
      <c r="C7800" t="s">
        <v>595</v>
      </c>
      <c r="D7800" t="s">
        <v>590</v>
      </c>
      <c r="E7800">
        <v>2.35769575679486E-2</v>
      </c>
      <c r="F7800" t="s">
        <v>591</v>
      </c>
    </row>
    <row r="7801" spans="1:6" x14ac:dyDescent="0.25">
      <c r="A7801" t="s">
        <v>0</v>
      </c>
      <c r="B7801">
        <v>2036</v>
      </c>
      <c r="C7801" t="s">
        <v>596</v>
      </c>
      <c r="D7801" t="s">
        <v>590</v>
      </c>
      <c r="E7801">
        <v>7.6721685459308396E-3</v>
      </c>
      <c r="F7801" t="s">
        <v>591</v>
      </c>
    </row>
    <row r="7802" spans="1:6" x14ac:dyDescent="0.25">
      <c r="A7802" t="s">
        <v>0</v>
      </c>
      <c r="B7802">
        <v>2036</v>
      </c>
      <c r="C7802" t="s">
        <v>597</v>
      </c>
      <c r="D7802" t="s">
        <v>590</v>
      </c>
      <c r="E7802">
        <v>0</v>
      </c>
      <c r="F7802" t="s">
        <v>591</v>
      </c>
    </row>
    <row r="7803" spans="1:6" x14ac:dyDescent="0.25">
      <c r="A7803" t="s">
        <v>0</v>
      </c>
      <c r="B7803">
        <v>2036</v>
      </c>
      <c r="C7803" t="s">
        <v>598</v>
      </c>
      <c r="D7803" t="s">
        <v>599</v>
      </c>
      <c r="E7803">
        <v>0</v>
      </c>
      <c r="F7803" t="s">
        <v>600</v>
      </c>
    </row>
    <row r="7804" spans="1:6" x14ac:dyDescent="0.25">
      <c r="A7804" t="s">
        <v>0</v>
      </c>
      <c r="B7804">
        <v>2036</v>
      </c>
      <c r="C7804" t="s">
        <v>601</v>
      </c>
      <c r="D7804" t="s">
        <v>599</v>
      </c>
      <c r="E7804">
        <v>1.08157195638427E-2</v>
      </c>
      <c r="F7804" t="s">
        <v>600</v>
      </c>
    </row>
    <row r="7805" spans="1:6" x14ac:dyDescent="0.25">
      <c r="A7805" t="s">
        <v>0</v>
      </c>
      <c r="B7805">
        <v>2036</v>
      </c>
      <c r="C7805" t="s">
        <v>602</v>
      </c>
      <c r="D7805" t="s">
        <v>599</v>
      </c>
      <c r="E7805">
        <v>0.86770200888905602</v>
      </c>
      <c r="F7805" t="s">
        <v>600</v>
      </c>
    </row>
    <row r="7806" spans="1:6" x14ac:dyDescent="0.25">
      <c r="A7806" t="s">
        <v>0</v>
      </c>
      <c r="B7806">
        <v>2036</v>
      </c>
      <c r="C7806" t="s">
        <v>603</v>
      </c>
      <c r="D7806" t="s">
        <v>599</v>
      </c>
      <c r="E7806">
        <v>0.12148227154709999</v>
      </c>
      <c r="F7806" t="s">
        <v>600</v>
      </c>
    </row>
    <row r="7807" spans="1:6" x14ac:dyDescent="0.25">
      <c r="A7807" t="s">
        <v>0</v>
      </c>
      <c r="B7807">
        <v>2036</v>
      </c>
      <c r="C7807" t="s">
        <v>604</v>
      </c>
      <c r="D7807" t="s">
        <v>605</v>
      </c>
      <c r="E7807">
        <v>0</v>
      </c>
      <c r="F7807" t="s">
        <v>606</v>
      </c>
    </row>
    <row r="7808" spans="1:6" x14ac:dyDescent="0.25">
      <c r="A7808" t="s">
        <v>0</v>
      </c>
      <c r="B7808">
        <v>2036</v>
      </c>
      <c r="C7808" t="s">
        <v>607</v>
      </c>
      <c r="D7808" t="s">
        <v>605</v>
      </c>
      <c r="E7808">
        <v>3.4924222617454702E-3</v>
      </c>
      <c r="F7808" t="s">
        <v>606</v>
      </c>
    </row>
    <row r="7809" spans="1:6" x14ac:dyDescent="0.25">
      <c r="A7809" t="s">
        <v>0</v>
      </c>
      <c r="B7809">
        <v>2036</v>
      </c>
      <c r="C7809" t="s">
        <v>608</v>
      </c>
      <c r="D7809" t="s">
        <v>605</v>
      </c>
      <c r="E7809">
        <v>0.87412592797713495</v>
      </c>
      <c r="F7809" t="s">
        <v>606</v>
      </c>
    </row>
    <row r="7810" spans="1:6" x14ac:dyDescent="0.25">
      <c r="A7810" t="s">
        <v>0</v>
      </c>
      <c r="B7810">
        <v>2036</v>
      </c>
      <c r="C7810" t="s">
        <v>609</v>
      </c>
      <c r="D7810" t="s">
        <v>605</v>
      </c>
      <c r="E7810">
        <v>0.122381649761118</v>
      </c>
      <c r="F7810" t="s">
        <v>606</v>
      </c>
    </row>
    <row r="7811" spans="1:6" x14ac:dyDescent="0.25">
      <c r="A7811" t="s">
        <v>0</v>
      </c>
      <c r="B7811">
        <v>2036</v>
      </c>
      <c r="C7811" t="s">
        <v>610</v>
      </c>
      <c r="D7811" t="s">
        <v>611</v>
      </c>
      <c r="E7811">
        <v>1</v>
      </c>
      <c r="F7811" t="s">
        <v>612</v>
      </c>
    </row>
    <row r="7812" spans="1:6" x14ac:dyDescent="0.25">
      <c r="A7812" t="s">
        <v>0</v>
      </c>
      <c r="B7812">
        <v>2036</v>
      </c>
      <c r="C7812" t="s">
        <v>613</v>
      </c>
      <c r="D7812" t="s">
        <v>614</v>
      </c>
      <c r="E7812">
        <v>1</v>
      </c>
      <c r="F7812" t="s">
        <v>615</v>
      </c>
    </row>
    <row r="7813" spans="1:6" x14ac:dyDescent="0.25">
      <c r="A7813" t="s">
        <v>0</v>
      </c>
      <c r="B7813">
        <v>2036</v>
      </c>
      <c r="C7813" t="s">
        <v>616</v>
      </c>
      <c r="D7813" t="s">
        <v>617</v>
      </c>
      <c r="E7813">
        <v>1</v>
      </c>
      <c r="F7813" t="s">
        <v>618</v>
      </c>
    </row>
    <row r="7814" spans="1:6" x14ac:dyDescent="0.25">
      <c r="A7814" t="s">
        <v>0</v>
      </c>
      <c r="B7814">
        <v>2037</v>
      </c>
      <c r="C7814" t="s">
        <v>7</v>
      </c>
      <c r="D7814" t="s">
        <v>8</v>
      </c>
      <c r="E7814">
        <v>0</v>
      </c>
      <c r="F7814" t="s">
        <v>9</v>
      </c>
    </row>
    <row r="7815" spans="1:6" x14ac:dyDescent="0.25">
      <c r="A7815" t="s">
        <v>0</v>
      </c>
      <c r="B7815">
        <v>2037</v>
      </c>
      <c r="C7815" t="s">
        <v>10</v>
      </c>
      <c r="D7815" t="s">
        <v>8</v>
      </c>
      <c r="E7815">
        <v>0.117526844986759</v>
      </c>
      <c r="F7815" t="s">
        <v>9</v>
      </c>
    </row>
    <row r="7816" spans="1:6" x14ac:dyDescent="0.25">
      <c r="A7816" t="s">
        <v>0</v>
      </c>
      <c r="B7816">
        <v>2037</v>
      </c>
      <c r="C7816" t="s">
        <v>11</v>
      </c>
      <c r="D7816" t="s">
        <v>8</v>
      </c>
      <c r="E7816">
        <v>1.4750299306959799E-2</v>
      </c>
      <c r="F7816" t="s">
        <v>9</v>
      </c>
    </row>
    <row r="7817" spans="1:6" x14ac:dyDescent="0.25">
      <c r="A7817" t="s">
        <v>0</v>
      </c>
      <c r="B7817">
        <v>2037</v>
      </c>
      <c r="C7817" t="s">
        <v>12</v>
      </c>
      <c r="D7817" t="s">
        <v>8</v>
      </c>
      <c r="E7817">
        <v>0.104763291917663</v>
      </c>
      <c r="F7817" t="s">
        <v>9</v>
      </c>
    </row>
    <row r="7818" spans="1:6" x14ac:dyDescent="0.25">
      <c r="A7818" t="s">
        <v>0</v>
      </c>
      <c r="B7818">
        <v>2037</v>
      </c>
      <c r="C7818" t="s">
        <v>13</v>
      </c>
      <c r="D7818" t="s">
        <v>8</v>
      </c>
      <c r="E7818">
        <v>0.35351436278617598</v>
      </c>
      <c r="F7818" t="s">
        <v>9</v>
      </c>
    </row>
    <row r="7819" spans="1:6" x14ac:dyDescent="0.25">
      <c r="A7819" t="s">
        <v>0</v>
      </c>
      <c r="B7819">
        <v>2037</v>
      </c>
      <c r="C7819" t="s">
        <v>14</v>
      </c>
      <c r="D7819" t="s">
        <v>8</v>
      </c>
      <c r="E7819">
        <v>0.35351436278617598</v>
      </c>
      <c r="F7819" t="s">
        <v>9</v>
      </c>
    </row>
    <row r="7820" spans="1:6" x14ac:dyDescent="0.25">
      <c r="A7820" t="s">
        <v>0</v>
      </c>
      <c r="B7820">
        <v>2037</v>
      </c>
      <c r="C7820" t="s">
        <v>15</v>
      </c>
      <c r="D7820" t="s">
        <v>8</v>
      </c>
      <c r="E7820">
        <v>1.4885248595330699E-3</v>
      </c>
      <c r="F7820" t="s">
        <v>9</v>
      </c>
    </row>
    <row r="7821" spans="1:6" x14ac:dyDescent="0.25">
      <c r="A7821" t="s">
        <v>0</v>
      </c>
      <c r="B7821">
        <v>2037</v>
      </c>
      <c r="C7821" t="s">
        <v>16</v>
      </c>
      <c r="D7821" t="s">
        <v>8</v>
      </c>
      <c r="E7821">
        <v>4.5249685859308497E-2</v>
      </c>
      <c r="F7821" t="s">
        <v>9</v>
      </c>
    </row>
    <row r="7822" spans="1:6" x14ac:dyDescent="0.25">
      <c r="A7822" t="s">
        <v>0</v>
      </c>
      <c r="B7822">
        <v>2037</v>
      </c>
      <c r="C7822" t="s">
        <v>17</v>
      </c>
      <c r="D7822" t="s">
        <v>8</v>
      </c>
      <c r="E7822">
        <v>9.1926274974216404E-3</v>
      </c>
      <c r="F7822" t="s">
        <v>9</v>
      </c>
    </row>
    <row r="7823" spans="1:6" x14ac:dyDescent="0.25">
      <c r="A7823" t="s">
        <v>0</v>
      </c>
      <c r="B7823">
        <v>2037</v>
      </c>
      <c r="C7823" t="s">
        <v>18</v>
      </c>
      <c r="D7823" t="s">
        <v>19</v>
      </c>
      <c r="E7823">
        <v>0</v>
      </c>
      <c r="F7823" t="s">
        <v>20</v>
      </c>
    </row>
    <row r="7824" spans="1:6" x14ac:dyDescent="0.25">
      <c r="A7824" t="s">
        <v>0</v>
      </c>
      <c r="B7824">
        <v>2037</v>
      </c>
      <c r="C7824" t="s">
        <v>21</v>
      </c>
      <c r="D7824" t="s">
        <v>19</v>
      </c>
      <c r="E7824">
        <v>0.117526844986759</v>
      </c>
      <c r="F7824" t="s">
        <v>20</v>
      </c>
    </row>
    <row r="7825" spans="1:6" x14ac:dyDescent="0.25">
      <c r="A7825" t="s">
        <v>0</v>
      </c>
      <c r="B7825">
        <v>2037</v>
      </c>
      <c r="C7825" t="s">
        <v>22</v>
      </c>
      <c r="D7825" t="s">
        <v>19</v>
      </c>
      <c r="E7825">
        <v>1.4750299306959799E-2</v>
      </c>
      <c r="F7825" t="s">
        <v>20</v>
      </c>
    </row>
    <row r="7826" spans="1:6" x14ac:dyDescent="0.25">
      <c r="A7826" t="s">
        <v>0</v>
      </c>
      <c r="B7826">
        <v>2037</v>
      </c>
      <c r="C7826" t="s">
        <v>23</v>
      </c>
      <c r="D7826" t="s">
        <v>19</v>
      </c>
      <c r="E7826">
        <v>0.104763291917663</v>
      </c>
      <c r="F7826" t="s">
        <v>20</v>
      </c>
    </row>
    <row r="7827" spans="1:6" x14ac:dyDescent="0.25">
      <c r="A7827" t="s">
        <v>0</v>
      </c>
      <c r="B7827">
        <v>2037</v>
      </c>
      <c r="C7827" t="s">
        <v>24</v>
      </c>
      <c r="D7827" t="s">
        <v>19</v>
      </c>
      <c r="E7827">
        <v>0.35351436278617598</v>
      </c>
      <c r="F7827" t="s">
        <v>20</v>
      </c>
    </row>
    <row r="7828" spans="1:6" x14ac:dyDescent="0.25">
      <c r="A7828" t="s">
        <v>0</v>
      </c>
      <c r="B7828">
        <v>2037</v>
      </c>
      <c r="C7828" t="s">
        <v>25</v>
      </c>
      <c r="D7828" t="s">
        <v>19</v>
      </c>
      <c r="E7828">
        <v>0.35351436278617598</v>
      </c>
      <c r="F7828" t="s">
        <v>20</v>
      </c>
    </row>
    <row r="7829" spans="1:6" x14ac:dyDescent="0.25">
      <c r="A7829" t="s">
        <v>0</v>
      </c>
      <c r="B7829">
        <v>2037</v>
      </c>
      <c r="C7829" t="s">
        <v>26</v>
      </c>
      <c r="D7829" t="s">
        <v>19</v>
      </c>
      <c r="E7829">
        <v>1.4885248595330699E-3</v>
      </c>
      <c r="F7829" t="s">
        <v>20</v>
      </c>
    </row>
    <row r="7830" spans="1:6" x14ac:dyDescent="0.25">
      <c r="A7830" t="s">
        <v>0</v>
      </c>
      <c r="B7830">
        <v>2037</v>
      </c>
      <c r="C7830" t="s">
        <v>27</v>
      </c>
      <c r="D7830" t="s">
        <v>19</v>
      </c>
      <c r="E7830">
        <v>4.5249685859308497E-2</v>
      </c>
      <c r="F7830" t="s">
        <v>20</v>
      </c>
    </row>
    <row r="7831" spans="1:6" x14ac:dyDescent="0.25">
      <c r="A7831" t="s">
        <v>0</v>
      </c>
      <c r="B7831">
        <v>2037</v>
      </c>
      <c r="C7831" t="s">
        <v>28</v>
      </c>
      <c r="D7831" t="s">
        <v>19</v>
      </c>
      <c r="E7831">
        <v>9.1926274974216404E-3</v>
      </c>
      <c r="F7831" t="s">
        <v>20</v>
      </c>
    </row>
    <row r="7832" spans="1:6" x14ac:dyDescent="0.25">
      <c r="A7832" t="s">
        <v>0</v>
      </c>
      <c r="B7832">
        <v>2037</v>
      </c>
      <c r="C7832" t="s">
        <v>29</v>
      </c>
      <c r="D7832" t="s">
        <v>30</v>
      </c>
      <c r="E7832">
        <v>0</v>
      </c>
      <c r="F7832" t="s">
        <v>31</v>
      </c>
    </row>
    <row r="7833" spans="1:6" x14ac:dyDescent="0.25">
      <c r="A7833" t="s">
        <v>0</v>
      </c>
      <c r="B7833">
        <v>2037</v>
      </c>
      <c r="C7833" t="s">
        <v>32</v>
      </c>
      <c r="D7833" t="s">
        <v>30</v>
      </c>
      <c r="E7833">
        <v>0.117526844986759</v>
      </c>
      <c r="F7833" t="s">
        <v>31</v>
      </c>
    </row>
    <row r="7834" spans="1:6" x14ac:dyDescent="0.25">
      <c r="A7834" t="s">
        <v>0</v>
      </c>
      <c r="B7834">
        <v>2037</v>
      </c>
      <c r="C7834" t="s">
        <v>33</v>
      </c>
      <c r="D7834" t="s">
        <v>30</v>
      </c>
      <c r="E7834">
        <v>1.4750299306959799E-2</v>
      </c>
      <c r="F7834" t="s">
        <v>31</v>
      </c>
    </row>
    <row r="7835" spans="1:6" x14ac:dyDescent="0.25">
      <c r="A7835" t="s">
        <v>0</v>
      </c>
      <c r="B7835">
        <v>2037</v>
      </c>
      <c r="C7835" t="s">
        <v>34</v>
      </c>
      <c r="D7835" t="s">
        <v>30</v>
      </c>
      <c r="E7835">
        <v>0.104763291917663</v>
      </c>
      <c r="F7835" t="s">
        <v>31</v>
      </c>
    </row>
    <row r="7836" spans="1:6" x14ac:dyDescent="0.25">
      <c r="A7836" t="s">
        <v>0</v>
      </c>
      <c r="B7836">
        <v>2037</v>
      </c>
      <c r="C7836" t="s">
        <v>35</v>
      </c>
      <c r="D7836" t="s">
        <v>30</v>
      </c>
      <c r="E7836">
        <v>0.35351436278617598</v>
      </c>
      <c r="F7836" t="s">
        <v>31</v>
      </c>
    </row>
    <row r="7837" spans="1:6" x14ac:dyDescent="0.25">
      <c r="A7837" t="s">
        <v>0</v>
      </c>
      <c r="B7837">
        <v>2037</v>
      </c>
      <c r="C7837" t="s">
        <v>36</v>
      </c>
      <c r="D7837" t="s">
        <v>30</v>
      </c>
      <c r="E7837">
        <v>0.35351436278617598</v>
      </c>
      <c r="F7837" t="s">
        <v>31</v>
      </c>
    </row>
    <row r="7838" spans="1:6" x14ac:dyDescent="0.25">
      <c r="A7838" t="s">
        <v>0</v>
      </c>
      <c r="B7838">
        <v>2037</v>
      </c>
      <c r="C7838" t="s">
        <v>37</v>
      </c>
      <c r="D7838" t="s">
        <v>30</v>
      </c>
      <c r="E7838">
        <v>1.4885248595330699E-3</v>
      </c>
      <c r="F7838" t="s">
        <v>31</v>
      </c>
    </row>
    <row r="7839" spans="1:6" x14ac:dyDescent="0.25">
      <c r="A7839" t="s">
        <v>0</v>
      </c>
      <c r="B7839">
        <v>2037</v>
      </c>
      <c r="C7839" t="s">
        <v>38</v>
      </c>
      <c r="D7839" t="s">
        <v>30</v>
      </c>
      <c r="E7839">
        <v>4.5249685859308497E-2</v>
      </c>
      <c r="F7839" t="s">
        <v>31</v>
      </c>
    </row>
    <row r="7840" spans="1:6" x14ac:dyDescent="0.25">
      <c r="A7840" t="s">
        <v>0</v>
      </c>
      <c r="B7840">
        <v>2037</v>
      </c>
      <c r="C7840" t="s">
        <v>39</v>
      </c>
      <c r="D7840" t="s">
        <v>30</v>
      </c>
      <c r="E7840">
        <v>9.1926274974216404E-3</v>
      </c>
      <c r="F7840" t="s">
        <v>31</v>
      </c>
    </row>
    <row r="7841" spans="1:6" x14ac:dyDescent="0.25">
      <c r="A7841" t="s">
        <v>0</v>
      </c>
      <c r="B7841">
        <v>2037</v>
      </c>
      <c r="C7841" t="s">
        <v>40</v>
      </c>
      <c r="D7841" t="s">
        <v>41</v>
      </c>
      <c r="E7841">
        <v>0</v>
      </c>
      <c r="F7841" t="s">
        <v>42</v>
      </c>
    </row>
    <row r="7842" spans="1:6" x14ac:dyDescent="0.25">
      <c r="A7842" t="s">
        <v>0</v>
      </c>
      <c r="B7842">
        <v>2037</v>
      </c>
      <c r="C7842" t="s">
        <v>43</v>
      </c>
      <c r="D7842" t="s">
        <v>41</v>
      </c>
      <c r="E7842">
        <v>0.117526844986759</v>
      </c>
      <c r="F7842" t="s">
        <v>42</v>
      </c>
    </row>
    <row r="7843" spans="1:6" x14ac:dyDescent="0.25">
      <c r="A7843" t="s">
        <v>0</v>
      </c>
      <c r="B7843">
        <v>2037</v>
      </c>
      <c r="C7843" t="s">
        <v>44</v>
      </c>
      <c r="D7843" t="s">
        <v>41</v>
      </c>
      <c r="E7843">
        <v>1.4750299306959799E-2</v>
      </c>
      <c r="F7843" t="s">
        <v>42</v>
      </c>
    </row>
    <row r="7844" spans="1:6" x14ac:dyDescent="0.25">
      <c r="A7844" t="s">
        <v>0</v>
      </c>
      <c r="B7844">
        <v>2037</v>
      </c>
      <c r="C7844" t="s">
        <v>45</v>
      </c>
      <c r="D7844" t="s">
        <v>41</v>
      </c>
      <c r="E7844">
        <v>0.104763291917663</v>
      </c>
      <c r="F7844" t="s">
        <v>42</v>
      </c>
    </row>
    <row r="7845" spans="1:6" x14ac:dyDescent="0.25">
      <c r="A7845" t="s">
        <v>0</v>
      </c>
      <c r="B7845">
        <v>2037</v>
      </c>
      <c r="C7845" t="s">
        <v>46</v>
      </c>
      <c r="D7845" t="s">
        <v>41</v>
      </c>
      <c r="E7845">
        <v>0.35351436278617598</v>
      </c>
      <c r="F7845" t="s">
        <v>42</v>
      </c>
    </row>
    <row r="7846" spans="1:6" x14ac:dyDescent="0.25">
      <c r="A7846" t="s">
        <v>0</v>
      </c>
      <c r="B7846">
        <v>2037</v>
      </c>
      <c r="C7846" t="s">
        <v>47</v>
      </c>
      <c r="D7846" t="s">
        <v>41</v>
      </c>
      <c r="E7846">
        <v>0.35351436278617598</v>
      </c>
      <c r="F7846" t="s">
        <v>42</v>
      </c>
    </row>
    <row r="7847" spans="1:6" x14ac:dyDescent="0.25">
      <c r="A7847" t="s">
        <v>0</v>
      </c>
      <c r="B7847">
        <v>2037</v>
      </c>
      <c r="C7847" t="s">
        <v>48</v>
      </c>
      <c r="D7847" t="s">
        <v>41</v>
      </c>
      <c r="E7847">
        <v>1.4885248595330699E-3</v>
      </c>
      <c r="F7847" t="s">
        <v>42</v>
      </c>
    </row>
    <row r="7848" spans="1:6" x14ac:dyDescent="0.25">
      <c r="A7848" t="s">
        <v>0</v>
      </c>
      <c r="B7848">
        <v>2037</v>
      </c>
      <c r="C7848" t="s">
        <v>49</v>
      </c>
      <c r="D7848" t="s">
        <v>41</v>
      </c>
      <c r="E7848">
        <v>4.5249685859308497E-2</v>
      </c>
      <c r="F7848" t="s">
        <v>42</v>
      </c>
    </row>
    <row r="7849" spans="1:6" x14ac:dyDescent="0.25">
      <c r="A7849" t="s">
        <v>0</v>
      </c>
      <c r="B7849">
        <v>2037</v>
      </c>
      <c r="C7849" t="s">
        <v>50</v>
      </c>
      <c r="D7849" t="s">
        <v>41</v>
      </c>
      <c r="E7849">
        <v>9.1926274974216404E-3</v>
      </c>
      <c r="F7849" t="s">
        <v>42</v>
      </c>
    </row>
    <row r="7850" spans="1:6" x14ac:dyDescent="0.25">
      <c r="A7850" t="s">
        <v>0</v>
      </c>
      <c r="B7850">
        <v>2037</v>
      </c>
      <c r="C7850" t="s">
        <v>51</v>
      </c>
      <c r="D7850" t="s">
        <v>52</v>
      </c>
      <c r="E7850">
        <v>0.15732832600928601</v>
      </c>
      <c r="F7850" t="s">
        <v>53</v>
      </c>
    </row>
    <row r="7851" spans="1:6" x14ac:dyDescent="0.25">
      <c r="A7851" t="s">
        <v>0</v>
      </c>
      <c r="B7851">
        <v>2037</v>
      </c>
      <c r="C7851" t="s">
        <v>54</v>
      </c>
      <c r="D7851" t="s">
        <v>52</v>
      </c>
      <c r="E7851">
        <v>7.6589510795547801E-3</v>
      </c>
      <c r="F7851" t="s">
        <v>53</v>
      </c>
    </row>
    <row r="7852" spans="1:6" x14ac:dyDescent="0.25">
      <c r="A7852" t="s">
        <v>0</v>
      </c>
      <c r="B7852">
        <v>2037</v>
      </c>
      <c r="C7852" t="s">
        <v>55</v>
      </c>
      <c r="D7852" t="s">
        <v>52</v>
      </c>
      <c r="E7852">
        <v>0</v>
      </c>
      <c r="F7852" t="s">
        <v>53</v>
      </c>
    </row>
    <row r="7853" spans="1:6" x14ac:dyDescent="0.25">
      <c r="A7853" t="s">
        <v>0</v>
      </c>
      <c r="B7853">
        <v>2037</v>
      </c>
      <c r="C7853" t="s">
        <v>56</v>
      </c>
      <c r="D7853" t="s">
        <v>52</v>
      </c>
      <c r="E7853">
        <v>4.00619630969931E-2</v>
      </c>
      <c r="F7853" t="s">
        <v>53</v>
      </c>
    </row>
    <row r="7854" spans="1:6" x14ac:dyDescent="0.25">
      <c r="A7854" t="s">
        <v>0</v>
      </c>
      <c r="B7854">
        <v>2037</v>
      </c>
      <c r="C7854" t="s">
        <v>57</v>
      </c>
      <c r="D7854" t="s">
        <v>52</v>
      </c>
      <c r="E7854">
        <v>0.39629998117894899</v>
      </c>
      <c r="F7854" t="s">
        <v>53</v>
      </c>
    </row>
    <row r="7855" spans="1:6" x14ac:dyDescent="0.25">
      <c r="A7855" t="s">
        <v>0</v>
      </c>
      <c r="B7855">
        <v>2037</v>
      </c>
      <c r="C7855" t="s">
        <v>58</v>
      </c>
      <c r="D7855" t="s">
        <v>52</v>
      </c>
      <c r="E7855">
        <v>0.39629998117894899</v>
      </c>
      <c r="F7855" t="s">
        <v>53</v>
      </c>
    </row>
    <row r="7856" spans="1:6" x14ac:dyDescent="0.25">
      <c r="A7856" t="s">
        <v>0</v>
      </c>
      <c r="B7856">
        <v>2037</v>
      </c>
      <c r="C7856" t="s">
        <v>59</v>
      </c>
      <c r="D7856" t="s">
        <v>52</v>
      </c>
      <c r="E7856">
        <v>1.6686800761590501E-3</v>
      </c>
      <c r="F7856" t="s">
        <v>53</v>
      </c>
    </row>
    <row r="7857" spans="1:6" x14ac:dyDescent="0.25">
      <c r="A7857" t="s">
        <v>0</v>
      </c>
      <c r="B7857">
        <v>2037</v>
      </c>
      <c r="C7857" t="s">
        <v>60</v>
      </c>
      <c r="D7857" t="s">
        <v>52</v>
      </c>
      <c r="E7857">
        <v>6.8211738010674305E-4</v>
      </c>
      <c r="F7857" t="s">
        <v>53</v>
      </c>
    </row>
    <row r="7858" spans="1:6" x14ac:dyDescent="0.25">
      <c r="A7858" t="s">
        <v>0</v>
      </c>
      <c r="B7858">
        <v>2037</v>
      </c>
      <c r="C7858" t="s">
        <v>61</v>
      </c>
      <c r="D7858" t="s">
        <v>52</v>
      </c>
      <c r="E7858">
        <v>0</v>
      </c>
      <c r="F7858" t="s">
        <v>53</v>
      </c>
    </row>
    <row r="7859" spans="1:6" x14ac:dyDescent="0.25">
      <c r="A7859" t="s">
        <v>0</v>
      </c>
      <c r="B7859">
        <v>2037</v>
      </c>
      <c r="C7859" t="s">
        <v>62</v>
      </c>
      <c r="D7859" t="s">
        <v>63</v>
      </c>
      <c r="E7859">
        <v>0.15732832600928601</v>
      </c>
      <c r="F7859" t="s">
        <v>64</v>
      </c>
    </row>
    <row r="7860" spans="1:6" x14ac:dyDescent="0.25">
      <c r="A7860" t="s">
        <v>0</v>
      </c>
      <c r="B7860">
        <v>2037</v>
      </c>
      <c r="C7860" t="s">
        <v>65</v>
      </c>
      <c r="D7860" t="s">
        <v>63</v>
      </c>
      <c r="E7860">
        <v>7.6589510795547801E-3</v>
      </c>
      <c r="F7860" t="s">
        <v>64</v>
      </c>
    </row>
    <row r="7861" spans="1:6" x14ac:dyDescent="0.25">
      <c r="A7861" t="s">
        <v>0</v>
      </c>
      <c r="B7861">
        <v>2037</v>
      </c>
      <c r="C7861" t="s">
        <v>66</v>
      </c>
      <c r="D7861" t="s">
        <v>63</v>
      </c>
      <c r="E7861">
        <v>0</v>
      </c>
      <c r="F7861" t="s">
        <v>64</v>
      </c>
    </row>
    <row r="7862" spans="1:6" x14ac:dyDescent="0.25">
      <c r="A7862" t="s">
        <v>0</v>
      </c>
      <c r="B7862">
        <v>2037</v>
      </c>
      <c r="C7862" t="s">
        <v>67</v>
      </c>
      <c r="D7862" t="s">
        <v>63</v>
      </c>
      <c r="E7862">
        <v>4.00619630969931E-2</v>
      </c>
      <c r="F7862" t="s">
        <v>64</v>
      </c>
    </row>
    <row r="7863" spans="1:6" x14ac:dyDescent="0.25">
      <c r="A7863" t="s">
        <v>0</v>
      </c>
      <c r="B7863">
        <v>2037</v>
      </c>
      <c r="C7863" t="s">
        <v>68</v>
      </c>
      <c r="D7863" t="s">
        <v>63</v>
      </c>
      <c r="E7863">
        <v>0.39629998117894899</v>
      </c>
      <c r="F7863" t="s">
        <v>64</v>
      </c>
    </row>
    <row r="7864" spans="1:6" x14ac:dyDescent="0.25">
      <c r="A7864" t="s">
        <v>0</v>
      </c>
      <c r="B7864">
        <v>2037</v>
      </c>
      <c r="C7864" t="s">
        <v>69</v>
      </c>
      <c r="D7864" t="s">
        <v>63</v>
      </c>
      <c r="E7864">
        <v>0.39629998117894899</v>
      </c>
      <c r="F7864" t="s">
        <v>64</v>
      </c>
    </row>
    <row r="7865" spans="1:6" x14ac:dyDescent="0.25">
      <c r="A7865" t="s">
        <v>0</v>
      </c>
      <c r="B7865">
        <v>2037</v>
      </c>
      <c r="C7865" t="s">
        <v>70</v>
      </c>
      <c r="D7865" t="s">
        <v>63</v>
      </c>
      <c r="E7865">
        <v>1.6686800761590501E-3</v>
      </c>
      <c r="F7865" t="s">
        <v>64</v>
      </c>
    </row>
    <row r="7866" spans="1:6" x14ac:dyDescent="0.25">
      <c r="A7866" t="s">
        <v>0</v>
      </c>
      <c r="B7866">
        <v>2037</v>
      </c>
      <c r="C7866" t="s">
        <v>71</v>
      </c>
      <c r="D7866" t="s">
        <v>63</v>
      </c>
      <c r="E7866">
        <v>6.8211738010674305E-4</v>
      </c>
      <c r="F7866" t="s">
        <v>64</v>
      </c>
    </row>
    <row r="7867" spans="1:6" x14ac:dyDescent="0.25">
      <c r="A7867" t="s">
        <v>0</v>
      </c>
      <c r="B7867">
        <v>2037</v>
      </c>
      <c r="C7867" t="s">
        <v>72</v>
      </c>
      <c r="D7867" t="s">
        <v>63</v>
      </c>
      <c r="E7867">
        <v>0</v>
      </c>
      <c r="F7867" t="s">
        <v>64</v>
      </c>
    </row>
    <row r="7868" spans="1:6" x14ac:dyDescent="0.25">
      <c r="A7868" t="s">
        <v>0</v>
      </c>
      <c r="B7868">
        <v>2037</v>
      </c>
      <c r="C7868" t="s">
        <v>73</v>
      </c>
      <c r="D7868" t="s">
        <v>74</v>
      </c>
      <c r="E7868">
        <v>0.15732832600928601</v>
      </c>
      <c r="F7868" t="s">
        <v>75</v>
      </c>
    </row>
    <row r="7869" spans="1:6" x14ac:dyDescent="0.25">
      <c r="A7869" t="s">
        <v>0</v>
      </c>
      <c r="B7869">
        <v>2037</v>
      </c>
      <c r="C7869" t="s">
        <v>76</v>
      </c>
      <c r="D7869" t="s">
        <v>74</v>
      </c>
      <c r="E7869">
        <v>7.6589510795547801E-3</v>
      </c>
      <c r="F7869" t="s">
        <v>75</v>
      </c>
    </row>
    <row r="7870" spans="1:6" x14ac:dyDescent="0.25">
      <c r="A7870" t="s">
        <v>0</v>
      </c>
      <c r="B7870">
        <v>2037</v>
      </c>
      <c r="C7870" t="s">
        <v>77</v>
      </c>
      <c r="D7870" t="s">
        <v>74</v>
      </c>
      <c r="E7870">
        <v>0</v>
      </c>
      <c r="F7870" t="s">
        <v>75</v>
      </c>
    </row>
    <row r="7871" spans="1:6" x14ac:dyDescent="0.25">
      <c r="A7871" t="s">
        <v>0</v>
      </c>
      <c r="B7871">
        <v>2037</v>
      </c>
      <c r="C7871" t="s">
        <v>78</v>
      </c>
      <c r="D7871" t="s">
        <v>74</v>
      </c>
      <c r="E7871">
        <v>4.00619630969931E-2</v>
      </c>
      <c r="F7871" t="s">
        <v>75</v>
      </c>
    </row>
    <row r="7872" spans="1:6" x14ac:dyDescent="0.25">
      <c r="A7872" t="s">
        <v>0</v>
      </c>
      <c r="B7872">
        <v>2037</v>
      </c>
      <c r="C7872" t="s">
        <v>79</v>
      </c>
      <c r="D7872" t="s">
        <v>74</v>
      </c>
      <c r="E7872">
        <v>0.39629998117894899</v>
      </c>
      <c r="F7872" t="s">
        <v>75</v>
      </c>
    </row>
    <row r="7873" spans="1:6" x14ac:dyDescent="0.25">
      <c r="A7873" t="s">
        <v>0</v>
      </c>
      <c r="B7873">
        <v>2037</v>
      </c>
      <c r="C7873" t="s">
        <v>80</v>
      </c>
      <c r="D7873" t="s">
        <v>74</v>
      </c>
      <c r="E7873">
        <v>0.39629998117894899</v>
      </c>
      <c r="F7873" t="s">
        <v>75</v>
      </c>
    </row>
    <row r="7874" spans="1:6" x14ac:dyDescent="0.25">
      <c r="A7874" t="s">
        <v>0</v>
      </c>
      <c r="B7874">
        <v>2037</v>
      </c>
      <c r="C7874" t="s">
        <v>81</v>
      </c>
      <c r="D7874" t="s">
        <v>74</v>
      </c>
      <c r="E7874">
        <v>1.6686800761590501E-3</v>
      </c>
      <c r="F7874" t="s">
        <v>75</v>
      </c>
    </row>
    <row r="7875" spans="1:6" x14ac:dyDescent="0.25">
      <c r="A7875" t="s">
        <v>0</v>
      </c>
      <c r="B7875">
        <v>2037</v>
      </c>
      <c r="C7875" t="s">
        <v>82</v>
      </c>
      <c r="D7875" t="s">
        <v>74</v>
      </c>
      <c r="E7875">
        <v>6.8211738010674305E-4</v>
      </c>
      <c r="F7875" t="s">
        <v>75</v>
      </c>
    </row>
    <row r="7876" spans="1:6" x14ac:dyDescent="0.25">
      <c r="A7876" t="s">
        <v>0</v>
      </c>
      <c r="B7876">
        <v>2037</v>
      </c>
      <c r="C7876" t="s">
        <v>83</v>
      </c>
      <c r="D7876" t="s">
        <v>74</v>
      </c>
      <c r="E7876">
        <v>0</v>
      </c>
      <c r="F7876" t="s">
        <v>75</v>
      </c>
    </row>
    <row r="7877" spans="1:6" x14ac:dyDescent="0.25">
      <c r="A7877" t="s">
        <v>0</v>
      </c>
      <c r="B7877">
        <v>2037</v>
      </c>
      <c r="C7877" t="s">
        <v>84</v>
      </c>
      <c r="D7877" t="s">
        <v>85</v>
      </c>
      <c r="E7877">
        <v>0.15732832600928601</v>
      </c>
      <c r="F7877" t="s">
        <v>86</v>
      </c>
    </row>
    <row r="7878" spans="1:6" x14ac:dyDescent="0.25">
      <c r="A7878" t="s">
        <v>0</v>
      </c>
      <c r="B7878">
        <v>2037</v>
      </c>
      <c r="C7878" t="s">
        <v>87</v>
      </c>
      <c r="D7878" t="s">
        <v>85</v>
      </c>
      <c r="E7878">
        <v>7.6589510795547801E-3</v>
      </c>
      <c r="F7878" t="s">
        <v>86</v>
      </c>
    </row>
    <row r="7879" spans="1:6" x14ac:dyDescent="0.25">
      <c r="A7879" t="s">
        <v>0</v>
      </c>
      <c r="B7879">
        <v>2037</v>
      </c>
      <c r="C7879" t="s">
        <v>88</v>
      </c>
      <c r="D7879" t="s">
        <v>85</v>
      </c>
      <c r="E7879">
        <v>0</v>
      </c>
      <c r="F7879" t="s">
        <v>86</v>
      </c>
    </row>
    <row r="7880" spans="1:6" x14ac:dyDescent="0.25">
      <c r="A7880" t="s">
        <v>0</v>
      </c>
      <c r="B7880">
        <v>2037</v>
      </c>
      <c r="C7880" t="s">
        <v>89</v>
      </c>
      <c r="D7880" t="s">
        <v>85</v>
      </c>
      <c r="E7880">
        <v>4.00619630969931E-2</v>
      </c>
      <c r="F7880" t="s">
        <v>86</v>
      </c>
    </row>
    <row r="7881" spans="1:6" x14ac:dyDescent="0.25">
      <c r="A7881" t="s">
        <v>0</v>
      </c>
      <c r="B7881">
        <v>2037</v>
      </c>
      <c r="C7881" t="s">
        <v>90</v>
      </c>
      <c r="D7881" t="s">
        <v>85</v>
      </c>
      <c r="E7881">
        <v>0.39629998117894899</v>
      </c>
      <c r="F7881" t="s">
        <v>86</v>
      </c>
    </row>
    <row r="7882" spans="1:6" x14ac:dyDescent="0.25">
      <c r="A7882" t="s">
        <v>0</v>
      </c>
      <c r="B7882">
        <v>2037</v>
      </c>
      <c r="C7882" t="s">
        <v>91</v>
      </c>
      <c r="D7882" t="s">
        <v>85</v>
      </c>
      <c r="E7882">
        <v>0.39629998117894899</v>
      </c>
      <c r="F7882" t="s">
        <v>86</v>
      </c>
    </row>
    <row r="7883" spans="1:6" x14ac:dyDescent="0.25">
      <c r="A7883" t="s">
        <v>0</v>
      </c>
      <c r="B7883">
        <v>2037</v>
      </c>
      <c r="C7883" t="s">
        <v>92</v>
      </c>
      <c r="D7883" t="s">
        <v>85</v>
      </c>
      <c r="E7883">
        <v>1.6686800761590501E-3</v>
      </c>
      <c r="F7883" t="s">
        <v>86</v>
      </c>
    </row>
    <row r="7884" spans="1:6" x14ac:dyDescent="0.25">
      <c r="A7884" t="s">
        <v>0</v>
      </c>
      <c r="B7884">
        <v>2037</v>
      </c>
      <c r="C7884" t="s">
        <v>93</v>
      </c>
      <c r="D7884" t="s">
        <v>85</v>
      </c>
      <c r="E7884">
        <v>6.8211738010674305E-4</v>
      </c>
      <c r="F7884" t="s">
        <v>86</v>
      </c>
    </row>
    <row r="7885" spans="1:6" x14ac:dyDescent="0.25">
      <c r="A7885" t="s">
        <v>0</v>
      </c>
      <c r="B7885">
        <v>2037</v>
      </c>
      <c r="C7885" t="s">
        <v>94</v>
      </c>
      <c r="D7885" t="s">
        <v>85</v>
      </c>
      <c r="E7885">
        <v>0</v>
      </c>
      <c r="F7885" t="s">
        <v>86</v>
      </c>
    </row>
    <row r="7886" spans="1:6" x14ac:dyDescent="0.25">
      <c r="A7886" t="s">
        <v>0</v>
      </c>
      <c r="B7886">
        <v>2037</v>
      </c>
      <c r="C7886" t="s">
        <v>95</v>
      </c>
      <c r="D7886" t="s">
        <v>96</v>
      </c>
      <c r="E7886">
        <v>0.137723218016058</v>
      </c>
      <c r="F7886" t="s">
        <v>97</v>
      </c>
    </row>
    <row r="7887" spans="1:6" x14ac:dyDescent="0.25">
      <c r="A7887" t="s">
        <v>0</v>
      </c>
      <c r="B7887">
        <v>2037</v>
      </c>
      <c r="C7887" t="s">
        <v>98</v>
      </c>
      <c r="D7887" t="s">
        <v>96</v>
      </c>
      <c r="E7887">
        <v>6.3471166061028301E-3</v>
      </c>
      <c r="F7887" t="s">
        <v>97</v>
      </c>
    </row>
    <row r="7888" spans="1:6" x14ac:dyDescent="0.25">
      <c r="A7888" t="s">
        <v>0</v>
      </c>
      <c r="B7888">
        <v>2037</v>
      </c>
      <c r="C7888" t="s">
        <v>99</v>
      </c>
      <c r="D7888" t="s">
        <v>96</v>
      </c>
      <c r="E7888">
        <v>0</v>
      </c>
      <c r="F7888" t="s">
        <v>97</v>
      </c>
    </row>
    <row r="7889" spans="1:6" x14ac:dyDescent="0.25">
      <c r="A7889" t="s">
        <v>0</v>
      </c>
      <c r="B7889">
        <v>2037</v>
      </c>
      <c r="C7889" t="s">
        <v>100</v>
      </c>
      <c r="D7889" t="s">
        <v>96</v>
      </c>
      <c r="E7889">
        <v>4.10360139485434E-2</v>
      </c>
      <c r="F7889" t="s">
        <v>97</v>
      </c>
    </row>
    <row r="7890" spans="1:6" x14ac:dyDescent="0.25">
      <c r="A7890" t="s">
        <v>0</v>
      </c>
      <c r="B7890">
        <v>2037</v>
      </c>
      <c r="C7890" t="s">
        <v>101</v>
      </c>
      <c r="D7890" t="s">
        <v>96</v>
      </c>
      <c r="E7890">
        <v>0.406256635439049</v>
      </c>
      <c r="F7890" t="s">
        <v>97</v>
      </c>
    </row>
    <row r="7891" spans="1:6" x14ac:dyDescent="0.25">
      <c r="A7891" t="s">
        <v>0</v>
      </c>
      <c r="B7891">
        <v>2037</v>
      </c>
      <c r="C7891" t="s">
        <v>102</v>
      </c>
      <c r="D7891" t="s">
        <v>96</v>
      </c>
      <c r="E7891">
        <v>0.406256635439049</v>
      </c>
      <c r="F7891" t="s">
        <v>97</v>
      </c>
    </row>
    <row r="7892" spans="1:6" x14ac:dyDescent="0.25">
      <c r="A7892" t="s">
        <v>0</v>
      </c>
      <c r="B7892">
        <v>2037</v>
      </c>
      <c r="C7892" t="s">
        <v>103</v>
      </c>
      <c r="D7892" t="s">
        <v>96</v>
      </c>
      <c r="E7892">
        <v>1.71060405137501E-3</v>
      </c>
      <c r="F7892" t="s">
        <v>97</v>
      </c>
    </row>
    <row r="7893" spans="1:6" x14ac:dyDescent="0.25">
      <c r="A7893" t="s">
        <v>0</v>
      </c>
      <c r="B7893">
        <v>2037</v>
      </c>
      <c r="C7893" t="s">
        <v>104</v>
      </c>
      <c r="D7893" t="s">
        <v>96</v>
      </c>
      <c r="E7893">
        <v>6.6977649982097602E-4</v>
      </c>
      <c r="F7893" t="s">
        <v>97</v>
      </c>
    </row>
    <row r="7894" spans="1:6" x14ac:dyDescent="0.25">
      <c r="A7894" t="s">
        <v>0</v>
      </c>
      <c r="B7894">
        <v>2037</v>
      </c>
      <c r="C7894" t="s">
        <v>105</v>
      </c>
      <c r="D7894" t="s">
        <v>96</v>
      </c>
      <c r="E7894">
        <v>0</v>
      </c>
      <c r="F7894" t="s">
        <v>97</v>
      </c>
    </row>
    <row r="7895" spans="1:6" x14ac:dyDescent="0.25">
      <c r="A7895" t="s">
        <v>0</v>
      </c>
      <c r="B7895">
        <v>2037</v>
      </c>
      <c r="C7895" t="s">
        <v>106</v>
      </c>
      <c r="D7895" t="s">
        <v>107</v>
      </c>
      <c r="E7895">
        <v>0.137723218016058</v>
      </c>
      <c r="F7895" t="s">
        <v>108</v>
      </c>
    </row>
    <row r="7896" spans="1:6" x14ac:dyDescent="0.25">
      <c r="A7896" t="s">
        <v>0</v>
      </c>
      <c r="B7896">
        <v>2037</v>
      </c>
      <c r="C7896" t="s">
        <v>109</v>
      </c>
      <c r="D7896" t="s">
        <v>107</v>
      </c>
      <c r="E7896">
        <v>6.3471166061028301E-3</v>
      </c>
      <c r="F7896" t="s">
        <v>108</v>
      </c>
    </row>
    <row r="7897" spans="1:6" x14ac:dyDescent="0.25">
      <c r="A7897" t="s">
        <v>0</v>
      </c>
      <c r="B7897">
        <v>2037</v>
      </c>
      <c r="C7897" t="s">
        <v>110</v>
      </c>
      <c r="D7897" t="s">
        <v>107</v>
      </c>
      <c r="E7897">
        <v>0</v>
      </c>
      <c r="F7897" t="s">
        <v>108</v>
      </c>
    </row>
    <row r="7898" spans="1:6" x14ac:dyDescent="0.25">
      <c r="A7898" t="s">
        <v>0</v>
      </c>
      <c r="B7898">
        <v>2037</v>
      </c>
      <c r="C7898" t="s">
        <v>111</v>
      </c>
      <c r="D7898" t="s">
        <v>107</v>
      </c>
      <c r="E7898">
        <v>4.10360139485434E-2</v>
      </c>
      <c r="F7898" t="s">
        <v>108</v>
      </c>
    </row>
    <row r="7899" spans="1:6" x14ac:dyDescent="0.25">
      <c r="A7899" t="s">
        <v>0</v>
      </c>
      <c r="B7899">
        <v>2037</v>
      </c>
      <c r="C7899" t="s">
        <v>112</v>
      </c>
      <c r="D7899" t="s">
        <v>107</v>
      </c>
      <c r="E7899">
        <v>0.406256635439049</v>
      </c>
      <c r="F7899" t="s">
        <v>108</v>
      </c>
    </row>
    <row r="7900" spans="1:6" x14ac:dyDescent="0.25">
      <c r="A7900" t="s">
        <v>0</v>
      </c>
      <c r="B7900">
        <v>2037</v>
      </c>
      <c r="C7900" t="s">
        <v>113</v>
      </c>
      <c r="D7900" t="s">
        <v>107</v>
      </c>
      <c r="E7900">
        <v>0.406256635439049</v>
      </c>
      <c r="F7900" t="s">
        <v>108</v>
      </c>
    </row>
    <row r="7901" spans="1:6" x14ac:dyDescent="0.25">
      <c r="A7901" t="s">
        <v>0</v>
      </c>
      <c r="B7901">
        <v>2037</v>
      </c>
      <c r="C7901" t="s">
        <v>114</v>
      </c>
      <c r="D7901" t="s">
        <v>107</v>
      </c>
      <c r="E7901">
        <v>1.71060405137501E-3</v>
      </c>
      <c r="F7901" t="s">
        <v>108</v>
      </c>
    </row>
    <row r="7902" spans="1:6" x14ac:dyDescent="0.25">
      <c r="A7902" t="s">
        <v>0</v>
      </c>
      <c r="B7902">
        <v>2037</v>
      </c>
      <c r="C7902" t="s">
        <v>115</v>
      </c>
      <c r="D7902" t="s">
        <v>107</v>
      </c>
      <c r="E7902">
        <v>6.6977649982097602E-4</v>
      </c>
      <c r="F7902" t="s">
        <v>108</v>
      </c>
    </row>
    <row r="7903" spans="1:6" x14ac:dyDescent="0.25">
      <c r="A7903" t="s">
        <v>0</v>
      </c>
      <c r="B7903">
        <v>2037</v>
      </c>
      <c r="C7903" t="s">
        <v>116</v>
      </c>
      <c r="D7903" t="s">
        <v>107</v>
      </c>
      <c r="E7903">
        <v>0</v>
      </c>
      <c r="F7903" t="s">
        <v>108</v>
      </c>
    </row>
    <row r="7904" spans="1:6" x14ac:dyDescent="0.25">
      <c r="A7904" t="s">
        <v>0</v>
      </c>
      <c r="B7904">
        <v>2037</v>
      </c>
      <c r="C7904" t="s">
        <v>117</v>
      </c>
      <c r="D7904" t="s">
        <v>118</v>
      </c>
      <c r="E7904">
        <v>0.137723218016058</v>
      </c>
      <c r="F7904" t="s">
        <v>119</v>
      </c>
    </row>
    <row r="7905" spans="1:6" x14ac:dyDescent="0.25">
      <c r="A7905" t="s">
        <v>0</v>
      </c>
      <c r="B7905">
        <v>2037</v>
      </c>
      <c r="C7905" t="s">
        <v>120</v>
      </c>
      <c r="D7905" t="s">
        <v>118</v>
      </c>
      <c r="E7905">
        <v>6.3471166061028301E-3</v>
      </c>
      <c r="F7905" t="s">
        <v>119</v>
      </c>
    </row>
    <row r="7906" spans="1:6" x14ac:dyDescent="0.25">
      <c r="A7906" t="s">
        <v>0</v>
      </c>
      <c r="B7906">
        <v>2037</v>
      </c>
      <c r="C7906" t="s">
        <v>121</v>
      </c>
      <c r="D7906" t="s">
        <v>118</v>
      </c>
      <c r="E7906">
        <v>0</v>
      </c>
      <c r="F7906" t="s">
        <v>119</v>
      </c>
    </row>
    <row r="7907" spans="1:6" x14ac:dyDescent="0.25">
      <c r="A7907" t="s">
        <v>0</v>
      </c>
      <c r="B7907">
        <v>2037</v>
      </c>
      <c r="C7907" t="s">
        <v>122</v>
      </c>
      <c r="D7907" t="s">
        <v>118</v>
      </c>
      <c r="E7907">
        <v>4.10360139485434E-2</v>
      </c>
      <c r="F7907" t="s">
        <v>119</v>
      </c>
    </row>
    <row r="7908" spans="1:6" x14ac:dyDescent="0.25">
      <c r="A7908" t="s">
        <v>0</v>
      </c>
      <c r="B7908">
        <v>2037</v>
      </c>
      <c r="C7908" t="s">
        <v>123</v>
      </c>
      <c r="D7908" t="s">
        <v>118</v>
      </c>
      <c r="E7908">
        <v>0.406256635439049</v>
      </c>
      <c r="F7908" t="s">
        <v>119</v>
      </c>
    </row>
    <row r="7909" spans="1:6" x14ac:dyDescent="0.25">
      <c r="A7909" t="s">
        <v>0</v>
      </c>
      <c r="B7909">
        <v>2037</v>
      </c>
      <c r="C7909" t="s">
        <v>124</v>
      </c>
      <c r="D7909" t="s">
        <v>118</v>
      </c>
      <c r="E7909">
        <v>0.406256635439049</v>
      </c>
      <c r="F7909" t="s">
        <v>119</v>
      </c>
    </row>
    <row r="7910" spans="1:6" x14ac:dyDescent="0.25">
      <c r="A7910" t="s">
        <v>0</v>
      </c>
      <c r="B7910">
        <v>2037</v>
      </c>
      <c r="C7910" t="s">
        <v>125</v>
      </c>
      <c r="D7910" t="s">
        <v>118</v>
      </c>
      <c r="E7910">
        <v>1.71060405137501E-3</v>
      </c>
      <c r="F7910" t="s">
        <v>119</v>
      </c>
    </row>
    <row r="7911" spans="1:6" x14ac:dyDescent="0.25">
      <c r="A7911" t="s">
        <v>0</v>
      </c>
      <c r="B7911">
        <v>2037</v>
      </c>
      <c r="C7911" t="s">
        <v>126</v>
      </c>
      <c r="D7911" t="s">
        <v>118</v>
      </c>
      <c r="E7911">
        <v>6.6977649982097602E-4</v>
      </c>
      <c r="F7911" t="s">
        <v>119</v>
      </c>
    </row>
    <row r="7912" spans="1:6" x14ac:dyDescent="0.25">
      <c r="A7912" t="s">
        <v>0</v>
      </c>
      <c r="B7912">
        <v>2037</v>
      </c>
      <c r="C7912" t="s">
        <v>127</v>
      </c>
      <c r="D7912" t="s">
        <v>118</v>
      </c>
      <c r="E7912">
        <v>0</v>
      </c>
      <c r="F7912" t="s">
        <v>119</v>
      </c>
    </row>
    <row r="7913" spans="1:6" x14ac:dyDescent="0.25">
      <c r="A7913" t="s">
        <v>0</v>
      </c>
      <c r="B7913">
        <v>2037</v>
      </c>
      <c r="C7913" t="s">
        <v>128</v>
      </c>
      <c r="D7913" t="s">
        <v>129</v>
      </c>
      <c r="E7913">
        <v>0.137723218016058</v>
      </c>
      <c r="F7913" t="s">
        <v>130</v>
      </c>
    </row>
    <row r="7914" spans="1:6" x14ac:dyDescent="0.25">
      <c r="A7914" t="s">
        <v>0</v>
      </c>
      <c r="B7914">
        <v>2037</v>
      </c>
      <c r="C7914" t="s">
        <v>131</v>
      </c>
      <c r="D7914" t="s">
        <v>129</v>
      </c>
      <c r="E7914">
        <v>6.3471166061028301E-3</v>
      </c>
      <c r="F7914" t="s">
        <v>130</v>
      </c>
    </row>
    <row r="7915" spans="1:6" x14ac:dyDescent="0.25">
      <c r="A7915" t="s">
        <v>0</v>
      </c>
      <c r="B7915">
        <v>2037</v>
      </c>
      <c r="C7915" t="s">
        <v>132</v>
      </c>
      <c r="D7915" t="s">
        <v>129</v>
      </c>
      <c r="E7915">
        <v>0</v>
      </c>
      <c r="F7915" t="s">
        <v>130</v>
      </c>
    </row>
    <row r="7916" spans="1:6" x14ac:dyDescent="0.25">
      <c r="A7916" t="s">
        <v>0</v>
      </c>
      <c r="B7916">
        <v>2037</v>
      </c>
      <c r="C7916" t="s">
        <v>133</v>
      </c>
      <c r="D7916" t="s">
        <v>129</v>
      </c>
      <c r="E7916">
        <v>4.10360139485434E-2</v>
      </c>
      <c r="F7916" t="s">
        <v>130</v>
      </c>
    </row>
    <row r="7917" spans="1:6" x14ac:dyDescent="0.25">
      <c r="A7917" t="s">
        <v>0</v>
      </c>
      <c r="B7917">
        <v>2037</v>
      </c>
      <c r="C7917" t="s">
        <v>134</v>
      </c>
      <c r="D7917" t="s">
        <v>129</v>
      </c>
      <c r="E7917">
        <v>0.406256635439049</v>
      </c>
      <c r="F7917" t="s">
        <v>130</v>
      </c>
    </row>
    <row r="7918" spans="1:6" x14ac:dyDescent="0.25">
      <c r="A7918" t="s">
        <v>0</v>
      </c>
      <c r="B7918">
        <v>2037</v>
      </c>
      <c r="C7918" t="s">
        <v>135</v>
      </c>
      <c r="D7918" t="s">
        <v>129</v>
      </c>
      <c r="E7918">
        <v>0.406256635439049</v>
      </c>
      <c r="F7918" t="s">
        <v>130</v>
      </c>
    </row>
    <row r="7919" spans="1:6" x14ac:dyDescent="0.25">
      <c r="A7919" t="s">
        <v>0</v>
      </c>
      <c r="B7919">
        <v>2037</v>
      </c>
      <c r="C7919" t="s">
        <v>136</v>
      </c>
      <c r="D7919" t="s">
        <v>129</v>
      </c>
      <c r="E7919">
        <v>1.71060405137501E-3</v>
      </c>
      <c r="F7919" t="s">
        <v>130</v>
      </c>
    </row>
    <row r="7920" spans="1:6" x14ac:dyDescent="0.25">
      <c r="A7920" t="s">
        <v>0</v>
      </c>
      <c r="B7920">
        <v>2037</v>
      </c>
      <c r="C7920" t="s">
        <v>137</v>
      </c>
      <c r="D7920" t="s">
        <v>129</v>
      </c>
      <c r="E7920">
        <v>6.6977649982097602E-4</v>
      </c>
      <c r="F7920" t="s">
        <v>130</v>
      </c>
    </row>
    <row r="7921" spans="1:6" x14ac:dyDescent="0.25">
      <c r="A7921" t="s">
        <v>0</v>
      </c>
      <c r="B7921">
        <v>2037</v>
      </c>
      <c r="C7921" t="s">
        <v>138</v>
      </c>
      <c r="D7921" t="s">
        <v>129</v>
      </c>
      <c r="E7921">
        <v>0</v>
      </c>
      <c r="F7921" t="s">
        <v>130</v>
      </c>
    </row>
    <row r="7922" spans="1:6" x14ac:dyDescent="0.25">
      <c r="A7922" t="s">
        <v>0</v>
      </c>
      <c r="B7922">
        <v>2037</v>
      </c>
      <c r="C7922" t="s">
        <v>139</v>
      </c>
      <c r="D7922" t="s">
        <v>140</v>
      </c>
      <c r="E7922">
        <v>1</v>
      </c>
      <c r="F7922" t="s">
        <v>141</v>
      </c>
    </row>
    <row r="7923" spans="1:6" x14ac:dyDescent="0.25">
      <c r="A7923" t="s">
        <v>0</v>
      </c>
      <c r="B7923">
        <v>2037</v>
      </c>
      <c r="C7923" t="s">
        <v>142</v>
      </c>
      <c r="D7923" t="s">
        <v>140</v>
      </c>
      <c r="E7923">
        <v>0</v>
      </c>
      <c r="F7923" t="s">
        <v>141</v>
      </c>
    </row>
    <row r="7924" spans="1:6" x14ac:dyDescent="0.25">
      <c r="A7924" t="s">
        <v>0</v>
      </c>
      <c r="B7924">
        <v>2037</v>
      </c>
      <c r="C7924" t="s">
        <v>143</v>
      </c>
      <c r="D7924" t="s">
        <v>144</v>
      </c>
      <c r="E7924">
        <v>1</v>
      </c>
      <c r="F7924" t="s">
        <v>145</v>
      </c>
    </row>
    <row r="7925" spans="1:6" x14ac:dyDescent="0.25">
      <c r="A7925" t="s">
        <v>0</v>
      </c>
      <c r="B7925">
        <v>2037</v>
      </c>
      <c r="C7925" t="s">
        <v>146</v>
      </c>
      <c r="D7925" t="s">
        <v>147</v>
      </c>
      <c r="E7925">
        <v>1</v>
      </c>
      <c r="F7925" t="s">
        <v>148</v>
      </c>
    </row>
    <row r="7926" spans="1:6" x14ac:dyDescent="0.25">
      <c r="A7926" t="s">
        <v>0</v>
      </c>
      <c r="B7926">
        <v>2037</v>
      </c>
      <c r="C7926" t="s">
        <v>149</v>
      </c>
      <c r="D7926" t="s">
        <v>150</v>
      </c>
      <c r="E7926">
        <v>6.0495247543321001E-2</v>
      </c>
      <c r="F7926" t="s">
        <v>151</v>
      </c>
    </row>
    <row r="7927" spans="1:6" x14ac:dyDescent="0.25">
      <c r="A7927" t="s">
        <v>0</v>
      </c>
      <c r="B7927">
        <v>2037</v>
      </c>
      <c r="C7927" t="s">
        <v>152</v>
      </c>
      <c r="D7927" t="s">
        <v>150</v>
      </c>
      <c r="E7927">
        <v>0.93950475245667897</v>
      </c>
      <c r="F7927" t="s">
        <v>151</v>
      </c>
    </row>
    <row r="7928" spans="1:6" x14ac:dyDescent="0.25">
      <c r="A7928" t="s">
        <v>0</v>
      </c>
      <c r="B7928">
        <v>2037</v>
      </c>
      <c r="C7928" t="s">
        <v>153</v>
      </c>
      <c r="D7928" t="s">
        <v>150</v>
      </c>
      <c r="E7928">
        <v>0</v>
      </c>
      <c r="F7928" t="s">
        <v>151</v>
      </c>
    </row>
    <row r="7929" spans="1:6" x14ac:dyDescent="0.25">
      <c r="A7929" t="s">
        <v>0</v>
      </c>
      <c r="B7929">
        <v>2037</v>
      </c>
      <c r="C7929" t="s">
        <v>154</v>
      </c>
      <c r="D7929" t="s">
        <v>150</v>
      </c>
      <c r="E7929">
        <v>0</v>
      </c>
      <c r="F7929" t="s">
        <v>151</v>
      </c>
    </row>
    <row r="7930" spans="1:6" x14ac:dyDescent="0.25">
      <c r="A7930" t="s">
        <v>0</v>
      </c>
      <c r="B7930">
        <v>2037</v>
      </c>
      <c r="C7930" t="s">
        <v>155</v>
      </c>
      <c r="D7930" t="s">
        <v>150</v>
      </c>
      <c r="E7930">
        <v>0</v>
      </c>
      <c r="F7930" t="s">
        <v>151</v>
      </c>
    </row>
    <row r="7931" spans="1:6" x14ac:dyDescent="0.25">
      <c r="A7931" t="s">
        <v>0</v>
      </c>
      <c r="B7931">
        <v>2037</v>
      </c>
      <c r="C7931" t="s">
        <v>156</v>
      </c>
      <c r="D7931" t="s">
        <v>150</v>
      </c>
      <c r="E7931">
        <v>0</v>
      </c>
      <c r="F7931" t="s">
        <v>151</v>
      </c>
    </row>
    <row r="7932" spans="1:6" x14ac:dyDescent="0.25">
      <c r="A7932" t="s">
        <v>0</v>
      </c>
      <c r="B7932">
        <v>2037</v>
      </c>
      <c r="C7932" t="s">
        <v>157</v>
      </c>
      <c r="D7932" t="s">
        <v>150</v>
      </c>
      <c r="E7932">
        <v>0</v>
      </c>
      <c r="F7932" t="s">
        <v>151</v>
      </c>
    </row>
    <row r="7933" spans="1:6" x14ac:dyDescent="0.25">
      <c r="A7933" t="s">
        <v>0</v>
      </c>
      <c r="B7933">
        <v>2037</v>
      </c>
      <c r="C7933" t="s">
        <v>158</v>
      </c>
      <c r="D7933" t="s">
        <v>159</v>
      </c>
      <c r="E7933">
        <v>1.3511232481335201E-2</v>
      </c>
      <c r="F7933" t="s">
        <v>160</v>
      </c>
    </row>
    <row r="7934" spans="1:6" x14ac:dyDescent="0.25">
      <c r="A7934" t="s">
        <v>0</v>
      </c>
      <c r="B7934">
        <v>2037</v>
      </c>
      <c r="C7934" t="s">
        <v>161</v>
      </c>
      <c r="D7934" t="s">
        <v>159</v>
      </c>
      <c r="E7934">
        <v>1.08157195638427E-2</v>
      </c>
      <c r="F7934" t="s">
        <v>160</v>
      </c>
    </row>
    <row r="7935" spans="1:6" x14ac:dyDescent="0.25">
      <c r="A7935" t="s">
        <v>0</v>
      </c>
      <c r="B7935">
        <v>2037</v>
      </c>
      <c r="C7935" t="s">
        <v>162</v>
      </c>
      <c r="D7935" t="s">
        <v>159</v>
      </c>
      <c r="E7935">
        <v>0.86770200888905602</v>
      </c>
      <c r="F7935" t="s">
        <v>160</v>
      </c>
    </row>
    <row r="7936" spans="1:6" x14ac:dyDescent="0.25">
      <c r="A7936" t="s">
        <v>0</v>
      </c>
      <c r="B7936">
        <v>2037</v>
      </c>
      <c r="C7936" t="s">
        <v>163</v>
      </c>
      <c r="D7936" t="s">
        <v>159</v>
      </c>
      <c r="E7936">
        <v>0.107971039065765</v>
      </c>
      <c r="F7936" t="s">
        <v>160</v>
      </c>
    </row>
    <row r="7937" spans="1:6" x14ac:dyDescent="0.25">
      <c r="A7937" t="s">
        <v>0</v>
      </c>
      <c r="B7937">
        <v>2037</v>
      </c>
      <c r="C7937" t="s">
        <v>164</v>
      </c>
      <c r="D7937" t="s">
        <v>165</v>
      </c>
      <c r="E7937">
        <v>1.3516939479092299E-2</v>
      </c>
      <c r="F7937" t="s">
        <v>166</v>
      </c>
    </row>
    <row r="7938" spans="1:6" x14ac:dyDescent="0.25">
      <c r="A7938" t="s">
        <v>0</v>
      </c>
      <c r="B7938">
        <v>2037</v>
      </c>
      <c r="C7938" t="s">
        <v>167</v>
      </c>
      <c r="D7938" t="s">
        <v>165</v>
      </c>
      <c r="E7938">
        <v>3.4924222617454702E-3</v>
      </c>
      <c r="F7938" t="s">
        <v>166</v>
      </c>
    </row>
    <row r="7939" spans="1:6" x14ac:dyDescent="0.25">
      <c r="A7939" t="s">
        <v>0</v>
      </c>
      <c r="B7939">
        <v>2037</v>
      </c>
      <c r="C7939" t="s">
        <v>168</v>
      </c>
      <c r="D7939" t="s">
        <v>165</v>
      </c>
      <c r="E7939">
        <v>0.87412592797713495</v>
      </c>
      <c r="F7939" t="s">
        <v>166</v>
      </c>
    </row>
    <row r="7940" spans="1:6" x14ac:dyDescent="0.25">
      <c r="A7940" t="s">
        <v>0</v>
      </c>
      <c r="B7940">
        <v>2037</v>
      </c>
      <c r="C7940" t="s">
        <v>169</v>
      </c>
      <c r="D7940" t="s">
        <v>165</v>
      </c>
      <c r="E7940">
        <v>0.108864710282026</v>
      </c>
      <c r="F7940" t="s">
        <v>166</v>
      </c>
    </row>
    <row r="7941" spans="1:6" x14ac:dyDescent="0.25">
      <c r="A7941" t="s">
        <v>0</v>
      </c>
      <c r="B7941">
        <v>2037</v>
      </c>
      <c r="C7941" t="s">
        <v>170</v>
      </c>
      <c r="D7941" t="s">
        <v>171</v>
      </c>
      <c r="E7941">
        <v>1</v>
      </c>
      <c r="F7941" t="s">
        <v>172</v>
      </c>
    </row>
    <row r="7942" spans="1:6" x14ac:dyDescent="0.25">
      <c r="A7942" t="s">
        <v>0</v>
      </c>
      <c r="B7942">
        <v>2037</v>
      </c>
      <c r="C7942" t="s">
        <v>173</v>
      </c>
      <c r="D7942" t="s">
        <v>174</v>
      </c>
      <c r="E7942">
        <v>1</v>
      </c>
      <c r="F7942" t="s">
        <v>175</v>
      </c>
    </row>
    <row r="7943" spans="1:6" x14ac:dyDescent="0.25">
      <c r="A7943" t="s">
        <v>0</v>
      </c>
      <c r="B7943">
        <v>2037</v>
      </c>
      <c r="C7943" t="s">
        <v>176</v>
      </c>
      <c r="D7943" t="s">
        <v>177</v>
      </c>
      <c r="E7943">
        <v>1</v>
      </c>
      <c r="F7943" t="s">
        <v>178</v>
      </c>
    </row>
    <row r="7944" spans="1:6" x14ac:dyDescent="0.25">
      <c r="A7944" t="s">
        <v>0</v>
      </c>
      <c r="B7944">
        <v>2037</v>
      </c>
      <c r="C7944" t="s">
        <v>179</v>
      </c>
      <c r="D7944" t="s">
        <v>180</v>
      </c>
      <c r="E7944">
        <v>1</v>
      </c>
      <c r="F7944" t="s">
        <v>181</v>
      </c>
    </row>
    <row r="7945" spans="1:6" x14ac:dyDescent="0.25">
      <c r="A7945" t="s">
        <v>0</v>
      </c>
      <c r="B7945">
        <v>2037</v>
      </c>
      <c r="C7945" t="s">
        <v>182</v>
      </c>
      <c r="D7945" t="s">
        <v>180</v>
      </c>
      <c r="E7945">
        <v>0</v>
      </c>
      <c r="F7945" t="s">
        <v>181</v>
      </c>
    </row>
    <row r="7946" spans="1:6" x14ac:dyDescent="0.25">
      <c r="A7946" t="s">
        <v>0</v>
      </c>
      <c r="B7946">
        <v>2037</v>
      </c>
      <c r="C7946" t="s">
        <v>183</v>
      </c>
      <c r="D7946" t="s">
        <v>184</v>
      </c>
      <c r="E7946">
        <v>1</v>
      </c>
      <c r="F7946" t="s">
        <v>185</v>
      </c>
    </row>
    <row r="7947" spans="1:6" x14ac:dyDescent="0.25">
      <c r="A7947" t="s">
        <v>0</v>
      </c>
      <c r="B7947">
        <v>2037</v>
      </c>
      <c r="C7947" t="s">
        <v>186</v>
      </c>
      <c r="D7947" t="s">
        <v>187</v>
      </c>
      <c r="E7947">
        <v>1</v>
      </c>
      <c r="F7947" t="s">
        <v>188</v>
      </c>
    </row>
    <row r="7948" spans="1:6" x14ac:dyDescent="0.25">
      <c r="A7948" t="s">
        <v>0</v>
      </c>
      <c r="B7948">
        <v>2037</v>
      </c>
      <c r="C7948" t="s">
        <v>189</v>
      </c>
      <c r="D7948" t="s">
        <v>190</v>
      </c>
      <c r="E7948">
        <v>6.0495247543321001E-2</v>
      </c>
      <c r="F7948" t="s">
        <v>191</v>
      </c>
    </row>
    <row r="7949" spans="1:6" x14ac:dyDescent="0.25">
      <c r="A7949" t="s">
        <v>0</v>
      </c>
      <c r="B7949">
        <v>2037</v>
      </c>
      <c r="C7949" t="s">
        <v>192</v>
      </c>
      <c r="D7949" t="s">
        <v>190</v>
      </c>
      <c r="E7949">
        <v>0.41098945353878302</v>
      </c>
      <c r="F7949" t="s">
        <v>191</v>
      </c>
    </row>
    <row r="7950" spans="1:6" x14ac:dyDescent="0.25">
      <c r="A7950" t="s">
        <v>0</v>
      </c>
      <c r="B7950">
        <v>2037</v>
      </c>
      <c r="C7950" t="s">
        <v>193</v>
      </c>
      <c r="D7950" t="s">
        <v>190</v>
      </c>
      <c r="E7950">
        <v>0</v>
      </c>
      <c r="F7950" t="s">
        <v>191</v>
      </c>
    </row>
    <row r="7951" spans="1:6" x14ac:dyDescent="0.25">
      <c r="A7951" t="s">
        <v>0</v>
      </c>
      <c r="B7951">
        <v>2037</v>
      </c>
      <c r="C7951" t="s">
        <v>194</v>
      </c>
      <c r="D7951" t="s">
        <v>190</v>
      </c>
      <c r="E7951">
        <v>0</v>
      </c>
      <c r="F7951" t="s">
        <v>191</v>
      </c>
    </row>
    <row r="7952" spans="1:6" x14ac:dyDescent="0.25">
      <c r="A7952" t="s">
        <v>0</v>
      </c>
      <c r="B7952">
        <v>2037</v>
      </c>
      <c r="C7952" t="s">
        <v>195</v>
      </c>
      <c r="D7952" t="s">
        <v>190</v>
      </c>
      <c r="E7952">
        <v>0</v>
      </c>
      <c r="F7952" t="s">
        <v>191</v>
      </c>
    </row>
    <row r="7953" spans="1:6" x14ac:dyDescent="0.25">
      <c r="A7953" t="s">
        <v>0</v>
      </c>
      <c r="B7953">
        <v>2037</v>
      </c>
      <c r="C7953" t="s">
        <v>196</v>
      </c>
      <c r="D7953" t="s">
        <v>190</v>
      </c>
      <c r="E7953">
        <v>0</v>
      </c>
      <c r="F7953" t="s">
        <v>191</v>
      </c>
    </row>
    <row r="7954" spans="1:6" x14ac:dyDescent="0.25">
      <c r="A7954" t="s">
        <v>0</v>
      </c>
      <c r="B7954">
        <v>2037</v>
      </c>
      <c r="C7954" t="s">
        <v>197</v>
      </c>
      <c r="D7954" t="s">
        <v>190</v>
      </c>
      <c r="E7954">
        <v>0.52851529891789495</v>
      </c>
      <c r="F7954" t="s">
        <v>191</v>
      </c>
    </row>
    <row r="7955" spans="1:6" x14ac:dyDescent="0.25">
      <c r="A7955" t="s">
        <v>0</v>
      </c>
      <c r="B7955">
        <v>2037</v>
      </c>
      <c r="C7955" t="s">
        <v>198</v>
      </c>
      <c r="D7955" t="s">
        <v>199</v>
      </c>
      <c r="E7955">
        <v>0</v>
      </c>
      <c r="F7955" t="s">
        <v>200</v>
      </c>
    </row>
    <row r="7956" spans="1:6" x14ac:dyDescent="0.25">
      <c r="A7956" t="s">
        <v>0</v>
      </c>
      <c r="B7956">
        <v>2037</v>
      </c>
      <c r="C7956" t="s">
        <v>201</v>
      </c>
      <c r="D7956" t="s">
        <v>199</v>
      </c>
      <c r="E7956">
        <v>1.08157195638427E-2</v>
      </c>
      <c r="F7956" t="s">
        <v>200</v>
      </c>
    </row>
    <row r="7957" spans="1:6" x14ac:dyDescent="0.25">
      <c r="A7957" t="s">
        <v>0</v>
      </c>
      <c r="B7957">
        <v>2037</v>
      </c>
      <c r="C7957" t="s">
        <v>202</v>
      </c>
      <c r="D7957" t="s">
        <v>199</v>
      </c>
      <c r="E7957">
        <v>0.400042806032957</v>
      </c>
      <c r="F7957" t="s">
        <v>200</v>
      </c>
    </row>
    <row r="7958" spans="1:6" x14ac:dyDescent="0.25">
      <c r="A7958" t="s">
        <v>0</v>
      </c>
      <c r="B7958">
        <v>2037</v>
      </c>
      <c r="C7958" t="s">
        <v>203</v>
      </c>
      <c r="D7958" t="s">
        <v>199</v>
      </c>
      <c r="E7958">
        <v>0.58914147440319897</v>
      </c>
      <c r="F7958" t="s">
        <v>200</v>
      </c>
    </row>
    <row r="7959" spans="1:6" x14ac:dyDescent="0.25">
      <c r="A7959" t="s">
        <v>0</v>
      </c>
      <c r="B7959">
        <v>2037</v>
      </c>
      <c r="C7959" t="s">
        <v>204</v>
      </c>
      <c r="D7959" t="s">
        <v>205</v>
      </c>
      <c r="E7959">
        <v>0</v>
      </c>
      <c r="F7959" t="s">
        <v>206</v>
      </c>
    </row>
    <row r="7960" spans="1:6" x14ac:dyDescent="0.25">
      <c r="A7960" t="s">
        <v>0</v>
      </c>
      <c r="B7960">
        <v>2037</v>
      </c>
      <c r="C7960" t="s">
        <v>207</v>
      </c>
      <c r="D7960" t="s">
        <v>205</v>
      </c>
      <c r="E7960">
        <v>3.4924222617454702E-3</v>
      </c>
      <c r="F7960" t="s">
        <v>206</v>
      </c>
    </row>
    <row r="7961" spans="1:6" x14ac:dyDescent="0.25">
      <c r="A7961" t="s">
        <v>0</v>
      </c>
      <c r="B7961">
        <v>2037</v>
      </c>
      <c r="C7961" t="s">
        <v>208</v>
      </c>
      <c r="D7961" t="s">
        <v>205</v>
      </c>
      <c r="E7961">
        <v>0.40300447097253</v>
      </c>
      <c r="F7961" t="s">
        <v>206</v>
      </c>
    </row>
    <row r="7962" spans="1:6" x14ac:dyDescent="0.25">
      <c r="A7962" t="s">
        <v>0</v>
      </c>
      <c r="B7962">
        <v>2037</v>
      </c>
      <c r="C7962" t="s">
        <v>209</v>
      </c>
      <c r="D7962" t="s">
        <v>205</v>
      </c>
      <c r="E7962">
        <v>0.59350310676572304</v>
      </c>
      <c r="F7962" t="s">
        <v>206</v>
      </c>
    </row>
    <row r="7963" spans="1:6" x14ac:dyDescent="0.25">
      <c r="A7963" t="s">
        <v>0</v>
      </c>
      <c r="B7963">
        <v>2037</v>
      </c>
      <c r="C7963" t="s">
        <v>210</v>
      </c>
      <c r="D7963" t="s">
        <v>211</v>
      </c>
      <c r="E7963">
        <v>1</v>
      </c>
      <c r="F7963" t="s">
        <v>212</v>
      </c>
    </row>
    <row r="7964" spans="1:6" x14ac:dyDescent="0.25">
      <c r="A7964" t="s">
        <v>0</v>
      </c>
      <c r="B7964">
        <v>2037</v>
      </c>
      <c r="C7964" t="s">
        <v>213</v>
      </c>
      <c r="D7964" t="s">
        <v>214</v>
      </c>
      <c r="E7964">
        <v>1</v>
      </c>
      <c r="F7964" t="s">
        <v>215</v>
      </c>
    </row>
    <row r="7965" spans="1:6" x14ac:dyDescent="0.25">
      <c r="A7965" t="s">
        <v>0</v>
      </c>
      <c r="B7965">
        <v>2037</v>
      </c>
      <c r="C7965" t="s">
        <v>216</v>
      </c>
      <c r="D7965" t="s">
        <v>217</v>
      </c>
      <c r="E7965">
        <v>1</v>
      </c>
      <c r="F7965" t="s">
        <v>218</v>
      </c>
    </row>
    <row r="7966" spans="1:6" x14ac:dyDescent="0.25">
      <c r="A7966" t="s">
        <v>0</v>
      </c>
      <c r="B7966">
        <v>2037</v>
      </c>
      <c r="C7966" t="s">
        <v>219</v>
      </c>
      <c r="D7966" t="s">
        <v>220</v>
      </c>
      <c r="E7966">
        <v>1</v>
      </c>
      <c r="F7966" t="s">
        <v>221</v>
      </c>
    </row>
    <row r="7967" spans="1:6" x14ac:dyDescent="0.25">
      <c r="A7967" t="s">
        <v>0</v>
      </c>
      <c r="B7967">
        <v>2037</v>
      </c>
      <c r="C7967" t="s">
        <v>222</v>
      </c>
      <c r="D7967" t="s">
        <v>220</v>
      </c>
      <c r="E7967">
        <v>0</v>
      </c>
      <c r="F7967" t="s">
        <v>221</v>
      </c>
    </row>
    <row r="7968" spans="1:6" x14ac:dyDescent="0.25">
      <c r="A7968" t="s">
        <v>0</v>
      </c>
      <c r="B7968">
        <v>2037</v>
      </c>
      <c r="C7968" t="s">
        <v>223</v>
      </c>
      <c r="D7968" t="s">
        <v>224</v>
      </c>
      <c r="E7968">
        <v>1</v>
      </c>
      <c r="F7968" t="s">
        <v>225</v>
      </c>
    </row>
    <row r="7969" spans="1:6" x14ac:dyDescent="0.25">
      <c r="A7969" t="s">
        <v>0</v>
      </c>
      <c r="B7969">
        <v>2037</v>
      </c>
      <c r="C7969" t="s">
        <v>226</v>
      </c>
      <c r="D7969" t="s">
        <v>227</v>
      </c>
      <c r="E7969">
        <v>1</v>
      </c>
      <c r="F7969" t="s">
        <v>228</v>
      </c>
    </row>
    <row r="7970" spans="1:6" x14ac:dyDescent="0.25">
      <c r="A7970" t="s">
        <v>0</v>
      </c>
      <c r="B7970">
        <v>2037</v>
      </c>
      <c r="C7970" t="s">
        <v>229</v>
      </c>
      <c r="D7970" t="s">
        <v>230</v>
      </c>
      <c r="E7970">
        <v>6.0495247543321001E-2</v>
      </c>
      <c r="F7970" t="s">
        <v>231</v>
      </c>
    </row>
    <row r="7971" spans="1:6" x14ac:dyDescent="0.25">
      <c r="A7971" t="s">
        <v>0</v>
      </c>
      <c r="B7971">
        <v>2037</v>
      </c>
      <c r="C7971" t="s">
        <v>232</v>
      </c>
      <c r="D7971" t="s">
        <v>230</v>
      </c>
      <c r="E7971">
        <v>0.88495605077776096</v>
      </c>
      <c r="F7971" t="s">
        <v>231</v>
      </c>
    </row>
    <row r="7972" spans="1:6" x14ac:dyDescent="0.25">
      <c r="A7972" t="s">
        <v>0</v>
      </c>
      <c r="B7972">
        <v>2037</v>
      </c>
      <c r="C7972" t="s">
        <v>233</v>
      </c>
      <c r="D7972" t="s">
        <v>230</v>
      </c>
      <c r="E7972">
        <v>5.4548701678917101E-2</v>
      </c>
      <c r="F7972" t="s">
        <v>231</v>
      </c>
    </row>
    <row r="7973" spans="1:6" x14ac:dyDescent="0.25">
      <c r="A7973" t="s">
        <v>0</v>
      </c>
      <c r="B7973">
        <v>2037</v>
      </c>
      <c r="C7973" t="s">
        <v>234</v>
      </c>
      <c r="D7973" t="s">
        <v>230</v>
      </c>
      <c r="E7973">
        <v>0</v>
      </c>
      <c r="F7973" t="s">
        <v>231</v>
      </c>
    </row>
    <row r="7974" spans="1:6" x14ac:dyDescent="0.25">
      <c r="A7974" t="s">
        <v>0</v>
      </c>
      <c r="B7974">
        <v>2037</v>
      </c>
      <c r="C7974" t="s">
        <v>235</v>
      </c>
      <c r="D7974" t="s">
        <v>230</v>
      </c>
      <c r="E7974">
        <v>0</v>
      </c>
      <c r="F7974" t="s">
        <v>231</v>
      </c>
    </row>
    <row r="7975" spans="1:6" x14ac:dyDescent="0.25">
      <c r="A7975" t="s">
        <v>0</v>
      </c>
      <c r="B7975">
        <v>2037</v>
      </c>
      <c r="C7975" t="s">
        <v>236</v>
      </c>
      <c r="D7975" t="s">
        <v>230</v>
      </c>
      <c r="E7975">
        <v>0</v>
      </c>
      <c r="F7975" t="s">
        <v>231</v>
      </c>
    </row>
    <row r="7976" spans="1:6" x14ac:dyDescent="0.25">
      <c r="A7976" t="s">
        <v>0</v>
      </c>
      <c r="B7976">
        <v>2037</v>
      </c>
      <c r="C7976" t="s">
        <v>237</v>
      </c>
      <c r="D7976" t="s">
        <v>230</v>
      </c>
      <c r="E7976">
        <v>0</v>
      </c>
      <c r="F7976" t="s">
        <v>231</v>
      </c>
    </row>
    <row r="7977" spans="1:6" x14ac:dyDescent="0.25">
      <c r="A7977" t="s">
        <v>0</v>
      </c>
      <c r="B7977">
        <v>2037</v>
      </c>
      <c r="C7977" t="s">
        <v>238</v>
      </c>
      <c r="D7977" t="s">
        <v>239</v>
      </c>
      <c r="E7977">
        <v>1.3511232481335201E-2</v>
      </c>
      <c r="F7977" t="s">
        <v>240</v>
      </c>
    </row>
    <row r="7978" spans="1:6" x14ac:dyDescent="0.25">
      <c r="A7978" t="s">
        <v>0</v>
      </c>
      <c r="B7978">
        <v>2037</v>
      </c>
      <c r="C7978" t="s">
        <v>241</v>
      </c>
      <c r="D7978" t="s">
        <v>239</v>
      </c>
      <c r="E7978">
        <v>1.08157195638427E-2</v>
      </c>
      <c r="F7978" t="s">
        <v>240</v>
      </c>
    </row>
    <row r="7979" spans="1:6" x14ac:dyDescent="0.25">
      <c r="A7979" t="s">
        <v>0</v>
      </c>
      <c r="B7979">
        <v>2037</v>
      </c>
      <c r="C7979" t="s">
        <v>242</v>
      </c>
      <c r="D7979" t="s">
        <v>239</v>
      </c>
      <c r="E7979">
        <v>0.86770200888905602</v>
      </c>
      <c r="F7979" t="s">
        <v>240</v>
      </c>
    </row>
    <row r="7980" spans="1:6" x14ac:dyDescent="0.25">
      <c r="A7980" t="s">
        <v>0</v>
      </c>
      <c r="B7980">
        <v>2037</v>
      </c>
      <c r="C7980" t="s">
        <v>243</v>
      </c>
      <c r="D7980" t="s">
        <v>239</v>
      </c>
      <c r="E7980">
        <v>0.107971039065765</v>
      </c>
      <c r="F7980" t="s">
        <v>240</v>
      </c>
    </row>
    <row r="7981" spans="1:6" x14ac:dyDescent="0.25">
      <c r="A7981" t="s">
        <v>0</v>
      </c>
      <c r="B7981">
        <v>2037</v>
      </c>
      <c r="C7981" t="s">
        <v>244</v>
      </c>
      <c r="D7981" t="s">
        <v>245</v>
      </c>
      <c r="E7981">
        <v>1.3516939479092299E-2</v>
      </c>
      <c r="F7981" t="s">
        <v>246</v>
      </c>
    </row>
    <row r="7982" spans="1:6" x14ac:dyDescent="0.25">
      <c r="A7982" t="s">
        <v>0</v>
      </c>
      <c r="B7982">
        <v>2037</v>
      </c>
      <c r="C7982" t="s">
        <v>247</v>
      </c>
      <c r="D7982" t="s">
        <v>245</v>
      </c>
      <c r="E7982">
        <v>3.4924222617454702E-3</v>
      </c>
      <c r="F7982" t="s">
        <v>246</v>
      </c>
    </row>
    <row r="7983" spans="1:6" x14ac:dyDescent="0.25">
      <c r="A7983" t="s">
        <v>0</v>
      </c>
      <c r="B7983">
        <v>2037</v>
      </c>
      <c r="C7983" t="s">
        <v>248</v>
      </c>
      <c r="D7983" t="s">
        <v>245</v>
      </c>
      <c r="E7983">
        <v>0.87412592797713495</v>
      </c>
      <c r="F7983" t="s">
        <v>246</v>
      </c>
    </row>
    <row r="7984" spans="1:6" x14ac:dyDescent="0.25">
      <c r="A7984" t="s">
        <v>0</v>
      </c>
      <c r="B7984">
        <v>2037</v>
      </c>
      <c r="C7984" t="s">
        <v>249</v>
      </c>
      <c r="D7984" t="s">
        <v>245</v>
      </c>
      <c r="E7984">
        <v>0.108864710282026</v>
      </c>
      <c r="F7984" t="s">
        <v>246</v>
      </c>
    </row>
    <row r="7985" spans="1:6" x14ac:dyDescent="0.25">
      <c r="A7985" t="s">
        <v>0</v>
      </c>
      <c r="B7985">
        <v>2037</v>
      </c>
      <c r="C7985" t="s">
        <v>250</v>
      </c>
      <c r="D7985" t="s">
        <v>251</v>
      </c>
      <c r="E7985">
        <v>1</v>
      </c>
      <c r="F7985" t="s">
        <v>252</v>
      </c>
    </row>
    <row r="7986" spans="1:6" x14ac:dyDescent="0.25">
      <c r="A7986" t="s">
        <v>0</v>
      </c>
      <c r="B7986">
        <v>2037</v>
      </c>
      <c r="C7986" t="s">
        <v>253</v>
      </c>
      <c r="D7986" t="s">
        <v>254</v>
      </c>
      <c r="E7986">
        <v>1</v>
      </c>
      <c r="F7986" t="s">
        <v>255</v>
      </c>
    </row>
    <row r="7987" spans="1:6" x14ac:dyDescent="0.25">
      <c r="A7987" t="s">
        <v>0</v>
      </c>
      <c r="B7987">
        <v>2037</v>
      </c>
      <c r="C7987" t="s">
        <v>256</v>
      </c>
      <c r="D7987" t="s">
        <v>257</v>
      </c>
      <c r="E7987">
        <v>1</v>
      </c>
      <c r="F7987" t="s">
        <v>258</v>
      </c>
    </row>
    <row r="7988" spans="1:6" x14ac:dyDescent="0.25">
      <c r="A7988" t="s">
        <v>0</v>
      </c>
      <c r="B7988">
        <v>2037</v>
      </c>
      <c r="C7988" t="s">
        <v>259</v>
      </c>
      <c r="D7988" t="s">
        <v>260</v>
      </c>
      <c r="E7988">
        <v>1</v>
      </c>
      <c r="F7988" t="s">
        <v>261</v>
      </c>
    </row>
    <row r="7989" spans="1:6" x14ac:dyDescent="0.25">
      <c r="A7989" t="s">
        <v>0</v>
      </c>
      <c r="B7989">
        <v>2037</v>
      </c>
      <c r="C7989" t="s">
        <v>262</v>
      </c>
      <c r="D7989" t="s">
        <v>260</v>
      </c>
      <c r="E7989">
        <v>0</v>
      </c>
      <c r="F7989" t="s">
        <v>261</v>
      </c>
    </row>
    <row r="7990" spans="1:6" x14ac:dyDescent="0.25">
      <c r="A7990" t="s">
        <v>0</v>
      </c>
      <c r="B7990">
        <v>2037</v>
      </c>
      <c r="C7990" t="s">
        <v>263</v>
      </c>
      <c r="D7990" t="s">
        <v>264</v>
      </c>
      <c r="E7990">
        <v>1</v>
      </c>
      <c r="F7990" t="s">
        <v>265</v>
      </c>
    </row>
    <row r="7991" spans="1:6" x14ac:dyDescent="0.25">
      <c r="A7991" t="s">
        <v>0</v>
      </c>
      <c r="B7991">
        <v>2037</v>
      </c>
      <c r="C7991" t="s">
        <v>266</v>
      </c>
      <c r="D7991" t="s">
        <v>267</v>
      </c>
      <c r="E7991">
        <v>1</v>
      </c>
      <c r="F7991" t="s">
        <v>268</v>
      </c>
    </row>
    <row r="7992" spans="1:6" x14ac:dyDescent="0.25">
      <c r="A7992" t="s">
        <v>0</v>
      </c>
      <c r="B7992">
        <v>2037</v>
      </c>
      <c r="C7992" t="s">
        <v>269</v>
      </c>
      <c r="D7992" t="s">
        <v>270</v>
      </c>
      <c r="E7992">
        <v>6.0495247543321001E-2</v>
      </c>
      <c r="F7992" t="s">
        <v>271</v>
      </c>
    </row>
    <row r="7993" spans="1:6" x14ac:dyDescent="0.25">
      <c r="A7993" t="s">
        <v>0</v>
      </c>
      <c r="B7993">
        <v>2037</v>
      </c>
      <c r="C7993" t="s">
        <v>272</v>
      </c>
      <c r="D7993" t="s">
        <v>270</v>
      </c>
      <c r="E7993">
        <v>0.88495605077776096</v>
      </c>
      <c r="F7993" t="s">
        <v>271</v>
      </c>
    </row>
    <row r="7994" spans="1:6" x14ac:dyDescent="0.25">
      <c r="A7994" t="s">
        <v>0</v>
      </c>
      <c r="B7994">
        <v>2037</v>
      </c>
      <c r="C7994" t="s">
        <v>273</v>
      </c>
      <c r="D7994" t="s">
        <v>270</v>
      </c>
      <c r="E7994">
        <v>5.4548701678917101E-2</v>
      </c>
      <c r="F7994" t="s">
        <v>271</v>
      </c>
    </row>
    <row r="7995" spans="1:6" x14ac:dyDescent="0.25">
      <c r="A7995" t="s">
        <v>0</v>
      </c>
      <c r="B7995">
        <v>2037</v>
      </c>
      <c r="C7995" t="s">
        <v>274</v>
      </c>
      <c r="D7995" t="s">
        <v>270</v>
      </c>
      <c r="E7995">
        <v>0</v>
      </c>
      <c r="F7995" t="s">
        <v>271</v>
      </c>
    </row>
    <row r="7996" spans="1:6" x14ac:dyDescent="0.25">
      <c r="A7996" t="s">
        <v>0</v>
      </c>
      <c r="B7996">
        <v>2037</v>
      </c>
      <c r="C7996" t="s">
        <v>275</v>
      </c>
      <c r="D7996" t="s">
        <v>270</v>
      </c>
      <c r="E7996">
        <v>0</v>
      </c>
      <c r="F7996" t="s">
        <v>271</v>
      </c>
    </row>
    <row r="7997" spans="1:6" x14ac:dyDescent="0.25">
      <c r="A7997" t="s">
        <v>0</v>
      </c>
      <c r="B7997">
        <v>2037</v>
      </c>
      <c r="C7997" t="s">
        <v>276</v>
      </c>
      <c r="D7997" t="s">
        <v>270</v>
      </c>
      <c r="E7997">
        <v>0</v>
      </c>
      <c r="F7997" t="s">
        <v>271</v>
      </c>
    </row>
    <row r="7998" spans="1:6" x14ac:dyDescent="0.25">
      <c r="A7998" t="s">
        <v>0</v>
      </c>
      <c r="B7998">
        <v>2037</v>
      </c>
      <c r="C7998" t="s">
        <v>277</v>
      </c>
      <c r="D7998" t="s">
        <v>270</v>
      </c>
      <c r="E7998">
        <v>0</v>
      </c>
      <c r="F7998" t="s">
        <v>271</v>
      </c>
    </row>
    <row r="7999" spans="1:6" x14ac:dyDescent="0.25">
      <c r="A7999" t="s">
        <v>0</v>
      </c>
      <c r="B7999">
        <v>2037</v>
      </c>
      <c r="C7999" t="s">
        <v>278</v>
      </c>
      <c r="D7999" t="s">
        <v>279</v>
      </c>
      <c r="E7999">
        <v>0</v>
      </c>
      <c r="F7999" t="s">
        <v>280</v>
      </c>
    </row>
    <row r="8000" spans="1:6" x14ac:dyDescent="0.25">
      <c r="A8000" t="s">
        <v>0</v>
      </c>
      <c r="B8000">
        <v>2037</v>
      </c>
      <c r="C8000" t="s">
        <v>281</v>
      </c>
      <c r="D8000" t="s">
        <v>279</v>
      </c>
      <c r="E8000">
        <v>1.08157195638427E-2</v>
      </c>
      <c r="F8000" t="s">
        <v>280</v>
      </c>
    </row>
    <row r="8001" spans="1:6" x14ac:dyDescent="0.25">
      <c r="A8001" t="s">
        <v>0</v>
      </c>
      <c r="B8001">
        <v>2037</v>
      </c>
      <c r="C8001" t="s">
        <v>282</v>
      </c>
      <c r="D8001" t="s">
        <v>279</v>
      </c>
      <c r="E8001">
        <v>0.86770200888905602</v>
      </c>
      <c r="F8001" t="s">
        <v>280</v>
      </c>
    </row>
    <row r="8002" spans="1:6" x14ac:dyDescent="0.25">
      <c r="A8002" t="s">
        <v>0</v>
      </c>
      <c r="B8002">
        <v>2037</v>
      </c>
      <c r="C8002" t="s">
        <v>283</v>
      </c>
      <c r="D8002" t="s">
        <v>279</v>
      </c>
      <c r="E8002">
        <v>0.12148227154709999</v>
      </c>
      <c r="F8002" t="s">
        <v>280</v>
      </c>
    </row>
    <row r="8003" spans="1:6" x14ac:dyDescent="0.25">
      <c r="A8003" t="s">
        <v>0</v>
      </c>
      <c r="B8003">
        <v>2037</v>
      </c>
      <c r="C8003" t="s">
        <v>284</v>
      </c>
      <c r="D8003" t="s">
        <v>285</v>
      </c>
      <c r="E8003">
        <v>0</v>
      </c>
      <c r="F8003" t="s">
        <v>286</v>
      </c>
    </row>
    <row r="8004" spans="1:6" x14ac:dyDescent="0.25">
      <c r="A8004" t="s">
        <v>0</v>
      </c>
      <c r="B8004">
        <v>2037</v>
      </c>
      <c r="C8004" t="s">
        <v>287</v>
      </c>
      <c r="D8004" t="s">
        <v>285</v>
      </c>
      <c r="E8004">
        <v>3.4924222617454702E-3</v>
      </c>
      <c r="F8004" t="s">
        <v>286</v>
      </c>
    </row>
    <row r="8005" spans="1:6" x14ac:dyDescent="0.25">
      <c r="A8005" t="s">
        <v>0</v>
      </c>
      <c r="B8005">
        <v>2037</v>
      </c>
      <c r="C8005" t="s">
        <v>288</v>
      </c>
      <c r="D8005" t="s">
        <v>285</v>
      </c>
      <c r="E8005">
        <v>0.87412592797713495</v>
      </c>
      <c r="F8005" t="s">
        <v>286</v>
      </c>
    </row>
    <row r="8006" spans="1:6" x14ac:dyDescent="0.25">
      <c r="A8006" t="s">
        <v>0</v>
      </c>
      <c r="B8006">
        <v>2037</v>
      </c>
      <c r="C8006" t="s">
        <v>289</v>
      </c>
      <c r="D8006" t="s">
        <v>285</v>
      </c>
      <c r="E8006">
        <v>0.122381649761118</v>
      </c>
      <c r="F8006" t="s">
        <v>286</v>
      </c>
    </row>
    <row r="8007" spans="1:6" x14ac:dyDescent="0.25">
      <c r="A8007" t="s">
        <v>0</v>
      </c>
      <c r="B8007">
        <v>2037</v>
      </c>
      <c r="C8007" t="s">
        <v>290</v>
      </c>
      <c r="D8007" t="s">
        <v>291</v>
      </c>
      <c r="E8007">
        <v>1</v>
      </c>
      <c r="F8007" t="s">
        <v>292</v>
      </c>
    </row>
    <row r="8008" spans="1:6" x14ac:dyDescent="0.25">
      <c r="A8008" t="s">
        <v>0</v>
      </c>
      <c r="B8008">
        <v>2037</v>
      </c>
      <c r="C8008" t="s">
        <v>293</v>
      </c>
      <c r="D8008" t="s">
        <v>294</v>
      </c>
      <c r="E8008">
        <v>1</v>
      </c>
      <c r="F8008" t="s">
        <v>295</v>
      </c>
    </row>
    <row r="8009" spans="1:6" x14ac:dyDescent="0.25">
      <c r="A8009" t="s">
        <v>0</v>
      </c>
      <c r="B8009">
        <v>2037</v>
      </c>
      <c r="C8009" t="s">
        <v>296</v>
      </c>
      <c r="D8009" t="s">
        <v>297</v>
      </c>
      <c r="E8009">
        <v>1</v>
      </c>
      <c r="F8009" t="s">
        <v>298</v>
      </c>
    </row>
    <row r="8010" spans="1:6" x14ac:dyDescent="0.25">
      <c r="A8010" t="s">
        <v>0</v>
      </c>
      <c r="B8010">
        <v>2037</v>
      </c>
      <c r="C8010" t="s">
        <v>299</v>
      </c>
      <c r="D8010" t="s">
        <v>300</v>
      </c>
      <c r="E8010">
        <v>1</v>
      </c>
      <c r="F8010" t="s">
        <v>301</v>
      </c>
    </row>
    <row r="8011" spans="1:6" x14ac:dyDescent="0.25">
      <c r="A8011" t="s">
        <v>0</v>
      </c>
      <c r="B8011">
        <v>2037</v>
      </c>
      <c r="C8011" t="s">
        <v>302</v>
      </c>
      <c r="D8011" t="s">
        <v>300</v>
      </c>
      <c r="E8011">
        <v>0</v>
      </c>
      <c r="F8011" t="s">
        <v>301</v>
      </c>
    </row>
    <row r="8012" spans="1:6" x14ac:dyDescent="0.25">
      <c r="A8012" t="s">
        <v>0</v>
      </c>
      <c r="B8012">
        <v>2037</v>
      </c>
      <c r="C8012" t="s">
        <v>303</v>
      </c>
      <c r="D8012" t="s">
        <v>304</v>
      </c>
      <c r="E8012">
        <v>1</v>
      </c>
      <c r="F8012" t="s">
        <v>305</v>
      </c>
    </row>
    <row r="8013" spans="1:6" x14ac:dyDescent="0.25">
      <c r="A8013" t="s">
        <v>0</v>
      </c>
      <c r="B8013">
        <v>2037</v>
      </c>
      <c r="C8013" t="s">
        <v>306</v>
      </c>
      <c r="D8013" t="s">
        <v>307</v>
      </c>
      <c r="E8013">
        <v>1</v>
      </c>
      <c r="F8013" t="s">
        <v>308</v>
      </c>
    </row>
    <row r="8014" spans="1:6" x14ac:dyDescent="0.25">
      <c r="A8014" t="s">
        <v>0</v>
      </c>
      <c r="B8014">
        <v>2037</v>
      </c>
      <c r="C8014" t="s">
        <v>309</v>
      </c>
      <c r="D8014" t="s">
        <v>310</v>
      </c>
      <c r="E8014">
        <v>4.9005680130978099E-2</v>
      </c>
      <c r="F8014" t="s">
        <v>311</v>
      </c>
    </row>
    <row r="8015" spans="1:6" x14ac:dyDescent="0.25">
      <c r="A8015" t="s">
        <v>0</v>
      </c>
      <c r="B8015">
        <v>2037</v>
      </c>
      <c r="C8015" t="s">
        <v>312</v>
      </c>
      <c r="D8015" t="s">
        <v>310</v>
      </c>
      <c r="E8015">
        <v>0.74163195821324202</v>
      </c>
      <c r="F8015" t="s">
        <v>311</v>
      </c>
    </row>
    <row r="8016" spans="1:6" x14ac:dyDescent="0.25">
      <c r="A8016" t="s">
        <v>0</v>
      </c>
      <c r="B8016">
        <v>2037</v>
      </c>
      <c r="C8016" t="s">
        <v>313</v>
      </c>
      <c r="D8016" t="s">
        <v>310</v>
      </c>
      <c r="E8016">
        <v>0</v>
      </c>
      <c r="F8016" t="s">
        <v>311</v>
      </c>
    </row>
    <row r="8017" spans="1:6" x14ac:dyDescent="0.25">
      <c r="A8017" t="s">
        <v>0</v>
      </c>
      <c r="B8017">
        <v>2037</v>
      </c>
      <c r="C8017" t="s">
        <v>314</v>
      </c>
      <c r="D8017" t="s">
        <v>310</v>
      </c>
      <c r="E8017">
        <v>0.177683902870167</v>
      </c>
      <c r="F8017" t="s">
        <v>311</v>
      </c>
    </row>
    <row r="8018" spans="1:6" x14ac:dyDescent="0.25">
      <c r="A8018" t="s">
        <v>0</v>
      </c>
      <c r="B8018">
        <v>2037</v>
      </c>
      <c r="C8018" t="s">
        <v>315</v>
      </c>
      <c r="D8018" t="s">
        <v>310</v>
      </c>
      <c r="E8018">
        <v>2.39008820881767E-2</v>
      </c>
      <c r="F8018" t="s">
        <v>311</v>
      </c>
    </row>
    <row r="8019" spans="1:6" x14ac:dyDescent="0.25">
      <c r="A8019" t="s">
        <v>0</v>
      </c>
      <c r="B8019">
        <v>2037</v>
      </c>
      <c r="C8019" t="s">
        <v>316</v>
      </c>
      <c r="D8019" t="s">
        <v>310</v>
      </c>
      <c r="E8019">
        <v>7.7775766974358699E-3</v>
      </c>
      <c r="F8019" t="s">
        <v>311</v>
      </c>
    </row>
    <row r="8020" spans="1:6" x14ac:dyDescent="0.25">
      <c r="A8020" t="s">
        <v>0</v>
      </c>
      <c r="B8020">
        <v>2037</v>
      </c>
      <c r="C8020" t="s">
        <v>317</v>
      </c>
      <c r="D8020" t="s">
        <v>310</v>
      </c>
      <c r="E8020">
        <v>0</v>
      </c>
      <c r="F8020" t="s">
        <v>311</v>
      </c>
    </row>
    <row r="8021" spans="1:6" x14ac:dyDescent="0.25">
      <c r="A8021" t="s">
        <v>0</v>
      </c>
      <c r="B8021">
        <v>2037</v>
      </c>
      <c r="C8021" t="s">
        <v>318</v>
      </c>
      <c r="D8021" t="s">
        <v>319</v>
      </c>
      <c r="E8021">
        <v>1.3511232481335201E-2</v>
      </c>
      <c r="F8021" t="s">
        <v>320</v>
      </c>
    </row>
    <row r="8022" spans="1:6" x14ac:dyDescent="0.25">
      <c r="A8022" t="s">
        <v>0</v>
      </c>
      <c r="B8022">
        <v>2037</v>
      </c>
      <c r="C8022" t="s">
        <v>321</v>
      </c>
      <c r="D8022" t="s">
        <v>319</v>
      </c>
      <c r="E8022">
        <v>1.08157195638427E-2</v>
      </c>
      <c r="F8022" t="s">
        <v>320</v>
      </c>
    </row>
    <row r="8023" spans="1:6" x14ac:dyDescent="0.25">
      <c r="A8023" t="s">
        <v>0</v>
      </c>
      <c r="B8023">
        <v>2037</v>
      </c>
      <c r="C8023" t="s">
        <v>322</v>
      </c>
      <c r="D8023" t="s">
        <v>319</v>
      </c>
      <c r="E8023">
        <v>0.86770200888905602</v>
      </c>
      <c r="F8023" t="s">
        <v>320</v>
      </c>
    </row>
    <row r="8024" spans="1:6" x14ac:dyDescent="0.25">
      <c r="A8024" t="s">
        <v>0</v>
      </c>
      <c r="B8024">
        <v>2037</v>
      </c>
      <c r="C8024" t="s">
        <v>323</v>
      </c>
      <c r="D8024" t="s">
        <v>319</v>
      </c>
      <c r="E8024">
        <v>0.107971039065765</v>
      </c>
      <c r="F8024" t="s">
        <v>320</v>
      </c>
    </row>
    <row r="8025" spans="1:6" x14ac:dyDescent="0.25">
      <c r="A8025" t="s">
        <v>0</v>
      </c>
      <c r="B8025">
        <v>2037</v>
      </c>
      <c r="C8025" t="s">
        <v>324</v>
      </c>
      <c r="D8025" t="s">
        <v>325</v>
      </c>
      <c r="E8025">
        <v>1.3516939479092299E-2</v>
      </c>
      <c r="F8025" t="s">
        <v>326</v>
      </c>
    </row>
    <row r="8026" spans="1:6" x14ac:dyDescent="0.25">
      <c r="A8026" t="s">
        <v>0</v>
      </c>
      <c r="B8026">
        <v>2037</v>
      </c>
      <c r="C8026" t="s">
        <v>327</v>
      </c>
      <c r="D8026" t="s">
        <v>325</v>
      </c>
      <c r="E8026">
        <v>3.4924222617454702E-3</v>
      </c>
      <c r="F8026" t="s">
        <v>326</v>
      </c>
    </row>
    <row r="8027" spans="1:6" x14ac:dyDescent="0.25">
      <c r="A8027" t="s">
        <v>0</v>
      </c>
      <c r="B8027">
        <v>2037</v>
      </c>
      <c r="C8027" t="s">
        <v>328</v>
      </c>
      <c r="D8027" t="s">
        <v>325</v>
      </c>
      <c r="E8027">
        <v>0.87412592797713495</v>
      </c>
      <c r="F8027" t="s">
        <v>326</v>
      </c>
    </row>
    <row r="8028" spans="1:6" x14ac:dyDescent="0.25">
      <c r="A8028" t="s">
        <v>0</v>
      </c>
      <c r="B8028">
        <v>2037</v>
      </c>
      <c r="C8028" t="s">
        <v>329</v>
      </c>
      <c r="D8028" t="s">
        <v>325</v>
      </c>
      <c r="E8028">
        <v>0.108864710282026</v>
      </c>
      <c r="F8028" t="s">
        <v>326</v>
      </c>
    </row>
    <row r="8029" spans="1:6" x14ac:dyDescent="0.25">
      <c r="A8029" t="s">
        <v>0</v>
      </c>
      <c r="B8029">
        <v>2037</v>
      </c>
      <c r="C8029" t="s">
        <v>330</v>
      </c>
      <c r="D8029" t="s">
        <v>331</v>
      </c>
      <c r="E8029">
        <v>1</v>
      </c>
      <c r="F8029" t="s">
        <v>332</v>
      </c>
    </row>
    <row r="8030" spans="1:6" x14ac:dyDescent="0.25">
      <c r="A8030" t="s">
        <v>0</v>
      </c>
      <c r="B8030">
        <v>2037</v>
      </c>
      <c r="C8030" t="s">
        <v>333</v>
      </c>
      <c r="D8030" t="s">
        <v>334</v>
      </c>
      <c r="E8030">
        <v>1</v>
      </c>
      <c r="F8030" t="s">
        <v>335</v>
      </c>
    </row>
    <row r="8031" spans="1:6" x14ac:dyDescent="0.25">
      <c r="A8031" t="s">
        <v>0</v>
      </c>
      <c r="B8031">
        <v>2037</v>
      </c>
      <c r="C8031" t="s">
        <v>336</v>
      </c>
      <c r="D8031" t="s">
        <v>337</v>
      </c>
      <c r="E8031">
        <v>1</v>
      </c>
      <c r="F8031" t="s">
        <v>338</v>
      </c>
    </row>
    <row r="8032" spans="1:6" x14ac:dyDescent="0.25">
      <c r="A8032" t="s">
        <v>0</v>
      </c>
      <c r="B8032">
        <v>2037</v>
      </c>
      <c r="C8032" t="s">
        <v>339</v>
      </c>
      <c r="D8032" t="s">
        <v>340</v>
      </c>
      <c r="E8032">
        <v>1</v>
      </c>
      <c r="F8032" t="s">
        <v>341</v>
      </c>
    </row>
    <row r="8033" spans="1:6" x14ac:dyDescent="0.25">
      <c r="A8033" t="s">
        <v>0</v>
      </c>
      <c r="B8033">
        <v>2037</v>
      </c>
      <c r="C8033" t="s">
        <v>342</v>
      </c>
      <c r="D8033" t="s">
        <v>340</v>
      </c>
      <c r="E8033">
        <v>0</v>
      </c>
      <c r="F8033" t="s">
        <v>341</v>
      </c>
    </row>
    <row r="8034" spans="1:6" x14ac:dyDescent="0.25">
      <c r="A8034" t="s">
        <v>0</v>
      </c>
      <c r="B8034">
        <v>2037</v>
      </c>
      <c r="C8034" t="s">
        <v>343</v>
      </c>
      <c r="D8034" t="s">
        <v>344</v>
      </c>
      <c r="E8034">
        <v>1</v>
      </c>
      <c r="F8034" t="s">
        <v>345</v>
      </c>
    </row>
    <row r="8035" spans="1:6" x14ac:dyDescent="0.25">
      <c r="A8035" t="s">
        <v>0</v>
      </c>
      <c r="B8035">
        <v>2037</v>
      </c>
      <c r="C8035" t="s">
        <v>346</v>
      </c>
      <c r="D8035" t="s">
        <v>347</v>
      </c>
      <c r="E8035">
        <v>1</v>
      </c>
      <c r="F8035" t="s">
        <v>348</v>
      </c>
    </row>
    <row r="8036" spans="1:6" x14ac:dyDescent="0.25">
      <c r="A8036" t="s">
        <v>0</v>
      </c>
      <c r="B8036">
        <v>2037</v>
      </c>
      <c r="C8036" t="s">
        <v>349</v>
      </c>
      <c r="D8036" t="s">
        <v>350</v>
      </c>
      <c r="E8036">
        <v>4.9005680130978099E-2</v>
      </c>
      <c r="F8036" t="s">
        <v>351</v>
      </c>
    </row>
    <row r="8037" spans="1:6" x14ac:dyDescent="0.25">
      <c r="A8037" t="s">
        <v>0</v>
      </c>
      <c r="B8037">
        <v>2037</v>
      </c>
      <c r="C8037" t="s">
        <v>352</v>
      </c>
      <c r="D8037" t="s">
        <v>350</v>
      </c>
      <c r="E8037">
        <v>0.34128375214261802</v>
      </c>
      <c r="F8037" t="s">
        <v>351</v>
      </c>
    </row>
    <row r="8038" spans="1:6" x14ac:dyDescent="0.25">
      <c r="A8038" t="s">
        <v>0</v>
      </c>
      <c r="B8038">
        <v>2037</v>
      </c>
      <c r="C8038" t="s">
        <v>353</v>
      </c>
      <c r="D8038" t="s">
        <v>350</v>
      </c>
      <c r="E8038">
        <v>0</v>
      </c>
      <c r="F8038" t="s">
        <v>351</v>
      </c>
    </row>
    <row r="8039" spans="1:6" x14ac:dyDescent="0.25">
      <c r="A8039" t="s">
        <v>0</v>
      </c>
      <c r="B8039">
        <v>2037</v>
      </c>
      <c r="C8039" t="s">
        <v>354</v>
      </c>
      <c r="D8039" t="s">
        <v>350</v>
      </c>
      <c r="E8039">
        <v>0.17768389208875501</v>
      </c>
      <c r="F8039" t="s">
        <v>351</v>
      </c>
    </row>
    <row r="8040" spans="1:6" x14ac:dyDescent="0.25">
      <c r="A8040" t="s">
        <v>0</v>
      </c>
      <c r="B8040">
        <v>2037</v>
      </c>
      <c r="C8040" t="s">
        <v>355</v>
      </c>
      <c r="D8040" t="s">
        <v>350</v>
      </c>
      <c r="E8040">
        <v>2.3900880637931499E-2</v>
      </c>
      <c r="F8040" t="s">
        <v>351</v>
      </c>
    </row>
    <row r="8041" spans="1:6" x14ac:dyDescent="0.25">
      <c r="A8041" t="s">
        <v>0</v>
      </c>
      <c r="B8041">
        <v>2037</v>
      </c>
      <c r="C8041" t="s">
        <v>356</v>
      </c>
      <c r="D8041" t="s">
        <v>350</v>
      </c>
      <c r="E8041">
        <v>7.7775762255121198E-3</v>
      </c>
      <c r="F8041" t="s">
        <v>351</v>
      </c>
    </row>
    <row r="8042" spans="1:6" x14ac:dyDescent="0.25">
      <c r="A8042" t="s">
        <v>0</v>
      </c>
      <c r="B8042">
        <v>2037</v>
      </c>
      <c r="C8042" t="s">
        <v>357</v>
      </c>
      <c r="D8042" t="s">
        <v>350</v>
      </c>
      <c r="E8042">
        <v>0.40034821877420401</v>
      </c>
      <c r="F8042" t="s">
        <v>351</v>
      </c>
    </row>
    <row r="8043" spans="1:6" x14ac:dyDescent="0.25">
      <c r="A8043" t="s">
        <v>0</v>
      </c>
      <c r="B8043">
        <v>2037</v>
      </c>
      <c r="C8043" t="s">
        <v>358</v>
      </c>
      <c r="D8043" t="s">
        <v>359</v>
      </c>
      <c r="E8043">
        <v>0</v>
      </c>
      <c r="F8043" t="s">
        <v>360</v>
      </c>
    </row>
    <row r="8044" spans="1:6" x14ac:dyDescent="0.25">
      <c r="A8044" t="s">
        <v>0</v>
      </c>
      <c r="B8044">
        <v>2037</v>
      </c>
      <c r="C8044" t="s">
        <v>361</v>
      </c>
      <c r="D8044" t="s">
        <v>359</v>
      </c>
      <c r="E8044">
        <v>1.08157195638427E-2</v>
      </c>
      <c r="F8044" t="s">
        <v>360</v>
      </c>
    </row>
    <row r="8045" spans="1:6" x14ac:dyDescent="0.25">
      <c r="A8045" t="s">
        <v>0</v>
      </c>
      <c r="B8045">
        <v>2037</v>
      </c>
      <c r="C8045" t="s">
        <v>362</v>
      </c>
      <c r="D8045" t="s">
        <v>359</v>
      </c>
      <c r="E8045">
        <v>0.400042806032957</v>
      </c>
      <c r="F8045" t="s">
        <v>360</v>
      </c>
    </row>
    <row r="8046" spans="1:6" x14ac:dyDescent="0.25">
      <c r="A8046" t="s">
        <v>0</v>
      </c>
      <c r="B8046">
        <v>2037</v>
      </c>
      <c r="C8046" t="s">
        <v>363</v>
      </c>
      <c r="D8046" t="s">
        <v>359</v>
      </c>
      <c r="E8046">
        <v>0.58914147440319897</v>
      </c>
      <c r="F8046" t="s">
        <v>360</v>
      </c>
    </row>
    <row r="8047" spans="1:6" x14ac:dyDescent="0.25">
      <c r="A8047" t="s">
        <v>0</v>
      </c>
      <c r="B8047">
        <v>2037</v>
      </c>
      <c r="C8047" t="s">
        <v>364</v>
      </c>
      <c r="D8047" t="s">
        <v>365</v>
      </c>
      <c r="E8047">
        <v>0</v>
      </c>
      <c r="F8047" t="s">
        <v>366</v>
      </c>
    </row>
    <row r="8048" spans="1:6" x14ac:dyDescent="0.25">
      <c r="A8048" t="s">
        <v>0</v>
      </c>
      <c r="B8048">
        <v>2037</v>
      </c>
      <c r="C8048" t="s">
        <v>367</v>
      </c>
      <c r="D8048" t="s">
        <v>365</v>
      </c>
      <c r="E8048">
        <v>3.4924222617454702E-3</v>
      </c>
      <c r="F8048" t="s">
        <v>366</v>
      </c>
    </row>
    <row r="8049" spans="1:6" x14ac:dyDescent="0.25">
      <c r="A8049" t="s">
        <v>0</v>
      </c>
      <c r="B8049">
        <v>2037</v>
      </c>
      <c r="C8049" t="s">
        <v>368</v>
      </c>
      <c r="D8049" t="s">
        <v>365</v>
      </c>
      <c r="E8049">
        <v>0.40300447097253</v>
      </c>
      <c r="F8049" t="s">
        <v>366</v>
      </c>
    </row>
    <row r="8050" spans="1:6" x14ac:dyDescent="0.25">
      <c r="A8050" t="s">
        <v>0</v>
      </c>
      <c r="B8050">
        <v>2037</v>
      </c>
      <c r="C8050" t="s">
        <v>369</v>
      </c>
      <c r="D8050" t="s">
        <v>365</v>
      </c>
      <c r="E8050">
        <v>0.59350310676572304</v>
      </c>
      <c r="F8050" t="s">
        <v>366</v>
      </c>
    </row>
    <row r="8051" spans="1:6" x14ac:dyDescent="0.25">
      <c r="A8051" t="s">
        <v>0</v>
      </c>
      <c r="B8051">
        <v>2037</v>
      </c>
      <c r="C8051" t="s">
        <v>370</v>
      </c>
      <c r="D8051" t="s">
        <v>371</v>
      </c>
      <c r="E8051">
        <v>1</v>
      </c>
      <c r="F8051" t="s">
        <v>372</v>
      </c>
    </row>
    <row r="8052" spans="1:6" x14ac:dyDescent="0.25">
      <c r="A8052" t="s">
        <v>0</v>
      </c>
      <c r="B8052">
        <v>2037</v>
      </c>
      <c r="C8052" t="s">
        <v>373</v>
      </c>
      <c r="D8052" t="s">
        <v>374</v>
      </c>
      <c r="E8052">
        <v>1</v>
      </c>
      <c r="F8052" t="s">
        <v>375</v>
      </c>
    </row>
    <row r="8053" spans="1:6" x14ac:dyDescent="0.25">
      <c r="A8053" t="s">
        <v>0</v>
      </c>
      <c r="B8053">
        <v>2037</v>
      </c>
      <c r="C8053" t="s">
        <v>376</v>
      </c>
      <c r="D8053" t="s">
        <v>377</v>
      </c>
      <c r="E8053">
        <v>1</v>
      </c>
      <c r="F8053" t="s">
        <v>378</v>
      </c>
    </row>
    <row r="8054" spans="1:6" x14ac:dyDescent="0.25">
      <c r="A8054" t="s">
        <v>0</v>
      </c>
      <c r="B8054">
        <v>2037</v>
      </c>
      <c r="C8054" t="s">
        <v>379</v>
      </c>
      <c r="D8054" t="s">
        <v>380</v>
      </c>
      <c r="E8054">
        <v>0.97446015556349797</v>
      </c>
      <c r="F8054" t="s">
        <v>381</v>
      </c>
    </row>
    <row r="8055" spans="1:6" x14ac:dyDescent="0.25">
      <c r="A8055" t="s">
        <v>0</v>
      </c>
      <c r="B8055">
        <v>2037</v>
      </c>
      <c r="C8055" t="s">
        <v>382</v>
      </c>
      <c r="D8055" t="s">
        <v>380</v>
      </c>
      <c r="E8055">
        <v>2.5539844436501102E-2</v>
      </c>
      <c r="F8055" t="s">
        <v>381</v>
      </c>
    </row>
    <row r="8056" spans="1:6" x14ac:dyDescent="0.25">
      <c r="A8056" t="s">
        <v>0</v>
      </c>
      <c r="B8056">
        <v>2037</v>
      </c>
      <c r="C8056" t="s">
        <v>383</v>
      </c>
      <c r="D8056" t="s">
        <v>384</v>
      </c>
      <c r="E8056">
        <v>1</v>
      </c>
      <c r="F8056" t="s">
        <v>385</v>
      </c>
    </row>
    <row r="8057" spans="1:6" x14ac:dyDescent="0.25">
      <c r="A8057" t="s">
        <v>0</v>
      </c>
      <c r="B8057">
        <v>2037</v>
      </c>
      <c r="C8057" t="s">
        <v>386</v>
      </c>
      <c r="D8057" t="s">
        <v>387</v>
      </c>
      <c r="E8057">
        <v>1</v>
      </c>
      <c r="F8057" t="s">
        <v>388</v>
      </c>
    </row>
    <row r="8058" spans="1:6" x14ac:dyDescent="0.25">
      <c r="A8058" t="s">
        <v>0</v>
      </c>
      <c r="B8058">
        <v>2037</v>
      </c>
      <c r="C8058" t="s">
        <v>389</v>
      </c>
      <c r="D8058" t="s">
        <v>390</v>
      </c>
      <c r="E8058">
        <v>4.9005680130978099E-2</v>
      </c>
      <c r="F8058" t="s">
        <v>391</v>
      </c>
    </row>
    <row r="8059" spans="1:6" x14ac:dyDescent="0.25">
      <c r="A8059" t="s">
        <v>0</v>
      </c>
      <c r="B8059">
        <v>2037</v>
      </c>
      <c r="C8059" t="s">
        <v>392</v>
      </c>
      <c r="D8059" t="s">
        <v>390</v>
      </c>
      <c r="E8059">
        <v>0.74163195821324202</v>
      </c>
      <c r="F8059" t="s">
        <v>391</v>
      </c>
    </row>
    <row r="8060" spans="1:6" x14ac:dyDescent="0.25">
      <c r="A8060" t="s">
        <v>0</v>
      </c>
      <c r="B8060">
        <v>2037</v>
      </c>
      <c r="C8060" t="s">
        <v>393</v>
      </c>
      <c r="D8060" t="s">
        <v>390</v>
      </c>
      <c r="E8060">
        <v>0</v>
      </c>
      <c r="F8060" t="s">
        <v>391</v>
      </c>
    </row>
    <row r="8061" spans="1:6" x14ac:dyDescent="0.25">
      <c r="A8061" t="s">
        <v>0</v>
      </c>
      <c r="B8061">
        <v>2037</v>
      </c>
      <c r="C8061" t="s">
        <v>394</v>
      </c>
      <c r="D8061" t="s">
        <v>390</v>
      </c>
      <c r="E8061">
        <v>0.177683902870167</v>
      </c>
      <c r="F8061" t="s">
        <v>391</v>
      </c>
    </row>
    <row r="8062" spans="1:6" x14ac:dyDescent="0.25">
      <c r="A8062" t="s">
        <v>0</v>
      </c>
      <c r="B8062">
        <v>2037</v>
      </c>
      <c r="C8062" t="s">
        <v>395</v>
      </c>
      <c r="D8062" t="s">
        <v>390</v>
      </c>
      <c r="E8062">
        <v>2.39008820881767E-2</v>
      </c>
      <c r="F8062" t="s">
        <v>391</v>
      </c>
    </row>
    <row r="8063" spans="1:6" x14ac:dyDescent="0.25">
      <c r="A8063" t="s">
        <v>0</v>
      </c>
      <c r="B8063">
        <v>2037</v>
      </c>
      <c r="C8063" t="s">
        <v>396</v>
      </c>
      <c r="D8063" t="s">
        <v>390</v>
      </c>
      <c r="E8063">
        <v>7.7775766974358699E-3</v>
      </c>
      <c r="F8063" t="s">
        <v>391</v>
      </c>
    </row>
    <row r="8064" spans="1:6" x14ac:dyDescent="0.25">
      <c r="A8064" t="s">
        <v>0</v>
      </c>
      <c r="B8064">
        <v>2037</v>
      </c>
      <c r="C8064" t="s">
        <v>397</v>
      </c>
      <c r="D8064" t="s">
        <v>390</v>
      </c>
      <c r="E8064">
        <v>0</v>
      </c>
      <c r="F8064" t="s">
        <v>391</v>
      </c>
    </row>
    <row r="8065" spans="1:6" x14ac:dyDescent="0.25">
      <c r="A8065" t="s">
        <v>0</v>
      </c>
      <c r="B8065">
        <v>2037</v>
      </c>
      <c r="C8065" t="s">
        <v>398</v>
      </c>
      <c r="D8065" t="s">
        <v>399</v>
      </c>
      <c r="E8065">
        <v>1.3511232481335201E-2</v>
      </c>
      <c r="F8065" t="s">
        <v>400</v>
      </c>
    </row>
    <row r="8066" spans="1:6" x14ac:dyDescent="0.25">
      <c r="A8066" t="s">
        <v>0</v>
      </c>
      <c r="B8066">
        <v>2037</v>
      </c>
      <c r="C8066" t="s">
        <v>401</v>
      </c>
      <c r="D8066" t="s">
        <v>399</v>
      </c>
      <c r="E8066">
        <v>1.08157195638427E-2</v>
      </c>
      <c r="F8066" t="s">
        <v>400</v>
      </c>
    </row>
    <row r="8067" spans="1:6" x14ac:dyDescent="0.25">
      <c r="A8067" t="s">
        <v>0</v>
      </c>
      <c r="B8067">
        <v>2037</v>
      </c>
      <c r="C8067" t="s">
        <v>402</v>
      </c>
      <c r="D8067" t="s">
        <v>399</v>
      </c>
      <c r="E8067">
        <v>0.86770200888905602</v>
      </c>
      <c r="F8067" t="s">
        <v>400</v>
      </c>
    </row>
    <row r="8068" spans="1:6" x14ac:dyDescent="0.25">
      <c r="A8068" t="s">
        <v>0</v>
      </c>
      <c r="B8068">
        <v>2037</v>
      </c>
      <c r="C8068" t="s">
        <v>403</v>
      </c>
      <c r="D8068" t="s">
        <v>399</v>
      </c>
      <c r="E8068">
        <v>0.107971039065765</v>
      </c>
      <c r="F8068" t="s">
        <v>400</v>
      </c>
    </row>
    <row r="8069" spans="1:6" x14ac:dyDescent="0.25">
      <c r="A8069" t="s">
        <v>0</v>
      </c>
      <c r="B8069">
        <v>2037</v>
      </c>
      <c r="C8069" t="s">
        <v>404</v>
      </c>
      <c r="D8069" t="s">
        <v>405</v>
      </c>
      <c r="E8069">
        <v>1.3516939479092299E-2</v>
      </c>
      <c r="F8069" t="s">
        <v>406</v>
      </c>
    </row>
    <row r="8070" spans="1:6" x14ac:dyDescent="0.25">
      <c r="A8070" t="s">
        <v>0</v>
      </c>
      <c r="B8070">
        <v>2037</v>
      </c>
      <c r="C8070" t="s">
        <v>407</v>
      </c>
      <c r="D8070" t="s">
        <v>405</v>
      </c>
      <c r="E8070">
        <v>3.4924222617454702E-3</v>
      </c>
      <c r="F8070" t="s">
        <v>406</v>
      </c>
    </row>
    <row r="8071" spans="1:6" x14ac:dyDescent="0.25">
      <c r="A8071" t="s">
        <v>0</v>
      </c>
      <c r="B8071">
        <v>2037</v>
      </c>
      <c r="C8071" t="s">
        <v>408</v>
      </c>
      <c r="D8071" t="s">
        <v>405</v>
      </c>
      <c r="E8071">
        <v>0.87412592797713495</v>
      </c>
      <c r="F8071" t="s">
        <v>406</v>
      </c>
    </row>
    <row r="8072" spans="1:6" x14ac:dyDescent="0.25">
      <c r="A8072" t="s">
        <v>0</v>
      </c>
      <c r="B8072">
        <v>2037</v>
      </c>
      <c r="C8072" t="s">
        <v>409</v>
      </c>
      <c r="D8072" t="s">
        <v>405</v>
      </c>
      <c r="E8072">
        <v>0.108864710282026</v>
      </c>
      <c r="F8072" t="s">
        <v>406</v>
      </c>
    </row>
    <row r="8073" spans="1:6" x14ac:dyDescent="0.25">
      <c r="A8073" t="s">
        <v>0</v>
      </c>
      <c r="B8073">
        <v>2037</v>
      </c>
      <c r="C8073" t="s">
        <v>410</v>
      </c>
      <c r="D8073" t="s">
        <v>411</v>
      </c>
      <c r="E8073">
        <v>1</v>
      </c>
      <c r="F8073" t="s">
        <v>412</v>
      </c>
    </row>
    <row r="8074" spans="1:6" x14ac:dyDescent="0.25">
      <c r="A8074" t="s">
        <v>0</v>
      </c>
      <c r="B8074">
        <v>2037</v>
      </c>
      <c r="C8074" t="s">
        <v>413</v>
      </c>
      <c r="D8074" t="s">
        <v>414</v>
      </c>
      <c r="E8074">
        <v>1</v>
      </c>
      <c r="F8074" t="s">
        <v>415</v>
      </c>
    </row>
    <row r="8075" spans="1:6" x14ac:dyDescent="0.25">
      <c r="A8075" t="s">
        <v>0</v>
      </c>
      <c r="B8075">
        <v>2037</v>
      </c>
      <c r="C8075" t="s">
        <v>416</v>
      </c>
      <c r="D8075" t="s">
        <v>417</v>
      </c>
      <c r="E8075">
        <v>1</v>
      </c>
      <c r="F8075" t="s">
        <v>418</v>
      </c>
    </row>
    <row r="8076" spans="1:6" x14ac:dyDescent="0.25">
      <c r="A8076" t="s">
        <v>0</v>
      </c>
      <c r="B8076">
        <v>2037</v>
      </c>
      <c r="C8076" t="s">
        <v>419</v>
      </c>
      <c r="D8076" t="s">
        <v>420</v>
      </c>
      <c r="E8076">
        <v>0.97446015556349797</v>
      </c>
      <c r="F8076" t="s">
        <v>421</v>
      </c>
    </row>
    <row r="8077" spans="1:6" x14ac:dyDescent="0.25">
      <c r="A8077" t="s">
        <v>0</v>
      </c>
      <c r="B8077">
        <v>2037</v>
      </c>
      <c r="C8077" t="s">
        <v>422</v>
      </c>
      <c r="D8077" t="s">
        <v>420</v>
      </c>
      <c r="E8077">
        <v>2.5539844436501102E-2</v>
      </c>
      <c r="F8077" t="s">
        <v>421</v>
      </c>
    </row>
    <row r="8078" spans="1:6" x14ac:dyDescent="0.25">
      <c r="A8078" t="s">
        <v>0</v>
      </c>
      <c r="B8078">
        <v>2037</v>
      </c>
      <c r="C8078" t="s">
        <v>423</v>
      </c>
      <c r="D8078" t="s">
        <v>424</v>
      </c>
      <c r="E8078">
        <v>1</v>
      </c>
      <c r="F8078" t="s">
        <v>425</v>
      </c>
    </row>
    <row r="8079" spans="1:6" x14ac:dyDescent="0.25">
      <c r="A8079" t="s">
        <v>0</v>
      </c>
      <c r="B8079">
        <v>2037</v>
      </c>
      <c r="C8079" t="s">
        <v>426</v>
      </c>
      <c r="D8079" t="s">
        <v>427</v>
      </c>
      <c r="E8079">
        <v>1</v>
      </c>
      <c r="F8079" t="s">
        <v>428</v>
      </c>
    </row>
    <row r="8080" spans="1:6" x14ac:dyDescent="0.25">
      <c r="A8080" t="s">
        <v>0</v>
      </c>
      <c r="B8080">
        <v>2037</v>
      </c>
      <c r="C8080" t="s">
        <v>429</v>
      </c>
      <c r="D8080" t="s">
        <v>430</v>
      </c>
      <c r="E8080">
        <v>4.9005680130978099E-2</v>
      </c>
      <c r="F8080" t="s">
        <v>431</v>
      </c>
    </row>
    <row r="8081" spans="1:6" x14ac:dyDescent="0.25">
      <c r="A8081" t="s">
        <v>0</v>
      </c>
      <c r="B8081">
        <v>2037</v>
      </c>
      <c r="C8081" t="s">
        <v>432</v>
      </c>
      <c r="D8081" t="s">
        <v>430</v>
      </c>
      <c r="E8081">
        <v>0.74163195821324202</v>
      </c>
      <c r="F8081" t="s">
        <v>431</v>
      </c>
    </row>
    <row r="8082" spans="1:6" x14ac:dyDescent="0.25">
      <c r="A8082" t="s">
        <v>0</v>
      </c>
      <c r="B8082">
        <v>2037</v>
      </c>
      <c r="C8082" t="s">
        <v>433</v>
      </c>
      <c r="D8082" t="s">
        <v>430</v>
      </c>
      <c r="E8082">
        <v>0</v>
      </c>
      <c r="F8082" t="s">
        <v>431</v>
      </c>
    </row>
    <row r="8083" spans="1:6" x14ac:dyDescent="0.25">
      <c r="A8083" t="s">
        <v>0</v>
      </c>
      <c r="B8083">
        <v>2037</v>
      </c>
      <c r="C8083" t="s">
        <v>434</v>
      </c>
      <c r="D8083" t="s">
        <v>430</v>
      </c>
      <c r="E8083">
        <v>0.177683902870167</v>
      </c>
      <c r="F8083" t="s">
        <v>431</v>
      </c>
    </row>
    <row r="8084" spans="1:6" x14ac:dyDescent="0.25">
      <c r="A8084" t="s">
        <v>0</v>
      </c>
      <c r="B8084">
        <v>2037</v>
      </c>
      <c r="C8084" t="s">
        <v>435</v>
      </c>
      <c r="D8084" t="s">
        <v>430</v>
      </c>
      <c r="E8084">
        <v>2.39008820881767E-2</v>
      </c>
      <c r="F8084" t="s">
        <v>431</v>
      </c>
    </row>
    <row r="8085" spans="1:6" x14ac:dyDescent="0.25">
      <c r="A8085" t="s">
        <v>0</v>
      </c>
      <c r="B8085">
        <v>2037</v>
      </c>
      <c r="C8085" t="s">
        <v>436</v>
      </c>
      <c r="D8085" t="s">
        <v>430</v>
      </c>
      <c r="E8085">
        <v>7.7775766974358699E-3</v>
      </c>
      <c r="F8085" t="s">
        <v>431</v>
      </c>
    </row>
    <row r="8086" spans="1:6" x14ac:dyDescent="0.25">
      <c r="A8086" t="s">
        <v>0</v>
      </c>
      <c r="B8086">
        <v>2037</v>
      </c>
      <c r="C8086" t="s">
        <v>437</v>
      </c>
      <c r="D8086" t="s">
        <v>430</v>
      </c>
      <c r="E8086">
        <v>0</v>
      </c>
      <c r="F8086" t="s">
        <v>431</v>
      </c>
    </row>
    <row r="8087" spans="1:6" x14ac:dyDescent="0.25">
      <c r="A8087" t="s">
        <v>0</v>
      </c>
      <c r="B8087">
        <v>2037</v>
      </c>
      <c r="C8087" t="s">
        <v>438</v>
      </c>
      <c r="D8087" t="s">
        <v>439</v>
      </c>
      <c r="E8087">
        <v>0</v>
      </c>
      <c r="F8087" t="s">
        <v>440</v>
      </c>
    </row>
    <row r="8088" spans="1:6" x14ac:dyDescent="0.25">
      <c r="A8088" t="s">
        <v>0</v>
      </c>
      <c r="B8088">
        <v>2037</v>
      </c>
      <c r="C8088" t="s">
        <v>441</v>
      </c>
      <c r="D8088" t="s">
        <v>439</v>
      </c>
      <c r="E8088">
        <v>1.08157195638427E-2</v>
      </c>
      <c r="F8088" t="s">
        <v>440</v>
      </c>
    </row>
    <row r="8089" spans="1:6" x14ac:dyDescent="0.25">
      <c r="A8089" t="s">
        <v>0</v>
      </c>
      <c r="B8089">
        <v>2037</v>
      </c>
      <c r="C8089" t="s">
        <v>442</v>
      </c>
      <c r="D8089" t="s">
        <v>439</v>
      </c>
      <c r="E8089">
        <v>0.86770200888905602</v>
      </c>
      <c r="F8089" t="s">
        <v>440</v>
      </c>
    </row>
    <row r="8090" spans="1:6" x14ac:dyDescent="0.25">
      <c r="A8090" t="s">
        <v>0</v>
      </c>
      <c r="B8090">
        <v>2037</v>
      </c>
      <c r="C8090" t="s">
        <v>443</v>
      </c>
      <c r="D8090" t="s">
        <v>439</v>
      </c>
      <c r="E8090">
        <v>0.12148227154709999</v>
      </c>
      <c r="F8090" t="s">
        <v>440</v>
      </c>
    </row>
    <row r="8091" spans="1:6" x14ac:dyDescent="0.25">
      <c r="A8091" t="s">
        <v>0</v>
      </c>
      <c r="B8091">
        <v>2037</v>
      </c>
      <c r="C8091" t="s">
        <v>444</v>
      </c>
      <c r="D8091" t="s">
        <v>445</v>
      </c>
      <c r="E8091">
        <v>0</v>
      </c>
      <c r="F8091" t="s">
        <v>446</v>
      </c>
    </row>
    <row r="8092" spans="1:6" x14ac:dyDescent="0.25">
      <c r="A8092" t="s">
        <v>0</v>
      </c>
      <c r="B8092">
        <v>2037</v>
      </c>
      <c r="C8092" t="s">
        <v>447</v>
      </c>
      <c r="D8092" t="s">
        <v>445</v>
      </c>
      <c r="E8092">
        <v>3.4924222617454702E-3</v>
      </c>
      <c r="F8092" t="s">
        <v>446</v>
      </c>
    </row>
    <row r="8093" spans="1:6" x14ac:dyDescent="0.25">
      <c r="A8093" t="s">
        <v>0</v>
      </c>
      <c r="B8093">
        <v>2037</v>
      </c>
      <c r="C8093" t="s">
        <v>448</v>
      </c>
      <c r="D8093" t="s">
        <v>445</v>
      </c>
      <c r="E8093">
        <v>0.87412592797713495</v>
      </c>
      <c r="F8093" t="s">
        <v>446</v>
      </c>
    </row>
    <row r="8094" spans="1:6" x14ac:dyDescent="0.25">
      <c r="A8094" t="s">
        <v>0</v>
      </c>
      <c r="B8094">
        <v>2037</v>
      </c>
      <c r="C8094" t="s">
        <v>449</v>
      </c>
      <c r="D8094" t="s">
        <v>445</v>
      </c>
      <c r="E8094">
        <v>0.122381649761118</v>
      </c>
      <c r="F8094" t="s">
        <v>446</v>
      </c>
    </row>
    <row r="8095" spans="1:6" x14ac:dyDescent="0.25">
      <c r="A8095" t="s">
        <v>0</v>
      </c>
      <c r="B8095">
        <v>2037</v>
      </c>
      <c r="C8095" t="s">
        <v>450</v>
      </c>
      <c r="D8095" t="s">
        <v>451</v>
      </c>
      <c r="E8095">
        <v>1</v>
      </c>
      <c r="F8095" t="s">
        <v>452</v>
      </c>
    </row>
    <row r="8096" spans="1:6" x14ac:dyDescent="0.25">
      <c r="A8096" t="s">
        <v>0</v>
      </c>
      <c r="B8096">
        <v>2037</v>
      </c>
      <c r="C8096" t="s">
        <v>453</v>
      </c>
      <c r="D8096" t="s">
        <v>454</v>
      </c>
      <c r="E8096">
        <v>1</v>
      </c>
      <c r="F8096" t="s">
        <v>455</v>
      </c>
    </row>
    <row r="8097" spans="1:6" x14ac:dyDescent="0.25">
      <c r="A8097" t="s">
        <v>0</v>
      </c>
      <c r="B8097">
        <v>2037</v>
      </c>
      <c r="C8097" t="s">
        <v>456</v>
      </c>
      <c r="D8097" t="s">
        <v>457</v>
      </c>
      <c r="E8097">
        <v>1</v>
      </c>
      <c r="F8097" t="s">
        <v>458</v>
      </c>
    </row>
    <row r="8098" spans="1:6" x14ac:dyDescent="0.25">
      <c r="A8098" t="s">
        <v>0</v>
      </c>
      <c r="B8098">
        <v>2037</v>
      </c>
      <c r="C8098" t="s">
        <v>459</v>
      </c>
      <c r="D8098" t="s">
        <v>460</v>
      </c>
      <c r="E8098">
        <v>1</v>
      </c>
      <c r="F8098" t="s">
        <v>461</v>
      </c>
    </row>
    <row r="8099" spans="1:6" x14ac:dyDescent="0.25">
      <c r="A8099" t="s">
        <v>0</v>
      </c>
      <c r="B8099">
        <v>2037</v>
      </c>
      <c r="C8099" t="s">
        <v>462</v>
      </c>
      <c r="D8099" t="s">
        <v>460</v>
      </c>
      <c r="E8099">
        <v>0</v>
      </c>
      <c r="F8099" t="s">
        <v>461</v>
      </c>
    </row>
    <row r="8100" spans="1:6" x14ac:dyDescent="0.25">
      <c r="A8100" t="s">
        <v>0</v>
      </c>
      <c r="B8100">
        <v>2037</v>
      </c>
      <c r="C8100" t="s">
        <v>463</v>
      </c>
      <c r="D8100" t="s">
        <v>464</v>
      </c>
      <c r="E8100">
        <v>1</v>
      </c>
      <c r="F8100" t="s">
        <v>465</v>
      </c>
    </row>
    <row r="8101" spans="1:6" x14ac:dyDescent="0.25">
      <c r="A8101" t="s">
        <v>0</v>
      </c>
      <c r="B8101">
        <v>2037</v>
      </c>
      <c r="C8101" t="s">
        <v>466</v>
      </c>
      <c r="D8101" t="s">
        <v>467</v>
      </c>
      <c r="E8101">
        <v>1</v>
      </c>
      <c r="F8101" t="s">
        <v>468</v>
      </c>
    </row>
    <row r="8102" spans="1:6" x14ac:dyDescent="0.25">
      <c r="A8102" t="s">
        <v>0</v>
      </c>
      <c r="B8102">
        <v>2037</v>
      </c>
      <c r="C8102" t="s">
        <v>469</v>
      </c>
      <c r="D8102" t="s">
        <v>470</v>
      </c>
      <c r="E8102">
        <v>4.9181552429409497E-2</v>
      </c>
      <c r="F8102" t="s">
        <v>471</v>
      </c>
    </row>
    <row r="8103" spans="1:6" x14ac:dyDescent="0.25">
      <c r="A8103" t="s">
        <v>0</v>
      </c>
      <c r="B8103">
        <v>2037</v>
      </c>
      <c r="C8103" t="s">
        <v>472</v>
      </c>
      <c r="D8103" t="s">
        <v>470</v>
      </c>
      <c r="E8103">
        <v>0.74429353778386598</v>
      </c>
      <c r="F8103" t="s">
        <v>471</v>
      </c>
    </row>
    <row r="8104" spans="1:6" x14ac:dyDescent="0.25">
      <c r="A8104" t="s">
        <v>0</v>
      </c>
      <c r="B8104">
        <v>2037</v>
      </c>
      <c r="C8104" t="s">
        <v>473</v>
      </c>
      <c r="D8104" t="s">
        <v>470</v>
      </c>
      <c r="E8104">
        <v>0</v>
      </c>
      <c r="F8104" t="s">
        <v>471</v>
      </c>
    </row>
    <row r="8105" spans="1:6" x14ac:dyDescent="0.25">
      <c r="A8105" t="s">
        <v>0</v>
      </c>
      <c r="B8105">
        <v>2037</v>
      </c>
      <c r="C8105" t="s">
        <v>474</v>
      </c>
      <c r="D8105" t="s">
        <v>470</v>
      </c>
      <c r="E8105">
        <v>0.17527578367284399</v>
      </c>
      <c r="F8105" t="s">
        <v>471</v>
      </c>
    </row>
    <row r="8106" spans="1:6" x14ac:dyDescent="0.25">
      <c r="A8106" t="s">
        <v>0</v>
      </c>
      <c r="B8106">
        <v>2037</v>
      </c>
      <c r="C8106" t="s">
        <v>475</v>
      </c>
      <c r="D8106" t="s">
        <v>470</v>
      </c>
      <c r="E8106">
        <v>2.35769575679486E-2</v>
      </c>
      <c r="F8106" t="s">
        <v>471</v>
      </c>
    </row>
    <row r="8107" spans="1:6" x14ac:dyDescent="0.25">
      <c r="A8107" t="s">
        <v>0</v>
      </c>
      <c r="B8107">
        <v>2037</v>
      </c>
      <c r="C8107" t="s">
        <v>476</v>
      </c>
      <c r="D8107" t="s">
        <v>470</v>
      </c>
      <c r="E8107">
        <v>7.6721685459308396E-3</v>
      </c>
      <c r="F8107" t="s">
        <v>471</v>
      </c>
    </row>
    <row r="8108" spans="1:6" x14ac:dyDescent="0.25">
      <c r="A8108" t="s">
        <v>0</v>
      </c>
      <c r="B8108">
        <v>2037</v>
      </c>
      <c r="C8108" t="s">
        <v>477</v>
      </c>
      <c r="D8108" t="s">
        <v>470</v>
      </c>
      <c r="E8108">
        <v>0</v>
      </c>
      <c r="F8108" t="s">
        <v>471</v>
      </c>
    </row>
    <row r="8109" spans="1:6" x14ac:dyDescent="0.25">
      <c r="A8109" t="s">
        <v>0</v>
      </c>
      <c r="B8109">
        <v>2037</v>
      </c>
      <c r="C8109" t="s">
        <v>478</v>
      </c>
      <c r="D8109" t="s">
        <v>479</v>
      </c>
      <c r="E8109">
        <v>1.3511232481335201E-2</v>
      </c>
      <c r="F8109" t="s">
        <v>480</v>
      </c>
    </row>
    <row r="8110" spans="1:6" x14ac:dyDescent="0.25">
      <c r="A8110" t="s">
        <v>0</v>
      </c>
      <c r="B8110">
        <v>2037</v>
      </c>
      <c r="C8110" t="s">
        <v>481</v>
      </c>
      <c r="D8110" t="s">
        <v>479</v>
      </c>
      <c r="E8110">
        <v>1.08157195638427E-2</v>
      </c>
      <c r="F8110" t="s">
        <v>480</v>
      </c>
    </row>
    <row r="8111" spans="1:6" x14ac:dyDescent="0.25">
      <c r="A8111" t="s">
        <v>0</v>
      </c>
      <c r="B8111">
        <v>2037</v>
      </c>
      <c r="C8111" t="s">
        <v>482</v>
      </c>
      <c r="D8111" t="s">
        <v>479</v>
      </c>
      <c r="E8111">
        <v>0.86770200888905602</v>
      </c>
      <c r="F8111" t="s">
        <v>480</v>
      </c>
    </row>
    <row r="8112" spans="1:6" x14ac:dyDescent="0.25">
      <c r="A8112" t="s">
        <v>0</v>
      </c>
      <c r="B8112">
        <v>2037</v>
      </c>
      <c r="C8112" t="s">
        <v>483</v>
      </c>
      <c r="D8112" t="s">
        <v>479</v>
      </c>
      <c r="E8112">
        <v>0.107971039065765</v>
      </c>
      <c r="F8112" t="s">
        <v>480</v>
      </c>
    </row>
    <row r="8113" spans="1:6" x14ac:dyDescent="0.25">
      <c r="A8113" t="s">
        <v>0</v>
      </c>
      <c r="B8113">
        <v>2037</v>
      </c>
      <c r="C8113" t="s">
        <v>484</v>
      </c>
      <c r="D8113" t="s">
        <v>485</v>
      </c>
      <c r="E8113">
        <v>1.3516939479092299E-2</v>
      </c>
      <c r="F8113" t="s">
        <v>486</v>
      </c>
    </row>
    <row r="8114" spans="1:6" x14ac:dyDescent="0.25">
      <c r="A8114" t="s">
        <v>0</v>
      </c>
      <c r="B8114">
        <v>2037</v>
      </c>
      <c r="C8114" t="s">
        <v>487</v>
      </c>
      <c r="D8114" t="s">
        <v>485</v>
      </c>
      <c r="E8114">
        <v>3.4924222617454702E-3</v>
      </c>
      <c r="F8114" t="s">
        <v>486</v>
      </c>
    </row>
    <row r="8115" spans="1:6" x14ac:dyDescent="0.25">
      <c r="A8115" t="s">
        <v>0</v>
      </c>
      <c r="B8115">
        <v>2037</v>
      </c>
      <c r="C8115" t="s">
        <v>488</v>
      </c>
      <c r="D8115" t="s">
        <v>485</v>
      </c>
      <c r="E8115">
        <v>0.87412592797713495</v>
      </c>
      <c r="F8115" t="s">
        <v>486</v>
      </c>
    </row>
    <row r="8116" spans="1:6" x14ac:dyDescent="0.25">
      <c r="A8116" t="s">
        <v>0</v>
      </c>
      <c r="B8116">
        <v>2037</v>
      </c>
      <c r="C8116" t="s">
        <v>489</v>
      </c>
      <c r="D8116" t="s">
        <v>485</v>
      </c>
      <c r="E8116">
        <v>0.108864710282026</v>
      </c>
      <c r="F8116" t="s">
        <v>486</v>
      </c>
    </row>
    <row r="8117" spans="1:6" x14ac:dyDescent="0.25">
      <c r="A8117" t="s">
        <v>0</v>
      </c>
      <c r="B8117">
        <v>2037</v>
      </c>
      <c r="C8117" t="s">
        <v>490</v>
      </c>
      <c r="D8117" t="s">
        <v>491</v>
      </c>
      <c r="E8117">
        <v>1</v>
      </c>
      <c r="F8117" t="s">
        <v>492</v>
      </c>
    </row>
    <row r="8118" spans="1:6" x14ac:dyDescent="0.25">
      <c r="A8118" t="s">
        <v>0</v>
      </c>
      <c r="B8118">
        <v>2037</v>
      </c>
      <c r="C8118" t="s">
        <v>493</v>
      </c>
      <c r="D8118" t="s">
        <v>494</v>
      </c>
      <c r="E8118">
        <v>1</v>
      </c>
      <c r="F8118" t="s">
        <v>495</v>
      </c>
    </row>
    <row r="8119" spans="1:6" x14ac:dyDescent="0.25">
      <c r="A8119" t="s">
        <v>0</v>
      </c>
      <c r="B8119">
        <v>2037</v>
      </c>
      <c r="C8119" t="s">
        <v>496</v>
      </c>
      <c r="D8119" t="s">
        <v>497</v>
      </c>
      <c r="E8119">
        <v>1</v>
      </c>
      <c r="F8119" t="s">
        <v>498</v>
      </c>
    </row>
    <row r="8120" spans="1:6" x14ac:dyDescent="0.25">
      <c r="A8120" t="s">
        <v>0</v>
      </c>
      <c r="B8120">
        <v>2037</v>
      </c>
      <c r="C8120" t="s">
        <v>499</v>
      </c>
      <c r="D8120" t="s">
        <v>500</v>
      </c>
      <c r="E8120">
        <v>1</v>
      </c>
      <c r="F8120" t="s">
        <v>501</v>
      </c>
    </row>
    <row r="8121" spans="1:6" x14ac:dyDescent="0.25">
      <c r="A8121" t="s">
        <v>0</v>
      </c>
      <c r="B8121">
        <v>2037</v>
      </c>
      <c r="C8121" t="s">
        <v>502</v>
      </c>
      <c r="D8121" t="s">
        <v>500</v>
      </c>
      <c r="E8121">
        <v>0</v>
      </c>
      <c r="F8121" t="s">
        <v>501</v>
      </c>
    </row>
    <row r="8122" spans="1:6" x14ac:dyDescent="0.25">
      <c r="A8122" t="s">
        <v>0</v>
      </c>
      <c r="B8122">
        <v>2037</v>
      </c>
      <c r="C8122" t="s">
        <v>503</v>
      </c>
      <c r="D8122" t="s">
        <v>504</v>
      </c>
      <c r="E8122">
        <v>1</v>
      </c>
      <c r="F8122" t="s">
        <v>505</v>
      </c>
    </row>
    <row r="8123" spans="1:6" x14ac:dyDescent="0.25">
      <c r="A8123" t="s">
        <v>0</v>
      </c>
      <c r="B8123">
        <v>2037</v>
      </c>
      <c r="C8123" t="s">
        <v>506</v>
      </c>
      <c r="D8123" t="s">
        <v>507</v>
      </c>
      <c r="E8123">
        <v>1</v>
      </c>
      <c r="F8123" t="s">
        <v>508</v>
      </c>
    </row>
    <row r="8124" spans="1:6" x14ac:dyDescent="0.25">
      <c r="A8124" t="s">
        <v>0</v>
      </c>
      <c r="B8124">
        <v>2037</v>
      </c>
      <c r="C8124" t="s">
        <v>509</v>
      </c>
      <c r="D8124" t="s">
        <v>510</v>
      </c>
      <c r="E8124">
        <v>4.9181552429409497E-2</v>
      </c>
      <c r="F8124" t="s">
        <v>511</v>
      </c>
    </row>
    <row r="8125" spans="1:6" x14ac:dyDescent="0.25">
      <c r="A8125" t="s">
        <v>0</v>
      </c>
      <c r="B8125">
        <v>2037</v>
      </c>
      <c r="C8125" t="s">
        <v>512</v>
      </c>
      <c r="D8125" t="s">
        <v>510</v>
      </c>
      <c r="E8125">
        <v>0.34250855602401897</v>
      </c>
      <c r="F8125" t="s">
        <v>511</v>
      </c>
    </row>
    <row r="8126" spans="1:6" x14ac:dyDescent="0.25">
      <c r="A8126" t="s">
        <v>0</v>
      </c>
      <c r="B8126">
        <v>2037</v>
      </c>
      <c r="C8126" t="s">
        <v>513</v>
      </c>
      <c r="D8126" t="s">
        <v>510</v>
      </c>
      <c r="E8126">
        <v>0</v>
      </c>
      <c r="F8126" t="s">
        <v>511</v>
      </c>
    </row>
    <row r="8127" spans="1:6" x14ac:dyDescent="0.25">
      <c r="A8127" t="s">
        <v>0</v>
      </c>
      <c r="B8127">
        <v>2037</v>
      </c>
      <c r="C8127" t="s">
        <v>514</v>
      </c>
      <c r="D8127" t="s">
        <v>510</v>
      </c>
      <c r="E8127">
        <v>0.17527577303755101</v>
      </c>
      <c r="F8127" t="s">
        <v>511</v>
      </c>
    </row>
    <row r="8128" spans="1:6" x14ac:dyDescent="0.25">
      <c r="A8128" t="s">
        <v>0</v>
      </c>
      <c r="B8128">
        <v>2037</v>
      </c>
      <c r="C8128" t="s">
        <v>515</v>
      </c>
      <c r="D8128" t="s">
        <v>510</v>
      </c>
      <c r="E8128">
        <v>2.3576956137358201E-2</v>
      </c>
      <c r="F8128" t="s">
        <v>511</v>
      </c>
    </row>
    <row r="8129" spans="1:6" x14ac:dyDescent="0.25">
      <c r="A8129" t="s">
        <v>0</v>
      </c>
      <c r="B8129">
        <v>2037</v>
      </c>
      <c r="C8129" t="s">
        <v>516</v>
      </c>
      <c r="D8129" t="s">
        <v>510</v>
      </c>
      <c r="E8129">
        <v>7.6721680804029899E-3</v>
      </c>
      <c r="F8129" t="s">
        <v>511</v>
      </c>
    </row>
    <row r="8130" spans="1:6" x14ac:dyDescent="0.25">
      <c r="A8130" t="s">
        <v>0</v>
      </c>
      <c r="B8130">
        <v>2037</v>
      </c>
      <c r="C8130" t="s">
        <v>517</v>
      </c>
      <c r="D8130" t="s">
        <v>510</v>
      </c>
      <c r="E8130">
        <v>0.40178499429125702</v>
      </c>
      <c r="F8130" t="s">
        <v>511</v>
      </c>
    </row>
    <row r="8131" spans="1:6" x14ac:dyDescent="0.25">
      <c r="A8131" t="s">
        <v>0</v>
      </c>
      <c r="B8131">
        <v>2037</v>
      </c>
      <c r="C8131" t="s">
        <v>518</v>
      </c>
      <c r="D8131" t="s">
        <v>519</v>
      </c>
      <c r="E8131">
        <v>0</v>
      </c>
      <c r="F8131" t="s">
        <v>520</v>
      </c>
    </row>
    <row r="8132" spans="1:6" x14ac:dyDescent="0.25">
      <c r="A8132" t="s">
        <v>0</v>
      </c>
      <c r="B8132">
        <v>2037</v>
      </c>
      <c r="C8132" t="s">
        <v>521</v>
      </c>
      <c r="D8132" t="s">
        <v>519</v>
      </c>
      <c r="E8132">
        <v>1.08157195638427E-2</v>
      </c>
      <c r="F8132" t="s">
        <v>520</v>
      </c>
    </row>
    <row r="8133" spans="1:6" x14ac:dyDescent="0.25">
      <c r="A8133" t="s">
        <v>0</v>
      </c>
      <c r="B8133">
        <v>2037</v>
      </c>
      <c r="C8133" t="s">
        <v>522</v>
      </c>
      <c r="D8133" t="s">
        <v>519</v>
      </c>
      <c r="E8133">
        <v>0.400042806032957</v>
      </c>
      <c r="F8133" t="s">
        <v>520</v>
      </c>
    </row>
    <row r="8134" spans="1:6" x14ac:dyDescent="0.25">
      <c r="A8134" t="s">
        <v>0</v>
      </c>
      <c r="B8134">
        <v>2037</v>
      </c>
      <c r="C8134" t="s">
        <v>523</v>
      </c>
      <c r="D8134" t="s">
        <v>519</v>
      </c>
      <c r="E8134">
        <v>0.58914147440319897</v>
      </c>
      <c r="F8134" t="s">
        <v>520</v>
      </c>
    </row>
    <row r="8135" spans="1:6" x14ac:dyDescent="0.25">
      <c r="A8135" t="s">
        <v>0</v>
      </c>
      <c r="B8135">
        <v>2037</v>
      </c>
      <c r="C8135" t="s">
        <v>524</v>
      </c>
      <c r="D8135" t="s">
        <v>525</v>
      </c>
      <c r="E8135">
        <v>0</v>
      </c>
      <c r="F8135" t="s">
        <v>526</v>
      </c>
    </row>
    <row r="8136" spans="1:6" x14ac:dyDescent="0.25">
      <c r="A8136" t="s">
        <v>0</v>
      </c>
      <c r="B8136">
        <v>2037</v>
      </c>
      <c r="C8136" t="s">
        <v>527</v>
      </c>
      <c r="D8136" t="s">
        <v>525</v>
      </c>
      <c r="E8136">
        <v>3.4924222617454702E-3</v>
      </c>
      <c r="F8136" t="s">
        <v>526</v>
      </c>
    </row>
    <row r="8137" spans="1:6" x14ac:dyDescent="0.25">
      <c r="A8137" t="s">
        <v>0</v>
      </c>
      <c r="B8137">
        <v>2037</v>
      </c>
      <c r="C8137" t="s">
        <v>528</v>
      </c>
      <c r="D8137" t="s">
        <v>525</v>
      </c>
      <c r="E8137">
        <v>0.40300447097253</v>
      </c>
      <c r="F8137" t="s">
        <v>526</v>
      </c>
    </row>
    <row r="8138" spans="1:6" x14ac:dyDescent="0.25">
      <c r="A8138" t="s">
        <v>0</v>
      </c>
      <c r="B8138">
        <v>2037</v>
      </c>
      <c r="C8138" t="s">
        <v>529</v>
      </c>
      <c r="D8138" t="s">
        <v>525</v>
      </c>
      <c r="E8138">
        <v>0.59350310676572304</v>
      </c>
      <c r="F8138" t="s">
        <v>526</v>
      </c>
    </row>
    <row r="8139" spans="1:6" x14ac:dyDescent="0.25">
      <c r="A8139" t="s">
        <v>0</v>
      </c>
      <c r="B8139">
        <v>2037</v>
      </c>
      <c r="C8139" t="s">
        <v>530</v>
      </c>
      <c r="D8139" t="s">
        <v>531</v>
      </c>
      <c r="E8139">
        <v>1</v>
      </c>
      <c r="F8139" t="s">
        <v>532</v>
      </c>
    </row>
    <row r="8140" spans="1:6" x14ac:dyDescent="0.25">
      <c r="A8140" t="s">
        <v>0</v>
      </c>
      <c r="B8140">
        <v>2037</v>
      </c>
      <c r="C8140" t="s">
        <v>533</v>
      </c>
      <c r="D8140" t="s">
        <v>534</v>
      </c>
      <c r="E8140">
        <v>1</v>
      </c>
      <c r="F8140" t="s">
        <v>535</v>
      </c>
    </row>
    <row r="8141" spans="1:6" x14ac:dyDescent="0.25">
      <c r="A8141" t="s">
        <v>0</v>
      </c>
      <c r="B8141">
        <v>2037</v>
      </c>
      <c r="C8141" t="s">
        <v>536</v>
      </c>
      <c r="D8141" t="s">
        <v>537</v>
      </c>
      <c r="E8141">
        <v>1</v>
      </c>
      <c r="F8141" t="s">
        <v>538</v>
      </c>
    </row>
    <row r="8142" spans="1:6" x14ac:dyDescent="0.25">
      <c r="A8142" t="s">
        <v>0</v>
      </c>
      <c r="B8142">
        <v>2037</v>
      </c>
      <c r="C8142" t="s">
        <v>539</v>
      </c>
      <c r="D8142" t="s">
        <v>540</v>
      </c>
      <c r="E8142">
        <v>0.970520183063731</v>
      </c>
      <c r="F8142" t="s">
        <v>541</v>
      </c>
    </row>
    <row r="8143" spans="1:6" x14ac:dyDescent="0.25">
      <c r="A8143" t="s">
        <v>0</v>
      </c>
      <c r="B8143">
        <v>2037</v>
      </c>
      <c r="C8143" t="s">
        <v>542</v>
      </c>
      <c r="D8143" t="s">
        <v>540</v>
      </c>
      <c r="E8143">
        <v>2.9479816936268E-2</v>
      </c>
      <c r="F8143" t="s">
        <v>541</v>
      </c>
    </row>
    <row r="8144" spans="1:6" x14ac:dyDescent="0.25">
      <c r="A8144" t="s">
        <v>0</v>
      </c>
      <c r="B8144">
        <v>2037</v>
      </c>
      <c r="C8144" t="s">
        <v>543</v>
      </c>
      <c r="D8144" t="s">
        <v>544</v>
      </c>
      <c r="E8144">
        <v>1</v>
      </c>
      <c r="F8144" t="s">
        <v>545</v>
      </c>
    </row>
    <row r="8145" spans="1:6" x14ac:dyDescent="0.25">
      <c r="A8145" t="s">
        <v>0</v>
      </c>
      <c r="B8145">
        <v>2037</v>
      </c>
      <c r="C8145" t="s">
        <v>546</v>
      </c>
      <c r="D8145" t="s">
        <v>547</v>
      </c>
      <c r="E8145">
        <v>1</v>
      </c>
      <c r="F8145" t="s">
        <v>548</v>
      </c>
    </row>
    <row r="8146" spans="1:6" x14ac:dyDescent="0.25">
      <c r="A8146" t="s">
        <v>0</v>
      </c>
      <c r="B8146">
        <v>2037</v>
      </c>
      <c r="C8146" t="s">
        <v>549</v>
      </c>
      <c r="D8146" t="s">
        <v>550</v>
      </c>
      <c r="E8146">
        <v>4.9181552429409497E-2</v>
      </c>
      <c r="F8146" t="s">
        <v>551</v>
      </c>
    </row>
    <row r="8147" spans="1:6" x14ac:dyDescent="0.25">
      <c r="A8147" t="s">
        <v>0</v>
      </c>
      <c r="B8147">
        <v>2037</v>
      </c>
      <c r="C8147" t="s">
        <v>552</v>
      </c>
      <c r="D8147" t="s">
        <v>550</v>
      </c>
      <c r="E8147">
        <v>0.74429353778386598</v>
      </c>
      <c r="F8147" t="s">
        <v>551</v>
      </c>
    </row>
    <row r="8148" spans="1:6" x14ac:dyDescent="0.25">
      <c r="A8148" t="s">
        <v>0</v>
      </c>
      <c r="B8148">
        <v>2037</v>
      </c>
      <c r="C8148" t="s">
        <v>553</v>
      </c>
      <c r="D8148" t="s">
        <v>550</v>
      </c>
      <c r="E8148">
        <v>0</v>
      </c>
      <c r="F8148" t="s">
        <v>551</v>
      </c>
    </row>
    <row r="8149" spans="1:6" x14ac:dyDescent="0.25">
      <c r="A8149" t="s">
        <v>0</v>
      </c>
      <c r="B8149">
        <v>2037</v>
      </c>
      <c r="C8149" t="s">
        <v>554</v>
      </c>
      <c r="D8149" t="s">
        <v>550</v>
      </c>
      <c r="E8149">
        <v>0.17527578367284399</v>
      </c>
      <c r="F8149" t="s">
        <v>551</v>
      </c>
    </row>
    <row r="8150" spans="1:6" x14ac:dyDescent="0.25">
      <c r="A8150" t="s">
        <v>0</v>
      </c>
      <c r="B8150">
        <v>2037</v>
      </c>
      <c r="C8150" t="s">
        <v>555</v>
      </c>
      <c r="D8150" t="s">
        <v>550</v>
      </c>
      <c r="E8150">
        <v>2.35769575679486E-2</v>
      </c>
      <c r="F8150" t="s">
        <v>551</v>
      </c>
    </row>
    <row r="8151" spans="1:6" x14ac:dyDescent="0.25">
      <c r="A8151" t="s">
        <v>0</v>
      </c>
      <c r="B8151">
        <v>2037</v>
      </c>
      <c r="C8151" t="s">
        <v>556</v>
      </c>
      <c r="D8151" t="s">
        <v>550</v>
      </c>
      <c r="E8151">
        <v>7.6721685459308396E-3</v>
      </c>
      <c r="F8151" t="s">
        <v>551</v>
      </c>
    </row>
    <row r="8152" spans="1:6" x14ac:dyDescent="0.25">
      <c r="A8152" t="s">
        <v>0</v>
      </c>
      <c r="B8152">
        <v>2037</v>
      </c>
      <c r="C8152" t="s">
        <v>557</v>
      </c>
      <c r="D8152" t="s">
        <v>550</v>
      </c>
      <c r="E8152">
        <v>0</v>
      </c>
      <c r="F8152" t="s">
        <v>551</v>
      </c>
    </row>
    <row r="8153" spans="1:6" x14ac:dyDescent="0.25">
      <c r="A8153" t="s">
        <v>0</v>
      </c>
      <c r="B8153">
        <v>2037</v>
      </c>
      <c r="C8153" t="s">
        <v>558</v>
      </c>
      <c r="D8153" t="s">
        <v>559</v>
      </c>
      <c r="E8153">
        <v>1.3511232481335201E-2</v>
      </c>
      <c r="F8153" t="s">
        <v>560</v>
      </c>
    </row>
    <row r="8154" spans="1:6" x14ac:dyDescent="0.25">
      <c r="A8154" t="s">
        <v>0</v>
      </c>
      <c r="B8154">
        <v>2037</v>
      </c>
      <c r="C8154" t="s">
        <v>561</v>
      </c>
      <c r="D8154" t="s">
        <v>559</v>
      </c>
      <c r="E8154">
        <v>1.08157195638427E-2</v>
      </c>
      <c r="F8154" t="s">
        <v>560</v>
      </c>
    </row>
    <row r="8155" spans="1:6" x14ac:dyDescent="0.25">
      <c r="A8155" t="s">
        <v>0</v>
      </c>
      <c r="B8155">
        <v>2037</v>
      </c>
      <c r="C8155" t="s">
        <v>562</v>
      </c>
      <c r="D8155" t="s">
        <v>559</v>
      </c>
      <c r="E8155">
        <v>0.86770200888905602</v>
      </c>
      <c r="F8155" t="s">
        <v>560</v>
      </c>
    </row>
    <row r="8156" spans="1:6" x14ac:dyDescent="0.25">
      <c r="A8156" t="s">
        <v>0</v>
      </c>
      <c r="B8156">
        <v>2037</v>
      </c>
      <c r="C8156" t="s">
        <v>563</v>
      </c>
      <c r="D8156" t="s">
        <v>559</v>
      </c>
      <c r="E8156">
        <v>0.107971039065765</v>
      </c>
      <c r="F8156" t="s">
        <v>560</v>
      </c>
    </row>
    <row r="8157" spans="1:6" x14ac:dyDescent="0.25">
      <c r="A8157" t="s">
        <v>0</v>
      </c>
      <c r="B8157">
        <v>2037</v>
      </c>
      <c r="C8157" t="s">
        <v>564</v>
      </c>
      <c r="D8157" t="s">
        <v>565</v>
      </c>
      <c r="E8157">
        <v>1.3516939479092299E-2</v>
      </c>
      <c r="F8157" t="s">
        <v>566</v>
      </c>
    </row>
    <row r="8158" spans="1:6" x14ac:dyDescent="0.25">
      <c r="A8158" t="s">
        <v>0</v>
      </c>
      <c r="B8158">
        <v>2037</v>
      </c>
      <c r="C8158" t="s">
        <v>567</v>
      </c>
      <c r="D8158" t="s">
        <v>565</v>
      </c>
      <c r="E8158">
        <v>3.4924222617454702E-3</v>
      </c>
      <c r="F8158" t="s">
        <v>566</v>
      </c>
    </row>
    <row r="8159" spans="1:6" x14ac:dyDescent="0.25">
      <c r="A8159" t="s">
        <v>0</v>
      </c>
      <c r="B8159">
        <v>2037</v>
      </c>
      <c r="C8159" t="s">
        <v>568</v>
      </c>
      <c r="D8159" t="s">
        <v>565</v>
      </c>
      <c r="E8159">
        <v>0.87412592797713495</v>
      </c>
      <c r="F8159" t="s">
        <v>566</v>
      </c>
    </row>
    <row r="8160" spans="1:6" x14ac:dyDescent="0.25">
      <c r="A8160" t="s">
        <v>0</v>
      </c>
      <c r="B8160">
        <v>2037</v>
      </c>
      <c r="C8160" t="s">
        <v>569</v>
      </c>
      <c r="D8160" t="s">
        <v>565</v>
      </c>
      <c r="E8160">
        <v>0.108864710282026</v>
      </c>
      <c r="F8160" t="s">
        <v>566</v>
      </c>
    </row>
    <row r="8161" spans="1:6" x14ac:dyDescent="0.25">
      <c r="A8161" t="s">
        <v>0</v>
      </c>
      <c r="B8161">
        <v>2037</v>
      </c>
      <c r="C8161" t="s">
        <v>570</v>
      </c>
      <c r="D8161" t="s">
        <v>571</v>
      </c>
      <c r="E8161">
        <v>1</v>
      </c>
      <c r="F8161" t="s">
        <v>572</v>
      </c>
    </row>
    <row r="8162" spans="1:6" x14ac:dyDescent="0.25">
      <c r="A8162" t="s">
        <v>0</v>
      </c>
      <c r="B8162">
        <v>2037</v>
      </c>
      <c r="C8162" t="s">
        <v>573</v>
      </c>
      <c r="D8162" t="s">
        <v>574</v>
      </c>
      <c r="E8162">
        <v>1</v>
      </c>
      <c r="F8162" t="s">
        <v>575</v>
      </c>
    </row>
    <row r="8163" spans="1:6" x14ac:dyDescent="0.25">
      <c r="A8163" t="s">
        <v>0</v>
      </c>
      <c r="B8163">
        <v>2037</v>
      </c>
      <c r="C8163" t="s">
        <v>576</v>
      </c>
      <c r="D8163" t="s">
        <v>577</v>
      </c>
      <c r="E8163">
        <v>1</v>
      </c>
      <c r="F8163" t="s">
        <v>578</v>
      </c>
    </row>
    <row r="8164" spans="1:6" x14ac:dyDescent="0.25">
      <c r="A8164" t="s">
        <v>0</v>
      </c>
      <c r="B8164">
        <v>2037</v>
      </c>
      <c r="C8164" t="s">
        <v>579</v>
      </c>
      <c r="D8164" t="s">
        <v>580</v>
      </c>
      <c r="E8164">
        <v>0.970520183063731</v>
      </c>
      <c r="F8164" t="s">
        <v>581</v>
      </c>
    </row>
    <row r="8165" spans="1:6" x14ac:dyDescent="0.25">
      <c r="A8165" t="s">
        <v>0</v>
      </c>
      <c r="B8165">
        <v>2037</v>
      </c>
      <c r="C8165" t="s">
        <v>582</v>
      </c>
      <c r="D8165" t="s">
        <v>580</v>
      </c>
      <c r="E8165">
        <v>2.9479816936268E-2</v>
      </c>
      <c r="F8165" t="s">
        <v>581</v>
      </c>
    </row>
    <row r="8166" spans="1:6" x14ac:dyDescent="0.25">
      <c r="A8166" t="s">
        <v>0</v>
      </c>
      <c r="B8166">
        <v>2037</v>
      </c>
      <c r="C8166" t="s">
        <v>583</v>
      </c>
      <c r="D8166" t="s">
        <v>584</v>
      </c>
      <c r="E8166">
        <v>1</v>
      </c>
      <c r="F8166" t="s">
        <v>585</v>
      </c>
    </row>
    <row r="8167" spans="1:6" x14ac:dyDescent="0.25">
      <c r="A8167" t="s">
        <v>0</v>
      </c>
      <c r="B8167">
        <v>2037</v>
      </c>
      <c r="C8167" t="s">
        <v>586</v>
      </c>
      <c r="D8167" t="s">
        <v>587</v>
      </c>
      <c r="E8167">
        <v>1</v>
      </c>
      <c r="F8167" t="s">
        <v>588</v>
      </c>
    </row>
    <row r="8168" spans="1:6" x14ac:dyDescent="0.25">
      <c r="A8168" t="s">
        <v>0</v>
      </c>
      <c r="B8168">
        <v>2037</v>
      </c>
      <c r="C8168" t="s">
        <v>589</v>
      </c>
      <c r="D8168" t="s">
        <v>590</v>
      </c>
      <c r="E8168">
        <v>4.9181552429409497E-2</v>
      </c>
      <c r="F8168" t="s">
        <v>591</v>
      </c>
    </row>
    <row r="8169" spans="1:6" x14ac:dyDescent="0.25">
      <c r="A8169" t="s">
        <v>0</v>
      </c>
      <c r="B8169">
        <v>2037</v>
      </c>
      <c r="C8169" t="s">
        <v>592</v>
      </c>
      <c r="D8169" t="s">
        <v>590</v>
      </c>
      <c r="E8169">
        <v>0.74429353778386598</v>
      </c>
      <c r="F8169" t="s">
        <v>591</v>
      </c>
    </row>
    <row r="8170" spans="1:6" x14ac:dyDescent="0.25">
      <c r="A8170" t="s">
        <v>0</v>
      </c>
      <c r="B8170">
        <v>2037</v>
      </c>
      <c r="C8170" t="s">
        <v>593</v>
      </c>
      <c r="D8170" t="s">
        <v>590</v>
      </c>
      <c r="E8170">
        <v>0</v>
      </c>
      <c r="F8170" t="s">
        <v>591</v>
      </c>
    </row>
    <row r="8171" spans="1:6" x14ac:dyDescent="0.25">
      <c r="A8171" t="s">
        <v>0</v>
      </c>
      <c r="B8171">
        <v>2037</v>
      </c>
      <c r="C8171" t="s">
        <v>594</v>
      </c>
      <c r="D8171" t="s">
        <v>590</v>
      </c>
      <c r="E8171">
        <v>0.17527578367284399</v>
      </c>
      <c r="F8171" t="s">
        <v>591</v>
      </c>
    </row>
    <row r="8172" spans="1:6" x14ac:dyDescent="0.25">
      <c r="A8172" t="s">
        <v>0</v>
      </c>
      <c r="B8172">
        <v>2037</v>
      </c>
      <c r="C8172" t="s">
        <v>595</v>
      </c>
      <c r="D8172" t="s">
        <v>590</v>
      </c>
      <c r="E8172">
        <v>2.35769575679486E-2</v>
      </c>
      <c r="F8172" t="s">
        <v>591</v>
      </c>
    </row>
    <row r="8173" spans="1:6" x14ac:dyDescent="0.25">
      <c r="A8173" t="s">
        <v>0</v>
      </c>
      <c r="B8173">
        <v>2037</v>
      </c>
      <c r="C8173" t="s">
        <v>596</v>
      </c>
      <c r="D8173" t="s">
        <v>590</v>
      </c>
      <c r="E8173">
        <v>7.6721685459308396E-3</v>
      </c>
      <c r="F8173" t="s">
        <v>591</v>
      </c>
    </row>
    <row r="8174" spans="1:6" x14ac:dyDescent="0.25">
      <c r="A8174" t="s">
        <v>0</v>
      </c>
      <c r="B8174">
        <v>2037</v>
      </c>
      <c r="C8174" t="s">
        <v>597</v>
      </c>
      <c r="D8174" t="s">
        <v>590</v>
      </c>
      <c r="E8174">
        <v>0</v>
      </c>
      <c r="F8174" t="s">
        <v>591</v>
      </c>
    </row>
    <row r="8175" spans="1:6" x14ac:dyDescent="0.25">
      <c r="A8175" t="s">
        <v>0</v>
      </c>
      <c r="B8175">
        <v>2037</v>
      </c>
      <c r="C8175" t="s">
        <v>598</v>
      </c>
      <c r="D8175" t="s">
        <v>599</v>
      </c>
      <c r="E8175">
        <v>0</v>
      </c>
      <c r="F8175" t="s">
        <v>600</v>
      </c>
    </row>
    <row r="8176" spans="1:6" x14ac:dyDescent="0.25">
      <c r="A8176" t="s">
        <v>0</v>
      </c>
      <c r="B8176">
        <v>2037</v>
      </c>
      <c r="C8176" t="s">
        <v>601</v>
      </c>
      <c r="D8176" t="s">
        <v>599</v>
      </c>
      <c r="E8176">
        <v>1.08157195638427E-2</v>
      </c>
      <c r="F8176" t="s">
        <v>600</v>
      </c>
    </row>
    <row r="8177" spans="1:6" x14ac:dyDescent="0.25">
      <c r="A8177" t="s">
        <v>0</v>
      </c>
      <c r="B8177">
        <v>2037</v>
      </c>
      <c r="C8177" t="s">
        <v>602</v>
      </c>
      <c r="D8177" t="s">
        <v>599</v>
      </c>
      <c r="E8177">
        <v>0.86770200888905602</v>
      </c>
      <c r="F8177" t="s">
        <v>600</v>
      </c>
    </row>
    <row r="8178" spans="1:6" x14ac:dyDescent="0.25">
      <c r="A8178" t="s">
        <v>0</v>
      </c>
      <c r="B8178">
        <v>2037</v>
      </c>
      <c r="C8178" t="s">
        <v>603</v>
      </c>
      <c r="D8178" t="s">
        <v>599</v>
      </c>
      <c r="E8178">
        <v>0.12148227154709999</v>
      </c>
      <c r="F8178" t="s">
        <v>600</v>
      </c>
    </row>
    <row r="8179" spans="1:6" x14ac:dyDescent="0.25">
      <c r="A8179" t="s">
        <v>0</v>
      </c>
      <c r="B8179">
        <v>2037</v>
      </c>
      <c r="C8179" t="s">
        <v>604</v>
      </c>
      <c r="D8179" t="s">
        <v>605</v>
      </c>
      <c r="E8179">
        <v>0</v>
      </c>
      <c r="F8179" t="s">
        <v>606</v>
      </c>
    </row>
    <row r="8180" spans="1:6" x14ac:dyDescent="0.25">
      <c r="A8180" t="s">
        <v>0</v>
      </c>
      <c r="B8180">
        <v>2037</v>
      </c>
      <c r="C8180" t="s">
        <v>607</v>
      </c>
      <c r="D8180" t="s">
        <v>605</v>
      </c>
      <c r="E8180">
        <v>3.4924222617454702E-3</v>
      </c>
      <c r="F8180" t="s">
        <v>606</v>
      </c>
    </row>
    <row r="8181" spans="1:6" x14ac:dyDescent="0.25">
      <c r="A8181" t="s">
        <v>0</v>
      </c>
      <c r="B8181">
        <v>2037</v>
      </c>
      <c r="C8181" t="s">
        <v>608</v>
      </c>
      <c r="D8181" t="s">
        <v>605</v>
      </c>
      <c r="E8181">
        <v>0.87412592797713495</v>
      </c>
      <c r="F8181" t="s">
        <v>606</v>
      </c>
    </row>
    <row r="8182" spans="1:6" x14ac:dyDescent="0.25">
      <c r="A8182" t="s">
        <v>0</v>
      </c>
      <c r="B8182">
        <v>2037</v>
      </c>
      <c r="C8182" t="s">
        <v>609</v>
      </c>
      <c r="D8182" t="s">
        <v>605</v>
      </c>
      <c r="E8182">
        <v>0.122381649761118</v>
      </c>
      <c r="F8182" t="s">
        <v>606</v>
      </c>
    </row>
    <row r="8183" spans="1:6" x14ac:dyDescent="0.25">
      <c r="A8183" t="s">
        <v>0</v>
      </c>
      <c r="B8183">
        <v>2037</v>
      </c>
      <c r="C8183" t="s">
        <v>610</v>
      </c>
      <c r="D8183" t="s">
        <v>611</v>
      </c>
      <c r="E8183">
        <v>1</v>
      </c>
      <c r="F8183" t="s">
        <v>612</v>
      </c>
    </row>
    <row r="8184" spans="1:6" x14ac:dyDescent="0.25">
      <c r="A8184" t="s">
        <v>0</v>
      </c>
      <c r="B8184">
        <v>2037</v>
      </c>
      <c r="C8184" t="s">
        <v>613</v>
      </c>
      <c r="D8184" t="s">
        <v>614</v>
      </c>
      <c r="E8184">
        <v>1</v>
      </c>
      <c r="F8184" t="s">
        <v>615</v>
      </c>
    </row>
    <row r="8185" spans="1:6" x14ac:dyDescent="0.25">
      <c r="A8185" t="s">
        <v>0</v>
      </c>
      <c r="B8185">
        <v>2037</v>
      </c>
      <c r="C8185" t="s">
        <v>616</v>
      </c>
      <c r="D8185" t="s">
        <v>617</v>
      </c>
      <c r="E8185">
        <v>1</v>
      </c>
      <c r="F8185" t="s">
        <v>618</v>
      </c>
    </row>
    <row r="8186" spans="1:6" x14ac:dyDescent="0.25">
      <c r="A8186" t="s">
        <v>0</v>
      </c>
      <c r="B8186">
        <v>2038</v>
      </c>
      <c r="C8186" t="s">
        <v>7</v>
      </c>
      <c r="D8186" t="s">
        <v>8</v>
      </c>
      <c r="E8186">
        <v>0</v>
      </c>
      <c r="F8186" t="s">
        <v>9</v>
      </c>
    </row>
    <row r="8187" spans="1:6" x14ac:dyDescent="0.25">
      <c r="A8187" t="s">
        <v>0</v>
      </c>
      <c r="B8187">
        <v>2038</v>
      </c>
      <c r="C8187" t="s">
        <v>10</v>
      </c>
      <c r="D8187" t="s">
        <v>8</v>
      </c>
      <c r="E8187">
        <v>0.117526844986759</v>
      </c>
      <c r="F8187" t="s">
        <v>9</v>
      </c>
    </row>
    <row r="8188" spans="1:6" x14ac:dyDescent="0.25">
      <c r="A8188" t="s">
        <v>0</v>
      </c>
      <c r="B8188">
        <v>2038</v>
      </c>
      <c r="C8188" t="s">
        <v>11</v>
      </c>
      <c r="D8188" t="s">
        <v>8</v>
      </c>
      <c r="E8188">
        <v>1.4750299306959799E-2</v>
      </c>
      <c r="F8188" t="s">
        <v>9</v>
      </c>
    </row>
    <row r="8189" spans="1:6" x14ac:dyDescent="0.25">
      <c r="A8189" t="s">
        <v>0</v>
      </c>
      <c r="B8189">
        <v>2038</v>
      </c>
      <c r="C8189" t="s">
        <v>12</v>
      </c>
      <c r="D8189" t="s">
        <v>8</v>
      </c>
      <c r="E8189">
        <v>0.104763291917663</v>
      </c>
      <c r="F8189" t="s">
        <v>9</v>
      </c>
    </row>
    <row r="8190" spans="1:6" x14ac:dyDescent="0.25">
      <c r="A8190" t="s">
        <v>0</v>
      </c>
      <c r="B8190">
        <v>2038</v>
      </c>
      <c r="C8190" t="s">
        <v>13</v>
      </c>
      <c r="D8190" t="s">
        <v>8</v>
      </c>
      <c r="E8190">
        <v>0.35351436278617598</v>
      </c>
      <c r="F8190" t="s">
        <v>9</v>
      </c>
    </row>
    <row r="8191" spans="1:6" x14ac:dyDescent="0.25">
      <c r="A8191" t="s">
        <v>0</v>
      </c>
      <c r="B8191">
        <v>2038</v>
      </c>
      <c r="C8191" t="s">
        <v>14</v>
      </c>
      <c r="D8191" t="s">
        <v>8</v>
      </c>
      <c r="E8191">
        <v>0.35351436278617598</v>
      </c>
      <c r="F8191" t="s">
        <v>9</v>
      </c>
    </row>
    <row r="8192" spans="1:6" x14ac:dyDescent="0.25">
      <c r="A8192" t="s">
        <v>0</v>
      </c>
      <c r="B8192">
        <v>2038</v>
      </c>
      <c r="C8192" t="s">
        <v>15</v>
      </c>
      <c r="D8192" t="s">
        <v>8</v>
      </c>
      <c r="E8192">
        <v>1.4885248595330699E-3</v>
      </c>
      <c r="F8192" t="s">
        <v>9</v>
      </c>
    </row>
    <row r="8193" spans="1:6" x14ac:dyDescent="0.25">
      <c r="A8193" t="s">
        <v>0</v>
      </c>
      <c r="B8193">
        <v>2038</v>
      </c>
      <c r="C8193" t="s">
        <v>16</v>
      </c>
      <c r="D8193" t="s">
        <v>8</v>
      </c>
      <c r="E8193">
        <v>4.5249685859308497E-2</v>
      </c>
      <c r="F8193" t="s">
        <v>9</v>
      </c>
    </row>
    <row r="8194" spans="1:6" x14ac:dyDescent="0.25">
      <c r="A8194" t="s">
        <v>0</v>
      </c>
      <c r="B8194">
        <v>2038</v>
      </c>
      <c r="C8194" t="s">
        <v>17</v>
      </c>
      <c r="D8194" t="s">
        <v>8</v>
      </c>
      <c r="E8194">
        <v>9.1926274974216404E-3</v>
      </c>
      <c r="F8194" t="s">
        <v>9</v>
      </c>
    </row>
    <row r="8195" spans="1:6" x14ac:dyDescent="0.25">
      <c r="A8195" t="s">
        <v>0</v>
      </c>
      <c r="B8195">
        <v>2038</v>
      </c>
      <c r="C8195" t="s">
        <v>18</v>
      </c>
      <c r="D8195" t="s">
        <v>19</v>
      </c>
      <c r="E8195">
        <v>0</v>
      </c>
      <c r="F8195" t="s">
        <v>20</v>
      </c>
    </row>
    <row r="8196" spans="1:6" x14ac:dyDescent="0.25">
      <c r="A8196" t="s">
        <v>0</v>
      </c>
      <c r="B8196">
        <v>2038</v>
      </c>
      <c r="C8196" t="s">
        <v>21</v>
      </c>
      <c r="D8196" t="s">
        <v>19</v>
      </c>
      <c r="E8196">
        <v>0.117526844986759</v>
      </c>
      <c r="F8196" t="s">
        <v>20</v>
      </c>
    </row>
    <row r="8197" spans="1:6" x14ac:dyDescent="0.25">
      <c r="A8197" t="s">
        <v>0</v>
      </c>
      <c r="B8197">
        <v>2038</v>
      </c>
      <c r="C8197" t="s">
        <v>22</v>
      </c>
      <c r="D8197" t="s">
        <v>19</v>
      </c>
      <c r="E8197">
        <v>1.4750299306959799E-2</v>
      </c>
      <c r="F8197" t="s">
        <v>20</v>
      </c>
    </row>
    <row r="8198" spans="1:6" x14ac:dyDescent="0.25">
      <c r="A8198" t="s">
        <v>0</v>
      </c>
      <c r="B8198">
        <v>2038</v>
      </c>
      <c r="C8198" t="s">
        <v>23</v>
      </c>
      <c r="D8198" t="s">
        <v>19</v>
      </c>
      <c r="E8198">
        <v>0.104763291917663</v>
      </c>
      <c r="F8198" t="s">
        <v>20</v>
      </c>
    </row>
    <row r="8199" spans="1:6" x14ac:dyDescent="0.25">
      <c r="A8199" t="s">
        <v>0</v>
      </c>
      <c r="B8199">
        <v>2038</v>
      </c>
      <c r="C8199" t="s">
        <v>24</v>
      </c>
      <c r="D8199" t="s">
        <v>19</v>
      </c>
      <c r="E8199">
        <v>0.35351436278617598</v>
      </c>
      <c r="F8199" t="s">
        <v>20</v>
      </c>
    </row>
    <row r="8200" spans="1:6" x14ac:dyDescent="0.25">
      <c r="A8200" t="s">
        <v>0</v>
      </c>
      <c r="B8200">
        <v>2038</v>
      </c>
      <c r="C8200" t="s">
        <v>25</v>
      </c>
      <c r="D8200" t="s">
        <v>19</v>
      </c>
      <c r="E8200">
        <v>0.35351436278617598</v>
      </c>
      <c r="F8200" t="s">
        <v>20</v>
      </c>
    </row>
    <row r="8201" spans="1:6" x14ac:dyDescent="0.25">
      <c r="A8201" t="s">
        <v>0</v>
      </c>
      <c r="B8201">
        <v>2038</v>
      </c>
      <c r="C8201" t="s">
        <v>26</v>
      </c>
      <c r="D8201" t="s">
        <v>19</v>
      </c>
      <c r="E8201">
        <v>1.4885248595330699E-3</v>
      </c>
      <c r="F8201" t="s">
        <v>20</v>
      </c>
    </row>
    <row r="8202" spans="1:6" x14ac:dyDescent="0.25">
      <c r="A8202" t="s">
        <v>0</v>
      </c>
      <c r="B8202">
        <v>2038</v>
      </c>
      <c r="C8202" t="s">
        <v>27</v>
      </c>
      <c r="D8202" t="s">
        <v>19</v>
      </c>
      <c r="E8202">
        <v>4.5249685859308497E-2</v>
      </c>
      <c r="F8202" t="s">
        <v>20</v>
      </c>
    </row>
    <row r="8203" spans="1:6" x14ac:dyDescent="0.25">
      <c r="A8203" t="s">
        <v>0</v>
      </c>
      <c r="B8203">
        <v>2038</v>
      </c>
      <c r="C8203" t="s">
        <v>28</v>
      </c>
      <c r="D8203" t="s">
        <v>19</v>
      </c>
      <c r="E8203">
        <v>9.1926274974216404E-3</v>
      </c>
      <c r="F8203" t="s">
        <v>20</v>
      </c>
    </row>
    <row r="8204" spans="1:6" x14ac:dyDescent="0.25">
      <c r="A8204" t="s">
        <v>0</v>
      </c>
      <c r="B8204">
        <v>2038</v>
      </c>
      <c r="C8204" t="s">
        <v>29</v>
      </c>
      <c r="D8204" t="s">
        <v>30</v>
      </c>
      <c r="E8204">
        <v>0</v>
      </c>
      <c r="F8204" t="s">
        <v>31</v>
      </c>
    </row>
    <row r="8205" spans="1:6" x14ac:dyDescent="0.25">
      <c r="A8205" t="s">
        <v>0</v>
      </c>
      <c r="B8205">
        <v>2038</v>
      </c>
      <c r="C8205" t="s">
        <v>32</v>
      </c>
      <c r="D8205" t="s">
        <v>30</v>
      </c>
      <c r="E8205">
        <v>0.117526844986759</v>
      </c>
      <c r="F8205" t="s">
        <v>31</v>
      </c>
    </row>
    <row r="8206" spans="1:6" x14ac:dyDescent="0.25">
      <c r="A8206" t="s">
        <v>0</v>
      </c>
      <c r="B8206">
        <v>2038</v>
      </c>
      <c r="C8206" t="s">
        <v>33</v>
      </c>
      <c r="D8206" t="s">
        <v>30</v>
      </c>
      <c r="E8206">
        <v>1.4750299306959799E-2</v>
      </c>
      <c r="F8206" t="s">
        <v>31</v>
      </c>
    </row>
    <row r="8207" spans="1:6" x14ac:dyDescent="0.25">
      <c r="A8207" t="s">
        <v>0</v>
      </c>
      <c r="B8207">
        <v>2038</v>
      </c>
      <c r="C8207" t="s">
        <v>34</v>
      </c>
      <c r="D8207" t="s">
        <v>30</v>
      </c>
      <c r="E8207">
        <v>0.104763291917663</v>
      </c>
      <c r="F8207" t="s">
        <v>31</v>
      </c>
    </row>
    <row r="8208" spans="1:6" x14ac:dyDescent="0.25">
      <c r="A8208" t="s">
        <v>0</v>
      </c>
      <c r="B8208">
        <v>2038</v>
      </c>
      <c r="C8208" t="s">
        <v>35</v>
      </c>
      <c r="D8208" t="s">
        <v>30</v>
      </c>
      <c r="E8208">
        <v>0.35351436278617598</v>
      </c>
      <c r="F8208" t="s">
        <v>31</v>
      </c>
    </row>
    <row r="8209" spans="1:6" x14ac:dyDescent="0.25">
      <c r="A8209" t="s">
        <v>0</v>
      </c>
      <c r="B8209">
        <v>2038</v>
      </c>
      <c r="C8209" t="s">
        <v>36</v>
      </c>
      <c r="D8209" t="s">
        <v>30</v>
      </c>
      <c r="E8209">
        <v>0.35351436278617598</v>
      </c>
      <c r="F8209" t="s">
        <v>31</v>
      </c>
    </row>
    <row r="8210" spans="1:6" x14ac:dyDescent="0.25">
      <c r="A8210" t="s">
        <v>0</v>
      </c>
      <c r="B8210">
        <v>2038</v>
      </c>
      <c r="C8210" t="s">
        <v>37</v>
      </c>
      <c r="D8210" t="s">
        <v>30</v>
      </c>
      <c r="E8210">
        <v>1.4885248595330699E-3</v>
      </c>
      <c r="F8210" t="s">
        <v>31</v>
      </c>
    </row>
    <row r="8211" spans="1:6" x14ac:dyDescent="0.25">
      <c r="A8211" t="s">
        <v>0</v>
      </c>
      <c r="B8211">
        <v>2038</v>
      </c>
      <c r="C8211" t="s">
        <v>38</v>
      </c>
      <c r="D8211" t="s">
        <v>30</v>
      </c>
      <c r="E8211">
        <v>4.5249685859308497E-2</v>
      </c>
      <c r="F8211" t="s">
        <v>31</v>
      </c>
    </row>
    <row r="8212" spans="1:6" x14ac:dyDescent="0.25">
      <c r="A8212" t="s">
        <v>0</v>
      </c>
      <c r="B8212">
        <v>2038</v>
      </c>
      <c r="C8212" t="s">
        <v>39</v>
      </c>
      <c r="D8212" t="s">
        <v>30</v>
      </c>
      <c r="E8212">
        <v>9.1926274974216404E-3</v>
      </c>
      <c r="F8212" t="s">
        <v>31</v>
      </c>
    </row>
    <row r="8213" spans="1:6" x14ac:dyDescent="0.25">
      <c r="A8213" t="s">
        <v>0</v>
      </c>
      <c r="B8213">
        <v>2038</v>
      </c>
      <c r="C8213" t="s">
        <v>40</v>
      </c>
      <c r="D8213" t="s">
        <v>41</v>
      </c>
      <c r="E8213">
        <v>0</v>
      </c>
      <c r="F8213" t="s">
        <v>42</v>
      </c>
    </row>
    <row r="8214" spans="1:6" x14ac:dyDescent="0.25">
      <c r="A8214" t="s">
        <v>0</v>
      </c>
      <c r="B8214">
        <v>2038</v>
      </c>
      <c r="C8214" t="s">
        <v>43</v>
      </c>
      <c r="D8214" t="s">
        <v>41</v>
      </c>
      <c r="E8214">
        <v>0.117526844986759</v>
      </c>
      <c r="F8214" t="s">
        <v>42</v>
      </c>
    </row>
    <row r="8215" spans="1:6" x14ac:dyDescent="0.25">
      <c r="A8215" t="s">
        <v>0</v>
      </c>
      <c r="B8215">
        <v>2038</v>
      </c>
      <c r="C8215" t="s">
        <v>44</v>
      </c>
      <c r="D8215" t="s">
        <v>41</v>
      </c>
      <c r="E8215">
        <v>1.4750299306959799E-2</v>
      </c>
      <c r="F8215" t="s">
        <v>42</v>
      </c>
    </row>
    <row r="8216" spans="1:6" x14ac:dyDescent="0.25">
      <c r="A8216" t="s">
        <v>0</v>
      </c>
      <c r="B8216">
        <v>2038</v>
      </c>
      <c r="C8216" t="s">
        <v>45</v>
      </c>
      <c r="D8216" t="s">
        <v>41</v>
      </c>
      <c r="E8216">
        <v>0.104763291917663</v>
      </c>
      <c r="F8216" t="s">
        <v>42</v>
      </c>
    </row>
    <row r="8217" spans="1:6" x14ac:dyDescent="0.25">
      <c r="A8217" t="s">
        <v>0</v>
      </c>
      <c r="B8217">
        <v>2038</v>
      </c>
      <c r="C8217" t="s">
        <v>46</v>
      </c>
      <c r="D8217" t="s">
        <v>41</v>
      </c>
      <c r="E8217">
        <v>0.35351436278617598</v>
      </c>
      <c r="F8217" t="s">
        <v>42</v>
      </c>
    </row>
    <row r="8218" spans="1:6" x14ac:dyDescent="0.25">
      <c r="A8218" t="s">
        <v>0</v>
      </c>
      <c r="B8218">
        <v>2038</v>
      </c>
      <c r="C8218" t="s">
        <v>47</v>
      </c>
      <c r="D8218" t="s">
        <v>41</v>
      </c>
      <c r="E8218">
        <v>0.35351436278617598</v>
      </c>
      <c r="F8218" t="s">
        <v>42</v>
      </c>
    </row>
    <row r="8219" spans="1:6" x14ac:dyDescent="0.25">
      <c r="A8219" t="s">
        <v>0</v>
      </c>
      <c r="B8219">
        <v>2038</v>
      </c>
      <c r="C8219" t="s">
        <v>48</v>
      </c>
      <c r="D8219" t="s">
        <v>41</v>
      </c>
      <c r="E8219">
        <v>1.4885248595330699E-3</v>
      </c>
      <c r="F8219" t="s">
        <v>42</v>
      </c>
    </row>
    <row r="8220" spans="1:6" x14ac:dyDescent="0.25">
      <c r="A8220" t="s">
        <v>0</v>
      </c>
      <c r="B8220">
        <v>2038</v>
      </c>
      <c r="C8220" t="s">
        <v>49</v>
      </c>
      <c r="D8220" t="s">
        <v>41</v>
      </c>
      <c r="E8220">
        <v>4.5249685859308497E-2</v>
      </c>
      <c r="F8220" t="s">
        <v>42</v>
      </c>
    </row>
    <row r="8221" spans="1:6" x14ac:dyDescent="0.25">
      <c r="A8221" t="s">
        <v>0</v>
      </c>
      <c r="B8221">
        <v>2038</v>
      </c>
      <c r="C8221" t="s">
        <v>50</v>
      </c>
      <c r="D8221" t="s">
        <v>41</v>
      </c>
      <c r="E8221">
        <v>9.1926274974216404E-3</v>
      </c>
      <c r="F8221" t="s">
        <v>42</v>
      </c>
    </row>
    <row r="8222" spans="1:6" x14ac:dyDescent="0.25">
      <c r="A8222" t="s">
        <v>0</v>
      </c>
      <c r="B8222">
        <v>2038</v>
      </c>
      <c r="C8222" t="s">
        <v>51</v>
      </c>
      <c r="D8222" t="s">
        <v>52</v>
      </c>
      <c r="E8222">
        <v>0.15732832600928601</v>
      </c>
      <c r="F8222" t="s">
        <v>53</v>
      </c>
    </row>
    <row r="8223" spans="1:6" x14ac:dyDescent="0.25">
      <c r="A8223" t="s">
        <v>0</v>
      </c>
      <c r="B8223">
        <v>2038</v>
      </c>
      <c r="C8223" t="s">
        <v>54</v>
      </c>
      <c r="D8223" t="s">
        <v>52</v>
      </c>
      <c r="E8223">
        <v>7.6589510795547801E-3</v>
      </c>
      <c r="F8223" t="s">
        <v>53</v>
      </c>
    </row>
    <row r="8224" spans="1:6" x14ac:dyDescent="0.25">
      <c r="A8224" t="s">
        <v>0</v>
      </c>
      <c r="B8224">
        <v>2038</v>
      </c>
      <c r="C8224" t="s">
        <v>55</v>
      </c>
      <c r="D8224" t="s">
        <v>52</v>
      </c>
      <c r="E8224">
        <v>0</v>
      </c>
      <c r="F8224" t="s">
        <v>53</v>
      </c>
    </row>
    <row r="8225" spans="1:6" x14ac:dyDescent="0.25">
      <c r="A8225" t="s">
        <v>0</v>
      </c>
      <c r="B8225">
        <v>2038</v>
      </c>
      <c r="C8225" t="s">
        <v>56</v>
      </c>
      <c r="D8225" t="s">
        <v>52</v>
      </c>
      <c r="E8225">
        <v>4.00619630969931E-2</v>
      </c>
      <c r="F8225" t="s">
        <v>53</v>
      </c>
    </row>
    <row r="8226" spans="1:6" x14ac:dyDescent="0.25">
      <c r="A8226" t="s">
        <v>0</v>
      </c>
      <c r="B8226">
        <v>2038</v>
      </c>
      <c r="C8226" t="s">
        <v>57</v>
      </c>
      <c r="D8226" t="s">
        <v>52</v>
      </c>
      <c r="E8226">
        <v>0.39629998117894899</v>
      </c>
      <c r="F8226" t="s">
        <v>53</v>
      </c>
    </row>
    <row r="8227" spans="1:6" x14ac:dyDescent="0.25">
      <c r="A8227" t="s">
        <v>0</v>
      </c>
      <c r="B8227">
        <v>2038</v>
      </c>
      <c r="C8227" t="s">
        <v>58</v>
      </c>
      <c r="D8227" t="s">
        <v>52</v>
      </c>
      <c r="E8227">
        <v>0.39629998117894899</v>
      </c>
      <c r="F8227" t="s">
        <v>53</v>
      </c>
    </row>
    <row r="8228" spans="1:6" x14ac:dyDescent="0.25">
      <c r="A8228" t="s">
        <v>0</v>
      </c>
      <c r="B8228">
        <v>2038</v>
      </c>
      <c r="C8228" t="s">
        <v>59</v>
      </c>
      <c r="D8228" t="s">
        <v>52</v>
      </c>
      <c r="E8228">
        <v>1.6686800761590501E-3</v>
      </c>
      <c r="F8228" t="s">
        <v>53</v>
      </c>
    </row>
    <row r="8229" spans="1:6" x14ac:dyDescent="0.25">
      <c r="A8229" t="s">
        <v>0</v>
      </c>
      <c r="B8229">
        <v>2038</v>
      </c>
      <c r="C8229" t="s">
        <v>60</v>
      </c>
      <c r="D8229" t="s">
        <v>52</v>
      </c>
      <c r="E8229">
        <v>6.8211738010674305E-4</v>
      </c>
      <c r="F8229" t="s">
        <v>53</v>
      </c>
    </row>
    <row r="8230" spans="1:6" x14ac:dyDescent="0.25">
      <c r="A8230" t="s">
        <v>0</v>
      </c>
      <c r="B8230">
        <v>2038</v>
      </c>
      <c r="C8230" t="s">
        <v>61</v>
      </c>
      <c r="D8230" t="s">
        <v>52</v>
      </c>
      <c r="E8230">
        <v>0</v>
      </c>
      <c r="F8230" t="s">
        <v>53</v>
      </c>
    </row>
    <row r="8231" spans="1:6" x14ac:dyDescent="0.25">
      <c r="A8231" t="s">
        <v>0</v>
      </c>
      <c r="B8231">
        <v>2038</v>
      </c>
      <c r="C8231" t="s">
        <v>62</v>
      </c>
      <c r="D8231" t="s">
        <v>63</v>
      </c>
      <c r="E8231">
        <v>0.15732832600928601</v>
      </c>
      <c r="F8231" t="s">
        <v>64</v>
      </c>
    </row>
    <row r="8232" spans="1:6" x14ac:dyDescent="0.25">
      <c r="A8232" t="s">
        <v>0</v>
      </c>
      <c r="B8232">
        <v>2038</v>
      </c>
      <c r="C8232" t="s">
        <v>65</v>
      </c>
      <c r="D8232" t="s">
        <v>63</v>
      </c>
      <c r="E8232">
        <v>7.6589510795547801E-3</v>
      </c>
      <c r="F8232" t="s">
        <v>64</v>
      </c>
    </row>
    <row r="8233" spans="1:6" x14ac:dyDescent="0.25">
      <c r="A8233" t="s">
        <v>0</v>
      </c>
      <c r="B8233">
        <v>2038</v>
      </c>
      <c r="C8233" t="s">
        <v>66</v>
      </c>
      <c r="D8233" t="s">
        <v>63</v>
      </c>
      <c r="E8233">
        <v>0</v>
      </c>
      <c r="F8233" t="s">
        <v>64</v>
      </c>
    </row>
    <row r="8234" spans="1:6" x14ac:dyDescent="0.25">
      <c r="A8234" t="s">
        <v>0</v>
      </c>
      <c r="B8234">
        <v>2038</v>
      </c>
      <c r="C8234" t="s">
        <v>67</v>
      </c>
      <c r="D8234" t="s">
        <v>63</v>
      </c>
      <c r="E8234">
        <v>4.00619630969931E-2</v>
      </c>
      <c r="F8234" t="s">
        <v>64</v>
      </c>
    </row>
    <row r="8235" spans="1:6" x14ac:dyDescent="0.25">
      <c r="A8235" t="s">
        <v>0</v>
      </c>
      <c r="B8235">
        <v>2038</v>
      </c>
      <c r="C8235" t="s">
        <v>68</v>
      </c>
      <c r="D8235" t="s">
        <v>63</v>
      </c>
      <c r="E8235">
        <v>0.39629998117894899</v>
      </c>
      <c r="F8235" t="s">
        <v>64</v>
      </c>
    </row>
    <row r="8236" spans="1:6" x14ac:dyDescent="0.25">
      <c r="A8236" t="s">
        <v>0</v>
      </c>
      <c r="B8236">
        <v>2038</v>
      </c>
      <c r="C8236" t="s">
        <v>69</v>
      </c>
      <c r="D8236" t="s">
        <v>63</v>
      </c>
      <c r="E8236">
        <v>0.39629998117894899</v>
      </c>
      <c r="F8236" t="s">
        <v>64</v>
      </c>
    </row>
    <row r="8237" spans="1:6" x14ac:dyDescent="0.25">
      <c r="A8237" t="s">
        <v>0</v>
      </c>
      <c r="B8237">
        <v>2038</v>
      </c>
      <c r="C8237" t="s">
        <v>70</v>
      </c>
      <c r="D8237" t="s">
        <v>63</v>
      </c>
      <c r="E8237">
        <v>1.6686800761590501E-3</v>
      </c>
      <c r="F8237" t="s">
        <v>64</v>
      </c>
    </row>
    <row r="8238" spans="1:6" x14ac:dyDescent="0.25">
      <c r="A8238" t="s">
        <v>0</v>
      </c>
      <c r="B8238">
        <v>2038</v>
      </c>
      <c r="C8238" t="s">
        <v>71</v>
      </c>
      <c r="D8238" t="s">
        <v>63</v>
      </c>
      <c r="E8238">
        <v>6.8211738010674305E-4</v>
      </c>
      <c r="F8238" t="s">
        <v>64</v>
      </c>
    </row>
    <row r="8239" spans="1:6" x14ac:dyDescent="0.25">
      <c r="A8239" t="s">
        <v>0</v>
      </c>
      <c r="B8239">
        <v>2038</v>
      </c>
      <c r="C8239" t="s">
        <v>72</v>
      </c>
      <c r="D8239" t="s">
        <v>63</v>
      </c>
      <c r="E8239">
        <v>0</v>
      </c>
      <c r="F8239" t="s">
        <v>64</v>
      </c>
    </row>
    <row r="8240" spans="1:6" x14ac:dyDescent="0.25">
      <c r="A8240" t="s">
        <v>0</v>
      </c>
      <c r="B8240">
        <v>2038</v>
      </c>
      <c r="C8240" t="s">
        <v>73</v>
      </c>
      <c r="D8240" t="s">
        <v>74</v>
      </c>
      <c r="E8240">
        <v>0.15732832600928601</v>
      </c>
      <c r="F8240" t="s">
        <v>75</v>
      </c>
    </row>
    <row r="8241" spans="1:6" x14ac:dyDescent="0.25">
      <c r="A8241" t="s">
        <v>0</v>
      </c>
      <c r="B8241">
        <v>2038</v>
      </c>
      <c r="C8241" t="s">
        <v>76</v>
      </c>
      <c r="D8241" t="s">
        <v>74</v>
      </c>
      <c r="E8241">
        <v>7.6589510795547801E-3</v>
      </c>
      <c r="F8241" t="s">
        <v>75</v>
      </c>
    </row>
    <row r="8242" spans="1:6" x14ac:dyDescent="0.25">
      <c r="A8242" t="s">
        <v>0</v>
      </c>
      <c r="B8242">
        <v>2038</v>
      </c>
      <c r="C8242" t="s">
        <v>77</v>
      </c>
      <c r="D8242" t="s">
        <v>74</v>
      </c>
      <c r="E8242">
        <v>0</v>
      </c>
      <c r="F8242" t="s">
        <v>75</v>
      </c>
    </row>
    <row r="8243" spans="1:6" x14ac:dyDescent="0.25">
      <c r="A8243" t="s">
        <v>0</v>
      </c>
      <c r="B8243">
        <v>2038</v>
      </c>
      <c r="C8243" t="s">
        <v>78</v>
      </c>
      <c r="D8243" t="s">
        <v>74</v>
      </c>
      <c r="E8243">
        <v>4.00619630969931E-2</v>
      </c>
      <c r="F8243" t="s">
        <v>75</v>
      </c>
    </row>
    <row r="8244" spans="1:6" x14ac:dyDescent="0.25">
      <c r="A8244" t="s">
        <v>0</v>
      </c>
      <c r="B8244">
        <v>2038</v>
      </c>
      <c r="C8244" t="s">
        <v>79</v>
      </c>
      <c r="D8244" t="s">
        <v>74</v>
      </c>
      <c r="E8244">
        <v>0.39629998117894899</v>
      </c>
      <c r="F8244" t="s">
        <v>75</v>
      </c>
    </row>
    <row r="8245" spans="1:6" x14ac:dyDescent="0.25">
      <c r="A8245" t="s">
        <v>0</v>
      </c>
      <c r="B8245">
        <v>2038</v>
      </c>
      <c r="C8245" t="s">
        <v>80</v>
      </c>
      <c r="D8245" t="s">
        <v>74</v>
      </c>
      <c r="E8245">
        <v>0.39629998117894899</v>
      </c>
      <c r="F8245" t="s">
        <v>75</v>
      </c>
    </row>
    <row r="8246" spans="1:6" x14ac:dyDescent="0.25">
      <c r="A8246" t="s">
        <v>0</v>
      </c>
      <c r="B8246">
        <v>2038</v>
      </c>
      <c r="C8246" t="s">
        <v>81</v>
      </c>
      <c r="D8246" t="s">
        <v>74</v>
      </c>
      <c r="E8246">
        <v>1.6686800761590501E-3</v>
      </c>
      <c r="F8246" t="s">
        <v>75</v>
      </c>
    </row>
    <row r="8247" spans="1:6" x14ac:dyDescent="0.25">
      <c r="A8247" t="s">
        <v>0</v>
      </c>
      <c r="B8247">
        <v>2038</v>
      </c>
      <c r="C8247" t="s">
        <v>82</v>
      </c>
      <c r="D8247" t="s">
        <v>74</v>
      </c>
      <c r="E8247">
        <v>6.8211738010674305E-4</v>
      </c>
      <c r="F8247" t="s">
        <v>75</v>
      </c>
    </row>
    <row r="8248" spans="1:6" x14ac:dyDescent="0.25">
      <c r="A8248" t="s">
        <v>0</v>
      </c>
      <c r="B8248">
        <v>2038</v>
      </c>
      <c r="C8248" t="s">
        <v>83</v>
      </c>
      <c r="D8248" t="s">
        <v>74</v>
      </c>
      <c r="E8248">
        <v>0</v>
      </c>
      <c r="F8248" t="s">
        <v>75</v>
      </c>
    </row>
    <row r="8249" spans="1:6" x14ac:dyDescent="0.25">
      <c r="A8249" t="s">
        <v>0</v>
      </c>
      <c r="B8249">
        <v>2038</v>
      </c>
      <c r="C8249" t="s">
        <v>84</v>
      </c>
      <c r="D8249" t="s">
        <v>85</v>
      </c>
      <c r="E8249">
        <v>0.15732832600928601</v>
      </c>
      <c r="F8249" t="s">
        <v>86</v>
      </c>
    </row>
    <row r="8250" spans="1:6" x14ac:dyDescent="0.25">
      <c r="A8250" t="s">
        <v>0</v>
      </c>
      <c r="B8250">
        <v>2038</v>
      </c>
      <c r="C8250" t="s">
        <v>87</v>
      </c>
      <c r="D8250" t="s">
        <v>85</v>
      </c>
      <c r="E8250">
        <v>7.6589510795547801E-3</v>
      </c>
      <c r="F8250" t="s">
        <v>86</v>
      </c>
    </row>
    <row r="8251" spans="1:6" x14ac:dyDescent="0.25">
      <c r="A8251" t="s">
        <v>0</v>
      </c>
      <c r="B8251">
        <v>2038</v>
      </c>
      <c r="C8251" t="s">
        <v>88</v>
      </c>
      <c r="D8251" t="s">
        <v>85</v>
      </c>
      <c r="E8251">
        <v>0</v>
      </c>
      <c r="F8251" t="s">
        <v>86</v>
      </c>
    </row>
    <row r="8252" spans="1:6" x14ac:dyDescent="0.25">
      <c r="A8252" t="s">
        <v>0</v>
      </c>
      <c r="B8252">
        <v>2038</v>
      </c>
      <c r="C8252" t="s">
        <v>89</v>
      </c>
      <c r="D8252" t="s">
        <v>85</v>
      </c>
      <c r="E8252">
        <v>4.00619630969931E-2</v>
      </c>
      <c r="F8252" t="s">
        <v>86</v>
      </c>
    </row>
    <row r="8253" spans="1:6" x14ac:dyDescent="0.25">
      <c r="A8253" t="s">
        <v>0</v>
      </c>
      <c r="B8253">
        <v>2038</v>
      </c>
      <c r="C8253" t="s">
        <v>90</v>
      </c>
      <c r="D8253" t="s">
        <v>85</v>
      </c>
      <c r="E8253">
        <v>0.39629998117894899</v>
      </c>
      <c r="F8253" t="s">
        <v>86</v>
      </c>
    </row>
    <row r="8254" spans="1:6" x14ac:dyDescent="0.25">
      <c r="A8254" t="s">
        <v>0</v>
      </c>
      <c r="B8254">
        <v>2038</v>
      </c>
      <c r="C8254" t="s">
        <v>91</v>
      </c>
      <c r="D8254" t="s">
        <v>85</v>
      </c>
      <c r="E8254">
        <v>0.39629998117894899</v>
      </c>
      <c r="F8254" t="s">
        <v>86</v>
      </c>
    </row>
    <row r="8255" spans="1:6" x14ac:dyDescent="0.25">
      <c r="A8255" t="s">
        <v>0</v>
      </c>
      <c r="B8255">
        <v>2038</v>
      </c>
      <c r="C8255" t="s">
        <v>92</v>
      </c>
      <c r="D8255" t="s">
        <v>85</v>
      </c>
      <c r="E8255">
        <v>1.6686800761590501E-3</v>
      </c>
      <c r="F8255" t="s">
        <v>86</v>
      </c>
    </row>
    <row r="8256" spans="1:6" x14ac:dyDescent="0.25">
      <c r="A8256" t="s">
        <v>0</v>
      </c>
      <c r="B8256">
        <v>2038</v>
      </c>
      <c r="C8256" t="s">
        <v>93</v>
      </c>
      <c r="D8256" t="s">
        <v>85</v>
      </c>
      <c r="E8256">
        <v>6.8211738010674305E-4</v>
      </c>
      <c r="F8256" t="s">
        <v>86</v>
      </c>
    </row>
    <row r="8257" spans="1:6" x14ac:dyDescent="0.25">
      <c r="A8257" t="s">
        <v>0</v>
      </c>
      <c r="B8257">
        <v>2038</v>
      </c>
      <c r="C8257" t="s">
        <v>94</v>
      </c>
      <c r="D8257" t="s">
        <v>85</v>
      </c>
      <c r="E8257">
        <v>0</v>
      </c>
      <c r="F8257" t="s">
        <v>86</v>
      </c>
    </row>
    <row r="8258" spans="1:6" x14ac:dyDescent="0.25">
      <c r="A8258" t="s">
        <v>0</v>
      </c>
      <c r="B8258">
        <v>2038</v>
      </c>
      <c r="C8258" t="s">
        <v>95</v>
      </c>
      <c r="D8258" t="s">
        <v>96</v>
      </c>
      <c r="E8258">
        <v>0.137723218016058</v>
      </c>
      <c r="F8258" t="s">
        <v>97</v>
      </c>
    </row>
    <row r="8259" spans="1:6" x14ac:dyDescent="0.25">
      <c r="A8259" t="s">
        <v>0</v>
      </c>
      <c r="B8259">
        <v>2038</v>
      </c>
      <c r="C8259" t="s">
        <v>98</v>
      </c>
      <c r="D8259" t="s">
        <v>96</v>
      </c>
      <c r="E8259">
        <v>6.3471166061028301E-3</v>
      </c>
      <c r="F8259" t="s">
        <v>97</v>
      </c>
    </row>
    <row r="8260" spans="1:6" x14ac:dyDescent="0.25">
      <c r="A8260" t="s">
        <v>0</v>
      </c>
      <c r="B8260">
        <v>2038</v>
      </c>
      <c r="C8260" t="s">
        <v>99</v>
      </c>
      <c r="D8260" t="s">
        <v>96</v>
      </c>
      <c r="E8260">
        <v>0</v>
      </c>
      <c r="F8260" t="s">
        <v>97</v>
      </c>
    </row>
    <row r="8261" spans="1:6" x14ac:dyDescent="0.25">
      <c r="A8261" t="s">
        <v>0</v>
      </c>
      <c r="B8261">
        <v>2038</v>
      </c>
      <c r="C8261" t="s">
        <v>100</v>
      </c>
      <c r="D8261" t="s">
        <v>96</v>
      </c>
      <c r="E8261">
        <v>4.10360139485434E-2</v>
      </c>
      <c r="F8261" t="s">
        <v>97</v>
      </c>
    </row>
    <row r="8262" spans="1:6" x14ac:dyDescent="0.25">
      <c r="A8262" t="s">
        <v>0</v>
      </c>
      <c r="B8262">
        <v>2038</v>
      </c>
      <c r="C8262" t="s">
        <v>101</v>
      </c>
      <c r="D8262" t="s">
        <v>96</v>
      </c>
      <c r="E8262">
        <v>0.406256635439049</v>
      </c>
      <c r="F8262" t="s">
        <v>97</v>
      </c>
    </row>
    <row r="8263" spans="1:6" x14ac:dyDescent="0.25">
      <c r="A8263" t="s">
        <v>0</v>
      </c>
      <c r="B8263">
        <v>2038</v>
      </c>
      <c r="C8263" t="s">
        <v>102</v>
      </c>
      <c r="D8263" t="s">
        <v>96</v>
      </c>
      <c r="E8263">
        <v>0.406256635439049</v>
      </c>
      <c r="F8263" t="s">
        <v>97</v>
      </c>
    </row>
    <row r="8264" spans="1:6" x14ac:dyDescent="0.25">
      <c r="A8264" t="s">
        <v>0</v>
      </c>
      <c r="B8264">
        <v>2038</v>
      </c>
      <c r="C8264" t="s">
        <v>103</v>
      </c>
      <c r="D8264" t="s">
        <v>96</v>
      </c>
      <c r="E8264">
        <v>1.71060405137501E-3</v>
      </c>
      <c r="F8264" t="s">
        <v>97</v>
      </c>
    </row>
    <row r="8265" spans="1:6" x14ac:dyDescent="0.25">
      <c r="A8265" t="s">
        <v>0</v>
      </c>
      <c r="B8265">
        <v>2038</v>
      </c>
      <c r="C8265" t="s">
        <v>104</v>
      </c>
      <c r="D8265" t="s">
        <v>96</v>
      </c>
      <c r="E8265">
        <v>6.6977649982097602E-4</v>
      </c>
      <c r="F8265" t="s">
        <v>97</v>
      </c>
    </row>
    <row r="8266" spans="1:6" x14ac:dyDescent="0.25">
      <c r="A8266" t="s">
        <v>0</v>
      </c>
      <c r="B8266">
        <v>2038</v>
      </c>
      <c r="C8266" t="s">
        <v>105</v>
      </c>
      <c r="D8266" t="s">
        <v>96</v>
      </c>
      <c r="E8266">
        <v>0</v>
      </c>
      <c r="F8266" t="s">
        <v>97</v>
      </c>
    </row>
    <row r="8267" spans="1:6" x14ac:dyDescent="0.25">
      <c r="A8267" t="s">
        <v>0</v>
      </c>
      <c r="B8267">
        <v>2038</v>
      </c>
      <c r="C8267" t="s">
        <v>106</v>
      </c>
      <c r="D8267" t="s">
        <v>107</v>
      </c>
      <c r="E8267">
        <v>0.137723218016058</v>
      </c>
      <c r="F8267" t="s">
        <v>108</v>
      </c>
    </row>
    <row r="8268" spans="1:6" x14ac:dyDescent="0.25">
      <c r="A8268" t="s">
        <v>0</v>
      </c>
      <c r="B8268">
        <v>2038</v>
      </c>
      <c r="C8268" t="s">
        <v>109</v>
      </c>
      <c r="D8268" t="s">
        <v>107</v>
      </c>
      <c r="E8268">
        <v>6.3471166061028301E-3</v>
      </c>
      <c r="F8268" t="s">
        <v>108</v>
      </c>
    </row>
    <row r="8269" spans="1:6" x14ac:dyDescent="0.25">
      <c r="A8269" t="s">
        <v>0</v>
      </c>
      <c r="B8269">
        <v>2038</v>
      </c>
      <c r="C8269" t="s">
        <v>110</v>
      </c>
      <c r="D8269" t="s">
        <v>107</v>
      </c>
      <c r="E8269">
        <v>0</v>
      </c>
      <c r="F8269" t="s">
        <v>108</v>
      </c>
    </row>
    <row r="8270" spans="1:6" x14ac:dyDescent="0.25">
      <c r="A8270" t="s">
        <v>0</v>
      </c>
      <c r="B8270">
        <v>2038</v>
      </c>
      <c r="C8270" t="s">
        <v>111</v>
      </c>
      <c r="D8270" t="s">
        <v>107</v>
      </c>
      <c r="E8270">
        <v>4.10360139485434E-2</v>
      </c>
      <c r="F8270" t="s">
        <v>108</v>
      </c>
    </row>
    <row r="8271" spans="1:6" x14ac:dyDescent="0.25">
      <c r="A8271" t="s">
        <v>0</v>
      </c>
      <c r="B8271">
        <v>2038</v>
      </c>
      <c r="C8271" t="s">
        <v>112</v>
      </c>
      <c r="D8271" t="s">
        <v>107</v>
      </c>
      <c r="E8271">
        <v>0.406256635439049</v>
      </c>
      <c r="F8271" t="s">
        <v>108</v>
      </c>
    </row>
    <row r="8272" spans="1:6" x14ac:dyDescent="0.25">
      <c r="A8272" t="s">
        <v>0</v>
      </c>
      <c r="B8272">
        <v>2038</v>
      </c>
      <c r="C8272" t="s">
        <v>113</v>
      </c>
      <c r="D8272" t="s">
        <v>107</v>
      </c>
      <c r="E8272">
        <v>0.406256635439049</v>
      </c>
      <c r="F8272" t="s">
        <v>108</v>
      </c>
    </row>
    <row r="8273" spans="1:6" x14ac:dyDescent="0.25">
      <c r="A8273" t="s">
        <v>0</v>
      </c>
      <c r="B8273">
        <v>2038</v>
      </c>
      <c r="C8273" t="s">
        <v>114</v>
      </c>
      <c r="D8273" t="s">
        <v>107</v>
      </c>
      <c r="E8273">
        <v>1.71060405137501E-3</v>
      </c>
      <c r="F8273" t="s">
        <v>108</v>
      </c>
    </row>
    <row r="8274" spans="1:6" x14ac:dyDescent="0.25">
      <c r="A8274" t="s">
        <v>0</v>
      </c>
      <c r="B8274">
        <v>2038</v>
      </c>
      <c r="C8274" t="s">
        <v>115</v>
      </c>
      <c r="D8274" t="s">
        <v>107</v>
      </c>
      <c r="E8274">
        <v>6.6977649982097602E-4</v>
      </c>
      <c r="F8274" t="s">
        <v>108</v>
      </c>
    </row>
    <row r="8275" spans="1:6" x14ac:dyDescent="0.25">
      <c r="A8275" t="s">
        <v>0</v>
      </c>
      <c r="B8275">
        <v>2038</v>
      </c>
      <c r="C8275" t="s">
        <v>116</v>
      </c>
      <c r="D8275" t="s">
        <v>107</v>
      </c>
      <c r="E8275">
        <v>0</v>
      </c>
      <c r="F8275" t="s">
        <v>108</v>
      </c>
    </row>
    <row r="8276" spans="1:6" x14ac:dyDescent="0.25">
      <c r="A8276" t="s">
        <v>0</v>
      </c>
      <c r="B8276">
        <v>2038</v>
      </c>
      <c r="C8276" t="s">
        <v>117</v>
      </c>
      <c r="D8276" t="s">
        <v>118</v>
      </c>
      <c r="E8276">
        <v>0.137723218016058</v>
      </c>
      <c r="F8276" t="s">
        <v>119</v>
      </c>
    </row>
    <row r="8277" spans="1:6" x14ac:dyDescent="0.25">
      <c r="A8277" t="s">
        <v>0</v>
      </c>
      <c r="B8277">
        <v>2038</v>
      </c>
      <c r="C8277" t="s">
        <v>120</v>
      </c>
      <c r="D8277" t="s">
        <v>118</v>
      </c>
      <c r="E8277">
        <v>6.3471166061028301E-3</v>
      </c>
      <c r="F8277" t="s">
        <v>119</v>
      </c>
    </row>
    <row r="8278" spans="1:6" x14ac:dyDescent="0.25">
      <c r="A8278" t="s">
        <v>0</v>
      </c>
      <c r="B8278">
        <v>2038</v>
      </c>
      <c r="C8278" t="s">
        <v>121</v>
      </c>
      <c r="D8278" t="s">
        <v>118</v>
      </c>
      <c r="E8278">
        <v>0</v>
      </c>
      <c r="F8278" t="s">
        <v>119</v>
      </c>
    </row>
    <row r="8279" spans="1:6" x14ac:dyDescent="0.25">
      <c r="A8279" t="s">
        <v>0</v>
      </c>
      <c r="B8279">
        <v>2038</v>
      </c>
      <c r="C8279" t="s">
        <v>122</v>
      </c>
      <c r="D8279" t="s">
        <v>118</v>
      </c>
      <c r="E8279">
        <v>4.10360139485434E-2</v>
      </c>
      <c r="F8279" t="s">
        <v>119</v>
      </c>
    </row>
    <row r="8280" spans="1:6" x14ac:dyDescent="0.25">
      <c r="A8280" t="s">
        <v>0</v>
      </c>
      <c r="B8280">
        <v>2038</v>
      </c>
      <c r="C8280" t="s">
        <v>123</v>
      </c>
      <c r="D8280" t="s">
        <v>118</v>
      </c>
      <c r="E8280">
        <v>0.406256635439049</v>
      </c>
      <c r="F8280" t="s">
        <v>119</v>
      </c>
    </row>
    <row r="8281" spans="1:6" x14ac:dyDescent="0.25">
      <c r="A8281" t="s">
        <v>0</v>
      </c>
      <c r="B8281">
        <v>2038</v>
      </c>
      <c r="C8281" t="s">
        <v>124</v>
      </c>
      <c r="D8281" t="s">
        <v>118</v>
      </c>
      <c r="E8281">
        <v>0.406256635439049</v>
      </c>
      <c r="F8281" t="s">
        <v>119</v>
      </c>
    </row>
    <row r="8282" spans="1:6" x14ac:dyDescent="0.25">
      <c r="A8282" t="s">
        <v>0</v>
      </c>
      <c r="B8282">
        <v>2038</v>
      </c>
      <c r="C8282" t="s">
        <v>125</v>
      </c>
      <c r="D8282" t="s">
        <v>118</v>
      </c>
      <c r="E8282">
        <v>1.71060405137501E-3</v>
      </c>
      <c r="F8282" t="s">
        <v>119</v>
      </c>
    </row>
    <row r="8283" spans="1:6" x14ac:dyDescent="0.25">
      <c r="A8283" t="s">
        <v>0</v>
      </c>
      <c r="B8283">
        <v>2038</v>
      </c>
      <c r="C8283" t="s">
        <v>126</v>
      </c>
      <c r="D8283" t="s">
        <v>118</v>
      </c>
      <c r="E8283">
        <v>6.6977649982097602E-4</v>
      </c>
      <c r="F8283" t="s">
        <v>119</v>
      </c>
    </row>
    <row r="8284" spans="1:6" x14ac:dyDescent="0.25">
      <c r="A8284" t="s">
        <v>0</v>
      </c>
      <c r="B8284">
        <v>2038</v>
      </c>
      <c r="C8284" t="s">
        <v>127</v>
      </c>
      <c r="D8284" t="s">
        <v>118</v>
      </c>
      <c r="E8284">
        <v>0</v>
      </c>
      <c r="F8284" t="s">
        <v>119</v>
      </c>
    </row>
    <row r="8285" spans="1:6" x14ac:dyDescent="0.25">
      <c r="A8285" t="s">
        <v>0</v>
      </c>
      <c r="B8285">
        <v>2038</v>
      </c>
      <c r="C8285" t="s">
        <v>128</v>
      </c>
      <c r="D8285" t="s">
        <v>129</v>
      </c>
      <c r="E8285">
        <v>0.137723218016058</v>
      </c>
      <c r="F8285" t="s">
        <v>130</v>
      </c>
    </row>
    <row r="8286" spans="1:6" x14ac:dyDescent="0.25">
      <c r="A8286" t="s">
        <v>0</v>
      </c>
      <c r="B8286">
        <v>2038</v>
      </c>
      <c r="C8286" t="s">
        <v>131</v>
      </c>
      <c r="D8286" t="s">
        <v>129</v>
      </c>
      <c r="E8286">
        <v>6.3471166061028301E-3</v>
      </c>
      <c r="F8286" t="s">
        <v>130</v>
      </c>
    </row>
    <row r="8287" spans="1:6" x14ac:dyDescent="0.25">
      <c r="A8287" t="s">
        <v>0</v>
      </c>
      <c r="B8287">
        <v>2038</v>
      </c>
      <c r="C8287" t="s">
        <v>132</v>
      </c>
      <c r="D8287" t="s">
        <v>129</v>
      </c>
      <c r="E8287">
        <v>0</v>
      </c>
      <c r="F8287" t="s">
        <v>130</v>
      </c>
    </row>
    <row r="8288" spans="1:6" x14ac:dyDescent="0.25">
      <c r="A8288" t="s">
        <v>0</v>
      </c>
      <c r="B8288">
        <v>2038</v>
      </c>
      <c r="C8288" t="s">
        <v>133</v>
      </c>
      <c r="D8288" t="s">
        <v>129</v>
      </c>
      <c r="E8288">
        <v>4.10360139485434E-2</v>
      </c>
      <c r="F8288" t="s">
        <v>130</v>
      </c>
    </row>
    <row r="8289" spans="1:6" x14ac:dyDescent="0.25">
      <c r="A8289" t="s">
        <v>0</v>
      </c>
      <c r="B8289">
        <v>2038</v>
      </c>
      <c r="C8289" t="s">
        <v>134</v>
      </c>
      <c r="D8289" t="s">
        <v>129</v>
      </c>
      <c r="E8289">
        <v>0.406256635439049</v>
      </c>
      <c r="F8289" t="s">
        <v>130</v>
      </c>
    </row>
    <row r="8290" spans="1:6" x14ac:dyDescent="0.25">
      <c r="A8290" t="s">
        <v>0</v>
      </c>
      <c r="B8290">
        <v>2038</v>
      </c>
      <c r="C8290" t="s">
        <v>135</v>
      </c>
      <c r="D8290" t="s">
        <v>129</v>
      </c>
      <c r="E8290">
        <v>0.406256635439049</v>
      </c>
      <c r="F8290" t="s">
        <v>130</v>
      </c>
    </row>
    <row r="8291" spans="1:6" x14ac:dyDescent="0.25">
      <c r="A8291" t="s">
        <v>0</v>
      </c>
      <c r="B8291">
        <v>2038</v>
      </c>
      <c r="C8291" t="s">
        <v>136</v>
      </c>
      <c r="D8291" t="s">
        <v>129</v>
      </c>
      <c r="E8291">
        <v>1.71060405137501E-3</v>
      </c>
      <c r="F8291" t="s">
        <v>130</v>
      </c>
    </row>
    <row r="8292" spans="1:6" x14ac:dyDescent="0.25">
      <c r="A8292" t="s">
        <v>0</v>
      </c>
      <c r="B8292">
        <v>2038</v>
      </c>
      <c r="C8292" t="s">
        <v>137</v>
      </c>
      <c r="D8292" t="s">
        <v>129</v>
      </c>
      <c r="E8292">
        <v>6.6977649982097602E-4</v>
      </c>
      <c r="F8292" t="s">
        <v>130</v>
      </c>
    </row>
    <row r="8293" spans="1:6" x14ac:dyDescent="0.25">
      <c r="A8293" t="s">
        <v>0</v>
      </c>
      <c r="B8293">
        <v>2038</v>
      </c>
      <c r="C8293" t="s">
        <v>138</v>
      </c>
      <c r="D8293" t="s">
        <v>129</v>
      </c>
      <c r="E8293">
        <v>0</v>
      </c>
      <c r="F8293" t="s">
        <v>130</v>
      </c>
    </row>
    <row r="8294" spans="1:6" x14ac:dyDescent="0.25">
      <c r="A8294" t="s">
        <v>0</v>
      </c>
      <c r="B8294">
        <v>2038</v>
      </c>
      <c r="C8294" t="s">
        <v>139</v>
      </c>
      <c r="D8294" t="s">
        <v>140</v>
      </c>
      <c r="E8294">
        <v>1</v>
      </c>
      <c r="F8294" t="s">
        <v>141</v>
      </c>
    </row>
    <row r="8295" spans="1:6" x14ac:dyDescent="0.25">
      <c r="A8295" t="s">
        <v>0</v>
      </c>
      <c r="B8295">
        <v>2038</v>
      </c>
      <c r="C8295" t="s">
        <v>142</v>
      </c>
      <c r="D8295" t="s">
        <v>140</v>
      </c>
      <c r="E8295">
        <v>0</v>
      </c>
      <c r="F8295" t="s">
        <v>141</v>
      </c>
    </row>
    <row r="8296" spans="1:6" x14ac:dyDescent="0.25">
      <c r="A8296" t="s">
        <v>0</v>
      </c>
      <c r="B8296">
        <v>2038</v>
      </c>
      <c r="C8296" t="s">
        <v>143</v>
      </c>
      <c r="D8296" t="s">
        <v>144</v>
      </c>
      <c r="E8296">
        <v>1</v>
      </c>
      <c r="F8296" t="s">
        <v>145</v>
      </c>
    </row>
    <row r="8297" spans="1:6" x14ac:dyDescent="0.25">
      <c r="A8297" t="s">
        <v>0</v>
      </c>
      <c r="B8297">
        <v>2038</v>
      </c>
      <c r="C8297" t="s">
        <v>146</v>
      </c>
      <c r="D8297" t="s">
        <v>147</v>
      </c>
      <c r="E8297">
        <v>1</v>
      </c>
      <c r="F8297" t="s">
        <v>148</v>
      </c>
    </row>
    <row r="8298" spans="1:6" x14ac:dyDescent="0.25">
      <c r="A8298" t="s">
        <v>0</v>
      </c>
      <c r="B8298">
        <v>2038</v>
      </c>
      <c r="C8298" t="s">
        <v>149</v>
      </c>
      <c r="D8298" t="s">
        <v>150</v>
      </c>
      <c r="E8298">
        <v>6.0495247543321001E-2</v>
      </c>
      <c r="F8298" t="s">
        <v>151</v>
      </c>
    </row>
    <row r="8299" spans="1:6" x14ac:dyDescent="0.25">
      <c r="A8299" t="s">
        <v>0</v>
      </c>
      <c r="B8299">
        <v>2038</v>
      </c>
      <c r="C8299" t="s">
        <v>152</v>
      </c>
      <c r="D8299" t="s">
        <v>150</v>
      </c>
      <c r="E8299">
        <v>0.93950475245667897</v>
      </c>
      <c r="F8299" t="s">
        <v>151</v>
      </c>
    </row>
    <row r="8300" spans="1:6" x14ac:dyDescent="0.25">
      <c r="A8300" t="s">
        <v>0</v>
      </c>
      <c r="B8300">
        <v>2038</v>
      </c>
      <c r="C8300" t="s">
        <v>153</v>
      </c>
      <c r="D8300" t="s">
        <v>150</v>
      </c>
      <c r="E8300">
        <v>0</v>
      </c>
      <c r="F8300" t="s">
        <v>151</v>
      </c>
    </row>
    <row r="8301" spans="1:6" x14ac:dyDescent="0.25">
      <c r="A8301" t="s">
        <v>0</v>
      </c>
      <c r="B8301">
        <v>2038</v>
      </c>
      <c r="C8301" t="s">
        <v>154</v>
      </c>
      <c r="D8301" t="s">
        <v>150</v>
      </c>
      <c r="E8301">
        <v>0</v>
      </c>
      <c r="F8301" t="s">
        <v>151</v>
      </c>
    </row>
    <row r="8302" spans="1:6" x14ac:dyDescent="0.25">
      <c r="A8302" t="s">
        <v>0</v>
      </c>
      <c r="B8302">
        <v>2038</v>
      </c>
      <c r="C8302" t="s">
        <v>155</v>
      </c>
      <c r="D8302" t="s">
        <v>150</v>
      </c>
      <c r="E8302">
        <v>0</v>
      </c>
      <c r="F8302" t="s">
        <v>151</v>
      </c>
    </row>
    <row r="8303" spans="1:6" x14ac:dyDescent="0.25">
      <c r="A8303" t="s">
        <v>0</v>
      </c>
      <c r="B8303">
        <v>2038</v>
      </c>
      <c r="C8303" t="s">
        <v>156</v>
      </c>
      <c r="D8303" t="s">
        <v>150</v>
      </c>
      <c r="E8303">
        <v>0</v>
      </c>
      <c r="F8303" t="s">
        <v>151</v>
      </c>
    </row>
    <row r="8304" spans="1:6" x14ac:dyDescent="0.25">
      <c r="A8304" t="s">
        <v>0</v>
      </c>
      <c r="B8304">
        <v>2038</v>
      </c>
      <c r="C8304" t="s">
        <v>157</v>
      </c>
      <c r="D8304" t="s">
        <v>150</v>
      </c>
      <c r="E8304">
        <v>0</v>
      </c>
      <c r="F8304" t="s">
        <v>151</v>
      </c>
    </row>
    <row r="8305" spans="1:6" x14ac:dyDescent="0.25">
      <c r="A8305" t="s">
        <v>0</v>
      </c>
      <c r="B8305">
        <v>2038</v>
      </c>
      <c r="C8305" t="s">
        <v>158</v>
      </c>
      <c r="D8305" t="s">
        <v>159</v>
      </c>
      <c r="E8305">
        <v>1.3511232481335201E-2</v>
      </c>
      <c r="F8305" t="s">
        <v>160</v>
      </c>
    </row>
    <row r="8306" spans="1:6" x14ac:dyDescent="0.25">
      <c r="A8306" t="s">
        <v>0</v>
      </c>
      <c r="B8306">
        <v>2038</v>
      </c>
      <c r="C8306" t="s">
        <v>161</v>
      </c>
      <c r="D8306" t="s">
        <v>159</v>
      </c>
      <c r="E8306">
        <v>1.08157195638427E-2</v>
      </c>
      <c r="F8306" t="s">
        <v>160</v>
      </c>
    </row>
    <row r="8307" spans="1:6" x14ac:dyDescent="0.25">
      <c r="A8307" t="s">
        <v>0</v>
      </c>
      <c r="B8307">
        <v>2038</v>
      </c>
      <c r="C8307" t="s">
        <v>162</v>
      </c>
      <c r="D8307" t="s">
        <v>159</v>
      </c>
      <c r="E8307">
        <v>0.86770200888905602</v>
      </c>
      <c r="F8307" t="s">
        <v>160</v>
      </c>
    </row>
    <row r="8308" spans="1:6" x14ac:dyDescent="0.25">
      <c r="A8308" t="s">
        <v>0</v>
      </c>
      <c r="B8308">
        <v>2038</v>
      </c>
      <c r="C8308" t="s">
        <v>163</v>
      </c>
      <c r="D8308" t="s">
        <v>159</v>
      </c>
      <c r="E8308">
        <v>0.107971039065765</v>
      </c>
      <c r="F8308" t="s">
        <v>160</v>
      </c>
    </row>
    <row r="8309" spans="1:6" x14ac:dyDescent="0.25">
      <c r="A8309" t="s">
        <v>0</v>
      </c>
      <c r="B8309">
        <v>2038</v>
      </c>
      <c r="C8309" t="s">
        <v>164</v>
      </c>
      <c r="D8309" t="s">
        <v>165</v>
      </c>
      <c r="E8309">
        <v>1.3516939479092299E-2</v>
      </c>
      <c r="F8309" t="s">
        <v>166</v>
      </c>
    </row>
    <row r="8310" spans="1:6" x14ac:dyDescent="0.25">
      <c r="A8310" t="s">
        <v>0</v>
      </c>
      <c r="B8310">
        <v>2038</v>
      </c>
      <c r="C8310" t="s">
        <v>167</v>
      </c>
      <c r="D8310" t="s">
        <v>165</v>
      </c>
      <c r="E8310">
        <v>3.4924222617454702E-3</v>
      </c>
      <c r="F8310" t="s">
        <v>166</v>
      </c>
    </row>
    <row r="8311" spans="1:6" x14ac:dyDescent="0.25">
      <c r="A8311" t="s">
        <v>0</v>
      </c>
      <c r="B8311">
        <v>2038</v>
      </c>
      <c r="C8311" t="s">
        <v>168</v>
      </c>
      <c r="D8311" t="s">
        <v>165</v>
      </c>
      <c r="E8311">
        <v>0.87412592797713495</v>
      </c>
      <c r="F8311" t="s">
        <v>166</v>
      </c>
    </row>
    <row r="8312" spans="1:6" x14ac:dyDescent="0.25">
      <c r="A8312" t="s">
        <v>0</v>
      </c>
      <c r="B8312">
        <v>2038</v>
      </c>
      <c r="C8312" t="s">
        <v>169</v>
      </c>
      <c r="D8312" t="s">
        <v>165</v>
      </c>
      <c r="E8312">
        <v>0.108864710282026</v>
      </c>
      <c r="F8312" t="s">
        <v>166</v>
      </c>
    </row>
    <row r="8313" spans="1:6" x14ac:dyDescent="0.25">
      <c r="A8313" t="s">
        <v>0</v>
      </c>
      <c r="B8313">
        <v>2038</v>
      </c>
      <c r="C8313" t="s">
        <v>170</v>
      </c>
      <c r="D8313" t="s">
        <v>171</v>
      </c>
      <c r="E8313">
        <v>1</v>
      </c>
      <c r="F8313" t="s">
        <v>172</v>
      </c>
    </row>
    <row r="8314" spans="1:6" x14ac:dyDescent="0.25">
      <c r="A8314" t="s">
        <v>0</v>
      </c>
      <c r="B8314">
        <v>2038</v>
      </c>
      <c r="C8314" t="s">
        <v>173</v>
      </c>
      <c r="D8314" t="s">
        <v>174</v>
      </c>
      <c r="E8314">
        <v>1</v>
      </c>
      <c r="F8314" t="s">
        <v>175</v>
      </c>
    </row>
    <row r="8315" spans="1:6" x14ac:dyDescent="0.25">
      <c r="A8315" t="s">
        <v>0</v>
      </c>
      <c r="B8315">
        <v>2038</v>
      </c>
      <c r="C8315" t="s">
        <v>176</v>
      </c>
      <c r="D8315" t="s">
        <v>177</v>
      </c>
      <c r="E8315">
        <v>1</v>
      </c>
      <c r="F8315" t="s">
        <v>178</v>
      </c>
    </row>
    <row r="8316" spans="1:6" x14ac:dyDescent="0.25">
      <c r="A8316" t="s">
        <v>0</v>
      </c>
      <c r="B8316">
        <v>2038</v>
      </c>
      <c r="C8316" t="s">
        <v>179</v>
      </c>
      <c r="D8316" t="s">
        <v>180</v>
      </c>
      <c r="E8316">
        <v>1</v>
      </c>
      <c r="F8316" t="s">
        <v>181</v>
      </c>
    </row>
    <row r="8317" spans="1:6" x14ac:dyDescent="0.25">
      <c r="A8317" t="s">
        <v>0</v>
      </c>
      <c r="B8317">
        <v>2038</v>
      </c>
      <c r="C8317" t="s">
        <v>182</v>
      </c>
      <c r="D8317" t="s">
        <v>180</v>
      </c>
      <c r="E8317">
        <v>0</v>
      </c>
      <c r="F8317" t="s">
        <v>181</v>
      </c>
    </row>
    <row r="8318" spans="1:6" x14ac:dyDescent="0.25">
      <c r="A8318" t="s">
        <v>0</v>
      </c>
      <c r="B8318">
        <v>2038</v>
      </c>
      <c r="C8318" t="s">
        <v>183</v>
      </c>
      <c r="D8318" t="s">
        <v>184</v>
      </c>
      <c r="E8318">
        <v>1</v>
      </c>
      <c r="F8318" t="s">
        <v>185</v>
      </c>
    </row>
    <row r="8319" spans="1:6" x14ac:dyDescent="0.25">
      <c r="A8319" t="s">
        <v>0</v>
      </c>
      <c r="B8319">
        <v>2038</v>
      </c>
      <c r="C8319" t="s">
        <v>186</v>
      </c>
      <c r="D8319" t="s">
        <v>187</v>
      </c>
      <c r="E8319">
        <v>1</v>
      </c>
      <c r="F8319" t="s">
        <v>188</v>
      </c>
    </row>
    <row r="8320" spans="1:6" x14ac:dyDescent="0.25">
      <c r="A8320" t="s">
        <v>0</v>
      </c>
      <c r="B8320">
        <v>2038</v>
      </c>
      <c r="C8320" t="s">
        <v>189</v>
      </c>
      <c r="D8320" t="s">
        <v>190</v>
      </c>
      <c r="E8320">
        <v>6.0495247543321001E-2</v>
      </c>
      <c r="F8320" t="s">
        <v>191</v>
      </c>
    </row>
    <row r="8321" spans="1:6" x14ac:dyDescent="0.25">
      <c r="A8321" t="s">
        <v>0</v>
      </c>
      <c r="B8321">
        <v>2038</v>
      </c>
      <c r="C8321" t="s">
        <v>192</v>
      </c>
      <c r="D8321" t="s">
        <v>190</v>
      </c>
      <c r="E8321">
        <v>0.41098945353878302</v>
      </c>
      <c r="F8321" t="s">
        <v>191</v>
      </c>
    </row>
    <row r="8322" spans="1:6" x14ac:dyDescent="0.25">
      <c r="A8322" t="s">
        <v>0</v>
      </c>
      <c r="B8322">
        <v>2038</v>
      </c>
      <c r="C8322" t="s">
        <v>193</v>
      </c>
      <c r="D8322" t="s">
        <v>190</v>
      </c>
      <c r="E8322">
        <v>0</v>
      </c>
      <c r="F8322" t="s">
        <v>191</v>
      </c>
    </row>
    <row r="8323" spans="1:6" x14ac:dyDescent="0.25">
      <c r="A8323" t="s">
        <v>0</v>
      </c>
      <c r="B8323">
        <v>2038</v>
      </c>
      <c r="C8323" t="s">
        <v>194</v>
      </c>
      <c r="D8323" t="s">
        <v>190</v>
      </c>
      <c r="E8323">
        <v>0</v>
      </c>
      <c r="F8323" t="s">
        <v>191</v>
      </c>
    </row>
    <row r="8324" spans="1:6" x14ac:dyDescent="0.25">
      <c r="A8324" t="s">
        <v>0</v>
      </c>
      <c r="B8324">
        <v>2038</v>
      </c>
      <c r="C8324" t="s">
        <v>195</v>
      </c>
      <c r="D8324" t="s">
        <v>190</v>
      </c>
      <c r="E8324">
        <v>0</v>
      </c>
      <c r="F8324" t="s">
        <v>191</v>
      </c>
    </row>
    <row r="8325" spans="1:6" x14ac:dyDescent="0.25">
      <c r="A8325" t="s">
        <v>0</v>
      </c>
      <c r="B8325">
        <v>2038</v>
      </c>
      <c r="C8325" t="s">
        <v>196</v>
      </c>
      <c r="D8325" t="s">
        <v>190</v>
      </c>
      <c r="E8325">
        <v>0</v>
      </c>
      <c r="F8325" t="s">
        <v>191</v>
      </c>
    </row>
    <row r="8326" spans="1:6" x14ac:dyDescent="0.25">
      <c r="A8326" t="s">
        <v>0</v>
      </c>
      <c r="B8326">
        <v>2038</v>
      </c>
      <c r="C8326" t="s">
        <v>197</v>
      </c>
      <c r="D8326" t="s">
        <v>190</v>
      </c>
      <c r="E8326">
        <v>0.52851529891789495</v>
      </c>
      <c r="F8326" t="s">
        <v>191</v>
      </c>
    </row>
    <row r="8327" spans="1:6" x14ac:dyDescent="0.25">
      <c r="A8327" t="s">
        <v>0</v>
      </c>
      <c r="B8327">
        <v>2038</v>
      </c>
      <c r="C8327" t="s">
        <v>198</v>
      </c>
      <c r="D8327" t="s">
        <v>199</v>
      </c>
      <c r="E8327">
        <v>0</v>
      </c>
      <c r="F8327" t="s">
        <v>200</v>
      </c>
    </row>
    <row r="8328" spans="1:6" x14ac:dyDescent="0.25">
      <c r="A8328" t="s">
        <v>0</v>
      </c>
      <c r="B8328">
        <v>2038</v>
      </c>
      <c r="C8328" t="s">
        <v>201</v>
      </c>
      <c r="D8328" t="s">
        <v>199</v>
      </c>
      <c r="E8328">
        <v>1.08157195638427E-2</v>
      </c>
      <c r="F8328" t="s">
        <v>200</v>
      </c>
    </row>
    <row r="8329" spans="1:6" x14ac:dyDescent="0.25">
      <c r="A8329" t="s">
        <v>0</v>
      </c>
      <c r="B8329">
        <v>2038</v>
      </c>
      <c r="C8329" t="s">
        <v>202</v>
      </c>
      <c r="D8329" t="s">
        <v>199</v>
      </c>
      <c r="E8329">
        <v>0.400042806032957</v>
      </c>
      <c r="F8329" t="s">
        <v>200</v>
      </c>
    </row>
    <row r="8330" spans="1:6" x14ac:dyDescent="0.25">
      <c r="A8330" t="s">
        <v>0</v>
      </c>
      <c r="B8330">
        <v>2038</v>
      </c>
      <c r="C8330" t="s">
        <v>203</v>
      </c>
      <c r="D8330" t="s">
        <v>199</v>
      </c>
      <c r="E8330">
        <v>0.58914147440319897</v>
      </c>
      <c r="F8330" t="s">
        <v>200</v>
      </c>
    </row>
    <row r="8331" spans="1:6" x14ac:dyDescent="0.25">
      <c r="A8331" t="s">
        <v>0</v>
      </c>
      <c r="B8331">
        <v>2038</v>
      </c>
      <c r="C8331" t="s">
        <v>204</v>
      </c>
      <c r="D8331" t="s">
        <v>205</v>
      </c>
      <c r="E8331">
        <v>0</v>
      </c>
      <c r="F8331" t="s">
        <v>206</v>
      </c>
    </row>
    <row r="8332" spans="1:6" x14ac:dyDescent="0.25">
      <c r="A8332" t="s">
        <v>0</v>
      </c>
      <c r="B8332">
        <v>2038</v>
      </c>
      <c r="C8332" t="s">
        <v>207</v>
      </c>
      <c r="D8332" t="s">
        <v>205</v>
      </c>
      <c r="E8332">
        <v>3.4924222617454702E-3</v>
      </c>
      <c r="F8332" t="s">
        <v>206</v>
      </c>
    </row>
    <row r="8333" spans="1:6" x14ac:dyDescent="0.25">
      <c r="A8333" t="s">
        <v>0</v>
      </c>
      <c r="B8333">
        <v>2038</v>
      </c>
      <c r="C8333" t="s">
        <v>208</v>
      </c>
      <c r="D8333" t="s">
        <v>205</v>
      </c>
      <c r="E8333">
        <v>0.40300447097253</v>
      </c>
      <c r="F8333" t="s">
        <v>206</v>
      </c>
    </row>
    <row r="8334" spans="1:6" x14ac:dyDescent="0.25">
      <c r="A8334" t="s">
        <v>0</v>
      </c>
      <c r="B8334">
        <v>2038</v>
      </c>
      <c r="C8334" t="s">
        <v>209</v>
      </c>
      <c r="D8334" t="s">
        <v>205</v>
      </c>
      <c r="E8334">
        <v>0.59350310676572304</v>
      </c>
      <c r="F8334" t="s">
        <v>206</v>
      </c>
    </row>
    <row r="8335" spans="1:6" x14ac:dyDescent="0.25">
      <c r="A8335" t="s">
        <v>0</v>
      </c>
      <c r="B8335">
        <v>2038</v>
      </c>
      <c r="C8335" t="s">
        <v>210</v>
      </c>
      <c r="D8335" t="s">
        <v>211</v>
      </c>
      <c r="E8335">
        <v>1</v>
      </c>
      <c r="F8335" t="s">
        <v>212</v>
      </c>
    </row>
    <row r="8336" spans="1:6" x14ac:dyDescent="0.25">
      <c r="A8336" t="s">
        <v>0</v>
      </c>
      <c r="B8336">
        <v>2038</v>
      </c>
      <c r="C8336" t="s">
        <v>213</v>
      </c>
      <c r="D8336" t="s">
        <v>214</v>
      </c>
      <c r="E8336">
        <v>1</v>
      </c>
      <c r="F8336" t="s">
        <v>215</v>
      </c>
    </row>
    <row r="8337" spans="1:6" x14ac:dyDescent="0.25">
      <c r="A8337" t="s">
        <v>0</v>
      </c>
      <c r="B8337">
        <v>2038</v>
      </c>
      <c r="C8337" t="s">
        <v>216</v>
      </c>
      <c r="D8337" t="s">
        <v>217</v>
      </c>
      <c r="E8337">
        <v>1</v>
      </c>
      <c r="F8337" t="s">
        <v>218</v>
      </c>
    </row>
    <row r="8338" spans="1:6" x14ac:dyDescent="0.25">
      <c r="A8338" t="s">
        <v>0</v>
      </c>
      <c r="B8338">
        <v>2038</v>
      </c>
      <c r="C8338" t="s">
        <v>219</v>
      </c>
      <c r="D8338" t="s">
        <v>220</v>
      </c>
      <c r="E8338">
        <v>1</v>
      </c>
      <c r="F8338" t="s">
        <v>221</v>
      </c>
    </row>
    <row r="8339" spans="1:6" x14ac:dyDescent="0.25">
      <c r="A8339" t="s">
        <v>0</v>
      </c>
      <c r="B8339">
        <v>2038</v>
      </c>
      <c r="C8339" t="s">
        <v>222</v>
      </c>
      <c r="D8339" t="s">
        <v>220</v>
      </c>
      <c r="E8339">
        <v>0</v>
      </c>
      <c r="F8339" t="s">
        <v>221</v>
      </c>
    </row>
    <row r="8340" spans="1:6" x14ac:dyDescent="0.25">
      <c r="A8340" t="s">
        <v>0</v>
      </c>
      <c r="B8340">
        <v>2038</v>
      </c>
      <c r="C8340" t="s">
        <v>223</v>
      </c>
      <c r="D8340" t="s">
        <v>224</v>
      </c>
      <c r="E8340">
        <v>1</v>
      </c>
      <c r="F8340" t="s">
        <v>225</v>
      </c>
    </row>
    <row r="8341" spans="1:6" x14ac:dyDescent="0.25">
      <c r="A8341" t="s">
        <v>0</v>
      </c>
      <c r="B8341">
        <v>2038</v>
      </c>
      <c r="C8341" t="s">
        <v>226</v>
      </c>
      <c r="D8341" t="s">
        <v>227</v>
      </c>
      <c r="E8341">
        <v>1</v>
      </c>
      <c r="F8341" t="s">
        <v>228</v>
      </c>
    </row>
    <row r="8342" spans="1:6" x14ac:dyDescent="0.25">
      <c r="A8342" t="s">
        <v>0</v>
      </c>
      <c r="B8342">
        <v>2038</v>
      </c>
      <c r="C8342" t="s">
        <v>229</v>
      </c>
      <c r="D8342" t="s">
        <v>230</v>
      </c>
      <c r="E8342">
        <v>6.0495247543321001E-2</v>
      </c>
      <c r="F8342" t="s">
        <v>231</v>
      </c>
    </row>
    <row r="8343" spans="1:6" x14ac:dyDescent="0.25">
      <c r="A8343" t="s">
        <v>0</v>
      </c>
      <c r="B8343">
        <v>2038</v>
      </c>
      <c r="C8343" t="s">
        <v>232</v>
      </c>
      <c r="D8343" t="s">
        <v>230</v>
      </c>
      <c r="E8343">
        <v>0.88495605077776096</v>
      </c>
      <c r="F8343" t="s">
        <v>231</v>
      </c>
    </row>
    <row r="8344" spans="1:6" x14ac:dyDescent="0.25">
      <c r="A8344" t="s">
        <v>0</v>
      </c>
      <c r="B8344">
        <v>2038</v>
      </c>
      <c r="C8344" t="s">
        <v>233</v>
      </c>
      <c r="D8344" t="s">
        <v>230</v>
      </c>
      <c r="E8344">
        <v>5.4548701678917101E-2</v>
      </c>
      <c r="F8344" t="s">
        <v>231</v>
      </c>
    </row>
    <row r="8345" spans="1:6" x14ac:dyDescent="0.25">
      <c r="A8345" t="s">
        <v>0</v>
      </c>
      <c r="B8345">
        <v>2038</v>
      </c>
      <c r="C8345" t="s">
        <v>234</v>
      </c>
      <c r="D8345" t="s">
        <v>230</v>
      </c>
      <c r="E8345">
        <v>0</v>
      </c>
      <c r="F8345" t="s">
        <v>231</v>
      </c>
    </row>
    <row r="8346" spans="1:6" x14ac:dyDescent="0.25">
      <c r="A8346" t="s">
        <v>0</v>
      </c>
      <c r="B8346">
        <v>2038</v>
      </c>
      <c r="C8346" t="s">
        <v>235</v>
      </c>
      <c r="D8346" t="s">
        <v>230</v>
      </c>
      <c r="E8346">
        <v>0</v>
      </c>
      <c r="F8346" t="s">
        <v>231</v>
      </c>
    </row>
    <row r="8347" spans="1:6" x14ac:dyDescent="0.25">
      <c r="A8347" t="s">
        <v>0</v>
      </c>
      <c r="B8347">
        <v>2038</v>
      </c>
      <c r="C8347" t="s">
        <v>236</v>
      </c>
      <c r="D8347" t="s">
        <v>230</v>
      </c>
      <c r="E8347">
        <v>0</v>
      </c>
      <c r="F8347" t="s">
        <v>231</v>
      </c>
    </row>
    <row r="8348" spans="1:6" x14ac:dyDescent="0.25">
      <c r="A8348" t="s">
        <v>0</v>
      </c>
      <c r="B8348">
        <v>2038</v>
      </c>
      <c r="C8348" t="s">
        <v>237</v>
      </c>
      <c r="D8348" t="s">
        <v>230</v>
      </c>
      <c r="E8348">
        <v>0</v>
      </c>
      <c r="F8348" t="s">
        <v>231</v>
      </c>
    </row>
    <row r="8349" spans="1:6" x14ac:dyDescent="0.25">
      <c r="A8349" t="s">
        <v>0</v>
      </c>
      <c r="B8349">
        <v>2038</v>
      </c>
      <c r="C8349" t="s">
        <v>238</v>
      </c>
      <c r="D8349" t="s">
        <v>239</v>
      </c>
      <c r="E8349">
        <v>1.3511232481335201E-2</v>
      </c>
      <c r="F8349" t="s">
        <v>240</v>
      </c>
    </row>
    <row r="8350" spans="1:6" x14ac:dyDescent="0.25">
      <c r="A8350" t="s">
        <v>0</v>
      </c>
      <c r="B8350">
        <v>2038</v>
      </c>
      <c r="C8350" t="s">
        <v>241</v>
      </c>
      <c r="D8350" t="s">
        <v>239</v>
      </c>
      <c r="E8350">
        <v>1.08157195638427E-2</v>
      </c>
      <c r="F8350" t="s">
        <v>240</v>
      </c>
    </row>
    <row r="8351" spans="1:6" x14ac:dyDescent="0.25">
      <c r="A8351" t="s">
        <v>0</v>
      </c>
      <c r="B8351">
        <v>2038</v>
      </c>
      <c r="C8351" t="s">
        <v>242</v>
      </c>
      <c r="D8351" t="s">
        <v>239</v>
      </c>
      <c r="E8351">
        <v>0.86770200888905602</v>
      </c>
      <c r="F8351" t="s">
        <v>240</v>
      </c>
    </row>
    <row r="8352" spans="1:6" x14ac:dyDescent="0.25">
      <c r="A8352" t="s">
        <v>0</v>
      </c>
      <c r="B8352">
        <v>2038</v>
      </c>
      <c r="C8352" t="s">
        <v>243</v>
      </c>
      <c r="D8352" t="s">
        <v>239</v>
      </c>
      <c r="E8352">
        <v>0.107971039065765</v>
      </c>
      <c r="F8352" t="s">
        <v>240</v>
      </c>
    </row>
    <row r="8353" spans="1:6" x14ac:dyDescent="0.25">
      <c r="A8353" t="s">
        <v>0</v>
      </c>
      <c r="B8353">
        <v>2038</v>
      </c>
      <c r="C8353" t="s">
        <v>244</v>
      </c>
      <c r="D8353" t="s">
        <v>245</v>
      </c>
      <c r="E8353">
        <v>1.3516939479092299E-2</v>
      </c>
      <c r="F8353" t="s">
        <v>246</v>
      </c>
    </row>
    <row r="8354" spans="1:6" x14ac:dyDescent="0.25">
      <c r="A8354" t="s">
        <v>0</v>
      </c>
      <c r="B8354">
        <v>2038</v>
      </c>
      <c r="C8354" t="s">
        <v>247</v>
      </c>
      <c r="D8354" t="s">
        <v>245</v>
      </c>
      <c r="E8354">
        <v>3.4924222617454702E-3</v>
      </c>
      <c r="F8354" t="s">
        <v>246</v>
      </c>
    </row>
    <row r="8355" spans="1:6" x14ac:dyDescent="0.25">
      <c r="A8355" t="s">
        <v>0</v>
      </c>
      <c r="B8355">
        <v>2038</v>
      </c>
      <c r="C8355" t="s">
        <v>248</v>
      </c>
      <c r="D8355" t="s">
        <v>245</v>
      </c>
      <c r="E8355">
        <v>0.87412592797713495</v>
      </c>
      <c r="F8355" t="s">
        <v>246</v>
      </c>
    </row>
    <row r="8356" spans="1:6" x14ac:dyDescent="0.25">
      <c r="A8356" t="s">
        <v>0</v>
      </c>
      <c r="B8356">
        <v>2038</v>
      </c>
      <c r="C8356" t="s">
        <v>249</v>
      </c>
      <c r="D8356" t="s">
        <v>245</v>
      </c>
      <c r="E8356">
        <v>0.108864710282026</v>
      </c>
      <c r="F8356" t="s">
        <v>246</v>
      </c>
    </row>
    <row r="8357" spans="1:6" x14ac:dyDescent="0.25">
      <c r="A8357" t="s">
        <v>0</v>
      </c>
      <c r="B8357">
        <v>2038</v>
      </c>
      <c r="C8357" t="s">
        <v>250</v>
      </c>
      <c r="D8357" t="s">
        <v>251</v>
      </c>
      <c r="E8357">
        <v>1</v>
      </c>
      <c r="F8357" t="s">
        <v>252</v>
      </c>
    </row>
    <row r="8358" spans="1:6" x14ac:dyDescent="0.25">
      <c r="A8358" t="s">
        <v>0</v>
      </c>
      <c r="B8358">
        <v>2038</v>
      </c>
      <c r="C8358" t="s">
        <v>253</v>
      </c>
      <c r="D8358" t="s">
        <v>254</v>
      </c>
      <c r="E8358">
        <v>1</v>
      </c>
      <c r="F8358" t="s">
        <v>255</v>
      </c>
    </row>
    <row r="8359" spans="1:6" x14ac:dyDescent="0.25">
      <c r="A8359" t="s">
        <v>0</v>
      </c>
      <c r="B8359">
        <v>2038</v>
      </c>
      <c r="C8359" t="s">
        <v>256</v>
      </c>
      <c r="D8359" t="s">
        <v>257</v>
      </c>
      <c r="E8359">
        <v>1</v>
      </c>
      <c r="F8359" t="s">
        <v>258</v>
      </c>
    </row>
    <row r="8360" spans="1:6" x14ac:dyDescent="0.25">
      <c r="A8360" t="s">
        <v>0</v>
      </c>
      <c r="B8360">
        <v>2038</v>
      </c>
      <c r="C8360" t="s">
        <v>259</v>
      </c>
      <c r="D8360" t="s">
        <v>260</v>
      </c>
      <c r="E8360">
        <v>1</v>
      </c>
      <c r="F8360" t="s">
        <v>261</v>
      </c>
    </row>
    <row r="8361" spans="1:6" x14ac:dyDescent="0.25">
      <c r="A8361" t="s">
        <v>0</v>
      </c>
      <c r="B8361">
        <v>2038</v>
      </c>
      <c r="C8361" t="s">
        <v>262</v>
      </c>
      <c r="D8361" t="s">
        <v>260</v>
      </c>
      <c r="E8361">
        <v>0</v>
      </c>
      <c r="F8361" t="s">
        <v>261</v>
      </c>
    </row>
    <row r="8362" spans="1:6" x14ac:dyDescent="0.25">
      <c r="A8362" t="s">
        <v>0</v>
      </c>
      <c r="B8362">
        <v>2038</v>
      </c>
      <c r="C8362" t="s">
        <v>263</v>
      </c>
      <c r="D8362" t="s">
        <v>264</v>
      </c>
      <c r="E8362">
        <v>1</v>
      </c>
      <c r="F8362" t="s">
        <v>265</v>
      </c>
    </row>
    <row r="8363" spans="1:6" x14ac:dyDescent="0.25">
      <c r="A8363" t="s">
        <v>0</v>
      </c>
      <c r="B8363">
        <v>2038</v>
      </c>
      <c r="C8363" t="s">
        <v>266</v>
      </c>
      <c r="D8363" t="s">
        <v>267</v>
      </c>
      <c r="E8363">
        <v>1</v>
      </c>
      <c r="F8363" t="s">
        <v>268</v>
      </c>
    </row>
    <row r="8364" spans="1:6" x14ac:dyDescent="0.25">
      <c r="A8364" t="s">
        <v>0</v>
      </c>
      <c r="B8364">
        <v>2038</v>
      </c>
      <c r="C8364" t="s">
        <v>269</v>
      </c>
      <c r="D8364" t="s">
        <v>270</v>
      </c>
      <c r="E8364">
        <v>6.0495247543321001E-2</v>
      </c>
      <c r="F8364" t="s">
        <v>271</v>
      </c>
    </row>
    <row r="8365" spans="1:6" x14ac:dyDescent="0.25">
      <c r="A8365" t="s">
        <v>0</v>
      </c>
      <c r="B8365">
        <v>2038</v>
      </c>
      <c r="C8365" t="s">
        <v>272</v>
      </c>
      <c r="D8365" t="s">
        <v>270</v>
      </c>
      <c r="E8365">
        <v>0.88495605077776096</v>
      </c>
      <c r="F8365" t="s">
        <v>271</v>
      </c>
    </row>
    <row r="8366" spans="1:6" x14ac:dyDescent="0.25">
      <c r="A8366" t="s">
        <v>0</v>
      </c>
      <c r="B8366">
        <v>2038</v>
      </c>
      <c r="C8366" t="s">
        <v>273</v>
      </c>
      <c r="D8366" t="s">
        <v>270</v>
      </c>
      <c r="E8366">
        <v>5.4548701678917101E-2</v>
      </c>
      <c r="F8366" t="s">
        <v>271</v>
      </c>
    </row>
    <row r="8367" spans="1:6" x14ac:dyDescent="0.25">
      <c r="A8367" t="s">
        <v>0</v>
      </c>
      <c r="B8367">
        <v>2038</v>
      </c>
      <c r="C8367" t="s">
        <v>274</v>
      </c>
      <c r="D8367" t="s">
        <v>270</v>
      </c>
      <c r="E8367">
        <v>0</v>
      </c>
      <c r="F8367" t="s">
        <v>271</v>
      </c>
    </row>
    <row r="8368" spans="1:6" x14ac:dyDescent="0.25">
      <c r="A8368" t="s">
        <v>0</v>
      </c>
      <c r="B8368">
        <v>2038</v>
      </c>
      <c r="C8368" t="s">
        <v>275</v>
      </c>
      <c r="D8368" t="s">
        <v>270</v>
      </c>
      <c r="E8368">
        <v>0</v>
      </c>
      <c r="F8368" t="s">
        <v>271</v>
      </c>
    </row>
    <row r="8369" spans="1:6" x14ac:dyDescent="0.25">
      <c r="A8369" t="s">
        <v>0</v>
      </c>
      <c r="B8369">
        <v>2038</v>
      </c>
      <c r="C8369" t="s">
        <v>276</v>
      </c>
      <c r="D8369" t="s">
        <v>270</v>
      </c>
      <c r="E8369">
        <v>0</v>
      </c>
      <c r="F8369" t="s">
        <v>271</v>
      </c>
    </row>
    <row r="8370" spans="1:6" x14ac:dyDescent="0.25">
      <c r="A8370" t="s">
        <v>0</v>
      </c>
      <c r="B8370">
        <v>2038</v>
      </c>
      <c r="C8370" t="s">
        <v>277</v>
      </c>
      <c r="D8370" t="s">
        <v>270</v>
      </c>
      <c r="E8370">
        <v>0</v>
      </c>
      <c r="F8370" t="s">
        <v>271</v>
      </c>
    </row>
    <row r="8371" spans="1:6" x14ac:dyDescent="0.25">
      <c r="A8371" t="s">
        <v>0</v>
      </c>
      <c r="B8371">
        <v>2038</v>
      </c>
      <c r="C8371" t="s">
        <v>278</v>
      </c>
      <c r="D8371" t="s">
        <v>279</v>
      </c>
      <c r="E8371">
        <v>0</v>
      </c>
      <c r="F8371" t="s">
        <v>280</v>
      </c>
    </row>
    <row r="8372" spans="1:6" x14ac:dyDescent="0.25">
      <c r="A8372" t="s">
        <v>0</v>
      </c>
      <c r="B8372">
        <v>2038</v>
      </c>
      <c r="C8372" t="s">
        <v>281</v>
      </c>
      <c r="D8372" t="s">
        <v>279</v>
      </c>
      <c r="E8372">
        <v>1.08157195638427E-2</v>
      </c>
      <c r="F8372" t="s">
        <v>280</v>
      </c>
    </row>
    <row r="8373" spans="1:6" x14ac:dyDescent="0.25">
      <c r="A8373" t="s">
        <v>0</v>
      </c>
      <c r="B8373">
        <v>2038</v>
      </c>
      <c r="C8373" t="s">
        <v>282</v>
      </c>
      <c r="D8373" t="s">
        <v>279</v>
      </c>
      <c r="E8373">
        <v>0.86770200888905602</v>
      </c>
      <c r="F8373" t="s">
        <v>280</v>
      </c>
    </row>
    <row r="8374" spans="1:6" x14ac:dyDescent="0.25">
      <c r="A8374" t="s">
        <v>0</v>
      </c>
      <c r="B8374">
        <v>2038</v>
      </c>
      <c r="C8374" t="s">
        <v>283</v>
      </c>
      <c r="D8374" t="s">
        <v>279</v>
      </c>
      <c r="E8374">
        <v>0.12148227154709999</v>
      </c>
      <c r="F8374" t="s">
        <v>280</v>
      </c>
    </row>
    <row r="8375" spans="1:6" x14ac:dyDescent="0.25">
      <c r="A8375" t="s">
        <v>0</v>
      </c>
      <c r="B8375">
        <v>2038</v>
      </c>
      <c r="C8375" t="s">
        <v>284</v>
      </c>
      <c r="D8375" t="s">
        <v>285</v>
      </c>
      <c r="E8375">
        <v>0</v>
      </c>
      <c r="F8375" t="s">
        <v>286</v>
      </c>
    </row>
    <row r="8376" spans="1:6" x14ac:dyDescent="0.25">
      <c r="A8376" t="s">
        <v>0</v>
      </c>
      <c r="B8376">
        <v>2038</v>
      </c>
      <c r="C8376" t="s">
        <v>287</v>
      </c>
      <c r="D8376" t="s">
        <v>285</v>
      </c>
      <c r="E8376">
        <v>3.4924222617454702E-3</v>
      </c>
      <c r="F8376" t="s">
        <v>286</v>
      </c>
    </row>
    <row r="8377" spans="1:6" x14ac:dyDescent="0.25">
      <c r="A8377" t="s">
        <v>0</v>
      </c>
      <c r="B8377">
        <v>2038</v>
      </c>
      <c r="C8377" t="s">
        <v>288</v>
      </c>
      <c r="D8377" t="s">
        <v>285</v>
      </c>
      <c r="E8377">
        <v>0.87412592797713495</v>
      </c>
      <c r="F8377" t="s">
        <v>286</v>
      </c>
    </row>
    <row r="8378" spans="1:6" x14ac:dyDescent="0.25">
      <c r="A8378" t="s">
        <v>0</v>
      </c>
      <c r="B8378">
        <v>2038</v>
      </c>
      <c r="C8378" t="s">
        <v>289</v>
      </c>
      <c r="D8378" t="s">
        <v>285</v>
      </c>
      <c r="E8378">
        <v>0.122381649761118</v>
      </c>
      <c r="F8378" t="s">
        <v>286</v>
      </c>
    </row>
    <row r="8379" spans="1:6" x14ac:dyDescent="0.25">
      <c r="A8379" t="s">
        <v>0</v>
      </c>
      <c r="B8379">
        <v>2038</v>
      </c>
      <c r="C8379" t="s">
        <v>290</v>
      </c>
      <c r="D8379" t="s">
        <v>291</v>
      </c>
      <c r="E8379">
        <v>1</v>
      </c>
      <c r="F8379" t="s">
        <v>292</v>
      </c>
    </row>
    <row r="8380" spans="1:6" x14ac:dyDescent="0.25">
      <c r="A8380" t="s">
        <v>0</v>
      </c>
      <c r="B8380">
        <v>2038</v>
      </c>
      <c r="C8380" t="s">
        <v>293</v>
      </c>
      <c r="D8380" t="s">
        <v>294</v>
      </c>
      <c r="E8380">
        <v>1</v>
      </c>
      <c r="F8380" t="s">
        <v>295</v>
      </c>
    </row>
    <row r="8381" spans="1:6" x14ac:dyDescent="0.25">
      <c r="A8381" t="s">
        <v>0</v>
      </c>
      <c r="B8381">
        <v>2038</v>
      </c>
      <c r="C8381" t="s">
        <v>296</v>
      </c>
      <c r="D8381" t="s">
        <v>297</v>
      </c>
      <c r="E8381">
        <v>1</v>
      </c>
      <c r="F8381" t="s">
        <v>298</v>
      </c>
    </row>
    <row r="8382" spans="1:6" x14ac:dyDescent="0.25">
      <c r="A8382" t="s">
        <v>0</v>
      </c>
      <c r="B8382">
        <v>2038</v>
      </c>
      <c r="C8382" t="s">
        <v>299</v>
      </c>
      <c r="D8382" t="s">
        <v>300</v>
      </c>
      <c r="E8382">
        <v>1</v>
      </c>
      <c r="F8382" t="s">
        <v>301</v>
      </c>
    </row>
    <row r="8383" spans="1:6" x14ac:dyDescent="0.25">
      <c r="A8383" t="s">
        <v>0</v>
      </c>
      <c r="B8383">
        <v>2038</v>
      </c>
      <c r="C8383" t="s">
        <v>302</v>
      </c>
      <c r="D8383" t="s">
        <v>300</v>
      </c>
      <c r="E8383">
        <v>0</v>
      </c>
      <c r="F8383" t="s">
        <v>301</v>
      </c>
    </row>
    <row r="8384" spans="1:6" x14ac:dyDescent="0.25">
      <c r="A8384" t="s">
        <v>0</v>
      </c>
      <c r="B8384">
        <v>2038</v>
      </c>
      <c r="C8384" t="s">
        <v>303</v>
      </c>
      <c r="D8384" t="s">
        <v>304</v>
      </c>
      <c r="E8384">
        <v>1</v>
      </c>
      <c r="F8384" t="s">
        <v>305</v>
      </c>
    </row>
    <row r="8385" spans="1:6" x14ac:dyDescent="0.25">
      <c r="A8385" t="s">
        <v>0</v>
      </c>
      <c r="B8385">
        <v>2038</v>
      </c>
      <c r="C8385" t="s">
        <v>306</v>
      </c>
      <c r="D8385" t="s">
        <v>307</v>
      </c>
      <c r="E8385">
        <v>1</v>
      </c>
      <c r="F8385" t="s">
        <v>308</v>
      </c>
    </row>
    <row r="8386" spans="1:6" x14ac:dyDescent="0.25">
      <c r="A8386" t="s">
        <v>0</v>
      </c>
      <c r="B8386">
        <v>2038</v>
      </c>
      <c r="C8386" t="s">
        <v>309</v>
      </c>
      <c r="D8386" t="s">
        <v>310</v>
      </c>
      <c r="E8386">
        <v>4.9005680130978099E-2</v>
      </c>
      <c r="F8386" t="s">
        <v>311</v>
      </c>
    </row>
    <row r="8387" spans="1:6" x14ac:dyDescent="0.25">
      <c r="A8387" t="s">
        <v>0</v>
      </c>
      <c r="B8387">
        <v>2038</v>
      </c>
      <c r="C8387" t="s">
        <v>312</v>
      </c>
      <c r="D8387" t="s">
        <v>310</v>
      </c>
      <c r="E8387">
        <v>0.74163195821324202</v>
      </c>
      <c r="F8387" t="s">
        <v>311</v>
      </c>
    </row>
    <row r="8388" spans="1:6" x14ac:dyDescent="0.25">
      <c r="A8388" t="s">
        <v>0</v>
      </c>
      <c r="B8388">
        <v>2038</v>
      </c>
      <c r="C8388" t="s">
        <v>313</v>
      </c>
      <c r="D8388" t="s">
        <v>310</v>
      </c>
      <c r="E8388">
        <v>0</v>
      </c>
      <c r="F8388" t="s">
        <v>311</v>
      </c>
    </row>
    <row r="8389" spans="1:6" x14ac:dyDescent="0.25">
      <c r="A8389" t="s">
        <v>0</v>
      </c>
      <c r="B8389">
        <v>2038</v>
      </c>
      <c r="C8389" t="s">
        <v>314</v>
      </c>
      <c r="D8389" t="s">
        <v>310</v>
      </c>
      <c r="E8389">
        <v>0.177683902870167</v>
      </c>
      <c r="F8389" t="s">
        <v>311</v>
      </c>
    </row>
    <row r="8390" spans="1:6" x14ac:dyDescent="0.25">
      <c r="A8390" t="s">
        <v>0</v>
      </c>
      <c r="B8390">
        <v>2038</v>
      </c>
      <c r="C8390" t="s">
        <v>315</v>
      </c>
      <c r="D8390" t="s">
        <v>310</v>
      </c>
      <c r="E8390">
        <v>2.39008820881767E-2</v>
      </c>
      <c r="F8390" t="s">
        <v>311</v>
      </c>
    </row>
    <row r="8391" spans="1:6" x14ac:dyDescent="0.25">
      <c r="A8391" t="s">
        <v>0</v>
      </c>
      <c r="B8391">
        <v>2038</v>
      </c>
      <c r="C8391" t="s">
        <v>316</v>
      </c>
      <c r="D8391" t="s">
        <v>310</v>
      </c>
      <c r="E8391">
        <v>7.7775766974358699E-3</v>
      </c>
      <c r="F8391" t="s">
        <v>311</v>
      </c>
    </row>
    <row r="8392" spans="1:6" x14ac:dyDescent="0.25">
      <c r="A8392" t="s">
        <v>0</v>
      </c>
      <c r="B8392">
        <v>2038</v>
      </c>
      <c r="C8392" t="s">
        <v>317</v>
      </c>
      <c r="D8392" t="s">
        <v>310</v>
      </c>
      <c r="E8392">
        <v>0</v>
      </c>
      <c r="F8392" t="s">
        <v>311</v>
      </c>
    </row>
    <row r="8393" spans="1:6" x14ac:dyDescent="0.25">
      <c r="A8393" t="s">
        <v>0</v>
      </c>
      <c r="B8393">
        <v>2038</v>
      </c>
      <c r="C8393" t="s">
        <v>318</v>
      </c>
      <c r="D8393" t="s">
        <v>319</v>
      </c>
      <c r="E8393">
        <v>1.3511232481335201E-2</v>
      </c>
      <c r="F8393" t="s">
        <v>320</v>
      </c>
    </row>
    <row r="8394" spans="1:6" x14ac:dyDescent="0.25">
      <c r="A8394" t="s">
        <v>0</v>
      </c>
      <c r="B8394">
        <v>2038</v>
      </c>
      <c r="C8394" t="s">
        <v>321</v>
      </c>
      <c r="D8394" t="s">
        <v>319</v>
      </c>
      <c r="E8394">
        <v>1.08157195638427E-2</v>
      </c>
      <c r="F8394" t="s">
        <v>320</v>
      </c>
    </row>
    <row r="8395" spans="1:6" x14ac:dyDescent="0.25">
      <c r="A8395" t="s">
        <v>0</v>
      </c>
      <c r="B8395">
        <v>2038</v>
      </c>
      <c r="C8395" t="s">
        <v>322</v>
      </c>
      <c r="D8395" t="s">
        <v>319</v>
      </c>
      <c r="E8395">
        <v>0.86770200888905602</v>
      </c>
      <c r="F8395" t="s">
        <v>320</v>
      </c>
    </row>
    <row r="8396" spans="1:6" x14ac:dyDescent="0.25">
      <c r="A8396" t="s">
        <v>0</v>
      </c>
      <c r="B8396">
        <v>2038</v>
      </c>
      <c r="C8396" t="s">
        <v>323</v>
      </c>
      <c r="D8396" t="s">
        <v>319</v>
      </c>
      <c r="E8396">
        <v>0.107971039065765</v>
      </c>
      <c r="F8396" t="s">
        <v>320</v>
      </c>
    </row>
    <row r="8397" spans="1:6" x14ac:dyDescent="0.25">
      <c r="A8397" t="s">
        <v>0</v>
      </c>
      <c r="B8397">
        <v>2038</v>
      </c>
      <c r="C8397" t="s">
        <v>324</v>
      </c>
      <c r="D8397" t="s">
        <v>325</v>
      </c>
      <c r="E8397">
        <v>1.3516939479092299E-2</v>
      </c>
      <c r="F8397" t="s">
        <v>326</v>
      </c>
    </row>
    <row r="8398" spans="1:6" x14ac:dyDescent="0.25">
      <c r="A8398" t="s">
        <v>0</v>
      </c>
      <c r="B8398">
        <v>2038</v>
      </c>
      <c r="C8398" t="s">
        <v>327</v>
      </c>
      <c r="D8398" t="s">
        <v>325</v>
      </c>
      <c r="E8398">
        <v>3.4924222617454702E-3</v>
      </c>
      <c r="F8398" t="s">
        <v>326</v>
      </c>
    </row>
    <row r="8399" spans="1:6" x14ac:dyDescent="0.25">
      <c r="A8399" t="s">
        <v>0</v>
      </c>
      <c r="B8399">
        <v>2038</v>
      </c>
      <c r="C8399" t="s">
        <v>328</v>
      </c>
      <c r="D8399" t="s">
        <v>325</v>
      </c>
      <c r="E8399">
        <v>0.87412592797713495</v>
      </c>
      <c r="F8399" t="s">
        <v>326</v>
      </c>
    </row>
    <row r="8400" spans="1:6" x14ac:dyDescent="0.25">
      <c r="A8400" t="s">
        <v>0</v>
      </c>
      <c r="B8400">
        <v>2038</v>
      </c>
      <c r="C8400" t="s">
        <v>329</v>
      </c>
      <c r="D8400" t="s">
        <v>325</v>
      </c>
      <c r="E8400">
        <v>0.108864710282026</v>
      </c>
      <c r="F8400" t="s">
        <v>326</v>
      </c>
    </row>
    <row r="8401" spans="1:6" x14ac:dyDescent="0.25">
      <c r="A8401" t="s">
        <v>0</v>
      </c>
      <c r="B8401">
        <v>2038</v>
      </c>
      <c r="C8401" t="s">
        <v>330</v>
      </c>
      <c r="D8401" t="s">
        <v>331</v>
      </c>
      <c r="E8401">
        <v>1</v>
      </c>
      <c r="F8401" t="s">
        <v>332</v>
      </c>
    </row>
    <row r="8402" spans="1:6" x14ac:dyDescent="0.25">
      <c r="A8402" t="s">
        <v>0</v>
      </c>
      <c r="B8402">
        <v>2038</v>
      </c>
      <c r="C8402" t="s">
        <v>333</v>
      </c>
      <c r="D8402" t="s">
        <v>334</v>
      </c>
      <c r="E8402">
        <v>1</v>
      </c>
      <c r="F8402" t="s">
        <v>335</v>
      </c>
    </row>
    <row r="8403" spans="1:6" x14ac:dyDescent="0.25">
      <c r="A8403" t="s">
        <v>0</v>
      </c>
      <c r="B8403">
        <v>2038</v>
      </c>
      <c r="C8403" t="s">
        <v>336</v>
      </c>
      <c r="D8403" t="s">
        <v>337</v>
      </c>
      <c r="E8403">
        <v>1</v>
      </c>
      <c r="F8403" t="s">
        <v>338</v>
      </c>
    </row>
    <row r="8404" spans="1:6" x14ac:dyDescent="0.25">
      <c r="A8404" t="s">
        <v>0</v>
      </c>
      <c r="B8404">
        <v>2038</v>
      </c>
      <c r="C8404" t="s">
        <v>339</v>
      </c>
      <c r="D8404" t="s">
        <v>340</v>
      </c>
      <c r="E8404">
        <v>1</v>
      </c>
      <c r="F8404" t="s">
        <v>341</v>
      </c>
    </row>
    <row r="8405" spans="1:6" x14ac:dyDescent="0.25">
      <c r="A8405" t="s">
        <v>0</v>
      </c>
      <c r="B8405">
        <v>2038</v>
      </c>
      <c r="C8405" t="s">
        <v>342</v>
      </c>
      <c r="D8405" t="s">
        <v>340</v>
      </c>
      <c r="E8405">
        <v>0</v>
      </c>
      <c r="F8405" t="s">
        <v>341</v>
      </c>
    </row>
    <row r="8406" spans="1:6" x14ac:dyDescent="0.25">
      <c r="A8406" t="s">
        <v>0</v>
      </c>
      <c r="B8406">
        <v>2038</v>
      </c>
      <c r="C8406" t="s">
        <v>343</v>
      </c>
      <c r="D8406" t="s">
        <v>344</v>
      </c>
      <c r="E8406">
        <v>1</v>
      </c>
      <c r="F8406" t="s">
        <v>345</v>
      </c>
    </row>
    <row r="8407" spans="1:6" x14ac:dyDescent="0.25">
      <c r="A8407" t="s">
        <v>0</v>
      </c>
      <c r="B8407">
        <v>2038</v>
      </c>
      <c r="C8407" t="s">
        <v>346</v>
      </c>
      <c r="D8407" t="s">
        <v>347</v>
      </c>
      <c r="E8407">
        <v>1</v>
      </c>
      <c r="F8407" t="s">
        <v>348</v>
      </c>
    </row>
    <row r="8408" spans="1:6" x14ac:dyDescent="0.25">
      <c r="A8408" t="s">
        <v>0</v>
      </c>
      <c r="B8408">
        <v>2038</v>
      </c>
      <c r="C8408" t="s">
        <v>349</v>
      </c>
      <c r="D8408" t="s">
        <v>350</v>
      </c>
      <c r="E8408">
        <v>4.9005680130978099E-2</v>
      </c>
      <c r="F8408" t="s">
        <v>351</v>
      </c>
    </row>
    <row r="8409" spans="1:6" x14ac:dyDescent="0.25">
      <c r="A8409" t="s">
        <v>0</v>
      </c>
      <c r="B8409">
        <v>2038</v>
      </c>
      <c r="C8409" t="s">
        <v>352</v>
      </c>
      <c r="D8409" t="s">
        <v>350</v>
      </c>
      <c r="E8409">
        <v>0.34128375214261802</v>
      </c>
      <c r="F8409" t="s">
        <v>351</v>
      </c>
    </row>
    <row r="8410" spans="1:6" x14ac:dyDescent="0.25">
      <c r="A8410" t="s">
        <v>0</v>
      </c>
      <c r="B8410">
        <v>2038</v>
      </c>
      <c r="C8410" t="s">
        <v>353</v>
      </c>
      <c r="D8410" t="s">
        <v>350</v>
      </c>
      <c r="E8410">
        <v>0</v>
      </c>
      <c r="F8410" t="s">
        <v>351</v>
      </c>
    </row>
    <row r="8411" spans="1:6" x14ac:dyDescent="0.25">
      <c r="A8411" t="s">
        <v>0</v>
      </c>
      <c r="B8411">
        <v>2038</v>
      </c>
      <c r="C8411" t="s">
        <v>354</v>
      </c>
      <c r="D8411" t="s">
        <v>350</v>
      </c>
      <c r="E8411">
        <v>0.17768389208875501</v>
      </c>
      <c r="F8411" t="s">
        <v>351</v>
      </c>
    </row>
    <row r="8412" spans="1:6" x14ac:dyDescent="0.25">
      <c r="A8412" t="s">
        <v>0</v>
      </c>
      <c r="B8412">
        <v>2038</v>
      </c>
      <c r="C8412" t="s">
        <v>355</v>
      </c>
      <c r="D8412" t="s">
        <v>350</v>
      </c>
      <c r="E8412">
        <v>2.3900880637931499E-2</v>
      </c>
      <c r="F8412" t="s">
        <v>351</v>
      </c>
    </row>
    <row r="8413" spans="1:6" x14ac:dyDescent="0.25">
      <c r="A8413" t="s">
        <v>0</v>
      </c>
      <c r="B8413">
        <v>2038</v>
      </c>
      <c r="C8413" t="s">
        <v>356</v>
      </c>
      <c r="D8413" t="s">
        <v>350</v>
      </c>
      <c r="E8413">
        <v>7.7775762255121198E-3</v>
      </c>
      <c r="F8413" t="s">
        <v>351</v>
      </c>
    </row>
    <row r="8414" spans="1:6" x14ac:dyDescent="0.25">
      <c r="A8414" t="s">
        <v>0</v>
      </c>
      <c r="B8414">
        <v>2038</v>
      </c>
      <c r="C8414" t="s">
        <v>357</v>
      </c>
      <c r="D8414" t="s">
        <v>350</v>
      </c>
      <c r="E8414">
        <v>0.40034821877420401</v>
      </c>
      <c r="F8414" t="s">
        <v>351</v>
      </c>
    </row>
    <row r="8415" spans="1:6" x14ac:dyDescent="0.25">
      <c r="A8415" t="s">
        <v>0</v>
      </c>
      <c r="B8415">
        <v>2038</v>
      </c>
      <c r="C8415" t="s">
        <v>358</v>
      </c>
      <c r="D8415" t="s">
        <v>359</v>
      </c>
      <c r="E8415">
        <v>0</v>
      </c>
      <c r="F8415" t="s">
        <v>360</v>
      </c>
    </row>
    <row r="8416" spans="1:6" x14ac:dyDescent="0.25">
      <c r="A8416" t="s">
        <v>0</v>
      </c>
      <c r="B8416">
        <v>2038</v>
      </c>
      <c r="C8416" t="s">
        <v>361</v>
      </c>
      <c r="D8416" t="s">
        <v>359</v>
      </c>
      <c r="E8416">
        <v>1.08157195638427E-2</v>
      </c>
      <c r="F8416" t="s">
        <v>360</v>
      </c>
    </row>
    <row r="8417" spans="1:6" x14ac:dyDescent="0.25">
      <c r="A8417" t="s">
        <v>0</v>
      </c>
      <c r="B8417">
        <v>2038</v>
      </c>
      <c r="C8417" t="s">
        <v>362</v>
      </c>
      <c r="D8417" t="s">
        <v>359</v>
      </c>
      <c r="E8417">
        <v>0.400042806032957</v>
      </c>
      <c r="F8417" t="s">
        <v>360</v>
      </c>
    </row>
    <row r="8418" spans="1:6" x14ac:dyDescent="0.25">
      <c r="A8418" t="s">
        <v>0</v>
      </c>
      <c r="B8418">
        <v>2038</v>
      </c>
      <c r="C8418" t="s">
        <v>363</v>
      </c>
      <c r="D8418" t="s">
        <v>359</v>
      </c>
      <c r="E8418">
        <v>0.58914147440319897</v>
      </c>
      <c r="F8418" t="s">
        <v>360</v>
      </c>
    </row>
    <row r="8419" spans="1:6" x14ac:dyDescent="0.25">
      <c r="A8419" t="s">
        <v>0</v>
      </c>
      <c r="B8419">
        <v>2038</v>
      </c>
      <c r="C8419" t="s">
        <v>364</v>
      </c>
      <c r="D8419" t="s">
        <v>365</v>
      </c>
      <c r="E8419">
        <v>0</v>
      </c>
      <c r="F8419" t="s">
        <v>366</v>
      </c>
    </row>
    <row r="8420" spans="1:6" x14ac:dyDescent="0.25">
      <c r="A8420" t="s">
        <v>0</v>
      </c>
      <c r="B8420">
        <v>2038</v>
      </c>
      <c r="C8420" t="s">
        <v>367</v>
      </c>
      <c r="D8420" t="s">
        <v>365</v>
      </c>
      <c r="E8420">
        <v>3.4924222617454702E-3</v>
      </c>
      <c r="F8420" t="s">
        <v>366</v>
      </c>
    </row>
    <row r="8421" spans="1:6" x14ac:dyDescent="0.25">
      <c r="A8421" t="s">
        <v>0</v>
      </c>
      <c r="B8421">
        <v>2038</v>
      </c>
      <c r="C8421" t="s">
        <v>368</v>
      </c>
      <c r="D8421" t="s">
        <v>365</v>
      </c>
      <c r="E8421">
        <v>0.40300447097253</v>
      </c>
      <c r="F8421" t="s">
        <v>366</v>
      </c>
    </row>
    <row r="8422" spans="1:6" x14ac:dyDescent="0.25">
      <c r="A8422" t="s">
        <v>0</v>
      </c>
      <c r="B8422">
        <v>2038</v>
      </c>
      <c r="C8422" t="s">
        <v>369</v>
      </c>
      <c r="D8422" t="s">
        <v>365</v>
      </c>
      <c r="E8422">
        <v>0.59350310676572304</v>
      </c>
      <c r="F8422" t="s">
        <v>366</v>
      </c>
    </row>
    <row r="8423" spans="1:6" x14ac:dyDescent="0.25">
      <c r="A8423" t="s">
        <v>0</v>
      </c>
      <c r="B8423">
        <v>2038</v>
      </c>
      <c r="C8423" t="s">
        <v>370</v>
      </c>
      <c r="D8423" t="s">
        <v>371</v>
      </c>
      <c r="E8423">
        <v>1</v>
      </c>
      <c r="F8423" t="s">
        <v>372</v>
      </c>
    </row>
    <row r="8424" spans="1:6" x14ac:dyDescent="0.25">
      <c r="A8424" t="s">
        <v>0</v>
      </c>
      <c r="B8424">
        <v>2038</v>
      </c>
      <c r="C8424" t="s">
        <v>373</v>
      </c>
      <c r="D8424" t="s">
        <v>374</v>
      </c>
      <c r="E8424">
        <v>1</v>
      </c>
      <c r="F8424" t="s">
        <v>375</v>
      </c>
    </row>
    <row r="8425" spans="1:6" x14ac:dyDescent="0.25">
      <c r="A8425" t="s">
        <v>0</v>
      </c>
      <c r="B8425">
        <v>2038</v>
      </c>
      <c r="C8425" t="s">
        <v>376</v>
      </c>
      <c r="D8425" t="s">
        <v>377</v>
      </c>
      <c r="E8425">
        <v>1</v>
      </c>
      <c r="F8425" t="s">
        <v>378</v>
      </c>
    </row>
    <row r="8426" spans="1:6" x14ac:dyDescent="0.25">
      <c r="A8426" t="s">
        <v>0</v>
      </c>
      <c r="B8426">
        <v>2038</v>
      </c>
      <c r="C8426" t="s">
        <v>379</v>
      </c>
      <c r="D8426" t="s">
        <v>380</v>
      </c>
      <c r="E8426">
        <v>0.97446015556349797</v>
      </c>
      <c r="F8426" t="s">
        <v>381</v>
      </c>
    </row>
    <row r="8427" spans="1:6" x14ac:dyDescent="0.25">
      <c r="A8427" t="s">
        <v>0</v>
      </c>
      <c r="B8427">
        <v>2038</v>
      </c>
      <c r="C8427" t="s">
        <v>382</v>
      </c>
      <c r="D8427" t="s">
        <v>380</v>
      </c>
      <c r="E8427">
        <v>2.5539844436501102E-2</v>
      </c>
      <c r="F8427" t="s">
        <v>381</v>
      </c>
    </row>
    <row r="8428" spans="1:6" x14ac:dyDescent="0.25">
      <c r="A8428" t="s">
        <v>0</v>
      </c>
      <c r="B8428">
        <v>2038</v>
      </c>
      <c r="C8428" t="s">
        <v>383</v>
      </c>
      <c r="D8428" t="s">
        <v>384</v>
      </c>
      <c r="E8428">
        <v>1</v>
      </c>
      <c r="F8428" t="s">
        <v>385</v>
      </c>
    </row>
    <row r="8429" spans="1:6" x14ac:dyDescent="0.25">
      <c r="A8429" t="s">
        <v>0</v>
      </c>
      <c r="B8429">
        <v>2038</v>
      </c>
      <c r="C8429" t="s">
        <v>386</v>
      </c>
      <c r="D8429" t="s">
        <v>387</v>
      </c>
      <c r="E8429">
        <v>1</v>
      </c>
      <c r="F8429" t="s">
        <v>388</v>
      </c>
    </row>
    <row r="8430" spans="1:6" x14ac:dyDescent="0.25">
      <c r="A8430" t="s">
        <v>0</v>
      </c>
      <c r="B8430">
        <v>2038</v>
      </c>
      <c r="C8430" t="s">
        <v>389</v>
      </c>
      <c r="D8430" t="s">
        <v>390</v>
      </c>
      <c r="E8430">
        <v>4.9005680130978099E-2</v>
      </c>
      <c r="F8430" t="s">
        <v>391</v>
      </c>
    </row>
    <row r="8431" spans="1:6" x14ac:dyDescent="0.25">
      <c r="A8431" t="s">
        <v>0</v>
      </c>
      <c r="B8431">
        <v>2038</v>
      </c>
      <c r="C8431" t="s">
        <v>392</v>
      </c>
      <c r="D8431" t="s">
        <v>390</v>
      </c>
      <c r="E8431">
        <v>0.74163195821324202</v>
      </c>
      <c r="F8431" t="s">
        <v>391</v>
      </c>
    </row>
    <row r="8432" spans="1:6" x14ac:dyDescent="0.25">
      <c r="A8432" t="s">
        <v>0</v>
      </c>
      <c r="B8432">
        <v>2038</v>
      </c>
      <c r="C8432" t="s">
        <v>393</v>
      </c>
      <c r="D8432" t="s">
        <v>390</v>
      </c>
      <c r="E8432">
        <v>0</v>
      </c>
      <c r="F8432" t="s">
        <v>391</v>
      </c>
    </row>
    <row r="8433" spans="1:6" x14ac:dyDescent="0.25">
      <c r="A8433" t="s">
        <v>0</v>
      </c>
      <c r="B8433">
        <v>2038</v>
      </c>
      <c r="C8433" t="s">
        <v>394</v>
      </c>
      <c r="D8433" t="s">
        <v>390</v>
      </c>
      <c r="E8433">
        <v>0.177683902870167</v>
      </c>
      <c r="F8433" t="s">
        <v>391</v>
      </c>
    </row>
    <row r="8434" spans="1:6" x14ac:dyDescent="0.25">
      <c r="A8434" t="s">
        <v>0</v>
      </c>
      <c r="B8434">
        <v>2038</v>
      </c>
      <c r="C8434" t="s">
        <v>395</v>
      </c>
      <c r="D8434" t="s">
        <v>390</v>
      </c>
      <c r="E8434">
        <v>2.39008820881767E-2</v>
      </c>
      <c r="F8434" t="s">
        <v>391</v>
      </c>
    </row>
    <row r="8435" spans="1:6" x14ac:dyDescent="0.25">
      <c r="A8435" t="s">
        <v>0</v>
      </c>
      <c r="B8435">
        <v>2038</v>
      </c>
      <c r="C8435" t="s">
        <v>396</v>
      </c>
      <c r="D8435" t="s">
        <v>390</v>
      </c>
      <c r="E8435">
        <v>7.7775766974358699E-3</v>
      </c>
      <c r="F8435" t="s">
        <v>391</v>
      </c>
    </row>
    <row r="8436" spans="1:6" x14ac:dyDescent="0.25">
      <c r="A8436" t="s">
        <v>0</v>
      </c>
      <c r="B8436">
        <v>2038</v>
      </c>
      <c r="C8436" t="s">
        <v>397</v>
      </c>
      <c r="D8436" t="s">
        <v>390</v>
      </c>
      <c r="E8436">
        <v>0</v>
      </c>
      <c r="F8436" t="s">
        <v>391</v>
      </c>
    </row>
    <row r="8437" spans="1:6" x14ac:dyDescent="0.25">
      <c r="A8437" t="s">
        <v>0</v>
      </c>
      <c r="B8437">
        <v>2038</v>
      </c>
      <c r="C8437" t="s">
        <v>398</v>
      </c>
      <c r="D8437" t="s">
        <v>399</v>
      </c>
      <c r="E8437">
        <v>1.3511232481335201E-2</v>
      </c>
      <c r="F8437" t="s">
        <v>400</v>
      </c>
    </row>
    <row r="8438" spans="1:6" x14ac:dyDescent="0.25">
      <c r="A8438" t="s">
        <v>0</v>
      </c>
      <c r="B8438">
        <v>2038</v>
      </c>
      <c r="C8438" t="s">
        <v>401</v>
      </c>
      <c r="D8438" t="s">
        <v>399</v>
      </c>
      <c r="E8438">
        <v>1.08157195638427E-2</v>
      </c>
      <c r="F8438" t="s">
        <v>400</v>
      </c>
    </row>
    <row r="8439" spans="1:6" x14ac:dyDescent="0.25">
      <c r="A8439" t="s">
        <v>0</v>
      </c>
      <c r="B8439">
        <v>2038</v>
      </c>
      <c r="C8439" t="s">
        <v>402</v>
      </c>
      <c r="D8439" t="s">
        <v>399</v>
      </c>
      <c r="E8439">
        <v>0.86770200888905602</v>
      </c>
      <c r="F8439" t="s">
        <v>400</v>
      </c>
    </row>
    <row r="8440" spans="1:6" x14ac:dyDescent="0.25">
      <c r="A8440" t="s">
        <v>0</v>
      </c>
      <c r="B8440">
        <v>2038</v>
      </c>
      <c r="C8440" t="s">
        <v>403</v>
      </c>
      <c r="D8440" t="s">
        <v>399</v>
      </c>
      <c r="E8440">
        <v>0.107971039065765</v>
      </c>
      <c r="F8440" t="s">
        <v>400</v>
      </c>
    </row>
    <row r="8441" spans="1:6" x14ac:dyDescent="0.25">
      <c r="A8441" t="s">
        <v>0</v>
      </c>
      <c r="B8441">
        <v>2038</v>
      </c>
      <c r="C8441" t="s">
        <v>404</v>
      </c>
      <c r="D8441" t="s">
        <v>405</v>
      </c>
      <c r="E8441">
        <v>1.3516939479092299E-2</v>
      </c>
      <c r="F8441" t="s">
        <v>406</v>
      </c>
    </row>
    <row r="8442" spans="1:6" x14ac:dyDescent="0.25">
      <c r="A8442" t="s">
        <v>0</v>
      </c>
      <c r="B8442">
        <v>2038</v>
      </c>
      <c r="C8442" t="s">
        <v>407</v>
      </c>
      <c r="D8442" t="s">
        <v>405</v>
      </c>
      <c r="E8442">
        <v>3.4924222617454702E-3</v>
      </c>
      <c r="F8442" t="s">
        <v>406</v>
      </c>
    </row>
    <row r="8443" spans="1:6" x14ac:dyDescent="0.25">
      <c r="A8443" t="s">
        <v>0</v>
      </c>
      <c r="B8443">
        <v>2038</v>
      </c>
      <c r="C8443" t="s">
        <v>408</v>
      </c>
      <c r="D8443" t="s">
        <v>405</v>
      </c>
      <c r="E8443">
        <v>0.87412592797713495</v>
      </c>
      <c r="F8443" t="s">
        <v>406</v>
      </c>
    </row>
    <row r="8444" spans="1:6" x14ac:dyDescent="0.25">
      <c r="A8444" t="s">
        <v>0</v>
      </c>
      <c r="B8444">
        <v>2038</v>
      </c>
      <c r="C8444" t="s">
        <v>409</v>
      </c>
      <c r="D8444" t="s">
        <v>405</v>
      </c>
      <c r="E8444">
        <v>0.108864710282026</v>
      </c>
      <c r="F8444" t="s">
        <v>406</v>
      </c>
    </row>
    <row r="8445" spans="1:6" x14ac:dyDescent="0.25">
      <c r="A8445" t="s">
        <v>0</v>
      </c>
      <c r="B8445">
        <v>2038</v>
      </c>
      <c r="C8445" t="s">
        <v>410</v>
      </c>
      <c r="D8445" t="s">
        <v>411</v>
      </c>
      <c r="E8445">
        <v>1</v>
      </c>
      <c r="F8445" t="s">
        <v>412</v>
      </c>
    </row>
    <row r="8446" spans="1:6" x14ac:dyDescent="0.25">
      <c r="A8446" t="s">
        <v>0</v>
      </c>
      <c r="B8446">
        <v>2038</v>
      </c>
      <c r="C8446" t="s">
        <v>413</v>
      </c>
      <c r="D8446" t="s">
        <v>414</v>
      </c>
      <c r="E8446">
        <v>1</v>
      </c>
      <c r="F8446" t="s">
        <v>415</v>
      </c>
    </row>
    <row r="8447" spans="1:6" x14ac:dyDescent="0.25">
      <c r="A8447" t="s">
        <v>0</v>
      </c>
      <c r="B8447">
        <v>2038</v>
      </c>
      <c r="C8447" t="s">
        <v>416</v>
      </c>
      <c r="D8447" t="s">
        <v>417</v>
      </c>
      <c r="E8447">
        <v>1</v>
      </c>
      <c r="F8447" t="s">
        <v>418</v>
      </c>
    </row>
    <row r="8448" spans="1:6" x14ac:dyDescent="0.25">
      <c r="A8448" t="s">
        <v>0</v>
      </c>
      <c r="B8448">
        <v>2038</v>
      </c>
      <c r="C8448" t="s">
        <v>419</v>
      </c>
      <c r="D8448" t="s">
        <v>420</v>
      </c>
      <c r="E8448">
        <v>0.97446015556349797</v>
      </c>
      <c r="F8448" t="s">
        <v>421</v>
      </c>
    </row>
    <row r="8449" spans="1:6" x14ac:dyDescent="0.25">
      <c r="A8449" t="s">
        <v>0</v>
      </c>
      <c r="B8449">
        <v>2038</v>
      </c>
      <c r="C8449" t="s">
        <v>422</v>
      </c>
      <c r="D8449" t="s">
        <v>420</v>
      </c>
      <c r="E8449">
        <v>2.5539844436501102E-2</v>
      </c>
      <c r="F8449" t="s">
        <v>421</v>
      </c>
    </row>
    <row r="8450" spans="1:6" x14ac:dyDescent="0.25">
      <c r="A8450" t="s">
        <v>0</v>
      </c>
      <c r="B8450">
        <v>2038</v>
      </c>
      <c r="C8450" t="s">
        <v>423</v>
      </c>
      <c r="D8450" t="s">
        <v>424</v>
      </c>
      <c r="E8450">
        <v>1</v>
      </c>
      <c r="F8450" t="s">
        <v>425</v>
      </c>
    </row>
    <row r="8451" spans="1:6" x14ac:dyDescent="0.25">
      <c r="A8451" t="s">
        <v>0</v>
      </c>
      <c r="B8451">
        <v>2038</v>
      </c>
      <c r="C8451" t="s">
        <v>426</v>
      </c>
      <c r="D8451" t="s">
        <v>427</v>
      </c>
      <c r="E8451">
        <v>1</v>
      </c>
      <c r="F8451" t="s">
        <v>428</v>
      </c>
    </row>
    <row r="8452" spans="1:6" x14ac:dyDescent="0.25">
      <c r="A8452" t="s">
        <v>0</v>
      </c>
      <c r="B8452">
        <v>2038</v>
      </c>
      <c r="C8452" t="s">
        <v>429</v>
      </c>
      <c r="D8452" t="s">
        <v>430</v>
      </c>
      <c r="E8452">
        <v>4.9005680130978099E-2</v>
      </c>
      <c r="F8452" t="s">
        <v>431</v>
      </c>
    </row>
    <row r="8453" spans="1:6" x14ac:dyDescent="0.25">
      <c r="A8453" t="s">
        <v>0</v>
      </c>
      <c r="B8453">
        <v>2038</v>
      </c>
      <c r="C8453" t="s">
        <v>432</v>
      </c>
      <c r="D8453" t="s">
        <v>430</v>
      </c>
      <c r="E8453">
        <v>0.74163195821324202</v>
      </c>
      <c r="F8453" t="s">
        <v>431</v>
      </c>
    </row>
    <row r="8454" spans="1:6" x14ac:dyDescent="0.25">
      <c r="A8454" t="s">
        <v>0</v>
      </c>
      <c r="B8454">
        <v>2038</v>
      </c>
      <c r="C8454" t="s">
        <v>433</v>
      </c>
      <c r="D8454" t="s">
        <v>430</v>
      </c>
      <c r="E8454">
        <v>0</v>
      </c>
      <c r="F8454" t="s">
        <v>431</v>
      </c>
    </row>
    <row r="8455" spans="1:6" x14ac:dyDescent="0.25">
      <c r="A8455" t="s">
        <v>0</v>
      </c>
      <c r="B8455">
        <v>2038</v>
      </c>
      <c r="C8455" t="s">
        <v>434</v>
      </c>
      <c r="D8455" t="s">
        <v>430</v>
      </c>
      <c r="E8455">
        <v>0.177683902870167</v>
      </c>
      <c r="F8455" t="s">
        <v>431</v>
      </c>
    </row>
    <row r="8456" spans="1:6" x14ac:dyDescent="0.25">
      <c r="A8456" t="s">
        <v>0</v>
      </c>
      <c r="B8456">
        <v>2038</v>
      </c>
      <c r="C8456" t="s">
        <v>435</v>
      </c>
      <c r="D8456" t="s">
        <v>430</v>
      </c>
      <c r="E8456">
        <v>2.39008820881767E-2</v>
      </c>
      <c r="F8456" t="s">
        <v>431</v>
      </c>
    </row>
    <row r="8457" spans="1:6" x14ac:dyDescent="0.25">
      <c r="A8457" t="s">
        <v>0</v>
      </c>
      <c r="B8457">
        <v>2038</v>
      </c>
      <c r="C8457" t="s">
        <v>436</v>
      </c>
      <c r="D8457" t="s">
        <v>430</v>
      </c>
      <c r="E8457">
        <v>7.7775766974358699E-3</v>
      </c>
      <c r="F8457" t="s">
        <v>431</v>
      </c>
    </row>
    <row r="8458" spans="1:6" x14ac:dyDescent="0.25">
      <c r="A8458" t="s">
        <v>0</v>
      </c>
      <c r="B8458">
        <v>2038</v>
      </c>
      <c r="C8458" t="s">
        <v>437</v>
      </c>
      <c r="D8458" t="s">
        <v>430</v>
      </c>
      <c r="E8458">
        <v>0</v>
      </c>
      <c r="F8458" t="s">
        <v>431</v>
      </c>
    </row>
    <row r="8459" spans="1:6" x14ac:dyDescent="0.25">
      <c r="A8459" t="s">
        <v>0</v>
      </c>
      <c r="B8459">
        <v>2038</v>
      </c>
      <c r="C8459" t="s">
        <v>438</v>
      </c>
      <c r="D8459" t="s">
        <v>439</v>
      </c>
      <c r="E8459">
        <v>0</v>
      </c>
      <c r="F8459" t="s">
        <v>440</v>
      </c>
    </row>
    <row r="8460" spans="1:6" x14ac:dyDescent="0.25">
      <c r="A8460" t="s">
        <v>0</v>
      </c>
      <c r="B8460">
        <v>2038</v>
      </c>
      <c r="C8460" t="s">
        <v>441</v>
      </c>
      <c r="D8460" t="s">
        <v>439</v>
      </c>
      <c r="E8460">
        <v>1.08157195638427E-2</v>
      </c>
      <c r="F8460" t="s">
        <v>440</v>
      </c>
    </row>
    <row r="8461" spans="1:6" x14ac:dyDescent="0.25">
      <c r="A8461" t="s">
        <v>0</v>
      </c>
      <c r="B8461">
        <v>2038</v>
      </c>
      <c r="C8461" t="s">
        <v>442</v>
      </c>
      <c r="D8461" t="s">
        <v>439</v>
      </c>
      <c r="E8461">
        <v>0.86770200888905602</v>
      </c>
      <c r="F8461" t="s">
        <v>440</v>
      </c>
    </row>
    <row r="8462" spans="1:6" x14ac:dyDescent="0.25">
      <c r="A8462" t="s">
        <v>0</v>
      </c>
      <c r="B8462">
        <v>2038</v>
      </c>
      <c r="C8462" t="s">
        <v>443</v>
      </c>
      <c r="D8462" t="s">
        <v>439</v>
      </c>
      <c r="E8462">
        <v>0.12148227154709999</v>
      </c>
      <c r="F8462" t="s">
        <v>440</v>
      </c>
    </row>
    <row r="8463" spans="1:6" x14ac:dyDescent="0.25">
      <c r="A8463" t="s">
        <v>0</v>
      </c>
      <c r="B8463">
        <v>2038</v>
      </c>
      <c r="C8463" t="s">
        <v>444</v>
      </c>
      <c r="D8463" t="s">
        <v>445</v>
      </c>
      <c r="E8463">
        <v>0</v>
      </c>
      <c r="F8463" t="s">
        <v>446</v>
      </c>
    </row>
    <row r="8464" spans="1:6" x14ac:dyDescent="0.25">
      <c r="A8464" t="s">
        <v>0</v>
      </c>
      <c r="B8464">
        <v>2038</v>
      </c>
      <c r="C8464" t="s">
        <v>447</v>
      </c>
      <c r="D8464" t="s">
        <v>445</v>
      </c>
      <c r="E8464">
        <v>3.4924222617454702E-3</v>
      </c>
      <c r="F8464" t="s">
        <v>446</v>
      </c>
    </row>
    <row r="8465" spans="1:6" x14ac:dyDescent="0.25">
      <c r="A8465" t="s">
        <v>0</v>
      </c>
      <c r="B8465">
        <v>2038</v>
      </c>
      <c r="C8465" t="s">
        <v>448</v>
      </c>
      <c r="D8465" t="s">
        <v>445</v>
      </c>
      <c r="E8465">
        <v>0.87412592797713495</v>
      </c>
      <c r="F8465" t="s">
        <v>446</v>
      </c>
    </row>
    <row r="8466" spans="1:6" x14ac:dyDescent="0.25">
      <c r="A8466" t="s">
        <v>0</v>
      </c>
      <c r="B8466">
        <v>2038</v>
      </c>
      <c r="C8466" t="s">
        <v>449</v>
      </c>
      <c r="D8466" t="s">
        <v>445</v>
      </c>
      <c r="E8466">
        <v>0.122381649761118</v>
      </c>
      <c r="F8466" t="s">
        <v>446</v>
      </c>
    </row>
    <row r="8467" spans="1:6" x14ac:dyDescent="0.25">
      <c r="A8467" t="s">
        <v>0</v>
      </c>
      <c r="B8467">
        <v>2038</v>
      </c>
      <c r="C8467" t="s">
        <v>450</v>
      </c>
      <c r="D8467" t="s">
        <v>451</v>
      </c>
      <c r="E8467">
        <v>1</v>
      </c>
      <c r="F8467" t="s">
        <v>452</v>
      </c>
    </row>
    <row r="8468" spans="1:6" x14ac:dyDescent="0.25">
      <c r="A8468" t="s">
        <v>0</v>
      </c>
      <c r="B8468">
        <v>2038</v>
      </c>
      <c r="C8468" t="s">
        <v>453</v>
      </c>
      <c r="D8468" t="s">
        <v>454</v>
      </c>
      <c r="E8468">
        <v>1</v>
      </c>
      <c r="F8468" t="s">
        <v>455</v>
      </c>
    </row>
    <row r="8469" spans="1:6" x14ac:dyDescent="0.25">
      <c r="A8469" t="s">
        <v>0</v>
      </c>
      <c r="B8469">
        <v>2038</v>
      </c>
      <c r="C8469" t="s">
        <v>456</v>
      </c>
      <c r="D8469" t="s">
        <v>457</v>
      </c>
      <c r="E8469">
        <v>1</v>
      </c>
      <c r="F8469" t="s">
        <v>458</v>
      </c>
    </row>
    <row r="8470" spans="1:6" x14ac:dyDescent="0.25">
      <c r="A8470" t="s">
        <v>0</v>
      </c>
      <c r="B8470">
        <v>2038</v>
      </c>
      <c r="C8470" t="s">
        <v>459</v>
      </c>
      <c r="D8470" t="s">
        <v>460</v>
      </c>
      <c r="E8470">
        <v>1</v>
      </c>
      <c r="F8470" t="s">
        <v>461</v>
      </c>
    </row>
    <row r="8471" spans="1:6" x14ac:dyDescent="0.25">
      <c r="A8471" t="s">
        <v>0</v>
      </c>
      <c r="B8471">
        <v>2038</v>
      </c>
      <c r="C8471" t="s">
        <v>462</v>
      </c>
      <c r="D8471" t="s">
        <v>460</v>
      </c>
      <c r="E8471">
        <v>0</v>
      </c>
      <c r="F8471" t="s">
        <v>461</v>
      </c>
    </row>
    <row r="8472" spans="1:6" x14ac:dyDescent="0.25">
      <c r="A8472" t="s">
        <v>0</v>
      </c>
      <c r="B8472">
        <v>2038</v>
      </c>
      <c r="C8472" t="s">
        <v>463</v>
      </c>
      <c r="D8472" t="s">
        <v>464</v>
      </c>
      <c r="E8472">
        <v>1</v>
      </c>
      <c r="F8472" t="s">
        <v>465</v>
      </c>
    </row>
    <row r="8473" spans="1:6" x14ac:dyDescent="0.25">
      <c r="A8473" t="s">
        <v>0</v>
      </c>
      <c r="B8473">
        <v>2038</v>
      </c>
      <c r="C8473" t="s">
        <v>466</v>
      </c>
      <c r="D8473" t="s">
        <v>467</v>
      </c>
      <c r="E8473">
        <v>1</v>
      </c>
      <c r="F8473" t="s">
        <v>468</v>
      </c>
    </row>
    <row r="8474" spans="1:6" x14ac:dyDescent="0.25">
      <c r="A8474" t="s">
        <v>0</v>
      </c>
      <c r="B8474">
        <v>2038</v>
      </c>
      <c r="C8474" t="s">
        <v>469</v>
      </c>
      <c r="D8474" t="s">
        <v>470</v>
      </c>
      <c r="E8474">
        <v>4.9181552429409497E-2</v>
      </c>
      <c r="F8474" t="s">
        <v>471</v>
      </c>
    </row>
    <row r="8475" spans="1:6" x14ac:dyDescent="0.25">
      <c r="A8475" t="s">
        <v>0</v>
      </c>
      <c r="B8475">
        <v>2038</v>
      </c>
      <c r="C8475" t="s">
        <v>472</v>
      </c>
      <c r="D8475" t="s">
        <v>470</v>
      </c>
      <c r="E8475">
        <v>0.74429353778386598</v>
      </c>
      <c r="F8475" t="s">
        <v>471</v>
      </c>
    </row>
    <row r="8476" spans="1:6" x14ac:dyDescent="0.25">
      <c r="A8476" t="s">
        <v>0</v>
      </c>
      <c r="B8476">
        <v>2038</v>
      </c>
      <c r="C8476" t="s">
        <v>473</v>
      </c>
      <c r="D8476" t="s">
        <v>470</v>
      </c>
      <c r="E8476">
        <v>0</v>
      </c>
      <c r="F8476" t="s">
        <v>471</v>
      </c>
    </row>
    <row r="8477" spans="1:6" x14ac:dyDescent="0.25">
      <c r="A8477" t="s">
        <v>0</v>
      </c>
      <c r="B8477">
        <v>2038</v>
      </c>
      <c r="C8477" t="s">
        <v>474</v>
      </c>
      <c r="D8477" t="s">
        <v>470</v>
      </c>
      <c r="E8477">
        <v>0.17527578367284399</v>
      </c>
      <c r="F8477" t="s">
        <v>471</v>
      </c>
    </row>
    <row r="8478" spans="1:6" x14ac:dyDescent="0.25">
      <c r="A8478" t="s">
        <v>0</v>
      </c>
      <c r="B8478">
        <v>2038</v>
      </c>
      <c r="C8478" t="s">
        <v>475</v>
      </c>
      <c r="D8478" t="s">
        <v>470</v>
      </c>
      <c r="E8478">
        <v>2.35769575679486E-2</v>
      </c>
      <c r="F8478" t="s">
        <v>471</v>
      </c>
    </row>
    <row r="8479" spans="1:6" x14ac:dyDescent="0.25">
      <c r="A8479" t="s">
        <v>0</v>
      </c>
      <c r="B8479">
        <v>2038</v>
      </c>
      <c r="C8479" t="s">
        <v>476</v>
      </c>
      <c r="D8479" t="s">
        <v>470</v>
      </c>
      <c r="E8479">
        <v>7.6721685459308396E-3</v>
      </c>
      <c r="F8479" t="s">
        <v>471</v>
      </c>
    </row>
    <row r="8480" spans="1:6" x14ac:dyDescent="0.25">
      <c r="A8480" t="s">
        <v>0</v>
      </c>
      <c r="B8480">
        <v>2038</v>
      </c>
      <c r="C8480" t="s">
        <v>477</v>
      </c>
      <c r="D8480" t="s">
        <v>470</v>
      </c>
      <c r="E8480">
        <v>0</v>
      </c>
      <c r="F8480" t="s">
        <v>471</v>
      </c>
    </row>
    <row r="8481" spans="1:6" x14ac:dyDescent="0.25">
      <c r="A8481" t="s">
        <v>0</v>
      </c>
      <c r="B8481">
        <v>2038</v>
      </c>
      <c r="C8481" t="s">
        <v>478</v>
      </c>
      <c r="D8481" t="s">
        <v>479</v>
      </c>
      <c r="E8481">
        <v>1.3511232481335201E-2</v>
      </c>
      <c r="F8481" t="s">
        <v>480</v>
      </c>
    </row>
    <row r="8482" spans="1:6" x14ac:dyDescent="0.25">
      <c r="A8482" t="s">
        <v>0</v>
      </c>
      <c r="B8482">
        <v>2038</v>
      </c>
      <c r="C8482" t="s">
        <v>481</v>
      </c>
      <c r="D8482" t="s">
        <v>479</v>
      </c>
      <c r="E8482">
        <v>1.08157195638427E-2</v>
      </c>
      <c r="F8482" t="s">
        <v>480</v>
      </c>
    </row>
    <row r="8483" spans="1:6" x14ac:dyDescent="0.25">
      <c r="A8483" t="s">
        <v>0</v>
      </c>
      <c r="B8483">
        <v>2038</v>
      </c>
      <c r="C8483" t="s">
        <v>482</v>
      </c>
      <c r="D8483" t="s">
        <v>479</v>
      </c>
      <c r="E8483">
        <v>0.86770200888905602</v>
      </c>
      <c r="F8483" t="s">
        <v>480</v>
      </c>
    </row>
    <row r="8484" spans="1:6" x14ac:dyDescent="0.25">
      <c r="A8484" t="s">
        <v>0</v>
      </c>
      <c r="B8484">
        <v>2038</v>
      </c>
      <c r="C8484" t="s">
        <v>483</v>
      </c>
      <c r="D8484" t="s">
        <v>479</v>
      </c>
      <c r="E8484">
        <v>0.107971039065765</v>
      </c>
      <c r="F8484" t="s">
        <v>480</v>
      </c>
    </row>
    <row r="8485" spans="1:6" x14ac:dyDescent="0.25">
      <c r="A8485" t="s">
        <v>0</v>
      </c>
      <c r="B8485">
        <v>2038</v>
      </c>
      <c r="C8485" t="s">
        <v>484</v>
      </c>
      <c r="D8485" t="s">
        <v>485</v>
      </c>
      <c r="E8485">
        <v>1.3516939479092299E-2</v>
      </c>
      <c r="F8485" t="s">
        <v>486</v>
      </c>
    </row>
    <row r="8486" spans="1:6" x14ac:dyDescent="0.25">
      <c r="A8486" t="s">
        <v>0</v>
      </c>
      <c r="B8486">
        <v>2038</v>
      </c>
      <c r="C8486" t="s">
        <v>487</v>
      </c>
      <c r="D8486" t="s">
        <v>485</v>
      </c>
      <c r="E8486">
        <v>3.4924222617454702E-3</v>
      </c>
      <c r="F8486" t="s">
        <v>486</v>
      </c>
    </row>
    <row r="8487" spans="1:6" x14ac:dyDescent="0.25">
      <c r="A8487" t="s">
        <v>0</v>
      </c>
      <c r="B8487">
        <v>2038</v>
      </c>
      <c r="C8487" t="s">
        <v>488</v>
      </c>
      <c r="D8487" t="s">
        <v>485</v>
      </c>
      <c r="E8487">
        <v>0.87412592797713495</v>
      </c>
      <c r="F8487" t="s">
        <v>486</v>
      </c>
    </row>
    <row r="8488" spans="1:6" x14ac:dyDescent="0.25">
      <c r="A8488" t="s">
        <v>0</v>
      </c>
      <c r="B8488">
        <v>2038</v>
      </c>
      <c r="C8488" t="s">
        <v>489</v>
      </c>
      <c r="D8488" t="s">
        <v>485</v>
      </c>
      <c r="E8488">
        <v>0.108864710282026</v>
      </c>
      <c r="F8488" t="s">
        <v>486</v>
      </c>
    </row>
    <row r="8489" spans="1:6" x14ac:dyDescent="0.25">
      <c r="A8489" t="s">
        <v>0</v>
      </c>
      <c r="B8489">
        <v>2038</v>
      </c>
      <c r="C8489" t="s">
        <v>490</v>
      </c>
      <c r="D8489" t="s">
        <v>491</v>
      </c>
      <c r="E8489">
        <v>1</v>
      </c>
      <c r="F8489" t="s">
        <v>492</v>
      </c>
    </row>
    <row r="8490" spans="1:6" x14ac:dyDescent="0.25">
      <c r="A8490" t="s">
        <v>0</v>
      </c>
      <c r="B8490">
        <v>2038</v>
      </c>
      <c r="C8490" t="s">
        <v>493</v>
      </c>
      <c r="D8490" t="s">
        <v>494</v>
      </c>
      <c r="E8490">
        <v>1</v>
      </c>
      <c r="F8490" t="s">
        <v>495</v>
      </c>
    </row>
    <row r="8491" spans="1:6" x14ac:dyDescent="0.25">
      <c r="A8491" t="s">
        <v>0</v>
      </c>
      <c r="B8491">
        <v>2038</v>
      </c>
      <c r="C8491" t="s">
        <v>496</v>
      </c>
      <c r="D8491" t="s">
        <v>497</v>
      </c>
      <c r="E8491">
        <v>1</v>
      </c>
      <c r="F8491" t="s">
        <v>498</v>
      </c>
    </row>
    <row r="8492" spans="1:6" x14ac:dyDescent="0.25">
      <c r="A8492" t="s">
        <v>0</v>
      </c>
      <c r="B8492">
        <v>2038</v>
      </c>
      <c r="C8492" t="s">
        <v>499</v>
      </c>
      <c r="D8492" t="s">
        <v>500</v>
      </c>
      <c r="E8492">
        <v>1</v>
      </c>
      <c r="F8492" t="s">
        <v>501</v>
      </c>
    </row>
    <row r="8493" spans="1:6" x14ac:dyDescent="0.25">
      <c r="A8493" t="s">
        <v>0</v>
      </c>
      <c r="B8493">
        <v>2038</v>
      </c>
      <c r="C8493" t="s">
        <v>502</v>
      </c>
      <c r="D8493" t="s">
        <v>500</v>
      </c>
      <c r="E8493">
        <v>0</v>
      </c>
      <c r="F8493" t="s">
        <v>501</v>
      </c>
    </row>
    <row r="8494" spans="1:6" x14ac:dyDescent="0.25">
      <c r="A8494" t="s">
        <v>0</v>
      </c>
      <c r="B8494">
        <v>2038</v>
      </c>
      <c r="C8494" t="s">
        <v>503</v>
      </c>
      <c r="D8494" t="s">
        <v>504</v>
      </c>
      <c r="E8494">
        <v>1</v>
      </c>
      <c r="F8494" t="s">
        <v>505</v>
      </c>
    </row>
    <row r="8495" spans="1:6" x14ac:dyDescent="0.25">
      <c r="A8495" t="s">
        <v>0</v>
      </c>
      <c r="B8495">
        <v>2038</v>
      </c>
      <c r="C8495" t="s">
        <v>506</v>
      </c>
      <c r="D8495" t="s">
        <v>507</v>
      </c>
      <c r="E8495">
        <v>1</v>
      </c>
      <c r="F8495" t="s">
        <v>508</v>
      </c>
    </row>
    <row r="8496" spans="1:6" x14ac:dyDescent="0.25">
      <c r="A8496" t="s">
        <v>0</v>
      </c>
      <c r="B8496">
        <v>2038</v>
      </c>
      <c r="C8496" t="s">
        <v>509</v>
      </c>
      <c r="D8496" t="s">
        <v>510</v>
      </c>
      <c r="E8496">
        <v>4.9181552429409497E-2</v>
      </c>
      <c r="F8496" t="s">
        <v>511</v>
      </c>
    </row>
    <row r="8497" spans="1:6" x14ac:dyDescent="0.25">
      <c r="A8497" t="s">
        <v>0</v>
      </c>
      <c r="B8497">
        <v>2038</v>
      </c>
      <c r="C8497" t="s">
        <v>512</v>
      </c>
      <c r="D8497" t="s">
        <v>510</v>
      </c>
      <c r="E8497">
        <v>0.34250855602401897</v>
      </c>
      <c r="F8497" t="s">
        <v>511</v>
      </c>
    </row>
    <row r="8498" spans="1:6" x14ac:dyDescent="0.25">
      <c r="A8498" t="s">
        <v>0</v>
      </c>
      <c r="B8498">
        <v>2038</v>
      </c>
      <c r="C8498" t="s">
        <v>513</v>
      </c>
      <c r="D8498" t="s">
        <v>510</v>
      </c>
      <c r="E8498">
        <v>0</v>
      </c>
      <c r="F8498" t="s">
        <v>511</v>
      </c>
    </row>
    <row r="8499" spans="1:6" x14ac:dyDescent="0.25">
      <c r="A8499" t="s">
        <v>0</v>
      </c>
      <c r="B8499">
        <v>2038</v>
      </c>
      <c r="C8499" t="s">
        <v>514</v>
      </c>
      <c r="D8499" t="s">
        <v>510</v>
      </c>
      <c r="E8499">
        <v>0.17527577303755101</v>
      </c>
      <c r="F8499" t="s">
        <v>511</v>
      </c>
    </row>
    <row r="8500" spans="1:6" x14ac:dyDescent="0.25">
      <c r="A8500" t="s">
        <v>0</v>
      </c>
      <c r="B8500">
        <v>2038</v>
      </c>
      <c r="C8500" t="s">
        <v>515</v>
      </c>
      <c r="D8500" t="s">
        <v>510</v>
      </c>
      <c r="E8500">
        <v>2.3576956137358201E-2</v>
      </c>
      <c r="F8500" t="s">
        <v>511</v>
      </c>
    </row>
    <row r="8501" spans="1:6" x14ac:dyDescent="0.25">
      <c r="A8501" t="s">
        <v>0</v>
      </c>
      <c r="B8501">
        <v>2038</v>
      </c>
      <c r="C8501" t="s">
        <v>516</v>
      </c>
      <c r="D8501" t="s">
        <v>510</v>
      </c>
      <c r="E8501">
        <v>7.6721680804029899E-3</v>
      </c>
      <c r="F8501" t="s">
        <v>511</v>
      </c>
    </row>
    <row r="8502" spans="1:6" x14ac:dyDescent="0.25">
      <c r="A8502" t="s">
        <v>0</v>
      </c>
      <c r="B8502">
        <v>2038</v>
      </c>
      <c r="C8502" t="s">
        <v>517</v>
      </c>
      <c r="D8502" t="s">
        <v>510</v>
      </c>
      <c r="E8502">
        <v>0.40178499429125702</v>
      </c>
      <c r="F8502" t="s">
        <v>511</v>
      </c>
    </row>
    <row r="8503" spans="1:6" x14ac:dyDescent="0.25">
      <c r="A8503" t="s">
        <v>0</v>
      </c>
      <c r="B8503">
        <v>2038</v>
      </c>
      <c r="C8503" t="s">
        <v>518</v>
      </c>
      <c r="D8503" t="s">
        <v>519</v>
      </c>
      <c r="E8503">
        <v>0</v>
      </c>
      <c r="F8503" t="s">
        <v>520</v>
      </c>
    </row>
    <row r="8504" spans="1:6" x14ac:dyDescent="0.25">
      <c r="A8504" t="s">
        <v>0</v>
      </c>
      <c r="B8504">
        <v>2038</v>
      </c>
      <c r="C8504" t="s">
        <v>521</v>
      </c>
      <c r="D8504" t="s">
        <v>519</v>
      </c>
      <c r="E8504">
        <v>1.08157195638427E-2</v>
      </c>
      <c r="F8504" t="s">
        <v>520</v>
      </c>
    </row>
    <row r="8505" spans="1:6" x14ac:dyDescent="0.25">
      <c r="A8505" t="s">
        <v>0</v>
      </c>
      <c r="B8505">
        <v>2038</v>
      </c>
      <c r="C8505" t="s">
        <v>522</v>
      </c>
      <c r="D8505" t="s">
        <v>519</v>
      </c>
      <c r="E8505">
        <v>0.400042806032957</v>
      </c>
      <c r="F8505" t="s">
        <v>520</v>
      </c>
    </row>
    <row r="8506" spans="1:6" x14ac:dyDescent="0.25">
      <c r="A8506" t="s">
        <v>0</v>
      </c>
      <c r="B8506">
        <v>2038</v>
      </c>
      <c r="C8506" t="s">
        <v>523</v>
      </c>
      <c r="D8506" t="s">
        <v>519</v>
      </c>
      <c r="E8506">
        <v>0.58914147440319897</v>
      </c>
      <c r="F8506" t="s">
        <v>520</v>
      </c>
    </row>
    <row r="8507" spans="1:6" x14ac:dyDescent="0.25">
      <c r="A8507" t="s">
        <v>0</v>
      </c>
      <c r="B8507">
        <v>2038</v>
      </c>
      <c r="C8507" t="s">
        <v>524</v>
      </c>
      <c r="D8507" t="s">
        <v>525</v>
      </c>
      <c r="E8507">
        <v>0</v>
      </c>
      <c r="F8507" t="s">
        <v>526</v>
      </c>
    </row>
    <row r="8508" spans="1:6" x14ac:dyDescent="0.25">
      <c r="A8508" t="s">
        <v>0</v>
      </c>
      <c r="B8508">
        <v>2038</v>
      </c>
      <c r="C8508" t="s">
        <v>527</v>
      </c>
      <c r="D8508" t="s">
        <v>525</v>
      </c>
      <c r="E8508">
        <v>3.4924222617454702E-3</v>
      </c>
      <c r="F8508" t="s">
        <v>526</v>
      </c>
    </row>
    <row r="8509" spans="1:6" x14ac:dyDescent="0.25">
      <c r="A8509" t="s">
        <v>0</v>
      </c>
      <c r="B8509">
        <v>2038</v>
      </c>
      <c r="C8509" t="s">
        <v>528</v>
      </c>
      <c r="D8509" t="s">
        <v>525</v>
      </c>
      <c r="E8509">
        <v>0.40300447097253</v>
      </c>
      <c r="F8509" t="s">
        <v>526</v>
      </c>
    </row>
    <row r="8510" spans="1:6" x14ac:dyDescent="0.25">
      <c r="A8510" t="s">
        <v>0</v>
      </c>
      <c r="B8510">
        <v>2038</v>
      </c>
      <c r="C8510" t="s">
        <v>529</v>
      </c>
      <c r="D8510" t="s">
        <v>525</v>
      </c>
      <c r="E8510">
        <v>0.59350310676572304</v>
      </c>
      <c r="F8510" t="s">
        <v>526</v>
      </c>
    </row>
    <row r="8511" spans="1:6" x14ac:dyDescent="0.25">
      <c r="A8511" t="s">
        <v>0</v>
      </c>
      <c r="B8511">
        <v>2038</v>
      </c>
      <c r="C8511" t="s">
        <v>530</v>
      </c>
      <c r="D8511" t="s">
        <v>531</v>
      </c>
      <c r="E8511">
        <v>1</v>
      </c>
      <c r="F8511" t="s">
        <v>532</v>
      </c>
    </row>
    <row r="8512" spans="1:6" x14ac:dyDescent="0.25">
      <c r="A8512" t="s">
        <v>0</v>
      </c>
      <c r="B8512">
        <v>2038</v>
      </c>
      <c r="C8512" t="s">
        <v>533</v>
      </c>
      <c r="D8512" t="s">
        <v>534</v>
      </c>
      <c r="E8512">
        <v>1</v>
      </c>
      <c r="F8512" t="s">
        <v>535</v>
      </c>
    </row>
    <row r="8513" spans="1:6" x14ac:dyDescent="0.25">
      <c r="A8513" t="s">
        <v>0</v>
      </c>
      <c r="B8513">
        <v>2038</v>
      </c>
      <c r="C8513" t="s">
        <v>536</v>
      </c>
      <c r="D8513" t="s">
        <v>537</v>
      </c>
      <c r="E8513">
        <v>1</v>
      </c>
      <c r="F8513" t="s">
        <v>538</v>
      </c>
    </row>
    <row r="8514" spans="1:6" x14ac:dyDescent="0.25">
      <c r="A8514" t="s">
        <v>0</v>
      </c>
      <c r="B8514">
        <v>2038</v>
      </c>
      <c r="C8514" t="s">
        <v>539</v>
      </c>
      <c r="D8514" t="s">
        <v>540</v>
      </c>
      <c r="E8514">
        <v>0.970520183063731</v>
      </c>
      <c r="F8514" t="s">
        <v>541</v>
      </c>
    </row>
    <row r="8515" spans="1:6" x14ac:dyDescent="0.25">
      <c r="A8515" t="s">
        <v>0</v>
      </c>
      <c r="B8515">
        <v>2038</v>
      </c>
      <c r="C8515" t="s">
        <v>542</v>
      </c>
      <c r="D8515" t="s">
        <v>540</v>
      </c>
      <c r="E8515">
        <v>2.9479816936268E-2</v>
      </c>
      <c r="F8515" t="s">
        <v>541</v>
      </c>
    </row>
    <row r="8516" spans="1:6" x14ac:dyDescent="0.25">
      <c r="A8516" t="s">
        <v>0</v>
      </c>
      <c r="B8516">
        <v>2038</v>
      </c>
      <c r="C8516" t="s">
        <v>543</v>
      </c>
      <c r="D8516" t="s">
        <v>544</v>
      </c>
      <c r="E8516">
        <v>1</v>
      </c>
      <c r="F8516" t="s">
        <v>545</v>
      </c>
    </row>
    <row r="8517" spans="1:6" x14ac:dyDescent="0.25">
      <c r="A8517" t="s">
        <v>0</v>
      </c>
      <c r="B8517">
        <v>2038</v>
      </c>
      <c r="C8517" t="s">
        <v>546</v>
      </c>
      <c r="D8517" t="s">
        <v>547</v>
      </c>
      <c r="E8517">
        <v>1</v>
      </c>
      <c r="F8517" t="s">
        <v>548</v>
      </c>
    </row>
    <row r="8518" spans="1:6" x14ac:dyDescent="0.25">
      <c r="A8518" t="s">
        <v>0</v>
      </c>
      <c r="B8518">
        <v>2038</v>
      </c>
      <c r="C8518" t="s">
        <v>549</v>
      </c>
      <c r="D8518" t="s">
        <v>550</v>
      </c>
      <c r="E8518">
        <v>4.9181552429409497E-2</v>
      </c>
      <c r="F8518" t="s">
        <v>551</v>
      </c>
    </row>
    <row r="8519" spans="1:6" x14ac:dyDescent="0.25">
      <c r="A8519" t="s">
        <v>0</v>
      </c>
      <c r="B8519">
        <v>2038</v>
      </c>
      <c r="C8519" t="s">
        <v>552</v>
      </c>
      <c r="D8519" t="s">
        <v>550</v>
      </c>
      <c r="E8519">
        <v>0.74429353778386598</v>
      </c>
      <c r="F8519" t="s">
        <v>551</v>
      </c>
    </row>
    <row r="8520" spans="1:6" x14ac:dyDescent="0.25">
      <c r="A8520" t="s">
        <v>0</v>
      </c>
      <c r="B8520">
        <v>2038</v>
      </c>
      <c r="C8520" t="s">
        <v>553</v>
      </c>
      <c r="D8520" t="s">
        <v>550</v>
      </c>
      <c r="E8520">
        <v>0</v>
      </c>
      <c r="F8520" t="s">
        <v>551</v>
      </c>
    </row>
    <row r="8521" spans="1:6" x14ac:dyDescent="0.25">
      <c r="A8521" t="s">
        <v>0</v>
      </c>
      <c r="B8521">
        <v>2038</v>
      </c>
      <c r="C8521" t="s">
        <v>554</v>
      </c>
      <c r="D8521" t="s">
        <v>550</v>
      </c>
      <c r="E8521">
        <v>0.17527578367284399</v>
      </c>
      <c r="F8521" t="s">
        <v>551</v>
      </c>
    </row>
    <row r="8522" spans="1:6" x14ac:dyDescent="0.25">
      <c r="A8522" t="s">
        <v>0</v>
      </c>
      <c r="B8522">
        <v>2038</v>
      </c>
      <c r="C8522" t="s">
        <v>555</v>
      </c>
      <c r="D8522" t="s">
        <v>550</v>
      </c>
      <c r="E8522">
        <v>2.35769575679486E-2</v>
      </c>
      <c r="F8522" t="s">
        <v>551</v>
      </c>
    </row>
    <row r="8523" spans="1:6" x14ac:dyDescent="0.25">
      <c r="A8523" t="s">
        <v>0</v>
      </c>
      <c r="B8523">
        <v>2038</v>
      </c>
      <c r="C8523" t="s">
        <v>556</v>
      </c>
      <c r="D8523" t="s">
        <v>550</v>
      </c>
      <c r="E8523">
        <v>7.6721685459308396E-3</v>
      </c>
      <c r="F8523" t="s">
        <v>551</v>
      </c>
    </row>
    <row r="8524" spans="1:6" x14ac:dyDescent="0.25">
      <c r="A8524" t="s">
        <v>0</v>
      </c>
      <c r="B8524">
        <v>2038</v>
      </c>
      <c r="C8524" t="s">
        <v>557</v>
      </c>
      <c r="D8524" t="s">
        <v>550</v>
      </c>
      <c r="E8524">
        <v>0</v>
      </c>
      <c r="F8524" t="s">
        <v>551</v>
      </c>
    </row>
    <row r="8525" spans="1:6" x14ac:dyDescent="0.25">
      <c r="A8525" t="s">
        <v>0</v>
      </c>
      <c r="B8525">
        <v>2038</v>
      </c>
      <c r="C8525" t="s">
        <v>558</v>
      </c>
      <c r="D8525" t="s">
        <v>559</v>
      </c>
      <c r="E8525">
        <v>1.3511232481335201E-2</v>
      </c>
      <c r="F8525" t="s">
        <v>560</v>
      </c>
    </row>
    <row r="8526" spans="1:6" x14ac:dyDescent="0.25">
      <c r="A8526" t="s">
        <v>0</v>
      </c>
      <c r="B8526">
        <v>2038</v>
      </c>
      <c r="C8526" t="s">
        <v>561</v>
      </c>
      <c r="D8526" t="s">
        <v>559</v>
      </c>
      <c r="E8526">
        <v>1.08157195638427E-2</v>
      </c>
      <c r="F8526" t="s">
        <v>560</v>
      </c>
    </row>
    <row r="8527" spans="1:6" x14ac:dyDescent="0.25">
      <c r="A8527" t="s">
        <v>0</v>
      </c>
      <c r="B8527">
        <v>2038</v>
      </c>
      <c r="C8527" t="s">
        <v>562</v>
      </c>
      <c r="D8527" t="s">
        <v>559</v>
      </c>
      <c r="E8527">
        <v>0.86770200888905602</v>
      </c>
      <c r="F8527" t="s">
        <v>560</v>
      </c>
    </row>
    <row r="8528" spans="1:6" x14ac:dyDescent="0.25">
      <c r="A8528" t="s">
        <v>0</v>
      </c>
      <c r="B8528">
        <v>2038</v>
      </c>
      <c r="C8528" t="s">
        <v>563</v>
      </c>
      <c r="D8528" t="s">
        <v>559</v>
      </c>
      <c r="E8528">
        <v>0.107971039065765</v>
      </c>
      <c r="F8528" t="s">
        <v>560</v>
      </c>
    </row>
    <row r="8529" spans="1:6" x14ac:dyDescent="0.25">
      <c r="A8529" t="s">
        <v>0</v>
      </c>
      <c r="B8529">
        <v>2038</v>
      </c>
      <c r="C8529" t="s">
        <v>564</v>
      </c>
      <c r="D8529" t="s">
        <v>565</v>
      </c>
      <c r="E8529">
        <v>1.3516939479092299E-2</v>
      </c>
      <c r="F8529" t="s">
        <v>566</v>
      </c>
    </row>
    <row r="8530" spans="1:6" x14ac:dyDescent="0.25">
      <c r="A8530" t="s">
        <v>0</v>
      </c>
      <c r="B8530">
        <v>2038</v>
      </c>
      <c r="C8530" t="s">
        <v>567</v>
      </c>
      <c r="D8530" t="s">
        <v>565</v>
      </c>
      <c r="E8530">
        <v>3.4924222617454702E-3</v>
      </c>
      <c r="F8530" t="s">
        <v>566</v>
      </c>
    </row>
    <row r="8531" spans="1:6" x14ac:dyDescent="0.25">
      <c r="A8531" t="s">
        <v>0</v>
      </c>
      <c r="B8531">
        <v>2038</v>
      </c>
      <c r="C8531" t="s">
        <v>568</v>
      </c>
      <c r="D8531" t="s">
        <v>565</v>
      </c>
      <c r="E8531">
        <v>0.87412592797713495</v>
      </c>
      <c r="F8531" t="s">
        <v>566</v>
      </c>
    </row>
    <row r="8532" spans="1:6" x14ac:dyDescent="0.25">
      <c r="A8532" t="s">
        <v>0</v>
      </c>
      <c r="B8532">
        <v>2038</v>
      </c>
      <c r="C8532" t="s">
        <v>569</v>
      </c>
      <c r="D8532" t="s">
        <v>565</v>
      </c>
      <c r="E8532">
        <v>0.108864710282026</v>
      </c>
      <c r="F8532" t="s">
        <v>566</v>
      </c>
    </row>
    <row r="8533" spans="1:6" x14ac:dyDescent="0.25">
      <c r="A8533" t="s">
        <v>0</v>
      </c>
      <c r="B8533">
        <v>2038</v>
      </c>
      <c r="C8533" t="s">
        <v>570</v>
      </c>
      <c r="D8533" t="s">
        <v>571</v>
      </c>
      <c r="E8533">
        <v>1</v>
      </c>
      <c r="F8533" t="s">
        <v>572</v>
      </c>
    </row>
    <row r="8534" spans="1:6" x14ac:dyDescent="0.25">
      <c r="A8534" t="s">
        <v>0</v>
      </c>
      <c r="B8534">
        <v>2038</v>
      </c>
      <c r="C8534" t="s">
        <v>573</v>
      </c>
      <c r="D8534" t="s">
        <v>574</v>
      </c>
      <c r="E8534">
        <v>1</v>
      </c>
      <c r="F8534" t="s">
        <v>575</v>
      </c>
    </row>
    <row r="8535" spans="1:6" x14ac:dyDescent="0.25">
      <c r="A8535" t="s">
        <v>0</v>
      </c>
      <c r="B8535">
        <v>2038</v>
      </c>
      <c r="C8535" t="s">
        <v>576</v>
      </c>
      <c r="D8535" t="s">
        <v>577</v>
      </c>
      <c r="E8535">
        <v>1</v>
      </c>
      <c r="F8535" t="s">
        <v>578</v>
      </c>
    </row>
    <row r="8536" spans="1:6" x14ac:dyDescent="0.25">
      <c r="A8536" t="s">
        <v>0</v>
      </c>
      <c r="B8536">
        <v>2038</v>
      </c>
      <c r="C8536" t="s">
        <v>579</v>
      </c>
      <c r="D8536" t="s">
        <v>580</v>
      </c>
      <c r="E8536">
        <v>0.970520183063731</v>
      </c>
      <c r="F8536" t="s">
        <v>581</v>
      </c>
    </row>
    <row r="8537" spans="1:6" x14ac:dyDescent="0.25">
      <c r="A8537" t="s">
        <v>0</v>
      </c>
      <c r="B8537">
        <v>2038</v>
      </c>
      <c r="C8537" t="s">
        <v>582</v>
      </c>
      <c r="D8537" t="s">
        <v>580</v>
      </c>
      <c r="E8537">
        <v>2.9479816936268E-2</v>
      </c>
      <c r="F8537" t="s">
        <v>581</v>
      </c>
    </row>
    <row r="8538" spans="1:6" x14ac:dyDescent="0.25">
      <c r="A8538" t="s">
        <v>0</v>
      </c>
      <c r="B8538">
        <v>2038</v>
      </c>
      <c r="C8538" t="s">
        <v>583</v>
      </c>
      <c r="D8538" t="s">
        <v>584</v>
      </c>
      <c r="E8538">
        <v>1</v>
      </c>
      <c r="F8538" t="s">
        <v>585</v>
      </c>
    </row>
    <row r="8539" spans="1:6" x14ac:dyDescent="0.25">
      <c r="A8539" t="s">
        <v>0</v>
      </c>
      <c r="B8539">
        <v>2038</v>
      </c>
      <c r="C8539" t="s">
        <v>586</v>
      </c>
      <c r="D8539" t="s">
        <v>587</v>
      </c>
      <c r="E8539">
        <v>1</v>
      </c>
      <c r="F8539" t="s">
        <v>588</v>
      </c>
    </row>
    <row r="8540" spans="1:6" x14ac:dyDescent="0.25">
      <c r="A8540" t="s">
        <v>0</v>
      </c>
      <c r="B8540">
        <v>2038</v>
      </c>
      <c r="C8540" t="s">
        <v>589</v>
      </c>
      <c r="D8540" t="s">
        <v>590</v>
      </c>
      <c r="E8540">
        <v>4.9181552429409497E-2</v>
      </c>
      <c r="F8540" t="s">
        <v>591</v>
      </c>
    </row>
    <row r="8541" spans="1:6" x14ac:dyDescent="0.25">
      <c r="A8541" t="s">
        <v>0</v>
      </c>
      <c r="B8541">
        <v>2038</v>
      </c>
      <c r="C8541" t="s">
        <v>592</v>
      </c>
      <c r="D8541" t="s">
        <v>590</v>
      </c>
      <c r="E8541">
        <v>0.74429353778386598</v>
      </c>
      <c r="F8541" t="s">
        <v>591</v>
      </c>
    </row>
    <row r="8542" spans="1:6" x14ac:dyDescent="0.25">
      <c r="A8542" t="s">
        <v>0</v>
      </c>
      <c r="B8542">
        <v>2038</v>
      </c>
      <c r="C8542" t="s">
        <v>593</v>
      </c>
      <c r="D8542" t="s">
        <v>590</v>
      </c>
      <c r="E8542">
        <v>0</v>
      </c>
      <c r="F8542" t="s">
        <v>591</v>
      </c>
    </row>
    <row r="8543" spans="1:6" x14ac:dyDescent="0.25">
      <c r="A8543" t="s">
        <v>0</v>
      </c>
      <c r="B8543">
        <v>2038</v>
      </c>
      <c r="C8543" t="s">
        <v>594</v>
      </c>
      <c r="D8543" t="s">
        <v>590</v>
      </c>
      <c r="E8543">
        <v>0.17527578367284399</v>
      </c>
      <c r="F8543" t="s">
        <v>591</v>
      </c>
    </row>
    <row r="8544" spans="1:6" x14ac:dyDescent="0.25">
      <c r="A8544" t="s">
        <v>0</v>
      </c>
      <c r="B8544">
        <v>2038</v>
      </c>
      <c r="C8544" t="s">
        <v>595</v>
      </c>
      <c r="D8544" t="s">
        <v>590</v>
      </c>
      <c r="E8544">
        <v>2.35769575679486E-2</v>
      </c>
      <c r="F8544" t="s">
        <v>591</v>
      </c>
    </row>
    <row r="8545" spans="1:6" x14ac:dyDescent="0.25">
      <c r="A8545" t="s">
        <v>0</v>
      </c>
      <c r="B8545">
        <v>2038</v>
      </c>
      <c r="C8545" t="s">
        <v>596</v>
      </c>
      <c r="D8545" t="s">
        <v>590</v>
      </c>
      <c r="E8545">
        <v>7.6721685459308396E-3</v>
      </c>
      <c r="F8545" t="s">
        <v>591</v>
      </c>
    </row>
    <row r="8546" spans="1:6" x14ac:dyDescent="0.25">
      <c r="A8546" t="s">
        <v>0</v>
      </c>
      <c r="B8546">
        <v>2038</v>
      </c>
      <c r="C8546" t="s">
        <v>597</v>
      </c>
      <c r="D8546" t="s">
        <v>590</v>
      </c>
      <c r="E8546">
        <v>0</v>
      </c>
      <c r="F8546" t="s">
        <v>591</v>
      </c>
    </row>
    <row r="8547" spans="1:6" x14ac:dyDescent="0.25">
      <c r="A8547" t="s">
        <v>0</v>
      </c>
      <c r="B8547">
        <v>2038</v>
      </c>
      <c r="C8547" t="s">
        <v>598</v>
      </c>
      <c r="D8547" t="s">
        <v>599</v>
      </c>
      <c r="E8547">
        <v>0</v>
      </c>
      <c r="F8547" t="s">
        <v>600</v>
      </c>
    </row>
    <row r="8548" spans="1:6" x14ac:dyDescent="0.25">
      <c r="A8548" t="s">
        <v>0</v>
      </c>
      <c r="B8548">
        <v>2038</v>
      </c>
      <c r="C8548" t="s">
        <v>601</v>
      </c>
      <c r="D8548" t="s">
        <v>599</v>
      </c>
      <c r="E8548">
        <v>1.08157195638427E-2</v>
      </c>
      <c r="F8548" t="s">
        <v>600</v>
      </c>
    </row>
    <row r="8549" spans="1:6" x14ac:dyDescent="0.25">
      <c r="A8549" t="s">
        <v>0</v>
      </c>
      <c r="B8549">
        <v>2038</v>
      </c>
      <c r="C8549" t="s">
        <v>602</v>
      </c>
      <c r="D8549" t="s">
        <v>599</v>
      </c>
      <c r="E8549">
        <v>0.86770200888905602</v>
      </c>
      <c r="F8549" t="s">
        <v>600</v>
      </c>
    </row>
    <row r="8550" spans="1:6" x14ac:dyDescent="0.25">
      <c r="A8550" t="s">
        <v>0</v>
      </c>
      <c r="B8550">
        <v>2038</v>
      </c>
      <c r="C8550" t="s">
        <v>603</v>
      </c>
      <c r="D8550" t="s">
        <v>599</v>
      </c>
      <c r="E8550">
        <v>0.12148227154709999</v>
      </c>
      <c r="F8550" t="s">
        <v>600</v>
      </c>
    </row>
    <row r="8551" spans="1:6" x14ac:dyDescent="0.25">
      <c r="A8551" t="s">
        <v>0</v>
      </c>
      <c r="B8551">
        <v>2038</v>
      </c>
      <c r="C8551" t="s">
        <v>604</v>
      </c>
      <c r="D8551" t="s">
        <v>605</v>
      </c>
      <c r="E8551">
        <v>0</v>
      </c>
      <c r="F8551" t="s">
        <v>606</v>
      </c>
    </row>
    <row r="8552" spans="1:6" x14ac:dyDescent="0.25">
      <c r="A8552" t="s">
        <v>0</v>
      </c>
      <c r="B8552">
        <v>2038</v>
      </c>
      <c r="C8552" t="s">
        <v>607</v>
      </c>
      <c r="D8552" t="s">
        <v>605</v>
      </c>
      <c r="E8552">
        <v>3.4924222617454702E-3</v>
      </c>
      <c r="F8552" t="s">
        <v>606</v>
      </c>
    </row>
    <row r="8553" spans="1:6" x14ac:dyDescent="0.25">
      <c r="A8553" t="s">
        <v>0</v>
      </c>
      <c r="B8553">
        <v>2038</v>
      </c>
      <c r="C8553" t="s">
        <v>608</v>
      </c>
      <c r="D8553" t="s">
        <v>605</v>
      </c>
      <c r="E8553">
        <v>0.87412592797713495</v>
      </c>
      <c r="F8553" t="s">
        <v>606</v>
      </c>
    </row>
    <row r="8554" spans="1:6" x14ac:dyDescent="0.25">
      <c r="A8554" t="s">
        <v>0</v>
      </c>
      <c r="B8554">
        <v>2038</v>
      </c>
      <c r="C8554" t="s">
        <v>609</v>
      </c>
      <c r="D8554" t="s">
        <v>605</v>
      </c>
      <c r="E8554">
        <v>0.122381649761118</v>
      </c>
      <c r="F8554" t="s">
        <v>606</v>
      </c>
    </row>
    <row r="8555" spans="1:6" x14ac:dyDescent="0.25">
      <c r="A8555" t="s">
        <v>0</v>
      </c>
      <c r="B8555">
        <v>2038</v>
      </c>
      <c r="C8555" t="s">
        <v>610</v>
      </c>
      <c r="D8555" t="s">
        <v>611</v>
      </c>
      <c r="E8555">
        <v>1</v>
      </c>
      <c r="F8555" t="s">
        <v>612</v>
      </c>
    </row>
    <row r="8556" spans="1:6" x14ac:dyDescent="0.25">
      <c r="A8556" t="s">
        <v>0</v>
      </c>
      <c r="B8556">
        <v>2038</v>
      </c>
      <c r="C8556" t="s">
        <v>613</v>
      </c>
      <c r="D8556" t="s">
        <v>614</v>
      </c>
      <c r="E8556">
        <v>1</v>
      </c>
      <c r="F8556" t="s">
        <v>615</v>
      </c>
    </row>
    <row r="8557" spans="1:6" x14ac:dyDescent="0.25">
      <c r="A8557" t="s">
        <v>0</v>
      </c>
      <c r="B8557">
        <v>2038</v>
      </c>
      <c r="C8557" t="s">
        <v>616</v>
      </c>
      <c r="D8557" t="s">
        <v>617</v>
      </c>
      <c r="E8557">
        <v>1</v>
      </c>
      <c r="F8557" t="s">
        <v>618</v>
      </c>
    </row>
    <row r="8558" spans="1:6" x14ac:dyDescent="0.25">
      <c r="A8558" t="s">
        <v>0</v>
      </c>
      <c r="B8558">
        <v>2039</v>
      </c>
      <c r="C8558" t="s">
        <v>7</v>
      </c>
      <c r="D8558" t="s">
        <v>8</v>
      </c>
      <c r="E8558">
        <v>0</v>
      </c>
      <c r="F8558" t="s">
        <v>9</v>
      </c>
    </row>
    <row r="8559" spans="1:6" x14ac:dyDescent="0.25">
      <c r="A8559" t="s">
        <v>0</v>
      </c>
      <c r="B8559">
        <v>2039</v>
      </c>
      <c r="C8559" t="s">
        <v>10</v>
      </c>
      <c r="D8559" t="s">
        <v>8</v>
      </c>
      <c r="E8559">
        <v>0.117526844986759</v>
      </c>
      <c r="F8559" t="s">
        <v>9</v>
      </c>
    </row>
    <row r="8560" spans="1:6" x14ac:dyDescent="0.25">
      <c r="A8560" t="s">
        <v>0</v>
      </c>
      <c r="B8560">
        <v>2039</v>
      </c>
      <c r="C8560" t="s">
        <v>11</v>
      </c>
      <c r="D8560" t="s">
        <v>8</v>
      </c>
      <c r="E8560">
        <v>1.4750299306959799E-2</v>
      </c>
      <c r="F8560" t="s">
        <v>9</v>
      </c>
    </row>
    <row r="8561" spans="1:6" x14ac:dyDescent="0.25">
      <c r="A8561" t="s">
        <v>0</v>
      </c>
      <c r="B8561">
        <v>2039</v>
      </c>
      <c r="C8561" t="s">
        <v>12</v>
      </c>
      <c r="D8561" t="s">
        <v>8</v>
      </c>
      <c r="E8561">
        <v>0.104763291917663</v>
      </c>
      <c r="F8561" t="s">
        <v>9</v>
      </c>
    </row>
    <row r="8562" spans="1:6" x14ac:dyDescent="0.25">
      <c r="A8562" t="s">
        <v>0</v>
      </c>
      <c r="B8562">
        <v>2039</v>
      </c>
      <c r="C8562" t="s">
        <v>13</v>
      </c>
      <c r="D8562" t="s">
        <v>8</v>
      </c>
      <c r="E8562">
        <v>0.35351436278617598</v>
      </c>
      <c r="F8562" t="s">
        <v>9</v>
      </c>
    </row>
    <row r="8563" spans="1:6" x14ac:dyDescent="0.25">
      <c r="A8563" t="s">
        <v>0</v>
      </c>
      <c r="B8563">
        <v>2039</v>
      </c>
      <c r="C8563" t="s">
        <v>14</v>
      </c>
      <c r="D8563" t="s">
        <v>8</v>
      </c>
      <c r="E8563">
        <v>0.35351436278617598</v>
      </c>
      <c r="F8563" t="s">
        <v>9</v>
      </c>
    </row>
    <row r="8564" spans="1:6" x14ac:dyDescent="0.25">
      <c r="A8564" t="s">
        <v>0</v>
      </c>
      <c r="B8564">
        <v>2039</v>
      </c>
      <c r="C8564" t="s">
        <v>15</v>
      </c>
      <c r="D8564" t="s">
        <v>8</v>
      </c>
      <c r="E8564">
        <v>1.4885248595330699E-3</v>
      </c>
      <c r="F8564" t="s">
        <v>9</v>
      </c>
    </row>
    <row r="8565" spans="1:6" x14ac:dyDescent="0.25">
      <c r="A8565" t="s">
        <v>0</v>
      </c>
      <c r="B8565">
        <v>2039</v>
      </c>
      <c r="C8565" t="s">
        <v>16</v>
      </c>
      <c r="D8565" t="s">
        <v>8</v>
      </c>
      <c r="E8565">
        <v>4.5249685859308497E-2</v>
      </c>
      <c r="F8565" t="s">
        <v>9</v>
      </c>
    </row>
    <row r="8566" spans="1:6" x14ac:dyDescent="0.25">
      <c r="A8566" t="s">
        <v>0</v>
      </c>
      <c r="B8566">
        <v>2039</v>
      </c>
      <c r="C8566" t="s">
        <v>17</v>
      </c>
      <c r="D8566" t="s">
        <v>8</v>
      </c>
      <c r="E8566">
        <v>9.1926274974216404E-3</v>
      </c>
      <c r="F8566" t="s">
        <v>9</v>
      </c>
    </row>
    <row r="8567" spans="1:6" x14ac:dyDescent="0.25">
      <c r="A8567" t="s">
        <v>0</v>
      </c>
      <c r="B8567">
        <v>2039</v>
      </c>
      <c r="C8567" t="s">
        <v>18</v>
      </c>
      <c r="D8567" t="s">
        <v>19</v>
      </c>
      <c r="E8567">
        <v>0</v>
      </c>
      <c r="F8567" t="s">
        <v>20</v>
      </c>
    </row>
    <row r="8568" spans="1:6" x14ac:dyDescent="0.25">
      <c r="A8568" t="s">
        <v>0</v>
      </c>
      <c r="B8568">
        <v>2039</v>
      </c>
      <c r="C8568" t="s">
        <v>21</v>
      </c>
      <c r="D8568" t="s">
        <v>19</v>
      </c>
      <c r="E8568">
        <v>0.117526844986759</v>
      </c>
      <c r="F8568" t="s">
        <v>20</v>
      </c>
    </row>
    <row r="8569" spans="1:6" x14ac:dyDescent="0.25">
      <c r="A8569" t="s">
        <v>0</v>
      </c>
      <c r="B8569">
        <v>2039</v>
      </c>
      <c r="C8569" t="s">
        <v>22</v>
      </c>
      <c r="D8569" t="s">
        <v>19</v>
      </c>
      <c r="E8569">
        <v>1.4750299306959799E-2</v>
      </c>
      <c r="F8569" t="s">
        <v>20</v>
      </c>
    </row>
    <row r="8570" spans="1:6" x14ac:dyDescent="0.25">
      <c r="A8570" t="s">
        <v>0</v>
      </c>
      <c r="B8570">
        <v>2039</v>
      </c>
      <c r="C8570" t="s">
        <v>23</v>
      </c>
      <c r="D8570" t="s">
        <v>19</v>
      </c>
      <c r="E8570">
        <v>0.104763291917663</v>
      </c>
      <c r="F8570" t="s">
        <v>20</v>
      </c>
    </row>
    <row r="8571" spans="1:6" x14ac:dyDescent="0.25">
      <c r="A8571" t="s">
        <v>0</v>
      </c>
      <c r="B8571">
        <v>2039</v>
      </c>
      <c r="C8571" t="s">
        <v>24</v>
      </c>
      <c r="D8571" t="s">
        <v>19</v>
      </c>
      <c r="E8571">
        <v>0.35351436278617598</v>
      </c>
      <c r="F8571" t="s">
        <v>20</v>
      </c>
    </row>
    <row r="8572" spans="1:6" x14ac:dyDescent="0.25">
      <c r="A8572" t="s">
        <v>0</v>
      </c>
      <c r="B8572">
        <v>2039</v>
      </c>
      <c r="C8572" t="s">
        <v>25</v>
      </c>
      <c r="D8572" t="s">
        <v>19</v>
      </c>
      <c r="E8572">
        <v>0.35351436278617598</v>
      </c>
      <c r="F8572" t="s">
        <v>20</v>
      </c>
    </row>
    <row r="8573" spans="1:6" x14ac:dyDescent="0.25">
      <c r="A8573" t="s">
        <v>0</v>
      </c>
      <c r="B8573">
        <v>2039</v>
      </c>
      <c r="C8573" t="s">
        <v>26</v>
      </c>
      <c r="D8573" t="s">
        <v>19</v>
      </c>
      <c r="E8573">
        <v>1.4885248595330699E-3</v>
      </c>
      <c r="F8573" t="s">
        <v>20</v>
      </c>
    </row>
    <row r="8574" spans="1:6" x14ac:dyDescent="0.25">
      <c r="A8574" t="s">
        <v>0</v>
      </c>
      <c r="B8574">
        <v>2039</v>
      </c>
      <c r="C8574" t="s">
        <v>27</v>
      </c>
      <c r="D8574" t="s">
        <v>19</v>
      </c>
      <c r="E8574">
        <v>4.5249685859308497E-2</v>
      </c>
      <c r="F8574" t="s">
        <v>20</v>
      </c>
    </row>
    <row r="8575" spans="1:6" x14ac:dyDescent="0.25">
      <c r="A8575" t="s">
        <v>0</v>
      </c>
      <c r="B8575">
        <v>2039</v>
      </c>
      <c r="C8575" t="s">
        <v>28</v>
      </c>
      <c r="D8575" t="s">
        <v>19</v>
      </c>
      <c r="E8575">
        <v>9.1926274974216404E-3</v>
      </c>
      <c r="F8575" t="s">
        <v>20</v>
      </c>
    </row>
    <row r="8576" spans="1:6" x14ac:dyDescent="0.25">
      <c r="A8576" t="s">
        <v>0</v>
      </c>
      <c r="B8576">
        <v>2039</v>
      </c>
      <c r="C8576" t="s">
        <v>29</v>
      </c>
      <c r="D8576" t="s">
        <v>30</v>
      </c>
      <c r="E8576">
        <v>0</v>
      </c>
      <c r="F8576" t="s">
        <v>31</v>
      </c>
    </row>
    <row r="8577" spans="1:6" x14ac:dyDescent="0.25">
      <c r="A8577" t="s">
        <v>0</v>
      </c>
      <c r="B8577">
        <v>2039</v>
      </c>
      <c r="C8577" t="s">
        <v>32</v>
      </c>
      <c r="D8577" t="s">
        <v>30</v>
      </c>
      <c r="E8577">
        <v>0.117526844986759</v>
      </c>
      <c r="F8577" t="s">
        <v>31</v>
      </c>
    </row>
    <row r="8578" spans="1:6" x14ac:dyDescent="0.25">
      <c r="A8578" t="s">
        <v>0</v>
      </c>
      <c r="B8578">
        <v>2039</v>
      </c>
      <c r="C8578" t="s">
        <v>33</v>
      </c>
      <c r="D8578" t="s">
        <v>30</v>
      </c>
      <c r="E8578">
        <v>1.4750299306959799E-2</v>
      </c>
      <c r="F8578" t="s">
        <v>31</v>
      </c>
    </row>
    <row r="8579" spans="1:6" x14ac:dyDescent="0.25">
      <c r="A8579" t="s">
        <v>0</v>
      </c>
      <c r="B8579">
        <v>2039</v>
      </c>
      <c r="C8579" t="s">
        <v>34</v>
      </c>
      <c r="D8579" t="s">
        <v>30</v>
      </c>
      <c r="E8579">
        <v>0.104763291917663</v>
      </c>
      <c r="F8579" t="s">
        <v>31</v>
      </c>
    </row>
    <row r="8580" spans="1:6" x14ac:dyDescent="0.25">
      <c r="A8580" t="s">
        <v>0</v>
      </c>
      <c r="B8580">
        <v>2039</v>
      </c>
      <c r="C8580" t="s">
        <v>35</v>
      </c>
      <c r="D8580" t="s">
        <v>30</v>
      </c>
      <c r="E8580">
        <v>0.35351436278617598</v>
      </c>
      <c r="F8580" t="s">
        <v>31</v>
      </c>
    </row>
    <row r="8581" spans="1:6" x14ac:dyDescent="0.25">
      <c r="A8581" t="s">
        <v>0</v>
      </c>
      <c r="B8581">
        <v>2039</v>
      </c>
      <c r="C8581" t="s">
        <v>36</v>
      </c>
      <c r="D8581" t="s">
        <v>30</v>
      </c>
      <c r="E8581">
        <v>0.35351436278617598</v>
      </c>
      <c r="F8581" t="s">
        <v>31</v>
      </c>
    </row>
    <row r="8582" spans="1:6" x14ac:dyDescent="0.25">
      <c r="A8582" t="s">
        <v>0</v>
      </c>
      <c r="B8582">
        <v>2039</v>
      </c>
      <c r="C8582" t="s">
        <v>37</v>
      </c>
      <c r="D8582" t="s">
        <v>30</v>
      </c>
      <c r="E8582">
        <v>1.4885248595330699E-3</v>
      </c>
      <c r="F8582" t="s">
        <v>31</v>
      </c>
    </row>
    <row r="8583" spans="1:6" x14ac:dyDescent="0.25">
      <c r="A8583" t="s">
        <v>0</v>
      </c>
      <c r="B8583">
        <v>2039</v>
      </c>
      <c r="C8583" t="s">
        <v>38</v>
      </c>
      <c r="D8583" t="s">
        <v>30</v>
      </c>
      <c r="E8583">
        <v>4.5249685859308497E-2</v>
      </c>
      <c r="F8583" t="s">
        <v>31</v>
      </c>
    </row>
    <row r="8584" spans="1:6" x14ac:dyDescent="0.25">
      <c r="A8584" t="s">
        <v>0</v>
      </c>
      <c r="B8584">
        <v>2039</v>
      </c>
      <c r="C8584" t="s">
        <v>39</v>
      </c>
      <c r="D8584" t="s">
        <v>30</v>
      </c>
      <c r="E8584">
        <v>9.1926274974216404E-3</v>
      </c>
      <c r="F8584" t="s">
        <v>31</v>
      </c>
    </row>
    <row r="8585" spans="1:6" x14ac:dyDescent="0.25">
      <c r="A8585" t="s">
        <v>0</v>
      </c>
      <c r="B8585">
        <v>2039</v>
      </c>
      <c r="C8585" t="s">
        <v>40</v>
      </c>
      <c r="D8585" t="s">
        <v>41</v>
      </c>
      <c r="E8585">
        <v>0</v>
      </c>
      <c r="F8585" t="s">
        <v>42</v>
      </c>
    </row>
    <row r="8586" spans="1:6" x14ac:dyDescent="0.25">
      <c r="A8586" t="s">
        <v>0</v>
      </c>
      <c r="B8586">
        <v>2039</v>
      </c>
      <c r="C8586" t="s">
        <v>43</v>
      </c>
      <c r="D8586" t="s">
        <v>41</v>
      </c>
      <c r="E8586">
        <v>0.117526844986759</v>
      </c>
      <c r="F8586" t="s">
        <v>42</v>
      </c>
    </row>
    <row r="8587" spans="1:6" x14ac:dyDescent="0.25">
      <c r="A8587" t="s">
        <v>0</v>
      </c>
      <c r="B8587">
        <v>2039</v>
      </c>
      <c r="C8587" t="s">
        <v>44</v>
      </c>
      <c r="D8587" t="s">
        <v>41</v>
      </c>
      <c r="E8587">
        <v>1.4750299306959799E-2</v>
      </c>
      <c r="F8587" t="s">
        <v>42</v>
      </c>
    </row>
    <row r="8588" spans="1:6" x14ac:dyDescent="0.25">
      <c r="A8588" t="s">
        <v>0</v>
      </c>
      <c r="B8588">
        <v>2039</v>
      </c>
      <c r="C8588" t="s">
        <v>45</v>
      </c>
      <c r="D8588" t="s">
        <v>41</v>
      </c>
      <c r="E8588">
        <v>0.104763291917663</v>
      </c>
      <c r="F8588" t="s">
        <v>42</v>
      </c>
    </row>
    <row r="8589" spans="1:6" x14ac:dyDescent="0.25">
      <c r="A8589" t="s">
        <v>0</v>
      </c>
      <c r="B8589">
        <v>2039</v>
      </c>
      <c r="C8589" t="s">
        <v>46</v>
      </c>
      <c r="D8589" t="s">
        <v>41</v>
      </c>
      <c r="E8589">
        <v>0.35351436278617598</v>
      </c>
      <c r="F8589" t="s">
        <v>42</v>
      </c>
    </row>
    <row r="8590" spans="1:6" x14ac:dyDescent="0.25">
      <c r="A8590" t="s">
        <v>0</v>
      </c>
      <c r="B8590">
        <v>2039</v>
      </c>
      <c r="C8590" t="s">
        <v>47</v>
      </c>
      <c r="D8590" t="s">
        <v>41</v>
      </c>
      <c r="E8590">
        <v>0.35351436278617598</v>
      </c>
      <c r="F8590" t="s">
        <v>42</v>
      </c>
    </row>
    <row r="8591" spans="1:6" x14ac:dyDescent="0.25">
      <c r="A8591" t="s">
        <v>0</v>
      </c>
      <c r="B8591">
        <v>2039</v>
      </c>
      <c r="C8591" t="s">
        <v>48</v>
      </c>
      <c r="D8591" t="s">
        <v>41</v>
      </c>
      <c r="E8591">
        <v>1.4885248595330699E-3</v>
      </c>
      <c r="F8591" t="s">
        <v>42</v>
      </c>
    </row>
    <row r="8592" spans="1:6" x14ac:dyDescent="0.25">
      <c r="A8592" t="s">
        <v>0</v>
      </c>
      <c r="B8592">
        <v>2039</v>
      </c>
      <c r="C8592" t="s">
        <v>49</v>
      </c>
      <c r="D8592" t="s">
        <v>41</v>
      </c>
      <c r="E8592">
        <v>4.5249685859308497E-2</v>
      </c>
      <c r="F8592" t="s">
        <v>42</v>
      </c>
    </row>
    <row r="8593" spans="1:6" x14ac:dyDescent="0.25">
      <c r="A8593" t="s">
        <v>0</v>
      </c>
      <c r="B8593">
        <v>2039</v>
      </c>
      <c r="C8593" t="s">
        <v>50</v>
      </c>
      <c r="D8593" t="s">
        <v>41</v>
      </c>
      <c r="E8593">
        <v>9.1926274974216404E-3</v>
      </c>
      <c r="F8593" t="s">
        <v>42</v>
      </c>
    </row>
    <row r="8594" spans="1:6" x14ac:dyDescent="0.25">
      <c r="A8594" t="s">
        <v>0</v>
      </c>
      <c r="B8594">
        <v>2039</v>
      </c>
      <c r="C8594" t="s">
        <v>51</v>
      </c>
      <c r="D8594" t="s">
        <v>52</v>
      </c>
      <c r="E8594">
        <v>0.15732832600928601</v>
      </c>
      <c r="F8594" t="s">
        <v>53</v>
      </c>
    </row>
    <row r="8595" spans="1:6" x14ac:dyDescent="0.25">
      <c r="A8595" t="s">
        <v>0</v>
      </c>
      <c r="B8595">
        <v>2039</v>
      </c>
      <c r="C8595" t="s">
        <v>54</v>
      </c>
      <c r="D8595" t="s">
        <v>52</v>
      </c>
      <c r="E8595">
        <v>7.6589510795547801E-3</v>
      </c>
      <c r="F8595" t="s">
        <v>53</v>
      </c>
    </row>
    <row r="8596" spans="1:6" x14ac:dyDescent="0.25">
      <c r="A8596" t="s">
        <v>0</v>
      </c>
      <c r="B8596">
        <v>2039</v>
      </c>
      <c r="C8596" t="s">
        <v>55</v>
      </c>
      <c r="D8596" t="s">
        <v>52</v>
      </c>
      <c r="E8596">
        <v>0</v>
      </c>
      <c r="F8596" t="s">
        <v>53</v>
      </c>
    </row>
    <row r="8597" spans="1:6" x14ac:dyDescent="0.25">
      <c r="A8597" t="s">
        <v>0</v>
      </c>
      <c r="B8597">
        <v>2039</v>
      </c>
      <c r="C8597" t="s">
        <v>56</v>
      </c>
      <c r="D8597" t="s">
        <v>52</v>
      </c>
      <c r="E8597">
        <v>4.00619630969931E-2</v>
      </c>
      <c r="F8597" t="s">
        <v>53</v>
      </c>
    </row>
    <row r="8598" spans="1:6" x14ac:dyDescent="0.25">
      <c r="A8598" t="s">
        <v>0</v>
      </c>
      <c r="B8598">
        <v>2039</v>
      </c>
      <c r="C8598" t="s">
        <v>57</v>
      </c>
      <c r="D8598" t="s">
        <v>52</v>
      </c>
      <c r="E8598">
        <v>0.39629998117894899</v>
      </c>
      <c r="F8598" t="s">
        <v>53</v>
      </c>
    </row>
    <row r="8599" spans="1:6" x14ac:dyDescent="0.25">
      <c r="A8599" t="s">
        <v>0</v>
      </c>
      <c r="B8599">
        <v>2039</v>
      </c>
      <c r="C8599" t="s">
        <v>58</v>
      </c>
      <c r="D8599" t="s">
        <v>52</v>
      </c>
      <c r="E8599">
        <v>0.39629998117894899</v>
      </c>
      <c r="F8599" t="s">
        <v>53</v>
      </c>
    </row>
    <row r="8600" spans="1:6" x14ac:dyDescent="0.25">
      <c r="A8600" t="s">
        <v>0</v>
      </c>
      <c r="B8600">
        <v>2039</v>
      </c>
      <c r="C8600" t="s">
        <v>59</v>
      </c>
      <c r="D8600" t="s">
        <v>52</v>
      </c>
      <c r="E8600">
        <v>1.6686800761590501E-3</v>
      </c>
      <c r="F8600" t="s">
        <v>53</v>
      </c>
    </row>
    <row r="8601" spans="1:6" x14ac:dyDescent="0.25">
      <c r="A8601" t="s">
        <v>0</v>
      </c>
      <c r="B8601">
        <v>2039</v>
      </c>
      <c r="C8601" t="s">
        <v>60</v>
      </c>
      <c r="D8601" t="s">
        <v>52</v>
      </c>
      <c r="E8601">
        <v>6.8211738010674305E-4</v>
      </c>
      <c r="F8601" t="s">
        <v>53</v>
      </c>
    </row>
    <row r="8602" spans="1:6" x14ac:dyDescent="0.25">
      <c r="A8602" t="s">
        <v>0</v>
      </c>
      <c r="B8602">
        <v>2039</v>
      </c>
      <c r="C8602" t="s">
        <v>61</v>
      </c>
      <c r="D8602" t="s">
        <v>52</v>
      </c>
      <c r="E8602">
        <v>0</v>
      </c>
      <c r="F8602" t="s">
        <v>53</v>
      </c>
    </row>
    <row r="8603" spans="1:6" x14ac:dyDescent="0.25">
      <c r="A8603" t="s">
        <v>0</v>
      </c>
      <c r="B8603">
        <v>2039</v>
      </c>
      <c r="C8603" t="s">
        <v>62</v>
      </c>
      <c r="D8603" t="s">
        <v>63</v>
      </c>
      <c r="E8603">
        <v>0.15732832600928601</v>
      </c>
      <c r="F8603" t="s">
        <v>64</v>
      </c>
    </row>
    <row r="8604" spans="1:6" x14ac:dyDescent="0.25">
      <c r="A8604" t="s">
        <v>0</v>
      </c>
      <c r="B8604">
        <v>2039</v>
      </c>
      <c r="C8604" t="s">
        <v>65</v>
      </c>
      <c r="D8604" t="s">
        <v>63</v>
      </c>
      <c r="E8604">
        <v>7.6589510795547801E-3</v>
      </c>
      <c r="F8604" t="s">
        <v>64</v>
      </c>
    </row>
    <row r="8605" spans="1:6" x14ac:dyDescent="0.25">
      <c r="A8605" t="s">
        <v>0</v>
      </c>
      <c r="B8605">
        <v>2039</v>
      </c>
      <c r="C8605" t="s">
        <v>66</v>
      </c>
      <c r="D8605" t="s">
        <v>63</v>
      </c>
      <c r="E8605">
        <v>0</v>
      </c>
      <c r="F8605" t="s">
        <v>64</v>
      </c>
    </row>
    <row r="8606" spans="1:6" x14ac:dyDescent="0.25">
      <c r="A8606" t="s">
        <v>0</v>
      </c>
      <c r="B8606">
        <v>2039</v>
      </c>
      <c r="C8606" t="s">
        <v>67</v>
      </c>
      <c r="D8606" t="s">
        <v>63</v>
      </c>
      <c r="E8606">
        <v>4.00619630969931E-2</v>
      </c>
      <c r="F8606" t="s">
        <v>64</v>
      </c>
    </row>
    <row r="8607" spans="1:6" x14ac:dyDescent="0.25">
      <c r="A8607" t="s">
        <v>0</v>
      </c>
      <c r="B8607">
        <v>2039</v>
      </c>
      <c r="C8607" t="s">
        <v>68</v>
      </c>
      <c r="D8607" t="s">
        <v>63</v>
      </c>
      <c r="E8607">
        <v>0.39629998117894899</v>
      </c>
      <c r="F8607" t="s">
        <v>64</v>
      </c>
    </row>
    <row r="8608" spans="1:6" x14ac:dyDescent="0.25">
      <c r="A8608" t="s">
        <v>0</v>
      </c>
      <c r="B8608">
        <v>2039</v>
      </c>
      <c r="C8608" t="s">
        <v>69</v>
      </c>
      <c r="D8608" t="s">
        <v>63</v>
      </c>
      <c r="E8608">
        <v>0.39629998117894899</v>
      </c>
      <c r="F8608" t="s">
        <v>64</v>
      </c>
    </row>
    <row r="8609" spans="1:6" x14ac:dyDescent="0.25">
      <c r="A8609" t="s">
        <v>0</v>
      </c>
      <c r="B8609">
        <v>2039</v>
      </c>
      <c r="C8609" t="s">
        <v>70</v>
      </c>
      <c r="D8609" t="s">
        <v>63</v>
      </c>
      <c r="E8609">
        <v>1.6686800761590501E-3</v>
      </c>
      <c r="F8609" t="s">
        <v>64</v>
      </c>
    </row>
    <row r="8610" spans="1:6" x14ac:dyDescent="0.25">
      <c r="A8610" t="s">
        <v>0</v>
      </c>
      <c r="B8610">
        <v>2039</v>
      </c>
      <c r="C8610" t="s">
        <v>71</v>
      </c>
      <c r="D8610" t="s">
        <v>63</v>
      </c>
      <c r="E8610">
        <v>6.8211738010674305E-4</v>
      </c>
      <c r="F8610" t="s">
        <v>64</v>
      </c>
    </row>
    <row r="8611" spans="1:6" x14ac:dyDescent="0.25">
      <c r="A8611" t="s">
        <v>0</v>
      </c>
      <c r="B8611">
        <v>2039</v>
      </c>
      <c r="C8611" t="s">
        <v>72</v>
      </c>
      <c r="D8611" t="s">
        <v>63</v>
      </c>
      <c r="E8611">
        <v>0</v>
      </c>
      <c r="F8611" t="s">
        <v>64</v>
      </c>
    </row>
    <row r="8612" spans="1:6" x14ac:dyDescent="0.25">
      <c r="A8612" t="s">
        <v>0</v>
      </c>
      <c r="B8612">
        <v>2039</v>
      </c>
      <c r="C8612" t="s">
        <v>73</v>
      </c>
      <c r="D8612" t="s">
        <v>74</v>
      </c>
      <c r="E8612">
        <v>0.15732832600928601</v>
      </c>
      <c r="F8612" t="s">
        <v>75</v>
      </c>
    </row>
    <row r="8613" spans="1:6" x14ac:dyDescent="0.25">
      <c r="A8613" t="s">
        <v>0</v>
      </c>
      <c r="B8613">
        <v>2039</v>
      </c>
      <c r="C8613" t="s">
        <v>76</v>
      </c>
      <c r="D8613" t="s">
        <v>74</v>
      </c>
      <c r="E8613">
        <v>7.6589510795547801E-3</v>
      </c>
      <c r="F8613" t="s">
        <v>75</v>
      </c>
    </row>
    <row r="8614" spans="1:6" x14ac:dyDescent="0.25">
      <c r="A8614" t="s">
        <v>0</v>
      </c>
      <c r="B8614">
        <v>2039</v>
      </c>
      <c r="C8614" t="s">
        <v>77</v>
      </c>
      <c r="D8614" t="s">
        <v>74</v>
      </c>
      <c r="E8614">
        <v>0</v>
      </c>
      <c r="F8614" t="s">
        <v>75</v>
      </c>
    </row>
    <row r="8615" spans="1:6" x14ac:dyDescent="0.25">
      <c r="A8615" t="s">
        <v>0</v>
      </c>
      <c r="B8615">
        <v>2039</v>
      </c>
      <c r="C8615" t="s">
        <v>78</v>
      </c>
      <c r="D8615" t="s">
        <v>74</v>
      </c>
      <c r="E8615">
        <v>4.00619630969931E-2</v>
      </c>
      <c r="F8615" t="s">
        <v>75</v>
      </c>
    </row>
    <row r="8616" spans="1:6" x14ac:dyDescent="0.25">
      <c r="A8616" t="s">
        <v>0</v>
      </c>
      <c r="B8616">
        <v>2039</v>
      </c>
      <c r="C8616" t="s">
        <v>79</v>
      </c>
      <c r="D8616" t="s">
        <v>74</v>
      </c>
      <c r="E8616">
        <v>0.39629998117894899</v>
      </c>
      <c r="F8616" t="s">
        <v>75</v>
      </c>
    </row>
    <row r="8617" spans="1:6" x14ac:dyDescent="0.25">
      <c r="A8617" t="s">
        <v>0</v>
      </c>
      <c r="B8617">
        <v>2039</v>
      </c>
      <c r="C8617" t="s">
        <v>80</v>
      </c>
      <c r="D8617" t="s">
        <v>74</v>
      </c>
      <c r="E8617">
        <v>0.39629998117894899</v>
      </c>
      <c r="F8617" t="s">
        <v>75</v>
      </c>
    </row>
    <row r="8618" spans="1:6" x14ac:dyDescent="0.25">
      <c r="A8618" t="s">
        <v>0</v>
      </c>
      <c r="B8618">
        <v>2039</v>
      </c>
      <c r="C8618" t="s">
        <v>81</v>
      </c>
      <c r="D8618" t="s">
        <v>74</v>
      </c>
      <c r="E8618">
        <v>1.6686800761590501E-3</v>
      </c>
      <c r="F8618" t="s">
        <v>75</v>
      </c>
    </row>
    <row r="8619" spans="1:6" x14ac:dyDescent="0.25">
      <c r="A8619" t="s">
        <v>0</v>
      </c>
      <c r="B8619">
        <v>2039</v>
      </c>
      <c r="C8619" t="s">
        <v>82</v>
      </c>
      <c r="D8619" t="s">
        <v>74</v>
      </c>
      <c r="E8619">
        <v>6.8211738010674305E-4</v>
      </c>
      <c r="F8619" t="s">
        <v>75</v>
      </c>
    </row>
    <row r="8620" spans="1:6" x14ac:dyDescent="0.25">
      <c r="A8620" t="s">
        <v>0</v>
      </c>
      <c r="B8620">
        <v>2039</v>
      </c>
      <c r="C8620" t="s">
        <v>83</v>
      </c>
      <c r="D8620" t="s">
        <v>74</v>
      </c>
      <c r="E8620">
        <v>0</v>
      </c>
      <c r="F8620" t="s">
        <v>75</v>
      </c>
    </row>
    <row r="8621" spans="1:6" x14ac:dyDescent="0.25">
      <c r="A8621" t="s">
        <v>0</v>
      </c>
      <c r="B8621">
        <v>2039</v>
      </c>
      <c r="C8621" t="s">
        <v>84</v>
      </c>
      <c r="D8621" t="s">
        <v>85</v>
      </c>
      <c r="E8621">
        <v>0.15732832600928601</v>
      </c>
      <c r="F8621" t="s">
        <v>86</v>
      </c>
    </row>
    <row r="8622" spans="1:6" x14ac:dyDescent="0.25">
      <c r="A8622" t="s">
        <v>0</v>
      </c>
      <c r="B8622">
        <v>2039</v>
      </c>
      <c r="C8622" t="s">
        <v>87</v>
      </c>
      <c r="D8622" t="s">
        <v>85</v>
      </c>
      <c r="E8622">
        <v>7.6589510795547801E-3</v>
      </c>
      <c r="F8622" t="s">
        <v>86</v>
      </c>
    </row>
    <row r="8623" spans="1:6" x14ac:dyDescent="0.25">
      <c r="A8623" t="s">
        <v>0</v>
      </c>
      <c r="B8623">
        <v>2039</v>
      </c>
      <c r="C8623" t="s">
        <v>88</v>
      </c>
      <c r="D8623" t="s">
        <v>85</v>
      </c>
      <c r="E8623">
        <v>0</v>
      </c>
      <c r="F8623" t="s">
        <v>86</v>
      </c>
    </row>
    <row r="8624" spans="1:6" x14ac:dyDescent="0.25">
      <c r="A8624" t="s">
        <v>0</v>
      </c>
      <c r="B8624">
        <v>2039</v>
      </c>
      <c r="C8624" t="s">
        <v>89</v>
      </c>
      <c r="D8624" t="s">
        <v>85</v>
      </c>
      <c r="E8624">
        <v>4.00619630969931E-2</v>
      </c>
      <c r="F8624" t="s">
        <v>86</v>
      </c>
    </row>
    <row r="8625" spans="1:6" x14ac:dyDescent="0.25">
      <c r="A8625" t="s">
        <v>0</v>
      </c>
      <c r="B8625">
        <v>2039</v>
      </c>
      <c r="C8625" t="s">
        <v>90</v>
      </c>
      <c r="D8625" t="s">
        <v>85</v>
      </c>
      <c r="E8625">
        <v>0.39629998117894899</v>
      </c>
      <c r="F8625" t="s">
        <v>86</v>
      </c>
    </row>
    <row r="8626" spans="1:6" x14ac:dyDescent="0.25">
      <c r="A8626" t="s">
        <v>0</v>
      </c>
      <c r="B8626">
        <v>2039</v>
      </c>
      <c r="C8626" t="s">
        <v>91</v>
      </c>
      <c r="D8626" t="s">
        <v>85</v>
      </c>
      <c r="E8626">
        <v>0.39629998117894899</v>
      </c>
      <c r="F8626" t="s">
        <v>86</v>
      </c>
    </row>
    <row r="8627" spans="1:6" x14ac:dyDescent="0.25">
      <c r="A8627" t="s">
        <v>0</v>
      </c>
      <c r="B8627">
        <v>2039</v>
      </c>
      <c r="C8627" t="s">
        <v>92</v>
      </c>
      <c r="D8627" t="s">
        <v>85</v>
      </c>
      <c r="E8627">
        <v>1.6686800761590501E-3</v>
      </c>
      <c r="F8627" t="s">
        <v>86</v>
      </c>
    </row>
    <row r="8628" spans="1:6" x14ac:dyDescent="0.25">
      <c r="A8628" t="s">
        <v>0</v>
      </c>
      <c r="B8628">
        <v>2039</v>
      </c>
      <c r="C8628" t="s">
        <v>93</v>
      </c>
      <c r="D8628" t="s">
        <v>85</v>
      </c>
      <c r="E8628">
        <v>6.8211738010674305E-4</v>
      </c>
      <c r="F8628" t="s">
        <v>86</v>
      </c>
    </row>
    <row r="8629" spans="1:6" x14ac:dyDescent="0.25">
      <c r="A8629" t="s">
        <v>0</v>
      </c>
      <c r="B8629">
        <v>2039</v>
      </c>
      <c r="C8629" t="s">
        <v>94</v>
      </c>
      <c r="D8629" t="s">
        <v>85</v>
      </c>
      <c r="E8629">
        <v>0</v>
      </c>
      <c r="F8629" t="s">
        <v>86</v>
      </c>
    </row>
    <row r="8630" spans="1:6" x14ac:dyDescent="0.25">
      <c r="A8630" t="s">
        <v>0</v>
      </c>
      <c r="B8630">
        <v>2039</v>
      </c>
      <c r="C8630" t="s">
        <v>95</v>
      </c>
      <c r="D8630" t="s">
        <v>96</v>
      </c>
      <c r="E8630">
        <v>0.137723218016058</v>
      </c>
      <c r="F8630" t="s">
        <v>97</v>
      </c>
    </row>
    <row r="8631" spans="1:6" x14ac:dyDescent="0.25">
      <c r="A8631" t="s">
        <v>0</v>
      </c>
      <c r="B8631">
        <v>2039</v>
      </c>
      <c r="C8631" t="s">
        <v>98</v>
      </c>
      <c r="D8631" t="s">
        <v>96</v>
      </c>
      <c r="E8631">
        <v>6.3471166061028301E-3</v>
      </c>
      <c r="F8631" t="s">
        <v>97</v>
      </c>
    </row>
    <row r="8632" spans="1:6" x14ac:dyDescent="0.25">
      <c r="A8632" t="s">
        <v>0</v>
      </c>
      <c r="B8632">
        <v>2039</v>
      </c>
      <c r="C8632" t="s">
        <v>99</v>
      </c>
      <c r="D8632" t="s">
        <v>96</v>
      </c>
      <c r="E8632">
        <v>0</v>
      </c>
      <c r="F8632" t="s">
        <v>97</v>
      </c>
    </row>
    <row r="8633" spans="1:6" x14ac:dyDescent="0.25">
      <c r="A8633" t="s">
        <v>0</v>
      </c>
      <c r="B8633">
        <v>2039</v>
      </c>
      <c r="C8633" t="s">
        <v>100</v>
      </c>
      <c r="D8633" t="s">
        <v>96</v>
      </c>
      <c r="E8633">
        <v>4.10360139485434E-2</v>
      </c>
      <c r="F8633" t="s">
        <v>97</v>
      </c>
    </row>
    <row r="8634" spans="1:6" x14ac:dyDescent="0.25">
      <c r="A8634" t="s">
        <v>0</v>
      </c>
      <c r="B8634">
        <v>2039</v>
      </c>
      <c r="C8634" t="s">
        <v>101</v>
      </c>
      <c r="D8634" t="s">
        <v>96</v>
      </c>
      <c r="E8634">
        <v>0.406256635439049</v>
      </c>
      <c r="F8634" t="s">
        <v>97</v>
      </c>
    </row>
    <row r="8635" spans="1:6" x14ac:dyDescent="0.25">
      <c r="A8635" t="s">
        <v>0</v>
      </c>
      <c r="B8635">
        <v>2039</v>
      </c>
      <c r="C8635" t="s">
        <v>102</v>
      </c>
      <c r="D8635" t="s">
        <v>96</v>
      </c>
      <c r="E8635">
        <v>0.406256635439049</v>
      </c>
      <c r="F8635" t="s">
        <v>97</v>
      </c>
    </row>
    <row r="8636" spans="1:6" x14ac:dyDescent="0.25">
      <c r="A8636" t="s">
        <v>0</v>
      </c>
      <c r="B8636">
        <v>2039</v>
      </c>
      <c r="C8636" t="s">
        <v>103</v>
      </c>
      <c r="D8636" t="s">
        <v>96</v>
      </c>
      <c r="E8636">
        <v>1.71060405137501E-3</v>
      </c>
      <c r="F8636" t="s">
        <v>97</v>
      </c>
    </row>
    <row r="8637" spans="1:6" x14ac:dyDescent="0.25">
      <c r="A8637" t="s">
        <v>0</v>
      </c>
      <c r="B8637">
        <v>2039</v>
      </c>
      <c r="C8637" t="s">
        <v>104</v>
      </c>
      <c r="D8637" t="s">
        <v>96</v>
      </c>
      <c r="E8637">
        <v>6.6977649982097602E-4</v>
      </c>
      <c r="F8637" t="s">
        <v>97</v>
      </c>
    </row>
    <row r="8638" spans="1:6" x14ac:dyDescent="0.25">
      <c r="A8638" t="s">
        <v>0</v>
      </c>
      <c r="B8638">
        <v>2039</v>
      </c>
      <c r="C8638" t="s">
        <v>105</v>
      </c>
      <c r="D8638" t="s">
        <v>96</v>
      </c>
      <c r="E8638">
        <v>0</v>
      </c>
      <c r="F8638" t="s">
        <v>97</v>
      </c>
    </row>
    <row r="8639" spans="1:6" x14ac:dyDescent="0.25">
      <c r="A8639" t="s">
        <v>0</v>
      </c>
      <c r="B8639">
        <v>2039</v>
      </c>
      <c r="C8639" t="s">
        <v>106</v>
      </c>
      <c r="D8639" t="s">
        <v>107</v>
      </c>
      <c r="E8639">
        <v>0.137723218016058</v>
      </c>
      <c r="F8639" t="s">
        <v>108</v>
      </c>
    </row>
    <row r="8640" spans="1:6" x14ac:dyDescent="0.25">
      <c r="A8640" t="s">
        <v>0</v>
      </c>
      <c r="B8640">
        <v>2039</v>
      </c>
      <c r="C8640" t="s">
        <v>109</v>
      </c>
      <c r="D8640" t="s">
        <v>107</v>
      </c>
      <c r="E8640">
        <v>6.3471166061028301E-3</v>
      </c>
      <c r="F8640" t="s">
        <v>108</v>
      </c>
    </row>
    <row r="8641" spans="1:6" x14ac:dyDescent="0.25">
      <c r="A8641" t="s">
        <v>0</v>
      </c>
      <c r="B8641">
        <v>2039</v>
      </c>
      <c r="C8641" t="s">
        <v>110</v>
      </c>
      <c r="D8641" t="s">
        <v>107</v>
      </c>
      <c r="E8641">
        <v>0</v>
      </c>
      <c r="F8641" t="s">
        <v>108</v>
      </c>
    </row>
    <row r="8642" spans="1:6" x14ac:dyDescent="0.25">
      <c r="A8642" t="s">
        <v>0</v>
      </c>
      <c r="B8642">
        <v>2039</v>
      </c>
      <c r="C8642" t="s">
        <v>111</v>
      </c>
      <c r="D8642" t="s">
        <v>107</v>
      </c>
      <c r="E8642">
        <v>4.10360139485434E-2</v>
      </c>
      <c r="F8642" t="s">
        <v>108</v>
      </c>
    </row>
    <row r="8643" spans="1:6" x14ac:dyDescent="0.25">
      <c r="A8643" t="s">
        <v>0</v>
      </c>
      <c r="B8643">
        <v>2039</v>
      </c>
      <c r="C8643" t="s">
        <v>112</v>
      </c>
      <c r="D8643" t="s">
        <v>107</v>
      </c>
      <c r="E8643">
        <v>0.406256635439049</v>
      </c>
      <c r="F8643" t="s">
        <v>108</v>
      </c>
    </row>
    <row r="8644" spans="1:6" x14ac:dyDescent="0.25">
      <c r="A8644" t="s">
        <v>0</v>
      </c>
      <c r="B8644">
        <v>2039</v>
      </c>
      <c r="C8644" t="s">
        <v>113</v>
      </c>
      <c r="D8644" t="s">
        <v>107</v>
      </c>
      <c r="E8644">
        <v>0.406256635439049</v>
      </c>
      <c r="F8644" t="s">
        <v>108</v>
      </c>
    </row>
    <row r="8645" spans="1:6" x14ac:dyDescent="0.25">
      <c r="A8645" t="s">
        <v>0</v>
      </c>
      <c r="B8645">
        <v>2039</v>
      </c>
      <c r="C8645" t="s">
        <v>114</v>
      </c>
      <c r="D8645" t="s">
        <v>107</v>
      </c>
      <c r="E8645">
        <v>1.71060405137501E-3</v>
      </c>
      <c r="F8645" t="s">
        <v>108</v>
      </c>
    </row>
    <row r="8646" spans="1:6" x14ac:dyDescent="0.25">
      <c r="A8646" t="s">
        <v>0</v>
      </c>
      <c r="B8646">
        <v>2039</v>
      </c>
      <c r="C8646" t="s">
        <v>115</v>
      </c>
      <c r="D8646" t="s">
        <v>107</v>
      </c>
      <c r="E8646">
        <v>6.6977649982097602E-4</v>
      </c>
      <c r="F8646" t="s">
        <v>108</v>
      </c>
    </row>
    <row r="8647" spans="1:6" x14ac:dyDescent="0.25">
      <c r="A8647" t="s">
        <v>0</v>
      </c>
      <c r="B8647">
        <v>2039</v>
      </c>
      <c r="C8647" t="s">
        <v>116</v>
      </c>
      <c r="D8647" t="s">
        <v>107</v>
      </c>
      <c r="E8647">
        <v>0</v>
      </c>
      <c r="F8647" t="s">
        <v>108</v>
      </c>
    </row>
    <row r="8648" spans="1:6" x14ac:dyDescent="0.25">
      <c r="A8648" t="s">
        <v>0</v>
      </c>
      <c r="B8648">
        <v>2039</v>
      </c>
      <c r="C8648" t="s">
        <v>117</v>
      </c>
      <c r="D8648" t="s">
        <v>118</v>
      </c>
      <c r="E8648">
        <v>0.137723218016058</v>
      </c>
      <c r="F8648" t="s">
        <v>119</v>
      </c>
    </row>
    <row r="8649" spans="1:6" x14ac:dyDescent="0.25">
      <c r="A8649" t="s">
        <v>0</v>
      </c>
      <c r="B8649">
        <v>2039</v>
      </c>
      <c r="C8649" t="s">
        <v>120</v>
      </c>
      <c r="D8649" t="s">
        <v>118</v>
      </c>
      <c r="E8649">
        <v>6.3471166061028301E-3</v>
      </c>
      <c r="F8649" t="s">
        <v>119</v>
      </c>
    </row>
    <row r="8650" spans="1:6" x14ac:dyDescent="0.25">
      <c r="A8650" t="s">
        <v>0</v>
      </c>
      <c r="B8650">
        <v>2039</v>
      </c>
      <c r="C8650" t="s">
        <v>121</v>
      </c>
      <c r="D8650" t="s">
        <v>118</v>
      </c>
      <c r="E8650">
        <v>0</v>
      </c>
      <c r="F8650" t="s">
        <v>119</v>
      </c>
    </row>
    <row r="8651" spans="1:6" x14ac:dyDescent="0.25">
      <c r="A8651" t="s">
        <v>0</v>
      </c>
      <c r="B8651">
        <v>2039</v>
      </c>
      <c r="C8651" t="s">
        <v>122</v>
      </c>
      <c r="D8651" t="s">
        <v>118</v>
      </c>
      <c r="E8651">
        <v>4.10360139485434E-2</v>
      </c>
      <c r="F8651" t="s">
        <v>119</v>
      </c>
    </row>
    <row r="8652" spans="1:6" x14ac:dyDescent="0.25">
      <c r="A8652" t="s">
        <v>0</v>
      </c>
      <c r="B8652">
        <v>2039</v>
      </c>
      <c r="C8652" t="s">
        <v>123</v>
      </c>
      <c r="D8652" t="s">
        <v>118</v>
      </c>
      <c r="E8652">
        <v>0.406256635439049</v>
      </c>
      <c r="F8652" t="s">
        <v>119</v>
      </c>
    </row>
    <row r="8653" spans="1:6" x14ac:dyDescent="0.25">
      <c r="A8653" t="s">
        <v>0</v>
      </c>
      <c r="B8653">
        <v>2039</v>
      </c>
      <c r="C8653" t="s">
        <v>124</v>
      </c>
      <c r="D8653" t="s">
        <v>118</v>
      </c>
      <c r="E8653">
        <v>0.406256635439049</v>
      </c>
      <c r="F8653" t="s">
        <v>119</v>
      </c>
    </row>
    <row r="8654" spans="1:6" x14ac:dyDescent="0.25">
      <c r="A8654" t="s">
        <v>0</v>
      </c>
      <c r="B8654">
        <v>2039</v>
      </c>
      <c r="C8654" t="s">
        <v>125</v>
      </c>
      <c r="D8654" t="s">
        <v>118</v>
      </c>
      <c r="E8654">
        <v>1.71060405137501E-3</v>
      </c>
      <c r="F8654" t="s">
        <v>119</v>
      </c>
    </row>
    <row r="8655" spans="1:6" x14ac:dyDescent="0.25">
      <c r="A8655" t="s">
        <v>0</v>
      </c>
      <c r="B8655">
        <v>2039</v>
      </c>
      <c r="C8655" t="s">
        <v>126</v>
      </c>
      <c r="D8655" t="s">
        <v>118</v>
      </c>
      <c r="E8655">
        <v>6.6977649982097602E-4</v>
      </c>
      <c r="F8655" t="s">
        <v>119</v>
      </c>
    </row>
    <row r="8656" spans="1:6" x14ac:dyDescent="0.25">
      <c r="A8656" t="s">
        <v>0</v>
      </c>
      <c r="B8656">
        <v>2039</v>
      </c>
      <c r="C8656" t="s">
        <v>127</v>
      </c>
      <c r="D8656" t="s">
        <v>118</v>
      </c>
      <c r="E8656">
        <v>0</v>
      </c>
      <c r="F8656" t="s">
        <v>119</v>
      </c>
    </row>
    <row r="8657" spans="1:6" x14ac:dyDescent="0.25">
      <c r="A8657" t="s">
        <v>0</v>
      </c>
      <c r="B8657">
        <v>2039</v>
      </c>
      <c r="C8657" t="s">
        <v>128</v>
      </c>
      <c r="D8657" t="s">
        <v>129</v>
      </c>
      <c r="E8657">
        <v>0.137723218016058</v>
      </c>
      <c r="F8657" t="s">
        <v>130</v>
      </c>
    </row>
    <row r="8658" spans="1:6" x14ac:dyDescent="0.25">
      <c r="A8658" t="s">
        <v>0</v>
      </c>
      <c r="B8658">
        <v>2039</v>
      </c>
      <c r="C8658" t="s">
        <v>131</v>
      </c>
      <c r="D8658" t="s">
        <v>129</v>
      </c>
      <c r="E8658">
        <v>6.3471166061028301E-3</v>
      </c>
      <c r="F8658" t="s">
        <v>130</v>
      </c>
    </row>
    <row r="8659" spans="1:6" x14ac:dyDescent="0.25">
      <c r="A8659" t="s">
        <v>0</v>
      </c>
      <c r="B8659">
        <v>2039</v>
      </c>
      <c r="C8659" t="s">
        <v>132</v>
      </c>
      <c r="D8659" t="s">
        <v>129</v>
      </c>
      <c r="E8659">
        <v>0</v>
      </c>
      <c r="F8659" t="s">
        <v>130</v>
      </c>
    </row>
    <row r="8660" spans="1:6" x14ac:dyDescent="0.25">
      <c r="A8660" t="s">
        <v>0</v>
      </c>
      <c r="B8660">
        <v>2039</v>
      </c>
      <c r="C8660" t="s">
        <v>133</v>
      </c>
      <c r="D8660" t="s">
        <v>129</v>
      </c>
      <c r="E8660">
        <v>4.10360139485434E-2</v>
      </c>
      <c r="F8660" t="s">
        <v>130</v>
      </c>
    </row>
    <row r="8661" spans="1:6" x14ac:dyDescent="0.25">
      <c r="A8661" t="s">
        <v>0</v>
      </c>
      <c r="B8661">
        <v>2039</v>
      </c>
      <c r="C8661" t="s">
        <v>134</v>
      </c>
      <c r="D8661" t="s">
        <v>129</v>
      </c>
      <c r="E8661">
        <v>0.406256635439049</v>
      </c>
      <c r="F8661" t="s">
        <v>130</v>
      </c>
    </row>
    <row r="8662" spans="1:6" x14ac:dyDescent="0.25">
      <c r="A8662" t="s">
        <v>0</v>
      </c>
      <c r="B8662">
        <v>2039</v>
      </c>
      <c r="C8662" t="s">
        <v>135</v>
      </c>
      <c r="D8662" t="s">
        <v>129</v>
      </c>
      <c r="E8662">
        <v>0.406256635439049</v>
      </c>
      <c r="F8662" t="s">
        <v>130</v>
      </c>
    </row>
    <row r="8663" spans="1:6" x14ac:dyDescent="0.25">
      <c r="A8663" t="s">
        <v>0</v>
      </c>
      <c r="B8663">
        <v>2039</v>
      </c>
      <c r="C8663" t="s">
        <v>136</v>
      </c>
      <c r="D8663" t="s">
        <v>129</v>
      </c>
      <c r="E8663">
        <v>1.71060405137501E-3</v>
      </c>
      <c r="F8663" t="s">
        <v>130</v>
      </c>
    </row>
    <row r="8664" spans="1:6" x14ac:dyDescent="0.25">
      <c r="A8664" t="s">
        <v>0</v>
      </c>
      <c r="B8664">
        <v>2039</v>
      </c>
      <c r="C8664" t="s">
        <v>137</v>
      </c>
      <c r="D8664" t="s">
        <v>129</v>
      </c>
      <c r="E8664">
        <v>6.6977649982097602E-4</v>
      </c>
      <c r="F8664" t="s">
        <v>130</v>
      </c>
    </row>
    <row r="8665" spans="1:6" x14ac:dyDescent="0.25">
      <c r="A8665" t="s">
        <v>0</v>
      </c>
      <c r="B8665">
        <v>2039</v>
      </c>
      <c r="C8665" t="s">
        <v>138</v>
      </c>
      <c r="D8665" t="s">
        <v>129</v>
      </c>
      <c r="E8665">
        <v>0</v>
      </c>
      <c r="F8665" t="s">
        <v>130</v>
      </c>
    </row>
    <row r="8666" spans="1:6" x14ac:dyDescent="0.25">
      <c r="A8666" t="s">
        <v>0</v>
      </c>
      <c r="B8666">
        <v>2039</v>
      </c>
      <c r="C8666" t="s">
        <v>139</v>
      </c>
      <c r="D8666" t="s">
        <v>140</v>
      </c>
      <c r="E8666">
        <v>1</v>
      </c>
      <c r="F8666" t="s">
        <v>141</v>
      </c>
    </row>
    <row r="8667" spans="1:6" x14ac:dyDescent="0.25">
      <c r="A8667" t="s">
        <v>0</v>
      </c>
      <c r="B8667">
        <v>2039</v>
      </c>
      <c r="C8667" t="s">
        <v>142</v>
      </c>
      <c r="D8667" t="s">
        <v>140</v>
      </c>
      <c r="E8667">
        <v>0</v>
      </c>
      <c r="F8667" t="s">
        <v>141</v>
      </c>
    </row>
    <row r="8668" spans="1:6" x14ac:dyDescent="0.25">
      <c r="A8668" t="s">
        <v>0</v>
      </c>
      <c r="B8668">
        <v>2039</v>
      </c>
      <c r="C8668" t="s">
        <v>143</v>
      </c>
      <c r="D8668" t="s">
        <v>144</v>
      </c>
      <c r="E8668">
        <v>1</v>
      </c>
      <c r="F8668" t="s">
        <v>145</v>
      </c>
    </row>
    <row r="8669" spans="1:6" x14ac:dyDescent="0.25">
      <c r="A8669" t="s">
        <v>0</v>
      </c>
      <c r="B8669">
        <v>2039</v>
      </c>
      <c r="C8669" t="s">
        <v>146</v>
      </c>
      <c r="D8669" t="s">
        <v>147</v>
      </c>
      <c r="E8669">
        <v>1</v>
      </c>
      <c r="F8669" t="s">
        <v>148</v>
      </c>
    </row>
    <row r="8670" spans="1:6" x14ac:dyDescent="0.25">
      <c r="A8670" t="s">
        <v>0</v>
      </c>
      <c r="B8670">
        <v>2039</v>
      </c>
      <c r="C8670" t="s">
        <v>149</v>
      </c>
      <c r="D8670" t="s">
        <v>150</v>
      </c>
      <c r="E8670">
        <v>6.0495247543321001E-2</v>
      </c>
      <c r="F8670" t="s">
        <v>151</v>
      </c>
    </row>
    <row r="8671" spans="1:6" x14ac:dyDescent="0.25">
      <c r="A8671" t="s">
        <v>0</v>
      </c>
      <c r="B8671">
        <v>2039</v>
      </c>
      <c r="C8671" t="s">
        <v>152</v>
      </c>
      <c r="D8671" t="s">
        <v>150</v>
      </c>
      <c r="E8671">
        <v>0.93950475245667897</v>
      </c>
      <c r="F8671" t="s">
        <v>151</v>
      </c>
    </row>
    <row r="8672" spans="1:6" x14ac:dyDescent="0.25">
      <c r="A8672" t="s">
        <v>0</v>
      </c>
      <c r="B8672">
        <v>2039</v>
      </c>
      <c r="C8672" t="s">
        <v>153</v>
      </c>
      <c r="D8672" t="s">
        <v>150</v>
      </c>
      <c r="E8672">
        <v>0</v>
      </c>
      <c r="F8672" t="s">
        <v>151</v>
      </c>
    </row>
    <row r="8673" spans="1:6" x14ac:dyDescent="0.25">
      <c r="A8673" t="s">
        <v>0</v>
      </c>
      <c r="B8673">
        <v>2039</v>
      </c>
      <c r="C8673" t="s">
        <v>154</v>
      </c>
      <c r="D8673" t="s">
        <v>150</v>
      </c>
      <c r="E8673">
        <v>0</v>
      </c>
      <c r="F8673" t="s">
        <v>151</v>
      </c>
    </row>
    <row r="8674" spans="1:6" x14ac:dyDescent="0.25">
      <c r="A8674" t="s">
        <v>0</v>
      </c>
      <c r="B8674">
        <v>2039</v>
      </c>
      <c r="C8674" t="s">
        <v>155</v>
      </c>
      <c r="D8674" t="s">
        <v>150</v>
      </c>
      <c r="E8674">
        <v>0</v>
      </c>
      <c r="F8674" t="s">
        <v>151</v>
      </c>
    </row>
    <row r="8675" spans="1:6" x14ac:dyDescent="0.25">
      <c r="A8675" t="s">
        <v>0</v>
      </c>
      <c r="B8675">
        <v>2039</v>
      </c>
      <c r="C8675" t="s">
        <v>156</v>
      </c>
      <c r="D8675" t="s">
        <v>150</v>
      </c>
      <c r="E8675">
        <v>0</v>
      </c>
      <c r="F8675" t="s">
        <v>151</v>
      </c>
    </row>
    <row r="8676" spans="1:6" x14ac:dyDescent="0.25">
      <c r="A8676" t="s">
        <v>0</v>
      </c>
      <c r="B8676">
        <v>2039</v>
      </c>
      <c r="C8676" t="s">
        <v>157</v>
      </c>
      <c r="D8676" t="s">
        <v>150</v>
      </c>
      <c r="E8676">
        <v>0</v>
      </c>
      <c r="F8676" t="s">
        <v>151</v>
      </c>
    </row>
    <row r="8677" spans="1:6" x14ac:dyDescent="0.25">
      <c r="A8677" t="s">
        <v>0</v>
      </c>
      <c r="B8677">
        <v>2039</v>
      </c>
      <c r="C8677" t="s">
        <v>158</v>
      </c>
      <c r="D8677" t="s">
        <v>159</v>
      </c>
      <c r="E8677">
        <v>1.3511232481335201E-2</v>
      </c>
      <c r="F8677" t="s">
        <v>160</v>
      </c>
    </row>
    <row r="8678" spans="1:6" x14ac:dyDescent="0.25">
      <c r="A8678" t="s">
        <v>0</v>
      </c>
      <c r="B8678">
        <v>2039</v>
      </c>
      <c r="C8678" t="s">
        <v>161</v>
      </c>
      <c r="D8678" t="s">
        <v>159</v>
      </c>
      <c r="E8678">
        <v>1.08157195638427E-2</v>
      </c>
      <c r="F8678" t="s">
        <v>160</v>
      </c>
    </row>
    <row r="8679" spans="1:6" x14ac:dyDescent="0.25">
      <c r="A8679" t="s">
        <v>0</v>
      </c>
      <c r="B8679">
        <v>2039</v>
      </c>
      <c r="C8679" t="s">
        <v>162</v>
      </c>
      <c r="D8679" t="s">
        <v>159</v>
      </c>
      <c r="E8679">
        <v>0.86770200888905602</v>
      </c>
      <c r="F8679" t="s">
        <v>160</v>
      </c>
    </row>
    <row r="8680" spans="1:6" x14ac:dyDescent="0.25">
      <c r="A8680" t="s">
        <v>0</v>
      </c>
      <c r="B8680">
        <v>2039</v>
      </c>
      <c r="C8680" t="s">
        <v>163</v>
      </c>
      <c r="D8680" t="s">
        <v>159</v>
      </c>
      <c r="E8680">
        <v>0.107971039065765</v>
      </c>
      <c r="F8680" t="s">
        <v>160</v>
      </c>
    </row>
    <row r="8681" spans="1:6" x14ac:dyDescent="0.25">
      <c r="A8681" t="s">
        <v>0</v>
      </c>
      <c r="B8681">
        <v>2039</v>
      </c>
      <c r="C8681" t="s">
        <v>164</v>
      </c>
      <c r="D8681" t="s">
        <v>165</v>
      </c>
      <c r="E8681">
        <v>1.3516939479092299E-2</v>
      </c>
      <c r="F8681" t="s">
        <v>166</v>
      </c>
    </row>
    <row r="8682" spans="1:6" x14ac:dyDescent="0.25">
      <c r="A8682" t="s">
        <v>0</v>
      </c>
      <c r="B8682">
        <v>2039</v>
      </c>
      <c r="C8682" t="s">
        <v>167</v>
      </c>
      <c r="D8682" t="s">
        <v>165</v>
      </c>
      <c r="E8682">
        <v>3.4924222617454702E-3</v>
      </c>
      <c r="F8682" t="s">
        <v>166</v>
      </c>
    </row>
    <row r="8683" spans="1:6" x14ac:dyDescent="0.25">
      <c r="A8683" t="s">
        <v>0</v>
      </c>
      <c r="B8683">
        <v>2039</v>
      </c>
      <c r="C8683" t="s">
        <v>168</v>
      </c>
      <c r="D8683" t="s">
        <v>165</v>
      </c>
      <c r="E8683">
        <v>0.87412592797713495</v>
      </c>
      <c r="F8683" t="s">
        <v>166</v>
      </c>
    </row>
    <row r="8684" spans="1:6" x14ac:dyDescent="0.25">
      <c r="A8684" t="s">
        <v>0</v>
      </c>
      <c r="B8684">
        <v>2039</v>
      </c>
      <c r="C8684" t="s">
        <v>169</v>
      </c>
      <c r="D8684" t="s">
        <v>165</v>
      </c>
      <c r="E8684">
        <v>0.108864710282026</v>
      </c>
      <c r="F8684" t="s">
        <v>166</v>
      </c>
    </row>
    <row r="8685" spans="1:6" x14ac:dyDescent="0.25">
      <c r="A8685" t="s">
        <v>0</v>
      </c>
      <c r="B8685">
        <v>2039</v>
      </c>
      <c r="C8685" t="s">
        <v>170</v>
      </c>
      <c r="D8685" t="s">
        <v>171</v>
      </c>
      <c r="E8685">
        <v>1</v>
      </c>
      <c r="F8685" t="s">
        <v>172</v>
      </c>
    </row>
    <row r="8686" spans="1:6" x14ac:dyDescent="0.25">
      <c r="A8686" t="s">
        <v>0</v>
      </c>
      <c r="B8686">
        <v>2039</v>
      </c>
      <c r="C8686" t="s">
        <v>173</v>
      </c>
      <c r="D8686" t="s">
        <v>174</v>
      </c>
      <c r="E8686">
        <v>1</v>
      </c>
      <c r="F8686" t="s">
        <v>175</v>
      </c>
    </row>
    <row r="8687" spans="1:6" x14ac:dyDescent="0.25">
      <c r="A8687" t="s">
        <v>0</v>
      </c>
      <c r="B8687">
        <v>2039</v>
      </c>
      <c r="C8687" t="s">
        <v>176</v>
      </c>
      <c r="D8687" t="s">
        <v>177</v>
      </c>
      <c r="E8687">
        <v>1</v>
      </c>
      <c r="F8687" t="s">
        <v>178</v>
      </c>
    </row>
    <row r="8688" spans="1:6" x14ac:dyDescent="0.25">
      <c r="A8688" t="s">
        <v>0</v>
      </c>
      <c r="B8688">
        <v>2039</v>
      </c>
      <c r="C8688" t="s">
        <v>179</v>
      </c>
      <c r="D8688" t="s">
        <v>180</v>
      </c>
      <c r="E8688">
        <v>1</v>
      </c>
      <c r="F8688" t="s">
        <v>181</v>
      </c>
    </row>
    <row r="8689" spans="1:6" x14ac:dyDescent="0.25">
      <c r="A8689" t="s">
        <v>0</v>
      </c>
      <c r="B8689">
        <v>2039</v>
      </c>
      <c r="C8689" t="s">
        <v>182</v>
      </c>
      <c r="D8689" t="s">
        <v>180</v>
      </c>
      <c r="E8689">
        <v>0</v>
      </c>
      <c r="F8689" t="s">
        <v>181</v>
      </c>
    </row>
    <row r="8690" spans="1:6" x14ac:dyDescent="0.25">
      <c r="A8690" t="s">
        <v>0</v>
      </c>
      <c r="B8690">
        <v>2039</v>
      </c>
      <c r="C8690" t="s">
        <v>183</v>
      </c>
      <c r="D8690" t="s">
        <v>184</v>
      </c>
      <c r="E8690">
        <v>1</v>
      </c>
      <c r="F8690" t="s">
        <v>185</v>
      </c>
    </row>
    <row r="8691" spans="1:6" x14ac:dyDescent="0.25">
      <c r="A8691" t="s">
        <v>0</v>
      </c>
      <c r="B8691">
        <v>2039</v>
      </c>
      <c r="C8691" t="s">
        <v>186</v>
      </c>
      <c r="D8691" t="s">
        <v>187</v>
      </c>
      <c r="E8691">
        <v>1</v>
      </c>
      <c r="F8691" t="s">
        <v>188</v>
      </c>
    </row>
    <row r="8692" spans="1:6" x14ac:dyDescent="0.25">
      <c r="A8692" t="s">
        <v>0</v>
      </c>
      <c r="B8692">
        <v>2039</v>
      </c>
      <c r="C8692" t="s">
        <v>189</v>
      </c>
      <c r="D8692" t="s">
        <v>190</v>
      </c>
      <c r="E8692">
        <v>6.0495247543321001E-2</v>
      </c>
      <c r="F8692" t="s">
        <v>191</v>
      </c>
    </row>
    <row r="8693" spans="1:6" x14ac:dyDescent="0.25">
      <c r="A8693" t="s">
        <v>0</v>
      </c>
      <c r="B8693">
        <v>2039</v>
      </c>
      <c r="C8693" t="s">
        <v>192</v>
      </c>
      <c r="D8693" t="s">
        <v>190</v>
      </c>
      <c r="E8693">
        <v>0.41098945353878302</v>
      </c>
      <c r="F8693" t="s">
        <v>191</v>
      </c>
    </row>
    <row r="8694" spans="1:6" x14ac:dyDescent="0.25">
      <c r="A8694" t="s">
        <v>0</v>
      </c>
      <c r="B8694">
        <v>2039</v>
      </c>
      <c r="C8694" t="s">
        <v>193</v>
      </c>
      <c r="D8694" t="s">
        <v>190</v>
      </c>
      <c r="E8694">
        <v>0</v>
      </c>
      <c r="F8694" t="s">
        <v>191</v>
      </c>
    </row>
    <row r="8695" spans="1:6" x14ac:dyDescent="0.25">
      <c r="A8695" t="s">
        <v>0</v>
      </c>
      <c r="B8695">
        <v>2039</v>
      </c>
      <c r="C8695" t="s">
        <v>194</v>
      </c>
      <c r="D8695" t="s">
        <v>190</v>
      </c>
      <c r="E8695">
        <v>0</v>
      </c>
      <c r="F8695" t="s">
        <v>191</v>
      </c>
    </row>
    <row r="8696" spans="1:6" x14ac:dyDescent="0.25">
      <c r="A8696" t="s">
        <v>0</v>
      </c>
      <c r="B8696">
        <v>2039</v>
      </c>
      <c r="C8696" t="s">
        <v>195</v>
      </c>
      <c r="D8696" t="s">
        <v>190</v>
      </c>
      <c r="E8696">
        <v>0</v>
      </c>
      <c r="F8696" t="s">
        <v>191</v>
      </c>
    </row>
    <row r="8697" spans="1:6" x14ac:dyDescent="0.25">
      <c r="A8697" t="s">
        <v>0</v>
      </c>
      <c r="B8697">
        <v>2039</v>
      </c>
      <c r="C8697" t="s">
        <v>196</v>
      </c>
      <c r="D8697" t="s">
        <v>190</v>
      </c>
      <c r="E8697">
        <v>0</v>
      </c>
      <c r="F8697" t="s">
        <v>191</v>
      </c>
    </row>
    <row r="8698" spans="1:6" x14ac:dyDescent="0.25">
      <c r="A8698" t="s">
        <v>0</v>
      </c>
      <c r="B8698">
        <v>2039</v>
      </c>
      <c r="C8698" t="s">
        <v>197</v>
      </c>
      <c r="D8698" t="s">
        <v>190</v>
      </c>
      <c r="E8698">
        <v>0.52851529891789495</v>
      </c>
      <c r="F8698" t="s">
        <v>191</v>
      </c>
    </row>
    <row r="8699" spans="1:6" x14ac:dyDescent="0.25">
      <c r="A8699" t="s">
        <v>0</v>
      </c>
      <c r="B8699">
        <v>2039</v>
      </c>
      <c r="C8699" t="s">
        <v>198</v>
      </c>
      <c r="D8699" t="s">
        <v>199</v>
      </c>
      <c r="E8699">
        <v>0</v>
      </c>
      <c r="F8699" t="s">
        <v>200</v>
      </c>
    </row>
    <row r="8700" spans="1:6" x14ac:dyDescent="0.25">
      <c r="A8700" t="s">
        <v>0</v>
      </c>
      <c r="B8700">
        <v>2039</v>
      </c>
      <c r="C8700" t="s">
        <v>201</v>
      </c>
      <c r="D8700" t="s">
        <v>199</v>
      </c>
      <c r="E8700">
        <v>1.08157195638427E-2</v>
      </c>
      <c r="F8700" t="s">
        <v>200</v>
      </c>
    </row>
    <row r="8701" spans="1:6" x14ac:dyDescent="0.25">
      <c r="A8701" t="s">
        <v>0</v>
      </c>
      <c r="B8701">
        <v>2039</v>
      </c>
      <c r="C8701" t="s">
        <v>202</v>
      </c>
      <c r="D8701" t="s">
        <v>199</v>
      </c>
      <c r="E8701">
        <v>0.400042806032957</v>
      </c>
      <c r="F8701" t="s">
        <v>200</v>
      </c>
    </row>
    <row r="8702" spans="1:6" x14ac:dyDescent="0.25">
      <c r="A8702" t="s">
        <v>0</v>
      </c>
      <c r="B8702">
        <v>2039</v>
      </c>
      <c r="C8702" t="s">
        <v>203</v>
      </c>
      <c r="D8702" t="s">
        <v>199</v>
      </c>
      <c r="E8702">
        <v>0.58914147440319897</v>
      </c>
      <c r="F8702" t="s">
        <v>200</v>
      </c>
    </row>
    <row r="8703" spans="1:6" x14ac:dyDescent="0.25">
      <c r="A8703" t="s">
        <v>0</v>
      </c>
      <c r="B8703">
        <v>2039</v>
      </c>
      <c r="C8703" t="s">
        <v>204</v>
      </c>
      <c r="D8703" t="s">
        <v>205</v>
      </c>
      <c r="E8703">
        <v>0</v>
      </c>
      <c r="F8703" t="s">
        <v>206</v>
      </c>
    </row>
    <row r="8704" spans="1:6" x14ac:dyDescent="0.25">
      <c r="A8704" t="s">
        <v>0</v>
      </c>
      <c r="B8704">
        <v>2039</v>
      </c>
      <c r="C8704" t="s">
        <v>207</v>
      </c>
      <c r="D8704" t="s">
        <v>205</v>
      </c>
      <c r="E8704">
        <v>3.4924222617454702E-3</v>
      </c>
      <c r="F8704" t="s">
        <v>206</v>
      </c>
    </row>
    <row r="8705" spans="1:6" x14ac:dyDescent="0.25">
      <c r="A8705" t="s">
        <v>0</v>
      </c>
      <c r="B8705">
        <v>2039</v>
      </c>
      <c r="C8705" t="s">
        <v>208</v>
      </c>
      <c r="D8705" t="s">
        <v>205</v>
      </c>
      <c r="E8705">
        <v>0.40300447097253</v>
      </c>
      <c r="F8705" t="s">
        <v>206</v>
      </c>
    </row>
    <row r="8706" spans="1:6" x14ac:dyDescent="0.25">
      <c r="A8706" t="s">
        <v>0</v>
      </c>
      <c r="B8706">
        <v>2039</v>
      </c>
      <c r="C8706" t="s">
        <v>209</v>
      </c>
      <c r="D8706" t="s">
        <v>205</v>
      </c>
      <c r="E8706">
        <v>0.59350310676572304</v>
      </c>
      <c r="F8706" t="s">
        <v>206</v>
      </c>
    </row>
    <row r="8707" spans="1:6" x14ac:dyDescent="0.25">
      <c r="A8707" t="s">
        <v>0</v>
      </c>
      <c r="B8707">
        <v>2039</v>
      </c>
      <c r="C8707" t="s">
        <v>210</v>
      </c>
      <c r="D8707" t="s">
        <v>211</v>
      </c>
      <c r="E8707">
        <v>1</v>
      </c>
      <c r="F8707" t="s">
        <v>212</v>
      </c>
    </row>
    <row r="8708" spans="1:6" x14ac:dyDescent="0.25">
      <c r="A8708" t="s">
        <v>0</v>
      </c>
      <c r="B8708">
        <v>2039</v>
      </c>
      <c r="C8708" t="s">
        <v>213</v>
      </c>
      <c r="D8708" t="s">
        <v>214</v>
      </c>
      <c r="E8708">
        <v>1</v>
      </c>
      <c r="F8708" t="s">
        <v>215</v>
      </c>
    </row>
    <row r="8709" spans="1:6" x14ac:dyDescent="0.25">
      <c r="A8709" t="s">
        <v>0</v>
      </c>
      <c r="B8709">
        <v>2039</v>
      </c>
      <c r="C8709" t="s">
        <v>216</v>
      </c>
      <c r="D8709" t="s">
        <v>217</v>
      </c>
      <c r="E8709">
        <v>1</v>
      </c>
      <c r="F8709" t="s">
        <v>218</v>
      </c>
    </row>
    <row r="8710" spans="1:6" x14ac:dyDescent="0.25">
      <c r="A8710" t="s">
        <v>0</v>
      </c>
      <c r="B8710">
        <v>2039</v>
      </c>
      <c r="C8710" t="s">
        <v>219</v>
      </c>
      <c r="D8710" t="s">
        <v>220</v>
      </c>
      <c r="E8710">
        <v>1</v>
      </c>
      <c r="F8710" t="s">
        <v>221</v>
      </c>
    </row>
    <row r="8711" spans="1:6" x14ac:dyDescent="0.25">
      <c r="A8711" t="s">
        <v>0</v>
      </c>
      <c r="B8711">
        <v>2039</v>
      </c>
      <c r="C8711" t="s">
        <v>222</v>
      </c>
      <c r="D8711" t="s">
        <v>220</v>
      </c>
      <c r="E8711">
        <v>0</v>
      </c>
      <c r="F8711" t="s">
        <v>221</v>
      </c>
    </row>
    <row r="8712" spans="1:6" x14ac:dyDescent="0.25">
      <c r="A8712" t="s">
        <v>0</v>
      </c>
      <c r="B8712">
        <v>2039</v>
      </c>
      <c r="C8712" t="s">
        <v>223</v>
      </c>
      <c r="D8712" t="s">
        <v>224</v>
      </c>
      <c r="E8712">
        <v>1</v>
      </c>
      <c r="F8712" t="s">
        <v>225</v>
      </c>
    </row>
    <row r="8713" spans="1:6" x14ac:dyDescent="0.25">
      <c r="A8713" t="s">
        <v>0</v>
      </c>
      <c r="B8713">
        <v>2039</v>
      </c>
      <c r="C8713" t="s">
        <v>226</v>
      </c>
      <c r="D8713" t="s">
        <v>227</v>
      </c>
      <c r="E8713">
        <v>1</v>
      </c>
      <c r="F8713" t="s">
        <v>228</v>
      </c>
    </row>
    <row r="8714" spans="1:6" x14ac:dyDescent="0.25">
      <c r="A8714" t="s">
        <v>0</v>
      </c>
      <c r="B8714">
        <v>2039</v>
      </c>
      <c r="C8714" t="s">
        <v>229</v>
      </c>
      <c r="D8714" t="s">
        <v>230</v>
      </c>
      <c r="E8714">
        <v>6.0495247543321001E-2</v>
      </c>
      <c r="F8714" t="s">
        <v>231</v>
      </c>
    </row>
    <row r="8715" spans="1:6" x14ac:dyDescent="0.25">
      <c r="A8715" t="s">
        <v>0</v>
      </c>
      <c r="B8715">
        <v>2039</v>
      </c>
      <c r="C8715" t="s">
        <v>232</v>
      </c>
      <c r="D8715" t="s">
        <v>230</v>
      </c>
      <c r="E8715">
        <v>0.88495605077776096</v>
      </c>
      <c r="F8715" t="s">
        <v>231</v>
      </c>
    </row>
    <row r="8716" spans="1:6" x14ac:dyDescent="0.25">
      <c r="A8716" t="s">
        <v>0</v>
      </c>
      <c r="B8716">
        <v>2039</v>
      </c>
      <c r="C8716" t="s">
        <v>233</v>
      </c>
      <c r="D8716" t="s">
        <v>230</v>
      </c>
      <c r="E8716">
        <v>5.4548701678917101E-2</v>
      </c>
      <c r="F8716" t="s">
        <v>231</v>
      </c>
    </row>
    <row r="8717" spans="1:6" x14ac:dyDescent="0.25">
      <c r="A8717" t="s">
        <v>0</v>
      </c>
      <c r="B8717">
        <v>2039</v>
      </c>
      <c r="C8717" t="s">
        <v>234</v>
      </c>
      <c r="D8717" t="s">
        <v>230</v>
      </c>
      <c r="E8717">
        <v>0</v>
      </c>
      <c r="F8717" t="s">
        <v>231</v>
      </c>
    </row>
    <row r="8718" spans="1:6" x14ac:dyDescent="0.25">
      <c r="A8718" t="s">
        <v>0</v>
      </c>
      <c r="B8718">
        <v>2039</v>
      </c>
      <c r="C8718" t="s">
        <v>235</v>
      </c>
      <c r="D8718" t="s">
        <v>230</v>
      </c>
      <c r="E8718">
        <v>0</v>
      </c>
      <c r="F8718" t="s">
        <v>231</v>
      </c>
    </row>
    <row r="8719" spans="1:6" x14ac:dyDescent="0.25">
      <c r="A8719" t="s">
        <v>0</v>
      </c>
      <c r="B8719">
        <v>2039</v>
      </c>
      <c r="C8719" t="s">
        <v>236</v>
      </c>
      <c r="D8719" t="s">
        <v>230</v>
      </c>
      <c r="E8719">
        <v>0</v>
      </c>
      <c r="F8719" t="s">
        <v>231</v>
      </c>
    </row>
    <row r="8720" spans="1:6" x14ac:dyDescent="0.25">
      <c r="A8720" t="s">
        <v>0</v>
      </c>
      <c r="B8720">
        <v>2039</v>
      </c>
      <c r="C8720" t="s">
        <v>237</v>
      </c>
      <c r="D8720" t="s">
        <v>230</v>
      </c>
      <c r="E8720">
        <v>0</v>
      </c>
      <c r="F8720" t="s">
        <v>231</v>
      </c>
    </row>
    <row r="8721" spans="1:6" x14ac:dyDescent="0.25">
      <c r="A8721" t="s">
        <v>0</v>
      </c>
      <c r="B8721">
        <v>2039</v>
      </c>
      <c r="C8721" t="s">
        <v>238</v>
      </c>
      <c r="D8721" t="s">
        <v>239</v>
      </c>
      <c r="E8721">
        <v>1.3511232481335201E-2</v>
      </c>
      <c r="F8721" t="s">
        <v>240</v>
      </c>
    </row>
    <row r="8722" spans="1:6" x14ac:dyDescent="0.25">
      <c r="A8722" t="s">
        <v>0</v>
      </c>
      <c r="B8722">
        <v>2039</v>
      </c>
      <c r="C8722" t="s">
        <v>241</v>
      </c>
      <c r="D8722" t="s">
        <v>239</v>
      </c>
      <c r="E8722">
        <v>1.08157195638427E-2</v>
      </c>
      <c r="F8722" t="s">
        <v>240</v>
      </c>
    </row>
    <row r="8723" spans="1:6" x14ac:dyDescent="0.25">
      <c r="A8723" t="s">
        <v>0</v>
      </c>
      <c r="B8723">
        <v>2039</v>
      </c>
      <c r="C8723" t="s">
        <v>242</v>
      </c>
      <c r="D8723" t="s">
        <v>239</v>
      </c>
      <c r="E8723">
        <v>0.86770200888905602</v>
      </c>
      <c r="F8723" t="s">
        <v>240</v>
      </c>
    </row>
    <row r="8724" spans="1:6" x14ac:dyDescent="0.25">
      <c r="A8724" t="s">
        <v>0</v>
      </c>
      <c r="B8724">
        <v>2039</v>
      </c>
      <c r="C8724" t="s">
        <v>243</v>
      </c>
      <c r="D8724" t="s">
        <v>239</v>
      </c>
      <c r="E8724">
        <v>0.107971039065765</v>
      </c>
      <c r="F8724" t="s">
        <v>240</v>
      </c>
    </row>
    <row r="8725" spans="1:6" x14ac:dyDescent="0.25">
      <c r="A8725" t="s">
        <v>0</v>
      </c>
      <c r="B8725">
        <v>2039</v>
      </c>
      <c r="C8725" t="s">
        <v>244</v>
      </c>
      <c r="D8725" t="s">
        <v>245</v>
      </c>
      <c r="E8725">
        <v>1.3516939479092299E-2</v>
      </c>
      <c r="F8725" t="s">
        <v>246</v>
      </c>
    </row>
    <row r="8726" spans="1:6" x14ac:dyDescent="0.25">
      <c r="A8726" t="s">
        <v>0</v>
      </c>
      <c r="B8726">
        <v>2039</v>
      </c>
      <c r="C8726" t="s">
        <v>247</v>
      </c>
      <c r="D8726" t="s">
        <v>245</v>
      </c>
      <c r="E8726">
        <v>3.4924222617454702E-3</v>
      </c>
      <c r="F8726" t="s">
        <v>246</v>
      </c>
    </row>
    <row r="8727" spans="1:6" x14ac:dyDescent="0.25">
      <c r="A8727" t="s">
        <v>0</v>
      </c>
      <c r="B8727">
        <v>2039</v>
      </c>
      <c r="C8727" t="s">
        <v>248</v>
      </c>
      <c r="D8727" t="s">
        <v>245</v>
      </c>
      <c r="E8727">
        <v>0.87412592797713495</v>
      </c>
      <c r="F8727" t="s">
        <v>246</v>
      </c>
    </row>
    <row r="8728" spans="1:6" x14ac:dyDescent="0.25">
      <c r="A8728" t="s">
        <v>0</v>
      </c>
      <c r="B8728">
        <v>2039</v>
      </c>
      <c r="C8728" t="s">
        <v>249</v>
      </c>
      <c r="D8728" t="s">
        <v>245</v>
      </c>
      <c r="E8728">
        <v>0.108864710282026</v>
      </c>
      <c r="F8728" t="s">
        <v>246</v>
      </c>
    </row>
    <row r="8729" spans="1:6" x14ac:dyDescent="0.25">
      <c r="A8729" t="s">
        <v>0</v>
      </c>
      <c r="B8729">
        <v>2039</v>
      </c>
      <c r="C8729" t="s">
        <v>250</v>
      </c>
      <c r="D8729" t="s">
        <v>251</v>
      </c>
      <c r="E8729">
        <v>1</v>
      </c>
      <c r="F8729" t="s">
        <v>252</v>
      </c>
    </row>
    <row r="8730" spans="1:6" x14ac:dyDescent="0.25">
      <c r="A8730" t="s">
        <v>0</v>
      </c>
      <c r="B8730">
        <v>2039</v>
      </c>
      <c r="C8730" t="s">
        <v>253</v>
      </c>
      <c r="D8730" t="s">
        <v>254</v>
      </c>
      <c r="E8730">
        <v>1</v>
      </c>
      <c r="F8730" t="s">
        <v>255</v>
      </c>
    </row>
    <row r="8731" spans="1:6" x14ac:dyDescent="0.25">
      <c r="A8731" t="s">
        <v>0</v>
      </c>
      <c r="B8731">
        <v>2039</v>
      </c>
      <c r="C8731" t="s">
        <v>256</v>
      </c>
      <c r="D8731" t="s">
        <v>257</v>
      </c>
      <c r="E8731">
        <v>1</v>
      </c>
      <c r="F8731" t="s">
        <v>258</v>
      </c>
    </row>
    <row r="8732" spans="1:6" x14ac:dyDescent="0.25">
      <c r="A8732" t="s">
        <v>0</v>
      </c>
      <c r="B8732">
        <v>2039</v>
      </c>
      <c r="C8732" t="s">
        <v>259</v>
      </c>
      <c r="D8732" t="s">
        <v>260</v>
      </c>
      <c r="E8732">
        <v>1</v>
      </c>
      <c r="F8732" t="s">
        <v>261</v>
      </c>
    </row>
    <row r="8733" spans="1:6" x14ac:dyDescent="0.25">
      <c r="A8733" t="s">
        <v>0</v>
      </c>
      <c r="B8733">
        <v>2039</v>
      </c>
      <c r="C8733" t="s">
        <v>262</v>
      </c>
      <c r="D8733" t="s">
        <v>260</v>
      </c>
      <c r="E8733">
        <v>0</v>
      </c>
      <c r="F8733" t="s">
        <v>261</v>
      </c>
    </row>
    <row r="8734" spans="1:6" x14ac:dyDescent="0.25">
      <c r="A8734" t="s">
        <v>0</v>
      </c>
      <c r="B8734">
        <v>2039</v>
      </c>
      <c r="C8734" t="s">
        <v>263</v>
      </c>
      <c r="D8734" t="s">
        <v>264</v>
      </c>
      <c r="E8734">
        <v>1</v>
      </c>
      <c r="F8734" t="s">
        <v>265</v>
      </c>
    </row>
    <row r="8735" spans="1:6" x14ac:dyDescent="0.25">
      <c r="A8735" t="s">
        <v>0</v>
      </c>
      <c r="B8735">
        <v>2039</v>
      </c>
      <c r="C8735" t="s">
        <v>266</v>
      </c>
      <c r="D8735" t="s">
        <v>267</v>
      </c>
      <c r="E8735">
        <v>1</v>
      </c>
      <c r="F8735" t="s">
        <v>268</v>
      </c>
    </row>
    <row r="8736" spans="1:6" x14ac:dyDescent="0.25">
      <c r="A8736" t="s">
        <v>0</v>
      </c>
      <c r="B8736">
        <v>2039</v>
      </c>
      <c r="C8736" t="s">
        <v>269</v>
      </c>
      <c r="D8736" t="s">
        <v>270</v>
      </c>
      <c r="E8736">
        <v>6.0495247543321001E-2</v>
      </c>
      <c r="F8736" t="s">
        <v>271</v>
      </c>
    </row>
    <row r="8737" spans="1:6" x14ac:dyDescent="0.25">
      <c r="A8737" t="s">
        <v>0</v>
      </c>
      <c r="B8737">
        <v>2039</v>
      </c>
      <c r="C8737" t="s">
        <v>272</v>
      </c>
      <c r="D8737" t="s">
        <v>270</v>
      </c>
      <c r="E8737">
        <v>0.88495605077776096</v>
      </c>
      <c r="F8737" t="s">
        <v>271</v>
      </c>
    </row>
    <row r="8738" spans="1:6" x14ac:dyDescent="0.25">
      <c r="A8738" t="s">
        <v>0</v>
      </c>
      <c r="B8738">
        <v>2039</v>
      </c>
      <c r="C8738" t="s">
        <v>273</v>
      </c>
      <c r="D8738" t="s">
        <v>270</v>
      </c>
      <c r="E8738">
        <v>5.4548701678917101E-2</v>
      </c>
      <c r="F8738" t="s">
        <v>271</v>
      </c>
    </row>
    <row r="8739" spans="1:6" x14ac:dyDescent="0.25">
      <c r="A8739" t="s">
        <v>0</v>
      </c>
      <c r="B8739">
        <v>2039</v>
      </c>
      <c r="C8739" t="s">
        <v>274</v>
      </c>
      <c r="D8739" t="s">
        <v>270</v>
      </c>
      <c r="E8739">
        <v>0</v>
      </c>
      <c r="F8739" t="s">
        <v>271</v>
      </c>
    </row>
    <row r="8740" spans="1:6" x14ac:dyDescent="0.25">
      <c r="A8740" t="s">
        <v>0</v>
      </c>
      <c r="B8740">
        <v>2039</v>
      </c>
      <c r="C8740" t="s">
        <v>275</v>
      </c>
      <c r="D8740" t="s">
        <v>270</v>
      </c>
      <c r="E8740">
        <v>0</v>
      </c>
      <c r="F8740" t="s">
        <v>271</v>
      </c>
    </row>
    <row r="8741" spans="1:6" x14ac:dyDescent="0.25">
      <c r="A8741" t="s">
        <v>0</v>
      </c>
      <c r="B8741">
        <v>2039</v>
      </c>
      <c r="C8741" t="s">
        <v>276</v>
      </c>
      <c r="D8741" t="s">
        <v>270</v>
      </c>
      <c r="E8741">
        <v>0</v>
      </c>
      <c r="F8741" t="s">
        <v>271</v>
      </c>
    </row>
    <row r="8742" spans="1:6" x14ac:dyDescent="0.25">
      <c r="A8742" t="s">
        <v>0</v>
      </c>
      <c r="B8742">
        <v>2039</v>
      </c>
      <c r="C8742" t="s">
        <v>277</v>
      </c>
      <c r="D8742" t="s">
        <v>270</v>
      </c>
      <c r="E8742">
        <v>0</v>
      </c>
      <c r="F8742" t="s">
        <v>271</v>
      </c>
    </row>
    <row r="8743" spans="1:6" x14ac:dyDescent="0.25">
      <c r="A8743" t="s">
        <v>0</v>
      </c>
      <c r="B8743">
        <v>2039</v>
      </c>
      <c r="C8743" t="s">
        <v>278</v>
      </c>
      <c r="D8743" t="s">
        <v>279</v>
      </c>
      <c r="E8743">
        <v>0</v>
      </c>
      <c r="F8743" t="s">
        <v>280</v>
      </c>
    </row>
    <row r="8744" spans="1:6" x14ac:dyDescent="0.25">
      <c r="A8744" t="s">
        <v>0</v>
      </c>
      <c r="B8744">
        <v>2039</v>
      </c>
      <c r="C8744" t="s">
        <v>281</v>
      </c>
      <c r="D8744" t="s">
        <v>279</v>
      </c>
      <c r="E8744">
        <v>1.08157195638427E-2</v>
      </c>
      <c r="F8744" t="s">
        <v>280</v>
      </c>
    </row>
    <row r="8745" spans="1:6" x14ac:dyDescent="0.25">
      <c r="A8745" t="s">
        <v>0</v>
      </c>
      <c r="B8745">
        <v>2039</v>
      </c>
      <c r="C8745" t="s">
        <v>282</v>
      </c>
      <c r="D8745" t="s">
        <v>279</v>
      </c>
      <c r="E8745">
        <v>0.86770200888905602</v>
      </c>
      <c r="F8745" t="s">
        <v>280</v>
      </c>
    </row>
    <row r="8746" spans="1:6" x14ac:dyDescent="0.25">
      <c r="A8746" t="s">
        <v>0</v>
      </c>
      <c r="B8746">
        <v>2039</v>
      </c>
      <c r="C8746" t="s">
        <v>283</v>
      </c>
      <c r="D8746" t="s">
        <v>279</v>
      </c>
      <c r="E8746">
        <v>0.12148227154709999</v>
      </c>
      <c r="F8746" t="s">
        <v>280</v>
      </c>
    </row>
    <row r="8747" spans="1:6" x14ac:dyDescent="0.25">
      <c r="A8747" t="s">
        <v>0</v>
      </c>
      <c r="B8747">
        <v>2039</v>
      </c>
      <c r="C8747" t="s">
        <v>284</v>
      </c>
      <c r="D8747" t="s">
        <v>285</v>
      </c>
      <c r="E8747">
        <v>0</v>
      </c>
      <c r="F8747" t="s">
        <v>286</v>
      </c>
    </row>
    <row r="8748" spans="1:6" x14ac:dyDescent="0.25">
      <c r="A8748" t="s">
        <v>0</v>
      </c>
      <c r="B8748">
        <v>2039</v>
      </c>
      <c r="C8748" t="s">
        <v>287</v>
      </c>
      <c r="D8748" t="s">
        <v>285</v>
      </c>
      <c r="E8748">
        <v>3.4924222617454702E-3</v>
      </c>
      <c r="F8748" t="s">
        <v>286</v>
      </c>
    </row>
    <row r="8749" spans="1:6" x14ac:dyDescent="0.25">
      <c r="A8749" t="s">
        <v>0</v>
      </c>
      <c r="B8749">
        <v>2039</v>
      </c>
      <c r="C8749" t="s">
        <v>288</v>
      </c>
      <c r="D8749" t="s">
        <v>285</v>
      </c>
      <c r="E8749">
        <v>0.87412592797713495</v>
      </c>
      <c r="F8749" t="s">
        <v>286</v>
      </c>
    </row>
    <row r="8750" spans="1:6" x14ac:dyDescent="0.25">
      <c r="A8750" t="s">
        <v>0</v>
      </c>
      <c r="B8750">
        <v>2039</v>
      </c>
      <c r="C8750" t="s">
        <v>289</v>
      </c>
      <c r="D8750" t="s">
        <v>285</v>
      </c>
      <c r="E8750">
        <v>0.122381649761118</v>
      </c>
      <c r="F8750" t="s">
        <v>286</v>
      </c>
    </row>
    <row r="8751" spans="1:6" x14ac:dyDescent="0.25">
      <c r="A8751" t="s">
        <v>0</v>
      </c>
      <c r="B8751">
        <v>2039</v>
      </c>
      <c r="C8751" t="s">
        <v>290</v>
      </c>
      <c r="D8751" t="s">
        <v>291</v>
      </c>
      <c r="E8751">
        <v>1</v>
      </c>
      <c r="F8751" t="s">
        <v>292</v>
      </c>
    </row>
    <row r="8752" spans="1:6" x14ac:dyDescent="0.25">
      <c r="A8752" t="s">
        <v>0</v>
      </c>
      <c r="B8752">
        <v>2039</v>
      </c>
      <c r="C8752" t="s">
        <v>293</v>
      </c>
      <c r="D8752" t="s">
        <v>294</v>
      </c>
      <c r="E8752">
        <v>1</v>
      </c>
      <c r="F8752" t="s">
        <v>295</v>
      </c>
    </row>
    <row r="8753" spans="1:6" x14ac:dyDescent="0.25">
      <c r="A8753" t="s">
        <v>0</v>
      </c>
      <c r="B8753">
        <v>2039</v>
      </c>
      <c r="C8753" t="s">
        <v>296</v>
      </c>
      <c r="D8753" t="s">
        <v>297</v>
      </c>
      <c r="E8753">
        <v>1</v>
      </c>
      <c r="F8753" t="s">
        <v>298</v>
      </c>
    </row>
    <row r="8754" spans="1:6" x14ac:dyDescent="0.25">
      <c r="A8754" t="s">
        <v>0</v>
      </c>
      <c r="B8754">
        <v>2039</v>
      </c>
      <c r="C8754" t="s">
        <v>299</v>
      </c>
      <c r="D8754" t="s">
        <v>300</v>
      </c>
      <c r="E8754">
        <v>1</v>
      </c>
      <c r="F8754" t="s">
        <v>301</v>
      </c>
    </row>
    <row r="8755" spans="1:6" x14ac:dyDescent="0.25">
      <c r="A8755" t="s">
        <v>0</v>
      </c>
      <c r="B8755">
        <v>2039</v>
      </c>
      <c r="C8755" t="s">
        <v>302</v>
      </c>
      <c r="D8755" t="s">
        <v>300</v>
      </c>
      <c r="E8755">
        <v>0</v>
      </c>
      <c r="F8755" t="s">
        <v>301</v>
      </c>
    </row>
    <row r="8756" spans="1:6" x14ac:dyDescent="0.25">
      <c r="A8756" t="s">
        <v>0</v>
      </c>
      <c r="B8756">
        <v>2039</v>
      </c>
      <c r="C8756" t="s">
        <v>303</v>
      </c>
      <c r="D8756" t="s">
        <v>304</v>
      </c>
      <c r="E8756">
        <v>1</v>
      </c>
      <c r="F8756" t="s">
        <v>305</v>
      </c>
    </row>
    <row r="8757" spans="1:6" x14ac:dyDescent="0.25">
      <c r="A8757" t="s">
        <v>0</v>
      </c>
      <c r="B8757">
        <v>2039</v>
      </c>
      <c r="C8757" t="s">
        <v>306</v>
      </c>
      <c r="D8757" t="s">
        <v>307</v>
      </c>
      <c r="E8757">
        <v>1</v>
      </c>
      <c r="F8757" t="s">
        <v>308</v>
      </c>
    </row>
    <row r="8758" spans="1:6" x14ac:dyDescent="0.25">
      <c r="A8758" t="s">
        <v>0</v>
      </c>
      <c r="B8758">
        <v>2039</v>
      </c>
      <c r="C8758" t="s">
        <v>309</v>
      </c>
      <c r="D8758" t="s">
        <v>310</v>
      </c>
      <c r="E8758">
        <v>4.9005680130978099E-2</v>
      </c>
      <c r="F8758" t="s">
        <v>311</v>
      </c>
    </row>
    <row r="8759" spans="1:6" x14ac:dyDescent="0.25">
      <c r="A8759" t="s">
        <v>0</v>
      </c>
      <c r="B8759">
        <v>2039</v>
      </c>
      <c r="C8759" t="s">
        <v>312</v>
      </c>
      <c r="D8759" t="s">
        <v>310</v>
      </c>
      <c r="E8759">
        <v>0.74163195821324202</v>
      </c>
      <c r="F8759" t="s">
        <v>311</v>
      </c>
    </row>
    <row r="8760" spans="1:6" x14ac:dyDescent="0.25">
      <c r="A8760" t="s">
        <v>0</v>
      </c>
      <c r="B8760">
        <v>2039</v>
      </c>
      <c r="C8760" t="s">
        <v>313</v>
      </c>
      <c r="D8760" t="s">
        <v>310</v>
      </c>
      <c r="E8760">
        <v>0</v>
      </c>
      <c r="F8760" t="s">
        <v>311</v>
      </c>
    </row>
    <row r="8761" spans="1:6" x14ac:dyDescent="0.25">
      <c r="A8761" t="s">
        <v>0</v>
      </c>
      <c r="B8761">
        <v>2039</v>
      </c>
      <c r="C8761" t="s">
        <v>314</v>
      </c>
      <c r="D8761" t="s">
        <v>310</v>
      </c>
      <c r="E8761">
        <v>0.177683902870167</v>
      </c>
      <c r="F8761" t="s">
        <v>311</v>
      </c>
    </row>
    <row r="8762" spans="1:6" x14ac:dyDescent="0.25">
      <c r="A8762" t="s">
        <v>0</v>
      </c>
      <c r="B8762">
        <v>2039</v>
      </c>
      <c r="C8762" t="s">
        <v>315</v>
      </c>
      <c r="D8762" t="s">
        <v>310</v>
      </c>
      <c r="E8762">
        <v>2.39008820881767E-2</v>
      </c>
      <c r="F8762" t="s">
        <v>311</v>
      </c>
    </row>
    <row r="8763" spans="1:6" x14ac:dyDescent="0.25">
      <c r="A8763" t="s">
        <v>0</v>
      </c>
      <c r="B8763">
        <v>2039</v>
      </c>
      <c r="C8763" t="s">
        <v>316</v>
      </c>
      <c r="D8763" t="s">
        <v>310</v>
      </c>
      <c r="E8763">
        <v>7.7775766974358699E-3</v>
      </c>
      <c r="F8763" t="s">
        <v>311</v>
      </c>
    </row>
    <row r="8764" spans="1:6" x14ac:dyDescent="0.25">
      <c r="A8764" t="s">
        <v>0</v>
      </c>
      <c r="B8764">
        <v>2039</v>
      </c>
      <c r="C8764" t="s">
        <v>317</v>
      </c>
      <c r="D8764" t="s">
        <v>310</v>
      </c>
      <c r="E8764">
        <v>0</v>
      </c>
      <c r="F8764" t="s">
        <v>311</v>
      </c>
    </row>
    <row r="8765" spans="1:6" x14ac:dyDescent="0.25">
      <c r="A8765" t="s">
        <v>0</v>
      </c>
      <c r="B8765">
        <v>2039</v>
      </c>
      <c r="C8765" t="s">
        <v>318</v>
      </c>
      <c r="D8765" t="s">
        <v>319</v>
      </c>
      <c r="E8765">
        <v>1.3511232481335201E-2</v>
      </c>
      <c r="F8765" t="s">
        <v>320</v>
      </c>
    </row>
    <row r="8766" spans="1:6" x14ac:dyDescent="0.25">
      <c r="A8766" t="s">
        <v>0</v>
      </c>
      <c r="B8766">
        <v>2039</v>
      </c>
      <c r="C8766" t="s">
        <v>321</v>
      </c>
      <c r="D8766" t="s">
        <v>319</v>
      </c>
      <c r="E8766">
        <v>1.08157195638427E-2</v>
      </c>
      <c r="F8766" t="s">
        <v>320</v>
      </c>
    </row>
    <row r="8767" spans="1:6" x14ac:dyDescent="0.25">
      <c r="A8767" t="s">
        <v>0</v>
      </c>
      <c r="B8767">
        <v>2039</v>
      </c>
      <c r="C8767" t="s">
        <v>322</v>
      </c>
      <c r="D8767" t="s">
        <v>319</v>
      </c>
      <c r="E8767">
        <v>0.86770200888905602</v>
      </c>
      <c r="F8767" t="s">
        <v>320</v>
      </c>
    </row>
    <row r="8768" spans="1:6" x14ac:dyDescent="0.25">
      <c r="A8768" t="s">
        <v>0</v>
      </c>
      <c r="B8768">
        <v>2039</v>
      </c>
      <c r="C8768" t="s">
        <v>323</v>
      </c>
      <c r="D8768" t="s">
        <v>319</v>
      </c>
      <c r="E8768">
        <v>0.107971039065765</v>
      </c>
      <c r="F8768" t="s">
        <v>320</v>
      </c>
    </row>
    <row r="8769" spans="1:6" x14ac:dyDescent="0.25">
      <c r="A8769" t="s">
        <v>0</v>
      </c>
      <c r="B8769">
        <v>2039</v>
      </c>
      <c r="C8769" t="s">
        <v>324</v>
      </c>
      <c r="D8769" t="s">
        <v>325</v>
      </c>
      <c r="E8769">
        <v>1.3516939479092299E-2</v>
      </c>
      <c r="F8769" t="s">
        <v>326</v>
      </c>
    </row>
    <row r="8770" spans="1:6" x14ac:dyDescent="0.25">
      <c r="A8770" t="s">
        <v>0</v>
      </c>
      <c r="B8770">
        <v>2039</v>
      </c>
      <c r="C8770" t="s">
        <v>327</v>
      </c>
      <c r="D8770" t="s">
        <v>325</v>
      </c>
      <c r="E8770">
        <v>3.4924222617454702E-3</v>
      </c>
      <c r="F8770" t="s">
        <v>326</v>
      </c>
    </row>
    <row r="8771" spans="1:6" x14ac:dyDescent="0.25">
      <c r="A8771" t="s">
        <v>0</v>
      </c>
      <c r="B8771">
        <v>2039</v>
      </c>
      <c r="C8771" t="s">
        <v>328</v>
      </c>
      <c r="D8771" t="s">
        <v>325</v>
      </c>
      <c r="E8771">
        <v>0.87412592797713495</v>
      </c>
      <c r="F8771" t="s">
        <v>326</v>
      </c>
    </row>
    <row r="8772" spans="1:6" x14ac:dyDescent="0.25">
      <c r="A8772" t="s">
        <v>0</v>
      </c>
      <c r="B8772">
        <v>2039</v>
      </c>
      <c r="C8772" t="s">
        <v>329</v>
      </c>
      <c r="D8772" t="s">
        <v>325</v>
      </c>
      <c r="E8772">
        <v>0.108864710282026</v>
      </c>
      <c r="F8772" t="s">
        <v>326</v>
      </c>
    </row>
    <row r="8773" spans="1:6" x14ac:dyDescent="0.25">
      <c r="A8773" t="s">
        <v>0</v>
      </c>
      <c r="B8773">
        <v>2039</v>
      </c>
      <c r="C8773" t="s">
        <v>330</v>
      </c>
      <c r="D8773" t="s">
        <v>331</v>
      </c>
      <c r="E8773">
        <v>1</v>
      </c>
      <c r="F8773" t="s">
        <v>332</v>
      </c>
    </row>
    <row r="8774" spans="1:6" x14ac:dyDescent="0.25">
      <c r="A8774" t="s">
        <v>0</v>
      </c>
      <c r="B8774">
        <v>2039</v>
      </c>
      <c r="C8774" t="s">
        <v>333</v>
      </c>
      <c r="D8774" t="s">
        <v>334</v>
      </c>
      <c r="E8774">
        <v>1</v>
      </c>
      <c r="F8774" t="s">
        <v>335</v>
      </c>
    </row>
    <row r="8775" spans="1:6" x14ac:dyDescent="0.25">
      <c r="A8775" t="s">
        <v>0</v>
      </c>
      <c r="B8775">
        <v>2039</v>
      </c>
      <c r="C8775" t="s">
        <v>336</v>
      </c>
      <c r="D8775" t="s">
        <v>337</v>
      </c>
      <c r="E8775">
        <v>1</v>
      </c>
      <c r="F8775" t="s">
        <v>338</v>
      </c>
    </row>
    <row r="8776" spans="1:6" x14ac:dyDescent="0.25">
      <c r="A8776" t="s">
        <v>0</v>
      </c>
      <c r="B8776">
        <v>2039</v>
      </c>
      <c r="C8776" t="s">
        <v>339</v>
      </c>
      <c r="D8776" t="s">
        <v>340</v>
      </c>
      <c r="E8776">
        <v>1</v>
      </c>
      <c r="F8776" t="s">
        <v>341</v>
      </c>
    </row>
    <row r="8777" spans="1:6" x14ac:dyDescent="0.25">
      <c r="A8777" t="s">
        <v>0</v>
      </c>
      <c r="B8777">
        <v>2039</v>
      </c>
      <c r="C8777" t="s">
        <v>342</v>
      </c>
      <c r="D8777" t="s">
        <v>340</v>
      </c>
      <c r="E8777">
        <v>0</v>
      </c>
      <c r="F8777" t="s">
        <v>341</v>
      </c>
    </row>
    <row r="8778" spans="1:6" x14ac:dyDescent="0.25">
      <c r="A8778" t="s">
        <v>0</v>
      </c>
      <c r="B8778">
        <v>2039</v>
      </c>
      <c r="C8778" t="s">
        <v>343</v>
      </c>
      <c r="D8778" t="s">
        <v>344</v>
      </c>
      <c r="E8778">
        <v>1</v>
      </c>
      <c r="F8778" t="s">
        <v>345</v>
      </c>
    </row>
    <row r="8779" spans="1:6" x14ac:dyDescent="0.25">
      <c r="A8779" t="s">
        <v>0</v>
      </c>
      <c r="B8779">
        <v>2039</v>
      </c>
      <c r="C8779" t="s">
        <v>346</v>
      </c>
      <c r="D8779" t="s">
        <v>347</v>
      </c>
      <c r="E8779">
        <v>1</v>
      </c>
      <c r="F8779" t="s">
        <v>348</v>
      </c>
    </row>
    <row r="8780" spans="1:6" x14ac:dyDescent="0.25">
      <c r="A8780" t="s">
        <v>0</v>
      </c>
      <c r="B8780">
        <v>2039</v>
      </c>
      <c r="C8780" t="s">
        <v>349</v>
      </c>
      <c r="D8780" t="s">
        <v>350</v>
      </c>
      <c r="E8780">
        <v>4.9005680130978099E-2</v>
      </c>
      <c r="F8780" t="s">
        <v>351</v>
      </c>
    </row>
    <row r="8781" spans="1:6" x14ac:dyDescent="0.25">
      <c r="A8781" t="s">
        <v>0</v>
      </c>
      <c r="B8781">
        <v>2039</v>
      </c>
      <c r="C8781" t="s">
        <v>352</v>
      </c>
      <c r="D8781" t="s">
        <v>350</v>
      </c>
      <c r="E8781">
        <v>0.34128375214261802</v>
      </c>
      <c r="F8781" t="s">
        <v>351</v>
      </c>
    </row>
    <row r="8782" spans="1:6" x14ac:dyDescent="0.25">
      <c r="A8782" t="s">
        <v>0</v>
      </c>
      <c r="B8782">
        <v>2039</v>
      </c>
      <c r="C8782" t="s">
        <v>353</v>
      </c>
      <c r="D8782" t="s">
        <v>350</v>
      </c>
      <c r="E8782">
        <v>0</v>
      </c>
      <c r="F8782" t="s">
        <v>351</v>
      </c>
    </row>
    <row r="8783" spans="1:6" x14ac:dyDescent="0.25">
      <c r="A8783" t="s">
        <v>0</v>
      </c>
      <c r="B8783">
        <v>2039</v>
      </c>
      <c r="C8783" t="s">
        <v>354</v>
      </c>
      <c r="D8783" t="s">
        <v>350</v>
      </c>
      <c r="E8783">
        <v>0.17768389208875501</v>
      </c>
      <c r="F8783" t="s">
        <v>351</v>
      </c>
    </row>
    <row r="8784" spans="1:6" x14ac:dyDescent="0.25">
      <c r="A8784" t="s">
        <v>0</v>
      </c>
      <c r="B8784">
        <v>2039</v>
      </c>
      <c r="C8784" t="s">
        <v>355</v>
      </c>
      <c r="D8784" t="s">
        <v>350</v>
      </c>
      <c r="E8784">
        <v>2.3900880637931499E-2</v>
      </c>
      <c r="F8784" t="s">
        <v>351</v>
      </c>
    </row>
    <row r="8785" spans="1:6" x14ac:dyDescent="0.25">
      <c r="A8785" t="s">
        <v>0</v>
      </c>
      <c r="B8785">
        <v>2039</v>
      </c>
      <c r="C8785" t="s">
        <v>356</v>
      </c>
      <c r="D8785" t="s">
        <v>350</v>
      </c>
      <c r="E8785">
        <v>7.7775762255121198E-3</v>
      </c>
      <c r="F8785" t="s">
        <v>351</v>
      </c>
    </row>
    <row r="8786" spans="1:6" x14ac:dyDescent="0.25">
      <c r="A8786" t="s">
        <v>0</v>
      </c>
      <c r="B8786">
        <v>2039</v>
      </c>
      <c r="C8786" t="s">
        <v>357</v>
      </c>
      <c r="D8786" t="s">
        <v>350</v>
      </c>
      <c r="E8786">
        <v>0.40034821877420401</v>
      </c>
      <c r="F8786" t="s">
        <v>351</v>
      </c>
    </row>
    <row r="8787" spans="1:6" x14ac:dyDescent="0.25">
      <c r="A8787" t="s">
        <v>0</v>
      </c>
      <c r="B8787">
        <v>2039</v>
      </c>
      <c r="C8787" t="s">
        <v>358</v>
      </c>
      <c r="D8787" t="s">
        <v>359</v>
      </c>
      <c r="E8787">
        <v>0</v>
      </c>
      <c r="F8787" t="s">
        <v>360</v>
      </c>
    </row>
    <row r="8788" spans="1:6" x14ac:dyDescent="0.25">
      <c r="A8788" t="s">
        <v>0</v>
      </c>
      <c r="B8788">
        <v>2039</v>
      </c>
      <c r="C8788" t="s">
        <v>361</v>
      </c>
      <c r="D8788" t="s">
        <v>359</v>
      </c>
      <c r="E8788">
        <v>1.08157195638427E-2</v>
      </c>
      <c r="F8788" t="s">
        <v>360</v>
      </c>
    </row>
    <row r="8789" spans="1:6" x14ac:dyDescent="0.25">
      <c r="A8789" t="s">
        <v>0</v>
      </c>
      <c r="B8789">
        <v>2039</v>
      </c>
      <c r="C8789" t="s">
        <v>362</v>
      </c>
      <c r="D8789" t="s">
        <v>359</v>
      </c>
      <c r="E8789">
        <v>0.400042806032957</v>
      </c>
      <c r="F8789" t="s">
        <v>360</v>
      </c>
    </row>
    <row r="8790" spans="1:6" x14ac:dyDescent="0.25">
      <c r="A8790" t="s">
        <v>0</v>
      </c>
      <c r="B8790">
        <v>2039</v>
      </c>
      <c r="C8790" t="s">
        <v>363</v>
      </c>
      <c r="D8790" t="s">
        <v>359</v>
      </c>
      <c r="E8790">
        <v>0.58914147440319897</v>
      </c>
      <c r="F8790" t="s">
        <v>360</v>
      </c>
    </row>
    <row r="8791" spans="1:6" x14ac:dyDescent="0.25">
      <c r="A8791" t="s">
        <v>0</v>
      </c>
      <c r="B8791">
        <v>2039</v>
      </c>
      <c r="C8791" t="s">
        <v>364</v>
      </c>
      <c r="D8791" t="s">
        <v>365</v>
      </c>
      <c r="E8791">
        <v>0</v>
      </c>
      <c r="F8791" t="s">
        <v>366</v>
      </c>
    </row>
    <row r="8792" spans="1:6" x14ac:dyDescent="0.25">
      <c r="A8792" t="s">
        <v>0</v>
      </c>
      <c r="B8792">
        <v>2039</v>
      </c>
      <c r="C8792" t="s">
        <v>367</v>
      </c>
      <c r="D8792" t="s">
        <v>365</v>
      </c>
      <c r="E8792">
        <v>3.4924222617454702E-3</v>
      </c>
      <c r="F8792" t="s">
        <v>366</v>
      </c>
    </row>
    <row r="8793" spans="1:6" x14ac:dyDescent="0.25">
      <c r="A8793" t="s">
        <v>0</v>
      </c>
      <c r="B8793">
        <v>2039</v>
      </c>
      <c r="C8793" t="s">
        <v>368</v>
      </c>
      <c r="D8793" t="s">
        <v>365</v>
      </c>
      <c r="E8793">
        <v>0.40300447097253</v>
      </c>
      <c r="F8793" t="s">
        <v>366</v>
      </c>
    </row>
    <row r="8794" spans="1:6" x14ac:dyDescent="0.25">
      <c r="A8794" t="s">
        <v>0</v>
      </c>
      <c r="B8794">
        <v>2039</v>
      </c>
      <c r="C8794" t="s">
        <v>369</v>
      </c>
      <c r="D8794" t="s">
        <v>365</v>
      </c>
      <c r="E8794">
        <v>0.59350310676572304</v>
      </c>
      <c r="F8794" t="s">
        <v>366</v>
      </c>
    </row>
    <row r="8795" spans="1:6" x14ac:dyDescent="0.25">
      <c r="A8795" t="s">
        <v>0</v>
      </c>
      <c r="B8795">
        <v>2039</v>
      </c>
      <c r="C8795" t="s">
        <v>370</v>
      </c>
      <c r="D8795" t="s">
        <v>371</v>
      </c>
      <c r="E8795">
        <v>1</v>
      </c>
      <c r="F8795" t="s">
        <v>372</v>
      </c>
    </row>
    <row r="8796" spans="1:6" x14ac:dyDescent="0.25">
      <c r="A8796" t="s">
        <v>0</v>
      </c>
      <c r="B8796">
        <v>2039</v>
      </c>
      <c r="C8796" t="s">
        <v>373</v>
      </c>
      <c r="D8796" t="s">
        <v>374</v>
      </c>
      <c r="E8796">
        <v>1</v>
      </c>
      <c r="F8796" t="s">
        <v>375</v>
      </c>
    </row>
    <row r="8797" spans="1:6" x14ac:dyDescent="0.25">
      <c r="A8797" t="s">
        <v>0</v>
      </c>
      <c r="B8797">
        <v>2039</v>
      </c>
      <c r="C8797" t="s">
        <v>376</v>
      </c>
      <c r="D8797" t="s">
        <v>377</v>
      </c>
      <c r="E8797">
        <v>1</v>
      </c>
      <c r="F8797" t="s">
        <v>378</v>
      </c>
    </row>
    <row r="8798" spans="1:6" x14ac:dyDescent="0.25">
      <c r="A8798" t="s">
        <v>0</v>
      </c>
      <c r="B8798">
        <v>2039</v>
      </c>
      <c r="C8798" t="s">
        <v>379</v>
      </c>
      <c r="D8798" t="s">
        <v>380</v>
      </c>
      <c r="E8798">
        <v>0.97446015556349797</v>
      </c>
      <c r="F8798" t="s">
        <v>381</v>
      </c>
    </row>
    <row r="8799" spans="1:6" x14ac:dyDescent="0.25">
      <c r="A8799" t="s">
        <v>0</v>
      </c>
      <c r="B8799">
        <v>2039</v>
      </c>
      <c r="C8799" t="s">
        <v>382</v>
      </c>
      <c r="D8799" t="s">
        <v>380</v>
      </c>
      <c r="E8799">
        <v>2.5539844436501102E-2</v>
      </c>
      <c r="F8799" t="s">
        <v>381</v>
      </c>
    </row>
    <row r="8800" spans="1:6" x14ac:dyDescent="0.25">
      <c r="A8800" t="s">
        <v>0</v>
      </c>
      <c r="B8800">
        <v>2039</v>
      </c>
      <c r="C8800" t="s">
        <v>383</v>
      </c>
      <c r="D8800" t="s">
        <v>384</v>
      </c>
      <c r="E8800">
        <v>1</v>
      </c>
      <c r="F8800" t="s">
        <v>385</v>
      </c>
    </row>
    <row r="8801" spans="1:6" x14ac:dyDescent="0.25">
      <c r="A8801" t="s">
        <v>0</v>
      </c>
      <c r="B8801">
        <v>2039</v>
      </c>
      <c r="C8801" t="s">
        <v>386</v>
      </c>
      <c r="D8801" t="s">
        <v>387</v>
      </c>
      <c r="E8801">
        <v>1</v>
      </c>
      <c r="F8801" t="s">
        <v>388</v>
      </c>
    </row>
    <row r="8802" spans="1:6" x14ac:dyDescent="0.25">
      <c r="A8802" t="s">
        <v>0</v>
      </c>
      <c r="B8802">
        <v>2039</v>
      </c>
      <c r="C8802" t="s">
        <v>389</v>
      </c>
      <c r="D8802" t="s">
        <v>390</v>
      </c>
      <c r="E8802">
        <v>4.9005680130978099E-2</v>
      </c>
      <c r="F8802" t="s">
        <v>391</v>
      </c>
    </row>
    <row r="8803" spans="1:6" x14ac:dyDescent="0.25">
      <c r="A8803" t="s">
        <v>0</v>
      </c>
      <c r="B8803">
        <v>2039</v>
      </c>
      <c r="C8803" t="s">
        <v>392</v>
      </c>
      <c r="D8803" t="s">
        <v>390</v>
      </c>
      <c r="E8803">
        <v>0.74163195821324202</v>
      </c>
      <c r="F8803" t="s">
        <v>391</v>
      </c>
    </row>
    <row r="8804" spans="1:6" x14ac:dyDescent="0.25">
      <c r="A8804" t="s">
        <v>0</v>
      </c>
      <c r="B8804">
        <v>2039</v>
      </c>
      <c r="C8804" t="s">
        <v>393</v>
      </c>
      <c r="D8804" t="s">
        <v>390</v>
      </c>
      <c r="E8804">
        <v>0</v>
      </c>
      <c r="F8804" t="s">
        <v>391</v>
      </c>
    </row>
    <row r="8805" spans="1:6" x14ac:dyDescent="0.25">
      <c r="A8805" t="s">
        <v>0</v>
      </c>
      <c r="B8805">
        <v>2039</v>
      </c>
      <c r="C8805" t="s">
        <v>394</v>
      </c>
      <c r="D8805" t="s">
        <v>390</v>
      </c>
      <c r="E8805">
        <v>0.177683902870167</v>
      </c>
      <c r="F8805" t="s">
        <v>391</v>
      </c>
    </row>
    <row r="8806" spans="1:6" x14ac:dyDescent="0.25">
      <c r="A8806" t="s">
        <v>0</v>
      </c>
      <c r="B8806">
        <v>2039</v>
      </c>
      <c r="C8806" t="s">
        <v>395</v>
      </c>
      <c r="D8806" t="s">
        <v>390</v>
      </c>
      <c r="E8806">
        <v>2.39008820881767E-2</v>
      </c>
      <c r="F8806" t="s">
        <v>391</v>
      </c>
    </row>
    <row r="8807" spans="1:6" x14ac:dyDescent="0.25">
      <c r="A8807" t="s">
        <v>0</v>
      </c>
      <c r="B8807">
        <v>2039</v>
      </c>
      <c r="C8807" t="s">
        <v>396</v>
      </c>
      <c r="D8807" t="s">
        <v>390</v>
      </c>
      <c r="E8807">
        <v>7.7775766974358699E-3</v>
      </c>
      <c r="F8807" t="s">
        <v>391</v>
      </c>
    </row>
    <row r="8808" spans="1:6" x14ac:dyDescent="0.25">
      <c r="A8808" t="s">
        <v>0</v>
      </c>
      <c r="B8808">
        <v>2039</v>
      </c>
      <c r="C8808" t="s">
        <v>397</v>
      </c>
      <c r="D8808" t="s">
        <v>390</v>
      </c>
      <c r="E8808">
        <v>0</v>
      </c>
      <c r="F8808" t="s">
        <v>391</v>
      </c>
    </row>
    <row r="8809" spans="1:6" x14ac:dyDescent="0.25">
      <c r="A8809" t="s">
        <v>0</v>
      </c>
      <c r="B8809">
        <v>2039</v>
      </c>
      <c r="C8809" t="s">
        <v>398</v>
      </c>
      <c r="D8809" t="s">
        <v>399</v>
      </c>
      <c r="E8809">
        <v>1.3511232481335201E-2</v>
      </c>
      <c r="F8809" t="s">
        <v>400</v>
      </c>
    </row>
    <row r="8810" spans="1:6" x14ac:dyDescent="0.25">
      <c r="A8810" t="s">
        <v>0</v>
      </c>
      <c r="B8810">
        <v>2039</v>
      </c>
      <c r="C8810" t="s">
        <v>401</v>
      </c>
      <c r="D8810" t="s">
        <v>399</v>
      </c>
      <c r="E8810">
        <v>1.08157195638427E-2</v>
      </c>
      <c r="F8810" t="s">
        <v>400</v>
      </c>
    </row>
    <row r="8811" spans="1:6" x14ac:dyDescent="0.25">
      <c r="A8811" t="s">
        <v>0</v>
      </c>
      <c r="B8811">
        <v>2039</v>
      </c>
      <c r="C8811" t="s">
        <v>402</v>
      </c>
      <c r="D8811" t="s">
        <v>399</v>
      </c>
      <c r="E8811">
        <v>0.86770200888905602</v>
      </c>
      <c r="F8811" t="s">
        <v>400</v>
      </c>
    </row>
    <row r="8812" spans="1:6" x14ac:dyDescent="0.25">
      <c r="A8812" t="s">
        <v>0</v>
      </c>
      <c r="B8812">
        <v>2039</v>
      </c>
      <c r="C8812" t="s">
        <v>403</v>
      </c>
      <c r="D8812" t="s">
        <v>399</v>
      </c>
      <c r="E8812">
        <v>0.107971039065765</v>
      </c>
      <c r="F8812" t="s">
        <v>400</v>
      </c>
    </row>
    <row r="8813" spans="1:6" x14ac:dyDescent="0.25">
      <c r="A8813" t="s">
        <v>0</v>
      </c>
      <c r="B8813">
        <v>2039</v>
      </c>
      <c r="C8813" t="s">
        <v>404</v>
      </c>
      <c r="D8813" t="s">
        <v>405</v>
      </c>
      <c r="E8813">
        <v>1.3516939479092299E-2</v>
      </c>
      <c r="F8813" t="s">
        <v>406</v>
      </c>
    </row>
    <row r="8814" spans="1:6" x14ac:dyDescent="0.25">
      <c r="A8814" t="s">
        <v>0</v>
      </c>
      <c r="B8814">
        <v>2039</v>
      </c>
      <c r="C8814" t="s">
        <v>407</v>
      </c>
      <c r="D8814" t="s">
        <v>405</v>
      </c>
      <c r="E8814">
        <v>3.4924222617454702E-3</v>
      </c>
      <c r="F8814" t="s">
        <v>406</v>
      </c>
    </row>
    <row r="8815" spans="1:6" x14ac:dyDescent="0.25">
      <c r="A8815" t="s">
        <v>0</v>
      </c>
      <c r="B8815">
        <v>2039</v>
      </c>
      <c r="C8815" t="s">
        <v>408</v>
      </c>
      <c r="D8815" t="s">
        <v>405</v>
      </c>
      <c r="E8815">
        <v>0.87412592797713495</v>
      </c>
      <c r="F8815" t="s">
        <v>406</v>
      </c>
    </row>
    <row r="8816" spans="1:6" x14ac:dyDescent="0.25">
      <c r="A8816" t="s">
        <v>0</v>
      </c>
      <c r="B8816">
        <v>2039</v>
      </c>
      <c r="C8816" t="s">
        <v>409</v>
      </c>
      <c r="D8816" t="s">
        <v>405</v>
      </c>
      <c r="E8816">
        <v>0.108864710282026</v>
      </c>
      <c r="F8816" t="s">
        <v>406</v>
      </c>
    </row>
    <row r="8817" spans="1:6" x14ac:dyDescent="0.25">
      <c r="A8817" t="s">
        <v>0</v>
      </c>
      <c r="B8817">
        <v>2039</v>
      </c>
      <c r="C8817" t="s">
        <v>410</v>
      </c>
      <c r="D8817" t="s">
        <v>411</v>
      </c>
      <c r="E8817">
        <v>1</v>
      </c>
      <c r="F8817" t="s">
        <v>412</v>
      </c>
    </row>
    <row r="8818" spans="1:6" x14ac:dyDescent="0.25">
      <c r="A8818" t="s">
        <v>0</v>
      </c>
      <c r="B8818">
        <v>2039</v>
      </c>
      <c r="C8818" t="s">
        <v>413</v>
      </c>
      <c r="D8818" t="s">
        <v>414</v>
      </c>
      <c r="E8818">
        <v>1</v>
      </c>
      <c r="F8818" t="s">
        <v>415</v>
      </c>
    </row>
    <row r="8819" spans="1:6" x14ac:dyDescent="0.25">
      <c r="A8819" t="s">
        <v>0</v>
      </c>
      <c r="B8819">
        <v>2039</v>
      </c>
      <c r="C8819" t="s">
        <v>416</v>
      </c>
      <c r="D8819" t="s">
        <v>417</v>
      </c>
      <c r="E8819">
        <v>1</v>
      </c>
      <c r="F8819" t="s">
        <v>418</v>
      </c>
    </row>
    <row r="8820" spans="1:6" x14ac:dyDescent="0.25">
      <c r="A8820" t="s">
        <v>0</v>
      </c>
      <c r="B8820">
        <v>2039</v>
      </c>
      <c r="C8820" t="s">
        <v>419</v>
      </c>
      <c r="D8820" t="s">
        <v>420</v>
      </c>
      <c r="E8820">
        <v>0.97446015556349797</v>
      </c>
      <c r="F8820" t="s">
        <v>421</v>
      </c>
    </row>
    <row r="8821" spans="1:6" x14ac:dyDescent="0.25">
      <c r="A8821" t="s">
        <v>0</v>
      </c>
      <c r="B8821">
        <v>2039</v>
      </c>
      <c r="C8821" t="s">
        <v>422</v>
      </c>
      <c r="D8821" t="s">
        <v>420</v>
      </c>
      <c r="E8821">
        <v>2.5539844436501102E-2</v>
      </c>
      <c r="F8821" t="s">
        <v>421</v>
      </c>
    </row>
    <row r="8822" spans="1:6" x14ac:dyDescent="0.25">
      <c r="A8822" t="s">
        <v>0</v>
      </c>
      <c r="B8822">
        <v>2039</v>
      </c>
      <c r="C8822" t="s">
        <v>423</v>
      </c>
      <c r="D8822" t="s">
        <v>424</v>
      </c>
      <c r="E8822">
        <v>1</v>
      </c>
      <c r="F8822" t="s">
        <v>425</v>
      </c>
    </row>
    <row r="8823" spans="1:6" x14ac:dyDescent="0.25">
      <c r="A8823" t="s">
        <v>0</v>
      </c>
      <c r="B8823">
        <v>2039</v>
      </c>
      <c r="C8823" t="s">
        <v>426</v>
      </c>
      <c r="D8823" t="s">
        <v>427</v>
      </c>
      <c r="E8823">
        <v>1</v>
      </c>
      <c r="F8823" t="s">
        <v>428</v>
      </c>
    </row>
    <row r="8824" spans="1:6" x14ac:dyDescent="0.25">
      <c r="A8824" t="s">
        <v>0</v>
      </c>
      <c r="B8824">
        <v>2039</v>
      </c>
      <c r="C8824" t="s">
        <v>429</v>
      </c>
      <c r="D8824" t="s">
        <v>430</v>
      </c>
      <c r="E8824">
        <v>4.9005680130978099E-2</v>
      </c>
      <c r="F8824" t="s">
        <v>431</v>
      </c>
    </row>
    <row r="8825" spans="1:6" x14ac:dyDescent="0.25">
      <c r="A8825" t="s">
        <v>0</v>
      </c>
      <c r="B8825">
        <v>2039</v>
      </c>
      <c r="C8825" t="s">
        <v>432</v>
      </c>
      <c r="D8825" t="s">
        <v>430</v>
      </c>
      <c r="E8825">
        <v>0.74163195821324202</v>
      </c>
      <c r="F8825" t="s">
        <v>431</v>
      </c>
    </row>
    <row r="8826" spans="1:6" x14ac:dyDescent="0.25">
      <c r="A8826" t="s">
        <v>0</v>
      </c>
      <c r="B8826">
        <v>2039</v>
      </c>
      <c r="C8826" t="s">
        <v>433</v>
      </c>
      <c r="D8826" t="s">
        <v>430</v>
      </c>
      <c r="E8826">
        <v>0</v>
      </c>
      <c r="F8826" t="s">
        <v>431</v>
      </c>
    </row>
    <row r="8827" spans="1:6" x14ac:dyDescent="0.25">
      <c r="A8827" t="s">
        <v>0</v>
      </c>
      <c r="B8827">
        <v>2039</v>
      </c>
      <c r="C8827" t="s">
        <v>434</v>
      </c>
      <c r="D8827" t="s">
        <v>430</v>
      </c>
      <c r="E8827">
        <v>0.177683902870167</v>
      </c>
      <c r="F8827" t="s">
        <v>431</v>
      </c>
    </row>
    <row r="8828" spans="1:6" x14ac:dyDescent="0.25">
      <c r="A8828" t="s">
        <v>0</v>
      </c>
      <c r="B8828">
        <v>2039</v>
      </c>
      <c r="C8828" t="s">
        <v>435</v>
      </c>
      <c r="D8828" t="s">
        <v>430</v>
      </c>
      <c r="E8828">
        <v>2.39008820881767E-2</v>
      </c>
      <c r="F8828" t="s">
        <v>431</v>
      </c>
    </row>
    <row r="8829" spans="1:6" x14ac:dyDescent="0.25">
      <c r="A8829" t="s">
        <v>0</v>
      </c>
      <c r="B8829">
        <v>2039</v>
      </c>
      <c r="C8829" t="s">
        <v>436</v>
      </c>
      <c r="D8829" t="s">
        <v>430</v>
      </c>
      <c r="E8829">
        <v>7.7775766974358699E-3</v>
      </c>
      <c r="F8829" t="s">
        <v>431</v>
      </c>
    </row>
    <row r="8830" spans="1:6" x14ac:dyDescent="0.25">
      <c r="A8830" t="s">
        <v>0</v>
      </c>
      <c r="B8830">
        <v>2039</v>
      </c>
      <c r="C8830" t="s">
        <v>437</v>
      </c>
      <c r="D8830" t="s">
        <v>430</v>
      </c>
      <c r="E8830">
        <v>0</v>
      </c>
      <c r="F8830" t="s">
        <v>431</v>
      </c>
    </row>
    <row r="8831" spans="1:6" x14ac:dyDescent="0.25">
      <c r="A8831" t="s">
        <v>0</v>
      </c>
      <c r="B8831">
        <v>2039</v>
      </c>
      <c r="C8831" t="s">
        <v>438</v>
      </c>
      <c r="D8831" t="s">
        <v>439</v>
      </c>
      <c r="E8831">
        <v>0</v>
      </c>
      <c r="F8831" t="s">
        <v>440</v>
      </c>
    </row>
    <row r="8832" spans="1:6" x14ac:dyDescent="0.25">
      <c r="A8832" t="s">
        <v>0</v>
      </c>
      <c r="B8832">
        <v>2039</v>
      </c>
      <c r="C8832" t="s">
        <v>441</v>
      </c>
      <c r="D8832" t="s">
        <v>439</v>
      </c>
      <c r="E8832">
        <v>1.08157195638427E-2</v>
      </c>
      <c r="F8832" t="s">
        <v>440</v>
      </c>
    </row>
    <row r="8833" spans="1:6" x14ac:dyDescent="0.25">
      <c r="A8833" t="s">
        <v>0</v>
      </c>
      <c r="B8833">
        <v>2039</v>
      </c>
      <c r="C8833" t="s">
        <v>442</v>
      </c>
      <c r="D8833" t="s">
        <v>439</v>
      </c>
      <c r="E8833">
        <v>0.86770200888905602</v>
      </c>
      <c r="F8833" t="s">
        <v>440</v>
      </c>
    </row>
    <row r="8834" spans="1:6" x14ac:dyDescent="0.25">
      <c r="A8834" t="s">
        <v>0</v>
      </c>
      <c r="B8834">
        <v>2039</v>
      </c>
      <c r="C8834" t="s">
        <v>443</v>
      </c>
      <c r="D8834" t="s">
        <v>439</v>
      </c>
      <c r="E8834">
        <v>0.12148227154709999</v>
      </c>
      <c r="F8834" t="s">
        <v>440</v>
      </c>
    </row>
    <row r="8835" spans="1:6" x14ac:dyDescent="0.25">
      <c r="A8835" t="s">
        <v>0</v>
      </c>
      <c r="B8835">
        <v>2039</v>
      </c>
      <c r="C8835" t="s">
        <v>444</v>
      </c>
      <c r="D8835" t="s">
        <v>445</v>
      </c>
      <c r="E8835">
        <v>0</v>
      </c>
      <c r="F8835" t="s">
        <v>446</v>
      </c>
    </row>
    <row r="8836" spans="1:6" x14ac:dyDescent="0.25">
      <c r="A8836" t="s">
        <v>0</v>
      </c>
      <c r="B8836">
        <v>2039</v>
      </c>
      <c r="C8836" t="s">
        <v>447</v>
      </c>
      <c r="D8836" t="s">
        <v>445</v>
      </c>
      <c r="E8836">
        <v>3.4924222617454702E-3</v>
      </c>
      <c r="F8836" t="s">
        <v>446</v>
      </c>
    </row>
    <row r="8837" spans="1:6" x14ac:dyDescent="0.25">
      <c r="A8837" t="s">
        <v>0</v>
      </c>
      <c r="B8837">
        <v>2039</v>
      </c>
      <c r="C8837" t="s">
        <v>448</v>
      </c>
      <c r="D8837" t="s">
        <v>445</v>
      </c>
      <c r="E8837">
        <v>0.87412592797713495</v>
      </c>
      <c r="F8837" t="s">
        <v>446</v>
      </c>
    </row>
    <row r="8838" spans="1:6" x14ac:dyDescent="0.25">
      <c r="A8838" t="s">
        <v>0</v>
      </c>
      <c r="B8838">
        <v>2039</v>
      </c>
      <c r="C8838" t="s">
        <v>449</v>
      </c>
      <c r="D8838" t="s">
        <v>445</v>
      </c>
      <c r="E8838">
        <v>0.122381649761118</v>
      </c>
      <c r="F8838" t="s">
        <v>446</v>
      </c>
    </row>
    <row r="8839" spans="1:6" x14ac:dyDescent="0.25">
      <c r="A8839" t="s">
        <v>0</v>
      </c>
      <c r="B8839">
        <v>2039</v>
      </c>
      <c r="C8839" t="s">
        <v>450</v>
      </c>
      <c r="D8839" t="s">
        <v>451</v>
      </c>
      <c r="E8839">
        <v>1</v>
      </c>
      <c r="F8839" t="s">
        <v>452</v>
      </c>
    </row>
    <row r="8840" spans="1:6" x14ac:dyDescent="0.25">
      <c r="A8840" t="s">
        <v>0</v>
      </c>
      <c r="B8840">
        <v>2039</v>
      </c>
      <c r="C8840" t="s">
        <v>453</v>
      </c>
      <c r="D8840" t="s">
        <v>454</v>
      </c>
      <c r="E8840">
        <v>1</v>
      </c>
      <c r="F8840" t="s">
        <v>455</v>
      </c>
    </row>
    <row r="8841" spans="1:6" x14ac:dyDescent="0.25">
      <c r="A8841" t="s">
        <v>0</v>
      </c>
      <c r="B8841">
        <v>2039</v>
      </c>
      <c r="C8841" t="s">
        <v>456</v>
      </c>
      <c r="D8841" t="s">
        <v>457</v>
      </c>
      <c r="E8841">
        <v>1</v>
      </c>
      <c r="F8841" t="s">
        <v>458</v>
      </c>
    </row>
    <row r="8842" spans="1:6" x14ac:dyDescent="0.25">
      <c r="A8842" t="s">
        <v>0</v>
      </c>
      <c r="B8842">
        <v>2039</v>
      </c>
      <c r="C8842" t="s">
        <v>459</v>
      </c>
      <c r="D8842" t="s">
        <v>460</v>
      </c>
      <c r="E8842">
        <v>1</v>
      </c>
      <c r="F8842" t="s">
        <v>461</v>
      </c>
    </row>
    <row r="8843" spans="1:6" x14ac:dyDescent="0.25">
      <c r="A8843" t="s">
        <v>0</v>
      </c>
      <c r="B8843">
        <v>2039</v>
      </c>
      <c r="C8843" t="s">
        <v>462</v>
      </c>
      <c r="D8843" t="s">
        <v>460</v>
      </c>
      <c r="E8843">
        <v>0</v>
      </c>
      <c r="F8843" t="s">
        <v>461</v>
      </c>
    </row>
    <row r="8844" spans="1:6" x14ac:dyDescent="0.25">
      <c r="A8844" t="s">
        <v>0</v>
      </c>
      <c r="B8844">
        <v>2039</v>
      </c>
      <c r="C8844" t="s">
        <v>463</v>
      </c>
      <c r="D8844" t="s">
        <v>464</v>
      </c>
      <c r="E8844">
        <v>1</v>
      </c>
      <c r="F8844" t="s">
        <v>465</v>
      </c>
    </row>
    <row r="8845" spans="1:6" x14ac:dyDescent="0.25">
      <c r="A8845" t="s">
        <v>0</v>
      </c>
      <c r="B8845">
        <v>2039</v>
      </c>
      <c r="C8845" t="s">
        <v>466</v>
      </c>
      <c r="D8845" t="s">
        <v>467</v>
      </c>
      <c r="E8845">
        <v>1</v>
      </c>
      <c r="F8845" t="s">
        <v>468</v>
      </c>
    </row>
    <row r="8846" spans="1:6" x14ac:dyDescent="0.25">
      <c r="A8846" t="s">
        <v>0</v>
      </c>
      <c r="B8846">
        <v>2039</v>
      </c>
      <c r="C8846" t="s">
        <v>469</v>
      </c>
      <c r="D8846" t="s">
        <v>470</v>
      </c>
      <c r="E8846">
        <v>4.9181552429409497E-2</v>
      </c>
      <c r="F8846" t="s">
        <v>471</v>
      </c>
    </row>
    <row r="8847" spans="1:6" x14ac:dyDescent="0.25">
      <c r="A8847" t="s">
        <v>0</v>
      </c>
      <c r="B8847">
        <v>2039</v>
      </c>
      <c r="C8847" t="s">
        <v>472</v>
      </c>
      <c r="D8847" t="s">
        <v>470</v>
      </c>
      <c r="E8847">
        <v>0.74429353778386598</v>
      </c>
      <c r="F8847" t="s">
        <v>471</v>
      </c>
    </row>
    <row r="8848" spans="1:6" x14ac:dyDescent="0.25">
      <c r="A8848" t="s">
        <v>0</v>
      </c>
      <c r="B8848">
        <v>2039</v>
      </c>
      <c r="C8848" t="s">
        <v>473</v>
      </c>
      <c r="D8848" t="s">
        <v>470</v>
      </c>
      <c r="E8848">
        <v>0</v>
      </c>
      <c r="F8848" t="s">
        <v>471</v>
      </c>
    </row>
    <row r="8849" spans="1:6" x14ac:dyDescent="0.25">
      <c r="A8849" t="s">
        <v>0</v>
      </c>
      <c r="B8849">
        <v>2039</v>
      </c>
      <c r="C8849" t="s">
        <v>474</v>
      </c>
      <c r="D8849" t="s">
        <v>470</v>
      </c>
      <c r="E8849">
        <v>0.17527578367284399</v>
      </c>
      <c r="F8849" t="s">
        <v>471</v>
      </c>
    </row>
    <row r="8850" spans="1:6" x14ac:dyDescent="0.25">
      <c r="A8850" t="s">
        <v>0</v>
      </c>
      <c r="B8850">
        <v>2039</v>
      </c>
      <c r="C8850" t="s">
        <v>475</v>
      </c>
      <c r="D8850" t="s">
        <v>470</v>
      </c>
      <c r="E8850">
        <v>2.35769575679486E-2</v>
      </c>
      <c r="F8850" t="s">
        <v>471</v>
      </c>
    </row>
    <row r="8851" spans="1:6" x14ac:dyDescent="0.25">
      <c r="A8851" t="s">
        <v>0</v>
      </c>
      <c r="B8851">
        <v>2039</v>
      </c>
      <c r="C8851" t="s">
        <v>476</v>
      </c>
      <c r="D8851" t="s">
        <v>470</v>
      </c>
      <c r="E8851">
        <v>7.6721685459308396E-3</v>
      </c>
      <c r="F8851" t="s">
        <v>471</v>
      </c>
    </row>
    <row r="8852" spans="1:6" x14ac:dyDescent="0.25">
      <c r="A8852" t="s">
        <v>0</v>
      </c>
      <c r="B8852">
        <v>2039</v>
      </c>
      <c r="C8852" t="s">
        <v>477</v>
      </c>
      <c r="D8852" t="s">
        <v>470</v>
      </c>
      <c r="E8852">
        <v>0</v>
      </c>
      <c r="F8852" t="s">
        <v>471</v>
      </c>
    </row>
    <row r="8853" spans="1:6" x14ac:dyDescent="0.25">
      <c r="A8853" t="s">
        <v>0</v>
      </c>
      <c r="B8853">
        <v>2039</v>
      </c>
      <c r="C8853" t="s">
        <v>478</v>
      </c>
      <c r="D8853" t="s">
        <v>479</v>
      </c>
      <c r="E8853">
        <v>1.3511232481335201E-2</v>
      </c>
      <c r="F8853" t="s">
        <v>480</v>
      </c>
    </row>
    <row r="8854" spans="1:6" x14ac:dyDescent="0.25">
      <c r="A8854" t="s">
        <v>0</v>
      </c>
      <c r="B8854">
        <v>2039</v>
      </c>
      <c r="C8854" t="s">
        <v>481</v>
      </c>
      <c r="D8854" t="s">
        <v>479</v>
      </c>
      <c r="E8854">
        <v>1.08157195638427E-2</v>
      </c>
      <c r="F8854" t="s">
        <v>480</v>
      </c>
    </row>
    <row r="8855" spans="1:6" x14ac:dyDescent="0.25">
      <c r="A8855" t="s">
        <v>0</v>
      </c>
      <c r="B8855">
        <v>2039</v>
      </c>
      <c r="C8855" t="s">
        <v>482</v>
      </c>
      <c r="D8855" t="s">
        <v>479</v>
      </c>
      <c r="E8855">
        <v>0.86770200888905602</v>
      </c>
      <c r="F8855" t="s">
        <v>480</v>
      </c>
    </row>
    <row r="8856" spans="1:6" x14ac:dyDescent="0.25">
      <c r="A8856" t="s">
        <v>0</v>
      </c>
      <c r="B8856">
        <v>2039</v>
      </c>
      <c r="C8856" t="s">
        <v>483</v>
      </c>
      <c r="D8856" t="s">
        <v>479</v>
      </c>
      <c r="E8856">
        <v>0.107971039065765</v>
      </c>
      <c r="F8856" t="s">
        <v>480</v>
      </c>
    </row>
    <row r="8857" spans="1:6" x14ac:dyDescent="0.25">
      <c r="A8857" t="s">
        <v>0</v>
      </c>
      <c r="B8857">
        <v>2039</v>
      </c>
      <c r="C8857" t="s">
        <v>484</v>
      </c>
      <c r="D8857" t="s">
        <v>485</v>
      </c>
      <c r="E8857">
        <v>1.3516939479092299E-2</v>
      </c>
      <c r="F8857" t="s">
        <v>486</v>
      </c>
    </row>
    <row r="8858" spans="1:6" x14ac:dyDescent="0.25">
      <c r="A8858" t="s">
        <v>0</v>
      </c>
      <c r="B8858">
        <v>2039</v>
      </c>
      <c r="C8858" t="s">
        <v>487</v>
      </c>
      <c r="D8858" t="s">
        <v>485</v>
      </c>
      <c r="E8858">
        <v>3.4924222617454702E-3</v>
      </c>
      <c r="F8858" t="s">
        <v>486</v>
      </c>
    </row>
    <row r="8859" spans="1:6" x14ac:dyDescent="0.25">
      <c r="A8859" t="s">
        <v>0</v>
      </c>
      <c r="B8859">
        <v>2039</v>
      </c>
      <c r="C8859" t="s">
        <v>488</v>
      </c>
      <c r="D8859" t="s">
        <v>485</v>
      </c>
      <c r="E8859">
        <v>0.87412592797713495</v>
      </c>
      <c r="F8859" t="s">
        <v>486</v>
      </c>
    </row>
    <row r="8860" spans="1:6" x14ac:dyDescent="0.25">
      <c r="A8860" t="s">
        <v>0</v>
      </c>
      <c r="B8860">
        <v>2039</v>
      </c>
      <c r="C8860" t="s">
        <v>489</v>
      </c>
      <c r="D8860" t="s">
        <v>485</v>
      </c>
      <c r="E8860">
        <v>0.108864710282026</v>
      </c>
      <c r="F8860" t="s">
        <v>486</v>
      </c>
    </row>
    <row r="8861" spans="1:6" x14ac:dyDescent="0.25">
      <c r="A8861" t="s">
        <v>0</v>
      </c>
      <c r="B8861">
        <v>2039</v>
      </c>
      <c r="C8861" t="s">
        <v>490</v>
      </c>
      <c r="D8861" t="s">
        <v>491</v>
      </c>
      <c r="E8861">
        <v>1</v>
      </c>
      <c r="F8861" t="s">
        <v>492</v>
      </c>
    </row>
    <row r="8862" spans="1:6" x14ac:dyDescent="0.25">
      <c r="A8862" t="s">
        <v>0</v>
      </c>
      <c r="B8862">
        <v>2039</v>
      </c>
      <c r="C8862" t="s">
        <v>493</v>
      </c>
      <c r="D8862" t="s">
        <v>494</v>
      </c>
      <c r="E8862">
        <v>1</v>
      </c>
      <c r="F8862" t="s">
        <v>495</v>
      </c>
    </row>
    <row r="8863" spans="1:6" x14ac:dyDescent="0.25">
      <c r="A8863" t="s">
        <v>0</v>
      </c>
      <c r="B8863">
        <v>2039</v>
      </c>
      <c r="C8863" t="s">
        <v>496</v>
      </c>
      <c r="D8863" t="s">
        <v>497</v>
      </c>
      <c r="E8863">
        <v>1</v>
      </c>
      <c r="F8863" t="s">
        <v>498</v>
      </c>
    </row>
    <row r="8864" spans="1:6" x14ac:dyDescent="0.25">
      <c r="A8864" t="s">
        <v>0</v>
      </c>
      <c r="B8864">
        <v>2039</v>
      </c>
      <c r="C8864" t="s">
        <v>499</v>
      </c>
      <c r="D8864" t="s">
        <v>500</v>
      </c>
      <c r="E8864">
        <v>1</v>
      </c>
      <c r="F8864" t="s">
        <v>501</v>
      </c>
    </row>
    <row r="8865" spans="1:6" x14ac:dyDescent="0.25">
      <c r="A8865" t="s">
        <v>0</v>
      </c>
      <c r="B8865">
        <v>2039</v>
      </c>
      <c r="C8865" t="s">
        <v>502</v>
      </c>
      <c r="D8865" t="s">
        <v>500</v>
      </c>
      <c r="E8865">
        <v>0</v>
      </c>
      <c r="F8865" t="s">
        <v>501</v>
      </c>
    </row>
    <row r="8866" spans="1:6" x14ac:dyDescent="0.25">
      <c r="A8866" t="s">
        <v>0</v>
      </c>
      <c r="B8866">
        <v>2039</v>
      </c>
      <c r="C8866" t="s">
        <v>503</v>
      </c>
      <c r="D8866" t="s">
        <v>504</v>
      </c>
      <c r="E8866">
        <v>1</v>
      </c>
      <c r="F8866" t="s">
        <v>505</v>
      </c>
    </row>
    <row r="8867" spans="1:6" x14ac:dyDescent="0.25">
      <c r="A8867" t="s">
        <v>0</v>
      </c>
      <c r="B8867">
        <v>2039</v>
      </c>
      <c r="C8867" t="s">
        <v>506</v>
      </c>
      <c r="D8867" t="s">
        <v>507</v>
      </c>
      <c r="E8867">
        <v>1</v>
      </c>
      <c r="F8867" t="s">
        <v>508</v>
      </c>
    </row>
    <row r="8868" spans="1:6" x14ac:dyDescent="0.25">
      <c r="A8868" t="s">
        <v>0</v>
      </c>
      <c r="B8868">
        <v>2039</v>
      </c>
      <c r="C8868" t="s">
        <v>509</v>
      </c>
      <c r="D8868" t="s">
        <v>510</v>
      </c>
      <c r="E8868">
        <v>4.9181552429409497E-2</v>
      </c>
      <c r="F8868" t="s">
        <v>511</v>
      </c>
    </row>
    <row r="8869" spans="1:6" x14ac:dyDescent="0.25">
      <c r="A8869" t="s">
        <v>0</v>
      </c>
      <c r="B8869">
        <v>2039</v>
      </c>
      <c r="C8869" t="s">
        <v>512</v>
      </c>
      <c r="D8869" t="s">
        <v>510</v>
      </c>
      <c r="E8869">
        <v>0.34250855602401897</v>
      </c>
      <c r="F8869" t="s">
        <v>511</v>
      </c>
    </row>
    <row r="8870" spans="1:6" x14ac:dyDescent="0.25">
      <c r="A8870" t="s">
        <v>0</v>
      </c>
      <c r="B8870">
        <v>2039</v>
      </c>
      <c r="C8870" t="s">
        <v>513</v>
      </c>
      <c r="D8870" t="s">
        <v>510</v>
      </c>
      <c r="E8870">
        <v>0</v>
      </c>
      <c r="F8870" t="s">
        <v>511</v>
      </c>
    </row>
    <row r="8871" spans="1:6" x14ac:dyDescent="0.25">
      <c r="A8871" t="s">
        <v>0</v>
      </c>
      <c r="B8871">
        <v>2039</v>
      </c>
      <c r="C8871" t="s">
        <v>514</v>
      </c>
      <c r="D8871" t="s">
        <v>510</v>
      </c>
      <c r="E8871">
        <v>0.17527577303755101</v>
      </c>
      <c r="F8871" t="s">
        <v>511</v>
      </c>
    </row>
    <row r="8872" spans="1:6" x14ac:dyDescent="0.25">
      <c r="A8872" t="s">
        <v>0</v>
      </c>
      <c r="B8872">
        <v>2039</v>
      </c>
      <c r="C8872" t="s">
        <v>515</v>
      </c>
      <c r="D8872" t="s">
        <v>510</v>
      </c>
      <c r="E8872">
        <v>2.3576956137358201E-2</v>
      </c>
      <c r="F8872" t="s">
        <v>511</v>
      </c>
    </row>
    <row r="8873" spans="1:6" x14ac:dyDescent="0.25">
      <c r="A8873" t="s">
        <v>0</v>
      </c>
      <c r="B8873">
        <v>2039</v>
      </c>
      <c r="C8873" t="s">
        <v>516</v>
      </c>
      <c r="D8873" t="s">
        <v>510</v>
      </c>
      <c r="E8873">
        <v>7.6721680804029899E-3</v>
      </c>
      <c r="F8873" t="s">
        <v>511</v>
      </c>
    </row>
    <row r="8874" spans="1:6" x14ac:dyDescent="0.25">
      <c r="A8874" t="s">
        <v>0</v>
      </c>
      <c r="B8874">
        <v>2039</v>
      </c>
      <c r="C8874" t="s">
        <v>517</v>
      </c>
      <c r="D8874" t="s">
        <v>510</v>
      </c>
      <c r="E8874">
        <v>0.40178499429125702</v>
      </c>
      <c r="F8874" t="s">
        <v>511</v>
      </c>
    </row>
    <row r="8875" spans="1:6" x14ac:dyDescent="0.25">
      <c r="A8875" t="s">
        <v>0</v>
      </c>
      <c r="B8875">
        <v>2039</v>
      </c>
      <c r="C8875" t="s">
        <v>518</v>
      </c>
      <c r="D8875" t="s">
        <v>519</v>
      </c>
      <c r="E8875">
        <v>0</v>
      </c>
      <c r="F8875" t="s">
        <v>520</v>
      </c>
    </row>
    <row r="8876" spans="1:6" x14ac:dyDescent="0.25">
      <c r="A8876" t="s">
        <v>0</v>
      </c>
      <c r="B8876">
        <v>2039</v>
      </c>
      <c r="C8876" t="s">
        <v>521</v>
      </c>
      <c r="D8876" t="s">
        <v>519</v>
      </c>
      <c r="E8876">
        <v>1.08157195638427E-2</v>
      </c>
      <c r="F8876" t="s">
        <v>520</v>
      </c>
    </row>
    <row r="8877" spans="1:6" x14ac:dyDescent="0.25">
      <c r="A8877" t="s">
        <v>0</v>
      </c>
      <c r="B8877">
        <v>2039</v>
      </c>
      <c r="C8877" t="s">
        <v>522</v>
      </c>
      <c r="D8877" t="s">
        <v>519</v>
      </c>
      <c r="E8877">
        <v>0.400042806032957</v>
      </c>
      <c r="F8877" t="s">
        <v>520</v>
      </c>
    </row>
    <row r="8878" spans="1:6" x14ac:dyDescent="0.25">
      <c r="A8878" t="s">
        <v>0</v>
      </c>
      <c r="B8878">
        <v>2039</v>
      </c>
      <c r="C8878" t="s">
        <v>523</v>
      </c>
      <c r="D8878" t="s">
        <v>519</v>
      </c>
      <c r="E8878">
        <v>0.58914147440319897</v>
      </c>
      <c r="F8878" t="s">
        <v>520</v>
      </c>
    </row>
    <row r="8879" spans="1:6" x14ac:dyDescent="0.25">
      <c r="A8879" t="s">
        <v>0</v>
      </c>
      <c r="B8879">
        <v>2039</v>
      </c>
      <c r="C8879" t="s">
        <v>524</v>
      </c>
      <c r="D8879" t="s">
        <v>525</v>
      </c>
      <c r="E8879">
        <v>0</v>
      </c>
      <c r="F8879" t="s">
        <v>526</v>
      </c>
    </row>
    <row r="8880" spans="1:6" x14ac:dyDescent="0.25">
      <c r="A8880" t="s">
        <v>0</v>
      </c>
      <c r="B8880">
        <v>2039</v>
      </c>
      <c r="C8880" t="s">
        <v>527</v>
      </c>
      <c r="D8880" t="s">
        <v>525</v>
      </c>
      <c r="E8880">
        <v>3.4924222617454702E-3</v>
      </c>
      <c r="F8880" t="s">
        <v>526</v>
      </c>
    </row>
    <row r="8881" spans="1:6" x14ac:dyDescent="0.25">
      <c r="A8881" t="s">
        <v>0</v>
      </c>
      <c r="B8881">
        <v>2039</v>
      </c>
      <c r="C8881" t="s">
        <v>528</v>
      </c>
      <c r="D8881" t="s">
        <v>525</v>
      </c>
      <c r="E8881">
        <v>0.40300447097253</v>
      </c>
      <c r="F8881" t="s">
        <v>526</v>
      </c>
    </row>
    <row r="8882" spans="1:6" x14ac:dyDescent="0.25">
      <c r="A8882" t="s">
        <v>0</v>
      </c>
      <c r="B8882">
        <v>2039</v>
      </c>
      <c r="C8882" t="s">
        <v>529</v>
      </c>
      <c r="D8882" t="s">
        <v>525</v>
      </c>
      <c r="E8882">
        <v>0.59350310676572304</v>
      </c>
      <c r="F8882" t="s">
        <v>526</v>
      </c>
    </row>
    <row r="8883" spans="1:6" x14ac:dyDescent="0.25">
      <c r="A8883" t="s">
        <v>0</v>
      </c>
      <c r="B8883">
        <v>2039</v>
      </c>
      <c r="C8883" t="s">
        <v>530</v>
      </c>
      <c r="D8883" t="s">
        <v>531</v>
      </c>
      <c r="E8883">
        <v>1</v>
      </c>
      <c r="F8883" t="s">
        <v>532</v>
      </c>
    </row>
    <row r="8884" spans="1:6" x14ac:dyDescent="0.25">
      <c r="A8884" t="s">
        <v>0</v>
      </c>
      <c r="B8884">
        <v>2039</v>
      </c>
      <c r="C8884" t="s">
        <v>533</v>
      </c>
      <c r="D8884" t="s">
        <v>534</v>
      </c>
      <c r="E8884">
        <v>1</v>
      </c>
      <c r="F8884" t="s">
        <v>535</v>
      </c>
    </row>
    <row r="8885" spans="1:6" x14ac:dyDescent="0.25">
      <c r="A8885" t="s">
        <v>0</v>
      </c>
      <c r="B8885">
        <v>2039</v>
      </c>
      <c r="C8885" t="s">
        <v>536</v>
      </c>
      <c r="D8885" t="s">
        <v>537</v>
      </c>
      <c r="E8885">
        <v>1</v>
      </c>
      <c r="F8885" t="s">
        <v>538</v>
      </c>
    </row>
    <row r="8886" spans="1:6" x14ac:dyDescent="0.25">
      <c r="A8886" t="s">
        <v>0</v>
      </c>
      <c r="B8886">
        <v>2039</v>
      </c>
      <c r="C8886" t="s">
        <v>539</v>
      </c>
      <c r="D8886" t="s">
        <v>540</v>
      </c>
      <c r="E8886">
        <v>0.970520183063731</v>
      </c>
      <c r="F8886" t="s">
        <v>541</v>
      </c>
    </row>
    <row r="8887" spans="1:6" x14ac:dyDescent="0.25">
      <c r="A8887" t="s">
        <v>0</v>
      </c>
      <c r="B8887">
        <v>2039</v>
      </c>
      <c r="C8887" t="s">
        <v>542</v>
      </c>
      <c r="D8887" t="s">
        <v>540</v>
      </c>
      <c r="E8887">
        <v>2.9479816936268E-2</v>
      </c>
      <c r="F8887" t="s">
        <v>541</v>
      </c>
    </row>
    <row r="8888" spans="1:6" x14ac:dyDescent="0.25">
      <c r="A8888" t="s">
        <v>0</v>
      </c>
      <c r="B8888">
        <v>2039</v>
      </c>
      <c r="C8888" t="s">
        <v>543</v>
      </c>
      <c r="D8888" t="s">
        <v>544</v>
      </c>
      <c r="E8888">
        <v>1</v>
      </c>
      <c r="F8888" t="s">
        <v>545</v>
      </c>
    </row>
    <row r="8889" spans="1:6" x14ac:dyDescent="0.25">
      <c r="A8889" t="s">
        <v>0</v>
      </c>
      <c r="B8889">
        <v>2039</v>
      </c>
      <c r="C8889" t="s">
        <v>546</v>
      </c>
      <c r="D8889" t="s">
        <v>547</v>
      </c>
      <c r="E8889">
        <v>1</v>
      </c>
      <c r="F8889" t="s">
        <v>548</v>
      </c>
    </row>
    <row r="8890" spans="1:6" x14ac:dyDescent="0.25">
      <c r="A8890" t="s">
        <v>0</v>
      </c>
      <c r="B8890">
        <v>2039</v>
      </c>
      <c r="C8890" t="s">
        <v>549</v>
      </c>
      <c r="D8890" t="s">
        <v>550</v>
      </c>
      <c r="E8890">
        <v>4.9181552429409497E-2</v>
      </c>
      <c r="F8890" t="s">
        <v>551</v>
      </c>
    </row>
    <row r="8891" spans="1:6" x14ac:dyDescent="0.25">
      <c r="A8891" t="s">
        <v>0</v>
      </c>
      <c r="B8891">
        <v>2039</v>
      </c>
      <c r="C8891" t="s">
        <v>552</v>
      </c>
      <c r="D8891" t="s">
        <v>550</v>
      </c>
      <c r="E8891">
        <v>0.74429353778386598</v>
      </c>
      <c r="F8891" t="s">
        <v>551</v>
      </c>
    </row>
    <row r="8892" spans="1:6" x14ac:dyDescent="0.25">
      <c r="A8892" t="s">
        <v>0</v>
      </c>
      <c r="B8892">
        <v>2039</v>
      </c>
      <c r="C8892" t="s">
        <v>553</v>
      </c>
      <c r="D8892" t="s">
        <v>550</v>
      </c>
      <c r="E8892">
        <v>0</v>
      </c>
      <c r="F8892" t="s">
        <v>551</v>
      </c>
    </row>
    <row r="8893" spans="1:6" x14ac:dyDescent="0.25">
      <c r="A8893" t="s">
        <v>0</v>
      </c>
      <c r="B8893">
        <v>2039</v>
      </c>
      <c r="C8893" t="s">
        <v>554</v>
      </c>
      <c r="D8893" t="s">
        <v>550</v>
      </c>
      <c r="E8893">
        <v>0.17527578367284399</v>
      </c>
      <c r="F8893" t="s">
        <v>551</v>
      </c>
    </row>
    <row r="8894" spans="1:6" x14ac:dyDescent="0.25">
      <c r="A8894" t="s">
        <v>0</v>
      </c>
      <c r="B8894">
        <v>2039</v>
      </c>
      <c r="C8894" t="s">
        <v>555</v>
      </c>
      <c r="D8894" t="s">
        <v>550</v>
      </c>
      <c r="E8894">
        <v>2.35769575679486E-2</v>
      </c>
      <c r="F8894" t="s">
        <v>551</v>
      </c>
    </row>
    <row r="8895" spans="1:6" x14ac:dyDescent="0.25">
      <c r="A8895" t="s">
        <v>0</v>
      </c>
      <c r="B8895">
        <v>2039</v>
      </c>
      <c r="C8895" t="s">
        <v>556</v>
      </c>
      <c r="D8895" t="s">
        <v>550</v>
      </c>
      <c r="E8895">
        <v>7.6721685459308396E-3</v>
      </c>
      <c r="F8895" t="s">
        <v>551</v>
      </c>
    </row>
    <row r="8896" spans="1:6" x14ac:dyDescent="0.25">
      <c r="A8896" t="s">
        <v>0</v>
      </c>
      <c r="B8896">
        <v>2039</v>
      </c>
      <c r="C8896" t="s">
        <v>557</v>
      </c>
      <c r="D8896" t="s">
        <v>550</v>
      </c>
      <c r="E8896">
        <v>0</v>
      </c>
      <c r="F8896" t="s">
        <v>551</v>
      </c>
    </row>
    <row r="8897" spans="1:6" x14ac:dyDescent="0.25">
      <c r="A8897" t="s">
        <v>0</v>
      </c>
      <c r="B8897">
        <v>2039</v>
      </c>
      <c r="C8897" t="s">
        <v>558</v>
      </c>
      <c r="D8897" t="s">
        <v>559</v>
      </c>
      <c r="E8897">
        <v>1.3511232481335201E-2</v>
      </c>
      <c r="F8897" t="s">
        <v>560</v>
      </c>
    </row>
    <row r="8898" spans="1:6" x14ac:dyDescent="0.25">
      <c r="A8898" t="s">
        <v>0</v>
      </c>
      <c r="B8898">
        <v>2039</v>
      </c>
      <c r="C8898" t="s">
        <v>561</v>
      </c>
      <c r="D8898" t="s">
        <v>559</v>
      </c>
      <c r="E8898">
        <v>1.08157195638427E-2</v>
      </c>
      <c r="F8898" t="s">
        <v>560</v>
      </c>
    </row>
    <row r="8899" spans="1:6" x14ac:dyDescent="0.25">
      <c r="A8899" t="s">
        <v>0</v>
      </c>
      <c r="B8899">
        <v>2039</v>
      </c>
      <c r="C8899" t="s">
        <v>562</v>
      </c>
      <c r="D8899" t="s">
        <v>559</v>
      </c>
      <c r="E8899">
        <v>0.86770200888905602</v>
      </c>
      <c r="F8899" t="s">
        <v>560</v>
      </c>
    </row>
    <row r="8900" spans="1:6" x14ac:dyDescent="0.25">
      <c r="A8900" t="s">
        <v>0</v>
      </c>
      <c r="B8900">
        <v>2039</v>
      </c>
      <c r="C8900" t="s">
        <v>563</v>
      </c>
      <c r="D8900" t="s">
        <v>559</v>
      </c>
      <c r="E8900">
        <v>0.107971039065765</v>
      </c>
      <c r="F8900" t="s">
        <v>560</v>
      </c>
    </row>
    <row r="8901" spans="1:6" x14ac:dyDescent="0.25">
      <c r="A8901" t="s">
        <v>0</v>
      </c>
      <c r="B8901">
        <v>2039</v>
      </c>
      <c r="C8901" t="s">
        <v>564</v>
      </c>
      <c r="D8901" t="s">
        <v>565</v>
      </c>
      <c r="E8901">
        <v>1.3516939479092299E-2</v>
      </c>
      <c r="F8901" t="s">
        <v>566</v>
      </c>
    </row>
    <row r="8902" spans="1:6" x14ac:dyDescent="0.25">
      <c r="A8902" t="s">
        <v>0</v>
      </c>
      <c r="B8902">
        <v>2039</v>
      </c>
      <c r="C8902" t="s">
        <v>567</v>
      </c>
      <c r="D8902" t="s">
        <v>565</v>
      </c>
      <c r="E8902">
        <v>3.4924222617454702E-3</v>
      </c>
      <c r="F8902" t="s">
        <v>566</v>
      </c>
    </row>
    <row r="8903" spans="1:6" x14ac:dyDescent="0.25">
      <c r="A8903" t="s">
        <v>0</v>
      </c>
      <c r="B8903">
        <v>2039</v>
      </c>
      <c r="C8903" t="s">
        <v>568</v>
      </c>
      <c r="D8903" t="s">
        <v>565</v>
      </c>
      <c r="E8903">
        <v>0.87412592797713495</v>
      </c>
      <c r="F8903" t="s">
        <v>566</v>
      </c>
    </row>
    <row r="8904" spans="1:6" x14ac:dyDescent="0.25">
      <c r="A8904" t="s">
        <v>0</v>
      </c>
      <c r="B8904">
        <v>2039</v>
      </c>
      <c r="C8904" t="s">
        <v>569</v>
      </c>
      <c r="D8904" t="s">
        <v>565</v>
      </c>
      <c r="E8904">
        <v>0.108864710282026</v>
      </c>
      <c r="F8904" t="s">
        <v>566</v>
      </c>
    </row>
    <row r="8905" spans="1:6" x14ac:dyDescent="0.25">
      <c r="A8905" t="s">
        <v>0</v>
      </c>
      <c r="B8905">
        <v>2039</v>
      </c>
      <c r="C8905" t="s">
        <v>570</v>
      </c>
      <c r="D8905" t="s">
        <v>571</v>
      </c>
      <c r="E8905">
        <v>1</v>
      </c>
      <c r="F8905" t="s">
        <v>572</v>
      </c>
    </row>
    <row r="8906" spans="1:6" x14ac:dyDescent="0.25">
      <c r="A8906" t="s">
        <v>0</v>
      </c>
      <c r="B8906">
        <v>2039</v>
      </c>
      <c r="C8906" t="s">
        <v>573</v>
      </c>
      <c r="D8906" t="s">
        <v>574</v>
      </c>
      <c r="E8906">
        <v>1</v>
      </c>
      <c r="F8906" t="s">
        <v>575</v>
      </c>
    </row>
    <row r="8907" spans="1:6" x14ac:dyDescent="0.25">
      <c r="A8907" t="s">
        <v>0</v>
      </c>
      <c r="B8907">
        <v>2039</v>
      </c>
      <c r="C8907" t="s">
        <v>576</v>
      </c>
      <c r="D8907" t="s">
        <v>577</v>
      </c>
      <c r="E8907">
        <v>1</v>
      </c>
      <c r="F8907" t="s">
        <v>578</v>
      </c>
    </row>
    <row r="8908" spans="1:6" x14ac:dyDescent="0.25">
      <c r="A8908" t="s">
        <v>0</v>
      </c>
      <c r="B8908">
        <v>2039</v>
      </c>
      <c r="C8908" t="s">
        <v>579</v>
      </c>
      <c r="D8908" t="s">
        <v>580</v>
      </c>
      <c r="E8908">
        <v>0.970520183063731</v>
      </c>
      <c r="F8908" t="s">
        <v>581</v>
      </c>
    </row>
    <row r="8909" spans="1:6" x14ac:dyDescent="0.25">
      <c r="A8909" t="s">
        <v>0</v>
      </c>
      <c r="B8909">
        <v>2039</v>
      </c>
      <c r="C8909" t="s">
        <v>582</v>
      </c>
      <c r="D8909" t="s">
        <v>580</v>
      </c>
      <c r="E8909">
        <v>2.9479816936268E-2</v>
      </c>
      <c r="F8909" t="s">
        <v>581</v>
      </c>
    </row>
    <row r="8910" spans="1:6" x14ac:dyDescent="0.25">
      <c r="A8910" t="s">
        <v>0</v>
      </c>
      <c r="B8910">
        <v>2039</v>
      </c>
      <c r="C8910" t="s">
        <v>583</v>
      </c>
      <c r="D8910" t="s">
        <v>584</v>
      </c>
      <c r="E8910">
        <v>1</v>
      </c>
      <c r="F8910" t="s">
        <v>585</v>
      </c>
    </row>
    <row r="8911" spans="1:6" x14ac:dyDescent="0.25">
      <c r="A8911" t="s">
        <v>0</v>
      </c>
      <c r="B8911">
        <v>2039</v>
      </c>
      <c r="C8911" t="s">
        <v>586</v>
      </c>
      <c r="D8911" t="s">
        <v>587</v>
      </c>
      <c r="E8911">
        <v>1</v>
      </c>
      <c r="F8911" t="s">
        <v>588</v>
      </c>
    </row>
    <row r="8912" spans="1:6" x14ac:dyDescent="0.25">
      <c r="A8912" t="s">
        <v>0</v>
      </c>
      <c r="B8912">
        <v>2039</v>
      </c>
      <c r="C8912" t="s">
        <v>589</v>
      </c>
      <c r="D8912" t="s">
        <v>590</v>
      </c>
      <c r="E8912">
        <v>4.9181552429409497E-2</v>
      </c>
      <c r="F8912" t="s">
        <v>591</v>
      </c>
    </row>
    <row r="8913" spans="1:6" x14ac:dyDescent="0.25">
      <c r="A8913" t="s">
        <v>0</v>
      </c>
      <c r="B8913">
        <v>2039</v>
      </c>
      <c r="C8913" t="s">
        <v>592</v>
      </c>
      <c r="D8913" t="s">
        <v>590</v>
      </c>
      <c r="E8913">
        <v>0.74429353778386598</v>
      </c>
      <c r="F8913" t="s">
        <v>591</v>
      </c>
    </row>
    <row r="8914" spans="1:6" x14ac:dyDescent="0.25">
      <c r="A8914" t="s">
        <v>0</v>
      </c>
      <c r="B8914">
        <v>2039</v>
      </c>
      <c r="C8914" t="s">
        <v>593</v>
      </c>
      <c r="D8914" t="s">
        <v>590</v>
      </c>
      <c r="E8914">
        <v>0</v>
      </c>
      <c r="F8914" t="s">
        <v>591</v>
      </c>
    </row>
    <row r="8915" spans="1:6" x14ac:dyDescent="0.25">
      <c r="A8915" t="s">
        <v>0</v>
      </c>
      <c r="B8915">
        <v>2039</v>
      </c>
      <c r="C8915" t="s">
        <v>594</v>
      </c>
      <c r="D8915" t="s">
        <v>590</v>
      </c>
      <c r="E8915">
        <v>0.17527578367284399</v>
      </c>
      <c r="F8915" t="s">
        <v>591</v>
      </c>
    </row>
    <row r="8916" spans="1:6" x14ac:dyDescent="0.25">
      <c r="A8916" t="s">
        <v>0</v>
      </c>
      <c r="B8916">
        <v>2039</v>
      </c>
      <c r="C8916" t="s">
        <v>595</v>
      </c>
      <c r="D8916" t="s">
        <v>590</v>
      </c>
      <c r="E8916">
        <v>2.35769575679486E-2</v>
      </c>
      <c r="F8916" t="s">
        <v>591</v>
      </c>
    </row>
    <row r="8917" spans="1:6" x14ac:dyDescent="0.25">
      <c r="A8917" t="s">
        <v>0</v>
      </c>
      <c r="B8917">
        <v>2039</v>
      </c>
      <c r="C8917" t="s">
        <v>596</v>
      </c>
      <c r="D8917" t="s">
        <v>590</v>
      </c>
      <c r="E8917">
        <v>7.6721685459308396E-3</v>
      </c>
      <c r="F8917" t="s">
        <v>591</v>
      </c>
    </row>
    <row r="8918" spans="1:6" x14ac:dyDescent="0.25">
      <c r="A8918" t="s">
        <v>0</v>
      </c>
      <c r="B8918">
        <v>2039</v>
      </c>
      <c r="C8918" t="s">
        <v>597</v>
      </c>
      <c r="D8918" t="s">
        <v>590</v>
      </c>
      <c r="E8918">
        <v>0</v>
      </c>
      <c r="F8918" t="s">
        <v>591</v>
      </c>
    </row>
    <row r="8919" spans="1:6" x14ac:dyDescent="0.25">
      <c r="A8919" t="s">
        <v>0</v>
      </c>
      <c r="B8919">
        <v>2039</v>
      </c>
      <c r="C8919" t="s">
        <v>598</v>
      </c>
      <c r="D8919" t="s">
        <v>599</v>
      </c>
      <c r="E8919">
        <v>0</v>
      </c>
      <c r="F8919" t="s">
        <v>600</v>
      </c>
    </row>
    <row r="8920" spans="1:6" x14ac:dyDescent="0.25">
      <c r="A8920" t="s">
        <v>0</v>
      </c>
      <c r="B8920">
        <v>2039</v>
      </c>
      <c r="C8920" t="s">
        <v>601</v>
      </c>
      <c r="D8920" t="s">
        <v>599</v>
      </c>
      <c r="E8920">
        <v>1.08157195638427E-2</v>
      </c>
      <c r="F8920" t="s">
        <v>600</v>
      </c>
    </row>
    <row r="8921" spans="1:6" x14ac:dyDescent="0.25">
      <c r="A8921" t="s">
        <v>0</v>
      </c>
      <c r="B8921">
        <v>2039</v>
      </c>
      <c r="C8921" t="s">
        <v>602</v>
      </c>
      <c r="D8921" t="s">
        <v>599</v>
      </c>
      <c r="E8921">
        <v>0.86770200888905602</v>
      </c>
      <c r="F8921" t="s">
        <v>600</v>
      </c>
    </row>
    <row r="8922" spans="1:6" x14ac:dyDescent="0.25">
      <c r="A8922" t="s">
        <v>0</v>
      </c>
      <c r="B8922">
        <v>2039</v>
      </c>
      <c r="C8922" t="s">
        <v>603</v>
      </c>
      <c r="D8922" t="s">
        <v>599</v>
      </c>
      <c r="E8922">
        <v>0.12148227154709999</v>
      </c>
      <c r="F8922" t="s">
        <v>600</v>
      </c>
    </row>
    <row r="8923" spans="1:6" x14ac:dyDescent="0.25">
      <c r="A8923" t="s">
        <v>0</v>
      </c>
      <c r="B8923">
        <v>2039</v>
      </c>
      <c r="C8923" t="s">
        <v>604</v>
      </c>
      <c r="D8923" t="s">
        <v>605</v>
      </c>
      <c r="E8923">
        <v>0</v>
      </c>
      <c r="F8923" t="s">
        <v>606</v>
      </c>
    </row>
    <row r="8924" spans="1:6" x14ac:dyDescent="0.25">
      <c r="A8924" t="s">
        <v>0</v>
      </c>
      <c r="B8924">
        <v>2039</v>
      </c>
      <c r="C8924" t="s">
        <v>607</v>
      </c>
      <c r="D8924" t="s">
        <v>605</v>
      </c>
      <c r="E8924">
        <v>3.4924222617454702E-3</v>
      </c>
      <c r="F8924" t="s">
        <v>606</v>
      </c>
    </row>
    <row r="8925" spans="1:6" x14ac:dyDescent="0.25">
      <c r="A8925" t="s">
        <v>0</v>
      </c>
      <c r="B8925">
        <v>2039</v>
      </c>
      <c r="C8925" t="s">
        <v>608</v>
      </c>
      <c r="D8925" t="s">
        <v>605</v>
      </c>
      <c r="E8925">
        <v>0.87412592797713495</v>
      </c>
      <c r="F8925" t="s">
        <v>606</v>
      </c>
    </row>
    <row r="8926" spans="1:6" x14ac:dyDescent="0.25">
      <c r="A8926" t="s">
        <v>0</v>
      </c>
      <c r="B8926">
        <v>2039</v>
      </c>
      <c r="C8926" t="s">
        <v>609</v>
      </c>
      <c r="D8926" t="s">
        <v>605</v>
      </c>
      <c r="E8926">
        <v>0.122381649761118</v>
      </c>
      <c r="F8926" t="s">
        <v>606</v>
      </c>
    </row>
    <row r="8927" spans="1:6" x14ac:dyDescent="0.25">
      <c r="A8927" t="s">
        <v>0</v>
      </c>
      <c r="B8927">
        <v>2039</v>
      </c>
      <c r="C8927" t="s">
        <v>610</v>
      </c>
      <c r="D8927" t="s">
        <v>611</v>
      </c>
      <c r="E8927">
        <v>1</v>
      </c>
      <c r="F8927" t="s">
        <v>612</v>
      </c>
    </row>
    <row r="8928" spans="1:6" x14ac:dyDescent="0.25">
      <c r="A8928" t="s">
        <v>0</v>
      </c>
      <c r="B8928">
        <v>2039</v>
      </c>
      <c r="C8928" t="s">
        <v>613</v>
      </c>
      <c r="D8928" t="s">
        <v>614</v>
      </c>
      <c r="E8928">
        <v>1</v>
      </c>
      <c r="F8928" t="s">
        <v>615</v>
      </c>
    </row>
    <row r="8929" spans="1:6" x14ac:dyDescent="0.25">
      <c r="A8929" t="s">
        <v>0</v>
      </c>
      <c r="B8929">
        <v>2039</v>
      </c>
      <c r="C8929" t="s">
        <v>616</v>
      </c>
      <c r="D8929" t="s">
        <v>617</v>
      </c>
      <c r="E8929">
        <v>1</v>
      </c>
      <c r="F8929" t="s">
        <v>618</v>
      </c>
    </row>
    <row r="8930" spans="1:6" x14ac:dyDescent="0.25">
      <c r="A8930" t="s">
        <v>0</v>
      </c>
      <c r="B8930">
        <v>2040</v>
      </c>
      <c r="C8930" t="s">
        <v>7</v>
      </c>
      <c r="D8930" t="s">
        <v>8</v>
      </c>
      <c r="E8930">
        <v>0</v>
      </c>
      <c r="F8930" t="s">
        <v>9</v>
      </c>
    </row>
    <row r="8931" spans="1:6" x14ac:dyDescent="0.25">
      <c r="A8931" t="s">
        <v>0</v>
      </c>
      <c r="B8931">
        <v>2040</v>
      </c>
      <c r="C8931" t="s">
        <v>10</v>
      </c>
      <c r="D8931" t="s">
        <v>8</v>
      </c>
      <c r="E8931">
        <v>0.117526844986759</v>
      </c>
      <c r="F8931" t="s">
        <v>9</v>
      </c>
    </row>
    <row r="8932" spans="1:6" x14ac:dyDescent="0.25">
      <c r="A8932" t="s">
        <v>0</v>
      </c>
      <c r="B8932">
        <v>2040</v>
      </c>
      <c r="C8932" t="s">
        <v>11</v>
      </c>
      <c r="D8932" t="s">
        <v>8</v>
      </c>
      <c r="E8932">
        <v>1.4750299306959799E-2</v>
      </c>
      <c r="F8932" t="s">
        <v>9</v>
      </c>
    </row>
    <row r="8933" spans="1:6" x14ac:dyDescent="0.25">
      <c r="A8933" t="s">
        <v>0</v>
      </c>
      <c r="B8933">
        <v>2040</v>
      </c>
      <c r="C8933" t="s">
        <v>12</v>
      </c>
      <c r="D8933" t="s">
        <v>8</v>
      </c>
      <c r="E8933">
        <v>0.104763291917663</v>
      </c>
      <c r="F8933" t="s">
        <v>9</v>
      </c>
    </row>
    <row r="8934" spans="1:6" x14ac:dyDescent="0.25">
      <c r="A8934" t="s">
        <v>0</v>
      </c>
      <c r="B8934">
        <v>2040</v>
      </c>
      <c r="C8934" t="s">
        <v>13</v>
      </c>
      <c r="D8934" t="s">
        <v>8</v>
      </c>
      <c r="E8934">
        <v>0.35351436278617598</v>
      </c>
      <c r="F8934" t="s">
        <v>9</v>
      </c>
    </row>
    <row r="8935" spans="1:6" x14ac:dyDescent="0.25">
      <c r="A8935" t="s">
        <v>0</v>
      </c>
      <c r="B8935">
        <v>2040</v>
      </c>
      <c r="C8935" t="s">
        <v>14</v>
      </c>
      <c r="D8935" t="s">
        <v>8</v>
      </c>
      <c r="E8935">
        <v>0.35351436278617598</v>
      </c>
      <c r="F8935" t="s">
        <v>9</v>
      </c>
    </row>
    <row r="8936" spans="1:6" x14ac:dyDescent="0.25">
      <c r="A8936" t="s">
        <v>0</v>
      </c>
      <c r="B8936">
        <v>2040</v>
      </c>
      <c r="C8936" t="s">
        <v>15</v>
      </c>
      <c r="D8936" t="s">
        <v>8</v>
      </c>
      <c r="E8936">
        <v>1.4885248595330699E-3</v>
      </c>
      <c r="F8936" t="s">
        <v>9</v>
      </c>
    </row>
    <row r="8937" spans="1:6" x14ac:dyDescent="0.25">
      <c r="A8937" t="s">
        <v>0</v>
      </c>
      <c r="B8937">
        <v>2040</v>
      </c>
      <c r="C8937" t="s">
        <v>16</v>
      </c>
      <c r="D8937" t="s">
        <v>8</v>
      </c>
      <c r="E8937">
        <v>4.5249685859308497E-2</v>
      </c>
      <c r="F8937" t="s">
        <v>9</v>
      </c>
    </row>
    <row r="8938" spans="1:6" x14ac:dyDescent="0.25">
      <c r="A8938" t="s">
        <v>0</v>
      </c>
      <c r="B8938">
        <v>2040</v>
      </c>
      <c r="C8938" t="s">
        <v>17</v>
      </c>
      <c r="D8938" t="s">
        <v>8</v>
      </c>
      <c r="E8938">
        <v>9.1926274974216404E-3</v>
      </c>
      <c r="F8938" t="s">
        <v>9</v>
      </c>
    </row>
    <row r="8939" spans="1:6" x14ac:dyDescent="0.25">
      <c r="A8939" t="s">
        <v>0</v>
      </c>
      <c r="B8939">
        <v>2040</v>
      </c>
      <c r="C8939" t="s">
        <v>18</v>
      </c>
      <c r="D8939" t="s">
        <v>19</v>
      </c>
      <c r="E8939">
        <v>0</v>
      </c>
      <c r="F8939" t="s">
        <v>20</v>
      </c>
    </row>
    <row r="8940" spans="1:6" x14ac:dyDescent="0.25">
      <c r="A8940" t="s">
        <v>0</v>
      </c>
      <c r="B8940">
        <v>2040</v>
      </c>
      <c r="C8940" t="s">
        <v>21</v>
      </c>
      <c r="D8940" t="s">
        <v>19</v>
      </c>
      <c r="E8940">
        <v>0.117526844986759</v>
      </c>
      <c r="F8940" t="s">
        <v>20</v>
      </c>
    </row>
    <row r="8941" spans="1:6" x14ac:dyDescent="0.25">
      <c r="A8941" t="s">
        <v>0</v>
      </c>
      <c r="B8941">
        <v>2040</v>
      </c>
      <c r="C8941" t="s">
        <v>22</v>
      </c>
      <c r="D8941" t="s">
        <v>19</v>
      </c>
      <c r="E8941">
        <v>1.4750299306959799E-2</v>
      </c>
      <c r="F8941" t="s">
        <v>20</v>
      </c>
    </row>
    <row r="8942" spans="1:6" x14ac:dyDescent="0.25">
      <c r="A8942" t="s">
        <v>0</v>
      </c>
      <c r="B8942">
        <v>2040</v>
      </c>
      <c r="C8942" t="s">
        <v>23</v>
      </c>
      <c r="D8942" t="s">
        <v>19</v>
      </c>
      <c r="E8942">
        <v>0.104763291917663</v>
      </c>
      <c r="F8942" t="s">
        <v>20</v>
      </c>
    </row>
    <row r="8943" spans="1:6" x14ac:dyDescent="0.25">
      <c r="A8943" t="s">
        <v>0</v>
      </c>
      <c r="B8943">
        <v>2040</v>
      </c>
      <c r="C8943" t="s">
        <v>24</v>
      </c>
      <c r="D8943" t="s">
        <v>19</v>
      </c>
      <c r="E8943">
        <v>0.35351436278617598</v>
      </c>
      <c r="F8943" t="s">
        <v>20</v>
      </c>
    </row>
    <row r="8944" spans="1:6" x14ac:dyDescent="0.25">
      <c r="A8944" t="s">
        <v>0</v>
      </c>
      <c r="B8944">
        <v>2040</v>
      </c>
      <c r="C8944" t="s">
        <v>25</v>
      </c>
      <c r="D8944" t="s">
        <v>19</v>
      </c>
      <c r="E8944">
        <v>0.35351436278617598</v>
      </c>
      <c r="F8944" t="s">
        <v>20</v>
      </c>
    </row>
    <row r="8945" spans="1:6" x14ac:dyDescent="0.25">
      <c r="A8945" t="s">
        <v>0</v>
      </c>
      <c r="B8945">
        <v>2040</v>
      </c>
      <c r="C8945" t="s">
        <v>26</v>
      </c>
      <c r="D8945" t="s">
        <v>19</v>
      </c>
      <c r="E8945">
        <v>1.4885248595330699E-3</v>
      </c>
      <c r="F8945" t="s">
        <v>20</v>
      </c>
    </row>
    <row r="8946" spans="1:6" x14ac:dyDescent="0.25">
      <c r="A8946" t="s">
        <v>0</v>
      </c>
      <c r="B8946">
        <v>2040</v>
      </c>
      <c r="C8946" t="s">
        <v>27</v>
      </c>
      <c r="D8946" t="s">
        <v>19</v>
      </c>
      <c r="E8946">
        <v>4.5249685859308497E-2</v>
      </c>
      <c r="F8946" t="s">
        <v>20</v>
      </c>
    </row>
    <row r="8947" spans="1:6" x14ac:dyDescent="0.25">
      <c r="A8947" t="s">
        <v>0</v>
      </c>
      <c r="B8947">
        <v>2040</v>
      </c>
      <c r="C8947" t="s">
        <v>28</v>
      </c>
      <c r="D8947" t="s">
        <v>19</v>
      </c>
      <c r="E8947">
        <v>9.1926274974216404E-3</v>
      </c>
      <c r="F8947" t="s">
        <v>20</v>
      </c>
    </row>
    <row r="8948" spans="1:6" x14ac:dyDescent="0.25">
      <c r="A8948" t="s">
        <v>0</v>
      </c>
      <c r="B8948">
        <v>2040</v>
      </c>
      <c r="C8948" t="s">
        <v>29</v>
      </c>
      <c r="D8948" t="s">
        <v>30</v>
      </c>
      <c r="E8948">
        <v>0</v>
      </c>
      <c r="F8948" t="s">
        <v>31</v>
      </c>
    </row>
    <row r="8949" spans="1:6" x14ac:dyDescent="0.25">
      <c r="A8949" t="s">
        <v>0</v>
      </c>
      <c r="B8949">
        <v>2040</v>
      </c>
      <c r="C8949" t="s">
        <v>32</v>
      </c>
      <c r="D8949" t="s">
        <v>30</v>
      </c>
      <c r="E8949">
        <v>0.117526844986759</v>
      </c>
      <c r="F8949" t="s">
        <v>31</v>
      </c>
    </row>
    <row r="8950" spans="1:6" x14ac:dyDescent="0.25">
      <c r="A8950" t="s">
        <v>0</v>
      </c>
      <c r="B8950">
        <v>2040</v>
      </c>
      <c r="C8950" t="s">
        <v>33</v>
      </c>
      <c r="D8950" t="s">
        <v>30</v>
      </c>
      <c r="E8950">
        <v>1.4750299306959799E-2</v>
      </c>
      <c r="F8950" t="s">
        <v>31</v>
      </c>
    </row>
    <row r="8951" spans="1:6" x14ac:dyDescent="0.25">
      <c r="A8951" t="s">
        <v>0</v>
      </c>
      <c r="B8951">
        <v>2040</v>
      </c>
      <c r="C8951" t="s">
        <v>34</v>
      </c>
      <c r="D8951" t="s">
        <v>30</v>
      </c>
      <c r="E8951">
        <v>0.104763291917663</v>
      </c>
      <c r="F8951" t="s">
        <v>31</v>
      </c>
    </row>
    <row r="8952" spans="1:6" x14ac:dyDescent="0.25">
      <c r="A8952" t="s">
        <v>0</v>
      </c>
      <c r="B8952">
        <v>2040</v>
      </c>
      <c r="C8952" t="s">
        <v>35</v>
      </c>
      <c r="D8952" t="s">
        <v>30</v>
      </c>
      <c r="E8952">
        <v>0.35351436278617598</v>
      </c>
      <c r="F8952" t="s">
        <v>31</v>
      </c>
    </row>
    <row r="8953" spans="1:6" x14ac:dyDescent="0.25">
      <c r="A8953" t="s">
        <v>0</v>
      </c>
      <c r="B8953">
        <v>2040</v>
      </c>
      <c r="C8953" t="s">
        <v>36</v>
      </c>
      <c r="D8953" t="s">
        <v>30</v>
      </c>
      <c r="E8953">
        <v>0.35351436278617598</v>
      </c>
      <c r="F8953" t="s">
        <v>31</v>
      </c>
    </row>
    <row r="8954" spans="1:6" x14ac:dyDescent="0.25">
      <c r="A8954" t="s">
        <v>0</v>
      </c>
      <c r="B8954">
        <v>2040</v>
      </c>
      <c r="C8954" t="s">
        <v>37</v>
      </c>
      <c r="D8954" t="s">
        <v>30</v>
      </c>
      <c r="E8954">
        <v>1.4885248595330699E-3</v>
      </c>
      <c r="F8954" t="s">
        <v>31</v>
      </c>
    </row>
    <row r="8955" spans="1:6" x14ac:dyDescent="0.25">
      <c r="A8955" t="s">
        <v>0</v>
      </c>
      <c r="B8955">
        <v>2040</v>
      </c>
      <c r="C8955" t="s">
        <v>38</v>
      </c>
      <c r="D8955" t="s">
        <v>30</v>
      </c>
      <c r="E8955">
        <v>4.5249685859308497E-2</v>
      </c>
      <c r="F8955" t="s">
        <v>31</v>
      </c>
    </row>
    <row r="8956" spans="1:6" x14ac:dyDescent="0.25">
      <c r="A8956" t="s">
        <v>0</v>
      </c>
      <c r="B8956">
        <v>2040</v>
      </c>
      <c r="C8956" t="s">
        <v>39</v>
      </c>
      <c r="D8956" t="s">
        <v>30</v>
      </c>
      <c r="E8956">
        <v>9.1926274974216404E-3</v>
      </c>
      <c r="F8956" t="s">
        <v>31</v>
      </c>
    </row>
    <row r="8957" spans="1:6" x14ac:dyDescent="0.25">
      <c r="A8957" t="s">
        <v>0</v>
      </c>
      <c r="B8957">
        <v>2040</v>
      </c>
      <c r="C8957" t="s">
        <v>40</v>
      </c>
      <c r="D8957" t="s">
        <v>41</v>
      </c>
      <c r="E8957">
        <v>0</v>
      </c>
      <c r="F8957" t="s">
        <v>42</v>
      </c>
    </row>
    <row r="8958" spans="1:6" x14ac:dyDescent="0.25">
      <c r="A8958" t="s">
        <v>0</v>
      </c>
      <c r="B8958">
        <v>2040</v>
      </c>
      <c r="C8958" t="s">
        <v>43</v>
      </c>
      <c r="D8958" t="s">
        <v>41</v>
      </c>
      <c r="E8958">
        <v>0.117526844986759</v>
      </c>
      <c r="F8958" t="s">
        <v>42</v>
      </c>
    </row>
    <row r="8959" spans="1:6" x14ac:dyDescent="0.25">
      <c r="A8959" t="s">
        <v>0</v>
      </c>
      <c r="B8959">
        <v>2040</v>
      </c>
      <c r="C8959" t="s">
        <v>44</v>
      </c>
      <c r="D8959" t="s">
        <v>41</v>
      </c>
      <c r="E8959">
        <v>1.4750299306959799E-2</v>
      </c>
      <c r="F8959" t="s">
        <v>42</v>
      </c>
    </row>
    <row r="8960" spans="1:6" x14ac:dyDescent="0.25">
      <c r="A8960" t="s">
        <v>0</v>
      </c>
      <c r="B8960">
        <v>2040</v>
      </c>
      <c r="C8960" t="s">
        <v>45</v>
      </c>
      <c r="D8960" t="s">
        <v>41</v>
      </c>
      <c r="E8960">
        <v>0.104763291917663</v>
      </c>
      <c r="F8960" t="s">
        <v>42</v>
      </c>
    </row>
    <row r="8961" spans="1:6" x14ac:dyDescent="0.25">
      <c r="A8961" t="s">
        <v>0</v>
      </c>
      <c r="B8961">
        <v>2040</v>
      </c>
      <c r="C8961" t="s">
        <v>46</v>
      </c>
      <c r="D8961" t="s">
        <v>41</v>
      </c>
      <c r="E8961">
        <v>0.35351436278617598</v>
      </c>
      <c r="F8961" t="s">
        <v>42</v>
      </c>
    </row>
    <row r="8962" spans="1:6" x14ac:dyDescent="0.25">
      <c r="A8962" t="s">
        <v>0</v>
      </c>
      <c r="B8962">
        <v>2040</v>
      </c>
      <c r="C8962" t="s">
        <v>47</v>
      </c>
      <c r="D8962" t="s">
        <v>41</v>
      </c>
      <c r="E8962">
        <v>0.35351436278617598</v>
      </c>
      <c r="F8962" t="s">
        <v>42</v>
      </c>
    </row>
    <row r="8963" spans="1:6" x14ac:dyDescent="0.25">
      <c r="A8963" t="s">
        <v>0</v>
      </c>
      <c r="B8963">
        <v>2040</v>
      </c>
      <c r="C8963" t="s">
        <v>48</v>
      </c>
      <c r="D8963" t="s">
        <v>41</v>
      </c>
      <c r="E8963">
        <v>1.4885248595330699E-3</v>
      </c>
      <c r="F8963" t="s">
        <v>42</v>
      </c>
    </row>
    <row r="8964" spans="1:6" x14ac:dyDescent="0.25">
      <c r="A8964" t="s">
        <v>0</v>
      </c>
      <c r="B8964">
        <v>2040</v>
      </c>
      <c r="C8964" t="s">
        <v>49</v>
      </c>
      <c r="D8964" t="s">
        <v>41</v>
      </c>
      <c r="E8964">
        <v>4.5249685859308497E-2</v>
      </c>
      <c r="F8964" t="s">
        <v>42</v>
      </c>
    </row>
    <row r="8965" spans="1:6" x14ac:dyDescent="0.25">
      <c r="A8965" t="s">
        <v>0</v>
      </c>
      <c r="B8965">
        <v>2040</v>
      </c>
      <c r="C8965" t="s">
        <v>50</v>
      </c>
      <c r="D8965" t="s">
        <v>41</v>
      </c>
      <c r="E8965">
        <v>9.1926274974216404E-3</v>
      </c>
      <c r="F8965" t="s">
        <v>42</v>
      </c>
    </row>
    <row r="8966" spans="1:6" x14ac:dyDescent="0.25">
      <c r="A8966" t="s">
        <v>0</v>
      </c>
      <c r="B8966">
        <v>2040</v>
      </c>
      <c r="C8966" t="s">
        <v>51</v>
      </c>
      <c r="D8966" t="s">
        <v>52</v>
      </c>
      <c r="E8966">
        <v>0.15732832600928601</v>
      </c>
      <c r="F8966" t="s">
        <v>53</v>
      </c>
    </row>
    <row r="8967" spans="1:6" x14ac:dyDescent="0.25">
      <c r="A8967" t="s">
        <v>0</v>
      </c>
      <c r="B8967">
        <v>2040</v>
      </c>
      <c r="C8967" t="s">
        <v>54</v>
      </c>
      <c r="D8967" t="s">
        <v>52</v>
      </c>
      <c r="E8967">
        <v>7.6589510795547801E-3</v>
      </c>
      <c r="F8967" t="s">
        <v>53</v>
      </c>
    </row>
    <row r="8968" spans="1:6" x14ac:dyDescent="0.25">
      <c r="A8968" t="s">
        <v>0</v>
      </c>
      <c r="B8968">
        <v>2040</v>
      </c>
      <c r="C8968" t="s">
        <v>55</v>
      </c>
      <c r="D8968" t="s">
        <v>52</v>
      </c>
      <c r="E8968">
        <v>0</v>
      </c>
      <c r="F8968" t="s">
        <v>53</v>
      </c>
    </row>
    <row r="8969" spans="1:6" x14ac:dyDescent="0.25">
      <c r="A8969" t="s">
        <v>0</v>
      </c>
      <c r="B8969">
        <v>2040</v>
      </c>
      <c r="C8969" t="s">
        <v>56</v>
      </c>
      <c r="D8969" t="s">
        <v>52</v>
      </c>
      <c r="E8969">
        <v>4.00619630969931E-2</v>
      </c>
      <c r="F8969" t="s">
        <v>53</v>
      </c>
    </row>
    <row r="8970" spans="1:6" x14ac:dyDescent="0.25">
      <c r="A8970" t="s">
        <v>0</v>
      </c>
      <c r="B8970">
        <v>2040</v>
      </c>
      <c r="C8970" t="s">
        <v>57</v>
      </c>
      <c r="D8970" t="s">
        <v>52</v>
      </c>
      <c r="E8970">
        <v>0.39629998117894899</v>
      </c>
      <c r="F8970" t="s">
        <v>53</v>
      </c>
    </row>
    <row r="8971" spans="1:6" x14ac:dyDescent="0.25">
      <c r="A8971" t="s">
        <v>0</v>
      </c>
      <c r="B8971">
        <v>2040</v>
      </c>
      <c r="C8971" t="s">
        <v>58</v>
      </c>
      <c r="D8971" t="s">
        <v>52</v>
      </c>
      <c r="E8971">
        <v>0.39629998117894899</v>
      </c>
      <c r="F8971" t="s">
        <v>53</v>
      </c>
    </row>
    <row r="8972" spans="1:6" x14ac:dyDescent="0.25">
      <c r="A8972" t="s">
        <v>0</v>
      </c>
      <c r="B8972">
        <v>2040</v>
      </c>
      <c r="C8972" t="s">
        <v>59</v>
      </c>
      <c r="D8972" t="s">
        <v>52</v>
      </c>
      <c r="E8972">
        <v>1.6686800761590501E-3</v>
      </c>
      <c r="F8972" t="s">
        <v>53</v>
      </c>
    </row>
    <row r="8973" spans="1:6" x14ac:dyDescent="0.25">
      <c r="A8973" t="s">
        <v>0</v>
      </c>
      <c r="B8973">
        <v>2040</v>
      </c>
      <c r="C8973" t="s">
        <v>60</v>
      </c>
      <c r="D8973" t="s">
        <v>52</v>
      </c>
      <c r="E8973">
        <v>6.8211738010674305E-4</v>
      </c>
      <c r="F8973" t="s">
        <v>53</v>
      </c>
    </row>
    <row r="8974" spans="1:6" x14ac:dyDescent="0.25">
      <c r="A8974" t="s">
        <v>0</v>
      </c>
      <c r="B8974">
        <v>2040</v>
      </c>
      <c r="C8974" t="s">
        <v>61</v>
      </c>
      <c r="D8974" t="s">
        <v>52</v>
      </c>
      <c r="E8974">
        <v>0</v>
      </c>
      <c r="F8974" t="s">
        <v>53</v>
      </c>
    </row>
    <row r="8975" spans="1:6" x14ac:dyDescent="0.25">
      <c r="A8975" t="s">
        <v>0</v>
      </c>
      <c r="B8975">
        <v>2040</v>
      </c>
      <c r="C8975" t="s">
        <v>62</v>
      </c>
      <c r="D8975" t="s">
        <v>63</v>
      </c>
      <c r="E8975">
        <v>0.15732832600928601</v>
      </c>
      <c r="F8975" t="s">
        <v>64</v>
      </c>
    </row>
    <row r="8976" spans="1:6" x14ac:dyDescent="0.25">
      <c r="A8976" t="s">
        <v>0</v>
      </c>
      <c r="B8976">
        <v>2040</v>
      </c>
      <c r="C8976" t="s">
        <v>65</v>
      </c>
      <c r="D8976" t="s">
        <v>63</v>
      </c>
      <c r="E8976">
        <v>7.6589510795547801E-3</v>
      </c>
      <c r="F8976" t="s">
        <v>64</v>
      </c>
    </row>
    <row r="8977" spans="1:6" x14ac:dyDescent="0.25">
      <c r="A8977" t="s">
        <v>0</v>
      </c>
      <c r="B8977">
        <v>2040</v>
      </c>
      <c r="C8977" t="s">
        <v>66</v>
      </c>
      <c r="D8977" t="s">
        <v>63</v>
      </c>
      <c r="E8977">
        <v>0</v>
      </c>
      <c r="F8977" t="s">
        <v>64</v>
      </c>
    </row>
    <row r="8978" spans="1:6" x14ac:dyDescent="0.25">
      <c r="A8978" t="s">
        <v>0</v>
      </c>
      <c r="B8978">
        <v>2040</v>
      </c>
      <c r="C8978" t="s">
        <v>67</v>
      </c>
      <c r="D8978" t="s">
        <v>63</v>
      </c>
      <c r="E8978">
        <v>4.00619630969931E-2</v>
      </c>
      <c r="F8978" t="s">
        <v>64</v>
      </c>
    </row>
    <row r="8979" spans="1:6" x14ac:dyDescent="0.25">
      <c r="A8979" t="s">
        <v>0</v>
      </c>
      <c r="B8979">
        <v>2040</v>
      </c>
      <c r="C8979" t="s">
        <v>68</v>
      </c>
      <c r="D8979" t="s">
        <v>63</v>
      </c>
      <c r="E8979">
        <v>0.39629998117894899</v>
      </c>
      <c r="F8979" t="s">
        <v>64</v>
      </c>
    </row>
    <row r="8980" spans="1:6" x14ac:dyDescent="0.25">
      <c r="A8980" t="s">
        <v>0</v>
      </c>
      <c r="B8980">
        <v>2040</v>
      </c>
      <c r="C8980" t="s">
        <v>69</v>
      </c>
      <c r="D8980" t="s">
        <v>63</v>
      </c>
      <c r="E8980">
        <v>0.39629998117894899</v>
      </c>
      <c r="F8980" t="s">
        <v>64</v>
      </c>
    </row>
    <row r="8981" spans="1:6" x14ac:dyDescent="0.25">
      <c r="A8981" t="s">
        <v>0</v>
      </c>
      <c r="B8981">
        <v>2040</v>
      </c>
      <c r="C8981" t="s">
        <v>70</v>
      </c>
      <c r="D8981" t="s">
        <v>63</v>
      </c>
      <c r="E8981">
        <v>1.6686800761590501E-3</v>
      </c>
      <c r="F8981" t="s">
        <v>64</v>
      </c>
    </row>
    <row r="8982" spans="1:6" x14ac:dyDescent="0.25">
      <c r="A8982" t="s">
        <v>0</v>
      </c>
      <c r="B8982">
        <v>2040</v>
      </c>
      <c r="C8982" t="s">
        <v>71</v>
      </c>
      <c r="D8982" t="s">
        <v>63</v>
      </c>
      <c r="E8982">
        <v>6.8211738010674305E-4</v>
      </c>
      <c r="F8982" t="s">
        <v>64</v>
      </c>
    </row>
    <row r="8983" spans="1:6" x14ac:dyDescent="0.25">
      <c r="A8983" t="s">
        <v>0</v>
      </c>
      <c r="B8983">
        <v>2040</v>
      </c>
      <c r="C8983" t="s">
        <v>72</v>
      </c>
      <c r="D8983" t="s">
        <v>63</v>
      </c>
      <c r="E8983">
        <v>0</v>
      </c>
      <c r="F8983" t="s">
        <v>64</v>
      </c>
    </row>
    <row r="8984" spans="1:6" x14ac:dyDescent="0.25">
      <c r="A8984" t="s">
        <v>0</v>
      </c>
      <c r="B8984">
        <v>2040</v>
      </c>
      <c r="C8984" t="s">
        <v>73</v>
      </c>
      <c r="D8984" t="s">
        <v>74</v>
      </c>
      <c r="E8984">
        <v>0.15732832600928601</v>
      </c>
      <c r="F8984" t="s">
        <v>75</v>
      </c>
    </row>
    <row r="8985" spans="1:6" x14ac:dyDescent="0.25">
      <c r="A8985" t="s">
        <v>0</v>
      </c>
      <c r="B8985">
        <v>2040</v>
      </c>
      <c r="C8985" t="s">
        <v>76</v>
      </c>
      <c r="D8985" t="s">
        <v>74</v>
      </c>
      <c r="E8985">
        <v>7.6589510795547801E-3</v>
      </c>
      <c r="F8985" t="s">
        <v>75</v>
      </c>
    </row>
    <row r="8986" spans="1:6" x14ac:dyDescent="0.25">
      <c r="A8986" t="s">
        <v>0</v>
      </c>
      <c r="B8986">
        <v>2040</v>
      </c>
      <c r="C8986" t="s">
        <v>77</v>
      </c>
      <c r="D8986" t="s">
        <v>74</v>
      </c>
      <c r="E8986">
        <v>0</v>
      </c>
      <c r="F8986" t="s">
        <v>75</v>
      </c>
    </row>
    <row r="8987" spans="1:6" x14ac:dyDescent="0.25">
      <c r="A8987" t="s">
        <v>0</v>
      </c>
      <c r="B8987">
        <v>2040</v>
      </c>
      <c r="C8987" t="s">
        <v>78</v>
      </c>
      <c r="D8987" t="s">
        <v>74</v>
      </c>
      <c r="E8987">
        <v>4.00619630969931E-2</v>
      </c>
      <c r="F8987" t="s">
        <v>75</v>
      </c>
    </row>
    <row r="8988" spans="1:6" x14ac:dyDescent="0.25">
      <c r="A8988" t="s">
        <v>0</v>
      </c>
      <c r="B8988">
        <v>2040</v>
      </c>
      <c r="C8988" t="s">
        <v>79</v>
      </c>
      <c r="D8988" t="s">
        <v>74</v>
      </c>
      <c r="E8988">
        <v>0.39629998117894899</v>
      </c>
      <c r="F8988" t="s">
        <v>75</v>
      </c>
    </row>
    <row r="8989" spans="1:6" x14ac:dyDescent="0.25">
      <c r="A8989" t="s">
        <v>0</v>
      </c>
      <c r="B8989">
        <v>2040</v>
      </c>
      <c r="C8989" t="s">
        <v>80</v>
      </c>
      <c r="D8989" t="s">
        <v>74</v>
      </c>
      <c r="E8989">
        <v>0.39629998117894899</v>
      </c>
      <c r="F8989" t="s">
        <v>75</v>
      </c>
    </row>
    <row r="8990" spans="1:6" x14ac:dyDescent="0.25">
      <c r="A8990" t="s">
        <v>0</v>
      </c>
      <c r="B8990">
        <v>2040</v>
      </c>
      <c r="C8990" t="s">
        <v>81</v>
      </c>
      <c r="D8990" t="s">
        <v>74</v>
      </c>
      <c r="E8990">
        <v>1.6686800761590501E-3</v>
      </c>
      <c r="F8990" t="s">
        <v>75</v>
      </c>
    </row>
    <row r="8991" spans="1:6" x14ac:dyDescent="0.25">
      <c r="A8991" t="s">
        <v>0</v>
      </c>
      <c r="B8991">
        <v>2040</v>
      </c>
      <c r="C8991" t="s">
        <v>82</v>
      </c>
      <c r="D8991" t="s">
        <v>74</v>
      </c>
      <c r="E8991">
        <v>6.8211738010674305E-4</v>
      </c>
      <c r="F8991" t="s">
        <v>75</v>
      </c>
    </row>
    <row r="8992" spans="1:6" x14ac:dyDescent="0.25">
      <c r="A8992" t="s">
        <v>0</v>
      </c>
      <c r="B8992">
        <v>2040</v>
      </c>
      <c r="C8992" t="s">
        <v>83</v>
      </c>
      <c r="D8992" t="s">
        <v>74</v>
      </c>
      <c r="E8992">
        <v>0</v>
      </c>
      <c r="F8992" t="s">
        <v>75</v>
      </c>
    </row>
    <row r="8993" spans="1:6" x14ac:dyDescent="0.25">
      <c r="A8993" t="s">
        <v>0</v>
      </c>
      <c r="B8993">
        <v>2040</v>
      </c>
      <c r="C8993" t="s">
        <v>84</v>
      </c>
      <c r="D8993" t="s">
        <v>85</v>
      </c>
      <c r="E8993">
        <v>0.15732832600928601</v>
      </c>
      <c r="F8993" t="s">
        <v>86</v>
      </c>
    </row>
    <row r="8994" spans="1:6" x14ac:dyDescent="0.25">
      <c r="A8994" t="s">
        <v>0</v>
      </c>
      <c r="B8994">
        <v>2040</v>
      </c>
      <c r="C8994" t="s">
        <v>87</v>
      </c>
      <c r="D8994" t="s">
        <v>85</v>
      </c>
      <c r="E8994">
        <v>7.6589510795547801E-3</v>
      </c>
      <c r="F8994" t="s">
        <v>86</v>
      </c>
    </row>
    <row r="8995" spans="1:6" x14ac:dyDescent="0.25">
      <c r="A8995" t="s">
        <v>0</v>
      </c>
      <c r="B8995">
        <v>2040</v>
      </c>
      <c r="C8995" t="s">
        <v>88</v>
      </c>
      <c r="D8995" t="s">
        <v>85</v>
      </c>
      <c r="E8995">
        <v>0</v>
      </c>
      <c r="F8995" t="s">
        <v>86</v>
      </c>
    </row>
    <row r="8996" spans="1:6" x14ac:dyDescent="0.25">
      <c r="A8996" t="s">
        <v>0</v>
      </c>
      <c r="B8996">
        <v>2040</v>
      </c>
      <c r="C8996" t="s">
        <v>89</v>
      </c>
      <c r="D8996" t="s">
        <v>85</v>
      </c>
      <c r="E8996">
        <v>4.00619630969931E-2</v>
      </c>
      <c r="F8996" t="s">
        <v>86</v>
      </c>
    </row>
    <row r="8997" spans="1:6" x14ac:dyDescent="0.25">
      <c r="A8997" t="s">
        <v>0</v>
      </c>
      <c r="B8997">
        <v>2040</v>
      </c>
      <c r="C8997" t="s">
        <v>90</v>
      </c>
      <c r="D8997" t="s">
        <v>85</v>
      </c>
      <c r="E8997">
        <v>0.39629998117894899</v>
      </c>
      <c r="F8997" t="s">
        <v>86</v>
      </c>
    </row>
    <row r="8998" spans="1:6" x14ac:dyDescent="0.25">
      <c r="A8998" t="s">
        <v>0</v>
      </c>
      <c r="B8998">
        <v>2040</v>
      </c>
      <c r="C8998" t="s">
        <v>91</v>
      </c>
      <c r="D8998" t="s">
        <v>85</v>
      </c>
      <c r="E8998">
        <v>0.39629998117894899</v>
      </c>
      <c r="F8998" t="s">
        <v>86</v>
      </c>
    </row>
    <row r="8999" spans="1:6" x14ac:dyDescent="0.25">
      <c r="A8999" t="s">
        <v>0</v>
      </c>
      <c r="B8999">
        <v>2040</v>
      </c>
      <c r="C8999" t="s">
        <v>92</v>
      </c>
      <c r="D8999" t="s">
        <v>85</v>
      </c>
      <c r="E8999">
        <v>1.6686800761590501E-3</v>
      </c>
      <c r="F8999" t="s">
        <v>86</v>
      </c>
    </row>
    <row r="9000" spans="1:6" x14ac:dyDescent="0.25">
      <c r="A9000" t="s">
        <v>0</v>
      </c>
      <c r="B9000">
        <v>2040</v>
      </c>
      <c r="C9000" t="s">
        <v>93</v>
      </c>
      <c r="D9000" t="s">
        <v>85</v>
      </c>
      <c r="E9000">
        <v>6.8211738010674305E-4</v>
      </c>
      <c r="F9000" t="s">
        <v>86</v>
      </c>
    </row>
    <row r="9001" spans="1:6" x14ac:dyDescent="0.25">
      <c r="A9001" t="s">
        <v>0</v>
      </c>
      <c r="B9001">
        <v>2040</v>
      </c>
      <c r="C9001" t="s">
        <v>94</v>
      </c>
      <c r="D9001" t="s">
        <v>85</v>
      </c>
      <c r="E9001">
        <v>0</v>
      </c>
      <c r="F9001" t="s">
        <v>86</v>
      </c>
    </row>
    <row r="9002" spans="1:6" x14ac:dyDescent="0.25">
      <c r="A9002" t="s">
        <v>0</v>
      </c>
      <c r="B9002">
        <v>2040</v>
      </c>
      <c r="C9002" t="s">
        <v>95</v>
      </c>
      <c r="D9002" t="s">
        <v>96</v>
      </c>
      <c r="E9002">
        <v>0.137723218016058</v>
      </c>
      <c r="F9002" t="s">
        <v>97</v>
      </c>
    </row>
    <row r="9003" spans="1:6" x14ac:dyDescent="0.25">
      <c r="A9003" t="s">
        <v>0</v>
      </c>
      <c r="B9003">
        <v>2040</v>
      </c>
      <c r="C9003" t="s">
        <v>98</v>
      </c>
      <c r="D9003" t="s">
        <v>96</v>
      </c>
      <c r="E9003">
        <v>6.3471166061028301E-3</v>
      </c>
      <c r="F9003" t="s">
        <v>97</v>
      </c>
    </row>
    <row r="9004" spans="1:6" x14ac:dyDescent="0.25">
      <c r="A9004" t="s">
        <v>0</v>
      </c>
      <c r="B9004">
        <v>2040</v>
      </c>
      <c r="C9004" t="s">
        <v>99</v>
      </c>
      <c r="D9004" t="s">
        <v>96</v>
      </c>
      <c r="E9004">
        <v>0</v>
      </c>
      <c r="F9004" t="s">
        <v>97</v>
      </c>
    </row>
    <row r="9005" spans="1:6" x14ac:dyDescent="0.25">
      <c r="A9005" t="s">
        <v>0</v>
      </c>
      <c r="B9005">
        <v>2040</v>
      </c>
      <c r="C9005" t="s">
        <v>100</v>
      </c>
      <c r="D9005" t="s">
        <v>96</v>
      </c>
      <c r="E9005">
        <v>4.10360139485434E-2</v>
      </c>
      <c r="F9005" t="s">
        <v>97</v>
      </c>
    </row>
    <row r="9006" spans="1:6" x14ac:dyDescent="0.25">
      <c r="A9006" t="s">
        <v>0</v>
      </c>
      <c r="B9006">
        <v>2040</v>
      </c>
      <c r="C9006" t="s">
        <v>101</v>
      </c>
      <c r="D9006" t="s">
        <v>96</v>
      </c>
      <c r="E9006">
        <v>0.406256635439049</v>
      </c>
      <c r="F9006" t="s">
        <v>97</v>
      </c>
    </row>
    <row r="9007" spans="1:6" x14ac:dyDescent="0.25">
      <c r="A9007" t="s">
        <v>0</v>
      </c>
      <c r="B9007">
        <v>2040</v>
      </c>
      <c r="C9007" t="s">
        <v>102</v>
      </c>
      <c r="D9007" t="s">
        <v>96</v>
      </c>
      <c r="E9007">
        <v>0.406256635439049</v>
      </c>
      <c r="F9007" t="s">
        <v>97</v>
      </c>
    </row>
    <row r="9008" spans="1:6" x14ac:dyDescent="0.25">
      <c r="A9008" t="s">
        <v>0</v>
      </c>
      <c r="B9008">
        <v>2040</v>
      </c>
      <c r="C9008" t="s">
        <v>103</v>
      </c>
      <c r="D9008" t="s">
        <v>96</v>
      </c>
      <c r="E9008">
        <v>1.71060405137501E-3</v>
      </c>
      <c r="F9008" t="s">
        <v>97</v>
      </c>
    </row>
    <row r="9009" spans="1:6" x14ac:dyDescent="0.25">
      <c r="A9009" t="s">
        <v>0</v>
      </c>
      <c r="B9009">
        <v>2040</v>
      </c>
      <c r="C9009" t="s">
        <v>104</v>
      </c>
      <c r="D9009" t="s">
        <v>96</v>
      </c>
      <c r="E9009">
        <v>6.6977649982097602E-4</v>
      </c>
      <c r="F9009" t="s">
        <v>97</v>
      </c>
    </row>
    <row r="9010" spans="1:6" x14ac:dyDescent="0.25">
      <c r="A9010" t="s">
        <v>0</v>
      </c>
      <c r="B9010">
        <v>2040</v>
      </c>
      <c r="C9010" t="s">
        <v>105</v>
      </c>
      <c r="D9010" t="s">
        <v>96</v>
      </c>
      <c r="E9010">
        <v>0</v>
      </c>
      <c r="F9010" t="s">
        <v>97</v>
      </c>
    </row>
    <row r="9011" spans="1:6" x14ac:dyDescent="0.25">
      <c r="A9011" t="s">
        <v>0</v>
      </c>
      <c r="B9011">
        <v>2040</v>
      </c>
      <c r="C9011" t="s">
        <v>106</v>
      </c>
      <c r="D9011" t="s">
        <v>107</v>
      </c>
      <c r="E9011">
        <v>0.137723218016058</v>
      </c>
      <c r="F9011" t="s">
        <v>108</v>
      </c>
    </row>
    <row r="9012" spans="1:6" x14ac:dyDescent="0.25">
      <c r="A9012" t="s">
        <v>0</v>
      </c>
      <c r="B9012">
        <v>2040</v>
      </c>
      <c r="C9012" t="s">
        <v>109</v>
      </c>
      <c r="D9012" t="s">
        <v>107</v>
      </c>
      <c r="E9012">
        <v>6.3471166061028301E-3</v>
      </c>
      <c r="F9012" t="s">
        <v>108</v>
      </c>
    </row>
    <row r="9013" spans="1:6" x14ac:dyDescent="0.25">
      <c r="A9013" t="s">
        <v>0</v>
      </c>
      <c r="B9013">
        <v>2040</v>
      </c>
      <c r="C9013" t="s">
        <v>110</v>
      </c>
      <c r="D9013" t="s">
        <v>107</v>
      </c>
      <c r="E9013">
        <v>0</v>
      </c>
      <c r="F9013" t="s">
        <v>108</v>
      </c>
    </row>
    <row r="9014" spans="1:6" x14ac:dyDescent="0.25">
      <c r="A9014" t="s">
        <v>0</v>
      </c>
      <c r="B9014">
        <v>2040</v>
      </c>
      <c r="C9014" t="s">
        <v>111</v>
      </c>
      <c r="D9014" t="s">
        <v>107</v>
      </c>
      <c r="E9014">
        <v>4.10360139485434E-2</v>
      </c>
      <c r="F9014" t="s">
        <v>108</v>
      </c>
    </row>
    <row r="9015" spans="1:6" x14ac:dyDescent="0.25">
      <c r="A9015" t="s">
        <v>0</v>
      </c>
      <c r="B9015">
        <v>2040</v>
      </c>
      <c r="C9015" t="s">
        <v>112</v>
      </c>
      <c r="D9015" t="s">
        <v>107</v>
      </c>
      <c r="E9015">
        <v>0.406256635439049</v>
      </c>
      <c r="F9015" t="s">
        <v>108</v>
      </c>
    </row>
    <row r="9016" spans="1:6" x14ac:dyDescent="0.25">
      <c r="A9016" t="s">
        <v>0</v>
      </c>
      <c r="B9016">
        <v>2040</v>
      </c>
      <c r="C9016" t="s">
        <v>113</v>
      </c>
      <c r="D9016" t="s">
        <v>107</v>
      </c>
      <c r="E9016">
        <v>0.406256635439049</v>
      </c>
      <c r="F9016" t="s">
        <v>108</v>
      </c>
    </row>
    <row r="9017" spans="1:6" x14ac:dyDescent="0.25">
      <c r="A9017" t="s">
        <v>0</v>
      </c>
      <c r="B9017">
        <v>2040</v>
      </c>
      <c r="C9017" t="s">
        <v>114</v>
      </c>
      <c r="D9017" t="s">
        <v>107</v>
      </c>
      <c r="E9017">
        <v>1.71060405137501E-3</v>
      </c>
      <c r="F9017" t="s">
        <v>108</v>
      </c>
    </row>
    <row r="9018" spans="1:6" x14ac:dyDescent="0.25">
      <c r="A9018" t="s">
        <v>0</v>
      </c>
      <c r="B9018">
        <v>2040</v>
      </c>
      <c r="C9018" t="s">
        <v>115</v>
      </c>
      <c r="D9018" t="s">
        <v>107</v>
      </c>
      <c r="E9018">
        <v>6.6977649982097602E-4</v>
      </c>
      <c r="F9018" t="s">
        <v>108</v>
      </c>
    </row>
    <row r="9019" spans="1:6" x14ac:dyDescent="0.25">
      <c r="A9019" t="s">
        <v>0</v>
      </c>
      <c r="B9019">
        <v>2040</v>
      </c>
      <c r="C9019" t="s">
        <v>116</v>
      </c>
      <c r="D9019" t="s">
        <v>107</v>
      </c>
      <c r="E9019">
        <v>0</v>
      </c>
      <c r="F9019" t="s">
        <v>108</v>
      </c>
    </row>
    <row r="9020" spans="1:6" x14ac:dyDescent="0.25">
      <c r="A9020" t="s">
        <v>0</v>
      </c>
      <c r="B9020">
        <v>2040</v>
      </c>
      <c r="C9020" t="s">
        <v>117</v>
      </c>
      <c r="D9020" t="s">
        <v>118</v>
      </c>
      <c r="E9020">
        <v>0.137723218016058</v>
      </c>
      <c r="F9020" t="s">
        <v>119</v>
      </c>
    </row>
    <row r="9021" spans="1:6" x14ac:dyDescent="0.25">
      <c r="A9021" t="s">
        <v>0</v>
      </c>
      <c r="B9021">
        <v>2040</v>
      </c>
      <c r="C9021" t="s">
        <v>120</v>
      </c>
      <c r="D9021" t="s">
        <v>118</v>
      </c>
      <c r="E9021">
        <v>6.3471166061028301E-3</v>
      </c>
      <c r="F9021" t="s">
        <v>119</v>
      </c>
    </row>
    <row r="9022" spans="1:6" x14ac:dyDescent="0.25">
      <c r="A9022" t="s">
        <v>0</v>
      </c>
      <c r="B9022">
        <v>2040</v>
      </c>
      <c r="C9022" t="s">
        <v>121</v>
      </c>
      <c r="D9022" t="s">
        <v>118</v>
      </c>
      <c r="E9022">
        <v>0</v>
      </c>
      <c r="F9022" t="s">
        <v>119</v>
      </c>
    </row>
    <row r="9023" spans="1:6" x14ac:dyDescent="0.25">
      <c r="A9023" t="s">
        <v>0</v>
      </c>
      <c r="B9023">
        <v>2040</v>
      </c>
      <c r="C9023" t="s">
        <v>122</v>
      </c>
      <c r="D9023" t="s">
        <v>118</v>
      </c>
      <c r="E9023">
        <v>4.10360139485434E-2</v>
      </c>
      <c r="F9023" t="s">
        <v>119</v>
      </c>
    </row>
    <row r="9024" spans="1:6" x14ac:dyDescent="0.25">
      <c r="A9024" t="s">
        <v>0</v>
      </c>
      <c r="B9024">
        <v>2040</v>
      </c>
      <c r="C9024" t="s">
        <v>123</v>
      </c>
      <c r="D9024" t="s">
        <v>118</v>
      </c>
      <c r="E9024">
        <v>0.406256635439049</v>
      </c>
      <c r="F9024" t="s">
        <v>119</v>
      </c>
    </row>
    <row r="9025" spans="1:6" x14ac:dyDescent="0.25">
      <c r="A9025" t="s">
        <v>0</v>
      </c>
      <c r="B9025">
        <v>2040</v>
      </c>
      <c r="C9025" t="s">
        <v>124</v>
      </c>
      <c r="D9025" t="s">
        <v>118</v>
      </c>
      <c r="E9025">
        <v>0.406256635439049</v>
      </c>
      <c r="F9025" t="s">
        <v>119</v>
      </c>
    </row>
    <row r="9026" spans="1:6" x14ac:dyDescent="0.25">
      <c r="A9026" t="s">
        <v>0</v>
      </c>
      <c r="B9026">
        <v>2040</v>
      </c>
      <c r="C9026" t="s">
        <v>125</v>
      </c>
      <c r="D9026" t="s">
        <v>118</v>
      </c>
      <c r="E9026">
        <v>1.71060405137501E-3</v>
      </c>
      <c r="F9026" t="s">
        <v>119</v>
      </c>
    </row>
    <row r="9027" spans="1:6" x14ac:dyDescent="0.25">
      <c r="A9027" t="s">
        <v>0</v>
      </c>
      <c r="B9027">
        <v>2040</v>
      </c>
      <c r="C9027" t="s">
        <v>126</v>
      </c>
      <c r="D9027" t="s">
        <v>118</v>
      </c>
      <c r="E9027">
        <v>6.6977649982097602E-4</v>
      </c>
      <c r="F9027" t="s">
        <v>119</v>
      </c>
    </row>
    <row r="9028" spans="1:6" x14ac:dyDescent="0.25">
      <c r="A9028" t="s">
        <v>0</v>
      </c>
      <c r="B9028">
        <v>2040</v>
      </c>
      <c r="C9028" t="s">
        <v>127</v>
      </c>
      <c r="D9028" t="s">
        <v>118</v>
      </c>
      <c r="E9028">
        <v>0</v>
      </c>
      <c r="F9028" t="s">
        <v>119</v>
      </c>
    </row>
    <row r="9029" spans="1:6" x14ac:dyDescent="0.25">
      <c r="A9029" t="s">
        <v>0</v>
      </c>
      <c r="B9029">
        <v>2040</v>
      </c>
      <c r="C9029" t="s">
        <v>128</v>
      </c>
      <c r="D9029" t="s">
        <v>129</v>
      </c>
      <c r="E9029">
        <v>0.137723218016058</v>
      </c>
      <c r="F9029" t="s">
        <v>130</v>
      </c>
    </row>
    <row r="9030" spans="1:6" x14ac:dyDescent="0.25">
      <c r="A9030" t="s">
        <v>0</v>
      </c>
      <c r="B9030">
        <v>2040</v>
      </c>
      <c r="C9030" t="s">
        <v>131</v>
      </c>
      <c r="D9030" t="s">
        <v>129</v>
      </c>
      <c r="E9030">
        <v>6.3471166061028301E-3</v>
      </c>
      <c r="F9030" t="s">
        <v>130</v>
      </c>
    </row>
    <row r="9031" spans="1:6" x14ac:dyDescent="0.25">
      <c r="A9031" t="s">
        <v>0</v>
      </c>
      <c r="B9031">
        <v>2040</v>
      </c>
      <c r="C9031" t="s">
        <v>132</v>
      </c>
      <c r="D9031" t="s">
        <v>129</v>
      </c>
      <c r="E9031">
        <v>0</v>
      </c>
      <c r="F9031" t="s">
        <v>130</v>
      </c>
    </row>
    <row r="9032" spans="1:6" x14ac:dyDescent="0.25">
      <c r="A9032" t="s">
        <v>0</v>
      </c>
      <c r="B9032">
        <v>2040</v>
      </c>
      <c r="C9032" t="s">
        <v>133</v>
      </c>
      <c r="D9032" t="s">
        <v>129</v>
      </c>
      <c r="E9032">
        <v>4.10360139485434E-2</v>
      </c>
      <c r="F9032" t="s">
        <v>130</v>
      </c>
    </row>
    <row r="9033" spans="1:6" x14ac:dyDescent="0.25">
      <c r="A9033" t="s">
        <v>0</v>
      </c>
      <c r="B9033">
        <v>2040</v>
      </c>
      <c r="C9033" t="s">
        <v>134</v>
      </c>
      <c r="D9033" t="s">
        <v>129</v>
      </c>
      <c r="E9033">
        <v>0.406256635439049</v>
      </c>
      <c r="F9033" t="s">
        <v>130</v>
      </c>
    </row>
    <row r="9034" spans="1:6" x14ac:dyDescent="0.25">
      <c r="A9034" t="s">
        <v>0</v>
      </c>
      <c r="B9034">
        <v>2040</v>
      </c>
      <c r="C9034" t="s">
        <v>135</v>
      </c>
      <c r="D9034" t="s">
        <v>129</v>
      </c>
      <c r="E9034">
        <v>0.406256635439049</v>
      </c>
      <c r="F9034" t="s">
        <v>130</v>
      </c>
    </row>
    <row r="9035" spans="1:6" x14ac:dyDescent="0.25">
      <c r="A9035" t="s">
        <v>0</v>
      </c>
      <c r="B9035">
        <v>2040</v>
      </c>
      <c r="C9035" t="s">
        <v>136</v>
      </c>
      <c r="D9035" t="s">
        <v>129</v>
      </c>
      <c r="E9035">
        <v>1.71060405137501E-3</v>
      </c>
      <c r="F9035" t="s">
        <v>130</v>
      </c>
    </row>
    <row r="9036" spans="1:6" x14ac:dyDescent="0.25">
      <c r="A9036" t="s">
        <v>0</v>
      </c>
      <c r="B9036">
        <v>2040</v>
      </c>
      <c r="C9036" t="s">
        <v>137</v>
      </c>
      <c r="D9036" t="s">
        <v>129</v>
      </c>
      <c r="E9036">
        <v>6.6977649982097602E-4</v>
      </c>
      <c r="F9036" t="s">
        <v>130</v>
      </c>
    </row>
    <row r="9037" spans="1:6" x14ac:dyDescent="0.25">
      <c r="A9037" t="s">
        <v>0</v>
      </c>
      <c r="B9037">
        <v>2040</v>
      </c>
      <c r="C9037" t="s">
        <v>138</v>
      </c>
      <c r="D9037" t="s">
        <v>129</v>
      </c>
      <c r="E9037">
        <v>0</v>
      </c>
      <c r="F9037" t="s">
        <v>130</v>
      </c>
    </row>
    <row r="9038" spans="1:6" x14ac:dyDescent="0.25">
      <c r="A9038" t="s">
        <v>0</v>
      </c>
      <c r="B9038">
        <v>2040</v>
      </c>
      <c r="C9038" t="s">
        <v>139</v>
      </c>
      <c r="D9038" t="s">
        <v>140</v>
      </c>
      <c r="E9038">
        <v>1</v>
      </c>
      <c r="F9038" t="s">
        <v>141</v>
      </c>
    </row>
    <row r="9039" spans="1:6" x14ac:dyDescent="0.25">
      <c r="A9039" t="s">
        <v>0</v>
      </c>
      <c r="B9039">
        <v>2040</v>
      </c>
      <c r="C9039" t="s">
        <v>142</v>
      </c>
      <c r="D9039" t="s">
        <v>140</v>
      </c>
      <c r="E9039">
        <v>0</v>
      </c>
      <c r="F9039" t="s">
        <v>141</v>
      </c>
    </row>
    <row r="9040" spans="1:6" x14ac:dyDescent="0.25">
      <c r="A9040" t="s">
        <v>0</v>
      </c>
      <c r="B9040">
        <v>2040</v>
      </c>
      <c r="C9040" t="s">
        <v>143</v>
      </c>
      <c r="D9040" t="s">
        <v>144</v>
      </c>
      <c r="E9040">
        <v>1</v>
      </c>
      <c r="F9040" t="s">
        <v>145</v>
      </c>
    </row>
    <row r="9041" spans="1:6" x14ac:dyDescent="0.25">
      <c r="A9041" t="s">
        <v>0</v>
      </c>
      <c r="B9041">
        <v>2040</v>
      </c>
      <c r="C9041" t="s">
        <v>146</v>
      </c>
      <c r="D9041" t="s">
        <v>147</v>
      </c>
      <c r="E9041">
        <v>1</v>
      </c>
      <c r="F9041" t="s">
        <v>148</v>
      </c>
    </row>
    <row r="9042" spans="1:6" x14ac:dyDescent="0.25">
      <c r="A9042" t="s">
        <v>0</v>
      </c>
      <c r="B9042">
        <v>2040</v>
      </c>
      <c r="C9042" t="s">
        <v>149</v>
      </c>
      <c r="D9042" t="s">
        <v>150</v>
      </c>
      <c r="E9042">
        <v>6.0495247543321001E-2</v>
      </c>
      <c r="F9042" t="s">
        <v>151</v>
      </c>
    </row>
    <row r="9043" spans="1:6" x14ac:dyDescent="0.25">
      <c r="A9043" t="s">
        <v>0</v>
      </c>
      <c r="B9043">
        <v>2040</v>
      </c>
      <c r="C9043" t="s">
        <v>152</v>
      </c>
      <c r="D9043" t="s">
        <v>150</v>
      </c>
      <c r="E9043">
        <v>0.93950475245667897</v>
      </c>
      <c r="F9043" t="s">
        <v>151</v>
      </c>
    </row>
    <row r="9044" spans="1:6" x14ac:dyDescent="0.25">
      <c r="A9044" t="s">
        <v>0</v>
      </c>
      <c r="B9044">
        <v>2040</v>
      </c>
      <c r="C9044" t="s">
        <v>153</v>
      </c>
      <c r="D9044" t="s">
        <v>150</v>
      </c>
      <c r="E9044">
        <v>0</v>
      </c>
      <c r="F9044" t="s">
        <v>151</v>
      </c>
    </row>
    <row r="9045" spans="1:6" x14ac:dyDescent="0.25">
      <c r="A9045" t="s">
        <v>0</v>
      </c>
      <c r="B9045">
        <v>2040</v>
      </c>
      <c r="C9045" t="s">
        <v>154</v>
      </c>
      <c r="D9045" t="s">
        <v>150</v>
      </c>
      <c r="E9045">
        <v>0</v>
      </c>
      <c r="F9045" t="s">
        <v>151</v>
      </c>
    </row>
    <row r="9046" spans="1:6" x14ac:dyDescent="0.25">
      <c r="A9046" t="s">
        <v>0</v>
      </c>
      <c r="B9046">
        <v>2040</v>
      </c>
      <c r="C9046" t="s">
        <v>155</v>
      </c>
      <c r="D9046" t="s">
        <v>150</v>
      </c>
      <c r="E9046">
        <v>0</v>
      </c>
      <c r="F9046" t="s">
        <v>151</v>
      </c>
    </row>
    <row r="9047" spans="1:6" x14ac:dyDescent="0.25">
      <c r="A9047" t="s">
        <v>0</v>
      </c>
      <c r="B9047">
        <v>2040</v>
      </c>
      <c r="C9047" t="s">
        <v>156</v>
      </c>
      <c r="D9047" t="s">
        <v>150</v>
      </c>
      <c r="E9047">
        <v>0</v>
      </c>
      <c r="F9047" t="s">
        <v>151</v>
      </c>
    </row>
    <row r="9048" spans="1:6" x14ac:dyDescent="0.25">
      <c r="A9048" t="s">
        <v>0</v>
      </c>
      <c r="B9048">
        <v>2040</v>
      </c>
      <c r="C9048" t="s">
        <v>157</v>
      </c>
      <c r="D9048" t="s">
        <v>150</v>
      </c>
      <c r="E9048">
        <v>0</v>
      </c>
      <c r="F9048" t="s">
        <v>151</v>
      </c>
    </row>
    <row r="9049" spans="1:6" x14ac:dyDescent="0.25">
      <c r="A9049" t="s">
        <v>0</v>
      </c>
      <c r="B9049">
        <v>2040</v>
      </c>
      <c r="C9049" t="s">
        <v>158</v>
      </c>
      <c r="D9049" t="s">
        <v>159</v>
      </c>
      <c r="E9049">
        <v>1.3511232481335201E-2</v>
      </c>
      <c r="F9049" t="s">
        <v>160</v>
      </c>
    </row>
    <row r="9050" spans="1:6" x14ac:dyDescent="0.25">
      <c r="A9050" t="s">
        <v>0</v>
      </c>
      <c r="B9050">
        <v>2040</v>
      </c>
      <c r="C9050" t="s">
        <v>161</v>
      </c>
      <c r="D9050" t="s">
        <v>159</v>
      </c>
      <c r="E9050">
        <v>1.08157195638427E-2</v>
      </c>
      <c r="F9050" t="s">
        <v>160</v>
      </c>
    </row>
    <row r="9051" spans="1:6" x14ac:dyDescent="0.25">
      <c r="A9051" t="s">
        <v>0</v>
      </c>
      <c r="B9051">
        <v>2040</v>
      </c>
      <c r="C9051" t="s">
        <v>162</v>
      </c>
      <c r="D9051" t="s">
        <v>159</v>
      </c>
      <c r="E9051">
        <v>0.86770200888905602</v>
      </c>
      <c r="F9051" t="s">
        <v>160</v>
      </c>
    </row>
    <row r="9052" spans="1:6" x14ac:dyDescent="0.25">
      <c r="A9052" t="s">
        <v>0</v>
      </c>
      <c r="B9052">
        <v>2040</v>
      </c>
      <c r="C9052" t="s">
        <v>163</v>
      </c>
      <c r="D9052" t="s">
        <v>159</v>
      </c>
      <c r="E9052">
        <v>0.107971039065765</v>
      </c>
      <c r="F9052" t="s">
        <v>160</v>
      </c>
    </row>
    <row r="9053" spans="1:6" x14ac:dyDescent="0.25">
      <c r="A9053" t="s">
        <v>0</v>
      </c>
      <c r="B9053">
        <v>2040</v>
      </c>
      <c r="C9053" t="s">
        <v>164</v>
      </c>
      <c r="D9053" t="s">
        <v>165</v>
      </c>
      <c r="E9053">
        <v>1.3516939479092299E-2</v>
      </c>
      <c r="F9053" t="s">
        <v>166</v>
      </c>
    </row>
    <row r="9054" spans="1:6" x14ac:dyDescent="0.25">
      <c r="A9054" t="s">
        <v>0</v>
      </c>
      <c r="B9054">
        <v>2040</v>
      </c>
      <c r="C9054" t="s">
        <v>167</v>
      </c>
      <c r="D9054" t="s">
        <v>165</v>
      </c>
      <c r="E9054">
        <v>3.4924222617454702E-3</v>
      </c>
      <c r="F9054" t="s">
        <v>166</v>
      </c>
    </row>
    <row r="9055" spans="1:6" x14ac:dyDescent="0.25">
      <c r="A9055" t="s">
        <v>0</v>
      </c>
      <c r="B9055">
        <v>2040</v>
      </c>
      <c r="C9055" t="s">
        <v>168</v>
      </c>
      <c r="D9055" t="s">
        <v>165</v>
      </c>
      <c r="E9055">
        <v>0.87412592797713495</v>
      </c>
      <c r="F9055" t="s">
        <v>166</v>
      </c>
    </row>
    <row r="9056" spans="1:6" x14ac:dyDescent="0.25">
      <c r="A9056" t="s">
        <v>0</v>
      </c>
      <c r="B9056">
        <v>2040</v>
      </c>
      <c r="C9056" t="s">
        <v>169</v>
      </c>
      <c r="D9056" t="s">
        <v>165</v>
      </c>
      <c r="E9056">
        <v>0.108864710282026</v>
      </c>
      <c r="F9056" t="s">
        <v>166</v>
      </c>
    </row>
    <row r="9057" spans="1:6" x14ac:dyDescent="0.25">
      <c r="A9057" t="s">
        <v>0</v>
      </c>
      <c r="B9057">
        <v>2040</v>
      </c>
      <c r="C9057" t="s">
        <v>170</v>
      </c>
      <c r="D9057" t="s">
        <v>171</v>
      </c>
      <c r="E9057">
        <v>1</v>
      </c>
      <c r="F9057" t="s">
        <v>172</v>
      </c>
    </row>
    <row r="9058" spans="1:6" x14ac:dyDescent="0.25">
      <c r="A9058" t="s">
        <v>0</v>
      </c>
      <c r="B9058">
        <v>2040</v>
      </c>
      <c r="C9058" t="s">
        <v>173</v>
      </c>
      <c r="D9058" t="s">
        <v>174</v>
      </c>
      <c r="E9058">
        <v>1</v>
      </c>
      <c r="F9058" t="s">
        <v>175</v>
      </c>
    </row>
    <row r="9059" spans="1:6" x14ac:dyDescent="0.25">
      <c r="A9059" t="s">
        <v>0</v>
      </c>
      <c r="B9059">
        <v>2040</v>
      </c>
      <c r="C9059" t="s">
        <v>176</v>
      </c>
      <c r="D9059" t="s">
        <v>177</v>
      </c>
      <c r="E9059">
        <v>1</v>
      </c>
      <c r="F9059" t="s">
        <v>178</v>
      </c>
    </row>
    <row r="9060" spans="1:6" x14ac:dyDescent="0.25">
      <c r="A9060" t="s">
        <v>0</v>
      </c>
      <c r="B9060">
        <v>2040</v>
      </c>
      <c r="C9060" t="s">
        <v>179</v>
      </c>
      <c r="D9060" t="s">
        <v>180</v>
      </c>
      <c r="E9060">
        <v>1</v>
      </c>
      <c r="F9060" t="s">
        <v>181</v>
      </c>
    </row>
    <row r="9061" spans="1:6" x14ac:dyDescent="0.25">
      <c r="A9061" t="s">
        <v>0</v>
      </c>
      <c r="B9061">
        <v>2040</v>
      </c>
      <c r="C9061" t="s">
        <v>182</v>
      </c>
      <c r="D9061" t="s">
        <v>180</v>
      </c>
      <c r="E9061">
        <v>0</v>
      </c>
      <c r="F9061" t="s">
        <v>181</v>
      </c>
    </row>
    <row r="9062" spans="1:6" x14ac:dyDescent="0.25">
      <c r="A9062" t="s">
        <v>0</v>
      </c>
      <c r="B9062">
        <v>2040</v>
      </c>
      <c r="C9062" t="s">
        <v>183</v>
      </c>
      <c r="D9062" t="s">
        <v>184</v>
      </c>
      <c r="E9062">
        <v>1</v>
      </c>
      <c r="F9062" t="s">
        <v>185</v>
      </c>
    </row>
    <row r="9063" spans="1:6" x14ac:dyDescent="0.25">
      <c r="A9063" t="s">
        <v>0</v>
      </c>
      <c r="B9063">
        <v>2040</v>
      </c>
      <c r="C9063" t="s">
        <v>186</v>
      </c>
      <c r="D9063" t="s">
        <v>187</v>
      </c>
      <c r="E9063">
        <v>1</v>
      </c>
      <c r="F9063" t="s">
        <v>188</v>
      </c>
    </row>
    <row r="9064" spans="1:6" x14ac:dyDescent="0.25">
      <c r="A9064" t="s">
        <v>0</v>
      </c>
      <c r="B9064">
        <v>2040</v>
      </c>
      <c r="C9064" t="s">
        <v>189</v>
      </c>
      <c r="D9064" t="s">
        <v>190</v>
      </c>
      <c r="E9064">
        <v>6.0495247543321001E-2</v>
      </c>
      <c r="F9064" t="s">
        <v>191</v>
      </c>
    </row>
    <row r="9065" spans="1:6" x14ac:dyDescent="0.25">
      <c r="A9065" t="s">
        <v>0</v>
      </c>
      <c r="B9065">
        <v>2040</v>
      </c>
      <c r="C9065" t="s">
        <v>192</v>
      </c>
      <c r="D9065" t="s">
        <v>190</v>
      </c>
      <c r="E9065">
        <v>0.41098945353878302</v>
      </c>
      <c r="F9065" t="s">
        <v>191</v>
      </c>
    </row>
    <row r="9066" spans="1:6" x14ac:dyDescent="0.25">
      <c r="A9066" t="s">
        <v>0</v>
      </c>
      <c r="B9066">
        <v>2040</v>
      </c>
      <c r="C9066" t="s">
        <v>193</v>
      </c>
      <c r="D9066" t="s">
        <v>190</v>
      </c>
      <c r="E9066">
        <v>0</v>
      </c>
      <c r="F9066" t="s">
        <v>191</v>
      </c>
    </row>
    <row r="9067" spans="1:6" x14ac:dyDescent="0.25">
      <c r="A9067" t="s">
        <v>0</v>
      </c>
      <c r="B9067">
        <v>2040</v>
      </c>
      <c r="C9067" t="s">
        <v>194</v>
      </c>
      <c r="D9067" t="s">
        <v>190</v>
      </c>
      <c r="E9067">
        <v>0</v>
      </c>
      <c r="F9067" t="s">
        <v>191</v>
      </c>
    </row>
    <row r="9068" spans="1:6" x14ac:dyDescent="0.25">
      <c r="A9068" t="s">
        <v>0</v>
      </c>
      <c r="B9068">
        <v>2040</v>
      </c>
      <c r="C9068" t="s">
        <v>195</v>
      </c>
      <c r="D9068" t="s">
        <v>190</v>
      </c>
      <c r="E9068">
        <v>0</v>
      </c>
      <c r="F9068" t="s">
        <v>191</v>
      </c>
    </row>
    <row r="9069" spans="1:6" x14ac:dyDescent="0.25">
      <c r="A9069" t="s">
        <v>0</v>
      </c>
      <c r="B9069">
        <v>2040</v>
      </c>
      <c r="C9069" t="s">
        <v>196</v>
      </c>
      <c r="D9069" t="s">
        <v>190</v>
      </c>
      <c r="E9069">
        <v>0</v>
      </c>
      <c r="F9069" t="s">
        <v>191</v>
      </c>
    </row>
    <row r="9070" spans="1:6" x14ac:dyDescent="0.25">
      <c r="A9070" t="s">
        <v>0</v>
      </c>
      <c r="B9070">
        <v>2040</v>
      </c>
      <c r="C9070" t="s">
        <v>197</v>
      </c>
      <c r="D9070" t="s">
        <v>190</v>
      </c>
      <c r="E9070">
        <v>0.52851529891789495</v>
      </c>
      <c r="F9070" t="s">
        <v>191</v>
      </c>
    </row>
    <row r="9071" spans="1:6" x14ac:dyDescent="0.25">
      <c r="A9071" t="s">
        <v>0</v>
      </c>
      <c r="B9071">
        <v>2040</v>
      </c>
      <c r="C9071" t="s">
        <v>198</v>
      </c>
      <c r="D9071" t="s">
        <v>199</v>
      </c>
      <c r="E9071">
        <v>0</v>
      </c>
      <c r="F9071" t="s">
        <v>200</v>
      </c>
    </row>
    <row r="9072" spans="1:6" x14ac:dyDescent="0.25">
      <c r="A9072" t="s">
        <v>0</v>
      </c>
      <c r="B9072">
        <v>2040</v>
      </c>
      <c r="C9072" t="s">
        <v>201</v>
      </c>
      <c r="D9072" t="s">
        <v>199</v>
      </c>
      <c r="E9072">
        <v>1.08157195638427E-2</v>
      </c>
      <c r="F9072" t="s">
        <v>200</v>
      </c>
    </row>
    <row r="9073" spans="1:6" x14ac:dyDescent="0.25">
      <c r="A9073" t="s">
        <v>0</v>
      </c>
      <c r="B9073">
        <v>2040</v>
      </c>
      <c r="C9073" t="s">
        <v>202</v>
      </c>
      <c r="D9073" t="s">
        <v>199</v>
      </c>
      <c r="E9073">
        <v>0.400042806032957</v>
      </c>
      <c r="F9073" t="s">
        <v>200</v>
      </c>
    </row>
    <row r="9074" spans="1:6" x14ac:dyDescent="0.25">
      <c r="A9074" t="s">
        <v>0</v>
      </c>
      <c r="B9074">
        <v>2040</v>
      </c>
      <c r="C9074" t="s">
        <v>203</v>
      </c>
      <c r="D9074" t="s">
        <v>199</v>
      </c>
      <c r="E9074">
        <v>0.58914147440319897</v>
      </c>
      <c r="F9074" t="s">
        <v>200</v>
      </c>
    </row>
    <row r="9075" spans="1:6" x14ac:dyDescent="0.25">
      <c r="A9075" t="s">
        <v>0</v>
      </c>
      <c r="B9075">
        <v>2040</v>
      </c>
      <c r="C9075" t="s">
        <v>204</v>
      </c>
      <c r="D9075" t="s">
        <v>205</v>
      </c>
      <c r="E9075">
        <v>0</v>
      </c>
      <c r="F9075" t="s">
        <v>206</v>
      </c>
    </row>
    <row r="9076" spans="1:6" x14ac:dyDescent="0.25">
      <c r="A9076" t="s">
        <v>0</v>
      </c>
      <c r="B9076">
        <v>2040</v>
      </c>
      <c r="C9076" t="s">
        <v>207</v>
      </c>
      <c r="D9076" t="s">
        <v>205</v>
      </c>
      <c r="E9076">
        <v>3.4924222617454702E-3</v>
      </c>
      <c r="F9076" t="s">
        <v>206</v>
      </c>
    </row>
    <row r="9077" spans="1:6" x14ac:dyDescent="0.25">
      <c r="A9077" t="s">
        <v>0</v>
      </c>
      <c r="B9077">
        <v>2040</v>
      </c>
      <c r="C9077" t="s">
        <v>208</v>
      </c>
      <c r="D9077" t="s">
        <v>205</v>
      </c>
      <c r="E9077">
        <v>0.40300447097253</v>
      </c>
      <c r="F9077" t="s">
        <v>206</v>
      </c>
    </row>
    <row r="9078" spans="1:6" x14ac:dyDescent="0.25">
      <c r="A9078" t="s">
        <v>0</v>
      </c>
      <c r="B9078">
        <v>2040</v>
      </c>
      <c r="C9078" t="s">
        <v>209</v>
      </c>
      <c r="D9078" t="s">
        <v>205</v>
      </c>
      <c r="E9078">
        <v>0.59350310676572304</v>
      </c>
      <c r="F9078" t="s">
        <v>206</v>
      </c>
    </row>
    <row r="9079" spans="1:6" x14ac:dyDescent="0.25">
      <c r="A9079" t="s">
        <v>0</v>
      </c>
      <c r="B9079">
        <v>2040</v>
      </c>
      <c r="C9079" t="s">
        <v>210</v>
      </c>
      <c r="D9079" t="s">
        <v>211</v>
      </c>
      <c r="E9079">
        <v>1</v>
      </c>
      <c r="F9079" t="s">
        <v>212</v>
      </c>
    </row>
    <row r="9080" spans="1:6" x14ac:dyDescent="0.25">
      <c r="A9080" t="s">
        <v>0</v>
      </c>
      <c r="B9080">
        <v>2040</v>
      </c>
      <c r="C9080" t="s">
        <v>213</v>
      </c>
      <c r="D9080" t="s">
        <v>214</v>
      </c>
      <c r="E9080">
        <v>1</v>
      </c>
      <c r="F9080" t="s">
        <v>215</v>
      </c>
    </row>
    <row r="9081" spans="1:6" x14ac:dyDescent="0.25">
      <c r="A9081" t="s">
        <v>0</v>
      </c>
      <c r="B9081">
        <v>2040</v>
      </c>
      <c r="C9081" t="s">
        <v>216</v>
      </c>
      <c r="D9081" t="s">
        <v>217</v>
      </c>
      <c r="E9081">
        <v>1</v>
      </c>
      <c r="F9081" t="s">
        <v>218</v>
      </c>
    </row>
    <row r="9082" spans="1:6" x14ac:dyDescent="0.25">
      <c r="A9082" t="s">
        <v>0</v>
      </c>
      <c r="B9082">
        <v>2040</v>
      </c>
      <c r="C9082" t="s">
        <v>219</v>
      </c>
      <c r="D9082" t="s">
        <v>220</v>
      </c>
      <c r="E9082">
        <v>1</v>
      </c>
      <c r="F9082" t="s">
        <v>221</v>
      </c>
    </row>
    <row r="9083" spans="1:6" x14ac:dyDescent="0.25">
      <c r="A9083" t="s">
        <v>0</v>
      </c>
      <c r="B9083">
        <v>2040</v>
      </c>
      <c r="C9083" t="s">
        <v>222</v>
      </c>
      <c r="D9083" t="s">
        <v>220</v>
      </c>
      <c r="E9083">
        <v>0</v>
      </c>
      <c r="F9083" t="s">
        <v>221</v>
      </c>
    </row>
    <row r="9084" spans="1:6" x14ac:dyDescent="0.25">
      <c r="A9084" t="s">
        <v>0</v>
      </c>
      <c r="B9084">
        <v>2040</v>
      </c>
      <c r="C9084" t="s">
        <v>223</v>
      </c>
      <c r="D9084" t="s">
        <v>224</v>
      </c>
      <c r="E9084">
        <v>1</v>
      </c>
      <c r="F9084" t="s">
        <v>225</v>
      </c>
    </row>
    <row r="9085" spans="1:6" x14ac:dyDescent="0.25">
      <c r="A9085" t="s">
        <v>0</v>
      </c>
      <c r="B9085">
        <v>2040</v>
      </c>
      <c r="C9085" t="s">
        <v>226</v>
      </c>
      <c r="D9085" t="s">
        <v>227</v>
      </c>
      <c r="E9085">
        <v>1</v>
      </c>
      <c r="F9085" t="s">
        <v>228</v>
      </c>
    </row>
    <row r="9086" spans="1:6" x14ac:dyDescent="0.25">
      <c r="A9086" t="s">
        <v>0</v>
      </c>
      <c r="B9086">
        <v>2040</v>
      </c>
      <c r="C9086" t="s">
        <v>229</v>
      </c>
      <c r="D9086" t="s">
        <v>230</v>
      </c>
      <c r="E9086">
        <v>6.0495247543321001E-2</v>
      </c>
      <c r="F9086" t="s">
        <v>231</v>
      </c>
    </row>
    <row r="9087" spans="1:6" x14ac:dyDescent="0.25">
      <c r="A9087" t="s">
        <v>0</v>
      </c>
      <c r="B9087">
        <v>2040</v>
      </c>
      <c r="C9087" t="s">
        <v>232</v>
      </c>
      <c r="D9087" t="s">
        <v>230</v>
      </c>
      <c r="E9087">
        <v>0.88495605077776096</v>
      </c>
      <c r="F9087" t="s">
        <v>231</v>
      </c>
    </row>
    <row r="9088" spans="1:6" x14ac:dyDescent="0.25">
      <c r="A9088" t="s">
        <v>0</v>
      </c>
      <c r="B9088">
        <v>2040</v>
      </c>
      <c r="C9088" t="s">
        <v>233</v>
      </c>
      <c r="D9088" t="s">
        <v>230</v>
      </c>
      <c r="E9088">
        <v>5.4548701678917101E-2</v>
      </c>
      <c r="F9088" t="s">
        <v>231</v>
      </c>
    </row>
    <row r="9089" spans="1:6" x14ac:dyDescent="0.25">
      <c r="A9089" t="s">
        <v>0</v>
      </c>
      <c r="B9089">
        <v>2040</v>
      </c>
      <c r="C9089" t="s">
        <v>234</v>
      </c>
      <c r="D9089" t="s">
        <v>230</v>
      </c>
      <c r="E9089">
        <v>0</v>
      </c>
      <c r="F9089" t="s">
        <v>231</v>
      </c>
    </row>
    <row r="9090" spans="1:6" x14ac:dyDescent="0.25">
      <c r="A9090" t="s">
        <v>0</v>
      </c>
      <c r="B9090">
        <v>2040</v>
      </c>
      <c r="C9090" t="s">
        <v>235</v>
      </c>
      <c r="D9090" t="s">
        <v>230</v>
      </c>
      <c r="E9090">
        <v>0</v>
      </c>
      <c r="F9090" t="s">
        <v>231</v>
      </c>
    </row>
    <row r="9091" spans="1:6" x14ac:dyDescent="0.25">
      <c r="A9091" t="s">
        <v>0</v>
      </c>
      <c r="B9091">
        <v>2040</v>
      </c>
      <c r="C9091" t="s">
        <v>236</v>
      </c>
      <c r="D9091" t="s">
        <v>230</v>
      </c>
      <c r="E9091">
        <v>0</v>
      </c>
      <c r="F9091" t="s">
        <v>231</v>
      </c>
    </row>
    <row r="9092" spans="1:6" x14ac:dyDescent="0.25">
      <c r="A9092" t="s">
        <v>0</v>
      </c>
      <c r="B9092">
        <v>2040</v>
      </c>
      <c r="C9092" t="s">
        <v>237</v>
      </c>
      <c r="D9092" t="s">
        <v>230</v>
      </c>
      <c r="E9092">
        <v>0</v>
      </c>
      <c r="F9092" t="s">
        <v>231</v>
      </c>
    </row>
    <row r="9093" spans="1:6" x14ac:dyDescent="0.25">
      <c r="A9093" t="s">
        <v>0</v>
      </c>
      <c r="B9093">
        <v>2040</v>
      </c>
      <c r="C9093" t="s">
        <v>238</v>
      </c>
      <c r="D9093" t="s">
        <v>239</v>
      </c>
      <c r="E9093">
        <v>1.3511232481335201E-2</v>
      </c>
      <c r="F9093" t="s">
        <v>240</v>
      </c>
    </row>
    <row r="9094" spans="1:6" x14ac:dyDescent="0.25">
      <c r="A9094" t="s">
        <v>0</v>
      </c>
      <c r="B9094">
        <v>2040</v>
      </c>
      <c r="C9094" t="s">
        <v>241</v>
      </c>
      <c r="D9094" t="s">
        <v>239</v>
      </c>
      <c r="E9094">
        <v>1.08157195638427E-2</v>
      </c>
      <c r="F9094" t="s">
        <v>240</v>
      </c>
    </row>
    <row r="9095" spans="1:6" x14ac:dyDescent="0.25">
      <c r="A9095" t="s">
        <v>0</v>
      </c>
      <c r="B9095">
        <v>2040</v>
      </c>
      <c r="C9095" t="s">
        <v>242</v>
      </c>
      <c r="D9095" t="s">
        <v>239</v>
      </c>
      <c r="E9095">
        <v>0.86770200888905602</v>
      </c>
      <c r="F9095" t="s">
        <v>240</v>
      </c>
    </row>
    <row r="9096" spans="1:6" x14ac:dyDescent="0.25">
      <c r="A9096" t="s">
        <v>0</v>
      </c>
      <c r="B9096">
        <v>2040</v>
      </c>
      <c r="C9096" t="s">
        <v>243</v>
      </c>
      <c r="D9096" t="s">
        <v>239</v>
      </c>
      <c r="E9096">
        <v>0.107971039065765</v>
      </c>
      <c r="F9096" t="s">
        <v>240</v>
      </c>
    </row>
    <row r="9097" spans="1:6" x14ac:dyDescent="0.25">
      <c r="A9097" t="s">
        <v>0</v>
      </c>
      <c r="B9097">
        <v>2040</v>
      </c>
      <c r="C9097" t="s">
        <v>244</v>
      </c>
      <c r="D9097" t="s">
        <v>245</v>
      </c>
      <c r="E9097">
        <v>1.3516939479092299E-2</v>
      </c>
      <c r="F9097" t="s">
        <v>246</v>
      </c>
    </row>
    <row r="9098" spans="1:6" x14ac:dyDescent="0.25">
      <c r="A9098" t="s">
        <v>0</v>
      </c>
      <c r="B9098">
        <v>2040</v>
      </c>
      <c r="C9098" t="s">
        <v>247</v>
      </c>
      <c r="D9098" t="s">
        <v>245</v>
      </c>
      <c r="E9098">
        <v>3.4924222617454702E-3</v>
      </c>
      <c r="F9098" t="s">
        <v>246</v>
      </c>
    </row>
    <row r="9099" spans="1:6" x14ac:dyDescent="0.25">
      <c r="A9099" t="s">
        <v>0</v>
      </c>
      <c r="B9099">
        <v>2040</v>
      </c>
      <c r="C9099" t="s">
        <v>248</v>
      </c>
      <c r="D9099" t="s">
        <v>245</v>
      </c>
      <c r="E9099">
        <v>0.87412592797713495</v>
      </c>
      <c r="F9099" t="s">
        <v>246</v>
      </c>
    </row>
    <row r="9100" spans="1:6" x14ac:dyDescent="0.25">
      <c r="A9100" t="s">
        <v>0</v>
      </c>
      <c r="B9100">
        <v>2040</v>
      </c>
      <c r="C9100" t="s">
        <v>249</v>
      </c>
      <c r="D9100" t="s">
        <v>245</v>
      </c>
      <c r="E9100">
        <v>0.108864710282026</v>
      </c>
      <c r="F9100" t="s">
        <v>246</v>
      </c>
    </row>
    <row r="9101" spans="1:6" x14ac:dyDescent="0.25">
      <c r="A9101" t="s">
        <v>0</v>
      </c>
      <c r="B9101">
        <v>2040</v>
      </c>
      <c r="C9101" t="s">
        <v>250</v>
      </c>
      <c r="D9101" t="s">
        <v>251</v>
      </c>
      <c r="E9101">
        <v>1</v>
      </c>
      <c r="F9101" t="s">
        <v>252</v>
      </c>
    </row>
    <row r="9102" spans="1:6" x14ac:dyDescent="0.25">
      <c r="A9102" t="s">
        <v>0</v>
      </c>
      <c r="B9102">
        <v>2040</v>
      </c>
      <c r="C9102" t="s">
        <v>253</v>
      </c>
      <c r="D9102" t="s">
        <v>254</v>
      </c>
      <c r="E9102">
        <v>1</v>
      </c>
      <c r="F9102" t="s">
        <v>255</v>
      </c>
    </row>
    <row r="9103" spans="1:6" x14ac:dyDescent="0.25">
      <c r="A9103" t="s">
        <v>0</v>
      </c>
      <c r="B9103">
        <v>2040</v>
      </c>
      <c r="C9103" t="s">
        <v>256</v>
      </c>
      <c r="D9103" t="s">
        <v>257</v>
      </c>
      <c r="E9103">
        <v>1</v>
      </c>
      <c r="F9103" t="s">
        <v>258</v>
      </c>
    </row>
    <row r="9104" spans="1:6" x14ac:dyDescent="0.25">
      <c r="A9104" t="s">
        <v>0</v>
      </c>
      <c r="B9104">
        <v>2040</v>
      </c>
      <c r="C9104" t="s">
        <v>259</v>
      </c>
      <c r="D9104" t="s">
        <v>260</v>
      </c>
      <c r="E9104">
        <v>1</v>
      </c>
      <c r="F9104" t="s">
        <v>261</v>
      </c>
    </row>
    <row r="9105" spans="1:6" x14ac:dyDescent="0.25">
      <c r="A9105" t="s">
        <v>0</v>
      </c>
      <c r="B9105">
        <v>2040</v>
      </c>
      <c r="C9105" t="s">
        <v>262</v>
      </c>
      <c r="D9105" t="s">
        <v>260</v>
      </c>
      <c r="E9105">
        <v>0</v>
      </c>
      <c r="F9105" t="s">
        <v>261</v>
      </c>
    </row>
    <row r="9106" spans="1:6" x14ac:dyDescent="0.25">
      <c r="A9106" t="s">
        <v>0</v>
      </c>
      <c r="B9106">
        <v>2040</v>
      </c>
      <c r="C9106" t="s">
        <v>263</v>
      </c>
      <c r="D9106" t="s">
        <v>264</v>
      </c>
      <c r="E9106">
        <v>1</v>
      </c>
      <c r="F9106" t="s">
        <v>265</v>
      </c>
    </row>
    <row r="9107" spans="1:6" x14ac:dyDescent="0.25">
      <c r="A9107" t="s">
        <v>0</v>
      </c>
      <c r="B9107">
        <v>2040</v>
      </c>
      <c r="C9107" t="s">
        <v>266</v>
      </c>
      <c r="D9107" t="s">
        <v>267</v>
      </c>
      <c r="E9107">
        <v>1</v>
      </c>
      <c r="F9107" t="s">
        <v>268</v>
      </c>
    </row>
    <row r="9108" spans="1:6" x14ac:dyDescent="0.25">
      <c r="A9108" t="s">
        <v>0</v>
      </c>
      <c r="B9108">
        <v>2040</v>
      </c>
      <c r="C9108" t="s">
        <v>269</v>
      </c>
      <c r="D9108" t="s">
        <v>270</v>
      </c>
      <c r="E9108">
        <v>6.0495247543321001E-2</v>
      </c>
      <c r="F9108" t="s">
        <v>271</v>
      </c>
    </row>
    <row r="9109" spans="1:6" x14ac:dyDescent="0.25">
      <c r="A9109" t="s">
        <v>0</v>
      </c>
      <c r="B9109">
        <v>2040</v>
      </c>
      <c r="C9109" t="s">
        <v>272</v>
      </c>
      <c r="D9109" t="s">
        <v>270</v>
      </c>
      <c r="E9109">
        <v>0.88495605077776096</v>
      </c>
      <c r="F9109" t="s">
        <v>271</v>
      </c>
    </row>
    <row r="9110" spans="1:6" x14ac:dyDescent="0.25">
      <c r="A9110" t="s">
        <v>0</v>
      </c>
      <c r="B9110">
        <v>2040</v>
      </c>
      <c r="C9110" t="s">
        <v>273</v>
      </c>
      <c r="D9110" t="s">
        <v>270</v>
      </c>
      <c r="E9110">
        <v>5.4548701678917101E-2</v>
      </c>
      <c r="F9110" t="s">
        <v>271</v>
      </c>
    </row>
    <row r="9111" spans="1:6" x14ac:dyDescent="0.25">
      <c r="A9111" t="s">
        <v>0</v>
      </c>
      <c r="B9111">
        <v>2040</v>
      </c>
      <c r="C9111" t="s">
        <v>274</v>
      </c>
      <c r="D9111" t="s">
        <v>270</v>
      </c>
      <c r="E9111">
        <v>0</v>
      </c>
      <c r="F9111" t="s">
        <v>271</v>
      </c>
    </row>
    <row r="9112" spans="1:6" x14ac:dyDescent="0.25">
      <c r="A9112" t="s">
        <v>0</v>
      </c>
      <c r="B9112">
        <v>2040</v>
      </c>
      <c r="C9112" t="s">
        <v>275</v>
      </c>
      <c r="D9112" t="s">
        <v>270</v>
      </c>
      <c r="E9112">
        <v>0</v>
      </c>
      <c r="F9112" t="s">
        <v>271</v>
      </c>
    </row>
    <row r="9113" spans="1:6" x14ac:dyDescent="0.25">
      <c r="A9113" t="s">
        <v>0</v>
      </c>
      <c r="B9113">
        <v>2040</v>
      </c>
      <c r="C9113" t="s">
        <v>276</v>
      </c>
      <c r="D9113" t="s">
        <v>270</v>
      </c>
      <c r="E9113">
        <v>0</v>
      </c>
      <c r="F9113" t="s">
        <v>271</v>
      </c>
    </row>
    <row r="9114" spans="1:6" x14ac:dyDescent="0.25">
      <c r="A9114" t="s">
        <v>0</v>
      </c>
      <c r="B9114">
        <v>2040</v>
      </c>
      <c r="C9114" t="s">
        <v>277</v>
      </c>
      <c r="D9114" t="s">
        <v>270</v>
      </c>
      <c r="E9114">
        <v>0</v>
      </c>
      <c r="F9114" t="s">
        <v>271</v>
      </c>
    </row>
    <row r="9115" spans="1:6" x14ac:dyDescent="0.25">
      <c r="A9115" t="s">
        <v>0</v>
      </c>
      <c r="B9115">
        <v>2040</v>
      </c>
      <c r="C9115" t="s">
        <v>278</v>
      </c>
      <c r="D9115" t="s">
        <v>279</v>
      </c>
      <c r="E9115">
        <v>0</v>
      </c>
      <c r="F9115" t="s">
        <v>280</v>
      </c>
    </row>
    <row r="9116" spans="1:6" x14ac:dyDescent="0.25">
      <c r="A9116" t="s">
        <v>0</v>
      </c>
      <c r="B9116">
        <v>2040</v>
      </c>
      <c r="C9116" t="s">
        <v>281</v>
      </c>
      <c r="D9116" t="s">
        <v>279</v>
      </c>
      <c r="E9116">
        <v>1.08157195638427E-2</v>
      </c>
      <c r="F9116" t="s">
        <v>280</v>
      </c>
    </row>
    <row r="9117" spans="1:6" x14ac:dyDescent="0.25">
      <c r="A9117" t="s">
        <v>0</v>
      </c>
      <c r="B9117">
        <v>2040</v>
      </c>
      <c r="C9117" t="s">
        <v>282</v>
      </c>
      <c r="D9117" t="s">
        <v>279</v>
      </c>
      <c r="E9117">
        <v>0.86770200888905602</v>
      </c>
      <c r="F9117" t="s">
        <v>280</v>
      </c>
    </row>
    <row r="9118" spans="1:6" x14ac:dyDescent="0.25">
      <c r="A9118" t="s">
        <v>0</v>
      </c>
      <c r="B9118">
        <v>2040</v>
      </c>
      <c r="C9118" t="s">
        <v>283</v>
      </c>
      <c r="D9118" t="s">
        <v>279</v>
      </c>
      <c r="E9118">
        <v>0.12148227154709999</v>
      </c>
      <c r="F9118" t="s">
        <v>280</v>
      </c>
    </row>
    <row r="9119" spans="1:6" x14ac:dyDescent="0.25">
      <c r="A9119" t="s">
        <v>0</v>
      </c>
      <c r="B9119">
        <v>2040</v>
      </c>
      <c r="C9119" t="s">
        <v>284</v>
      </c>
      <c r="D9119" t="s">
        <v>285</v>
      </c>
      <c r="E9119">
        <v>0</v>
      </c>
      <c r="F9119" t="s">
        <v>286</v>
      </c>
    </row>
    <row r="9120" spans="1:6" x14ac:dyDescent="0.25">
      <c r="A9120" t="s">
        <v>0</v>
      </c>
      <c r="B9120">
        <v>2040</v>
      </c>
      <c r="C9120" t="s">
        <v>287</v>
      </c>
      <c r="D9120" t="s">
        <v>285</v>
      </c>
      <c r="E9120">
        <v>3.4924222617454702E-3</v>
      </c>
      <c r="F9120" t="s">
        <v>286</v>
      </c>
    </row>
    <row r="9121" spans="1:6" x14ac:dyDescent="0.25">
      <c r="A9121" t="s">
        <v>0</v>
      </c>
      <c r="B9121">
        <v>2040</v>
      </c>
      <c r="C9121" t="s">
        <v>288</v>
      </c>
      <c r="D9121" t="s">
        <v>285</v>
      </c>
      <c r="E9121">
        <v>0.87412592797713495</v>
      </c>
      <c r="F9121" t="s">
        <v>286</v>
      </c>
    </row>
    <row r="9122" spans="1:6" x14ac:dyDescent="0.25">
      <c r="A9122" t="s">
        <v>0</v>
      </c>
      <c r="B9122">
        <v>2040</v>
      </c>
      <c r="C9122" t="s">
        <v>289</v>
      </c>
      <c r="D9122" t="s">
        <v>285</v>
      </c>
      <c r="E9122">
        <v>0.122381649761118</v>
      </c>
      <c r="F9122" t="s">
        <v>286</v>
      </c>
    </row>
    <row r="9123" spans="1:6" x14ac:dyDescent="0.25">
      <c r="A9123" t="s">
        <v>0</v>
      </c>
      <c r="B9123">
        <v>2040</v>
      </c>
      <c r="C9123" t="s">
        <v>290</v>
      </c>
      <c r="D9123" t="s">
        <v>291</v>
      </c>
      <c r="E9123">
        <v>1</v>
      </c>
      <c r="F9123" t="s">
        <v>292</v>
      </c>
    </row>
    <row r="9124" spans="1:6" x14ac:dyDescent="0.25">
      <c r="A9124" t="s">
        <v>0</v>
      </c>
      <c r="B9124">
        <v>2040</v>
      </c>
      <c r="C9124" t="s">
        <v>293</v>
      </c>
      <c r="D9124" t="s">
        <v>294</v>
      </c>
      <c r="E9124">
        <v>1</v>
      </c>
      <c r="F9124" t="s">
        <v>295</v>
      </c>
    </row>
    <row r="9125" spans="1:6" x14ac:dyDescent="0.25">
      <c r="A9125" t="s">
        <v>0</v>
      </c>
      <c r="B9125">
        <v>2040</v>
      </c>
      <c r="C9125" t="s">
        <v>296</v>
      </c>
      <c r="D9125" t="s">
        <v>297</v>
      </c>
      <c r="E9125">
        <v>1</v>
      </c>
      <c r="F9125" t="s">
        <v>298</v>
      </c>
    </row>
    <row r="9126" spans="1:6" x14ac:dyDescent="0.25">
      <c r="A9126" t="s">
        <v>0</v>
      </c>
      <c r="B9126">
        <v>2040</v>
      </c>
      <c r="C9126" t="s">
        <v>299</v>
      </c>
      <c r="D9126" t="s">
        <v>300</v>
      </c>
      <c r="E9126">
        <v>1</v>
      </c>
      <c r="F9126" t="s">
        <v>301</v>
      </c>
    </row>
    <row r="9127" spans="1:6" x14ac:dyDescent="0.25">
      <c r="A9127" t="s">
        <v>0</v>
      </c>
      <c r="B9127">
        <v>2040</v>
      </c>
      <c r="C9127" t="s">
        <v>302</v>
      </c>
      <c r="D9127" t="s">
        <v>300</v>
      </c>
      <c r="E9127">
        <v>0</v>
      </c>
      <c r="F9127" t="s">
        <v>301</v>
      </c>
    </row>
    <row r="9128" spans="1:6" x14ac:dyDescent="0.25">
      <c r="A9128" t="s">
        <v>0</v>
      </c>
      <c r="B9128">
        <v>2040</v>
      </c>
      <c r="C9128" t="s">
        <v>303</v>
      </c>
      <c r="D9128" t="s">
        <v>304</v>
      </c>
      <c r="E9128">
        <v>1</v>
      </c>
      <c r="F9128" t="s">
        <v>305</v>
      </c>
    </row>
    <row r="9129" spans="1:6" x14ac:dyDescent="0.25">
      <c r="A9129" t="s">
        <v>0</v>
      </c>
      <c r="B9129">
        <v>2040</v>
      </c>
      <c r="C9129" t="s">
        <v>306</v>
      </c>
      <c r="D9129" t="s">
        <v>307</v>
      </c>
      <c r="E9129">
        <v>1</v>
      </c>
      <c r="F9129" t="s">
        <v>308</v>
      </c>
    </row>
    <row r="9130" spans="1:6" x14ac:dyDescent="0.25">
      <c r="A9130" t="s">
        <v>0</v>
      </c>
      <c r="B9130">
        <v>2040</v>
      </c>
      <c r="C9130" t="s">
        <v>309</v>
      </c>
      <c r="D9130" t="s">
        <v>310</v>
      </c>
      <c r="E9130">
        <v>4.9005680130978099E-2</v>
      </c>
      <c r="F9130" t="s">
        <v>311</v>
      </c>
    </row>
    <row r="9131" spans="1:6" x14ac:dyDescent="0.25">
      <c r="A9131" t="s">
        <v>0</v>
      </c>
      <c r="B9131">
        <v>2040</v>
      </c>
      <c r="C9131" t="s">
        <v>312</v>
      </c>
      <c r="D9131" t="s">
        <v>310</v>
      </c>
      <c r="E9131">
        <v>0.74163195821324202</v>
      </c>
      <c r="F9131" t="s">
        <v>311</v>
      </c>
    </row>
    <row r="9132" spans="1:6" x14ac:dyDescent="0.25">
      <c r="A9132" t="s">
        <v>0</v>
      </c>
      <c r="B9132">
        <v>2040</v>
      </c>
      <c r="C9132" t="s">
        <v>313</v>
      </c>
      <c r="D9132" t="s">
        <v>310</v>
      </c>
      <c r="E9132">
        <v>0</v>
      </c>
      <c r="F9132" t="s">
        <v>311</v>
      </c>
    </row>
    <row r="9133" spans="1:6" x14ac:dyDescent="0.25">
      <c r="A9133" t="s">
        <v>0</v>
      </c>
      <c r="B9133">
        <v>2040</v>
      </c>
      <c r="C9133" t="s">
        <v>314</v>
      </c>
      <c r="D9133" t="s">
        <v>310</v>
      </c>
      <c r="E9133">
        <v>0.177683902870167</v>
      </c>
      <c r="F9133" t="s">
        <v>311</v>
      </c>
    </row>
    <row r="9134" spans="1:6" x14ac:dyDescent="0.25">
      <c r="A9134" t="s">
        <v>0</v>
      </c>
      <c r="B9134">
        <v>2040</v>
      </c>
      <c r="C9134" t="s">
        <v>315</v>
      </c>
      <c r="D9134" t="s">
        <v>310</v>
      </c>
      <c r="E9134">
        <v>2.39008820881767E-2</v>
      </c>
      <c r="F9134" t="s">
        <v>311</v>
      </c>
    </row>
    <row r="9135" spans="1:6" x14ac:dyDescent="0.25">
      <c r="A9135" t="s">
        <v>0</v>
      </c>
      <c r="B9135">
        <v>2040</v>
      </c>
      <c r="C9135" t="s">
        <v>316</v>
      </c>
      <c r="D9135" t="s">
        <v>310</v>
      </c>
      <c r="E9135">
        <v>7.7775766974358699E-3</v>
      </c>
      <c r="F9135" t="s">
        <v>311</v>
      </c>
    </row>
    <row r="9136" spans="1:6" x14ac:dyDescent="0.25">
      <c r="A9136" t="s">
        <v>0</v>
      </c>
      <c r="B9136">
        <v>2040</v>
      </c>
      <c r="C9136" t="s">
        <v>317</v>
      </c>
      <c r="D9136" t="s">
        <v>310</v>
      </c>
      <c r="E9136">
        <v>0</v>
      </c>
      <c r="F9136" t="s">
        <v>311</v>
      </c>
    </row>
    <row r="9137" spans="1:6" x14ac:dyDescent="0.25">
      <c r="A9137" t="s">
        <v>0</v>
      </c>
      <c r="B9137">
        <v>2040</v>
      </c>
      <c r="C9137" t="s">
        <v>318</v>
      </c>
      <c r="D9137" t="s">
        <v>319</v>
      </c>
      <c r="E9137">
        <v>1.3511232481335201E-2</v>
      </c>
      <c r="F9137" t="s">
        <v>320</v>
      </c>
    </row>
    <row r="9138" spans="1:6" x14ac:dyDescent="0.25">
      <c r="A9138" t="s">
        <v>0</v>
      </c>
      <c r="B9138">
        <v>2040</v>
      </c>
      <c r="C9138" t="s">
        <v>321</v>
      </c>
      <c r="D9138" t="s">
        <v>319</v>
      </c>
      <c r="E9138">
        <v>1.08157195638427E-2</v>
      </c>
      <c r="F9138" t="s">
        <v>320</v>
      </c>
    </row>
    <row r="9139" spans="1:6" x14ac:dyDescent="0.25">
      <c r="A9139" t="s">
        <v>0</v>
      </c>
      <c r="B9139">
        <v>2040</v>
      </c>
      <c r="C9139" t="s">
        <v>322</v>
      </c>
      <c r="D9139" t="s">
        <v>319</v>
      </c>
      <c r="E9139">
        <v>0.86770200888905602</v>
      </c>
      <c r="F9139" t="s">
        <v>320</v>
      </c>
    </row>
    <row r="9140" spans="1:6" x14ac:dyDescent="0.25">
      <c r="A9140" t="s">
        <v>0</v>
      </c>
      <c r="B9140">
        <v>2040</v>
      </c>
      <c r="C9140" t="s">
        <v>323</v>
      </c>
      <c r="D9140" t="s">
        <v>319</v>
      </c>
      <c r="E9140">
        <v>0.107971039065765</v>
      </c>
      <c r="F9140" t="s">
        <v>320</v>
      </c>
    </row>
    <row r="9141" spans="1:6" x14ac:dyDescent="0.25">
      <c r="A9141" t="s">
        <v>0</v>
      </c>
      <c r="B9141">
        <v>2040</v>
      </c>
      <c r="C9141" t="s">
        <v>324</v>
      </c>
      <c r="D9141" t="s">
        <v>325</v>
      </c>
      <c r="E9141">
        <v>1.3516939479092299E-2</v>
      </c>
      <c r="F9141" t="s">
        <v>326</v>
      </c>
    </row>
    <row r="9142" spans="1:6" x14ac:dyDescent="0.25">
      <c r="A9142" t="s">
        <v>0</v>
      </c>
      <c r="B9142">
        <v>2040</v>
      </c>
      <c r="C9142" t="s">
        <v>327</v>
      </c>
      <c r="D9142" t="s">
        <v>325</v>
      </c>
      <c r="E9142">
        <v>3.4924222617454702E-3</v>
      </c>
      <c r="F9142" t="s">
        <v>326</v>
      </c>
    </row>
    <row r="9143" spans="1:6" x14ac:dyDescent="0.25">
      <c r="A9143" t="s">
        <v>0</v>
      </c>
      <c r="B9143">
        <v>2040</v>
      </c>
      <c r="C9143" t="s">
        <v>328</v>
      </c>
      <c r="D9143" t="s">
        <v>325</v>
      </c>
      <c r="E9143">
        <v>0.87412592797713495</v>
      </c>
      <c r="F9143" t="s">
        <v>326</v>
      </c>
    </row>
    <row r="9144" spans="1:6" x14ac:dyDescent="0.25">
      <c r="A9144" t="s">
        <v>0</v>
      </c>
      <c r="B9144">
        <v>2040</v>
      </c>
      <c r="C9144" t="s">
        <v>329</v>
      </c>
      <c r="D9144" t="s">
        <v>325</v>
      </c>
      <c r="E9144">
        <v>0.108864710282026</v>
      </c>
      <c r="F9144" t="s">
        <v>326</v>
      </c>
    </row>
    <row r="9145" spans="1:6" x14ac:dyDescent="0.25">
      <c r="A9145" t="s">
        <v>0</v>
      </c>
      <c r="B9145">
        <v>2040</v>
      </c>
      <c r="C9145" t="s">
        <v>330</v>
      </c>
      <c r="D9145" t="s">
        <v>331</v>
      </c>
      <c r="E9145">
        <v>1</v>
      </c>
      <c r="F9145" t="s">
        <v>332</v>
      </c>
    </row>
    <row r="9146" spans="1:6" x14ac:dyDescent="0.25">
      <c r="A9146" t="s">
        <v>0</v>
      </c>
      <c r="B9146">
        <v>2040</v>
      </c>
      <c r="C9146" t="s">
        <v>333</v>
      </c>
      <c r="D9146" t="s">
        <v>334</v>
      </c>
      <c r="E9146">
        <v>1</v>
      </c>
      <c r="F9146" t="s">
        <v>335</v>
      </c>
    </row>
    <row r="9147" spans="1:6" x14ac:dyDescent="0.25">
      <c r="A9147" t="s">
        <v>0</v>
      </c>
      <c r="B9147">
        <v>2040</v>
      </c>
      <c r="C9147" t="s">
        <v>336</v>
      </c>
      <c r="D9147" t="s">
        <v>337</v>
      </c>
      <c r="E9147">
        <v>1</v>
      </c>
      <c r="F9147" t="s">
        <v>338</v>
      </c>
    </row>
    <row r="9148" spans="1:6" x14ac:dyDescent="0.25">
      <c r="A9148" t="s">
        <v>0</v>
      </c>
      <c r="B9148">
        <v>2040</v>
      </c>
      <c r="C9148" t="s">
        <v>339</v>
      </c>
      <c r="D9148" t="s">
        <v>340</v>
      </c>
      <c r="E9148">
        <v>1</v>
      </c>
      <c r="F9148" t="s">
        <v>341</v>
      </c>
    </row>
    <row r="9149" spans="1:6" x14ac:dyDescent="0.25">
      <c r="A9149" t="s">
        <v>0</v>
      </c>
      <c r="B9149">
        <v>2040</v>
      </c>
      <c r="C9149" t="s">
        <v>342</v>
      </c>
      <c r="D9149" t="s">
        <v>340</v>
      </c>
      <c r="E9149">
        <v>0</v>
      </c>
      <c r="F9149" t="s">
        <v>341</v>
      </c>
    </row>
    <row r="9150" spans="1:6" x14ac:dyDescent="0.25">
      <c r="A9150" t="s">
        <v>0</v>
      </c>
      <c r="B9150">
        <v>2040</v>
      </c>
      <c r="C9150" t="s">
        <v>343</v>
      </c>
      <c r="D9150" t="s">
        <v>344</v>
      </c>
      <c r="E9150">
        <v>1</v>
      </c>
      <c r="F9150" t="s">
        <v>345</v>
      </c>
    </row>
    <row r="9151" spans="1:6" x14ac:dyDescent="0.25">
      <c r="A9151" t="s">
        <v>0</v>
      </c>
      <c r="B9151">
        <v>2040</v>
      </c>
      <c r="C9151" t="s">
        <v>346</v>
      </c>
      <c r="D9151" t="s">
        <v>347</v>
      </c>
      <c r="E9151">
        <v>1</v>
      </c>
      <c r="F9151" t="s">
        <v>348</v>
      </c>
    </row>
    <row r="9152" spans="1:6" x14ac:dyDescent="0.25">
      <c r="A9152" t="s">
        <v>0</v>
      </c>
      <c r="B9152">
        <v>2040</v>
      </c>
      <c r="C9152" t="s">
        <v>349</v>
      </c>
      <c r="D9152" t="s">
        <v>350</v>
      </c>
      <c r="E9152">
        <v>4.9005680130978099E-2</v>
      </c>
      <c r="F9152" t="s">
        <v>351</v>
      </c>
    </row>
    <row r="9153" spans="1:6" x14ac:dyDescent="0.25">
      <c r="A9153" t="s">
        <v>0</v>
      </c>
      <c r="B9153">
        <v>2040</v>
      </c>
      <c r="C9153" t="s">
        <v>352</v>
      </c>
      <c r="D9153" t="s">
        <v>350</v>
      </c>
      <c r="E9153">
        <v>0.34128375214261802</v>
      </c>
      <c r="F9153" t="s">
        <v>351</v>
      </c>
    </row>
    <row r="9154" spans="1:6" x14ac:dyDescent="0.25">
      <c r="A9154" t="s">
        <v>0</v>
      </c>
      <c r="B9154">
        <v>2040</v>
      </c>
      <c r="C9154" t="s">
        <v>353</v>
      </c>
      <c r="D9154" t="s">
        <v>350</v>
      </c>
      <c r="E9154">
        <v>0</v>
      </c>
      <c r="F9154" t="s">
        <v>351</v>
      </c>
    </row>
    <row r="9155" spans="1:6" x14ac:dyDescent="0.25">
      <c r="A9155" t="s">
        <v>0</v>
      </c>
      <c r="B9155">
        <v>2040</v>
      </c>
      <c r="C9155" t="s">
        <v>354</v>
      </c>
      <c r="D9155" t="s">
        <v>350</v>
      </c>
      <c r="E9155">
        <v>0.17768389208875501</v>
      </c>
      <c r="F9155" t="s">
        <v>351</v>
      </c>
    </row>
    <row r="9156" spans="1:6" x14ac:dyDescent="0.25">
      <c r="A9156" t="s">
        <v>0</v>
      </c>
      <c r="B9156">
        <v>2040</v>
      </c>
      <c r="C9156" t="s">
        <v>355</v>
      </c>
      <c r="D9156" t="s">
        <v>350</v>
      </c>
      <c r="E9156">
        <v>2.3900880637931499E-2</v>
      </c>
      <c r="F9156" t="s">
        <v>351</v>
      </c>
    </row>
    <row r="9157" spans="1:6" x14ac:dyDescent="0.25">
      <c r="A9157" t="s">
        <v>0</v>
      </c>
      <c r="B9157">
        <v>2040</v>
      </c>
      <c r="C9157" t="s">
        <v>356</v>
      </c>
      <c r="D9157" t="s">
        <v>350</v>
      </c>
      <c r="E9157">
        <v>7.7775762255121198E-3</v>
      </c>
      <c r="F9157" t="s">
        <v>351</v>
      </c>
    </row>
    <row r="9158" spans="1:6" x14ac:dyDescent="0.25">
      <c r="A9158" t="s">
        <v>0</v>
      </c>
      <c r="B9158">
        <v>2040</v>
      </c>
      <c r="C9158" t="s">
        <v>357</v>
      </c>
      <c r="D9158" t="s">
        <v>350</v>
      </c>
      <c r="E9158">
        <v>0.40034821877420401</v>
      </c>
      <c r="F9158" t="s">
        <v>351</v>
      </c>
    </row>
    <row r="9159" spans="1:6" x14ac:dyDescent="0.25">
      <c r="A9159" t="s">
        <v>0</v>
      </c>
      <c r="B9159">
        <v>2040</v>
      </c>
      <c r="C9159" t="s">
        <v>358</v>
      </c>
      <c r="D9159" t="s">
        <v>359</v>
      </c>
      <c r="E9159">
        <v>0</v>
      </c>
      <c r="F9159" t="s">
        <v>360</v>
      </c>
    </row>
    <row r="9160" spans="1:6" x14ac:dyDescent="0.25">
      <c r="A9160" t="s">
        <v>0</v>
      </c>
      <c r="B9160">
        <v>2040</v>
      </c>
      <c r="C9160" t="s">
        <v>361</v>
      </c>
      <c r="D9160" t="s">
        <v>359</v>
      </c>
      <c r="E9160">
        <v>1.08157195638427E-2</v>
      </c>
      <c r="F9160" t="s">
        <v>360</v>
      </c>
    </row>
    <row r="9161" spans="1:6" x14ac:dyDescent="0.25">
      <c r="A9161" t="s">
        <v>0</v>
      </c>
      <c r="B9161">
        <v>2040</v>
      </c>
      <c r="C9161" t="s">
        <v>362</v>
      </c>
      <c r="D9161" t="s">
        <v>359</v>
      </c>
      <c r="E9161">
        <v>0.400042806032957</v>
      </c>
      <c r="F9161" t="s">
        <v>360</v>
      </c>
    </row>
    <row r="9162" spans="1:6" x14ac:dyDescent="0.25">
      <c r="A9162" t="s">
        <v>0</v>
      </c>
      <c r="B9162">
        <v>2040</v>
      </c>
      <c r="C9162" t="s">
        <v>363</v>
      </c>
      <c r="D9162" t="s">
        <v>359</v>
      </c>
      <c r="E9162">
        <v>0.58914147440319897</v>
      </c>
      <c r="F9162" t="s">
        <v>360</v>
      </c>
    </row>
    <row r="9163" spans="1:6" x14ac:dyDescent="0.25">
      <c r="A9163" t="s">
        <v>0</v>
      </c>
      <c r="B9163">
        <v>2040</v>
      </c>
      <c r="C9163" t="s">
        <v>364</v>
      </c>
      <c r="D9163" t="s">
        <v>365</v>
      </c>
      <c r="E9163">
        <v>0</v>
      </c>
      <c r="F9163" t="s">
        <v>366</v>
      </c>
    </row>
    <row r="9164" spans="1:6" x14ac:dyDescent="0.25">
      <c r="A9164" t="s">
        <v>0</v>
      </c>
      <c r="B9164">
        <v>2040</v>
      </c>
      <c r="C9164" t="s">
        <v>367</v>
      </c>
      <c r="D9164" t="s">
        <v>365</v>
      </c>
      <c r="E9164">
        <v>3.4924222617454702E-3</v>
      </c>
      <c r="F9164" t="s">
        <v>366</v>
      </c>
    </row>
    <row r="9165" spans="1:6" x14ac:dyDescent="0.25">
      <c r="A9165" t="s">
        <v>0</v>
      </c>
      <c r="B9165">
        <v>2040</v>
      </c>
      <c r="C9165" t="s">
        <v>368</v>
      </c>
      <c r="D9165" t="s">
        <v>365</v>
      </c>
      <c r="E9165">
        <v>0.40300447097253</v>
      </c>
      <c r="F9165" t="s">
        <v>366</v>
      </c>
    </row>
    <row r="9166" spans="1:6" x14ac:dyDescent="0.25">
      <c r="A9166" t="s">
        <v>0</v>
      </c>
      <c r="B9166">
        <v>2040</v>
      </c>
      <c r="C9166" t="s">
        <v>369</v>
      </c>
      <c r="D9166" t="s">
        <v>365</v>
      </c>
      <c r="E9166">
        <v>0.59350310676572304</v>
      </c>
      <c r="F9166" t="s">
        <v>366</v>
      </c>
    </row>
    <row r="9167" spans="1:6" x14ac:dyDescent="0.25">
      <c r="A9167" t="s">
        <v>0</v>
      </c>
      <c r="B9167">
        <v>2040</v>
      </c>
      <c r="C9167" t="s">
        <v>370</v>
      </c>
      <c r="D9167" t="s">
        <v>371</v>
      </c>
      <c r="E9167">
        <v>1</v>
      </c>
      <c r="F9167" t="s">
        <v>372</v>
      </c>
    </row>
    <row r="9168" spans="1:6" x14ac:dyDescent="0.25">
      <c r="A9168" t="s">
        <v>0</v>
      </c>
      <c r="B9168">
        <v>2040</v>
      </c>
      <c r="C9168" t="s">
        <v>373</v>
      </c>
      <c r="D9168" t="s">
        <v>374</v>
      </c>
      <c r="E9168">
        <v>1</v>
      </c>
      <c r="F9168" t="s">
        <v>375</v>
      </c>
    </row>
    <row r="9169" spans="1:6" x14ac:dyDescent="0.25">
      <c r="A9169" t="s">
        <v>0</v>
      </c>
      <c r="B9169">
        <v>2040</v>
      </c>
      <c r="C9169" t="s">
        <v>376</v>
      </c>
      <c r="D9169" t="s">
        <v>377</v>
      </c>
      <c r="E9169">
        <v>1</v>
      </c>
      <c r="F9169" t="s">
        <v>378</v>
      </c>
    </row>
    <row r="9170" spans="1:6" x14ac:dyDescent="0.25">
      <c r="A9170" t="s">
        <v>0</v>
      </c>
      <c r="B9170">
        <v>2040</v>
      </c>
      <c r="C9170" t="s">
        <v>379</v>
      </c>
      <c r="D9170" t="s">
        <v>380</v>
      </c>
      <c r="E9170">
        <v>0.97446015556349797</v>
      </c>
      <c r="F9170" t="s">
        <v>381</v>
      </c>
    </row>
    <row r="9171" spans="1:6" x14ac:dyDescent="0.25">
      <c r="A9171" t="s">
        <v>0</v>
      </c>
      <c r="B9171">
        <v>2040</v>
      </c>
      <c r="C9171" t="s">
        <v>382</v>
      </c>
      <c r="D9171" t="s">
        <v>380</v>
      </c>
      <c r="E9171">
        <v>2.5539844436501102E-2</v>
      </c>
      <c r="F9171" t="s">
        <v>381</v>
      </c>
    </row>
    <row r="9172" spans="1:6" x14ac:dyDescent="0.25">
      <c r="A9172" t="s">
        <v>0</v>
      </c>
      <c r="B9172">
        <v>2040</v>
      </c>
      <c r="C9172" t="s">
        <v>383</v>
      </c>
      <c r="D9172" t="s">
        <v>384</v>
      </c>
      <c r="E9172">
        <v>1</v>
      </c>
      <c r="F9172" t="s">
        <v>385</v>
      </c>
    </row>
    <row r="9173" spans="1:6" x14ac:dyDescent="0.25">
      <c r="A9173" t="s">
        <v>0</v>
      </c>
      <c r="B9173">
        <v>2040</v>
      </c>
      <c r="C9173" t="s">
        <v>386</v>
      </c>
      <c r="D9173" t="s">
        <v>387</v>
      </c>
      <c r="E9173">
        <v>1</v>
      </c>
      <c r="F9173" t="s">
        <v>388</v>
      </c>
    </row>
    <row r="9174" spans="1:6" x14ac:dyDescent="0.25">
      <c r="A9174" t="s">
        <v>0</v>
      </c>
      <c r="B9174">
        <v>2040</v>
      </c>
      <c r="C9174" t="s">
        <v>389</v>
      </c>
      <c r="D9174" t="s">
        <v>390</v>
      </c>
      <c r="E9174">
        <v>4.9005680130978099E-2</v>
      </c>
      <c r="F9174" t="s">
        <v>391</v>
      </c>
    </row>
    <row r="9175" spans="1:6" x14ac:dyDescent="0.25">
      <c r="A9175" t="s">
        <v>0</v>
      </c>
      <c r="B9175">
        <v>2040</v>
      </c>
      <c r="C9175" t="s">
        <v>392</v>
      </c>
      <c r="D9175" t="s">
        <v>390</v>
      </c>
      <c r="E9175">
        <v>0.74163195821324202</v>
      </c>
      <c r="F9175" t="s">
        <v>391</v>
      </c>
    </row>
    <row r="9176" spans="1:6" x14ac:dyDescent="0.25">
      <c r="A9176" t="s">
        <v>0</v>
      </c>
      <c r="B9176">
        <v>2040</v>
      </c>
      <c r="C9176" t="s">
        <v>393</v>
      </c>
      <c r="D9176" t="s">
        <v>390</v>
      </c>
      <c r="E9176">
        <v>0</v>
      </c>
      <c r="F9176" t="s">
        <v>391</v>
      </c>
    </row>
    <row r="9177" spans="1:6" x14ac:dyDescent="0.25">
      <c r="A9177" t="s">
        <v>0</v>
      </c>
      <c r="B9177">
        <v>2040</v>
      </c>
      <c r="C9177" t="s">
        <v>394</v>
      </c>
      <c r="D9177" t="s">
        <v>390</v>
      </c>
      <c r="E9177">
        <v>0.177683902870167</v>
      </c>
      <c r="F9177" t="s">
        <v>391</v>
      </c>
    </row>
    <row r="9178" spans="1:6" x14ac:dyDescent="0.25">
      <c r="A9178" t="s">
        <v>0</v>
      </c>
      <c r="B9178">
        <v>2040</v>
      </c>
      <c r="C9178" t="s">
        <v>395</v>
      </c>
      <c r="D9178" t="s">
        <v>390</v>
      </c>
      <c r="E9178">
        <v>2.39008820881767E-2</v>
      </c>
      <c r="F9178" t="s">
        <v>391</v>
      </c>
    </row>
    <row r="9179" spans="1:6" x14ac:dyDescent="0.25">
      <c r="A9179" t="s">
        <v>0</v>
      </c>
      <c r="B9179">
        <v>2040</v>
      </c>
      <c r="C9179" t="s">
        <v>396</v>
      </c>
      <c r="D9179" t="s">
        <v>390</v>
      </c>
      <c r="E9179">
        <v>7.7775766974358699E-3</v>
      </c>
      <c r="F9179" t="s">
        <v>391</v>
      </c>
    </row>
    <row r="9180" spans="1:6" x14ac:dyDescent="0.25">
      <c r="A9180" t="s">
        <v>0</v>
      </c>
      <c r="B9180">
        <v>2040</v>
      </c>
      <c r="C9180" t="s">
        <v>397</v>
      </c>
      <c r="D9180" t="s">
        <v>390</v>
      </c>
      <c r="E9180">
        <v>0</v>
      </c>
      <c r="F9180" t="s">
        <v>391</v>
      </c>
    </row>
    <row r="9181" spans="1:6" x14ac:dyDescent="0.25">
      <c r="A9181" t="s">
        <v>0</v>
      </c>
      <c r="B9181">
        <v>2040</v>
      </c>
      <c r="C9181" t="s">
        <v>398</v>
      </c>
      <c r="D9181" t="s">
        <v>399</v>
      </c>
      <c r="E9181">
        <v>1.3511232481335201E-2</v>
      </c>
      <c r="F9181" t="s">
        <v>400</v>
      </c>
    </row>
    <row r="9182" spans="1:6" x14ac:dyDescent="0.25">
      <c r="A9182" t="s">
        <v>0</v>
      </c>
      <c r="B9182">
        <v>2040</v>
      </c>
      <c r="C9182" t="s">
        <v>401</v>
      </c>
      <c r="D9182" t="s">
        <v>399</v>
      </c>
      <c r="E9182">
        <v>1.08157195638427E-2</v>
      </c>
      <c r="F9182" t="s">
        <v>400</v>
      </c>
    </row>
    <row r="9183" spans="1:6" x14ac:dyDescent="0.25">
      <c r="A9183" t="s">
        <v>0</v>
      </c>
      <c r="B9183">
        <v>2040</v>
      </c>
      <c r="C9183" t="s">
        <v>402</v>
      </c>
      <c r="D9183" t="s">
        <v>399</v>
      </c>
      <c r="E9183">
        <v>0.86770200888905602</v>
      </c>
      <c r="F9183" t="s">
        <v>400</v>
      </c>
    </row>
    <row r="9184" spans="1:6" x14ac:dyDescent="0.25">
      <c r="A9184" t="s">
        <v>0</v>
      </c>
      <c r="B9184">
        <v>2040</v>
      </c>
      <c r="C9184" t="s">
        <v>403</v>
      </c>
      <c r="D9184" t="s">
        <v>399</v>
      </c>
      <c r="E9184">
        <v>0.107971039065765</v>
      </c>
      <c r="F9184" t="s">
        <v>400</v>
      </c>
    </row>
    <row r="9185" spans="1:6" x14ac:dyDescent="0.25">
      <c r="A9185" t="s">
        <v>0</v>
      </c>
      <c r="B9185">
        <v>2040</v>
      </c>
      <c r="C9185" t="s">
        <v>404</v>
      </c>
      <c r="D9185" t="s">
        <v>405</v>
      </c>
      <c r="E9185">
        <v>1.3516939479092299E-2</v>
      </c>
      <c r="F9185" t="s">
        <v>406</v>
      </c>
    </row>
    <row r="9186" spans="1:6" x14ac:dyDescent="0.25">
      <c r="A9186" t="s">
        <v>0</v>
      </c>
      <c r="B9186">
        <v>2040</v>
      </c>
      <c r="C9186" t="s">
        <v>407</v>
      </c>
      <c r="D9186" t="s">
        <v>405</v>
      </c>
      <c r="E9186">
        <v>3.4924222617454702E-3</v>
      </c>
      <c r="F9186" t="s">
        <v>406</v>
      </c>
    </row>
    <row r="9187" spans="1:6" x14ac:dyDescent="0.25">
      <c r="A9187" t="s">
        <v>0</v>
      </c>
      <c r="B9187">
        <v>2040</v>
      </c>
      <c r="C9187" t="s">
        <v>408</v>
      </c>
      <c r="D9187" t="s">
        <v>405</v>
      </c>
      <c r="E9187">
        <v>0.87412592797713495</v>
      </c>
      <c r="F9187" t="s">
        <v>406</v>
      </c>
    </row>
    <row r="9188" spans="1:6" x14ac:dyDescent="0.25">
      <c r="A9188" t="s">
        <v>0</v>
      </c>
      <c r="B9188">
        <v>2040</v>
      </c>
      <c r="C9188" t="s">
        <v>409</v>
      </c>
      <c r="D9188" t="s">
        <v>405</v>
      </c>
      <c r="E9188">
        <v>0.108864710282026</v>
      </c>
      <c r="F9188" t="s">
        <v>406</v>
      </c>
    </row>
    <row r="9189" spans="1:6" x14ac:dyDescent="0.25">
      <c r="A9189" t="s">
        <v>0</v>
      </c>
      <c r="B9189">
        <v>2040</v>
      </c>
      <c r="C9189" t="s">
        <v>410</v>
      </c>
      <c r="D9189" t="s">
        <v>411</v>
      </c>
      <c r="E9189">
        <v>1</v>
      </c>
      <c r="F9189" t="s">
        <v>412</v>
      </c>
    </row>
    <row r="9190" spans="1:6" x14ac:dyDescent="0.25">
      <c r="A9190" t="s">
        <v>0</v>
      </c>
      <c r="B9190">
        <v>2040</v>
      </c>
      <c r="C9190" t="s">
        <v>413</v>
      </c>
      <c r="D9190" t="s">
        <v>414</v>
      </c>
      <c r="E9190">
        <v>1</v>
      </c>
      <c r="F9190" t="s">
        <v>415</v>
      </c>
    </row>
    <row r="9191" spans="1:6" x14ac:dyDescent="0.25">
      <c r="A9191" t="s">
        <v>0</v>
      </c>
      <c r="B9191">
        <v>2040</v>
      </c>
      <c r="C9191" t="s">
        <v>416</v>
      </c>
      <c r="D9191" t="s">
        <v>417</v>
      </c>
      <c r="E9191">
        <v>1</v>
      </c>
      <c r="F9191" t="s">
        <v>418</v>
      </c>
    </row>
    <row r="9192" spans="1:6" x14ac:dyDescent="0.25">
      <c r="A9192" t="s">
        <v>0</v>
      </c>
      <c r="B9192">
        <v>2040</v>
      </c>
      <c r="C9192" t="s">
        <v>419</v>
      </c>
      <c r="D9192" t="s">
        <v>420</v>
      </c>
      <c r="E9192">
        <v>0.97446015556349797</v>
      </c>
      <c r="F9192" t="s">
        <v>421</v>
      </c>
    </row>
    <row r="9193" spans="1:6" x14ac:dyDescent="0.25">
      <c r="A9193" t="s">
        <v>0</v>
      </c>
      <c r="B9193">
        <v>2040</v>
      </c>
      <c r="C9193" t="s">
        <v>422</v>
      </c>
      <c r="D9193" t="s">
        <v>420</v>
      </c>
      <c r="E9193">
        <v>2.5539844436501102E-2</v>
      </c>
      <c r="F9193" t="s">
        <v>421</v>
      </c>
    </row>
    <row r="9194" spans="1:6" x14ac:dyDescent="0.25">
      <c r="A9194" t="s">
        <v>0</v>
      </c>
      <c r="B9194">
        <v>2040</v>
      </c>
      <c r="C9194" t="s">
        <v>423</v>
      </c>
      <c r="D9194" t="s">
        <v>424</v>
      </c>
      <c r="E9194">
        <v>1</v>
      </c>
      <c r="F9194" t="s">
        <v>425</v>
      </c>
    </row>
    <row r="9195" spans="1:6" x14ac:dyDescent="0.25">
      <c r="A9195" t="s">
        <v>0</v>
      </c>
      <c r="B9195">
        <v>2040</v>
      </c>
      <c r="C9195" t="s">
        <v>426</v>
      </c>
      <c r="D9195" t="s">
        <v>427</v>
      </c>
      <c r="E9195">
        <v>1</v>
      </c>
      <c r="F9195" t="s">
        <v>428</v>
      </c>
    </row>
    <row r="9196" spans="1:6" x14ac:dyDescent="0.25">
      <c r="A9196" t="s">
        <v>0</v>
      </c>
      <c r="B9196">
        <v>2040</v>
      </c>
      <c r="C9196" t="s">
        <v>429</v>
      </c>
      <c r="D9196" t="s">
        <v>430</v>
      </c>
      <c r="E9196">
        <v>4.9005680130978099E-2</v>
      </c>
      <c r="F9196" t="s">
        <v>431</v>
      </c>
    </row>
    <row r="9197" spans="1:6" x14ac:dyDescent="0.25">
      <c r="A9197" t="s">
        <v>0</v>
      </c>
      <c r="B9197">
        <v>2040</v>
      </c>
      <c r="C9197" t="s">
        <v>432</v>
      </c>
      <c r="D9197" t="s">
        <v>430</v>
      </c>
      <c r="E9197">
        <v>0.74163195821324202</v>
      </c>
      <c r="F9197" t="s">
        <v>431</v>
      </c>
    </row>
    <row r="9198" spans="1:6" x14ac:dyDescent="0.25">
      <c r="A9198" t="s">
        <v>0</v>
      </c>
      <c r="B9198">
        <v>2040</v>
      </c>
      <c r="C9198" t="s">
        <v>433</v>
      </c>
      <c r="D9198" t="s">
        <v>430</v>
      </c>
      <c r="E9198">
        <v>0</v>
      </c>
      <c r="F9198" t="s">
        <v>431</v>
      </c>
    </row>
    <row r="9199" spans="1:6" x14ac:dyDescent="0.25">
      <c r="A9199" t="s">
        <v>0</v>
      </c>
      <c r="B9199">
        <v>2040</v>
      </c>
      <c r="C9199" t="s">
        <v>434</v>
      </c>
      <c r="D9199" t="s">
        <v>430</v>
      </c>
      <c r="E9199">
        <v>0.177683902870167</v>
      </c>
      <c r="F9199" t="s">
        <v>431</v>
      </c>
    </row>
    <row r="9200" spans="1:6" x14ac:dyDescent="0.25">
      <c r="A9200" t="s">
        <v>0</v>
      </c>
      <c r="B9200">
        <v>2040</v>
      </c>
      <c r="C9200" t="s">
        <v>435</v>
      </c>
      <c r="D9200" t="s">
        <v>430</v>
      </c>
      <c r="E9200">
        <v>2.39008820881767E-2</v>
      </c>
      <c r="F9200" t="s">
        <v>431</v>
      </c>
    </row>
    <row r="9201" spans="1:6" x14ac:dyDescent="0.25">
      <c r="A9201" t="s">
        <v>0</v>
      </c>
      <c r="B9201">
        <v>2040</v>
      </c>
      <c r="C9201" t="s">
        <v>436</v>
      </c>
      <c r="D9201" t="s">
        <v>430</v>
      </c>
      <c r="E9201">
        <v>7.7775766974358699E-3</v>
      </c>
      <c r="F9201" t="s">
        <v>431</v>
      </c>
    </row>
    <row r="9202" spans="1:6" x14ac:dyDescent="0.25">
      <c r="A9202" t="s">
        <v>0</v>
      </c>
      <c r="B9202">
        <v>2040</v>
      </c>
      <c r="C9202" t="s">
        <v>437</v>
      </c>
      <c r="D9202" t="s">
        <v>430</v>
      </c>
      <c r="E9202">
        <v>0</v>
      </c>
      <c r="F9202" t="s">
        <v>431</v>
      </c>
    </row>
    <row r="9203" spans="1:6" x14ac:dyDescent="0.25">
      <c r="A9203" t="s">
        <v>0</v>
      </c>
      <c r="B9203">
        <v>2040</v>
      </c>
      <c r="C9203" t="s">
        <v>438</v>
      </c>
      <c r="D9203" t="s">
        <v>439</v>
      </c>
      <c r="E9203">
        <v>0</v>
      </c>
      <c r="F9203" t="s">
        <v>440</v>
      </c>
    </row>
    <row r="9204" spans="1:6" x14ac:dyDescent="0.25">
      <c r="A9204" t="s">
        <v>0</v>
      </c>
      <c r="B9204">
        <v>2040</v>
      </c>
      <c r="C9204" t="s">
        <v>441</v>
      </c>
      <c r="D9204" t="s">
        <v>439</v>
      </c>
      <c r="E9204">
        <v>1.08157195638427E-2</v>
      </c>
      <c r="F9204" t="s">
        <v>440</v>
      </c>
    </row>
    <row r="9205" spans="1:6" x14ac:dyDescent="0.25">
      <c r="A9205" t="s">
        <v>0</v>
      </c>
      <c r="B9205">
        <v>2040</v>
      </c>
      <c r="C9205" t="s">
        <v>442</v>
      </c>
      <c r="D9205" t="s">
        <v>439</v>
      </c>
      <c r="E9205">
        <v>0.86770200888905602</v>
      </c>
      <c r="F9205" t="s">
        <v>440</v>
      </c>
    </row>
    <row r="9206" spans="1:6" x14ac:dyDescent="0.25">
      <c r="A9206" t="s">
        <v>0</v>
      </c>
      <c r="B9206">
        <v>2040</v>
      </c>
      <c r="C9206" t="s">
        <v>443</v>
      </c>
      <c r="D9206" t="s">
        <v>439</v>
      </c>
      <c r="E9206">
        <v>0.12148227154709999</v>
      </c>
      <c r="F9206" t="s">
        <v>440</v>
      </c>
    </row>
    <row r="9207" spans="1:6" x14ac:dyDescent="0.25">
      <c r="A9207" t="s">
        <v>0</v>
      </c>
      <c r="B9207">
        <v>2040</v>
      </c>
      <c r="C9207" t="s">
        <v>444</v>
      </c>
      <c r="D9207" t="s">
        <v>445</v>
      </c>
      <c r="E9207">
        <v>0</v>
      </c>
      <c r="F9207" t="s">
        <v>446</v>
      </c>
    </row>
    <row r="9208" spans="1:6" x14ac:dyDescent="0.25">
      <c r="A9208" t="s">
        <v>0</v>
      </c>
      <c r="B9208">
        <v>2040</v>
      </c>
      <c r="C9208" t="s">
        <v>447</v>
      </c>
      <c r="D9208" t="s">
        <v>445</v>
      </c>
      <c r="E9208">
        <v>3.4924222617454702E-3</v>
      </c>
      <c r="F9208" t="s">
        <v>446</v>
      </c>
    </row>
    <row r="9209" spans="1:6" x14ac:dyDescent="0.25">
      <c r="A9209" t="s">
        <v>0</v>
      </c>
      <c r="B9209">
        <v>2040</v>
      </c>
      <c r="C9209" t="s">
        <v>448</v>
      </c>
      <c r="D9209" t="s">
        <v>445</v>
      </c>
      <c r="E9209">
        <v>0.87412592797713495</v>
      </c>
      <c r="F9209" t="s">
        <v>446</v>
      </c>
    </row>
    <row r="9210" spans="1:6" x14ac:dyDescent="0.25">
      <c r="A9210" t="s">
        <v>0</v>
      </c>
      <c r="B9210">
        <v>2040</v>
      </c>
      <c r="C9210" t="s">
        <v>449</v>
      </c>
      <c r="D9210" t="s">
        <v>445</v>
      </c>
      <c r="E9210">
        <v>0.122381649761118</v>
      </c>
      <c r="F9210" t="s">
        <v>446</v>
      </c>
    </row>
    <row r="9211" spans="1:6" x14ac:dyDescent="0.25">
      <c r="A9211" t="s">
        <v>0</v>
      </c>
      <c r="B9211">
        <v>2040</v>
      </c>
      <c r="C9211" t="s">
        <v>450</v>
      </c>
      <c r="D9211" t="s">
        <v>451</v>
      </c>
      <c r="E9211">
        <v>1</v>
      </c>
      <c r="F9211" t="s">
        <v>452</v>
      </c>
    </row>
    <row r="9212" spans="1:6" x14ac:dyDescent="0.25">
      <c r="A9212" t="s">
        <v>0</v>
      </c>
      <c r="B9212">
        <v>2040</v>
      </c>
      <c r="C9212" t="s">
        <v>453</v>
      </c>
      <c r="D9212" t="s">
        <v>454</v>
      </c>
      <c r="E9212">
        <v>1</v>
      </c>
      <c r="F9212" t="s">
        <v>455</v>
      </c>
    </row>
    <row r="9213" spans="1:6" x14ac:dyDescent="0.25">
      <c r="A9213" t="s">
        <v>0</v>
      </c>
      <c r="B9213">
        <v>2040</v>
      </c>
      <c r="C9213" t="s">
        <v>456</v>
      </c>
      <c r="D9213" t="s">
        <v>457</v>
      </c>
      <c r="E9213">
        <v>1</v>
      </c>
      <c r="F9213" t="s">
        <v>458</v>
      </c>
    </row>
    <row r="9214" spans="1:6" x14ac:dyDescent="0.25">
      <c r="A9214" t="s">
        <v>0</v>
      </c>
      <c r="B9214">
        <v>2040</v>
      </c>
      <c r="C9214" t="s">
        <v>459</v>
      </c>
      <c r="D9214" t="s">
        <v>460</v>
      </c>
      <c r="E9214">
        <v>1</v>
      </c>
      <c r="F9214" t="s">
        <v>461</v>
      </c>
    </row>
    <row r="9215" spans="1:6" x14ac:dyDescent="0.25">
      <c r="A9215" t="s">
        <v>0</v>
      </c>
      <c r="B9215">
        <v>2040</v>
      </c>
      <c r="C9215" t="s">
        <v>462</v>
      </c>
      <c r="D9215" t="s">
        <v>460</v>
      </c>
      <c r="E9215">
        <v>0</v>
      </c>
      <c r="F9215" t="s">
        <v>461</v>
      </c>
    </row>
    <row r="9216" spans="1:6" x14ac:dyDescent="0.25">
      <c r="A9216" t="s">
        <v>0</v>
      </c>
      <c r="B9216">
        <v>2040</v>
      </c>
      <c r="C9216" t="s">
        <v>463</v>
      </c>
      <c r="D9216" t="s">
        <v>464</v>
      </c>
      <c r="E9216">
        <v>1</v>
      </c>
      <c r="F9216" t="s">
        <v>465</v>
      </c>
    </row>
    <row r="9217" spans="1:6" x14ac:dyDescent="0.25">
      <c r="A9217" t="s">
        <v>0</v>
      </c>
      <c r="B9217">
        <v>2040</v>
      </c>
      <c r="C9217" t="s">
        <v>466</v>
      </c>
      <c r="D9217" t="s">
        <v>467</v>
      </c>
      <c r="E9217">
        <v>1</v>
      </c>
      <c r="F9217" t="s">
        <v>468</v>
      </c>
    </row>
    <row r="9218" spans="1:6" x14ac:dyDescent="0.25">
      <c r="A9218" t="s">
        <v>0</v>
      </c>
      <c r="B9218">
        <v>2040</v>
      </c>
      <c r="C9218" t="s">
        <v>469</v>
      </c>
      <c r="D9218" t="s">
        <v>470</v>
      </c>
      <c r="E9218">
        <v>4.9181552429409497E-2</v>
      </c>
      <c r="F9218" t="s">
        <v>471</v>
      </c>
    </row>
    <row r="9219" spans="1:6" x14ac:dyDescent="0.25">
      <c r="A9219" t="s">
        <v>0</v>
      </c>
      <c r="B9219">
        <v>2040</v>
      </c>
      <c r="C9219" t="s">
        <v>472</v>
      </c>
      <c r="D9219" t="s">
        <v>470</v>
      </c>
      <c r="E9219">
        <v>0.74429353778386598</v>
      </c>
      <c r="F9219" t="s">
        <v>471</v>
      </c>
    </row>
    <row r="9220" spans="1:6" x14ac:dyDescent="0.25">
      <c r="A9220" t="s">
        <v>0</v>
      </c>
      <c r="B9220">
        <v>2040</v>
      </c>
      <c r="C9220" t="s">
        <v>473</v>
      </c>
      <c r="D9220" t="s">
        <v>470</v>
      </c>
      <c r="E9220">
        <v>0</v>
      </c>
      <c r="F9220" t="s">
        <v>471</v>
      </c>
    </row>
    <row r="9221" spans="1:6" x14ac:dyDescent="0.25">
      <c r="A9221" t="s">
        <v>0</v>
      </c>
      <c r="B9221">
        <v>2040</v>
      </c>
      <c r="C9221" t="s">
        <v>474</v>
      </c>
      <c r="D9221" t="s">
        <v>470</v>
      </c>
      <c r="E9221">
        <v>0.17527578367284399</v>
      </c>
      <c r="F9221" t="s">
        <v>471</v>
      </c>
    </row>
    <row r="9222" spans="1:6" x14ac:dyDescent="0.25">
      <c r="A9222" t="s">
        <v>0</v>
      </c>
      <c r="B9222">
        <v>2040</v>
      </c>
      <c r="C9222" t="s">
        <v>475</v>
      </c>
      <c r="D9222" t="s">
        <v>470</v>
      </c>
      <c r="E9222">
        <v>2.35769575679486E-2</v>
      </c>
      <c r="F9222" t="s">
        <v>471</v>
      </c>
    </row>
    <row r="9223" spans="1:6" x14ac:dyDescent="0.25">
      <c r="A9223" t="s">
        <v>0</v>
      </c>
      <c r="B9223">
        <v>2040</v>
      </c>
      <c r="C9223" t="s">
        <v>476</v>
      </c>
      <c r="D9223" t="s">
        <v>470</v>
      </c>
      <c r="E9223">
        <v>7.6721685459308396E-3</v>
      </c>
      <c r="F9223" t="s">
        <v>471</v>
      </c>
    </row>
    <row r="9224" spans="1:6" x14ac:dyDescent="0.25">
      <c r="A9224" t="s">
        <v>0</v>
      </c>
      <c r="B9224">
        <v>2040</v>
      </c>
      <c r="C9224" t="s">
        <v>477</v>
      </c>
      <c r="D9224" t="s">
        <v>470</v>
      </c>
      <c r="E9224">
        <v>0</v>
      </c>
      <c r="F9224" t="s">
        <v>471</v>
      </c>
    </row>
    <row r="9225" spans="1:6" x14ac:dyDescent="0.25">
      <c r="A9225" t="s">
        <v>0</v>
      </c>
      <c r="B9225">
        <v>2040</v>
      </c>
      <c r="C9225" t="s">
        <v>478</v>
      </c>
      <c r="D9225" t="s">
        <v>479</v>
      </c>
      <c r="E9225">
        <v>1.3511232481335201E-2</v>
      </c>
      <c r="F9225" t="s">
        <v>480</v>
      </c>
    </row>
    <row r="9226" spans="1:6" x14ac:dyDescent="0.25">
      <c r="A9226" t="s">
        <v>0</v>
      </c>
      <c r="B9226">
        <v>2040</v>
      </c>
      <c r="C9226" t="s">
        <v>481</v>
      </c>
      <c r="D9226" t="s">
        <v>479</v>
      </c>
      <c r="E9226">
        <v>1.08157195638427E-2</v>
      </c>
      <c r="F9226" t="s">
        <v>480</v>
      </c>
    </row>
    <row r="9227" spans="1:6" x14ac:dyDescent="0.25">
      <c r="A9227" t="s">
        <v>0</v>
      </c>
      <c r="B9227">
        <v>2040</v>
      </c>
      <c r="C9227" t="s">
        <v>482</v>
      </c>
      <c r="D9227" t="s">
        <v>479</v>
      </c>
      <c r="E9227">
        <v>0.86770200888905602</v>
      </c>
      <c r="F9227" t="s">
        <v>480</v>
      </c>
    </row>
    <row r="9228" spans="1:6" x14ac:dyDescent="0.25">
      <c r="A9228" t="s">
        <v>0</v>
      </c>
      <c r="B9228">
        <v>2040</v>
      </c>
      <c r="C9228" t="s">
        <v>483</v>
      </c>
      <c r="D9228" t="s">
        <v>479</v>
      </c>
      <c r="E9228">
        <v>0.107971039065765</v>
      </c>
      <c r="F9228" t="s">
        <v>480</v>
      </c>
    </row>
    <row r="9229" spans="1:6" x14ac:dyDescent="0.25">
      <c r="A9229" t="s">
        <v>0</v>
      </c>
      <c r="B9229">
        <v>2040</v>
      </c>
      <c r="C9229" t="s">
        <v>484</v>
      </c>
      <c r="D9229" t="s">
        <v>485</v>
      </c>
      <c r="E9229">
        <v>1.3516939479092299E-2</v>
      </c>
      <c r="F9229" t="s">
        <v>486</v>
      </c>
    </row>
    <row r="9230" spans="1:6" x14ac:dyDescent="0.25">
      <c r="A9230" t="s">
        <v>0</v>
      </c>
      <c r="B9230">
        <v>2040</v>
      </c>
      <c r="C9230" t="s">
        <v>487</v>
      </c>
      <c r="D9230" t="s">
        <v>485</v>
      </c>
      <c r="E9230">
        <v>3.4924222617454702E-3</v>
      </c>
      <c r="F9230" t="s">
        <v>486</v>
      </c>
    </row>
    <row r="9231" spans="1:6" x14ac:dyDescent="0.25">
      <c r="A9231" t="s">
        <v>0</v>
      </c>
      <c r="B9231">
        <v>2040</v>
      </c>
      <c r="C9231" t="s">
        <v>488</v>
      </c>
      <c r="D9231" t="s">
        <v>485</v>
      </c>
      <c r="E9231">
        <v>0.87412592797713495</v>
      </c>
      <c r="F9231" t="s">
        <v>486</v>
      </c>
    </row>
    <row r="9232" spans="1:6" x14ac:dyDescent="0.25">
      <c r="A9232" t="s">
        <v>0</v>
      </c>
      <c r="B9232">
        <v>2040</v>
      </c>
      <c r="C9232" t="s">
        <v>489</v>
      </c>
      <c r="D9232" t="s">
        <v>485</v>
      </c>
      <c r="E9232">
        <v>0.108864710282026</v>
      </c>
      <c r="F9232" t="s">
        <v>486</v>
      </c>
    </row>
    <row r="9233" spans="1:6" x14ac:dyDescent="0.25">
      <c r="A9233" t="s">
        <v>0</v>
      </c>
      <c r="B9233">
        <v>2040</v>
      </c>
      <c r="C9233" t="s">
        <v>490</v>
      </c>
      <c r="D9233" t="s">
        <v>491</v>
      </c>
      <c r="E9233">
        <v>1</v>
      </c>
      <c r="F9233" t="s">
        <v>492</v>
      </c>
    </row>
    <row r="9234" spans="1:6" x14ac:dyDescent="0.25">
      <c r="A9234" t="s">
        <v>0</v>
      </c>
      <c r="B9234">
        <v>2040</v>
      </c>
      <c r="C9234" t="s">
        <v>493</v>
      </c>
      <c r="D9234" t="s">
        <v>494</v>
      </c>
      <c r="E9234">
        <v>1</v>
      </c>
      <c r="F9234" t="s">
        <v>495</v>
      </c>
    </row>
    <row r="9235" spans="1:6" x14ac:dyDescent="0.25">
      <c r="A9235" t="s">
        <v>0</v>
      </c>
      <c r="B9235">
        <v>2040</v>
      </c>
      <c r="C9235" t="s">
        <v>496</v>
      </c>
      <c r="D9235" t="s">
        <v>497</v>
      </c>
      <c r="E9235">
        <v>1</v>
      </c>
      <c r="F9235" t="s">
        <v>498</v>
      </c>
    </row>
    <row r="9236" spans="1:6" x14ac:dyDescent="0.25">
      <c r="A9236" t="s">
        <v>0</v>
      </c>
      <c r="B9236">
        <v>2040</v>
      </c>
      <c r="C9236" t="s">
        <v>499</v>
      </c>
      <c r="D9236" t="s">
        <v>500</v>
      </c>
      <c r="E9236">
        <v>1</v>
      </c>
      <c r="F9236" t="s">
        <v>501</v>
      </c>
    </row>
    <row r="9237" spans="1:6" x14ac:dyDescent="0.25">
      <c r="A9237" t="s">
        <v>0</v>
      </c>
      <c r="B9237">
        <v>2040</v>
      </c>
      <c r="C9237" t="s">
        <v>502</v>
      </c>
      <c r="D9237" t="s">
        <v>500</v>
      </c>
      <c r="E9237">
        <v>0</v>
      </c>
      <c r="F9237" t="s">
        <v>501</v>
      </c>
    </row>
    <row r="9238" spans="1:6" x14ac:dyDescent="0.25">
      <c r="A9238" t="s">
        <v>0</v>
      </c>
      <c r="B9238">
        <v>2040</v>
      </c>
      <c r="C9238" t="s">
        <v>503</v>
      </c>
      <c r="D9238" t="s">
        <v>504</v>
      </c>
      <c r="E9238">
        <v>1</v>
      </c>
      <c r="F9238" t="s">
        <v>505</v>
      </c>
    </row>
    <row r="9239" spans="1:6" x14ac:dyDescent="0.25">
      <c r="A9239" t="s">
        <v>0</v>
      </c>
      <c r="B9239">
        <v>2040</v>
      </c>
      <c r="C9239" t="s">
        <v>506</v>
      </c>
      <c r="D9239" t="s">
        <v>507</v>
      </c>
      <c r="E9239">
        <v>1</v>
      </c>
      <c r="F9239" t="s">
        <v>508</v>
      </c>
    </row>
    <row r="9240" spans="1:6" x14ac:dyDescent="0.25">
      <c r="A9240" t="s">
        <v>0</v>
      </c>
      <c r="B9240">
        <v>2040</v>
      </c>
      <c r="C9240" t="s">
        <v>509</v>
      </c>
      <c r="D9240" t="s">
        <v>510</v>
      </c>
      <c r="E9240">
        <v>4.9181552429409497E-2</v>
      </c>
      <c r="F9240" t="s">
        <v>511</v>
      </c>
    </row>
    <row r="9241" spans="1:6" x14ac:dyDescent="0.25">
      <c r="A9241" t="s">
        <v>0</v>
      </c>
      <c r="B9241">
        <v>2040</v>
      </c>
      <c r="C9241" t="s">
        <v>512</v>
      </c>
      <c r="D9241" t="s">
        <v>510</v>
      </c>
      <c r="E9241">
        <v>0.34250855602401897</v>
      </c>
      <c r="F9241" t="s">
        <v>511</v>
      </c>
    </row>
    <row r="9242" spans="1:6" x14ac:dyDescent="0.25">
      <c r="A9242" t="s">
        <v>0</v>
      </c>
      <c r="B9242">
        <v>2040</v>
      </c>
      <c r="C9242" t="s">
        <v>513</v>
      </c>
      <c r="D9242" t="s">
        <v>510</v>
      </c>
      <c r="E9242">
        <v>0</v>
      </c>
      <c r="F9242" t="s">
        <v>511</v>
      </c>
    </row>
    <row r="9243" spans="1:6" x14ac:dyDescent="0.25">
      <c r="A9243" t="s">
        <v>0</v>
      </c>
      <c r="B9243">
        <v>2040</v>
      </c>
      <c r="C9243" t="s">
        <v>514</v>
      </c>
      <c r="D9243" t="s">
        <v>510</v>
      </c>
      <c r="E9243">
        <v>0.17527577303755101</v>
      </c>
      <c r="F9243" t="s">
        <v>511</v>
      </c>
    </row>
    <row r="9244" spans="1:6" x14ac:dyDescent="0.25">
      <c r="A9244" t="s">
        <v>0</v>
      </c>
      <c r="B9244">
        <v>2040</v>
      </c>
      <c r="C9244" t="s">
        <v>515</v>
      </c>
      <c r="D9244" t="s">
        <v>510</v>
      </c>
      <c r="E9244">
        <v>2.3576956137358201E-2</v>
      </c>
      <c r="F9244" t="s">
        <v>511</v>
      </c>
    </row>
    <row r="9245" spans="1:6" x14ac:dyDescent="0.25">
      <c r="A9245" t="s">
        <v>0</v>
      </c>
      <c r="B9245">
        <v>2040</v>
      </c>
      <c r="C9245" t="s">
        <v>516</v>
      </c>
      <c r="D9245" t="s">
        <v>510</v>
      </c>
      <c r="E9245">
        <v>7.6721680804029899E-3</v>
      </c>
      <c r="F9245" t="s">
        <v>511</v>
      </c>
    </row>
    <row r="9246" spans="1:6" x14ac:dyDescent="0.25">
      <c r="A9246" t="s">
        <v>0</v>
      </c>
      <c r="B9246">
        <v>2040</v>
      </c>
      <c r="C9246" t="s">
        <v>517</v>
      </c>
      <c r="D9246" t="s">
        <v>510</v>
      </c>
      <c r="E9246">
        <v>0.40178499429125702</v>
      </c>
      <c r="F9246" t="s">
        <v>511</v>
      </c>
    </row>
    <row r="9247" spans="1:6" x14ac:dyDescent="0.25">
      <c r="A9247" t="s">
        <v>0</v>
      </c>
      <c r="B9247">
        <v>2040</v>
      </c>
      <c r="C9247" t="s">
        <v>518</v>
      </c>
      <c r="D9247" t="s">
        <v>519</v>
      </c>
      <c r="E9247">
        <v>0</v>
      </c>
      <c r="F9247" t="s">
        <v>520</v>
      </c>
    </row>
    <row r="9248" spans="1:6" x14ac:dyDescent="0.25">
      <c r="A9248" t="s">
        <v>0</v>
      </c>
      <c r="B9248">
        <v>2040</v>
      </c>
      <c r="C9248" t="s">
        <v>521</v>
      </c>
      <c r="D9248" t="s">
        <v>519</v>
      </c>
      <c r="E9248">
        <v>1.08157195638427E-2</v>
      </c>
      <c r="F9248" t="s">
        <v>520</v>
      </c>
    </row>
    <row r="9249" spans="1:6" x14ac:dyDescent="0.25">
      <c r="A9249" t="s">
        <v>0</v>
      </c>
      <c r="B9249">
        <v>2040</v>
      </c>
      <c r="C9249" t="s">
        <v>522</v>
      </c>
      <c r="D9249" t="s">
        <v>519</v>
      </c>
      <c r="E9249">
        <v>0.400042806032957</v>
      </c>
      <c r="F9249" t="s">
        <v>520</v>
      </c>
    </row>
    <row r="9250" spans="1:6" x14ac:dyDescent="0.25">
      <c r="A9250" t="s">
        <v>0</v>
      </c>
      <c r="B9250">
        <v>2040</v>
      </c>
      <c r="C9250" t="s">
        <v>523</v>
      </c>
      <c r="D9250" t="s">
        <v>519</v>
      </c>
      <c r="E9250">
        <v>0.58914147440319897</v>
      </c>
      <c r="F9250" t="s">
        <v>520</v>
      </c>
    </row>
    <row r="9251" spans="1:6" x14ac:dyDescent="0.25">
      <c r="A9251" t="s">
        <v>0</v>
      </c>
      <c r="B9251">
        <v>2040</v>
      </c>
      <c r="C9251" t="s">
        <v>524</v>
      </c>
      <c r="D9251" t="s">
        <v>525</v>
      </c>
      <c r="E9251">
        <v>0</v>
      </c>
      <c r="F9251" t="s">
        <v>526</v>
      </c>
    </row>
    <row r="9252" spans="1:6" x14ac:dyDescent="0.25">
      <c r="A9252" t="s">
        <v>0</v>
      </c>
      <c r="B9252">
        <v>2040</v>
      </c>
      <c r="C9252" t="s">
        <v>527</v>
      </c>
      <c r="D9252" t="s">
        <v>525</v>
      </c>
      <c r="E9252">
        <v>3.4924222617454702E-3</v>
      </c>
      <c r="F9252" t="s">
        <v>526</v>
      </c>
    </row>
    <row r="9253" spans="1:6" x14ac:dyDescent="0.25">
      <c r="A9253" t="s">
        <v>0</v>
      </c>
      <c r="B9253">
        <v>2040</v>
      </c>
      <c r="C9253" t="s">
        <v>528</v>
      </c>
      <c r="D9253" t="s">
        <v>525</v>
      </c>
      <c r="E9253">
        <v>0.40300447097253</v>
      </c>
      <c r="F9253" t="s">
        <v>526</v>
      </c>
    </row>
    <row r="9254" spans="1:6" x14ac:dyDescent="0.25">
      <c r="A9254" t="s">
        <v>0</v>
      </c>
      <c r="B9254">
        <v>2040</v>
      </c>
      <c r="C9254" t="s">
        <v>529</v>
      </c>
      <c r="D9254" t="s">
        <v>525</v>
      </c>
      <c r="E9254">
        <v>0.59350310676572304</v>
      </c>
      <c r="F9254" t="s">
        <v>526</v>
      </c>
    </row>
    <row r="9255" spans="1:6" x14ac:dyDescent="0.25">
      <c r="A9255" t="s">
        <v>0</v>
      </c>
      <c r="B9255">
        <v>2040</v>
      </c>
      <c r="C9255" t="s">
        <v>530</v>
      </c>
      <c r="D9255" t="s">
        <v>531</v>
      </c>
      <c r="E9255">
        <v>1</v>
      </c>
      <c r="F9255" t="s">
        <v>532</v>
      </c>
    </row>
    <row r="9256" spans="1:6" x14ac:dyDescent="0.25">
      <c r="A9256" t="s">
        <v>0</v>
      </c>
      <c r="B9256">
        <v>2040</v>
      </c>
      <c r="C9256" t="s">
        <v>533</v>
      </c>
      <c r="D9256" t="s">
        <v>534</v>
      </c>
      <c r="E9256">
        <v>1</v>
      </c>
      <c r="F9256" t="s">
        <v>535</v>
      </c>
    </row>
    <row r="9257" spans="1:6" x14ac:dyDescent="0.25">
      <c r="A9257" t="s">
        <v>0</v>
      </c>
      <c r="B9257">
        <v>2040</v>
      </c>
      <c r="C9257" t="s">
        <v>536</v>
      </c>
      <c r="D9257" t="s">
        <v>537</v>
      </c>
      <c r="E9257">
        <v>1</v>
      </c>
      <c r="F9257" t="s">
        <v>538</v>
      </c>
    </row>
    <row r="9258" spans="1:6" x14ac:dyDescent="0.25">
      <c r="A9258" t="s">
        <v>0</v>
      </c>
      <c r="B9258">
        <v>2040</v>
      </c>
      <c r="C9258" t="s">
        <v>539</v>
      </c>
      <c r="D9258" t="s">
        <v>540</v>
      </c>
      <c r="E9258">
        <v>0.970520183063731</v>
      </c>
      <c r="F9258" t="s">
        <v>541</v>
      </c>
    </row>
    <row r="9259" spans="1:6" x14ac:dyDescent="0.25">
      <c r="A9259" t="s">
        <v>0</v>
      </c>
      <c r="B9259">
        <v>2040</v>
      </c>
      <c r="C9259" t="s">
        <v>542</v>
      </c>
      <c r="D9259" t="s">
        <v>540</v>
      </c>
      <c r="E9259">
        <v>2.9479816936268E-2</v>
      </c>
      <c r="F9259" t="s">
        <v>541</v>
      </c>
    </row>
    <row r="9260" spans="1:6" x14ac:dyDescent="0.25">
      <c r="A9260" t="s">
        <v>0</v>
      </c>
      <c r="B9260">
        <v>2040</v>
      </c>
      <c r="C9260" t="s">
        <v>543</v>
      </c>
      <c r="D9260" t="s">
        <v>544</v>
      </c>
      <c r="E9260">
        <v>1</v>
      </c>
      <c r="F9260" t="s">
        <v>545</v>
      </c>
    </row>
    <row r="9261" spans="1:6" x14ac:dyDescent="0.25">
      <c r="A9261" t="s">
        <v>0</v>
      </c>
      <c r="B9261">
        <v>2040</v>
      </c>
      <c r="C9261" t="s">
        <v>546</v>
      </c>
      <c r="D9261" t="s">
        <v>547</v>
      </c>
      <c r="E9261">
        <v>1</v>
      </c>
      <c r="F9261" t="s">
        <v>548</v>
      </c>
    </row>
    <row r="9262" spans="1:6" x14ac:dyDescent="0.25">
      <c r="A9262" t="s">
        <v>0</v>
      </c>
      <c r="B9262">
        <v>2040</v>
      </c>
      <c r="C9262" t="s">
        <v>549</v>
      </c>
      <c r="D9262" t="s">
        <v>550</v>
      </c>
      <c r="E9262">
        <v>4.9181552429409497E-2</v>
      </c>
      <c r="F9262" t="s">
        <v>551</v>
      </c>
    </row>
    <row r="9263" spans="1:6" x14ac:dyDescent="0.25">
      <c r="A9263" t="s">
        <v>0</v>
      </c>
      <c r="B9263">
        <v>2040</v>
      </c>
      <c r="C9263" t="s">
        <v>552</v>
      </c>
      <c r="D9263" t="s">
        <v>550</v>
      </c>
      <c r="E9263">
        <v>0.74429353778386598</v>
      </c>
      <c r="F9263" t="s">
        <v>551</v>
      </c>
    </row>
    <row r="9264" spans="1:6" x14ac:dyDescent="0.25">
      <c r="A9264" t="s">
        <v>0</v>
      </c>
      <c r="B9264">
        <v>2040</v>
      </c>
      <c r="C9264" t="s">
        <v>553</v>
      </c>
      <c r="D9264" t="s">
        <v>550</v>
      </c>
      <c r="E9264">
        <v>0</v>
      </c>
      <c r="F9264" t="s">
        <v>551</v>
      </c>
    </row>
    <row r="9265" spans="1:6" x14ac:dyDescent="0.25">
      <c r="A9265" t="s">
        <v>0</v>
      </c>
      <c r="B9265">
        <v>2040</v>
      </c>
      <c r="C9265" t="s">
        <v>554</v>
      </c>
      <c r="D9265" t="s">
        <v>550</v>
      </c>
      <c r="E9265">
        <v>0.17527578367284399</v>
      </c>
      <c r="F9265" t="s">
        <v>551</v>
      </c>
    </row>
    <row r="9266" spans="1:6" x14ac:dyDescent="0.25">
      <c r="A9266" t="s">
        <v>0</v>
      </c>
      <c r="B9266">
        <v>2040</v>
      </c>
      <c r="C9266" t="s">
        <v>555</v>
      </c>
      <c r="D9266" t="s">
        <v>550</v>
      </c>
      <c r="E9266">
        <v>2.35769575679486E-2</v>
      </c>
      <c r="F9266" t="s">
        <v>551</v>
      </c>
    </row>
    <row r="9267" spans="1:6" x14ac:dyDescent="0.25">
      <c r="A9267" t="s">
        <v>0</v>
      </c>
      <c r="B9267">
        <v>2040</v>
      </c>
      <c r="C9267" t="s">
        <v>556</v>
      </c>
      <c r="D9267" t="s">
        <v>550</v>
      </c>
      <c r="E9267">
        <v>7.6721685459308396E-3</v>
      </c>
      <c r="F9267" t="s">
        <v>551</v>
      </c>
    </row>
    <row r="9268" spans="1:6" x14ac:dyDescent="0.25">
      <c r="A9268" t="s">
        <v>0</v>
      </c>
      <c r="B9268">
        <v>2040</v>
      </c>
      <c r="C9268" t="s">
        <v>557</v>
      </c>
      <c r="D9268" t="s">
        <v>550</v>
      </c>
      <c r="E9268">
        <v>0</v>
      </c>
      <c r="F9268" t="s">
        <v>551</v>
      </c>
    </row>
    <row r="9269" spans="1:6" x14ac:dyDescent="0.25">
      <c r="A9269" t="s">
        <v>0</v>
      </c>
      <c r="B9269">
        <v>2040</v>
      </c>
      <c r="C9269" t="s">
        <v>558</v>
      </c>
      <c r="D9269" t="s">
        <v>559</v>
      </c>
      <c r="E9269">
        <v>1.3511232481335201E-2</v>
      </c>
      <c r="F9269" t="s">
        <v>560</v>
      </c>
    </row>
    <row r="9270" spans="1:6" x14ac:dyDescent="0.25">
      <c r="A9270" t="s">
        <v>0</v>
      </c>
      <c r="B9270">
        <v>2040</v>
      </c>
      <c r="C9270" t="s">
        <v>561</v>
      </c>
      <c r="D9270" t="s">
        <v>559</v>
      </c>
      <c r="E9270">
        <v>1.08157195638427E-2</v>
      </c>
      <c r="F9270" t="s">
        <v>560</v>
      </c>
    </row>
    <row r="9271" spans="1:6" x14ac:dyDescent="0.25">
      <c r="A9271" t="s">
        <v>0</v>
      </c>
      <c r="B9271">
        <v>2040</v>
      </c>
      <c r="C9271" t="s">
        <v>562</v>
      </c>
      <c r="D9271" t="s">
        <v>559</v>
      </c>
      <c r="E9271">
        <v>0.86770200888905602</v>
      </c>
      <c r="F9271" t="s">
        <v>560</v>
      </c>
    </row>
    <row r="9272" spans="1:6" x14ac:dyDescent="0.25">
      <c r="A9272" t="s">
        <v>0</v>
      </c>
      <c r="B9272">
        <v>2040</v>
      </c>
      <c r="C9272" t="s">
        <v>563</v>
      </c>
      <c r="D9272" t="s">
        <v>559</v>
      </c>
      <c r="E9272">
        <v>0.107971039065765</v>
      </c>
      <c r="F9272" t="s">
        <v>560</v>
      </c>
    </row>
    <row r="9273" spans="1:6" x14ac:dyDescent="0.25">
      <c r="A9273" t="s">
        <v>0</v>
      </c>
      <c r="B9273">
        <v>2040</v>
      </c>
      <c r="C9273" t="s">
        <v>564</v>
      </c>
      <c r="D9273" t="s">
        <v>565</v>
      </c>
      <c r="E9273">
        <v>1.3516939479092299E-2</v>
      </c>
      <c r="F9273" t="s">
        <v>566</v>
      </c>
    </row>
    <row r="9274" spans="1:6" x14ac:dyDescent="0.25">
      <c r="A9274" t="s">
        <v>0</v>
      </c>
      <c r="B9274">
        <v>2040</v>
      </c>
      <c r="C9274" t="s">
        <v>567</v>
      </c>
      <c r="D9274" t="s">
        <v>565</v>
      </c>
      <c r="E9274">
        <v>3.4924222617454702E-3</v>
      </c>
      <c r="F9274" t="s">
        <v>566</v>
      </c>
    </row>
    <row r="9275" spans="1:6" x14ac:dyDescent="0.25">
      <c r="A9275" t="s">
        <v>0</v>
      </c>
      <c r="B9275">
        <v>2040</v>
      </c>
      <c r="C9275" t="s">
        <v>568</v>
      </c>
      <c r="D9275" t="s">
        <v>565</v>
      </c>
      <c r="E9275">
        <v>0.87412592797713495</v>
      </c>
      <c r="F9275" t="s">
        <v>566</v>
      </c>
    </row>
    <row r="9276" spans="1:6" x14ac:dyDescent="0.25">
      <c r="A9276" t="s">
        <v>0</v>
      </c>
      <c r="B9276">
        <v>2040</v>
      </c>
      <c r="C9276" t="s">
        <v>569</v>
      </c>
      <c r="D9276" t="s">
        <v>565</v>
      </c>
      <c r="E9276">
        <v>0.108864710282026</v>
      </c>
      <c r="F9276" t="s">
        <v>566</v>
      </c>
    </row>
    <row r="9277" spans="1:6" x14ac:dyDescent="0.25">
      <c r="A9277" t="s">
        <v>0</v>
      </c>
      <c r="B9277">
        <v>2040</v>
      </c>
      <c r="C9277" t="s">
        <v>570</v>
      </c>
      <c r="D9277" t="s">
        <v>571</v>
      </c>
      <c r="E9277">
        <v>1</v>
      </c>
      <c r="F9277" t="s">
        <v>572</v>
      </c>
    </row>
    <row r="9278" spans="1:6" x14ac:dyDescent="0.25">
      <c r="A9278" t="s">
        <v>0</v>
      </c>
      <c r="B9278">
        <v>2040</v>
      </c>
      <c r="C9278" t="s">
        <v>573</v>
      </c>
      <c r="D9278" t="s">
        <v>574</v>
      </c>
      <c r="E9278">
        <v>1</v>
      </c>
      <c r="F9278" t="s">
        <v>575</v>
      </c>
    </row>
    <row r="9279" spans="1:6" x14ac:dyDescent="0.25">
      <c r="A9279" t="s">
        <v>0</v>
      </c>
      <c r="B9279">
        <v>2040</v>
      </c>
      <c r="C9279" t="s">
        <v>576</v>
      </c>
      <c r="D9279" t="s">
        <v>577</v>
      </c>
      <c r="E9279">
        <v>1</v>
      </c>
      <c r="F9279" t="s">
        <v>578</v>
      </c>
    </row>
    <row r="9280" spans="1:6" x14ac:dyDescent="0.25">
      <c r="A9280" t="s">
        <v>0</v>
      </c>
      <c r="B9280">
        <v>2040</v>
      </c>
      <c r="C9280" t="s">
        <v>579</v>
      </c>
      <c r="D9280" t="s">
        <v>580</v>
      </c>
      <c r="E9280">
        <v>0.970520183063731</v>
      </c>
      <c r="F9280" t="s">
        <v>581</v>
      </c>
    </row>
    <row r="9281" spans="1:6" x14ac:dyDescent="0.25">
      <c r="A9281" t="s">
        <v>0</v>
      </c>
      <c r="B9281">
        <v>2040</v>
      </c>
      <c r="C9281" t="s">
        <v>582</v>
      </c>
      <c r="D9281" t="s">
        <v>580</v>
      </c>
      <c r="E9281">
        <v>2.9479816936268E-2</v>
      </c>
      <c r="F9281" t="s">
        <v>581</v>
      </c>
    </row>
    <row r="9282" spans="1:6" x14ac:dyDescent="0.25">
      <c r="A9282" t="s">
        <v>0</v>
      </c>
      <c r="B9282">
        <v>2040</v>
      </c>
      <c r="C9282" t="s">
        <v>583</v>
      </c>
      <c r="D9282" t="s">
        <v>584</v>
      </c>
      <c r="E9282">
        <v>1</v>
      </c>
      <c r="F9282" t="s">
        <v>585</v>
      </c>
    </row>
    <row r="9283" spans="1:6" x14ac:dyDescent="0.25">
      <c r="A9283" t="s">
        <v>0</v>
      </c>
      <c r="B9283">
        <v>2040</v>
      </c>
      <c r="C9283" t="s">
        <v>586</v>
      </c>
      <c r="D9283" t="s">
        <v>587</v>
      </c>
      <c r="E9283">
        <v>1</v>
      </c>
      <c r="F9283" t="s">
        <v>588</v>
      </c>
    </row>
    <row r="9284" spans="1:6" x14ac:dyDescent="0.25">
      <c r="A9284" t="s">
        <v>0</v>
      </c>
      <c r="B9284">
        <v>2040</v>
      </c>
      <c r="C9284" t="s">
        <v>589</v>
      </c>
      <c r="D9284" t="s">
        <v>590</v>
      </c>
      <c r="E9284">
        <v>4.9181552429409497E-2</v>
      </c>
      <c r="F9284" t="s">
        <v>591</v>
      </c>
    </row>
    <row r="9285" spans="1:6" x14ac:dyDescent="0.25">
      <c r="A9285" t="s">
        <v>0</v>
      </c>
      <c r="B9285">
        <v>2040</v>
      </c>
      <c r="C9285" t="s">
        <v>592</v>
      </c>
      <c r="D9285" t="s">
        <v>590</v>
      </c>
      <c r="E9285">
        <v>0.74429353778386598</v>
      </c>
      <c r="F9285" t="s">
        <v>591</v>
      </c>
    </row>
    <row r="9286" spans="1:6" x14ac:dyDescent="0.25">
      <c r="A9286" t="s">
        <v>0</v>
      </c>
      <c r="B9286">
        <v>2040</v>
      </c>
      <c r="C9286" t="s">
        <v>593</v>
      </c>
      <c r="D9286" t="s">
        <v>590</v>
      </c>
      <c r="E9286">
        <v>0</v>
      </c>
      <c r="F9286" t="s">
        <v>591</v>
      </c>
    </row>
    <row r="9287" spans="1:6" x14ac:dyDescent="0.25">
      <c r="A9287" t="s">
        <v>0</v>
      </c>
      <c r="B9287">
        <v>2040</v>
      </c>
      <c r="C9287" t="s">
        <v>594</v>
      </c>
      <c r="D9287" t="s">
        <v>590</v>
      </c>
      <c r="E9287">
        <v>0.17527578367284399</v>
      </c>
      <c r="F9287" t="s">
        <v>591</v>
      </c>
    </row>
    <row r="9288" spans="1:6" x14ac:dyDescent="0.25">
      <c r="A9288" t="s">
        <v>0</v>
      </c>
      <c r="B9288">
        <v>2040</v>
      </c>
      <c r="C9288" t="s">
        <v>595</v>
      </c>
      <c r="D9288" t="s">
        <v>590</v>
      </c>
      <c r="E9288">
        <v>2.35769575679486E-2</v>
      </c>
      <c r="F9288" t="s">
        <v>591</v>
      </c>
    </row>
    <row r="9289" spans="1:6" x14ac:dyDescent="0.25">
      <c r="A9289" t="s">
        <v>0</v>
      </c>
      <c r="B9289">
        <v>2040</v>
      </c>
      <c r="C9289" t="s">
        <v>596</v>
      </c>
      <c r="D9289" t="s">
        <v>590</v>
      </c>
      <c r="E9289">
        <v>7.6721685459308396E-3</v>
      </c>
      <c r="F9289" t="s">
        <v>591</v>
      </c>
    </row>
    <row r="9290" spans="1:6" x14ac:dyDescent="0.25">
      <c r="A9290" t="s">
        <v>0</v>
      </c>
      <c r="B9290">
        <v>2040</v>
      </c>
      <c r="C9290" t="s">
        <v>597</v>
      </c>
      <c r="D9290" t="s">
        <v>590</v>
      </c>
      <c r="E9290">
        <v>0</v>
      </c>
      <c r="F9290" t="s">
        <v>591</v>
      </c>
    </row>
    <row r="9291" spans="1:6" x14ac:dyDescent="0.25">
      <c r="A9291" t="s">
        <v>0</v>
      </c>
      <c r="B9291">
        <v>2040</v>
      </c>
      <c r="C9291" t="s">
        <v>598</v>
      </c>
      <c r="D9291" t="s">
        <v>599</v>
      </c>
      <c r="E9291">
        <v>0</v>
      </c>
      <c r="F9291" t="s">
        <v>600</v>
      </c>
    </row>
    <row r="9292" spans="1:6" x14ac:dyDescent="0.25">
      <c r="A9292" t="s">
        <v>0</v>
      </c>
      <c r="B9292">
        <v>2040</v>
      </c>
      <c r="C9292" t="s">
        <v>601</v>
      </c>
      <c r="D9292" t="s">
        <v>599</v>
      </c>
      <c r="E9292">
        <v>1.08157195638427E-2</v>
      </c>
      <c r="F9292" t="s">
        <v>600</v>
      </c>
    </row>
    <row r="9293" spans="1:6" x14ac:dyDescent="0.25">
      <c r="A9293" t="s">
        <v>0</v>
      </c>
      <c r="B9293">
        <v>2040</v>
      </c>
      <c r="C9293" t="s">
        <v>602</v>
      </c>
      <c r="D9293" t="s">
        <v>599</v>
      </c>
      <c r="E9293">
        <v>0.86770200888905602</v>
      </c>
      <c r="F9293" t="s">
        <v>600</v>
      </c>
    </row>
    <row r="9294" spans="1:6" x14ac:dyDescent="0.25">
      <c r="A9294" t="s">
        <v>0</v>
      </c>
      <c r="B9294">
        <v>2040</v>
      </c>
      <c r="C9294" t="s">
        <v>603</v>
      </c>
      <c r="D9294" t="s">
        <v>599</v>
      </c>
      <c r="E9294">
        <v>0.12148227154709999</v>
      </c>
      <c r="F9294" t="s">
        <v>600</v>
      </c>
    </row>
    <row r="9295" spans="1:6" x14ac:dyDescent="0.25">
      <c r="A9295" t="s">
        <v>0</v>
      </c>
      <c r="B9295">
        <v>2040</v>
      </c>
      <c r="C9295" t="s">
        <v>604</v>
      </c>
      <c r="D9295" t="s">
        <v>605</v>
      </c>
      <c r="E9295">
        <v>0</v>
      </c>
      <c r="F9295" t="s">
        <v>606</v>
      </c>
    </row>
    <row r="9296" spans="1:6" x14ac:dyDescent="0.25">
      <c r="A9296" t="s">
        <v>0</v>
      </c>
      <c r="B9296">
        <v>2040</v>
      </c>
      <c r="C9296" t="s">
        <v>607</v>
      </c>
      <c r="D9296" t="s">
        <v>605</v>
      </c>
      <c r="E9296">
        <v>3.4924222617454702E-3</v>
      </c>
      <c r="F9296" t="s">
        <v>606</v>
      </c>
    </row>
    <row r="9297" spans="1:6" x14ac:dyDescent="0.25">
      <c r="A9297" t="s">
        <v>0</v>
      </c>
      <c r="B9297">
        <v>2040</v>
      </c>
      <c r="C9297" t="s">
        <v>608</v>
      </c>
      <c r="D9297" t="s">
        <v>605</v>
      </c>
      <c r="E9297">
        <v>0.87412592797713495</v>
      </c>
      <c r="F9297" t="s">
        <v>606</v>
      </c>
    </row>
    <row r="9298" spans="1:6" x14ac:dyDescent="0.25">
      <c r="A9298" t="s">
        <v>0</v>
      </c>
      <c r="B9298">
        <v>2040</v>
      </c>
      <c r="C9298" t="s">
        <v>609</v>
      </c>
      <c r="D9298" t="s">
        <v>605</v>
      </c>
      <c r="E9298">
        <v>0.122381649761118</v>
      </c>
      <c r="F9298" t="s">
        <v>606</v>
      </c>
    </row>
    <row r="9299" spans="1:6" x14ac:dyDescent="0.25">
      <c r="A9299" t="s">
        <v>0</v>
      </c>
      <c r="B9299">
        <v>2040</v>
      </c>
      <c r="C9299" t="s">
        <v>610</v>
      </c>
      <c r="D9299" t="s">
        <v>611</v>
      </c>
      <c r="E9299">
        <v>1</v>
      </c>
      <c r="F9299" t="s">
        <v>612</v>
      </c>
    </row>
    <row r="9300" spans="1:6" x14ac:dyDescent="0.25">
      <c r="A9300" t="s">
        <v>0</v>
      </c>
      <c r="B9300">
        <v>2040</v>
      </c>
      <c r="C9300" t="s">
        <v>613</v>
      </c>
      <c r="D9300" t="s">
        <v>614</v>
      </c>
      <c r="E9300">
        <v>1</v>
      </c>
      <c r="F9300" t="s">
        <v>615</v>
      </c>
    </row>
    <row r="9301" spans="1:6" x14ac:dyDescent="0.25">
      <c r="A9301" t="s">
        <v>0</v>
      </c>
      <c r="B9301">
        <v>2040</v>
      </c>
      <c r="C9301" t="s">
        <v>616</v>
      </c>
      <c r="D9301" t="s">
        <v>617</v>
      </c>
      <c r="E9301">
        <v>1</v>
      </c>
      <c r="F9301" t="s">
        <v>618</v>
      </c>
    </row>
    <row r="9302" spans="1:6" x14ac:dyDescent="0.25">
      <c r="A9302" t="s">
        <v>0</v>
      </c>
      <c r="B9302">
        <v>2041</v>
      </c>
      <c r="C9302" t="s">
        <v>7</v>
      </c>
      <c r="D9302" t="s">
        <v>8</v>
      </c>
      <c r="E9302">
        <v>0</v>
      </c>
      <c r="F9302" t="s">
        <v>9</v>
      </c>
    </row>
    <row r="9303" spans="1:6" x14ac:dyDescent="0.25">
      <c r="A9303" t="s">
        <v>0</v>
      </c>
      <c r="B9303">
        <v>2041</v>
      </c>
      <c r="C9303" t="s">
        <v>10</v>
      </c>
      <c r="D9303" t="s">
        <v>8</v>
      </c>
      <c r="E9303">
        <v>0.117526844986759</v>
      </c>
      <c r="F9303" t="s">
        <v>9</v>
      </c>
    </row>
    <row r="9304" spans="1:6" x14ac:dyDescent="0.25">
      <c r="A9304" t="s">
        <v>0</v>
      </c>
      <c r="B9304">
        <v>2041</v>
      </c>
      <c r="C9304" t="s">
        <v>11</v>
      </c>
      <c r="D9304" t="s">
        <v>8</v>
      </c>
      <c r="E9304">
        <v>1.4750299306959799E-2</v>
      </c>
      <c r="F9304" t="s">
        <v>9</v>
      </c>
    </row>
    <row r="9305" spans="1:6" x14ac:dyDescent="0.25">
      <c r="A9305" t="s">
        <v>0</v>
      </c>
      <c r="B9305">
        <v>2041</v>
      </c>
      <c r="C9305" t="s">
        <v>12</v>
      </c>
      <c r="D9305" t="s">
        <v>8</v>
      </c>
      <c r="E9305">
        <v>0.104763291917663</v>
      </c>
      <c r="F9305" t="s">
        <v>9</v>
      </c>
    </row>
    <row r="9306" spans="1:6" x14ac:dyDescent="0.25">
      <c r="A9306" t="s">
        <v>0</v>
      </c>
      <c r="B9306">
        <v>2041</v>
      </c>
      <c r="C9306" t="s">
        <v>13</v>
      </c>
      <c r="D9306" t="s">
        <v>8</v>
      </c>
      <c r="E9306">
        <v>0.35351436278617598</v>
      </c>
      <c r="F9306" t="s">
        <v>9</v>
      </c>
    </row>
    <row r="9307" spans="1:6" x14ac:dyDescent="0.25">
      <c r="A9307" t="s">
        <v>0</v>
      </c>
      <c r="B9307">
        <v>2041</v>
      </c>
      <c r="C9307" t="s">
        <v>14</v>
      </c>
      <c r="D9307" t="s">
        <v>8</v>
      </c>
      <c r="E9307">
        <v>0.35351436278617598</v>
      </c>
      <c r="F9307" t="s">
        <v>9</v>
      </c>
    </row>
    <row r="9308" spans="1:6" x14ac:dyDescent="0.25">
      <c r="A9308" t="s">
        <v>0</v>
      </c>
      <c r="B9308">
        <v>2041</v>
      </c>
      <c r="C9308" t="s">
        <v>15</v>
      </c>
      <c r="D9308" t="s">
        <v>8</v>
      </c>
      <c r="E9308">
        <v>1.4885248595330699E-3</v>
      </c>
      <c r="F9308" t="s">
        <v>9</v>
      </c>
    </row>
    <row r="9309" spans="1:6" x14ac:dyDescent="0.25">
      <c r="A9309" t="s">
        <v>0</v>
      </c>
      <c r="B9309">
        <v>2041</v>
      </c>
      <c r="C9309" t="s">
        <v>16</v>
      </c>
      <c r="D9309" t="s">
        <v>8</v>
      </c>
      <c r="E9309">
        <v>4.5249685859308497E-2</v>
      </c>
      <c r="F9309" t="s">
        <v>9</v>
      </c>
    </row>
    <row r="9310" spans="1:6" x14ac:dyDescent="0.25">
      <c r="A9310" t="s">
        <v>0</v>
      </c>
      <c r="B9310">
        <v>2041</v>
      </c>
      <c r="C9310" t="s">
        <v>17</v>
      </c>
      <c r="D9310" t="s">
        <v>8</v>
      </c>
      <c r="E9310">
        <v>9.1926274974216404E-3</v>
      </c>
      <c r="F9310" t="s">
        <v>9</v>
      </c>
    </row>
    <row r="9311" spans="1:6" x14ac:dyDescent="0.25">
      <c r="A9311" t="s">
        <v>0</v>
      </c>
      <c r="B9311">
        <v>2041</v>
      </c>
      <c r="C9311" t="s">
        <v>18</v>
      </c>
      <c r="D9311" t="s">
        <v>19</v>
      </c>
      <c r="E9311">
        <v>0</v>
      </c>
      <c r="F9311" t="s">
        <v>20</v>
      </c>
    </row>
    <row r="9312" spans="1:6" x14ac:dyDescent="0.25">
      <c r="A9312" t="s">
        <v>0</v>
      </c>
      <c r="B9312">
        <v>2041</v>
      </c>
      <c r="C9312" t="s">
        <v>21</v>
      </c>
      <c r="D9312" t="s">
        <v>19</v>
      </c>
      <c r="E9312">
        <v>0.117526844986759</v>
      </c>
      <c r="F9312" t="s">
        <v>20</v>
      </c>
    </row>
    <row r="9313" spans="1:6" x14ac:dyDescent="0.25">
      <c r="A9313" t="s">
        <v>0</v>
      </c>
      <c r="B9313">
        <v>2041</v>
      </c>
      <c r="C9313" t="s">
        <v>22</v>
      </c>
      <c r="D9313" t="s">
        <v>19</v>
      </c>
      <c r="E9313">
        <v>1.4750299306959799E-2</v>
      </c>
      <c r="F9313" t="s">
        <v>20</v>
      </c>
    </row>
    <row r="9314" spans="1:6" x14ac:dyDescent="0.25">
      <c r="A9314" t="s">
        <v>0</v>
      </c>
      <c r="B9314">
        <v>2041</v>
      </c>
      <c r="C9314" t="s">
        <v>23</v>
      </c>
      <c r="D9314" t="s">
        <v>19</v>
      </c>
      <c r="E9314">
        <v>0.104763291917663</v>
      </c>
      <c r="F9314" t="s">
        <v>20</v>
      </c>
    </row>
    <row r="9315" spans="1:6" x14ac:dyDescent="0.25">
      <c r="A9315" t="s">
        <v>0</v>
      </c>
      <c r="B9315">
        <v>2041</v>
      </c>
      <c r="C9315" t="s">
        <v>24</v>
      </c>
      <c r="D9315" t="s">
        <v>19</v>
      </c>
      <c r="E9315">
        <v>0.35351436278617598</v>
      </c>
      <c r="F9315" t="s">
        <v>20</v>
      </c>
    </row>
    <row r="9316" spans="1:6" x14ac:dyDescent="0.25">
      <c r="A9316" t="s">
        <v>0</v>
      </c>
      <c r="B9316">
        <v>2041</v>
      </c>
      <c r="C9316" t="s">
        <v>25</v>
      </c>
      <c r="D9316" t="s">
        <v>19</v>
      </c>
      <c r="E9316">
        <v>0.35351436278617598</v>
      </c>
      <c r="F9316" t="s">
        <v>20</v>
      </c>
    </row>
    <row r="9317" spans="1:6" x14ac:dyDescent="0.25">
      <c r="A9317" t="s">
        <v>0</v>
      </c>
      <c r="B9317">
        <v>2041</v>
      </c>
      <c r="C9317" t="s">
        <v>26</v>
      </c>
      <c r="D9317" t="s">
        <v>19</v>
      </c>
      <c r="E9317">
        <v>1.4885248595330699E-3</v>
      </c>
      <c r="F9317" t="s">
        <v>20</v>
      </c>
    </row>
    <row r="9318" spans="1:6" x14ac:dyDescent="0.25">
      <c r="A9318" t="s">
        <v>0</v>
      </c>
      <c r="B9318">
        <v>2041</v>
      </c>
      <c r="C9318" t="s">
        <v>27</v>
      </c>
      <c r="D9318" t="s">
        <v>19</v>
      </c>
      <c r="E9318">
        <v>4.5249685859308497E-2</v>
      </c>
      <c r="F9318" t="s">
        <v>20</v>
      </c>
    </row>
    <row r="9319" spans="1:6" x14ac:dyDescent="0.25">
      <c r="A9319" t="s">
        <v>0</v>
      </c>
      <c r="B9319">
        <v>2041</v>
      </c>
      <c r="C9319" t="s">
        <v>28</v>
      </c>
      <c r="D9319" t="s">
        <v>19</v>
      </c>
      <c r="E9319">
        <v>9.1926274974216404E-3</v>
      </c>
      <c r="F9319" t="s">
        <v>20</v>
      </c>
    </row>
    <row r="9320" spans="1:6" x14ac:dyDescent="0.25">
      <c r="A9320" t="s">
        <v>0</v>
      </c>
      <c r="B9320">
        <v>2041</v>
      </c>
      <c r="C9320" t="s">
        <v>29</v>
      </c>
      <c r="D9320" t="s">
        <v>30</v>
      </c>
      <c r="E9320">
        <v>0</v>
      </c>
      <c r="F9320" t="s">
        <v>31</v>
      </c>
    </row>
    <row r="9321" spans="1:6" x14ac:dyDescent="0.25">
      <c r="A9321" t="s">
        <v>0</v>
      </c>
      <c r="B9321">
        <v>2041</v>
      </c>
      <c r="C9321" t="s">
        <v>32</v>
      </c>
      <c r="D9321" t="s">
        <v>30</v>
      </c>
      <c r="E9321">
        <v>0.117526844986759</v>
      </c>
      <c r="F9321" t="s">
        <v>31</v>
      </c>
    </row>
    <row r="9322" spans="1:6" x14ac:dyDescent="0.25">
      <c r="A9322" t="s">
        <v>0</v>
      </c>
      <c r="B9322">
        <v>2041</v>
      </c>
      <c r="C9322" t="s">
        <v>33</v>
      </c>
      <c r="D9322" t="s">
        <v>30</v>
      </c>
      <c r="E9322">
        <v>1.4750299306959799E-2</v>
      </c>
      <c r="F9322" t="s">
        <v>31</v>
      </c>
    </row>
    <row r="9323" spans="1:6" x14ac:dyDescent="0.25">
      <c r="A9323" t="s">
        <v>0</v>
      </c>
      <c r="B9323">
        <v>2041</v>
      </c>
      <c r="C9323" t="s">
        <v>34</v>
      </c>
      <c r="D9323" t="s">
        <v>30</v>
      </c>
      <c r="E9323">
        <v>0.104763291917663</v>
      </c>
      <c r="F9323" t="s">
        <v>31</v>
      </c>
    </row>
    <row r="9324" spans="1:6" x14ac:dyDescent="0.25">
      <c r="A9324" t="s">
        <v>0</v>
      </c>
      <c r="B9324">
        <v>2041</v>
      </c>
      <c r="C9324" t="s">
        <v>35</v>
      </c>
      <c r="D9324" t="s">
        <v>30</v>
      </c>
      <c r="E9324">
        <v>0.35351436278617598</v>
      </c>
      <c r="F9324" t="s">
        <v>31</v>
      </c>
    </row>
    <row r="9325" spans="1:6" x14ac:dyDescent="0.25">
      <c r="A9325" t="s">
        <v>0</v>
      </c>
      <c r="B9325">
        <v>2041</v>
      </c>
      <c r="C9325" t="s">
        <v>36</v>
      </c>
      <c r="D9325" t="s">
        <v>30</v>
      </c>
      <c r="E9325">
        <v>0.35351436278617598</v>
      </c>
      <c r="F9325" t="s">
        <v>31</v>
      </c>
    </row>
    <row r="9326" spans="1:6" x14ac:dyDescent="0.25">
      <c r="A9326" t="s">
        <v>0</v>
      </c>
      <c r="B9326">
        <v>2041</v>
      </c>
      <c r="C9326" t="s">
        <v>37</v>
      </c>
      <c r="D9326" t="s">
        <v>30</v>
      </c>
      <c r="E9326">
        <v>1.4885248595330699E-3</v>
      </c>
      <c r="F9326" t="s">
        <v>31</v>
      </c>
    </row>
    <row r="9327" spans="1:6" x14ac:dyDescent="0.25">
      <c r="A9327" t="s">
        <v>0</v>
      </c>
      <c r="B9327">
        <v>2041</v>
      </c>
      <c r="C9327" t="s">
        <v>38</v>
      </c>
      <c r="D9327" t="s">
        <v>30</v>
      </c>
      <c r="E9327">
        <v>4.5249685859308497E-2</v>
      </c>
      <c r="F9327" t="s">
        <v>31</v>
      </c>
    </row>
    <row r="9328" spans="1:6" x14ac:dyDescent="0.25">
      <c r="A9328" t="s">
        <v>0</v>
      </c>
      <c r="B9328">
        <v>2041</v>
      </c>
      <c r="C9328" t="s">
        <v>39</v>
      </c>
      <c r="D9328" t="s">
        <v>30</v>
      </c>
      <c r="E9328">
        <v>9.1926274974216404E-3</v>
      </c>
      <c r="F9328" t="s">
        <v>31</v>
      </c>
    </row>
    <row r="9329" spans="1:6" x14ac:dyDescent="0.25">
      <c r="A9329" t="s">
        <v>0</v>
      </c>
      <c r="B9329">
        <v>2041</v>
      </c>
      <c r="C9329" t="s">
        <v>40</v>
      </c>
      <c r="D9329" t="s">
        <v>41</v>
      </c>
      <c r="E9329">
        <v>0</v>
      </c>
      <c r="F9329" t="s">
        <v>42</v>
      </c>
    </row>
    <row r="9330" spans="1:6" x14ac:dyDescent="0.25">
      <c r="A9330" t="s">
        <v>0</v>
      </c>
      <c r="B9330">
        <v>2041</v>
      </c>
      <c r="C9330" t="s">
        <v>43</v>
      </c>
      <c r="D9330" t="s">
        <v>41</v>
      </c>
      <c r="E9330">
        <v>0.117526844986759</v>
      </c>
      <c r="F9330" t="s">
        <v>42</v>
      </c>
    </row>
    <row r="9331" spans="1:6" x14ac:dyDescent="0.25">
      <c r="A9331" t="s">
        <v>0</v>
      </c>
      <c r="B9331">
        <v>2041</v>
      </c>
      <c r="C9331" t="s">
        <v>44</v>
      </c>
      <c r="D9331" t="s">
        <v>41</v>
      </c>
      <c r="E9331">
        <v>1.4750299306959799E-2</v>
      </c>
      <c r="F9331" t="s">
        <v>42</v>
      </c>
    </row>
    <row r="9332" spans="1:6" x14ac:dyDescent="0.25">
      <c r="A9332" t="s">
        <v>0</v>
      </c>
      <c r="B9332">
        <v>2041</v>
      </c>
      <c r="C9332" t="s">
        <v>45</v>
      </c>
      <c r="D9332" t="s">
        <v>41</v>
      </c>
      <c r="E9332">
        <v>0.104763291917663</v>
      </c>
      <c r="F9332" t="s">
        <v>42</v>
      </c>
    </row>
    <row r="9333" spans="1:6" x14ac:dyDescent="0.25">
      <c r="A9333" t="s">
        <v>0</v>
      </c>
      <c r="B9333">
        <v>2041</v>
      </c>
      <c r="C9333" t="s">
        <v>46</v>
      </c>
      <c r="D9333" t="s">
        <v>41</v>
      </c>
      <c r="E9333">
        <v>0.35351436278617598</v>
      </c>
      <c r="F9333" t="s">
        <v>42</v>
      </c>
    </row>
    <row r="9334" spans="1:6" x14ac:dyDescent="0.25">
      <c r="A9334" t="s">
        <v>0</v>
      </c>
      <c r="B9334">
        <v>2041</v>
      </c>
      <c r="C9334" t="s">
        <v>47</v>
      </c>
      <c r="D9334" t="s">
        <v>41</v>
      </c>
      <c r="E9334">
        <v>0.35351436278617598</v>
      </c>
      <c r="F9334" t="s">
        <v>42</v>
      </c>
    </row>
    <row r="9335" spans="1:6" x14ac:dyDescent="0.25">
      <c r="A9335" t="s">
        <v>0</v>
      </c>
      <c r="B9335">
        <v>2041</v>
      </c>
      <c r="C9335" t="s">
        <v>48</v>
      </c>
      <c r="D9335" t="s">
        <v>41</v>
      </c>
      <c r="E9335">
        <v>1.4885248595330699E-3</v>
      </c>
      <c r="F9335" t="s">
        <v>42</v>
      </c>
    </row>
    <row r="9336" spans="1:6" x14ac:dyDescent="0.25">
      <c r="A9336" t="s">
        <v>0</v>
      </c>
      <c r="B9336">
        <v>2041</v>
      </c>
      <c r="C9336" t="s">
        <v>49</v>
      </c>
      <c r="D9336" t="s">
        <v>41</v>
      </c>
      <c r="E9336">
        <v>4.5249685859308497E-2</v>
      </c>
      <c r="F9336" t="s">
        <v>42</v>
      </c>
    </row>
    <row r="9337" spans="1:6" x14ac:dyDescent="0.25">
      <c r="A9337" t="s">
        <v>0</v>
      </c>
      <c r="B9337">
        <v>2041</v>
      </c>
      <c r="C9337" t="s">
        <v>50</v>
      </c>
      <c r="D9337" t="s">
        <v>41</v>
      </c>
      <c r="E9337">
        <v>9.1926274974216404E-3</v>
      </c>
      <c r="F9337" t="s">
        <v>42</v>
      </c>
    </row>
    <row r="9338" spans="1:6" x14ac:dyDescent="0.25">
      <c r="A9338" t="s">
        <v>0</v>
      </c>
      <c r="B9338">
        <v>2041</v>
      </c>
      <c r="C9338" t="s">
        <v>51</v>
      </c>
      <c r="D9338" t="s">
        <v>52</v>
      </c>
      <c r="E9338">
        <v>0.15732832600928601</v>
      </c>
      <c r="F9338" t="s">
        <v>53</v>
      </c>
    </row>
    <row r="9339" spans="1:6" x14ac:dyDescent="0.25">
      <c r="A9339" t="s">
        <v>0</v>
      </c>
      <c r="B9339">
        <v>2041</v>
      </c>
      <c r="C9339" t="s">
        <v>54</v>
      </c>
      <c r="D9339" t="s">
        <v>52</v>
      </c>
      <c r="E9339">
        <v>7.6589510795547801E-3</v>
      </c>
      <c r="F9339" t="s">
        <v>53</v>
      </c>
    </row>
    <row r="9340" spans="1:6" x14ac:dyDescent="0.25">
      <c r="A9340" t="s">
        <v>0</v>
      </c>
      <c r="B9340">
        <v>2041</v>
      </c>
      <c r="C9340" t="s">
        <v>55</v>
      </c>
      <c r="D9340" t="s">
        <v>52</v>
      </c>
      <c r="E9340">
        <v>0</v>
      </c>
      <c r="F9340" t="s">
        <v>53</v>
      </c>
    </row>
    <row r="9341" spans="1:6" x14ac:dyDescent="0.25">
      <c r="A9341" t="s">
        <v>0</v>
      </c>
      <c r="B9341">
        <v>2041</v>
      </c>
      <c r="C9341" t="s">
        <v>56</v>
      </c>
      <c r="D9341" t="s">
        <v>52</v>
      </c>
      <c r="E9341">
        <v>4.00619630969931E-2</v>
      </c>
      <c r="F9341" t="s">
        <v>53</v>
      </c>
    </row>
    <row r="9342" spans="1:6" x14ac:dyDescent="0.25">
      <c r="A9342" t="s">
        <v>0</v>
      </c>
      <c r="B9342">
        <v>2041</v>
      </c>
      <c r="C9342" t="s">
        <v>57</v>
      </c>
      <c r="D9342" t="s">
        <v>52</v>
      </c>
      <c r="E9342">
        <v>0.39629998117894899</v>
      </c>
      <c r="F9342" t="s">
        <v>53</v>
      </c>
    </row>
    <row r="9343" spans="1:6" x14ac:dyDescent="0.25">
      <c r="A9343" t="s">
        <v>0</v>
      </c>
      <c r="B9343">
        <v>2041</v>
      </c>
      <c r="C9343" t="s">
        <v>58</v>
      </c>
      <c r="D9343" t="s">
        <v>52</v>
      </c>
      <c r="E9343">
        <v>0.39629998117894899</v>
      </c>
      <c r="F9343" t="s">
        <v>53</v>
      </c>
    </row>
    <row r="9344" spans="1:6" x14ac:dyDescent="0.25">
      <c r="A9344" t="s">
        <v>0</v>
      </c>
      <c r="B9344">
        <v>2041</v>
      </c>
      <c r="C9344" t="s">
        <v>59</v>
      </c>
      <c r="D9344" t="s">
        <v>52</v>
      </c>
      <c r="E9344">
        <v>1.6686800761590501E-3</v>
      </c>
      <c r="F9344" t="s">
        <v>53</v>
      </c>
    </row>
    <row r="9345" spans="1:6" x14ac:dyDescent="0.25">
      <c r="A9345" t="s">
        <v>0</v>
      </c>
      <c r="B9345">
        <v>2041</v>
      </c>
      <c r="C9345" t="s">
        <v>60</v>
      </c>
      <c r="D9345" t="s">
        <v>52</v>
      </c>
      <c r="E9345">
        <v>6.8211738010674305E-4</v>
      </c>
      <c r="F9345" t="s">
        <v>53</v>
      </c>
    </row>
    <row r="9346" spans="1:6" x14ac:dyDescent="0.25">
      <c r="A9346" t="s">
        <v>0</v>
      </c>
      <c r="B9346">
        <v>2041</v>
      </c>
      <c r="C9346" t="s">
        <v>61</v>
      </c>
      <c r="D9346" t="s">
        <v>52</v>
      </c>
      <c r="E9346">
        <v>0</v>
      </c>
      <c r="F9346" t="s">
        <v>53</v>
      </c>
    </row>
    <row r="9347" spans="1:6" x14ac:dyDescent="0.25">
      <c r="A9347" t="s">
        <v>0</v>
      </c>
      <c r="B9347">
        <v>2041</v>
      </c>
      <c r="C9347" t="s">
        <v>62</v>
      </c>
      <c r="D9347" t="s">
        <v>63</v>
      </c>
      <c r="E9347">
        <v>0.15732832600928601</v>
      </c>
      <c r="F9347" t="s">
        <v>64</v>
      </c>
    </row>
    <row r="9348" spans="1:6" x14ac:dyDescent="0.25">
      <c r="A9348" t="s">
        <v>0</v>
      </c>
      <c r="B9348">
        <v>2041</v>
      </c>
      <c r="C9348" t="s">
        <v>65</v>
      </c>
      <c r="D9348" t="s">
        <v>63</v>
      </c>
      <c r="E9348">
        <v>7.6589510795547801E-3</v>
      </c>
      <c r="F9348" t="s">
        <v>64</v>
      </c>
    </row>
    <row r="9349" spans="1:6" x14ac:dyDescent="0.25">
      <c r="A9349" t="s">
        <v>0</v>
      </c>
      <c r="B9349">
        <v>2041</v>
      </c>
      <c r="C9349" t="s">
        <v>66</v>
      </c>
      <c r="D9349" t="s">
        <v>63</v>
      </c>
      <c r="E9349">
        <v>0</v>
      </c>
      <c r="F9349" t="s">
        <v>64</v>
      </c>
    </row>
    <row r="9350" spans="1:6" x14ac:dyDescent="0.25">
      <c r="A9350" t="s">
        <v>0</v>
      </c>
      <c r="B9350">
        <v>2041</v>
      </c>
      <c r="C9350" t="s">
        <v>67</v>
      </c>
      <c r="D9350" t="s">
        <v>63</v>
      </c>
      <c r="E9350">
        <v>4.00619630969931E-2</v>
      </c>
      <c r="F9350" t="s">
        <v>64</v>
      </c>
    </row>
    <row r="9351" spans="1:6" x14ac:dyDescent="0.25">
      <c r="A9351" t="s">
        <v>0</v>
      </c>
      <c r="B9351">
        <v>2041</v>
      </c>
      <c r="C9351" t="s">
        <v>68</v>
      </c>
      <c r="D9351" t="s">
        <v>63</v>
      </c>
      <c r="E9351">
        <v>0.39629998117894899</v>
      </c>
      <c r="F9351" t="s">
        <v>64</v>
      </c>
    </row>
    <row r="9352" spans="1:6" x14ac:dyDescent="0.25">
      <c r="A9352" t="s">
        <v>0</v>
      </c>
      <c r="B9352">
        <v>2041</v>
      </c>
      <c r="C9352" t="s">
        <v>69</v>
      </c>
      <c r="D9352" t="s">
        <v>63</v>
      </c>
      <c r="E9352">
        <v>0.39629998117894899</v>
      </c>
      <c r="F9352" t="s">
        <v>64</v>
      </c>
    </row>
    <row r="9353" spans="1:6" x14ac:dyDescent="0.25">
      <c r="A9353" t="s">
        <v>0</v>
      </c>
      <c r="B9353">
        <v>2041</v>
      </c>
      <c r="C9353" t="s">
        <v>70</v>
      </c>
      <c r="D9353" t="s">
        <v>63</v>
      </c>
      <c r="E9353">
        <v>1.6686800761590501E-3</v>
      </c>
      <c r="F9353" t="s">
        <v>64</v>
      </c>
    </row>
    <row r="9354" spans="1:6" x14ac:dyDescent="0.25">
      <c r="A9354" t="s">
        <v>0</v>
      </c>
      <c r="B9354">
        <v>2041</v>
      </c>
      <c r="C9354" t="s">
        <v>71</v>
      </c>
      <c r="D9354" t="s">
        <v>63</v>
      </c>
      <c r="E9354">
        <v>6.8211738010674305E-4</v>
      </c>
      <c r="F9354" t="s">
        <v>64</v>
      </c>
    </row>
    <row r="9355" spans="1:6" x14ac:dyDescent="0.25">
      <c r="A9355" t="s">
        <v>0</v>
      </c>
      <c r="B9355">
        <v>2041</v>
      </c>
      <c r="C9355" t="s">
        <v>72</v>
      </c>
      <c r="D9355" t="s">
        <v>63</v>
      </c>
      <c r="E9355">
        <v>0</v>
      </c>
      <c r="F9355" t="s">
        <v>64</v>
      </c>
    </row>
    <row r="9356" spans="1:6" x14ac:dyDescent="0.25">
      <c r="A9356" t="s">
        <v>0</v>
      </c>
      <c r="B9356">
        <v>2041</v>
      </c>
      <c r="C9356" t="s">
        <v>73</v>
      </c>
      <c r="D9356" t="s">
        <v>74</v>
      </c>
      <c r="E9356">
        <v>0.15732832600928601</v>
      </c>
      <c r="F9356" t="s">
        <v>75</v>
      </c>
    </row>
    <row r="9357" spans="1:6" x14ac:dyDescent="0.25">
      <c r="A9357" t="s">
        <v>0</v>
      </c>
      <c r="B9357">
        <v>2041</v>
      </c>
      <c r="C9357" t="s">
        <v>76</v>
      </c>
      <c r="D9357" t="s">
        <v>74</v>
      </c>
      <c r="E9357">
        <v>7.6589510795547801E-3</v>
      </c>
      <c r="F9357" t="s">
        <v>75</v>
      </c>
    </row>
    <row r="9358" spans="1:6" x14ac:dyDescent="0.25">
      <c r="A9358" t="s">
        <v>0</v>
      </c>
      <c r="B9358">
        <v>2041</v>
      </c>
      <c r="C9358" t="s">
        <v>77</v>
      </c>
      <c r="D9358" t="s">
        <v>74</v>
      </c>
      <c r="E9358">
        <v>0</v>
      </c>
      <c r="F9358" t="s">
        <v>75</v>
      </c>
    </row>
    <row r="9359" spans="1:6" x14ac:dyDescent="0.25">
      <c r="A9359" t="s">
        <v>0</v>
      </c>
      <c r="B9359">
        <v>2041</v>
      </c>
      <c r="C9359" t="s">
        <v>78</v>
      </c>
      <c r="D9359" t="s">
        <v>74</v>
      </c>
      <c r="E9359">
        <v>4.00619630969931E-2</v>
      </c>
      <c r="F9359" t="s">
        <v>75</v>
      </c>
    </row>
    <row r="9360" spans="1:6" x14ac:dyDescent="0.25">
      <c r="A9360" t="s">
        <v>0</v>
      </c>
      <c r="B9360">
        <v>2041</v>
      </c>
      <c r="C9360" t="s">
        <v>79</v>
      </c>
      <c r="D9360" t="s">
        <v>74</v>
      </c>
      <c r="E9360">
        <v>0.39629998117894899</v>
      </c>
      <c r="F9360" t="s">
        <v>75</v>
      </c>
    </row>
    <row r="9361" spans="1:6" x14ac:dyDescent="0.25">
      <c r="A9361" t="s">
        <v>0</v>
      </c>
      <c r="B9361">
        <v>2041</v>
      </c>
      <c r="C9361" t="s">
        <v>80</v>
      </c>
      <c r="D9361" t="s">
        <v>74</v>
      </c>
      <c r="E9361">
        <v>0.39629998117894899</v>
      </c>
      <c r="F9361" t="s">
        <v>75</v>
      </c>
    </row>
    <row r="9362" spans="1:6" x14ac:dyDescent="0.25">
      <c r="A9362" t="s">
        <v>0</v>
      </c>
      <c r="B9362">
        <v>2041</v>
      </c>
      <c r="C9362" t="s">
        <v>81</v>
      </c>
      <c r="D9362" t="s">
        <v>74</v>
      </c>
      <c r="E9362">
        <v>1.6686800761590501E-3</v>
      </c>
      <c r="F9362" t="s">
        <v>75</v>
      </c>
    </row>
    <row r="9363" spans="1:6" x14ac:dyDescent="0.25">
      <c r="A9363" t="s">
        <v>0</v>
      </c>
      <c r="B9363">
        <v>2041</v>
      </c>
      <c r="C9363" t="s">
        <v>82</v>
      </c>
      <c r="D9363" t="s">
        <v>74</v>
      </c>
      <c r="E9363">
        <v>6.8211738010674305E-4</v>
      </c>
      <c r="F9363" t="s">
        <v>75</v>
      </c>
    </row>
    <row r="9364" spans="1:6" x14ac:dyDescent="0.25">
      <c r="A9364" t="s">
        <v>0</v>
      </c>
      <c r="B9364">
        <v>2041</v>
      </c>
      <c r="C9364" t="s">
        <v>83</v>
      </c>
      <c r="D9364" t="s">
        <v>74</v>
      </c>
      <c r="E9364">
        <v>0</v>
      </c>
      <c r="F9364" t="s">
        <v>75</v>
      </c>
    </row>
    <row r="9365" spans="1:6" x14ac:dyDescent="0.25">
      <c r="A9365" t="s">
        <v>0</v>
      </c>
      <c r="B9365">
        <v>2041</v>
      </c>
      <c r="C9365" t="s">
        <v>84</v>
      </c>
      <c r="D9365" t="s">
        <v>85</v>
      </c>
      <c r="E9365">
        <v>0.15732832600928601</v>
      </c>
      <c r="F9365" t="s">
        <v>86</v>
      </c>
    </row>
    <row r="9366" spans="1:6" x14ac:dyDescent="0.25">
      <c r="A9366" t="s">
        <v>0</v>
      </c>
      <c r="B9366">
        <v>2041</v>
      </c>
      <c r="C9366" t="s">
        <v>87</v>
      </c>
      <c r="D9366" t="s">
        <v>85</v>
      </c>
      <c r="E9366">
        <v>7.6589510795547801E-3</v>
      </c>
      <c r="F9366" t="s">
        <v>86</v>
      </c>
    </row>
    <row r="9367" spans="1:6" x14ac:dyDescent="0.25">
      <c r="A9367" t="s">
        <v>0</v>
      </c>
      <c r="B9367">
        <v>2041</v>
      </c>
      <c r="C9367" t="s">
        <v>88</v>
      </c>
      <c r="D9367" t="s">
        <v>85</v>
      </c>
      <c r="E9367">
        <v>0</v>
      </c>
      <c r="F9367" t="s">
        <v>86</v>
      </c>
    </row>
    <row r="9368" spans="1:6" x14ac:dyDescent="0.25">
      <c r="A9368" t="s">
        <v>0</v>
      </c>
      <c r="B9368">
        <v>2041</v>
      </c>
      <c r="C9368" t="s">
        <v>89</v>
      </c>
      <c r="D9368" t="s">
        <v>85</v>
      </c>
      <c r="E9368">
        <v>4.00619630969931E-2</v>
      </c>
      <c r="F9368" t="s">
        <v>86</v>
      </c>
    </row>
    <row r="9369" spans="1:6" x14ac:dyDescent="0.25">
      <c r="A9369" t="s">
        <v>0</v>
      </c>
      <c r="B9369">
        <v>2041</v>
      </c>
      <c r="C9369" t="s">
        <v>90</v>
      </c>
      <c r="D9369" t="s">
        <v>85</v>
      </c>
      <c r="E9369">
        <v>0.39629998117894899</v>
      </c>
      <c r="F9369" t="s">
        <v>86</v>
      </c>
    </row>
    <row r="9370" spans="1:6" x14ac:dyDescent="0.25">
      <c r="A9370" t="s">
        <v>0</v>
      </c>
      <c r="B9370">
        <v>2041</v>
      </c>
      <c r="C9370" t="s">
        <v>91</v>
      </c>
      <c r="D9370" t="s">
        <v>85</v>
      </c>
      <c r="E9370">
        <v>0.39629998117894899</v>
      </c>
      <c r="F9370" t="s">
        <v>86</v>
      </c>
    </row>
    <row r="9371" spans="1:6" x14ac:dyDescent="0.25">
      <c r="A9371" t="s">
        <v>0</v>
      </c>
      <c r="B9371">
        <v>2041</v>
      </c>
      <c r="C9371" t="s">
        <v>92</v>
      </c>
      <c r="D9371" t="s">
        <v>85</v>
      </c>
      <c r="E9371">
        <v>1.6686800761590501E-3</v>
      </c>
      <c r="F9371" t="s">
        <v>86</v>
      </c>
    </row>
    <row r="9372" spans="1:6" x14ac:dyDescent="0.25">
      <c r="A9372" t="s">
        <v>0</v>
      </c>
      <c r="B9372">
        <v>2041</v>
      </c>
      <c r="C9372" t="s">
        <v>93</v>
      </c>
      <c r="D9372" t="s">
        <v>85</v>
      </c>
      <c r="E9372">
        <v>6.8211738010674305E-4</v>
      </c>
      <c r="F9372" t="s">
        <v>86</v>
      </c>
    </row>
    <row r="9373" spans="1:6" x14ac:dyDescent="0.25">
      <c r="A9373" t="s">
        <v>0</v>
      </c>
      <c r="B9373">
        <v>2041</v>
      </c>
      <c r="C9373" t="s">
        <v>94</v>
      </c>
      <c r="D9373" t="s">
        <v>85</v>
      </c>
      <c r="E9373">
        <v>0</v>
      </c>
      <c r="F9373" t="s">
        <v>86</v>
      </c>
    </row>
    <row r="9374" spans="1:6" x14ac:dyDescent="0.25">
      <c r="A9374" t="s">
        <v>0</v>
      </c>
      <c r="B9374">
        <v>2041</v>
      </c>
      <c r="C9374" t="s">
        <v>95</v>
      </c>
      <c r="D9374" t="s">
        <v>96</v>
      </c>
      <c r="E9374">
        <v>0.137723218016058</v>
      </c>
      <c r="F9374" t="s">
        <v>97</v>
      </c>
    </row>
    <row r="9375" spans="1:6" x14ac:dyDescent="0.25">
      <c r="A9375" t="s">
        <v>0</v>
      </c>
      <c r="B9375">
        <v>2041</v>
      </c>
      <c r="C9375" t="s">
        <v>98</v>
      </c>
      <c r="D9375" t="s">
        <v>96</v>
      </c>
      <c r="E9375">
        <v>6.3471166061028301E-3</v>
      </c>
      <c r="F9375" t="s">
        <v>97</v>
      </c>
    </row>
    <row r="9376" spans="1:6" x14ac:dyDescent="0.25">
      <c r="A9376" t="s">
        <v>0</v>
      </c>
      <c r="B9376">
        <v>2041</v>
      </c>
      <c r="C9376" t="s">
        <v>99</v>
      </c>
      <c r="D9376" t="s">
        <v>96</v>
      </c>
      <c r="E9376">
        <v>0</v>
      </c>
      <c r="F9376" t="s">
        <v>97</v>
      </c>
    </row>
    <row r="9377" spans="1:6" x14ac:dyDescent="0.25">
      <c r="A9377" t="s">
        <v>0</v>
      </c>
      <c r="B9377">
        <v>2041</v>
      </c>
      <c r="C9377" t="s">
        <v>100</v>
      </c>
      <c r="D9377" t="s">
        <v>96</v>
      </c>
      <c r="E9377">
        <v>4.10360139485434E-2</v>
      </c>
      <c r="F9377" t="s">
        <v>97</v>
      </c>
    </row>
    <row r="9378" spans="1:6" x14ac:dyDescent="0.25">
      <c r="A9378" t="s">
        <v>0</v>
      </c>
      <c r="B9378">
        <v>2041</v>
      </c>
      <c r="C9378" t="s">
        <v>101</v>
      </c>
      <c r="D9378" t="s">
        <v>96</v>
      </c>
      <c r="E9378">
        <v>0.406256635439049</v>
      </c>
      <c r="F9378" t="s">
        <v>97</v>
      </c>
    </row>
    <row r="9379" spans="1:6" x14ac:dyDescent="0.25">
      <c r="A9379" t="s">
        <v>0</v>
      </c>
      <c r="B9379">
        <v>2041</v>
      </c>
      <c r="C9379" t="s">
        <v>102</v>
      </c>
      <c r="D9379" t="s">
        <v>96</v>
      </c>
      <c r="E9379">
        <v>0.406256635439049</v>
      </c>
      <c r="F9379" t="s">
        <v>97</v>
      </c>
    </row>
    <row r="9380" spans="1:6" x14ac:dyDescent="0.25">
      <c r="A9380" t="s">
        <v>0</v>
      </c>
      <c r="B9380">
        <v>2041</v>
      </c>
      <c r="C9380" t="s">
        <v>103</v>
      </c>
      <c r="D9380" t="s">
        <v>96</v>
      </c>
      <c r="E9380">
        <v>1.71060405137501E-3</v>
      </c>
      <c r="F9380" t="s">
        <v>97</v>
      </c>
    </row>
    <row r="9381" spans="1:6" x14ac:dyDescent="0.25">
      <c r="A9381" t="s">
        <v>0</v>
      </c>
      <c r="B9381">
        <v>2041</v>
      </c>
      <c r="C9381" t="s">
        <v>104</v>
      </c>
      <c r="D9381" t="s">
        <v>96</v>
      </c>
      <c r="E9381">
        <v>6.6977649982097602E-4</v>
      </c>
      <c r="F9381" t="s">
        <v>97</v>
      </c>
    </row>
    <row r="9382" spans="1:6" x14ac:dyDescent="0.25">
      <c r="A9382" t="s">
        <v>0</v>
      </c>
      <c r="B9382">
        <v>2041</v>
      </c>
      <c r="C9382" t="s">
        <v>105</v>
      </c>
      <c r="D9382" t="s">
        <v>96</v>
      </c>
      <c r="E9382">
        <v>0</v>
      </c>
      <c r="F9382" t="s">
        <v>97</v>
      </c>
    </row>
    <row r="9383" spans="1:6" x14ac:dyDescent="0.25">
      <c r="A9383" t="s">
        <v>0</v>
      </c>
      <c r="B9383">
        <v>2041</v>
      </c>
      <c r="C9383" t="s">
        <v>106</v>
      </c>
      <c r="D9383" t="s">
        <v>107</v>
      </c>
      <c r="E9383">
        <v>0.137723218016058</v>
      </c>
      <c r="F9383" t="s">
        <v>108</v>
      </c>
    </row>
    <row r="9384" spans="1:6" x14ac:dyDescent="0.25">
      <c r="A9384" t="s">
        <v>0</v>
      </c>
      <c r="B9384">
        <v>2041</v>
      </c>
      <c r="C9384" t="s">
        <v>109</v>
      </c>
      <c r="D9384" t="s">
        <v>107</v>
      </c>
      <c r="E9384">
        <v>6.3471166061028301E-3</v>
      </c>
      <c r="F9384" t="s">
        <v>108</v>
      </c>
    </row>
    <row r="9385" spans="1:6" x14ac:dyDescent="0.25">
      <c r="A9385" t="s">
        <v>0</v>
      </c>
      <c r="B9385">
        <v>2041</v>
      </c>
      <c r="C9385" t="s">
        <v>110</v>
      </c>
      <c r="D9385" t="s">
        <v>107</v>
      </c>
      <c r="E9385">
        <v>0</v>
      </c>
      <c r="F9385" t="s">
        <v>108</v>
      </c>
    </row>
    <row r="9386" spans="1:6" x14ac:dyDescent="0.25">
      <c r="A9386" t="s">
        <v>0</v>
      </c>
      <c r="B9386">
        <v>2041</v>
      </c>
      <c r="C9386" t="s">
        <v>111</v>
      </c>
      <c r="D9386" t="s">
        <v>107</v>
      </c>
      <c r="E9386">
        <v>4.10360139485434E-2</v>
      </c>
      <c r="F9386" t="s">
        <v>108</v>
      </c>
    </row>
    <row r="9387" spans="1:6" x14ac:dyDescent="0.25">
      <c r="A9387" t="s">
        <v>0</v>
      </c>
      <c r="B9387">
        <v>2041</v>
      </c>
      <c r="C9387" t="s">
        <v>112</v>
      </c>
      <c r="D9387" t="s">
        <v>107</v>
      </c>
      <c r="E9387">
        <v>0.406256635439049</v>
      </c>
      <c r="F9387" t="s">
        <v>108</v>
      </c>
    </row>
    <row r="9388" spans="1:6" x14ac:dyDescent="0.25">
      <c r="A9388" t="s">
        <v>0</v>
      </c>
      <c r="B9388">
        <v>2041</v>
      </c>
      <c r="C9388" t="s">
        <v>113</v>
      </c>
      <c r="D9388" t="s">
        <v>107</v>
      </c>
      <c r="E9388">
        <v>0.406256635439049</v>
      </c>
      <c r="F9388" t="s">
        <v>108</v>
      </c>
    </row>
    <row r="9389" spans="1:6" x14ac:dyDescent="0.25">
      <c r="A9389" t="s">
        <v>0</v>
      </c>
      <c r="B9389">
        <v>2041</v>
      </c>
      <c r="C9389" t="s">
        <v>114</v>
      </c>
      <c r="D9389" t="s">
        <v>107</v>
      </c>
      <c r="E9389">
        <v>1.71060405137501E-3</v>
      </c>
      <c r="F9389" t="s">
        <v>108</v>
      </c>
    </row>
    <row r="9390" spans="1:6" x14ac:dyDescent="0.25">
      <c r="A9390" t="s">
        <v>0</v>
      </c>
      <c r="B9390">
        <v>2041</v>
      </c>
      <c r="C9390" t="s">
        <v>115</v>
      </c>
      <c r="D9390" t="s">
        <v>107</v>
      </c>
      <c r="E9390">
        <v>6.6977649982097602E-4</v>
      </c>
      <c r="F9390" t="s">
        <v>108</v>
      </c>
    </row>
    <row r="9391" spans="1:6" x14ac:dyDescent="0.25">
      <c r="A9391" t="s">
        <v>0</v>
      </c>
      <c r="B9391">
        <v>2041</v>
      </c>
      <c r="C9391" t="s">
        <v>116</v>
      </c>
      <c r="D9391" t="s">
        <v>107</v>
      </c>
      <c r="E9391">
        <v>0</v>
      </c>
      <c r="F9391" t="s">
        <v>108</v>
      </c>
    </row>
    <row r="9392" spans="1:6" x14ac:dyDescent="0.25">
      <c r="A9392" t="s">
        <v>0</v>
      </c>
      <c r="B9392">
        <v>2041</v>
      </c>
      <c r="C9392" t="s">
        <v>117</v>
      </c>
      <c r="D9392" t="s">
        <v>118</v>
      </c>
      <c r="E9392">
        <v>0.137723218016058</v>
      </c>
      <c r="F9392" t="s">
        <v>119</v>
      </c>
    </row>
    <row r="9393" spans="1:6" x14ac:dyDescent="0.25">
      <c r="A9393" t="s">
        <v>0</v>
      </c>
      <c r="B9393">
        <v>2041</v>
      </c>
      <c r="C9393" t="s">
        <v>120</v>
      </c>
      <c r="D9393" t="s">
        <v>118</v>
      </c>
      <c r="E9393">
        <v>6.3471166061028301E-3</v>
      </c>
      <c r="F9393" t="s">
        <v>119</v>
      </c>
    </row>
    <row r="9394" spans="1:6" x14ac:dyDescent="0.25">
      <c r="A9394" t="s">
        <v>0</v>
      </c>
      <c r="B9394">
        <v>2041</v>
      </c>
      <c r="C9394" t="s">
        <v>121</v>
      </c>
      <c r="D9394" t="s">
        <v>118</v>
      </c>
      <c r="E9394">
        <v>0</v>
      </c>
      <c r="F9394" t="s">
        <v>119</v>
      </c>
    </row>
    <row r="9395" spans="1:6" x14ac:dyDescent="0.25">
      <c r="A9395" t="s">
        <v>0</v>
      </c>
      <c r="B9395">
        <v>2041</v>
      </c>
      <c r="C9395" t="s">
        <v>122</v>
      </c>
      <c r="D9395" t="s">
        <v>118</v>
      </c>
      <c r="E9395">
        <v>4.10360139485434E-2</v>
      </c>
      <c r="F9395" t="s">
        <v>119</v>
      </c>
    </row>
    <row r="9396" spans="1:6" x14ac:dyDescent="0.25">
      <c r="A9396" t="s">
        <v>0</v>
      </c>
      <c r="B9396">
        <v>2041</v>
      </c>
      <c r="C9396" t="s">
        <v>123</v>
      </c>
      <c r="D9396" t="s">
        <v>118</v>
      </c>
      <c r="E9396">
        <v>0.406256635439049</v>
      </c>
      <c r="F9396" t="s">
        <v>119</v>
      </c>
    </row>
    <row r="9397" spans="1:6" x14ac:dyDescent="0.25">
      <c r="A9397" t="s">
        <v>0</v>
      </c>
      <c r="B9397">
        <v>2041</v>
      </c>
      <c r="C9397" t="s">
        <v>124</v>
      </c>
      <c r="D9397" t="s">
        <v>118</v>
      </c>
      <c r="E9397">
        <v>0.406256635439049</v>
      </c>
      <c r="F9397" t="s">
        <v>119</v>
      </c>
    </row>
    <row r="9398" spans="1:6" x14ac:dyDescent="0.25">
      <c r="A9398" t="s">
        <v>0</v>
      </c>
      <c r="B9398">
        <v>2041</v>
      </c>
      <c r="C9398" t="s">
        <v>125</v>
      </c>
      <c r="D9398" t="s">
        <v>118</v>
      </c>
      <c r="E9398">
        <v>1.71060405137501E-3</v>
      </c>
      <c r="F9398" t="s">
        <v>119</v>
      </c>
    </row>
    <row r="9399" spans="1:6" x14ac:dyDescent="0.25">
      <c r="A9399" t="s">
        <v>0</v>
      </c>
      <c r="B9399">
        <v>2041</v>
      </c>
      <c r="C9399" t="s">
        <v>126</v>
      </c>
      <c r="D9399" t="s">
        <v>118</v>
      </c>
      <c r="E9399">
        <v>6.6977649982097602E-4</v>
      </c>
      <c r="F9399" t="s">
        <v>119</v>
      </c>
    </row>
    <row r="9400" spans="1:6" x14ac:dyDescent="0.25">
      <c r="A9400" t="s">
        <v>0</v>
      </c>
      <c r="B9400">
        <v>2041</v>
      </c>
      <c r="C9400" t="s">
        <v>127</v>
      </c>
      <c r="D9400" t="s">
        <v>118</v>
      </c>
      <c r="E9400">
        <v>0</v>
      </c>
      <c r="F9400" t="s">
        <v>119</v>
      </c>
    </row>
    <row r="9401" spans="1:6" x14ac:dyDescent="0.25">
      <c r="A9401" t="s">
        <v>0</v>
      </c>
      <c r="B9401">
        <v>2041</v>
      </c>
      <c r="C9401" t="s">
        <v>128</v>
      </c>
      <c r="D9401" t="s">
        <v>129</v>
      </c>
      <c r="E9401">
        <v>0.137723218016058</v>
      </c>
      <c r="F9401" t="s">
        <v>130</v>
      </c>
    </row>
    <row r="9402" spans="1:6" x14ac:dyDescent="0.25">
      <c r="A9402" t="s">
        <v>0</v>
      </c>
      <c r="B9402">
        <v>2041</v>
      </c>
      <c r="C9402" t="s">
        <v>131</v>
      </c>
      <c r="D9402" t="s">
        <v>129</v>
      </c>
      <c r="E9402">
        <v>6.3471166061028301E-3</v>
      </c>
      <c r="F9402" t="s">
        <v>130</v>
      </c>
    </row>
    <row r="9403" spans="1:6" x14ac:dyDescent="0.25">
      <c r="A9403" t="s">
        <v>0</v>
      </c>
      <c r="B9403">
        <v>2041</v>
      </c>
      <c r="C9403" t="s">
        <v>132</v>
      </c>
      <c r="D9403" t="s">
        <v>129</v>
      </c>
      <c r="E9403">
        <v>0</v>
      </c>
      <c r="F9403" t="s">
        <v>130</v>
      </c>
    </row>
    <row r="9404" spans="1:6" x14ac:dyDescent="0.25">
      <c r="A9404" t="s">
        <v>0</v>
      </c>
      <c r="B9404">
        <v>2041</v>
      </c>
      <c r="C9404" t="s">
        <v>133</v>
      </c>
      <c r="D9404" t="s">
        <v>129</v>
      </c>
      <c r="E9404">
        <v>4.10360139485434E-2</v>
      </c>
      <c r="F9404" t="s">
        <v>130</v>
      </c>
    </row>
    <row r="9405" spans="1:6" x14ac:dyDescent="0.25">
      <c r="A9405" t="s">
        <v>0</v>
      </c>
      <c r="B9405">
        <v>2041</v>
      </c>
      <c r="C9405" t="s">
        <v>134</v>
      </c>
      <c r="D9405" t="s">
        <v>129</v>
      </c>
      <c r="E9405">
        <v>0.406256635439049</v>
      </c>
      <c r="F9405" t="s">
        <v>130</v>
      </c>
    </row>
    <row r="9406" spans="1:6" x14ac:dyDescent="0.25">
      <c r="A9406" t="s">
        <v>0</v>
      </c>
      <c r="B9406">
        <v>2041</v>
      </c>
      <c r="C9406" t="s">
        <v>135</v>
      </c>
      <c r="D9406" t="s">
        <v>129</v>
      </c>
      <c r="E9406">
        <v>0.406256635439049</v>
      </c>
      <c r="F9406" t="s">
        <v>130</v>
      </c>
    </row>
    <row r="9407" spans="1:6" x14ac:dyDescent="0.25">
      <c r="A9407" t="s">
        <v>0</v>
      </c>
      <c r="B9407">
        <v>2041</v>
      </c>
      <c r="C9407" t="s">
        <v>136</v>
      </c>
      <c r="D9407" t="s">
        <v>129</v>
      </c>
      <c r="E9407">
        <v>1.71060405137501E-3</v>
      </c>
      <c r="F9407" t="s">
        <v>130</v>
      </c>
    </row>
    <row r="9408" spans="1:6" x14ac:dyDescent="0.25">
      <c r="A9408" t="s">
        <v>0</v>
      </c>
      <c r="B9408">
        <v>2041</v>
      </c>
      <c r="C9408" t="s">
        <v>137</v>
      </c>
      <c r="D9408" t="s">
        <v>129</v>
      </c>
      <c r="E9408">
        <v>6.6977649982097602E-4</v>
      </c>
      <c r="F9408" t="s">
        <v>130</v>
      </c>
    </row>
    <row r="9409" spans="1:6" x14ac:dyDescent="0.25">
      <c r="A9409" t="s">
        <v>0</v>
      </c>
      <c r="B9409">
        <v>2041</v>
      </c>
      <c r="C9409" t="s">
        <v>138</v>
      </c>
      <c r="D9409" t="s">
        <v>129</v>
      </c>
      <c r="E9409">
        <v>0</v>
      </c>
      <c r="F9409" t="s">
        <v>130</v>
      </c>
    </row>
    <row r="9410" spans="1:6" x14ac:dyDescent="0.25">
      <c r="A9410" t="s">
        <v>0</v>
      </c>
      <c r="B9410">
        <v>2041</v>
      </c>
      <c r="C9410" t="s">
        <v>139</v>
      </c>
      <c r="D9410" t="s">
        <v>140</v>
      </c>
      <c r="E9410">
        <v>1</v>
      </c>
      <c r="F9410" t="s">
        <v>141</v>
      </c>
    </row>
    <row r="9411" spans="1:6" x14ac:dyDescent="0.25">
      <c r="A9411" t="s">
        <v>0</v>
      </c>
      <c r="B9411">
        <v>2041</v>
      </c>
      <c r="C9411" t="s">
        <v>142</v>
      </c>
      <c r="D9411" t="s">
        <v>140</v>
      </c>
      <c r="E9411">
        <v>0</v>
      </c>
      <c r="F9411" t="s">
        <v>141</v>
      </c>
    </row>
    <row r="9412" spans="1:6" x14ac:dyDescent="0.25">
      <c r="A9412" t="s">
        <v>0</v>
      </c>
      <c r="B9412">
        <v>2041</v>
      </c>
      <c r="C9412" t="s">
        <v>143</v>
      </c>
      <c r="D9412" t="s">
        <v>144</v>
      </c>
      <c r="E9412">
        <v>1</v>
      </c>
      <c r="F9412" t="s">
        <v>145</v>
      </c>
    </row>
    <row r="9413" spans="1:6" x14ac:dyDescent="0.25">
      <c r="A9413" t="s">
        <v>0</v>
      </c>
      <c r="B9413">
        <v>2041</v>
      </c>
      <c r="C9413" t="s">
        <v>146</v>
      </c>
      <c r="D9413" t="s">
        <v>147</v>
      </c>
      <c r="E9413">
        <v>1</v>
      </c>
      <c r="F9413" t="s">
        <v>148</v>
      </c>
    </row>
    <row r="9414" spans="1:6" x14ac:dyDescent="0.25">
      <c r="A9414" t="s">
        <v>0</v>
      </c>
      <c r="B9414">
        <v>2041</v>
      </c>
      <c r="C9414" t="s">
        <v>149</v>
      </c>
      <c r="D9414" t="s">
        <v>150</v>
      </c>
      <c r="E9414">
        <v>6.0495247543321001E-2</v>
      </c>
      <c r="F9414" t="s">
        <v>151</v>
      </c>
    </row>
    <row r="9415" spans="1:6" x14ac:dyDescent="0.25">
      <c r="A9415" t="s">
        <v>0</v>
      </c>
      <c r="B9415">
        <v>2041</v>
      </c>
      <c r="C9415" t="s">
        <v>152</v>
      </c>
      <c r="D9415" t="s">
        <v>150</v>
      </c>
      <c r="E9415">
        <v>0.93950475245667897</v>
      </c>
      <c r="F9415" t="s">
        <v>151</v>
      </c>
    </row>
    <row r="9416" spans="1:6" x14ac:dyDescent="0.25">
      <c r="A9416" t="s">
        <v>0</v>
      </c>
      <c r="B9416">
        <v>2041</v>
      </c>
      <c r="C9416" t="s">
        <v>153</v>
      </c>
      <c r="D9416" t="s">
        <v>150</v>
      </c>
      <c r="E9416">
        <v>0</v>
      </c>
      <c r="F9416" t="s">
        <v>151</v>
      </c>
    </row>
    <row r="9417" spans="1:6" x14ac:dyDescent="0.25">
      <c r="A9417" t="s">
        <v>0</v>
      </c>
      <c r="B9417">
        <v>2041</v>
      </c>
      <c r="C9417" t="s">
        <v>154</v>
      </c>
      <c r="D9417" t="s">
        <v>150</v>
      </c>
      <c r="E9417">
        <v>0</v>
      </c>
      <c r="F9417" t="s">
        <v>151</v>
      </c>
    </row>
    <row r="9418" spans="1:6" x14ac:dyDescent="0.25">
      <c r="A9418" t="s">
        <v>0</v>
      </c>
      <c r="B9418">
        <v>2041</v>
      </c>
      <c r="C9418" t="s">
        <v>155</v>
      </c>
      <c r="D9418" t="s">
        <v>150</v>
      </c>
      <c r="E9418">
        <v>0</v>
      </c>
      <c r="F9418" t="s">
        <v>151</v>
      </c>
    </row>
    <row r="9419" spans="1:6" x14ac:dyDescent="0.25">
      <c r="A9419" t="s">
        <v>0</v>
      </c>
      <c r="B9419">
        <v>2041</v>
      </c>
      <c r="C9419" t="s">
        <v>156</v>
      </c>
      <c r="D9419" t="s">
        <v>150</v>
      </c>
      <c r="E9419">
        <v>0</v>
      </c>
      <c r="F9419" t="s">
        <v>151</v>
      </c>
    </row>
    <row r="9420" spans="1:6" x14ac:dyDescent="0.25">
      <c r="A9420" t="s">
        <v>0</v>
      </c>
      <c r="B9420">
        <v>2041</v>
      </c>
      <c r="C9420" t="s">
        <v>157</v>
      </c>
      <c r="D9420" t="s">
        <v>150</v>
      </c>
      <c r="E9420">
        <v>0</v>
      </c>
      <c r="F9420" t="s">
        <v>151</v>
      </c>
    </row>
    <row r="9421" spans="1:6" x14ac:dyDescent="0.25">
      <c r="A9421" t="s">
        <v>0</v>
      </c>
      <c r="B9421">
        <v>2041</v>
      </c>
      <c r="C9421" t="s">
        <v>158</v>
      </c>
      <c r="D9421" t="s">
        <v>159</v>
      </c>
      <c r="E9421">
        <v>1.3511232481335201E-2</v>
      </c>
      <c r="F9421" t="s">
        <v>160</v>
      </c>
    </row>
    <row r="9422" spans="1:6" x14ac:dyDescent="0.25">
      <c r="A9422" t="s">
        <v>0</v>
      </c>
      <c r="B9422">
        <v>2041</v>
      </c>
      <c r="C9422" t="s">
        <v>161</v>
      </c>
      <c r="D9422" t="s">
        <v>159</v>
      </c>
      <c r="E9422">
        <v>1.08157195638427E-2</v>
      </c>
      <c r="F9422" t="s">
        <v>160</v>
      </c>
    </row>
    <row r="9423" spans="1:6" x14ac:dyDescent="0.25">
      <c r="A9423" t="s">
        <v>0</v>
      </c>
      <c r="B9423">
        <v>2041</v>
      </c>
      <c r="C9423" t="s">
        <v>162</v>
      </c>
      <c r="D9423" t="s">
        <v>159</v>
      </c>
      <c r="E9423">
        <v>0.86770200888905602</v>
      </c>
      <c r="F9423" t="s">
        <v>160</v>
      </c>
    </row>
    <row r="9424" spans="1:6" x14ac:dyDescent="0.25">
      <c r="A9424" t="s">
        <v>0</v>
      </c>
      <c r="B9424">
        <v>2041</v>
      </c>
      <c r="C9424" t="s">
        <v>163</v>
      </c>
      <c r="D9424" t="s">
        <v>159</v>
      </c>
      <c r="E9424">
        <v>0.107971039065765</v>
      </c>
      <c r="F9424" t="s">
        <v>160</v>
      </c>
    </row>
    <row r="9425" spans="1:6" x14ac:dyDescent="0.25">
      <c r="A9425" t="s">
        <v>0</v>
      </c>
      <c r="B9425">
        <v>2041</v>
      </c>
      <c r="C9425" t="s">
        <v>164</v>
      </c>
      <c r="D9425" t="s">
        <v>165</v>
      </c>
      <c r="E9425">
        <v>1.3516939479092299E-2</v>
      </c>
      <c r="F9425" t="s">
        <v>166</v>
      </c>
    </row>
    <row r="9426" spans="1:6" x14ac:dyDescent="0.25">
      <c r="A9426" t="s">
        <v>0</v>
      </c>
      <c r="B9426">
        <v>2041</v>
      </c>
      <c r="C9426" t="s">
        <v>167</v>
      </c>
      <c r="D9426" t="s">
        <v>165</v>
      </c>
      <c r="E9426">
        <v>3.4924222617454702E-3</v>
      </c>
      <c r="F9426" t="s">
        <v>166</v>
      </c>
    </row>
    <row r="9427" spans="1:6" x14ac:dyDescent="0.25">
      <c r="A9427" t="s">
        <v>0</v>
      </c>
      <c r="B9427">
        <v>2041</v>
      </c>
      <c r="C9427" t="s">
        <v>168</v>
      </c>
      <c r="D9427" t="s">
        <v>165</v>
      </c>
      <c r="E9427">
        <v>0.87412592797713495</v>
      </c>
      <c r="F9427" t="s">
        <v>166</v>
      </c>
    </row>
    <row r="9428" spans="1:6" x14ac:dyDescent="0.25">
      <c r="A9428" t="s">
        <v>0</v>
      </c>
      <c r="B9428">
        <v>2041</v>
      </c>
      <c r="C9428" t="s">
        <v>169</v>
      </c>
      <c r="D9428" t="s">
        <v>165</v>
      </c>
      <c r="E9428">
        <v>0.108864710282026</v>
      </c>
      <c r="F9428" t="s">
        <v>166</v>
      </c>
    </row>
    <row r="9429" spans="1:6" x14ac:dyDescent="0.25">
      <c r="A9429" t="s">
        <v>0</v>
      </c>
      <c r="B9429">
        <v>2041</v>
      </c>
      <c r="C9429" t="s">
        <v>170</v>
      </c>
      <c r="D9429" t="s">
        <v>171</v>
      </c>
      <c r="E9429">
        <v>1</v>
      </c>
      <c r="F9429" t="s">
        <v>172</v>
      </c>
    </row>
    <row r="9430" spans="1:6" x14ac:dyDescent="0.25">
      <c r="A9430" t="s">
        <v>0</v>
      </c>
      <c r="B9430">
        <v>2041</v>
      </c>
      <c r="C9430" t="s">
        <v>173</v>
      </c>
      <c r="D9430" t="s">
        <v>174</v>
      </c>
      <c r="E9430">
        <v>1</v>
      </c>
      <c r="F9430" t="s">
        <v>175</v>
      </c>
    </row>
    <row r="9431" spans="1:6" x14ac:dyDescent="0.25">
      <c r="A9431" t="s">
        <v>0</v>
      </c>
      <c r="B9431">
        <v>2041</v>
      </c>
      <c r="C9431" t="s">
        <v>176</v>
      </c>
      <c r="D9431" t="s">
        <v>177</v>
      </c>
      <c r="E9431">
        <v>1</v>
      </c>
      <c r="F9431" t="s">
        <v>178</v>
      </c>
    </row>
    <row r="9432" spans="1:6" x14ac:dyDescent="0.25">
      <c r="A9432" t="s">
        <v>0</v>
      </c>
      <c r="B9432">
        <v>2041</v>
      </c>
      <c r="C9432" t="s">
        <v>179</v>
      </c>
      <c r="D9432" t="s">
        <v>180</v>
      </c>
      <c r="E9432">
        <v>1</v>
      </c>
      <c r="F9432" t="s">
        <v>181</v>
      </c>
    </row>
    <row r="9433" spans="1:6" x14ac:dyDescent="0.25">
      <c r="A9433" t="s">
        <v>0</v>
      </c>
      <c r="B9433">
        <v>2041</v>
      </c>
      <c r="C9433" t="s">
        <v>182</v>
      </c>
      <c r="D9433" t="s">
        <v>180</v>
      </c>
      <c r="E9433">
        <v>0</v>
      </c>
      <c r="F9433" t="s">
        <v>181</v>
      </c>
    </row>
    <row r="9434" spans="1:6" x14ac:dyDescent="0.25">
      <c r="A9434" t="s">
        <v>0</v>
      </c>
      <c r="B9434">
        <v>2041</v>
      </c>
      <c r="C9434" t="s">
        <v>183</v>
      </c>
      <c r="D9434" t="s">
        <v>184</v>
      </c>
      <c r="E9434">
        <v>1</v>
      </c>
      <c r="F9434" t="s">
        <v>185</v>
      </c>
    </row>
    <row r="9435" spans="1:6" x14ac:dyDescent="0.25">
      <c r="A9435" t="s">
        <v>0</v>
      </c>
      <c r="B9435">
        <v>2041</v>
      </c>
      <c r="C9435" t="s">
        <v>186</v>
      </c>
      <c r="D9435" t="s">
        <v>187</v>
      </c>
      <c r="E9435">
        <v>1</v>
      </c>
      <c r="F9435" t="s">
        <v>188</v>
      </c>
    </row>
    <row r="9436" spans="1:6" x14ac:dyDescent="0.25">
      <c r="A9436" t="s">
        <v>0</v>
      </c>
      <c r="B9436">
        <v>2041</v>
      </c>
      <c r="C9436" t="s">
        <v>189</v>
      </c>
      <c r="D9436" t="s">
        <v>190</v>
      </c>
      <c r="E9436">
        <v>6.0495247543321001E-2</v>
      </c>
      <c r="F9436" t="s">
        <v>191</v>
      </c>
    </row>
    <row r="9437" spans="1:6" x14ac:dyDescent="0.25">
      <c r="A9437" t="s">
        <v>0</v>
      </c>
      <c r="B9437">
        <v>2041</v>
      </c>
      <c r="C9437" t="s">
        <v>192</v>
      </c>
      <c r="D9437" t="s">
        <v>190</v>
      </c>
      <c r="E9437">
        <v>0.41098945353878302</v>
      </c>
      <c r="F9437" t="s">
        <v>191</v>
      </c>
    </row>
    <row r="9438" spans="1:6" x14ac:dyDescent="0.25">
      <c r="A9438" t="s">
        <v>0</v>
      </c>
      <c r="B9438">
        <v>2041</v>
      </c>
      <c r="C9438" t="s">
        <v>193</v>
      </c>
      <c r="D9438" t="s">
        <v>190</v>
      </c>
      <c r="E9438">
        <v>0</v>
      </c>
      <c r="F9438" t="s">
        <v>191</v>
      </c>
    </row>
    <row r="9439" spans="1:6" x14ac:dyDescent="0.25">
      <c r="A9439" t="s">
        <v>0</v>
      </c>
      <c r="B9439">
        <v>2041</v>
      </c>
      <c r="C9439" t="s">
        <v>194</v>
      </c>
      <c r="D9439" t="s">
        <v>190</v>
      </c>
      <c r="E9439">
        <v>0</v>
      </c>
      <c r="F9439" t="s">
        <v>191</v>
      </c>
    </row>
    <row r="9440" spans="1:6" x14ac:dyDescent="0.25">
      <c r="A9440" t="s">
        <v>0</v>
      </c>
      <c r="B9440">
        <v>2041</v>
      </c>
      <c r="C9440" t="s">
        <v>195</v>
      </c>
      <c r="D9440" t="s">
        <v>190</v>
      </c>
      <c r="E9440">
        <v>0</v>
      </c>
      <c r="F9440" t="s">
        <v>191</v>
      </c>
    </row>
    <row r="9441" spans="1:6" x14ac:dyDescent="0.25">
      <c r="A9441" t="s">
        <v>0</v>
      </c>
      <c r="B9441">
        <v>2041</v>
      </c>
      <c r="C9441" t="s">
        <v>196</v>
      </c>
      <c r="D9441" t="s">
        <v>190</v>
      </c>
      <c r="E9441">
        <v>0</v>
      </c>
      <c r="F9441" t="s">
        <v>191</v>
      </c>
    </row>
    <row r="9442" spans="1:6" x14ac:dyDescent="0.25">
      <c r="A9442" t="s">
        <v>0</v>
      </c>
      <c r="B9442">
        <v>2041</v>
      </c>
      <c r="C9442" t="s">
        <v>197</v>
      </c>
      <c r="D9442" t="s">
        <v>190</v>
      </c>
      <c r="E9442">
        <v>0.52851529891789495</v>
      </c>
      <c r="F9442" t="s">
        <v>191</v>
      </c>
    </row>
    <row r="9443" spans="1:6" x14ac:dyDescent="0.25">
      <c r="A9443" t="s">
        <v>0</v>
      </c>
      <c r="B9443">
        <v>2041</v>
      </c>
      <c r="C9443" t="s">
        <v>198</v>
      </c>
      <c r="D9443" t="s">
        <v>199</v>
      </c>
      <c r="E9443">
        <v>0</v>
      </c>
      <c r="F9443" t="s">
        <v>200</v>
      </c>
    </row>
    <row r="9444" spans="1:6" x14ac:dyDescent="0.25">
      <c r="A9444" t="s">
        <v>0</v>
      </c>
      <c r="B9444">
        <v>2041</v>
      </c>
      <c r="C9444" t="s">
        <v>201</v>
      </c>
      <c r="D9444" t="s">
        <v>199</v>
      </c>
      <c r="E9444">
        <v>1.08157195638427E-2</v>
      </c>
      <c r="F9444" t="s">
        <v>200</v>
      </c>
    </row>
    <row r="9445" spans="1:6" x14ac:dyDescent="0.25">
      <c r="A9445" t="s">
        <v>0</v>
      </c>
      <c r="B9445">
        <v>2041</v>
      </c>
      <c r="C9445" t="s">
        <v>202</v>
      </c>
      <c r="D9445" t="s">
        <v>199</v>
      </c>
      <c r="E9445">
        <v>0.400042806032957</v>
      </c>
      <c r="F9445" t="s">
        <v>200</v>
      </c>
    </row>
    <row r="9446" spans="1:6" x14ac:dyDescent="0.25">
      <c r="A9446" t="s">
        <v>0</v>
      </c>
      <c r="B9446">
        <v>2041</v>
      </c>
      <c r="C9446" t="s">
        <v>203</v>
      </c>
      <c r="D9446" t="s">
        <v>199</v>
      </c>
      <c r="E9446">
        <v>0.58914147440319897</v>
      </c>
      <c r="F9446" t="s">
        <v>200</v>
      </c>
    </row>
    <row r="9447" spans="1:6" x14ac:dyDescent="0.25">
      <c r="A9447" t="s">
        <v>0</v>
      </c>
      <c r="B9447">
        <v>2041</v>
      </c>
      <c r="C9447" t="s">
        <v>204</v>
      </c>
      <c r="D9447" t="s">
        <v>205</v>
      </c>
      <c r="E9447">
        <v>0</v>
      </c>
      <c r="F9447" t="s">
        <v>206</v>
      </c>
    </row>
    <row r="9448" spans="1:6" x14ac:dyDescent="0.25">
      <c r="A9448" t="s">
        <v>0</v>
      </c>
      <c r="B9448">
        <v>2041</v>
      </c>
      <c r="C9448" t="s">
        <v>207</v>
      </c>
      <c r="D9448" t="s">
        <v>205</v>
      </c>
      <c r="E9448">
        <v>3.4924222617454702E-3</v>
      </c>
      <c r="F9448" t="s">
        <v>206</v>
      </c>
    </row>
    <row r="9449" spans="1:6" x14ac:dyDescent="0.25">
      <c r="A9449" t="s">
        <v>0</v>
      </c>
      <c r="B9449">
        <v>2041</v>
      </c>
      <c r="C9449" t="s">
        <v>208</v>
      </c>
      <c r="D9449" t="s">
        <v>205</v>
      </c>
      <c r="E9449">
        <v>0.40300447097253</v>
      </c>
      <c r="F9449" t="s">
        <v>206</v>
      </c>
    </row>
    <row r="9450" spans="1:6" x14ac:dyDescent="0.25">
      <c r="A9450" t="s">
        <v>0</v>
      </c>
      <c r="B9450">
        <v>2041</v>
      </c>
      <c r="C9450" t="s">
        <v>209</v>
      </c>
      <c r="D9450" t="s">
        <v>205</v>
      </c>
      <c r="E9450">
        <v>0.59350310676572304</v>
      </c>
      <c r="F9450" t="s">
        <v>206</v>
      </c>
    </row>
    <row r="9451" spans="1:6" x14ac:dyDescent="0.25">
      <c r="A9451" t="s">
        <v>0</v>
      </c>
      <c r="B9451">
        <v>2041</v>
      </c>
      <c r="C9451" t="s">
        <v>210</v>
      </c>
      <c r="D9451" t="s">
        <v>211</v>
      </c>
      <c r="E9451">
        <v>1</v>
      </c>
      <c r="F9451" t="s">
        <v>212</v>
      </c>
    </row>
    <row r="9452" spans="1:6" x14ac:dyDescent="0.25">
      <c r="A9452" t="s">
        <v>0</v>
      </c>
      <c r="B9452">
        <v>2041</v>
      </c>
      <c r="C9452" t="s">
        <v>213</v>
      </c>
      <c r="D9452" t="s">
        <v>214</v>
      </c>
      <c r="E9452">
        <v>1</v>
      </c>
      <c r="F9452" t="s">
        <v>215</v>
      </c>
    </row>
    <row r="9453" spans="1:6" x14ac:dyDescent="0.25">
      <c r="A9453" t="s">
        <v>0</v>
      </c>
      <c r="B9453">
        <v>2041</v>
      </c>
      <c r="C9453" t="s">
        <v>216</v>
      </c>
      <c r="D9453" t="s">
        <v>217</v>
      </c>
      <c r="E9453">
        <v>1</v>
      </c>
      <c r="F9453" t="s">
        <v>218</v>
      </c>
    </row>
    <row r="9454" spans="1:6" x14ac:dyDescent="0.25">
      <c r="A9454" t="s">
        <v>0</v>
      </c>
      <c r="B9454">
        <v>2041</v>
      </c>
      <c r="C9454" t="s">
        <v>219</v>
      </c>
      <c r="D9454" t="s">
        <v>220</v>
      </c>
      <c r="E9454">
        <v>1</v>
      </c>
      <c r="F9454" t="s">
        <v>221</v>
      </c>
    </row>
    <row r="9455" spans="1:6" x14ac:dyDescent="0.25">
      <c r="A9455" t="s">
        <v>0</v>
      </c>
      <c r="B9455">
        <v>2041</v>
      </c>
      <c r="C9455" t="s">
        <v>222</v>
      </c>
      <c r="D9455" t="s">
        <v>220</v>
      </c>
      <c r="E9455">
        <v>0</v>
      </c>
      <c r="F9455" t="s">
        <v>221</v>
      </c>
    </row>
    <row r="9456" spans="1:6" x14ac:dyDescent="0.25">
      <c r="A9456" t="s">
        <v>0</v>
      </c>
      <c r="B9456">
        <v>2041</v>
      </c>
      <c r="C9456" t="s">
        <v>223</v>
      </c>
      <c r="D9456" t="s">
        <v>224</v>
      </c>
      <c r="E9456">
        <v>1</v>
      </c>
      <c r="F9456" t="s">
        <v>225</v>
      </c>
    </row>
    <row r="9457" spans="1:6" x14ac:dyDescent="0.25">
      <c r="A9457" t="s">
        <v>0</v>
      </c>
      <c r="B9457">
        <v>2041</v>
      </c>
      <c r="C9457" t="s">
        <v>226</v>
      </c>
      <c r="D9457" t="s">
        <v>227</v>
      </c>
      <c r="E9457">
        <v>1</v>
      </c>
      <c r="F9457" t="s">
        <v>228</v>
      </c>
    </row>
    <row r="9458" spans="1:6" x14ac:dyDescent="0.25">
      <c r="A9458" t="s">
        <v>0</v>
      </c>
      <c r="B9458">
        <v>2041</v>
      </c>
      <c r="C9458" t="s">
        <v>229</v>
      </c>
      <c r="D9458" t="s">
        <v>230</v>
      </c>
      <c r="E9458">
        <v>6.0495247543321001E-2</v>
      </c>
      <c r="F9458" t="s">
        <v>231</v>
      </c>
    </row>
    <row r="9459" spans="1:6" x14ac:dyDescent="0.25">
      <c r="A9459" t="s">
        <v>0</v>
      </c>
      <c r="B9459">
        <v>2041</v>
      </c>
      <c r="C9459" t="s">
        <v>232</v>
      </c>
      <c r="D9459" t="s">
        <v>230</v>
      </c>
      <c r="E9459">
        <v>0.88495605077776096</v>
      </c>
      <c r="F9459" t="s">
        <v>231</v>
      </c>
    </row>
    <row r="9460" spans="1:6" x14ac:dyDescent="0.25">
      <c r="A9460" t="s">
        <v>0</v>
      </c>
      <c r="B9460">
        <v>2041</v>
      </c>
      <c r="C9460" t="s">
        <v>233</v>
      </c>
      <c r="D9460" t="s">
        <v>230</v>
      </c>
      <c r="E9460">
        <v>5.4548701678917101E-2</v>
      </c>
      <c r="F9460" t="s">
        <v>231</v>
      </c>
    </row>
    <row r="9461" spans="1:6" x14ac:dyDescent="0.25">
      <c r="A9461" t="s">
        <v>0</v>
      </c>
      <c r="B9461">
        <v>2041</v>
      </c>
      <c r="C9461" t="s">
        <v>234</v>
      </c>
      <c r="D9461" t="s">
        <v>230</v>
      </c>
      <c r="E9461">
        <v>0</v>
      </c>
      <c r="F9461" t="s">
        <v>231</v>
      </c>
    </row>
    <row r="9462" spans="1:6" x14ac:dyDescent="0.25">
      <c r="A9462" t="s">
        <v>0</v>
      </c>
      <c r="B9462">
        <v>2041</v>
      </c>
      <c r="C9462" t="s">
        <v>235</v>
      </c>
      <c r="D9462" t="s">
        <v>230</v>
      </c>
      <c r="E9462">
        <v>0</v>
      </c>
      <c r="F9462" t="s">
        <v>231</v>
      </c>
    </row>
    <row r="9463" spans="1:6" x14ac:dyDescent="0.25">
      <c r="A9463" t="s">
        <v>0</v>
      </c>
      <c r="B9463">
        <v>2041</v>
      </c>
      <c r="C9463" t="s">
        <v>236</v>
      </c>
      <c r="D9463" t="s">
        <v>230</v>
      </c>
      <c r="E9463">
        <v>0</v>
      </c>
      <c r="F9463" t="s">
        <v>231</v>
      </c>
    </row>
    <row r="9464" spans="1:6" x14ac:dyDescent="0.25">
      <c r="A9464" t="s">
        <v>0</v>
      </c>
      <c r="B9464">
        <v>2041</v>
      </c>
      <c r="C9464" t="s">
        <v>237</v>
      </c>
      <c r="D9464" t="s">
        <v>230</v>
      </c>
      <c r="E9464">
        <v>0</v>
      </c>
      <c r="F9464" t="s">
        <v>231</v>
      </c>
    </row>
    <row r="9465" spans="1:6" x14ac:dyDescent="0.25">
      <c r="A9465" t="s">
        <v>0</v>
      </c>
      <c r="B9465">
        <v>2041</v>
      </c>
      <c r="C9465" t="s">
        <v>238</v>
      </c>
      <c r="D9465" t="s">
        <v>239</v>
      </c>
      <c r="E9465">
        <v>1.3511232481335201E-2</v>
      </c>
      <c r="F9465" t="s">
        <v>240</v>
      </c>
    </row>
    <row r="9466" spans="1:6" x14ac:dyDescent="0.25">
      <c r="A9466" t="s">
        <v>0</v>
      </c>
      <c r="B9466">
        <v>2041</v>
      </c>
      <c r="C9466" t="s">
        <v>241</v>
      </c>
      <c r="D9466" t="s">
        <v>239</v>
      </c>
      <c r="E9466">
        <v>1.08157195638427E-2</v>
      </c>
      <c r="F9466" t="s">
        <v>240</v>
      </c>
    </row>
    <row r="9467" spans="1:6" x14ac:dyDescent="0.25">
      <c r="A9467" t="s">
        <v>0</v>
      </c>
      <c r="B9467">
        <v>2041</v>
      </c>
      <c r="C9467" t="s">
        <v>242</v>
      </c>
      <c r="D9467" t="s">
        <v>239</v>
      </c>
      <c r="E9467">
        <v>0.86770200888905602</v>
      </c>
      <c r="F9467" t="s">
        <v>240</v>
      </c>
    </row>
    <row r="9468" spans="1:6" x14ac:dyDescent="0.25">
      <c r="A9468" t="s">
        <v>0</v>
      </c>
      <c r="B9468">
        <v>2041</v>
      </c>
      <c r="C9468" t="s">
        <v>243</v>
      </c>
      <c r="D9468" t="s">
        <v>239</v>
      </c>
      <c r="E9468">
        <v>0.107971039065765</v>
      </c>
      <c r="F9468" t="s">
        <v>240</v>
      </c>
    </row>
    <row r="9469" spans="1:6" x14ac:dyDescent="0.25">
      <c r="A9469" t="s">
        <v>0</v>
      </c>
      <c r="B9469">
        <v>2041</v>
      </c>
      <c r="C9469" t="s">
        <v>244</v>
      </c>
      <c r="D9469" t="s">
        <v>245</v>
      </c>
      <c r="E9469">
        <v>1.3516939479092299E-2</v>
      </c>
      <c r="F9469" t="s">
        <v>246</v>
      </c>
    </row>
    <row r="9470" spans="1:6" x14ac:dyDescent="0.25">
      <c r="A9470" t="s">
        <v>0</v>
      </c>
      <c r="B9470">
        <v>2041</v>
      </c>
      <c r="C9470" t="s">
        <v>247</v>
      </c>
      <c r="D9470" t="s">
        <v>245</v>
      </c>
      <c r="E9470">
        <v>3.4924222617454702E-3</v>
      </c>
      <c r="F9470" t="s">
        <v>246</v>
      </c>
    </row>
    <row r="9471" spans="1:6" x14ac:dyDescent="0.25">
      <c r="A9471" t="s">
        <v>0</v>
      </c>
      <c r="B9471">
        <v>2041</v>
      </c>
      <c r="C9471" t="s">
        <v>248</v>
      </c>
      <c r="D9471" t="s">
        <v>245</v>
      </c>
      <c r="E9471">
        <v>0.87412592797713495</v>
      </c>
      <c r="F9471" t="s">
        <v>246</v>
      </c>
    </row>
    <row r="9472" spans="1:6" x14ac:dyDescent="0.25">
      <c r="A9472" t="s">
        <v>0</v>
      </c>
      <c r="B9472">
        <v>2041</v>
      </c>
      <c r="C9472" t="s">
        <v>249</v>
      </c>
      <c r="D9472" t="s">
        <v>245</v>
      </c>
      <c r="E9472">
        <v>0.108864710282026</v>
      </c>
      <c r="F9472" t="s">
        <v>246</v>
      </c>
    </row>
    <row r="9473" spans="1:6" x14ac:dyDescent="0.25">
      <c r="A9473" t="s">
        <v>0</v>
      </c>
      <c r="B9473">
        <v>2041</v>
      </c>
      <c r="C9473" t="s">
        <v>250</v>
      </c>
      <c r="D9473" t="s">
        <v>251</v>
      </c>
      <c r="E9473">
        <v>1</v>
      </c>
      <c r="F9473" t="s">
        <v>252</v>
      </c>
    </row>
    <row r="9474" spans="1:6" x14ac:dyDescent="0.25">
      <c r="A9474" t="s">
        <v>0</v>
      </c>
      <c r="B9474">
        <v>2041</v>
      </c>
      <c r="C9474" t="s">
        <v>253</v>
      </c>
      <c r="D9474" t="s">
        <v>254</v>
      </c>
      <c r="E9474">
        <v>1</v>
      </c>
      <c r="F9474" t="s">
        <v>255</v>
      </c>
    </row>
    <row r="9475" spans="1:6" x14ac:dyDescent="0.25">
      <c r="A9475" t="s">
        <v>0</v>
      </c>
      <c r="B9475">
        <v>2041</v>
      </c>
      <c r="C9475" t="s">
        <v>256</v>
      </c>
      <c r="D9475" t="s">
        <v>257</v>
      </c>
      <c r="E9475">
        <v>1</v>
      </c>
      <c r="F9475" t="s">
        <v>258</v>
      </c>
    </row>
    <row r="9476" spans="1:6" x14ac:dyDescent="0.25">
      <c r="A9476" t="s">
        <v>0</v>
      </c>
      <c r="B9476">
        <v>2041</v>
      </c>
      <c r="C9476" t="s">
        <v>259</v>
      </c>
      <c r="D9476" t="s">
        <v>260</v>
      </c>
      <c r="E9476">
        <v>1</v>
      </c>
      <c r="F9476" t="s">
        <v>261</v>
      </c>
    </row>
    <row r="9477" spans="1:6" x14ac:dyDescent="0.25">
      <c r="A9477" t="s">
        <v>0</v>
      </c>
      <c r="B9477">
        <v>2041</v>
      </c>
      <c r="C9477" t="s">
        <v>262</v>
      </c>
      <c r="D9477" t="s">
        <v>260</v>
      </c>
      <c r="E9477">
        <v>0</v>
      </c>
      <c r="F9477" t="s">
        <v>261</v>
      </c>
    </row>
    <row r="9478" spans="1:6" x14ac:dyDescent="0.25">
      <c r="A9478" t="s">
        <v>0</v>
      </c>
      <c r="B9478">
        <v>2041</v>
      </c>
      <c r="C9478" t="s">
        <v>263</v>
      </c>
      <c r="D9478" t="s">
        <v>264</v>
      </c>
      <c r="E9478">
        <v>1</v>
      </c>
      <c r="F9478" t="s">
        <v>265</v>
      </c>
    </row>
    <row r="9479" spans="1:6" x14ac:dyDescent="0.25">
      <c r="A9479" t="s">
        <v>0</v>
      </c>
      <c r="B9479">
        <v>2041</v>
      </c>
      <c r="C9479" t="s">
        <v>266</v>
      </c>
      <c r="D9479" t="s">
        <v>267</v>
      </c>
      <c r="E9479">
        <v>1</v>
      </c>
      <c r="F9479" t="s">
        <v>268</v>
      </c>
    </row>
    <row r="9480" spans="1:6" x14ac:dyDescent="0.25">
      <c r="A9480" t="s">
        <v>0</v>
      </c>
      <c r="B9480">
        <v>2041</v>
      </c>
      <c r="C9480" t="s">
        <v>269</v>
      </c>
      <c r="D9480" t="s">
        <v>270</v>
      </c>
      <c r="E9480">
        <v>6.0495247543321001E-2</v>
      </c>
      <c r="F9480" t="s">
        <v>271</v>
      </c>
    </row>
    <row r="9481" spans="1:6" x14ac:dyDescent="0.25">
      <c r="A9481" t="s">
        <v>0</v>
      </c>
      <c r="B9481">
        <v>2041</v>
      </c>
      <c r="C9481" t="s">
        <v>272</v>
      </c>
      <c r="D9481" t="s">
        <v>270</v>
      </c>
      <c r="E9481">
        <v>0.88495605077776096</v>
      </c>
      <c r="F9481" t="s">
        <v>271</v>
      </c>
    </row>
    <row r="9482" spans="1:6" x14ac:dyDescent="0.25">
      <c r="A9482" t="s">
        <v>0</v>
      </c>
      <c r="B9482">
        <v>2041</v>
      </c>
      <c r="C9482" t="s">
        <v>273</v>
      </c>
      <c r="D9482" t="s">
        <v>270</v>
      </c>
      <c r="E9482">
        <v>5.4548701678917101E-2</v>
      </c>
      <c r="F9482" t="s">
        <v>271</v>
      </c>
    </row>
    <row r="9483" spans="1:6" x14ac:dyDescent="0.25">
      <c r="A9483" t="s">
        <v>0</v>
      </c>
      <c r="B9483">
        <v>2041</v>
      </c>
      <c r="C9483" t="s">
        <v>274</v>
      </c>
      <c r="D9483" t="s">
        <v>270</v>
      </c>
      <c r="E9483">
        <v>0</v>
      </c>
      <c r="F9483" t="s">
        <v>271</v>
      </c>
    </row>
    <row r="9484" spans="1:6" x14ac:dyDescent="0.25">
      <c r="A9484" t="s">
        <v>0</v>
      </c>
      <c r="B9484">
        <v>2041</v>
      </c>
      <c r="C9484" t="s">
        <v>275</v>
      </c>
      <c r="D9484" t="s">
        <v>270</v>
      </c>
      <c r="E9484">
        <v>0</v>
      </c>
      <c r="F9484" t="s">
        <v>271</v>
      </c>
    </row>
    <row r="9485" spans="1:6" x14ac:dyDescent="0.25">
      <c r="A9485" t="s">
        <v>0</v>
      </c>
      <c r="B9485">
        <v>2041</v>
      </c>
      <c r="C9485" t="s">
        <v>276</v>
      </c>
      <c r="D9485" t="s">
        <v>270</v>
      </c>
      <c r="E9485">
        <v>0</v>
      </c>
      <c r="F9485" t="s">
        <v>271</v>
      </c>
    </row>
    <row r="9486" spans="1:6" x14ac:dyDescent="0.25">
      <c r="A9486" t="s">
        <v>0</v>
      </c>
      <c r="B9486">
        <v>2041</v>
      </c>
      <c r="C9486" t="s">
        <v>277</v>
      </c>
      <c r="D9486" t="s">
        <v>270</v>
      </c>
      <c r="E9486">
        <v>0</v>
      </c>
      <c r="F9486" t="s">
        <v>271</v>
      </c>
    </row>
    <row r="9487" spans="1:6" x14ac:dyDescent="0.25">
      <c r="A9487" t="s">
        <v>0</v>
      </c>
      <c r="B9487">
        <v>2041</v>
      </c>
      <c r="C9487" t="s">
        <v>278</v>
      </c>
      <c r="D9487" t="s">
        <v>279</v>
      </c>
      <c r="E9487">
        <v>0</v>
      </c>
      <c r="F9487" t="s">
        <v>280</v>
      </c>
    </row>
    <row r="9488" spans="1:6" x14ac:dyDescent="0.25">
      <c r="A9488" t="s">
        <v>0</v>
      </c>
      <c r="B9488">
        <v>2041</v>
      </c>
      <c r="C9488" t="s">
        <v>281</v>
      </c>
      <c r="D9488" t="s">
        <v>279</v>
      </c>
      <c r="E9488">
        <v>1.08157195638427E-2</v>
      </c>
      <c r="F9488" t="s">
        <v>280</v>
      </c>
    </row>
    <row r="9489" spans="1:6" x14ac:dyDescent="0.25">
      <c r="A9489" t="s">
        <v>0</v>
      </c>
      <c r="B9489">
        <v>2041</v>
      </c>
      <c r="C9489" t="s">
        <v>282</v>
      </c>
      <c r="D9489" t="s">
        <v>279</v>
      </c>
      <c r="E9489">
        <v>0.86770200888905602</v>
      </c>
      <c r="F9489" t="s">
        <v>280</v>
      </c>
    </row>
    <row r="9490" spans="1:6" x14ac:dyDescent="0.25">
      <c r="A9490" t="s">
        <v>0</v>
      </c>
      <c r="B9490">
        <v>2041</v>
      </c>
      <c r="C9490" t="s">
        <v>283</v>
      </c>
      <c r="D9490" t="s">
        <v>279</v>
      </c>
      <c r="E9490">
        <v>0.12148227154709999</v>
      </c>
      <c r="F9490" t="s">
        <v>280</v>
      </c>
    </row>
    <row r="9491" spans="1:6" x14ac:dyDescent="0.25">
      <c r="A9491" t="s">
        <v>0</v>
      </c>
      <c r="B9491">
        <v>2041</v>
      </c>
      <c r="C9491" t="s">
        <v>284</v>
      </c>
      <c r="D9491" t="s">
        <v>285</v>
      </c>
      <c r="E9491">
        <v>0</v>
      </c>
      <c r="F9491" t="s">
        <v>286</v>
      </c>
    </row>
    <row r="9492" spans="1:6" x14ac:dyDescent="0.25">
      <c r="A9492" t="s">
        <v>0</v>
      </c>
      <c r="B9492">
        <v>2041</v>
      </c>
      <c r="C9492" t="s">
        <v>287</v>
      </c>
      <c r="D9492" t="s">
        <v>285</v>
      </c>
      <c r="E9492">
        <v>3.4924222617454702E-3</v>
      </c>
      <c r="F9492" t="s">
        <v>286</v>
      </c>
    </row>
    <row r="9493" spans="1:6" x14ac:dyDescent="0.25">
      <c r="A9493" t="s">
        <v>0</v>
      </c>
      <c r="B9493">
        <v>2041</v>
      </c>
      <c r="C9493" t="s">
        <v>288</v>
      </c>
      <c r="D9493" t="s">
        <v>285</v>
      </c>
      <c r="E9493">
        <v>0.87412592797713495</v>
      </c>
      <c r="F9493" t="s">
        <v>286</v>
      </c>
    </row>
    <row r="9494" spans="1:6" x14ac:dyDescent="0.25">
      <c r="A9494" t="s">
        <v>0</v>
      </c>
      <c r="B9494">
        <v>2041</v>
      </c>
      <c r="C9494" t="s">
        <v>289</v>
      </c>
      <c r="D9494" t="s">
        <v>285</v>
      </c>
      <c r="E9494">
        <v>0.122381649761118</v>
      </c>
      <c r="F9494" t="s">
        <v>286</v>
      </c>
    </row>
    <row r="9495" spans="1:6" x14ac:dyDescent="0.25">
      <c r="A9495" t="s">
        <v>0</v>
      </c>
      <c r="B9495">
        <v>2041</v>
      </c>
      <c r="C9495" t="s">
        <v>290</v>
      </c>
      <c r="D9495" t="s">
        <v>291</v>
      </c>
      <c r="E9495">
        <v>1</v>
      </c>
      <c r="F9495" t="s">
        <v>292</v>
      </c>
    </row>
    <row r="9496" spans="1:6" x14ac:dyDescent="0.25">
      <c r="A9496" t="s">
        <v>0</v>
      </c>
      <c r="B9496">
        <v>2041</v>
      </c>
      <c r="C9496" t="s">
        <v>293</v>
      </c>
      <c r="D9496" t="s">
        <v>294</v>
      </c>
      <c r="E9496">
        <v>1</v>
      </c>
      <c r="F9496" t="s">
        <v>295</v>
      </c>
    </row>
    <row r="9497" spans="1:6" x14ac:dyDescent="0.25">
      <c r="A9497" t="s">
        <v>0</v>
      </c>
      <c r="B9497">
        <v>2041</v>
      </c>
      <c r="C9497" t="s">
        <v>296</v>
      </c>
      <c r="D9497" t="s">
        <v>297</v>
      </c>
      <c r="E9497">
        <v>1</v>
      </c>
      <c r="F9497" t="s">
        <v>298</v>
      </c>
    </row>
    <row r="9498" spans="1:6" x14ac:dyDescent="0.25">
      <c r="A9498" t="s">
        <v>0</v>
      </c>
      <c r="B9498">
        <v>2041</v>
      </c>
      <c r="C9498" t="s">
        <v>299</v>
      </c>
      <c r="D9498" t="s">
        <v>300</v>
      </c>
      <c r="E9498">
        <v>1</v>
      </c>
      <c r="F9498" t="s">
        <v>301</v>
      </c>
    </row>
    <row r="9499" spans="1:6" x14ac:dyDescent="0.25">
      <c r="A9499" t="s">
        <v>0</v>
      </c>
      <c r="B9499">
        <v>2041</v>
      </c>
      <c r="C9499" t="s">
        <v>302</v>
      </c>
      <c r="D9499" t="s">
        <v>300</v>
      </c>
      <c r="E9499">
        <v>0</v>
      </c>
      <c r="F9499" t="s">
        <v>301</v>
      </c>
    </row>
    <row r="9500" spans="1:6" x14ac:dyDescent="0.25">
      <c r="A9500" t="s">
        <v>0</v>
      </c>
      <c r="B9500">
        <v>2041</v>
      </c>
      <c r="C9500" t="s">
        <v>303</v>
      </c>
      <c r="D9500" t="s">
        <v>304</v>
      </c>
      <c r="E9500">
        <v>1</v>
      </c>
      <c r="F9500" t="s">
        <v>305</v>
      </c>
    </row>
    <row r="9501" spans="1:6" x14ac:dyDescent="0.25">
      <c r="A9501" t="s">
        <v>0</v>
      </c>
      <c r="B9501">
        <v>2041</v>
      </c>
      <c r="C9501" t="s">
        <v>306</v>
      </c>
      <c r="D9501" t="s">
        <v>307</v>
      </c>
      <c r="E9501">
        <v>1</v>
      </c>
      <c r="F9501" t="s">
        <v>308</v>
      </c>
    </row>
    <row r="9502" spans="1:6" x14ac:dyDescent="0.25">
      <c r="A9502" t="s">
        <v>0</v>
      </c>
      <c r="B9502">
        <v>2041</v>
      </c>
      <c r="C9502" t="s">
        <v>309</v>
      </c>
      <c r="D9502" t="s">
        <v>310</v>
      </c>
      <c r="E9502">
        <v>4.9005680130978099E-2</v>
      </c>
      <c r="F9502" t="s">
        <v>311</v>
      </c>
    </row>
    <row r="9503" spans="1:6" x14ac:dyDescent="0.25">
      <c r="A9503" t="s">
        <v>0</v>
      </c>
      <c r="B9503">
        <v>2041</v>
      </c>
      <c r="C9503" t="s">
        <v>312</v>
      </c>
      <c r="D9503" t="s">
        <v>310</v>
      </c>
      <c r="E9503">
        <v>0.74163195821324202</v>
      </c>
      <c r="F9503" t="s">
        <v>311</v>
      </c>
    </row>
    <row r="9504" spans="1:6" x14ac:dyDescent="0.25">
      <c r="A9504" t="s">
        <v>0</v>
      </c>
      <c r="B9504">
        <v>2041</v>
      </c>
      <c r="C9504" t="s">
        <v>313</v>
      </c>
      <c r="D9504" t="s">
        <v>310</v>
      </c>
      <c r="E9504">
        <v>0</v>
      </c>
      <c r="F9504" t="s">
        <v>311</v>
      </c>
    </row>
    <row r="9505" spans="1:6" x14ac:dyDescent="0.25">
      <c r="A9505" t="s">
        <v>0</v>
      </c>
      <c r="B9505">
        <v>2041</v>
      </c>
      <c r="C9505" t="s">
        <v>314</v>
      </c>
      <c r="D9505" t="s">
        <v>310</v>
      </c>
      <c r="E9505">
        <v>0.177683902870167</v>
      </c>
      <c r="F9505" t="s">
        <v>311</v>
      </c>
    </row>
    <row r="9506" spans="1:6" x14ac:dyDescent="0.25">
      <c r="A9506" t="s">
        <v>0</v>
      </c>
      <c r="B9506">
        <v>2041</v>
      </c>
      <c r="C9506" t="s">
        <v>315</v>
      </c>
      <c r="D9506" t="s">
        <v>310</v>
      </c>
      <c r="E9506">
        <v>2.39008820881767E-2</v>
      </c>
      <c r="F9506" t="s">
        <v>311</v>
      </c>
    </row>
    <row r="9507" spans="1:6" x14ac:dyDescent="0.25">
      <c r="A9507" t="s">
        <v>0</v>
      </c>
      <c r="B9507">
        <v>2041</v>
      </c>
      <c r="C9507" t="s">
        <v>316</v>
      </c>
      <c r="D9507" t="s">
        <v>310</v>
      </c>
      <c r="E9507">
        <v>7.7775766974358699E-3</v>
      </c>
      <c r="F9507" t="s">
        <v>311</v>
      </c>
    </row>
    <row r="9508" spans="1:6" x14ac:dyDescent="0.25">
      <c r="A9508" t="s">
        <v>0</v>
      </c>
      <c r="B9508">
        <v>2041</v>
      </c>
      <c r="C9508" t="s">
        <v>317</v>
      </c>
      <c r="D9508" t="s">
        <v>310</v>
      </c>
      <c r="E9508">
        <v>0</v>
      </c>
      <c r="F9508" t="s">
        <v>311</v>
      </c>
    </row>
    <row r="9509" spans="1:6" x14ac:dyDescent="0.25">
      <c r="A9509" t="s">
        <v>0</v>
      </c>
      <c r="B9509">
        <v>2041</v>
      </c>
      <c r="C9509" t="s">
        <v>318</v>
      </c>
      <c r="D9509" t="s">
        <v>319</v>
      </c>
      <c r="E9509">
        <v>1.3511232481335201E-2</v>
      </c>
      <c r="F9509" t="s">
        <v>320</v>
      </c>
    </row>
    <row r="9510" spans="1:6" x14ac:dyDescent="0.25">
      <c r="A9510" t="s">
        <v>0</v>
      </c>
      <c r="B9510">
        <v>2041</v>
      </c>
      <c r="C9510" t="s">
        <v>321</v>
      </c>
      <c r="D9510" t="s">
        <v>319</v>
      </c>
      <c r="E9510">
        <v>1.08157195638427E-2</v>
      </c>
      <c r="F9510" t="s">
        <v>320</v>
      </c>
    </row>
    <row r="9511" spans="1:6" x14ac:dyDescent="0.25">
      <c r="A9511" t="s">
        <v>0</v>
      </c>
      <c r="B9511">
        <v>2041</v>
      </c>
      <c r="C9511" t="s">
        <v>322</v>
      </c>
      <c r="D9511" t="s">
        <v>319</v>
      </c>
      <c r="E9511">
        <v>0.86770200888905602</v>
      </c>
      <c r="F9511" t="s">
        <v>320</v>
      </c>
    </row>
    <row r="9512" spans="1:6" x14ac:dyDescent="0.25">
      <c r="A9512" t="s">
        <v>0</v>
      </c>
      <c r="B9512">
        <v>2041</v>
      </c>
      <c r="C9512" t="s">
        <v>323</v>
      </c>
      <c r="D9512" t="s">
        <v>319</v>
      </c>
      <c r="E9512">
        <v>0.107971039065765</v>
      </c>
      <c r="F9512" t="s">
        <v>320</v>
      </c>
    </row>
    <row r="9513" spans="1:6" x14ac:dyDescent="0.25">
      <c r="A9513" t="s">
        <v>0</v>
      </c>
      <c r="B9513">
        <v>2041</v>
      </c>
      <c r="C9513" t="s">
        <v>324</v>
      </c>
      <c r="D9513" t="s">
        <v>325</v>
      </c>
      <c r="E9513">
        <v>1.3516939479092299E-2</v>
      </c>
      <c r="F9513" t="s">
        <v>326</v>
      </c>
    </row>
    <row r="9514" spans="1:6" x14ac:dyDescent="0.25">
      <c r="A9514" t="s">
        <v>0</v>
      </c>
      <c r="B9514">
        <v>2041</v>
      </c>
      <c r="C9514" t="s">
        <v>327</v>
      </c>
      <c r="D9514" t="s">
        <v>325</v>
      </c>
      <c r="E9514">
        <v>3.4924222617454702E-3</v>
      </c>
      <c r="F9514" t="s">
        <v>326</v>
      </c>
    </row>
    <row r="9515" spans="1:6" x14ac:dyDescent="0.25">
      <c r="A9515" t="s">
        <v>0</v>
      </c>
      <c r="B9515">
        <v>2041</v>
      </c>
      <c r="C9515" t="s">
        <v>328</v>
      </c>
      <c r="D9515" t="s">
        <v>325</v>
      </c>
      <c r="E9515">
        <v>0.87412592797713495</v>
      </c>
      <c r="F9515" t="s">
        <v>326</v>
      </c>
    </row>
    <row r="9516" spans="1:6" x14ac:dyDescent="0.25">
      <c r="A9516" t="s">
        <v>0</v>
      </c>
      <c r="B9516">
        <v>2041</v>
      </c>
      <c r="C9516" t="s">
        <v>329</v>
      </c>
      <c r="D9516" t="s">
        <v>325</v>
      </c>
      <c r="E9516">
        <v>0.108864710282026</v>
      </c>
      <c r="F9516" t="s">
        <v>326</v>
      </c>
    </row>
    <row r="9517" spans="1:6" x14ac:dyDescent="0.25">
      <c r="A9517" t="s">
        <v>0</v>
      </c>
      <c r="B9517">
        <v>2041</v>
      </c>
      <c r="C9517" t="s">
        <v>330</v>
      </c>
      <c r="D9517" t="s">
        <v>331</v>
      </c>
      <c r="E9517">
        <v>1</v>
      </c>
      <c r="F9517" t="s">
        <v>332</v>
      </c>
    </row>
    <row r="9518" spans="1:6" x14ac:dyDescent="0.25">
      <c r="A9518" t="s">
        <v>0</v>
      </c>
      <c r="B9518">
        <v>2041</v>
      </c>
      <c r="C9518" t="s">
        <v>333</v>
      </c>
      <c r="D9518" t="s">
        <v>334</v>
      </c>
      <c r="E9518">
        <v>1</v>
      </c>
      <c r="F9518" t="s">
        <v>335</v>
      </c>
    </row>
    <row r="9519" spans="1:6" x14ac:dyDescent="0.25">
      <c r="A9519" t="s">
        <v>0</v>
      </c>
      <c r="B9519">
        <v>2041</v>
      </c>
      <c r="C9519" t="s">
        <v>336</v>
      </c>
      <c r="D9519" t="s">
        <v>337</v>
      </c>
      <c r="E9519">
        <v>1</v>
      </c>
      <c r="F9519" t="s">
        <v>338</v>
      </c>
    </row>
    <row r="9520" spans="1:6" x14ac:dyDescent="0.25">
      <c r="A9520" t="s">
        <v>0</v>
      </c>
      <c r="B9520">
        <v>2041</v>
      </c>
      <c r="C9520" t="s">
        <v>339</v>
      </c>
      <c r="D9520" t="s">
        <v>340</v>
      </c>
      <c r="E9520">
        <v>1</v>
      </c>
      <c r="F9520" t="s">
        <v>341</v>
      </c>
    </row>
    <row r="9521" spans="1:6" x14ac:dyDescent="0.25">
      <c r="A9521" t="s">
        <v>0</v>
      </c>
      <c r="B9521">
        <v>2041</v>
      </c>
      <c r="C9521" t="s">
        <v>342</v>
      </c>
      <c r="D9521" t="s">
        <v>340</v>
      </c>
      <c r="E9521">
        <v>0</v>
      </c>
      <c r="F9521" t="s">
        <v>341</v>
      </c>
    </row>
    <row r="9522" spans="1:6" x14ac:dyDescent="0.25">
      <c r="A9522" t="s">
        <v>0</v>
      </c>
      <c r="B9522">
        <v>2041</v>
      </c>
      <c r="C9522" t="s">
        <v>343</v>
      </c>
      <c r="D9522" t="s">
        <v>344</v>
      </c>
      <c r="E9522">
        <v>1</v>
      </c>
      <c r="F9522" t="s">
        <v>345</v>
      </c>
    </row>
    <row r="9523" spans="1:6" x14ac:dyDescent="0.25">
      <c r="A9523" t="s">
        <v>0</v>
      </c>
      <c r="B9523">
        <v>2041</v>
      </c>
      <c r="C9523" t="s">
        <v>346</v>
      </c>
      <c r="D9523" t="s">
        <v>347</v>
      </c>
      <c r="E9523">
        <v>1</v>
      </c>
      <c r="F9523" t="s">
        <v>348</v>
      </c>
    </row>
    <row r="9524" spans="1:6" x14ac:dyDescent="0.25">
      <c r="A9524" t="s">
        <v>0</v>
      </c>
      <c r="B9524">
        <v>2041</v>
      </c>
      <c r="C9524" t="s">
        <v>349</v>
      </c>
      <c r="D9524" t="s">
        <v>350</v>
      </c>
      <c r="E9524">
        <v>4.9005680130978099E-2</v>
      </c>
      <c r="F9524" t="s">
        <v>351</v>
      </c>
    </row>
    <row r="9525" spans="1:6" x14ac:dyDescent="0.25">
      <c r="A9525" t="s">
        <v>0</v>
      </c>
      <c r="B9525">
        <v>2041</v>
      </c>
      <c r="C9525" t="s">
        <v>352</v>
      </c>
      <c r="D9525" t="s">
        <v>350</v>
      </c>
      <c r="E9525">
        <v>0.34128375214261802</v>
      </c>
      <c r="F9525" t="s">
        <v>351</v>
      </c>
    </row>
    <row r="9526" spans="1:6" x14ac:dyDescent="0.25">
      <c r="A9526" t="s">
        <v>0</v>
      </c>
      <c r="B9526">
        <v>2041</v>
      </c>
      <c r="C9526" t="s">
        <v>353</v>
      </c>
      <c r="D9526" t="s">
        <v>350</v>
      </c>
      <c r="E9526">
        <v>0</v>
      </c>
      <c r="F9526" t="s">
        <v>351</v>
      </c>
    </row>
    <row r="9527" spans="1:6" x14ac:dyDescent="0.25">
      <c r="A9527" t="s">
        <v>0</v>
      </c>
      <c r="B9527">
        <v>2041</v>
      </c>
      <c r="C9527" t="s">
        <v>354</v>
      </c>
      <c r="D9527" t="s">
        <v>350</v>
      </c>
      <c r="E9527">
        <v>0.17768389208875501</v>
      </c>
      <c r="F9527" t="s">
        <v>351</v>
      </c>
    </row>
    <row r="9528" spans="1:6" x14ac:dyDescent="0.25">
      <c r="A9528" t="s">
        <v>0</v>
      </c>
      <c r="B9528">
        <v>2041</v>
      </c>
      <c r="C9528" t="s">
        <v>355</v>
      </c>
      <c r="D9528" t="s">
        <v>350</v>
      </c>
      <c r="E9528">
        <v>2.3900880637931499E-2</v>
      </c>
      <c r="F9528" t="s">
        <v>351</v>
      </c>
    </row>
    <row r="9529" spans="1:6" x14ac:dyDescent="0.25">
      <c r="A9529" t="s">
        <v>0</v>
      </c>
      <c r="B9529">
        <v>2041</v>
      </c>
      <c r="C9529" t="s">
        <v>356</v>
      </c>
      <c r="D9529" t="s">
        <v>350</v>
      </c>
      <c r="E9529">
        <v>7.7775762255121198E-3</v>
      </c>
      <c r="F9529" t="s">
        <v>351</v>
      </c>
    </row>
    <row r="9530" spans="1:6" x14ac:dyDescent="0.25">
      <c r="A9530" t="s">
        <v>0</v>
      </c>
      <c r="B9530">
        <v>2041</v>
      </c>
      <c r="C9530" t="s">
        <v>357</v>
      </c>
      <c r="D9530" t="s">
        <v>350</v>
      </c>
      <c r="E9530">
        <v>0.40034821877420401</v>
      </c>
      <c r="F9530" t="s">
        <v>351</v>
      </c>
    </row>
    <row r="9531" spans="1:6" x14ac:dyDescent="0.25">
      <c r="A9531" t="s">
        <v>0</v>
      </c>
      <c r="B9531">
        <v>2041</v>
      </c>
      <c r="C9531" t="s">
        <v>358</v>
      </c>
      <c r="D9531" t="s">
        <v>359</v>
      </c>
      <c r="E9531">
        <v>0</v>
      </c>
      <c r="F9531" t="s">
        <v>360</v>
      </c>
    </row>
    <row r="9532" spans="1:6" x14ac:dyDescent="0.25">
      <c r="A9532" t="s">
        <v>0</v>
      </c>
      <c r="B9532">
        <v>2041</v>
      </c>
      <c r="C9532" t="s">
        <v>361</v>
      </c>
      <c r="D9532" t="s">
        <v>359</v>
      </c>
      <c r="E9532">
        <v>1.08157195638427E-2</v>
      </c>
      <c r="F9532" t="s">
        <v>360</v>
      </c>
    </row>
    <row r="9533" spans="1:6" x14ac:dyDescent="0.25">
      <c r="A9533" t="s">
        <v>0</v>
      </c>
      <c r="B9533">
        <v>2041</v>
      </c>
      <c r="C9533" t="s">
        <v>362</v>
      </c>
      <c r="D9533" t="s">
        <v>359</v>
      </c>
      <c r="E9533">
        <v>0.400042806032957</v>
      </c>
      <c r="F9533" t="s">
        <v>360</v>
      </c>
    </row>
    <row r="9534" spans="1:6" x14ac:dyDescent="0.25">
      <c r="A9534" t="s">
        <v>0</v>
      </c>
      <c r="B9534">
        <v>2041</v>
      </c>
      <c r="C9534" t="s">
        <v>363</v>
      </c>
      <c r="D9534" t="s">
        <v>359</v>
      </c>
      <c r="E9534">
        <v>0.58914147440319897</v>
      </c>
      <c r="F9534" t="s">
        <v>360</v>
      </c>
    </row>
    <row r="9535" spans="1:6" x14ac:dyDescent="0.25">
      <c r="A9535" t="s">
        <v>0</v>
      </c>
      <c r="B9535">
        <v>2041</v>
      </c>
      <c r="C9535" t="s">
        <v>364</v>
      </c>
      <c r="D9535" t="s">
        <v>365</v>
      </c>
      <c r="E9535">
        <v>0</v>
      </c>
      <c r="F9535" t="s">
        <v>366</v>
      </c>
    </row>
    <row r="9536" spans="1:6" x14ac:dyDescent="0.25">
      <c r="A9536" t="s">
        <v>0</v>
      </c>
      <c r="B9536">
        <v>2041</v>
      </c>
      <c r="C9536" t="s">
        <v>367</v>
      </c>
      <c r="D9536" t="s">
        <v>365</v>
      </c>
      <c r="E9536">
        <v>3.4924222617454702E-3</v>
      </c>
      <c r="F9536" t="s">
        <v>366</v>
      </c>
    </row>
    <row r="9537" spans="1:6" x14ac:dyDescent="0.25">
      <c r="A9537" t="s">
        <v>0</v>
      </c>
      <c r="B9537">
        <v>2041</v>
      </c>
      <c r="C9537" t="s">
        <v>368</v>
      </c>
      <c r="D9537" t="s">
        <v>365</v>
      </c>
      <c r="E9537">
        <v>0.40300447097253</v>
      </c>
      <c r="F9537" t="s">
        <v>366</v>
      </c>
    </row>
    <row r="9538" spans="1:6" x14ac:dyDescent="0.25">
      <c r="A9538" t="s">
        <v>0</v>
      </c>
      <c r="B9538">
        <v>2041</v>
      </c>
      <c r="C9538" t="s">
        <v>369</v>
      </c>
      <c r="D9538" t="s">
        <v>365</v>
      </c>
      <c r="E9538">
        <v>0.59350310676572304</v>
      </c>
      <c r="F9538" t="s">
        <v>366</v>
      </c>
    </row>
    <row r="9539" spans="1:6" x14ac:dyDescent="0.25">
      <c r="A9539" t="s">
        <v>0</v>
      </c>
      <c r="B9539">
        <v>2041</v>
      </c>
      <c r="C9539" t="s">
        <v>370</v>
      </c>
      <c r="D9539" t="s">
        <v>371</v>
      </c>
      <c r="E9539">
        <v>1</v>
      </c>
      <c r="F9539" t="s">
        <v>372</v>
      </c>
    </row>
    <row r="9540" spans="1:6" x14ac:dyDescent="0.25">
      <c r="A9540" t="s">
        <v>0</v>
      </c>
      <c r="B9540">
        <v>2041</v>
      </c>
      <c r="C9540" t="s">
        <v>373</v>
      </c>
      <c r="D9540" t="s">
        <v>374</v>
      </c>
      <c r="E9540">
        <v>1</v>
      </c>
      <c r="F9540" t="s">
        <v>375</v>
      </c>
    </row>
    <row r="9541" spans="1:6" x14ac:dyDescent="0.25">
      <c r="A9541" t="s">
        <v>0</v>
      </c>
      <c r="B9541">
        <v>2041</v>
      </c>
      <c r="C9541" t="s">
        <v>376</v>
      </c>
      <c r="D9541" t="s">
        <v>377</v>
      </c>
      <c r="E9541">
        <v>1</v>
      </c>
      <c r="F9541" t="s">
        <v>378</v>
      </c>
    </row>
    <row r="9542" spans="1:6" x14ac:dyDescent="0.25">
      <c r="A9542" t="s">
        <v>0</v>
      </c>
      <c r="B9542">
        <v>2041</v>
      </c>
      <c r="C9542" t="s">
        <v>379</v>
      </c>
      <c r="D9542" t="s">
        <v>380</v>
      </c>
      <c r="E9542">
        <v>0.97446015556349797</v>
      </c>
      <c r="F9542" t="s">
        <v>381</v>
      </c>
    </row>
    <row r="9543" spans="1:6" x14ac:dyDescent="0.25">
      <c r="A9543" t="s">
        <v>0</v>
      </c>
      <c r="B9543">
        <v>2041</v>
      </c>
      <c r="C9543" t="s">
        <v>382</v>
      </c>
      <c r="D9543" t="s">
        <v>380</v>
      </c>
      <c r="E9543">
        <v>2.5539844436501102E-2</v>
      </c>
      <c r="F9543" t="s">
        <v>381</v>
      </c>
    </row>
    <row r="9544" spans="1:6" x14ac:dyDescent="0.25">
      <c r="A9544" t="s">
        <v>0</v>
      </c>
      <c r="B9544">
        <v>2041</v>
      </c>
      <c r="C9544" t="s">
        <v>383</v>
      </c>
      <c r="D9544" t="s">
        <v>384</v>
      </c>
      <c r="E9544">
        <v>1</v>
      </c>
      <c r="F9544" t="s">
        <v>385</v>
      </c>
    </row>
    <row r="9545" spans="1:6" x14ac:dyDescent="0.25">
      <c r="A9545" t="s">
        <v>0</v>
      </c>
      <c r="B9545">
        <v>2041</v>
      </c>
      <c r="C9545" t="s">
        <v>386</v>
      </c>
      <c r="D9545" t="s">
        <v>387</v>
      </c>
      <c r="E9545">
        <v>1</v>
      </c>
      <c r="F9545" t="s">
        <v>388</v>
      </c>
    </row>
    <row r="9546" spans="1:6" x14ac:dyDescent="0.25">
      <c r="A9546" t="s">
        <v>0</v>
      </c>
      <c r="B9546">
        <v>2041</v>
      </c>
      <c r="C9546" t="s">
        <v>389</v>
      </c>
      <c r="D9546" t="s">
        <v>390</v>
      </c>
      <c r="E9546">
        <v>4.9005680130978099E-2</v>
      </c>
      <c r="F9546" t="s">
        <v>391</v>
      </c>
    </row>
    <row r="9547" spans="1:6" x14ac:dyDescent="0.25">
      <c r="A9547" t="s">
        <v>0</v>
      </c>
      <c r="B9547">
        <v>2041</v>
      </c>
      <c r="C9547" t="s">
        <v>392</v>
      </c>
      <c r="D9547" t="s">
        <v>390</v>
      </c>
      <c r="E9547">
        <v>0.74163195821324202</v>
      </c>
      <c r="F9547" t="s">
        <v>391</v>
      </c>
    </row>
    <row r="9548" spans="1:6" x14ac:dyDescent="0.25">
      <c r="A9548" t="s">
        <v>0</v>
      </c>
      <c r="B9548">
        <v>2041</v>
      </c>
      <c r="C9548" t="s">
        <v>393</v>
      </c>
      <c r="D9548" t="s">
        <v>390</v>
      </c>
      <c r="E9548">
        <v>0</v>
      </c>
      <c r="F9548" t="s">
        <v>391</v>
      </c>
    </row>
    <row r="9549" spans="1:6" x14ac:dyDescent="0.25">
      <c r="A9549" t="s">
        <v>0</v>
      </c>
      <c r="B9549">
        <v>2041</v>
      </c>
      <c r="C9549" t="s">
        <v>394</v>
      </c>
      <c r="D9549" t="s">
        <v>390</v>
      </c>
      <c r="E9549">
        <v>0.177683902870167</v>
      </c>
      <c r="F9549" t="s">
        <v>391</v>
      </c>
    </row>
    <row r="9550" spans="1:6" x14ac:dyDescent="0.25">
      <c r="A9550" t="s">
        <v>0</v>
      </c>
      <c r="B9550">
        <v>2041</v>
      </c>
      <c r="C9550" t="s">
        <v>395</v>
      </c>
      <c r="D9550" t="s">
        <v>390</v>
      </c>
      <c r="E9550">
        <v>2.39008820881767E-2</v>
      </c>
      <c r="F9550" t="s">
        <v>391</v>
      </c>
    </row>
    <row r="9551" spans="1:6" x14ac:dyDescent="0.25">
      <c r="A9551" t="s">
        <v>0</v>
      </c>
      <c r="B9551">
        <v>2041</v>
      </c>
      <c r="C9551" t="s">
        <v>396</v>
      </c>
      <c r="D9551" t="s">
        <v>390</v>
      </c>
      <c r="E9551">
        <v>7.7775766974358699E-3</v>
      </c>
      <c r="F9551" t="s">
        <v>391</v>
      </c>
    </row>
    <row r="9552" spans="1:6" x14ac:dyDescent="0.25">
      <c r="A9552" t="s">
        <v>0</v>
      </c>
      <c r="B9552">
        <v>2041</v>
      </c>
      <c r="C9552" t="s">
        <v>397</v>
      </c>
      <c r="D9552" t="s">
        <v>390</v>
      </c>
      <c r="E9552">
        <v>0</v>
      </c>
      <c r="F9552" t="s">
        <v>391</v>
      </c>
    </row>
    <row r="9553" spans="1:6" x14ac:dyDescent="0.25">
      <c r="A9553" t="s">
        <v>0</v>
      </c>
      <c r="B9553">
        <v>2041</v>
      </c>
      <c r="C9553" t="s">
        <v>398</v>
      </c>
      <c r="D9553" t="s">
        <v>399</v>
      </c>
      <c r="E9553">
        <v>1.3511232481335201E-2</v>
      </c>
      <c r="F9553" t="s">
        <v>400</v>
      </c>
    </row>
    <row r="9554" spans="1:6" x14ac:dyDescent="0.25">
      <c r="A9554" t="s">
        <v>0</v>
      </c>
      <c r="B9554">
        <v>2041</v>
      </c>
      <c r="C9554" t="s">
        <v>401</v>
      </c>
      <c r="D9554" t="s">
        <v>399</v>
      </c>
      <c r="E9554">
        <v>1.08157195638427E-2</v>
      </c>
      <c r="F9554" t="s">
        <v>400</v>
      </c>
    </row>
    <row r="9555" spans="1:6" x14ac:dyDescent="0.25">
      <c r="A9555" t="s">
        <v>0</v>
      </c>
      <c r="B9555">
        <v>2041</v>
      </c>
      <c r="C9555" t="s">
        <v>402</v>
      </c>
      <c r="D9555" t="s">
        <v>399</v>
      </c>
      <c r="E9555">
        <v>0.86770200888905602</v>
      </c>
      <c r="F9555" t="s">
        <v>400</v>
      </c>
    </row>
    <row r="9556" spans="1:6" x14ac:dyDescent="0.25">
      <c r="A9556" t="s">
        <v>0</v>
      </c>
      <c r="B9556">
        <v>2041</v>
      </c>
      <c r="C9556" t="s">
        <v>403</v>
      </c>
      <c r="D9556" t="s">
        <v>399</v>
      </c>
      <c r="E9556">
        <v>0.107971039065765</v>
      </c>
      <c r="F9556" t="s">
        <v>400</v>
      </c>
    </row>
    <row r="9557" spans="1:6" x14ac:dyDescent="0.25">
      <c r="A9557" t="s">
        <v>0</v>
      </c>
      <c r="B9557">
        <v>2041</v>
      </c>
      <c r="C9557" t="s">
        <v>404</v>
      </c>
      <c r="D9557" t="s">
        <v>405</v>
      </c>
      <c r="E9557">
        <v>1.3516939479092299E-2</v>
      </c>
      <c r="F9557" t="s">
        <v>406</v>
      </c>
    </row>
    <row r="9558" spans="1:6" x14ac:dyDescent="0.25">
      <c r="A9558" t="s">
        <v>0</v>
      </c>
      <c r="B9558">
        <v>2041</v>
      </c>
      <c r="C9558" t="s">
        <v>407</v>
      </c>
      <c r="D9558" t="s">
        <v>405</v>
      </c>
      <c r="E9558">
        <v>3.4924222617454702E-3</v>
      </c>
      <c r="F9558" t="s">
        <v>406</v>
      </c>
    </row>
    <row r="9559" spans="1:6" x14ac:dyDescent="0.25">
      <c r="A9559" t="s">
        <v>0</v>
      </c>
      <c r="B9559">
        <v>2041</v>
      </c>
      <c r="C9559" t="s">
        <v>408</v>
      </c>
      <c r="D9559" t="s">
        <v>405</v>
      </c>
      <c r="E9559">
        <v>0.87412592797713495</v>
      </c>
      <c r="F9559" t="s">
        <v>406</v>
      </c>
    </row>
    <row r="9560" spans="1:6" x14ac:dyDescent="0.25">
      <c r="A9560" t="s">
        <v>0</v>
      </c>
      <c r="B9560">
        <v>2041</v>
      </c>
      <c r="C9560" t="s">
        <v>409</v>
      </c>
      <c r="D9560" t="s">
        <v>405</v>
      </c>
      <c r="E9560">
        <v>0.108864710282026</v>
      </c>
      <c r="F9560" t="s">
        <v>406</v>
      </c>
    </row>
    <row r="9561" spans="1:6" x14ac:dyDescent="0.25">
      <c r="A9561" t="s">
        <v>0</v>
      </c>
      <c r="B9561">
        <v>2041</v>
      </c>
      <c r="C9561" t="s">
        <v>410</v>
      </c>
      <c r="D9561" t="s">
        <v>411</v>
      </c>
      <c r="E9561">
        <v>1</v>
      </c>
      <c r="F9561" t="s">
        <v>412</v>
      </c>
    </row>
    <row r="9562" spans="1:6" x14ac:dyDescent="0.25">
      <c r="A9562" t="s">
        <v>0</v>
      </c>
      <c r="B9562">
        <v>2041</v>
      </c>
      <c r="C9562" t="s">
        <v>413</v>
      </c>
      <c r="D9562" t="s">
        <v>414</v>
      </c>
      <c r="E9562">
        <v>1</v>
      </c>
      <c r="F9562" t="s">
        <v>415</v>
      </c>
    </row>
    <row r="9563" spans="1:6" x14ac:dyDescent="0.25">
      <c r="A9563" t="s">
        <v>0</v>
      </c>
      <c r="B9563">
        <v>2041</v>
      </c>
      <c r="C9563" t="s">
        <v>416</v>
      </c>
      <c r="D9563" t="s">
        <v>417</v>
      </c>
      <c r="E9563">
        <v>1</v>
      </c>
      <c r="F9563" t="s">
        <v>418</v>
      </c>
    </row>
    <row r="9564" spans="1:6" x14ac:dyDescent="0.25">
      <c r="A9564" t="s">
        <v>0</v>
      </c>
      <c r="B9564">
        <v>2041</v>
      </c>
      <c r="C9564" t="s">
        <v>419</v>
      </c>
      <c r="D9564" t="s">
        <v>420</v>
      </c>
      <c r="E9564">
        <v>0.97446015556349797</v>
      </c>
      <c r="F9564" t="s">
        <v>421</v>
      </c>
    </row>
    <row r="9565" spans="1:6" x14ac:dyDescent="0.25">
      <c r="A9565" t="s">
        <v>0</v>
      </c>
      <c r="B9565">
        <v>2041</v>
      </c>
      <c r="C9565" t="s">
        <v>422</v>
      </c>
      <c r="D9565" t="s">
        <v>420</v>
      </c>
      <c r="E9565">
        <v>2.5539844436501102E-2</v>
      </c>
      <c r="F9565" t="s">
        <v>421</v>
      </c>
    </row>
    <row r="9566" spans="1:6" x14ac:dyDescent="0.25">
      <c r="A9566" t="s">
        <v>0</v>
      </c>
      <c r="B9566">
        <v>2041</v>
      </c>
      <c r="C9566" t="s">
        <v>423</v>
      </c>
      <c r="D9566" t="s">
        <v>424</v>
      </c>
      <c r="E9566">
        <v>1</v>
      </c>
      <c r="F9566" t="s">
        <v>425</v>
      </c>
    </row>
    <row r="9567" spans="1:6" x14ac:dyDescent="0.25">
      <c r="A9567" t="s">
        <v>0</v>
      </c>
      <c r="B9567">
        <v>2041</v>
      </c>
      <c r="C9567" t="s">
        <v>426</v>
      </c>
      <c r="D9567" t="s">
        <v>427</v>
      </c>
      <c r="E9567">
        <v>1</v>
      </c>
      <c r="F9567" t="s">
        <v>428</v>
      </c>
    </row>
    <row r="9568" spans="1:6" x14ac:dyDescent="0.25">
      <c r="A9568" t="s">
        <v>0</v>
      </c>
      <c r="B9568">
        <v>2041</v>
      </c>
      <c r="C9568" t="s">
        <v>429</v>
      </c>
      <c r="D9568" t="s">
        <v>430</v>
      </c>
      <c r="E9568">
        <v>4.9005680130978099E-2</v>
      </c>
      <c r="F9568" t="s">
        <v>431</v>
      </c>
    </row>
    <row r="9569" spans="1:6" x14ac:dyDescent="0.25">
      <c r="A9569" t="s">
        <v>0</v>
      </c>
      <c r="B9569">
        <v>2041</v>
      </c>
      <c r="C9569" t="s">
        <v>432</v>
      </c>
      <c r="D9569" t="s">
        <v>430</v>
      </c>
      <c r="E9569">
        <v>0.74163195821324202</v>
      </c>
      <c r="F9569" t="s">
        <v>431</v>
      </c>
    </row>
    <row r="9570" spans="1:6" x14ac:dyDescent="0.25">
      <c r="A9570" t="s">
        <v>0</v>
      </c>
      <c r="B9570">
        <v>2041</v>
      </c>
      <c r="C9570" t="s">
        <v>433</v>
      </c>
      <c r="D9570" t="s">
        <v>430</v>
      </c>
      <c r="E9570">
        <v>0</v>
      </c>
      <c r="F9570" t="s">
        <v>431</v>
      </c>
    </row>
    <row r="9571" spans="1:6" x14ac:dyDescent="0.25">
      <c r="A9571" t="s">
        <v>0</v>
      </c>
      <c r="B9571">
        <v>2041</v>
      </c>
      <c r="C9571" t="s">
        <v>434</v>
      </c>
      <c r="D9571" t="s">
        <v>430</v>
      </c>
      <c r="E9571">
        <v>0.177683902870167</v>
      </c>
      <c r="F9571" t="s">
        <v>431</v>
      </c>
    </row>
    <row r="9572" spans="1:6" x14ac:dyDescent="0.25">
      <c r="A9572" t="s">
        <v>0</v>
      </c>
      <c r="B9572">
        <v>2041</v>
      </c>
      <c r="C9572" t="s">
        <v>435</v>
      </c>
      <c r="D9572" t="s">
        <v>430</v>
      </c>
      <c r="E9572">
        <v>2.39008820881767E-2</v>
      </c>
      <c r="F9572" t="s">
        <v>431</v>
      </c>
    </row>
    <row r="9573" spans="1:6" x14ac:dyDescent="0.25">
      <c r="A9573" t="s">
        <v>0</v>
      </c>
      <c r="B9573">
        <v>2041</v>
      </c>
      <c r="C9573" t="s">
        <v>436</v>
      </c>
      <c r="D9573" t="s">
        <v>430</v>
      </c>
      <c r="E9573">
        <v>7.7775766974358699E-3</v>
      </c>
      <c r="F9573" t="s">
        <v>431</v>
      </c>
    </row>
    <row r="9574" spans="1:6" x14ac:dyDescent="0.25">
      <c r="A9574" t="s">
        <v>0</v>
      </c>
      <c r="B9574">
        <v>2041</v>
      </c>
      <c r="C9574" t="s">
        <v>437</v>
      </c>
      <c r="D9574" t="s">
        <v>430</v>
      </c>
      <c r="E9574">
        <v>0</v>
      </c>
      <c r="F9574" t="s">
        <v>431</v>
      </c>
    </row>
    <row r="9575" spans="1:6" x14ac:dyDescent="0.25">
      <c r="A9575" t="s">
        <v>0</v>
      </c>
      <c r="B9575">
        <v>2041</v>
      </c>
      <c r="C9575" t="s">
        <v>438</v>
      </c>
      <c r="D9575" t="s">
        <v>439</v>
      </c>
      <c r="E9575">
        <v>0</v>
      </c>
      <c r="F9575" t="s">
        <v>440</v>
      </c>
    </row>
    <row r="9576" spans="1:6" x14ac:dyDescent="0.25">
      <c r="A9576" t="s">
        <v>0</v>
      </c>
      <c r="B9576">
        <v>2041</v>
      </c>
      <c r="C9576" t="s">
        <v>441</v>
      </c>
      <c r="D9576" t="s">
        <v>439</v>
      </c>
      <c r="E9576">
        <v>1.08157195638427E-2</v>
      </c>
      <c r="F9576" t="s">
        <v>440</v>
      </c>
    </row>
    <row r="9577" spans="1:6" x14ac:dyDescent="0.25">
      <c r="A9577" t="s">
        <v>0</v>
      </c>
      <c r="B9577">
        <v>2041</v>
      </c>
      <c r="C9577" t="s">
        <v>442</v>
      </c>
      <c r="D9577" t="s">
        <v>439</v>
      </c>
      <c r="E9577">
        <v>0.86770200888905602</v>
      </c>
      <c r="F9577" t="s">
        <v>440</v>
      </c>
    </row>
    <row r="9578" spans="1:6" x14ac:dyDescent="0.25">
      <c r="A9578" t="s">
        <v>0</v>
      </c>
      <c r="B9578">
        <v>2041</v>
      </c>
      <c r="C9578" t="s">
        <v>443</v>
      </c>
      <c r="D9578" t="s">
        <v>439</v>
      </c>
      <c r="E9578">
        <v>0.12148227154709999</v>
      </c>
      <c r="F9578" t="s">
        <v>440</v>
      </c>
    </row>
    <row r="9579" spans="1:6" x14ac:dyDescent="0.25">
      <c r="A9579" t="s">
        <v>0</v>
      </c>
      <c r="B9579">
        <v>2041</v>
      </c>
      <c r="C9579" t="s">
        <v>444</v>
      </c>
      <c r="D9579" t="s">
        <v>445</v>
      </c>
      <c r="E9579">
        <v>0</v>
      </c>
      <c r="F9579" t="s">
        <v>446</v>
      </c>
    </row>
    <row r="9580" spans="1:6" x14ac:dyDescent="0.25">
      <c r="A9580" t="s">
        <v>0</v>
      </c>
      <c r="B9580">
        <v>2041</v>
      </c>
      <c r="C9580" t="s">
        <v>447</v>
      </c>
      <c r="D9580" t="s">
        <v>445</v>
      </c>
      <c r="E9580">
        <v>3.4924222617454702E-3</v>
      </c>
      <c r="F9580" t="s">
        <v>446</v>
      </c>
    </row>
    <row r="9581" spans="1:6" x14ac:dyDescent="0.25">
      <c r="A9581" t="s">
        <v>0</v>
      </c>
      <c r="B9581">
        <v>2041</v>
      </c>
      <c r="C9581" t="s">
        <v>448</v>
      </c>
      <c r="D9581" t="s">
        <v>445</v>
      </c>
      <c r="E9581">
        <v>0.87412592797713495</v>
      </c>
      <c r="F9581" t="s">
        <v>446</v>
      </c>
    </row>
    <row r="9582" spans="1:6" x14ac:dyDescent="0.25">
      <c r="A9582" t="s">
        <v>0</v>
      </c>
      <c r="B9582">
        <v>2041</v>
      </c>
      <c r="C9582" t="s">
        <v>449</v>
      </c>
      <c r="D9582" t="s">
        <v>445</v>
      </c>
      <c r="E9582">
        <v>0.122381649761118</v>
      </c>
      <c r="F9582" t="s">
        <v>446</v>
      </c>
    </row>
    <row r="9583" spans="1:6" x14ac:dyDescent="0.25">
      <c r="A9583" t="s">
        <v>0</v>
      </c>
      <c r="B9583">
        <v>2041</v>
      </c>
      <c r="C9583" t="s">
        <v>450</v>
      </c>
      <c r="D9583" t="s">
        <v>451</v>
      </c>
      <c r="E9583">
        <v>1</v>
      </c>
      <c r="F9583" t="s">
        <v>452</v>
      </c>
    </row>
    <row r="9584" spans="1:6" x14ac:dyDescent="0.25">
      <c r="A9584" t="s">
        <v>0</v>
      </c>
      <c r="B9584">
        <v>2041</v>
      </c>
      <c r="C9584" t="s">
        <v>453</v>
      </c>
      <c r="D9584" t="s">
        <v>454</v>
      </c>
      <c r="E9584">
        <v>1</v>
      </c>
      <c r="F9584" t="s">
        <v>455</v>
      </c>
    </row>
    <row r="9585" spans="1:6" x14ac:dyDescent="0.25">
      <c r="A9585" t="s">
        <v>0</v>
      </c>
      <c r="B9585">
        <v>2041</v>
      </c>
      <c r="C9585" t="s">
        <v>456</v>
      </c>
      <c r="D9585" t="s">
        <v>457</v>
      </c>
      <c r="E9585">
        <v>1</v>
      </c>
      <c r="F9585" t="s">
        <v>458</v>
      </c>
    </row>
    <row r="9586" spans="1:6" x14ac:dyDescent="0.25">
      <c r="A9586" t="s">
        <v>0</v>
      </c>
      <c r="B9586">
        <v>2041</v>
      </c>
      <c r="C9586" t="s">
        <v>459</v>
      </c>
      <c r="D9586" t="s">
        <v>460</v>
      </c>
      <c r="E9586">
        <v>1</v>
      </c>
      <c r="F9586" t="s">
        <v>461</v>
      </c>
    </row>
    <row r="9587" spans="1:6" x14ac:dyDescent="0.25">
      <c r="A9587" t="s">
        <v>0</v>
      </c>
      <c r="B9587">
        <v>2041</v>
      </c>
      <c r="C9587" t="s">
        <v>462</v>
      </c>
      <c r="D9587" t="s">
        <v>460</v>
      </c>
      <c r="E9587">
        <v>0</v>
      </c>
      <c r="F9587" t="s">
        <v>461</v>
      </c>
    </row>
    <row r="9588" spans="1:6" x14ac:dyDescent="0.25">
      <c r="A9588" t="s">
        <v>0</v>
      </c>
      <c r="B9588">
        <v>2041</v>
      </c>
      <c r="C9588" t="s">
        <v>463</v>
      </c>
      <c r="D9588" t="s">
        <v>464</v>
      </c>
      <c r="E9588">
        <v>1</v>
      </c>
      <c r="F9588" t="s">
        <v>465</v>
      </c>
    </row>
    <row r="9589" spans="1:6" x14ac:dyDescent="0.25">
      <c r="A9589" t="s">
        <v>0</v>
      </c>
      <c r="B9589">
        <v>2041</v>
      </c>
      <c r="C9589" t="s">
        <v>466</v>
      </c>
      <c r="D9589" t="s">
        <v>467</v>
      </c>
      <c r="E9589">
        <v>1</v>
      </c>
      <c r="F9589" t="s">
        <v>468</v>
      </c>
    </row>
    <row r="9590" spans="1:6" x14ac:dyDescent="0.25">
      <c r="A9590" t="s">
        <v>0</v>
      </c>
      <c r="B9590">
        <v>2041</v>
      </c>
      <c r="C9590" t="s">
        <v>469</v>
      </c>
      <c r="D9590" t="s">
        <v>470</v>
      </c>
      <c r="E9590">
        <v>4.9181552429409497E-2</v>
      </c>
      <c r="F9590" t="s">
        <v>471</v>
      </c>
    </row>
    <row r="9591" spans="1:6" x14ac:dyDescent="0.25">
      <c r="A9591" t="s">
        <v>0</v>
      </c>
      <c r="B9591">
        <v>2041</v>
      </c>
      <c r="C9591" t="s">
        <v>472</v>
      </c>
      <c r="D9591" t="s">
        <v>470</v>
      </c>
      <c r="E9591">
        <v>0.74429353778386598</v>
      </c>
      <c r="F9591" t="s">
        <v>471</v>
      </c>
    </row>
    <row r="9592" spans="1:6" x14ac:dyDescent="0.25">
      <c r="A9592" t="s">
        <v>0</v>
      </c>
      <c r="B9592">
        <v>2041</v>
      </c>
      <c r="C9592" t="s">
        <v>473</v>
      </c>
      <c r="D9592" t="s">
        <v>470</v>
      </c>
      <c r="E9592">
        <v>0</v>
      </c>
      <c r="F9592" t="s">
        <v>471</v>
      </c>
    </row>
    <row r="9593" spans="1:6" x14ac:dyDescent="0.25">
      <c r="A9593" t="s">
        <v>0</v>
      </c>
      <c r="B9593">
        <v>2041</v>
      </c>
      <c r="C9593" t="s">
        <v>474</v>
      </c>
      <c r="D9593" t="s">
        <v>470</v>
      </c>
      <c r="E9593">
        <v>0.17527578367284399</v>
      </c>
      <c r="F9593" t="s">
        <v>471</v>
      </c>
    </row>
    <row r="9594" spans="1:6" x14ac:dyDescent="0.25">
      <c r="A9594" t="s">
        <v>0</v>
      </c>
      <c r="B9594">
        <v>2041</v>
      </c>
      <c r="C9594" t="s">
        <v>475</v>
      </c>
      <c r="D9594" t="s">
        <v>470</v>
      </c>
      <c r="E9594">
        <v>2.35769575679486E-2</v>
      </c>
      <c r="F9594" t="s">
        <v>471</v>
      </c>
    </row>
    <row r="9595" spans="1:6" x14ac:dyDescent="0.25">
      <c r="A9595" t="s">
        <v>0</v>
      </c>
      <c r="B9595">
        <v>2041</v>
      </c>
      <c r="C9595" t="s">
        <v>476</v>
      </c>
      <c r="D9595" t="s">
        <v>470</v>
      </c>
      <c r="E9595">
        <v>7.6721685459308396E-3</v>
      </c>
      <c r="F9595" t="s">
        <v>471</v>
      </c>
    </row>
    <row r="9596" spans="1:6" x14ac:dyDescent="0.25">
      <c r="A9596" t="s">
        <v>0</v>
      </c>
      <c r="B9596">
        <v>2041</v>
      </c>
      <c r="C9596" t="s">
        <v>477</v>
      </c>
      <c r="D9596" t="s">
        <v>470</v>
      </c>
      <c r="E9596">
        <v>0</v>
      </c>
      <c r="F9596" t="s">
        <v>471</v>
      </c>
    </row>
    <row r="9597" spans="1:6" x14ac:dyDescent="0.25">
      <c r="A9597" t="s">
        <v>0</v>
      </c>
      <c r="B9597">
        <v>2041</v>
      </c>
      <c r="C9597" t="s">
        <v>478</v>
      </c>
      <c r="D9597" t="s">
        <v>479</v>
      </c>
      <c r="E9597">
        <v>1.3511232481335201E-2</v>
      </c>
      <c r="F9597" t="s">
        <v>480</v>
      </c>
    </row>
    <row r="9598" spans="1:6" x14ac:dyDescent="0.25">
      <c r="A9598" t="s">
        <v>0</v>
      </c>
      <c r="B9598">
        <v>2041</v>
      </c>
      <c r="C9598" t="s">
        <v>481</v>
      </c>
      <c r="D9598" t="s">
        <v>479</v>
      </c>
      <c r="E9598">
        <v>1.08157195638427E-2</v>
      </c>
      <c r="F9598" t="s">
        <v>480</v>
      </c>
    </row>
    <row r="9599" spans="1:6" x14ac:dyDescent="0.25">
      <c r="A9599" t="s">
        <v>0</v>
      </c>
      <c r="B9599">
        <v>2041</v>
      </c>
      <c r="C9599" t="s">
        <v>482</v>
      </c>
      <c r="D9599" t="s">
        <v>479</v>
      </c>
      <c r="E9599">
        <v>0.86770200888905602</v>
      </c>
      <c r="F9599" t="s">
        <v>480</v>
      </c>
    </row>
    <row r="9600" spans="1:6" x14ac:dyDescent="0.25">
      <c r="A9600" t="s">
        <v>0</v>
      </c>
      <c r="B9600">
        <v>2041</v>
      </c>
      <c r="C9600" t="s">
        <v>483</v>
      </c>
      <c r="D9600" t="s">
        <v>479</v>
      </c>
      <c r="E9600">
        <v>0.107971039065765</v>
      </c>
      <c r="F9600" t="s">
        <v>480</v>
      </c>
    </row>
    <row r="9601" spans="1:6" x14ac:dyDescent="0.25">
      <c r="A9601" t="s">
        <v>0</v>
      </c>
      <c r="B9601">
        <v>2041</v>
      </c>
      <c r="C9601" t="s">
        <v>484</v>
      </c>
      <c r="D9601" t="s">
        <v>485</v>
      </c>
      <c r="E9601">
        <v>1.3516939479092299E-2</v>
      </c>
      <c r="F9601" t="s">
        <v>486</v>
      </c>
    </row>
    <row r="9602" spans="1:6" x14ac:dyDescent="0.25">
      <c r="A9602" t="s">
        <v>0</v>
      </c>
      <c r="B9602">
        <v>2041</v>
      </c>
      <c r="C9602" t="s">
        <v>487</v>
      </c>
      <c r="D9602" t="s">
        <v>485</v>
      </c>
      <c r="E9602">
        <v>3.4924222617454702E-3</v>
      </c>
      <c r="F9602" t="s">
        <v>486</v>
      </c>
    </row>
    <row r="9603" spans="1:6" x14ac:dyDescent="0.25">
      <c r="A9603" t="s">
        <v>0</v>
      </c>
      <c r="B9603">
        <v>2041</v>
      </c>
      <c r="C9603" t="s">
        <v>488</v>
      </c>
      <c r="D9603" t="s">
        <v>485</v>
      </c>
      <c r="E9603">
        <v>0.87412592797713495</v>
      </c>
      <c r="F9603" t="s">
        <v>486</v>
      </c>
    </row>
    <row r="9604" spans="1:6" x14ac:dyDescent="0.25">
      <c r="A9604" t="s">
        <v>0</v>
      </c>
      <c r="B9604">
        <v>2041</v>
      </c>
      <c r="C9604" t="s">
        <v>489</v>
      </c>
      <c r="D9604" t="s">
        <v>485</v>
      </c>
      <c r="E9604">
        <v>0.108864710282026</v>
      </c>
      <c r="F9604" t="s">
        <v>486</v>
      </c>
    </row>
    <row r="9605" spans="1:6" x14ac:dyDescent="0.25">
      <c r="A9605" t="s">
        <v>0</v>
      </c>
      <c r="B9605">
        <v>2041</v>
      </c>
      <c r="C9605" t="s">
        <v>490</v>
      </c>
      <c r="D9605" t="s">
        <v>491</v>
      </c>
      <c r="E9605">
        <v>1</v>
      </c>
      <c r="F9605" t="s">
        <v>492</v>
      </c>
    </row>
    <row r="9606" spans="1:6" x14ac:dyDescent="0.25">
      <c r="A9606" t="s">
        <v>0</v>
      </c>
      <c r="B9606">
        <v>2041</v>
      </c>
      <c r="C9606" t="s">
        <v>493</v>
      </c>
      <c r="D9606" t="s">
        <v>494</v>
      </c>
      <c r="E9606">
        <v>1</v>
      </c>
      <c r="F9606" t="s">
        <v>495</v>
      </c>
    </row>
    <row r="9607" spans="1:6" x14ac:dyDescent="0.25">
      <c r="A9607" t="s">
        <v>0</v>
      </c>
      <c r="B9607">
        <v>2041</v>
      </c>
      <c r="C9607" t="s">
        <v>496</v>
      </c>
      <c r="D9607" t="s">
        <v>497</v>
      </c>
      <c r="E9607">
        <v>1</v>
      </c>
      <c r="F9607" t="s">
        <v>498</v>
      </c>
    </row>
    <row r="9608" spans="1:6" x14ac:dyDescent="0.25">
      <c r="A9608" t="s">
        <v>0</v>
      </c>
      <c r="B9608">
        <v>2041</v>
      </c>
      <c r="C9608" t="s">
        <v>499</v>
      </c>
      <c r="D9608" t="s">
        <v>500</v>
      </c>
      <c r="E9608">
        <v>1</v>
      </c>
      <c r="F9608" t="s">
        <v>501</v>
      </c>
    </row>
    <row r="9609" spans="1:6" x14ac:dyDescent="0.25">
      <c r="A9609" t="s">
        <v>0</v>
      </c>
      <c r="B9609">
        <v>2041</v>
      </c>
      <c r="C9609" t="s">
        <v>502</v>
      </c>
      <c r="D9609" t="s">
        <v>500</v>
      </c>
      <c r="E9609">
        <v>0</v>
      </c>
      <c r="F9609" t="s">
        <v>501</v>
      </c>
    </row>
    <row r="9610" spans="1:6" x14ac:dyDescent="0.25">
      <c r="A9610" t="s">
        <v>0</v>
      </c>
      <c r="B9610">
        <v>2041</v>
      </c>
      <c r="C9610" t="s">
        <v>503</v>
      </c>
      <c r="D9610" t="s">
        <v>504</v>
      </c>
      <c r="E9610">
        <v>1</v>
      </c>
      <c r="F9610" t="s">
        <v>505</v>
      </c>
    </row>
    <row r="9611" spans="1:6" x14ac:dyDescent="0.25">
      <c r="A9611" t="s">
        <v>0</v>
      </c>
      <c r="B9611">
        <v>2041</v>
      </c>
      <c r="C9611" t="s">
        <v>506</v>
      </c>
      <c r="D9611" t="s">
        <v>507</v>
      </c>
      <c r="E9611">
        <v>1</v>
      </c>
      <c r="F9611" t="s">
        <v>508</v>
      </c>
    </row>
    <row r="9612" spans="1:6" x14ac:dyDescent="0.25">
      <c r="A9612" t="s">
        <v>0</v>
      </c>
      <c r="B9612">
        <v>2041</v>
      </c>
      <c r="C9612" t="s">
        <v>509</v>
      </c>
      <c r="D9612" t="s">
        <v>510</v>
      </c>
      <c r="E9612">
        <v>4.9181552429409497E-2</v>
      </c>
      <c r="F9612" t="s">
        <v>511</v>
      </c>
    </row>
    <row r="9613" spans="1:6" x14ac:dyDescent="0.25">
      <c r="A9613" t="s">
        <v>0</v>
      </c>
      <c r="B9613">
        <v>2041</v>
      </c>
      <c r="C9613" t="s">
        <v>512</v>
      </c>
      <c r="D9613" t="s">
        <v>510</v>
      </c>
      <c r="E9613">
        <v>0.34250855602401897</v>
      </c>
      <c r="F9613" t="s">
        <v>511</v>
      </c>
    </row>
    <row r="9614" spans="1:6" x14ac:dyDescent="0.25">
      <c r="A9614" t="s">
        <v>0</v>
      </c>
      <c r="B9614">
        <v>2041</v>
      </c>
      <c r="C9614" t="s">
        <v>513</v>
      </c>
      <c r="D9614" t="s">
        <v>510</v>
      </c>
      <c r="E9614">
        <v>0</v>
      </c>
      <c r="F9614" t="s">
        <v>511</v>
      </c>
    </row>
    <row r="9615" spans="1:6" x14ac:dyDescent="0.25">
      <c r="A9615" t="s">
        <v>0</v>
      </c>
      <c r="B9615">
        <v>2041</v>
      </c>
      <c r="C9615" t="s">
        <v>514</v>
      </c>
      <c r="D9615" t="s">
        <v>510</v>
      </c>
      <c r="E9615">
        <v>0.17527577303755101</v>
      </c>
      <c r="F9615" t="s">
        <v>511</v>
      </c>
    </row>
    <row r="9616" spans="1:6" x14ac:dyDescent="0.25">
      <c r="A9616" t="s">
        <v>0</v>
      </c>
      <c r="B9616">
        <v>2041</v>
      </c>
      <c r="C9616" t="s">
        <v>515</v>
      </c>
      <c r="D9616" t="s">
        <v>510</v>
      </c>
      <c r="E9616">
        <v>2.3576956137358201E-2</v>
      </c>
      <c r="F9616" t="s">
        <v>511</v>
      </c>
    </row>
    <row r="9617" spans="1:6" x14ac:dyDescent="0.25">
      <c r="A9617" t="s">
        <v>0</v>
      </c>
      <c r="B9617">
        <v>2041</v>
      </c>
      <c r="C9617" t="s">
        <v>516</v>
      </c>
      <c r="D9617" t="s">
        <v>510</v>
      </c>
      <c r="E9617">
        <v>7.6721680804029899E-3</v>
      </c>
      <c r="F9617" t="s">
        <v>511</v>
      </c>
    </row>
    <row r="9618" spans="1:6" x14ac:dyDescent="0.25">
      <c r="A9618" t="s">
        <v>0</v>
      </c>
      <c r="B9618">
        <v>2041</v>
      </c>
      <c r="C9618" t="s">
        <v>517</v>
      </c>
      <c r="D9618" t="s">
        <v>510</v>
      </c>
      <c r="E9618">
        <v>0.40178499429125702</v>
      </c>
      <c r="F9618" t="s">
        <v>511</v>
      </c>
    </row>
    <row r="9619" spans="1:6" x14ac:dyDescent="0.25">
      <c r="A9619" t="s">
        <v>0</v>
      </c>
      <c r="B9619">
        <v>2041</v>
      </c>
      <c r="C9619" t="s">
        <v>518</v>
      </c>
      <c r="D9619" t="s">
        <v>519</v>
      </c>
      <c r="E9619">
        <v>0</v>
      </c>
      <c r="F9619" t="s">
        <v>520</v>
      </c>
    </row>
    <row r="9620" spans="1:6" x14ac:dyDescent="0.25">
      <c r="A9620" t="s">
        <v>0</v>
      </c>
      <c r="B9620">
        <v>2041</v>
      </c>
      <c r="C9620" t="s">
        <v>521</v>
      </c>
      <c r="D9620" t="s">
        <v>519</v>
      </c>
      <c r="E9620">
        <v>1.08157195638427E-2</v>
      </c>
      <c r="F9620" t="s">
        <v>520</v>
      </c>
    </row>
    <row r="9621" spans="1:6" x14ac:dyDescent="0.25">
      <c r="A9621" t="s">
        <v>0</v>
      </c>
      <c r="B9621">
        <v>2041</v>
      </c>
      <c r="C9621" t="s">
        <v>522</v>
      </c>
      <c r="D9621" t="s">
        <v>519</v>
      </c>
      <c r="E9621">
        <v>0.400042806032957</v>
      </c>
      <c r="F9621" t="s">
        <v>520</v>
      </c>
    </row>
    <row r="9622" spans="1:6" x14ac:dyDescent="0.25">
      <c r="A9622" t="s">
        <v>0</v>
      </c>
      <c r="B9622">
        <v>2041</v>
      </c>
      <c r="C9622" t="s">
        <v>523</v>
      </c>
      <c r="D9622" t="s">
        <v>519</v>
      </c>
      <c r="E9622">
        <v>0.58914147440319897</v>
      </c>
      <c r="F9622" t="s">
        <v>520</v>
      </c>
    </row>
    <row r="9623" spans="1:6" x14ac:dyDescent="0.25">
      <c r="A9623" t="s">
        <v>0</v>
      </c>
      <c r="B9623">
        <v>2041</v>
      </c>
      <c r="C9623" t="s">
        <v>524</v>
      </c>
      <c r="D9623" t="s">
        <v>525</v>
      </c>
      <c r="E9623">
        <v>0</v>
      </c>
      <c r="F9623" t="s">
        <v>526</v>
      </c>
    </row>
    <row r="9624" spans="1:6" x14ac:dyDescent="0.25">
      <c r="A9624" t="s">
        <v>0</v>
      </c>
      <c r="B9624">
        <v>2041</v>
      </c>
      <c r="C9624" t="s">
        <v>527</v>
      </c>
      <c r="D9624" t="s">
        <v>525</v>
      </c>
      <c r="E9624">
        <v>3.4924222617454702E-3</v>
      </c>
      <c r="F9624" t="s">
        <v>526</v>
      </c>
    </row>
    <row r="9625" spans="1:6" x14ac:dyDescent="0.25">
      <c r="A9625" t="s">
        <v>0</v>
      </c>
      <c r="B9625">
        <v>2041</v>
      </c>
      <c r="C9625" t="s">
        <v>528</v>
      </c>
      <c r="D9625" t="s">
        <v>525</v>
      </c>
      <c r="E9625">
        <v>0.40300447097253</v>
      </c>
      <c r="F9625" t="s">
        <v>526</v>
      </c>
    </row>
    <row r="9626" spans="1:6" x14ac:dyDescent="0.25">
      <c r="A9626" t="s">
        <v>0</v>
      </c>
      <c r="B9626">
        <v>2041</v>
      </c>
      <c r="C9626" t="s">
        <v>529</v>
      </c>
      <c r="D9626" t="s">
        <v>525</v>
      </c>
      <c r="E9626">
        <v>0.59350310676572304</v>
      </c>
      <c r="F9626" t="s">
        <v>526</v>
      </c>
    </row>
    <row r="9627" spans="1:6" x14ac:dyDescent="0.25">
      <c r="A9627" t="s">
        <v>0</v>
      </c>
      <c r="B9627">
        <v>2041</v>
      </c>
      <c r="C9627" t="s">
        <v>530</v>
      </c>
      <c r="D9627" t="s">
        <v>531</v>
      </c>
      <c r="E9627">
        <v>1</v>
      </c>
      <c r="F9627" t="s">
        <v>532</v>
      </c>
    </row>
    <row r="9628" spans="1:6" x14ac:dyDescent="0.25">
      <c r="A9628" t="s">
        <v>0</v>
      </c>
      <c r="B9628">
        <v>2041</v>
      </c>
      <c r="C9628" t="s">
        <v>533</v>
      </c>
      <c r="D9628" t="s">
        <v>534</v>
      </c>
      <c r="E9628">
        <v>1</v>
      </c>
      <c r="F9628" t="s">
        <v>535</v>
      </c>
    </row>
    <row r="9629" spans="1:6" x14ac:dyDescent="0.25">
      <c r="A9629" t="s">
        <v>0</v>
      </c>
      <c r="B9629">
        <v>2041</v>
      </c>
      <c r="C9629" t="s">
        <v>536</v>
      </c>
      <c r="D9629" t="s">
        <v>537</v>
      </c>
      <c r="E9629">
        <v>1</v>
      </c>
      <c r="F9629" t="s">
        <v>538</v>
      </c>
    </row>
    <row r="9630" spans="1:6" x14ac:dyDescent="0.25">
      <c r="A9630" t="s">
        <v>0</v>
      </c>
      <c r="B9630">
        <v>2041</v>
      </c>
      <c r="C9630" t="s">
        <v>539</v>
      </c>
      <c r="D9630" t="s">
        <v>540</v>
      </c>
      <c r="E9630">
        <v>0.970520183063731</v>
      </c>
      <c r="F9630" t="s">
        <v>541</v>
      </c>
    </row>
    <row r="9631" spans="1:6" x14ac:dyDescent="0.25">
      <c r="A9631" t="s">
        <v>0</v>
      </c>
      <c r="B9631">
        <v>2041</v>
      </c>
      <c r="C9631" t="s">
        <v>542</v>
      </c>
      <c r="D9631" t="s">
        <v>540</v>
      </c>
      <c r="E9631">
        <v>2.9479816936268E-2</v>
      </c>
      <c r="F9631" t="s">
        <v>541</v>
      </c>
    </row>
    <row r="9632" spans="1:6" x14ac:dyDescent="0.25">
      <c r="A9632" t="s">
        <v>0</v>
      </c>
      <c r="B9632">
        <v>2041</v>
      </c>
      <c r="C9632" t="s">
        <v>543</v>
      </c>
      <c r="D9632" t="s">
        <v>544</v>
      </c>
      <c r="E9632">
        <v>1</v>
      </c>
      <c r="F9632" t="s">
        <v>545</v>
      </c>
    </row>
    <row r="9633" spans="1:6" x14ac:dyDescent="0.25">
      <c r="A9633" t="s">
        <v>0</v>
      </c>
      <c r="B9633">
        <v>2041</v>
      </c>
      <c r="C9633" t="s">
        <v>546</v>
      </c>
      <c r="D9633" t="s">
        <v>547</v>
      </c>
      <c r="E9633">
        <v>1</v>
      </c>
      <c r="F9633" t="s">
        <v>548</v>
      </c>
    </row>
    <row r="9634" spans="1:6" x14ac:dyDescent="0.25">
      <c r="A9634" t="s">
        <v>0</v>
      </c>
      <c r="B9634">
        <v>2041</v>
      </c>
      <c r="C9634" t="s">
        <v>549</v>
      </c>
      <c r="D9634" t="s">
        <v>550</v>
      </c>
      <c r="E9634">
        <v>4.9181552429409497E-2</v>
      </c>
      <c r="F9634" t="s">
        <v>551</v>
      </c>
    </row>
    <row r="9635" spans="1:6" x14ac:dyDescent="0.25">
      <c r="A9635" t="s">
        <v>0</v>
      </c>
      <c r="B9635">
        <v>2041</v>
      </c>
      <c r="C9635" t="s">
        <v>552</v>
      </c>
      <c r="D9635" t="s">
        <v>550</v>
      </c>
      <c r="E9635">
        <v>0.74429353778386598</v>
      </c>
      <c r="F9635" t="s">
        <v>551</v>
      </c>
    </row>
    <row r="9636" spans="1:6" x14ac:dyDescent="0.25">
      <c r="A9636" t="s">
        <v>0</v>
      </c>
      <c r="B9636">
        <v>2041</v>
      </c>
      <c r="C9636" t="s">
        <v>553</v>
      </c>
      <c r="D9636" t="s">
        <v>550</v>
      </c>
      <c r="E9636">
        <v>0</v>
      </c>
      <c r="F9636" t="s">
        <v>551</v>
      </c>
    </row>
    <row r="9637" spans="1:6" x14ac:dyDescent="0.25">
      <c r="A9637" t="s">
        <v>0</v>
      </c>
      <c r="B9637">
        <v>2041</v>
      </c>
      <c r="C9637" t="s">
        <v>554</v>
      </c>
      <c r="D9637" t="s">
        <v>550</v>
      </c>
      <c r="E9637">
        <v>0.17527578367284399</v>
      </c>
      <c r="F9637" t="s">
        <v>551</v>
      </c>
    </row>
    <row r="9638" spans="1:6" x14ac:dyDescent="0.25">
      <c r="A9638" t="s">
        <v>0</v>
      </c>
      <c r="B9638">
        <v>2041</v>
      </c>
      <c r="C9638" t="s">
        <v>555</v>
      </c>
      <c r="D9638" t="s">
        <v>550</v>
      </c>
      <c r="E9638">
        <v>2.35769575679486E-2</v>
      </c>
      <c r="F9638" t="s">
        <v>551</v>
      </c>
    </row>
    <row r="9639" spans="1:6" x14ac:dyDescent="0.25">
      <c r="A9639" t="s">
        <v>0</v>
      </c>
      <c r="B9639">
        <v>2041</v>
      </c>
      <c r="C9639" t="s">
        <v>556</v>
      </c>
      <c r="D9639" t="s">
        <v>550</v>
      </c>
      <c r="E9639">
        <v>7.6721685459308396E-3</v>
      </c>
      <c r="F9639" t="s">
        <v>551</v>
      </c>
    </row>
    <row r="9640" spans="1:6" x14ac:dyDescent="0.25">
      <c r="A9640" t="s">
        <v>0</v>
      </c>
      <c r="B9640">
        <v>2041</v>
      </c>
      <c r="C9640" t="s">
        <v>557</v>
      </c>
      <c r="D9640" t="s">
        <v>550</v>
      </c>
      <c r="E9640">
        <v>0</v>
      </c>
      <c r="F9640" t="s">
        <v>551</v>
      </c>
    </row>
    <row r="9641" spans="1:6" x14ac:dyDescent="0.25">
      <c r="A9641" t="s">
        <v>0</v>
      </c>
      <c r="B9641">
        <v>2041</v>
      </c>
      <c r="C9641" t="s">
        <v>558</v>
      </c>
      <c r="D9641" t="s">
        <v>559</v>
      </c>
      <c r="E9641">
        <v>1.3511232481335201E-2</v>
      </c>
      <c r="F9641" t="s">
        <v>560</v>
      </c>
    </row>
    <row r="9642" spans="1:6" x14ac:dyDescent="0.25">
      <c r="A9642" t="s">
        <v>0</v>
      </c>
      <c r="B9642">
        <v>2041</v>
      </c>
      <c r="C9642" t="s">
        <v>561</v>
      </c>
      <c r="D9642" t="s">
        <v>559</v>
      </c>
      <c r="E9642">
        <v>1.08157195638427E-2</v>
      </c>
      <c r="F9642" t="s">
        <v>560</v>
      </c>
    </row>
    <row r="9643" spans="1:6" x14ac:dyDescent="0.25">
      <c r="A9643" t="s">
        <v>0</v>
      </c>
      <c r="B9643">
        <v>2041</v>
      </c>
      <c r="C9643" t="s">
        <v>562</v>
      </c>
      <c r="D9643" t="s">
        <v>559</v>
      </c>
      <c r="E9643">
        <v>0.86770200888905602</v>
      </c>
      <c r="F9643" t="s">
        <v>560</v>
      </c>
    </row>
    <row r="9644" spans="1:6" x14ac:dyDescent="0.25">
      <c r="A9644" t="s">
        <v>0</v>
      </c>
      <c r="B9644">
        <v>2041</v>
      </c>
      <c r="C9644" t="s">
        <v>563</v>
      </c>
      <c r="D9644" t="s">
        <v>559</v>
      </c>
      <c r="E9644">
        <v>0.107971039065765</v>
      </c>
      <c r="F9644" t="s">
        <v>560</v>
      </c>
    </row>
    <row r="9645" spans="1:6" x14ac:dyDescent="0.25">
      <c r="A9645" t="s">
        <v>0</v>
      </c>
      <c r="B9645">
        <v>2041</v>
      </c>
      <c r="C9645" t="s">
        <v>564</v>
      </c>
      <c r="D9645" t="s">
        <v>565</v>
      </c>
      <c r="E9645">
        <v>1.3516939479092299E-2</v>
      </c>
      <c r="F9645" t="s">
        <v>566</v>
      </c>
    </row>
    <row r="9646" spans="1:6" x14ac:dyDescent="0.25">
      <c r="A9646" t="s">
        <v>0</v>
      </c>
      <c r="B9646">
        <v>2041</v>
      </c>
      <c r="C9646" t="s">
        <v>567</v>
      </c>
      <c r="D9646" t="s">
        <v>565</v>
      </c>
      <c r="E9646">
        <v>3.4924222617454702E-3</v>
      </c>
      <c r="F9646" t="s">
        <v>566</v>
      </c>
    </row>
    <row r="9647" spans="1:6" x14ac:dyDescent="0.25">
      <c r="A9647" t="s">
        <v>0</v>
      </c>
      <c r="B9647">
        <v>2041</v>
      </c>
      <c r="C9647" t="s">
        <v>568</v>
      </c>
      <c r="D9647" t="s">
        <v>565</v>
      </c>
      <c r="E9647">
        <v>0.87412592797713495</v>
      </c>
      <c r="F9647" t="s">
        <v>566</v>
      </c>
    </row>
    <row r="9648" spans="1:6" x14ac:dyDescent="0.25">
      <c r="A9648" t="s">
        <v>0</v>
      </c>
      <c r="B9648">
        <v>2041</v>
      </c>
      <c r="C9648" t="s">
        <v>569</v>
      </c>
      <c r="D9648" t="s">
        <v>565</v>
      </c>
      <c r="E9648">
        <v>0.108864710282026</v>
      </c>
      <c r="F9648" t="s">
        <v>566</v>
      </c>
    </row>
    <row r="9649" spans="1:6" x14ac:dyDescent="0.25">
      <c r="A9649" t="s">
        <v>0</v>
      </c>
      <c r="B9649">
        <v>2041</v>
      </c>
      <c r="C9649" t="s">
        <v>570</v>
      </c>
      <c r="D9649" t="s">
        <v>571</v>
      </c>
      <c r="E9649">
        <v>1</v>
      </c>
      <c r="F9649" t="s">
        <v>572</v>
      </c>
    </row>
    <row r="9650" spans="1:6" x14ac:dyDescent="0.25">
      <c r="A9650" t="s">
        <v>0</v>
      </c>
      <c r="B9650">
        <v>2041</v>
      </c>
      <c r="C9650" t="s">
        <v>573</v>
      </c>
      <c r="D9650" t="s">
        <v>574</v>
      </c>
      <c r="E9650">
        <v>1</v>
      </c>
      <c r="F9650" t="s">
        <v>575</v>
      </c>
    </row>
    <row r="9651" spans="1:6" x14ac:dyDescent="0.25">
      <c r="A9651" t="s">
        <v>0</v>
      </c>
      <c r="B9651">
        <v>2041</v>
      </c>
      <c r="C9651" t="s">
        <v>576</v>
      </c>
      <c r="D9651" t="s">
        <v>577</v>
      </c>
      <c r="E9651">
        <v>1</v>
      </c>
      <c r="F9651" t="s">
        <v>578</v>
      </c>
    </row>
    <row r="9652" spans="1:6" x14ac:dyDescent="0.25">
      <c r="A9652" t="s">
        <v>0</v>
      </c>
      <c r="B9652">
        <v>2041</v>
      </c>
      <c r="C9652" t="s">
        <v>579</v>
      </c>
      <c r="D9652" t="s">
        <v>580</v>
      </c>
      <c r="E9652">
        <v>0.970520183063731</v>
      </c>
      <c r="F9652" t="s">
        <v>581</v>
      </c>
    </row>
    <row r="9653" spans="1:6" x14ac:dyDescent="0.25">
      <c r="A9653" t="s">
        <v>0</v>
      </c>
      <c r="B9653">
        <v>2041</v>
      </c>
      <c r="C9653" t="s">
        <v>582</v>
      </c>
      <c r="D9653" t="s">
        <v>580</v>
      </c>
      <c r="E9653">
        <v>2.9479816936268E-2</v>
      </c>
      <c r="F9653" t="s">
        <v>581</v>
      </c>
    </row>
    <row r="9654" spans="1:6" x14ac:dyDescent="0.25">
      <c r="A9654" t="s">
        <v>0</v>
      </c>
      <c r="B9654">
        <v>2041</v>
      </c>
      <c r="C9654" t="s">
        <v>583</v>
      </c>
      <c r="D9654" t="s">
        <v>584</v>
      </c>
      <c r="E9654">
        <v>1</v>
      </c>
      <c r="F9654" t="s">
        <v>585</v>
      </c>
    </row>
    <row r="9655" spans="1:6" x14ac:dyDescent="0.25">
      <c r="A9655" t="s">
        <v>0</v>
      </c>
      <c r="B9655">
        <v>2041</v>
      </c>
      <c r="C9655" t="s">
        <v>586</v>
      </c>
      <c r="D9655" t="s">
        <v>587</v>
      </c>
      <c r="E9655">
        <v>1</v>
      </c>
      <c r="F9655" t="s">
        <v>588</v>
      </c>
    </row>
    <row r="9656" spans="1:6" x14ac:dyDescent="0.25">
      <c r="A9656" t="s">
        <v>0</v>
      </c>
      <c r="B9656">
        <v>2041</v>
      </c>
      <c r="C9656" t="s">
        <v>589</v>
      </c>
      <c r="D9656" t="s">
        <v>590</v>
      </c>
      <c r="E9656">
        <v>4.9181552429409497E-2</v>
      </c>
      <c r="F9656" t="s">
        <v>591</v>
      </c>
    </row>
    <row r="9657" spans="1:6" x14ac:dyDescent="0.25">
      <c r="A9657" t="s">
        <v>0</v>
      </c>
      <c r="B9657">
        <v>2041</v>
      </c>
      <c r="C9657" t="s">
        <v>592</v>
      </c>
      <c r="D9657" t="s">
        <v>590</v>
      </c>
      <c r="E9657">
        <v>0.74429353778386598</v>
      </c>
      <c r="F9657" t="s">
        <v>591</v>
      </c>
    </row>
    <row r="9658" spans="1:6" x14ac:dyDescent="0.25">
      <c r="A9658" t="s">
        <v>0</v>
      </c>
      <c r="B9658">
        <v>2041</v>
      </c>
      <c r="C9658" t="s">
        <v>593</v>
      </c>
      <c r="D9658" t="s">
        <v>590</v>
      </c>
      <c r="E9658">
        <v>0</v>
      </c>
      <c r="F9658" t="s">
        <v>591</v>
      </c>
    </row>
    <row r="9659" spans="1:6" x14ac:dyDescent="0.25">
      <c r="A9659" t="s">
        <v>0</v>
      </c>
      <c r="B9659">
        <v>2041</v>
      </c>
      <c r="C9659" t="s">
        <v>594</v>
      </c>
      <c r="D9659" t="s">
        <v>590</v>
      </c>
      <c r="E9659">
        <v>0.17527578367284399</v>
      </c>
      <c r="F9659" t="s">
        <v>591</v>
      </c>
    </row>
    <row r="9660" spans="1:6" x14ac:dyDescent="0.25">
      <c r="A9660" t="s">
        <v>0</v>
      </c>
      <c r="B9660">
        <v>2041</v>
      </c>
      <c r="C9660" t="s">
        <v>595</v>
      </c>
      <c r="D9660" t="s">
        <v>590</v>
      </c>
      <c r="E9660">
        <v>2.35769575679486E-2</v>
      </c>
      <c r="F9660" t="s">
        <v>591</v>
      </c>
    </row>
    <row r="9661" spans="1:6" x14ac:dyDescent="0.25">
      <c r="A9661" t="s">
        <v>0</v>
      </c>
      <c r="B9661">
        <v>2041</v>
      </c>
      <c r="C9661" t="s">
        <v>596</v>
      </c>
      <c r="D9661" t="s">
        <v>590</v>
      </c>
      <c r="E9661">
        <v>7.6721685459308396E-3</v>
      </c>
      <c r="F9661" t="s">
        <v>591</v>
      </c>
    </row>
    <row r="9662" spans="1:6" x14ac:dyDescent="0.25">
      <c r="A9662" t="s">
        <v>0</v>
      </c>
      <c r="B9662">
        <v>2041</v>
      </c>
      <c r="C9662" t="s">
        <v>597</v>
      </c>
      <c r="D9662" t="s">
        <v>590</v>
      </c>
      <c r="E9662">
        <v>0</v>
      </c>
      <c r="F9662" t="s">
        <v>591</v>
      </c>
    </row>
    <row r="9663" spans="1:6" x14ac:dyDescent="0.25">
      <c r="A9663" t="s">
        <v>0</v>
      </c>
      <c r="B9663">
        <v>2041</v>
      </c>
      <c r="C9663" t="s">
        <v>598</v>
      </c>
      <c r="D9663" t="s">
        <v>599</v>
      </c>
      <c r="E9663">
        <v>0</v>
      </c>
      <c r="F9663" t="s">
        <v>600</v>
      </c>
    </row>
    <row r="9664" spans="1:6" x14ac:dyDescent="0.25">
      <c r="A9664" t="s">
        <v>0</v>
      </c>
      <c r="B9664">
        <v>2041</v>
      </c>
      <c r="C9664" t="s">
        <v>601</v>
      </c>
      <c r="D9664" t="s">
        <v>599</v>
      </c>
      <c r="E9664">
        <v>1.08157195638427E-2</v>
      </c>
      <c r="F9664" t="s">
        <v>600</v>
      </c>
    </row>
    <row r="9665" spans="1:6" x14ac:dyDescent="0.25">
      <c r="A9665" t="s">
        <v>0</v>
      </c>
      <c r="B9665">
        <v>2041</v>
      </c>
      <c r="C9665" t="s">
        <v>602</v>
      </c>
      <c r="D9665" t="s">
        <v>599</v>
      </c>
      <c r="E9665">
        <v>0.86770200888905602</v>
      </c>
      <c r="F9665" t="s">
        <v>600</v>
      </c>
    </row>
    <row r="9666" spans="1:6" x14ac:dyDescent="0.25">
      <c r="A9666" t="s">
        <v>0</v>
      </c>
      <c r="B9666">
        <v>2041</v>
      </c>
      <c r="C9666" t="s">
        <v>603</v>
      </c>
      <c r="D9666" t="s">
        <v>599</v>
      </c>
      <c r="E9666">
        <v>0.12148227154709999</v>
      </c>
      <c r="F9666" t="s">
        <v>600</v>
      </c>
    </row>
    <row r="9667" spans="1:6" x14ac:dyDescent="0.25">
      <c r="A9667" t="s">
        <v>0</v>
      </c>
      <c r="B9667">
        <v>2041</v>
      </c>
      <c r="C9667" t="s">
        <v>604</v>
      </c>
      <c r="D9667" t="s">
        <v>605</v>
      </c>
      <c r="E9667">
        <v>0</v>
      </c>
      <c r="F9667" t="s">
        <v>606</v>
      </c>
    </row>
    <row r="9668" spans="1:6" x14ac:dyDescent="0.25">
      <c r="A9668" t="s">
        <v>0</v>
      </c>
      <c r="B9668">
        <v>2041</v>
      </c>
      <c r="C9668" t="s">
        <v>607</v>
      </c>
      <c r="D9668" t="s">
        <v>605</v>
      </c>
      <c r="E9668">
        <v>3.4924222617454702E-3</v>
      </c>
      <c r="F9668" t="s">
        <v>606</v>
      </c>
    </row>
    <row r="9669" spans="1:6" x14ac:dyDescent="0.25">
      <c r="A9669" t="s">
        <v>0</v>
      </c>
      <c r="B9669">
        <v>2041</v>
      </c>
      <c r="C9669" t="s">
        <v>608</v>
      </c>
      <c r="D9669" t="s">
        <v>605</v>
      </c>
      <c r="E9669">
        <v>0.87412592797713495</v>
      </c>
      <c r="F9669" t="s">
        <v>606</v>
      </c>
    </row>
    <row r="9670" spans="1:6" x14ac:dyDescent="0.25">
      <c r="A9670" t="s">
        <v>0</v>
      </c>
      <c r="B9670">
        <v>2041</v>
      </c>
      <c r="C9670" t="s">
        <v>609</v>
      </c>
      <c r="D9670" t="s">
        <v>605</v>
      </c>
      <c r="E9670">
        <v>0.122381649761118</v>
      </c>
      <c r="F9670" t="s">
        <v>606</v>
      </c>
    </row>
    <row r="9671" spans="1:6" x14ac:dyDescent="0.25">
      <c r="A9671" t="s">
        <v>0</v>
      </c>
      <c r="B9671">
        <v>2041</v>
      </c>
      <c r="C9671" t="s">
        <v>610</v>
      </c>
      <c r="D9671" t="s">
        <v>611</v>
      </c>
      <c r="E9671">
        <v>1</v>
      </c>
      <c r="F9671" t="s">
        <v>612</v>
      </c>
    </row>
    <row r="9672" spans="1:6" x14ac:dyDescent="0.25">
      <c r="A9672" t="s">
        <v>0</v>
      </c>
      <c r="B9672">
        <v>2041</v>
      </c>
      <c r="C9672" t="s">
        <v>613</v>
      </c>
      <c r="D9672" t="s">
        <v>614</v>
      </c>
      <c r="E9672">
        <v>1</v>
      </c>
      <c r="F9672" t="s">
        <v>615</v>
      </c>
    </row>
    <row r="9673" spans="1:6" x14ac:dyDescent="0.25">
      <c r="A9673" t="s">
        <v>0</v>
      </c>
      <c r="B9673">
        <v>2041</v>
      </c>
      <c r="C9673" t="s">
        <v>616</v>
      </c>
      <c r="D9673" t="s">
        <v>617</v>
      </c>
      <c r="E9673">
        <v>1</v>
      </c>
      <c r="F9673" t="s">
        <v>618</v>
      </c>
    </row>
    <row r="9674" spans="1:6" x14ac:dyDescent="0.25">
      <c r="A9674" t="s">
        <v>0</v>
      </c>
      <c r="B9674">
        <v>2042</v>
      </c>
      <c r="C9674" t="s">
        <v>7</v>
      </c>
      <c r="D9674" t="s">
        <v>8</v>
      </c>
      <c r="E9674">
        <v>0</v>
      </c>
      <c r="F9674" t="s">
        <v>9</v>
      </c>
    </row>
    <row r="9675" spans="1:6" x14ac:dyDescent="0.25">
      <c r="A9675" t="s">
        <v>0</v>
      </c>
      <c r="B9675">
        <v>2042</v>
      </c>
      <c r="C9675" t="s">
        <v>10</v>
      </c>
      <c r="D9675" t="s">
        <v>8</v>
      </c>
      <c r="E9675">
        <v>0.117526844986759</v>
      </c>
      <c r="F9675" t="s">
        <v>9</v>
      </c>
    </row>
    <row r="9676" spans="1:6" x14ac:dyDescent="0.25">
      <c r="A9676" t="s">
        <v>0</v>
      </c>
      <c r="B9676">
        <v>2042</v>
      </c>
      <c r="C9676" t="s">
        <v>11</v>
      </c>
      <c r="D9676" t="s">
        <v>8</v>
      </c>
      <c r="E9676">
        <v>1.4750299306959799E-2</v>
      </c>
      <c r="F9676" t="s">
        <v>9</v>
      </c>
    </row>
    <row r="9677" spans="1:6" x14ac:dyDescent="0.25">
      <c r="A9677" t="s">
        <v>0</v>
      </c>
      <c r="B9677">
        <v>2042</v>
      </c>
      <c r="C9677" t="s">
        <v>12</v>
      </c>
      <c r="D9677" t="s">
        <v>8</v>
      </c>
      <c r="E9677">
        <v>0.104763291917663</v>
      </c>
      <c r="F9677" t="s">
        <v>9</v>
      </c>
    </row>
    <row r="9678" spans="1:6" x14ac:dyDescent="0.25">
      <c r="A9678" t="s">
        <v>0</v>
      </c>
      <c r="B9678">
        <v>2042</v>
      </c>
      <c r="C9678" t="s">
        <v>13</v>
      </c>
      <c r="D9678" t="s">
        <v>8</v>
      </c>
      <c r="E9678">
        <v>0.35351436278617598</v>
      </c>
      <c r="F9678" t="s">
        <v>9</v>
      </c>
    </row>
    <row r="9679" spans="1:6" x14ac:dyDescent="0.25">
      <c r="A9679" t="s">
        <v>0</v>
      </c>
      <c r="B9679">
        <v>2042</v>
      </c>
      <c r="C9679" t="s">
        <v>14</v>
      </c>
      <c r="D9679" t="s">
        <v>8</v>
      </c>
      <c r="E9679">
        <v>0.35351436278617598</v>
      </c>
      <c r="F9679" t="s">
        <v>9</v>
      </c>
    </row>
    <row r="9680" spans="1:6" x14ac:dyDescent="0.25">
      <c r="A9680" t="s">
        <v>0</v>
      </c>
      <c r="B9680">
        <v>2042</v>
      </c>
      <c r="C9680" t="s">
        <v>15</v>
      </c>
      <c r="D9680" t="s">
        <v>8</v>
      </c>
      <c r="E9680">
        <v>1.4885248595330699E-3</v>
      </c>
      <c r="F9680" t="s">
        <v>9</v>
      </c>
    </row>
    <row r="9681" spans="1:6" x14ac:dyDescent="0.25">
      <c r="A9681" t="s">
        <v>0</v>
      </c>
      <c r="B9681">
        <v>2042</v>
      </c>
      <c r="C9681" t="s">
        <v>16</v>
      </c>
      <c r="D9681" t="s">
        <v>8</v>
      </c>
      <c r="E9681">
        <v>4.5249685859308497E-2</v>
      </c>
      <c r="F9681" t="s">
        <v>9</v>
      </c>
    </row>
    <row r="9682" spans="1:6" x14ac:dyDescent="0.25">
      <c r="A9682" t="s">
        <v>0</v>
      </c>
      <c r="B9682">
        <v>2042</v>
      </c>
      <c r="C9682" t="s">
        <v>17</v>
      </c>
      <c r="D9682" t="s">
        <v>8</v>
      </c>
      <c r="E9682">
        <v>9.1926274974216404E-3</v>
      </c>
      <c r="F9682" t="s">
        <v>9</v>
      </c>
    </row>
    <row r="9683" spans="1:6" x14ac:dyDescent="0.25">
      <c r="A9683" t="s">
        <v>0</v>
      </c>
      <c r="B9683">
        <v>2042</v>
      </c>
      <c r="C9683" t="s">
        <v>18</v>
      </c>
      <c r="D9683" t="s">
        <v>19</v>
      </c>
      <c r="E9683">
        <v>0</v>
      </c>
      <c r="F9683" t="s">
        <v>20</v>
      </c>
    </row>
    <row r="9684" spans="1:6" x14ac:dyDescent="0.25">
      <c r="A9684" t="s">
        <v>0</v>
      </c>
      <c r="B9684">
        <v>2042</v>
      </c>
      <c r="C9684" t="s">
        <v>21</v>
      </c>
      <c r="D9684" t="s">
        <v>19</v>
      </c>
      <c r="E9684">
        <v>0.117526844986759</v>
      </c>
      <c r="F9684" t="s">
        <v>20</v>
      </c>
    </row>
    <row r="9685" spans="1:6" x14ac:dyDescent="0.25">
      <c r="A9685" t="s">
        <v>0</v>
      </c>
      <c r="B9685">
        <v>2042</v>
      </c>
      <c r="C9685" t="s">
        <v>22</v>
      </c>
      <c r="D9685" t="s">
        <v>19</v>
      </c>
      <c r="E9685">
        <v>1.4750299306959799E-2</v>
      </c>
      <c r="F9685" t="s">
        <v>20</v>
      </c>
    </row>
    <row r="9686" spans="1:6" x14ac:dyDescent="0.25">
      <c r="A9686" t="s">
        <v>0</v>
      </c>
      <c r="B9686">
        <v>2042</v>
      </c>
      <c r="C9686" t="s">
        <v>23</v>
      </c>
      <c r="D9686" t="s">
        <v>19</v>
      </c>
      <c r="E9686">
        <v>0.104763291917663</v>
      </c>
      <c r="F9686" t="s">
        <v>20</v>
      </c>
    </row>
    <row r="9687" spans="1:6" x14ac:dyDescent="0.25">
      <c r="A9687" t="s">
        <v>0</v>
      </c>
      <c r="B9687">
        <v>2042</v>
      </c>
      <c r="C9687" t="s">
        <v>24</v>
      </c>
      <c r="D9687" t="s">
        <v>19</v>
      </c>
      <c r="E9687">
        <v>0.35351436278617598</v>
      </c>
      <c r="F9687" t="s">
        <v>20</v>
      </c>
    </row>
    <row r="9688" spans="1:6" x14ac:dyDescent="0.25">
      <c r="A9688" t="s">
        <v>0</v>
      </c>
      <c r="B9688">
        <v>2042</v>
      </c>
      <c r="C9688" t="s">
        <v>25</v>
      </c>
      <c r="D9688" t="s">
        <v>19</v>
      </c>
      <c r="E9688">
        <v>0.35351436278617598</v>
      </c>
      <c r="F9688" t="s">
        <v>20</v>
      </c>
    </row>
    <row r="9689" spans="1:6" x14ac:dyDescent="0.25">
      <c r="A9689" t="s">
        <v>0</v>
      </c>
      <c r="B9689">
        <v>2042</v>
      </c>
      <c r="C9689" t="s">
        <v>26</v>
      </c>
      <c r="D9689" t="s">
        <v>19</v>
      </c>
      <c r="E9689">
        <v>1.4885248595330699E-3</v>
      </c>
      <c r="F9689" t="s">
        <v>20</v>
      </c>
    </row>
    <row r="9690" spans="1:6" x14ac:dyDescent="0.25">
      <c r="A9690" t="s">
        <v>0</v>
      </c>
      <c r="B9690">
        <v>2042</v>
      </c>
      <c r="C9690" t="s">
        <v>27</v>
      </c>
      <c r="D9690" t="s">
        <v>19</v>
      </c>
      <c r="E9690">
        <v>4.5249685859308497E-2</v>
      </c>
      <c r="F9690" t="s">
        <v>20</v>
      </c>
    </row>
    <row r="9691" spans="1:6" x14ac:dyDescent="0.25">
      <c r="A9691" t="s">
        <v>0</v>
      </c>
      <c r="B9691">
        <v>2042</v>
      </c>
      <c r="C9691" t="s">
        <v>28</v>
      </c>
      <c r="D9691" t="s">
        <v>19</v>
      </c>
      <c r="E9691">
        <v>9.1926274974216404E-3</v>
      </c>
      <c r="F9691" t="s">
        <v>20</v>
      </c>
    </row>
    <row r="9692" spans="1:6" x14ac:dyDescent="0.25">
      <c r="A9692" t="s">
        <v>0</v>
      </c>
      <c r="B9692">
        <v>2042</v>
      </c>
      <c r="C9692" t="s">
        <v>29</v>
      </c>
      <c r="D9692" t="s">
        <v>30</v>
      </c>
      <c r="E9692">
        <v>0</v>
      </c>
      <c r="F9692" t="s">
        <v>31</v>
      </c>
    </row>
    <row r="9693" spans="1:6" x14ac:dyDescent="0.25">
      <c r="A9693" t="s">
        <v>0</v>
      </c>
      <c r="B9693">
        <v>2042</v>
      </c>
      <c r="C9693" t="s">
        <v>32</v>
      </c>
      <c r="D9693" t="s">
        <v>30</v>
      </c>
      <c r="E9693">
        <v>0.117526844986759</v>
      </c>
      <c r="F9693" t="s">
        <v>31</v>
      </c>
    </row>
    <row r="9694" spans="1:6" x14ac:dyDescent="0.25">
      <c r="A9694" t="s">
        <v>0</v>
      </c>
      <c r="B9694">
        <v>2042</v>
      </c>
      <c r="C9694" t="s">
        <v>33</v>
      </c>
      <c r="D9694" t="s">
        <v>30</v>
      </c>
      <c r="E9694">
        <v>1.4750299306959799E-2</v>
      </c>
      <c r="F9694" t="s">
        <v>31</v>
      </c>
    </row>
    <row r="9695" spans="1:6" x14ac:dyDescent="0.25">
      <c r="A9695" t="s">
        <v>0</v>
      </c>
      <c r="B9695">
        <v>2042</v>
      </c>
      <c r="C9695" t="s">
        <v>34</v>
      </c>
      <c r="D9695" t="s">
        <v>30</v>
      </c>
      <c r="E9695">
        <v>0.104763291917663</v>
      </c>
      <c r="F9695" t="s">
        <v>31</v>
      </c>
    </row>
    <row r="9696" spans="1:6" x14ac:dyDescent="0.25">
      <c r="A9696" t="s">
        <v>0</v>
      </c>
      <c r="B9696">
        <v>2042</v>
      </c>
      <c r="C9696" t="s">
        <v>35</v>
      </c>
      <c r="D9696" t="s">
        <v>30</v>
      </c>
      <c r="E9696">
        <v>0.35351436278617598</v>
      </c>
      <c r="F9696" t="s">
        <v>31</v>
      </c>
    </row>
    <row r="9697" spans="1:6" x14ac:dyDescent="0.25">
      <c r="A9697" t="s">
        <v>0</v>
      </c>
      <c r="B9697">
        <v>2042</v>
      </c>
      <c r="C9697" t="s">
        <v>36</v>
      </c>
      <c r="D9697" t="s">
        <v>30</v>
      </c>
      <c r="E9697">
        <v>0.35351436278617598</v>
      </c>
      <c r="F9697" t="s">
        <v>31</v>
      </c>
    </row>
    <row r="9698" spans="1:6" x14ac:dyDescent="0.25">
      <c r="A9698" t="s">
        <v>0</v>
      </c>
      <c r="B9698">
        <v>2042</v>
      </c>
      <c r="C9698" t="s">
        <v>37</v>
      </c>
      <c r="D9698" t="s">
        <v>30</v>
      </c>
      <c r="E9698">
        <v>1.4885248595330699E-3</v>
      </c>
      <c r="F9698" t="s">
        <v>31</v>
      </c>
    </row>
    <row r="9699" spans="1:6" x14ac:dyDescent="0.25">
      <c r="A9699" t="s">
        <v>0</v>
      </c>
      <c r="B9699">
        <v>2042</v>
      </c>
      <c r="C9699" t="s">
        <v>38</v>
      </c>
      <c r="D9699" t="s">
        <v>30</v>
      </c>
      <c r="E9699">
        <v>4.5249685859308497E-2</v>
      </c>
      <c r="F9699" t="s">
        <v>31</v>
      </c>
    </row>
    <row r="9700" spans="1:6" x14ac:dyDescent="0.25">
      <c r="A9700" t="s">
        <v>0</v>
      </c>
      <c r="B9700">
        <v>2042</v>
      </c>
      <c r="C9700" t="s">
        <v>39</v>
      </c>
      <c r="D9700" t="s">
        <v>30</v>
      </c>
      <c r="E9700">
        <v>9.1926274974216404E-3</v>
      </c>
      <c r="F9700" t="s">
        <v>31</v>
      </c>
    </row>
    <row r="9701" spans="1:6" x14ac:dyDescent="0.25">
      <c r="A9701" t="s">
        <v>0</v>
      </c>
      <c r="B9701">
        <v>2042</v>
      </c>
      <c r="C9701" t="s">
        <v>40</v>
      </c>
      <c r="D9701" t="s">
        <v>41</v>
      </c>
      <c r="E9701">
        <v>0</v>
      </c>
      <c r="F9701" t="s">
        <v>42</v>
      </c>
    </row>
    <row r="9702" spans="1:6" x14ac:dyDescent="0.25">
      <c r="A9702" t="s">
        <v>0</v>
      </c>
      <c r="B9702">
        <v>2042</v>
      </c>
      <c r="C9702" t="s">
        <v>43</v>
      </c>
      <c r="D9702" t="s">
        <v>41</v>
      </c>
      <c r="E9702">
        <v>0.117526844986759</v>
      </c>
      <c r="F9702" t="s">
        <v>42</v>
      </c>
    </row>
    <row r="9703" spans="1:6" x14ac:dyDescent="0.25">
      <c r="A9703" t="s">
        <v>0</v>
      </c>
      <c r="B9703">
        <v>2042</v>
      </c>
      <c r="C9703" t="s">
        <v>44</v>
      </c>
      <c r="D9703" t="s">
        <v>41</v>
      </c>
      <c r="E9703">
        <v>1.4750299306959799E-2</v>
      </c>
      <c r="F9703" t="s">
        <v>42</v>
      </c>
    </row>
    <row r="9704" spans="1:6" x14ac:dyDescent="0.25">
      <c r="A9704" t="s">
        <v>0</v>
      </c>
      <c r="B9704">
        <v>2042</v>
      </c>
      <c r="C9704" t="s">
        <v>45</v>
      </c>
      <c r="D9704" t="s">
        <v>41</v>
      </c>
      <c r="E9704">
        <v>0.104763291917663</v>
      </c>
      <c r="F9704" t="s">
        <v>42</v>
      </c>
    </row>
    <row r="9705" spans="1:6" x14ac:dyDescent="0.25">
      <c r="A9705" t="s">
        <v>0</v>
      </c>
      <c r="B9705">
        <v>2042</v>
      </c>
      <c r="C9705" t="s">
        <v>46</v>
      </c>
      <c r="D9705" t="s">
        <v>41</v>
      </c>
      <c r="E9705">
        <v>0.35351436278617598</v>
      </c>
      <c r="F9705" t="s">
        <v>42</v>
      </c>
    </row>
    <row r="9706" spans="1:6" x14ac:dyDescent="0.25">
      <c r="A9706" t="s">
        <v>0</v>
      </c>
      <c r="B9706">
        <v>2042</v>
      </c>
      <c r="C9706" t="s">
        <v>47</v>
      </c>
      <c r="D9706" t="s">
        <v>41</v>
      </c>
      <c r="E9706">
        <v>0.35351436278617598</v>
      </c>
      <c r="F9706" t="s">
        <v>42</v>
      </c>
    </row>
    <row r="9707" spans="1:6" x14ac:dyDescent="0.25">
      <c r="A9707" t="s">
        <v>0</v>
      </c>
      <c r="B9707">
        <v>2042</v>
      </c>
      <c r="C9707" t="s">
        <v>48</v>
      </c>
      <c r="D9707" t="s">
        <v>41</v>
      </c>
      <c r="E9707">
        <v>1.4885248595330699E-3</v>
      </c>
      <c r="F9707" t="s">
        <v>42</v>
      </c>
    </row>
    <row r="9708" spans="1:6" x14ac:dyDescent="0.25">
      <c r="A9708" t="s">
        <v>0</v>
      </c>
      <c r="B9708">
        <v>2042</v>
      </c>
      <c r="C9708" t="s">
        <v>49</v>
      </c>
      <c r="D9708" t="s">
        <v>41</v>
      </c>
      <c r="E9708">
        <v>4.5249685859308497E-2</v>
      </c>
      <c r="F9708" t="s">
        <v>42</v>
      </c>
    </row>
    <row r="9709" spans="1:6" x14ac:dyDescent="0.25">
      <c r="A9709" t="s">
        <v>0</v>
      </c>
      <c r="B9709">
        <v>2042</v>
      </c>
      <c r="C9709" t="s">
        <v>50</v>
      </c>
      <c r="D9709" t="s">
        <v>41</v>
      </c>
      <c r="E9709">
        <v>9.1926274974216404E-3</v>
      </c>
      <c r="F9709" t="s">
        <v>42</v>
      </c>
    </row>
    <row r="9710" spans="1:6" x14ac:dyDescent="0.25">
      <c r="A9710" t="s">
        <v>0</v>
      </c>
      <c r="B9710">
        <v>2042</v>
      </c>
      <c r="C9710" t="s">
        <v>51</v>
      </c>
      <c r="D9710" t="s">
        <v>52</v>
      </c>
      <c r="E9710">
        <v>0.15732832600928601</v>
      </c>
      <c r="F9710" t="s">
        <v>53</v>
      </c>
    </row>
    <row r="9711" spans="1:6" x14ac:dyDescent="0.25">
      <c r="A9711" t="s">
        <v>0</v>
      </c>
      <c r="B9711">
        <v>2042</v>
      </c>
      <c r="C9711" t="s">
        <v>54</v>
      </c>
      <c r="D9711" t="s">
        <v>52</v>
      </c>
      <c r="E9711">
        <v>7.6589510795547801E-3</v>
      </c>
      <c r="F9711" t="s">
        <v>53</v>
      </c>
    </row>
    <row r="9712" spans="1:6" x14ac:dyDescent="0.25">
      <c r="A9712" t="s">
        <v>0</v>
      </c>
      <c r="B9712">
        <v>2042</v>
      </c>
      <c r="C9712" t="s">
        <v>55</v>
      </c>
      <c r="D9712" t="s">
        <v>52</v>
      </c>
      <c r="E9712">
        <v>0</v>
      </c>
      <c r="F9712" t="s">
        <v>53</v>
      </c>
    </row>
    <row r="9713" spans="1:6" x14ac:dyDescent="0.25">
      <c r="A9713" t="s">
        <v>0</v>
      </c>
      <c r="B9713">
        <v>2042</v>
      </c>
      <c r="C9713" t="s">
        <v>56</v>
      </c>
      <c r="D9713" t="s">
        <v>52</v>
      </c>
      <c r="E9713">
        <v>4.00619630969931E-2</v>
      </c>
      <c r="F9713" t="s">
        <v>53</v>
      </c>
    </row>
    <row r="9714" spans="1:6" x14ac:dyDescent="0.25">
      <c r="A9714" t="s">
        <v>0</v>
      </c>
      <c r="B9714">
        <v>2042</v>
      </c>
      <c r="C9714" t="s">
        <v>57</v>
      </c>
      <c r="D9714" t="s">
        <v>52</v>
      </c>
      <c r="E9714">
        <v>0.39629998117894899</v>
      </c>
      <c r="F9714" t="s">
        <v>53</v>
      </c>
    </row>
    <row r="9715" spans="1:6" x14ac:dyDescent="0.25">
      <c r="A9715" t="s">
        <v>0</v>
      </c>
      <c r="B9715">
        <v>2042</v>
      </c>
      <c r="C9715" t="s">
        <v>58</v>
      </c>
      <c r="D9715" t="s">
        <v>52</v>
      </c>
      <c r="E9715">
        <v>0.39629998117894899</v>
      </c>
      <c r="F9715" t="s">
        <v>53</v>
      </c>
    </row>
    <row r="9716" spans="1:6" x14ac:dyDescent="0.25">
      <c r="A9716" t="s">
        <v>0</v>
      </c>
      <c r="B9716">
        <v>2042</v>
      </c>
      <c r="C9716" t="s">
        <v>59</v>
      </c>
      <c r="D9716" t="s">
        <v>52</v>
      </c>
      <c r="E9716">
        <v>1.6686800761590501E-3</v>
      </c>
      <c r="F9716" t="s">
        <v>53</v>
      </c>
    </row>
    <row r="9717" spans="1:6" x14ac:dyDescent="0.25">
      <c r="A9717" t="s">
        <v>0</v>
      </c>
      <c r="B9717">
        <v>2042</v>
      </c>
      <c r="C9717" t="s">
        <v>60</v>
      </c>
      <c r="D9717" t="s">
        <v>52</v>
      </c>
      <c r="E9717">
        <v>6.8211738010674305E-4</v>
      </c>
      <c r="F9717" t="s">
        <v>53</v>
      </c>
    </row>
    <row r="9718" spans="1:6" x14ac:dyDescent="0.25">
      <c r="A9718" t="s">
        <v>0</v>
      </c>
      <c r="B9718">
        <v>2042</v>
      </c>
      <c r="C9718" t="s">
        <v>61</v>
      </c>
      <c r="D9718" t="s">
        <v>52</v>
      </c>
      <c r="E9718">
        <v>0</v>
      </c>
      <c r="F9718" t="s">
        <v>53</v>
      </c>
    </row>
    <row r="9719" spans="1:6" x14ac:dyDescent="0.25">
      <c r="A9719" t="s">
        <v>0</v>
      </c>
      <c r="B9719">
        <v>2042</v>
      </c>
      <c r="C9719" t="s">
        <v>62</v>
      </c>
      <c r="D9719" t="s">
        <v>63</v>
      </c>
      <c r="E9719">
        <v>0.15732832600928601</v>
      </c>
      <c r="F9719" t="s">
        <v>64</v>
      </c>
    </row>
    <row r="9720" spans="1:6" x14ac:dyDescent="0.25">
      <c r="A9720" t="s">
        <v>0</v>
      </c>
      <c r="B9720">
        <v>2042</v>
      </c>
      <c r="C9720" t="s">
        <v>65</v>
      </c>
      <c r="D9720" t="s">
        <v>63</v>
      </c>
      <c r="E9720">
        <v>7.6589510795547801E-3</v>
      </c>
      <c r="F9720" t="s">
        <v>64</v>
      </c>
    </row>
    <row r="9721" spans="1:6" x14ac:dyDescent="0.25">
      <c r="A9721" t="s">
        <v>0</v>
      </c>
      <c r="B9721">
        <v>2042</v>
      </c>
      <c r="C9721" t="s">
        <v>66</v>
      </c>
      <c r="D9721" t="s">
        <v>63</v>
      </c>
      <c r="E9721">
        <v>0</v>
      </c>
      <c r="F9721" t="s">
        <v>64</v>
      </c>
    </row>
    <row r="9722" spans="1:6" x14ac:dyDescent="0.25">
      <c r="A9722" t="s">
        <v>0</v>
      </c>
      <c r="B9722">
        <v>2042</v>
      </c>
      <c r="C9722" t="s">
        <v>67</v>
      </c>
      <c r="D9722" t="s">
        <v>63</v>
      </c>
      <c r="E9722">
        <v>4.00619630969931E-2</v>
      </c>
      <c r="F9722" t="s">
        <v>64</v>
      </c>
    </row>
    <row r="9723" spans="1:6" x14ac:dyDescent="0.25">
      <c r="A9723" t="s">
        <v>0</v>
      </c>
      <c r="B9723">
        <v>2042</v>
      </c>
      <c r="C9723" t="s">
        <v>68</v>
      </c>
      <c r="D9723" t="s">
        <v>63</v>
      </c>
      <c r="E9723">
        <v>0.39629998117894899</v>
      </c>
      <c r="F9723" t="s">
        <v>64</v>
      </c>
    </row>
    <row r="9724" spans="1:6" x14ac:dyDescent="0.25">
      <c r="A9724" t="s">
        <v>0</v>
      </c>
      <c r="B9724">
        <v>2042</v>
      </c>
      <c r="C9724" t="s">
        <v>69</v>
      </c>
      <c r="D9724" t="s">
        <v>63</v>
      </c>
      <c r="E9724">
        <v>0.39629998117894899</v>
      </c>
      <c r="F9724" t="s">
        <v>64</v>
      </c>
    </row>
    <row r="9725" spans="1:6" x14ac:dyDescent="0.25">
      <c r="A9725" t="s">
        <v>0</v>
      </c>
      <c r="B9725">
        <v>2042</v>
      </c>
      <c r="C9725" t="s">
        <v>70</v>
      </c>
      <c r="D9725" t="s">
        <v>63</v>
      </c>
      <c r="E9725">
        <v>1.6686800761590501E-3</v>
      </c>
      <c r="F9725" t="s">
        <v>64</v>
      </c>
    </row>
    <row r="9726" spans="1:6" x14ac:dyDescent="0.25">
      <c r="A9726" t="s">
        <v>0</v>
      </c>
      <c r="B9726">
        <v>2042</v>
      </c>
      <c r="C9726" t="s">
        <v>71</v>
      </c>
      <c r="D9726" t="s">
        <v>63</v>
      </c>
      <c r="E9726">
        <v>6.8211738010674305E-4</v>
      </c>
      <c r="F9726" t="s">
        <v>64</v>
      </c>
    </row>
    <row r="9727" spans="1:6" x14ac:dyDescent="0.25">
      <c r="A9727" t="s">
        <v>0</v>
      </c>
      <c r="B9727">
        <v>2042</v>
      </c>
      <c r="C9727" t="s">
        <v>72</v>
      </c>
      <c r="D9727" t="s">
        <v>63</v>
      </c>
      <c r="E9727">
        <v>0</v>
      </c>
      <c r="F9727" t="s">
        <v>64</v>
      </c>
    </row>
    <row r="9728" spans="1:6" x14ac:dyDescent="0.25">
      <c r="A9728" t="s">
        <v>0</v>
      </c>
      <c r="B9728">
        <v>2042</v>
      </c>
      <c r="C9728" t="s">
        <v>73</v>
      </c>
      <c r="D9728" t="s">
        <v>74</v>
      </c>
      <c r="E9728">
        <v>0.15732832600928601</v>
      </c>
      <c r="F9728" t="s">
        <v>75</v>
      </c>
    </row>
    <row r="9729" spans="1:6" x14ac:dyDescent="0.25">
      <c r="A9729" t="s">
        <v>0</v>
      </c>
      <c r="B9729">
        <v>2042</v>
      </c>
      <c r="C9729" t="s">
        <v>76</v>
      </c>
      <c r="D9729" t="s">
        <v>74</v>
      </c>
      <c r="E9729">
        <v>7.6589510795547801E-3</v>
      </c>
      <c r="F9729" t="s">
        <v>75</v>
      </c>
    </row>
    <row r="9730" spans="1:6" x14ac:dyDescent="0.25">
      <c r="A9730" t="s">
        <v>0</v>
      </c>
      <c r="B9730">
        <v>2042</v>
      </c>
      <c r="C9730" t="s">
        <v>77</v>
      </c>
      <c r="D9730" t="s">
        <v>74</v>
      </c>
      <c r="E9730">
        <v>0</v>
      </c>
      <c r="F9730" t="s">
        <v>75</v>
      </c>
    </row>
    <row r="9731" spans="1:6" x14ac:dyDescent="0.25">
      <c r="A9731" t="s">
        <v>0</v>
      </c>
      <c r="B9731">
        <v>2042</v>
      </c>
      <c r="C9731" t="s">
        <v>78</v>
      </c>
      <c r="D9731" t="s">
        <v>74</v>
      </c>
      <c r="E9731">
        <v>4.00619630969931E-2</v>
      </c>
      <c r="F9731" t="s">
        <v>75</v>
      </c>
    </row>
    <row r="9732" spans="1:6" x14ac:dyDescent="0.25">
      <c r="A9732" t="s">
        <v>0</v>
      </c>
      <c r="B9732">
        <v>2042</v>
      </c>
      <c r="C9732" t="s">
        <v>79</v>
      </c>
      <c r="D9732" t="s">
        <v>74</v>
      </c>
      <c r="E9732">
        <v>0.39629998117894899</v>
      </c>
      <c r="F9732" t="s">
        <v>75</v>
      </c>
    </row>
    <row r="9733" spans="1:6" x14ac:dyDescent="0.25">
      <c r="A9733" t="s">
        <v>0</v>
      </c>
      <c r="B9733">
        <v>2042</v>
      </c>
      <c r="C9733" t="s">
        <v>80</v>
      </c>
      <c r="D9733" t="s">
        <v>74</v>
      </c>
      <c r="E9733">
        <v>0.39629998117894899</v>
      </c>
      <c r="F9733" t="s">
        <v>75</v>
      </c>
    </row>
    <row r="9734" spans="1:6" x14ac:dyDescent="0.25">
      <c r="A9734" t="s">
        <v>0</v>
      </c>
      <c r="B9734">
        <v>2042</v>
      </c>
      <c r="C9734" t="s">
        <v>81</v>
      </c>
      <c r="D9734" t="s">
        <v>74</v>
      </c>
      <c r="E9734">
        <v>1.6686800761590501E-3</v>
      </c>
      <c r="F9734" t="s">
        <v>75</v>
      </c>
    </row>
    <row r="9735" spans="1:6" x14ac:dyDescent="0.25">
      <c r="A9735" t="s">
        <v>0</v>
      </c>
      <c r="B9735">
        <v>2042</v>
      </c>
      <c r="C9735" t="s">
        <v>82</v>
      </c>
      <c r="D9735" t="s">
        <v>74</v>
      </c>
      <c r="E9735">
        <v>6.8211738010674305E-4</v>
      </c>
      <c r="F9735" t="s">
        <v>75</v>
      </c>
    </row>
    <row r="9736" spans="1:6" x14ac:dyDescent="0.25">
      <c r="A9736" t="s">
        <v>0</v>
      </c>
      <c r="B9736">
        <v>2042</v>
      </c>
      <c r="C9736" t="s">
        <v>83</v>
      </c>
      <c r="D9736" t="s">
        <v>74</v>
      </c>
      <c r="E9736">
        <v>0</v>
      </c>
      <c r="F9736" t="s">
        <v>75</v>
      </c>
    </row>
    <row r="9737" spans="1:6" x14ac:dyDescent="0.25">
      <c r="A9737" t="s">
        <v>0</v>
      </c>
      <c r="B9737">
        <v>2042</v>
      </c>
      <c r="C9737" t="s">
        <v>84</v>
      </c>
      <c r="D9737" t="s">
        <v>85</v>
      </c>
      <c r="E9737">
        <v>0.15732832600928601</v>
      </c>
      <c r="F9737" t="s">
        <v>86</v>
      </c>
    </row>
    <row r="9738" spans="1:6" x14ac:dyDescent="0.25">
      <c r="A9738" t="s">
        <v>0</v>
      </c>
      <c r="B9738">
        <v>2042</v>
      </c>
      <c r="C9738" t="s">
        <v>87</v>
      </c>
      <c r="D9738" t="s">
        <v>85</v>
      </c>
      <c r="E9738">
        <v>7.6589510795547801E-3</v>
      </c>
      <c r="F9738" t="s">
        <v>86</v>
      </c>
    </row>
    <row r="9739" spans="1:6" x14ac:dyDescent="0.25">
      <c r="A9739" t="s">
        <v>0</v>
      </c>
      <c r="B9739">
        <v>2042</v>
      </c>
      <c r="C9739" t="s">
        <v>88</v>
      </c>
      <c r="D9739" t="s">
        <v>85</v>
      </c>
      <c r="E9739">
        <v>0</v>
      </c>
      <c r="F9739" t="s">
        <v>86</v>
      </c>
    </row>
    <row r="9740" spans="1:6" x14ac:dyDescent="0.25">
      <c r="A9740" t="s">
        <v>0</v>
      </c>
      <c r="B9740">
        <v>2042</v>
      </c>
      <c r="C9740" t="s">
        <v>89</v>
      </c>
      <c r="D9740" t="s">
        <v>85</v>
      </c>
      <c r="E9740">
        <v>4.00619630969931E-2</v>
      </c>
      <c r="F9740" t="s">
        <v>86</v>
      </c>
    </row>
    <row r="9741" spans="1:6" x14ac:dyDescent="0.25">
      <c r="A9741" t="s">
        <v>0</v>
      </c>
      <c r="B9741">
        <v>2042</v>
      </c>
      <c r="C9741" t="s">
        <v>90</v>
      </c>
      <c r="D9741" t="s">
        <v>85</v>
      </c>
      <c r="E9741">
        <v>0.39629998117894899</v>
      </c>
      <c r="F9741" t="s">
        <v>86</v>
      </c>
    </row>
    <row r="9742" spans="1:6" x14ac:dyDescent="0.25">
      <c r="A9742" t="s">
        <v>0</v>
      </c>
      <c r="B9742">
        <v>2042</v>
      </c>
      <c r="C9742" t="s">
        <v>91</v>
      </c>
      <c r="D9742" t="s">
        <v>85</v>
      </c>
      <c r="E9742">
        <v>0.39629998117894899</v>
      </c>
      <c r="F9742" t="s">
        <v>86</v>
      </c>
    </row>
    <row r="9743" spans="1:6" x14ac:dyDescent="0.25">
      <c r="A9743" t="s">
        <v>0</v>
      </c>
      <c r="B9743">
        <v>2042</v>
      </c>
      <c r="C9743" t="s">
        <v>92</v>
      </c>
      <c r="D9743" t="s">
        <v>85</v>
      </c>
      <c r="E9743">
        <v>1.6686800761590501E-3</v>
      </c>
      <c r="F9743" t="s">
        <v>86</v>
      </c>
    </row>
    <row r="9744" spans="1:6" x14ac:dyDescent="0.25">
      <c r="A9744" t="s">
        <v>0</v>
      </c>
      <c r="B9744">
        <v>2042</v>
      </c>
      <c r="C9744" t="s">
        <v>93</v>
      </c>
      <c r="D9744" t="s">
        <v>85</v>
      </c>
      <c r="E9744">
        <v>6.8211738010674305E-4</v>
      </c>
      <c r="F9744" t="s">
        <v>86</v>
      </c>
    </row>
    <row r="9745" spans="1:6" x14ac:dyDescent="0.25">
      <c r="A9745" t="s">
        <v>0</v>
      </c>
      <c r="B9745">
        <v>2042</v>
      </c>
      <c r="C9745" t="s">
        <v>94</v>
      </c>
      <c r="D9745" t="s">
        <v>85</v>
      </c>
      <c r="E9745">
        <v>0</v>
      </c>
      <c r="F9745" t="s">
        <v>86</v>
      </c>
    </row>
    <row r="9746" spans="1:6" x14ac:dyDescent="0.25">
      <c r="A9746" t="s">
        <v>0</v>
      </c>
      <c r="B9746">
        <v>2042</v>
      </c>
      <c r="C9746" t="s">
        <v>95</v>
      </c>
      <c r="D9746" t="s">
        <v>96</v>
      </c>
      <c r="E9746">
        <v>0.137723218016058</v>
      </c>
      <c r="F9746" t="s">
        <v>97</v>
      </c>
    </row>
    <row r="9747" spans="1:6" x14ac:dyDescent="0.25">
      <c r="A9747" t="s">
        <v>0</v>
      </c>
      <c r="B9747">
        <v>2042</v>
      </c>
      <c r="C9747" t="s">
        <v>98</v>
      </c>
      <c r="D9747" t="s">
        <v>96</v>
      </c>
      <c r="E9747">
        <v>6.3471166061028301E-3</v>
      </c>
      <c r="F9747" t="s">
        <v>97</v>
      </c>
    </row>
    <row r="9748" spans="1:6" x14ac:dyDescent="0.25">
      <c r="A9748" t="s">
        <v>0</v>
      </c>
      <c r="B9748">
        <v>2042</v>
      </c>
      <c r="C9748" t="s">
        <v>99</v>
      </c>
      <c r="D9748" t="s">
        <v>96</v>
      </c>
      <c r="E9748">
        <v>0</v>
      </c>
      <c r="F9748" t="s">
        <v>97</v>
      </c>
    </row>
    <row r="9749" spans="1:6" x14ac:dyDescent="0.25">
      <c r="A9749" t="s">
        <v>0</v>
      </c>
      <c r="B9749">
        <v>2042</v>
      </c>
      <c r="C9749" t="s">
        <v>100</v>
      </c>
      <c r="D9749" t="s">
        <v>96</v>
      </c>
      <c r="E9749">
        <v>4.10360139485434E-2</v>
      </c>
      <c r="F9749" t="s">
        <v>97</v>
      </c>
    </row>
    <row r="9750" spans="1:6" x14ac:dyDescent="0.25">
      <c r="A9750" t="s">
        <v>0</v>
      </c>
      <c r="B9750">
        <v>2042</v>
      </c>
      <c r="C9750" t="s">
        <v>101</v>
      </c>
      <c r="D9750" t="s">
        <v>96</v>
      </c>
      <c r="E9750">
        <v>0.406256635439049</v>
      </c>
      <c r="F9750" t="s">
        <v>97</v>
      </c>
    </row>
    <row r="9751" spans="1:6" x14ac:dyDescent="0.25">
      <c r="A9751" t="s">
        <v>0</v>
      </c>
      <c r="B9751">
        <v>2042</v>
      </c>
      <c r="C9751" t="s">
        <v>102</v>
      </c>
      <c r="D9751" t="s">
        <v>96</v>
      </c>
      <c r="E9751">
        <v>0.406256635439049</v>
      </c>
      <c r="F9751" t="s">
        <v>97</v>
      </c>
    </row>
    <row r="9752" spans="1:6" x14ac:dyDescent="0.25">
      <c r="A9752" t="s">
        <v>0</v>
      </c>
      <c r="B9752">
        <v>2042</v>
      </c>
      <c r="C9752" t="s">
        <v>103</v>
      </c>
      <c r="D9752" t="s">
        <v>96</v>
      </c>
      <c r="E9752">
        <v>1.71060405137501E-3</v>
      </c>
      <c r="F9752" t="s">
        <v>97</v>
      </c>
    </row>
    <row r="9753" spans="1:6" x14ac:dyDescent="0.25">
      <c r="A9753" t="s">
        <v>0</v>
      </c>
      <c r="B9753">
        <v>2042</v>
      </c>
      <c r="C9753" t="s">
        <v>104</v>
      </c>
      <c r="D9753" t="s">
        <v>96</v>
      </c>
      <c r="E9753">
        <v>6.6977649982097602E-4</v>
      </c>
      <c r="F9753" t="s">
        <v>97</v>
      </c>
    </row>
    <row r="9754" spans="1:6" x14ac:dyDescent="0.25">
      <c r="A9754" t="s">
        <v>0</v>
      </c>
      <c r="B9754">
        <v>2042</v>
      </c>
      <c r="C9754" t="s">
        <v>105</v>
      </c>
      <c r="D9754" t="s">
        <v>96</v>
      </c>
      <c r="E9754">
        <v>0</v>
      </c>
      <c r="F9754" t="s">
        <v>97</v>
      </c>
    </row>
    <row r="9755" spans="1:6" x14ac:dyDescent="0.25">
      <c r="A9755" t="s">
        <v>0</v>
      </c>
      <c r="B9755">
        <v>2042</v>
      </c>
      <c r="C9755" t="s">
        <v>106</v>
      </c>
      <c r="D9755" t="s">
        <v>107</v>
      </c>
      <c r="E9755">
        <v>0.137723218016058</v>
      </c>
      <c r="F9755" t="s">
        <v>108</v>
      </c>
    </row>
    <row r="9756" spans="1:6" x14ac:dyDescent="0.25">
      <c r="A9756" t="s">
        <v>0</v>
      </c>
      <c r="B9756">
        <v>2042</v>
      </c>
      <c r="C9756" t="s">
        <v>109</v>
      </c>
      <c r="D9756" t="s">
        <v>107</v>
      </c>
      <c r="E9756">
        <v>6.3471166061028301E-3</v>
      </c>
      <c r="F9756" t="s">
        <v>108</v>
      </c>
    </row>
    <row r="9757" spans="1:6" x14ac:dyDescent="0.25">
      <c r="A9757" t="s">
        <v>0</v>
      </c>
      <c r="B9757">
        <v>2042</v>
      </c>
      <c r="C9757" t="s">
        <v>110</v>
      </c>
      <c r="D9757" t="s">
        <v>107</v>
      </c>
      <c r="E9757">
        <v>0</v>
      </c>
      <c r="F9757" t="s">
        <v>108</v>
      </c>
    </row>
    <row r="9758" spans="1:6" x14ac:dyDescent="0.25">
      <c r="A9758" t="s">
        <v>0</v>
      </c>
      <c r="B9758">
        <v>2042</v>
      </c>
      <c r="C9758" t="s">
        <v>111</v>
      </c>
      <c r="D9758" t="s">
        <v>107</v>
      </c>
      <c r="E9758">
        <v>4.10360139485434E-2</v>
      </c>
      <c r="F9758" t="s">
        <v>108</v>
      </c>
    </row>
    <row r="9759" spans="1:6" x14ac:dyDescent="0.25">
      <c r="A9759" t="s">
        <v>0</v>
      </c>
      <c r="B9759">
        <v>2042</v>
      </c>
      <c r="C9759" t="s">
        <v>112</v>
      </c>
      <c r="D9759" t="s">
        <v>107</v>
      </c>
      <c r="E9759">
        <v>0.406256635439049</v>
      </c>
      <c r="F9759" t="s">
        <v>108</v>
      </c>
    </row>
    <row r="9760" spans="1:6" x14ac:dyDescent="0.25">
      <c r="A9760" t="s">
        <v>0</v>
      </c>
      <c r="B9760">
        <v>2042</v>
      </c>
      <c r="C9760" t="s">
        <v>113</v>
      </c>
      <c r="D9760" t="s">
        <v>107</v>
      </c>
      <c r="E9760">
        <v>0.406256635439049</v>
      </c>
      <c r="F9760" t="s">
        <v>108</v>
      </c>
    </row>
    <row r="9761" spans="1:6" x14ac:dyDescent="0.25">
      <c r="A9761" t="s">
        <v>0</v>
      </c>
      <c r="B9761">
        <v>2042</v>
      </c>
      <c r="C9761" t="s">
        <v>114</v>
      </c>
      <c r="D9761" t="s">
        <v>107</v>
      </c>
      <c r="E9761">
        <v>1.71060405137501E-3</v>
      </c>
      <c r="F9761" t="s">
        <v>108</v>
      </c>
    </row>
    <row r="9762" spans="1:6" x14ac:dyDescent="0.25">
      <c r="A9762" t="s">
        <v>0</v>
      </c>
      <c r="B9762">
        <v>2042</v>
      </c>
      <c r="C9762" t="s">
        <v>115</v>
      </c>
      <c r="D9762" t="s">
        <v>107</v>
      </c>
      <c r="E9762">
        <v>6.6977649982097602E-4</v>
      </c>
      <c r="F9762" t="s">
        <v>108</v>
      </c>
    </row>
    <row r="9763" spans="1:6" x14ac:dyDescent="0.25">
      <c r="A9763" t="s">
        <v>0</v>
      </c>
      <c r="B9763">
        <v>2042</v>
      </c>
      <c r="C9763" t="s">
        <v>116</v>
      </c>
      <c r="D9763" t="s">
        <v>107</v>
      </c>
      <c r="E9763">
        <v>0</v>
      </c>
      <c r="F9763" t="s">
        <v>108</v>
      </c>
    </row>
    <row r="9764" spans="1:6" x14ac:dyDescent="0.25">
      <c r="A9764" t="s">
        <v>0</v>
      </c>
      <c r="B9764">
        <v>2042</v>
      </c>
      <c r="C9764" t="s">
        <v>117</v>
      </c>
      <c r="D9764" t="s">
        <v>118</v>
      </c>
      <c r="E9764">
        <v>0.137723218016058</v>
      </c>
      <c r="F9764" t="s">
        <v>119</v>
      </c>
    </row>
    <row r="9765" spans="1:6" x14ac:dyDescent="0.25">
      <c r="A9765" t="s">
        <v>0</v>
      </c>
      <c r="B9765">
        <v>2042</v>
      </c>
      <c r="C9765" t="s">
        <v>120</v>
      </c>
      <c r="D9765" t="s">
        <v>118</v>
      </c>
      <c r="E9765">
        <v>6.3471166061028301E-3</v>
      </c>
      <c r="F9765" t="s">
        <v>119</v>
      </c>
    </row>
    <row r="9766" spans="1:6" x14ac:dyDescent="0.25">
      <c r="A9766" t="s">
        <v>0</v>
      </c>
      <c r="B9766">
        <v>2042</v>
      </c>
      <c r="C9766" t="s">
        <v>121</v>
      </c>
      <c r="D9766" t="s">
        <v>118</v>
      </c>
      <c r="E9766">
        <v>0</v>
      </c>
      <c r="F9766" t="s">
        <v>119</v>
      </c>
    </row>
    <row r="9767" spans="1:6" x14ac:dyDescent="0.25">
      <c r="A9767" t="s">
        <v>0</v>
      </c>
      <c r="B9767">
        <v>2042</v>
      </c>
      <c r="C9767" t="s">
        <v>122</v>
      </c>
      <c r="D9767" t="s">
        <v>118</v>
      </c>
      <c r="E9767">
        <v>4.10360139485434E-2</v>
      </c>
      <c r="F9767" t="s">
        <v>119</v>
      </c>
    </row>
    <row r="9768" spans="1:6" x14ac:dyDescent="0.25">
      <c r="A9768" t="s">
        <v>0</v>
      </c>
      <c r="B9768">
        <v>2042</v>
      </c>
      <c r="C9768" t="s">
        <v>123</v>
      </c>
      <c r="D9768" t="s">
        <v>118</v>
      </c>
      <c r="E9768">
        <v>0.406256635439049</v>
      </c>
      <c r="F9768" t="s">
        <v>119</v>
      </c>
    </row>
    <row r="9769" spans="1:6" x14ac:dyDescent="0.25">
      <c r="A9769" t="s">
        <v>0</v>
      </c>
      <c r="B9769">
        <v>2042</v>
      </c>
      <c r="C9769" t="s">
        <v>124</v>
      </c>
      <c r="D9769" t="s">
        <v>118</v>
      </c>
      <c r="E9769">
        <v>0.406256635439049</v>
      </c>
      <c r="F9769" t="s">
        <v>119</v>
      </c>
    </row>
    <row r="9770" spans="1:6" x14ac:dyDescent="0.25">
      <c r="A9770" t="s">
        <v>0</v>
      </c>
      <c r="B9770">
        <v>2042</v>
      </c>
      <c r="C9770" t="s">
        <v>125</v>
      </c>
      <c r="D9770" t="s">
        <v>118</v>
      </c>
      <c r="E9770">
        <v>1.71060405137501E-3</v>
      </c>
      <c r="F9770" t="s">
        <v>119</v>
      </c>
    </row>
    <row r="9771" spans="1:6" x14ac:dyDescent="0.25">
      <c r="A9771" t="s">
        <v>0</v>
      </c>
      <c r="B9771">
        <v>2042</v>
      </c>
      <c r="C9771" t="s">
        <v>126</v>
      </c>
      <c r="D9771" t="s">
        <v>118</v>
      </c>
      <c r="E9771">
        <v>6.6977649982097602E-4</v>
      </c>
      <c r="F9771" t="s">
        <v>119</v>
      </c>
    </row>
    <row r="9772" spans="1:6" x14ac:dyDescent="0.25">
      <c r="A9772" t="s">
        <v>0</v>
      </c>
      <c r="B9772">
        <v>2042</v>
      </c>
      <c r="C9772" t="s">
        <v>127</v>
      </c>
      <c r="D9772" t="s">
        <v>118</v>
      </c>
      <c r="E9772">
        <v>0</v>
      </c>
      <c r="F9772" t="s">
        <v>119</v>
      </c>
    </row>
    <row r="9773" spans="1:6" x14ac:dyDescent="0.25">
      <c r="A9773" t="s">
        <v>0</v>
      </c>
      <c r="B9773">
        <v>2042</v>
      </c>
      <c r="C9773" t="s">
        <v>128</v>
      </c>
      <c r="D9773" t="s">
        <v>129</v>
      </c>
      <c r="E9773">
        <v>0.137723218016058</v>
      </c>
      <c r="F9773" t="s">
        <v>130</v>
      </c>
    </row>
    <row r="9774" spans="1:6" x14ac:dyDescent="0.25">
      <c r="A9774" t="s">
        <v>0</v>
      </c>
      <c r="B9774">
        <v>2042</v>
      </c>
      <c r="C9774" t="s">
        <v>131</v>
      </c>
      <c r="D9774" t="s">
        <v>129</v>
      </c>
      <c r="E9774">
        <v>6.3471166061028301E-3</v>
      </c>
      <c r="F9774" t="s">
        <v>130</v>
      </c>
    </row>
    <row r="9775" spans="1:6" x14ac:dyDescent="0.25">
      <c r="A9775" t="s">
        <v>0</v>
      </c>
      <c r="B9775">
        <v>2042</v>
      </c>
      <c r="C9775" t="s">
        <v>132</v>
      </c>
      <c r="D9775" t="s">
        <v>129</v>
      </c>
      <c r="E9775">
        <v>0</v>
      </c>
      <c r="F9775" t="s">
        <v>130</v>
      </c>
    </row>
    <row r="9776" spans="1:6" x14ac:dyDescent="0.25">
      <c r="A9776" t="s">
        <v>0</v>
      </c>
      <c r="B9776">
        <v>2042</v>
      </c>
      <c r="C9776" t="s">
        <v>133</v>
      </c>
      <c r="D9776" t="s">
        <v>129</v>
      </c>
      <c r="E9776">
        <v>4.10360139485434E-2</v>
      </c>
      <c r="F9776" t="s">
        <v>130</v>
      </c>
    </row>
    <row r="9777" spans="1:6" x14ac:dyDescent="0.25">
      <c r="A9777" t="s">
        <v>0</v>
      </c>
      <c r="B9777">
        <v>2042</v>
      </c>
      <c r="C9777" t="s">
        <v>134</v>
      </c>
      <c r="D9777" t="s">
        <v>129</v>
      </c>
      <c r="E9777">
        <v>0.406256635439049</v>
      </c>
      <c r="F9777" t="s">
        <v>130</v>
      </c>
    </row>
    <row r="9778" spans="1:6" x14ac:dyDescent="0.25">
      <c r="A9778" t="s">
        <v>0</v>
      </c>
      <c r="B9778">
        <v>2042</v>
      </c>
      <c r="C9778" t="s">
        <v>135</v>
      </c>
      <c r="D9778" t="s">
        <v>129</v>
      </c>
      <c r="E9778">
        <v>0.406256635439049</v>
      </c>
      <c r="F9778" t="s">
        <v>130</v>
      </c>
    </row>
    <row r="9779" spans="1:6" x14ac:dyDescent="0.25">
      <c r="A9779" t="s">
        <v>0</v>
      </c>
      <c r="B9779">
        <v>2042</v>
      </c>
      <c r="C9779" t="s">
        <v>136</v>
      </c>
      <c r="D9779" t="s">
        <v>129</v>
      </c>
      <c r="E9779">
        <v>1.71060405137501E-3</v>
      </c>
      <c r="F9779" t="s">
        <v>130</v>
      </c>
    </row>
    <row r="9780" spans="1:6" x14ac:dyDescent="0.25">
      <c r="A9780" t="s">
        <v>0</v>
      </c>
      <c r="B9780">
        <v>2042</v>
      </c>
      <c r="C9780" t="s">
        <v>137</v>
      </c>
      <c r="D9780" t="s">
        <v>129</v>
      </c>
      <c r="E9780">
        <v>6.6977649982097602E-4</v>
      </c>
      <c r="F9780" t="s">
        <v>130</v>
      </c>
    </row>
    <row r="9781" spans="1:6" x14ac:dyDescent="0.25">
      <c r="A9781" t="s">
        <v>0</v>
      </c>
      <c r="B9781">
        <v>2042</v>
      </c>
      <c r="C9781" t="s">
        <v>138</v>
      </c>
      <c r="D9781" t="s">
        <v>129</v>
      </c>
      <c r="E9781">
        <v>0</v>
      </c>
      <c r="F9781" t="s">
        <v>130</v>
      </c>
    </row>
    <row r="9782" spans="1:6" x14ac:dyDescent="0.25">
      <c r="A9782" t="s">
        <v>0</v>
      </c>
      <c r="B9782">
        <v>2042</v>
      </c>
      <c r="C9782" t="s">
        <v>139</v>
      </c>
      <c r="D9782" t="s">
        <v>140</v>
      </c>
      <c r="E9782">
        <v>1</v>
      </c>
      <c r="F9782" t="s">
        <v>141</v>
      </c>
    </row>
    <row r="9783" spans="1:6" x14ac:dyDescent="0.25">
      <c r="A9783" t="s">
        <v>0</v>
      </c>
      <c r="B9783">
        <v>2042</v>
      </c>
      <c r="C9783" t="s">
        <v>142</v>
      </c>
      <c r="D9783" t="s">
        <v>140</v>
      </c>
      <c r="E9783">
        <v>0</v>
      </c>
      <c r="F9783" t="s">
        <v>141</v>
      </c>
    </row>
    <row r="9784" spans="1:6" x14ac:dyDescent="0.25">
      <c r="A9784" t="s">
        <v>0</v>
      </c>
      <c r="B9784">
        <v>2042</v>
      </c>
      <c r="C9784" t="s">
        <v>143</v>
      </c>
      <c r="D9784" t="s">
        <v>144</v>
      </c>
      <c r="E9784">
        <v>1</v>
      </c>
      <c r="F9784" t="s">
        <v>145</v>
      </c>
    </row>
    <row r="9785" spans="1:6" x14ac:dyDescent="0.25">
      <c r="A9785" t="s">
        <v>0</v>
      </c>
      <c r="B9785">
        <v>2042</v>
      </c>
      <c r="C9785" t="s">
        <v>146</v>
      </c>
      <c r="D9785" t="s">
        <v>147</v>
      </c>
      <c r="E9785">
        <v>1</v>
      </c>
      <c r="F9785" t="s">
        <v>148</v>
      </c>
    </row>
    <row r="9786" spans="1:6" x14ac:dyDescent="0.25">
      <c r="A9786" t="s">
        <v>0</v>
      </c>
      <c r="B9786">
        <v>2042</v>
      </c>
      <c r="C9786" t="s">
        <v>149</v>
      </c>
      <c r="D9786" t="s">
        <v>150</v>
      </c>
      <c r="E9786">
        <v>6.0495247543321001E-2</v>
      </c>
      <c r="F9786" t="s">
        <v>151</v>
      </c>
    </row>
    <row r="9787" spans="1:6" x14ac:dyDescent="0.25">
      <c r="A9787" t="s">
        <v>0</v>
      </c>
      <c r="B9787">
        <v>2042</v>
      </c>
      <c r="C9787" t="s">
        <v>152</v>
      </c>
      <c r="D9787" t="s">
        <v>150</v>
      </c>
      <c r="E9787">
        <v>0.93950475245667897</v>
      </c>
      <c r="F9787" t="s">
        <v>151</v>
      </c>
    </row>
    <row r="9788" spans="1:6" x14ac:dyDescent="0.25">
      <c r="A9788" t="s">
        <v>0</v>
      </c>
      <c r="B9788">
        <v>2042</v>
      </c>
      <c r="C9788" t="s">
        <v>153</v>
      </c>
      <c r="D9788" t="s">
        <v>150</v>
      </c>
      <c r="E9788">
        <v>0</v>
      </c>
      <c r="F9788" t="s">
        <v>151</v>
      </c>
    </row>
    <row r="9789" spans="1:6" x14ac:dyDescent="0.25">
      <c r="A9789" t="s">
        <v>0</v>
      </c>
      <c r="B9789">
        <v>2042</v>
      </c>
      <c r="C9789" t="s">
        <v>154</v>
      </c>
      <c r="D9789" t="s">
        <v>150</v>
      </c>
      <c r="E9789">
        <v>0</v>
      </c>
      <c r="F9789" t="s">
        <v>151</v>
      </c>
    </row>
    <row r="9790" spans="1:6" x14ac:dyDescent="0.25">
      <c r="A9790" t="s">
        <v>0</v>
      </c>
      <c r="B9790">
        <v>2042</v>
      </c>
      <c r="C9790" t="s">
        <v>155</v>
      </c>
      <c r="D9790" t="s">
        <v>150</v>
      </c>
      <c r="E9790">
        <v>0</v>
      </c>
      <c r="F9790" t="s">
        <v>151</v>
      </c>
    </row>
    <row r="9791" spans="1:6" x14ac:dyDescent="0.25">
      <c r="A9791" t="s">
        <v>0</v>
      </c>
      <c r="B9791">
        <v>2042</v>
      </c>
      <c r="C9791" t="s">
        <v>156</v>
      </c>
      <c r="D9791" t="s">
        <v>150</v>
      </c>
      <c r="E9791">
        <v>0</v>
      </c>
      <c r="F9791" t="s">
        <v>151</v>
      </c>
    </row>
    <row r="9792" spans="1:6" x14ac:dyDescent="0.25">
      <c r="A9792" t="s">
        <v>0</v>
      </c>
      <c r="B9792">
        <v>2042</v>
      </c>
      <c r="C9792" t="s">
        <v>157</v>
      </c>
      <c r="D9792" t="s">
        <v>150</v>
      </c>
      <c r="E9792">
        <v>0</v>
      </c>
      <c r="F9792" t="s">
        <v>151</v>
      </c>
    </row>
    <row r="9793" spans="1:6" x14ac:dyDescent="0.25">
      <c r="A9793" t="s">
        <v>0</v>
      </c>
      <c r="B9793">
        <v>2042</v>
      </c>
      <c r="C9793" t="s">
        <v>158</v>
      </c>
      <c r="D9793" t="s">
        <v>159</v>
      </c>
      <c r="E9793">
        <v>1.3511232481335201E-2</v>
      </c>
      <c r="F9793" t="s">
        <v>160</v>
      </c>
    </row>
    <row r="9794" spans="1:6" x14ac:dyDescent="0.25">
      <c r="A9794" t="s">
        <v>0</v>
      </c>
      <c r="B9794">
        <v>2042</v>
      </c>
      <c r="C9794" t="s">
        <v>161</v>
      </c>
      <c r="D9794" t="s">
        <v>159</v>
      </c>
      <c r="E9794">
        <v>1.08157195638427E-2</v>
      </c>
      <c r="F9794" t="s">
        <v>160</v>
      </c>
    </row>
    <row r="9795" spans="1:6" x14ac:dyDescent="0.25">
      <c r="A9795" t="s">
        <v>0</v>
      </c>
      <c r="B9795">
        <v>2042</v>
      </c>
      <c r="C9795" t="s">
        <v>162</v>
      </c>
      <c r="D9795" t="s">
        <v>159</v>
      </c>
      <c r="E9795">
        <v>0.86770200888905602</v>
      </c>
      <c r="F9795" t="s">
        <v>160</v>
      </c>
    </row>
    <row r="9796" spans="1:6" x14ac:dyDescent="0.25">
      <c r="A9796" t="s">
        <v>0</v>
      </c>
      <c r="B9796">
        <v>2042</v>
      </c>
      <c r="C9796" t="s">
        <v>163</v>
      </c>
      <c r="D9796" t="s">
        <v>159</v>
      </c>
      <c r="E9796">
        <v>0.107971039065765</v>
      </c>
      <c r="F9796" t="s">
        <v>160</v>
      </c>
    </row>
    <row r="9797" spans="1:6" x14ac:dyDescent="0.25">
      <c r="A9797" t="s">
        <v>0</v>
      </c>
      <c r="B9797">
        <v>2042</v>
      </c>
      <c r="C9797" t="s">
        <v>164</v>
      </c>
      <c r="D9797" t="s">
        <v>165</v>
      </c>
      <c r="E9797">
        <v>1.3516939479092299E-2</v>
      </c>
      <c r="F9797" t="s">
        <v>166</v>
      </c>
    </row>
    <row r="9798" spans="1:6" x14ac:dyDescent="0.25">
      <c r="A9798" t="s">
        <v>0</v>
      </c>
      <c r="B9798">
        <v>2042</v>
      </c>
      <c r="C9798" t="s">
        <v>167</v>
      </c>
      <c r="D9798" t="s">
        <v>165</v>
      </c>
      <c r="E9798">
        <v>3.4924222617454702E-3</v>
      </c>
      <c r="F9798" t="s">
        <v>166</v>
      </c>
    </row>
    <row r="9799" spans="1:6" x14ac:dyDescent="0.25">
      <c r="A9799" t="s">
        <v>0</v>
      </c>
      <c r="B9799">
        <v>2042</v>
      </c>
      <c r="C9799" t="s">
        <v>168</v>
      </c>
      <c r="D9799" t="s">
        <v>165</v>
      </c>
      <c r="E9799">
        <v>0.87412592797713495</v>
      </c>
      <c r="F9799" t="s">
        <v>166</v>
      </c>
    </row>
    <row r="9800" spans="1:6" x14ac:dyDescent="0.25">
      <c r="A9800" t="s">
        <v>0</v>
      </c>
      <c r="B9800">
        <v>2042</v>
      </c>
      <c r="C9800" t="s">
        <v>169</v>
      </c>
      <c r="D9800" t="s">
        <v>165</v>
      </c>
      <c r="E9800">
        <v>0.108864710282026</v>
      </c>
      <c r="F9800" t="s">
        <v>166</v>
      </c>
    </row>
    <row r="9801" spans="1:6" x14ac:dyDescent="0.25">
      <c r="A9801" t="s">
        <v>0</v>
      </c>
      <c r="B9801">
        <v>2042</v>
      </c>
      <c r="C9801" t="s">
        <v>170</v>
      </c>
      <c r="D9801" t="s">
        <v>171</v>
      </c>
      <c r="E9801">
        <v>1</v>
      </c>
      <c r="F9801" t="s">
        <v>172</v>
      </c>
    </row>
    <row r="9802" spans="1:6" x14ac:dyDescent="0.25">
      <c r="A9802" t="s">
        <v>0</v>
      </c>
      <c r="B9802">
        <v>2042</v>
      </c>
      <c r="C9802" t="s">
        <v>173</v>
      </c>
      <c r="D9802" t="s">
        <v>174</v>
      </c>
      <c r="E9802">
        <v>1</v>
      </c>
      <c r="F9802" t="s">
        <v>175</v>
      </c>
    </row>
    <row r="9803" spans="1:6" x14ac:dyDescent="0.25">
      <c r="A9803" t="s">
        <v>0</v>
      </c>
      <c r="B9803">
        <v>2042</v>
      </c>
      <c r="C9803" t="s">
        <v>176</v>
      </c>
      <c r="D9803" t="s">
        <v>177</v>
      </c>
      <c r="E9803">
        <v>1</v>
      </c>
      <c r="F9803" t="s">
        <v>178</v>
      </c>
    </row>
    <row r="9804" spans="1:6" x14ac:dyDescent="0.25">
      <c r="A9804" t="s">
        <v>0</v>
      </c>
      <c r="B9804">
        <v>2042</v>
      </c>
      <c r="C9804" t="s">
        <v>179</v>
      </c>
      <c r="D9804" t="s">
        <v>180</v>
      </c>
      <c r="E9804">
        <v>1</v>
      </c>
      <c r="F9804" t="s">
        <v>181</v>
      </c>
    </row>
    <row r="9805" spans="1:6" x14ac:dyDescent="0.25">
      <c r="A9805" t="s">
        <v>0</v>
      </c>
      <c r="B9805">
        <v>2042</v>
      </c>
      <c r="C9805" t="s">
        <v>182</v>
      </c>
      <c r="D9805" t="s">
        <v>180</v>
      </c>
      <c r="E9805">
        <v>0</v>
      </c>
      <c r="F9805" t="s">
        <v>181</v>
      </c>
    </row>
    <row r="9806" spans="1:6" x14ac:dyDescent="0.25">
      <c r="A9806" t="s">
        <v>0</v>
      </c>
      <c r="B9806">
        <v>2042</v>
      </c>
      <c r="C9806" t="s">
        <v>183</v>
      </c>
      <c r="D9806" t="s">
        <v>184</v>
      </c>
      <c r="E9806">
        <v>1</v>
      </c>
      <c r="F9806" t="s">
        <v>185</v>
      </c>
    </row>
    <row r="9807" spans="1:6" x14ac:dyDescent="0.25">
      <c r="A9807" t="s">
        <v>0</v>
      </c>
      <c r="B9807">
        <v>2042</v>
      </c>
      <c r="C9807" t="s">
        <v>186</v>
      </c>
      <c r="D9807" t="s">
        <v>187</v>
      </c>
      <c r="E9807">
        <v>1</v>
      </c>
      <c r="F9807" t="s">
        <v>188</v>
      </c>
    </row>
    <row r="9808" spans="1:6" x14ac:dyDescent="0.25">
      <c r="A9808" t="s">
        <v>0</v>
      </c>
      <c r="B9808">
        <v>2042</v>
      </c>
      <c r="C9808" t="s">
        <v>189</v>
      </c>
      <c r="D9808" t="s">
        <v>190</v>
      </c>
      <c r="E9808">
        <v>6.0495247543321001E-2</v>
      </c>
      <c r="F9808" t="s">
        <v>191</v>
      </c>
    </row>
    <row r="9809" spans="1:6" x14ac:dyDescent="0.25">
      <c r="A9809" t="s">
        <v>0</v>
      </c>
      <c r="B9809">
        <v>2042</v>
      </c>
      <c r="C9809" t="s">
        <v>192</v>
      </c>
      <c r="D9809" t="s">
        <v>190</v>
      </c>
      <c r="E9809">
        <v>0.41098945353878302</v>
      </c>
      <c r="F9809" t="s">
        <v>191</v>
      </c>
    </row>
    <row r="9810" spans="1:6" x14ac:dyDescent="0.25">
      <c r="A9810" t="s">
        <v>0</v>
      </c>
      <c r="B9810">
        <v>2042</v>
      </c>
      <c r="C9810" t="s">
        <v>193</v>
      </c>
      <c r="D9810" t="s">
        <v>190</v>
      </c>
      <c r="E9810">
        <v>0</v>
      </c>
      <c r="F9810" t="s">
        <v>191</v>
      </c>
    </row>
    <row r="9811" spans="1:6" x14ac:dyDescent="0.25">
      <c r="A9811" t="s">
        <v>0</v>
      </c>
      <c r="B9811">
        <v>2042</v>
      </c>
      <c r="C9811" t="s">
        <v>194</v>
      </c>
      <c r="D9811" t="s">
        <v>190</v>
      </c>
      <c r="E9811">
        <v>0</v>
      </c>
      <c r="F9811" t="s">
        <v>191</v>
      </c>
    </row>
    <row r="9812" spans="1:6" x14ac:dyDescent="0.25">
      <c r="A9812" t="s">
        <v>0</v>
      </c>
      <c r="B9812">
        <v>2042</v>
      </c>
      <c r="C9812" t="s">
        <v>195</v>
      </c>
      <c r="D9812" t="s">
        <v>190</v>
      </c>
      <c r="E9812">
        <v>0</v>
      </c>
      <c r="F9812" t="s">
        <v>191</v>
      </c>
    </row>
    <row r="9813" spans="1:6" x14ac:dyDescent="0.25">
      <c r="A9813" t="s">
        <v>0</v>
      </c>
      <c r="B9813">
        <v>2042</v>
      </c>
      <c r="C9813" t="s">
        <v>196</v>
      </c>
      <c r="D9813" t="s">
        <v>190</v>
      </c>
      <c r="E9813">
        <v>0</v>
      </c>
      <c r="F9813" t="s">
        <v>191</v>
      </c>
    </row>
    <row r="9814" spans="1:6" x14ac:dyDescent="0.25">
      <c r="A9814" t="s">
        <v>0</v>
      </c>
      <c r="B9814">
        <v>2042</v>
      </c>
      <c r="C9814" t="s">
        <v>197</v>
      </c>
      <c r="D9814" t="s">
        <v>190</v>
      </c>
      <c r="E9814">
        <v>0.52851529891789495</v>
      </c>
      <c r="F9814" t="s">
        <v>191</v>
      </c>
    </row>
    <row r="9815" spans="1:6" x14ac:dyDescent="0.25">
      <c r="A9815" t="s">
        <v>0</v>
      </c>
      <c r="B9815">
        <v>2042</v>
      </c>
      <c r="C9815" t="s">
        <v>198</v>
      </c>
      <c r="D9815" t="s">
        <v>199</v>
      </c>
      <c r="E9815">
        <v>0</v>
      </c>
      <c r="F9815" t="s">
        <v>200</v>
      </c>
    </row>
    <row r="9816" spans="1:6" x14ac:dyDescent="0.25">
      <c r="A9816" t="s">
        <v>0</v>
      </c>
      <c r="B9816">
        <v>2042</v>
      </c>
      <c r="C9816" t="s">
        <v>201</v>
      </c>
      <c r="D9816" t="s">
        <v>199</v>
      </c>
      <c r="E9816">
        <v>1.08157195638427E-2</v>
      </c>
      <c r="F9816" t="s">
        <v>200</v>
      </c>
    </row>
    <row r="9817" spans="1:6" x14ac:dyDescent="0.25">
      <c r="A9817" t="s">
        <v>0</v>
      </c>
      <c r="B9817">
        <v>2042</v>
      </c>
      <c r="C9817" t="s">
        <v>202</v>
      </c>
      <c r="D9817" t="s">
        <v>199</v>
      </c>
      <c r="E9817">
        <v>0.400042806032957</v>
      </c>
      <c r="F9817" t="s">
        <v>200</v>
      </c>
    </row>
    <row r="9818" spans="1:6" x14ac:dyDescent="0.25">
      <c r="A9818" t="s">
        <v>0</v>
      </c>
      <c r="B9818">
        <v>2042</v>
      </c>
      <c r="C9818" t="s">
        <v>203</v>
      </c>
      <c r="D9818" t="s">
        <v>199</v>
      </c>
      <c r="E9818">
        <v>0.58914147440319897</v>
      </c>
      <c r="F9818" t="s">
        <v>200</v>
      </c>
    </row>
    <row r="9819" spans="1:6" x14ac:dyDescent="0.25">
      <c r="A9819" t="s">
        <v>0</v>
      </c>
      <c r="B9819">
        <v>2042</v>
      </c>
      <c r="C9819" t="s">
        <v>204</v>
      </c>
      <c r="D9819" t="s">
        <v>205</v>
      </c>
      <c r="E9819">
        <v>0</v>
      </c>
      <c r="F9819" t="s">
        <v>206</v>
      </c>
    </row>
    <row r="9820" spans="1:6" x14ac:dyDescent="0.25">
      <c r="A9820" t="s">
        <v>0</v>
      </c>
      <c r="B9820">
        <v>2042</v>
      </c>
      <c r="C9820" t="s">
        <v>207</v>
      </c>
      <c r="D9820" t="s">
        <v>205</v>
      </c>
      <c r="E9820">
        <v>3.4924222617454702E-3</v>
      </c>
      <c r="F9820" t="s">
        <v>206</v>
      </c>
    </row>
    <row r="9821" spans="1:6" x14ac:dyDescent="0.25">
      <c r="A9821" t="s">
        <v>0</v>
      </c>
      <c r="B9821">
        <v>2042</v>
      </c>
      <c r="C9821" t="s">
        <v>208</v>
      </c>
      <c r="D9821" t="s">
        <v>205</v>
      </c>
      <c r="E9821">
        <v>0.40300447097253</v>
      </c>
      <c r="F9821" t="s">
        <v>206</v>
      </c>
    </row>
    <row r="9822" spans="1:6" x14ac:dyDescent="0.25">
      <c r="A9822" t="s">
        <v>0</v>
      </c>
      <c r="B9822">
        <v>2042</v>
      </c>
      <c r="C9822" t="s">
        <v>209</v>
      </c>
      <c r="D9822" t="s">
        <v>205</v>
      </c>
      <c r="E9822">
        <v>0.59350310676572304</v>
      </c>
      <c r="F9822" t="s">
        <v>206</v>
      </c>
    </row>
    <row r="9823" spans="1:6" x14ac:dyDescent="0.25">
      <c r="A9823" t="s">
        <v>0</v>
      </c>
      <c r="B9823">
        <v>2042</v>
      </c>
      <c r="C9823" t="s">
        <v>210</v>
      </c>
      <c r="D9823" t="s">
        <v>211</v>
      </c>
      <c r="E9823">
        <v>1</v>
      </c>
      <c r="F9823" t="s">
        <v>212</v>
      </c>
    </row>
    <row r="9824" spans="1:6" x14ac:dyDescent="0.25">
      <c r="A9824" t="s">
        <v>0</v>
      </c>
      <c r="B9824">
        <v>2042</v>
      </c>
      <c r="C9824" t="s">
        <v>213</v>
      </c>
      <c r="D9824" t="s">
        <v>214</v>
      </c>
      <c r="E9824">
        <v>1</v>
      </c>
      <c r="F9824" t="s">
        <v>215</v>
      </c>
    </row>
    <row r="9825" spans="1:6" x14ac:dyDescent="0.25">
      <c r="A9825" t="s">
        <v>0</v>
      </c>
      <c r="B9825">
        <v>2042</v>
      </c>
      <c r="C9825" t="s">
        <v>216</v>
      </c>
      <c r="D9825" t="s">
        <v>217</v>
      </c>
      <c r="E9825">
        <v>1</v>
      </c>
      <c r="F9825" t="s">
        <v>218</v>
      </c>
    </row>
    <row r="9826" spans="1:6" x14ac:dyDescent="0.25">
      <c r="A9826" t="s">
        <v>0</v>
      </c>
      <c r="B9826">
        <v>2042</v>
      </c>
      <c r="C9826" t="s">
        <v>219</v>
      </c>
      <c r="D9826" t="s">
        <v>220</v>
      </c>
      <c r="E9826">
        <v>1</v>
      </c>
      <c r="F9826" t="s">
        <v>221</v>
      </c>
    </row>
    <row r="9827" spans="1:6" x14ac:dyDescent="0.25">
      <c r="A9827" t="s">
        <v>0</v>
      </c>
      <c r="B9827">
        <v>2042</v>
      </c>
      <c r="C9827" t="s">
        <v>222</v>
      </c>
      <c r="D9827" t="s">
        <v>220</v>
      </c>
      <c r="E9827">
        <v>0</v>
      </c>
      <c r="F9827" t="s">
        <v>221</v>
      </c>
    </row>
    <row r="9828" spans="1:6" x14ac:dyDescent="0.25">
      <c r="A9828" t="s">
        <v>0</v>
      </c>
      <c r="B9828">
        <v>2042</v>
      </c>
      <c r="C9828" t="s">
        <v>223</v>
      </c>
      <c r="D9828" t="s">
        <v>224</v>
      </c>
      <c r="E9828">
        <v>1</v>
      </c>
      <c r="F9828" t="s">
        <v>225</v>
      </c>
    </row>
    <row r="9829" spans="1:6" x14ac:dyDescent="0.25">
      <c r="A9829" t="s">
        <v>0</v>
      </c>
      <c r="B9829">
        <v>2042</v>
      </c>
      <c r="C9829" t="s">
        <v>226</v>
      </c>
      <c r="D9829" t="s">
        <v>227</v>
      </c>
      <c r="E9829">
        <v>1</v>
      </c>
      <c r="F9829" t="s">
        <v>228</v>
      </c>
    </row>
    <row r="9830" spans="1:6" x14ac:dyDescent="0.25">
      <c r="A9830" t="s">
        <v>0</v>
      </c>
      <c r="B9830">
        <v>2042</v>
      </c>
      <c r="C9830" t="s">
        <v>229</v>
      </c>
      <c r="D9830" t="s">
        <v>230</v>
      </c>
      <c r="E9830">
        <v>6.0495247543321001E-2</v>
      </c>
      <c r="F9830" t="s">
        <v>231</v>
      </c>
    </row>
    <row r="9831" spans="1:6" x14ac:dyDescent="0.25">
      <c r="A9831" t="s">
        <v>0</v>
      </c>
      <c r="B9831">
        <v>2042</v>
      </c>
      <c r="C9831" t="s">
        <v>232</v>
      </c>
      <c r="D9831" t="s">
        <v>230</v>
      </c>
      <c r="E9831">
        <v>0.88495605077776096</v>
      </c>
      <c r="F9831" t="s">
        <v>231</v>
      </c>
    </row>
    <row r="9832" spans="1:6" x14ac:dyDescent="0.25">
      <c r="A9832" t="s">
        <v>0</v>
      </c>
      <c r="B9832">
        <v>2042</v>
      </c>
      <c r="C9832" t="s">
        <v>233</v>
      </c>
      <c r="D9832" t="s">
        <v>230</v>
      </c>
      <c r="E9832">
        <v>5.4548701678917101E-2</v>
      </c>
      <c r="F9832" t="s">
        <v>231</v>
      </c>
    </row>
    <row r="9833" spans="1:6" x14ac:dyDescent="0.25">
      <c r="A9833" t="s">
        <v>0</v>
      </c>
      <c r="B9833">
        <v>2042</v>
      </c>
      <c r="C9833" t="s">
        <v>234</v>
      </c>
      <c r="D9833" t="s">
        <v>230</v>
      </c>
      <c r="E9833">
        <v>0</v>
      </c>
      <c r="F9833" t="s">
        <v>231</v>
      </c>
    </row>
    <row r="9834" spans="1:6" x14ac:dyDescent="0.25">
      <c r="A9834" t="s">
        <v>0</v>
      </c>
      <c r="B9834">
        <v>2042</v>
      </c>
      <c r="C9834" t="s">
        <v>235</v>
      </c>
      <c r="D9834" t="s">
        <v>230</v>
      </c>
      <c r="E9834">
        <v>0</v>
      </c>
      <c r="F9834" t="s">
        <v>231</v>
      </c>
    </row>
    <row r="9835" spans="1:6" x14ac:dyDescent="0.25">
      <c r="A9835" t="s">
        <v>0</v>
      </c>
      <c r="B9835">
        <v>2042</v>
      </c>
      <c r="C9835" t="s">
        <v>236</v>
      </c>
      <c r="D9835" t="s">
        <v>230</v>
      </c>
      <c r="E9835">
        <v>0</v>
      </c>
      <c r="F9835" t="s">
        <v>231</v>
      </c>
    </row>
    <row r="9836" spans="1:6" x14ac:dyDescent="0.25">
      <c r="A9836" t="s">
        <v>0</v>
      </c>
      <c r="B9836">
        <v>2042</v>
      </c>
      <c r="C9836" t="s">
        <v>237</v>
      </c>
      <c r="D9836" t="s">
        <v>230</v>
      </c>
      <c r="E9836">
        <v>0</v>
      </c>
      <c r="F9836" t="s">
        <v>231</v>
      </c>
    </row>
    <row r="9837" spans="1:6" x14ac:dyDescent="0.25">
      <c r="A9837" t="s">
        <v>0</v>
      </c>
      <c r="B9837">
        <v>2042</v>
      </c>
      <c r="C9837" t="s">
        <v>238</v>
      </c>
      <c r="D9837" t="s">
        <v>239</v>
      </c>
      <c r="E9837">
        <v>1.3511232481335201E-2</v>
      </c>
      <c r="F9837" t="s">
        <v>240</v>
      </c>
    </row>
    <row r="9838" spans="1:6" x14ac:dyDescent="0.25">
      <c r="A9838" t="s">
        <v>0</v>
      </c>
      <c r="B9838">
        <v>2042</v>
      </c>
      <c r="C9838" t="s">
        <v>241</v>
      </c>
      <c r="D9838" t="s">
        <v>239</v>
      </c>
      <c r="E9838">
        <v>1.08157195638427E-2</v>
      </c>
      <c r="F9838" t="s">
        <v>240</v>
      </c>
    </row>
    <row r="9839" spans="1:6" x14ac:dyDescent="0.25">
      <c r="A9839" t="s">
        <v>0</v>
      </c>
      <c r="B9839">
        <v>2042</v>
      </c>
      <c r="C9839" t="s">
        <v>242</v>
      </c>
      <c r="D9839" t="s">
        <v>239</v>
      </c>
      <c r="E9839">
        <v>0.86770200888905602</v>
      </c>
      <c r="F9839" t="s">
        <v>240</v>
      </c>
    </row>
    <row r="9840" spans="1:6" x14ac:dyDescent="0.25">
      <c r="A9840" t="s">
        <v>0</v>
      </c>
      <c r="B9840">
        <v>2042</v>
      </c>
      <c r="C9840" t="s">
        <v>243</v>
      </c>
      <c r="D9840" t="s">
        <v>239</v>
      </c>
      <c r="E9840">
        <v>0.107971039065765</v>
      </c>
      <c r="F9840" t="s">
        <v>240</v>
      </c>
    </row>
    <row r="9841" spans="1:6" x14ac:dyDescent="0.25">
      <c r="A9841" t="s">
        <v>0</v>
      </c>
      <c r="B9841">
        <v>2042</v>
      </c>
      <c r="C9841" t="s">
        <v>244</v>
      </c>
      <c r="D9841" t="s">
        <v>245</v>
      </c>
      <c r="E9841">
        <v>1.3516939479092299E-2</v>
      </c>
      <c r="F9841" t="s">
        <v>246</v>
      </c>
    </row>
    <row r="9842" spans="1:6" x14ac:dyDescent="0.25">
      <c r="A9842" t="s">
        <v>0</v>
      </c>
      <c r="B9842">
        <v>2042</v>
      </c>
      <c r="C9842" t="s">
        <v>247</v>
      </c>
      <c r="D9842" t="s">
        <v>245</v>
      </c>
      <c r="E9842">
        <v>3.4924222617454702E-3</v>
      </c>
      <c r="F9842" t="s">
        <v>246</v>
      </c>
    </row>
    <row r="9843" spans="1:6" x14ac:dyDescent="0.25">
      <c r="A9843" t="s">
        <v>0</v>
      </c>
      <c r="B9843">
        <v>2042</v>
      </c>
      <c r="C9843" t="s">
        <v>248</v>
      </c>
      <c r="D9843" t="s">
        <v>245</v>
      </c>
      <c r="E9843">
        <v>0.87412592797713495</v>
      </c>
      <c r="F9843" t="s">
        <v>246</v>
      </c>
    </row>
    <row r="9844" spans="1:6" x14ac:dyDescent="0.25">
      <c r="A9844" t="s">
        <v>0</v>
      </c>
      <c r="B9844">
        <v>2042</v>
      </c>
      <c r="C9844" t="s">
        <v>249</v>
      </c>
      <c r="D9844" t="s">
        <v>245</v>
      </c>
      <c r="E9844">
        <v>0.108864710282026</v>
      </c>
      <c r="F9844" t="s">
        <v>246</v>
      </c>
    </row>
    <row r="9845" spans="1:6" x14ac:dyDescent="0.25">
      <c r="A9845" t="s">
        <v>0</v>
      </c>
      <c r="B9845">
        <v>2042</v>
      </c>
      <c r="C9845" t="s">
        <v>250</v>
      </c>
      <c r="D9845" t="s">
        <v>251</v>
      </c>
      <c r="E9845">
        <v>1</v>
      </c>
      <c r="F9845" t="s">
        <v>252</v>
      </c>
    </row>
    <row r="9846" spans="1:6" x14ac:dyDescent="0.25">
      <c r="A9846" t="s">
        <v>0</v>
      </c>
      <c r="B9846">
        <v>2042</v>
      </c>
      <c r="C9846" t="s">
        <v>253</v>
      </c>
      <c r="D9846" t="s">
        <v>254</v>
      </c>
      <c r="E9846">
        <v>1</v>
      </c>
      <c r="F9846" t="s">
        <v>255</v>
      </c>
    </row>
    <row r="9847" spans="1:6" x14ac:dyDescent="0.25">
      <c r="A9847" t="s">
        <v>0</v>
      </c>
      <c r="B9847">
        <v>2042</v>
      </c>
      <c r="C9847" t="s">
        <v>256</v>
      </c>
      <c r="D9847" t="s">
        <v>257</v>
      </c>
      <c r="E9847">
        <v>1</v>
      </c>
      <c r="F9847" t="s">
        <v>258</v>
      </c>
    </row>
    <row r="9848" spans="1:6" x14ac:dyDescent="0.25">
      <c r="A9848" t="s">
        <v>0</v>
      </c>
      <c r="B9848">
        <v>2042</v>
      </c>
      <c r="C9848" t="s">
        <v>259</v>
      </c>
      <c r="D9848" t="s">
        <v>260</v>
      </c>
      <c r="E9848">
        <v>1</v>
      </c>
      <c r="F9848" t="s">
        <v>261</v>
      </c>
    </row>
    <row r="9849" spans="1:6" x14ac:dyDescent="0.25">
      <c r="A9849" t="s">
        <v>0</v>
      </c>
      <c r="B9849">
        <v>2042</v>
      </c>
      <c r="C9849" t="s">
        <v>262</v>
      </c>
      <c r="D9849" t="s">
        <v>260</v>
      </c>
      <c r="E9849">
        <v>0</v>
      </c>
      <c r="F9849" t="s">
        <v>261</v>
      </c>
    </row>
    <row r="9850" spans="1:6" x14ac:dyDescent="0.25">
      <c r="A9850" t="s">
        <v>0</v>
      </c>
      <c r="B9850">
        <v>2042</v>
      </c>
      <c r="C9850" t="s">
        <v>263</v>
      </c>
      <c r="D9850" t="s">
        <v>264</v>
      </c>
      <c r="E9850">
        <v>1</v>
      </c>
      <c r="F9850" t="s">
        <v>265</v>
      </c>
    </row>
    <row r="9851" spans="1:6" x14ac:dyDescent="0.25">
      <c r="A9851" t="s">
        <v>0</v>
      </c>
      <c r="B9851">
        <v>2042</v>
      </c>
      <c r="C9851" t="s">
        <v>266</v>
      </c>
      <c r="D9851" t="s">
        <v>267</v>
      </c>
      <c r="E9851">
        <v>1</v>
      </c>
      <c r="F9851" t="s">
        <v>268</v>
      </c>
    </row>
    <row r="9852" spans="1:6" x14ac:dyDescent="0.25">
      <c r="A9852" t="s">
        <v>0</v>
      </c>
      <c r="B9852">
        <v>2042</v>
      </c>
      <c r="C9852" t="s">
        <v>269</v>
      </c>
      <c r="D9852" t="s">
        <v>270</v>
      </c>
      <c r="E9852">
        <v>6.0495247543321001E-2</v>
      </c>
      <c r="F9852" t="s">
        <v>271</v>
      </c>
    </row>
    <row r="9853" spans="1:6" x14ac:dyDescent="0.25">
      <c r="A9853" t="s">
        <v>0</v>
      </c>
      <c r="B9853">
        <v>2042</v>
      </c>
      <c r="C9853" t="s">
        <v>272</v>
      </c>
      <c r="D9853" t="s">
        <v>270</v>
      </c>
      <c r="E9853">
        <v>0.88495605077776096</v>
      </c>
      <c r="F9853" t="s">
        <v>271</v>
      </c>
    </row>
    <row r="9854" spans="1:6" x14ac:dyDescent="0.25">
      <c r="A9854" t="s">
        <v>0</v>
      </c>
      <c r="B9854">
        <v>2042</v>
      </c>
      <c r="C9854" t="s">
        <v>273</v>
      </c>
      <c r="D9854" t="s">
        <v>270</v>
      </c>
      <c r="E9854">
        <v>5.4548701678917101E-2</v>
      </c>
      <c r="F9854" t="s">
        <v>271</v>
      </c>
    </row>
    <row r="9855" spans="1:6" x14ac:dyDescent="0.25">
      <c r="A9855" t="s">
        <v>0</v>
      </c>
      <c r="B9855">
        <v>2042</v>
      </c>
      <c r="C9855" t="s">
        <v>274</v>
      </c>
      <c r="D9855" t="s">
        <v>270</v>
      </c>
      <c r="E9855">
        <v>0</v>
      </c>
      <c r="F9855" t="s">
        <v>271</v>
      </c>
    </row>
    <row r="9856" spans="1:6" x14ac:dyDescent="0.25">
      <c r="A9856" t="s">
        <v>0</v>
      </c>
      <c r="B9856">
        <v>2042</v>
      </c>
      <c r="C9856" t="s">
        <v>275</v>
      </c>
      <c r="D9856" t="s">
        <v>270</v>
      </c>
      <c r="E9856">
        <v>0</v>
      </c>
      <c r="F9856" t="s">
        <v>271</v>
      </c>
    </row>
    <row r="9857" spans="1:6" x14ac:dyDescent="0.25">
      <c r="A9857" t="s">
        <v>0</v>
      </c>
      <c r="B9857">
        <v>2042</v>
      </c>
      <c r="C9857" t="s">
        <v>276</v>
      </c>
      <c r="D9857" t="s">
        <v>270</v>
      </c>
      <c r="E9857">
        <v>0</v>
      </c>
      <c r="F9857" t="s">
        <v>271</v>
      </c>
    </row>
    <row r="9858" spans="1:6" x14ac:dyDescent="0.25">
      <c r="A9858" t="s">
        <v>0</v>
      </c>
      <c r="B9858">
        <v>2042</v>
      </c>
      <c r="C9858" t="s">
        <v>277</v>
      </c>
      <c r="D9858" t="s">
        <v>270</v>
      </c>
      <c r="E9858">
        <v>0</v>
      </c>
      <c r="F9858" t="s">
        <v>271</v>
      </c>
    </row>
    <row r="9859" spans="1:6" x14ac:dyDescent="0.25">
      <c r="A9859" t="s">
        <v>0</v>
      </c>
      <c r="B9859">
        <v>2042</v>
      </c>
      <c r="C9859" t="s">
        <v>278</v>
      </c>
      <c r="D9859" t="s">
        <v>279</v>
      </c>
      <c r="E9859">
        <v>0</v>
      </c>
      <c r="F9859" t="s">
        <v>280</v>
      </c>
    </row>
    <row r="9860" spans="1:6" x14ac:dyDescent="0.25">
      <c r="A9860" t="s">
        <v>0</v>
      </c>
      <c r="B9860">
        <v>2042</v>
      </c>
      <c r="C9860" t="s">
        <v>281</v>
      </c>
      <c r="D9860" t="s">
        <v>279</v>
      </c>
      <c r="E9860">
        <v>1.08157195638427E-2</v>
      </c>
      <c r="F9860" t="s">
        <v>280</v>
      </c>
    </row>
    <row r="9861" spans="1:6" x14ac:dyDescent="0.25">
      <c r="A9861" t="s">
        <v>0</v>
      </c>
      <c r="B9861">
        <v>2042</v>
      </c>
      <c r="C9861" t="s">
        <v>282</v>
      </c>
      <c r="D9861" t="s">
        <v>279</v>
      </c>
      <c r="E9861">
        <v>0.86770200888905602</v>
      </c>
      <c r="F9861" t="s">
        <v>280</v>
      </c>
    </row>
    <row r="9862" spans="1:6" x14ac:dyDescent="0.25">
      <c r="A9862" t="s">
        <v>0</v>
      </c>
      <c r="B9862">
        <v>2042</v>
      </c>
      <c r="C9862" t="s">
        <v>283</v>
      </c>
      <c r="D9862" t="s">
        <v>279</v>
      </c>
      <c r="E9862">
        <v>0.12148227154709999</v>
      </c>
      <c r="F9862" t="s">
        <v>280</v>
      </c>
    </row>
    <row r="9863" spans="1:6" x14ac:dyDescent="0.25">
      <c r="A9863" t="s">
        <v>0</v>
      </c>
      <c r="B9863">
        <v>2042</v>
      </c>
      <c r="C9863" t="s">
        <v>284</v>
      </c>
      <c r="D9863" t="s">
        <v>285</v>
      </c>
      <c r="E9863">
        <v>0</v>
      </c>
      <c r="F9863" t="s">
        <v>286</v>
      </c>
    </row>
    <row r="9864" spans="1:6" x14ac:dyDescent="0.25">
      <c r="A9864" t="s">
        <v>0</v>
      </c>
      <c r="B9864">
        <v>2042</v>
      </c>
      <c r="C9864" t="s">
        <v>287</v>
      </c>
      <c r="D9864" t="s">
        <v>285</v>
      </c>
      <c r="E9864">
        <v>3.4924222617454702E-3</v>
      </c>
      <c r="F9864" t="s">
        <v>286</v>
      </c>
    </row>
    <row r="9865" spans="1:6" x14ac:dyDescent="0.25">
      <c r="A9865" t="s">
        <v>0</v>
      </c>
      <c r="B9865">
        <v>2042</v>
      </c>
      <c r="C9865" t="s">
        <v>288</v>
      </c>
      <c r="D9865" t="s">
        <v>285</v>
      </c>
      <c r="E9865">
        <v>0.87412592797713495</v>
      </c>
      <c r="F9865" t="s">
        <v>286</v>
      </c>
    </row>
    <row r="9866" spans="1:6" x14ac:dyDescent="0.25">
      <c r="A9866" t="s">
        <v>0</v>
      </c>
      <c r="B9866">
        <v>2042</v>
      </c>
      <c r="C9866" t="s">
        <v>289</v>
      </c>
      <c r="D9866" t="s">
        <v>285</v>
      </c>
      <c r="E9866">
        <v>0.122381649761118</v>
      </c>
      <c r="F9866" t="s">
        <v>286</v>
      </c>
    </row>
    <row r="9867" spans="1:6" x14ac:dyDescent="0.25">
      <c r="A9867" t="s">
        <v>0</v>
      </c>
      <c r="B9867">
        <v>2042</v>
      </c>
      <c r="C9867" t="s">
        <v>290</v>
      </c>
      <c r="D9867" t="s">
        <v>291</v>
      </c>
      <c r="E9867">
        <v>1</v>
      </c>
      <c r="F9867" t="s">
        <v>292</v>
      </c>
    </row>
    <row r="9868" spans="1:6" x14ac:dyDescent="0.25">
      <c r="A9868" t="s">
        <v>0</v>
      </c>
      <c r="B9868">
        <v>2042</v>
      </c>
      <c r="C9868" t="s">
        <v>293</v>
      </c>
      <c r="D9868" t="s">
        <v>294</v>
      </c>
      <c r="E9868">
        <v>1</v>
      </c>
      <c r="F9868" t="s">
        <v>295</v>
      </c>
    </row>
    <row r="9869" spans="1:6" x14ac:dyDescent="0.25">
      <c r="A9869" t="s">
        <v>0</v>
      </c>
      <c r="B9869">
        <v>2042</v>
      </c>
      <c r="C9869" t="s">
        <v>296</v>
      </c>
      <c r="D9869" t="s">
        <v>297</v>
      </c>
      <c r="E9869">
        <v>1</v>
      </c>
      <c r="F9869" t="s">
        <v>298</v>
      </c>
    </row>
    <row r="9870" spans="1:6" x14ac:dyDescent="0.25">
      <c r="A9870" t="s">
        <v>0</v>
      </c>
      <c r="B9870">
        <v>2042</v>
      </c>
      <c r="C9870" t="s">
        <v>299</v>
      </c>
      <c r="D9870" t="s">
        <v>300</v>
      </c>
      <c r="E9870">
        <v>1</v>
      </c>
      <c r="F9870" t="s">
        <v>301</v>
      </c>
    </row>
    <row r="9871" spans="1:6" x14ac:dyDescent="0.25">
      <c r="A9871" t="s">
        <v>0</v>
      </c>
      <c r="B9871">
        <v>2042</v>
      </c>
      <c r="C9871" t="s">
        <v>302</v>
      </c>
      <c r="D9871" t="s">
        <v>300</v>
      </c>
      <c r="E9871">
        <v>0</v>
      </c>
      <c r="F9871" t="s">
        <v>301</v>
      </c>
    </row>
    <row r="9872" spans="1:6" x14ac:dyDescent="0.25">
      <c r="A9872" t="s">
        <v>0</v>
      </c>
      <c r="B9872">
        <v>2042</v>
      </c>
      <c r="C9872" t="s">
        <v>303</v>
      </c>
      <c r="D9872" t="s">
        <v>304</v>
      </c>
      <c r="E9872">
        <v>1</v>
      </c>
      <c r="F9872" t="s">
        <v>305</v>
      </c>
    </row>
    <row r="9873" spans="1:6" x14ac:dyDescent="0.25">
      <c r="A9873" t="s">
        <v>0</v>
      </c>
      <c r="B9873">
        <v>2042</v>
      </c>
      <c r="C9873" t="s">
        <v>306</v>
      </c>
      <c r="D9873" t="s">
        <v>307</v>
      </c>
      <c r="E9873">
        <v>1</v>
      </c>
      <c r="F9873" t="s">
        <v>308</v>
      </c>
    </row>
    <row r="9874" spans="1:6" x14ac:dyDescent="0.25">
      <c r="A9874" t="s">
        <v>0</v>
      </c>
      <c r="B9874">
        <v>2042</v>
      </c>
      <c r="C9874" t="s">
        <v>309</v>
      </c>
      <c r="D9874" t="s">
        <v>310</v>
      </c>
      <c r="E9874">
        <v>4.9005680130978099E-2</v>
      </c>
      <c r="F9874" t="s">
        <v>311</v>
      </c>
    </row>
    <row r="9875" spans="1:6" x14ac:dyDescent="0.25">
      <c r="A9875" t="s">
        <v>0</v>
      </c>
      <c r="B9875">
        <v>2042</v>
      </c>
      <c r="C9875" t="s">
        <v>312</v>
      </c>
      <c r="D9875" t="s">
        <v>310</v>
      </c>
      <c r="E9875">
        <v>0.74163195821324202</v>
      </c>
      <c r="F9875" t="s">
        <v>311</v>
      </c>
    </row>
    <row r="9876" spans="1:6" x14ac:dyDescent="0.25">
      <c r="A9876" t="s">
        <v>0</v>
      </c>
      <c r="B9876">
        <v>2042</v>
      </c>
      <c r="C9876" t="s">
        <v>313</v>
      </c>
      <c r="D9876" t="s">
        <v>310</v>
      </c>
      <c r="E9876">
        <v>0</v>
      </c>
      <c r="F9876" t="s">
        <v>311</v>
      </c>
    </row>
    <row r="9877" spans="1:6" x14ac:dyDescent="0.25">
      <c r="A9877" t="s">
        <v>0</v>
      </c>
      <c r="B9877">
        <v>2042</v>
      </c>
      <c r="C9877" t="s">
        <v>314</v>
      </c>
      <c r="D9877" t="s">
        <v>310</v>
      </c>
      <c r="E9877">
        <v>0.177683902870167</v>
      </c>
      <c r="F9877" t="s">
        <v>311</v>
      </c>
    </row>
    <row r="9878" spans="1:6" x14ac:dyDescent="0.25">
      <c r="A9878" t="s">
        <v>0</v>
      </c>
      <c r="B9878">
        <v>2042</v>
      </c>
      <c r="C9878" t="s">
        <v>315</v>
      </c>
      <c r="D9878" t="s">
        <v>310</v>
      </c>
      <c r="E9878">
        <v>2.39008820881767E-2</v>
      </c>
      <c r="F9878" t="s">
        <v>311</v>
      </c>
    </row>
    <row r="9879" spans="1:6" x14ac:dyDescent="0.25">
      <c r="A9879" t="s">
        <v>0</v>
      </c>
      <c r="B9879">
        <v>2042</v>
      </c>
      <c r="C9879" t="s">
        <v>316</v>
      </c>
      <c r="D9879" t="s">
        <v>310</v>
      </c>
      <c r="E9879">
        <v>7.7775766974358699E-3</v>
      </c>
      <c r="F9879" t="s">
        <v>311</v>
      </c>
    </row>
    <row r="9880" spans="1:6" x14ac:dyDescent="0.25">
      <c r="A9880" t="s">
        <v>0</v>
      </c>
      <c r="B9880">
        <v>2042</v>
      </c>
      <c r="C9880" t="s">
        <v>317</v>
      </c>
      <c r="D9880" t="s">
        <v>310</v>
      </c>
      <c r="E9880">
        <v>0</v>
      </c>
      <c r="F9880" t="s">
        <v>311</v>
      </c>
    </row>
    <row r="9881" spans="1:6" x14ac:dyDescent="0.25">
      <c r="A9881" t="s">
        <v>0</v>
      </c>
      <c r="B9881">
        <v>2042</v>
      </c>
      <c r="C9881" t="s">
        <v>318</v>
      </c>
      <c r="D9881" t="s">
        <v>319</v>
      </c>
      <c r="E9881">
        <v>1.3511232481335201E-2</v>
      </c>
      <c r="F9881" t="s">
        <v>320</v>
      </c>
    </row>
    <row r="9882" spans="1:6" x14ac:dyDescent="0.25">
      <c r="A9882" t="s">
        <v>0</v>
      </c>
      <c r="B9882">
        <v>2042</v>
      </c>
      <c r="C9882" t="s">
        <v>321</v>
      </c>
      <c r="D9882" t="s">
        <v>319</v>
      </c>
      <c r="E9882">
        <v>1.08157195638427E-2</v>
      </c>
      <c r="F9882" t="s">
        <v>320</v>
      </c>
    </row>
    <row r="9883" spans="1:6" x14ac:dyDescent="0.25">
      <c r="A9883" t="s">
        <v>0</v>
      </c>
      <c r="B9883">
        <v>2042</v>
      </c>
      <c r="C9883" t="s">
        <v>322</v>
      </c>
      <c r="D9883" t="s">
        <v>319</v>
      </c>
      <c r="E9883">
        <v>0.86770200888905602</v>
      </c>
      <c r="F9883" t="s">
        <v>320</v>
      </c>
    </row>
    <row r="9884" spans="1:6" x14ac:dyDescent="0.25">
      <c r="A9884" t="s">
        <v>0</v>
      </c>
      <c r="B9884">
        <v>2042</v>
      </c>
      <c r="C9884" t="s">
        <v>323</v>
      </c>
      <c r="D9884" t="s">
        <v>319</v>
      </c>
      <c r="E9884">
        <v>0.107971039065765</v>
      </c>
      <c r="F9884" t="s">
        <v>320</v>
      </c>
    </row>
    <row r="9885" spans="1:6" x14ac:dyDescent="0.25">
      <c r="A9885" t="s">
        <v>0</v>
      </c>
      <c r="B9885">
        <v>2042</v>
      </c>
      <c r="C9885" t="s">
        <v>324</v>
      </c>
      <c r="D9885" t="s">
        <v>325</v>
      </c>
      <c r="E9885">
        <v>1.3516939479092299E-2</v>
      </c>
      <c r="F9885" t="s">
        <v>326</v>
      </c>
    </row>
    <row r="9886" spans="1:6" x14ac:dyDescent="0.25">
      <c r="A9886" t="s">
        <v>0</v>
      </c>
      <c r="B9886">
        <v>2042</v>
      </c>
      <c r="C9886" t="s">
        <v>327</v>
      </c>
      <c r="D9886" t="s">
        <v>325</v>
      </c>
      <c r="E9886">
        <v>3.4924222617454702E-3</v>
      </c>
      <c r="F9886" t="s">
        <v>326</v>
      </c>
    </row>
    <row r="9887" spans="1:6" x14ac:dyDescent="0.25">
      <c r="A9887" t="s">
        <v>0</v>
      </c>
      <c r="B9887">
        <v>2042</v>
      </c>
      <c r="C9887" t="s">
        <v>328</v>
      </c>
      <c r="D9887" t="s">
        <v>325</v>
      </c>
      <c r="E9887">
        <v>0.87412592797713495</v>
      </c>
      <c r="F9887" t="s">
        <v>326</v>
      </c>
    </row>
    <row r="9888" spans="1:6" x14ac:dyDescent="0.25">
      <c r="A9888" t="s">
        <v>0</v>
      </c>
      <c r="B9888">
        <v>2042</v>
      </c>
      <c r="C9888" t="s">
        <v>329</v>
      </c>
      <c r="D9888" t="s">
        <v>325</v>
      </c>
      <c r="E9888">
        <v>0.108864710282026</v>
      </c>
      <c r="F9888" t="s">
        <v>326</v>
      </c>
    </row>
    <row r="9889" spans="1:6" x14ac:dyDescent="0.25">
      <c r="A9889" t="s">
        <v>0</v>
      </c>
      <c r="B9889">
        <v>2042</v>
      </c>
      <c r="C9889" t="s">
        <v>330</v>
      </c>
      <c r="D9889" t="s">
        <v>331</v>
      </c>
      <c r="E9889">
        <v>1</v>
      </c>
      <c r="F9889" t="s">
        <v>332</v>
      </c>
    </row>
    <row r="9890" spans="1:6" x14ac:dyDescent="0.25">
      <c r="A9890" t="s">
        <v>0</v>
      </c>
      <c r="B9890">
        <v>2042</v>
      </c>
      <c r="C9890" t="s">
        <v>333</v>
      </c>
      <c r="D9890" t="s">
        <v>334</v>
      </c>
      <c r="E9890">
        <v>1</v>
      </c>
      <c r="F9890" t="s">
        <v>335</v>
      </c>
    </row>
    <row r="9891" spans="1:6" x14ac:dyDescent="0.25">
      <c r="A9891" t="s">
        <v>0</v>
      </c>
      <c r="B9891">
        <v>2042</v>
      </c>
      <c r="C9891" t="s">
        <v>336</v>
      </c>
      <c r="D9891" t="s">
        <v>337</v>
      </c>
      <c r="E9891">
        <v>1</v>
      </c>
      <c r="F9891" t="s">
        <v>338</v>
      </c>
    </row>
    <row r="9892" spans="1:6" x14ac:dyDescent="0.25">
      <c r="A9892" t="s">
        <v>0</v>
      </c>
      <c r="B9892">
        <v>2042</v>
      </c>
      <c r="C9892" t="s">
        <v>339</v>
      </c>
      <c r="D9892" t="s">
        <v>340</v>
      </c>
      <c r="E9892">
        <v>1</v>
      </c>
      <c r="F9892" t="s">
        <v>341</v>
      </c>
    </row>
    <row r="9893" spans="1:6" x14ac:dyDescent="0.25">
      <c r="A9893" t="s">
        <v>0</v>
      </c>
      <c r="B9893">
        <v>2042</v>
      </c>
      <c r="C9893" t="s">
        <v>342</v>
      </c>
      <c r="D9893" t="s">
        <v>340</v>
      </c>
      <c r="E9893">
        <v>0</v>
      </c>
      <c r="F9893" t="s">
        <v>341</v>
      </c>
    </row>
    <row r="9894" spans="1:6" x14ac:dyDescent="0.25">
      <c r="A9894" t="s">
        <v>0</v>
      </c>
      <c r="B9894">
        <v>2042</v>
      </c>
      <c r="C9894" t="s">
        <v>343</v>
      </c>
      <c r="D9894" t="s">
        <v>344</v>
      </c>
      <c r="E9894">
        <v>1</v>
      </c>
      <c r="F9894" t="s">
        <v>345</v>
      </c>
    </row>
    <row r="9895" spans="1:6" x14ac:dyDescent="0.25">
      <c r="A9895" t="s">
        <v>0</v>
      </c>
      <c r="B9895">
        <v>2042</v>
      </c>
      <c r="C9895" t="s">
        <v>346</v>
      </c>
      <c r="D9895" t="s">
        <v>347</v>
      </c>
      <c r="E9895">
        <v>1</v>
      </c>
      <c r="F9895" t="s">
        <v>348</v>
      </c>
    </row>
    <row r="9896" spans="1:6" x14ac:dyDescent="0.25">
      <c r="A9896" t="s">
        <v>0</v>
      </c>
      <c r="B9896">
        <v>2042</v>
      </c>
      <c r="C9896" t="s">
        <v>349</v>
      </c>
      <c r="D9896" t="s">
        <v>350</v>
      </c>
      <c r="E9896">
        <v>4.9005680130978099E-2</v>
      </c>
      <c r="F9896" t="s">
        <v>351</v>
      </c>
    </row>
    <row r="9897" spans="1:6" x14ac:dyDescent="0.25">
      <c r="A9897" t="s">
        <v>0</v>
      </c>
      <c r="B9897">
        <v>2042</v>
      </c>
      <c r="C9897" t="s">
        <v>352</v>
      </c>
      <c r="D9897" t="s">
        <v>350</v>
      </c>
      <c r="E9897">
        <v>0.34128375214261802</v>
      </c>
      <c r="F9897" t="s">
        <v>351</v>
      </c>
    </row>
    <row r="9898" spans="1:6" x14ac:dyDescent="0.25">
      <c r="A9898" t="s">
        <v>0</v>
      </c>
      <c r="B9898">
        <v>2042</v>
      </c>
      <c r="C9898" t="s">
        <v>353</v>
      </c>
      <c r="D9898" t="s">
        <v>350</v>
      </c>
      <c r="E9898">
        <v>0</v>
      </c>
      <c r="F9898" t="s">
        <v>351</v>
      </c>
    </row>
    <row r="9899" spans="1:6" x14ac:dyDescent="0.25">
      <c r="A9899" t="s">
        <v>0</v>
      </c>
      <c r="B9899">
        <v>2042</v>
      </c>
      <c r="C9899" t="s">
        <v>354</v>
      </c>
      <c r="D9899" t="s">
        <v>350</v>
      </c>
      <c r="E9899">
        <v>0.17768389208875501</v>
      </c>
      <c r="F9899" t="s">
        <v>351</v>
      </c>
    </row>
    <row r="9900" spans="1:6" x14ac:dyDescent="0.25">
      <c r="A9900" t="s">
        <v>0</v>
      </c>
      <c r="B9900">
        <v>2042</v>
      </c>
      <c r="C9900" t="s">
        <v>355</v>
      </c>
      <c r="D9900" t="s">
        <v>350</v>
      </c>
      <c r="E9900">
        <v>2.3900880637931499E-2</v>
      </c>
      <c r="F9900" t="s">
        <v>351</v>
      </c>
    </row>
    <row r="9901" spans="1:6" x14ac:dyDescent="0.25">
      <c r="A9901" t="s">
        <v>0</v>
      </c>
      <c r="B9901">
        <v>2042</v>
      </c>
      <c r="C9901" t="s">
        <v>356</v>
      </c>
      <c r="D9901" t="s">
        <v>350</v>
      </c>
      <c r="E9901">
        <v>7.7775762255121198E-3</v>
      </c>
      <c r="F9901" t="s">
        <v>351</v>
      </c>
    </row>
    <row r="9902" spans="1:6" x14ac:dyDescent="0.25">
      <c r="A9902" t="s">
        <v>0</v>
      </c>
      <c r="B9902">
        <v>2042</v>
      </c>
      <c r="C9902" t="s">
        <v>357</v>
      </c>
      <c r="D9902" t="s">
        <v>350</v>
      </c>
      <c r="E9902">
        <v>0.40034821877420401</v>
      </c>
      <c r="F9902" t="s">
        <v>351</v>
      </c>
    </row>
    <row r="9903" spans="1:6" x14ac:dyDescent="0.25">
      <c r="A9903" t="s">
        <v>0</v>
      </c>
      <c r="B9903">
        <v>2042</v>
      </c>
      <c r="C9903" t="s">
        <v>358</v>
      </c>
      <c r="D9903" t="s">
        <v>359</v>
      </c>
      <c r="E9903">
        <v>0</v>
      </c>
      <c r="F9903" t="s">
        <v>360</v>
      </c>
    </row>
    <row r="9904" spans="1:6" x14ac:dyDescent="0.25">
      <c r="A9904" t="s">
        <v>0</v>
      </c>
      <c r="B9904">
        <v>2042</v>
      </c>
      <c r="C9904" t="s">
        <v>361</v>
      </c>
      <c r="D9904" t="s">
        <v>359</v>
      </c>
      <c r="E9904">
        <v>1.08157195638427E-2</v>
      </c>
      <c r="F9904" t="s">
        <v>360</v>
      </c>
    </row>
    <row r="9905" spans="1:6" x14ac:dyDescent="0.25">
      <c r="A9905" t="s">
        <v>0</v>
      </c>
      <c r="B9905">
        <v>2042</v>
      </c>
      <c r="C9905" t="s">
        <v>362</v>
      </c>
      <c r="D9905" t="s">
        <v>359</v>
      </c>
      <c r="E9905">
        <v>0.400042806032957</v>
      </c>
      <c r="F9905" t="s">
        <v>360</v>
      </c>
    </row>
    <row r="9906" spans="1:6" x14ac:dyDescent="0.25">
      <c r="A9906" t="s">
        <v>0</v>
      </c>
      <c r="B9906">
        <v>2042</v>
      </c>
      <c r="C9906" t="s">
        <v>363</v>
      </c>
      <c r="D9906" t="s">
        <v>359</v>
      </c>
      <c r="E9906">
        <v>0.58914147440319897</v>
      </c>
      <c r="F9906" t="s">
        <v>360</v>
      </c>
    </row>
    <row r="9907" spans="1:6" x14ac:dyDescent="0.25">
      <c r="A9907" t="s">
        <v>0</v>
      </c>
      <c r="B9907">
        <v>2042</v>
      </c>
      <c r="C9907" t="s">
        <v>364</v>
      </c>
      <c r="D9907" t="s">
        <v>365</v>
      </c>
      <c r="E9907">
        <v>0</v>
      </c>
      <c r="F9907" t="s">
        <v>366</v>
      </c>
    </row>
    <row r="9908" spans="1:6" x14ac:dyDescent="0.25">
      <c r="A9908" t="s">
        <v>0</v>
      </c>
      <c r="B9908">
        <v>2042</v>
      </c>
      <c r="C9908" t="s">
        <v>367</v>
      </c>
      <c r="D9908" t="s">
        <v>365</v>
      </c>
      <c r="E9908">
        <v>3.4924222617454702E-3</v>
      </c>
      <c r="F9908" t="s">
        <v>366</v>
      </c>
    </row>
    <row r="9909" spans="1:6" x14ac:dyDescent="0.25">
      <c r="A9909" t="s">
        <v>0</v>
      </c>
      <c r="B9909">
        <v>2042</v>
      </c>
      <c r="C9909" t="s">
        <v>368</v>
      </c>
      <c r="D9909" t="s">
        <v>365</v>
      </c>
      <c r="E9909">
        <v>0.40300447097253</v>
      </c>
      <c r="F9909" t="s">
        <v>366</v>
      </c>
    </row>
    <row r="9910" spans="1:6" x14ac:dyDescent="0.25">
      <c r="A9910" t="s">
        <v>0</v>
      </c>
      <c r="B9910">
        <v>2042</v>
      </c>
      <c r="C9910" t="s">
        <v>369</v>
      </c>
      <c r="D9910" t="s">
        <v>365</v>
      </c>
      <c r="E9910">
        <v>0.59350310676572304</v>
      </c>
      <c r="F9910" t="s">
        <v>366</v>
      </c>
    </row>
    <row r="9911" spans="1:6" x14ac:dyDescent="0.25">
      <c r="A9911" t="s">
        <v>0</v>
      </c>
      <c r="B9911">
        <v>2042</v>
      </c>
      <c r="C9911" t="s">
        <v>370</v>
      </c>
      <c r="D9911" t="s">
        <v>371</v>
      </c>
      <c r="E9911">
        <v>1</v>
      </c>
      <c r="F9911" t="s">
        <v>372</v>
      </c>
    </row>
    <row r="9912" spans="1:6" x14ac:dyDescent="0.25">
      <c r="A9912" t="s">
        <v>0</v>
      </c>
      <c r="B9912">
        <v>2042</v>
      </c>
      <c r="C9912" t="s">
        <v>373</v>
      </c>
      <c r="D9912" t="s">
        <v>374</v>
      </c>
      <c r="E9912">
        <v>1</v>
      </c>
      <c r="F9912" t="s">
        <v>375</v>
      </c>
    </row>
    <row r="9913" spans="1:6" x14ac:dyDescent="0.25">
      <c r="A9913" t="s">
        <v>0</v>
      </c>
      <c r="B9913">
        <v>2042</v>
      </c>
      <c r="C9913" t="s">
        <v>376</v>
      </c>
      <c r="D9913" t="s">
        <v>377</v>
      </c>
      <c r="E9913">
        <v>1</v>
      </c>
      <c r="F9913" t="s">
        <v>378</v>
      </c>
    </row>
    <row r="9914" spans="1:6" x14ac:dyDescent="0.25">
      <c r="A9914" t="s">
        <v>0</v>
      </c>
      <c r="B9914">
        <v>2042</v>
      </c>
      <c r="C9914" t="s">
        <v>379</v>
      </c>
      <c r="D9914" t="s">
        <v>380</v>
      </c>
      <c r="E9914">
        <v>0.97446015556349797</v>
      </c>
      <c r="F9914" t="s">
        <v>381</v>
      </c>
    </row>
    <row r="9915" spans="1:6" x14ac:dyDescent="0.25">
      <c r="A9915" t="s">
        <v>0</v>
      </c>
      <c r="B9915">
        <v>2042</v>
      </c>
      <c r="C9915" t="s">
        <v>382</v>
      </c>
      <c r="D9915" t="s">
        <v>380</v>
      </c>
      <c r="E9915">
        <v>2.5539844436501102E-2</v>
      </c>
      <c r="F9915" t="s">
        <v>381</v>
      </c>
    </row>
    <row r="9916" spans="1:6" x14ac:dyDescent="0.25">
      <c r="A9916" t="s">
        <v>0</v>
      </c>
      <c r="B9916">
        <v>2042</v>
      </c>
      <c r="C9916" t="s">
        <v>383</v>
      </c>
      <c r="D9916" t="s">
        <v>384</v>
      </c>
      <c r="E9916">
        <v>1</v>
      </c>
      <c r="F9916" t="s">
        <v>385</v>
      </c>
    </row>
    <row r="9917" spans="1:6" x14ac:dyDescent="0.25">
      <c r="A9917" t="s">
        <v>0</v>
      </c>
      <c r="B9917">
        <v>2042</v>
      </c>
      <c r="C9917" t="s">
        <v>386</v>
      </c>
      <c r="D9917" t="s">
        <v>387</v>
      </c>
      <c r="E9917">
        <v>1</v>
      </c>
      <c r="F9917" t="s">
        <v>388</v>
      </c>
    </row>
    <row r="9918" spans="1:6" x14ac:dyDescent="0.25">
      <c r="A9918" t="s">
        <v>0</v>
      </c>
      <c r="B9918">
        <v>2042</v>
      </c>
      <c r="C9918" t="s">
        <v>389</v>
      </c>
      <c r="D9918" t="s">
        <v>390</v>
      </c>
      <c r="E9918">
        <v>4.9005680130978099E-2</v>
      </c>
      <c r="F9918" t="s">
        <v>391</v>
      </c>
    </row>
    <row r="9919" spans="1:6" x14ac:dyDescent="0.25">
      <c r="A9919" t="s">
        <v>0</v>
      </c>
      <c r="B9919">
        <v>2042</v>
      </c>
      <c r="C9919" t="s">
        <v>392</v>
      </c>
      <c r="D9919" t="s">
        <v>390</v>
      </c>
      <c r="E9919">
        <v>0.74163195821324202</v>
      </c>
      <c r="F9919" t="s">
        <v>391</v>
      </c>
    </row>
    <row r="9920" spans="1:6" x14ac:dyDescent="0.25">
      <c r="A9920" t="s">
        <v>0</v>
      </c>
      <c r="B9920">
        <v>2042</v>
      </c>
      <c r="C9920" t="s">
        <v>393</v>
      </c>
      <c r="D9920" t="s">
        <v>390</v>
      </c>
      <c r="E9920">
        <v>0</v>
      </c>
      <c r="F9920" t="s">
        <v>391</v>
      </c>
    </row>
    <row r="9921" spans="1:6" x14ac:dyDescent="0.25">
      <c r="A9921" t="s">
        <v>0</v>
      </c>
      <c r="B9921">
        <v>2042</v>
      </c>
      <c r="C9921" t="s">
        <v>394</v>
      </c>
      <c r="D9921" t="s">
        <v>390</v>
      </c>
      <c r="E9921">
        <v>0.177683902870167</v>
      </c>
      <c r="F9921" t="s">
        <v>391</v>
      </c>
    </row>
    <row r="9922" spans="1:6" x14ac:dyDescent="0.25">
      <c r="A9922" t="s">
        <v>0</v>
      </c>
      <c r="B9922">
        <v>2042</v>
      </c>
      <c r="C9922" t="s">
        <v>395</v>
      </c>
      <c r="D9922" t="s">
        <v>390</v>
      </c>
      <c r="E9922">
        <v>2.39008820881767E-2</v>
      </c>
      <c r="F9922" t="s">
        <v>391</v>
      </c>
    </row>
    <row r="9923" spans="1:6" x14ac:dyDescent="0.25">
      <c r="A9923" t="s">
        <v>0</v>
      </c>
      <c r="B9923">
        <v>2042</v>
      </c>
      <c r="C9923" t="s">
        <v>396</v>
      </c>
      <c r="D9923" t="s">
        <v>390</v>
      </c>
      <c r="E9923">
        <v>7.7775766974358699E-3</v>
      </c>
      <c r="F9923" t="s">
        <v>391</v>
      </c>
    </row>
    <row r="9924" spans="1:6" x14ac:dyDescent="0.25">
      <c r="A9924" t="s">
        <v>0</v>
      </c>
      <c r="B9924">
        <v>2042</v>
      </c>
      <c r="C9924" t="s">
        <v>397</v>
      </c>
      <c r="D9924" t="s">
        <v>390</v>
      </c>
      <c r="E9924">
        <v>0</v>
      </c>
      <c r="F9924" t="s">
        <v>391</v>
      </c>
    </row>
    <row r="9925" spans="1:6" x14ac:dyDescent="0.25">
      <c r="A9925" t="s">
        <v>0</v>
      </c>
      <c r="B9925">
        <v>2042</v>
      </c>
      <c r="C9925" t="s">
        <v>398</v>
      </c>
      <c r="D9925" t="s">
        <v>399</v>
      </c>
      <c r="E9925">
        <v>1.3511232481335201E-2</v>
      </c>
      <c r="F9925" t="s">
        <v>400</v>
      </c>
    </row>
    <row r="9926" spans="1:6" x14ac:dyDescent="0.25">
      <c r="A9926" t="s">
        <v>0</v>
      </c>
      <c r="B9926">
        <v>2042</v>
      </c>
      <c r="C9926" t="s">
        <v>401</v>
      </c>
      <c r="D9926" t="s">
        <v>399</v>
      </c>
      <c r="E9926">
        <v>1.08157195638427E-2</v>
      </c>
      <c r="F9926" t="s">
        <v>400</v>
      </c>
    </row>
    <row r="9927" spans="1:6" x14ac:dyDescent="0.25">
      <c r="A9927" t="s">
        <v>0</v>
      </c>
      <c r="B9927">
        <v>2042</v>
      </c>
      <c r="C9927" t="s">
        <v>402</v>
      </c>
      <c r="D9927" t="s">
        <v>399</v>
      </c>
      <c r="E9927">
        <v>0.86770200888905602</v>
      </c>
      <c r="F9927" t="s">
        <v>400</v>
      </c>
    </row>
    <row r="9928" spans="1:6" x14ac:dyDescent="0.25">
      <c r="A9928" t="s">
        <v>0</v>
      </c>
      <c r="B9928">
        <v>2042</v>
      </c>
      <c r="C9928" t="s">
        <v>403</v>
      </c>
      <c r="D9928" t="s">
        <v>399</v>
      </c>
      <c r="E9928">
        <v>0.107971039065765</v>
      </c>
      <c r="F9928" t="s">
        <v>400</v>
      </c>
    </row>
    <row r="9929" spans="1:6" x14ac:dyDescent="0.25">
      <c r="A9929" t="s">
        <v>0</v>
      </c>
      <c r="B9929">
        <v>2042</v>
      </c>
      <c r="C9929" t="s">
        <v>404</v>
      </c>
      <c r="D9929" t="s">
        <v>405</v>
      </c>
      <c r="E9929">
        <v>1.3516939479092299E-2</v>
      </c>
      <c r="F9929" t="s">
        <v>406</v>
      </c>
    </row>
    <row r="9930" spans="1:6" x14ac:dyDescent="0.25">
      <c r="A9930" t="s">
        <v>0</v>
      </c>
      <c r="B9930">
        <v>2042</v>
      </c>
      <c r="C9930" t="s">
        <v>407</v>
      </c>
      <c r="D9930" t="s">
        <v>405</v>
      </c>
      <c r="E9930">
        <v>3.4924222617454702E-3</v>
      </c>
      <c r="F9930" t="s">
        <v>406</v>
      </c>
    </row>
    <row r="9931" spans="1:6" x14ac:dyDescent="0.25">
      <c r="A9931" t="s">
        <v>0</v>
      </c>
      <c r="B9931">
        <v>2042</v>
      </c>
      <c r="C9931" t="s">
        <v>408</v>
      </c>
      <c r="D9931" t="s">
        <v>405</v>
      </c>
      <c r="E9931">
        <v>0.87412592797713495</v>
      </c>
      <c r="F9931" t="s">
        <v>406</v>
      </c>
    </row>
    <row r="9932" spans="1:6" x14ac:dyDescent="0.25">
      <c r="A9932" t="s">
        <v>0</v>
      </c>
      <c r="B9932">
        <v>2042</v>
      </c>
      <c r="C9932" t="s">
        <v>409</v>
      </c>
      <c r="D9932" t="s">
        <v>405</v>
      </c>
      <c r="E9932">
        <v>0.108864710282026</v>
      </c>
      <c r="F9932" t="s">
        <v>406</v>
      </c>
    </row>
    <row r="9933" spans="1:6" x14ac:dyDescent="0.25">
      <c r="A9933" t="s">
        <v>0</v>
      </c>
      <c r="B9933">
        <v>2042</v>
      </c>
      <c r="C9933" t="s">
        <v>410</v>
      </c>
      <c r="D9933" t="s">
        <v>411</v>
      </c>
      <c r="E9933">
        <v>1</v>
      </c>
      <c r="F9933" t="s">
        <v>412</v>
      </c>
    </row>
    <row r="9934" spans="1:6" x14ac:dyDescent="0.25">
      <c r="A9934" t="s">
        <v>0</v>
      </c>
      <c r="B9934">
        <v>2042</v>
      </c>
      <c r="C9934" t="s">
        <v>413</v>
      </c>
      <c r="D9934" t="s">
        <v>414</v>
      </c>
      <c r="E9934">
        <v>1</v>
      </c>
      <c r="F9934" t="s">
        <v>415</v>
      </c>
    </row>
    <row r="9935" spans="1:6" x14ac:dyDescent="0.25">
      <c r="A9935" t="s">
        <v>0</v>
      </c>
      <c r="B9935">
        <v>2042</v>
      </c>
      <c r="C9935" t="s">
        <v>416</v>
      </c>
      <c r="D9935" t="s">
        <v>417</v>
      </c>
      <c r="E9935">
        <v>1</v>
      </c>
      <c r="F9935" t="s">
        <v>418</v>
      </c>
    </row>
    <row r="9936" spans="1:6" x14ac:dyDescent="0.25">
      <c r="A9936" t="s">
        <v>0</v>
      </c>
      <c r="B9936">
        <v>2042</v>
      </c>
      <c r="C9936" t="s">
        <v>419</v>
      </c>
      <c r="D9936" t="s">
        <v>420</v>
      </c>
      <c r="E9936">
        <v>0.97446015556349797</v>
      </c>
      <c r="F9936" t="s">
        <v>421</v>
      </c>
    </row>
    <row r="9937" spans="1:6" x14ac:dyDescent="0.25">
      <c r="A9937" t="s">
        <v>0</v>
      </c>
      <c r="B9937">
        <v>2042</v>
      </c>
      <c r="C9937" t="s">
        <v>422</v>
      </c>
      <c r="D9937" t="s">
        <v>420</v>
      </c>
      <c r="E9937">
        <v>2.5539844436501102E-2</v>
      </c>
      <c r="F9937" t="s">
        <v>421</v>
      </c>
    </row>
    <row r="9938" spans="1:6" x14ac:dyDescent="0.25">
      <c r="A9938" t="s">
        <v>0</v>
      </c>
      <c r="B9938">
        <v>2042</v>
      </c>
      <c r="C9938" t="s">
        <v>423</v>
      </c>
      <c r="D9938" t="s">
        <v>424</v>
      </c>
      <c r="E9938">
        <v>1</v>
      </c>
      <c r="F9938" t="s">
        <v>425</v>
      </c>
    </row>
    <row r="9939" spans="1:6" x14ac:dyDescent="0.25">
      <c r="A9939" t="s">
        <v>0</v>
      </c>
      <c r="B9939">
        <v>2042</v>
      </c>
      <c r="C9939" t="s">
        <v>426</v>
      </c>
      <c r="D9939" t="s">
        <v>427</v>
      </c>
      <c r="E9939">
        <v>1</v>
      </c>
      <c r="F9939" t="s">
        <v>428</v>
      </c>
    </row>
    <row r="9940" spans="1:6" x14ac:dyDescent="0.25">
      <c r="A9940" t="s">
        <v>0</v>
      </c>
      <c r="B9940">
        <v>2042</v>
      </c>
      <c r="C9940" t="s">
        <v>429</v>
      </c>
      <c r="D9940" t="s">
        <v>430</v>
      </c>
      <c r="E9940">
        <v>4.9005680130978099E-2</v>
      </c>
      <c r="F9940" t="s">
        <v>431</v>
      </c>
    </row>
    <row r="9941" spans="1:6" x14ac:dyDescent="0.25">
      <c r="A9941" t="s">
        <v>0</v>
      </c>
      <c r="B9941">
        <v>2042</v>
      </c>
      <c r="C9941" t="s">
        <v>432</v>
      </c>
      <c r="D9941" t="s">
        <v>430</v>
      </c>
      <c r="E9941">
        <v>0.74163195821324202</v>
      </c>
      <c r="F9941" t="s">
        <v>431</v>
      </c>
    </row>
    <row r="9942" spans="1:6" x14ac:dyDescent="0.25">
      <c r="A9942" t="s">
        <v>0</v>
      </c>
      <c r="B9942">
        <v>2042</v>
      </c>
      <c r="C9942" t="s">
        <v>433</v>
      </c>
      <c r="D9942" t="s">
        <v>430</v>
      </c>
      <c r="E9942">
        <v>0</v>
      </c>
      <c r="F9942" t="s">
        <v>431</v>
      </c>
    </row>
    <row r="9943" spans="1:6" x14ac:dyDescent="0.25">
      <c r="A9943" t="s">
        <v>0</v>
      </c>
      <c r="B9943">
        <v>2042</v>
      </c>
      <c r="C9943" t="s">
        <v>434</v>
      </c>
      <c r="D9943" t="s">
        <v>430</v>
      </c>
      <c r="E9943">
        <v>0.177683902870167</v>
      </c>
      <c r="F9943" t="s">
        <v>431</v>
      </c>
    </row>
    <row r="9944" spans="1:6" x14ac:dyDescent="0.25">
      <c r="A9944" t="s">
        <v>0</v>
      </c>
      <c r="B9944">
        <v>2042</v>
      </c>
      <c r="C9944" t="s">
        <v>435</v>
      </c>
      <c r="D9944" t="s">
        <v>430</v>
      </c>
      <c r="E9944">
        <v>2.39008820881767E-2</v>
      </c>
      <c r="F9944" t="s">
        <v>431</v>
      </c>
    </row>
    <row r="9945" spans="1:6" x14ac:dyDescent="0.25">
      <c r="A9945" t="s">
        <v>0</v>
      </c>
      <c r="B9945">
        <v>2042</v>
      </c>
      <c r="C9945" t="s">
        <v>436</v>
      </c>
      <c r="D9945" t="s">
        <v>430</v>
      </c>
      <c r="E9945">
        <v>7.7775766974358699E-3</v>
      </c>
      <c r="F9945" t="s">
        <v>431</v>
      </c>
    </row>
    <row r="9946" spans="1:6" x14ac:dyDescent="0.25">
      <c r="A9946" t="s">
        <v>0</v>
      </c>
      <c r="B9946">
        <v>2042</v>
      </c>
      <c r="C9946" t="s">
        <v>437</v>
      </c>
      <c r="D9946" t="s">
        <v>430</v>
      </c>
      <c r="E9946">
        <v>0</v>
      </c>
      <c r="F9946" t="s">
        <v>431</v>
      </c>
    </row>
    <row r="9947" spans="1:6" x14ac:dyDescent="0.25">
      <c r="A9947" t="s">
        <v>0</v>
      </c>
      <c r="B9947">
        <v>2042</v>
      </c>
      <c r="C9947" t="s">
        <v>438</v>
      </c>
      <c r="D9947" t="s">
        <v>439</v>
      </c>
      <c r="E9947">
        <v>0</v>
      </c>
      <c r="F9947" t="s">
        <v>440</v>
      </c>
    </row>
    <row r="9948" spans="1:6" x14ac:dyDescent="0.25">
      <c r="A9948" t="s">
        <v>0</v>
      </c>
      <c r="B9948">
        <v>2042</v>
      </c>
      <c r="C9948" t="s">
        <v>441</v>
      </c>
      <c r="D9948" t="s">
        <v>439</v>
      </c>
      <c r="E9948">
        <v>1.08157195638427E-2</v>
      </c>
      <c r="F9948" t="s">
        <v>440</v>
      </c>
    </row>
    <row r="9949" spans="1:6" x14ac:dyDescent="0.25">
      <c r="A9949" t="s">
        <v>0</v>
      </c>
      <c r="B9949">
        <v>2042</v>
      </c>
      <c r="C9949" t="s">
        <v>442</v>
      </c>
      <c r="D9949" t="s">
        <v>439</v>
      </c>
      <c r="E9949">
        <v>0.86770200888905602</v>
      </c>
      <c r="F9949" t="s">
        <v>440</v>
      </c>
    </row>
    <row r="9950" spans="1:6" x14ac:dyDescent="0.25">
      <c r="A9950" t="s">
        <v>0</v>
      </c>
      <c r="B9950">
        <v>2042</v>
      </c>
      <c r="C9950" t="s">
        <v>443</v>
      </c>
      <c r="D9950" t="s">
        <v>439</v>
      </c>
      <c r="E9950">
        <v>0.12148227154709999</v>
      </c>
      <c r="F9950" t="s">
        <v>440</v>
      </c>
    </row>
    <row r="9951" spans="1:6" x14ac:dyDescent="0.25">
      <c r="A9951" t="s">
        <v>0</v>
      </c>
      <c r="B9951">
        <v>2042</v>
      </c>
      <c r="C9951" t="s">
        <v>444</v>
      </c>
      <c r="D9951" t="s">
        <v>445</v>
      </c>
      <c r="E9951">
        <v>0</v>
      </c>
      <c r="F9951" t="s">
        <v>446</v>
      </c>
    </row>
    <row r="9952" spans="1:6" x14ac:dyDescent="0.25">
      <c r="A9952" t="s">
        <v>0</v>
      </c>
      <c r="B9952">
        <v>2042</v>
      </c>
      <c r="C9952" t="s">
        <v>447</v>
      </c>
      <c r="D9952" t="s">
        <v>445</v>
      </c>
      <c r="E9952">
        <v>3.4924222617454702E-3</v>
      </c>
      <c r="F9952" t="s">
        <v>446</v>
      </c>
    </row>
    <row r="9953" spans="1:6" x14ac:dyDescent="0.25">
      <c r="A9953" t="s">
        <v>0</v>
      </c>
      <c r="B9953">
        <v>2042</v>
      </c>
      <c r="C9953" t="s">
        <v>448</v>
      </c>
      <c r="D9953" t="s">
        <v>445</v>
      </c>
      <c r="E9953">
        <v>0.87412592797713495</v>
      </c>
      <c r="F9953" t="s">
        <v>446</v>
      </c>
    </row>
    <row r="9954" spans="1:6" x14ac:dyDescent="0.25">
      <c r="A9954" t="s">
        <v>0</v>
      </c>
      <c r="B9954">
        <v>2042</v>
      </c>
      <c r="C9954" t="s">
        <v>449</v>
      </c>
      <c r="D9954" t="s">
        <v>445</v>
      </c>
      <c r="E9954">
        <v>0.122381649761118</v>
      </c>
      <c r="F9954" t="s">
        <v>446</v>
      </c>
    </row>
    <row r="9955" spans="1:6" x14ac:dyDescent="0.25">
      <c r="A9955" t="s">
        <v>0</v>
      </c>
      <c r="B9955">
        <v>2042</v>
      </c>
      <c r="C9955" t="s">
        <v>450</v>
      </c>
      <c r="D9955" t="s">
        <v>451</v>
      </c>
      <c r="E9955">
        <v>1</v>
      </c>
      <c r="F9955" t="s">
        <v>452</v>
      </c>
    </row>
    <row r="9956" spans="1:6" x14ac:dyDescent="0.25">
      <c r="A9956" t="s">
        <v>0</v>
      </c>
      <c r="B9956">
        <v>2042</v>
      </c>
      <c r="C9956" t="s">
        <v>453</v>
      </c>
      <c r="D9956" t="s">
        <v>454</v>
      </c>
      <c r="E9956">
        <v>1</v>
      </c>
      <c r="F9956" t="s">
        <v>455</v>
      </c>
    </row>
    <row r="9957" spans="1:6" x14ac:dyDescent="0.25">
      <c r="A9957" t="s">
        <v>0</v>
      </c>
      <c r="B9957">
        <v>2042</v>
      </c>
      <c r="C9957" t="s">
        <v>456</v>
      </c>
      <c r="D9957" t="s">
        <v>457</v>
      </c>
      <c r="E9957">
        <v>1</v>
      </c>
      <c r="F9957" t="s">
        <v>458</v>
      </c>
    </row>
    <row r="9958" spans="1:6" x14ac:dyDescent="0.25">
      <c r="A9958" t="s">
        <v>0</v>
      </c>
      <c r="B9958">
        <v>2042</v>
      </c>
      <c r="C9958" t="s">
        <v>459</v>
      </c>
      <c r="D9958" t="s">
        <v>460</v>
      </c>
      <c r="E9958">
        <v>1</v>
      </c>
      <c r="F9958" t="s">
        <v>461</v>
      </c>
    </row>
    <row r="9959" spans="1:6" x14ac:dyDescent="0.25">
      <c r="A9959" t="s">
        <v>0</v>
      </c>
      <c r="B9959">
        <v>2042</v>
      </c>
      <c r="C9959" t="s">
        <v>462</v>
      </c>
      <c r="D9959" t="s">
        <v>460</v>
      </c>
      <c r="E9959">
        <v>0</v>
      </c>
      <c r="F9959" t="s">
        <v>461</v>
      </c>
    </row>
    <row r="9960" spans="1:6" x14ac:dyDescent="0.25">
      <c r="A9960" t="s">
        <v>0</v>
      </c>
      <c r="B9960">
        <v>2042</v>
      </c>
      <c r="C9960" t="s">
        <v>463</v>
      </c>
      <c r="D9960" t="s">
        <v>464</v>
      </c>
      <c r="E9960">
        <v>1</v>
      </c>
      <c r="F9960" t="s">
        <v>465</v>
      </c>
    </row>
    <row r="9961" spans="1:6" x14ac:dyDescent="0.25">
      <c r="A9961" t="s">
        <v>0</v>
      </c>
      <c r="B9961">
        <v>2042</v>
      </c>
      <c r="C9961" t="s">
        <v>466</v>
      </c>
      <c r="D9961" t="s">
        <v>467</v>
      </c>
      <c r="E9961">
        <v>1</v>
      </c>
      <c r="F9961" t="s">
        <v>468</v>
      </c>
    </row>
    <row r="9962" spans="1:6" x14ac:dyDescent="0.25">
      <c r="A9962" t="s">
        <v>0</v>
      </c>
      <c r="B9962">
        <v>2042</v>
      </c>
      <c r="C9962" t="s">
        <v>469</v>
      </c>
      <c r="D9962" t="s">
        <v>470</v>
      </c>
      <c r="E9962">
        <v>4.9181552429409497E-2</v>
      </c>
      <c r="F9962" t="s">
        <v>471</v>
      </c>
    </row>
    <row r="9963" spans="1:6" x14ac:dyDescent="0.25">
      <c r="A9963" t="s">
        <v>0</v>
      </c>
      <c r="B9963">
        <v>2042</v>
      </c>
      <c r="C9963" t="s">
        <v>472</v>
      </c>
      <c r="D9963" t="s">
        <v>470</v>
      </c>
      <c r="E9963">
        <v>0.74429353778386598</v>
      </c>
      <c r="F9963" t="s">
        <v>471</v>
      </c>
    </row>
    <row r="9964" spans="1:6" x14ac:dyDescent="0.25">
      <c r="A9964" t="s">
        <v>0</v>
      </c>
      <c r="B9964">
        <v>2042</v>
      </c>
      <c r="C9964" t="s">
        <v>473</v>
      </c>
      <c r="D9964" t="s">
        <v>470</v>
      </c>
      <c r="E9964">
        <v>0</v>
      </c>
      <c r="F9964" t="s">
        <v>471</v>
      </c>
    </row>
    <row r="9965" spans="1:6" x14ac:dyDescent="0.25">
      <c r="A9965" t="s">
        <v>0</v>
      </c>
      <c r="B9965">
        <v>2042</v>
      </c>
      <c r="C9965" t="s">
        <v>474</v>
      </c>
      <c r="D9965" t="s">
        <v>470</v>
      </c>
      <c r="E9965">
        <v>0.17527578367284399</v>
      </c>
      <c r="F9965" t="s">
        <v>471</v>
      </c>
    </row>
    <row r="9966" spans="1:6" x14ac:dyDescent="0.25">
      <c r="A9966" t="s">
        <v>0</v>
      </c>
      <c r="B9966">
        <v>2042</v>
      </c>
      <c r="C9966" t="s">
        <v>475</v>
      </c>
      <c r="D9966" t="s">
        <v>470</v>
      </c>
      <c r="E9966">
        <v>2.35769575679486E-2</v>
      </c>
      <c r="F9966" t="s">
        <v>471</v>
      </c>
    </row>
    <row r="9967" spans="1:6" x14ac:dyDescent="0.25">
      <c r="A9967" t="s">
        <v>0</v>
      </c>
      <c r="B9967">
        <v>2042</v>
      </c>
      <c r="C9967" t="s">
        <v>476</v>
      </c>
      <c r="D9967" t="s">
        <v>470</v>
      </c>
      <c r="E9967">
        <v>7.6721685459308396E-3</v>
      </c>
      <c r="F9967" t="s">
        <v>471</v>
      </c>
    </row>
    <row r="9968" spans="1:6" x14ac:dyDescent="0.25">
      <c r="A9968" t="s">
        <v>0</v>
      </c>
      <c r="B9968">
        <v>2042</v>
      </c>
      <c r="C9968" t="s">
        <v>477</v>
      </c>
      <c r="D9968" t="s">
        <v>470</v>
      </c>
      <c r="E9968">
        <v>0</v>
      </c>
      <c r="F9968" t="s">
        <v>471</v>
      </c>
    </row>
    <row r="9969" spans="1:6" x14ac:dyDescent="0.25">
      <c r="A9969" t="s">
        <v>0</v>
      </c>
      <c r="B9969">
        <v>2042</v>
      </c>
      <c r="C9969" t="s">
        <v>478</v>
      </c>
      <c r="D9969" t="s">
        <v>479</v>
      </c>
      <c r="E9969">
        <v>1.3511232481335201E-2</v>
      </c>
      <c r="F9969" t="s">
        <v>480</v>
      </c>
    </row>
    <row r="9970" spans="1:6" x14ac:dyDescent="0.25">
      <c r="A9970" t="s">
        <v>0</v>
      </c>
      <c r="B9970">
        <v>2042</v>
      </c>
      <c r="C9970" t="s">
        <v>481</v>
      </c>
      <c r="D9970" t="s">
        <v>479</v>
      </c>
      <c r="E9970">
        <v>1.08157195638427E-2</v>
      </c>
      <c r="F9970" t="s">
        <v>480</v>
      </c>
    </row>
    <row r="9971" spans="1:6" x14ac:dyDescent="0.25">
      <c r="A9971" t="s">
        <v>0</v>
      </c>
      <c r="B9971">
        <v>2042</v>
      </c>
      <c r="C9971" t="s">
        <v>482</v>
      </c>
      <c r="D9971" t="s">
        <v>479</v>
      </c>
      <c r="E9971">
        <v>0.86770200888905602</v>
      </c>
      <c r="F9971" t="s">
        <v>480</v>
      </c>
    </row>
    <row r="9972" spans="1:6" x14ac:dyDescent="0.25">
      <c r="A9972" t="s">
        <v>0</v>
      </c>
      <c r="B9972">
        <v>2042</v>
      </c>
      <c r="C9972" t="s">
        <v>483</v>
      </c>
      <c r="D9972" t="s">
        <v>479</v>
      </c>
      <c r="E9972">
        <v>0.107971039065765</v>
      </c>
      <c r="F9972" t="s">
        <v>480</v>
      </c>
    </row>
    <row r="9973" spans="1:6" x14ac:dyDescent="0.25">
      <c r="A9973" t="s">
        <v>0</v>
      </c>
      <c r="B9973">
        <v>2042</v>
      </c>
      <c r="C9973" t="s">
        <v>484</v>
      </c>
      <c r="D9973" t="s">
        <v>485</v>
      </c>
      <c r="E9973">
        <v>1.3516939479092299E-2</v>
      </c>
      <c r="F9973" t="s">
        <v>486</v>
      </c>
    </row>
    <row r="9974" spans="1:6" x14ac:dyDescent="0.25">
      <c r="A9974" t="s">
        <v>0</v>
      </c>
      <c r="B9974">
        <v>2042</v>
      </c>
      <c r="C9974" t="s">
        <v>487</v>
      </c>
      <c r="D9974" t="s">
        <v>485</v>
      </c>
      <c r="E9974">
        <v>3.4924222617454702E-3</v>
      </c>
      <c r="F9974" t="s">
        <v>486</v>
      </c>
    </row>
    <row r="9975" spans="1:6" x14ac:dyDescent="0.25">
      <c r="A9975" t="s">
        <v>0</v>
      </c>
      <c r="B9975">
        <v>2042</v>
      </c>
      <c r="C9975" t="s">
        <v>488</v>
      </c>
      <c r="D9975" t="s">
        <v>485</v>
      </c>
      <c r="E9975">
        <v>0.87412592797713495</v>
      </c>
      <c r="F9975" t="s">
        <v>486</v>
      </c>
    </row>
    <row r="9976" spans="1:6" x14ac:dyDescent="0.25">
      <c r="A9976" t="s">
        <v>0</v>
      </c>
      <c r="B9976">
        <v>2042</v>
      </c>
      <c r="C9976" t="s">
        <v>489</v>
      </c>
      <c r="D9976" t="s">
        <v>485</v>
      </c>
      <c r="E9976">
        <v>0.108864710282026</v>
      </c>
      <c r="F9976" t="s">
        <v>486</v>
      </c>
    </row>
    <row r="9977" spans="1:6" x14ac:dyDescent="0.25">
      <c r="A9977" t="s">
        <v>0</v>
      </c>
      <c r="B9977">
        <v>2042</v>
      </c>
      <c r="C9977" t="s">
        <v>490</v>
      </c>
      <c r="D9977" t="s">
        <v>491</v>
      </c>
      <c r="E9977">
        <v>1</v>
      </c>
      <c r="F9977" t="s">
        <v>492</v>
      </c>
    </row>
    <row r="9978" spans="1:6" x14ac:dyDescent="0.25">
      <c r="A9978" t="s">
        <v>0</v>
      </c>
      <c r="B9978">
        <v>2042</v>
      </c>
      <c r="C9978" t="s">
        <v>493</v>
      </c>
      <c r="D9978" t="s">
        <v>494</v>
      </c>
      <c r="E9978">
        <v>1</v>
      </c>
      <c r="F9978" t="s">
        <v>495</v>
      </c>
    </row>
    <row r="9979" spans="1:6" x14ac:dyDescent="0.25">
      <c r="A9979" t="s">
        <v>0</v>
      </c>
      <c r="B9979">
        <v>2042</v>
      </c>
      <c r="C9979" t="s">
        <v>496</v>
      </c>
      <c r="D9979" t="s">
        <v>497</v>
      </c>
      <c r="E9979">
        <v>1</v>
      </c>
      <c r="F9979" t="s">
        <v>498</v>
      </c>
    </row>
    <row r="9980" spans="1:6" x14ac:dyDescent="0.25">
      <c r="A9980" t="s">
        <v>0</v>
      </c>
      <c r="B9980">
        <v>2042</v>
      </c>
      <c r="C9980" t="s">
        <v>499</v>
      </c>
      <c r="D9980" t="s">
        <v>500</v>
      </c>
      <c r="E9980">
        <v>1</v>
      </c>
      <c r="F9980" t="s">
        <v>501</v>
      </c>
    </row>
    <row r="9981" spans="1:6" x14ac:dyDescent="0.25">
      <c r="A9981" t="s">
        <v>0</v>
      </c>
      <c r="B9981">
        <v>2042</v>
      </c>
      <c r="C9981" t="s">
        <v>502</v>
      </c>
      <c r="D9981" t="s">
        <v>500</v>
      </c>
      <c r="E9981">
        <v>0</v>
      </c>
      <c r="F9981" t="s">
        <v>501</v>
      </c>
    </row>
    <row r="9982" spans="1:6" x14ac:dyDescent="0.25">
      <c r="A9982" t="s">
        <v>0</v>
      </c>
      <c r="B9982">
        <v>2042</v>
      </c>
      <c r="C9982" t="s">
        <v>503</v>
      </c>
      <c r="D9982" t="s">
        <v>504</v>
      </c>
      <c r="E9982">
        <v>1</v>
      </c>
      <c r="F9982" t="s">
        <v>505</v>
      </c>
    </row>
    <row r="9983" spans="1:6" x14ac:dyDescent="0.25">
      <c r="A9983" t="s">
        <v>0</v>
      </c>
      <c r="B9983">
        <v>2042</v>
      </c>
      <c r="C9983" t="s">
        <v>506</v>
      </c>
      <c r="D9983" t="s">
        <v>507</v>
      </c>
      <c r="E9983">
        <v>1</v>
      </c>
      <c r="F9983" t="s">
        <v>508</v>
      </c>
    </row>
    <row r="9984" spans="1:6" x14ac:dyDescent="0.25">
      <c r="A9984" t="s">
        <v>0</v>
      </c>
      <c r="B9984">
        <v>2042</v>
      </c>
      <c r="C9984" t="s">
        <v>509</v>
      </c>
      <c r="D9984" t="s">
        <v>510</v>
      </c>
      <c r="E9984">
        <v>4.9181552429409497E-2</v>
      </c>
      <c r="F9984" t="s">
        <v>511</v>
      </c>
    </row>
    <row r="9985" spans="1:6" x14ac:dyDescent="0.25">
      <c r="A9985" t="s">
        <v>0</v>
      </c>
      <c r="B9985">
        <v>2042</v>
      </c>
      <c r="C9985" t="s">
        <v>512</v>
      </c>
      <c r="D9985" t="s">
        <v>510</v>
      </c>
      <c r="E9985">
        <v>0.34250855602401897</v>
      </c>
      <c r="F9985" t="s">
        <v>511</v>
      </c>
    </row>
    <row r="9986" spans="1:6" x14ac:dyDescent="0.25">
      <c r="A9986" t="s">
        <v>0</v>
      </c>
      <c r="B9986">
        <v>2042</v>
      </c>
      <c r="C9986" t="s">
        <v>513</v>
      </c>
      <c r="D9986" t="s">
        <v>510</v>
      </c>
      <c r="E9986">
        <v>0</v>
      </c>
      <c r="F9986" t="s">
        <v>511</v>
      </c>
    </row>
    <row r="9987" spans="1:6" x14ac:dyDescent="0.25">
      <c r="A9987" t="s">
        <v>0</v>
      </c>
      <c r="B9987">
        <v>2042</v>
      </c>
      <c r="C9987" t="s">
        <v>514</v>
      </c>
      <c r="D9987" t="s">
        <v>510</v>
      </c>
      <c r="E9987">
        <v>0.17527577303755101</v>
      </c>
      <c r="F9987" t="s">
        <v>511</v>
      </c>
    </row>
    <row r="9988" spans="1:6" x14ac:dyDescent="0.25">
      <c r="A9988" t="s">
        <v>0</v>
      </c>
      <c r="B9988">
        <v>2042</v>
      </c>
      <c r="C9988" t="s">
        <v>515</v>
      </c>
      <c r="D9988" t="s">
        <v>510</v>
      </c>
      <c r="E9988">
        <v>2.3576956137358201E-2</v>
      </c>
      <c r="F9988" t="s">
        <v>511</v>
      </c>
    </row>
    <row r="9989" spans="1:6" x14ac:dyDescent="0.25">
      <c r="A9989" t="s">
        <v>0</v>
      </c>
      <c r="B9989">
        <v>2042</v>
      </c>
      <c r="C9989" t="s">
        <v>516</v>
      </c>
      <c r="D9989" t="s">
        <v>510</v>
      </c>
      <c r="E9989">
        <v>7.6721680804029899E-3</v>
      </c>
      <c r="F9989" t="s">
        <v>511</v>
      </c>
    </row>
    <row r="9990" spans="1:6" x14ac:dyDescent="0.25">
      <c r="A9990" t="s">
        <v>0</v>
      </c>
      <c r="B9990">
        <v>2042</v>
      </c>
      <c r="C9990" t="s">
        <v>517</v>
      </c>
      <c r="D9990" t="s">
        <v>510</v>
      </c>
      <c r="E9990">
        <v>0.40178499429125702</v>
      </c>
      <c r="F9990" t="s">
        <v>511</v>
      </c>
    </row>
    <row r="9991" spans="1:6" x14ac:dyDescent="0.25">
      <c r="A9991" t="s">
        <v>0</v>
      </c>
      <c r="B9991">
        <v>2042</v>
      </c>
      <c r="C9991" t="s">
        <v>518</v>
      </c>
      <c r="D9991" t="s">
        <v>519</v>
      </c>
      <c r="E9991">
        <v>0</v>
      </c>
      <c r="F9991" t="s">
        <v>520</v>
      </c>
    </row>
    <row r="9992" spans="1:6" x14ac:dyDescent="0.25">
      <c r="A9992" t="s">
        <v>0</v>
      </c>
      <c r="B9992">
        <v>2042</v>
      </c>
      <c r="C9992" t="s">
        <v>521</v>
      </c>
      <c r="D9992" t="s">
        <v>519</v>
      </c>
      <c r="E9992">
        <v>1.08157195638427E-2</v>
      </c>
      <c r="F9992" t="s">
        <v>520</v>
      </c>
    </row>
    <row r="9993" spans="1:6" x14ac:dyDescent="0.25">
      <c r="A9993" t="s">
        <v>0</v>
      </c>
      <c r="B9993">
        <v>2042</v>
      </c>
      <c r="C9993" t="s">
        <v>522</v>
      </c>
      <c r="D9993" t="s">
        <v>519</v>
      </c>
      <c r="E9993">
        <v>0.400042806032957</v>
      </c>
      <c r="F9993" t="s">
        <v>520</v>
      </c>
    </row>
    <row r="9994" spans="1:6" x14ac:dyDescent="0.25">
      <c r="A9994" t="s">
        <v>0</v>
      </c>
      <c r="B9994">
        <v>2042</v>
      </c>
      <c r="C9994" t="s">
        <v>523</v>
      </c>
      <c r="D9994" t="s">
        <v>519</v>
      </c>
      <c r="E9994">
        <v>0.58914147440319897</v>
      </c>
      <c r="F9994" t="s">
        <v>520</v>
      </c>
    </row>
    <row r="9995" spans="1:6" x14ac:dyDescent="0.25">
      <c r="A9995" t="s">
        <v>0</v>
      </c>
      <c r="B9995">
        <v>2042</v>
      </c>
      <c r="C9995" t="s">
        <v>524</v>
      </c>
      <c r="D9995" t="s">
        <v>525</v>
      </c>
      <c r="E9995">
        <v>0</v>
      </c>
      <c r="F9995" t="s">
        <v>526</v>
      </c>
    </row>
    <row r="9996" spans="1:6" x14ac:dyDescent="0.25">
      <c r="A9996" t="s">
        <v>0</v>
      </c>
      <c r="B9996">
        <v>2042</v>
      </c>
      <c r="C9996" t="s">
        <v>527</v>
      </c>
      <c r="D9996" t="s">
        <v>525</v>
      </c>
      <c r="E9996">
        <v>3.4924222617454702E-3</v>
      </c>
      <c r="F9996" t="s">
        <v>526</v>
      </c>
    </row>
    <row r="9997" spans="1:6" x14ac:dyDescent="0.25">
      <c r="A9997" t="s">
        <v>0</v>
      </c>
      <c r="B9997">
        <v>2042</v>
      </c>
      <c r="C9997" t="s">
        <v>528</v>
      </c>
      <c r="D9997" t="s">
        <v>525</v>
      </c>
      <c r="E9997">
        <v>0.40300447097253</v>
      </c>
      <c r="F9997" t="s">
        <v>526</v>
      </c>
    </row>
    <row r="9998" spans="1:6" x14ac:dyDescent="0.25">
      <c r="A9998" t="s">
        <v>0</v>
      </c>
      <c r="B9998">
        <v>2042</v>
      </c>
      <c r="C9998" t="s">
        <v>529</v>
      </c>
      <c r="D9998" t="s">
        <v>525</v>
      </c>
      <c r="E9998">
        <v>0.59350310676572304</v>
      </c>
      <c r="F9998" t="s">
        <v>526</v>
      </c>
    </row>
    <row r="9999" spans="1:6" x14ac:dyDescent="0.25">
      <c r="A9999" t="s">
        <v>0</v>
      </c>
      <c r="B9999">
        <v>2042</v>
      </c>
      <c r="C9999" t="s">
        <v>530</v>
      </c>
      <c r="D9999" t="s">
        <v>531</v>
      </c>
      <c r="E9999">
        <v>1</v>
      </c>
      <c r="F9999" t="s">
        <v>532</v>
      </c>
    </row>
    <row r="10000" spans="1:6" x14ac:dyDescent="0.25">
      <c r="A10000" t="s">
        <v>0</v>
      </c>
      <c r="B10000">
        <v>2042</v>
      </c>
      <c r="C10000" t="s">
        <v>533</v>
      </c>
      <c r="D10000" t="s">
        <v>534</v>
      </c>
      <c r="E10000">
        <v>1</v>
      </c>
      <c r="F10000" t="s">
        <v>535</v>
      </c>
    </row>
    <row r="10001" spans="1:6" x14ac:dyDescent="0.25">
      <c r="A10001" t="s">
        <v>0</v>
      </c>
      <c r="B10001">
        <v>2042</v>
      </c>
      <c r="C10001" t="s">
        <v>536</v>
      </c>
      <c r="D10001" t="s">
        <v>537</v>
      </c>
      <c r="E10001">
        <v>1</v>
      </c>
      <c r="F10001" t="s">
        <v>538</v>
      </c>
    </row>
    <row r="10002" spans="1:6" x14ac:dyDescent="0.25">
      <c r="A10002" t="s">
        <v>0</v>
      </c>
      <c r="B10002">
        <v>2042</v>
      </c>
      <c r="C10002" t="s">
        <v>539</v>
      </c>
      <c r="D10002" t="s">
        <v>540</v>
      </c>
      <c r="E10002">
        <v>0.970520183063731</v>
      </c>
      <c r="F10002" t="s">
        <v>541</v>
      </c>
    </row>
    <row r="10003" spans="1:6" x14ac:dyDescent="0.25">
      <c r="A10003" t="s">
        <v>0</v>
      </c>
      <c r="B10003">
        <v>2042</v>
      </c>
      <c r="C10003" t="s">
        <v>542</v>
      </c>
      <c r="D10003" t="s">
        <v>540</v>
      </c>
      <c r="E10003">
        <v>2.9479816936268E-2</v>
      </c>
      <c r="F10003" t="s">
        <v>541</v>
      </c>
    </row>
    <row r="10004" spans="1:6" x14ac:dyDescent="0.25">
      <c r="A10004" t="s">
        <v>0</v>
      </c>
      <c r="B10004">
        <v>2042</v>
      </c>
      <c r="C10004" t="s">
        <v>543</v>
      </c>
      <c r="D10004" t="s">
        <v>544</v>
      </c>
      <c r="E10004">
        <v>1</v>
      </c>
      <c r="F10004" t="s">
        <v>545</v>
      </c>
    </row>
    <row r="10005" spans="1:6" x14ac:dyDescent="0.25">
      <c r="A10005" t="s">
        <v>0</v>
      </c>
      <c r="B10005">
        <v>2042</v>
      </c>
      <c r="C10005" t="s">
        <v>546</v>
      </c>
      <c r="D10005" t="s">
        <v>547</v>
      </c>
      <c r="E10005">
        <v>1</v>
      </c>
      <c r="F10005" t="s">
        <v>548</v>
      </c>
    </row>
    <row r="10006" spans="1:6" x14ac:dyDescent="0.25">
      <c r="A10006" t="s">
        <v>0</v>
      </c>
      <c r="B10006">
        <v>2042</v>
      </c>
      <c r="C10006" t="s">
        <v>549</v>
      </c>
      <c r="D10006" t="s">
        <v>550</v>
      </c>
      <c r="E10006">
        <v>4.9181552429409497E-2</v>
      </c>
      <c r="F10006" t="s">
        <v>551</v>
      </c>
    </row>
    <row r="10007" spans="1:6" x14ac:dyDescent="0.25">
      <c r="A10007" t="s">
        <v>0</v>
      </c>
      <c r="B10007">
        <v>2042</v>
      </c>
      <c r="C10007" t="s">
        <v>552</v>
      </c>
      <c r="D10007" t="s">
        <v>550</v>
      </c>
      <c r="E10007">
        <v>0.74429353778386598</v>
      </c>
      <c r="F10007" t="s">
        <v>551</v>
      </c>
    </row>
    <row r="10008" spans="1:6" x14ac:dyDescent="0.25">
      <c r="A10008" t="s">
        <v>0</v>
      </c>
      <c r="B10008">
        <v>2042</v>
      </c>
      <c r="C10008" t="s">
        <v>553</v>
      </c>
      <c r="D10008" t="s">
        <v>550</v>
      </c>
      <c r="E10008">
        <v>0</v>
      </c>
      <c r="F10008" t="s">
        <v>551</v>
      </c>
    </row>
    <row r="10009" spans="1:6" x14ac:dyDescent="0.25">
      <c r="A10009" t="s">
        <v>0</v>
      </c>
      <c r="B10009">
        <v>2042</v>
      </c>
      <c r="C10009" t="s">
        <v>554</v>
      </c>
      <c r="D10009" t="s">
        <v>550</v>
      </c>
      <c r="E10009">
        <v>0.17527578367284399</v>
      </c>
      <c r="F10009" t="s">
        <v>551</v>
      </c>
    </row>
    <row r="10010" spans="1:6" x14ac:dyDescent="0.25">
      <c r="A10010" t="s">
        <v>0</v>
      </c>
      <c r="B10010">
        <v>2042</v>
      </c>
      <c r="C10010" t="s">
        <v>555</v>
      </c>
      <c r="D10010" t="s">
        <v>550</v>
      </c>
      <c r="E10010">
        <v>2.35769575679486E-2</v>
      </c>
      <c r="F10010" t="s">
        <v>551</v>
      </c>
    </row>
    <row r="10011" spans="1:6" x14ac:dyDescent="0.25">
      <c r="A10011" t="s">
        <v>0</v>
      </c>
      <c r="B10011">
        <v>2042</v>
      </c>
      <c r="C10011" t="s">
        <v>556</v>
      </c>
      <c r="D10011" t="s">
        <v>550</v>
      </c>
      <c r="E10011">
        <v>7.6721685459308396E-3</v>
      </c>
      <c r="F10011" t="s">
        <v>551</v>
      </c>
    </row>
    <row r="10012" spans="1:6" x14ac:dyDescent="0.25">
      <c r="A10012" t="s">
        <v>0</v>
      </c>
      <c r="B10012">
        <v>2042</v>
      </c>
      <c r="C10012" t="s">
        <v>557</v>
      </c>
      <c r="D10012" t="s">
        <v>550</v>
      </c>
      <c r="E10012">
        <v>0</v>
      </c>
      <c r="F10012" t="s">
        <v>551</v>
      </c>
    </row>
    <row r="10013" spans="1:6" x14ac:dyDescent="0.25">
      <c r="A10013" t="s">
        <v>0</v>
      </c>
      <c r="B10013">
        <v>2042</v>
      </c>
      <c r="C10013" t="s">
        <v>558</v>
      </c>
      <c r="D10013" t="s">
        <v>559</v>
      </c>
      <c r="E10013">
        <v>1.3511232481335201E-2</v>
      </c>
      <c r="F10013" t="s">
        <v>560</v>
      </c>
    </row>
    <row r="10014" spans="1:6" x14ac:dyDescent="0.25">
      <c r="A10014" t="s">
        <v>0</v>
      </c>
      <c r="B10014">
        <v>2042</v>
      </c>
      <c r="C10014" t="s">
        <v>561</v>
      </c>
      <c r="D10014" t="s">
        <v>559</v>
      </c>
      <c r="E10014">
        <v>1.08157195638427E-2</v>
      </c>
      <c r="F10014" t="s">
        <v>560</v>
      </c>
    </row>
    <row r="10015" spans="1:6" x14ac:dyDescent="0.25">
      <c r="A10015" t="s">
        <v>0</v>
      </c>
      <c r="B10015">
        <v>2042</v>
      </c>
      <c r="C10015" t="s">
        <v>562</v>
      </c>
      <c r="D10015" t="s">
        <v>559</v>
      </c>
      <c r="E10015">
        <v>0.86770200888905602</v>
      </c>
      <c r="F10015" t="s">
        <v>560</v>
      </c>
    </row>
    <row r="10016" spans="1:6" x14ac:dyDescent="0.25">
      <c r="A10016" t="s">
        <v>0</v>
      </c>
      <c r="B10016">
        <v>2042</v>
      </c>
      <c r="C10016" t="s">
        <v>563</v>
      </c>
      <c r="D10016" t="s">
        <v>559</v>
      </c>
      <c r="E10016">
        <v>0.107971039065765</v>
      </c>
      <c r="F10016" t="s">
        <v>560</v>
      </c>
    </row>
    <row r="10017" spans="1:6" x14ac:dyDescent="0.25">
      <c r="A10017" t="s">
        <v>0</v>
      </c>
      <c r="B10017">
        <v>2042</v>
      </c>
      <c r="C10017" t="s">
        <v>564</v>
      </c>
      <c r="D10017" t="s">
        <v>565</v>
      </c>
      <c r="E10017">
        <v>1.3516939479092299E-2</v>
      </c>
      <c r="F10017" t="s">
        <v>566</v>
      </c>
    </row>
    <row r="10018" spans="1:6" x14ac:dyDescent="0.25">
      <c r="A10018" t="s">
        <v>0</v>
      </c>
      <c r="B10018">
        <v>2042</v>
      </c>
      <c r="C10018" t="s">
        <v>567</v>
      </c>
      <c r="D10018" t="s">
        <v>565</v>
      </c>
      <c r="E10018">
        <v>3.4924222617454702E-3</v>
      </c>
      <c r="F10018" t="s">
        <v>566</v>
      </c>
    </row>
    <row r="10019" spans="1:6" x14ac:dyDescent="0.25">
      <c r="A10019" t="s">
        <v>0</v>
      </c>
      <c r="B10019">
        <v>2042</v>
      </c>
      <c r="C10019" t="s">
        <v>568</v>
      </c>
      <c r="D10019" t="s">
        <v>565</v>
      </c>
      <c r="E10019">
        <v>0.87412592797713495</v>
      </c>
      <c r="F10019" t="s">
        <v>566</v>
      </c>
    </row>
    <row r="10020" spans="1:6" x14ac:dyDescent="0.25">
      <c r="A10020" t="s">
        <v>0</v>
      </c>
      <c r="B10020">
        <v>2042</v>
      </c>
      <c r="C10020" t="s">
        <v>569</v>
      </c>
      <c r="D10020" t="s">
        <v>565</v>
      </c>
      <c r="E10020">
        <v>0.108864710282026</v>
      </c>
      <c r="F10020" t="s">
        <v>566</v>
      </c>
    </row>
    <row r="10021" spans="1:6" x14ac:dyDescent="0.25">
      <c r="A10021" t="s">
        <v>0</v>
      </c>
      <c r="B10021">
        <v>2042</v>
      </c>
      <c r="C10021" t="s">
        <v>570</v>
      </c>
      <c r="D10021" t="s">
        <v>571</v>
      </c>
      <c r="E10021">
        <v>1</v>
      </c>
      <c r="F10021" t="s">
        <v>572</v>
      </c>
    </row>
    <row r="10022" spans="1:6" x14ac:dyDescent="0.25">
      <c r="A10022" t="s">
        <v>0</v>
      </c>
      <c r="B10022">
        <v>2042</v>
      </c>
      <c r="C10022" t="s">
        <v>573</v>
      </c>
      <c r="D10022" t="s">
        <v>574</v>
      </c>
      <c r="E10022">
        <v>1</v>
      </c>
      <c r="F10022" t="s">
        <v>575</v>
      </c>
    </row>
    <row r="10023" spans="1:6" x14ac:dyDescent="0.25">
      <c r="A10023" t="s">
        <v>0</v>
      </c>
      <c r="B10023">
        <v>2042</v>
      </c>
      <c r="C10023" t="s">
        <v>576</v>
      </c>
      <c r="D10023" t="s">
        <v>577</v>
      </c>
      <c r="E10023">
        <v>1</v>
      </c>
      <c r="F10023" t="s">
        <v>578</v>
      </c>
    </row>
    <row r="10024" spans="1:6" x14ac:dyDescent="0.25">
      <c r="A10024" t="s">
        <v>0</v>
      </c>
      <c r="B10024">
        <v>2042</v>
      </c>
      <c r="C10024" t="s">
        <v>579</v>
      </c>
      <c r="D10024" t="s">
        <v>580</v>
      </c>
      <c r="E10024">
        <v>0.970520183063731</v>
      </c>
      <c r="F10024" t="s">
        <v>581</v>
      </c>
    </row>
    <row r="10025" spans="1:6" x14ac:dyDescent="0.25">
      <c r="A10025" t="s">
        <v>0</v>
      </c>
      <c r="B10025">
        <v>2042</v>
      </c>
      <c r="C10025" t="s">
        <v>582</v>
      </c>
      <c r="D10025" t="s">
        <v>580</v>
      </c>
      <c r="E10025">
        <v>2.9479816936268E-2</v>
      </c>
      <c r="F10025" t="s">
        <v>581</v>
      </c>
    </row>
    <row r="10026" spans="1:6" x14ac:dyDescent="0.25">
      <c r="A10026" t="s">
        <v>0</v>
      </c>
      <c r="B10026">
        <v>2042</v>
      </c>
      <c r="C10026" t="s">
        <v>583</v>
      </c>
      <c r="D10026" t="s">
        <v>584</v>
      </c>
      <c r="E10026">
        <v>1</v>
      </c>
      <c r="F10026" t="s">
        <v>585</v>
      </c>
    </row>
    <row r="10027" spans="1:6" x14ac:dyDescent="0.25">
      <c r="A10027" t="s">
        <v>0</v>
      </c>
      <c r="B10027">
        <v>2042</v>
      </c>
      <c r="C10027" t="s">
        <v>586</v>
      </c>
      <c r="D10027" t="s">
        <v>587</v>
      </c>
      <c r="E10027">
        <v>1</v>
      </c>
      <c r="F10027" t="s">
        <v>588</v>
      </c>
    </row>
    <row r="10028" spans="1:6" x14ac:dyDescent="0.25">
      <c r="A10028" t="s">
        <v>0</v>
      </c>
      <c r="B10028">
        <v>2042</v>
      </c>
      <c r="C10028" t="s">
        <v>589</v>
      </c>
      <c r="D10028" t="s">
        <v>590</v>
      </c>
      <c r="E10028">
        <v>4.9181552429409497E-2</v>
      </c>
      <c r="F10028" t="s">
        <v>591</v>
      </c>
    </row>
    <row r="10029" spans="1:6" x14ac:dyDescent="0.25">
      <c r="A10029" t="s">
        <v>0</v>
      </c>
      <c r="B10029">
        <v>2042</v>
      </c>
      <c r="C10029" t="s">
        <v>592</v>
      </c>
      <c r="D10029" t="s">
        <v>590</v>
      </c>
      <c r="E10029">
        <v>0.74429353778386598</v>
      </c>
      <c r="F10029" t="s">
        <v>591</v>
      </c>
    </row>
    <row r="10030" spans="1:6" x14ac:dyDescent="0.25">
      <c r="A10030" t="s">
        <v>0</v>
      </c>
      <c r="B10030">
        <v>2042</v>
      </c>
      <c r="C10030" t="s">
        <v>593</v>
      </c>
      <c r="D10030" t="s">
        <v>590</v>
      </c>
      <c r="E10030">
        <v>0</v>
      </c>
      <c r="F10030" t="s">
        <v>591</v>
      </c>
    </row>
    <row r="10031" spans="1:6" x14ac:dyDescent="0.25">
      <c r="A10031" t="s">
        <v>0</v>
      </c>
      <c r="B10031">
        <v>2042</v>
      </c>
      <c r="C10031" t="s">
        <v>594</v>
      </c>
      <c r="D10031" t="s">
        <v>590</v>
      </c>
      <c r="E10031">
        <v>0.17527578367284399</v>
      </c>
      <c r="F10031" t="s">
        <v>591</v>
      </c>
    </row>
    <row r="10032" spans="1:6" x14ac:dyDescent="0.25">
      <c r="A10032" t="s">
        <v>0</v>
      </c>
      <c r="B10032">
        <v>2042</v>
      </c>
      <c r="C10032" t="s">
        <v>595</v>
      </c>
      <c r="D10032" t="s">
        <v>590</v>
      </c>
      <c r="E10032">
        <v>2.35769575679486E-2</v>
      </c>
      <c r="F10032" t="s">
        <v>591</v>
      </c>
    </row>
    <row r="10033" spans="1:6" x14ac:dyDescent="0.25">
      <c r="A10033" t="s">
        <v>0</v>
      </c>
      <c r="B10033">
        <v>2042</v>
      </c>
      <c r="C10033" t="s">
        <v>596</v>
      </c>
      <c r="D10033" t="s">
        <v>590</v>
      </c>
      <c r="E10033">
        <v>7.6721685459308396E-3</v>
      </c>
      <c r="F10033" t="s">
        <v>591</v>
      </c>
    </row>
    <row r="10034" spans="1:6" x14ac:dyDescent="0.25">
      <c r="A10034" t="s">
        <v>0</v>
      </c>
      <c r="B10034">
        <v>2042</v>
      </c>
      <c r="C10034" t="s">
        <v>597</v>
      </c>
      <c r="D10034" t="s">
        <v>590</v>
      </c>
      <c r="E10034">
        <v>0</v>
      </c>
      <c r="F10034" t="s">
        <v>591</v>
      </c>
    </row>
    <row r="10035" spans="1:6" x14ac:dyDescent="0.25">
      <c r="A10035" t="s">
        <v>0</v>
      </c>
      <c r="B10035">
        <v>2042</v>
      </c>
      <c r="C10035" t="s">
        <v>598</v>
      </c>
      <c r="D10035" t="s">
        <v>599</v>
      </c>
      <c r="E10035">
        <v>0</v>
      </c>
      <c r="F10035" t="s">
        <v>600</v>
      </c>
    </row>
    <row r="10036" spans="1:6" x14ac:dyDescent="0.25">
      <c r="A10036" t="s">
        <v>0</v>
      </c>
      <c r="B10036">
        <v>2042</v>
      </c>
      <c r="C10036" t="s">
        <v>601</v>
      </c>
      <c r="D10036" t="s">
        <v>599</v>
      </c>
      <c r="E10036">
        <v>1.08157195638427E-2</v>
      </c>
      <c r="F10036" t="s">
        <v>600</v>
      </c>
    </row>
    <row r="10037" spans="1:6" x14ac:dyDescent="0.25">
      <c r="A10037" t="s">
        <v>0</v>
      </c>
      <c r="B10037">
        <v>2042</v>
      </c>
      <c r="C10037" t="s">
        <v>602</v>
      </c>
      <c r="D10037" t="s">
        <v>599</v>
      </c>
      <c r="E10037">
        <v>0.86770200888905602</v>
      </c>
      <c r="F10037" t="s">
        <v>600</v>
      </c>
    </row>
    <row r="10038" spans="1:6" x14ac:dyDescent="0.25">
      <c r="A10038" t="s">
        <v>0</v>
      </c>
      <c r="B10038">
        <v>2042</v>
      </c>
      <c r="C10038" t="s">
        <v>603</v>
      </c>
      <c r="D10038" t="s">
        <v>599</v>
      </c>
      <c r="E10038">
        <v>0.12148227154709999</v>
      </c>
      <c r="F10038" t="s">
        <v>600</v>
      </c>
    </row>
    <row r="10039" spans="1:6" x14ac:dyDescent="0.25">
      <c r="A10039" t="s">
        <v>0</v>
      </c>
      <c r="B10039">
        <v>2042</v>
      </c>
      <c r="C10039" t="s">
        <v>604</v>
      </c>
      <c r="D10039" t="s">
        <v>605</v>
      </c>
      <c r="E10039">
        <v>0</v>
      </c>
      <c r="F10039" t="s">
        <v>606</v>
      </c>
    </row>
    <row r="10040" spans="1:6" x14ac:dyDescent="0.25">
      <c r="A10040" t="s">
        <v>0</v>
      </c>
      <c r="B10040">
        <v>2042</v>
      </c>
      <c r="C10040" t="s">
        <v>607</v>
      </c>
      <c r="D10040" t="s">
        <v>605</v>
      </c>
      <c r="E10040">
        <v>3.4924222617454702E-3</v>
      </c>
      <c r="F10040" t="s">
        <v>606</v>
      </c>
    </row>
    <row r="10041" spans="1:6" x14ac:dyDescent="0.25">
      <c r="A10041" t="s">
        <v>0</v>
      </c>
      <c r="B10041">
        <v>2042</v>
      </c>
      <c r="C10041" t="s">
        <v>608</v>
      </c>
      <c r="D10041" t="s">
        <v>605</v>
      </c>
      <c r="E10041">
        <v>0.87412592797713495</v>
      </c>
      <c r="F10041" t="s">
        <v>606</v>
      </c>
    </row>
    <row r="10042" spans="1:6" x14ac:dyDescent="0.25">
      <c r="A10042" t="s">
        <v>0</v>
      </c>
      <c r="B10042">
        <v>2042</v>
      </c>
      <c r="C10042" t="s">
        <v>609</v>
      </c>
      <c r="D10042" t="s">
        <v>605</v>
      </c>
      <c r="E10042">
        <v>0.122381649761118</v>
      </c>
      <c r="F10042" t="s">
        <v>606</v>
      </c>
    </row>
    <row r="10043" spans="1:6" x14ac:dyDescent="0.25">
      <c r="A10043" t="s">
        <v>0</v>
      </c>
      <c r="B10043">
        <v>2042</v>
      </c>
      <c r="C10043" t="s">
        <v>610</v>
      </c>
      <c r="D10043" t="s">
        <v>611</v>
      </c>
      <c r="E10043">
        <v>1</v>
      </c>
      <c r="F10043" t="s">
        <v>612</v>
      </c>
    </row>
    <row r="10044" spans="1:6" x14ac:dyDescent="0.25">
      <c r="A10044" t="s">
        <v>0</v>
      </c>
      <c r="B10044">
        <v>2042</v>
      </c>
      <c r="C10044" t="s">
        <v>613</v>
      </c>
      <c r="D10044" t="s">
        <v>614</v>
      </c>
      <c r="E10044">
        <v>1</v>
      </c>
      <c r="F10044" t="s">
        <v>615</v>
      </c>
    </row>
    <row r="10045" spans="1:6" x14ac:dyDescent="0.25">
      <c r="A10045" t="s">
        <v>0</v>
      </c>
      <c r="B10045">
        <v>2042</v>
      </c>
      <c r="C10045" t="s">
        <v>616</v>
      </c>
      <c r="D10045" t="s">
        <v>617</v>
      </c>
      <c r="E10045">
        <v>1</v>
      </c>
      <c r="F10045" t="s">
        <v>618</v>
      </c>
    </row>
    <row r="10046" spans="1:6" x14ac:dyDescent="0.25">
      <c r="A10046" t="s">
        <v>0</v>
      </c>
      <c r="B10046">
        <v>2043</v>
      </c>
      <c r="C10046" t="s">
        <v>7</v>
      </c>
      <c r="D10046" t="s">
        <v>8</v>
      </c>
      <c r="E10046">
        <v>0</v>
      </c>
      <c r="F10046" t="s">
        <v>9</v>
      </c>
    </row>
    <row r="10047" spans="1:6" x14ac:dyDescent="0.25">
      <c r="A10047" t="s">
        <v>0</v>
      </c>
      <c r="B10047">
        <v>2043</v>
      </c>
      <c r="C10047" t="s">
        <v>10</v>
      </c>
      <c r="D10047" t="s">
        <v>8</v>
      </c>
      <c r="E10047">
        <v>0.117526844986759</v>
      </c>
      <c r="F10047" t="s">
        <v>9</v>
      </c>
    </row>
    <row r="10048" spans="1:6" x14ac:dyDescent="0.25">
      <c r="A10048" t="s">
        <v>0</v>
      </c>
      <c r="B10048">
        <v>2043</v>
      </c>
      <c r="C10048" t="s">
        <v>11</v>
      </c>
      <c r="D10048" t="s">
        <v>8</v>
      </c>
      <c r="E10048">
        <v>1.4750299306959799E-2</v>
      </c>
      <c r="F10048" t="s">
        <v>9</v>
      </c>
    </row>
    <row r="10049" spans="1:6" x14ac:dyDescent="0.25">
      <c r="A10049" t="s">
        <v>0</v>
      </c>
      <c r="B10049">
        <v>2043</v>
      </c>
      <c r="C10049" t="s">
        <v>12</v>
      </c>
      <c r="D10049" t="s">
        <v>8</v>
      </c>
      <c r="E10049">
        <v>0.104763291917663</v>
      </c>
      <c r="F10049" t="s">
        <v>9</v>
      </c>
    </row>
    <row r="10050" spans="1:6" x14ac:dyDescent="0.25">
      <c r="A10050" t="s">
        <v>0</v>
      </c>
      <c r="B10050">
        <v>2043</v>
      </c>
      <c r="C10050" t="s">
        <v>13</v>
      </c>
      <c r="D10050" t="s">
        <v>8</v>
      </c>
      <c r="E10050">
        <v>0.35351436278617598</v>
      </c>
      <c r="F10050" t="s">
        <v>9</v>
      </c>
    </row>
    <row r="10051" spans="1:6" x14ac:dyDescent="0.25">
      <c r="A10051" t="s">
        <v>0</v>
      </c>
      <c r="B10051">
        <v>2043</v>
      </c>
      <c r="C10051" t="s">
        <v>14</v>
      </c>
      <c r="D10051" t="s">
        <v>8</v>
      </c>
      <c r="E10051">
        <v>0.35351436278617598</v>
      </c>
      <c r="F10051" t="s">
        <v>9</v>
      </c>
    </row>
    <row r="10052" spans="1:6" x14ac:dyDescent="0.25">
      <c r="A10052" t="s">
        <v>0</v>
      </c>
      <c r="B10052">
        <v>2043</v>
      </c>
      <c r="C10052" t="s">
        <v>15</v>
      </c>
      <c r="D10052" t="s">
        <v>8</v>
      </c>
      <c r="E10052">
        <v>1.4885248595330699E-3</v>
      </c>
      <c r="F10052" t="s">
        <v>9</v>
      </c>
    </row>
    <row r="10053" spans="1:6" x14ac:dyDescent="0.25">
      <c r="A10053" t="s">
        <v>0</v>
      </c>
      <c r="B10053">
        <v>2043</v>
      </c>
      <c r="C10053" t="s">
        <v>16</v>
      </c>
      <c r="D10053" t="s">
        <v>8</v>
      </c>
      <c r="E10053">
        <v>4.5249685859308497E-2</v>
      </c>
      <c r="F10053" t="s">
        <v>9</v>
      </c>
    </row>
    <row r="10054" spans="1:6" x14ac:dyDescent="0.25">
      <c r="A10054" t="s">
        <v>0</v>
      </c>
      <c r="B10054">
        <v>2043</v>
      </c>
      <c r="C10054" t="s">
        <v>17</v>
      </c>
      <c r="D10054" t="s">
        <v>8</v>
      </c>
      <c r="E10054">
        <v>9.1926274974216404E-3</v>
      </c>
      <c r="F10054" t="s">
        <v>9</v>
      </c>
    </row>
    <row r="10055" spans="1:6" x14ac:dyDescent="0.25">
      <c r="A10055" t="s">
        <v>0</v>
      </c>
      <c r="B10055">
        <v>2043</v>
      </c>
      <c r="C10055" t="s">
        <v>18</v>
      </c>
      <c r="D10055" t="s">
        <v>19</v>
      </c>
      <c r="E10055">
        <v>0</v>
      </c>
      <c r="F10055" t="s">
        <v>20</v>
      </c>
    </row>
    <row r="10056" spans="1:6" x14ac:dyDescent="0.25">
      <c r="A10056" t="s">
        <v>0</v>
      </c>
      <c r="B10056">
        <v>2043</v>
      </c>
      <c r="C10056" t="s">
        <v>21</v>
      </c>
      <c r="D10056" t="s">
        <v>19</v>
      </c>
      <c r="E10056">
        <v>0.117526844986759</v>
      </c>
      <c r="F10056" t="s">
        <v>20</v>
      </c>
    </row>
    <row r="10057" spans="1:6" x14ac:dyDescent="0.25">
      <c r="A10057" t="s">
        <v>0</v>
      </c>
      <c r="B10057">
        <v>2043</v>
      </c>
      <c r="C10057" t="s">
        <v>22</v>
      </c>
      <c r="D10057" t="s">
        <v>19</v>
      </c>
      <c r="E10057">
        <v>1.4750299306959799E-2</v>
      </c>
      <c r="F10057" t="s">
        <v>20</v>
      </c>
    </row>
    <row r="10058" spans="1:6" x14ac:dyDescent="0.25">
      <c r="A10058" t="s">
        <v>0</v>
      </c>
      <c r="B10058">
        <v>2043</v>
      </c>
      <c r="C10058" t="s">
        <v>23</v>
      </c>
      <c r="D10058" t="s">
        <v>19</v>
      </c>
      <c r="E10058">
        <v>0.104763291917663</v>
      </c>
      <c r="F10058" t="s">
        <v>20</v>
      </c>
    </row>
    <row r="10059" spans="1:6" x14ac:dyDescent="0.25">
      <c r="A10059" t="s">
        <v>0</v>
      </c>
      <c r="B10059">
        <v>2043</v>
      </c>
      <c r="C10059" t="s">
        <v>24</v>
      </c>
      <c r="D10059" t="s">
        <v>19</v>
      </c>
      <c r="E10059">
        <v>0.35351436278617598</v>
      </c>
      <c r="F10059" t="s">
        <v>20</v>
      </c>
    </row>
    <row r="10060" spans="1:6" x14ac:dyDescent="0.25">
      <c r="A10060" t="s">
        <v>0</v>
      </c>
      <c r="B10060">
        <v>2043</v>
      </c>
      <c r="C10060" t="s">
        <v>25</v>
      </c>
      <c r="D10060" t="s">
        <v>19</v>
      </c>
      <c r="E10060">
        <v>0.35351436278617598</v>
      </c>
      <c r="F10060" t="s">
        <v>20</v>
      </c>
    </row>
    <row r="10061" spans="1:6" x14ac:dyDescent="0.25">
      <c r="A10061" t="s">
        <v>0</v>
      </c>
      <c r="B10061">
        <v>2043</v>
      </c>
      <c r="C10061" t="s">
        <v>26</v>
      </c>
      <c r="D10061" t="s">
        <v>19</v>
      </c>
      <c r="E10061">
        <v>1.4885248595330699E-3</v>
      </c>
      <c r="F10061" t="s">
        <v>20</v>
      </c>
    </row>
    <row r="10062" spans="1:6" x14ac:dyDescent="0.25">
      <c r="A10062" t="s">
        <v>0</v>
      </c>
      <c r="B10062">
        <v>2043</v>
      </c>
      <c r="C10062" t="s">
        <v>27</v>
      </c>
      <c r="D10062" t="s">
        <v>19</v>
      </c>
      <c r="E10062">
        <v>4.5249685859308497E-2</v>
      </c>
      <c r="F10062" t="s">
        <v>20</v>
      </c>
    </row>
    <row r="10063" spans="1:6" x14ac:dyDescent="0.25">
      <c r="A10063" t="s">
        <v>0</v>
      </c>
      <c r="B10063">
        <v>2043</v>
      </c>
      <c r="C10063" t="s">
        <v>28</v>
      </c>
      <c r="D10063" t="s">
        <v>19</v>
      </c>
      <c r="E10063">
        <v>9.1926274974216404E-3</v>
      </c>
      <c r="F10063" t="s">
        <v>20</v>
      </c>
    </row>
    <row r="10064" spans="1:6" x14ac:dyDescent="0.25">
      <c r="A10064" t="s">
        <v>0</v>
      </c>
      <c r="B10064">
        <v>2043</v>
      </c>
      <c r="C10064" t="s">
        <v>29</v>
      </c>
      <c r="D10064" t="s">
        <v>30</v>
      </c>
      <c r="E10064">
        <v>0</v>
      </c>
      <c r="F10064" t="s">
        <v>31</v>
      </c>
    </row>
    <row r="10065" spans="1:6" x14ac:dyDescent="0.25">
      <c r="A10065" t="s">
        <v>0</v>
      </c>
      <c r="B10065">
        <v>2043</v>
      </c>
      <c r="C10065" t="s">
        <v>32</v>
      </c>
      <c r="D10065" t="s">
        <v>30</v>
      </c>
      <c r="E10065">
        <v>0.117526844986759</v>
      </c>
      <c r="F10065" t="s">
        <v>31</v>
      </c>
    </row>
    <row r="10066" spans="1:6" x14ac:dyDescent="0.25">
      <c r="A10066" t="s">
        <v>0</v>
      </c>
      <c r="B10066">
        <v>2043</v>
      </c>
      <c r="C10066" t="s">
        <v>33</v>
      </c>
      <c r="D10066" t="s">
        <v>30</v>
      </c>
      <c r="E10066">
        <v>1.4750299306959799E-2</v>
      </c>
      <c r="F10066" t="s">
        <v>31</v>
      </c>
    </row>
    <row r="10067" spans="1:6" x14ac:dyDescent="0.25">
      <c r="A10067" t="s">
        <v>0</v>
      </c>
      <c r="B10067">
        <v>2043</v>
      </c>
      <c r="C10067" t="s">
        <v>34</v>
      </c>
      <c r="D10067" t="s">
        <v>30</v>
      </c>
      <c r="E10067">
        <v>0.104763291917663</v>
      </c>
      <c r="F10067" t="s">
        <v>31</v>
      </c>
    </row>
    <row r="10068" spans="1:6" x14ac:dyDescent="0.25">
      <c r="A10068" t="s">
        <v>0</v>
      </c>
      <c r="B10068">
        <v>2043</v>
      </c>
      <c r="C10068" t="s">
        <v>35</v>
      </c>
      <c r="D10068" t="s">
        <v>30</v>
      </c>
      <c r="E10068">
        <v>0.35351436278617598</v>
      </c>
      <c r="F10068" t="s">
        <v>31</v>
      </c>
    </row>
    <row r="10069" spans="1:6" x14ac:dyDescent="0.25">
      <c r="A10069" t="s">
        <v>0</v>
      </c>
      <c r="B10069">
        <v>2043</v>
      </c>
      <c r="C10069" t="s">
        <v>36</v>
      </c>
      <c r="D10069" t="s">
        <v>30</v>
      </c>
      <c r="E10069">
        <v>0.35351436278617598</v>
      </c>
      <c r="F10069" t="s">
        <v>31</v>
      </c>
    </row>
    <row r="10070" spans="1:6" x14ac:dyDescent="0.25">
      <c r="A10070" t="s">
        <v>0</v>
      </c>
      <c r="B10070">
        <v>2043</v>
      </c>
      <c r="C10070" t="s">
        <v>37</v>
      </c>
      <c r="D10070" t="s">
        <v>30</v>
      </c>
      <c r="E10070">
        <v>1.4885248595330699E-3</v>
      </c>
      <c r="F10070" t="s">
        <v>31</v>
      </c>
    </row>
    <row r="10071" spans="1:6" x14ac:dyDescent="0.25">
      <c r="A10071" t="s">
        <v>0</v>
      </c>
      <c r="B10071">
        <v>2043</v>
      </c>
      <c r="C10071" t="s">
        <v>38</v>
      </c>
      <c r="D10071" t="s">
        <v>30</v>
      </c>
      <c r="E10071">
        <v>4.5249685859308497E-2</v>
      </c>
      <c r="F10071" t="s">
        <v>31</v>
      </c>
    </row>
    <row r="10072" spans="1:6" x14ac:dyDescent="0.25">
      <c r="A10072" t="s">
        <v>0</v>
      </c>
      <c r="B10072">
        <v>2043</v>
      </c>
      <c r="C10072" t="s">
        <v>39</v>
      </c>
      <c r="D10072" t="s">
        <v>30</v>
      </c>
      <c r="E10072">
        <v>9.1926274974216404E-3</v>
      </c>
      <c r="F10072" t="s">
        <v>31</v>
      </c>
    </row>
    <row r="10073" spans="1:6" x14ac:dyDescent="0.25">
      <c r="A10073" t="s">
        <v>0</v>
      </c>
      <c r="B10073">
        <v>2043</v>
      </c>
      <c r="C10073" t="s">
        <v>40</v>
      </c>
      <c r="D10073" t="s">
        <v>41</v>
      </c>
      <c r="E10073">
        <v>0</v>
      </c>
      <c r="F10073" t="s">
        <v>42</v>
      </c>
    </row>
    <row r="10074" spans="1:6" x14ac:dyDescent="0.25">
      <c r="A10074" t="s">
        <v>0</v>
      </c>
      <c r="B10074">
        <v>2043</v>
      </c>
      <c r="C10074" t="s">
        <v>43</v>
      </c>
      <c r="D10074" t="s">
        <v>41</v>
      </c>
      <c r="E10074">
        <v>0.117526844986759</v>
      </c>
      <c r="F10074" t="s">
        <v>42</v>
      </c>
    </row>
    <row r="10075" spans="1:6" x14ac:dyDescent="0.25">
      <c r="A10075" t="s">
        <v>0</v>
      </c>
      <c r="B10075">
        <v>2043</v>
      </c>
      <c r="C10075" t="s">
        <v>44</v>
      </c>
      <c r="D10075" t="s">
        <v>41</v>
      </c>
      <c r="E10075">
        <v>1.4750299306959799E-2</v>
      </c>
      <c r="F10075" t="s">
        <v>42</v>
      </c>
    </row>
    <row r="10076" spans="1:6" x14ac:dyDescent="0.25">
      <c r="A10076" t="s">
        <v>0</v>
      </c>
      <c r="B10076">
        <v>2043</v>
      </c>
      <c r="C10076" t="s">
        <v>45</v>
      </c>
      <c r="D10076" t="s">
        <v>41</v>
      </c>
      <c r="E10076">
        <v>0.104763291917663</v>
      </c>
      <c r="F10076" t="s">
        <v>42</v>
      </c>
    </row>
    <row r="10077" spans="1:6" x14ac:dyDescent="0.25">
      <c r="A10077" t="s">
        <v>0</v>
      </c>
      <c r="B10077">
        <v>2043</v>
      </c>
      <c r="C10077" t="s">
        <v>46</v>
      </c>
      <c r="D10077" t="s">
        <v>41</v>
      </c>
      <c r="E10077">
        <v>0.35351436278617598</v>
      </c>
      <c r="F10077" t="s">
        <v>42</v>
      </c>
    </row>
    <row r="10078" spans="1:6" x14ac:dyDescent="0.25">
      <c r="A10078" t="s">
        <v>0</v>
      </c>
      <c r="B10078">
        <v>2043</v>
      </c>
      <c r="C10078" t="s">
        <v>47</v>
      </c>
      <c r="D10078" t="s">
        <v>41</v>
      </c>
      <c r="E10078">
        <v>0.35351436278617598</v>
      </c>
      <c r="F10078" t="s">
        <v>42</v>
      </c>
    </row>
    <row r="10079" spans="1:6" x14ac:dyDescent="0.25">
      <c r="A10079" t="s">
        <v>0</v>
      </c>
      <c r="B10079">
        <v>2043</v>
      </c>
      <c r="C10079" t="s">
        <v>48</v>
      </c>
      <c r="D10079" t="s">
        <v>41</v>
      </c>
      <c r="E10079">
        <v>1.4885248595330699E-3</v>
      </c>
      <c r="F10079" t="s">
        <v>42</v>
      </c>
    </row>
    <row r="10080" spans="1:6" x14ac:dyDescent="0.25">
      <c r="A10080" t="s">
        <v>0</v>
      </c>
      <c r="B10080">
        <v>2043</v>
      </c>
      <c r="C10080" t="s">
        <v>49</v>
      </c>
      <c r="D10080" t="s">
        <v>41</v>
      </c>
      <c r="E10080">
        <v>4.5249685859308497E-2</v>
      </c>
      <c r="F10080" t="s">
        <v>42</v>
      </c>
    </row>
    <row r="10081" spans="1:6" x14ac:dyDescent="0.25">
      <c r="A10081" t="s">
        <v>0</v>
      </c>
      <c r="B10081">
        <v>2043</v>
      </c>
      <c r="C10081" t="s">
        <v>50</v>
      </c>
      <c r="D10081" t="s">
        <v>41</v>
      </c>
      <c r="E10081">
        <v>9.1926274974216404E-3</v>
      </c>
      <c r="F10081" t="s">
        <v>42</v>
      </c>
    </row>
    <row r="10082" spans="1:6" x14ac:dyDescent="0.25">
      <c r="A10082" t="s">
        <v>0</v>
      </c>
      <c r="B10082">
        <v>2043</v>
      </c>
      <c r="C10082" t="s">
        <v>51</v>
      </c>
      <c r="D10082" t="s">
        <v>52</v>
      </c>
      <c r="E10082">
        <v>0.15732832600928601</v>
      </c>
      <c r="F10082" t="s">
        <v>53</v>
      </c>
    </row>
    <row r="10083" spans="1:6" x14ac:dyDescent="0.25">
      <c r="A10083" t="s">
        <v>0</v>
      </c>
      <c r="B10083">
        <v>2043</v>
      </c>
      <c r="C10083" t="s">
        <v>54</v>
      </c>
      <c r="D10083" t="s">
        <v>52</v>
      </c>
      <c r="E10083">
        <v>7.6589510795547801E-3</v>
      </c>
      <c r="F10083" t="s">
        <v>53</v>
      </c>
    </row>
    <row r="10084" spans="1:6" x14ac:dyDescent="0.25">
      <c r="A10084" t="s">
        <v>0</v>
      </c>
      <c r="B10084">
        <v>2043</v>
      </c>
      <c r="C10084" t="s">
        <v>55</v>
      </c>
      <c r="D10084" t="s">
        <v>52</v>
      </c>
      <c r="E10084">
        <v>0</v>
      </c>
      <c r="F10084" t="s">
        <v>53</v>
      </c>
    </row>
    <row r="10085" spans="1:6" x14ac:dyDescent="0.25">
      <c r="A10085" t="s">
        <v>0</v>
      </c>
      <c r="B10085">
        <v>2043</v>
      </c>
      <c r="C10085" t="s">
        <v>56</v>
      </c>
      <c r="D10085" t="s">
        <v>52</v>
      </c>
      <c r="E10085">
        <v>4.00619630969931E-2</v>
      </c>
      <c r="F10085" t="s">
        <v>53</v>
      </c>
    </row>
    <row r="10086" spans="1:6" x14ac:dyDescent="0.25">
      <c r="A10086" t="s">
        <v>0</v>
      </c>
      <c r="B10086">
        <v>2043</v>
      </c>
      <c r="C10086" t="s">
        <v>57</v>
      </c>
      <c r="D10086" t="s">
        <v>52</v>
      </c>
      <c r="E10086">
        <v>0.39629998117894899</v>
      </c>
      <c r="F10086" t="s">
        <v>53</v>
      </c>
    </row>
    <row r="10087" spans="1:6" x14ac:dyDescent="0.25">
      <c r="A10087" t="s">
        <v>0</v>
      </c>
      <c r="B10087">
        <v>2043</v>
      </c>
      <c r="C10087" t="s">
        <v>58</v>
      </c>
      <c r="D10087" t="s">
        <v>52</v>
      </c>
      <c r="E10087">
        <v>0.39629998117894899</v>
      </c>
      <c r="F10087" t="s">
        <v>53</v>
      </c>
    </row>
    <row r="10088" spans="1:6" x14ac:dyDescent="0.25">
      <c r="A10088" t="s">
        <v>0</v>
      </c>
      <c r="B10088">
        <v>2043</v>
      </c>
      <c r="C10088" t="s">
        <v>59</v>
      </c>
      <c r="D10088" t="s">
        <v>52</v>
      </c>
      <c r="E10088">
        <v>1.6686800761590501E-3</v>
      </c>
      <c r="F10088" t="s">
        <v>53</v>
      </c>
    </row>
    <row r="10089" spans="1:6" x14ac:dyDescent="0.25">
      <c r="A10089" t="s">
        <v>0</v>
      </c>
      <c r="B10089">
        <v>2043</v>
      </c>
      <c r="C10089" t="s">
        <v>60</v>
      </c>
      <c r="D10089" t="s">
        <v>52</v>
      </c>
      <c r="E10089">
        <v>6.8211738010674305E-4</v>
      </c>
      <c r="F10089" t="s">
        <v>53</v>
      </c>
    </row>
    <row r="10090" spans="1:6" x14ac:dyDescent="0.25">
      <c r="A10090" t="s">
        <v>0</v>
      </c>
      <c r="B10090">
        <v>2043</v>
      </c>
      <c r="C10090" t="s">
        <v>61</v>
      </c>
      <c r="D10090" t="s">
        <v>52</v>
      </c>
      <c r="E10090">
        <v>0</v>
      </c>
      <c r="F10090" t="s">
        <v>53</v>
      </c>
    </row>
    <row r="10091" spans="1:6" x14ac:dyDescent="0.25">
      <c r="A10091" t="s">
        <v>0</v>
      </c>
      <c r="B10091">
        <v>2043</v>
      </c>
      <c r="C10091" t="s">
        <v>62</v>
      </c>
      <c r="D10091" t="s">
        <v>63</v>
      </c>
      <c r="E10091">
        <v>0.15732832600928601</v>
      </c>
      <c r="F10091" t="s">
        <v>64</v>
      </c>
    </row>
    <row r="10092" spans="1:6" x14ac:dyDescent="0.25">
      <c r="A10092" t="s">
        <v>0</v>
      </c>
      <c r="B10092">
        <v>2043</v>
      </c>
      <c r="C10092" t="s">
        <v>65</v>
      </c>
      <c r="D10092" t="s">
        <v>63</v>
      </c>
      <c r="E10092">
        <v>7.6589510795547801E-3</v>
      </c>
      <c r="F10092" t="s">
        <v>64</v>
      </c>
    </row>
    <row r="10093" spans="1:6" x14ac:dyDescent="0.25">
      <c r="A10093" t="s">
        <v>0</v>
      </c>
      <c r="B10093">
        <v>2043</v>
      </c>
      <c r="C10093" t="s">
        <v>66</v>
      </c>
      <c r="D10093" t="s">
        <v>63</v>
      </c>
      <c r="E10093">
        <v>0</v>
      </c>
      <c r="F10093" t="s">
        <v>64</v>
      </c>
    </row>
    <row r="10094" spans="1:6" x14ac:dyDescent="0.25">
      <c r="A10094" t="s">
        <v>0</v>
      </c>
      <c r="B10094">
        <v>2043</v>
      </c>
      <c r="C10094" t="s">
        <v>67</v>
      </c>
      <c r="D10094" t="s">
        <v>63</v>
      </c>
      <c r="E10094">
        <v>4.00619630969931E-2</v>
      </c>
      <c r="F10094" t="s">
        <v>64</v>
      </c>
    </row>
    <row r="10095" spans="1:6" x14ac:dyDescent="0.25">
      <c r="A10095" t="s">
        <v>0</v>
      </c>
      <c r="B10095">
        <v>2043</v>
      </c>
      <c r="C10095" t="s">
        <v>68</v>
      </c>
      <c r="D10095" t="s">
        <v>63</v>
      </c>
      <c r="E10095">
        <v>0.39629998117894899</v>
      </c>
      <c r="F10095" t="s">
        <v>64</v>
      </c>
    </row>
    <row r="10096" spans="1:6" x14ac:dyDescent="0.25">
      <c r="A10096" t="s">
        <v>0</v>
      </c>
      <c r="B10096">
        <v>2043</v>
      </c>
      <c r="C10096" t="s">
        <v>69</v>
      </c>
      <c r="D10096" t="s">
        <v>63</v>
      </c>
      <c r="E10096">
        <v>0.39629998117894899</v>
      </c>
      <c r="F10096" t="s">
        <v>64</v>
      </c>
    </row>
    <row r="10097" spans="1:6" x14ac:dyDescent="0.25">
      <c r="A10097" t="s">
        <v>0</v>
      </c>
      <c r="B10097">
        <v>2043</v>
      </c>
      <c r="C10097" t="s">
        <v>70</v>
      </c>
      <c r="D10097" t="s">
        <v>63</v>
      </c>
      <c r="E10097">
        <v>1.6686800761590501E-3</v>
      </c>
      <c r="F10097" t="s">
        <v>64</v>
      </c>
    </row>
    <row r="10098" spans="1:6" x14ac:dyDescent="0.25">
      <c r="A10098" t="s">
        <v>0</v>
      </c>
      <c r="B10098">
        <v>2043</v>
      </c>
      <c r="C10098" t="s">
        <v>71</v>
      </c>
      <c r="D10098" t="s">
        <v>63</v>
      </c>
      <c r="E10098">
        <v>6.8211738010674305E-4</v>
      </c>
      <c r="F10098" t="s">
        <v>64</v>
      </c>
    </row>
    <row r="10099" spans="1:6" x14ac:dyDescent="0.25">
      <c r="A10099" t="s">
        <v>0</v>
      </c>
      <c r="B10099">
        <v>2043</v>
      </c>
      <c r="C10099" t="s">
        <v>72</v>
      </c>
      <c r="D10099" t="s">
        <v>63</v>
      </c>
      <c r="E10099">
        <v>0</v>
      </c>
      <c r="F10099" t="s">
        <v>64</v>
      </c>
    </row>
    <row r="10100" spans="1:6" x14ac:dyDescent="0.25">
      <c r="A10100" t="s">
        <v>0</v>
      </c>
      <c r="B10100">
        <v>2043</v>
      </c>
      <c r="C10100" t="s">
        <v>73</v>
      </c>
      <c r="D10100" t="s">
        <v>74</v>
      </c>
      <c r="E10100">
        <v>0.15732832600928601</v>
      </c>
      <c r="F10100" t="s">
        <v>75</v>
      </c>
    </row>
    <row r="10101" spans="1:6" x14ac:dyDescent="0.25">
      <c r="A10101" t="s">
        <v>0</v>
      </c>
      <c r="B10101">
        <v>2043</v>
      </c>
      <c r="C10101" t="s">
        <v>76</v>
      </c>
      <c r="D10101" t="s">
        <v>74</v>
      </c>
      <c r="E10101">
        <v>7.6589510795547801E-3</v>
      </c>
      <c r="F10101" t="s">
        <v>75</v>
      </c>
    </row>
    <row r="10102" spans="1:6" x14ac:dyDescent="0.25">
      <c r="A10102" t="s">
        <v>0</v>
      </c>
      <c r="B10102">
        <v>2043</v>
      </c>
      <c r="C10102" t="s">
        <v>77</v>
      </c>
      <c r="D10102" t="s">
        <v>74</v>
      </c>
      <c r="E10102">
        <v>0</v>
      </c>
      <c r="F10102" t="s">
        <v>75</v>
      </c>
    </row>
    <row r="10103" spans="1:6" x14ac:dyDescent="0.25">
      <c r="A10103" t="s">
        <v>0</v>
      </c>
      <c r="B10103">
        <v>2043</v>
      </c>
      <c r="C10103" t="s">
        <v>78</v>
      </c>
      <c r="D10103" t="s">
        <v>74</v>
      </c>
      <c r="E10103">
        <v>4.00619630969931E-2</v>
      </c>
      <c r="F10103" t="s">
        <v>75</v>
      </c>
    </row>
    <row r="10104" spans="1:6" x14ac:dyDescent="0.25">
      <c r="A10104" t="s">
        <v>0</v>
      </c>
      <c r="B10104">
        <v>2043</v>
      </c>
      <c r="C10104" t="s">
        <v>79</v>
      </c>
      <c r="D10104" t="s">
        <v>74</v>
      </c>
      <c r="E10104">
        <v>0.39629998117894899</v>
      </c>
      <c r="F10104" t="s">
        <v>75</v>
      </c>
    </row>
    <row r="10105" spans="1:6" x14ac:dyDescent="0.25">
      <c r="A10105" t="s">
        <v>0</v>
      </c>
      <c r="B10105">
        <v>2043</v>
      </c>
      <c r="C10105" t="s">
        <v>80</v>
      </c>
      <c r="D10105" t="s">
        <v>74</v>
      </c>
      <c r="E10105">
        <v>0.39629998117894899</v>
      </c>
      <c r="F10105" t="s">
        <v>75</v>
      </c>
    </row>
    <row r="10106" spans="1:6" x14ac:dyDescent="0.25">
      <c r="A10106" t="s">
        <v>0</v>
      </c>
      <c r="B10106">
        <v>2043</v>
      </c>
      <c r="C10106" t="s">
        <v>81</v>
      </c>
      <c r="D10106" t="s">
        <v>74</v>
      </c>
      <c r="E10106">
        <v>1.6686800761590501E-3</v>
      </c>
      <c r="F10106" t="s">
        <v>75</v>
      </c>
    </row>
    <row r="10107" spans="1:6" x14ac:dyDescent="0.25">
      <c r="A10107" t="s">
        <v>0</v>
      </c>
      <c r="B10107">
        <v>2043</v>
      </c>
      <c r="C10107" t="s">
        <v>82</v>
      </c>
      <c r="D10107" t="s">
        <v>74</v>
      </c>
      <c r="E10107">
        <v>6.8211738010674305E-4</v>
      </c>
      <c r="F10107" t="s">
        <v>75</v>
      </c>
    </row>
    <row r="10108" spans="1:6" x14ac:dyDescent="0.25">
      <c r="A10108" t="s">
        <v>0</v>
      </c>
      <c r="B10108">
        <v>2043</v>
      </c>
      <c r="C10108" t="s">
        <v>83</v>
      </c>
      <c r="D10108" t="s">
        <v>74</v>
      </c>
      <c r="E10108">
        <v>0</v>
      </c>
      <c r="F10108" t="s">
        <v>75</v>
      </c>
    </row>
    <row r="10109" spans="1:6" x14ac:dyDescent="0.25">
      <c r="A10109" t="s">
        <v>0</v>
      </c>
      <c r="B10109">
        <v>2043</v>
      </c>
      <c r="C10109" t="s">
        <v>84</v>
      </c>
      <c r="D10109" t="s">
        <v>85</v>
      </c>
      <c r="E10109">
        <v>0.15732832600928601</v>
      </c>
      <c r="F10109" t="s">
        <v>86</v>
      </c>
    </row>
    <row r="10110" spans="1:6" x14ac:dyDescent="0.25">
      <c r="A10110" t="s">
        <v>0</v>
      </c>
      <c r="B10110">
        <v>2043</v>
      </c>
      <c r="C10110" t="s">
        <v>87</v>
      </c>
      <c r="D10110" t="s">
        <v>85</v>
      </c>
      <c r="E10110">
        <v>7.6589510795547801E-3</v>
      </c>
      <c r="F10110" t="s">
        <v>86</v>
      </c>
    </row>
    <row r="10111" spans="1:6" x14ac:dyDescent="0.25">
      <c r="A10111" t="s">
        <v>0</v>
      </c>
      <c r="B10111">
        <v>2043</v>
      </c>
      <c r="C10111" t="s">
        <v>88</v>
      </c>
      <c r="D10111" t="s">
        <v>85</v>
      </c>
      <c r="E10111">
        <v>0</v>
      </c>
      <c r="F10111" t="s">
        <v>86</v>
      </c>
    </row>
    <row r="10112" spans="1:6" x14ac:dyDescent="0.25">
      <c r="A10112" t="s">
        <v>0</v>
      </c>
      <c r="B10112">
        <v>2043</v>
      </c>
      <c r="C10112" t="s">
        <v>89</v>
      </c>
      <c r="D10112" t="s">
        <v>85</v>
      </c>
      <c r="E10112">
        <v>4.00619630969931E-2</v>
      </c>
      <c r="F10112" t="s">
        <v>86</v>
      </c>
    </row>
    <row r="10113" spans="1:6" x14ac:dyDescent="0.25">
      <c r="A10113" t="s">
        <v>0</v>
      </c>
      <c r="B10113">
        <v>2043</v>
      </c>
      <c r="C10113" t="s">
        <v>90</v>
      </c>
      <c r="D10113" t="s">
        <v>85</v>
      </c>
      <c r="E10113">
        <v>0.39629998117894899</v>
      </c>
      <c r="F10113" t="s">
        <v>86</v>
      </c>
    </row>
    <row r="10114" spans="1:6" x14ac:dyDescent="0.25">
      <c r="A10114" t="s">
        <v>0</v>
      </c>
      <c r="B10114">
        <v>2043</v>
      </c>
      <c r="C10114" t="s">
        <v>91</v>
      </c>
      <c r="D10114" t="s">
        <v>85</v>
      </c>
      <c r="E10114">
        <v>0.39629998117894899</v>
      </c>
      <c r="F10114" t="s">
        <v>86</v>
      </c>
    </row>
    <row r="10115" spans="1:6" x14ac:dyDescent="0.25">
      <c r="A10115" t="s">
        <v>0</v>
      </c>
      <c r="B10115">
        <v>2043</v>
      </c>
      <c r="C10115" t="s">
        <v>92</v>
      </c>
      <c r="D10115" t="s">
        <v>85</v>
      </c>
      <c r="E10115">
        <v>1.6686800761590501E-3</v>
      </c>
      <c r="F10115" t="s">
        <v>86</v>
      </c>
    </row>
    <row r="10116" spans="1:6" x14ac:dyDescent="0.25">
      <c r="A10116" t="s">
        <v>0</v>
      </c>
      <c r="B10116">
        <v>2043</v>
      </c>
      <c r="C10116" t="s">
        <v>93</v>
      </c>
      <c r="D10116" t="s">
        <v>85</v>
      </c>
      <c r="E10116">
        <v>6.8211738010674305E-4</v>
      </c>
      <c r="F10116" t="s">
        <v>86</v>
      </c>
    </row>
    <row r="10117" spans="1:6" x14ac:dyDescent="0.25">
      <c r="A10117" t="s">
        <v>0</v>
      </c>
      <c r="B10117">
        <v>2043</v>
      </c>
      <c r="C10117" t="s">
        <v>94</v>
      </c>
      <c r="D10117" t="s">
        <v>85</v>
      </c>
      <c r="E10117">
        <v>0</v>
      </c>
      <c r="F10117" t="s">
        <v>86</v>
      </c>
    </row>
    <row r="10118" spans="1:6" x14ac:dyDescent="0.25">
      <c r="A10118" t="s">
        <v>0</v>
      </c>
      <c r="B10118">
        <v>2043</v>
      </c>
      <c r="C10118" t="s">
        <v>95</v>
      </c>
      <c r="D10118" t="s">
        <v>96</v>
      </c>
      <c r="E10118">
        <v>0.137723218016058</v>
      </c>
      <c r="F10118" t="s">
        <v>97</v>
      </c>
    </row>
    <row r="10119" spans="1:6" x14ac:dyDescent="0.25">
      <c r="A10119" t="s">
        <v>0</v>
      </c>
      <c r="B10119">
        <v>2043</v>
      </c>
      <c r="C10119" t="s">
        <v>98</v>
      </c>
      <c r="D10119" t="s">
        <v>96</v>
      </c>
      <c r="E10119">
        <v>6.3471166061028301E-3</v>
      </c>
      <c r="F10119" t="s">
        <v>97</v>
      </c>
    </row>
    <row r="10120" spans="1:6" x14ac:dyDescent="0.25">
      <c r="A10120" t="s">
        <v>0</v>
      </c>
      <c r="B10120">
        <v>2043</v>
      </c>
      <c r="C10120" t="s">
        <v>99</v>
      </c>
      <c r="D10120" t="s">
        <v>96</v>
      </c>
      <c r="E10120">
        <v>0</v>
      </c>
      <c r="F10120" t="s">
        <v>97</v>
      </c>
    </row>
    <row r="10121" spans="1:6" x14ac:dyDescent="0.25">
      <c r="A10121" t="s">
        <v>0</v>
      </c>
      <c r="B10121">
        <v>2043</v>
      </c>
      <c r="C10121" t="s">
        <v>100</v>
      </c>
      <c r="D10121" t="s">
        <v>96</v>
      </c>
      <c r="E10121">
        <v>4.10360139485434E-2</v>
      </c>
      <c r="F10121" t="s">
        <v>97</v>
      </c>
    </row>
    <row r="10122" spans="1:6" x14ac:dyDescent="0.25">
      <c r="A10122" t="s">
        <v>0</v>
      </c>
      <c r="B10122">
        <v>2043</v>
      </c>
      <c r="C10122" t="s">
        <v>101</v>
      </c>
      <c r="D10122" t="s">
        <v>96</v>
      </c>
      <c r="E10122">
        <v>0.406256635439049</v>
      </c>
      <c r="F10122" t="s">
        <v>97</v>
      </c>
    </row>
    <row r="10123" spans="1:6" x14ac:dyDescent="0.25">
      <c r="A10123" t="s">
        <v>0</v>
      </c>
      <c r="B10123">
        <v>2043</v>
      </c>
      <c r="C10123" t="s">
        <v>102</v>
      </c>
      <c r="D10123" t="s">
        <v>96</v>
      </c>
      <c r="E10123">
        <v>0.406256635439049</v>
      </c>
      <c r="F10123" t="s">
        <v>97</v>
      </c>
    </row>
    <row r="10124" spans="1:6" x14ac:dyDescent="0.25">
      <c r="A10124" t="s">
        <v>0</v>
      </c>
      <c r="B10124">
        <v>2043</v>
      </c>
      <c r="C10124" t="s">
        <v>103</v>
      </c>
      <c r="D10124" t="s">
        <v>96</v>
      </c>
      <c r="E10124">
        <v>1.71060405137501E-3</v>
      </c>
      <c r="F10124" t="s">
        <v>97</v>
      </c>
    </row>
    <row r="10125" spans="1:6" x14ac:dyDescent="0.25">
      <c r="A10125" t="s">
        <v>0</v>
      </c>
      <c r="B10125">
        <v>2043</v>
      </c>
      <c r="C10125" t="s">
        <v>104</v>
      </c>
      <c r="D10125" t="s">
        <v>96</v>
      </c>
      <c r="E10125">
        <v>6.6977649982097602E-4</v>
      </c>
      <c r="F10125" t="s">
        <v>97</v>
      </c>
    </row>
    <row r="10126" spans="1:6" x14ac:dyDescent="0.25">
      <c r="A10126" t="s">
        <v>0</v>
      </c>
      <c r="B10126">
        <v>2043</v>
      </c>
      <c r="C10126" t="s">
        <v>105</v>
      </c>
      <c r="D10126" t="s">
        <v>96</v>
      </c>
      <c r="E10126">
        <v>0</v>
      </c>
      <c r="F10126" t="s">
        <v>97</v>
      </c>
    </row>
    <row r="10127" spans="1:6" x14ac:dyDescent="0.25">
      <c r="A10127" t="s">
        <v>0</v>
      </c>
      <c r="B10127">
        <v>2043</v>
      </c>
      <c r="C10127" t="s">
        <v>106</v>
      </c>
      <c r="D10127" t="s">
        <v>107</v>
      </c>
      <c r="E10127">
        <v>0.137723218016058</v>
      </c>
      <c r="F10127" t="s">
        <v>108</v>
      </c>
    </row>
    <row r="10128" spans="1:6" x14ac:dyDescent="0.25">
      <c r="A10128" t="s">
        <v>0</v>
      </c>
      <c r="B10128">
        <v>2043</v>
      </c>
      <c r="C10128" t="s">
        <v>109</v>
      </c>
      <c r="D10128" t="s">
        <v>107</v>
      </c>
      <c r="E10128">
        <v>6.3471166061028301E-3</v>
      </c>
      <c r="F10128" t="s">
        <v>108</v>
      </c>
    </row>
    <row r="10129" spans="1:6" x14ac:dyDescent="0.25">
      <c r="A10129" t="s">
        <v>0</v>
      </c>
      <c r="B10129">
        <v>2043</v>
      </c>
      <c r="C10129" t="s">
        <v>110</v>
      </c>
      <c r="D10129" t="s">
        <v>107</v>
      </c>
      <c r="E10129">
        <v>0</v>
      </c>
      <c r="F10129" t="s">
        <v>108</v>
      </c>
    </row>
    <row r="10130" spans="1:6" x14ac:dyDescent="0.25">
      <c r="A10130" t="s">
        <v>0</v>
      </c>
      <c r="B10130">
        <v>2043</v>
      </c>
      <c r="C10130" t="s">
        <v>111</v>
      </c>
      <c r="D10130" t="s">
        <v>107</v>
      </c>
      <c r="E10130">
        <v>4.10360139485434E-2</v>
      </c>
      <c r="F10130" t="s">
        <v>108</v>
      </c>
    </row>
    <row r="10131" spans="1:6" x14ac:dyDescent="0.25">
      <c r="A10131" t="s">
        <v>0</v>
      </c>
      <c r="B10131">
        <v>2043</v>
      </c>
      <c r="C10131" t="s">
        <v>112</v>
      </c>
      <c r="D10131" t="s">
        <v>107</v>
      </c>
      <c r="E10131">
        <v>0.406256635439049</v>
      </c>
      <c r="F10131" t="s">
        <v>108</v>
      </c>
    </row>
    <row r="10132" spans="1:6" x14ac:dyDescent="0.25">
      <c r="A10132" t="s">
        <v>0</v>
      </c>
      <c r="B10132">
        <v>2043</v>
      </c>
      <c r="C10132" t="s">
        <v>113</v>
      </c>
      <c r="D10132" t="s">
        <v>107</v>
      </c>
      <c r="E10132">
        <v>0.406256635439049</v>
      </c>
      <c r="F10132" t="s">
        <v>108</v>
      </c>
    </row>
    <row r="10133" spans="1:6" x14ac:dyDescent="0.25">
      <c r="A10133" t="s">
        <v>0</v>
      </c>
      <c r="B10133">
        <v>2043</v>
      </c>
      <c r="C10133" t="s">
        <v>114</v>
      </c>
      <c r="D10133" t="s">
        <v>107</v>
      </c>
      <c r="E10133">
        <v>1.71060405137501E-3</v>
      </c>
      <c r="F10133" t="s">
        <v>108</v>
      </c>
    </row>
    <row r="10134" spans="1:6" x14ac:dyDescent="0.25">
      <c r="A10134" t="s">
        <v>0</v>
      </c>
      <c r="B10134">
        <v>2043</v>
      </c>
      <c r="C10134" t="s">
        <v>115</v>
      </c>
      <c r="D10134" t="s">
        <v>107</v>
      </c>
      <c r="E10134">
        <v>6.6977649982097602E-4</v>
      </c>
      <c r="F10134" t="s">
        <v>108</v>
      </c>
    </row>
    <row r="10135" spans="1:6" x14ac:dyDescent="0.25">
      <c r="A10135" t="s">
        <v>0</v>
      </c>
      <c r="B10135">
        <v>2043</v>
      </c>
      <c r="C10135" t="s">
        <v>116</v>
      </c>
      <c r="D10135" t="s">
        <v>107</v>
      </c>
      <c r="E10135">
        <v>0</v>
      </c>
      <c r="F10135" t="s">
        <v>108</v>
      </c>
    </row>
    <row r="10136" spans="1:6" x14ac:dyDescent="0.25">
      <c r="A10136" t="s">
        <v>0</v>
      </c>
      <c r="B10136">
        <v>2043</v>
      </c>
      <c r="C10136" t="s">
        <v>117</v>
      </c>
      <c r="D10136" t="s">
        <v>118</v>
      </c>
      <c r="E10136">
        <v>0.137723218016058</v>
      </c>
      <c r="F10136" t="s">
        <v>119</v>
      </c>
    </row>
    <row r="10137" spans="1:6" x14ac:dyDescent="0.25">
      <c r="A10137" t="s">
        <v>0</v>
      </c>
      <c r="B10137">
        <v>2043</v>
      </c>
      <c r="C10137" t="s">
        <v>120</v>
      </c>
      <c r="D10137" t="s">
        <v>118</v>
      </c>
      <c r="E10137">
        <v>6.3471166061028301E-3</v>
      </c>
      <c r="F10137" t="s">
        <v>119</v>
      </c>
    </row>
    <row r="10138" spans="1:6" x14ac:dyDescent="0.25">
      <c r="A10138" t="s">
        <v>0</v>
      </c>
      <c r="B10138">
        <v>2043</v>
      </c>
      <c r="C10138" t="s">
        <v>121</v>
      </c>
      <c r="D10138" t="s">
        <v>118</v>
      </c>
      <c r="E10138">
        <v>0</v>
      </c>
      <c r="F10138" t="s">
        <v>119</v>
      </c>
    </row>
    <row r="10139" spans="1:6" x14ac:dyDescent="0.25">
      <c r="A10139" t="s">
        <v>0</v>
      </c>
      <c r="B10139">
        <v>2043</v>
      </c>
      <c r="C10139" t="s">
        <v>122</v>
      </c>
      <c r="D10139" t="s">
        <v>118</v>
      </c>
      <c r="E10139">
        <v>4.10360139485434E-2</v>
      </c>
      <c r="F10139" t="s">
        <v>119</v>
      </c>
    </row>
    <row r="10140" spans="1:6" x14ac:dyDescent="0.25">
      <c r="A10140" t="s">
        <v>0</v>
      </c>
      <c r="B10140">
        <v>2043</v>
      </c>
      <c r="C10140" t="s">
        <v>123</v>
      </c>
      <c r="D10140" t="s">
        <v>118</v>
      </c>
      <c r="E10140">
        <v>0.406256635439049</v>
      </c>
      <c r="F10140" t="s">
        <v>119</v>
      </c>
    </row>
    <row r="10141" spans="1:6" x14ac:dyDescent="0.25">
      <c r="A10141" t="s">
        <v>0</v>
      </c>
      <c r="B10141">
        <v>2043</v>
      </c>
      <c r="C10141" t="s">
        <v>124</v>
      </c>
      <c r="D10141" t="s">
        <v>118</v>
      </c>
      <c r="E10141">
        <v>0.406256635439049</v>
      </c>
      <c r="F10141" t="s">
        <v>119</v>
      </c>
    </row>
    <row r="10142" spans="1:6" x14ac:dyDescent="0.25">
      <c r="A10142" t="s">
        <v>0</v>
      </c>
      <c r="B10142">
        <v>2043</v>
      </c>
      <c r="C10142" t="s">
        <v>125</v>
      </c>
      <c r="D10142" t="s">
        <v>118</v>
      </c>
      <c r="E10142">
        <v>1.71060405137501E-3</v>
      </c>
      <c r="F10142" t="s">
        <v>119</v>
      </c>
    </row>
    <row r="10143" spans="1:6" x14ac:dyDescent="0.25">
      <c r="A10143" t="s">
        <v>0</v>
      </c>
      <c r="B10143">
        <v>2043</v>
      </c>
      <c r="C10143" t="s">
        <v>126</v>
      </c>
      <c r="D10143" t="s">
        <v>118</v>
      </c>
      <c r="E10143">
        <v>6.6977649982097602E-4</v>
      </c>
      <c r="F10143" t="s">
        <v>119</v>
      </c>
    </row>
    <row r="10144" spans="1:6" x14ac:dyDescent="0.25">
      <c r="A10144" t="s">
        <v>0</v>
      </c>
      <c r="B10144">
        <v>2043</v>
      </c>
      <c r="C10144" t="s">
        <v>127</v>
      </c>
      <c r="D10144" t="s">
        <v>118</v>
      </c>
      <c r="E10144">
        <v>0</v>
      </c>
      <c r="F10144" t="s">
        <v>119</v>
      </c>
    </row>
    <row r="10145" spans="1:6" x14ac:dyDescent="0.25">
      <c r="A10145" t="s">
        <v>0</v>
      </c>
      <c r="B10145">
        <v>2043</v>
      </c>
      <c r="C10145" t="s">
        <v>128</v>
      </c>
      <c r="D10145" t="s">
        <v>129</v>
      </c>
      <c r="E10145">
        <v>0.137723218016058</v>
      </c>
      <c r="F10145" t="s">
        <v>130</v>
      </c>
    </row>
    <row r="10146" spans="1:6" x14ac:dyDescent="0.25">
      <c r="A10146" t="s">
        <v>0</v>
      </c>
      <c r="B10146">
        <v>2043</v>
      </c>
      <c r="C10146" t="s">
        <v>131</v>
      </c>
      <c r="D10146" t="s">
        <v>129</v>
      </c>
      <c r="E10146">
        <v>6.3471166061028301E-3</v>
      </c>
      <c r="F10146" t="s">
        <v>130</v>
      </c>
    </row>
    <row r="10147" spans="1:6" x14ac:dyDescent="0.25">
      <c r="A10147" t="s">
        <v>0</v>
      </c>
      <c r="B10147">
        <v>2043</v>
      </c>
      <c r="C10147" t="s">
        <v>132</v>
      </c>
      <c r="D10147" t="s">
        <v>129</v>
      </c>
      <c r="E10147">
        <v>0</v>
      </c>
      <c r="F10147" t="s">
        <v>130</v>
      </c>
    </row>
    <row r="10148" spans="1:6" x14ac:dyDescent="0.25">
      <c r="A10148" t="s">
        <v>0</v>
      </c>
      <c r="B10148">
        <v>2043</v>
      </c>
      <c r="C10148" t="s">
        <v>133</v>
      </c>
      <c r="D10148" t="s">
        <v>129</v>
      </c>
      <c r="E10148">
        <v>4.10360139485434E-2</v>
      </c>
      <c r="F10148" t="s">
        <v>130</v>
      </c>
    </row>
    <row r="10149" spans="1:6" x14ac:dyDescent="0.25">
      <c r="A10149" t="s">
        <v>0</v>
      </c>
      <c r="B10149">
        <v>2043</v>
      </c>
      <c r="C10149" t="s">
        <v>134</v>
      </c>
      <c r="D10149" t="s">
        <v>129</v>
      </c>
      <c r="E10149">
        <v>0.406256635439049</v>
      </c>
      <c r="F10149" t="s">
        <v>130</v>
      </c>
    </row>
    <row r="10150" spans="1:6" x14ac:dyDescent="0.25">
      <c r="A10150" t="s">
        <v>0</v>
      </c>
      <c r="B10150">
        <v>2043</v>
      </c>
      <c r="C10150" t="s">
        <v>135</v>
      </c>
      <c r="D10150" t="s">
        <v>129</v>
      </c>
      <c r="E10150">
        <v>0.406256635439049</v>
      </c>
      <c r="F10150" t="s">
        <v>130</v>
      </c>
    </row>
    <row r="10151" spans="1:6" x14ac:dyDescent="0.25">
      <c r="A10151" t="s">
        <v>0</v>
      </c>
      <c r="B10151">
        <v>2043</v>
      </c>
      <c r="C10151" t="s">
        <v>136</v>
      </c>
      <c r="D10151" t="s">
        <v>129</v>
      </c>
      <c r="E10151">
        <v>1.71060405137501E-3</v>
      </c>
      <c r="F10151" t="s">
        <v>130</v>
      </c>
    </row>
    <row r="10152" spans="1:6" x14ac:dyDescent="0.25">
      <c r="A10152" t="s">
        <v>0</v>
      </c>
      <c r="B10152">
        <v>2043</v>
      </c>
      <c r="C10152" t="s">
        <v>137</v>
      </c>
      <c r="D10152" t="s">
        <v>129</v>
      </c>
      <c r="E10152">
        <v>6.6977649982097602E-4</v>
      </c>
      <c r="F10152" t="s">
        <v>130</v>
      </c>
    </row>
    <row r="10153" spans="1:6" x14ac:dyDescent="0.25">
      <c r="A10153" t="s">
        <v>0</v>
      </c>
      <c r="B10153">
        <v>2043</v>
      </c>
      <c r="C10153" t="s">
        <v>138</v>
      </c>
      <c r="D10153" t="s">
        <v>129</v>
      </c>
      <c r="E10153">
        <v>0</v>
      </c>
      <c r="F10153" t="s">
        <v>130</v>
      </c>
    </row>
    <row r="10154" spans="1:6" x14ac:dyDescent="0.25">
      <c r="A10154" t="s">
        <v>0</v>
      </c>
      <c r="B10154">
        <v>2043</v>
      </c>
      <c r="C10154" t="s">
        <v>139</v>
      </c>
      <c r="D10154" t="s">
        <v>140</v>
      </c>
      <c r="E10154">
        <v>1</v>
      </c>
      <c r="F10154" t="s">
        <v>141</v>
      </c>
    </row>
    <row r="10155" spans="1:6" x14ac:dyDescent="0.25">
      <c r="A10155" t="s">
        <v>0</v>
      </c>
      <c r="B10155">
        <v>2043</v>
      </c>
      <c r="C10155" t="s">
        <v>142</v>
      </c>
      <c r="D10155" t="s">
        <v>140</v>
      </c>
      <c r="E10155">
        <v>0</v>
      </c>
      <c r="F10155" t="s">
        <v>141</v>
      </c>
    </row>
    <row r="10156" spans="1:6" x14ac:dyDescent="0.25">
      <c r="A10156" t="s">
        <v>0</v>
      </c>
      <c r="B10156">
        <v>2043</v>
      </c>
      <c r="C10156" t="s">
        <v>143</v>
      </c>
      <c r="D10156" t="s">
        <v>144</v>
      </c>
      <c r="E10156">
        <v>1</v>
      </c>
      <c r="F10156" t="s">
        <v>145</v>
      </c>
    </row>
    <row r="10157" spans="1:6" x14ac:dyDescent="0.25">
      <c r="A10157" t="s">
        <v>0</v>
      </c>
      <c r="B10157">
        <v>2043</v>
      </c>
      <c r="C10157" t="s">
        <v>146</v>
      </c>
      <c r="D10157" t="s">
        <v>147</v>
      </c>
      <c r="E10157">
        <v>1</v>
      </c>
      <c r="F10157" t="s">
        <v>148</v>
      </c>
    </row>
    <row r="10158" spans="1:6" x14ac:dyDescent="0.25">
      <c r="A10158" t="s">
        <v>0</v>
      </c>
      <c r="B10158">
        <v>2043</v>
      </c>
      <c r="C10158" t="s">
        <v>149</v>
      </c>
      <c r="D10158" t="s">
        <v>150</v>
      </c>
      <c r="E10158">
        <v>6.0495247543321001E-2</v>
      </c>
      <c r="F10158" t="s">
        <v>151</v>
      </c>
    </row>
    <row r="10159" spans="1:6" x14ac:dyDescent="0.25">
      <c r="A10159" t="s">
        <v>0</v>
      </c>
      <c r="B10159">
        <v>2043</v>
      </c>
      <c r="C10159" t="s">
        <v>152</v>
      </c>
      <c r="D10159" t="s">
        <v>150</v>
      </c>
      <c r="E10159">
        <v>0.93950475245667897</v>
      </c>
      <c r="F10159" t="s">
        <v>151</v>
      </c>
    </row>
    <row r="10160" spans="1:6" x14ac:dyDescent="0.25">
      <c r="A10160" t="s">
        <v>0</v>
      </c>
      <c r="B10160">
        <v>2043</v>
      </c>
      <c r="C10160" t="s">
        <v>153</v>
      </c>
      <c r="D10160" t="s">
        <v>150</v>
      </c>
      <c r="E10160">
        <v>0</v>
      </c>
      <c r="F10160" t="s">
        <v>151</v>
      </c>
    </row>
    <row r="10161" spans="1:6" x14ac:dyDescent="0.25">
      <c r="A10161" t="s">
        <v>0</v>
      </c>
      <c r="B10161">
        <v>2043</v>
      </c>
      <c r="C10161" t="s">
        <v>154</v>
      </c>
      <c r="D10161" t="s">
        <v>150</v>
      </c>
      <c r="E10161">
        <v>0</v>
      </c>
      <c r="F10161" t="s">
        <v>151</v>
      </c>
    </row>
    <row r="10162" spans="1:6" x14ac:dyDescent="0.25">
      <c r="A10162" t="s">
        <v>0</v>
      </c>
      <c r="B10162">
        <v>2043</v>
      </c>
      <c r="C10162" t="s">
        <v>155</v>
      </c>
      <c r="D10162" t="s">
        <v>150</v>
      </c>
      <c r="E10162">
        <v>0</v>
      </c>
      <c r="F10162" t="s">
        <v>151</v>
      </c>
    </row>
    <row r="10163" spans="1:6" x14ac:dyDescent="0.25">
      <c r="A10163" t="s">
        <v>0</v>
      </c>
      <c r="B10163">
        <v>2043</v>
      </c>
      <c r="C10163" t="s">
        <v>156</v>
      </c>
      <c r="D10163" t="s">
        <v>150</v>
      </c>
      <c r="E10163">
        <v>0</v>
      </c>
      <c r="F10163" t="s">
        <v>151</v>
      </c>
    </row>
    <row r="10164" spans="1:6" x14ac:dyDescent="0.25">
      <c r="A10164" t="s">
        <v>0</v>
      </c>
      <c r="B10164">
        <v>2043</v>
      </c>
      <c r="C10164" t="s">
        <v>157</v>
      </c>
      <c r="D10164" t="s">
        <v>150</v>
      </c>
      <c r="E10164">
        <v>0</v>
      </c>
      <c r="F10164" t="s">
        <v>151</v>
      </c>
    </row>
    <row r="10165" spans="1:6" x14ac:dyDescent="0.25">
      <c r="A10165" t="s">
        <v>0</v>
      </c>
      <c r="B10165">
        <v>2043</v>
      </c>
      <c r="C10165" t="s">
        <v>158</v>
      </c>
      <c r="D10165" t="s">
        <v>159</v>
      </c>
      <c r="E10165">
        <v>1.3511232481335201E-2</v>
      </c>
      <c r="F10165" t="s">
        <v>160</v>
      </c>
    </row>
    <row r="10166" spans="1:6" x14ac:dyDescent="0.25">
      <c r="A10166" t="s">
        <v>0</v>
      </c>
      <c r="B10166">
        <v>2043</v>
      </c>
      <c r="C10166" t="s">
        <v>161</v>
      </c>
      <c r="D10166" t="s">
        <v>159</v>
      </c>
      <c r="E10166">
        <v>1.08157195638427E-2</v>
      </c>
      <c r="F10166" t="s">
        <v>160</v>
      </c>
    </row>
    <row r="10167" spans="1:6" x14ac:dyDescent="0.25">
      <c r="A10167" t="s">
        <v>0</v>
      </c>
      <c r="B10167">
        <v>2043</v>
      </c>
      <c r="C10167" t="s">
        <v>162</v>
      </c>
      <c r="D10167" t="s">
        <v>159</v>
      </c>
      <c r="E10167">
        <v>0.86770200888905602</v>
      </c>
      <c r="F10167" t="s">
        <v>160</v>
      </c>
    </row>
    <row r="10168" spans="1:6" x14ac:dyDescent="0.25">
      <c r="A10168" t="s">
        <v>0</v>
      </c>
      <c r="B10168">
        <v>2043</v>
      </c>
      <c r="C10168" t="s">
        <v>163</v>
      </c>
      <c r="D10168" t="s">
        <v>159</v>
      </c>
      <c r="E10168">
        <v>0.107971039065765</v>
      </c>
      <c r="F10168" t="s">
        <v>160</v>
      </c>
    </row>
    <row r="10169" spans="1:6" x14ac:dyDescent="0.25">
      <c r="A10169" t="s">
        <v>0</v>
      </c>
      <c r="B10169">
        <v>2043</v>
      </c>
      <c r="C10169" t="s">
        <v>164</v>
      </c>
      <c r="D10169" t="s">
        <v>165</v>
      </c>
      <c r="E10169">
        <v>1.3516939479092299E-2</v>
      </c>
      <c r="F10169" t="s">
        <v>166</v>
      </c>
    </row>
    <row r="10170" spans="1:6" x14ac:dyDescent="0.25">
      <c r="A10170" t="s">
        <v>0</v>
      </c>
      <c r="B10170">
        <v>2043</v>
      </c>
      <c r="C10170" t="s">
        <v>167</v>
      </c>
      <c r="D10170" t="s">
        <v>165</v>
      </c>
      <c r="E10170">
        <v>3.4924222617454702E-3</v>
      </c>
      <c r="F10170" t="s">
        <v>166</v>
      </c>
    </row>
    <row r="10171" spans="1:6" x14ac:dyDescent="0.25">
      <c r="A10171" t="s">
        <v>0</v>
      </c>
      <c r="B10171">
        <v>2043</v>
      </c>
      <c r="C10171" t="s">
        <v>168</v>
      </c>
      <c r="D10171" t="s">
        <v>165</v>
      </c>
      <c r="E10171">
        <v>0.87412592797713495</v>
      </c>
      <c r="F10171" t="s">
        <v>166</v>
      </c>
    </row>
    <row r="10172" spans="1:6" x14ac:dyDescent="0.25">
      <c r="A10172" t="s">
        <v>0</v>
      </c>
      <c r="B10172">
        <v>2043</v>
      </c>
      <c r="C10172" t="s">
        <v>169</v>
      </c>
      <c r="D10172" t="s">
        <v>165</v>
      </c>
      <c r="E10172">
        <v>0.108864710282026</v>
      </c>
      <c r="F10172" t="s">
        <v>166</v>
      </c>
    </row>
    <row r="10173" spans="1:6" x14ac:dyDescent="0.25">
      <c r="A10173" t="s">
        <v>0</v>
      </c>
      <c r="B10173">
        <v>2043</v>
      </c>
      <c r="C10173" t="s">
        <v>170</v>
      </c>
      <c r="D10173" t="s">
        <v>171</v>
      </c>
      <c r="E10173">
        <v>1</v>
      </c>
      <c r="F10173" t="s">
        <v>172</v>
      </c>
    </row>
    <row r="10174" spans="1:6" x14ac:dyDescent="0.25">
      <c r="A10174" t="s">
        <v>0</v>
      </c>
      <c r="B10174">
        <v>2043</v>
      </c>
      <c r="C10174" t="s">
        <v>173</v>
      </c>
      <c r="D10174" t="s">
        <v>174</v>
      </c>
      <c r="E10174">
        <v>1</v>
      </c>
      <c r="F10174" t="s">
        <v>175</v>
      </c>
    </row>
    <row r="10175" spans="1:6" x14ac:dyDescent="0.25">
      <c r="A10175" t="s">
        <v>0</v>
      </c>
      <c r="B10175">
        <v>2043</v>
      </c>
      <c r="C10175" t="s">
        <v>176</v>
      </c>
      <c r="D10175" t="s">
        <v>177</v>
      </c>
      <c r="E10175">
        <v>1</v>
      </c>
      <c r="F10175" t="s">
        <v>178</v>
      </c>
    </row>
    <row r="10176" spans="1:6" x14ac:dyDescent="0.25">
      <c r="A10176" t="s">
        <v>0</v>
      </c>
      <c r="B10176">
        <v>2043</v>
      </c>
      <c r="C10176" t="s">
        <v>179</v>
      </c>
      <c r="D10176" t="s">
        <v>180</v>
      </c>
      <c r="E10176">
        <v>1</v>
      </c>
      <c r="F10176" t="s">
        <v>181</v>
      </c>
    </row>
    <row r="10177" spans="1:6" x14ac:dyDescent="0.25">
      <c r="A10177" t="s">
        <v>0</v>
      </c>
      <c r="B10177">
        <v>2043</v>
      </c>
      <c r="C10177" t="s">
        <v>182</v>
      </c>
      <c r="D10177" t="s">
        <v>180</v>
      </c>
      <c r="E10177">
        <v>0</v>
      </c>
      <c r="F10177" t="s">
        <v>181</v>
      </c>
    </row>
    <row r="10178" spans="1:6" x14ac:dyDescent="0.25">
      <c r="A10178" t="s">
        <v>0</v>
      </c>
      <c r="B10178">
        <v>2043</v>
      </c>
      <c r="C10178" t="s">
        <v>183</v>
      </c>
      <c r="D10178" t="s">
        <v>184</v>
      </c>
      <c r="E10178">
        <v>1</v>
      </c>
      <c r="F10178" t="s">
        <v>185</v>
      </c>
    </row>
    <row r="10179" spans="1:6" x14ac:dyDescent="0.25">
      <c r="A10179" t="s">
        <v>0</v>
      </c>
      <c r="B10179">
        <v>2043</v>
      </c>
      <c r="C10179" t="s">
        <v>186</v>
      </c>
      <c r="D10179" t="s">
        <v>187</v>
      </c>
      <c r="E10179">
        <v>1</v>
      </c>
      <c r="F10179" t="s">
        <v>188</v>
      </c>
    </row>
    <row r="10180" spans="1:6" x14ac:dyDescent="0.25">
      <c r="A10180" t="s">
        <v>0</v>
      </c>
      <c r="B10180">
        <v>2043</v>
      </c>
      <c r="C10180" t="s">
        <v>189</v>
      </c>
      <c r="D10180" t="s">
        <v>190</v>
      </c>
      <c r="E10180">
        <v>6.0495247543321001E-2</v>
      </c>
      <c r="F10180" t="s">
        <v>191</v>
      </c>
    </row>
    <row r="10181" spans="1:6" x14ac:dyDescent="0.25">
      <c r="A10181" t="s">
        <v>0</v>
      </c>
      <c r="B10181">
        <v>2043</v>
      </c>
      <c r="C10181" t="s">
        <v>192</v>
      </c>
      <c r="D10181" t="s">
        <v>190</v>
      </c>
      <c r="E10181">
        <v>0.41098945353878302</v>
      </c>
      <c r="F10181" t="s">
        <v>191</v>
      </c>
    </row>
    <row r="10182" spans="1:6" x14ac:dyDescent="0.25">
      <c r="A10182" t="s">
        <v>0</v>
      </c>
      <c r="B10182">
        <v>2043</v>
      </c>
      <c r="C10182" t="s">
        <v>193</v>
      </c>
      <c r="D10182" t="s">
        <v>190</v>
      </c>
      <c r="E10182">
        <v>0</v>
      </c>
      <c r="F10182" t="s">
        <v>191</v>
      </c>
    </row>
    <row r="10183" spans="1:6" x14ac:dyDescent="0.25">
      <c r="A10183" t="s">
        <v>0</v>
      </c>
      <c r="B10183">
        <v>2043</v>
      </c>
      <c r="C10183" t="s">
        <v>194</v>
      </c>
      <c r="D10183" t="s">
        <v>190</v>
      </c>
      <c r="E10183">
        <v>0</v>
      </c>
      <c r="F10183" t="s">
        <v>191</v>
      </c>
    </row>
    <row r="10184" spans="1:6" x14ac:dyDescent="0.25">
      <c r="A10184" t="s">
        <v>0</v>
      </c>
      <c r="B10184">
        <v>2043</v>
      </c>
      <c r="C10184" t="s">
        <v>195</v>
      </c>
      <c r="D10184" t="s">
        <v>190</v>
      </c>
      <c r="E10184">
        <v>0</v>
      </c>
      <c r="F10184" t="s">
        <v>191</v>
      </c>
    </row>
    <row r="10185" spans="1:6" x14ac:dyDescent="0.25">
      <c r="A10185" t="s">
        <v>0</v>
      </c>
      <c r="B10185">
        <v>2043</v>
      </c>
      <c r="C10185" t="s">
        <v>196</v>
      </c>
      <c r="D10185" t="s">
        <v>190</v>
      </c>
      <c r="E10185">
        <v>0</v>
      </c>
      <c r="F10185" t="s">
        <v>191</v>
      </c>
    </row>
    <row r="10186" spans="1:6" x14ac:dyDescent="0.25">
      <c r="A10186" t="s">
        <v>0</v>
      </c>
      <c r="B10186">
        <v>2043</v>
      </c>
      <c r="C10186" t="s">
        <v>197</v>
      </c>
      <c r="D10186" t="s">
        <v>190</v>
      </c>
      <c r="E10186">
        <v>0.52851529891789495</v>
      </c>
      <c r="F10186" t="s">
        <v>191</v>
      </c>
    </row>
    <row r="10187" spans="1:6" x14ac:dyDescent="0.25">
      <c r="A10187" t="s">
        <v>0</v>
      </c>
      <c r="B10187">
        <v>2043</v>
      </c>
      <c r="C10187" t="s">
        <v>198</v>
      </c>
      <c r="D10187" t="s">
        <v>199</v>
      </c>
      <c r="E10187">
        <v>0</v>
      </c>
      <c r="F10187" t="s">
        <v>200</v>
      </c>
    </row>
    <row r="10188" spans="1:6" x14ac:dyDescent="0.25">
      <c r="A10188" t="s">
        <v>0</v>
      </c>
      <c r="B10188">
        <v>2043</v>
      </c>
      <c r="C10188" t="s">
        <v>201</v>
      </c>
      <c r="D10188" t="s">
        <v>199</v>
      </c>
      <c r="E10188">
        <v>1.08157195638427E-2</v>
      </c>
      <c r="F10188" t="s">
        <v>200</v>
      </c>
    </row>
    <row r="10189" spans="1:6" x14ac:dyDescent="0.25">
      <c r="A10189" t="s">
        <v>0</v>
      </c>
      <c r="B10189">
        <v>2043</v>
      </c>
      <c r="C10189" t="s">
        <v>202</v>
      </c>
      <c r="D10189" t="s">
        <v>199</v>
      </c>
      <c r="E10189">
        <v>0.400042806032957</v>
      </c>
      <c r="F10189" t="s">
        <v>200</v>
      </c>
    </row>
    <row r="10190" spans="1:6" x14ac:dyDescent="0.25">
      <c r="A10190" t="s">
        <v>0</v>
      </c>
      <c r="B10190">
        <v>2043</v>
      </c>
      <c r="C10190" t="s">
        <v>203</v>
      </c>
      <c r="D10190" t="s">
        <v>199</v>
      </c>
      <c r="E10190">
        <v>0.58914147440319897</v>
      </c>
      <c r="F10190" t="s">
        <v>200</v>
      </c>
    </row>
    <row r="10191" spans="1:6" x14ac:dyDescent="0.25">
      <c r="A10191" t="s">
        <v>0</v>
      </c>
      <c r="B10191">
        <v>2043</v>
      </c>
      <c r="C10191" t="s">
        <v>204</v>
      </c>
      <c r="D10191" t="s">
        <v>205</v>
      </c>
      <c r="E10191">
        <v>0</v>
      </c>
      <c r="F10191" t="s">
        <v>206</v>
      </c>
    </row>
    <row r="10192" spans="1:6" x14ac:dyDescent="0.25">
      <c r="A10192" t="s">
        <v>0</v>
      </c>
      <c r="B10192">
        <v>2043</v>
      </c>
      <c r="C10192" t="s">
        <v>207</v>
      </c>
      <c r="D10192" t="s">
        <v>205</v>
      </c>
      <c r="E10192">
        <v>3.4924222617454702E-3</v>
      </c>
      <c r="F10192" t="s">
        <v>206</v>
      </c>
    </row>
    <row r="10193" spans="1:6" x14ac:dyDescent="0.25">
      <c r="A10193" t="s">
        <v>0</v>
      </c>
      <c r="B10193">
        <v>2043</v>
      </c>
      <c r="C10193" t="s">
        <v>208</v>
      </c>
      <c r="D10193" t="s">
        <v>205</v>
      </c>
      <c r="E10193">
        <v>0.40300447097253</v>
      </c>
      <c r="F10193" t="s">
        <v>206</v>
      </c>
    </row>
    <row r="10194" spans="1:6" x14ac:dyDescent="0.25">
      <c r="A10194" t="s">
        <v>0</v>
      </c>
      <c r="B10194">
        <v>2043</v>
      </c>
      <c r="C10194" t="s">
        <v>209</v>
      </c>
      <c r="D10194" t="s">
        <v>205</v>
      </c>
      <c r="E10194">
        <v>0.59350310676572304</v>
      </c>
      <c r="F10194" t="s">
        <v>206</v>
      </c>
    </row>
    <row r="10195" spans="1:6" x14ac:dyDescent="0.25">
      <c r="A10195" t="s">
        <v>0</v>
      </c>
      <c r="B10195">
        <v>2043</v>
      </c>
      <c r="C10195" t="s">
        <v>210</v>
      </c>
      <c r="D10195" t="s">
        <v>211</v>
      </c>
      <c r="E10195">
        <v>1</v>
      </c>
      <c r="F10195" t="s">
        <v>212</v>
      </c>
    </row>
    <row r="10196" spans="1:6" x14ac:dyDescent="0.25">
      <c r="A10196" t="s">
        <v>0</v>
      </c>
      <c r="B10196">
        <v>2043</v>
      </c>
      <c r="C10196" t="s">
        <v>213</v>
      </c>
      <c r="D10196" t="s">
        <v>214</v>
      </c>
      <c r="E10196">
        <v>1</v>
      </c>
      <c r="F10196" t="s">
        <v>215</v>
      </c>
    </row>
    <row r="10197" spans="1:6" x14ac:dyDescent="0.25">
      <c r="A10197" t="s">
        <v>0</v>
      </c>
      <c r="B10197">
        <v>2043</v>
      </c>
      <c r="C10197" t="s">
        <v>216</v>
      </c>
      <c r="D10197" t="s">
        <v>217</v>
      </c>
      <c r="E10197">
        <v>1</v>
      </c>
      <c r="F10197" t="s">
        <v>218</v>
      </c>
    </row>
    <row r="10198" spans="1:6" x14ac:dyDescent="0.25">
      <c r="A10198" t="s">
        <v>0</v>
      </c>
      <c r="B10198">
        <v>2043</v>
      </c>
      <c r="C10198" t="s">
        <v>219</v>
      </c>
      <c r="D10198" t="s">
        <v>220</v>
      </c>
      <c r="E10198">
        <v>1</v>
      </c>
      <c r="F10198" t="s">
        <v>221</v>
      </c>
    </row>
    <row r="10199" spans="1:6" x14ac:dyDescent="0.25">
      <c r="A10199" t="s">
        <v>0</v>
      </c>
      <c r="B10199">
        <v>2043</v>
      </c>
      <c r="C10199" t="s">
        <v>222</v>
      </c>
      <c r="D10199" t="s">
        <v>220</v>
      </c>
      <c r="E10199">
        <v>0</v>
      </c>
      <c r="F10199" t="s">
        <v>221</v>
      </c>
    </row>
    <row r="10200" spans="1:6" x14ac:dyDescent="0.25">
      <c r="A10200" t="s">
        <v>0</v>
      </c>
      <c r="B10200">
        <v>2043</v>
      </c>
      <c r="C10200" t="s">
        <v>223</v>
      </c>
      <c r="D10200" t="s">
        <v>224</v>
      </c>
      <c r="E10200">
        <v>1</v>
      </c>
      <c r="F10200" t="s">
        <v>225</v>
      </c>
    </row>
    <row r="10201" spans="1:6" x14ac:dyDescent="0.25">
      <c r="A10201" t="s">
        <v>0</v>
      </c>
      <c r="B10201">
        <v>2043</v>
      </c>
      <c r="C10201" t="s">
        <v>226</v>
      </c>
      <c r="D10201" t="s">
        <v>227</v>
      </c>
      <c r="E10201">
        <v>1</v>
      </c>
      <c r="F10201" t="s">
        <v>228</v>
      </c>
    </row>
    <row r="10202" spans="1:6" x14ac:dyDescent="0.25">
      <c r="A10202" t="s">
        <v>0</v>
      </c>
      <c r="B10202">
        <v>2043</v>
      </c>
      <c r="C10202" t="s">
        <v>229</v>
      </c>
      <c r="D10202" t="s">
        <v>230</v>
      </c>
      <c r="E10202">
        <v>6.0495247543321001E-2</v>
      </c>
      <c r="F10202" t="s">
        <v>231</v>
      </c>
    </row>
    <row r="10203" spans="1:6" x14ac:dyDescent="0.25">
      <c r="A10203" t="s">
        <v>0</v>
      </c>
      <c r="B10203">
        <v>2043</v>
      </c>
      <c r="C10203" t="s">
        <v>232</v>
      </c>
      <c r="D10203" t="s">
        <v>230</v>
      </c>
      <c r="E10203">
        <v>0.88495605077776096</v>
      </c>
      <c r="F10203" t="s">
        <v>231</v>
      </c>
    </row>
    <row r="10204" spans="1:6" x14ac:dyDescent="0.25">
      <c r="A10204" t="s">
        <v>0</v>
      </c>
      <c r="B10204">
        <v>2043</v>
      </c>
      <c r="C10204" t="s">
        <v>233</v>
      </c>
      <c r="D10204" t="s">
        <v>230</v>
      </c>
      <c r="E10204">
        <v>5.4548701678917101E-2</v>
      </c>
      <c r="F10204" t="s">
        <v>231</v>
      </c>
    </row>
    <row r="10205" spans="1:6" x14ac:dyDescent="0.25">
      <c r="A10205" t="s">
        <v>0</v>
      </c>
      <c r="B10205">
        <v>2043</v>
      </c>
      <c r="C10205" t="s">
        <v>234</v>
      </c>
      <c r="D10205" t="s">
        <v>230</v>
      </c>
      <c r="E10205">
        <v>0</v>
      </c>
      <c r="F10205" t="s">
        <v>231</v>
      </c>
    </row>
    <row r="10206" spans="1:6" x14ac:dyDescent="0.25">
      <c r="A10206" t="s">
        <v>0</v>
      </c>
      <c r="B10206">
        <v>2043</v>
      </c>
      <c r="C10206" t="s">
        <v>235</v>
      </c>
      <c r="D10206" t="s">
        <v>230</v>
      </c>
      <c r="E10206">
        <v>0</v>
      </c>
      <c r="F10206" t="s">
        <v>231</v>
      </c>
    </row>
    <row r="10207" spans="1:6" x14ac:dyDescent="0.25">
      <c r="A10207" t="s">
        <v>0</v>
      </c>
      <c r="B10207">
        <v>2043</v>
      </c>
      <c r="C10207" t="s">
        <v>236</v>
      </c>
      <c r="D10207" t="s">
        <v>230</v>
      </c>
      <c r="E10207">
        <v>0</v>
      </c>
      <c r="F10207" t="s">
        <v>231</v>
      </c>
    </row>
    <row r="10208" spans="1:6" x14ac:dyDescent="0.25">
      <c r="A10208" t="s">
        <v>0</v>
      </c>
      <c r="B10208">
        <v>2043</v>
      </c>
      <c r="C10208" t="s">
        <v>237</v>
      </c>
      <c r="D10208" t="s">
        <v>230</v>
      </c>
      <c r="E10208">
        <v>0</v>
      </c>
      <c r="F10208" t="s">
        <v>231</v>
      </c>
    </row>
    <row r="10209" spans="1:6" x14ac:dyDescent="0.25">
      <c r="A10209" t="s">
        <v>0</v>
      </c>
      <c r="B10209">
        <v>2043</v>
      </c>
      <c r="C10209" t="s">
        <v>238</v>
      </c>
      <c r="D10209" t="s">
        <v>239</v>
      </c>
      <c r="E10209">
        <v>1.3511232481335201E-2</v>
      </c>
      <c r="F10209" t="s">
        <v>240</v>
      </c>
    </row>
    <row r="10210" spans="1:6" x14ac:dyDescent="0.25">
      <c r="A10210" t="s">
        <v>0</v>
      </c>
      <c r="B10210">
        <v>2043</v>
      </c>
      <c r="C10210" t="s">
        <v>241</v>
      </c>
      <c r="D10210" t="s">
        <v>239</v>
      </c>
      <c r="E10210">
        <v>1.08157195638427E-2</v>
      </c>
      <c r="F10210" t="s">
        <v>240</v>
      </c>
    </row>
    <row r="10211" spans="1:6" x14ac:dyDescent="0.25">
      <c r="A10211" t="s">
        <v>0</v>
      </c>
      <c r="B10211">
        <v>2043</v>
      </c>
      <c r="C10211" t="s">
        <v>242</v>
      </c>
      <c r="D10211" t="s">
        <v>239</v>
      </c>
      <c r="E10211">
        <v>0.86770200888905602</v>
      </c>
      <c r="F10211" t="s">
        <v>240</v>
      </c>
    </row>
    <row r="10212" spans="1:6" x14ac:dyDescent="0.25">
      <c r="A10212" t="s">
        <v>0</v>
      </c>
      <c r="B10212">
        <v>2043</v>
      </c>
      <c r="C10212" t="s">
        <v>243</v>
      </c>
      <c r="D10212" t="s">
        <v>239</v>
      </c>
      <c r="E10212">
        <v>0.107971039065765</v>
      </c>
      <c r="F10212" t="s">
        <v>240</v>
      </c>
    </row>
    <row r="10213" spans="1:6" x14ac:dyDescent="0.25">
      <c r="A10213" t="s">
        <v>0</v>
      </c>
      <c r="B10213">
        <v>2043</v>
      </c>
      <c r="C10213" t="s">
        <v>244</v>
      </c>
      <c r="D10213" t="s">
        <v>245</v>
      </c>
      <c r="E10213">
        <v>1.3516939479092299E-2</v>
      </c>
      <c r="F10213" t="s">
        <v>246</v>
      </c>
    </row>
    <row r="10214" spans="1:6" x14ac:dyDescent="0.25">
      <c r="A10214" t="s">
        <v>0</v>
      </c>
      <c r="B10214">
        <v>2043</v>
      </c>
      <c r="C10214" t="s">
        <v>247</v>
      </c>
      <c r="D10214" t="s">
        <v>245</v>
      </c>
      <c r="E10214">
        <v>3.4924222617454702E-3</v>
      </c>
      <c r="F10214" t="s">
        <v>246</v>
      </c>
    </row>
    <row r="10215" spans="1:6" x14ac:dyDescent="0.25">
      <c r="A10215" t="s">
        <v>0</v>
      </c>
      <c r="B10215">
        <v>2043</v>
      </c>
      <c r="C10215" t="s">
        <v>248</v>
      </c>
      <c r="D10215" t="s">
        <v>245</v>
      </c>
      <c r="E10215">
        <v>0.87412592797713495</v>
      </c>
      <c r="F10215" t="s">
        <v>246</v>
      </c>
    </row>
    <row r="10216" spans="1:6" x14ac:dyDescent="0.25">
      <c r="A10216" t="s">
        <v>0</v>
      </c>
      <c r="B10216">
        <v>2043</v>
      </c>
      <c r="C10216" t="s">
        <v>249</v>
      </c>
      <c r="D10216" t="s">
        <v>245</v>
      </c>
      <c r="E10216">
        <v>0.108864710282026</v>
      </c>
      <c r="F10216" t="s">
        <v>246</v>
      </c>
    </row>
    <row r="10217" spans="1:6" x14ac:dyDescent="0.25">
      <c r="A10217" t="s">
        <v>0</v>
      </c>
      <c r="B10217">
        <v>2043</v>
      </c>
      <c r="C10217" t="s">
        <v>250</v>
      </c>
      <c r="D10217" t="s">
        <v>251</v>
      </c>
      <c r="E10217">
        <v>1</v>
      </c>
      <c r="F10217" t="s">
        <v>252</v>
      </c>
    </row>
    <row r="10218" spans="1:6" x14ac:dyDescent="0.25">
      <c r="A10218" t="s">
        <v>0</v>
      </c>
      <c r="B10218">
        <v>2043</v>
      </c>
      <c r="C10218" t="s">
        <v>253</v>
      </c>
      <c r="D10218" t="s">
        <v>254</v>
      </c>
      <c r="E10218">
        <v>1</v>
      </c>
      <c r="F10218" t="s">
        <v>255</v>
      </c>
    </row>
    <row r="10219" spans="1:6" x14ac:dyDescent="0.25">
      <c r="A10219" t="s">
        <v>0</v>
      </c>
      <c r="B10219">
        <v>2043</v>
      </c>
      <c r="C10219" t="s">
        <v>256</v>
      </c>
      <c r="D10219" t="s">
        <v>257</v>
      </c>
      <c r="E10219">
        <v>1</v>
      </c>
      <c r="F10219" t="s">
        <v>258</v>
      </c>
    </row>
    <row r="10220" spans="1:6" x14ac:dyDescent="0.25">
      <c r="A10220" t="s">
        <v>0</v>
      </c>
      <c r="B10220">
        <v>2043</v>
      </c>
      <c r="C10220" t="s">
        <v>259</v>
      </c>
      <c r="D10220" t="s">
        <v>260</v>
      </c>
      <c r="E10220">
        <v>1</v>
      </c>
      <c r="F10220" t="s">
        <v>261</v>
      </c>
    </row>
    <row r="10221" spans="1:6" x14ac:dyDescent="0.25">
      <c r="A10221" t="s">
        <v>0</v>
      </c>
      <c r="B10221">
        <v>2043</v>
      </c>
      <c r="C10221" t="s">
        <v>262</v>
      </c>
      <c r="D10221" t="s">
        <v>260</v>
      </c>
      <c r="E10221">
        <v>0</v>
      </c>
      <c r="F10221" t="s">
        <v>261</v>
      </c>
    </row>
    <row r="10222" spans="1:6" x14ac:dyDescent="0.25">
      <c r="A10222" t="s">
        <v>0</v>
      </c>
      <c r="B10222">
        <v>2043</v>
      </c>
      <c r="C10222" t="s">
        <v>263</v>
      </c>
      <c r="D10222" t="s">
        <v>264</v>
      </c>
      <c r="E10222">
        <v>1</v>
      </c>
      <c r="F10222" t="s">
        <v>265</v>
      </c>
    </row>
    <row r="10223" spans="1:6" x14ac:dyDescent="0.25">
      <c r="A10223" t="s">
        <v>0</v>
      </c>
      <c r="B10223">
        <v>2043</v>
      </c>
      <c r="C10223" t="s">
        <v>266</v>
      </c>
      <c r="D10223" t="s">
        <v>267</v>
      </c>
      <c r="E10223">
        <v>1</v>
      </c>
      <c r="F10223" t="s">
        <v>268</v>
      </c>
    </row>
    <row r="10224" spans="1:6" x14ac:dyDescent="0.25">
      <c r="A10224" t="s">
        <v>0</v>
      </c>
      <c r="B10224">
        <v>2043</v>
      </c>
      <c r="C10224" t="s">
        <v>269</v>
      </c>
      <c r="D10224" t="s">
        <v>270</v>
      </c>
      <c r="E10224">
        <v>6.0495247543321001E-2</v>
      </c>
      <c r="F10224" t="s">
        <v>271</v>
      </c>
    </row>
    <row r="10225" spans="1:6" x14ac:dyDescent="0.25">
      <c r="A10225" t="s">
        <v>0</v>
      </c>
      <c r="B10225">
        <v>2043</v>
      </c>
      <c r="C10225" t="s">
        <v>272</v>
      </c>
      <c r="D10225" t="s">
        <v>270</v>
      </c>
      <c r="E10225">
        <v>0.88495605077776096</v>
      </c>
      <c r="F10225" t="s">
        <v>271</v>
      </c>
    </row>
    <row r="10226" spans="1:6" x14ac:dyDescent="0.25">
      <c r="A10226" t="s">
        <v>0</v>
      </c>
      <c r="B10226">
        <v>2043</v>
      </c>
      <c r="C10226" t="s">
        <v>273</v>
      </c>
      <c r="D10226" t="s">
        <v>270</v>
      </c>
      <c r="E10226">
        <v>5.4548701678917101E-2</v>
      </c>
      <c r="F10226" t="s">
        <v>271</v>
      </c>
    </row>
    <row r="10227" spans="1:6" x14ac:dyDescent="0.25">
      <c r="A10227" t="s">
        <v>0</v>
      </c>
      <c r="B10227">
        <v>2043</v>
      </c>
      <c r="C10227" t="s">
        <v>274</v>
      </c>
      <c r="D10227" t="s">
        <v>270</v>
      </c>
      <c r="E10227">
        <v>0</v>
      </c>
      <c r="F10227" t="s">
        <v>271</v>
      </c>
    </row>
    <row r="10228" spans="1:6" x14ac:dyDescent="0.25">
      <c r="A10228" t="s">
        <v>0</v>
      </c>
      <c r="B10228">
        <v>2043</v>
      </c>
      <c r="C10228" t="s">
        <v>275</v>
      </c>
      <c r="D10228" t="s">
        <v>270</v>
      </c>
      <c r="E10228">
        <v>0</v>
      </c>
      <c r="F10228" t="s">
        <v>271</v>
      </c>
    </row>
    <row r="10229" spans="1:6" x14ac:dyDescent="0.25">
      <c r="A10229" t="s">
        <v>0</v>
      </c>
      <c r="B10229">
        <v>2043</v>
      </c>
      <c r="C10229" t="s">
        <v>276</v>
      </c>
      <c r="D10229" t="s">
        <v>270</v>
      </c>
      <c r="E10229">
        <v>0</v>
      </c>
      <c r="F10229" t="s">
        <v>271</v>
      </c>
    </row>
    <row r="10230" spans="1:6" x14ac:dyDescent="0.25">
      <c r="A10230" t="s">
        <v>0</v>
      </c>
      <c r="B10230">
        <v>2043</v>
      </c>
      <c r="C10230" t="s">
        <v>277</v>
      </c>
      <c r="D10230" t="s">
        <v>270</v>
      </c>
      <c r="E10230">
        <v>0</v>
      </c>
      <c r="F10230" t="s">
        <v>271</v>
      </c>
    </row>
    <row r="10231" spans="1:6" x14ac:dyDescent="0.25">
      <c r="A10231" t="s">
        <v>0</v>
      </c>
      <c r="B10231">
        <v>2043</v>
      </c>
      <c r="C10231" t="s">
        <v>278</v>
      </c>
      <c r="D10231" t="s">
        <v>279</v>
      </c>
      <c r="E10231">
        <v>0</v>
      </c>
      <c r="F10231" t="s">
        <v>280</v>
      </c>
    </row>
    <row r="10232" spans="1:6" x14ac:dyDescent="0.25">
      <c r="A10232" t="s">
        <v>0</v>
      </c>
      <c r="B10232">
        <v>2043</v>
      </c>
      <c r="C10232" t="s">
        <v>281</v>
      </c>
      <c r="D10232" t="s">
        <v>279</v>
      </c>
      <c r="E10232">
        <v>1.08157195638427E-2</v>
      </c>
      <c r="F10232" t="s">
        <v>280</v>
      </c>
    </row>
    <row r="10233" spans="1:6" x14ac:dyDescent="0.25">
      <c r="A10233" t="s">
        <v>0</v>
      </c>
      <c r="B10233">
        <v>2043</v>
      </c>
      <c r="C10233" t="s">
        <v>282</v>
      </c>
      <c r="D10233" t="s">
        <v>279</v>
      </c>
      <c r="E10233">
        <v>0.86770200888905602</v>
      </c>
      <c r="F10233" t="s">
        <v>280</v>
      </c>
    </row>
    <row r="10234" spans="1:6" x14ac:dyDescent="0.25">
      <c r="A10234" t="s">
        <v>0</v>
      </c>
      <c r="B10234">
        <v>2043</v>
      </c>
      <c r="C10234" t="s">
        <v>283</v>
      </c>
      <c r="D10234" t="s">
        <v>279</v>
      </c>
      <c r="E10234">
        <v>0.12148227154709999</v>
      </c>
      <c r="F10234" t="s">
        <v>280</v>
      </c>
    </row>
    <row r="10235" spans="1:6" x14ac:dyDescent="0.25">
      <c r="A10235" t="s">
        <v>0</v>
      </c>
      <c r="B10235">
        <v>2043</v>
      </c>
      <c r="C10235" t="s">
        <v>284</v>
      </c>
      <c r="D10235" t="s">
        <v>285</v>
      </c>
      <c r="E10235">
        <v>0</v>
      </c>
      <c r="F10235" t="s">
        <v>286</v>
      </c>
    </row>
    <row r="10236" spans="1:6" x14ac:dyDescent="0.25">
      <c r="A10236" t="s">
        <v>0</v>
      </c>
      <c r="B10236">
        <v>2043</v>
      </c>
      <c r="C10236" t="s">
        <v>287</v>
      </c>
      <c r="D10236" t="s">
        <v>285</v>
      </c>
      <c r="E10236">
        <v>3.4924222617454702E-3</v>
      </c>
      <c r="F10236" t="s">
        <v>286</v>
      </c>
    </row>
    <row r="10237" spans="1:6" x14ac:dyDescent="0.25">
      <c r="A10237" t="s">
        <v>0</v>
      </c>
      <c r="B10237">
        <v>2043</v>
      </c>
      <c r="C10237" t="s">
        <v>288</v>
      </c>
      <c r="D10237" t="s">
        <v>285</v>
      </c>
      <c r="E10237">
        <v>0.87412592797713495</v>
      </c>
      <c r="F10237" t="s">
        <v>286</v>
      </c>
    </row>
    <row r="10238" spans="1:6" x14ac:dyDescent="0.25">
      <c r="A10238" t="s">
        <v>0</v>
      </c>
      <c r="B10238">
        <v>2043</v>
      </c>
      <c r="C10238" t="s">
        <v>289</v>
      </c>
      <c r="D10238" t="s">
        <v>285</v>
      </c>
      <c r="E10238">
        <v>0.122381649761118</v>
      </c>
      <c r="F10238" t="s">
        <v>286</v>
      </c>
    </row>
    <row r="10239" spans="1:6" x14ac:dyDescent="0.25">
      <c r="A10239" t="s">
        <v>0</v>
      </c>
      <c r="B10239">
        <v>2043</v>
      </c>
      <c r="C10239" t="s">
        <v>290</v>
      </c>
      <c r="D10239" t="s">
        <v>291</v>
      </c>
      <c r="E10239">
        <v>1</v>
      </c>
      <c r="F10239" t="s">
        <v>292</v>
      </c>
    </row>
    <row r="10240" spans="1:6" x14ac:dyDescent="0.25">
      <c r="A10240" t="s">
        <v>0</v>
      </c>
      <c r="B10240">
        <v>2043</v>
      </c>
      <c r="C10240" t="s">
        <v>293</v>
      </c>
      <c r="D10240" t="s">
        <v>294</v>
      </c>
      <c r="E10240">
        <v>1</v>
      </c>
      <c r="F10240" t="s">
        <v>295</v>
      </c>
    </row>
    <row r="10241" spans="1:6" x14ac:dyDescent="0.25">
      <c r="A10241" t="s">
        <v>0</v>
      </c>
      <c r="B10241">
        <v>2043</v>
      </c>
      <c r="C10241" t="s">
        <v>296</v>
      </c>
      <c r="D10241" t="s">
        <v>297</v>
      </c>
      <c r="E10241">
        <v>1</v>
      </c>
      <c r="F10241" t="s">
        <v>298</v>
      </c>
    </row>
    <row r="10242" spans="1:6" x14ac:dyDescent="0.25">
      <c r="A10242" t="s">
        <v>0</v>
      </c>
      <c r="B10242">
        <v>2043</v>
      </c>
      <c r="C10242" t="s">
        <v>299</v>
      </c>
      <c r="D10242" t="s">
        <v>300</v>
      </c>
      <c r="E10242">
        <v>1</v>
      </c>
      <c r="F10242" t="s">
        <v>301</v>
      </c>
    </row>
    <row r="10243" spans="1:6" x14ac:dyDescent="0.25">
      <c r="A10243" t="s">
        <v>0</v>
      </c>
      <c r="B10243">
        <v>2043</v>
      </c>
      <c r="C10243" t="s">
        <v>302</v>
      </c>
      <c r="D10243" t="s">
        <v>300</v>
      </c>
      <c r="E10243">
        <v>0</v>
      </c>
      <c r="F10243" t="s">
        <v>301</v>
      </c>
    </row>
    <row r="10244" spans="1:6" x14ac:dyDescent="0.25">
      <c r="A10244" t="s">
        <v>0</v>
      </c>
      <c r="B10244">
        <v>2043</v>
      </c>
      <c r="C10244" t="s">
        <v>303</v>
      </c>
      <c r="D10244" t="s">
        <v>304</v>
      </c>
      <c r="E10244">
        <v>1</v>
      </c>
      <c r="F10244" t="s">
        <v>305</v>
      </c>
    </row>
    <row r="10245" spans="1:6" x14ac:dyDescent="0.25">
      <c r="A10245" t="s">
        <v>0</v>
      </c>
      <c r="B10245">
        <v>2043</v>
      </c>
      <c r="C10245" t="s">
        <v>306</v>
      </c>
      <c r="D10245" t="s">
        <v>307</v>
      </c>
      <c r="E10245">
        <v>1</v>
      </c>
      <c r="F10245" t="s">
        <v>308</v>
      </c>
    </row>
    <row r="10246" spans="1:6" x14ac:dyDescent="0.25">
      <c r="A10246" t="s">
        <v>0</v>
      </c>
      <c r="B10246">
        <v>2043</v>
      </c>
      <c r="C10246" t="s">
        <v>309</v>
      </c>
      <c r="D10246" t="s">
        <v>310</v>
      </c>
      <c r="E10246">
        <v>4.9005680130978099E-2</v>
      </c>
      <c r="F10246" t="s">
        <v>311</v>
      </c>
    </row>
    <row r="10247" spans="1:6" x14ac:dyDescent="0.25">
      <c r="A10247" t="s">
        <v>0</v>
      </c>
      <c r="B10247">
        <v>2043</v>
      </c>
      <c r="C10247" t="s">
        <v>312</v>
      </c>
      <c r="D10247" t="s">
        <v>310</v>
      </c>
      <c r="E10247">
        <v>0.74163195821324202</v>
      </c>
      <c r="F10247" t="s">
        <v>311</v>
      </c>
    </row>
    <row r="10248" spans="1:6" x14ac:dyDescent="0.25">
      <c r="A10248" t="s">
        <v>0</v>
      </c>
      <c r="B10248">
        <v>2043</v>
      </c>
      <c r="C10248" t="s">
        <v>313</v>
      </c>
      <c r="D10248" t="s">
        <v>310</v>
      </c>
      <c r="E10248">
        <v>0</v>
      </c>
      <c r="F10248" t="s">
        <v>311</v>
      </c>
    </row>
    <row r="10249" spans="1:6" x14ac:dyDescent="0.25">
      <c r="A10249" t="s">
        <v>0</v>
      </c>
      <c r="B10249">
        <v>2043</v>
      </c>
      <c r="C10249" t="s">
        <v>314</v>
      </c>
      <c r="D10249" t="s">
        <v>310</v>
      </c>
      <c r="E10249">
        <v>0.177683902870167</v>
      </c>
      <c r="F10249" t="s">
        <v>311</v>
      </c>
    </row>
    <row r="10250" spans="1:6" x14ac:dyDescent="0.25">
      <c r="A10250" t="s">
        <v>0</v>
      </c>
      <c r="B10250">
        <v>2043</v>
      </c>
      <c r="C10250" t="s">
        <v>315</v>
      </c>
      <c r="D10250" t="s">
        <v>310</v>
      </c>
      <c r="E10250">
        <v>2.39008820881767E-2</v>
      </c>
      <c r="F10250" t="s">
        <v>311</v>
      </c>
    </row>
    <row r="10251" spans="1:6" x14ac:dyDescent="0.25">
      <c r="A10251" t="s">
        <v>0</v>
      </c>
      <c r="B10251">
        <v>2043</v>
      </c>
      <c r="C10251" t="s">
        <v>316</v>
      </c>
      <c r="D10251" t="s">
        <v>310</v>
      </c>
      <c r="E10251">
        <v>7.7775766974358699E-3</v>
      </c>
      <c r="F10251" t="s">
        <v>311</v>
      </c>
    </row>
    <row r="10252" spans="1:6" x14ac:dyDescent="0.25">
      <c r="A10252" t="s">
        <v>0</v>
      </c>
      <c r="B10252">
        <v>2043</v>
      </c>
      <c r="C10252" t="s">
        <v>317</v>
      </c>
      <c r="D10252" t="s">
        <v>310</v>
      </c>
      <c r="E10252">
        <v>0</v>
      </c>
      <c r="F10252" t="s">
        <v>311</v>
      </c>
    </row>
    <row r="10253" spans="1:6" x14ac:dyDescent="0.25">
      <c r="A10253" t="s">
        <v>0</v>
      </c>
      <c r="B10253">
        <v>2043</v>
      </c>
      <c r="C10253" t="s">
        <v>318</v>
      </c>
      <c r="D10253" t="s">
        <v>319</v>
      </c>
      <c r="E10253">
        <v>1.3511232481335201E-2</v>
      </c>
      <c r="F10253" t="s">
        <v>320</v>
      </c>
    </row>
    <row r="10254" spans="1:6" x14ac:dyDescent="0.25">
      <c r="A10254" t="s">
        <v>0</v>
      </c>
      <c r="B10254">
        <v>2043</v>
      </c>
      <c r="C10254" t="s">
        <v>321</v>
      </c>
      <c r="D10254" t="s">
        <v>319</v>
      </c>
      <c r="E10254">
        <v>1.08157195638427E-2</v>
      </c>
      <c r="F10254" t="s">
        <v>320</v>
      </c>
    </row>
    <row r="10255" spans="1:6" x14ac:dyDescent="0.25">
      <c r="A10255" t="s">
        <v>0</v>
      </c>
      <c r="B10255">
        <v>2043</v>
      </c>
      <c r="C10255" t="s">
        <v>322</v>
      </c>
      <c r="D10255" t="s">
        <v>319</v>
      </c>
      <c r="E10255">
        <v>0.86770200888905602</v>
      </c>
      <c r="F10255" t="s">
        <v>320</v>
      </c>
    </row>
    <row r="10256" spans="1:6" x14ac:dyDescent="0.25">
      <c r="A10256" t="s">
        <v>0</v>
      </c>
      <c r="B10256">
        <v>2043</v>
      </c>
      <c r="C10256" t="s">
        <v>323</v>
      </c>
      <c r="D10256" t="s">
        <v>319</v>
      </c>
      <c r="E10256">
        <v>0.107971039065765</v>
      </c>
      <c r="F10256" t="s">
        <v>320</v>
      </c>
    </row>
    <row r="10257" spans="1:6" x14ac:dyDescent="0.25">
      <c r="A10257" t="s">
        <v>0</v>
      </c>
      <c r="B10257">
        <v>2043</v>
      </c>
      <c r="C10257" t="s">
        <v>324</v>
      </c>
      <c r="D10257" t="s">
        <v>325</v>
      </c>
      <c r="E10257">
        <v>1.3516939479092299E-2</v>
      </c>
      <c r="F10257" t="s">
        <v>326</v>
      </c>
    </row>
    <row r="10258" spans="1:6" x14ac:dyDescent="0.25">
      <c r="A10258" t="s">
        <v>0</v>
      </c>
      <c r="B10258">
        <v>2043</v>
      </c>
      <c r="C10258" t="s">
        <v>327</v>
      </c>
      <c r="D10258" t="s">
        <v>325</v>
      </c>
      <c r="E10258">
        <v>3.4924222617454702E-3</v>
      </c>
      <c r="F10258" t="s">
        <v>326</v>
      </c>
    </row>
    <row r="10259" spans="1:6" x14ac:dyDescent="0.25">
      <c r="A10259" t="s">
        <v>0</v>
      </c>
      <c r="B10259">
        <v>2043</v>
      </c>
      <c r="C10259" t="s">
        <v>328</v>
      </c>
      <c r="D10259" t="s">
        <v>325</v>
      </c>
      <c r="E10259">
        <v>0.87412592797713495</v>
      </c>
      <c r="F10259" t="s">
        <v>326</v>
      </c>
    </row>
    <row r="10260" spans="1:6" x14ac:dyDescent="0.25">
      <c r="A10260" t="s">
        <v>0</v>
      </c>
      <c r="B10260">
        <v>2043</v>
      </c>
      <c r="C10260" t="s">
        <v>329</v>
      </c>
      <c r="D10260" t="s">
        <v>325</v>
      </c>
      <c r="E10260">
        <v>0.108864710282026</v>
      </c>
      <c r="F10260" t="s">
        <v>326</v>
      </c>
    </row>
    <row r="10261" spans="1:6" x14ac:dyDescent="0.25">
      <c r="A10261" t="s">
        <v>0</v>
      </c>
      <c r="B10261">
        <v>2043</v>
      </c>
      <c r="C10261" t="s">
        <v>330</v>
      </c>
      <c r="D10261" t="s">
        <v>331</v>
      </c>
      <c r="E10261">
        <v>1</v>
      </c>
      <c r="F10261" t="s">
        <v>332</v>
      </c>
    </row>
    <row r="10262" spans="1:6" x14ac:dyDescent="0.25">
      <c r="A10262" t="s">
        <v>0</v>
      </c>
      <c r="B10262">
        <v>2043</v>
      </c>
      <c r="C10262" t="s">
        <v>333</v>
      </c>
      <c r="D10262" t="s">
        <v>334</v>
      </c>
      <c r="E10262">
        <v>1</v>
      </c>
      <c r="F10262" t="s">
        <v>335</v>
      </c>
    </row>
    <row r="10263" spans="1:6" x14ac:dyDescent="0.25">
      <c r="A10263" t="s">
        <v>0</v>
      </c>
      <c r="B10263">
        <v>2043</v>
      </c>
      <c r="C10263" t="s">
        <v>336</v>
      </c>
      <c r="D10263" t="s">
        <v>337</v>
      </c>
      <c r="E10263">
        <v>1</v>
      </c>
      <c r="F10263" t="s">
        <v>338</v>
      </c>
    </row>
    <row r="10264" spans="1:6" x14ac:dyDescent="0.25">
      <c r="A10264" t="s">
        <v>0</v>
      </c>
      <c r="B10264">
        <v>2043</v>
      </c>
      <c r="C10264" t="s">
        <v>339</v>
      </c>
      <c r="D10264" t="s">
        <v>340</v>
      </c>
      <c r="E10264">
        <v>1</v>
      </c>
      <c r="F10264" t="s">
        <v>341</v>
      </c>
    </row>
    <row r="10265" spans="1:6" x14ac:dyDescent="0.25">
      <c r="A10265" t="s">
        <v>0</v>
      </c>
      <c r="B10265">
        <v>2043</v>
      </c>
      <c r="C10265" t="s">
        <v>342</v>
      </c>
      <c r="D10265" t="s">
        <v>340</v>
      </c>
      <c r="E10265">
        <v>0</v>
      </c>
      <c r="F10265" t="s">
        <v>341</v>
      </c>
    </row>
    <row r="10266" spans="1:6" x14ac:dyDescent="0.25">
      <c r="A10266" t="s">
        <v>0</v>
      </c>
      <c r="B10266">
        <v>2043</v>
      </c>
      <c r="C10266" t="s">
        <v>343</v>
      </c>
      <c r="D10266" t="s">
        <v>344</v>
      </c>
      <c r="E10266">
        <v>1</v>
      </c>
      <c r="F10266" t="s">
        <v>345</v>
      </c>
    </row>
    <row r="10267" spans="1:6" x14ac:dyDescent="0.25">
      <c r="A10267" t="s">
        <v>0</v>
      </c>
      <c r="B10267">
        <v>2043</v>
      </c>
      <c r="C10267" t="s">
        <v>346</v>
      </c>
      <c r="D10267" t="s">
        <v>347</v>
      </c>
      <c r="E10267">
        <v>1</v>
      </c>
      <c r="F10267" t="s">
        <v>348</v>
      </c>
    </row>
    <row r="10268" spans="1:6" x14ac:dyDescent="0.25">
      <c r="A10268" t="s">
        <v>0</v>
      </c>
      <c r="B10268">
        <v>2043</v>
      </c>
      <c r="C10268" t="s">
        <v>349</v>
      </c>
      <c r="D10268" t="s">
        <v>350</v>
      </c>
      <c r="E10268">
        <v>4.9005680130978099E-2</v>
      </c>
      <c r="F10268" t="s">
        <v>351</v>
      </c>
    </row>
    <row r="10269" spans="1:6" x14ac:dyDescent="0.25">
      <c r="A10269" t="s">
        <v>0</v>
      </c>
      <c r="B10269">
        <v>2043</v>
      </c>
      <c r="C10269" t="s">
        <v>352</v>
      </c>
      <c r="D10269" t="s">
        <v>350</v>
      </c>
      <c r="E10269">
        <v>0.34128375214261802</v>
      </c>
      <c r="F10269" t="s">
        <v>351</v>
      </c>
    </row>
    <row r="10270" spans="1:6" x14ac:dyDescent="0.25">
      <c r="A10270" t="s">
        <v>0</v>
      </c>
      <c r="B10270">
        <v>2043</v>
      </c>
      <c r="C10270" t="s">
        <v>353</v>
      </c>
      <c r="D10270" t="s">
        <v>350</v>
      </c>
      <c r="E10270">
        <v>0</v>
      </c>
      <c r="F10270" t="s">
        <v>351</v>
      </c>
    </row>
    <row r="10271" spans="1:6" x14ac:dyDescent="0.25">
      <c r="A10271" t="s">
        <v>0</v>
      </c>
      <c r="B10271">
        <v>2043</v>
      </c>
      <c r="C10271" t="s">
        <v>354</v>
      </c>
      <c r="D10271" t="s">
        <v>350</v>
      </c>
      <c r="E10271">
        <v>0.17768389208875501</v>
      </c>
      <c r="F10271" t="s">
        <v>351</v>
      </c>
    </row>
    <row r="10272" spans="1:6" x14ac:dyDescent="0.25">
      <c r="A10272" t="s">
        <v>0</v>
      </c>
      <c r="B10272">
        <v>2043</v>
      </c>
      <c r="C10272" t="s">
        <v>355</v>
      </c>
      <c r="D10272" t="s">
        <v>350</v>
      </c>
      <c r="E10272">
        <v>2.3900880637931499E-2</v>
      </c>
      <c r="F10272" t="s">
        <v>351</v>
      </c>
    </row>
    <row r="10273" spans="1:6" x14ac:dyDescent="0.25">
      <c r="A10273" t="s">
        <v>0</v>
      </c>
      <c r="B10273">
        <v>2043</v>
      </c>
      <c r="C10273" t="s">
        <v>356</v>
      </c>
      <c r="D10273" t="s">
        <v>350</v>
      </c>
      <c r="E10273">
        <v>7.7775762255121198E-3</v>
      </c>
      <c r="F10273" t="s">
        <v>351</v>
      </c>
    </row>
    <row r="10274" spans="1:6" x14ac:dyDescent="0.25">
      <c r="A10274" t="s">
        <v>0</v>
      </c>
      <c r="B10274">
        <v>2043</v>
      </c>
      <c r="C10274" t="s">
        <v>357</v>
      </c>
      <c r="D10274" t="s">
        <v>350</v>
      </c>
      <c r="E10274">
        <v>0.40034821877420401</v>
      </c>
      <c r="F10274" t="s">
        <v>351</v>
      </c>
    </row>
    <row r="10275" spans="1:6" x14ac:dyDescent="0.25">
      <c r="A10275" t="s">
        <v>0</v>
      </c>
      <c r="B10275">
        <v>2043</v>
      </c>
      <c r="C10275" t="s">
        <v>358</v>
      </c>
      <c r="D10275" t="s">
        <v>359</v>
      </c>
      <c r="E10275">
        <v>0</v>
      </c>
      <c r="F10275" t="s">
        <v>360</v>
      </c>
    </row>
    <row r="10276" spans="1:6" x14ac:dyDescent="0.25">
      <c r="A10276" t="s">
        <v>0</v>
      </c>
      <c r="B10276">
        <v>2043</v>
      </c>
      <c r="C10276" t="s">
        <v>361</v>
      </c>
      <c r="D10276" t="s">
        <v>359</v>
      </c>
      <c r="E10276">
        <v>1.08157195638427E-2</v>
      </c>
      <c r="F10276" t="s">
        <v>360</v>
      </c>
    </row>
    <row r="10277" spans="1:6" x14ac:dyDescent="0.25">
      <c r="A10277" t="s">
        <v>0</v>
      </c>
      <c r="B10277">
        <v>2043</v>
      </c>
      <c r="C10277" t="s">
        <v>362</v>
      </c>
      <c r="D10277" t="s">
        <v>359</v>
      </c>
      <c r="E10277">
        <v>0.400042806032957</v>
      </c>
      <c r="F10277" t="s">
        <v>360</v>
      </c>
    </row>
    <row r="10278" spans="1:6" x14ac:dyDescent="0.25">
      <c r="A10278" t="s">
        <v>0</v>
      </c>
      <c r="B10278">
        <v>2043</v>
      </c>
      <c r="C10278" t="s">
        <v>363</v>
      </c>
      <c r="D10278" t="s">
        <v>359</v>
      </c>
      <c r="E10278">
        <v>0.58914147440319897</v>
      </c>
      <c r="F10278" t="s">
        <v>360</v>
      </c>
    </row>
    <row r="10279" spans="1:6" x14ac:dyDescent="0.25">
      <c r="A10279" t="s">
        <v>0</v>
      </c>
      <c r="B10279">
        <v>2043</v>
      </c>
      <c r="C10279" t="s">
        <v>364</v>
      </c>
      <c r="D10279" t="s">
        <v>365</v>
      </c>
      <c r="E10279">
        <v>0</v>
      </c>
      <c r="F10279" t="s">
        <v>366</v>
      </c>
    </row>
    <row r="10280" spans="1:6" x14ac:dyDescent="0.25">
      <c r="A10280" t="s">
        <v>0</v>
      </c>
      <c r="B10280">
        <v>2043</v>
      </c>
      <c r="C10280" t="s">
        <v>367</v>
      </c>
      <c r="D10280" t="s">
        <v>365</v>
      </c>
      <c r="E10280">
        <v>3.4924222617454702E-3</v>
      </c>
      <c r="F10280" t="s">
        <v>366</v>
      </c>
    </row>
    <row r="10281" spans="1:6" x14ac:dyDescent="0.25">
      <c r="A10281" t="s">
        <v>0</v>
      </c>
      <c r="B10281">
        <v>2043</v>
      </c>
      <c r="C10281" t="s">
        <v>368</v>
      </c>
      <c r="D10281" t="s">
        <v>365</v>
      </c>
      <c r="E10281">
        <v>0.40300447097253</v>
      </c>
      <c r="F10281" t="s">
        <v>366</v>
      </c>
    </row>
    <row r="10282" spans="1:6" x14ac:dyDescent="0.25">
      <c r="A10282" t="s">
        <v>0</v>
      </c>
      <c r="B10282">
        <v>2043</v>
      </c>
      <c r="C10282" t="s">
        <v>369</v>
      </c>
      <c r="D10282" t="s">
        <v>365</v>
      </c>
      <c r="E10282">
        <v>0.59350310676572304</v>
      </c>
      <c r="F10282" t="s">
        <v>366</v>
      </c>
    </row>
    <row r="10283" spans="1:6" x14ac:dyDescent="0.25">
      <c r="A10283" t="s">
        <v>0</v>
      </c>
      <c r="B10283">
        <v>2043</v>
      </c>
      <c r="C10283" t="s">
        <v>370</v>
      </c>
      <c r="D10283" t="s">
        <v>371</v>
      </c>
      <c r="E10283">
        <v>1</v>
      </c>
      <c r="F10283" t="s">
        <v>372</v>
      </c>
    </row>
    <row r="10284" spans="1:6" x14ac:dyDescent="0.25">
      <c r="A10284" t="s">
        <v>0</v>
      </c>
      <c r="B10284">
        <v>2043</v>
      </c>
      <c r="C10284" t="s">
        <v>373</v>
      </c>
      <c r="D10284" t="s">
        <v>374</v>
      </c>
      <c r="E10284">
        <v>1</v>
      </c>
      <c r="F10284" t="s">
        <v>375</v>
      </c>
    </row>
    <row r="10285" spans="1:6" x14ac:dyDescent="0.25">
      <c r="A10285" t="s">
        <v>0</v>
      </c>
      <c r="B10285">
        <v>2043</v>
      </c>
      <c r="C10285" t="s">
        <v>376</v>
      </c>
      <c r="D10285" t="s">
        <v>377</v>
      </c>
      <c r="E10285">
        <v>1</v>
      </c>
      <c r="F10285" t="s">
        <v>378</v>
      </c>
    </row>
    <row r="10286" spans="1:6" x14ac:dyDescent="0.25">
      <c r="A10286" t="s">
        <v>0</v>
      </c>
      <c r="B10286">
        <v>2043</v>
      </c>
      <c r="C10286" t="s">
        <v>379</v>
      </c>
      <c r="D10286" t="s">
        <v>380</v>
      </c>
      <c r="E10286">
        <v>0.97446015556349797</v>
      </c>
      <c r="F10286" t="s">
        <v>381</v>
      </c>
    </row>
    <row r="10287" spans="1:6" x14ac:dyDescent="0.25">
      <c r="A10287" t="s">
        <v>0</v>
      </c>
      <c r="B10287">
        <v>2043</v>
      </c>
      <c r="C10287" t="s">
        <v>382</v>
      </c>
      <c r="D10287" t="s">
        <v>380</v>
      </c>
      <c r="E10287">
        <v>2.5539844436501102E-2</v>
      </c>
      <c r="F10287" t="s">
        <v>381</v>
      </c>
    </row>
    <row r="10288" spans="1:6" x14ac:dyDescent="0.25">
      <c r="A10288" t="s">
        <v>0</v>
      </c>
      <c r="B10288">
        <v>2043</v>
      </c>
      <c r="C10288" t="s">
        <v>383</v>
      </c>
      <c r="D10288" t="s">
        <v>384</v>
      </c>
      <c r="E10288">
        <v>1</v>
      </c>
      <c r="F10288" t="s">
        <v>385</v>
      </c>
    </row>
    <row r="10289" spans="1:6" x14ac:dyDescent="0.25">
      <c r="A10289" t="s">
        <v>0</v>
      </c>
      <c r="B10289">
        <v>2043</v>
      </c>
      <c r="C10289" t="s">
        <v>386</v>
      </c>
      <c r="D10289" t="s">
        <v>387</v>
      </c>
      <c r="E10289">
        <v>1</v>
      </c>
      <c r="F10289" t="s">
        <v>388</v>
      </c>
    </row>
    <row r="10290" spans="1:6" x14ac:dyDescent="0.25">
      <c r="A10290" t="s">
        <v>0</v>
      </c>
      <c r="B10290">
        <v>2043</v>
      </c>
      <c r="C10290" t="s">
        <v>389</v>
      </c>
      <c r="D10290" t="s">
        <v>390</v>
      </c>
      <c r="E10290">
        <v>4.9005680130978099E-2</v>
      </c>
      <c r="F10290" t="s">
        <v>391</v>
      </c>
    </row>
    <row r="10291" spans="1:6" x14ac:dyDescent="0.25">
      <c r="A10291" t="s">
        <v>0</v>
      </c>
      <c r="B10291">
        <v>2043</v>
      </c>
      <c r="C10291" t="s">
        <v>392</v>
      </c>
      <c r="D10291" t="s">
        <v>390</v>
      </c>
      <c r="E10291">
        <v>0.74163195821324202</v>
      </c>
      <c r="F10291" t="s">
        <v>391</v>
      </c>
    </row>
    <row r="10292" spans="1:6" x14ac:dyDescent="0.25">
      <c r="A10292" t="s">
        <v>0</v>
      </c>
      <c r="B10292">
        <v>2043</v>
      </c>
      <c r="C10292" t="s">
        <v>393</v>
      </c>
      <c r="D10292" t="s">
        <v>390</v>
      </c>
      <c r="E10292">
        <v>0</v>
      </c>
      <c r="F10292" t="s">
        <v>391</v>
      </c>
    </row>
    <row r="10293" spans="1:6" x14ac:dyDescent="0.25">
      <c r="A10293" t="s">
        <v>0</v>
      </c>
      <c r="B10293">
        <v>2043</v>
      </c>
      <c r="C10293" t="s">
        <v>394</v>
      </c>
      <c r="D10293" t="s">
        <v>390</v>
      </c>
      <c r="E10293">
        <v>0.177683902870167</v>
      </c>
      <c r="F10293" t="s">
        <v>391</v>
      </c>
    </row>
    <row r="10294" spans="1:6" x14ac:dyDescent="0.25">
      <c r="A10294" t="s">
        <v>0</v>
      </c>
      <c r="B10294">
        <v>2043</v>
      </c>
      <c r="C10294" t="s">
        <v>395</v>
      </c>
      <c r="D10294" t="s">
        <v>390</v>
      </c>
      <c r="E10294">
        <v>2.39008820881767E-2</v>
      </c>
      <c r="F10294" t="s">
        <v>391</v>
      </c>
    </row>
    <row r="10295" spans="1:6" x14ac:dyDescent="0.25">
      <c r="A10295" t="s">
        <v>0</v>
      </c>
      <c r="B10295">
        <v>2043</v>
      </c>
      <c r="C10295" t="s">
        <v>396</v>
      </c>
      <c r="D10295" t="s">
        <v>390</v>
      </c>
      <c r="E10295">
        <v>7.7775766974358699E-3</v>
      </c>
      <c r="F10295" t="s">
        <v>391</v>
      </c>
    </row>
    <row r="10296" spans="1:6" x14ac:dyDescent="0.25">
      <c r="A10296" t="s">
        <v>0</v>
      </c>
      <c r="B10296">
        <v>2043</v>
      </c>
      <c r="C10296" t="s">
        <v>397</v>
      </c>
      <c r="D10296" t="s">
        <v>390</v>
      </c>
      <c r="E10296">
        <v>0</v>
      </c>
      <c r="F10296" t="s">
        <v>391</v>
      </c>
    </row>
    <row r="10297" spans="1:6" x14ac:dyDescent="0.25">
      <c r="A10297" t="s">
        <v>0</v>
      </c>
      <c r="B10297">
        <v>2043</v>
      </c>
      <c r="C10297" t="s">
        <v>398</v>
      </c>
      <c r="D10297" t="s">
        <v>399</v>
      </c>
      <c r="E10297">
        <v>1.3511232481335201E-2</v>
      </c>
      <c r="F10297" t="s">
        <v>400</v>
      </c>
    </row>
    <row r="10298" spans="1:6" x14ac:dyDescent="0.25">
      <c r="A10298" t="s">
        <v>0</v>
      </c>
      <c r="B10298">
        <v>2043</v>
      </c>
      <c r="C10298" t="s">
        <v>401</v>
      </c>
      <c r="D10298" t="s">
        <v>399</v>
      </c>
      <c r="E10298">
        <v>1.08157195638427E-2</v>
      </c>
      <c r="F10298" t="s">
        <v>400</v>
      </c>
    </row>
    <row r="10299" spans="1:6" x14ac:dyDescent="0.25">
      <c r="A10299" t="s">
        <v>0</v>
      </c>
      <c r="B10299">
        <v>2043</v>
      </c>
      <c r="C10299" t="s">
        <v>402</v>
      </c>
      <c r="D10299" t="s">
        <v>399</v>
      </c>
      <c r="E10299">
        <v>0.86770200888905602</v>
      </c>
      <c r="F10299" t="s">
        <v>400</v>
      </c>
    </row>
    <row r="10300" spans="1:6" x14ac:dyDescent="0.25">
      <c r="A10300" t="s">
        <v>0</v>
      </c>
      <c r="B10300">
        <v>2043</v>
      </c>
      <c r="C10300" t="s">
        <v>403</v>
      </c>
      <c r="D10300" t="s">
        <v>399</v>
      </c>
      <c r="E10300">
        <v>0.107971039065765</v>
      </c>
      <c r="F10300" t="s">
        <v>400</v>
      </c>
    </row>
    <row r="10301" spans="1:6" x14ac:dyDescent="0.25">
      <c r="A10301" t="s">
        <v>0</v>
      </c>
      <c r="B10301">
        <v>2043</v>
      </c>
      <c r="C10301" t="s">
        <v>404</v>
      </c>
      <c r="D10301" t="s">
        <v>405</v>
      </c>
      <c r="E10301">
        <v>1.3516939479092299E-2</v>
      </c>
      <c r="F10301" t="s">
        <v>406</v>
      </c>
    </row>
    <row r="10302" spans="1:6" x14ac:dyDescent="0.25">
      <c r="A10302" t="s">
        <v>0</v>
      </c>
      <c r="B10302">
        <v>2043</v>
      </c>
      <c r="C10302" t="s">
        <v>407</v>
      </c>
      <c r="D10302" t="s">
        <v>405</v>
      </c>
      <c r="E10302">
        <v>3.4924222617454702E-3</v>
      </c>
      <c r="F10302" t="s">
        <v>406</v>
      </c>
    </row>
    <row r="10303" spans="1:6" x14ac:dyDescent="0.25">
      <c r="A10303" t="s">
        <v>0</v>
      </c>
      <c r="B10303">
        <v>2043</v>
      </c>
      <c r="C10303" t="s">
        <v>408</v>
      </c>
      <c r="D10303" t="s">
        <v>405</v>
      </c>
      <c r="E10303">
        <v>0.87412592797713495</v>
      </c>
      <c r="F10303" t="s">
        <v>406</v>
      </c>
    </row>
    <row r="10304" spans="1:6" x14ac:dyDescent="0.25">
      <c r="A10304" t="s">
        <v>0</v>
      </c>
      <c r="B10304">
        <v>2043</v>
      </c>
      <c r="C10304" t="s">
        <v>409</v>
      </c>
      <c r="D10304" t="s">
        <v>405</v>
      </c>
      <c r="E10304">
        <v>0.108864710282026</v>
      </c>
      <c r="F10304" t="s">
        <v>406</v>
      </c>
    </row>
    <row r="10305" spans="1:6" x14ac:dyDescent="0.25">
      <c r="A10305" t="s">
        <v>0</v>
      </c>
      <c r="B10305">
        <v>2043</v>
      </c>
      <c r="C10305" t="s">
        <v>410</v>
      </c>
      <c r="D10305" t="s">
        <v>411</v>
      </c>
      <c r="E10305">
        <v>1</v>
      </c>
      <c r="F10305" t="s">
        <v>412</v>
      </c>
    </row>
    <row r="10306" spans="1:6" x14ac:dyDescent="0.25">
      <c r="A10306" t="s">
        <v>0</v>
      </c>
      <c r="B10306">
        <v>2043</v>
      </c>
      <c r="C10306" t="s">
        <v>413</v>
      </c>
      <c r="D10306" t="s">
        <v>414</v>
      </c>
      <c r="E10306">
        <v>1</v>
      </c>
      <c r="F10306" t="s">
        <v>415</v>
      </c>
    </row>
    <row r="10307" spans="1:6" x14ac:dyDescent="0.25">
      <c r="A10307" t="s">
        <v>0</v>
      </c>
      <c r="B10307">
        <v>2043</v>
      </c>
      <c r="C10307" t="s">
        <v>416</v>
      </c>
      <c r="D10307" t="s">
        <v>417</v>
      </c>
      <c r="E10307">
        <v>1</v>
      </c>
      <c r="F10307" t="s">
        <v>418</v>
      </c>
    </row>
    <row r="10308" spans="1:6" x14ac:dyDescent="0.25">
      <c r="A10308" t="s">
        <v>0</v>
      </c>
      <c r="B10308">
        <v>2043</v>
      </c>
      <c r="C10308" t="s">
        <v>419</v>
      </c>
      <c r="D10308" t="s">
        <v>420</v>
      </c>
      <c r="E10308">
        <v>0.97446015556349797</v>
      </c>
      <c r="F10308" t="s">
        <v>421</v>
      </c>
    </row>
    <row r="10309" spans="1:6" x14ac:dyDescent="0.25">
      <c r="A10309" t="s">
        <v>0</v>
      </c>
      <c r="B10309">
        <v>2043</v>
      </c>
      <c r="C10309" t="s">
        <v>422</v>
      </c>
      <c r="D10309" t="s">
        <v>420</v>
      </c>
      <c r="E10309">
        <v>2.5539844436501102E-2</v>
      </c>
      <c r="F10309" t="s">
        <v>421</v>
      </c>
    </row>
    <row r="10310" spans="1:6" x14ac:dyDescent="0.25">
      <c r="A10310" t="s">
        <v>0</v>
      </c>
      <c r="B10310">
        <v>2043</v>
      </c>
      <c r="C10310" t="s">
        <v>423</v>
      </c>
      <c r="D10310" t="s">
        <v>424</v>
      </c>
      <c r="E10310">
        <v>1</v>
      </c>
      <c r="F10310" t="s">
        <v>425</v>
      </c>
    </row>
    <row r="10311" spans="1:6" x14ac:dyDescent="0.25">
      <c r="A10311" t="s">
        <v>0</v>
      </c>
      <c r="B10311">
        <v>2043</v>
      </c>
      <c r="C10311" t="s">
        <v>426</v>
      </c>
      <c r="D10311" t="s">
        <v>427</v>
      </c>
      <c r="E10311">
        <v>1</v>
      </c>
      <c r="F10311" t="s">
        <v>428</v>
      </c>
    </row>
    <row r="10312" spans="1:6" x14ac:dyDescent="0.25">
      <c r="A10312" t="s">
        <v>0</v>
      </c>
      <c r="B10312">
        <v>2043</v>
      </c>
      <c r="C10312" t="s">
        <v>429</v>
      </c>
      <c r="D10312" t="s">
        <v>430</v>
      </c>
      <c r="E10312">
        <v>4.9005680130978099E-2</v>
      </c>
      <c r="F10312" t="s">
        <v>431</v>
      </c>
    </row>
    <row r="10313" spans="1:6" x14ac:dyDescent="0.25">
      <c r="A10313" t="s">
        <v>0</v>
      </c>
      <c r="B10313">
        <v>2043</v>
      </c>
      <c r="C10313" t="s">
        <v>432</v>
      </c>
      <c r="D10313" t="s">
        <v>430</v>
      </c>
      <c r="E10313">
        <v>0.74163195821324202</v>
      </c>
      <c r="F10313" t="s">
        <v>431</v>
      </c>
    </row>
    <row r="10314" spans="1:6" x14ac:dyDescent="0.25">
      <c r="A10314" t="s">
        <v>0</v>
      </c>
      <c r="B10314">
        <v>2043</v>
      </c>
      <c r="C10314" t="s">
        <v>433</v>
      </c>
      <c r="D10314" t="s">
        <v>430</v>
      </c>
      <c r="E10314">
        <v>0</v>
      </c>
      <c r="F10314" t="s">
        <v>431</v>
      </c>
    </row>
    <row r="10315" spans="1:6" x14ac:dyDescent="0.25">
      <c r="A10315" t="s">
        <v>0</v>
      </c>
      <c r="B10315">
        <v>2043</v>
      </c>
      <c r="C10315" t="s">
        <v>434</v>
      </c>
      <c r="D10315" t="s">
        <v>430</v>
      </c>
      <c r="E10315">
        <v>0.177683902870167</v>
      </c>
      <c r="F10315" t="s">
        <v>431</v>
      </c>
    </row>
    <row r="10316" spans="1:6" x14ac:dyDescent="0.25">
      <c r="A10316" t="s">
        <v>0</v>
      </c>
      <c r="B10316">
        <v>2043</v>
      </c>
      <c r="C10316" t="s">
        <v>435</v>
      </c>
      <c r="D10316" t="s">
        <v>430</v>
      </c>
      <c r="E10316">
        <v>2.39008820881767E-2</v>
      </c>
      <c r="F10316" t="s">
        <v>431</v>
      </c>
    </row>
    <row r="10317" spans="1:6" x14ac:dyDescent="0.25">
      <c r="A10317" t="s">
        <v>0</v>
      </c>
      <c r="B10317">
        <v>2043</v>
      </c>
      <c r="C10317" t="s">
        <v>436</v>
      </c>
      <c r="D10317" t="s">
        <v>430</v>
      </c>
      <c r="E10317">
        <v>7.7775766974358699E-3</v>
      </c>
      <c r="F10317" t="s">
        <v>431</v>
      </c>
    </row>
    <row r="10318" spans="1:6" x14ac:dyDescent="0.25">
      <c r="A10318" t="s">
        <v>0</v>
      </c>
      <c r="B10318">
        <v>2043</v>
      </c>
      <c r="C10318" t="s">
        <v>437</v>
      </c>
      <c r="D10318" t="s">
        <v>430</v>
      </c>
      <c r="E10318">
        <v>0</v>
      </c>
      <c r="F10318" t="s">
        <v>431</v>
      </c>
    </row>
    <row r="10319" spans="1:6" x14ac:dyDescent="0.25">
      <c r="A10319" t="s">
        <v>0</v>
      </c>
      <c r="B10319">
        <v>2043</v>
      </c>
      <c r="C10319" t="s">
        <v>438</v>
      </c>
      <c r="D10319" t="s">
        <v>439</v>
      </c>
      <c r="E10319">
        <v>0</v>
      </c>
      <c r="F10319" t="s">
        <v>440</v>
      </c>
    </row>
    <row r="10320" spans="1:6" x14ac:dyDescent="0.25">
      <c r="A10320" t="s">
        <v>0</v>
      </c>
      <c r="B10320">
        <v>2043</v>
      </c>
      <c r="C10320" t="s">
        <v>441</v>
      </c>
      <c r="D10320" t="s">
        <v>439</v>
      </c>
      <c r="E10320">
        <v>1.08157195638427E-2</v>
      </c>
      <c r="F10320" t="s">
        <v>440</v>
      </c>
    </row>
    <row r="10321" spans="1:6" x14ac:dyDescent="0.25">
      <c r="A10321" t="s">
        <v>0</v>
      </c>
      <c r="B10321">
        <v>2043</v>
      </c>
      <c r="C10321" t="s">
        <v>442</v>
      </c>
      <c r="D10321" t="s">
        <v>439</v>
      </c>
      <c r="E10321">
        <v>0.86770200888905602</v>
      </c>
      <c r="F10321" t="s">
        <v>440</v>
      </c>
    </row>
    <row r="10322" spans="1:6" x14ac:dyDescent="0.25">
      <c r="A10322" t="s">
        <v>0</v>
      </c>
      <c r="B10322">
        <v>2043</v>
      </c>
      <c r="C10322" t="s">
        <v>443</v>
      </c>
      <c r="D10322" t="s">
        <v>439</v>
      </c>
      <c r="E10322">
        <v>0.12148227154709999</v>
      </c>
      <c r="F10322" t="s">
        <v>440</v>
      </c>
    </row>
    <row r="10323" spans="1:6" x14ac:dyDescent="0.25">
      <c r="A10323" t="s">
        <v>0</v>
      </c>
      <c r="B10323">
        <v>2043</v>
      </c>
      <c r="C10323" t="s">
        <v>444</v>
      </c>
      <c r="D10323" t="s">
        <v>445</v>
      </c>
      <c r="E10323">
        <v>0</v>
      </c>
      <c r="F10323" t="s">
        <v>446</v>
      </c>
    </row>
    <row r="10324" spans="1:6" x14ac:dyDescent="0.25">
      <c r="A10324" t="s">
        <v>0</v>
      </c>
      <c r="B10324">
        <v>2043</v>
      </c>
      <c r="C10324" t="s">
        <v>447</v>
      </c>
      <c r="D10324" t="s">
        <v>445</v>
      </c>
      <c r="E10324">
        <v>3.4924222617454702E-3</v>
      </c>
      <c r="F10324" t="s">
        <v>446</v>
      </c>
    </row>
    <row r="10325" spans="1:6" x14ac:dyDescent="0.25">
      <c r="A10325" t="s">
        <v>0</v>
      </c>
      <c r="B10325">
        <v>2043</v>
      </c>
      <c r="C10325" t="s">
        <v>448</v>
      </c>
      <c r="D10325" t="s">
        <v>445</v>
      </c>
      <c r="E10325">
        <v>0.87412592797713495</v>
      </c>
      <c r="F10325" t="s">
        <v>446</v>
      </c>
    </row>
    <row r="10326" spans="1:6" x14ac:dyDescent="0.25">
      <c r="A10326" t="s">
        <v>0</v>
      </c>
      <c r="B10326">
        <v>2043</v>
      </c>
      <c r="C10326" t="s">
        <v>449</v>
      </c>
      <c r="D10326" t="s">
        <v>445</v>
      </c>
      <c r="E10326">
        <v>0.122381649761118</v>
      </c>
      <c r="F10326" t="s">
        <v>446</v>
      </c>
    </row>
    <row r="10327" spans="1:6" x14ac:dyDescent="0.25">
      <c r="A10327" t="s">
        <v>0</v>
      </c>
      <c r="B10327">
        <v>2043</v>
      </c>
      <c r="C10327" t="s">
        <v>450</v>
      </c>
      <c r="D10327" t="s">
        <v>451</v>
      </c>
      <c r="E10327">
        <v>1</v>
      </c>
      <c r="F10327" t="s">
        <v>452</v>
      </c>
    </row>
    <row r="10328" spans="1:6" x14ac:dyDescent="0.25">
      <c r="A10328" t="s">
        <v>0</v>
      </c>
      <c r="B10328">
        <v>2043</v>
      </c>
      <c r="C10328" t="s">
        <v>453</v>
      </c>
      <c r="D10328" t="s">
        <v>454</v>
      </c>
      <c r="E10328">
        <v>1</v>
      </c>
      <c r="F10328" t="s">
        <v>455</v>
      </c>
    </row>
    <row r="10329" spans="1:6" x14ac:dyDescent="0.25">
      <c r="A10329" t="s">
        <v>0</v>
      </c>
      <c r="B10329">
        <v>2043</v>
      </c>
      <c r="C10329" t="s">
        <v>456</v>
      </c>
      <c r="D10329" t="s">
        <v>457</v>
      </c>
      <c r="E10329">
        <v>1</v>
      </c>
      <c r="F10329" t="s">
        <v>458</v>
      </c>
    </row>
    <row r="10330" spans="1:6" x14ac:dyDescent="0.25">
      <c r="A10330" t="s">
        <v>0</v>
      </c>
      <c r="B10330">
        <v>2043</v>
      </c>
      <c r="C10330" t="s">
        <v>459</v>
      </c>
      <c r="D10330" t="s">
        <v>460</v>
      </c>
      <c r="E10330">
        <v>1</v>
      </c>
      <c r="F10330" t="s">
        <v>461</v>
      </c>
    </row>
    <row r="10331" spans="1:6" x14ac:dyDescent="0.25">
      <c r="A10331" t="s">
        <v>0</v>
      </c>
      <c r="B10331">
        <v>2043</v>
      </c>
      <c r="C10331" t="s">
        <v>462</v>
      </c>
      <c r="D10331" t="s">
        <v>460</v>
      </c>
      <c r="E10331">
        <v>0</v>
      </c>
      <c r="F10331" t="s">
        <v>461</v>
      </c>
    </row>
    <row r="10332" spans="1:6" x14ac:dyDescent="0.25">
      <c r="A10332" t="s">
        <v>0</v>
      </c>
      <c r="B10332">
        <v>2043</v>
      </c>
      <c r="C10332" t="s">
        <v>463</v>
      </c>
      <c r="D10332" t="s">
        <v>464</v>
      </c>
      <c r="E10332">
        <v>1</v>
      </c>
      <c r="F10332" t="s">
        <v>465</v>
      </c>
    </row>
    <row r="10333" spans="1:6" x14ac:dyDescent="0.25">
      <c r="A10333" t="s">
        <v>0</v>
      </c>
      <c r="B10333">
        <v>2043</v>
      </c>
      <c r="C10333" t="s">
        <v>466</v>
      </c>
      <c r="D10333" t="s">
        <v>467</v>
      </c>
      <c r="E10333">
        <v>1</v>
      </c>
      <c r="F10333" t="s">
        <v>468</v>
      </c>
    </row>
    <row r="10334" spans="1:6" x14ac:dyDescent="0.25">
      <c r="A10334" t="s">
        <v>0</v>
      </c>
      <c r="B10334">
        <v>2043</v>
      </c>
      <c r="C10334" t="s">
        <v>469</v>
      </c>
      <c r="D10334" t="s">
        <v>470</v>
      </c>
      <c r="E10334">
        <v>4.9181552429409497E-2</v>
      </c>
      <c r="F10334" t="s">
        <v>471</v>
      </c>
    </row>
    <row r="10335" spans="1:6" x14ac:dyDescent="0.25">
      <c r="A10335" t="s">
        <v>0</v>
      </c>
      <c r="B10335">
        <v>2043</v>
      </c>
      <c r="C10335" t="s">
        <v>472</v>
      </c>
      <c r="D10335" t="s">
        <v>470</v>
      </c>
      <c r="E10335">
        <v>0.74429353778386598</v>
      </c>
      <c r="F10335" t="s">
        <v>471</v>
      </c>
    </row>
    <row r="10336" spans="1:6" x14ac:dyDescent="0.25">
      <c r="A10336" t="s">
        <v>0</v>
      </c>
      <c r="B10336">
        <v>2043</v>
      </c>
      <c r="C10336" t="s">
        <v>473</v>
      </c>
      <c r="D10336" t="s">
        <v>470</v>
      </c>
      <c r="E10336">
        <v>0</v>
      </c>
      <c r="F10336" t="s">
        <v>471</v>
      </c>
    </row>
    <row r="10337" spans="1:6" x14ac:dyDescent="0.25">
      <c r="A10337" t="s">
        <v>0</v>
      </c>
      <c r="B10337">
        <v>2043</v>
      </c>
      <c r="C10337" t="s">
        <v>474</v>
      </c>
      <c r="D10337" t="s">
        <v>470</v>
      </c>
      <c r="E10337">
        <v>0.17527578367284399</v>
      </c>
      <c r="F10337" t="s">
        <v>471</v>
      </c>
    </row>
    <row r="10338" spans="1:6" x14ac:dyDescent="0.25">
      <c r="A10338" t="s">
        <v>0</v>
      </c>
      <c r="B10338">
        <v>2043</v>
      </c>
      <c r="C10338" t="s">
        <v>475</v>
      </c>
      <c r="D10338" t="s">
        <v>470</v>
      </c>
      <c r="E10338">
        <v>2.35769575679486E-2</v>
      </c>
      <c r="F10338" t="s">
        <v>471</v>
      </c>
    </row>
    <row r="10339" spans="1:6" x14ac:dyDescent="0.25">
      <c r="A10339" t="s">
        <v>0</v>
      </c>
      <c r="B10339">
        <v>2043</v>
      </c>
      <c r="C10339" t="s">
        <v>476</v>
      </c>
      <c r="D10339" t="s">
        <v>470</v>
      </c>
      <c r="E10339">
        <v>7.6721685459308396E-3</v>
      </c>
      <c r="F10339" t="s">
        <v>471</v>
      </c>
    </row>
    <row r="10340" spans="1:6" x14ac:dyDescent="0.25">
      <c r="A10340" t="s">
        <v>0</v>
      </c>
      <c r="B10340">
        <v>2043</v>
      </c>
      <c r="C10340" t="s">
        <v>477</v>
      </c>
      <c r="D10340" t="s">
        <v>470</v>
      </c>
      <c r="E10340">
        <v>0</v>
      </c>
      <c r="F10340" t="s">
        <v>471</v>
      </c>
    </row>
    <row r="10341" spans="1:6" x14ac:dyDescent="0.25">
      <c r="A10341" t="s">
        <v>0</v>
      </c>
      <c r="B10341">
        <v>2043</v>
      </c>
      <c r="C10341" t="s">
        <v>478</v>
      </c>
      <c r="D10341" t="s">
        <v>479</v>
      </c>
      <c r="E10341">
        <v>1.3511232481335201E-2</v>
      </c>
      <c r="F10341" t="s">
        <v>480</v>
      </c>
    </row>
    <row r="10342" spans="1:6" x14ac:dyDescent="0.25">
      <c r="A10342" t="s">
        <v>0</v>
      </c>
      <c r="B10342">
        <v>2043</v>
      </c>
      <c r="C10342" t="s">
        <v>481</v>
      </c>
      <c r="D10342" t="s">
        <v>479</v>
      </c>
      <c r="E10342">
        <v>1.08157195638427E-2</v>
      </c>
      <c r="F10342" t="s">
        <v>480</v>
      </c>
    </row>
    <row r="10343" spans="1:6" x14ac:dyDescent="0.25">
      <c r="A10343" t="s">
        <v>0</v>
      </c>
      <c r="B10343">
        <v>2043</v>
      </c>
      <c r="C10343" t="s">
        <v>482</v>
      </c>
      <c r="D10343" t="s">
        <v>479</v>
      </c>
      <c r="E10343">
        <v>0.86770200888905602</v>
      </c>
      <c r="F10343" t="s">
        <v>480</v>
      </c>
    </row>
    <row r="10344" spans="1:6" x14ac:dyDescent="0.25">
      <c r="A10344" t="s">
        <v>0</v>
      </c>
      <c r="B10344">
        <v>2043</v>
      </c>
      <c r="C10344" t="s">
        <v>483</v>
      </c>
      <c r="D10344" t="s">
        <v>479</v>
      </c>
      <c r="E10344">
        <v>0.107971039065765</v>
      </c>
      <c r="F10344" t="s">
        <v>480</v>
      </c>
    </row>
    <row r="10345" spans="1:6" x14ac:dyDescent="0.25">
      <c r="A10345" t="s">
        <v>0</v>
      </c>
      <c r="B10345">
        <v>2043</v>
      </c>
      <c r="C10345" t="s">
        <v>484</v>
      </c>
      <c r="D10345" t="s">
        <v>485</v>
      </c>
      <c r="E10345">
        <v>1.3516939479092299E-2</v>
      </c>
      <c r="F10345" t="s">
        <v>486</v>
      </c>
    </row>
    <row r="10346" spans="1:6" x14ac:dyDescent="0.25">
      <c r="A10346" t="s">
        <v>0</v>
      </c>
      <c r="B10346">
        <v>2043</v>
      </c>
      <c r="C10346" t="s">
        <v>487</v>
      </c>
      <c r="D10346" t="s">
        <v>485</v>
      </c>
      <c r="E10346">
        <v>3.4924222617454702E-3</v>
      </c>
      <c r="F10346" t="s">
        <v>486</v>
      </c>
    </row>
    <row r="10347" spans="1:6" x14ac:dyDescent="0.25">
      <c r="A10347" t="s">
        <v>0</v>
      </c>
      <c r="B10347">
        <v>2043</v>
      </c>
      <c r="C10347" t="s">
        <v>488</v>
      </c>
      <c r="D10347" t="s">
        <v>485</v>
      </c>
      <c r="E10347">
        <v>0.87412592797713495</v>
      </c>
      <c r="F10347" t="s">
        <v>486</v>
      </c>
    </row>
    <row r="10348" spans="1:6" x14ac:dyDescent="0.25">
      <c r="A10348" t="s">
        <v>0</v>
      </c>
      <c r="B10348">
        <v>2043</v>
      </c>
      <c r="C10348" t="s">
        <v>489</v>
      </c>
      <c r="D10348" t="s">
        <v>485</v>
      </c>
      <c r="E10348">
        <v>0.108864710282026</v>
      </c>
      <c r="F10348" t="s">
        <v>486</v>
      </c>
    </row>
    <row r="10349" spans="1:6" x14ac:dyDescent="0.25">
      <c r="A10349" t="s">
        <v>0</v>
      </c>
      <c r="B10349">
        <v>2043</v>
      </c>
      <c r="C10349" t="s">
        <v>490</v>
      </c>
      <c r="D10349" t="s">
        <v>491</v>
      </c>
      <c r="E10349">
        <v>1</v>
      </c>
      <c r="F10349" t="s">
        <v>492</v>
      </c>
    </row>
    <row r="10350" spans="1:6" x14ac:dyDescent="0.25">
      <c r="A10350" t="s">
        <v>0</v>
      </c>
      <c r="B10350">
        <v>2043</v>
      </c>
      <c r="C10350" t="s">
        <v>493</v>
      </c>
      <c r="D10350" t="s">
        <v>494</v>
      </c>
      <c r="E10350">
        <v>1</v>
      </c>
      <c r="F10350" t="s">
        <v>495</v>
      </c>
    </row>
    <row r="10351" spans="1:6" x14ac:dyDescent="0.25">
      <c r="A10351" t="s">
        <v>0</v>
      </c>
      <c r="B10351">
        <v>2043</v>
      </c>
      <c r="C10351" t="s">
        <v>496</v>
      </c>
      <c r="D10351" t="s">
        <v>497</v>
      </c>
      <c r="E10351">
        <v>1</v>
      </c>
      <c r="F10351" t="s">
        <v>498</v>
      </c>
    </row>
    <row r="10352" spans="1:6" x14ac:dyDescent="0.25">
      <c r="A10352" t="s">
        <v>0</v>
      </c>
      <c r="B10352">
        <v>2043</v>
      </c>
      <c r="C10352" t="s">
        <v>499</v>
      </c>
      <c r="D10352" t="s">
        <v>500</v>
      </c>
      <c r="E10352">
        <v>1</v>
      </c>
      <c r="F10352" t="s">
        <v>501</v>
      </c>
    </row>
    <row r="10353" spans="1:6" x14ac:dyDescent="0.25">
      <c r="A10353" t="s">
        <v>0</v>
      </c>
      <c r="B10353">
        <v>2043</v>
      </c>
      <c r="C10353" t="s">
        <v>502</v>
      </c>
      <c r="D10353" t="s">
        <v>500</v>
      </c>
      <c r="E10353">
        <v>0</v>
      </c>
      <c r="F10353" t="s">
        <v>501</v>
      </c>
    </row>
    <row r="10354" spans="1:6" x14ac:dyDescent="0.25">
      <c r="A10354" t="s">
        <v>0</v>
      </c>
      <c r="B10354">
        <v>2043</v>
      </c>
      <c r="C10354" t="s">
        <v>503</v>
      </c>
      <c r="D10354" t="s">
        <v>504</v>
      </c>
      <c r="E10354">
        <v>1</v>
      </c>
      <c r="F10354" t="s">
        <v>505</v>
      </c>
    </row>
    <row r="10355" spans="1:6" x14ac:dyDescent="0.25">
      <c r="A10355" t="s">
        <v>0</v>
      </c>
      <c r="B10355">
        <v>2043</v>
      </c>
      <c r="C10355" t="s">
        <v>506</v>
      </c>
      <c r="D10355" t="s">
        <v>507</v>
      </c>
      <c r="E10355">
        <v>1</v>
      </c>
      <c r="F10355" t="s">
        <v>508</v>
      </c>
    </row>
    <row r="10356" spans="1:6" x14ac:dyDescent="0.25">
      <c r="A10356" t="s">
        <v>0</v>
      </c>
      <c r="B10356">
        <v>2043</v>
      </c>
      <c r="C10356" t="s">
        <v>509</v>
      </c>
      <c r="D10356" t="s">
        <v>510</v>
      </c>
      <c r="E10356">
        <v>4.9181552429409497E-2</v>
      </c>
      <c r="F10356" t="s">
        <v>511</v>
      </c>
    </row>
    <row r="10357" spans="1:6" x14ac:dyDescent="0.25">
      <c r="A10357" t="s">
        <v>0</v>
      </c>
      <c r="B10357">
        <v>2043</v>
      </c>
      <c r="C10357" t="s">
        <v>512</v>
      </c>
      <c r="D10357" t="s">
        <v>510</v>
      </c>
      <c r="E10357">
        <v>0.34250855602401897</v>
      </c>
      <c r="F10357" t="s">
        <v>511</v>
      </c>
    </row>
    <row r="10358" spans="1:6" x14ac:dyDescent="0.25">
      <c r="A10358" t="s">
        <v>0</v>
      </c>
      <c r="B10358">
        <v>2043</v>
      </c>
      <c r="C10358" t="s">
        <v>513</v>
      </c>
      <c r="D10358" t="s">
        <v>510</v>
      </c>
      <c r="E10358">
        <v>0</v>
      </c>
      <c r="F10358" t="s">
        <v>511</v>
      </c>
    </row>
    <row r="10359" spans="1:6" x14ac:dyDescent="0.25">
      <c r="A10359" t="s">
        <v>0</v>
      </c>
      <c r="B10359">
        <v>2043</v>
      </c>
      <c r="C10359" t="s">
        <v>514</v>
      </c>
      <c r="D10359" t="s">
        <v>510</v>
      </c>
      <c r="E10359">
        <v>0.17527577303755101</v>
      </c>
      <c r="F10359" t="s">
        <v>511</v>
      </c>
    </row>
    <row r="10360" spans="1:6" x14ac:dyDescent="0.25">
      <c r="A10360" t="s">
        <v>0</v>
      </c>
      <c r="B10360">
        <v>2043</v>
      </c>
      <c r="C10360" t="s">
        <v>515</v>
      </c>
      <c r="D10360" t="s">
        <v>510</v>
      </c>
      <c r="E10360">
        <v>2.3576956137358201E-2</v>
      </c>
      <c r="F10360" t="s">
        <v>511</v>
      </c>
    </row>
    <row r="10361" spans="1:6" x14ac:dyDescent="0.25">
      <c r="A10361" t="s">
        <v>0</v>
      </c>
      <c r="B10361">
        <v>2043</v>
      </c>
      <c r="C10361" t="s">
        <v>516</v>
      </c>
      <c r="D10361" t="s">
        <v>510</v>
      </c>
      <c r="E10361">
        <v>7.6721680804029899E-3</v>
      </c>
      <c r="F10361" t="s">
        <v>511</v>
      </c>
    </row>
    <row r="10362" spans="1:6" x14ac:dyDescent="0.25">
      <c r="A10362" t="s">
        <v>0</v>
      </c>
      <c r="B10362">
        <v>2043</v>
      </c>
      <c r="C10362" t="s">
        <v>517</v>
      </c>
      <c r="D10362" t="s">
        <v>510</v>
      </c>
      <c r="E10362">
        <v>0.40178499429125702</v>
      </c>
      <c r="F10362" t="s">
        <v>511</v>
      </c>
    </row>
    <row r="10363" spans="1:6" x14ac:dyDescent="0.25">
      <c r="A10363" t="s">
        <v>0</v>
      </c>
      <c r="B10363">
        <v>2043</v>
      </c>
      <c r="C10363" t="s">
        <v>518</v>
      </c>
      <c r="D10363" t="s">
        <v>519</v>
      </c>
      <c r="E10363">
        <v>0</v>
      </c>
      <c r="F10363" t="s">
        <v>520</v>
      </c>
    </row>
    <row r="10364" spans="1:6" x14ac:dyDescent="0.25">
      <c r="A10364" t="s">
        <v>0</v>
      </c>
      <c r="B10364">
        <v>2043</v>
      </c>
      <c r="C10364" t="s">
        <v>521</v>
      </c>
      <c r="D10364" t="s">
        <v>519</v>
      </c>
      <c r="E10364">
        <v>1.08157195638427E-2</v>
      </c>
      <c r="F10364" t="s">
        <v>520</v>
      </c>
    </row>
    <row r="10365" spans="1:6" x14ac:dyDescent="0.25">
      <c r="A10365" t="s">
        <v>0</v>
      </c>
      <c r="B10365">
        <v>2043</v>
      </c>
      <c r="C10365" t="s">
        <v>522</v>
      </c>
      <c r="D10365" t="s">
        <v>519</v>
      </c>
      <c r="E10365">
        <v>0.400042806032957</v>
      </c>
      <c r="F10365" t="s">
        <v>520</v>
      </c>
    </row>
    <row r="10366" spans="1:6" x14ac:dyDescent="0.25">
      <c r="A10366" t="s">
        <v>0</v>
      </c>
      <c r="B10366">
        <v>2043</v>
      </c>
      <c r="C10366" t="s">
        <v>523</v>
      </c>
      <c r="D10366" t="s">
        <v>519</v>
      </c>
      <c r="E10366">
        <v>0.58914147440319897</v>
      </c>
      <c r="F10366" t="s">
        <v>520</v>
      </c>
    </row>
    <row r="10367" spans="1:6" x14ac:dyDescent="0.25">
      <c r="A10367" t="s">
        <v>0</v>
      </c>
      <c r="B10367">
        <v>2043</v>
      </c>
      <c r="C10367" t="s">
        <v>524</v>
      </c>
      <c r="D10367" t="s">
        <v>525</v>
      </c>
      <c r="E10367">
        <v>0</v>
      </c>
      <c r="F10367" t="s">
        <v>526</v>
      </c>
    </row>
    <row r="10368" spans="1:6" x14ac:dyDescent="0.25">
      <c r="A10368" t="s">
        <v>0</v>
      </c>
      <c r="B10368">
        <v>2043</v>
      </c>
      <c r="C10368" t="s">
        <v>527</v>
      </c>
      <c r="D10368" t="s">
        <v>525</v>
      </c>
      <c r="E10368">
        <v>3.4924222617454702E-3</v>
      </c>
      <c r="F10368" t="s">
        <v>526</v>
      </c>
    </row>
    <row r="10369" spans="1:6" x14ac:dyDescent="0.25">
      <c r="A10369" t="s">
        <v>0</v>
      </c>
      <c r="B10369">
        <v>2043</v>
      </c>
      <c r="C10369" t="s">
        <v>528</v>
      </c>
      <c r="D10369" t="s">
        <v>525</v>
      </c>
      <c r="E10369">
        <v>0.40300447097253</v>
      </c>
      <c r="F10369" t="s">
        <v>526</v>
      </c>
    </row>
    <row r="10370" spans="1:6" x14ac:dyDescent="0.25">
      <c r="A10370" t="s">
        <v>0</v>
      </c>
      <c r="B10370">
        <v>2043</v>
      </c>
      <c r="C10370" t="s">
        <v>529</v>
      </c>
      <c r="D10370" t="s">
        <v>525</v>
      </c>
      <c r="E10370">
        <v>0.59350310676572304</v>
      </c>
      <c r="F10370" t="s">
        <v>526</v>
      </c>
    </row>
    <row r="10371" spans="1:6" x14ac:dyDescent="0.25">
      <c r="A10371" t="s">
        <v>0</v>
      </c>
      <c r="B10371">
        <v>2043</v>
      </c>
      <c r="C10371" t="s">
        <v>530</v>
      </c>
      <c r="D10371" t="s">
        <v>531</v>
      </c>
      <c r="E10371">
        <v>1</v>
      </c>
      <c r="F10371" t="s">
        <v>532</v>
      </c>
    </row>
    <row r="10372" spans="1:6" x14ac:dyDescent="0.25">
      <c r="A10372" t="s">
        <v>0</v>
      </c>
      <c r="B10372">
        <v>2043</v>
      </c>
      <c r="C10372" t="s">
        <v>533</v>
      </c>
      <c r="D10372" t="s">
        <v>534</v>
      </c>
      <c r="E10372">
        <v>1</v>
      </c>
      <c r="F10372" t="s">
        <v>535</v>
      </c>
    </row>
    <row r="10373" spans="1:6" x14ac:dyDescent="0.25">
      <c r="A10373" t="s">
        <v>0</v>
      </c>
      <c r="B10373">
        <v>2043</v>
      </c>
      <c r="C10373" t="s">
        <v>536</v>
      </c>
      <c r="D10373" t="s">
        <v>537</v>
      </c>
      <c r="E10373">
        <v>1</v>
      </c>
      <c r="F10373" t="s">
        <v>538</v>
      </c>
    </row>
    <row r="10374" spans="1:6" x14ac:dyDescent="0.25">
      <c r="A10374" t="s">
        <v>0</v>
      </c>
      <c r="B10374">
        <v>2043</v>
      </c>
      <c r="C10374" t="s">
        <v>539</v>
      </c>
      <c r="D10374" t="s">
        <v>540</v>
      </c>
      <c r="E10374">
        <v>0.970520183063731</v>
      </c>
      <c r="F10374" t="s">
        <v>541</v>
      </c>
    </row>
    <row r="10375" spans="1:6" x14ac:dyDescent="0.25">
      <c r="A10375" t="s">
        <v>0</v>
      </c>
      <c r="B10375">
        <v>2043</v>
      </c>
      <c r="C10375" t="s">
        <v>542</v>
      </c>
      <c r="D10375" t="s">
        <v>540</v>
      </c>
      <c r="E10375">
        <v>2.9479816936268E-2</v>
      </c>
      <c r="F10375" t="s">
        <v>541</v>
      </c>
    </row>
    <row r="10376" spans="1:6" x14ac:dyDescent="0.25">
      <c r="A10376" t="s">
        <v>0</v>
      </c>
      <c r="B10376">
        <v>2043</v>
      </c>
      <c r="C10376" t="s">
        <v>543</v>
      </c>
      <c r="D10376" t="s">
        <v>544</v>
      </c>
      <c r="E10376">
        <v>1</v>
      </c>
      <c r="F10376" t="s">
        <v>545</v>
      </c>
    </row>
    <row r="10377" spans="1:6" x14ac:dyDescent="0.25">
      <c r="A10377" t="s">
        <v>0</v>
      </c>
      <c r="B10377">
        <v>2043</v>
      </c>
      <c r="C10377" t="s">
        <v>546</v>
      </c>
      <c r="D10377" t="s">
        <v>547</v>
      </c>
      <c r="E10377">
        <v>1</v>
      </c>
      <c r="F10377" t="s">
        <v>548</v>
      </c>
    </row>
    <row r="10378" spans="1:6" x14ac:dyDescent="0.25">
      <c r="A10378" t="s">
        <v>0</v>
      </c>
      <c r="B10378">
        <v>2043</v>
      </c>
      <c r="C10378" t="s">
        <v>549</v>
      </c>
      <c r="D10378" t="s">
        <v>550</v>
      </c>
      <c r="E10378">
        <v>4.9181552429409497E-2</v>
      </c>
      <c r="F10378" t="s">
        <v>551</v>
      </c>
    </row>
    <row r="10379" spans="1:6" x14ac:dyDescent="0.25">
      <c r="A10379" t="s">
        <v>0</v>
      </c>
      <c r="B10379">
        <v>2043</v>
      </c>
      <c r="C10379" t="s">
        <v>552</v>
      </c>
      <c r="D10379" t="s">
        <v>550</v>
      </c>
      <c r="E10379">
        <v>0.74429353778386598</v>
      </c>
      <c r="F10379" t="s">
        <v>551</v>
      </c>
    </row>
    <row r="10380" spans="1:6" x14ac:dyDescent="0.25">
      <c r="A10380" t="s">
        <v>0</v>
      </c>
      <c r="B10380">
        <v>2043</v>
      </c>
      <c r="C10380" t="s">
        <v>553</v>
      </c>
      <c r="D10380" t="s">
        <v>550</v>
      </c>
      <c r="E10380">
        <v>0</v>
      </c>
      <c r="F10380" t="s">
        <v>551</v>
      </c>
    </row>
    <row r="10381" spans="1:6" x14ac:dyDescent="0.25">
      <c r="A10381" t="s">
        <v>0</v>
      </c>
      <c r="B10381">
        <v>2043</v>
      </c>
      <c r="C10381" t="s">
        <v>554</v>
      </c>
      <c r="D10381" t="s">
        <v>550</v>
      </c>
      <c r="E10381">
        <v>0.17527578367284399</v>
      </c>
      <c r="F10381" t="s">
        <v>551</v>
      </c>
    </row>
    <row r="10382" spans="1:6" x14ac:dyDescent="0.25">
      <c r="A10382" t="s">
        <v>0</v>
      </c>
      <c r="B10382">
        <v>2043</v>
      </c>
      <c r="C10382" t="s">
        <v>555</v>
      </c>
      <c r="D10382" t="s">
        <v>550</v>
      </c>
      <c r="E10382">
        <v>2.35769575679486E-2</v>
      </c>
      <c r="F10382" t="s">
        <v>551</v>
      </c>
    </row>
    <row r="10383" spans="1:6" x14ac:dyDescent="0.25">
      <c r="A10383" t="s">
        <v>0</v>
      </c>
      <c r="B10383">
        <v>2043</v>
      </c>
      <c r="C10383" t="s">
        <v>556</v>
      </c>
      <c r="D10383" t="s">
        <v>550</v>
      </c>
      <c r="E10383">
        <v>7.6721685459308396E-3</v>
      </c>
      <c r="F10383" t="s">
        <v>551</v>
      </c>
    </row>
    <row r="10384" spans="1:6" x14ac:dyDescent="0.25">
      <c r="A10384" t="s">
        <v>0</v>
      </c>
      <c r="B10384">
        <v>2043</v>
      </c>
      <c r="C10384" t="s">
        <v>557</v>
      </c>
      <c r="D10384" t="s">
        <v>550</v>
      </c>
      <c r="E10384">
        <v>0</v>
      </c>
      <c r="F10384" t="s">
        <v>551</v>
      </c>
    </row>
    <row r="10385" spans="1:6" x14ac:dyDescent="0.25">
      <c r="A10385" t="s">
        <v>0</v>
      </c>
      <c r="B10385">
        <v>2043</v>
      </c>
      <c r="C10385" t="s">
        <v>558</v>
      </c>
      <c r="D10385" t="s">
        <v>559</v>
      </c>
      <c r="E10385">
        <v>1.3511232481335201E-2</v>
      </c>
      <c r="F10385" t="s">
        <v>560</v>
      </c>
    </row>
    <row r="10386" spans="1:6" x14ac:dyDescent="0.25">
      <c r="A10386" t="s">
        <v>0</v>
      </c>
      <c r="B10386">
        <v>2043</v>
      </c>
      <c r="C10386" t="s">
        <v>561</v>
      </c>
      <c r="D10386" t="s">
        <v>559</v>
      </c>
      <c r="E10386">
        <v>1.08157195638427E-2</v>
      </c>
      <c r="F10386" t="s">
        <v>560</v>
      </c>
    </row>
    <row r="10387" spans="1:6" x14ac:dyDescent="0.25">
      <c r="A10387" t="s">
        <v>0</v>
      </c>
      <c r="B10387">
        <v>2043</v>
      </c>
      <c r="C10387" t="s">
        <v>562</v>
      </c>
      <c r="D10387" t="s">
        <v>559</v>
      </c>
      <c r="E10387">
        <v>0.86770200888905602</v>
      </c>
      <c r="F10387" t="s">
        <v>560</v>
      </c>
    </row>
    <row r="10388" spans="1:6" x14ac:dyDescent="0.25">
      <c r="A10388" t="s">
        <v>0</v>
      </c>
      <c r="B10388">
        <v>2043</v>
      </c>
      <c r="C10388" t="s">
        <v>563</v>
      </c>
      <c r="D10388" t="s">
        <v>559</v>
      </c>
      <c r="E10388">
        <v>0.107971039065765</v>
      </c>
      <c r="F10388" t="s">
        <v>560</v>
      </c>
    </row>
    <row r="10389" spans="1:6" x14ac:dyDescent="0.25">
      <c r="A10389" t="s">
        <v>0</v>
      </c>
      <c r="B10389">
        <v>2043</v>
      </c>
      <c r="C10389" t="s">
        <v>564</v>
      </c>
      <c r="D10389" t="s">
        <v>565</v>
      </c>
      <c r="E10389">
        <v>1.3516939479092299E-2</v>
      </c>
      <c r="F10389" t="s">
        <v>566</v>
      </c>
    </row>
    <row r="10390" spans="1:6" x14ac:dyDescent="0.25">
      <c r="A10390" t="s">
        <v>0</v>
      </c>
      <c r="B10390">
        <v>2043</v>
      </c>
      <c r="C10390" t="s">
        <v>567</v>
      </c>
      <c r="D10390" t="s">
        <v>565</v>
      </c>
      <c r="E10390">
        <v>3.4924222617454702E-3</v>
      </c>
      <c r="F10390" t="s">
        <v>566</v>
      </c>
    </row>
    <row r="10391" spans="1:6" x14ac:dyDescent="0.25">
      <c r="A10391" t="s">
        <v>0</v>
      </c>
      <c r="B10391">
        <v>2043</v>
      </c>
      <c r="C10391" t="s">
        <v>568</v>
      </c>
      <c r="D10391" t="s">
        <v>565</v>
      </c>
      <c r="E10391">
        <v>0.87412592797713495</v>
      </c>
      <c r="F10391" t="s">
        <v>566</v>
      </c>
    </row>
    <row r="10392" spans="1:6" x14ac:dyDescent="0.25">
      <c r="A10392" t="s">
        <v>0</v>
      </c>
      <c r="B10392">
        <v>2043</v>
      </c>
      <c r="C10392" t="s">
        <v>569</v>
      </c>
      <c r="D10392" t="s">
        <v>565</v>
      </c>
      <c r="E10392">
        <v>0.108864710282026</v>
      </c>
      <c r="F10392" t="s">
        <v>566</v>
      </c>
    </row>
    <row r="10393" spans="1:6" x14ac:dyDescent="0.25">
      <c r="A10393" t="s">
        <v>0</v>
      </c>
      <c r="B10393">
        <v>2043</v>
      </c>
      <c r="C10393" t="s">
        <v>570</v>
      </c>
      <c r="D10393" t="s">
        <v>571</v>
      </c>
      <c r="E10393">
        <v>1</v>
      </c>
      <c r="F10393" t="s">
        <v>572</v>
      </c>
    </row>
    <row r="10394" spans="1:6" x14ac:dyDescent="0.25">
      <c r="A10394" t="s">
        <v>0</v>
      </c>
      <c r="B10394">
        <v>2043</v>
      </c>
      <c r="C10394" t="s">
        <v>573</v>
      </c>
      <c r="D10394" t="s">
        <v>574</v>
      </c>
      <c r="E10394">
        <v>1</v>
      </c>
      <c r="F10394" t="s">
        <v>575</v>
      </c>
    </row>
    <row r="10395" spans="1:6" x14ac:dyDescent="0.25">
      <c r="A10395" t="s">
        <v>0</v>
      </c>
      <c r="B10395">
        <v>2043</v>
      </c>
      <c r="C10395" t="s">
        <v>576</v>
      </c>
      <c r="D10395" t="s">
        <v>577</v>
      </c>
      <c r="E10395">
        <v>1</v>
      </c>
      <c r="F10395" t="s">
        <v>578</v>
      </c>
    </row>
    <row r="10396" spans="1:6" x14ac:dyDescent="0.25">
      <c r="A10396" t="s">
        <v>0</v>
      </c>
      <c r="B10396">
        <v>2043</v>
      </c>
      <c r="C10396" t="s">
        <v>579</v>
      </c>
      <c r="D10396" t="s">
        <v>580</v>
      </c>
      <c r="E10396">
        <v>0.970520183063731</v>
      </c>
      <c r="F10396" t="s">
        <v>581</v>
      </c>
    </row>
    <row r="10397" spans="1:6" x14ac:dyDescent="0.25">
      <c r="A10397" t="s">
        <v>0</v>
      </c>
      <c r="B10397">
        <v>2043</v>
      </c>
      <c r="C10397" t="s">
        <v>582</v>
      </c>
      <c r="D10397" t="s">
        <v>580</v>
      </c>
      <c r="E10397">
        <v>2.9479816936268E-2</v>
      </c>
      <c r="F10397" t="s">
        <v>581</v>
      </c>
    </row>
    <row r="10398" spans="1:6" x14ac:dyDescent="0.25">
      <c r="A10398" t="s">
        <v>0</v>
      </c>
      <c r="B10398">
        <v>2043</v>
      </c>
      <c r="C10398" t="s">
        <v>583</v>
      </c>
      <c r="D10398" t="s">
        <v>584</v>
      </c>
      <c r="E10398">
        <v>1</v>
      </c>
      <c r="F10398" t="s">
        <v>585</v>
      </c>
    </row>
    <row r="10399" spans="1:6" x14ac:dyDescent="0.25">
      <c r="A10399" t="s">
        <v>0</v>
      </c>
      <c r="B10399">
        <v>2043</v>
      </c>
      <c r="C10399" t="s">
        <v>586</v>
      </c>
      <c r="D10399" t="s">
        <v>587</v>
      </c>
      <c r="E10399">
        <v>1</v>
      </c>
      <c r="F10399" t="s">
        <v>588</v>
      </c>
    </row>
    <row r="10400" spans="1:6" x14ac:dyDescent="0.25">
      <c r="A10400" t="s">
        <v>0</v>
      </c>
      <c r="B10400">
        <v>2043</v>
      </c>
      <c r="C10400" t="s">
        <v>589</v>
      </c>
      <c r="D10400" t="s">
        <v>590</v>
      </c>
      <c r="E10400">
        <v>4.9181552429409497E-2</v>
      </c>
      <c r="F10400" t="s">
        <v>591</v>
      </c>
    </row>
    <row r="10401" spans="1:6" x14ac:dyDescent="0.25">
      <c r="A10401" t="s">
        <v>0</v>
      </c>
      <c r="B10401">
        <v>2043</v>
      </c>
      <c r="C10401" t="s">
        <v>592</v>
      </c>
      <c r="D10401" t="s">
        <v>590</v>
      </c>
      <c r="E10401">
        <v>0.74429353778386598</v>
      </c>
      <c r="F10401" t="s">
        <v>591</v>
      </c>
    </row>
    <row r="10402" spans="1:6" x14ac:dyDescent="0.25">
      <c r="A10402" t="s">
        <v>0</v>
      </c>
      <c r="B10402">
        <v>2043</v>
      </c>
      <c r="C10402" t="s">
        <v>593</v>
      </c>
      <c r="D10402" t="s">
        <v>590</v>
      </c>
      <c r="E10402">
        <v>0</v>
      </c>
      <c r="F10402" t="s">
        <v>591</v>
      </c>
    </row>
    <row r="10403" spans="1:6" x14ac:dyDescent="0.25">
      <c r="A10403" t="s">
        <v>0</v>
      </c>
      <c r="B10403">
        <v>2043</v>
      </c>
      <c r="C10403" t="s">
        <v>594</v>
      </c>
      <c r="D10403" t="s">
        <v>590</v>
      </c>
      <c r="E10403">
        <v>0.17527578367284399</v>
      </c>
      <c r="F10403" t="s">
        <v>591</v>
      </c>
    </row>
    <row r="10404" spans="1:6" x14ac:dyDescent="0.25">
      <c r="A10404" t="s">
        <v>0</v>
      </c>
      <c r="B10404">
        <v>2043</v>
      </c>
      <c r="C10404" t="s">
        <v>595</v>
      </c>
      <c r="D10404" t="s">
        <v>590</v>
      </c>
      <c r="E10404">
        <v>2.35769575679486E-2</v>
      </c>
      <c r="F10404" t="s">
        <v>591</v>
      </c>
    </row>
    <row r="10405" spans="1:6" x14ac:dyDescent="0.25">
      <c r="A10405" t="s">
        <v>0</v>
      </c>
      <c r="B10405">
        <v>2043</v>
      </c>
      <c r="C10405" t="s">
        <v>596</v>
      </c>
      <c r="D10405" t="s">
        <v>590</v>
      </c>
      <c r="E10405">
        <v>7.6721685459308396E-3</v>
      </c>
      <c r="F10405" t="s">
        <v>591</v>
      </c>
    </row>
    <row r="10406" spans="1:6" x14ac:dyDescent="0.25">
      <c r="A10406" t="s">
        <v>0</v>
      </c>
      <c r="B10406">
        <v>2043</v>
      </c>
      <c r="C10406" t="s">
        <v>597</v>
      </c>
      <c r="D10406" t="s">
        <v>590</v>
      </c>
      <c r="E10406">
        <v>0</v>
      </c>
      <c r="F10406" t="s">
        <v>591</v>
      </c>
    </row>
    <row r="10407" spans="1:6" x14ac:dyDescent="0.25">
      <c r="A10407" t="s">
        <v>0</v>
      </c>
      <c r="B10407">
        <v>2043</v>
      </c>
      <c r="C10407" t="s">
        <v>598</v>
      </c>
      <c r="D10407" t="s">
        <v>599</v>
      </c>
      <c r="E10407">
        <v>0</v>
      </c>
      <c r="F10407" t="s">
        <v>600</v>
      </c>
    </row>
    <row r="10408" spans="1:6" x14ac:dyDescent="0.25">
      <c r="A10408" t="s">
        <v>0</v>
      </c>
      <c r="B10408">
        <v>2043</v>
      </c>
      <c r="C10408" t="s">
        <v>601</v>
      </c>
      <c r="D10408" t="s">
        <v>599</v>
      </c>
      <c r="E10408">
        <v>1.08157195638427E-2</v>
      </c>
      <c r="F10408" t="s">
        <v>600</v>
      </c>
    </row>
    <row r="10409" spans="1:6" x14ac:dyDescent="0.25">
      <c r="A10409" t="s">
        <v>0</v>
      </c>
      <c r="B10409">
        <v>2043</v>
      </c>
      <c r="C10409" t="s">
        <v>602</v>
      </c>
      <c r="D10409" t="s">
        <v>599</v>
      </c>
      <c r="E10409">
        <v>0.86770200888905602</v>
      </c>
      <c r="F10409" t="s">
        <v>600</v>
      </c>
    </row>
    <row r="10410" spans="1:6" x14ac:dyDescent="0.25">
      <c r="A10410" t="s">
        <v>0</v>
      </c>
      <c r="B10410">
        <v>2043</v>
      </c>
      <c r="C10410" t="s">
        <v>603</v>
      </c>
      <c r="D10410" t="s">
        <v>599</v>
      </c>
      <c r="E10410">
        <v>0.12148227154709999</v>
      </c>
      <c r="F10410" t="s">
        <v>600</v>
      </c>
    </row>
    <row r="10411" spans="1:6" x14ac:dyDescent="0.25">
      <c r="A10411" t="s">
        <v>0</v>
      </c>
      <c r="B10411">
        <v>2043</v>
      </c>
      <c r="C10411" t="s">
        <v>604</v>
      </c>
      <c r="D10411" t="s">
        <v>605</v>
      </c>
      <c r="E10411">
        <v>0</v>
      </c>
      <c r="F10411" t="s">
        <v>606</v>
      </c>
    </row>
    <row r="10412" spans="1:6" x14ac:dyDescent="0.25">
      <c r="A10412" t="s">
        <v>0</v>
      </c>
      <c r="B10412">
        <v>2043</v>
      </c>
      <c r="C10412" t="s">
        <v>607</v>
      </c>
      <c r="D10412" t="s">
        <v>605</v>
      </c>
      <c r="E10412">
        <v>3.4924222617454702E-3</v>
      </c>
      <c r="F10412" t="s">
        <v>606</v>
      </c>
    </row>
    <row r="10413" spans="1:6" x14ac:dyDescent="0.25">
      <c r="A10413" t="s">
        <v>0</v>
      </c>
      <c r="B10413">
        <v>2043</v>
      </c>
      <c r="C10413" t="s">
        <v>608</v>
      </c>
      <c r="D10413" t="s">
        <v>605</v>
      </c>
      <c r="E10413">
        <v>0.87412592797713495</v>
      </c>
      <c r="F10413" t="s">
        <v>606</v>
      </c>
    </row>
    <row r="10414" spans="1:6" x14ac:dyDescent="0.25">
      <c r="A10414" t="s">
        <v>0</v>
      </c>
      <c r="B10414">
        <v>2043</v>
      </c>
      <c r="C10414" t="s">
        <v>609</v>
      </c>
      <c r="D10414" t="s">
        <v>605</v>
      </c>
      <c r="E10414">
        <v>0.122381649761118</v>
      </c>
      <c r="F10414" t="s">
        <v>606</v>
      </c>
    </row>
    <row r="10415" spans="1:6" x14ac:dyDescent="0.25">
      <c r="A10415" t="s">
        <v>0</v>
      </c>
      <c r="B10415">
        <v>2043</v>
      </c>
      <c r="C10415" t="s">
        <v>610</v>
      </c>
      <c r="D10415" t="s">
        <v>611</v>
      </c>
      <c r="E10415">
        <v>1</v>
      </c>
      <c r="F10415" t="s">
        <v>612</v>
      </c>
    </row>
    <row r="10416" spans="1:6" x14ac:dyDescent="0.25">
      <c r="A10416" t="s">
        <v>0</v>
      </c>
      <c r="B10416">
        <v>2043</v>
      </c>
      <c r="C10416" t="s">
        <v>613</v>
      </c>
      <c r="D10416" t="s">
        <v>614</v>
      </c>
      <c r="E10416">
        <v>1</v>
      </c>
      <c r="F10416" t="s">
        <v>615</v>
      </c>
    </row>
    <row r="10417" spans="1:6" x14ac:dyDescent="0.25">
      <c r="A10417" t="s">
        <v>0</v>
      </c>
      <c r="B10417">
        <v>2043</v>
      </c>
      <c r="C10417" t="s">
        <v>616</v>
      </c>
      <c r="D10417" t="s">
        <v>617</v>
      </c>
      <c r="E10417">
        <v>1</v>
      </c>
      <c r="F10417" t="s">
        <v>618</v>
      </c>
    </row>
    <row r="10418" spans="1:6" x14ac:dyDescent="0.25">
      <c r="A10418" t="s">
        <v>0</v>
      </c>
      <c r="B10418">
        <v>2044</v>
      </c>
      <c r="C10418" t="s">
        <v>7</v>
      </c>
      <c r="D10418" t="s">
        <v>8</v>
      </c>
      <c r="E10418">
        <v>0</v>
      </c>
      <c r="F10418" t="s">
        <v>9</v>
      </c>
    </row>
    <row r="10419" spans="1:6" x14ac:dyDescent="0.25">
      <c r="A10419" t="s">
        <v>0</v>
      </c>
      <c r="B10419">
        <v>2044</v>
      </c>
      <c r="C10419" t="s">
        <v>10</v>
      </c>
      <c r="D10419" t="s">
        <v>8</v>
      </c>
      <c r="E10419">
        <v>0.117526844986759</v>
      </c>
      <c r="F10419" t="s">
        <v>9</v>
      </c>
    </row>
    <row r="10420" spans="1:6" x14ac:dyDescent="0.25">
      <c r="A10420" t="s">
        <v>0</v>
      </c>
      <c r="B10420">
        <v>2044</v>
      </c>
      <c r="C10420" t="s">
        <v>11</v>
      </c>
      <c r="D10420" t="s">
        <v>8</v>
      </c>
      <c r="E10420">
        <v>1.4750299306959799E-2</v>
      </c>
      <c r="F10420" t="s">
        <v>9</v>
      </c>
    </row>
    <row r="10421" spans="1:6" x14ac:dyDescent="0.25">
      <c r="A10421" t="s">
        <v>0</v>
      </c>
      <c r="B10421">
        <v>2044</v>
      </c>
      <c r="C10421" t="s">
        <v>12</v>
      </c>
      <c r="D10421" t="s">
        <v>8</v>
      </c>
      <c r="E10421">
        <v>0.104763291917663</v>
      </c>
      <c r="F10421" t="s">
        <v>9</v>
      </c>
    </row>
    <row r="10422" spans="1:6" x14ac:dyDescent="0.25">
      <c r="A10422" t="s">
        <v>0</v>
      </c>
      <c r="B10422">
        <v>2044</v>
      </c>
      <c r="C10422" t="s">
        <v>13</v>
      </c>
      <c r="D10422" t="s">
        <v>8</v>
      </c>
      <c r="E10422">
        <v>0.35351436278617598</v>
      </c>
      <c r="F10422" t="s">
        <v>9</v>
      </c>
    </row>
    <row r="10423" spans="1:6" x14ac:dyDescent="0.25">
      <c r="A10423" t="s">
        <v>0</v>
      </c>
      <c r="B10423">
        <v>2044</v>
      </c>
      <c r="C10423" t="s">
        <v>14</v>
      </c>
      <c r="D10423" t="s">
        <v>8</v>
      </c>
      <c r="E10423">
        <v>0.35351436278617598</v>
      </c>
      <c r="F10423" t="s">
        <v>9</v>
      </c>
    </row>
    <row r="10424" spans="1:6" x14ac:dyDescent="0.25">
      <c r="A10424" t="s">
        <v>0</v>
      </c>
      <c r="B10424">
        <v>2044</v>
      </c>
      <c r="C10424" t="s">
        <v>15</v>
      </c>
      <c r="D10424" t="s">
        <v>8</v>
      </c>
      <c r="E10424">
        <v>1.4885248595330699E-3</v>
      </c>
      <c r="F10424" t="s">
        <v>9</v>
      </c>
    </row>
    <row r="10425" spans="1:6" x14ac:dyDescent="0.25">
      <c r="A10425" t="s">
        <v>0</v>
      </c>
      <c r="B10425">
        <v>2044</v>
      </c>
      <c r="C10425" t="s">
        <v>16</v>
      </c>
      <c r="D10425" t="s">
        <v>8</v>
      </c>
      <c r="E10425">
        <v>4.5249685859308497E-2</v>
      </c>
      <c r="F10425" t="s">
        <v>9</v>
      </c>
    </row>
    <row r="10426" spans="1:6" x14ac:dyDescent="0.25">
      <c r="A10426" t="s">
        <v>0</v>
      </c>
      <c r="B10426">
        <v>2044</v>
      </c>
      <c r="C10426" t="s">
        <v>17</v>
      </c>
      <c r="D10426" t="s">
        <v>8</v>
      </c>
      <c r="E10426">
        <v>9.1926274974216404E-3</v>
      </c>
      <c r="F10426" t="s">
        <v>9</v>
      </c>
    </row>
    <row r="10427" spans="1:6" x14ac:dyDescent="0.25">
      <c r="A10427" t="s">
        <v>0</v>
      </c>
      <c r="B10427">
        <v>2044</v>
      </c>
      <c r="C10427" t="s">
        <v>18</v>
      </c>
      <c r="D10427" t="s">
        <v>19</v>
      </c>
      <c r="E10427">
        <v>0</v>
      </c>
      <c r="F10427" t="s">
        <v>20</v>
      </c>
    </row>
    <row r="10428" spans="1:6" x14ac:dyDescent="0.25">
      <c r="A10428" t="s">
        <v>0</v>
      </c>
      <c r="B10428">
        <v>2044</v>
      </c>
      <c r="C10428" t="s">
        <v>21</v>
      </c>
      <c r="D10428" t="s">
        <v>19</v>
      </c>
      <c r="E10428">
        <v>0.117526844986759</v>
      </c>
      <c r="F10428" t="s">
        <v>20</v>
      </c>
    </row>
    <row r="10429" spans="1:6" x14ac:dyDescent="0.25">
      <c r="A10429" t="s">
        <v>0</v>
      </c>
      <c r="B10429">
        <v>2044</v>
      </c>
      <c r="C10429" t="s">
        <v>22</v>
      </c>
      <c r="D10429" t="s">
        <v>19</v>
      </c>
      <c r="E10429">
        <v>1.4750299306959799E-2</v>
      </c>
      <c r="F10429" t="s">
        <v>20</v>
      </c>
    </row>
    <row r="10430" spans="1:6" x14ac:dyDescent="0.25">
      <c r="A10430" t="s">
        <v>0</v>
      </c>
      <c r="B10430">
        <v>2044</v>
      </c>
      <c r="C10430" t="s">
        <v>23</v>
      </c>
      <c r="D10430" t="s">
        <v>19</v>
      </c>
      <c r="E10430">
        <v>0.104763291917663</v>
      </c>
      <c r="F10430" t="s">
        <v>20</v>
      </c>
    </row>
    <row r="10431" spans="1:6" x14ac:dyDescent="0.25">
      <c r="A10431" t="s">
        <v>0</v>
      </c>
      <c r="B10431">
        <v>2044</v>
      </c>
      <c r="C10431" t="s">
        <v>24</v>
      </c>
      <c r="D10431" t="s">
        <v>19</v>
      </c>
      <c r="E10431">
        <v>0.35351436278617598</v>
      </c>
      <c r="F10431" t="s">
        <v>20</v>
      </c>
    </row>
    <row r="10432" spans="1:6" x14ac:dyDescent="0.25">
      <c r="A10432" t="s">
        <v>0</v>
      </c>
      <c r="B10432">
        <v>2044</v>
      </c>
      <c r="C10432" t="s">
        <v>25</v>
      </c>
      <c r="D10432" t="s">
        <v>19</v>
      </c>
      <c r="E10432">
        <v>0.35351436278617598</v>
      </c>
      <c r="F10432" t="s">
        <v>20</v>
      </c>
    </row>
    <row r="10433" spans="1:6" x14ac:dyDescent="0.25">
      <c r="A10433" t="s">
        <v>0</v>
      </c>
      <c r="B10433">
        <v>2044</v>
      </c>
      <c r="C10433" t="s">
        <v>26</v>
      </c>
      <c r="D10433" t="s">
        <v>19</v>
      </c>
      <c r="E10433">
        <v>1.4885248595330699E-3</v>
      </c>
      <c r="F10433" t="s">
        <v>20</v>
      </c>
    </row>
    <row r="10434" spans="1:6" x14ac:dyDescent="0.25">
      <c r="A10434" t="s">
        <v>0</v>
      </c>
      <c r="B10434">
        <v>2044</v>
      </c>
      <c r="C10434" t="s">
        <v>27</v>
      </c>
      <c r="D10434" t="s">
        <v>19</v>
      </c>
      <c r="E10434">
        <v>4.5249685859308497E-2</v>
      </c>
      <c r="F10434" t="s">
        <v>20</v>
      </c>
    </row>
    <row r="10435" spans="1:6" x14ac:dyDescent="0.25">
      <c r="A10435" t="s">
        <v>0</v>
      </c>
      <c r="B10435">
        <v>2044</v>
      </c>
      <c r="C10435" t="s">
        <v>28</v>
      </c>
      <c r="D10435" t="s">
        <v>19</v>
      </c>
      <c r="E10435">
        <v>9.1926274974216404E-3</v>
      </c>
      <c r="F10435" t="s">
        <v>20</v>
      </c>
    </row>
    <row r="10436" spans="1:6" x14ac:dyDescent="0.25">
      <c r="A10436" t="s">
        <v>0</v>
      </c>
      <c r="B10436">
        <v>2044</v>
      </c>
      <c r="C10436" t="s">
        <v>29</v>
      </c>
      <c r="D10436" t="s">
        <v>30</v>
      </c>
      <c r="E10436">
        <v>0</v>
      </c>
      <c r="F10436" t="s">
        <v>31</v>
      </c>
    </row>
    <row r="10437" spans="1:6" x14ac:dyDescent="0.25">
      <c r="A10437" t="s">
        <v>0</v>
      </c>
      <c r="B10437">
        <v>2044</v>
      </c>
      <c r="C10437" t="s">
        <v>32</v>
      </c>
      <c r="D10437" t="s">
        <v>30</v>
      </c>
      <c r="E10437">
        <v>0.117526844986759</v>
      </c>
      <c r="F10437" t="s">
        <v>31</v>
      </c>
    </row>
    <row r="10438" spans="1:6" x14ac:dyDescent="0.25">
      <c r="A10438" t="s">
        <v>0</v>
      </c>
      <c r="B10438">
        <v>2044</v>
      </c>
      <c r="C10438" t="s">
        <v>33</v>
      </c>
      <c r="D10438" t="s">
        <v>30</v>
      </c>
      <c r="E10438">
        <v>1.4750299306959799E-2</v>
      </c>
      <c r="F10438" t="s">
        <v>31</v>
      </c>
    </row>
    <row r="10439" spans="1:6" x14ac:dyDescent="0.25">
      <c r="A10439" t="s">
        <v>0</v>
      </c>
      <c r="B10439">
        <v>2044</v>
      </c>
      <c r="C10439" t="s">
        <v>34</v>
      </c>
      <c r="D10439" t="s">
        <v>30</v>
      </c>
      <c r="E10439">
        <v>0.104763291917663</v>
      </c>
      <c r="F10439" t="s">
        <v>31</v>
      </c>
    </row>
    <row r="10440" spans="1:6" x14ac:dyDescent="0.25">
      <c r="A10440" t="s">
        <v>0</v>
      </c>
      <c r="B10440">
        <v>2044</v>
      </c>
      <c r="C10440" t="s">
        <v>35</v>
      </c>
      <c r="D10440" t="s">
        <v>30</v>
      </c>
      <c r="E10440">
        <v>0.35351436278617598</v>
      </c>
      <c r="F10440" t="s">
        <v>31</v>
      </c>
    </row>
    <row r="10441" spans="1:6" x14ac:dyDescent="0.25">
      <c r="A10441" t="s">
        <v>0</v>
      </c>
      <c r="B10441">
        <v>2044</v>
      </c>
      <c r="C10441" t="s">
        <v>36</v>
      </c>
      <c r="D10441" t="s">
        <v>30</v>
      </c>
      <c r="E10441">
        <v>0.35351436278617598</v>
      </c>
      <c r="F10441" t="s">
        <v>31</v>
      </c>
    </row>
    <row r="10442" spans="1:6" x14ac:dyDescent="0.25">
      <c r="A10442" t="s">
        <v>0</v>
      </c>
      <c r="B10442">
        <v>2044</v>
      </c>
      <c r="C10442" t="s">
        <v>37</v>
      </c>
      <c r="D10442" t="s">
        <v>30</v>
      </c>
      <c r="E10442">
        <v>1.4885248595330699E-3</v>
      </c>
      <c r="F10442" t="s">
        <v>31</v>
      </c>
    </row>
    <row r="10443" spans="1:6" x14ac:dyDescent="0.25">
      <c r="A10443" t="s">
        <v>0</v>
      </c>
      <c r="B10443">
        <v>2044</v>
      </c>
      <c r="C10443" t="s">
        <v>38</v>
      </c>
      <c r="D10443" t="s">
        <v>30</v>
      </c>
      <c r="E10443">
        <v>4.5249685859308497E-2</v>
      </c>
      <c r="F10443" t="s">
        <v>31</v>
      </c>
    </row>
    <row r="10444" spans="1:6" x14ac:dyDescent="0.25">
      <c r="A10444" t="s">
        <v>0</v>
      </c>
      <c r="B10444">
        <v>2044</v>
      </c>
      <c r="C10444" t="s">
        <v>39</v>
      </c>
      <c r="D10444" t="s">
        <v>30</v>
      </c>
      <c r="E10444">
        <v>9.1926274974216404E-3</v>
      </c>
      <c r="F10444" t="s">
        <v>31</v>
      </c>
    </row>
    <row r="10445" spans="1:6" x14ac:dyDescent="0.25">
      <c r="A10445" t="s">
        <v>0</v>
      </c>
      <c r="B10445">
        <v>2044</v>
      </c>
      <c r="C10445" t="s">
        <v>40</v>
      </c>
      <c r="D10445" t="s">
        <v>41</v>
      </c>
      <c r="E10445">
        <v>0</v>
      </c>
      <c r="F10445" t="s">
        <v>42</v>
      </c>
    </row>
    <row r="10446" spans="1:6" x14ac:dyDescent="0.25">
      <c r="A10446" t="s">
        <v>0</v>
      </c>
      <c r="B10446">
        <v>2044</v>
      </c>
      <c r="C10446" t="s">
        <v>43</v>
      </c>
      <c r="D10446" t="s">
        <v>41</v>
      </c>
      <c r="E10446">
        <v>0.117526844986759</v>
      </c>
      <c r="F10446" t="s">
        <v>42</v>
      </c>
    </row>
    <row r="10447" spans="1:6" x14ac:dyDescent="0.25">
      <c r="A10447" t="s">
        <v>0</v>
      </c>
      <c r="B10447">
        <v>2044</v>
      </c>
      <c r="C10447" t="s">
        <v>44</v>
      </c>
      <c r="D10447" t="s">
        <v>41</v>
      </c>
      <c r="E10447">
        <v>1.4750299306959799E-2</v>
      </c>
      <c r="F10447" t="s">
        <v>42</v>
      </c>
    </row>
    <row r="10448" spans="1:6" x14ac:dyDescent="0.25">
      <c r="A10448" t="s">
        <v>0</v>
      </c>
      <c r="B10448">
        <v>2044</v>
      </c>
      <c r="C10448" t="s">
        <v>45</v>
      </c>
      <c r="D10448" t="s">
        <v>41</v>
      </c>
      <c r="E10448">
        <v>0.104763291917663</v>
      </c>
      <c r="F10448" t="s">
        <v>42</v>
      </c>
    </row>
    <row r="10449" spans="1:6" x14ac:dyDescent="0.25">
      <c r="A10449" t="s">
        <v>0</v>
      </c>
      <c r="B10449">
        <v>2044</v>
      </c>
      <c r="C10449" t="s">
        <v>46</v>
      </c>
      <c r="D10449" t="s">
        <v>41</v>
      </c>
      <c r="E10449">
        <v>0.35351436278617598</v>
      </c>
      <c r="F10449" t="s">
        <v>42</v>
      </c>
    </row>
    <row r="10450" spans="1:6" x14ac:dyDescent="0.25">
      <c r="A10450" t="s">
        <v>0</v>
      </c>
      <c r="B10450">
        <v>2044</v>
      </c>
      <c r="C10450" t="s">
        <v>47</v>
      </c>
      <c r="D10450" t="s">
        <v>41</v>
      </c>
      <c r="E10450">
        <v>0.35351436278617598</v>
      </c>
      <c r="F10450" t="s">
        <v>42</v>
      </c>
    </row>
    <row r="10451" spans="1:6" x14ac:dyDescent="0.25">
      <c r="A10451" t="s">
        <v>0</v>
      </c>
      <c r="B10451">
        <v>2044</v>
      </c>
      <c r="C10451" t="s">
        <v>48</v>
      </c>
      <c r="D10451" t="s">
        <v>41</v>
      </c>
      <c r="E10451">
        <v>1.4885248595330699E-3</v>
      </c>
      <c r="F10451" t="s">
        <v>42</v>
      </c>
    </row>
    <row r="10452" spans="1:6" x14ac:dyDescent="0.25">
      <c r="A10452" t="s">
        <v>0</v>
      </c>
      <c r="B10452">
        <v>2044</v>
      </c>
      <c r="C10452" t="s">
        <v>49</v>
      </c>
      <c r="D10452" t="s">
        <v>41</v>
      </c>
      <c r="E10452">
        <v>4.5249685859308497E-2</v>
      </c>
      <c r="F10452" t="s">
        <v>42</v>
      </c>
    </row>
    <row r="10453" spans="1:6" x14ac:dyDescent="0.25">
      <c r="A10453" t="s">
        <v>0</v>
      </c>
      <c r="B10453">
        <v>2044</v>
      </c>
      <c r="C10453" t="s">
        <v>50</v>
      </c>
      <c r="D10453" t="s">
        <v>41</v>
      </c>
      <c r="E10453">
        <v>9.1926274974216404E-3</v>
      </c>
      <c r="F10453" t="s">
        <v>42</v>
      </c>
    </row>
    <row r="10454" spans="1:6" x14ac:dyDescent="0.25">
      <c r="A10454" t="s">
        <v>0</v>
      </c>
      <c r="B10454">
        <v>2044</v>
      </c>
      <c r="C10454" t="s">
        <v>51</v>
      </c>
      <c r="D10454" t="s">
        <v>52</v>
      </c>
      <c r="E10454">
        <v>0.15732832600928601</v>
      </c>
      <c r="F10454" t="s">
        <v>53</v>
      </c>
    </row>
    <row r="10455" spans="1:6" x14ac:dyDescent="0.25">
      <c r="A10455" t="s">
        <v>0</v>
      </c>
      <c r="B10455">
        <v>2044</v>
      </c>
      <c r="C10455" t="s">
        <v>54</v>
      </c>
      <c r="D10455" t="s">
        <v>52</v>
      </c>
      <c r="E10455">
        <v>7.6589510795547801E-3</v>
      </c>
      <c r="F10455" t="s">
        <v>53</v>
      </c>
    </row>
    <row r="10456" spans="1:6" x14ac:dyDescent="0.25">
      <c r="A10456" t="s">
        <v>0</v>
      </c>
      <c r="B10456">
        <v>2044</v>
      </c>
      <c r="C10456" t="s">
        <v>55</v>
      </c>
      <c r="D10456" t="s">
        <v>52</v>
      </c>
      <c r="E10456">
        <v>0</v>
      </c>
      <c r="F10456" t="s">
        <v>53</v>
      </c>
    </row>
    <row r="10457" spans="1:6" x14ac:dyDescent="0.25">
      <c r="A10457" t="s">
        <v>0</v>
      </c>
      <c r="B10457">
        <v>2044</v>
      </c>
      <c r="C10457" t="s">
        <v>56</v>
      </c>
      <c r="D10457" t="s">
        <v>52</v>
      </c>
      <c r="E10457">
        <v>4.00619630969931E-2</v>
      </c>
      <c r="F10457" t="s">
        <v>53</v>
      </c>
    </row>
    <row r="10458" spans="1:6" x14ac:dyDescent="0.25">
      <c r="A10458" t="s">
        <v>0</v>
      </c>
      <c r="B10458">
        <v>2044</v>
      </c>
      <c r="C10458" t="s">
        <v>57</v>
      </c>
      <c r="D10458" t="s">
        <v>52</v>
      </c>
      <c r="E10458">
        <v>0.39629998117894899</v>
      </c>
      <c r="F10458" t="s">
        <v>53</v>
      </c>
    </row>
    <row r="10459" spans="1:6" x14ac:dyDescent="0.25">
      <c r="A10459" t="s">
        <v>0</v>
      </c>
      <c r="B10459">
        <v>2044</v>
      </c>
      <c r="C10459" t="s">
        <v>58</v>
      </c>
      <c r="D10459" t="s">
        <v>52</v>
      </c>
      <c r="E10459">
        <v>0.39629998117894899</v>
      </c>
      <c r="F10459" t="s">
        <v>53</v>
      </c>
    </row>
    <row r="10460" spans="1:6" x14ac:dyDescent="0.25">
      <c r="A10460" t="s">
        <v>0</v>
      </c>
      <c r="B10460">
        <v>2044</v>
      </c>
      <c r="C10460" t="s">
        <v>59</v>
      </c>
      <c r="D10460" t="s">
        <v>52</v>
      </c>
      <c r="E10460">
        <v>1.6686800761590501E-3</v>
      </c>
      <c r="F10460" t="s">
        <v>53</v>
      </c>
    </row>
    <row r="10461" spans="1:6" x14ac:dyDescent="0.25">
      <c r="A10461" t="s">
        <v>0</v>
      </c>
      <c r="B10461">
        <v>2044</v>
      </c>
      <c r="C10461" t="s">
        <v>60</v>
      </c>
      <c r="D10461" t="s">
        <v>52</v>
      </c>
      <c r="E10461">
        <v>6.8211738010674305E-4</v>
      </c>
      <c r="F10461" t="s">
        <v>53</v>
      </c>
    </row>
    <row r="10462" spans="1:6" x14ac:dyDescent="0.25">
      <c r="A10462" t="s">
        <v>0</v>
      </c>
      <c r="B10462">
        <v>2044</v>
      </c>
      <c r="C10462" t="s">
        <v>61</v>
      </c>
      <c r="D10462" t="s">
        <v>52</v>
      </c>
      <c r="E10462">
        <v>0</v>
      </c>
      <c r="F10462" t="s">
        <v>53</v>
      </c>
    </row>
    <row r="10463" spans="1:6" x14ac:dyDescent="0.25">
      <c r="A10463" t="s">
        <v>0</v>
      </c>
      <c r="B10463">
        <v>2044</v>
      </c>
      <c r="C10463" t="s">
        <v>62</v>
      </c>
      <c r="D10463" t="s">
        <v>63</v>
      </c>
      <c r="E10463">
        <v>0.15732832600928601</v>
      </c>
      <c r="F10463" t="s">
        <v>64</v>
      </c>
    </row>
    <row r="10464" spans="1:6" x14ac:dyDescent="0.25">
      <c r="A10464" t="s">
        <v>0</v>
      </c>
      <c r="B10464">
        <v>2044</v>
      </c>
      <c r="C10464" t="s">
        <v>65</v>
      </c>
      <c r="D10464" t="s">
        <v>63</v>
      </c>
      <c r="E10464">
        <v>7.6589510795547801E-3</v>
      </c>
      <c r="F10464" t="s">
        <v>64</v>
      </c>
    </row>
    <row r="10465" spans="1:6" x14ac:dyDescent="0.25">
      <c r="A10465" t="s">
        <v>0</v>
      </c>
      <c r="B10465">
        <v>2044</v>
      </c>
      <c r="C10465" t="s">
        <v>66</v>
      </c>
      <c r="D10465" t="s">
        <v>63</v>
      </c>
      <c r="E10465">
        <v>0</v>
      </c>
      <c r="F10465" t="s">
        <v>64</v>
      </c>
    </row>
    <row r="10466" spans="1:6" x14ac:dyDescent="0.25">
      <c r="A10466" t="s">
        <v>0</v>
      </c>
      <c r="B10466">
        <v>2044</v>
      </c>
      <c r="C10466" t="s">
        <v>67</v>
      </c>
      <c r="D10466" t="s">
        <v>63</v>
      </c>
      <c r="E10466">
        <v>4.00619630969931E-2</v>
      </c>
      <c r="F10466" t="s">
        <v>64</v>
      </c>
    </row>
    <row r="10467" spans="1:6" x14ac:dyDescent="0.25">
      <c r="A10467" t="s">
        <v>0</v>
      </c>
      <c r="B10467">
        <v>2044</v>
      </c>
      <c r="C10467" t="s">
        <v>68</v>
      </c>
      <c r="D10467" t="s">
        <v>63</v>
      </c>
      <c r="E10467">
        <v>0.39629998117894899</v>
      </c>
      <c r="F10467" t="s">
        <v>64</v>
      </c>
    </row>
    <row r="10468" spans="1:6" x14ac:dyDescent="0.25">
      <c r="A10468" t="s">
        <v>0</v>
      </c>
      <c r="B10468">
        <v>2044</v>
      </c>
      <c r="C10468" t="s">
        <v>69</v>
      </c>
      <c r="D10468" t="s">
        <v>63</v>
      </c>
      <c r="E10468">
        <v>0.39629998117894899</v>
      </c>
      <c r="F10468" t="s">
        <v>64</v>
      </c>
    </row>
    <row r="10469" spans="1:6" x14ac:dyDescent="0.25">
      <c r="A10469" t="s">
        <v>0</v>
      </c>
      <c r="B10469">
        <v>2044</v>
      </c>
      <c r="C10469" t="s">
        <v>70</v>
      </c>
      <c r="D10469" t="s">
        <v>63</v>
      </c>
      <c r="E10469">
        <v>1.6686800761590501E-3</v>
      </c>
      <c r="F10469" t="s">
        <v>64</v>
      </c>
    </row>
    <row r="10470" spans="1:6" x14ac:dyDescent="0.25">
      <c r="A10470" t="s">
        <v>0</v>
      </c>
      <c r="B10470">
        <v>2044</v>
      </c>
      <c r="C10470" t="s">
        <v>71</v>
      </c>
      <c r="D10470" t="s">
        <v>63</v>
      </c>
      <c r="E10470">
        <v>6.8211738010674305E-4</v>
      </c>
      <c r="F10470" t="s">
        <v>64</v>
      </c>
    </row>
    <row r="10471" spans="1:6" x14ac:dyDescent="0.25">
      <c r="A10471" t="s">
        <v>0</v>
      </c>
      <c r="B10471">
        <v>2044</v>
      </c>
      <c r="C10471" t="s">
        <v>72</v>
      </c>
      <c r="D10471" t="s">
        <v>63</v>
      </c>
      <c r="E10471">
        <v>0</v>
      </c>
      <c r="F10471" t="s">
        <v>64</v>
      </c>
    </row>
    <row r="10472" spans="1:6" x14ac:dyDescent="0.25">
      <c r="A10472" t="s">
        <v>0</v>
      </c>
      <c r="B10472">
        <v>2044</v>
      </c>
      <c r="C10472" t="s">
        <v>73</v>
      </c>
      <c r="D10472" t="s">
        <v>74</v>
      </c>
      <c r="E10472">
        <v>0.15732832600928601</v>
      </c>
      <c r="F10472" t="s">
        <v>75</v>
      </c>
    </row>
    <row r="10473" spans="1:6" x14ac:dyDescent="0.25">
      <c r="A10473" t="s">
        <v>0</v>
      </c>
      <c r="B10473">
        <v>2044</v>
      </c>
      <c r="C10473" t="s">
        <v>76</v>
      </c>
      <c r="D10473" t="s">
        <v>74</v>
      </c>
      <c r="E10473">
        <v>7.6589510795547801E-3</v>
      </c>
      <c r="F10473" t="s">
        <v>75</v>
      </c>
    </row>
    <row r="10474" spans="1:6" x14ac:dyDescent="0.25">
      <c r="A10474" t="s">
        <v>0</v>
      </c>
      <c r="B10474">
        <v>2044</v>
      </c>
      <c r="C10474" t="s">
        <v>77</v>
      </c>
      <c r="D10474" t="s">
        <v>74</v>
      </c>
      <c r="E10474">
        <v>0</v>
      </c>
      <c r="F10474" t="s">
        <v>75</v>
      </c>
    </row>
    <row r="10475" spans="1:6" x14ac:dyDescent="0.25">
      <c r="A10475" t="s">
        <v>0</v>
      </c>
      <c r="B10475">
        <v>2044</v>
      </c>
      <c r="C10475" t="s">
        <v>78</v>
      </c>
      <c r="D10475" t="s">
        <v>74</v>
      </c>
      <c r="E10475">
        <v>4.00619630969931E-2</v>
      </c>
      <c r="F10475" t="s">
        <v>75</v>
      </c>
    </row>
    <row r="10476" spans="1:6" x14ac:dyDescent="0.25">
      <c r="A10476" t="s">
        <v>0</v>
      </c>
      <c r="B10476">
        <v>2044</v>
      </c>
      <c r="C10476" t="s">
        <v>79</v>
      </c>
      <c r="D10476" t="s">
        <v>74</v>
      </c>
      <c r="E10476">
        <v>0.39629998117894899</v>
      </c>
      <c r="F10476" t="s">
        <v>75</v>
      </c>
    </row>
    <row r="10477" spans="1:6" x14ac:dyDescent="0.25">
      <c r="A10477" t="s">
        <v>0</v>
      </c>
      <c r="B10477">
        <v>2044</v>
      </c>
      <c r="C10477" t="s">
        <v>80</v>
      </c>
      <c r="D10477" t="s">
        <v>74</v>
      </c>
      <c r="E10477">
        <v>0.39629998117894899</v>
      </c>
      <c r="F10477" t="s">
        <v>75</v>
      </c>
    </row>
    <row r="10478" spans="1:6" x14ac:dyDescent="0.25">
      <c r="A10478" t="s">
        <v>0</v>
      </c>
      <c r="B10478">
        <v>2044</v>
      </c>
      <c r="C10478" t="s">
        <v>81</v>
      </c>
      <c r="D10478" t="s">
        <v>74</v>
      </c>
      <c r="E10478">
        <v>1.6686800761590501E-3</v>
      </c>
      <c r="F10478" t="s">
        <v>75</v>
      </c>
    </row>
    <row r="10479" spans="1:6" x14ac:dyDescent="0.25">
      <c r="A10479" t="s">
        <v>0</v>
      </c>
      <c r="B10479">
        <v>2044</v>
      </c>
      <c r="C10479" t="s">
        <v>82</v>
      </c>
      <c r="D10479" t="s">
        <v>74</v>
      </c>
      <c r="E10479">
        <v>6.8211738010674305E-4</v>
      </c>
      <c r="F10479" t="s">
        <v>75</v>
      </c>
    </row>
    <row r="10480" spans="1:6" x14ac:dyDescent="0.25">
      <c r="A10480" t="s">
        <v>0</v>
      </c>
      <c r="B10480">
        <v>2044</v>
      </c>
      <c r="C10480" t="s">
        <v>83</v>
      </c>
      <c r="D10480" t="s">
        <v>74</v>
      </c>
      <c r="E10480">
        <v>0</v>
      </c>
      <c r="F10480" t="s">
        <v>75</v>
      </c>
    </row>
    <row r="10481" spans="1:6" x14ac:dyDescent="0.25">
      <c r="A10481" t="s">
        <v>0</v>
      </c>
      <c r="B10481">
        <v>2044</v>
      </c>
      <c r="C10481" t="s">
        <v>84</v>
      </c>
      <c r="D10481" t="s">
        <v>85</v>
      </c>
      <c r="E10481">
        <v>0.15732832600928601</v>
      </c>
      <c r="F10481" t="s">
        <v>86</v>
      </c>
    </row>
    <row r="10482" spans="1:6" x14ac:dyDescent="0.25">
      <c r="A10482" t="s">
        <v>0</v>
      </c>
      <c r="B10482">
        <v>2044</v>
      </c>
      <c r="C10482" t="s">
        <v>87</v>
      </c>
      <c r="D10482" t="s">
        <v>85</v>
      </c>
      <c r="E10482">
        <v>7.6589510795547801E-3</v>
      </c>
      <c r="F10482" t="s">
        <v>86</v>
      </c>
    </row>
    <row r="10483" spans="1:6" x14ac:dyDescent="0.25">
      <c r="A10483" t="s">
        <v>0</v>
      </c>
      <c r="B10483">
        <v>2044</v>
      </c>
      <c r="C10483" t="s">
        <v>88</v>
      </c>
      <c r="D10483" t="s">
        <v>85</v>
      </c>
      <c r="E10483">
        <v>0</v>
      </c>
      <c r="F10483" t="s">
        <v>86</v>
      </c>
    </row>
    <row r="10484" spans="1:6" x14ac:dyDescent="0.25">
      <c r="A10484" t="s">
        <v>0</v>
      </c>
      <c r="B10484">
        <v>2044</v>
      </c>
      <c r="C10484" t="s">
        <v>89</v>
      </c>
      <c r="D10484" t="s">
        <v>85</v>
      </c>
      <c r="E10484">
        <v>4.00619630969931E-2</v>
      </c>
      <c r="F10484" t="s">
        <v>86</v>
      </c>
    </row>
    <row r="10485" spans="1:6" x14ac:dyDescent="0.25">
      <c r="A10485" t="s">
        <v>0</v>
      </c>
      <c r="B10485">
        <v>2044</v>
      </c>
      <c r="C10485" t="s">
        <v>90</v>
      </c>
      <c r="D10485" t="s">
        <v>85</v>
      </c>
      <c r="E10485">
        <v>0.39629998117894899</v>
      </c>
      <c r="F10485" t="s">
        <v>86</v>
      </c>
    </row>
    <row r="10486" spans="1:6" x14ac:dyDescent="0.25">
      <c r="A10486" t="s">
        <v>0</v>
      </c>
      <c r="B10486">
        <v>2044</v>
      </c>
      <c r="C10486" t="s">
        <v>91</v>
      </c>
      <c r="D10486" t="s">
        <v>85</v>
      </c>
      <c r="E10486">
        <v>0.39629998117894899</v>
      </c>
      <c r="F10486" t="s">
        <v>86</v>
      </c>
    </row>
    <row r="10487" spans="1:6" x14ac:dyDescent="0.25">
      <c r="A10487" t="s">
        <v>0</v>
      </c>
      <c r="B10487">
        <v>2044</v>
      </c>
      <c r="C10487" t="s">
        <v>92</v>
      </c>
      <c r="D10487" t="s">
        <v>85</v>
      </c>
      <c r="E10487">
        <v>1.6686800761590501E-3</v>
      </c>
      <c r="F10487" t="s">
        <v>86</v>
      </c>
    </row>
    <row r="10488" spans="1:6" x14ac:dyDescent="0.25">
      <c r="A10488" t="s">
        <v>0</v>
      </c>
      <c r="B10488">
        <v>2044</v>
      </c>
      <c r="C10488" t="s">
        <v>93</v>
      </c>
      <c r="D10488" t="s">
        <v>85</v>
      </c>
      <c r="E10488">
        <v>6.8211738010674305E-4</v>
      </c>
      <c r="F10488" t="s">
        <v>86</v>
      </c>
    </row>
    <row r="10489" spans="1:6" x14ac:dyDescent="0.25">
      <c r="A10489" t="s">
        <v>0</v>
      </c>
      <c r="B10489">
        <v>2044</v>
      </c>
      <c r="C10489" t="s">
        <v>94</v>
      </c>
      <c r="D10489" t="s">
        <v>85</v>
      </c>
      <c r="E10489">
        <v>0</v>
      </c>
      <c r="F10489" t="s">
        <v>86</v>
      </c>
    </row>
    <row r="10490" spans="1:6" x14ac:dyDescent="0.25">
      <c r="A10490" t="s">
        <v>0</v>
      </c>
      <c r="B10490">
        <v>2044</v>
      </c>
      <c r="C10490" t="s">
        <v>95</v>
      </c>
      <c r="D10490" t="s">
        <v>96</v>
      </c>
      <c r="E10490">
        <v>0.137723218016058</v>
      </c>
      <c r="F10490" t="s">
        <v>97</v>
      </c>
    </row>
    <row r="10491" spans="1:6" x14ac:dyDescent="0.25">
      <c r="A10491" t="s">
        <v>0</v>
      </c>
      <c r="B10491">
        <v>2044</v>
      </c>
      <c r="C10491" t="s">
        <v>98</v>
      </c>
      <c r="D10491" t="s">
        <v>96</v>
      </c>
      <c r="E10491">
        <v>6.3471166061028301E-3</v>
      </c>
      <c r="F10491" t="s">
        <v>97</v>
      </c>
    </row>
    <row r="10492" spans="1:6" x14ac:dyDescent="0.25">
      <c r="A10492" t="s">
        <v>0</v>
      </c>
      <c r="B10492">
        <v>2044</v>
      </c>
      <c r="C10492" t="s">
        <v>99</v>
      </c>
      <c r="D10492" t="s">
        <v>96</v>
      </c>
      <c r="E10492">
        <v>0</v>
      </c>
      <c r="F10492" t="s">
        <v>97</v>
      </c>
    </row>
    <row r="10493" spans="1:6" x14ac:dyDescent="0.25">
      <c r="A10493" t="s">
        <v>0</v>
      </c>
      <c r="B10493">
        <v>2044</v>
      </c>
      <c r="C10493" t="s">
        <v>100</v>
      </c>
      <c r="D10493" t="s">
        <v>96</v>
      </c>
      <c r="E10493">
        <v>4.10360139485434E-2</v>
      </c>
      <c r="F10493" t="s">
        <v>97</v>
      </c>
    </row>
    <row r="10494" spans="1:6" x14ac:dyDescent="0.25">
      <c r="A10494" t="s">
        <v>0</v>
      </c>
      <c r="B10494">
        <v>2044</v>
      </c>
      <c r="C10494" t="s">
        <v>101</v>
      </c>
      <c r="D10494" t="s">
        <v>96</v>
      </c>
      <c r="E10494">
        <v>0.406256635439049</v>
      </c>
      <c r="F10494" t="s">
        <v>97</v>
      </c>
    </row>
    <row r="10495" spans="1:6" x14ac:dyDescent="0.25">
      <c r="A10495" t="s">
        <v>0</v>
      </c>
      <c r="B10495">
        <v>2044</v>
      </c>
      <c r="C10495" t="s">
        <v>102</v>
      </c>
      <c r="D10495" t="s">
        <v>96</v>
      </c>
      <c r="E10495">
        <v>0.406256635439049</v>
      </c>
      <c r="F10495" t="s">
        <v>97</v>
      </c>
    </row>
    <row r="10496" spans="1:6" x14ac:dyDescent="0.25">
      <c r="A10496" t="s">
        <v>0</v>
      </c>
      <c r="B10496">
        <v>2044</v>
      </c>
      <c r="C10496" t="s">
        <v>103</v>
      </c>
      <c r="D10496" t="s">
        <v>96</v>
      </c>
      <c r="E10496">
        <v>1.71060405137501E-3</v>
      </c>
      <c r="F10496" t="s">
        <v>97</v>
      </c>
    </row>
    <row r="10497" spans="1:6" x14ac:dyDescent="0.25">
      <c r="A10497" t="s">
        <v>0</v>
      </c>
      <c r="B10497">
        <v>2044</v>
      </c>
      <c r="C10497" t="s">
        <v>104</v>
      </c>
      <c r="D10497" t="s">
        <v>96</v>
      </c>
      <c r="E10497">
        <v>6.6977649982097602E-4</v>
      </c>
      <c r="F10497" t="s">
        <v>97</v>
      </c>
    </row>
    <row r="10498" spans="1:6" x14ac:dyDescent="0.25">
      <c r="A10498" t="s">
        <v>0</v>
      </c>
      <c r="B10498">
        <v>2044</v>
      </c>
      <c r="C10498" t="s">
        <v>105</v>
      </c>
      <c r="D10498" t="s">
        <v>96</v>
      </c>
      <c r="E10498">
        <v>0</v>
      </c>
      <c r="F10498" t="s">
        <v>97</v>
      </c>
    </row>
    <row r="10499" spans="1:6" x14ac:dyDescent="0.25">
      <c r="A10499" t="s">
        <v>0</v>
      </c>
      <c r="B10499">
        <v>2044</v>
      </c>
      <c r="C10499" t="s">
        <v>106</v>
      </c>
      <c r="D10499" t="s">
        <v>107</v>
      </c>
      <c r="E10499">
        <v>0.137723218016058</v>
      </c>
      <c r="F10499" t="s">
        <v>108</v>
      </c>
    </row>
    <row r="10500" spans="1:6" x14ac:dyDescent="0.25">
      <c r="A10500" t="s">
        <v>0</v>
      </c>
      <c r="B10500">
        <v>2044</v>
      </c>
      <c r="C10500" t="s">
        <v>109</v>
      </c>
      <c r="D10500" t="s">
        <v>107</v>
      </c>
      <c r="E10500">
        <v>6.3471166061028301E-3</v>
      </c>
      <c r="F10500" t="s">
        <v>108</v>
      </c>
    </row>
    <row r="10501" spans="1:6" x14ac:dyDescent="0.25">
      <c r="A10501" t="s">
        <v>0</v>
      </c>
      <c r="B10501">
        <v>2044</v>
      </c>
      <c r="C10501" t="s">
        <v>110</v>
      </c>
      <c r="D10501" t="s">
        <v>107</v>
      </c>
      <c r="E10501">
        <v>0</v>
      </c>
      <c r="F10501" t="s">
        <v>108</v>
      </c>
    </row>
    <row r="10502" spans="1:6" x14ac:dyDescent="0.25">
      <c r="A10502" t="s">
        <v>0</v>
      </c>
      <c r="B10502">
        <v>2044</v>
      </c>
      <c r="C10502" t="s">
        <v>111</v>
      </c>
      <c r="D10502" t="s">
        <v>107</v>
      </c>
      <c r="E10502">
        <v>4.10360139485434E-2</v>
      </c>
      <c r="F10502" t="s">
        <v>108</v>
      </c>
    </row>
    <row r="10503" spans="1:6" x14ac:dyDescent="0.25">
      <c r="A10503" t="s">
        <v>0</v>
      </c>
      <c r="B10503">
        <v>2044</v>
      </c>
      <c r="C10503" t="s">
        <v>112</v>
      </c>
      <c r="D10503" t="s">
        <v>107</v>
      </c>
      <c r="E10503">
        <v>0.406256635439049</v>
      </c>
      <c r="F10503" t="s">
        <v>108</v>
      </c>
    </row>
    <row r="10504" spans="1:6" x14ac:dyDescent="0.25">
      <c r="A10504" t="s">
        <v>0</v>
      </c>
      <c r="B10504">
        <v>2044</v>
      </c>
      <c r="C10504" t="s">
        <v>113</v>
      </c>
      <c r="D10504" t="s">
        <v>107</v>
      </c>
      <c r="E10504">
        <v>0.406256635439049</v>
      </c>
      <c r="F10504" t="s">
        <v>108</v>
      </c>
    </row>
    <row r="10505" spans="1:6" x14ac:dyDescent="0.25">
      <c r="A10505" t="s">
        <v>0</v>
      </c>
      <c r="B10505">
        <v>2044</v>
      </c>
      <c r="C10505" t="s">
        <v>114</v>
      </c>
      <c r="D10505" t="s">
        <v>107</v>
      </c>
      <c r="E10505">
        <v>1.71060405137501E-3</v>
      </c>
      <c r="F10505" t="s">
        <v>108</v>
      </c>
    </row>
    <row r="10506" spans="1:6" x14ac:dyDescent="0.25">
      <c r="A10506" t="s">
        <v>0</v>
      </c>
      <c r="B10506">
        <v>2044</v>
      </c>
      <c r="C10506" t="s">
        <v>115</v>
      </c>
      <c r="D10506" t="s">
        <v>107</v>
      </c>
      <c r="E10506">
        <v>6.6977649982097602E-4</v>
      </c>
      <c r="F10506" t="s">
        <v>108</v>
      </c>
    </row>
    <row r="10507" spans="1:6" x14ac:dyDescent="0.25">
      <c r="A10507" t="s">
        <v>0</v>
      </c>
      <c r="B10507">
        <v>2044</v>
      </c>
      <c r="C10507" t="s">
        <v>116</v>
      </c>
      <c r="D10507" t="s">
        <v>107</v>
      </c>
      <c r="E10507">
        <v>0</v>
      </c>
      <c r="F10507" t="s">
        <v>108</v>
      </c>
    </row>
    <row r="10508" spans="1:6" x14ac:dyDescent="0.25">
      <c r="A10508" t="s">
        <v>0</v>
      </c>
      <c r="B10508">
        <v>2044</v>
      </c>
      <c r="C10508" t="s">
        <v>117</v>
      </c>
      <c r="D10508" t="s">
        <v>118</v>
      </c>
      <c r="E10508">
        <v>0.137723218016058</v>
      </c>
      <c r="F10508" t="s">
        <v>119</v>
      </c>
    </row>
    <row r="10509" spans="1:6" x14ac:dyDescent="0.25">
      <c r="A10509" t="s">
        <v>0</v>
      </c>
      <c r="B10509">
        <v>2044</v>
      </c>
      <c r="C10509" t="s">
        <v>120</v>
      </c>
      <c r="D10509" t="s">
        <v>118</v>
      </c>
      <c r="E10509">
        <v>6.3471166061028301E-3</v>
      </c>
      <c r="F10509" t="s">
        <v>119</v>
      </c>
    </row>
    <row r="10510" spans="1:6" x14ac:dyDescent="0.25">
      <c r="A10510" t="s">
        <v>0</v>
      </c>
      <c r="B10510">
        <v>2044</v>
      </c>
      <c r="C10510" t="s">
        <v>121</v>
      </c>
      <c r="D10510" t="s">
        <v>118</v>
      </c>
      <c r="E10510">
        <v>0</v>
      </c>
      <c r="F10510" t="s">
        <v>119</v>
      </c>
    </row>
    <row r="10511" spans="1:6" x14ac:dyDescent="0.25">
      <c r="A10511" t="s">
        <v>0</v>
      </c>
      <c r="B10511">
        <v>2044</v>
      </c>
      <c r="C10511" t="s">
        <v>122</v>
      </c>
      <c r="D10511" t="s">
        <v>118</v>
      </c>
      <c r="E10511">
        <v>4.10360139485434E-2</v>
      </c>
      <c r="F10511" t="s">
        <v>119</v>
      </c>
    </row>
    <row r="10512" spans="1:6" x14ac:dyDescent="0.25">
      <c r="A10512" t="s">
        <v>0</v>
      </c>
      <c r="B10512">
        <v>2044</v>
      </c>
      <c r="C10512" t="s">
        <v>123</v>
      </c>
      <c r="D10512" t="s">
        <v>118</v>
      </c>
      <c r="E10512">
        <v>0.406256635439049</v>
      </c>
      <c r="F10512" t="s">
        <v>119</v>
      </c>
    </row>
    <row r="10513" spans="1:6" x14ac:dyDescent="0.25">
      <c r="A10513" t="s">
        <v>0</v>
      </c>
      <c r="B10513">
        <v>2044</v>
      </c>
      <c r="C10513" t="s">
        <v>124</v>
      </c>
      <c r="D10513" t="s">
        <v>118</v>
      </c>
      <c r="E10513">
        <v>0.406256635439049</v>
      </c>
      <c r="F10513" t="s">
        <v>119</v>
      </c>
    </row>
    <row r="10514" spans="1:6" x14ac:dyDescent="0.25">
      <c r="A10514" t="s">
        <v>0</v>
      </c>
      <c r="B10514">
        <v>2044</v>
      </c>
      <c r="C10514" t="s">
        <v>125</v>
      </c>
      <c r="D10514" t="s">
        <v>118</v>
      </c>
      <c r="E10514">
        <v>1.71060405137501E-3</v>
      </c>
      <c r="F10514" t="s">
        <v>119</v>
      </c>
    </row>
    <row r="10515" spans="1:6" x14ac:dyDescent="0.25">
      <c r="A10515" t="s">
        <v>0</v>
      </c>
      <c r="B10515">
        <v>2044</v>
      </c>
      <c r="C10515" t="s">
        <v>126</v>
      </c>
      <c r="D10515" t="s">
        <v>118</v>
      </c>
      <c r="E10515">
        <v>6.6977649982097602E-4</v>
      </c>
      <c r="F10515" t="s">
        <v>119</v>
      </c>
    </row>
    <row r="10516" spans="1:6" x14ac:dyDescent="0.25">
      <c r="A10516" t="s">
        <v>0</v>
      </c>
      <c r="B10516">
        <v>2044</v>
      </c>
      <c r="C10516" t="s">
        <v>127</v>
      </c>
      <c r="D10516" t="s">
        <v>118</v>
      </c>
      <c r="E10516">
        <v>0</v>
      </c>
      <c r="F10516" t="s">
        <v>119</v>
      </c>
    </row>
    <row r="10517" spans="1:6" x14ac:dyDescent="0.25">
      <c r="A10517" t="s">
        <v>0</v>
      </c>
      <c r="B10517">
        <v>2044</v>
      </c>
      <c r="C10517" t="s">
        <v>128</v>
      </c>
      <c r="D10517" t="s">
        <v>129</v>
      </c>
      <c r="E10517">
        <v>0.137723218016058</v>
      </c>
      <c r="F10517" t="s">
        <v>130</v>
      </c>
    </row>
    <row r="10518" spans="1:6" x14ac:dyDescent="0.25">
      <c r="A10518" t="s">
        <v>0</v>
      </c>
      <c r="B10518">
        <v>2044</v>
      </c>
      <c r="C10518" t="s">
        <v>131</v>
      </c>
      <c r="D10518" t="s">
        <v>129</v>
      </c>
      <c r="E10518">
        <v>6.3471166061028301E-3</v>
      </c>
      <c r="F10518" t="s">
        <v>130</v>
      </c>
    </row>
    <row r="10519" spans="1:6" x14ac:dyDescent="0.25">
      <c r="A10519" t="s">
        <v>0</v>
      </c>
      <c r="B10519">
        <v>2044</v>
      </c>
      <c r="C10519" t="s">
        <v>132</v>
      </c>
      <c r="D10519" t="s">
        <v>129</v>
      </c>
      <c r="E10519">
        <v>0</v>
      </c>
      <c r="F10519" t="s">
        <v>130</v>
      </c>
    </row>
    <row r="10520" spans="1:6" x14ac:dyDescent="0.25">
      <c r="A10520" t="s">
        <v>0</v>
      </c>
      <c r="B10520">
        <v>2044</v>
      </c>
      <c r="C10520" t="s">
        <v>133</v>
      </c>
      <c r="D10520" t="s">
        <v>129</v>
      </c>
      <c r="E10520">
        <v>4.10360139485434E-2</v>
      </c>
      <c r="F10520" t="s">
        <v>130</v>
      </c>
    </row>
    <row r="10521" spans="1:6" x14ac:dyDescent="0.25">
      <c r="A10521" t="s">
        <v>0</v>
      </c>
      <c r="B10521">
        <v>2044</v>
      </c>
      <c r="C10521" t="s">
        <v>134</v>
      </c>
      <c r="D10521" t="s">
        <v>129</v>
      </c>
      <c r="E10521">
        <v>0.406256635439049</v>
      </c>
      <c r="F10521" t="s">
        <v>130</v>
      </c>
    </row>
    <row r="10522" spans="1:6" x14ac:dyDescent="0.25">
      <c r="A10522" t="s">
        <v>0</v>
      </c>
      <c r="B10522">
        <v>2044</v>
      </c>
      <c r="C10522" t="s">
        <v>135</v>
      </c>
      <c r="D10522" t="s">
        <v>129</v>
      </c>
      <c r="E10522">
        <v>0.406256635439049</v>
      </c>
      <c r="F10522" t="s">
        <v>130</v>
      </c>
    </row>
    <row r="10523" spans="1:6" x14ac:dyDescent="0.25">
      <c r="A10523" t="s">
        <v>0</v>
      </c>
      <c r="B10523">
        <v>2044</v>
      </c>
      <c r="C10523" t="s">
        <v>136</v>
      </c>
      <c r="D10523" t="s">
        <v>129</v>
      </c>
      <c r="E10523">
        <v>1.71060405137501E-3</v>
      </c>
      <c r="F10523" t="s">
        <v>130</v>
      </c>
    </row>
    <row r="10524" spans="1:6" x14ac:dyDescent="0.25">
      <c r="A10524" t="s">
        <v>0</v>
      </c>
      <c r="B10524">
        <v>2044</v>
      </c>
      <c r="C10524" t="s">
        <v>137</v>
      </c>
      <c r="D10524" t="s">
        <v>129</v>
      </c>
      <c r="E10524">
        <v>6.6977649982097602E-4</v>
      </c>
      <c r="F10524" t="s">
        <v>130</v>
      </c>
    </row>
    <row r="10525" spans="1:6" x14ac:dyDescent="0.25">
      <c r="A10525" t="s">
        <v>0</v>
      </c>
      <c r="B10525">
        <v>2044</v>
      </c>
      <c r="C10525" t="s">
        <v>138</v>
      </c>
      <c r="D10525" t="s">
        <v>129</v>
      </c>
      <c r="E10525">
        <v>0</v>
      </c>
      <c r="F10525" t="s">
        <v>130</v>
      </c>
    </row>
    <row r="10526" spans="1:6" x14ac:dyDescent="0.25">
      <c r="A10526" t="s">
        <v>0</v>
      </c>
      <c r="B10526">
        <v>2044</v>
      </c>
      <c r="C10526" t="s">
        <v>139</v>
      </c>
      <c r="D10526" t="s">
        <v>140</v>
      </c>
      <c r="E10526">
        <v>1</v>
      </c>
      <c r="F10526" t="s">
        <v>141</v>
      </c>
    </row>
    <row r="10527" spans="1:6" x14ac:dyDescent="0.25">
      <c r="A10527" t="s">
        <v>0</v>
      </c>
      <c r="B10527">
        <v>2044</v>
      </c>
      <c r="C10527" t="s">
        <v>142</v>
      </c>
      <c r="D10527" t="s">
        <v>140</v>
      </c>
      <c r="E10527">
        <v>0</v>
      </c>
      <c r="F10527" t="s">
        <v>141</v>
      </c>
    </row>
    <row r="10528" spans="1:6" x14ac:dyDescent="0.25">
      <c r="A10528" t="s">
        <v>0</v>
      </c>
      <c r="B10528">
        <v>2044</v>
      </c>
      <c r="C10528" t="s">
        <v>143</v>
      </c>
      <c r="D10528" t="s">
        <v>144</v>
      </c>
      <c r="E10528">
        <v>1</v>
      </c>
      <c r="F10528" t="s">
        <v>145</v>
      </c>
    </row>
    <row r="10529" spans="1:6" x14ac:dyDescent="0.25">
      <c r="A10529" t="s">
        <v>0</v>
      </c>
      <c r="B10529">
        <v>2044</v>
      </c>
      <c r="C10529" t="s">
        <v>146</v>
      </c>
      <c r="D10529" t="s">
        <v>147</v>
      </c>
      <c r="E10529">
        <v>1</v>
      </c>
      <c r="F10529" t="s">
        <v>148</v>
      </c>
    </row>
    <row r="10530" spans="1:6" x14ac:dyDescent="0.25">
      <c r="A10530" t="s">
        <v>0</v>
      </c>
      <c r="B10530">
        <v>2044</v>
      </c>
      <c r="C10530" t="s">
        <v>149</v>
      </c>
      <c r="D10530" t="s">
        <v>150</v>
      </c>
      <c r="E10530">
        <v>6.0495247543321001E-2</v>
      </c>
      <c r="F10530" t="s">
        <v>151</v>
      </c>
    </row>
    <row r="10531" spans="1:6" x14ac:dyDescent="0.25">
      <c r="A10531" t="s">
        <v>0</v>
      </c>
      <c r="B10531">
        <v>2044</v>
      </c>
      <c r="C10531" t="s">
        <v>152</v>
      </c>
      <c r="D10531" t="s">
        <v>150</v>
      </c>
      <c r="E10531">
        <v>0.93950475245667897</v>
      </c>
      <c r="F10531" t="s">
        <v>151</v>
      </c>
    </row>
    <row r="10532" spans="1:6" x14ac:dyDescent="0.25">
      <c r="A10532" t="s">
        <v>0</v>
      </c>
      <c r="B10532">
        <v>2044</v>
      </c>
      <c r="C10532" t="s">
        <v>153</v>
      </c>
      <c r="D10532" t="s">
        <v>150</v>
      </c>
      <c r="E10532">
        <v>0</v>
      </c>
      <c r="F10532" t="s">
        <v>151</v>
      </c>
    </row>
    <row r="10533" spans="1:6" x14ac:dyDescent="0.25">
      <c r="A10533" t="s">
        <v>0</v>
      </c>
      <c r="B10533">
        <v>2044</v>
      </c>
      <c r="C10533" t="s">
        <v>154</v>
      </c>
      <c r="D10533" t="s">
        <v>150</v>
      </c>
      <c r="E10533">
        <v>0</v>
      </c>
      <c r="F10533" t="s">
        <v>151</v>
      </c>
    </row>
    <row r="10534" spans="1:6" x14ac:dyDescent="0.25">
      <c r="A10534" t="s">
        <v>0</v>
      </c>
      <c r="B10534">
        <v>2044</v>
      </c>
      <c r="C10534" t="s">
        <v>155</v>
      </c>
      <c r="D10534" t="s">
        <v>150</v>
      </c>
      <c r="E10534">
        <v>0</v>
      </c>
      <c r="F10534" t="s">
        <v>151</v>
      </c>
    </row>
    <row r="10535" spans="1:6" x14ac:dyDescent="0.25">
      <c r="A10535" t="s">
        <v>0</v>
      </c>
      <c r="B10535">
        <v>2044</v>
      </c>
      <c r="C10535" t="s">
        <v>156</v>
      </c>
      <c r="D10535" t="s">
        <v>150</v>
      </c>
      <c r="E10535">
        <v>0</v>
      </c>
      <c r="F10535" t="s">
        <v>151</v>
      </c>
    </row>
    <row r="10536" spans="1:6" x14ac:dyDescent="0.25">
      <c r="A10536" t="s">
        <v>0</v>
      </c>
      <c r="B10536">
        <v>2044</v>
      </c>
      <c r="C10536" t="s">
        <v>157</v>
      </c>
      <c r="D10536" t="s">
        <v>150</v>
      </c>
      <c r="E10536">
        <v>0</v>
      </c>
      <c r="F10536" t="s">
        <v>151</v>
      </c>
    </row>
    <row r="10537" spans="1:6" x14ac:dyDescent="0.25">
      <c r="A10537" t="s">
        <v>0</v>
      </c>
      <c r="B10537">
        <v>2044</v>
      </c>
      <c r="C10537" t="s">
        <v>158</v>
      </c>
      <c r="D10537" t="s">
        <v>159</v>
      </c>
      <c r="E10537">
        <v>1.3511232481335201E-2</v>
      </c>
      <c r="F10537" t="s">
        <v>160</v>
      </c>
    </row>
    <row r="10538" spans="1:6" x14ac:dyDescent="0.25">
      <c r="A10538" t="s">
        <v>0</v>
      </c>
      <c r="B10538">
        <v>2044</v>
      </c>
      <c r="C10538" t="s">
        <v>161</v>
      </c>
      <c r="D10538" t="s">
        <v>159</v>
      </c>
      <c r="E10538">
        <v>1.08157195638427E-2</v>
      </c>
      <c r="F10538" t="s">
        <v>160</v>
      </c>
    </row>
    <row r="10539" spans="1:6" x14ac:dyDescent="0.25">
      <c r="A10539" t="s">
        <v>0</v>
      </c>
      <c r="B10539">
        <v>2044</v>
      </c>
      <c r="C10539" t="s">
        <v>162</v>
      </c>
      <c r="D10539" t="s">
        <v>159</v>
      </c>
      <c r="E10539">
        <v>0.86770200888905602</v>
      </c>
      <c r="F10539" t="s">
        <v>160</v>
      </c>
    </row>
    <row r="10540" spans="1:6" x14ac:dyDescent="0.25">
      <c r="A10540" t="s">
        <v>0</v>
      </c>
      <c r="B10540">
        <v>2044</v>
      </c>
      <c r="C10540" t="s">
        <v>163</v>
      </c>
      <c r="D10540" t="s">
        <v>159</v>
      </c>
      <c r="E10540">
        <v>0.107971039065765</v>
      </c>
      <c r="F10540" t="s">
        <v>160</v>
      </c>
    </row>
    <row r="10541" spans="1:6" x14ac:dyDescent="0.25">
      <c r="A10541" t="s">
        <v>0</v>
      </c>
      <c r="B10541">
        <v>2044</v>
      </c>
      <c r="C10541" t="s">
        <v>164</v>
      </c>
      <c r="D10541" t="s">
        <v>165</v>
      </c>
      <c r="E10541">
        <v>1.3516939479092299E-2</v>
      </c>
      <c r="F10541" t="s">
        <v>166</v>
      </c>
    </row>
    <row r="10542" spans="1:6" x14ac:dyDescent="0.25">
      <c r="A10542" t="s">
        <v>0</v>
      </c>
      <c r="B10542">
        <v>2044</v>
      </c>
      <c r="C10542" t="s">
        <v>167</v>
      </c>
      <c r="D10542" t="s">
        <v>165</v>
      </c>
      <c r="E10542">
        <v>3.4924222617454702E-3</v>
      </c>
      <c r="F10542" t="s">
        <v>166</v>
      </c>
    </row>
    <row r="10543" spans="1:6" x14ac:dyDescent="0.25">
      <c r="A10543" t="s">
        <v>0</v>
      </c>
      <c r="B10543">
        <v>2044</v>
      </c>
      <c r="C10543" t="s">
        <v>168</v>
      </c>
      <c r="D10543" t="s">
        <v>165</v>
      </c>
      <c r="E10543">
        <v>0.87412592797713495</v>
      </c>
      <c r="F10543" t="s">
        <v>166</v>
      </c>
    </row>
    <row r="10544" spans="1:6" x14ac:dyDescent="0.25">
      <c r="A10544" t="s">
        <v>0</v>
      </c>
      <c r="B10544">
        <v>2044</v>
      </c>
      <c r="C10544" t="s">
        <v>169</v>
      </c>
      <c r="D10544" t="s">
        <v>165</v>
      </c>
      <c r="E10544">
        <v>0.108864710282026</v>
      </c>
      <c r="F10544" t="s">
        <v>166</v>
      </c>
    </row>
    <row r="10545" spans="1:6" x14ac:dyDescent="0.25">
      <c r="A10545" t="s">
        <v>0</v>
      </c>
      <c r="B10545">
        <v>2044</v>
      </c>
      <c r="C10545" t="s">
        <v>170</v>
      </c>
      <c r="D10545" t="s">
        <v>171</v>
      </c>
      <c r="E10545">
        <v>1</v>
      </c>
      <c r="F10545" t="s">
        <v>172</v>
      </c>
    </row>
    <row r="10546" spans="1:6" x14ac:dyDescent="0.25">
      <c r="A10546" t="s">
        <v>0</v>
      </c>
      <c r="B10546">
        <v>2044</v>
      </c>
      <c r="C10546" t="s">
        <v>173</v>
      </c>
      <c r="D10546" t="s">
        <v>174</v>
      </c>
      <c r="E10546">
        <v>1</v>
      </c>
      <c r="F10546" t="s">
        <v>175</v>
      </c>
    </row>
    <row r="10547" spans="1:6" x14ac:dyDescent="0.25">
      <c r="A10547" t="s">
        <v>0</v>
      </c>
      <c r="B10547">
        <v>2044</v>
      </c>
      <c r="C10547" t="s">
        <v>176</v>
      </c>
      <c r="D10547" t="s">
        <v>177</v>
      </c>
      <c r="E10547">
        <v>1</v>
      </c>
      <c r="F10547" t="s">
        <v>178</v>
      </c>
    </row>
    <row r="10548" spans="1:6" x14ac:dyDescent="0.25">
      <c r="A10548" t="s">
        <v>0</v>
      </c>
      <c r="B10548">
        <v>2044</v>
      </c>
      <c r="C10548" t="s">
        <v>179</v>
      </c>
      <c r="D10548" t="s">
        <v>180</v>
      </c>
      <c r="E10548">
        <v>1</v>
      </c>
      <c r="F10548" t="s">
        <v>181</v>
      </c>
    </row>
    <row r="10549" spans="1:6" x14ac:dyDescent="0.25">
      <c r="A10549" t="s">
        <v>0</v>
      </c>
      <c r="B10549">
        <v>2044</v>
      </c>
      <c r="C10549" t="s">
        <v>182</v>
      </c>
      <c r="D10549" t="s">
        <v>180</v>
      </c>
      <c r="E10549">
        <v>0</v>
      </c>
      <c r="F10549" t="s">
        <v>181</v>
      </c>
    </row>
    <row r="10550" spans="1:6" x14ac:dyDescent="0.25">
      <c r="A10550" t="s">
        <v>0</v>
      </c>
      <c r="B10550">
        <v>2044</v>
      </c>
      <c r="C10550" t="s">
        <v>183</v>
      </c>
      <c r="D10550" t="s">
        <v>184</v>
      </c>
      <c r="E10550">
        <v>1</v>
      </c>
      <c r="F10550" t="s">
        <v>185</v>
      </c>
    </row>
    <row r="10551" spans="1:6" x14ac:dyDescent="0.25">
      <c r="A10551" t="s">
        <v>0</v>
      </c>
      <c r="B10551">
        <v>2044</v>
      </c>
      <c r="C10551" t="s">
        <v>186</v>
      </c>
      <c r="D10551" t="s">
        <v>187</v>
      </c>
      <c r="E10551">
        <v>1</v>
      </c>
      <c r="F10551" t="s">
        <v>188</v>
      </c>
    </row>
    <row r="10552" spans="1:6" x14ac:dyDescent="0.25">
      <c r="A10552" t="s">
        <v>0</v>
      </c>
      <c r="B10552">
        <v>2044</v>
      </c>
      <c r="C10552" t="s">
        <v>189</v>
      </c>
      <c r="D10552" t="s">
        <v>190</v>
      </c>
      <c r="E10552">
        <v>6.0495247543321001E-2</v>
      </c>
      <c r="F10552" t="s">
        <v>191</v>
      </c>
    </row>
    <row r="10553" spans="1:6" x14ac:dyDescent="0.25">
      <c r="A10553" t="s">
        <v>0</v>
      </c>
      <c r="B10553">
        <v>2044</v>
      </c>
      <c r="C10553" t="s">
        <v>192</v>
      </c>
      <c r="D10553" t="s">
        <v>190</v>
      </c>
      <c r="E10553">
        <v>0.41098945353878302</v>
      </c>
      <c r="F10553" t="s">
        <v>191</v>
      </c>
    </row>
    <row r="10554" spans="1:6" x14ac:dyDescent="0.25">
      <c r="A10554" t="s">
        <v>0</v>
      </c>
      <c r="B10554">
        <v>2044</v>
      </c>
      <c r="C10554" t="s">
        <v>193</v>
      </c>
      <c r="D10554" t="s">
        <v>190</v>
      </c>
      <c r="E10554">
        <v>0</v>
      </c>
      <c r="F10554" t="s">
        <v>191</v>
      </c>
    </row>
    <row r="10555" spans="1:6" x14ac:dyDescent="0.25">
      <c r="A10555" t="s">
        <v>0</v>
      </c>
      <c r="B10555">
        <v>2044</v>
      </c>
      <c r="C10555" t="s">
        <v>194</v>
      </c>
      <c r="D10555" t="s">
        <v>190</v>
      </c>
      <c r="E10555">
        <v>0</v>
      </c>
      <c r="F10555" t="s">
        <v>191</v>
      </c>
    </row>
    <row r="10556" spans="1:6" x14ac:dyDescent="0.25">
      <c r="A10556" t="s">
        <v>0</v>
      </c>
      <c r="B10556">
        <v>2044</v>
      </c>
      <c r="C10556" t="s">
        <v>195</v>
      </c>
      <c r="D10556" t="s">
        <v>190</v>
      </c>
      <c r="E10556">
        <v>0</v>
      </c>
      <c r="F10556" t="s">
        <v>191</v>
      </c>
    </row>
    <row r="10557" spans="1:6" x14ac:dyDescent="0.25">
      <c r="A10557" t="s">
        <v>0</v>
      </c>
      <c r="B10557">
        <v>2044</v>
      </c>
      <c r="C10557" t="s">
        <v>196</v>
      </c>
      <c r="D10557" t="s">
        <v>190</v>
      </c>
      <c r="E10557">
        <v>0</v>
      </c>
      <c r="F10557" t="s">
        <v>191</v>
      </c>
    </row>
    <row r="10558" spans="1:6" x14ac:dyDescent="0.25">
      <c r="A10558" t="s">
        <v>0</v>
      </c>
      <c r="B10558">
        <v>2044</v>
      </c>
      <c r="C10558" t="s">
        <v>197</v>
      </c>
      <c r="D10558" t="s">
        <v>190</v>
      </c>
      <c r="E10558">
        <v>0.52851529891789495</v>
      </c>
      <c r="F10558" t="s">
        <v>191</v>
      </c>
    </row>
    <row r="10559" spans="1:6" x14ac:dyDescent="0.25">
      <c r="A10559" t="s">
        <v>0</v>
      </c>
      <c r="B10559">
        <v>2044</v>
      </c>
      <c r="C10559" t="s">
        <v>198</v>
      </c>
      <c r="D10559" t="s">
        <v>199</v>
      </c>
      <c r="E10559">
        <v>0</v>
      </c>
      <c r="F10559" t="s">
        <v>200</v>
      </c>
    </row>
    <row r="10560" spans="1:6" x14ac:dyDescent="0.25">
      <c r="A10560" t="s">
        <v>0</v>
      </c>
      <c r="B10560">
        <v>2044</v>
      </c>
      <c r="C10560" t="s">
        <v>201</v>
      </c>
      <c r="D10560" t="s">
        <v>199</v>
      </c>
      <c r="E10560">
        <v>1.08157195638427E-2</v>
      </c>
      <c r="F10560" t="s">
        <v>200</v>
      </c>
    </row>
    <row r="10561" spans="1:6" x14ac:dyDescent="0.25">
      <c r="A10561" t="s">
        <v>0</v>
      </c>
      <c r="B10561">
        <v>2044</v>
      </c>
      <c r="C10561" t="s">
        <v>202</v>
      </c>
      <c r="D10561" t="s">
        <v>199</v>
      </c>
      <c r="E10561">
        <v>0.400042806032957</v>
      </c>
      <c r="F10561" t="s">
        <v>200</v>
      </c>
    </row>
    <row r="10562" spans="1:6" x14ac:dyDescent="0.25">
      <c r="A10562" t="s">
        <v>0</v>
      </c>
      <c r="B10562">
        <v>2044</v>
      </c>
      <c r="C10562" t="s">
        <v>203</v>
      </c>
      <c r="D10562" t="s">
        <v>199</v>
      </c>
      <c r="E10562">
        <v>0.58914147440319897</v>
      </c>
      <c r="F10562" t="s">
        <v>200</v>
      </c>
    </row>
    <row r="10563" spans="1:6" x14ac:dyDescent="0.25">
      <c r="A10563" t="s">
        <v>0</v>
      </c>
      <c r="B10563">
        <v>2044</v>
      </c>
      <c r="C10563" t="s">
        <v>204</v>
      </c>
      <c r="D10563" t="s">
        <v>205</v>
      </c>
      <c r="E10563">
        <v>0</v>
      </c>
      <c r="F10563" t="s">
        <v>206</v>
      </c>
    </row>
    <row r="10564" spans="1:6" x14ac:dyDescent="0.25">
      <c r="A10564" t="s">
        <v>0</v>
      </c>
      <c r="B10564">
        <v>2044</v>
      </c>
      <c r="C10564" t="s">
        <v>207</v>
      </c>
      <c r="D10564" t="s">
        <v>205</v>
      </c>
      <c r="E10564">
        <v>3.4924222617454702E-3</v>
      </c>
      <c r="F10564" t="s">
        <v>206</v>
      </c>
    </row>
    <row r="10565" spans="1:6" x14ac:dyDescent="0.25">
      <c r="A10565" t="s">
        <v>0</v>
      </c>
      <c r="B10565">
        <v>2044</v>
      </c>
      <c r="C10565" t="s">
        <v>208</v>
      </c>
      <c r="D10565" t="s">
        <v>205</v>
      </c>
      <c r="E10565">
        <v>0.40300447097253</v>
      </c>
      <c r="F10565" t="s">
        <v>206</v>
      </c>
    </row>
    <row r="10566" spans="1:6" x14ac:dyDescent="0.25">
      <c r="A10566" t="s">
        <v>0</v>
      </c>
      <c r="B10566">
        <v>2044</v>
      </c>
      <c r="C10566" t="s">
        <v>209</v>
      </c>
      <c r="D10566" t="s">
        <v>205</v>
      </c>
      <c r="E10566">
        <v>0.59350310676572304</v>
      </c>
      <c r="F10566" t="s">
        <v>206</v>
      </c>
    </row>
    <row r="10567" spans="1:6" x14ac:dyDescent="0.25">
      <c r="A10567" t="s">
        <v>0</v>
      </c>
      <c r="B10567">
        <v>2044</v>
      </c>
      <c r="C10567" t="s">
        <v>210</v>
      </c>
      <c r="D10567" t="s">
        <v>211</v>
      </c>
      <c r="E10567">
        <v>1</v>
      </c>
      <c r="F10567" t="s">
        <v>212</v>
      </c>
    </row>
    <row r="10568" spans="1:6" x14ac:dyDescent="0.25">
      <c r="A10568" t="s">
        <v>0</v>
      </c>
      <c r="B10568">
        <v>2044</v>
      </c>
      <c r="C10568" t="s">
        <v>213</v>
      </c>
      <c r="D10568" t="s">
        <v>214</v>
      </c>
      <c r="E10568">
        <v>1</v>
      </c>
      <c r="F10568" t="s">
        <v>215</v>
      </c>
    </row>
    <row r="10569" spans="1:6" x14ac:dyDescent="0.25">
      <c r="A10569" t="s">
        <v>0</v>
      </c>
      <c r="B10569">
        <v>2044</v>
      </c>
      <c r="C10569" t="s">
        <v>216</v>
      </c>
      <c r="D10569" t="s">
        <v>217</v>
      </c>
      <c r="E10569">
        <v>1</v>
      </c>
      <c r="F10569" t="s">
        <v>218</v>
      </c>
    </row>
    <row r="10570" spans="1:6" x14ac:dyDescent="0.25">
      <c r="A10570" t="s">
        <v>0</v>
      </c>
      <c r="B10570">
        <v>2044</v>
      </c>
      <c r="C10570" t="s">
        <v>219</v>
      </c>
      <c r="D10570" t="s">
        <v>220</v>
      </c>
      <c r="E10570">
        <v>1</v>
      </c>
      <c r="F10570" t="s">
        <v>221</v>
      </c>
    </row>
    <row r="10571" spans="1:6" x14ac:dyDescent="0.25">
      <c r="A10571" t="s">
        <v>0</v>
      </c>
      <c r="B10571">
        <v>2044</v>
      </c>
      <c r="C10571" t="s">
        <v>222</v>
      </c>
      <c r="D10571" t="s">
        <v>220</v>
      </c>
      <c r="E10571">
        <v>0</v>
      </c>
      <c r="F10571" t="s">
        <v>221</v>
      </c>
    </row>
    <row r="10572" spans="1:6" x14ac:dyDescent="0.25">
      <c r="A10572" t="s">
        <v>0</v>
      </c>
      <c r="B10572">
        <v>2044</v>
      </c>
      <c r="C10572" t="s">
        <v>223</v>
      </c>
      <c r="D10572" t="s">
        <v>224</v>
      </c>
      <c r="E10572">
        <v>1</v>
      </c>
      <c r="F10572" t="s">
        <v>225</v>
      </c>
    </row>
    <row r="10573" spans="1:6" x14ac:dyDescent="0.25">
      <c r="A10573" t="s">
        <v>0</v>
      </c>
      <c r="B10573">
        <v>2044</v>
      </c>
      <c r="C10573" t="s">
        <v>226</v>
      </c>
      <c r="D10573" t="s">
        <v>227</v>
      </c>
      <c r="E10573">
        <v>1</v>
      </c>
      <c r="F10573" t="s">
        <v>228</v>
      </c>
    </row>
    <row r="10574" spans="1:6" x14ac:dyDescent="0.25">
      <c r="A10574" t="s">
        <v>0</v>
      </c>
      <c r="B10574">
        <v>2044</v>
      </c>
      <c r="C10574" t="s">
        <v>229</v>
      </c>
      <c r="D10574" t="s">
        <v>230</v>
      </c>
      <c r="E10574">
        <v>6.0495247543321001E-2</v>
      </c>
      <c r="F10574" t="s">
        <v>231</v>
      </c>
    </row>
    <row r="10575" spans="1:6" x14ac:dyDescent="0.25">
      <c r="A10575" t="s">
        <v>0</v>
      </c>
      <c r="B10575">
        <v>2044</v>
      </c>
      <c r="C10575" t="s">
        <v>232</v>
      </c>
      <c r="D10575" t="s">
        <v>230</v>
      </c>
      <c r="E10575">
        <v>0.88495605077776096</v>
      </c>
      <c r="F10575" t="s">
        <v>231</v>
      </c>
    </row>
    <row r="10576" spans="1:6" x14ac:dyDescent="0.25">
      <c r="A10576" t="s">
        <v>0</v>
      </c>
      <c r="B10576">
        <v>2044</v>
      </c>
      <c r="C10576" t="s">
        <v>233</v>
      </c>
      <c r="D10576" t="s">
        <v>230</v>
      </c>
      <c r="E10576">
        <v>5.4548701678917101E-2</v>
      </c>
      <c r="F10576" t="s">
        <v>231</v>
      </c>
    </row>
    <row r="10577" spans="1:6" x14ac:dyDescent="0.25">
      <c r="A10577" t="s">
        <v>0</v>
      </c>
      <c r="B10577">
        <v>2044</v>
      </c>
      <c r="C10577" t="s">
        <v>234</v>
      </c>
      <c r="D10577" t="s">
        <v>230</v>
      </c>
      <c r="E10577">
        <v>0</v>
      </c>
      <c r="F10577" t="s">
        <v>231</v>
      </c>
    </row>
    <row r="10578" spans="1:6" x14ac:dyDescent="0.25">
      <c r="A10578" t="s">
        <v>0</v>
      </c>
      <c r="B10578">
        <v>2044</v>
      </c>
      <c r="C10578" t="s">
        <v>235</v>
      </c>
      <c r="D10578" t="s">
        <v>230</v>
      </c>
      <c r="E10578">
        <v>0</v>
      </c>
      <c r="F10578" t="s">
        <v>231</v>
      </c>
    </row>
    <row r="10579" spans="1:6" x14ac:dyDescent="0.25">
      <c r="A10579" t="s">
        <v>0</v>
      </c>
      <c r="B10579">
        <v>2044</v>
      </c>
      <c r="C10579" t="s">
        <v>236</v>
      </c>
      <c r="D10579" t="s">
        <v>230</v>
      </c>
      <c r="E10579">
        <v>0</v>
      </c>
      <c r="F10579" t="s">
        <v>231</v>
      </c>
    </row>
    <row r="10580" spans="1:6" x14ac:dyDescent="0.25">
      <c r="A10580" t="s">
        <v>0</v>
      </c>
      <c r="B10580">
        <v>2044</v>
      </c>
      <c r="C10580" t="s">
        <v>237</v>
      </c>
      <c r="D10580" t="s">
        <v>230</v>
      </c>
      <c r="E10580">
        <v>0</v>
      </c>
      <c r="F10580" t="s">
        <v>231</v>
      </c>
    </row>
    <row r="10581" spans="1:6" x14ac:dyDescent="0.25">
      <c r="A10581" t="s">
        <v>0</v>
      </c>
      <c r="B10581">
        <v>2044</v>
      </c>
      <c r="C10581" t="s">
        <v>238</v>
      </c>
      <c r="D10581" t="s">
        <v>239</v>
      </c>
      <c r="E10581">
        <v>1.3511232481335201E-2</v>
      </c>
      <c r="F10581" t="s">
        <v>240</v>
      </c>
    </row>
    <row r="10582" spans="1:6" x14ac:dyDescent="0.25">
      <c r="A10582" t="s">
        <v>0</v>
      </c>
      <c r="B10582">
        <v>2044</v>
      </c>
      <c r="C10582" t="s">
        <v>241</v>
      </c>
      <c r="D10582" t="s">
        <v>239</v>
      </c>
      <c r="E10582">
        <v>1.08157195638427E-2</v>
      </c>
      <c r="F10582" t="s">
        <v>240</v>
      </c>
    </row>
    <row r="10583" spans="1:6" x14ac:dyDescent="0.25">
      <c r="A10583" t="s">
        <v>0</v>
      </c>
      <c r="B10583">
        <v>2044</v>
      </c>
      <c r="C10583" t="s">
        <v>242</v>
      </c>
      <c r="D10583" t="s">
        <v>239</v>
      </c>
      <c r="E10583">
        <v>0.86770200888905602</v>
      </c>
      <c r="F10583" t="s">
        <v>240</v>
      </c>
    </row>
    <row r="10584" spans="1:6" x14ac:dyDescent="0.25">
      <c r="A10584" t="s">
        <v>0</v>
      </c>
      <c r="B10584">
        <v>2044</v>
      </c>
      <c r="C10584" t="s">
        <v>243</v>
      </c>
      <c r="D10584" t="s">
        <v>239</v>
      </c>
      <c r="E10584">
        <v>0.107971039065765</v>
      </c>
      <c r="F10584" t="s">
        <v>240</v>
      </c>
    </row>
    <row r="10585" spans="1:6" x14ac:dyDescent="0.25">
      <c r="A10585" t="s">
        <v>0</v>
      </c>
      <c r="B10585">
        <v>2044</v>
      </c>
      <c r="C10585" t="s">
        <v>244</v>
      </c>
      <c r="D10585" t="s">
        <v>245</v>
      </c>
      <c r="E10585">
        <v>1.3516939479092299E-2</v>
      </c>
      <c r="F10585" t="s">
        <v>246</v>
      </c>
    </row>
    <row r="10586" spans="1:6" x14ac:dyDescent="0.25">
      <c r="A10586" t="s">
        <v>0</v>
      </c>
      <c r="B10586">
        <v>2044</v>
      </c>
      <c r="C10586" t="s">
        <v>247</v>
      </c>
      <c r="D10586" t="s">
        <v>245</v>
      </c>
      <c r="E10586">
        <v>3.4924222617454702E-3</v>
      </c>
      <c r="F10586" t="s">
        <v>246</v>
      </c>
    </row>
    <row r="10587" spans="1:6" x14ac:dyDescent="0.25">
      <c r="A10587" t="s">
        <v>0</v>
      </c>
      <c r="B10587">
        <v>2044</v>
      </c>
      <c r="C10587" t="s">
        <v>248</v>
      </c>
      <c r="D10587" t="s">
        <v>245</v>
      </c>
      <c r="E10587">
        <v>0.87412592797713495</v>
      </c>
      <c r="F10587" t="s">
        <v>246</v>
      </c>
    </row>
    <row r="10588" spans="1:6" x14ac:dyDescent="0.25">
      <c r="A10588" t="s">
        <v>0</v>
      </c>
      <c r="B10588">
        <v>2044</v>
      </c>
      <c r="C10588" t="s">
        <v>249</v>
      </c>
      <c r="D10588" t="s">
        <v>245</v>
      </c>
      <c r="E10588">
        <v>0.108864710282026</v>
      </c>
      <c r="F10588" t="s">
        <v>246</v>
      </c>
    </row>
    <row r="10589" spans="1:6" x14ac:dyDescent="0.25">
      <c r="A10589" t="s">
        <v>0</v>
      </c>
      <c r="B10589">
        <v>2044</v>
      </c>
      <c r="C10589" t="s">
        <v>250</v>
      </c>
      <c r="D10589" t="s">
        <v>251</v>
      </c>
      <c r="E10589">
        <v>1</v>
      </c>
      <c r="F10589" t="s">
        <v>252</v>
      </c>
    </row>
    <row r="10590" spans="1:6" x14ac:dyDescent="0.25">
      <c r="A10590" t="s">
        <v>0</v>
      </c>
      <c r="B10590">
        <v>2044</v>
      </c>
      <c r="C10590" t="s">
        <v>253</v>
      </c>
      <c r="D10590" t="s">
        <v>254</v>
      </c>
      <c r="E10590">
        <v>1</v>
      </c>
      <c r="F10590" t="s">
        <v>255</v>
      </c>
    </row>
    <row r="10591" spans="1:6" x14ac:dyDescent="0.25">
      <c r="A10591" t="s">
        <v>0</v>
      </c>
      <c r="B10591">
        <v>2044</v>
      </c>
      <c r="C10591" t="s">
        <v>256</v>
      </c>
      <c r="D10591" t="s">
        <v>257</v>
      </c>
      <c r="E10591">
        <v>1</v>
      </c>
      <c r="F10591" t="s">
        <v>258</v>
      </c>
    </row>
    <row r="10592" spans="1:6" x14ac:dyDescent="0.25">
      <c r="A10592" t="s">
        <v>0</v>
      </c>
      <c r="B10592">
        <v>2044</v>
      </c>
      <c r="C10592" t="s">
        <v>259</v>
      </c>
      <c r="D10592" t="s">
        <v>260</v>
      </c>
      <c r="E10592">
        <v>1</v>
      </c>
      <c r="F10592" t="s">
        <v>261</v>
      </c>
    </row>
    <row r="10593" spans="1:6" x14ac:dyDescent="0.25">
      <c r="A10593" t="s">
        <v>0</v>
      </c>
      <c r="B10593">
        <v>2044</v>
      </c>
      <c r="C10593" t="s">
        <v>262</v>
      </c>
      <c r="D10593" t="s">
        <v>260</v>
      </c>
      <c r="E10593">
        <v>0</v>
      </c>
      <c r="F10593" t="s">
        <v>261</v>
      </c>
    </row>
    <row r="10594" spans="1:6" x14ac:dyDescent="0.25">
      <c r="A10594" t="s">
        <v>0</v>
      </c>
      <c r="B10594">
        <v>2044</v>
      </c>
      <c r="C10594" t="s">
        <v>263</v>
      </c>
      <c r="D10594" t="s">
        <v>264</v>
      </c>
      <c r="E10594">
        <v>1</v>
      </c>
      <c r="F10594" t="s">
        <v>265</v>
      </c>
    </row>
    <row r="10595" spans="1:6" x14ac:dyDescent="0.25">
      <c r="A10595" t="s">
        <v>0</v>
      </c>
      <c r="B10595">
        <v>2044</v>
      </c>
      <c r="C10595" t="s">
        <v>266</v>
      </c>
      <c r="D10595" t="s">
        <v>267</v>
      </c>
      <c r="E10595">
        <v>1</v>
      </c>
      <c r="F10595" t="s">
        <v>268</v>
      </c>
    </row>
    <row r="10596" spans="1:6" x14ac:dyDescent="0.25">
      <c r="A10596" t="s">
        <v>0</v>
      </c>
      <c r="B10596">
        <v>2044</v>
      </c>
      <c r="C10596" t="s">
        <v>269</v>
      </c>
      <c r="D10596" t="s">
        <v>270</v>
      </c>
      <c r="E10596">
        <v>6.0495247543321001E-2</v>
      </c>
      <c r="F10596" t="s">
        <v>271</v>
      </c>
    </row>
    <row r="10597" spans="1:6" x14ac:dyDescent="0.25">
      <c r="A10597" t="s">
        <v>0</v>
      </c>
      <c r="B10597">
        <v>2044</v>
      </c>
      <c r="C10597" t="s">
        <v>272</v>
      </c>
      <c r="D10597" t="s">
        <v>270</v>
      </c>
      <c r="E10597">
        <v>0.88495605077776096</v>
      </c>
      <c r="F10597" t="s">
        <v>271</v>
      </c>
    </row>
    <row r="10598" spans="1:6" x14ac:dyDescent="0.25">
      <c r="A10598" t="s">
        <v>0</v>
      </c>
      <c r="B10598">
        <v>2044</v>
      </c>
      <c r="C10598" t="s">
        <v>273</v>
      </c>
      <c r="D10598" t="s">
        <v>270</v>
      </c>
      <c r="E10598">
        <v>5.4548701678917101E-2</v>
      </c>
      <c r="F10598" t="s">
        <v>271</v>
      </c>
    </row>
    <row r="10599" spans="1:6" x14ac:dyDescent="0.25">
      <c r="A10599" t="s">
        <v>0</v>
      </c>
      <c r="B10599">
        <v>2044</v>
      </c>
      <c r="C10599" t="s">
        <v>274</v>
      </c>
      <c r="D10599" t="s">
        <v>270</v>
      </c>
      <c r="E10599">
        <v>0</v>
      </c>
      <c r="F10599" t="s">
        <v>271</v>
      </c>
    </row>
    <row r="10600" spans="1:6" x14ac:dyDescent="0.25">
      <c r="A10600" t="s">
        <v>0</v>
      </c>
      <c r="B10600">
        <v>2044</v>
      </c>
      <c r="C10600" t="s">
        <v>275</v>
      </c>
      <c r="D10600" t="s">
        <v>270</v>
      </c>
      <c r="E10600">
        <v>0</v>
      </c>
      <c r="F10600" t="s">
        <v>271</v>
      </c>
    </row>
    <row r="10601" spans="1:6" x14ac:dyDescent="0.25">
      <c r="A10601" t="s">
        <v>0</v>
      </c>
      <c r="B10601">
        <v>2044</v>
      </c>
      <c r="C10601" t="s">
        <v>276</v>
      </c>
      <c r="D10601" t="s">
        <v>270</v>
      </c>
      <c r="E10601">
        <v>0</v>
      </c>
      <c r="F10601" t="s">
        <v>271</v>
      </c>
    </row>
    <row r="10602" spans="1:6" x14ac:dyDescent="0.25">
      <c r="A10602" t="s">
        <v>0</v>
      </c>
      <c r="B10602">
        <v>2044</v>
      </c>
      <c r="C10602" t="s">
        <v>277</v>
      </c>
      <c r="D10602" t="s">
        <v>270</v>
      </c>
      <c r="E10602">
        <v>0</v>
      </c>
      <c r="F10602" t="s">
        <v>271</v>
      </c>
    </row>
    <row r="10603" spans="1:6" x14ac:dyDescent="0.25">
      <c r="A10603" t="s">
        <v>0</v>
      </c>
      <c r="B10603">
        <v>2044</v>
      </c>
      <c r="C10603" t="s">
        <v>278</v>
      </c>
      <c r="D10603" t="s">
        <v>279</v>
      </c>
      <c r="E10603">
        <v>0</v>
      </c>
      <c r="F10603" t="s">
        <v>280</v>
      </c>
    </row>
    <row r="10604" spans="1:6" x14ac:dyDescent="0.25">
      <c r="A10604" t="s">
        <v>0</v>
      </c>
      <c r="B10604">
        <v>2044</v>
      </c>
      <c r="C10604" t="s">
        <v>281</v>
      </c>
      <c r="D10604" t="s">
        <v>279</v>
      </c>
      <c r="E10604">
        <v>1.08157195638427E-2</v>
      </c>
      <c r="F10604" t="s">
        <v>280</v>
      </c>
    </row>
    <row r="10605" spans="1:6" x14ac:dyDescent="0.25">
      <c r="A10605" t="s">
        <v>0</v>
      </c>
      <c r="B10605">
        <v>2044</v>
      </c>
      <c r="C10605" t="s">
        <v>282</v>
      </c>
      <c r="D10605" t="s">
        <v>279</v>
      </c>
      <c r="E10605">
        <v>0.86770200888905602</v>
      </c>
      <c r="F10605" t="s">
        <v>280</v>
      </c>
    </row>
    <row r="10606" spans="1:6" x14ac:dyDescent="0.25">
      <c r="A10606" t="s">
        <v>0</v>
      </c>
      <c r="B10606">
        <v>2044</v>
      </c>
      <c r="C10606" t="s">
        <v>283</v>
      </c>
      <c r="D10606" t="s">
        <v>279</v>
      </c>
      <c r="E10606">
        <v>0.12148227154709999</v>
      </c>
      <c r="F10606" t="s">
        <v>280</v>
      </c>
    </row>
    <row r="10607" spans="1:6" x14ac:dyDescent="0.25">
      <c r="A10607" t="s">
        <v>0</v>
      </c>
      <c r="B10607">
        <v>2044</v>
      </c>
      <c r="C10607" t="s">
        <v>284</v>
      </c>
      <c r="D10607" t="s">
        <v>285</v>
      </c>
      <c r="E10607">
        <v>0</v>
      </c>
      <c r="F10607" t="s">
        <v>286</v>
      </c>
    </row>
    <row r="10608" spans="1:6" x14ac:dyDescent="0.25">
      <c r="A10608" t="s">
        <v>0</v>
      </c>
      <c r="B10608">
        <v>2044</v>
      </c>
      <c r="C10608" t="s">
        <v>287</v>
      </c>
      <c r="D10608" t="s">
        <v>285</v>
      </c>
      <c r="E10608">
        <v>3.4924222617454702E-3</v>
      </c>
      <c r="F10608" t="s">
        <v>286</v>
      </c>
    </row>
    <row r="10609" spans="1:6" x14ac:dyDescent="0.25">
      <c r="A10609" t="s">
        <v>0</v>
      </c>
      <c r="B10609">
        <v>2044</v>
      </c>
      <c r="C10609" t="s">
        <v>288</v>
      </c>
      <c r="D10609" t="s">
        <v>285</v>
      </c>
      <c r="E10609">
        <v>0.87412592797713495</v>
      </c>
      <c r="F10609" t="s">
        <v>286</v>
      </c>
    </row>
    <row r="10610" spans="1:6" x14ac:dyDescent="0.25">
      <c r="A10610" t="s">
        <v>0</v>
      </c>
      <c r="B10610">
        <v>2044</v>
      </c>
      <c r="C10610" t="s">
        <v>289</v>
      </c>
      <c r="D10610" t="s">
        <v>285</v>
      </c>
      <c r="E10610">
        <v>0.122381649761118</v>
      </c>
      <c r="F10610" t="s">
        <v>286</v>
      </c>
    </row>
    <row r="10611" spans="1:6" x14ac:dyDescent="0.25">
      <c r="A10611" t="s">
        <v>0</v>
      </c>
      <c r="B10611">
        <v>2044</v>
      </c>
      <c r="C10611" t="s">
        <v>290</v>
      </c>
      <c r="D10611" t="s">
        <v>291</v>
      </c>
      <c r="E10611">
        <v>1</v>
      </c>
      <c r="F10611" t="s">
        <v>292</v>
      </c>
    </row>
    <row r="10612" spans="1:6" x14ac:dyDescent="0.25">
      <c r="A10612" t="s">
        <v>0</v>
      </c>
      <c r="B10612">
        <v>2044</v>
      </c>
      <c r="C10612" t="s">
        <v>293</v>
      </c>
      <c r="D10612" t="s">
        <v>294</v>
      </c>
      <c r="E10612">
        <v>1</v>
      </c>
      <c r="F10612" t="s">
        <v>295</v>
      </c>
    </row>
    <row r="10613" spans="1:6" x14ac:dyDescent="0.25">
      <c r="A10613" t="s">
        <v>0</v>
      </c>
      <c r="B10613">
        <v>2044</v>
      </c>
      <c r="C10613" t="s">
        <v>296</v>
      </c>
      <c r="D10613" t="s">
        <v>297</v>
      </c>
      <c r="E10613">
        <v>1</v>
      </c>
      <c r="F10613" t="s">
        <v>298</v>
      </c>
    </row>
    <row r="10614" spans="1:6" x14ac:dyDescent="0.25">
      <c r="A10614" t="s">
        <v>0</v>
      </c>
      <c r="B10614">
        <v>2044</v>
      </c>
      <c r="C10614" t="s">
        <v>299</v>
      </c>
      <c r="D10614" t="s">
        <v>300</v>
      </c>
      <c r="E10614">
        <v>1</v>
      </c>
      <c r="F10614" t="s">
        <v>301</v>
      </c>
    </row>
    <row r="10615" spans="1:6" x14ac:dyDescent="0.25">
      <c r="A10615" t="s">
        <v>0</v>
      </c>
      <c r="B10615">
        <v>2044</v>
      </c>
      <c r="C10615" t="s">
        <v>302</v>
      </c>
      <c r="D10615" t="s">
        <v>300</v>
      </c>
      <c r="E10615">
        <v>0</v>
      </c>
      <c r="F10615" t="s">
        <v>301</v>
      </c>
    </row>
    <row r="10616" spans="1:6" x14ac:dyDescent="0.25">
      <c r="A10616" t="s">
        <v>0</v>
      </c>
      <c r="B10616">
        <v>2044</v>
      </c>
      <c r="C10616" t="s">
        <v>303</v>
      </c>
      <c r="D10616" t="s">
        <v>304</v>
      </c>
      <c r="E10616">
        <v>1</v>
      </c>
      <c r="F10616" t="s">
        <v>305</v>
      </c>
    </row>
    <row r="10617" spans="1:6" x14ac:dyDescent="0.25">
      <c r="A10617" t="s">
        <v>0</v>
      </c>
      <c r="B10617">
        <v>2044</v>
      </c>
      <c r="C10617" t="s">
        <v>306</v>
      </c>
      <c r="D10617" t="s">
        <v>307</v>
      </c>
      <c r="E10617">
        <v>1</v>
      </c>
      <c r="F10617" t="s">
        <v>308</v>
      </c>
    </row>
    <row r="10618" spans="1:6" x14ac:dyDescent="0.25">
      <c r="A10618" t="s">
        <v>0</v>
      </c>
      <c r="B10618">
        <v>2044</v>
      </c>
      <c r="C10618" t="s">
        <v>309</v>
      </c>
      <c r="D10618" t="s">
        <v>310</v>
      </c>
      <c r="E10618">
        <v>4.9005680130978099E-2</v>
      </c>
      <c r="F10618" t="s">
        <v>311</v>
      </c>
    </row>
    <row r="10619" spans="1:6" x14ac:dyDescent="0.25">
      <c r="A10619" t="s">
        <v>0</v>
      </c>
      <c r="B10619">
        <v>2044</v>
      </c>
      <c r="C10619" t="s">
        <v>312</v>
      </c>
      <c r="D10619" t="s">
        <v>310</v>
      </c>
      <c r="E10619">
        <v>0.74163195821324202</v>
      </c>
      <c r="F10619" t="s">
        <v>311</v>
      </c>
    </row>
    <row r="10620" spans="1:6" x14ac:dyDescent="0.25">
      <c r="A10620" t="s">
        <v>0</v>
      </c>
      <c r="B10620">
        <v>2044</v>
      </c>
      <c r="C10620" t="s">
        <v>313</v>
      </c>
      <c r="D10620" t="s">
        <v>310</v>
      </c>
      <c r="E10620">
        <v>0</v>
      </c>
      <c r="F10620" t="s">
        <v>311</v>
      </c>
    </row>
    <row r="10621" spans="1:6" x14ac:dyDescent="0.25">
      <c r="A10621" t="s">
        <v>0</v>
      </c>
      <c r="B10621">
        <v>2044</v>
      </c>
      <c r="C10621" t="s">
        <v>314</v>
      </c>
      <c r="D10621" t="s">
        <v>310</v>
      </c>
      <c r="E10621">
        <v>0.177683902870167</v>
      </c>
      <c r="F10621" t="s">
        <v>311</v>
      </c>
    </row>
    <row r="10622" spans="1:6" x14ac:dyDescent="0.25">
      <c r="A10622" t="s">
        <v>0</v>
      </c>
      <c r="B10622">
        <v>2044</v>
      </c>
      <c r="C10622" t="s">
        <v>315</v>
      </c>
      <c r="D10622" t="s">
        <v>310</v>
      </c>
      <c r="E10622">
        <v>2.39008820881767E-2</v>
      </c>
      <c r="F10622" t="s">
        <v>311</v>
      </c>
    </row>
    <row r="10623" spans="1:6" x14ac:dyDescent="0.25">
      <c r="A10623" t="s">
        <v>0</v>
      </c>
      <c r="B10623">
        <v>2044</v>
      </c>
      <c r="C10623" t="s">
        <v>316</v>
      </c>
      <c r="D10623" t="s">
        <v>310</v>
      </c>
      <c r="E10623">
        <v>7.7775766974358699E-3</v>
      </c>
      <c r="F10623" t="s">
        <v>311</v>
      </c>
    </row>
    <row r="10624" spans="1:6" x14ac:dyDescent="0.25">
      <c r="A10624" t="s">
        <v>0</v>
      </c>
      <c r="B10624">
        <v>2044</v>
      </c>
      <c r="C10624" t="s">
        <v>317</v>
      </c>
      <c r="D10624" t="s">
        <v>310</v>
      </c>
      <c r="E10624">
        <v>0</v>
      </c>
      <c r="F10624" t="s">
        <v>311</v>
      </c>
    </row>
    <row r="10625" spans="1:6" x14ac:dyDescent="0.25">
      <c r="A10625" t="s">
        <v>0</v>
      </c>
      <c r="B10625">
        <v>2044</v>
      </c>
      <c r="C10625" t="s">
        <v>318</v>
      </c>
      <c r="D10625" t="s">
        <v>319</v>
      </c>
      <c r="E10625">
        <v>1.3511232481335201E-2</v>
      </c>
      <c r="F10625" t="s">
        <v>320</v>
      </c>
    </row>
    <row r="10626" spans="1:6" x14ac:dyDescent="0.25">
      <c r="A10626" t="s">
        <v>0</v>
      </c>
      <c r="B10626">
        <v>2044</v>
      </c>
      <c r="C10626" t="s">
        <v>321</v>
      </c>
      <c r="D10626" t="s">
        <v>319</v>
      </c>
      <c r="E10626">
        <v>1.08157195638427E-2</v>
      </c>
      <c r="F10626" t="s">
        <v>320</v>
      </c>
    </row>
    <row r="10627" spans="1:6" x14ac:dyDescent="0.25">
      <c r="A10627" t="s">
        <v>0</v>
      </c>
      <c r="B10627">
        <v>2044</v>
      </c>
      <c r="C10627" t="s">
        <v>322</v>
      </c>
      <c r="D10627" t="s">
        <v>319</v>
      </c>
      <c r="E10627">
        <v>0.86770200888905602</v>
      </c>
      <c r="F10627" t="s">
        <v>320</v>
      </c>
    </row>
    <row r="10628" spans="1:6" x14ac:dyDescent="0.25">
      <c r="A10628" t="s">
        <v>0</v>
      </c>
      <c r="B10628">
        <v>2044</v>
      </c>
      <c r="C10628" t="s">
        <v>323</v>
      </c>
      <c r="D10628" t="s">
        <v>319</v>
      </c>
      <c r="E10628">
        <v>0.107971039065765</v>
      </c>
      <c r="F10628" t="s">
        <v>320</v>
      </c>
    </row>
    <row r="10629" spans="1:6" x14ac:dyDescent="0.25">
      <c r="A10629" t="s">
        <v>0</v>
      </c>
      <c r="B10629">
        <v>2044</v>
      </c>
      <c r="C10629" t="s">
        <v>324</v>
      </c>
      <c r="D10629" t="s">
        <v>325</v>
      </c>
      <c r="E10629">
        <v>1.3516939479092299E-2</v>
      </c>
      <c r="F10629" t="s">
        <v>326</v>
      </c>
    </row>
    <row r="10630" spans="1:6" x14ac:dyDescent="0.25">
      <c r="A10630" t="s">
        <v>0</v>
      </c>
      <c r="B10630">
        <v>2044</v>
      </c>
      <c r="C10630" t="s">
        <v>327</v>
      </c>
      <c r="D10630" t="s">
        <v>325</v>
      </c>
      <c r="E10630">
        <v>3.4924222617454702E-3</v>
      </c>
      <c r="F10630" t="s">
        <v>326</v>
      </c>
    </row>
    <row r="10631" spans="1:6" x14ac:dyDescent="0.25">
      <c r="A10631" t="s">
        <v>0</v>
      </c>
      <c r="B10631">
        <v>2044</v>
      </c>
      <c r="C10631" t="s">
        <v>328</v>
      </c>
      <c r="D10631" t="s">
        <v>325</v>
      </c>
      <c r="E10631">
        <v>0.87412592797713495</v>
      </c>
      <c r="F10631" t="s">
        <v>326</v>
      </c>
    </row>
    <row r="10632" spans="1:6" x14ac:dyDescent="0.25">
      <c r="A10632" t="s">
        <v>0</v>
      </c>
      <c r="B10632">
        <v>2044</v>
      </c>
      <c r="C10632" t="s">
        <v>329</v>
      </c>
      <c r="D10632" t="s">
        <v>325</v>
      </c>
      <c r="E10632">
        <v>0.108864710282026</v>
      </c>
      <c r="F10632" t="s">
        <v>326</v>
      </c>
    </row>
    <row r="10633" spans="1:6" x14ac:dyDescent="0.25">
      <c r="A10633" t="s">
        <v>0</v>
      </c>
      <c r="B10633">
        <v>2044</v>
      </c>
      <c r="C10633" t="s">
        <v>330</v>
      </c>
      <c r="D10633" t="s">
        <v>331</v>
      </c>
      <c r="E10633">
        <v>1</v>
      </c>
      <c r="F10633" t="s">
        <v>332</v>
      </c>
    </row>
    <row r="10634" spans="1:6" x14ac:dyDescent="0.25">
      <c r="A10634" t="s">
        <v>0</v>
      </c>
      <c r="B10634">
        <v>2044</v>
      </c>
      <c r="C10634" t="s">
        <v>333</v>
      </c>
      <c r="D10634" t="s">
        <v>334</v>
      </c>
      <c r="E10634">
        <v>1</v>
      </c>
      <c r="F10634" t="s">
        <v>335</v>
      </c>
    </row>
    <row r="10635" spans="1:6" x14ac:dyDescent="0.25">
      <c r="A10635" t="s">
        <v>0</v>
      </c>
      <c r="B10635">
        <v>2044</v>
      </c>
      <c r="C10635" t="s">
        <v>336</v>
      </c>
      <c r="D10635" t="s">
        <v>337</v>
      </c>
      <c r="E10635">
        <v>1</v>
      </c>
      <c r="F10635" t="s">
        <v>338</v>
      </c>
    </row>
    <row r="10636" spans="1:6" x14ac:dyDescent="0.25">
      <c r="A10636" t="s">
        <v>0</v>
      </c>
      <c r="B10636">
        <v>2044</v>
      </c>
      <c r="C10636" t="s">
        <v>339</v>
      </c>
      <c r="D10636" t="s">
        <v>340</v>
      </c>
      <c r="E10636">
        <v>1</v>
      </c>
      <c r="F10636" t="s">
        <v>341</v>
      </c>
    </row>
    <row r="10637" spans="1:6" x14ac:dyDescent="0.25">
      <c r="A10637" t="s">
        <v>0</v>
      </c>
      <c r="B10637">
        <v>2044</v>
      </c>
      <c r="C10637" t="s">
        <v>342</v>
      </c>
      <c r="D10637" t="s">
        <v>340</v>
      </c>
      <c r="E10637">
        <v>0</v>
      </c>
      <c r="F10637" t="s">
        <v>341</v>
      </c>
    </row>
    <row r="10638" spans="1:6" x14ac:dyDescent="0.25">
      <c r="A10638" t="s">
        <v>0</v>
      </c>
      <c r="B10638">
        <v>2044</v>
      </c>
      <c r="C10638" t="s">
        <v>343</v>
      </c>
      <c r="D10638" t="s">
        <v>344</v>
      </c>
      <c r="E10638">
        <v>1</v>
      </c>
      <c r="F10638" t="s">
        <v>345</v>
      </c>
    </row>
    <row r="10639" spans="1:6" x14ac:dyDescent="0.25">
      <c r="A10639" t="s">
        <v>0</v>
      </c>
      <c r="B10639">
        <v>2044</v>
      </c>
      <c r="C10639" t="s">
        <v>346</v>
      </c>
      <c r="D10639" t="s">
        <v>347</v>
      </c>
      <c r="E10639">
        <v>1</v>
      </c>
      <c r="F10639" t="s">
        <v>348</v>
      </c>
    </row>
    <row r="10640" spans="1:6" x14ac:dyDescent="0.25">
      <c r="A10640" t="s">
        <v>0</v>
      </c>
      <c r="B10640">
        <v>2044</v>
      </c>
      <c r="C10640" t="s">
        <v>349</v>
      </c>
      <c r="D10640" t="s">
        <v>350</v>
      </c>
      <c r="E10640">
        <v>4.9005680130978099E-2</v>
      </c>
      <c r="F10640" t="s">
        <v>351</v>
      </c>
    </row>
    <row r="10641" spans="1:6" x14ac:dyDescent="0.25">
      <c r="A10641" t="s">
        <v>0</v>
      </c>
      <c r="B10641">
        <v>2044</v>
      </c>
      <c r="C10641" t="s">
        <v>352</v>
      </c>
      <c r="D10641" t="s">
        <v>350</v>
      </c>
      <c r="E10641">
        <v>0.34128375214261802</v>
      </c>
      <c r="F10641" t="s">
        <v>351</v>
      </c>
    </row>
    <row r="10642" spans="1:6" x14ac:dyDescent="0.25">
      <c r="A10642" t="s">
        <v>0</v>
      </c>
      <c r="B10642">
        <v>2044</v>
      </c>
      <c r="C10642" t="s">
        <v>353</v>
      </c>
      <c r="D10642" t="s">
        <v>350</v>
      </c>
      <c r="E10642">
        <v>0</v>
      </c>
      <c r="F10642" t="s">
        <v>351</v>
      </c>
    </row>
    <row r="10643" spans="1:6" x14ac:dyDescent="0.25">
      <c r="A10643" t="s">
        <v>0</v>
      </c>
      <c r="B10643">
        <v>2044</v>
      </c>
      <c r="C10643" t="s">
        <v>354</v>
      </c>
      <c r="D10643" t="s">
        <v>350</v>
      </c>
      <c r="E10643">
        <v>0.17768389208875501</v>
      </c>
      <c r="F10643" t="s">
        <v>351</v>
      </c>
    </row>
    <row r="10644" spans="1:6" x14ac:dyDescent="0.25">
      <c r="A10644" t="s">
        <v>0</v>
      </c>
      <c r="B10644">
        <v>2044</v>
      </c>
      <c r="C10644" t="s">
        <v>355</v>
      </c>
      <c r="D10644" t="s">
        <v>350</v>
      </c>
      <c r="E10644">
        <v>2.3900880637931499E-2</v>
      </c>
      <c r="F10644" t="s">
        <v>351</v>
      </c>
    </row>
    <row r="10645" spans="1:6" x14ac:dyDescent="0.25">
      <c r="A10645" t="s">
        <v>0</v>
      </c>
      <c r="B10645">
        <v>2044</v>
      </c>
      <c r="C10645" t="s">
        <v>356</v>
      </c>
      <c r="D10645" t="s">
        <v>350</v>
      </c>
      <c r="E10645">
        <v>7.7775762255121198E-3</v>
      </c>
      <c r="F10645" t="s">
        <v>351</v>
      </c>
    </row>
    <row r="10646" spans="1:6" x14ac:dyDescent="0.25">
      <c r="A10646" t="s">
        <v>0</v>
      </c>
      <c r="B10646">
        <v>2044</v>
      </c>
      <c r="C10646" t="s">
        <v>357</v>
      </c>
      <c r="D10646" t="s">
        <v>350</v>
      </c>
      <c r="E10646">
        <v>0.40034821877420401</v>
      </c>
      <c r="F10646" t="s">
        <v>351</v>
      </c>
    </row>
    <row r="10647" spans="1:6" x14ac:dyDescent="0.25">
      <c r="A10647" t="s">
        <v>0</v>
      </c>
      <c r="B10647">
        <v>2044</v>
      </c>
      <c r="C10647" t="s">
        <v>358</v>
      </c>
      <c r="D10647" t="s">
        <v>359</v>
      </c>
      <c r="E10647">
        <v>0</v>
      </c>
      <c r="F10647" t="s">
        <v>360</v>
      </c>
    </row>
    <row r="10648" spans="1:6" x14ac:dyDescent="0.25">
      <c r="A10648" t="s">
        <v>0</v>
      </c>
      <c r="B10648">
        <v>2044</v>
      </c>
      <c r="C10648" t="s">
        <v>361</v>
      </c>
      <c r="D10648" t="s">
        <v>359</v>
      </c>
      <c r="E10648">
        <v>1.08157195638427E-2</v>
      </c>
      <c r="F10648" t="s">
        <v>360</v>
      </c>
    </row>
    <row r="10649" spans="1:6" x14ac:dyDescent="0.25">
      <c r="A10649" t="s">
        <v>0</v>
      </c>
      <c r="B10649">
        <v>2044</v>
      </c>
      <c r="C10649" t="s">
        <v>362</v>
      </c>
      <c r="D10649" t="s">
        <v>359</v>
      </c>
      <c r="E10649">
        <v>0.400042806032957</v>
      </c>
      <c r="F10649" t="s">
        <v>360</v>
      </c>
    </row>
    <row r="10650" spans="1:6" x14ac:dyDescent="0.25">
      <c r="A10650" t="s">
        <v>0</v>
      </c>
      <c r="B10650">
        <v>2044</v>
      </c>
      <c r="C10650" t="s">
        <v>363</v>
      </c>
      <c r="D10650" t="s">
        <v>359</v>
      </c>
      <c r="E10650">
        <v>0.58914147440319897</v>
      </c>
      <c r="F10650" t="s">
        <v>360</v>
      </c>
    </row>
    <row r="10651" spans="1:6" x14ac:dyDescent="0.25">
      <c r="A10651" t="s">
        <v>0</v>
      </c>
      <c r="B10651">
        <v>2044</v>
      </c>
      <c r="C10651" t="s">
        <v>364</v>
      </c>
      <c r="D10651" t="s">
        <v>365</v>
      </c>
      <c r="E10651">
        <v>0</v>
      </c>
      <c r="F10651" t="s">
        <v>366</v>
      </c>
    </row>
    <row r="10652" spans="1:6" x14ac:dyDescent="0.25">
      <c r="A10652" t="s">
        <v>0</v>
      </c>
      <c r="B10652">
        <v>2044</v>
      </c>
      <c r="C10652" t="s">
        <v>367</v>
      </c>
      <c r="D10652" t="s">
        <v>365</v>
      </c>
      <c r="E10652">
        <v>3.4924222617454702E-3</v>
      </c>
      <c r="F10652" t="s">
        <v>366</v>
      </c>
    </row>
    <row r="10653" spans="1:6" x14ac:dyDescent="0.25">
      <c r="A10653" t="s">
        <v>0</v>
      </c>
      <c r="B10653">
        <v>2044</v>
      </c>
      <c r="C10653" t="s">
        <v>368</v>
      </c>
      <c r="D10653" t="s">
        <v>365</v>
      </c>
      <c r="E10653">
        <v>0.40300447097253</v>
      </c>
      <c r="F10653" t="s">
        <v>366</v>
      </c>
    </row>
    <row r="10654" spans="1:6" x14ac:dyDescent="0.25">
      <c r="A10654" t="s">
        <v>0</v>
      </c>
      <c r="B10654">
        <v>2044</v>
      </c>
      <c r="C10654" t="s">
        <v>369</v>
      </c>
      <c r="D10654" t="s">
        <v>365</v>
      </c>
      <c r="E10654">
        <v>0.59350310676572304</v>
      </c>
      <c r="F10654" t="s">
        <v>366</v>
      </c>
    </row>
    <row r="10655" spans="1:6" x14ac:dyDescent="0.25">
      <c r="A10655" t="s">
        <v>0</v>
      </c>
      <c r="B10655">
        <v>2044</v>
      </c>
      <c r="C10655" t="s">
        <v>370</v>
      </c>
      <c r="D10655" t="s">
        <v>371</v>
      </c>
      <c r="E10655">
        <v>1</v>
      </c>
      <c r="F10655" t="s">
        <v>372</v>
      </c>
    </row>
    <row r="10656" spans="1:6" x14ac:dyDescent="0.25">
      <c r="A10656" t="s">
        <v>0</v>
      </c>
      <c r="B10656">
        <v>2044</v>
      </c>
      <c r="C10656" t="s">
        <v>373</v>
      </c>
      <c r="D10656" t="s">
        <v>374</v>
      </c>
      <c r="E10656">
        <v>1</v>
      </c>
      <c r="F10656" t="s">
        <v>375</v>
      </c>
    </row>
    <row r="10657" spans="1:6" x14ac:dyDescent="0.25">
      <c r="A10657" t="s">
        <v>0</v>
      </c>
      <c r="B10657">
        <v>2044</v>
      </c>
      <c r="C10657" t="s">
        <v>376</v>
      </c>
      <c r="D10657" t="s">
        <v>377</v>
      </c>
      <c r="E10657">
        <v>1</v>
      </c>
      <c r="F10657" t="s">
        <v>378</v>
      </c>
    </row>
    <row r="10658" spans="1:6" x14ac:dyDescent="0.25">
      <c r="A10658" t="s">
        <v>0</v>
      </c>
      <c r="B10658">
        <v>2044</v>
      </c>
      <c r="C10658" t="s">
        <v>379</v>
      </c>
      <c r="D10658" t="s">
        <v>380</v>
      </c>
      <c r="E10658">
        <v>0.97446015556349797</v>
      </c>
      <c r="F10658" t="s">
        <v>381</v>
      </c>
    </row>
    <row r="10659" spans="1:6" x14ac:dyDescent="0.25">
      <c r="A10659" t="s">
        <v>0</v>
      </c>
      <c r="B10659">
        <v>2044</v>
      </c>
      <c r="C10659" t="s">
        <v>382</v>
      </c>
      <c r="D10659" t="s">
        <v>380</v>
      </c>
      <c r="E10659">
        <v>2.5539844436501102E-2</v>
      </c>
      <c r="F10659" t="s">
        <v>381</v>
      </c>
    </row>
    <row r="10660" spans="1:6" x14ac:dyDescent="0.25">
      <c r="A10660" t="s">
        <v>0</v>
      </c>
      <c r="B10660">
        <v>2044</v>
      </c>
      <c r="C10660" t="s">
        <v>383</v>
      </c>
      <c r="D10660" t="s">
        <v>384</v>
      </c>
      <c r="E10660">
        <v>1</v>
      </c>
      <c r="F10660" t="s">
        <v>385</v>
      </c>
    </row>
    <row r="10661" spans="1:6" x14ac:dyDescent="0.25">
      <c r="A10661" t="s">
        <v>0</v>
      </c>
      <c r="B10661">
        <v>2044</v>
      </c>
      <c r="C10661" t="s">
        <v>386</v>
      </c>
      <c r="D10661" t="s">
        <v>387</v>
      </c>
      <c r="E10661">
        <v>1</v>
      </c>
      <c r="F10661" t="s">
        <v>388</v>
      </c>
    </row>
    <row r="10662" spans="1:6" x14ac:dyDescent="0.25">
      <c r="A10662" t="s">
        <v>0</v>
      </c>
      <c r="B10662">
        <v>2044</v>
      </c>
      <c r="C10662" t="s">
        <v>389</v>
      </c>
      <c r="D10662" t="s">
        <v>390</v>
      </c>
      <c r="E10662">
        <v>4.9005680130978099E-2</v>
      </c>
      <c r="F10662" t="s">
        <v>391</v>
      </c>
    </row>
    <row r="10663" spans="1:6" x14ac:dyDescent="0.25">
      <c r="A10663" t="s">
        <v>0</v>
      </c>
      <c r="B10663">
        <v>2044</v>
      </c>
      <c r="C10663" t="s">
        <v>392</v>
      </c>
      <c r="D10663" t="s">
        <v>390</v>
      </c>
      <c r="E10663">
        <v>0.74163195821324202</v>
      </c>
      <c r="F10663" t="s">
        <v>391</v>
      </c>
    </row>
    <row r="10664" spans="1:6" x14ac:dyDescent="0.25">
      <c r="A10664" t="s">
        <v>0</v>
      </c>
      <c r="B10664">
        <v>2044</v>
      </c>
      <c r="C10664" t="s">
        <v>393</v>
      </c>
      <c r="D10664" t="s">
        <v>390</v>
      </c>
      <c r="E10664">
        <v>0</v>
      </c>
      <c r="F10664" t="s">
        <v>391</v>
      </c>
    </row>
    <row r="10665" spans="1:6" x14ac:dyDescent="0.25">
      <c r="A10665" t="s">
        <v>0</v>
      </c>
      <c r="B10665">
        <v>2044</v>
      </c>
      <c r="C10665" t="s">
        <v>394</v>
      </c>
      <c r="D10665" t="s">
        <v>390</v>
      </c>
      <c r="E10665">
        <v>0.177683902870167</v>
      </c>
      <c r="F10665" t="s">
        <v>391</v>
      </c>
    </row>
    <row r="10666" spans="1:6" x14ac:dyDescent="0.25">
      <c r="A10666" t="s">
        <v>0</v>
      </c>
      <c r="B10666">
        <v>2044</v>
      </c>
      <c r="C10666" t="s">
        <v>395</v>
      </c>
      <c r="D10666" t="s">
        <v>390</v>
      </c>
      <c r="E10666">
        <v>2.39008820881767E-2</v>
      </c>
      <c r="F10666" t="s">
        <v>391</v>
      </c>
    </row>
    <row r="10667" spans="1:6" x14ac:dyDescent="0.25">
      <c r="A10667" t="s">
        <v>0</v>
      </c>
      <c r="B10667">
        <v>2044</v>
      </c>
      <c r="C10667" t="s">
        <v>396</v>
      </c>
      <c r="D10667" t="s">
        <v>390</v>
      </c>
      <c r="E10667">
        <v>7.7775766974358699E-3</v>
      </c>
      <c r="F10667" t="s">
        <v>391</v>
      </c>
    </row>
    <row r="10668" spans="1:6" x14ac:dyDescent="0.25">
      <c r="A10668" t="s">
        <v>0</v>
      </c>
      <c r="B10668">
        <v>2044</v>
      </c>
      <c r="C10668" t="s">
        <v>397</v>
      </c>
      <c r="D10668" t="s">
        <v>390</v>
      </c>
      <c r="E10668">
        <v>0</v>
      </c>
      <c r="F10668" t="s">
        <v>391</v>
      </c>
    </row>
    <row r="10669" spans="1:6" x14ac:dyDescent="0.25">
      <c r="A10669" t="s">
        <v>0</v>
      </c>
      <c r="B10669">
        <v>2044</v>
      </c>
      <c r="C10669" t="s">
        <v>398</v>
      </c>
      <c r="D10669" t="s">
        <v>399</v>
      </c>
      <c r="E10669">
        <v>1.3511232481335201E-2</v>
      </c>
      <c r="F10669" t="s">
        <v>400</v>
      </c>
    </row>
    <row r="10670" spans="1:6" x14ac:dyDescent="0.25">
      <c r="A10670" t="s">
        <v>0</v>
      </c>
      <c r="B10670">
        <v>2044</v>
      </c>
      <c r="C10670" t="s">
        <v>401</v>
      </c>
      <c r="D10670" t="s">
        <v>399</v>
      </c>
      <c r="E10670">
        <v>1.08157195638427E-2</v>
      </c>
      <c r="F10670" t="s">
        <v>400</v>
      </c>
    </row>
    <row r="10671" spans="1:6" x14ac:dyDescent="0.25">
      <c r="A10671" t="s">
        <v>0</v>
      </c>
      <c r="B10671">
        <v>2044</v>
      </c>
      <c r="C10671" t="s">
        <v>402</v>
      </c>
      <c r="D10671" t="s">
        <v>399</v>
      </c>
      <c r="E10671">
        <v>0.86770200888905602</v>
      </c>
      <c r="F10671" t="s">
        <v>400</v>
      </c>
    </row>
    <row r="10672" spans="1:6" x14ac:dyDescent="0.25">
      <c r="A10672" t="s">
        <v>0</v>
      </c>
      <c r="B10672">
        <v>2044</v>
      </c>
      <c r="C10672" t="s">
        <v>403</v>
      </c>
      <c r="D10672" t="s">
        <v>399</v>
      </c>
      <c r="E10672">
        <v>0.107971039065765</v>
      </c>
      <c r="F10672" t="s">
        <v>400</v>
      </c>
    </row>
    <row r="10673" spans="1:6" x14ac:dyDescent="0.25">
      <c r="A10673" t="s">
        <v>0</v>
      </c>
      <c r="B10673">
        <v>2044</v>
      </c>
      <c r="C10673" t="s">
        <v>404</v>
      </c>
      <c r="D10673" t="s">
        <v>405</v>
      </c>
      <c r="E10673">
        <v>1.3516939479092299E-2</v>
      </c>
      <c r="F10673" t="s">
        <v>406</v>
      </c>
    </row>
    <row r="10674" spans="1:6" x14ac:dyDescent="0.25">
      <c r="A10674" t="s">
        <v>0</v>
      </c>
      <c r="B10674">
        <v>2044</v>
      </c>
      <c r="C10674" t="s">
        <v>407</v>
      </c>
      <c r="D10674" t="s">
        <v>405</v>
      </c>
      <c r="E10674">
        <v>3.4924222617454702E-3</v>
      </c>
      <c r="F10674" t="s">
        <v>406</v>
      </c>
    </row>
    <row r="10675" spans="1:6" x14ac:dyDescent="0.25">
      <c r="A10675" t="s">
        <v>0</v>
      </c>
      <c r="B10675">
        <v>2044</v>
      </c>
      <c r="C10675" t="s">
        <v>408</v>
      </c>
      <c r="D10675" t="s">
        <v>405</v>
      </c>
      <c r="E10675">
        <v>0.87412592797713495</v>
      </c>
      <c r="F10675" t="s">
        <v>406</v>
      </c>
    </row>
    <row r="10676" spans="1:6" x14ac:dyDescent="0.25">
      <c r="A10676" t="s">
        <v>0</v>
      </c>
      <c r="B10676">
        <v>2044</v>
      </c>
      <c r="C10676" t="s">
        <v>409</v>
      </c>
      <c r="D10676" t="s">
        <v>405</v>
      </c>
      <c r="E10676">
        <v>0.108864710282026</v>
      </c>
      <c r="F10676" t="s">
        <v>406</v>
      </c>
    </row>
    <row r="10677" spans="1:6" x14ac:dyDescent="0.25">
      <c r="A10677" t="s">
        <v>0</v>
      </c>
      <c r="B10677">
        <v>2044</v>
      </c>
      <c r="C10677" t="s">
        <v>410</v>
      </c>
      <c r="D10677" t="s">
        <v>411</v>
      </c>
      <c r="E10677">
        <v>1</v>
      </c>
      <c r="F10677" t="s">
        <v>412</v>
      </c>
    </row>
    <row r="10678" spans="1:6" x14ac:dyDescent="0.25">
      <c r="A10678" t="s">
        <v>0</v>
      </c>
      <c r="B10678">
        <v>2044</v>
      </c>
      <c r="C10678" t="s">
        <v>413</v>
      </c>
      <c r="D10678" t="s">
        <v>414</v>
      </c>
      <c r="E10678">
        <v>1</v>
      </c>
      <c r="F10678" t="s">
        <v>415</v>
      </c>
    </row>
    <row r="10679" spans="1:6" x14ac:dyDescent="0.25">
      <c r="A10679" t="s">
        <v>0</v>
      </c>
      <c r="B10679">
        <v>2044</v>
      </c>
      <c r="C10679" t="s">
        <v>416</v>
      </c>
      <c r="D10679" t="s">
        <v>417</v>
      </c>
      <c r="E10679">
        <v>1</v>
      </c>
      <c r="F10679" t="s">
        <v>418</v>
      </c>
    </row>
    <row r="10680" spans="1:6" x14ac:dyDescent="0.25">
      <c r="A10680" t="s">
        <v>0</v>
      </c>
      <c r="B10680">
        <v>2044</v>
      </c>
      <c r="C10680" t="s">
        <v>419</v>
      </c>
      <c r="D10680" t="s">
        <v>420</v>
      </c>
      <c r="E10680">
        <v>0.97446015556349797</v>
      </c>
      <c r="F10680" t="s">
        <v>421</v>
      </c>
    </row>
    <row r="10681" spans="1:6" x14ac:dyDescent="0.25">
      <c r="A10681" t="s">
        <v>0</v>
      </c>
      <c r="B10681">
        <v>2044</v>
      </c>
      <c r="C10681" t="s">
        <v>422</v>
      </c>
      <c r="D10681" t="s">
        <v>420</v>
      </c>
      <c r="E10681">
        <v>2.5539844436501102E-2</v>
      </c>
      <c r="F10681" t="s">
        <v>421</v>
      </c>
    </row>
    <row r="10682" spans="1:6" x14ac:dyDescent="0.25">
      <c r="A10682" t="s">
        <v>0</v>
      </c>
      <c r="B10682">
        <v>2044</v>
      </c>
      <c r="C10682" t="s">
        <v>423</v>
      </c>
      <c r="D10682" t="s">
        <v>424</v>
      </c>
      <c r="E10682">
        <v>1</v>
      </c>
      <c r="F10682" t="s">
        <v>425</v>
      </c>
    </row>
    <row r="10683" spans="1:6" x14ac:dyDescent="0.25">
      <c r="A10683" t="s">
        <v>0</v>
      </c>
      <c r="B10683">
        <v>2044</v>
      </c>
      <c r="C10683" t="s">
        <v>426</v>
      </c>
      <c r="D10683" t="s">
        <v>427</v>
      </c>
      <c r="E10683">
        <v>1</v>
      </c>
      <c r="F10683" t="s">
        <v>428</v>
      </c>
    </row>
    <row r="10684" spans="1:6" x14ac:dyDescent="0.25">
      <c r="A10684" t="s">
        <v>0</v>
      </c>
      <c r="B10684">
        <v>2044</v>
      </c>
      <c r="C10684" t="s">
        <v>429</v>
      </c>
      <c r="D10684" t="s">
        <v>430</v>
      </c>
      <c r="E10684">
        <v>4.9005680130978099E-2</v>
      </c>
      <c r="F10684" t="s">
        <v>431</v>
      </c>
    </row>
    <row r="10685" spans="1:6" x14ac:dyDescent="0.25">
      <c r="A10685" t="s">
        <v>0</v>
      </c>
      <c r="B10685">
        <v>2044</v>
      </c>
      <c r="C10685" t="s">
        <v>432</v>
      </c>
      <c r="D10685" t="s">
        <v>430</v>
      </c>
      <c r="E10685">
        <v>0.74163195821324202</v>
      </c>
      <c r="F10685" t="s">
        <v>431</v>
      </c>
    </row>
    <row r="10686" spans="1:6" x14ac:dyDescent="0.25">
      <c r="A10686" t="s">
        <v>0</v>
      </c>
      <c r="B10686">
        <v>2044</v>
      </c>
      <c r="C10686" t="s">
        <v>433</v>
      </c>
      <c r="D10686" t="s">
        <v>430</v>
      </c>
      <c r="E10686">
        <v>0</v>
      </c>
      <c r="F10686" t="s">
        <v>431</v>
      </c>
    </row>
    <row r="10687" spans="1:6" x14ac:dyDescent="0.25">
      <c r="A10687" t="s">
        <v>0</v>
      </c>
      <c r="B10687">
        <v>2044</v>
      </c>
      <c r="C10687" t="s">
        <v>434</v>
      </c>
      <c r="D10687" t="s">
        <v>430</v>
      </c>
      <c r="E10687">
        <v>0.177683902870167</v>
      </c>
      <c r="F10687" t="s">
        <v>431</v>
      </c>
    </row>
    <row r="10688" spans="1:6" x14ac:dyDescent="0.25">
      <c r="A10688" t="s">
        <v>0</v>
      </c>
      <c r="B10688">
        <v>2044</v>
      </c>
      <c r="C10688" t="s">
        <v>435</v>
      </c>
      <c r="D10688" t="s">
        <v>430</v>
      </c>
      <c r="E10688">
        <v>2.39008820881767E-2</v>
      </c>
      <c r="F10688" t="s">
        <v>431</v>
      </c>
    </row>
    <row r="10689" spans="1:6" x14ac:dyDescent="0.25">
      <c r="A10689" t="s">
        <v>0</v>
      </c>
      <c r="B10689">
        <v>2044</v>
      </c>
      <c r="C10689" t="s">
        <v>436</v>
      </c>
      <c r="D10689" t="s">
        <v>430</v>
      </c>
      <c r="E10689">
        <v>7.7775766974358699E-3</v>
      </c>
      <c r="F10689" t="s">
        <v>431</v>
      </c>
    </row>
    <row r="10690" spans="1:6" x14ac:dyDescent="0.25">
      <c r="A10690" t="s">
        <v>0</v>
      </c>
      <c r="B10690">
        <v>2044</v>
      </c>
      <c r="C10690" t="s">
        <v>437</v>
      </c>
      <c r="D10690" t="s">
        <v>430</v>
      </c>
      <c r="E10690">
        <v>0</v>
      </c>
      <c r="F10690" t="s">
        <v>431</v>
      </c>
    </row>
    <row r="10691" spans="1:6" x14ac:dyDescent="0.25">
      <c r="A10691" t="s">
        <v>0</v>
      </c>
      <c r="B10691">
        <v>2044</v>
      </c>
      <c r="C10691" t="s">
        <v>438</v>
      </c>
      <c r="D10691" t="s">
        <v>439</v>
      </c>
      <c r="E10691">
        <v>0</v>
      </c>
      <c r="F10691" t="s">
        <v>440</v>
      </c>
    </row>
    <row r="10692" spans="1:6" x14ac:dyDescent="0.25">
      <c r="A10692" t="s">
        <v>0</v>
      </c>
      <c r="B10692">
        <v>2044</v>
      </c>
      <c r="C10692" t="s">
        <v>441</v>
      </c>
      <c r="D10692" t="s">
        <v>439</v>
      </c>
      <c r="E10692">
        <v>1.08157195638427E-2</v>
      </c>
      <c r="F10692" t="s">
        <v>440</v>
      </c>
    </row>
    <row r="10693" spans="1:6" x14ac:dyDescent="0.25">
      <c r="A10693" t="s">
        <v>0</v>
      </c>
      <c r="B10693">
        <v>2044</v>
      </c>
      <c r="C10693" t="s">
        <v>442</v>
      </c>
      <c r="D10693" t="s">
        <v>439</v>
      </c>
      <c r="E10693">
        <v>0.86770200888905602</v>
      </c>
      <c r="F10693" t="s">
        <v>440</v>
      </c>
    </row>
    <row r="10694" spans="1:6" x14ac:dyDescent="0.25">
      <c r="A10694" t="s">
        <v>0</v>
      </c>
      <c r="B10694">
        <v>2044</v>
      </c>
      <c r="C10694" t="s">
        <v>443</v>
      </c>
      <c r="D10694" t="s">
        <v>439</v>
      </c>
      <c r="E10694">
        <v>0.12148227154709999</v>
      </c>
      <c r="F10694" t="s">
        <v>440</v>
      </c>
    </row>
    <row r="10695" spans="1:6" x14ac:dyDescent="0.25">
      <c r="A10695" t="s">
        <v>0</v>
      </c>
      <c r="B10695">
        <v>2044</v>
      </c>
      <c r="C10695" t="s">
        <v>444</v>
      </c>
      <c r="D10695" t="s">
        <v>445</v>
      </c>
      <c r="E10695">
        <v>0</v>
      </c>
      <c r="F10695" t="s">
        <v>446</v>
      </c>
    </row>
    <row r="10696" spans="1:6" x14ac:dyDescent="0.25">
      <c r="A10696" t="s">
        <v>0</v>
      </c>
      <c r="B10696">
        <v>2044</v>
      </c>
      <c r="C10696" t="s">
        <v>447</v>
      </c>
      <c r="D10696" t="s">
        <v>445</v>
      </c>
      <c r="E10696">
        <v>3.4924222617454702E-3</v>
      </c>
      <c r="F10696" t="s">
        <v>446</v>
      </c>
    </row>
    <row r="10697" spans="1:6" x14ac:dyDescent="0.25">
      <c r="A10697" t="s">
        <v>0</v>
      </c>
      <c r="B10697">
        <v>2044</v>
      </c>
      <c r="C10697" t="s">
        <v>448</v>
      </c>
      <c r="D10697" t="s">
        <v>445</v>
      </c>
      <c r="E10697">
        <v>0.87412592797713495</v>
      </c>
      <c r="F10697" t="s">
        <v>446</v>
      </c>
    </row>
    <row r="10698" spans="1:6" x14ac:dyDescent="0.25">
      <c r="A10698" t="s">
        <v>0</v>
      </c>
      <c r="B10698">
        <v>2044</v>
      </c>
      <c r="C10698" t="s">
        <v>449</v>
      </c>
      <c r="D10698" t="s">
        <v>445</v>
      </c>
      <c r="E10698">
        <v>0.122381649761118</v>
      </c>
      <c r="F10698" t="s">
        <v>446</v>
      </c>
    </row>
    <row r="10699" spans="1:6" x14ac:dyDescent="0.25">
      <c r="A10699" t="s">
        <v>0</v>
      </c>
      <c r="B10699">
        <v>2044</v>
      </c>
      <c r="C10699" t="s">
        <v>450</v>
      </c>
      <c r="D10699" t="s">
        <v>451</v>
      </c>
      <c r="E10699">
        <v>1</v>
      </c>
      <c r="F10699" t="s">
        <v>452</v>
      </c>
    </row>
    <row r="10700" spans="1:6" x14ac:dyDescent="0.25">
      <c r="A10700" t="s">
        <v>0</v>
      </c>
      <c r="B10700">
        <v>2044</v>
      </c>
      <c r="C10700" t="s">
        <v>453</v>
      </c>
      <c r="D10700" t="s">
        <v>454</v>
      </c>
      <c r="E10700">
        <v>1</v>
      </c>
      <c r="F10700" t="s">
        <v>455</v>
      </c>
    </row>
    <row r="10701" spans="1:6" x14ac:dyDescent="0.25">
      <c r="A10701" t="s">
        <v>0</v>
      </c>
      <c r="B10701">
        <v>2044</v>
      </c>
      <c r="C10701" t="s">
        <v>456</v>
      </c>
      <c r="D10701" t="s">
        <v>457</v>
      </c>
      <c r="E10701">
        <v>1</v>
      </c>
      <c r="F10701" t="s">
        <v>458</v>
      </c>
    </row>
    <row r="10702" spans="1:6" x14ac:dyDescent="0.25">
      <c r="A10702" t="s">
        <v>0</v>
      </c>
      <c r="B10702">
        <v>2044</v>
      </c>
      <c r="C10702" t="s">
        <v>459</v>
      </c>
      <c r="D10702" t="s">
        <v>460</v>
      </c>
      <c r="E10702">
        <v>1</v>
      </c>
      <c r="F10702" t="s">
        <v>461</v>
      </c>
    </row>
    <row r="10703" spans="1:6" x14ac:dyDescent="0.25">
      <c r="A10703" t="s">
        <v>0</v>
      </c>
      <c r="B10703">
        <v>2044</v>
      </c>
      <c r="C10703" t="s">
        <v>462</v>
      </c>
      <c r="D10703" t="s">
        <v>460</v>
      </c>
      <c r="E10703">
        <v>0</v>
      </c>
      <c r="F10703" t="s">
        <v>461</v>
      </c>
    </row>
    <row r="10704" spans="1:6" x14ac:dyDescent="0.25">
      <c r="A10704" t="s">
        <v>0</v>
      </c>
      <c r="B10704">
        <v>2044</v>
      </c>
      <c r="C10704" t="s">
        <v>463</v>
      </c>
      <c r="D10704" t="s">
        <v>464</v>
      </c>
      <c r="E10704">
        <v>1</v>
      </c>
      <c r="F10704" t="s">
        <v>465</v>
      </c>
    </row>
    <row r="10705" spans="1:6" x14ac:dyDescent="0.25">
      <c r="A10705" t="s">
        <v>0</v>
      </c>
      <c r="B10705">
        <v>2044</v>
      </c>
      <c r="C10705" t="s">
        <v>466</v>
      </c>
      <c r="D10705" t="s">
        <v>467</v>
      </c>
      <c r="E10705">
        <v>1</v>
      </c>
      <c r="F10705" t="s">
        <v>468</v>
      </c>
    </row>
    <row r="10706" spans="1:6" x14ac:dyDescent="0.25">
      <c r="A10706" t="s">
        <v>0</v>
      </c>
      <c r="B10706">
        <v>2044</v>
      </c>
      <c r="C10706" t="s">
        <v>469</v>
      </c>
      <c r="D10706" t="s">
        <v>470</v>
      </c>
      <c r="E10706">
        <v>4.9181552429409497E-2</v>
      </c>
      <c r="F10706" t="s">
        <v>471</v>
      </c>
    </row>
    <row r="10707" spans="1:6" x14ac:dyDescent="0.25">
      <c r="A10707" t="s">
        <v>0</v>
      </c>
      <c r="B10707">
        <v>2044</v>
      </c>
      <c r="C10707" t="s">
        <v>472</v>
      </c>
      <c r="D10707" t="s">
        <v>470</v>
      </c>
      <c r="E10707">
        <v>0.74429353778386598</v>
      </c>
      <c r="F10707" t="s">
        <v>471</v>
      </c>
    </row>
    <row r="10708" spans="1:6" x14ac:dyDescent="0.25">
      <c r="A10708" t="s">
        <v>0</v>
      </c>
      <c r="B10708">
        <v>2044</v>
      </c>
      <c r="C10708" t="s">
        <v>473</v>
      </c>
      <c r="D10708" t="s">
        <v>470</v>
      </c>
      <c r="E10708">
        <v>0</v>
      </c>
      <c r="F10708" t="s">
        <v>471</v>
      </c>
    </row>
    <row r="10709" spans="1:6" x14ac:dyDescent="0.25">
      <c r="A10709" t="s">
        <v>0</v>
      </c>
      <c r="B10709">
        <v>2044</v>
      </c>
      <c r="C10709" t="s">
        <v>474</v>
      </c>
      <c r="D10709" t="s">
        <v>470</v>
      </c>
      <c r="E10709">
        <v>0.17527578367284399</v>
      </c>
      <c r="F10709" t="s">
        <v>471</v>
      </c>
    </row>
    <row r="10710" spans="1:6" x14ac:dyDescent="0.25">
      <c r="A10710" t="s">
        <v>0</v>
      </c>
      <c r="B10710">
        <v>2044</v>
      </c>
      <c r="C10710" t="s">
        <v>475</v>
      </c>
      <c r="D10710" t="s">
        <v>470</v>
      </c>
      <c r="E10710">
        <v>2.35769575679486E-2</v>
      </c>
      <c r="F10710" t="s">
        <v>471</v>
      </c>
    </row>
    <row r="10711" spans="1:6" x14ac:dyDescent="0.25">
      <c r="A10711" t="s">
        <v>0</v>
      </c>
      <c r="B10711">
        <v>2044</v>
      </c>
      <c r="C10711" t="s">
        <v>476</v>
      </c>
      <c r="D10711" t="s">
        <v>470</v>
      </c>
      <c r="E10711">
        <v>7.6721685459308396E-3</v>
      </c>
      <c r="F10711" t="s">
        <v>471</v>
      </c>
    </row>
    <row r="10712" spans="1:6" x14ac:dyDescent="0.25">
      <c r="A10712" t="s">
        <v>0</v>
      </c>
      <c r="B10712">
        <v>2044</v>
      </c>
      <c r="C10712" t="s">
        <v>477</v>
      </c>
      <c r="D10712" t="s">
        <v>470</v>
      </c>
      <c r="E10712">
        <v>0</v>
      </c>
      <c r="F10712" t="s">
        <v>471</v>
      </c>
    </row>
    <row r="10713" spans="1:6" x14ac:dyDescent="0.25">
      <c r="A10713" t="s">
        <v>0</v>
      </c>
      <c r="B10713">
        <v>2044</v>
      </c>
      <c r="C10713" t="s">
        <v>478</v>
      </c>
      <c r="D10713" t="s">
        <v>479</v>
      </c>
      <c r="E10713">
        <v>1.3511232481335201E-2</v>
      </c>
      <c r="F10713" t="s">
        <v>480</v>
      </c>
    </row>
    <row r="10714" spans="1:6" x14ac:dyDescent="0.25">
      <c r="A10714" t="s">
        <v>0</v>
      </c>
      <c r="B10714">
        <v>2044</v>
      </c>
      <c r="C10714" t="s">
        <v>481</v>
      </c>
      <c r="D10714" t="s">
        <v>479</v>
      </c>
      <c r="E10714">
        <v>1.08157195638427E-2</v>
      </c>
      <c r="F10714" t="s">
        <v>480</v>
      </c>
    </row>
    <row r="10715" spans="1:6" x14ac:dyDescent="0.25">
      <c r="A10715" t="s">
        <v>0</v>
      </c>
      <c r="B10715">
        <v>2044</v>
      </c>
      <c r="C10715" t="s">
        <v>482</v>
      </c>
      <c r="D10715" t="s">
        <v>479</v>
      </c>
      <c r="E10715">
        <v>0.86770200888905602</v>
      </c>
      <c r="F10715" t="s">
        <v>480</v>
      </c>
    </row>
    <row r="10716" spans="1:6" x14ac:dyDescent="0.25">
      <c r="A10716" t="s">
        <v>0</v>
      </c>
      <c r="B10716">
        <v>2044</v>
      </c>
      <c r="C10716" t="s">
        <v>483</v>
      </c>
      <c r="D10716" t="s">
        <v>479</v>
      </c>
      <c r="E10716">
        <v>0.107971039065765</v>
      </c>
      <c r="F10716" t="s">
        <v>480</v>
      </c>
    </row>
    <row r="10717" spans="1:6" x14ac:dyDescent="0.25">
      <c r="A10717" t="s">
        <v>0</v>
      </c>
      <c r="B10717">
        <v>2044</v>
      </c>
      <c r="C10717" t="s">
        <v>484</v>
      </c>
      <c r="D10717" t="s">
        <v>485</v>
      </c>
      <c r="E10717">
        <v>1.3516939479092299E-2</v>
      </c>
      <c r="F10717" t="s">
        <v>486</v>
      </c>
    </row>
    <row r="10718" spans="1:6" x14ac:dyDescent="0.25">
      <c r="A10718" t="s">
        <v>0</v>
      </c>
      <c r="B10718">
        <v>2044</v>
      </c>
      <c r="C10718" t="s">
        <v>487</v>
      </c>
      <c r="D10718" t="s">
        <v>485</v>
      </c>
      <c r="E10718">
        <v>3.4924222617454702E-3</v>
      </c>
      <c r="F10718" t="s">
        <v>486</v>
      </c>
    </row>
    <row r="10719" spans="1:6" x14ac:dyDescent="0.25">
      <c r="A10719" t="s">
        <v>0</v>
      </c>
      <c r="B10719">
        <v>2044</v>
      </c>
      <c r="C10719" t="s">
        <v>488</v>
      </c>
      <c r="D10719" t="s">
        <v>485</v>
      </c>
      <c r="E10719">
        <v>0.87412592797713495</v>
      </c>
      <c r="F10719" t="s">
        <v>486</v>
      </c>
    </row>
    <row r="10720" spans="1:6" x14ac:dyDescent="0.25">
      <c r="A10720" t="s">
        <v>0</v>
      </c>
      <c r="B10720">
        <v>2044</v>
      </c>
      <c r="C10720" t="s">
        <v>489</v>
      </c>
      <c r="D10720" t="s">
        <v>485</v>
      </c>
      <c r="E10720">
        <v>0.108864710282026</v>
      </c>
      <c r="F10720" t="s">
        <v>486</v>
      </c>
    </row>
    <row r="10721" spans="1:6" x14ac:dyDescent="0.25">
      <c r="A10721" t="s">
        <v>0</v>
      </c>
      <c r="B10721">
        <v>2044</v>
      </c>
      <c r="C10721" t="s">
        <v>490</v>
      </c>
      <c r="D10721" t="s">
        <v>491</v>
      </c>
      <c r="E10721">
        <v>1</v>
      </c>
      <c r="F10721" t="s">
        <v>492</v>
      </c>
    </row>
    <row r="10722" spans="1:6" x14ac:dyDescent="0.25">
      <c r="A10722" t="s">
        <v>0</v>
      </c>
      <c r="B10722">
        <v>2044</v>
      </c>
      <c r="C10722" t="s">
        <v>493</v>
      </c>
      <c r="D10722" t="s">
        <v>494</v>
      </c>
      <c r="E10722">
        <v>1</v>
      </c>
      <c r="F10722" t="s">
        <v>495</v>
      </c>
    </row>
    <row r="10723" spans="1:6" x14ac:dyDescent="0.25">
      <c r="A10723" t="s">
        <v>0</v>
      </c>
      <c r="B10723">
        <v>2044</v>
      </c>
      <c r="C10723" t="s">
        <v>496</v>
      </c>
      <c r="D10723" t="s">
        <v>497</v>
      </c>
      <c r="E10723">
        <v>1</v>
      </c>
      <c r="F10723" t="s">
        <v>498</v>
      </c>
    </row>
    <row r="10724" spans="1:6" x14ac:dyDescent="0.25">
      <c r="A10724" t="s">
        <v>0</v>
      </c>
      <c r="B10724">
        <v>2044</v>
      </c>
      <c r="C10724" t="s">
        <v>499</v>
      </c>
      <c r="D10724" t="s">
        <v>500</v>
      </c>
      <c r="E10724">
        <v>1</v>
      </c>
      <c r="F10724" t="s">
        <v>501</v>
      </c>
    </row>
    <row r="10725" spans="1:6" x14ac:dyDescent="0.25">
      <c r="A10725" t="s">
        <v>0</v>
      </c>
      <c r="B10725">
        <v>2044</v>
      </c>
      <c r="C10725" t="s">
        <v>502</v>
      </c>
      <c r="D10725" t="s">
        <v>500</v>
      </c>
      <c r="E10725">
        <v>0</v>
      </c>
      <c r="F10725" t="s">
        <v>501</v>
      </c>
    </row>
    <row r="10726" spans="1:6" x14ac:dyDescent="0.25">
      <c r="A10726" t="s">
        <v>0</v>
      </c>
      <c r="B10726">
        <v>2044</v>
      </c>
      <c r="C10726" t="s">
        <v>503</v>
      </c>
      <c r="D10726" t="s">
        <v>504</v>
      </c>
      <c r="E10726">
        <v>1</v>
      </c>
      <c r="F10726" t="s">
        <v>505</v>
      </c>
    </row>
    <row r="10727" spans="1:6" x14ac:dyDescent="0.25">
      <c r="A10727" t="s">
        <v>0</v>
      </c>
      <c r="B10727">
        <v>2044</v>
      </c>
      <c r="C10727" t="s">
        <v>506</v>
      </c>
      <c r="D10727" t="s">
        <v>507</v>
      </c>
      <c r="E10727">
        <v>1</v>
      </c>
      <c r="F10727" t="s">
        <v>508</v>
      </c>
    </row>
    <row r="10728" spans="1:6" x14ac:dyDescent="0.25">
      <c r="A10728" t="s">
        <v>0</v>
      </c>
      <c r="B10728">
        <v>2044</v>
      </c>
      <c r="C10728" t="s">
        <v>509</v>
      </c>
      <c r="D10728" t="s">
        <v>510</v>
      </c>
      <c r="E10728">
        <v>4.9181552429409497E-2</v>
      </c>
      <c r="F10728" t="s">
        <v>511</v>
      </c>
    </row>
    <row r="10729" spans="1:6" x14ac:dyDescent="0.25">
      <c r="A10729" t="s">
        <v>0</v>
      </c>
      <c r="B10729">
        <v>2044</v>
      </c>
      <c r="C10729" t="s">
        <v>512</v>
      </c>
      <c r="D10729" t="s">
        <v>510</v>
      </c>
      <c r="E10729">
        <v>0.34250855602401897</v>
      </c>
      <c r="F10729" t="s">
        <v>511</v>
      </c>
    </row>
    <row r="10730" spans="1:6" x14ac:dyDescent="0.25">
      <c r="A10730" t="s">
        <v>0</v>
      </c>
      <c r="B10730">
        <v>2044</v>
      </c>
      <c r="C10730" t="s">
        <v>513</v>
      </c>
      <c r="D10730" t="s">
        <v>510</v>
      </c>
      <c r="E10730">
        <v>0</v>
      </c>
      <c r="F10730" t="s">
        <v>511</v>
      </c>
    </row>
    <row r="10731" spans="1:6" x14ac:dyDescent="0.25">
      <c r="A10731" t="s">
        <v>0</v>
      </c>
      <c r="B10731">
        <v>2044</v>
      </c>
      <c r="C10731" t="s">
        <v>514</v>
      </c>
      <c r="D10731" t="s">
        <v>510</v>
      </c>
      <c r="E10731">
        <v>0.17527577303755101</v>
      </c>
      <c r="F10731" t="s">
        <v>511</v>
      </c>
    </row>
    <row r="10732" spans="1:6" x14ac:dyDescent="0.25">
      <c r="A10732" t="s">
        <v>0</v>
      </c>
      <c r="B10732">
        <v>2044</v>
      </c>
      <c r="C10732" t="s">
        <v>515</v>
      </c>
      <c r="D10732" t="s">
        <v>510</v>
      </c>
      <c r="E10732">
        <v>2.3576956137358201E-2</v>
      </c>
      <c r="F10732" t="s">
        <v>511</v>
      </c>
    </row>
    <row r="10733" spans="1:6" x14ac:dyDescent="0.25">
      <c r="A10733" t="s">
        <v>0</v>
      </c>
      <c r="B10733">
        <v>2044</v>
      </c>
      <c r="C10733" t="s">
        <v>516</v>
      </c>
      <c r="D10733" t="s">
        <v>510</v>
      </c>
      <c r="E10733">
        <v>7.6721680804029899E-3</v>
      </c>
      <c r="F10733" t="s">
        <v>511</v>
      </c>
    </row>
    <row r="10734" spans="1:6" x14ac:dyDescent="0.25">
      <c r="A10734" t="s">
        <v>0</v>
      </c>
      <c r="B10734">
        <v>2044</v>
      </c>
      <c r="C10734" t="s">
        <v>517</v>
      </c>
      <c r="D10734" t="s">
        <v>510</v>
      </c>
      <c r="E10734">
        <v>0.40178499429125702</v>
      </c>
      <c r="F10734" t="s">
        <v>511</v>
      </c>
    </row>
    <row r="10735" spans="1:6" x14ac:dyDescent="0.25">
      <c r="A10735" t="s">
        <v>0</v>
      </c>
      <c r="B10735">
        <v>2044</v>
      </c>
      <c r="C10735" t="s">
        <v>518</v>
      </c>
      <c r="D10735" t="s">
        <v>519</v>
      </c>
      <c r="E10735">
        <v>0</v>
      </c>
      <c r="F10735" t="s">
        <v>520</v>
      </c>
    </row>
    <row r="10736" spans="1:6" x14ac:dyDescent="0.25">
      <c r="A10736" t="s">
        <v>0</v>
      </c>
      <c r="B10736">
        <v>2044</v>
      </c>
      <c r="C10736" t="s">
        <v>521</v>
      </c>
      <c r="D10736" t="s">
        <v>519</v>
      </c>
      <c r="E10736">
        <v>1.08157195638427E-2</v>
      </c>
      <c r="F10736" t="s">
        <v>520</v>
      </c>
    </row>
    <row r="10737" spans="1:6" x14ac:dyDescent="0.25">
      <c r="A10737" t="s">
        <v>0</v>
      </c>
      <c r="B10737">
        <v>2044</v>
      </c>
      <c r="C10737" t="s">
        <v>522</v>
      </c>
      <c r="D10737" t="s">
        <v>519</v>
      </c>
      <c r="E10737">
        <v>0.400042806032957</v>
      </c>
      <c r="F10737" t="s">
        <v>520</v>
      </c>
    </row>
    <row r="10738" spans="1:6" x14ac:dyDescent="0.25">
      <c r="A10738" t="s">
        <v>0</v>
      </c>
      <c r="B10738">
        <v>2044</v>
      </c>
      <c r="C10738" t="s">
        <v>523</v>
      </c>
      <c r="D10738" t="s">
        <v>519</v>
      </c>
      <c r="E10738">
        <v>0.58914147440319897</v>
      </c>
      <c r="F10738" t="s">
        <v>520</v>
      </c>
    </row>
    <row r="10739" spans="1:6" x14ac:dyDescent="0.25">
      <c r="A10739" t="s">
        <v>0</v>
      </c>
      <c r="B10739">
        <v>2044</v>
      </c>
      <c r="C10739" t="s">
        <v>524</v>
      </c>
      <c r="D10739" t="s">
        <v>525</v>
      </c>
      <c r="E10739">
        <v>0</v>
      </c>
      <c r="F10739" t="s">
        <v>526</v>
      </c>
    </row>
    <row r="10740" spans="1:6" x14ac:dyDescent="0.25">
      <c r="A10740" t="s">
        <v>0</v>
      </c>
      <c r="B10740">
        <v>2044</v>
      </c>
      <c r="C10740" t="s">
        <v>527</v>
      </c>
      <c r="D10740" t="s">
        <v>525</v>
      </c>
      <c r="E10740">
        <v>3.4924222617454702E-3</v>
      </c>
      <c r="F10740" t="s">
        <v>526</v>
      </c>
    </row>
    <row r="10741" spans="1:6" x14ac:dyDescent="0.25">
      <c r="A10741" t="s">
        <v>0</v>
      </c>
      <c r="B10741">
        <v>2044</v>
      </c>
      <c r="C10741" t="s">
        <v>528</v>
      </c>
      <c r="D10741" t="s">
        <v>525</v>
      </c>
      <c r="E10741">
        <v>0.40300447097253</v>
      </c>
      <c r="F10741" t="s">
        <v>526</v>
      </c>
    </row>
    <row r="10742" spans="1:6" x14ac:dyDescent="0.25">
      <c r="A10742" t="s">
        <v>0</v>
      </c>
      <c r="B10742">
        <v>2044</v>
      </c>
      <c r="C10742" t="s">
        <v>529</v>
      </c>
      <c r="D10742" t="s">
        <v>525</v>
      </c>
      <c r="E10742">
        <v>0.59350310676572304</v>
      </c>
      <c r="F10742" t="s">
        <v>526</v>
      </c>
    </row>
    <row r="10743" spans="1:6" x14ac:dyDescent="0.25">
      <c r="A10743" t="s">
        <v>0</v>
      </c>
      <c r="B10743">
        <v>2044</v>
      </c>
      <c r="C10743" t="s">
        <v>530</v>
      </c>
      <c r="D10743" t="s">
        <v>531</v>
      </c>
      <c r="E10743">
        <v>1</v>
      </c>
      <c r="F10743" t="s">
        <v>532</v>
      </c>
    </row>
    <row r="10744" spans="1:6" x14ac:dyDescent="0.25">
      <c r="A10744" t="s">
        <v>0</v>
      </c>
      <c r="B10744">
        <v>2044</v>
      </c>
      <c r="C10744" t="s">
        <v>533</v>
      </c>
      <c r="D10744" t="s">
        <v>534</v>
      </c>
      <c r="E10744">
        <v>1</v>
      </c>
      <c r="F10744" t="s">
        <v>535</v>
      </c>
    </row>
    <row r="10745" spans="1:6" x14ac:dyDescent="0.25">
      <c r="A10745" t="s">
        <v>0</v>
      </c>
      <c r="B10745">
        <v>2044</v>
      </c>
      <c r="C10745" t="s">
        <v>536</v>
      </c>
      <c r="D10745" t="s">
        <v>537</v>
      </c>
      <c r="E10745">
        <v>1</v>
      </c>
      <c r="F10745" t="s">
        <v>538</v>
      </c>
    </row>
    <row r="10746" spans="1:6" x14ac:dyDescent="0.25">
      <c r="A10746" t="s">
        <v>0</v>
      </c>
      <c r="B10746">
        <v>2044</v>
      </c>
      <c r="C10746" t="s">
        <v>539</v>
      </c>
      <c r="D10746" t="s">
        <v>540</v>
      </c>
      <c r="E10746">
        <v>0.970520183063731</v>
      </c>
      <c r="F10746" t="s">
        <v>541</v>
      </c>
    </row>
    <row r="10747" spans="1:6" x14ac:dyDescent="0.25">
      <c r="A10747" t="s">
        <v>0</v>
      </c>
      <c r="B10747">
        <v>2044</v>
      </c>
      <c r="C10747" t="s">
        <v>542</v>
      </c>
      <c r="D10747" t="s">
        <v>540</v>
      </c>
      <c r="E10747">
        <v>2.9479816936268E-2</v>
      </c>
      <c r="F10747" t="s">
        <v>541</v>
      </c>
    </row>
    <row r="10748" spans="1:6" x14ac:dyDescent="0.25">
      <c r="A10748" t="s">
        <v>0</v>
      </c>
      <c r="B10748">
        <v>2044</v>
      </c>
      <c r="C10748" t="s">
        <v>543</v>
      </c>
      <c r="D10748" t="s">
        <v>544</v>
      </c>
      <c r="E10748">
        <v>1</v>
      </c>
      <c r="F10748" t="s">
        <v>545</v>
      </c>
    </row>
    <row r="10749" spans="1:6" x14ac:dyDescent="0.25">
      <c r="A10749" t="s">
        <v>0</v>
      </c>
      <c r="B10749">
        <v>2044</v>
      </c>
      <c r="C10749" t="s">
        <v>546</v>
      </c>
      <c r="D10749" t="s">
        <v>547</v>
      </c>
      <c r="E10749">
        <v>1</v>
      </c>
      <c r="F10749" t="s">
        <v>548</v>
      </c>
    </row>
    <row r="10750" spans="1:6" x14ac:dyDescent="0.25">
      <c r="A10750" t="s">
        <v>0</v>
      </c>
      <c r="B10750">
        <v>2044</v>
      </c>
      <c r="C10750" t="s">
        <v>549</v>
      </c>
      <c r="D10750" t="s">
        <v>550</v>
      </c>
      <c r="E10750">
        <v>4.9181552429409497E-2</v>
      </c>
      <c r="F10750" t="s">
        <v>551</v>
      </c>
    </row>
    <row r="10751" spans="1:6" x14ac:dyDescent="0.25">
      <c r="A10751" t="s">
        <v>0</v>
      </c>
      <c r="B10751">
        <v>2044</v>
      </c>
      <c r="C10751" t="s">
        <v>552</v>
      </c>
      <c r="D10751" t="s">
        <v>550</v>
      </c>
      <c r="E10751">
        <v>0.74429353778386598</v>
      </c>
      <c r="F10751" t="s">
        <v>551</v>
      </c>
    </row>
    <row r="10752" spans="1:6" x14ac:dyDescent="0.25">
      <c r="A10752" t="s">
        <v>0</v>
      </c>
      <c r="B10752">
        <v>2044</v>
      </c>
      <c r="C10752" t="s">
        <v>553</v>
      </c>
      <c r="D10752" t="s">
        <v>550</v>
      </c>
      <c r="E10752">
        <v>0</v>
      </c>
      <c r="F10752" t="s">
        <v>551</v>
      </c>
    </row>
    <row r="10753" spans="1:6" x14ac:dyDescent="0.25">
      <c r="A10753" t="s">
        <v>0</v>
      </c>
      <c r="B10753">
        <v>2044</v>
      </c>
      <c r="C10753" t="s">
        <v>554</v>
      </c>
      <c r="D10753" t="s">
        <v>550</v>
      </c>
      <c r="E10753">
        <v>0.17527578367284399</v>
      </c>
      <c r="F10753" t="s">
        <v>551</v>
      </c>
    </row>
    <row r="10754" spans="1:6" x14ac:dyDescent="0.25">
      <c r="A10754" t="s">
        <v>0</v>
      </c>
      <c r="B10754">
        <v>2044</v>
      </c>
      <c r="C10754" t="s">
        <v>555</v>
      </c>
      <c r="D10754" t="s">
        <v>550</v>
      </c>
      <c r="E10754">
        <v>2.35769575679486E-2</v>
      </c>
      <c r="F10754" t="s">
        <v>551</v>
      </c>
    </row>
    <row r="10755" spans="1:6" x14ac:dyDescent="0.25">
      <c r="A10755" t="s">
        <v>0</v>
      </c>
      <c r="B10755">
        <v>2044</v>
      </c>
      <c r="C10755" t="s">
        <v>556</v>
      </c>
      <c r="D10755" t="s">
        <v>550</v>
      </c>
      <c r="E10755">
        <v>7.6721685459308396E-3</v>
      </c>
      <c r="F10755" t="s">
        <v>551</v>
      </c>
    </row>
    <row r="10756" spans="1:6" x14ac:dyDescent="0.25">
      <c r="A10756" t="s">
        <v>0</v>
      </c>
      <c r="B10756">
        <v>2044</v>
      </c>
      <c r="C10756" t="s">
        <v>557</v>
      </c>
      <c r="D10756" t="s">
        <v>550</v>
      </c>
      <c r="E10756">
        <v>0</v>
      </c>
      <c r="F10756" t="s">
        <v>551</v>
      </c>
    </row>
    <row r="10757" spans="1:6" x14ac:dyDescent="0.25">
      <c r="A10757" t="s">
        <v>0</v>
      </c>
      <c r="B10757">
        <v>2044</v>
      </c>
      <c r="C10757" t="s">
        <v>558</v>
      </c>
      <c r="D10757" t="s">
        <v>559</v>
      </c>
      <c r="E10757">
        <v>1.3511232481335201E-2</v>
      </c>
      <c r="F10757" t="s">
        <v>560</v>
      </c>
    </row>
    <row r="10758" spans="1:6" x14ac:dyDescent="0.25">
      <c r="A10758" t="s">
        <v>0</v>
      </c>
      <c r="B10758">
        <v>2044</v>
      </c>
      <c r="C10758" t="s">
        <v>561</v>
      </c>
      <c r="D10758" t="s">
        <v>559</v>
      </c>
      <c r="E10758">
        <v>1.08157195638427E-2</v>
      </c>
      <c r="F10758" t="s">
        <v>560</v>
      </c>
    </row>
    <row r="10759" spans="1:6" x14ac:dyDescent="0.25">
      <c r="A10759" t="s">
        <v>0</v>
      </c>
      <c r="B10759">
        <v>2044</v>
      </c>
      <c r="C10759" t="s">
        <v>562</v>
      </c>
      <c r="D10759" t="s">
        <v>559</v>
      </c>
      <c r="E10759">
        <v>0.86770200888905602</v>
      </c>
      <c r="F10759" t="s">
        <v>560</v>
      </c>
    </row>
    <row r="10760" spans="1:6" x14ac:dyDescent="0.25">
      <c r="A10760" t="s">
        <v>0</v>
      </c>
      <c r="B10760">
        <v>2044</v>
      </c>
      <c r="C10760" t="s">
        <v>563</v>
      </c>
      <c r="D10760" t="s">
        <v>559</v>
      </c>
      <c r="E10760">
        <v>0.107971039065765</v>
      </c>
      <c r="F10760" t="s">
        <v>560</v>
      </c>
    </row>
    <row r="10761" spans="1:6" x14ac:dyDescent="0.25">
      <c r="A10761" t="s">
        <v>0</v>
      </c>
      <c r="B10761">
        <v>2044</v>
      </c>
      <c r="C10761" t="s">
        <v>564</v>
      </c>
      <c r="D10761" t="s">
        <v>565</v>
      </c>
      <c r="E10761">
        <v>1.3516939479092299E-2</v>
      </c>
      <c r="F10761" t="s">
        <v>566</v>
      </c>
    </row>
    <row r="10762" spans="1:6" x14ac:dyDescent="0.25">
      <c r="A10762" t="s">
        <v>0</v>
      </c>
      <c r="B10762">
        <v>2044</v>
      </c>
      <c r="C10762" t="s">
        <v>567</v>
      </c>
      <c r="D10762" t="s">
        <v>565</v>
      </c>
      <c r="E10762">
        <v>3.4924222617454702E-3</v>
      </c>
      <c r="F10762" t="s">
        <v>566</v>
      </c>
    </row>
    <row r="10763" spans="1:6" x14ac:dyDescent="0.25">
      <c r="A10763" t="s">
        <v>0</v>
      </c>
      <c r="B10763">
        <v>2044</v>
      </c>
      <c r="C10763" t="s">
        <v>568</v>
      </c>
      <c r="D10763" t="s">
        <v>565</v>
      </c>
      <c r="E10763">
        <v>0.87412592797713495</v>
      </c>
      <c r="F10763" t="s">
        <v>566</v>
      </c>
    </row>
    <row r="10764" spans="1:6" x14ac:dyDescent="0.25">
      <c r="A10764" t="s">
        <v>0</v>
      </c>
      <c r="B10764">
        <v>2044</v>
      </c>
      <c r="C10764" t="s">
        <v>569</v>
      </c>
      <c r="D10764" t="s">
        <v>565</v>
      </c>
      <c r="E10764">
        <v>0.108864710282026</v>
      </c>
      <c r="F10764" t="s">
        <v>566</v>
      </c>
    </row>
    <row r="10765" spans="1:6" x14ac:dyDescent="0.25">
      <c r="A10765" t="s">
        <v>0</v>
      </c>
      <c r="B10765">
        <v>2044</v>
      </c>
      <c r="C10765" t="s">
        <v>570</v>
      </c>
      <c r="D10765" t="s">
        <v>571</v>
      </c>
      <c r="E10765">
        <v>1</v>
      </c>
      <c r="F10765" t="s">
        <v>572</v>
      </c>
    </row>
    <row r="10766" spans="1:6" x14ac:dyDescent="0.25">
      <c r="A10766" t="s">
        <v>0</v>
      </c>
      <c r="B10766">
        <v>2044</v>
      </c>
      <c r="C10766" t="s">
        <v>573</v>
      </c>
      <c r="D10766" t="s">
        <v>574</v>
      </c>
      <c r="E10766">
        <v>1</v>
      </c>
      <c r="F10766" t="s">
        <v>575</v>
      </c>
    </row>
    <row r="10767" spans="1:6" x14ac:dyDescent="0.25">
      <c r="A10767" t="s">
        <v>0</v>
      </c>
      <c r="B10767">
        <v>2044</v>
      </c>
      <c r="C10767" t="s">
        <v>576</v>
      </c>
      <c r="D10767" t="s">
        <v>577</v>
      </c>
      <c r="E10767">
        <v>1</v>
      </c>
      <c r="F10767" t="s">
        <v>578</v>
      </c>
    </row>
    <row r="10768" spans="1:6" x14ac:dyDescent="0.25">
      <c r="A10768" t="s">
        <v>0</v>
      </c>
      <c r="B10768">
        <v>2044</v>
      </c>
      <c r="C10768" t="s">
        <v>579</v>
      </c>
      <c r="D10768" t="s">
        <v>580</v>
      </c>
      <c r="E10768">
        <v>0.970520183063731</v>
      </c>
      <c r="F10768" t="s">
        <v>581</v>
      </c>
    </row>
    <row r="10769" spans="1:6" x14ac:dyDescent="0.25">
      <c r="A10769" t="s">
        <v>0</v>
      </c>
      <c r="B10769">
        <v>2044</v>
      </c>
      <c r="C10769" t="s">
        <v>582</v>
      </c>
      <c r="D10769" t="s">
        <v>580</v>
      </c>
      <c r="E10769">
        <v>2.9479816936268E-2</v>
      </c>
      <c r="F10769" t="s">
        <v>581</v>
      </c>
    </row>
    <row r="10770" spans="1:6" x14ac:dyDescent="0.25">
      <c r="A10770" t="s">
        <v>0</v>
      </c>
      <c r="B10770">
        <v>2044</v>
      </c>
      <c r="C10770" t="s">
        <v>583</v>
      </c>
      <c r="D10770" t="s">
        <v>584</v>
      </c>
      <c r="E10770">
        <v>1</v>
      </c>
      <c r="F10770" t="s">
        <v>585</v>
      </c>
    </row>
    <row r="10771" spans="1:6" x14ac:dyDescent="0.25">
      <c r="A10771" t="s">
        <v>0</v>
      </c>
      <c r="B10771">
        <v>2044</v>
      </c>
      <c r="C10771" t="s">
        <v>586</v>
      </c>
      <c r="D10771" t="s">
        <v>587</v>
      </c>
      <c r="E10771">
        <v>1</v>
      </c>
      <c r="F10771" t="s">
        <v>588</v>
      </c>
    </row>
    <row r="10772" spans="1:6" x14ac:dyDescent="0.25">
      <c r="A10772" t="s">
        <v>0</v>
      </c>
      <c r="B10772">
        <v>2044</v>
      </c>
      <c r="C10772" t="s">
        <v>589</v>
      </c>
      <c r="D10772" t="s">
        <v>590</v>
      </c>
      <c r="E10772">
        <v>4.9181552429409497E-2</v>
      </c>
      <c r="F10772" t="s">
        <v>591</v>
      </c>
    </row>
    <row r="10773" spans="1:6" x14ac:dyDescent="0.25">
      <c r="A10773" t="s">
        <v>0</v>
      </c>
      <c r="B10773">
        <v>2044</v>
      </c>
      <c r="C10773" t="s">
        <v>592</v>
      </c>
      <c r="D10773" t="s">
        <v>590</v>
      </c>
      <c r="E10773">
        <v>0.74429353778386598</v>
      </c>
      <c r="F10773" t="s">
        <v>591</v>
      </c>
    </row>
    <row r="10774" spans="1:6" x14ac:dyDescent="0.25">
      <c r="A10774" t="s">
        <v>0</v>
      </c>
      <c r="B10774">
        <v>2044</v>
      </c>
      <c r="C10774" t="s">
        <v>593</v>
      </c>
      <c r="D10774" t="s">
        <v>590</v>
      </c>
      <c r="E10774">
        <v>0</v>
      </c>
      <c r="F10774" t="s">
        <v>591</v>
      </c>
    </row>
    <row r="10775" spans="1:6" x14ac:dyDescent="0.25">
      <c r="A10775" t="s">
        <v>0</v>
      </c>
      <c r="B10775">
        <v>2044</v>
      </c>
      <c r="C10775" t="s">
        <v>594</v>
      </c>
      <c r="D10775" t="s">
        <v>590</v>
      </c>
      <c r="E10775">
        <v>0.17527578367284399</v>
      </c>
      <c r="F10775" t="s">
        <v>591</v>
      </c>
    </row>
    <row r="10776" spans="1:6" x14ac:dyDescent="0.25">
      <c r="A10776" t="s">
        <v>0</v>
      </c>
      <c r="B10776">
        <v>2044</v>
      </c>
      <c r="C10776" t="s">
        <v>595</v>
      </c>
      <c r="D10776" t="s">
        <v>590</v>
      </c>
      <c r="E10776">
        <v>2.35769575679486E-2</v>
      </c>
      <c r="F10776" t="s">
        <v>591</v>
      </c>
    </row>
    <row r="10777" spans="1:6" x14ac:dyDescent="0.25">
      <c r="A10777" t="s">
        <v>0</v>
      </c>
      <c r="B10777">
        <v>2044</v>
      </c>
      <c r="C10777" t="s">
        <v>596</v>
      </c>
      <c r="D10777" t="s">
        <v>590</v>
      </c>
      <c r="E10777">
        <v>7.6721685459308396E-3</v>
      </c>
      <c r="F10777" t="s">
        <v>591</v>
      </c>
    </row>
    <row r="10778" spans="1:6" x14ac:dyDescent="0.25">
      <c r="A10778" t="s">
        <v>0</v>
      </c>
      <c r="B10778">
        <v>2044</v>
      </c>
      <c r="C10778" t="s">
        <v>597</v>
      </c>
      <c r="D10778" t="s">
        <v>590</v>
      </c>
      <c r="E10778">
        <v>0</v>
      </c>
      <c r="F10778" t="s">
        <v>591</v>
      </c>
    </row>
    <row r="10779" spans="1:6" x14ac:dyDescent="0.25">
      <c r="A10779" t="s">
        <v>0</v>
      </c>
      <c r="B10779">
        <v>2044</v>
      </c>
      <c r="C10779" t="s">
        <v>598</v>
      </c>
      <c r="D10779" t="s">
        <v>599</v>
      </c>
      <c r="E10779">
        <v>0</v>
      </c>
      <c r="F10779" t="s">
        <v>600</v>
      </c>
    </row>
    <row r="10780" spans="1:6" x14ac:dyDescent="0.25">
      <c r="A10780" t="s">
        <v>0</v>
      </c>
      <c r="B10780">
        <v>2044</v>
      </c>
      <c r="C10780" t="s">
        <v>601</v>
      </c>
      <c r="D10780" t="s">
        <v>599</v>
      </c>
      <c r="E10780">
        <v>1.08157195638427E-2</v>
      </c>
      <c r="F10780" t="s">
        <v>600</v>
      </c>
    </row>
    <row r="10781" spans="1:6" x14ac:dyDescent="0.25">
      <c r="A10781" t="s">
        <v>0</v>
      </c>
      <c r="B10781">
        <v>2044</v>
      </c>
      <c r="C10781" t="s">
        <v>602</v>
      </c>
      <c r="D10781" t="s">
        <v>599</v>
      </c>
      <c r="E10781">
        <v>0.86770200888905602</v>
      </c>
      <c r="F10781" t="s">
        <v>600</v>
      </c>
    </row>
    <row r="10782" spans="1:6" x14ac:dyDescent="0.25">
      <c r="A10782" t="s">
        <v>0</v>
      </c>
      <c r="B10782">
        <v>2044</v>
      </c>
      <c r="C10782" t="s">
        <v>603</v>
      </c>
      <c r="D10782" t="s">
        <v>599</v>
      </c>
      <c r="E10782">
        <v>0.12148227154709999</v>
      </c>
      <c r="F10782" t="s">
        <v>600</v>
      </c>
    </row>
    <row r="10783" spans="1:6" x14ac:dyDescent="0.25">
      <c r="A10783" t="s">
        <v>0</v>
      </c>
      <c r="B10783">
        <v>2044</v>
      </c>
      <c r="C10783" t="s">
        <v>604</v>
      </c>
      <c r="D10783" t="s">
        <v>605</v>
      </c>
      <c r="E10783">
        <v>0</v>
      </c>
      <c r="F10783" t="s">
        <v>606</v>
      </c>
    </row>
    <row r="10784" spans="1:6" x14ac:dyDescent="0.25">
      <c r="A10784" t="s">
        <v>0</v>
      </c>
      <c r="B10784">
        <v>2044</v>
      </c>
      <c r="C10784" t="s">
        <v>607</v>
      </c>
      <c r="D10784" t="s">
        <v>605</v>
      </c>
      <c r="E10784">
        <v>3.4924222617454702E-3</v>
      </c>
      <c r="F10784" t="s">
        <v>606</v>
      </c>
    </row>
    <row r="10785" spans="1:6" x14ac:dyDescent="0.25">
      <c r="A10785" t="s">
        <v>0</v>
      </c>
      <c r="B10785">
        <v>2044</v>
      </c>
      <c r="C10785" t="s">
        <v>608</v>
      </c>
      <c r="D10785" t="s">
        <v>605</v>
      </c>
      <c r="E10785">
        <v>0.87412592797713495</v>
      </c>
      <c r="F10785" t="s">
        <v>606</v>
      </c>
    </row>
    <row r="10786" spans="1:6" x14ac:dyDescent="0.25">
      <c r="A10786" t="s">
        <v>0</v>
      </c>
      <c r="B10786">
        <v>2044</v>
      </c>
      <c r="C10786" t="s">
        <v>609</v>
      </c>
      <c r="D10786" t="s">
        <v>605</v>
      </c>
      <c r="E10786">
        <v>0.122381649761118</v>
      </c>
      <c r="F10786" t="s">
        <v>606</v>
      </c>
    </row>
    <row r="10787" spans="1:6" x14ac:dyDescent="0.25">
      <c r="A10787" t="s">
        <v>0</v>
      </c>
      <c r="B10787">
        <v>2044</v>
      </c>
      <c r="C10787" t="s">
        <v>610</v>
      </c>
      <c r="D10787" t="s">
        <v>611</v>
      </c>
      <c r="E10787">
        <v>1</v>
      </c>
      <c r="F10787" t="s">
        <v>612</v>
      </c>
    </row>
    <row r="10788" spans="1:6" x14ac:dyDescent="0.25">
      <c r="A10788" t="s">
        <v>0</v>
      </c>
      <c r="B10788">
        <v>2044</v>
      </c>
      <c r="C10788" t="s">
        <v>613</v>
      </c>
      <c r="D10788" t="s">
        <v>614</v>
      </c>
      <c r="E10788">
        <v>1</v>
      </c>
      <c r="F10788" t="s">
        <v>615</v>
      </c>
    </row>
    <row r="10789" spans="1:6" x14ac:dyDescent="0.25">
      <c r="A10789" t="s">
        <v>0</v>
      </c>
      <c r="B10789">
        <v>2044</v>
      </c>
      <c r="C10789" t="s">
        <v>616</v>
      </c>
      <c r="D10789" t="s">
        <v>617</v>
      </c>
      <c r="E10789">
        <v>1</v>
      </c>
      <c r="F10789" t="s">
        <v>618</v>
      </c>
    </row>
    <row r="10790" spans="1:6" x14ac:dyDescent="0.25">
      <c r="A10790" t="s">
        <v>0</v>
      </c>
      <c r="B10790">
        <v>2045</v>
      </c>
      <c r="C10790" t="s">
        <v>7</v>
      </c>
      <c r="D10790" t="s">
        <v>8</v>
      </c>
      <c r="E10790">
        <v>0</v>
      </c>
      <c r="F10790" t="s">
        <v>9</v>
      </c>
    </row>
    <row r="10791" spans="1:6" x14ac:dyDescent="0.25">
      <c r="A10791" t="s">
        <v>0</v>
      </c>
      <c r="B10791">
        <v>2045</v>
      </c>
      <c r="C10791" t="s">
        <v>10</v>
      </c>
      <c r="D10791" t="s">
        <v>8</v>
      </c>
      <c r="E10791">
        <v>0.117526844986759</v>
      </c>
      <c r="F10791" t="s">
        <v>9</v>
      </c>
    </row>
    <row r="10792" spans="1:6" x14ac:dyDescent="0.25">
      <c r="A10792" t="s">
        <v>0</v>
      </c>
      <c r="B10792">
        <v>2045</v>
      </c>
      <c r="C10792" t="s">
        <v>11</v>
      </c>
      <c r="D10792" t="s">
        <v>8</v>
      </c>
      <c r="E10792">
        <v>1.4750299306959799E-2</v>
      </c>
      <c r="F10792" t="s">
        <v>9</v>
      </c>
    </row>
    <row r="10793" spans="1:6" x14ac:dyDescent="0.25">
      <c r="A10793" t="s">
        <v>0</v>
      </c>
      <c r="B10793">
        <v>2045</v>
      </c>
      <c r="C10793" t="s">
        <v>12</v>
      </c>
      <c r="D10793" t="s">
        <v>8</v>
      </c>
      <c r="E10793">
        <v>0.104763291917663</v>
      </c>
      <c r="F10793" t="s">
        <v>9</v>
      </c>
    </row>
    <row r="10794" spans="1:6" x14ac:dyDescent="0.25">
      <c r="A10794" t="s">
        <v>0</v>
      </c>
      <c r="B10794">
        <v>2045</v>
      </c>
      <c r="C10794" t="s">
        <v>13</v>
      </c>
      <c r="D10794" t="s">
        <v>8</v>
      </c>
      <c r="E10794">
        <v>0.35351436278617598</v>
      </c>
      <c r="F10794" t="s">
        <v>9</v>
      </c>
    </row>
    <row r="10795" spans="1:6" x14ac:dyDescent="0.25">
      <c r="A10795" t="s">
        <v>0</v>
      </c>
      <c r="B10795">
        <v>2045</v>
      </c>
      <c r="C10795" t="s">
        <v>14</v>
      </c>
      <c r="D10795" t="s">
        <v>8</v>
      </c>
      <c r="E10795">
        <v>0.35351436278617598</v>
      </c>
      <c r="F10795" t="s">
        <v>9</v>
      </c>
    </row>
    <row r="10796" spans="1:6" x14ac:dyDescent="0.25">
      <c r="A10796" t="s">
        <v>0</v>
      </c>
      <c r="B10796">
        <v>2045</v>
      </c>
      <c r="C10796" t="s">
        <v>15</v>
      </c>
      <c r="D10796" t="s">
        <v>8</v>
      </c>
      <c r="E10796">
        <v>1.4885248595330699E-3</v>
      </c>
      <c r="F10796" t="s">
        <v>9</v>
      </c>
    </row>
    <row r="10797" spans="1:6" x14ac:dyDescent="0.25">
      <c r="A10797" t="s">
        <v>0</v>
      </c>
      <c r="B10797">
        <v>2045</v>
      </c>
      <c r="C10797" t="s">
        <v>16</v>
      </c>
      <c r="D10797" t="s">
        <v>8</v>
      </c>
      <c r="E10797">
        <v>4.5249685859308497E-2</v>
      </c>
      <c r="F10797" t="s">
        <v>9</v>
      </c>
    </row>
    <row r="10798" spans="1:6" x14ac:dyDescent="0.25">
      <c r="A10798" t="s">
        <v>0</v>
      </c>
      <c r="B10798">
        <v>2045</v>
      </c>
      <c r="C10798" t="s">
        <v>17</v>
      </c>
      <c r="D10798" t="s">
        <v>8</v>
      </c>
      <c r="E10798">
        <v>9.1926274974216404E-3</v>
      </c>
      <c r="F10798" t="s">
        <v>9</v>
      </c>
    </row>
    <row r="10799" spans="1:6" x14ac:dyDescent="0.25">
      <c r="A10799" t="s">
        <v>0</v>
      </c>
      <c r="B10799">
        <v>2045</v>
      </c>
      <c r="C10799" t="s">
        <v>18</v>
      </c>
      <c r="D10799" t="s">
        <v>19</v>
      </c>
      <c r="E10799">
        <v>0</v>
      </c>
      <c r="F10799" t="s">
        <v>20</v>
      </c>
    </row>
    <row r="10800" spans="1:6" x14ac:dyDescent="0.25">
      <c r="A10800" t="s">
        <v>0</v>
      </c>
      <c r="B10800">
        <v>2045</v>
      </c>
      <c r="C10800" t="s">
        <v>21</v>
      </c>
      <c r="D10800" t="s">
        <v>19</v>
      </c>
      <c r="E10800">
        <v>0.117526844986759</v>
      </c>
      <c r="F10800" t="s">
        <v>20</v>
      </c>
    </row>
    <row r="10801" spans="1:6" x14ac:dyDescent="0.25">
      <c r="A10801" t="s">
        <v>0</v>
      </c>
      <c r="B10801">
        <v>2045</v>
      </c>
      <c r="C10801" t="s">
        <v>22</v>
      </c>
      <c r="D10801" t="s">
        <v>19</v>
      </c>
      <c r="E10801">
        <v>1.4750299306959799E-2</v>
      </c>
      <c r="F10801" t="s">
        <v>20</v>
      </c>
    </row>
    <row r="10802" spans="1:6" x14ac:dyDescent="0.25">
      <c r="A10802" t="s">
        <v>0</v>
      </c>
      <c r="B10802">
        <v>2045</v>
      </c>
      <c r="C10802" t="s">
        <v>23</v>
      </c>
      <c r="D10802" t="s">
        <v>19</v>
      </c>
      <c r="E10802">
        <v>0.104763291917663</v>
      </c>
      <c r="F10802" t="s">
        <v>20</v>
      </c>
    </row>
    <row r="10803" spans="1:6" x14ac:dyDescent="0.25">
      <c r="A10803" t="s">
        <v>0</v>
      </c>
      <c r="B10803">
        <v>2045</v>
      </c>
      <c r="C10803" t="s">
        <v>24</v>
      </c>
      <c r="D10803" t="s">
        <v>19</v>
      </c>
      <c r="E10803">
        <v>0.35351436278617598</v>
      </c>
      <c r="F10803" t="s">
        <v>20</v>
      </c>
    </row>
    <row r="10804" spans="1:6" x14ac:dyDescent="0.25">
      <c r="A10804" t="s">
        <v>0</v>
      </c>
      <c r="B10804">
        <v>2045</v>
      </c>
      <c r="C10804" t="s">
        <v>25</v>
      </c>
      <c r="D10804" t="s">
        <v>19</v>
      </c>
      <c r="E10804">
        <v>0.35351436278617598</v>
      </c>
      <c r="F10804" t="s">
        <v>20</v>
      </c>
    </row>
    <row r="10805" spans="1:6" x14ac:dyDescent="0.25">
      <c r="A10805" t="s">
        <v>0</v>
      </c>
      <c r="B10805">
        <v>2045</v>
      </c>
      <c r="C10805" t="s">
        <v>26</v>
      </c>
      <c r="D10805" t="s">
        <v>19</v>
      </c>
      <c r="E10805">
        <v>1.4885248595330699E-3</v>
      </c>
      <c r="F10805" t="s">
        <v>20</v>
      </c>
    </row>
    <row r="10806" spans="1:6" x14ac:dyDescent="0.25">
      <c r="A10806" t="s">
        <v>0</v>
      </c>
      <c r="B10806">
        <v>2045</v>
      </c>
      <c r="C10806" t="s">
        <v>27</v>
      </c>
      <c r="D10806" t="s">
        <v>19</v>
      </c>
      <c r="E10806">
        <v>4.5249685859308497E-2</v>
      </c>
      <c r="F10806" t="s">
        <v>20</v>
      </c>
    </row>
    <row r="10807" spans="1:6" x14ac:dyDescent="0.25">
      <c r="A10807" t="s">
        <v>0</v>
      </c>
      <c r="B10807">
        <v>2045</v>
      </c>
      <c r="C10807" t="s">
        <v>28</v>
      </c>
      <c r="D10807" t="s">
        <v>19</v>
      </c>
      <c r="E10807">
        <v>9.1926274974216404E-3</v>
      </c>
      <c r="F10807" t="s">
        <v>20</v>
      </c>
    </row>
    <row r="10808" spans="1:6" x14ac:dyDescent="0.25">
      <c r="A10808" t="s">
        <v>0</v>
      </c>
      <c r="B10808">
        <v>2045</v>
      </c>
      <c r="C10808" t="s">
        <v>29</v>
      </c>
      <c r="D10808" t="s">
        <v>30</v>
      </c>
      <c r="E10808">
        <v>0</v>
      </c>
      <c r="F10808" t="s">
        <v>31</v>
      </c>
    </row>
    <row r="10809" spans="1:6" x14ac:dyDescent="0.25">
      <c r="A10809" t="s">
        <v>0</v>
      </c>
      <c r="B10809">
        <v>2045</v>
      </c>
      <c r="C10809" t="s">
        <v>32</v>
      </c>
      <c r="D10809" t="s">
        <v>30</v>
      </c>
      <c r="E10809">
        <v>0.117526844986759</v>
      </c>
      <c r="F10809" t="s">
        <v>31</v>
      </c>
    </row>
    <row r="10810" spans="1:6" x14ac:dyDescent="0.25">
      <c r="A10810" t="s">
        <v>0</v>
      </c>
      <c r="B10810">
        <v>2045</v>
      </c>
      <c r="C10810" t="s">
        <v>33</v>
      </c>
      <c r="D10810" t="s">
        <v>30</v>
      </c>
      <c r="E10810">
        <v>1.4750299306959799E-2</v>
      </c>
      <c r="F10810" t="s">
        <v>31</v>
      </c>
    </row>
    <row r="10811" spans="1:6" x14ac:dyDescent="0.25">
      <c r="A10811" t="s">
        <v>0</v>
      </c>
      <c r="B10811">
        <v>2045</v>
      </c>
      <c r="C10811" t="s">
        <v>34</v>
      </c>
      <c r="D10811" t="s">
        <v>30</v>
      </c>
      <c r="E10811">
        <v>0.104763291917663</v>
      </c>
      <c r="F10811" t="s">
        <v>31</v>
      </c>
    </row>
    <row r="10812" spans="1:6" x14ac:dyDescent="0.25">
      <c r="A10812" t="s">
        <v>0</v>
      </c>
      <c r="B10812">
        <v>2045</v>
      </c>
      <c r="C10812" t="s">
        <v>35</v>
      </c>
      <c r="D10812" t="s">
        <v>30</v>
      </c>
      <c r="E10812">
        <v>0.35351436278617598</v>
      </c>
      <c r="F10812" t="s">
        <v>31</v>
      </c>
    </row>
    <row r="10813" spans="1:6" x14ac:dyDescent="0.25">
      <c r="A10813" t="s">
        <v>0</v>
      </c>
      <c r="B10813">
        <v>2045</v>
      </c>
      <c r="C10813" t="s">
        <v>36</v>
      </c>
      <c r="D10813" t="s">
        <v>30</v>
      </c>
      <c r="E10813">
        <v>0.35351436278617598</v>
      </c>
      <c r="F10813" t="s">
        <v>31</v>
      </c>
    </row>
    <row r="10814" spans="1:6" x14ac:dyDescent="0.25">
      <c r="A10814" t="s">
        <v>0</v>
      </c>
      <c r="B10814">
        <v>2045</v>
      </c>
      <c r="C10814" t="s">
        <v>37</v>
      </c>
      <c r="D10814" t="s">
        <v>30</v>
      </c>
      <c r="E10814">
        <v>1.4885248595330699E-3</v>
      </c>
      <c r="F10814" t="s">
        <v>31</v>
      </c>
    </row>
    <row r="10815" spans="1:6" x14ac:dyDescent="0.25">
      <c r="A10815" t="s">
        <v>0</v>
      </c>
      <c r="B10815">
        <v>2045</v>
      </c>
      <c r="C10815" t="s">
        <v>38</v>
      </c>
      <c r="D10815" t="s">
        <v>30</v>
      </c>
      <c r="E10815">
        <v>4.5249685859308497E-2</v>
      </c>
      <c r="F10815" t="s">
        <v>31</v>
      </c>
    </row>
    <row r="10816" spans="1:6" x14ac:dyDescent="0.25">
      <c r="A10816" t="s">
        <v>0</v>
      </c>
      <c r="B10816">
        <v>2045</v>
      </c>
      <c r="C10816" t="s">
        <v>39</v>
      </c>
      <c r="D10816" t="s">
        <v>30</v>
      </c>
      <c r="E10816">
        <v>9.1926274974216404E-3</v>
      </c>
      <c r="F10816" t="s">
        <v>31</v>
      </c>
    </row>
    <row r="10817" spans="1:6" x14ac:dyDescent="0.25">
      <c r="A10817" t="s">
        <v>0</v>
      </c>
      <c r="B10817">
        <v>2045</v>
      </c>
      <c r="C10817" t="s">
        <v>40</v>
      </c>
      <c r="D10817" t="s">
        <v>41</v>
      </c>
      <c r="E10817">
        <v>0</v>
      </c>
      <c r="F10817" t="s">
        <v>42</v>
      </c>
    </row>
    <row r="10818" spans="1:6" x14ac:dyDescent="0.25">
      <c r="A10818" t="s">
        <v>0</v>
      </c>
      <c r="B10818">
        <v>2045</v>
      </c>
      <c r="C10818" t="s">
        <v>43</v>
      </c>
      <c r="D10818" t="s">
        <v>41</v>
      </c>
      <c r="E10818">
        <v>0.117526844986759</v>
      </c>
      <c r="F10818" t="s">
        <v>42</v>
      </c>
    </row>
    <row r="10819" spans="1:6" x14ac:dyDescent="0.25">
      <c r="A10819" t="s">
        <v>0</v>
      </c>
      <c r="B10819">
        <v>2045</v>
      </c>
      <c r="C10819" t="s">
        <v>44</v>
      </c>
      <c r="D10819" t="s">
        <v>41</v>
      </c>
      <c r="E10819">
        <v>1.4750299306959799E-2</v>
      </c>
      <c r="F10819" t="s">
        <v>42</v>
      </c>
    </row>
    <row r="10820" spans="1:6" x14ac:dyDescent="0.25">
      <c r="A10820" t="s">
        <v>0</v>
      </c>
      <c r="B10820">
        <v>2045</v>
      </c>
      <c r="C10820" t="s">
        <v>45</v>
      </c>
      <c r="D10820" t="s">
        <v>41</v>
      </c>
      <c r="E10820">
        <v>0.104763291917663</v>
      </c>
      <c r="F10820" t="s">
        <v>42</v>
      </c>
    </row>
    <row r="10821" spans="1:6" x14ac:dyDescent="0.25">
      <c r="A10821" t="s">
        <v>0</v>
      </c>
      <c r="B10821">
        <v>2045</v>
      </c>
      <c r="C10821" t="s">
        <v>46</v>
      </c>
      <c r="D10821" t="s">
        <v>41</v>
      </c>
      <c r="E10821">
        <v>0.35351436278617598</v>
      </c>
      <c r="F10821" t="s">
        <v>42</v>
      </c>
    </row>
    <row r="10822" spans="1:6" x14ac:dyDescent="0.25">
      <c r="A10822" t="s">
        <v>0</v>
      </c>
      <c r="B10822">
        <v>2045</v>
      </c>
      <c r="C10822" t="s">
        <v>47</v>
      </c>
      <c r="D10822" t="s">
        <v>41</v>
      </c>
      <c r="E10822">
        <v>0.35351436278617598</v>
      </c>
      <c r="F10822" t="s">
        <v>42</v>
      </c>
    </row>
    <row r="10823" spans="1:6" x14ac:dyDescent="0.25">
      <c r="A10823" t="s">
        <v>0</v>
      </c>
      <c r="B10823">
        <v>2045</v>
      </c>
      <c r="C10823" t="s">
        <v>48</v>
      </c>
      <c r="D10823" t="s">
        <v>41</v>
      </c>
      <c r="E10823">
        <v>1.4885248595330699E-3</v>
      </c>
      <c r="F10823" t="s">
        <v>42</v>
      </c>
    </row>
    <row r="10824" spans="1:6" x14ac:dyDescent="0.25">
      <c r="A10824" t="s">
        <v>0</v>
      </c>
      <c r="B10824">
        <v>2045</v>
      </c>
      <c r="C10824" t="s">
        <v>49</v>
      </c>
      <c r="D10824" t="s">
        <v>41</v>
      </c>
      <c r="E10824">
        <v>4.5249685859308497E-2</v>
      </c>
      <c r="F10824" t="s">
        <v>42</v>
      </c>
    </row>
    <row r="10825" spans="1:6" x14ac:dyDescent="0.25">
      <c r="A10825" t="s">
        <v>0</v>
      </c>
      <c r="B10825">
        <v>2045</v>
      </c>
      <c r="C10825" t="s">
        <v>50</v>
      </c>
      <c r="D10825" t="s">
        <v>41</v>
      </c>
      <c r="E10825">
        <v>9.1926274974216404E-3</v>
      </c>
      <c r="F10825" t="s">
        <v>42</v>
      </c>
    </row>
    <row r="10826" spans="1:6" x14ac:dyDescent="0.25">
      <c r="A10826" t="s">
        <v>0</v>
      </c>
      <c r="B10826">
        <v>2045</v>
      </c>
      <c r="C10826" t="s">
        <v>51</v>
      </c>
      <c r="D10826" t="s">
        <v>52</v>
      </c>
      <c r="E10826">
        <v>0.15732832600928601</v>
      </c>
      <c r="F10826" t="s">
        <v>53</v>
      </c>
    </row>
    <row r="10827" spans="1:6" x14ac:dyDescent="0.25">
      <c r="A10827" t="s">
        <v>0</v>
      </c>
      <c r="B10827">
        <v>2045</v>
      </c>
      <c r="C10827" t="s">
        <v>54</v>
      </c>
      <c r="D10827" t="s">
        <v>52</v>
      </c>
      <c r="E10827">
        <v>7.6589510795547801E-3</v>
      </c>
      <c r="F10827" t="s">
        <v>53</v>
      </c>
    </row>
    <row r="10828" spans="1:6" x14ac:dyDescent="0.25">
      <c r="A10828" t="s">
        <v>0</v>
      </c>
      <c r="B10828">
        <v>2045</v>
      </c>
      <c r="C10828" t="s">
        <v>55</v>
      </c>
      <c r="D10828" t="s">
        <v>52</v>
      </c>
      <c r="E10828">
        <v>0</v>
      </c>
      <c r="F10828" t="s">
        <v>53</v>
      </c>
    </row>
    <row r="10829" spans="1:6" x14ac:dyDescent="0.25">
      <c r="A10829" t="s">
        <v>0</v>
      </c>
      <c r="B10829">
        <v>2045</v>
      </c>
      <c r="C10829" t="s">
        <v>56</v>
      </c>
      <c r="D10829" t="s">
        <v>52</v>
      </c>
      <c r="E10829">
        <v>4.00619630969931E-2</v>
      </c>
      <c r="F10829" t="s">
        <v>53</v>
      </c>
    </row>
    <row r="10830" spans="1:6" x14ac:dyDescent="0.25">
      <c r="A10830" t="s">
        <v>0</v>
      </c>
      <c r="B10830">
        <v>2045</v>
      </c>
      <c r="C10830" t="s">
        <v>57</v>
      </c>
      <c r="D10830" t="s">
        <v>52</v>
      </c>
      <c r="E10830">
        <v>0.39629998117894899</v>
      </c>
      <c r="F10830" t="s">
        <v>53</v>
      </c>
    </row>
    <row r="10831" spans="1:6" x14ac:dyDescent="0.25">
      <c r="A10831" t="s">
        <v>0</v>
      </c>
      <c r="B10831">
        <v>2045</v>
      </c>
      <c r="C10831" t="s">
        <v>58</v>
      </c>
      <c r="D10831" t="s">
        <v>52</v>
      </c>
      <c r="E10831">
        <v>0.39629998117894899</v>
      </c>
      <c r="F10831" t="s">
        <v>53</v>
      </c>
    </row>
    <row r="10832" spans="1:6" x14ac:dyDescent="0.25">
      <c r="A10832" t="s">
        <v>0</v>
      </c>
      <c r="B10832">
        <v>2045</v>
      </c>
      <c r="C10832" t="s">
        <v>59</v>
      </c>
      <c r="D10832" t="s">
        <v>52</v>
      </c>
      <c r="E10832">
        <v>1.6686800761590501E-3</v>
      </c>
      <c r="F10832" t="s">
        <v>53</v>
      </c>
    </row>
    <row r="10833" spans="1:6" x14ac:dyDescent="0.25">
      <c r="A10833" t="s">
        <v>0</v>
      </c>
      <c r="B10833">
        <v>2045</v>
      </c>
      <c r="C10833" t="s">
        <v>60</v>
      </c>
      <c r="D10833" t="s">
        <v>52</v>
      </c>
      <c r="E10833">
        <v>6.8211738010674305E-4</v>
      </c>
      <c r="F10833" t="s">
        <v>53</v>
      </c>
    </row>
    <row r="10834" spans="1:6" x14ac:dyDescent="0.25">
      <c r="A10834" t="s">
        <v>0</v>
      </c>
      <c r="B10834">
        <v>2045</v>
      </c>
      <c r="C10834" t="s">
        <v>61</v>
      </c>
      <c r="D10834" t="s">
        <v>52</v>
      </c>
      <c r="E10834">
        <v>0</v>
      </c>
      <c r="F10834" t="s">
        <v>53</v>
      </c>
    </row>
    <row r="10835" spans="1:6" x14ac:dyDescent="0.25">
      <c r="A10835" t="s">
        <v>0</v>
      </c>
      <c r="B10835">
        <v>2045</v>
      </c>
      <c r="C10835" t="s">
        <v>62</v>
      </c>
      <c r="D10835" t="s">
        <v>63</v>
      </c>
      <c r="E10835">
        <v>0.15732832600928601</v>
      </c>
      <c r="F10835" t="s">
        <v>64</v>
      </c>
    </row>
    <row r="10836" spans="1:6" x14ac:dyDescent="0.25">
      <c r="A10836" t="s">
        <v>0</v>
      </c>
      <c r="B10836">
        <v>2045</v>
      </c>
      <c r="C10836" t="s">
        <v>65</v>
      </c>
      <c r="D10836" t="s">
        <v>63</v>
      </c>
      <c r="E10836">
        <v>7.6589510795547801E-3</v>
      </c>
      <c r="F10836" t="s">
        <v>64</v>
      </c>
    </row>
    <row r="10837" spans="1:6" x14ac:dyDescent="0.25">
      <c r="A10837" t="s">
        <v>0</v>
      </c>
      <c r="B10837">
        <v>2045</v>
      </c>
      <c r="C10837" t="s">
        <v>66</v>
      </c>
      <c r="D10837" t="s">
        <v>63</v>
      </c>
      <c r="E10837">
        <v>0</v>
      </c>
      <c r="F10837" t="s">
        <v>64</v>
      </c>
    </row>
    <row r="10838" spans="1:6" x14ac:dyDescent="0.25">
      <c r="A10838" t="s">
        <v>0</v>
      </c>
      <c r="B10838">
        <v>2045</v>
      </c>
      <c r="C10838" t="s">
        <v>67</v>
      </c>
      <c r="D10838" t="s">
        <v>63</v>
      </c>
      <c r="E10838">
        <v>4.00619630969931E-2</v>
      </c>
      <c r="F10838" t="s">
        <v>64</v>
      </c>
    </row>
    <row r="10839" spans="1:6" x14ac:dyDescent="0.25">
      <c r="A10839" t="s">
        <v>0</v>
      </c>
      <c r="B10839">
        <v>2045</v>
      </c>
      <c r="C10839" t="s">
        <v>68</v>
      </c>
      <c r="D10839" t="s">
        <v>63</v>
      </c>
      <c r="E10839">
        <v>0.39629998117894899</v>
      </c>
      <c r="F10839" t="s">
        <v>64</v>
      </c>
    </row>
    <row r="10840" spans="1:6" x14ac:dyDescent="0.25">
      <c r="A10840" t="s">
        <v>0</v>
      </c>
      <c r="B10840">
        <v>2045</v>
      </c>
      <c r="C10840" t="s">
        <v>69</v>
      </c>
      <c r="D10840" t="s">
        <v>63</v>
      </c>
      <c r="E10840">
        <v>0.39629998117894899</v>
      </c>
      <c r="F10840" t="s">
        <v>64</v>
      </c>
    </row>
    <row r="10841" spans="1:6" x14ac:dyDescent="0.25">
      <c r="A10841" t="s">
        <v>0</v>
      </c>
      <c r="B10841">
        <v>2045</v>
      </c>
      <c r="C10841" t="s">
        <v>70</v>
      </c>
      <c r="D10841" t="s">
        <v>63</v>
      </c>
      <c r="E10841">
        <v>1.6686800761590501E-3</v>
      </c>
      <c r="F10841" t="s">
        <v>64</v>
      </c>
    </row>
    <row r="10842" spans="1:6" x14ac:dyDescent="0.25">
      <c r="A10842" t="s">
        <v>0</v>
      </c>
      <c r="B10842">
        <v>2045</v>
      </c>
      <c r="C10842" t="s">
        <v>71</v>
      </c>
      <c r="D10842" t="s">
        <v>63</v>
      </c>
      <c r="E10842">
        <v>6.8211738010674305E-4</v>
      </c>
      <c r="F10842" t="s">
        <v>64</v>
      </c>
    </row>
    <row r="10843" spans="1:6" x14ac:dyDescent="0.25">
      <c r="A10843" t="s">
        <v>0</v>
      </c>
      <c r="B10843">
        <v>2045</v>
      </c>
      <c r="C10843" t="s">
        <v>72</v>
      </c>
      <c r="D10843" t="s">
        <v>63</v>
      </c>
      <c r="E10843">
        <v>0</v>
      </c>
      <c r="F10843" t="s">
        <v>64</v>
      </c>
    </row>
    <row r="10844" spans="1:6" x14ac:dyDescent="0.25">
      <c r="A10844" t="s">
        <v>0</v>
      </c>
      <c r="B10844">
        <v>2045</v>
      </c>
      <c r="C10844" t="s">
        <v>73</v>
      </c>
      <c r="D10844" t="s">
        <v>74</v>
      </c>
      <c r="E10844">
        <v>0.15732832600928601</v>
      </c>
      <c r="F10844" t="s">
        <v>75</v>
      </c>
    </row>
    <row r="10845" spans="1:6" x14ac:dyDescent="0.25">
      <c r="A10845" t="s">
        <v>0</v>
      </c>
      <c r="B10845">
        <v>2045</v>
      </c>
      <c r="C10845" t="s">
        <v>76</v>
      </c>
      <c r="D10845" t="s">
        <v>74</v>
      </c>
      <c r="E10845">
        <v>7.6589510795547801E-3</v>
      </c>
      <c r="F10845" t="s">
        <v>75</v>
      </c>
    </row>
    <row r="10846" spans="1:6" x14ac:dyDescent="0.25">
      <c r="A10846" t="s">
        <v>0</v>
      </c>
      <c r="B10846">
        <v>2045</v>
      </c>
      <c r="C10846" t="s">
        <v>77</v>
      </c>
      <c r="D10846" t="s">
        <v>74</v>
      </c>
      <c r="E10846">
        <v>0</v>
      </c>
      <c r="F10846" t="s">
        <v>75</v>
      </c>
    </row>
    <row r="10847" spans="1:6" x14ac:dyDescent="0.25">
      <c r="A10847" t="s">
        <v>0</v>
      </c>
      <c r="B10847">
        <v>2045</v>
      </c>
      <c r="C10847" t="s">
        <v>78</v>
      </c>
      <c r="D10847" t="s">
        <v>74</v>
      </c>
      <c r="E10847">
        <v>4.00619630969931E-2</v>
      </c>
      <c r="F10847" t="s">
        <v>75</v>
      </c>
    </row>
    <row r="10848" spans="1:6" x14ac:dyDescent="0.25">
      <c r="A10848" t="s">
        <v>0</v>
      </c>
      <c r="B10848">
        <v>2045</v>
      </c>
      <c r="C10848" t="s">
        <v>79</v>
      </c>
      <c r="D10848" t="s">
        <v>74</v>
      </c>
      <c r="E10848">
        <v>0.39629998117894899</v>
      </c>
      <c r="F10848" t="s">
        <v>75</v>
      </c>
    </row>
    <row r="10849" spans="1:6" x14ac:dyDescent="0.25">
      <c r="A10849" t="s">
        <v>0</v>
      </c>
      <c r="B10849">
        <v>2045</v>
      </c>
      <c r="C10849" t="s">
        <v>80</v>
      </c>
      <c r="D10849" t="s">
        <v>74</v>
      </c>
      <c r="E10849">
        <v>0.39629998117894899</v>
      </c>
      <c r="F10849" t="s">
        <v>75</v>
      </c>
    </row>
    <row r="10850" spans="1:6" x14ac:dyDescent="0.25">
      <c r="A10850" t="s">
        <v>0</v>
      </c>
      <c r="B10850">
        <v>2045</v>
      </c>
      <c r="C10850" t="s">
        <v>81</v>
      </c>
      <c r="D10850" t="s">
        <v>74</v>
      </c>
      <c r="E10850">
        <v>1.6686800761590501E-3</v>
      </c>
      <c r="F10850" t="s">
        <v>75</v>
      </c>
    </row>
    <row r="10851" spans="1:6" x14ac:dyDescent="0.25">
      <c r="A10851" t="s">
        <v>0</v>
      </c>
      <c r="B10851">
        <v>2045</v>
      </c>
      <c r="C10851" t="s">
        <v>82</v>
      </c>
      <c r="D10851" t="s">
        <v>74</v>
      </c>
      <c r="E10851">
        <v>6.8211738010674305E-4</v>
      </c>
      <c r="F10851" t="s">
        <v>75</v>
      </c>
    </row>
    <row r="10852" spans="1:6" x14ac:dyDescent="0.25">
      <c r="A10852" t="s">
        <v>0</v>
      </c>
      <c r="B10852">
        <v>2045</v>
      </c>
      <c r="C10852" t="s">
        <v>83</v>
      </c>
      <c r="D10852" t="s">
        <v>74</v>
      </c>
      <c r="E10852">
        <v>0</v>
      </c>
      <c r="F10852" t="s">
        <v>75</v>
      </c>
    </row>
    <row r="10853" spans="1:6" x14ac:dyDescent="0.25">
      <c r="A10853" t="s">
        <v>0</v>
      </c>
      <c r="B10853">
        <v>2045</v>
      </c>
      <c r="C10853" t="s">
        <v>84</v>
      </c>
      <c r="D10853" t="s">
        <v>85</v>
      </c>
      <c r="E10853">
        <v>0.15732832600928601</v>
      </c>
      <c r="F10853" t="s">
        <v>86</v>
      </c>
    </row>
    <row r="10854" spans="1:6" x14ac:dyDescent="0.25">
      <c r="A10854" t="s">
        <v>0</v>
      </c>
      <c r="B10854">
        <v>2045</v>
      </c>
      <c r="C10854" t="s">
        <v>87</v>
      </c>
      <c r="D10854" t="s">
        <v>85</v>
      </c>
      <c r="E10854">
        <v>7.6589510795547801E-3</v>
      </c>
      <c r="F10854" t="s">
        <v>86</v>
      </c>
    </row>
    <row r="10855" spans="1:6" x14ac:dyDescent="0.25">
      <c r="A10855" t="s">
        <v>0</v>
      </c>
      <c r="B10855">
        <v>2045</v>
      </c>
      <c r="C10855" t="s">
        <v>88</v>
      </c>
      <c r="D10855" t="s">
        <v>85</v>
      </c>
      <c r="E10855">
        <v>0</v>
      </c>
      <c r="F10855" t="s">
        <v>86</v>
      </c>
    </row>
    <row r="10856" spans="1:6" x14ac:dyDescent="0.25">
      <c r="A10856" t="s">
        <v>0</v>
      </c>
      <c r="B10856">
        <v>2045</v>
      </c>
      <c r="C10856" t="s">
        <v>89</v>
      </c>
      <c r="D10856" t="s">
        <v>85</v>
      </c>
      <c r="E10856">
        <v>4.00619630969931E-2</v>
      </c>
      <c r="F10856" t="s">
        <v>86</v>
      </c>
    </row>
    <row r="10857" spans="1:6" x14ac:dyDescent="0.25">
      <c r="A10857" t="s">
        <v>0</v>
      </c>
      <c r="B10857">
        <v>2045</v>
      </c>
      <c r="C10857" t="s">
        <v>90</v>
      </c>
      <c r="D10857" t="s">
        <v>85</v>
      </c>
      <c r="E10857">
        <v>0.39629998117894899</v>
      </c>
      <c r="F10857" t="s">
        <v>86</v>
      </c>
    </row>
    <row r="10858" spans="1:6" x14ac:dyDescent="0.25">
      <c r="A10858" t="s">
        <v>0</v>
      </c>
      <c r="B10858">
        <v>2045</v>
      </c>
      <c r="C10858" t="s">
        <v>91</v>
      </c>
      <c r="D10858" t="s">
        <v>85</v>
      </c>
      <c r="E10858">
        <v>0.39629998117894899</v>
      </c>
      <c r="F10858" t="s">
        <v>86</v>
      </c>
    </row>
    <row r="10859" spans="1:6" x14ac:dyDescent="0.25">
      <c r="A10859" t="s">
        <v>0</v>
      </c>
      <c r="B10859">
        <v>2045</v>
      </c>
      <c r="C10859" t="s">
        <v>92</v>
      </c>
      <c r="D10859" t="s">
        <v>85</v>
      </c>
      <c r="E10859">
        <v>1.6686800761590501E-3</v>
      </c>
      <c r="F10859" t="s">
        <v>86</v>
      </c>
    </row>
    <row r="10860" spans="1:6" x14ac:dyDescent="0.25">
      <c r="A10860" t="s">
        <v>0</v>
      </c>
      <c r="B10860">
        <v>2045</v>
      </c>
      <c r="C10860" t="s">
        <v>93</v>
      </c>
      <c r="D10860" t="s">
        <v>85</v>
      </c>
      <c r="E10860">
        <v>6.8211738010674305E-4</v>
      </c>
      <c r="F10860" t="s">
        <v>86</v>
      </c>
    </row>
    <row r="10861" spans="1:6" x14ac:dyDescent="0.25">
      <c r="A10861" t="s">
        <v>0</v>
      </c>
      <c r="B10861">
        <v>2045</v>
      </c>
      <c r="C10861" t="s">
        <v>94</v>
      </c>
      <c r="D10861" t="s">
        <v>85</v>
      </c>
      <c r="E10861">
        <v>0</v>
      </c>
      <c r="F10861" t="s">
        <v>86</v>
      </c>
    </row>
    <row r="10862" spans="1:6" x14ac:dyDescent="0.25">
      <c r="A10862" t="s">
        <v>0</v>
      </c>
      <c r="B10862">
        <v>2045</v>
      </c>
      <c r="C10862" t="s">
        <v>95</v>
      </c>
      <c r="D10862" t="s">
        <v>96</v>
      </c>
      <c r="E10862">
        <v>0.137723218016058</v>
      </c>
      <c r="F10862" t="s">
        <v>97</v>
      </c>
    </row>
    <row r="10863" spans="1:6" x14ac:dyDescent="0.25">
      <c r="A10863" t="s">
        <v>0</v>
      </c>
      <c r="B10863">
        <v>2045</v>
      </c>
      <c r="C10863" t="s">
        <v>98</v>
      </c>
      <c r="D10863" t="s">
        <v>96</v>
      </c>
      <c r="E10863">
        <v>6.3471166061028301E-3</v>
      </c>
      <c r="F10863" t="s">
        <v>97</v>
      </c>
    </row>
    <row r="10864" spans="1:6" x14ac:dyDescent="0.25">
      <c r="A10864" t="s">
        <v>0</v>
      </c>
      <c r="B10864">
        <v>2045</v>
      </c>
      <c r="C10864" t="s">
        <v>99</v>
      </c>
      <c r="D10864" t="s">
        <v>96</v>
      </c>
      <c r="E10864">
        <v>0</v>
      </c>
      <c r="F10864" t="s">
        <v>97</v>
      </c>
    </row>
    <row r="10865" spans="1:6" x14ac:dyDescent="0.25">
      <c r="A10865" t="s">
        <v>0</v>
      </c>
      <c r="B10865">
        <v>2045</v>
      </c>
      <c r="C10865" t="s">
        <v>100</v>
      </c>
      <c r="D10865" t="s">
        <v>96</v>
      </c>
      <c r="E10865">
        <v>4.10360139485434E-2</v>
      </c>
      <c r="F10865" t="s">
        <v>97</v>
      </c>
    </row>
    <row r="10866" spans="1:6" x14ac:dyDescent="0.25">
      <c r="A10866" t="s">
        <v>0</v>
      </c>
      <c r="B10866">
        <v>2045</v>
      </c>
      <c r="C10866" t="s">
        <v>101</v>
      </c>
      <c r="D10866" t="s">
        <v>96</v>
      </c>
      <c r="E10866">
        <v>0.406256635439049</v>
      </c>
      <c r="F10866" t="s">
        <v>97</v>
      </c>
    </row>
    <row r="10867" spans="1:6" x14ac:dyDescent="0.25">
      <c r="A10867" t="s">
        <v>0</v>
      </c>
      <c r="B10867">
        <v>2045</v>
      </c>
      <c r="C10867" t="s">
        <v>102</v>
      </c>
      <c r="D10867" t="s">
        <v>96</v>
      </c>
      <c r="E10867">
        <v>0.406256635439049</v>
      </c>
      <c r="F10867" t="s">
        <v>97</v>
      </c>
    </row>
    <row r="10868" spans="1:6" x14ac:dyDescent="0.25">
      <c r="A10868" t="s">
        <v>0</v>
      </c>
      <c r="B10868">
        <v>2045</v>
      </c>
      <c r="C10868" t="s">
        <v>103</v>
      </c>
      <c r="D10868" t="s">
        <v>96</v>
      </c>
      <c r="E10868">
        <v>1.71060405137501E-3</v>
      </c>
      <c r="F10868" t="s">
        <v>97</v>
      </c>
    </row>
    <row r="10869" spans="1:6" x14ac:dyDescent="0.25">
      <c r="A10869" t="s">
        <v>0</v>
      </c>
      <c r="B10869">
        <v>2045</v>
      </c>
      <c r="C10869" t="s">
        <v>104</v>
      </c>
      <c r="D10869" t="s">
        <v>96</v>
      </c>
      <c r="E10869">
        <v>6.6977649982097602E-4</v>
      </c>
      <c r="F10869" t="s">
        <v>97</v>
      </c>
    </row>
    <row r="10870" spans="1:6" x14ac:dyDescent="0.25">
      <c r="A10870" t="s">
        <v>0</v>
      </c>
      <c r="B10870">
        <v>2045</v>
      </c>
      <c r="C10870" t="s">
        <v>105</v>
      </c>
      <c r="D10870" t="s">
        <v>96</v>
      </c>
      <c r="E10870">
        <v>0</v>
      </c>
      <c r="F10870" t="s">
        <v>97</v>
      </c>
    </row>
    <row r="10871" spans="1:6" x14ac:dyDescent="0.25">
      <c r="A10871" t="s">
        <v>0</v>
      </c>
      <c r="B10871">
        <v>2045</v>
      </c>
      <c r="C10871" t="s">
        <v>106</v>
      </c>
      <c r="D10871" t="s">
        <v>107</v>
      </c>
      <c r="E10871">
        <v>0.137723218016058</v>
      </c>
      <c r="F10871" t="s">
        <v>108</v>
      </c>
    </row>
    <row r="10872" spans="1:6" x14ac:dyDescent="0.25">
      <c r="A10872" t="s">
        <v>0</v>
      </c>
      <c r="B10872">
        <v>2045</v>
      </c>
      <c r="C10872" t="s">
        <v>109</v>
      </c>
      <c r="D10872" t="s">
        <v>107</v>
      </c>
      <c r="E10872">
        <v>6.3471166061028301E-3</v>
      </c>
      <c r="F10872" t="s">
        <v>108</v>
      </c>
    </row>
    <row r="10873" spans="1:6" x14ac:dyDescent="0.25">
      <c r="A10873" t="s">
        <v>0</v>
      </c>
      <c r="B10873">
        <v>2045</v>
      </c>
      <c r="C10873" t="s">
        <v>110</v>
      </c>
      <c r="D10873" t="s">
        <v>107</v>
      </c>
      <c r="E10873">
        <v>0</v>
      </c>
      <c r="F10873" t="s">
        <v>108</v>
      </c>
    </row>
    <row r="10874" spans="1:6" x14ac:dyDescent="0.25">
      <c r="A10874" t="s">
        <v>0</v>
      </c>
      <c r="B10874">
        <v>2045</v>
      </c>
      <c r="C10874" t="s">
        <v>111</v>
      </c>
      <c r="D10874" t="s">
        <v>107</v>
      </c>
      <c r="E10874">
        <v>4.10360139485434E-2</v>
      </c>
      <c r="F10874" t="s">
        <v>108</v>
      </c>
    </row>
    <row r="10875" spans="1:6" x14ac:dyDescent="0.25">
      <c r="A10875" t="s">
        <v>0</v>
      </c>
      <c r="B10875">
        <v>2045</v>
      </c>
      <c r="C10875" t="s">
        <v>112</v>
      </c>
      <c r="D10875" t="s">
        <v>107</v>
      </c>
      <c r="E10875">
        <v>0.406256635439049</v>
      </c>
      <c r="F10875" t="s">
        <v>108</v>
      </c>
    </row>
    <row r="10876" spans="1:6" x14ac:dyDescent="0.25">
      <c r="A10876" t="s">
        <v>0</v>
      </c>
      <c r="B10876">
        <v>2045</v>
      </c>
      <c r="C10876" t="s">
        <v>113</v>
      </c>
      <c r="D10876" t="s">
        <v>107</v>
      </c>
      <c r="E10876">
        <v>0.406256635439049</v>
      </c>
      <c r="F10876" t="s">
        <v>108</v>
      </c>
    </row>
    <row r="10877" spans="1:6" x14ac:dyDescent="0.25">
      <c r="A10877" t="s">
        <v>0</v>
      </c>
      <c r="B10877">
        <v>2045</v>
      </c>
      <c r="C10877" t="s">
        <v>114</v>
      </c>
      <c r="D10877" t="s">
        <v>107</v>
      </c>
      <c r="E10877">
        <v>1.71060405137501E-3</v>
      </c>
      <c r="F10877" t="s">
        <v>108</v>
      </c>
    </row>
    <row r="10878" spans="1:6" x14ac:dyDescent="0.25">
      <c r="A10878" t="s">
        <v>0</v>
      </c>
      <c r="B10878">
        <v>2045</v>
      </c>
      <c r="C10878" t="s">
        <v>115</v>
      </c>
      <c r="D10878" t="s">
        <v>107</v>
      </c>
      <c r="E10878">
        <v>6.6977649982097602E-4</v>
      </c>
      <c r="F10878" t="s">
        <v>108</v>
      </c>
    </row>
    <row r="10879" spans="1:6" x14ac:dyDescent="0.25">
      <c r="A10879" t="s">
        <v>0</v>
      </c>
      <c r="B10879">
        <v>2045</v>
      </c>
      <c r="C10879" t="s">
        <v>116</v>
      </c>
      <c r="D10879" t="s">
        <v>107</v>
      </c>
      <c r="E10879">
        <v>0</v>
      </c>
      <c r="F10879" t="s">
        <v>108</v>
      </c>
    </row>
    <row r="10880" spans="1:6" x14ac:dyDescent="0.25">
      <c r="A10880" t="s">
        <v>0</v>
      </c>
      <c r="B10880">
        <v>2045</v>
      </c>
      <c r="C10880" t="s">
        <v>117</v>
      </c>
      <c r="D10880" t="s">
        <v>118</v>
      </c>
      <c r="E10880">
        <v>0.137723218016058</v>
      </c>
      <c r="F10880" t="s">
        <v>119</v>
      </c>
    </row>
    <row r="10881" spans="1:6" x14ac:dyDescent="0.25">
      <c r="A10881" t="s">
        <v>0</v>
      </c>
      <c r="B10881">
        <v>2045</v>
      </c>
      <c r="C10881" t="s">
        <v>120</v>
      </c>
      <c r="D10881" t="s">
        <v>118</v>
      </c>
      <c r="E10881">
        <v>6.3471166061028301E-3</v>
      </c>
      <c r="F10881" t="s">
        <v>119</v>
      </c>
    </row>
    <row r="10882" spans="1:6" x14ac:dyDescent="0.25">
      <c r="A10882" t="s">
        <v>0</v>
      </c>
      <c r="B10882">
        <v>2045</v>
      </c>
      <c r="C10882" t="s">
        <v>121</v>
      </c>
      <c r="D10882" t="s">
        <v>118</v>
      </c>
      <c r="E10882">
        <v>0</v>
      </c>
      <c r="F10882" t="s">
        <v>119</v>
      </c>
    </row>
    <row r="10883" spans="1:6" x14ac:dyDescent="0.25">
      <c r="A10883" t="s">
        <v>0</v>
      </c>
      <c r="B10883">
        <v>2045</v>
      </c>
      <c r="C10883" t="s">
        <v>122</v>
      </c>
      <c r="D10883" t="s">
        <v>118</v>
      </c>
      <c r="E10883">
        <v>4.10360139485434E-2</v>
      </c>
      <c r="F10883" t="s">
        <v>119</v>
      </c>
    </row>
    <row r="10884" spans="1:6" x14ac:dyDescent="0.25">
      <c r="A10884" t="s">
        <v>0</v>
      </c>
      <c r="B10884">
        <v>2045</v>
      </c>
      <c r="C10884" t="s">
        <v>123</v>
      </c>
      <c r="D10884" t="s">
        <v>118</v>
      </c>
      <c r="E10884">
        <v>0.406256635439049</v>
      </c>
      <c r="F10884" t="s">
        <v>119</v>
      </c>
    </row>
    <row r="10885" spans="1:6" x14ac:dyDescent="0.25">
      <c r="A10885" t="s">
        <v>0</v>
      </c>
      <c r="B10885">
        <v>2045</v>
      </c>
      <c r="C10885" t="s">
        <v>124</v>
      </c>
      <c r="D10885" t="s">
        <v>118</v>
      </c>
      <c r="E10885">
        <v>0.406256635439049</v>
      </c>
      <c r="F10885" t="s">
        <v>119</v>
      </c>
    </row>
    <row r="10886" spans="1:6" x14ac:dyDescent="0.25">
      <c r="A10886" t="s">
        <v>0</v>
      </c>
      <c r="B10886">
        <v>2045</v>
      </c>
      <c r="C10886" t="s">
        <v>125</v>
      </c>
      <c r="D10886" t="s">
        <v>118</v>
      </c>
      <c r="E10886">
        <v>1.71060405137501E-3</v>
      </c>
      <c r="F10886" t="s">
        <v>119</v>
      </c>
    </row>
    <row r="10887" spans="1:6" x14ac:dyDescent="0.25">
      <c r="A10887" t="s">
        <v>0</v>
      </c>
      <c r="B10887">
        <v>2045</v>
      </c>
      <c r="C10887" t="s">
        <v>126</v>
      </c>
      <c r="D10887" t="s">
        <v>118</v>
      </c>
      <c r="E10887">
        <v>6.6977649982097602E-4</v>
      </c>
      <c r="F10887" t="s">
        <v>119</v>
      </c>
    </row>
    <row r="10888" spans="1:6" x14ac:dyDescent="0.25">
      <c r="A10888" t="s">
        <v>0</v>
      </c>
      <c r="B10888">
        <v>2045</v>
      </c>
      <c r="C10888" t="s">
        <v>127</v>
      </c>
      <c r="D10888" t="s">
        <v>118</v>
      </c>
      <c r="E10888">
        <v>0</v>
      </c>
      <c r="F10888" t="s">
        <v>119</v>
      </c>
    </row>
    <row r="10889" spans="1:6" x14ac:dyDescent="0.25">
      <c r="A10889" t="s">
        <v>0</v>
      </c>
      <c r="B10889">
        <v>2045</v>
      </c>
      <c r="C10889" t="s">
        <v>128</v>
      </c>
      <c r="D10889" t="s">
        <v>129</v>
      </c>
      <c r="E10889">
        <v>0.137723218016058</v>
      </c>
      <c r="F10889" t="s">
        <v>130</v>
      </c>
    </row>
    <row r="10890" spans="1:6" x14ac:dyDescent="0.25">
      <c r="A10890" t="s">
        <v>0</v>
      </c>
      <c r="B10890">
        <v>2045</v>
      </c>
      <c r="C10890" t="s">
        <v>131</v>
      </c>
      <c r="D10890" t="s">
        <v>129</v>
      </c>
      <c r="E10890">
        <v>6.3471166061028301E-3</v>
      </c>
      <c r="F10890" t="s">
        <v>130</v>
      </c>
    </row>
    <row r="10891" spans="1:6" x14ac:dyDescent="0.25">
      <c r="A10891" t="s">
        <v>0</v>
      </c>
      <c r="B10891">
        <v>2045</v>
      </c>
      <c r="C10891" t="s">
        <v>132</v>
      </c>
      <c r="D10891" t="s">
        <v>129</v>
      </c>
      <c r="E10891">
        <v>0</v>
      </c>
      <c r="F10891" t="s">
        <v>130</v>
      </c>
    </row>
    <row r="10892" spans="1:6" x14ac:dyDescent="0.25">
      <c r="A10892" t="s">
        <v>0</v>
      </c>
      <c r="B10892">
        <v>2045</v>
      </c>
      <c r="C10892" t="s">
        <v>133</v>
      </c>
      <c r="D10892" t="s">
        <v>129</v>
      </c>
      <c r="E10892">
        <v>4.10360139485434E-2</v>
      </c>
      <c r="F10892" t="s">
        <v>130</v>
      </c>
    </row>
    <row r="10893" spans="1:6" x14ac:dyDescent="0.25">
      <c r="A10893" t="s">
        <v>0</v>
      </c>
      <c r="B10893">
        <v>2045</v>
      </c>
      <c r="C10893" t="s">
        <v>134</v>
      </c>
      <c r="D10893" t="s">
        <v>129</v>
      </c>
      <c r="E10893">
        <v>0.406256635439049</v>
      </c>
      <c r="F10893" t="s">
        <v>130</v>
      </c>
    </row>
    <row r="10894" spans="1:6" x14ac:dyDescent="0.25">
      <c r="A10894" t="s">
        <v>0</v>
      </c>
      <c r="B10894">
        <v>2045</v>
      </c>
      <c r="C10894" t="s">
        <v>135</v>
      </c>
      <c r="D10894" t="s">
        <v>129</v>
      </c>
      <c r="E10894">
        <v>0.406256635439049</v>
      </c>
      <c r="F10894" t="s">
        <v>130</v>
      </c>
    </row>
    <row r="10895" spans="1:6" x14ac:dyDescent="0.25">
      <c r="A10895" t="s">
        <v>0</v>
      </c>
      <c r="B10895">
        <v>2045</v>
      </c>
      <c r="C10895" t="s">
        <v>136</v>
      </c>
      <c r="D10895" t="s">
        <v>129</v>
      </c>
      <c r="E10895">
        <v>1.71060405137501E-3</v>
      </c>
      <c r="F10895" t="s">
        <v>130</v>
      </c>
    </row>
    <row r="10896" spans="1:6" x14ac:dyDescent="0.25">
      <c r="A10896" t="s">
        <v>0</v>
      </c>
      <c r="B10896">
        <v>2045</v>
      </c>
      <c r="C10896" t="s">
        <v>137</v>
      </c>
      <c r="D10896" t="s">
        <v>129</v>
      </c>
      <c r="E10896">
        <v>6.6977649982097602E-4</v>
      </c>
      <c r="F10896" t="s">
        <v>130</v>
      </c>
    </row>
    <row r="10897" spans="1:6" x14ac:dyDescent="0.25">
      <c r="A10897" t="s">
        <v>0</v>
      </c>
      <c r="B10897">
        <v>2045</v>
      </c>
      <c r="C10897" t="s">
        <v>138</v>
      </c>
      <c r="D10897" t="s">
        <v>129</v>
      </c>
      <c r="E10897">
        <v>0</v>
      </c>
      <c r="F10897" t="s">
        <v>130</v>
      </c>
    </row>
    <row r="10898" spans="1:6" x14ac:dyDescent="0.25">
      <c r="A10898" t="s">
        <v>0</v>
      </c>
      <c r="B10898">
        <v>2045</v>
      </c>
      <c r="C10898" t="s">
        <v>139</v>
      </c>
      <c r="D10898" t="s">
        <v>140</v>
      </c>
      <c r="E10898">
        <v>1</v>
      </c>
      <c r="F10898" t="s">
        <v>141</v>
      </c>
    </row>
    <row r="10899" spans="1:6" x14ac:dyDescent="0.25">
      <c r="A10899" t="s">
        <v>0</v>
      </c>
      <c r="B10899">
        <v>2045</v>
      </c>
      <c r="C10899" t="s">
        <v>142</v>
      </c>
      <c r="D10899" t="s">
        <v>140</v>
      </c>
      <c r="E10899">
        <v>0</v>
      </c>
      <c r="F10899" t="s">
        <v>141</v>
      </c>
    </row>
    <row r="10900" spans="1:6" x14ac:dyDescent="0.25">
      <c r="A10900" t="s">
        <v>0</v>
      </c>
      <c r="B10900">
        <v>2045</v>
      </c>
      <c r="C10900" t="s">
        <v>143</v>
      </c>
      <c r="D10900" t="s">
        <v>144</v>
      </c>
      <c r="E10900">
        <v>1</v>
      </c>
      <c r="F10900" t="s">
        <v>145</v>
      </c>
    </row>
    <row r="10901" spans="1:6" x14ac:dyDescent="0.25">
      <c r="A10901" t="s">
        <v>0</v>
      </c>
      <c r="B10901">
        <v>2045</v>
      </c>
      <c r="C10901" t="s">
        <v>146</v>
      </c>
      <c r="D10901" t="s">
        <v>147</v>
      </c>
      <c r="E10901">
        <v>1</v>
      </c>
      <c r="F10901" t="s">
        <v>148</v>
      </c>
    </row>
    <row r="10902" spans="1:6" x14ac:dyDescent="0.25">
      <c r="A10902" t="s">
        <v>0</v>
      </c>
      <c r="B10902">
        <v>2045</v>
      </c>
      <c r="C10902" t="s">
        <v>149</v>
      </c>
      <c r="D10902" t="s">
        <v>150</v>
      </c>
      <c r="E10902">
        <v>6.0495247543321001E-2</v>
      </c>
      <c r="F10902" t="s">
        <v>151</v>
      </c>
    </row>
    <row r="10903" spans="1:6" x14ac:dyDescent="0.25">
      <c r="A10903" t="s">
        <v>0</v>
      </c>
      <c r="B10903">
        <v>2045</v>
      </c>
      <c r="C10903" t="s">
        <v>152</v>
      </c>
      <c r="D10903" t="s">
        <v>150</v>
      </c>
      <c r="E10903">
        <v>0.93950475245667897</v>
      </c>
      <c r="F10903" t="s">
        <v>151</v>
      </c>
    </row>
    <row r="10904" spans="1:6" x14ac:dyDescent="0.25">
      <c r="A10904" t="s">
        <v>0</v>
      </c>
      <c r="B10904">
        <v>2045</v>
      </c>
      <c r="C10904" t="s">
        <v>153</v>
      </c>
      <c r="D10904" t="s">
        <v>150</v>
      </c>
      <c r="E10904">
        <v>0</v>
      </c>
      <c r="F10904" t="s">
        <v>151</v>
      </c>
    </row>
    <row r="10905" spans="1:6" x14ac:dyDescent="0.25">
      <c r="A10905" t="s">
        <v>0</v>
      </c>
      <c r="B10905">
        <v>2045</v>
      </c>
      <c r="C10905" t="s">
        <v>154</v>
      </c>
      <c r="D10905" t="s">
        <v>150</v>
      </c>
      <c r="E10905">
        <v>0</v>
      </c>
      <c r="F10905" t="s">
        <v>151</v>
      </c>
    </row>
    <row r="10906" spans="1:6" x14ac:dyDescent="0.25">
      <c r="A10906" t="s">
        <v>0</v>
      </c>
      <c r="B10906">
        <v>2045</v>
      </c>
      <c r="C10906" t="s">
        <v>155</v>
      </c>
      <c r="D10906" t="s">
        <v>150</v>
      </c>
      <c r="E10906">
        <v>0</v>
      </c>
      <c r="F10906" t="s">
        <v>151</v>
      </c>
    </row>
    <row r="10907" spans="1:6" x14ac:dyDescent="0.25">
      <c r="A10907" t="s">
        <v>0</v>
      </c>
      <c r="B10907">
        <v>2045</v>
      </c>
      <c r="C10907" t="s">
        <v>156</v>
      </c>
      <c r="D10907" t="s">
        <v>150</v>
      </c>
      <c r="E10907">
        <v>0</v>
      </c>
      <c r="F10907" t="s">
        <v>151</v>
      </c>
    </row>
    <row r="10908" spans="1:6" x14ac:dyDescent="0.25">
      <c r="A10908" t="s">
        <v>0</v>
      </c>
      <c r="B10908">
        <v>2045</v>
      </c>
      <c r="C10908" t="s">
        <v>157</v>
      </c>
      <c r="D10908" t="s">
        <v>150</v>
      </c>
      <c r="E10908">
        <v>0</v>
      </c>
      <c r="F10908" t="s">
        <v>151</v>
      </c>
    </row>
    <row r="10909" spans="1:6" x14ac:dyDescent="0.25">
      <c r="A10909" t="s">
        <v>0</v>
      </c>
      <c r="B10909">
        <v>2045</v>
      </c>
      <c r="C10909" t="s">
        <v>158</v>
      </c>
      <c r="D10909" t="s">
        <v>159</v>
      </c>
      <c r="E10909">
        <v>1.3511232481335201E-2</v>
      </c>
      <c r="F10909" t="s">
        <v>160</v>
      </c>
    </row>
    <row r="10910" spans="1:6" x14ac:dyDescent="0.25">
      <c r="A10910" t="s">
        <v>0</v>
      </c>
      <c r="B10910">
        <v>2045</v>
      </c>
      <c r="C10910" t="s">
        <v>161</v>
      </c>
      <c r="D10910" t="s">
        <v>159</v>
      </c>
      <c r="E10910">
        <v>1.08157195638427E-2</v>
      </c>
      <c r="F10910" t="s">
        <v>160</v>
      </c>
    </row>
    <row r="10911" spans="1:6" x14ac:dyDescent="0.25">
      <c r="A10911" t="s">
        <v>0</v>
      </c>
      <c r="B10911">
        <v>2045</v>
      </c>
      <c r="C10911" t="s">
        <v>162</v>
      </c>
      <c r="D10911" t="s">
        <v>159</v>
      </c>
      <c r="E10911">
        <v>0.86770200888905602</v>
      </c>
      <c r="F10911" t="s">
        <v>160</v>
      </c>
    </row>
    <row r="10912" spans="1:6" x14ac:dyDescent="0.25">
      <c r="A10912" t="s">
        <v>0</v>
      </c>
      <c r="B10912">
        <v>2045</v>
      </c>
      <c r="C10912" t="s">
        <v>163</v>
      </c>
      <c r="D10912" t="s">
        <v>159</v>
      </c>
      <c r="E10912">
        <v>0.107971039065765</v>
      </c>
      <c r="F10912" t="s">
        <v>160</v>
      </c>
    </row>
    <row r="10913" spans="1:6" x14ac:dyDescent="0.25">
      <c r="A10913" t="s">
        <v>0</v>
      </c>
      <c r="B10913">
        <v>2045</v>
      </c>
      <c r="C10913" t="s">
        <v>164</v>
      </c>
      <c r="D10913" t="s">
        <v>165</v>
      </c>
      <c r="E10913">
        <v>1.3516939479092299E-2</v>
      </c>
      <c r="F10913" t="s">
        <v>166</v>
      </c>
    </row>
    <row r="10914" spans="1:6" x14ac:dyDescent="0.25">
      <c r="A10914" t="s">
        <v>0</v>
      </c>
      <c r="B10914">
        <v>2045</v>
      </c>
      <c r="C10914" t="s">
        <v>167</v>
      </c>
      <c r="D10914" t="s">
        <v>165</v>
      </c>
      <c r="E10914">
        <v>3.4924222617454702E-3</v>
      </c>
      <c r="F10914" t="s">
        <v>166</v>
      </c>
    </row>
    <row r="10915" spans="1:6" x14ac:dyDescent="0.25">
      <c r="A10915" t="s">
        <v>0</v>
      </c>
      <c r="B10915">
        <v>2045</v>
      </c>
      <c r="C10915" t="s">
        <v>168</v>
      </c>
      <c r="D10915" t="s">
        <v>165</v>
      </c>
      <c r="E10915">
        <v>0.87412592797713495</v>
      </c>
      <c r="F10915" t="s">
        <v>166</v>
      </c>
    </row>
    <row r="10916" spans="1:6" x14ac:dyDescent="0.25">
      <c r="A10916" t="s">
        <v>0</v>
      </c>
      <c r="B10916">
        <v>2045</v>
      </c>
      <c r="C10916" t="s">
        <v>169</v>
      </c>
      <c r="D10916" t="s">
        <v>165</v>
      </c>
      <c r="E10916">
        <v>0.108864710282026</v>
      </c>
      <c r="F10916" t="s">
        <v>166</v>
      </c>
    </row>
    <row r="10917" spans="1:6" x14ac:dyDescent="0.25">
      <c r="A10917" t="s">
        <v>0</v>
      </c>
      <c r="B10917">
        <v>2045</v>
      </c>
      <c r="C10917" t="s">
        <v>170</v>
      </c>
      <c r="D10917" t="s">
        <v>171</v>
      </c>
      <c r="E10917">
        <v>1</v>
      </c>
      <c r="F10917" t="s">
        <v>172</v>
      </c>
    </row>
    <row r="10918" spans="1:6" x14ac:dyDescent="0.25">
      <c r="A10918" t="s">
        <v>0</v>
      </c>
      <c r="B10918">
        <v>2045</v>
      </c>
      <c r="C10918" t="s">
        <v>173</v>
      </c>
      <c r="D10918" t="s">
        <v>174</v>
      </c>
      <c r="E10918">
        <v>1</v>
      </c>
      <c r="F10918" t="s">
        <v>175</v>
      </c>
    </row>
    <row r="10919" spans="1:6" x14ac:dyDescent="0.25">
      <c r="A10919" t="s">
        <v>0</v>
      </c>
      <c r="B10919">
        <v>2045</v>
      </c>
      <c r="C10919" t="s">
        <v>176</v>
      </c>
      <c r="D10919" t="s">
        <v>177</v>
      </c>
      <c r="E10919">
        <v>1</v>
      </c>
      <c r="F10919" t="s">
        <v>178</v>
      </c>
    </row>
    <row r="10920" spans="1:6" x14ac:dyDescent="0.25">
      <c r="A10920" t="s">
        <v>0</v>
      </c>
      <c r="B10920">
        <v>2045</v>
      </c>
      <c r="C10920" t="s">
        <v>179</v>
      </c>
      <c r="D10920" t="s">
        <v>180</v>
      </c>
      <c r="E10920">
        <v>1</v>
      </c>
      <c r="F10920" t="s">
        <v>181</v>
      </c>
    </row>
    <row r="10921" spans="1:6" x14ac:dyDescent="0.25">
      <c r="A10921" t="s">
        <v>0</v>
      </c>
      <c r="B10921">
        <v>2045</v>
      </c>
      <c r="C10921" t="s">
        <v>182</v>
      </c>
      <c r="D10921" t="s">
        <v>180</v>
      </c>
      <c r="E10921">
        <v>0</v>
      </c>
      <c r="F10921" t="s">
        <v>181</v>
      </c>
    </row>
    <row r="10922" spans="1:6" x14ac:dyDescent="0.25">
      <c r="A10922" t="s">
        <v>0</v>
      </c>
      <c r="B10922">
        <v>2045</v>
      </c>
      <c r="C10922" t="s">
        <v>183</v>
      </c>
      <c r="D10922" t="s">
        <v>184</v>
      </c>
      <c r="E10922">
        <v>1</v>
      </c>
      <c r="F10922" t="s">
        <v>185</v>
      </c>
    </row>
    <row r="10923" spans="1:6" x14ac:dyDescent="0.25">
      <c r="A10923" t="s">
        <v>0</v>
      </c>
      <c r="B10923">
        <v>2045</v>
      </c>
      <c r="C10923" t="s">
        <v>186</v>
      </c>
      <c r="D10923" t="s">
        <v>187</v>
      </c>
      <c r="E10923">
        <v>1</v>
      </c>
      <c r="F10923" t="s">
        <v>188</v>
      </c>
    </row>
    <row r="10924" spans="1:6" x14ac:dyDescent="0.25">
      <c r="A10924" t="s">
        <v>0</v>
      </c>
      <c r="B10924">
        <v>2045</v>
      </c>
      <c r="C10924" t="s">
        <v>189</v>
      </c>
      <c r="D10924" t="s">
        <v>190</v>
      </c>
      <c r="E10924">
        <v>6.0495247543321001E-2</v>
      </c>
      <c r="F10924" t="s">
        <v>191</v>
      </c>
    </row>
    <row r="10925" spans="1:6" x14ac:dyDescent="0.25">
      <c r="A10925" t="s">
        <v>0</v>
      </c>
      <c r="B10925">
        <v>2045</v>
      </c>
      <c r="C10925" t="s">
        <v>192</v>
      </c>
      <c r="D10925" t="s">
        <v>190</v>
      </c>
      <c r="E10925">
        <v>0.41098945353878302</v>
      </c>
      <c r="F10925" t="s">
        <v>191</v>
      </c>
    </row>
    <row r="10926" spans="1:6" x14ac:dyDescent="0.25">
      <c r="A10926" t="s">
        <v>0</v>
      </c>
      <c r="B10926">
        <v>2045</v>
      </c>
      <c r="C10926" t="s">
        <v>193</v>
      </c>
      <c r="D10926" t="s">
        <v>190</v>
      </c>
      <c r="E10926">
        <v>0</v>
      </c>
      <c r="F10926" t="s">
        <v>191</v>
      </c>
    </row>
    <row r="10927" spans="1:6" x14ac:dyDescent="0.25">
      <c r="A10927" t="s">
        <v>0</v>
      </c>
      <c r="B10927">
        <v>2045</v>
      </c>
      <c r="C10927" t="s">
        <v>194</v>
      </c>
      <c r="D10927" t="s">
        <v>190</v>
      </c>
      <c r="E10927">
        <v>0</v>
      </c>
      <c r="F10927" t="s">
        <v>191</v>
      </c>
    </row>
    <row r="10928" spans="1:6" x14ac:dyDescent="0.25">
      <c r="A10928" t="s">
        <v>0</v>
      </c>
      <c r="B10928">
        <v>2045</v>
      </c>
      <c r="C10928" t="s">
        <v>195</v>
      </c>
      <c r="D10928" t="s">
        <v>190</v>
      </c>
      <c r="E10928">
        <v>0</v>
      </c>
      <c r="F10928" t="s">
        <v>191</v>
      </c>
    </row>
    <row r="10929" spans="1:6" x14ac:dyDescent="0.25">
      <c r="A10929" t="s">
        <v>0</v>
      </c>
      <c r="B10929">
        <v>2045</v>
      </c>
      <c r="C10929" t="s">
        <v>196</v>
      </c>
      <c r="D10929" t="s">
        <v>190</v>
      </c>
      <c r="E10929">
        <v>0</v>
      </c>
      <c r="F10929" t="s">
        <v>191</v>
      </c>
    </row>
    <row r="10930" spans="1:6" x14ac:dyDescent="0.25">
      <c r="A10930" t="s">
        <v>0</v>
      </c>
      <c r="B10930">
        <v>2045</v>
      </c>
      <c r="C10930" t="s">
        <v>197</v>
      </c>
      <c r="D10930" t="s">
        <v>190</v>
      </c>
      <c r="E10930">
        <v>0.52851529891789495</v>
      </c>
      <c r="F10930" t="s">
        <v>191</v>
      </c>
    </row>
    <row r="10931" spans="1:6" x14ac:dyDescent="0.25">
      <c r="A10931" t="s">
        <v>0</v>
      </c>
      <c r="B10931">
        <v>2045</v>
      </c>
      <c r="C10931" t="s">
        <v>198</v>
      </c>
      <c r="D10931" t="s">
        <v>199</v>
      </c>
      <c r="E10931">
        <v>0</v>
      </c>
      <c r="F10931" t="s">
        <v>200</v>
      </c>
    </row>
    <row r="10932" spans="1:6" x14ac:dyDescent="0.25">
      <c r="A10932" t="s">
        <v>0</v>
      </c>
      <c r="B10932">
        <v>2045</v>
      </c>
      <c r="C10932" t="s">
        <v>201</v>
      </c>
      <c r="D10932" t="s">
        <v>199</v>
      </c>
      <c r="E10932">
        <v>1.08157195638427E-2</v>
      </c>
      <c r="F10932" t="s">
        <v>200</v>
      </c>
    </row>
    <row r="10933" spans="1:6" x14ac:dyDescent="0.25">
      <c r="A10933" t="s">
        <v>0</v>
      </c>
      <c r="B10933">
        <v>2045</v>
      </c>
      <c r="C10933" t="s">
        <v>202</v>
      </c>
      <c r="D10933" t="s">
        <v>199</v>
      </c>
      <c r="E10933">
        <v>0.400042806032957</v>
      </c>
      <c r="F10933" t="s">
        <v>200</v>
      </c>
    </row>
    <row r="10934" spans="1:6" x14ac:dyDescent="0.25">
      <c r="A10934" t="s">
        <v>0</v>
      </c>
      <c r="B10934">
        <v>2045</v>
      </c>
      <c r="C10934" t="s">
        <v>203</v>
      </c>
      <c r="D10934" t="s">
        <v>199</v>
      </c>
      <c r="E10934">
        <v>0.58914147440319897</v>
      </c>
      <c r="F10934" t="s">
        <v>200</v>
      </c>
    </row>
    <row r="10935" spans="1:6" x14ac:dyDescent="0.25">
      <c r="A10935" t="s">
        <v>0</v>
      </c>
      <c r="B10935">
        <v>2045</v>
      </c>
      <c r="C10935" t="s">
        <v>204</v>
      </c>
      <c r="D10935" t="s">
        <v>205</v>
      </c>
      <c r="E10935">
        <v>0</v>
      </c>
      <c r="F10935" t="s">
        <v>206</v>
      </c>
    </row>
    <row r="10936" spans="1:6" x14ac:dyDescent="0.25">
      <c r="A10936" t="s">
        <v>0</v>
      </c>
      <c r="B10936">
        <v>2045</v>
      </c>
      <c r="C10936" t="s">
        <v>207</v>
      </c>
      <c r="D10936" t="s">
        <v>205</v>
      </c>
      <c r="E10936">
        <v>3.4924222617454702E-3</v>
      </c>
      <c r="F10936" t="s">
        <v>206</v>
      </c>
    </row>
    <row r="10937" spans="1:6" x14ac:dyDescent="0.25">
      <c r="A10937" t="s">
        <v>0</v>
      </c>
      <c r="B10937">
        <v>2045</v>
      </c>
      <c r="C10937" t="s">
        <v>208</v>
      </c>
      <c r="D10937" t="s">
        <v>205</v>
      </c>
      <c r="E10937">
        <v>0.40300447097253</v>
      </c>
      <c r="F10937" t="s">
        <v>206</v>
      </c>
    </row>
    <row r="10938" spans="1:6" x14ac:dyDescent="0.25">
      <c r="A10938" t="s">
        <v>0</v>
      </c>
      <c r="B10938">
        <v>2045</v>
      </c>
      <c r="C10938" t="s">
        <v>209</v>
      </c>
      <c r="D10938" t="s">
        <v>205</v>
      </c>
      <c r="E10938">
        <v>0.59350310676572304</v>
      </c>
      <c r="F10938" t="s">
        <v>206</v>
      </c>
    </row>
    <row r="10939" spans="1:6" x14ac:dyDescent="0.25">
      <c r="A10939" t="s">
        <v>0</v>
      </c>
      <c r="B10939">
        <v>2045</v>
      </c>
      <c r="C10939" t="s">
        <v>210</v>
      </c>
      <c r="D10939" t="s">
        <v>211</v>
      </c>
      <c r="E10939">
        <v>1</v>
      </c>
      <c r="F10939" t="s">
        <v>212</v>
      </c>
    </row>
    <row r="10940" spans="1:6" x14ac:dyDescent="0.25">
      <c r="A10940" t="s">
        <v>0</v>
      </c>
      <c r="B10940">
        <v>2045</v>
      </c>
      <c r="C10940" t="s">
        <v>213</v>
      </c>
      <c r="D10940" t="s">
        <v>214</v>
      </c>
      <c r="E10940">
        <v>1</v>
      </c>
      <c r="F10940" t="s">
        <v>215</v>
      </c>
    </row>
    <row r="10941" spans="1:6" x14ac:dyDescent="0.25">
      <c r="A10941" t="s">
        <v>0</v>
      </c>
      <c r="B10941">
        <v>2045</v>
      </c>
      <c r="C10941" t="s">
        <v>216</v>
      </c>
      <c r="D10941" t="s">
        <v>217</v>
      </c>
      <c r="E10941">
        <v>1</v>
      </c>
      <c r="F10941" t="s">
        <v>218</v>
      </c>
    </row>
    <row r="10942" spans="1:6" x14ac:dyDescent="0.25">
      <c r="A10942" t="s">
        <v>0</v>
      </c>
      <c r="B10942">
        <v>2045</v>
      </c>
      <c r="C10942" t="s">
        <v>219</v>
      </c>
      <c r="D10942" t="s">
        <v>220</v>
      </c>
      <c r="E10942">
        <v>1</v>
      </c>
      <c r="F10942" t="s">
        <v>221</v>
      </c>
    </row>
    <row r="10943" spans="1:6" x14ac:dyDescent="0.25">
      <c r="A10943" t="s">
        <v>0</v>
      </c>
      <c r="B10943">
        <v>2045</v>
      </c>
      <c r="C10943" t="s">
        <v>222</v>
      </c>
      <c r="D10943" t="s">
        <v>220</v>
      </c>
      <c r="E10943">
        <v>0</v>
      </c>
      <c r="F10943" t="s">
        <v>221</v>
      </c>
    </row>
    <row r="10944" spans="1:6" x14ac:dyDescent="0.25">
      <c r="A10944" t="s">
        <v>0</v>
      </c>
      <c r="B10944">
        <v>2045</v>
      </c>
      <c r="C10944" t="s">
        <v>223</v>
      </c>
      <c r="D10944" t="s">
        <v>224</v>
      </c>
      <c r="E10944">
        <v>1</v>
      </c>
      <c r="F10944" t="s">
        <v>225</v>
      </c>
    </row>
    <row r="10945" spans="1:6" x14ac:dyDescent="0.25">
      <c r="A10945" t="s">
        <v>0</v>
      </c>
      <c r="B10945">
        <v>2045</v>
      </c>
      <c r="C10945" t="s">
        <v>226</v>
      </c>
      <c r="D10945" t="s">
        <v>227</v>
      </c>
      <c r="E10945">
        <v>1</v>
      </c>
      <c r="F10945" t="s">
        <v>228</v>
      </c>
    </row>
    <row r="10946" spans="1:6" x14ac:dyDescent="0.25">
      <c r="A10946" t="s">
        <v>0</v>
      </c>
      <c r="B10946">
        <v>2045</v>
      </c>
      <c r="C10946" t="s">
        <v>229</v>
      </c>
      <c r="D10946" t="s">
        <v>230</v>
      </c>
      <c r="E10946">
        <v>6.0495247543321001E-2</v>
      </c>
      <c r="F10946" t="s">
        <v>231</v>
      </c>
    </row>
    <row r="10947" spans="1:6" x14ac:dyDescent="0.25">
      <c r="A10947" t="s">
        <v>0</v>
      </c>
      <c r="B10947">
        <v>2045</v>
      </c>
      <c r="C10947" t="s">
        <v>232</v>
      </c>
      <c r="D10947" t="s">
        <v>230</v>
      </c>
      <c r="E10947">
        <v>0.88495605077776096</v>
      </c>
      <c r="F10947" t="s">
        <v>231</v>
      </c>
    </row>
    <row r="10948" spans="1:6" x14ac:dyDescent="0.25">
      <c r="A10948" t="s">
        <v>0</v>
      </c>
      <c r="B10948">
        <v>2045</v>
      </c>
      <c r="C10948" t="s">
        <v>233</v>
      </c>
      <c r="D10948" t="s">
        <v>230</v>
      </c>
      <c r="E10948">
        <v>5.4548701678917101E-2</v>
      </c>
      <c r="F10948" t="s">
        <v>231</v>
      </c>
    </row>
    <row r="10949" spans="1:6" x14ac:dyDescent="0.25">
      <c r="A10949" t="s">
        <v>0</v>
      </c>
      <c r="B10949">
        <v>2045</v>
      </c>
      <c r="C10949" t="s">
        <v>234</v>
      </c>
      <c r="D10949" t="s">
        <v>230</v>
      </c>
      <c r="E10949">
        <v>0</v>
      </c>
      <c r="F10949" t="s">
        <v>231</v>
      </c>
    </row>
    <row r="10950" spans="1:6" x14ac:dyDescent="0.25">
      <c r="A10950" t="s">
        <v>0</v>
      </c>
      <c r="B10950">
        <v>2045</v>
      </c>
      <c r="C10950" t="s">
        <v>235</v>
      </c>
      <c r="D10950" t="s">
        <v>230</v>
      </c>
      <c r="E10950">
        <v>0</v>
      </c>
      <c r="F10950" t="s">
        <v>231</v>
      </c>
    </row>
    <row r="10951" spans="1:6" x14ac:dyDescent="0.25">
      <c r="A10951" t="s">
        <v>0</v>
      </c>
      <c r="B10951">
        <v>2045</v>
      </c>
      <c r="C10951" t="s">
        <v>236</v>
      </c>
      <c r="D10951" t="s">
        <v>230</v>
      </c>
      <c r="E10951">
        <v>0</v>
      </c>
      <c r="F10951" t="s">
        <v>231</v>
      </c>
    </row>
    <row r="10952" spans="1:6" x14ac:dyDescent="0.25">
      <c r="A10952" t="s">
        <v>0</v>
      </c>
      <c r="B10952">
        <v>2045</v>
      </c>
      <c r="C10952" t="s">
        <v>237</v>
      </c>
      <c r="D10952" t="s">
        <v>230</v>
      </c>
      <c r="E10952">
        <v>0</v>
      </c>
      <c r="F10952" t="s">
        <v>231</v>
      </c>
    </row>
    <row r="10953" spans="1:6" x14ac:dyDescent="0.25">
      <c r="A10953" t="s">
        <v>0</v>
      </c>
      <c r="B10953">
        <v>2045</v>
      </c>
      <c r="C10953" t="s">
        <v>238</v>
      </c>
      <c r="D10953" t="s">
        <v>239</v>
      </c>
      <c r="E10953">
        <v>1.3511232481335201E-2</v>
      </c>
      <c r="F10953" t="s">
        <v>240</v>
      </c>
    </row>
    <row r="10954" spans="1:6" x14ac:dyDescent="0.25">
      <c r="A10954" t="s">
        <v>0</v>
      </c>
      <c r="B10954">
        <v>2045</v>
      </c>
      <c r="C10954" t="s">
        <v>241</v>
      </c>
      <c r="D10954" t="s">
        <v>239</v>
      </c>
      <c r="E10954">
        <v>1.08157195638427E-2</v>
      </c>
      <c r="F10954" t="s">
        <v>240</v>
      </c>
    </row>
    <row r="10955" spans="1:6" x14ac:dyDescent="0.25">
      <c r="A10955" t="s">
        <v>0</v>
      </c>
      <c r="B10955">
        <v>2045</v>
      </c>
      <c r="C10955" t="s">
        <v>242</v>
      </c>
      <c r="D10955" t="s">
        <v>239</v>
      </c>
      <c r="E10955">
        <v>0.86770200888905602</v>
      </c>
      <c r="F10955" t="s">
        <v>240</v>
      </c>
    </row>
    <row r="10956" spans="1:6" x14ac:dyDescent="0.25">
      <c r="A10956" t="s">
        <v>0</v>
      </c>
      <c r="B10956">
        <v>2045</v>
      </c>
      <c r="C10956" t="s">
        <v>243</v>
      </c>
      <c r="D10956" t="s">
        <v>239</v>
      </c>
      <c r="E10956">
        <v>0.107971039065765</v>
      </c>
      <c r="F10956" t="s">
        <v>240</v>
      </c>
    </row>
    <row r="10957" spans="1:6" x14ac:dyDescent="0.25">
      <c r="A10957" t="s">
        <v>0</v>
      </c>
      <c r="B10957">
        <v>2045</v>
      </c>
      <c r="C10957" t="s">
        <v>244</v>
      </c>
      <c r="D10957" t="s">
        <v>245</v>
      </c>
      <c r="E10957">
        <v>1.3516939479092299E-2</v>
      </c>
      <c r="F10957" t="s">
        <v>246</v>
      </c>
    </row>
    <row r="10958" spans="1:6" x14ac:dyDescent="0.25">
      <c r="A10958" t="s">
        <v>0</v>
      </c>
      <c r="B10958">
        <v>2045</v>
      </c>
      <c r="C10958" t="s">
        <v>247</v>
      </c>
      <c r="D10958" t="s">
        <v>245</v>
      </c>
      <c r="E10958">
        <v>3.4924222617454702E-3</v>
      </c>
      <c r="F10958" t="s">
        <v>246</v>
      </c>
    </row>
    <row r="10959" spans="1:6" x14ac:dyDescent="0.25">
      <c r="A10959" t="s">
        <v>0</v>
      </c>
      <c r="B10959">
        <v>2045</v>
      </c>
      <c r="C10959" t="s">
        <v>248</v>
      </c>
      <c r="D10959" t="s">
        <v>245</v>
      </c>
      <c r="E10959">
        <v>0.87412592797713495</v>
      </c>
      <c r="F10959" t="s">
        <v>246</v>
      </c>
    </row>
    <row r="10960" spans="1:6" x14ac:dyDescent="0.25">
      <c r="A10960" t="s">
        <v>0</v>
      </c>
      <c r="B10960">
        <v>2045</v>
      </c>
      <c r="C10960" t="s">
        <v>249</v>
      </c>
      <c r="D10960" t="s">
        <v>245</v>
      </c>
      <c r="E10960">
        <v>0.108864710282026</v>
      </c>
      <c r="F10960" t="s">
        <v>246</v>
      </c>
    </row>
    <row r="10961" spans="1:6" x14ac:dyDescent="0.25">
      <c r="A10961" t="s">
        <v>0</v>
      </c>
      <c r="B10961">
        <v>2045</v>
      </c>
      <c r="C10961" t="s">
        <v>250</v>
      </c>
      <c r="D10961" t="s">
        <v>251</v>
      </c>
      <c r="E10961">
        <v>1</v>
      </c>
      <c r="F10961" t="s">
        <v>252</v>
      </c>
    </row>
    <row r="10962" spans="1:6" x14ac:dyDescent="0.25">
      <c r="A10962" t="s">
        <v>0</v>
      </c>
      <c r="B10962">
        <v>2045</v>
      </c>
      <c r="C10962" t="s">
        <v>253</v>
      </c>
      <c r="D10962" t="s">
        <v>254</v>
      </c>
      <c r="E10962">
        <v>1</v>
      </c>
      <c r="F10962" t="s">
        <v>255</v>
      </c>
    </row>
    <row r="10963" spans="1:6" x14ac:dyDescent="0.25">
      <c r="A10963" t="s">
        <v>0</v>
      </c>
      <c r="B10963">
        <v>2045</v>
      </c>
      <c r="C10963" t="s">
        <v>256</v>
      </c>
      <c r="D10963" t="s">
        <v>257</v>
      </c>
      <c r="E10963">
        <v>1</v>
      </c>
      <c r="F10963" t="s">
        <v>258</v>
      </c>
    </row>
    <row r="10964" spans="1:6" x14ac:dyDescent="0.25">
      <c r="A10964" t="s">
        <v>0</v>
      </c>
      <c r="B10964">
        <v>2045</v>
      </c>
      <c r="C10964" t="s">
        <v>259</v>
      </c>
      <c r="D10964" t="s">
        <v>260</v>
      </c>
      <c r="E10964">
        <v>1</v>
      </c>
      <c r="F10964" t="s">
        <v>261</v>
      </c>
    </row>
    <row r="10965" spans="1:6" x14ac:dyDescent="0.25">
      <c r="A10965" t="s">
        <v>0</v>
      </c>
      <c r="B10965">
        <v>2045</v>
      </c>
      <c r="C10965" t="s">
        <v>262</v>
      </c>
      <c r="D10965" t="s">
        <v>260</v>
      </c>
      <c r="E10965">
        <v>0</v>
      </c>
      <c r="F10965" t="s">
        <v>261</v>
      </c>
    </row>
    <row r="10966" spans="1:6" x14ac:dyDescent="0.25">
      <c r="A10966" t="s">
        <v>0</v>
      </c>
      <c r="B10966">
        <v>2045</v>
      </c>
      <c r="C10966" t="s">
        <v>263</v>
      </c>
      <c r="D10966" t="s">
        <v>264</v>
      </c>
      <c r="E10966">
        <v>1</v>
      </c>
      <c r="F10966" t="s">
        <v>265</v>
      </c>
    </row>
    <row r="10967" spans="1:6" x14ac:dyDescent="0.25">
      <c r="A10967" t="s">
        <v>0</v>
      </c>
      <c r="B10967">
        <v>2045</v>
      </c>
      <c r="C10967" t="s">
        <v>266</v>
      </c>
      <c r="D10967" t="s">
        <v>267</v>
      </c>
      <c r="E10967">
        <v>1</v>
      </c>
      <c r="F10967" t="s">
        <v>268</v>
      </c>
    </row>
    <row r="10968" spans="1:6" x14ac:dyDescent="0.25">
      <c r="A10968" t="s">
        <v>0</v>
      </c>
      <c r="B10968">
        <v>2045</v>
      </c>
      <c r="C10968" t="s">
        <v>269</v>
      </c>
      <c r="D10968" t="s">
        <v>270</v>
      </c>
      <c r="E10968">
        <v>6.0495247543321001E-2</v>
      </c>
      <c r="F10968" t="s">
        <v>271</v>
      </c>
    </row>
    <row r="10969" spans="1:6" x14ac:dyDescent="0.25">
      <c r="A10969" t="s">
        <v>0</v>
      </c>
      <c r="B10969">
        <v>2045</v>
      </c>
      <c r="C10969" t="s">
        <v>272</v>
      </c>
      <c r="D10969" t="s">
        <v>270</v>
      </c>
      <c r="E10969">
        <v>0.88495605077776096</v>
      </c>
      <c r="F10969" t="s">
        <v>271</v>
      </c>
    </row>
    <row r="10970" spans="1:6" x14ac:dyDescent="0.25">
      <c r="A10970" t="s">
        <v>0</v>
      </c>
      <c r="B10970">
        <v>2045</v>
      </c>
      <c r="C10970" t="s">
        <v>273</v>
      </c>
      <c r="D10970" t="s">
        <v>270</v>
      </c>
      <c r="E10970">
        <v>5.4548701678917101E-2</v>
      </c>
      <c r="F10970" t="s">
        <v>271</v>
      </c>
    </row>
    <row r="10971" spans="1:6" x14ac:dyDescent="0.25">
      <c r="A10971" t="s">
        <v>0</v>
      </c>
      <c r="B10971">
        <v>2045</v>
      </c>
      <c r="C10971" t="s">
        <v>274</v>
      </c>
      <c r="D10971" t="s">
        <v>270</v>
      </c>
      <c r="E10971">
        <v>0</v>
      </c>
      <c r="F10971" t="s">
        <v>271</v>
      </c>
    </row>
    <row r="10972" spans="1:6" x14ac:dyDescent="0.25">
      <c r="A10972" t="s">
        <v>0</v>
      </c>
      <c r="B10972">
        <v>2045</v>
      </c>
      <c r="C10972" t="s">
        <v>275</v>
      </c>
      <c r="D10972" t="s">
        <v>270</v>
      </c>
      <c r="E10972">
        <v>0</v>
      </c>
      <c r="F10972" t="s">
        <v>271</v>
      </c>
    </row>
    <row r="10973" spans="1:6" x14ac:dyDescent="0.25">
      <c r="A10973" t="s">
        <v>0</v>
      </c>
      <c r="B10973">
        <v>2045</v>
      </c>
      <c r="C10973" t="s">
        <v>276</v>
      </c>
      <c r="D10973" t="s">
        <v>270</v>
      </c>
      <c r="E10973">
        <v>0</v>
      </c>
      <c r="F10973" t="s">
        <v>271</v>
      </c>
    </row>
    <row r="10974" spans="1:6" x14ac:dyDescent="0.25">
      <c r="A10974" t="s">
        <v>0</v>
      </c>
      <c r="B10974">
        <v>2045</v>
      </c>
      <c r="C10974" t="s">
        <v>277</v>
      </c>
      <c r="D10974" t="s">
        <v>270</v>
      </c>
      <c r="E10974">
        <v>0</v>
      </c>
      <c r="F10974" t="s">
        <v>271</v>
      </c>
    </row>
    <row r="10975" spans="1:6" x14ac:dyDescent="0.25">
      <c r="A10975" t="s">
        <v>0</v>
      </c>
      <c r="B10975">
        <v>2045</v>
      </c>
      <c r="C10975" t="s">
        <v>278</v>
      </c>
      <c r="D10975" t="s">
        <v>279</v>
      </c>
      <c r="E10975">
        <v>0</v>
      </c>
      <c r="F10975" t="s">
        <v>280</v>
      </c>
    </row>
    <row r="10976" spans="1:6" x14ac:dyDescent="0.25">
      <c r="A10976" t="s">
        <v>0</v>
      </c>
      <c r="B10976">
        <v>2045</v>
      </c>
      <c r="C10976" t="s">
        <v>281</v>
      </c>
      <c r="D10976" t="s">
        <v>279</v>
      </c>
      <c r="E10976">
        <v>1.08157195638427E-2</v>
      </c>
      <c r="F10976" t="s">
        <v>280</v>
      </c>
    </row>
    <row r="10977" spans="1:6" x14ac:dyDescent="0.25">
      <c r="A10977" t="s">
        <v>0</v>
      </c>
      <c r="B10977">
        <v>2045</v>
      </c>
      <c r="C10977" t="s">
        <v>282</v>
      </c>
      <c r="D10977" t="s">
        <v>279</v>
      </c>
      <c r="E10977">
        <v>0.86770200888905602</v>
      </c>
      <c r="F10977" t="s">
        <v>280</v>
      </c>
    </row>
    <row r="10978" spans="1:6" x14ac:dyDescent="0.25">
      <c r="A10978" t="s">
        <v>0</v>
      </c>
      <c r="B10978">
        <v>2045</v>
      </c>
      <c r="C10978" t="s">
        <v>283</v>
      </c>
      <c r="D10978" t="s">
        <v>279</v>
      </c>
      <c r="E10978">
        <v>0.12148227154709999</v>
      </c>
      <c r="F10978" t="s">
        <v>280</v>
      </c>
    </row>
    <row r="10979" spans="1:6" x14ac:dyDescent="0.25">
      <c r="A10979" t="s">
        <v>0</v>
      </c>
      <c r="B10979">
        <v>2045</v>
      </c>
      <c r="C10979" t="s">
        <v>284</v>
      </c>
      <c r="D10979" t="s">
        <v>285</v>
      </c>
      <c r="E10979">
        <v>0</v>
      </c>
      <c r="F10979" t="s">
        <v>286</v>
      </c>
    </row>
    <row r="10980" spans="1:6" x14ac:dyDescent="0.25">
      <c r="A10980" t="s">
        <v>0</v>
      </c>
      <c r="B10980">
        <v>2045</v>
      </c>
      <c r="C10980" t="s">
        <v>287</v>
      </c>
      <c r="D10980" t="s">
        <v>285</v>
      </c>
      <c r="E10980">
        <v>3.4924222617454702E-3</v>
      </c>
      <c r="F10980" t="s">
        <v>286</v>
      </c>
    </row>
    <row r="10981" spans="1:6" x14ac:dyDescent="0.25">
      <c r="A10981" t="s">
        <v>0</v>
      </c>
      <c r="B10981">
        <v>2045</v>
      </c>
      <c r="C10981" t="s">
        <v>288</v>
      </c>
      <c r="D10981" t="s">
        <v>285</v>
      </c>
      <c r="E10981">
        <v>0.87412592797713495</v>
      </c>
      <c r="F10981" t="s">
        <v>286</v>
      </c>
    </row>
    <row r="10982" spans="1:6" x14ac:dyDescent="0.25">
      <c r="A10982" t="s">
        <v>0</v>
      </c>
      <c r="B10982">
        <v>2045</v>
      </c>
      <c r="C10982" t="s">
        <v>289</v>
      </c>
      <c r="D10982" t="s">
        <v>285</v>
      </c>
      <c r="E10982">
        <v>0.122381649761118</v>
      </c>
      <c r="F10982" t="s">
        <v>286</v>
      </c>
    </row>
    <row r="10983" spans="1:6" x14ac:dyDescent="0.25">
      <c r="A10983" t="s">
        <v>0</v>
      </c>
      <c r="B10983">
        <v>2045</v>
      </c>
      <c r="C10983" t="s">
        <v>290</v>
      </c>
      <c r="D10983" t="s">
        <v>291</v>
      </c>
      <c r="E10983">
        <v>1</v>
      </c>
      <c r="F10983" t="s">
        <v>292</v>
      </c>
    </row>
    <row r="10984" spans="1:6" x14ac:dyDescent="0.25">
      <c r="A10984" t="s">
        <v>0</v>
      </c>
      <c r="B10984">
        <v>2045</v>
      </c>
      <c r="C10984" t="s">
        <v>293</v>
      </c>
      <c r="D10984" t="s">
        <v>294</v>
      </c>
      <c r="E10984">
        <v>1</v>
      </c>
      <c r="F10984" t="s">
        <v>295</v>
      </c>
    </row>
    <row r="10985" spans="1:6" x14ac:dyDescent="0.25">
      <c r="A10985" t="s">
        <v>0</v>
      </c>
      <c r="B10985">
        <v>2045</v>
      </c>
      <c r="C10985" t="s">
        <v>296</v>
      </c>
      <c r="D10985" t="s">
        <v>297</v>
      </c>
      <c r="E10985">
        <v>1</v>
      </c>
      <c r="F10985" t="s">
        <v>298</v>
      </c>
    </row>
    <row r="10986" spans="1:6" x14ac:dyDescent="0.25">
      <c r="A10986" t="s">
        <v>0</v>
      </c>
      <c r="B10986">
        <v>2045</v>
      </c>
      <c r="C10986" t="s">
        <v>299</v>
      </c>
      <c r="D10986" t="s">
        <v>300</v>
      </c>
      <c r="E10986">
        <v>1</v>
      </c>
      <c r="F10986" t="s">
        <v>301</v>
      </c>
    </row>
    <row r="10987" spans="1:6" x14ac:dyDescent="0.25">
      <c r="A10987" t="s">
        <v>0</v>
      </c>
      <c r="B10987">
        <v>2045</v>
      </c>
      <c r="C10987" t="s">
        <v>302</v>
      </c>
      <c r="D10987" t="s">
        <v>300</v>
      </c>
      <c r="E10987">
        <v>0</v>
      </c>
      <c r="F10987" t="s">
        <v>301</v>
      </c>
    </row>
    <row r="10988" spans="1:6" x14ac:dyDescent="0.25">
      <c r="A10988" t="s">
        <v>0</v>
      </c>
      <c r="B10988">
        <v>2045</v>
      </c>
      <c r="C10988" t="s">
        <v>303</v>
      </c>
      <c r="D10988" t="s">
        <v>304</v>
      </c>
      <c r="E10988">
        <v>1</v>
      </c>
      <c r="F10988" t="s">
        <v>305</v>
      </c>
    </row>
    <row r="10989" spans="1:6" x14ac:dyDescent="0.25">
      <c r="A10989" t="s">
        <v>0</v>
      </c>
      <c r="B10989">
        <v>2045</v>
      </c>
      <c r="C10989" t="s">
        <v>306</v>
      </c>
      <c r="D10989" t="s">
        <v>307</v>
      </c>
      <c r="E10989">
        <v>1</v>
      </c>
      <c r="F10989" t="s">
        <v>308</v>
      </c>
    </row>
    <row r="10990" spans="1:6" x14ac:dyDescent="0.25">
      <c r="A10990" t="s">
        <v>0</v>
      </c>
      <c r="B10990">
        <v>2045</v>
      </c>
      <c r="C10990" t="s">
        <v>309</v>
      </c>
      <c r="D10990" t="s">
        <v>310</v>
      </c>
      <c r="E10990">
        <v>4.9005680130978099E-2</v>
      </c>
      <c r="F10990" t="s">
        <v>311</v>
      </c>
    </row>
    <row r="10991" spans="1:6" x14ac:dyDescent="0.25">
      <c r="A10991" t="s">
        <v>0</v>
      </c>
      <c r="B10991">
        <v>2045</v>
      </c>
      <c r="C10991" t="s">
        <v>312</v>
      </c>
      <c r="D10991" t="s">
        <v>310</v>
      </c>
      <c r="E10991">
        <v>0.74163195821324202</v>
      </c>
      <c r="F10991" t="s">
        <v>311</v>
      </c>
    </row>
    <row r="10992" spans="1:6" x14ac:dyDescent="0.25">
      <c r="A10992" t="s">
        <v>0</v>
      </c>
      <c r="B10992">
        <v>2045</v>
      </c>
      <c r="C10992" t="s">
        <v>313</v>
      </c>
      <c r="D10992" t="s">
        <v>310</v>
      </c>
      <c r="E10992">
        <v>0</v>
      </c>
      <c r="F10992" t="s">
        <v>311</v>
      </c>
    </row>
    <row r="10993" spans="1:6" x14ac:dyDescent="0.25">
      <c r="A10993" t="s">
        <v>0</v>
      </c>
      <c r="B10993">
        <v>2045</v>
      </c>
      <c r="C10993" t="s">
        <v>314</v>
      </c>
      <c r="D10993" t="s">
        <v>310</v>
      </c>
      <c r="E10993">
        <v>0.177683902870167</v>
      </c>
      <c r="F10993" t="s">
        <v>311</v>
      </c>
    </row>
    <row r="10994" spans="1:6" x14ac:dyDescent="0.25">
      <c r="A10994" t="s">
        <v>0</v>
      </c>
      <c r="B10994">
        <v>2045</v>
      </c>
      <c r="C10994" t="s">
        <v>315</v>
      </c>
      <c r="D10994" t="s">
        <v>310</v>
      </c>
      <c r="E10994">
        <v>2.39008820881767E-2</v>
      </c>
      <c r="F10994" t="s">
        <v>311</v>
      </c>
    </row>
    <row r="10995" spans="1:6" x14ac:dyDescent="0.25">
      <c r="A10995" t="s">
        <v>0</v>
      </c>
      <c r="B10995">
        <v>2045</v>
      </c>
      <c r="C10995" t="s">
        <v>316</v>
      </c>
      <c r="D10995" t="s">
        <v>310</v>
      </c>
      <c r="E10995">
        <v>7.7775766974358699E-3</v>
      </c>
      <c r="F10995" t="s">
        <v>311</v>
      </c>
    </row>
    <row r="10996" spans="1:6" x14ac:dyDescent="0.25">
      <c r="A10996" t="s">
        <v>0</v>
      </c>
      <c r="B10996">
        <v>2045</v>
      </c>
      <c r="C10996" t="s">
        <v>317</v>
      </c>
      <c r="D10996" t="s">
        <v>310</v>
      </c>
      <c r="E10996">
        <v>0</v>
      </c>
      <c r="F10996" t="s">
        <v>311</v>
      </c>
    </row>
    <row r="10997" spans="1:6" x14ac:dyDescent="0.25">
      <c r="A10997" t="s">
        <v>0</v>
      </c>
      <c r="B10997">
        <v>2045</v>
      </c>
      <c r="C10997" t="s">
        <v>318</v>
      </c>
      <c r="D10997" t="s">
        <v>319</v>
      </c>
      <c r="E10997">
        <v>1.3511232481335201E-2</v>
      </c>
      <c r="F10997" t="s">
        <v>320</v>
      </c>
    </row>
    <row r="10998" spans="1:6" x14ac:dyDescent="0.25">
      <c r="A10998" t="s">
        <v>0</v>
      </c>
      <c r="B10998">
        <v>2045</v>
      </c>
      <c r="C10998" t="s">
        <v>321</v>
      </c>
      <c r="D10998" t="s">
        <v>319</v>
      </c>
      <c r="E10998">
        <v>1.08157195638427E-2</v>
      </c>
      <c r="F10998" t="s">
        <v>320</v>
      </c>
    </row>
    <row r="10999" spans="1:6" x14ac:dyDescent="0.25">
      <c r="A10999" t="s">
        <v>0</v>
      </c>
      <c r="B10999">
        <v>2045</v>
      </c>
      <c r="C10999" t="s">
        <v>322</v>
      </c>
      <c r="D10999" t="s">
        <v>319</v>
      </c>
      <c r="E10999">
        <v>0.86770200888905602</v>
      </c>
      <c r="F10999" t="s">
        <v>320</v>
      </c>
    </row>
    <row r="11000" spans="1:6" x14ac:dyDescent="0.25">
      <c r="A11000" t="s">
        <v>0</v>
      </c>
      <c r="B11000">
        <v>2045</v>
      </c>
      <c r="C11000" t="s">
        <v>323</v>
      </c>
      <c r="D11000" t="s">
        <v>319</v>
      </c>
      <c r="E11000">
        <v>0.107971039065765</v>
      </c>
      <c r="F11000" t="s">
        <v>320</v>
      </c>
    </row>
    <row r="11001" spans="1:6" x14ac:dyDescent="0.25">
      <c r="A11001" t="s">
        <v>0</v>
      </c>
      <c r="B11001">
        <v>2045</v>
      </c>
      <c r="C11001" t="s">
        <v>324</v>
      </c>
      <c r="D11001" t="s">
        <v>325</v>
      </c>
      <c r="E11001">
        <v>1.3516939479092299E-2</v>
      </c>
      <c r="F11001" t="s">
        <v>326</v>
      </c>
    </row>
    <row r="11002" spans="1:6" x14ac:dyDescent="0.25">
      <c r="A11002" t="s">
        <v>0</v>
      </c>
      <c r="B11002">
        <v>2045</v>
      </c>
      <c r="C11002" t="s">
        <v>327</v>
      </c>
      <c r="D11002" t="s">
        <v>325</v>
      </c>
      <c r="E11002">
        <v>3.4924222617454702E-3</v>
      </c>
      <c r="F11002" t="s">
        <v>326</v>
      </c>
    </row>
    <row r="11003" spans="1:6" x14ac:dyDescent="0.25">
      <c r="A11003" t="s">
        <v>0</v>
      </c>
      <c r="B11003">
        <v>2045</v>
      </c>
      <c r="C11003" t="s">
        <v>328</v>
      </c>
      <c r="D11003" t="s">
        <v>325</v>
      </c>
      <c r="E11003">
        <v>0.87412592797713495</v>
      </c>
      <c r="F11003" t="s">
        <v>326</v>
      </c>
    </row>
    <row r="11004" spans="1:6" x14ac:dyDescent="0.25">
      <c r="A11004" t="s">
        <v>0</v>
      </c>
      <c r="B11004">
        <v>2045</v>
      </c>
      <c r="C11004" t="s">
        <v>329</v>
      </c>
      <c r="D11004" t="s">
        <v>325</v>
      </c>
      <c r="E11004">
        <v>0.108864710282026</v>
      </c>
      <c r="F11004" t="s">
        <v>326</v>
      </c>
    </row>
    <row r="11005" spans="1:6" x14ac:dyDescent="0.25">
      <c r="A11005" t="s">
        <v>0</v>
      </c>
      <c r="B11005">
        <v>2045</v>
      </c>
      <c r="C11005" t="s">
        <v>330</v>
      </c>
      <c r="D11005" t="s">
        <v>331</v>
      </c>
      <c r="E11005">
        <v>1</v>
      </c>
      <c r="F11005" t="s">
        <v>332</v>
      </c>
    </row>
    <row r="11006" spans="1:6" x14ac:dyDescent="0.25">
      <c r="A11006" t="s">
        <v>0</v>
      </c>
      <c r="B11006">
        <v>2045</v>
      </c>
      <c r="C11006" t="s">
        <v>333</v>
      </c>
      <c r="D11006" t="s">
        <v>334</v>
      </c>
      <c r="E11006">
        <v>1</v>
      </c>
      <c r="F11006" t="s">
        <v>335</v>
      </c>
    </row>
    <row r="11007" spans="1:6" x14ac:dyDescent="0.25">
      <c r="A11007" t="s">
        <v>0</v>
      </c>
      <c r="B11007">
        <v>2045</v>
      </c>
      <c r="C11007" t="s">
        <v>336</v>
      </c>
      <c r="D11007" t="s">
        <v>337</v>
      </c>
      <c r="E11007">
        <v>1</v>
      </c>
      <c r="F11007" t="s">
        <v>338</v>
      </c>
    </row>
    <row r="11008" spans="1:6" x14ac:dyDescent="0.25">
      <c r="A11008" t="s">
        <v>0</v>
      </c>
      <c r="B11008">
        <v>2045</v>
      </c>
      <c r="C11008" t="s">
        <v>339</v>
      </c>
      <c r="D11008" t="s">
        <v>340</v>
      </c>
      <c r="E11008">
        <v>1</v>
      </c>
      <c r="F11008" t="s">
        <v>341</v>
      </c>
    </row>
    <row r="11009" spans="1:6" x14ac:dyDescent="0.25">
      <c r="A11009" t="s">
        <v>0</v>
      </c>
      <c r="B11009">
        <v>2045</v>
      </c>
      <c r="C11009" t="s">
        <v>342</v>
      </c>
      <c r="D11009" t="s">
        <v>340</v>
      </c>
      <c r="E11009">
        <v>0</v>
      </c>
      <c r="F11009" t="s">
        <v>341</v>
      </c>
    </row>
    <row r="11010" spans="1:6" x14ac:dyDescent="0.25">
      <c r="A11010" t="s">
        <v>0</v>
      </c>
      <c r="B11010">
        <v>2045</v>
      </c>
      <c r="C11010" t="s">
        <v>343</v>
      </c>
      <c r="D11010" t="s">
        <v>344</v>
      </c>
      <c r="E11010">
        <v>1</v>
      </c>
      <c r="F11010" t="s">
        <v>345</v>
      </c>
    </row>
    <row r="11011" spans="1:6" x14ac:dyDescent="0.25">
      <c r="A11011" t="s">
        <v>0</v>
      </c>
      <c r="B11011">
        <v>2045</v>
      </c>
      <c r="C11011" t="s">
        <v>346</v>
      </c>
      <c r="D11011" t="s">
        <v>347</v>
      </c>
      <c r="E11011">
        <v>1</v>
      </c>
      <c r="F11011" t="s">
        <v>348</v>
      </c>
    </row>
    <row r="11012" spans="1:6" x14ac:dyDescent="0.25">
      <c r="A11012" t="s">
        <v>0</v>
      </c>
      <c r="B11012">
        <v>2045</v>
      </c>
      <c r="C11012" t="s">
        <v>349</v>
      </c>
      <c r="D11012" t="s">
        <v>350</v>
      </c>
      <c r="E11012">
        <v>4.9005680130978099E-2</v>
      </c>
      <c r="F11012" t="s">
        <v>351</v>
      </c>
    </row>
    <row r="11013" spans="1:6" x14ac:dyDescent="0.25">
      <c r="A11013" t="s">
        <v>0</v>
      </c>
      <c r="B11013">
        <v>2045</v>
      </c>
      <c r="C11013" t="s">
        <v>352</v>
      </c>
      <c r="D11013" t="s">
        <v>350</v>
      </c>
      <c r="E11013">
        <v>0.34128375214261802</v>
      </c>
      <c r="F11013" t="s">
        <v>351</v>
      </c>
    </row>
    <row r="11014" spans="1:6" x14ac:dyDescent="0.25">
      <c r="A11014" t="s">
        <v>0</v>
      </c>
      <c r="B11014">
        <v>2045</v>
      </c>
      <c r="C11014" t="s">
        <v>353</v>
      </c>
      <c r="D11014" t="s">
        <v>350</v>
      </c>
      <c r="E11014">
        <v>0</v>
      </c>
      <c r="F11014" t="s">
        <v>351</v>
      </c>
    </row>
    <row r="11015" spans="1:6" x14ac:dyDescent="0.25">
      <c r="A11015" t="s">
        <v>0</v>
      </c>
      <c r="B11015">
        <v>2045</v>
      </c>
      <c r="C11015" t="s">
        <v>354</v>
      </c>
      <c r="D11015" t="s">
        <v>350</v>
      </c>
      <c r="E11015">
        <v>0.17768389208875501</v>
      </c>
      <c r="F11015" t="s">
        <v>351</v>
      </c>
    </row>
    <row r="11016" spans="1:6" x14ac:dyDescent="0.25">
      <c r="A11016" t="s">
        <v>0</v>
      </c>
      <c r="B11016">
        <v>2045</v>
      </c>
      <c r="C11016" t="s">
        <v>355</v>
      </c>
      <c r="D11016" t="s">
        <v>350</v>
      </c>
      <c r="E11016">
        <v>2.3900880637931499E-2</v>
      </c>
      <c r="F11016" t="s">
        <v>351</v>
      </c>
    </row>
    <row r="11017" spans="1:6" x14ac:dyDescent="0.25">
      <c r="A11017" t="s">
        <v>0</v>
      </c>
      <c r="B11017">
        <v>2045</v>
      </c>
      <c r="C11017" t="s">
        <v>356</v>
      </c>
      <c r="D11017" t="s">
        <v>350</v>
      </c>
      <c r="E11017">
        <v>7.7775762255121198E-3</v>
      </c>
      <c r="F11017" t="s">
        <v>351</v>
      </c>
    </row>
    <row r="11018" spans="1:6" x14ac:dyDescent="0.25">
      <c r="A11018" t="s">
        <v>0</v>
      </c>
      <c r="B11018">
        <v>2045</v>
      </c>
      <c r="C11018" t="s">
        <v>357</v>
      </c>
      <c r="D11018" t="s">
        <v>350</v>
      </c>
      <c r="E11018">
        <v>0.40034821877420401</v>
      </c>
      <c r="F11018" t="s">
        <v>351</v>
      </c>
    </row>
    <row r="11019" spans="1:6" x14ac:dyDescent="0.25">
      <c r="A11019" t="s">
        <v>0</v>
      </c>
      <c r="B11019">
        <v>2045</v>
      </c>
      <c r="C11019" t="s">
        <v>358</v>
      </c>
      <c r="D11019" t="s">
        <v>359</v>
      </c>
      <c r="E11019">
        <v>0</v>
      </c>
      <c r="F11019" t="s">
        <v>360</v>
      </c>
    </row>
    <row r="11020" spans="1:6" x14ac:dyDescent="0.25">
      <c r="A11020" t="s">
        <v>0</v>
      </c>
      <c r="B11020">
        <v>2045</v>
      </c>
      <c r="C11020" t="s">
        <v>361</v>
      </c>
      <c r="D11020" t="s">
        <v>359</v>
      </c>
      <c r="E11020">
        <v>1.08157195638427E-2</v>
      </c>
      <c r="F11020" t="s">
        <v>360</v>
      </c>
    </row>
    <row r="11021" spans="1:6" x14ac:dyDescent="0.25">
      <c r="A11021" t="s">
        <v>0</v>
      </c>
      <c r="B11021">
        <v>2045</v>
      </c>
      <c r="C11021" t="s">
        <v>362</v>
      </c>
      <c r="D11021" t="s">
        <v>359</v>
      </c>
      <c r="E11021">
        <v>0.400042806032957</v>
      </c>
      <c r="F11021" t="s">
        <v>360</v>
      </c>
    </row>
    <row r="11022" spans="1:6" x14ac:dyDescent="0.25">
      <c r="A11022" t="s">
        <v>0</v>
      </c>
      <c r="B11022">
        <v>2045</v>
      </c>
      <c r="C11022" t="s">
        <v>363</v>
      </c>
      <c r="D11022" t="s">
        <v>359</v>
      </c>
      <c r="E11022">
        <v>0.58914147440319897</v>
      </c>
      <c r="F11022" t="s">
        <v>360</v>
      </c>
    </row>
    <row r="11023" spans="1:6" x14ac:dyDescent="0.25">
      <c r="A11023" t="s">
        <v>0</v>
      </c>
      <c r="B11023">
        <v>2045</v>
      </c>
      <c r="C11023" t="s">
        <v>364</v>
      </c>
      <c r="D11023" t="s">
        <v>365</v>
      </c>
      <c r="E11023">
        <v>0</v>
      </c>
      <c r="F11023" t="s">
        <v>366</v>
      </c>
    </row>
    <row r="11024" spans="1:6" x14ac:dyDescent="0.25">
      <c r="A11024" t="s">
        <v>0</v>
      </c>
      <c r="B11024">
        <v>2045</v>
      </c>
      <c r="C11024" t="s">
        <v>367</v>
      </c>
      <c r="D11024" t="s">
        <v>365</v>
      </c>
      <c r="E11024">
        <v>3.4924222617454702E-3</v>
      </c>
      <c r="F11024" t="s">
        <v>366</v>
      </c>
    </row>
    <row r="11025" spans="1:6" x14ac:dyDescent="0.25">
      <c r="A11025" t="s">
        <v>0</v>
      </c>
      <c r="B11025">
        <v>2045</v>
      </c>
      <c r="C11025" t="s">
        <v>368</v>
      </c>
      <c r="D11025" t="s">
        <v>365</v>
      </c>
      <c r="E11025">
        <v>0.40300447097253</v>
      </c>
      <c r="F11025" t="s">
        <v>366</v>
      </c>
    </row>
    <row r="11026" spans="1:6" x14ac:dyDescent="0.25">
      <c r="A11026" t="s">
        <v>0</v>
      </c>
      <c r="B11026">
        <v>2045</v>
      </c>
      <c r="C11026" t="s">
        <v>369</v>
      </c>
      <c r="D11026" t="s">
        <v>365</v>
      </c>
      <c r="E11026">
        <v>0.59350310676572304</v>
      </c>
      <c r="F11026" t="s">
        <v>366</v>
      </c>
    </row>
    <row r="11027" spans="1:6" x14ac:dyDescent="0.25">
      <c r="A11027" t="s">
        <v>0</v>
      </c>
      <c r="B11027">
        <v>2045</v>
      </c>
      <c r="C11027" t="s">
        <v>370</v>
      </c>
      <c r="D11027" t="s">
        <v>371</v>
      </c>
      <c r="E11027">
        <v>1</v>
      </c>
      <c r="F11027" t="s">
        <v>372</v>
      </c>
    </row>
    <row r="11028" spans="1:6" x14ac:dyDescent="0.25">
      <c r="A11028" t="s">
        <v>0</v>
      </c>
      <c r="B11028">
        <v>2045</v>
      </c>
      <c r="C11028" t="s">
        <v>373</v>
      </c>
      <c r="D11028" t="s">
        <v>374</v>
      </c>
      <c r="E11028">
        <v>1</v>
      </c>
      <c r="F11028" t="s">
        <v>375</v>
      </c>
    </row>
    <row r="11029" spans="1:6" x14ac:dyDescent="0.25">
      <c r="A11029" t="s">
        <v>0</v>
      </c>
      <c r="B11029">
        <v>2045</v>
      </c>
      <c r="C11029" t="s">
        <v>376</v>
      </c>
      <c r="D11029" t="s">
        <v>377</v>
      </c>
      <c r="E11029">
        <v>1</v>
      </c>
      <c r="F11029" t="s">
        <v>378</v>
      </c>
    </row>
    <row r="11030" spans="1:6" x14ac:dyDescent="0.25">
      <c r="A11030" t="s">
        <v>0</v>
      </c>
      <c r="B11030">
        <v>2045</v>
      </c>
      <c r="C11030" t="s">
        <v>379</v>
      </c>
      <c r="D11030" t="s">
        <v>380</v>
      </c>
      <c r="E11030">
        <v>0.97446015556349797</v>
      </c>
      <c r="F11030" t="s">
        <v>381</v>
      </c>
    </row>
    <row r="11031" spans="1:6" x14ac:dyDescent="0.25">
      <c r="A11031" t="s">
        <v>0</v>
      </c>
      <c r="B11031">
        <v>2045</v>
      </c>
      <c r="C11031" t="s">
        <v>382</v>
      </c>
      <c r="D11031" t="s">
        <v>380</v>
      </c>
      <c r="E11031">
        <v>2.5539844436501102E-2</v>
      </c>
      <c r="F11031" t="s">
        <v>381</v>
      </c>
    </row>
    <row r="11032" spans="1:6" x14ac:dyDescent="0.25">
      <c r="A11032" t="s">
        <v>0</v>
      </c>
      <c r="B11032">
        <v>2045</v>
      </c>
      <c r="C11032" t="s">
        <v>383</v>
      </c>
      <c r="D11032" t="s">
        <v>384</v>
      </c>
      <c r="E11032">
        <v>1</v>
      </c>
      <c r="F11032" t="s">
        <v>385</v>
      </c>
    </row>
    <row r="11033" spans="1:6" x14ac:dyDescent="0.25">
      <c r="A11033" t="s">
        <v>0</v>
      </c>
      <c r="B11033">
        <v>2045</v>
      </c>
      <c r="C11033" t="s">
        <v>386</v>
      </c>
      <c r="D11033" t="s">
        <v>387</v>
      </c>
      <c r="E11033">
        <v>1</v>
      </c>
      <c r="F11033" t="s">
        <v>388</v>
      </c>
    </row>
    <row r="11034" spans="1:6" x14ac:dyDescent="0.25">
      <c r="A11034" t="s">
        <v>0</v>
      </c>
      <c r="B11034">
        <v>2045</v>
      </c>
      <c r="C11034" t="s">
        <v>389</v>
      </c>
      <c r="D11034" t="s">
        <v>390</v>
      </c>
      <c r="E11034">
        <v>4.9005680130978099E-2</v>
      </c>
      <c r="F11034" t="s">
        <v>391</v>
      </c>
    </row>
    <row r="11035" spans="1:6" x14ac:dyDescent="0.25">
      <c r="A11035" t="s">
        <v>0</v>
      </c>
      <c r="B11035">
        <v>2045</v>
      </c>
      <c r="C11035" t="s">
        <v>392</v>
      </c>
      <c r="D11035" t="s">
        <v>390</v>
      </c>
      <c r="E11035">
        <v>0.74163195821324202</v>
      </c>
      <c r="F11035" t="s">
        <v>391</v>
      </c>
    </row>
    <row r="11036" spans="1:6" x14ac:dyDescent="0.25">
      <c r="A11036" t="s">
        <v>0</v>
      </c>
      <c r="B11036">
        <v>2045</v>
      </c>
      <c r="C11036" t="s">
        <v>393</v>
      </c>
      <c r="D11036" t="s">
        <v>390</v>
      </c>
      <c r="E11036">
        <v>0</v>
      </c>
      <c r="F11036" t="s">
        <v>391</v>
      </c>
    </row>
    <row r="11037" spans="1:6" x14ac:dyDescent="0.25">
      <c r="A11037" t="s">
        <v>0</v>
      </c>
      <c r="B11037">
        <v>2045</v>
      </c>
      <c r="C11037" t="s">
        <v>394</v>
      </c>
      <c r="D11037" t="s">
        <v>390</v>
      </c>
      <c r="E11037">
        <v>0.177683902870167</v>
      </c>
      <c r="F11037" t="s">
        <v>391</v>
      </c>
    </row>
    <row r="11038" spans="1:6" x14ac:dyDescent="0.25">
      <c r="A11038" t="s">
        <v>0</v>
      </c>
      <c r="B11038">
        <v>2045</v>
      </c>
      <c r="C11038" t="s">
        <v>395</v>
      </c>
      <c r="D11038" t="s">
        <v>390</v>
      </c>
      <c r="E11038">
        <v>2.39008820881767E-2</v>
      </c>
      <c r="F11038" t="s">
        <v>391</v>
      </c>
    </row>
    <row r="11039" spans="1:6" x14ac:dyDescent="0.25">
      <c r="A11039" t="s">
        <v>0</v>
      </c>
      <c r="B11039">
        <v>2045</v>
      </c>
      <c r="C11039" t="s">
        <v>396</v>
      </c>
      <c r="D11039" t="s">
        <v>390</v>
      </c>
      <c r="E11039">
        <v>7.7775766974358699E-3</v>
      </c>
      <c r="F11039" t="s">
        <v>391</v>
      </c>
    </row>
    <row r="11040" spans="1:6" x14ac:dyDescent="0.25">
      <c r="A11040" t="s">
        <v>0</v>
      </c>
      <c r="B11040">
        <v>2045</v>
      </c>
      <c r="C11040" t="s">
        <v>397</v>
      </c>
      <c r="D11040" t="s">
        <v>390</v>
      </c>
      <c r="E11040">
        <v>0</v>
      </c>
      <c r="F11040" t="s">
        <v>391</v>
      </c>
    </row>
    <row r="11041" spans="1:6" x14ac:dyDescent="0.25">
      <c r="A11041" t="s">
        <v>0</v>
      </c>
      <c r="B11041">
        <v>2045</v>
      </c>
      <c r="C11041" t="s">
        <v>398</v>
      </c>
      <c r="D11041" t="s">
        <v>399</v>
      </c>
      <c r="E11041">
        <v>1.3511232481335201E-2</v>
      </c>
      <c r="F11041" t="s">
        <v>400</v>
      </c>
    </row>
    <row r="11042" spans="1:6" x14ac:dyDescent="0.25">
      <c r="A11042" t="s">
        <v>0</v>
      </c>
      <c r="B11042">
        <v>2045</v>
      </c>
      <c r="C11042" t="s">
        <v>401</v>
      </c>
      <c r="D11042" t="s">
        <v>399</v>
      </c>
      <c r="E11042">
        <v>1.08157195638427E-2</v>
      </c>
      <c r="F11042" t="s">
        <v>400</v>
      </c>
    </row>
    <row r="11043" spans="1:6" x14ac:dyDescent="0.25">
      <c r="A11043" t="s">
        <v>0</v>
      </c>
      <c r="B11043">
        <v>2045</v>
      </c>
      <c r="C11043" t="s">
        <v>402</v>
      </c>
      <c r="D11043" t="s">
        <v>399</v>
      </c>
      <c r="E11043">
        <v>0.86770200888905602</v>
      </c>
      <c r="F11043" t="s">
        <v>400</v>
      </c>
    </row>
    <row r="11044" spans="1:6" x14ac:dyDescent="0.25">
      <c r="A11044" t="s">
        <v>0</v>
      </c>
      <c r="B11044">
        <v>2045</v>
      </c>
      <c r="C11044" t="s">
        <v>403</v>
      </c>
      <c r="D11044" t="s">
        <v>399</v>
      </c>
      <c r="E11044">
        <v>0.107971039065765</v>
      </c>
      <c r="F11044" t="s">
        <v>400</v>
      </c>
    </row>
    <row r="11045" spans="1:6" x14ac:dyDescent="0.25">
      <c r="A11045" t="s">
        <v>0</v>
      </c>
      <c r="B11045">
        <v>2045</v>
      </c>
      <c r="C11045" t="s">
        <v>404</v>
      </c>
      <c r="D11045" t="s">
        <v>405</v>
      </c>
      <c r="E11045">
        <v>1.3516939479092299E-2</v>
      </c>
      <c r="F11045" t="s">
        <v>406</v>
      </c>
    </row>
    <row r="11046" spans="1:6" x14ac:dyDescent="0.25">
      <c r="A11046" t="s">
        <v>0</v>
      </c>
      <c r="B11046">
        <v>2045</v>
      </c>
      <c r="C11046" t="s">
        <v>407</v>
      </c>
      <c r="D11046" t="s">
        <v>405</v>
      </c>
      <c r="E11046">
        <v>3.4924222617454702E-3</v>
      </c>
      <c r="F11046" t="s">
        <v>406</v>
      </c>
    </row>
    <row r="11047" spans="1:6" x14ac:dyDescent="0.25">
      <c r="A11047" t="s">
        <v>0</v>
      </c>
      <c r="B11047">
        <v>2045</v>
      </c>
      <c r="C11047" t="s">
        <v>408</v>
      </c>
      <c r="D11047" t="s">
        <v>405</v>
      </c>
      <c r="E11047">
        <v>0.87412592797713495</v>
      </c>
      <c r="F11047" t="s">
        <v>406</v>
      </c>
    </row>
    <row r="11048" spans="1:6" x14ac:dyDescent="0.25">
      <c r="A11048" t="s">
        <v>0</v>
      </c>
      <c r="B11048">
        <v>2045</v>
      </c>
      <c r="C11048" t="s">
        <v>409</v>
      </c>
      <c r="D11048" t="s">
        <v>405</v>
      </c>
      <c r="E11048">
        <v>0.108864710282026</v>
      </c>
      <c r="F11048" t="s">
        <v>406</v>
      </c>
    </row>
    <row r="11049" spans="1:6" x14ac:dyDescent="0.25">
      <c r="A11049" t="s">
        <v>0</v>
      </c>
      <c r="B11049">
        <v>2045</v>
      </c>
      <c r="C11049" t="s">
        <v>410</v>
      </c>
      <c r="D11049" t="s">
        <v>411</v>
      </c>
      <c r="E11049">
        <v>1</v>
      </c>
      <c r="F11049" t="s">
        <v>412</v>
      </c>
    </row>
    <row r="11050" spans="1:6" x14ac:dyDescent="0.25">
      <c r="A11050" t="s">
        <v>0</v>
      </c>
      <c r="B11050">
        <v>2045</v>
      </c>
      <c r="C11050" t="s">
        <v>413</v>
      </c>
      <c r="D11050" t="s">
        <v>414</v>
      </c>
      <c r="E11050">
        <v>1</v>
      </c>
      <c r="F11050" t="s">
        <v>415</v>
      </c>
    </row>
    <row r="11051" spans="1:6" x14ac:dyDescent="0.25">
      <c r="A11051" t="s">
        <v>0</v>
      </c>
      <c r="B11051">
        <v>2045</v>
      </c>
      <c r="C11051" t="s">
        <v>416</v>
      </c>
      <c r="D11051" t="s">
        <v>417</v>
      </c>
      <c r="E11051">
        <v>1</v>
      </c>
      <c r="F11051" t="s">
        <v>418</v>
      </c>
    </row>
    <row r="11052" spans="1:6" x14ac:dyDescent="0.25">
      <c r="A11052" t="s">
        <v>0</v>
      </c>
      <c r="B11052">
        <v>2045</v>
      </c>
      <c r="C11052" t="s">
        <v>419</v>
      </c>
      <c r="D11052" t="s">
        <v>420</v>
      </c>
      <c r="E11052">
        <v>0.97446015556349797</v>
      </c>
      <c r="F11052" t="s">
        <v>421</v>
      </c>
    </row>
    <row r="11053" spans="1:6" x14ac:dyDescent="0.25">
      <c r="A11053" t="s">
        <v>0</v>
      </c>
      <c r="B11053">
        <v>2045</v>
      </c>
      <c r="C11053" t="s">
        <v>422</v>
      </c>
      <c r="D11053" t="s">
        <v>420</v>
      </c>
      <c r="E11053">
        <v>2.5539844436501102E-2</v>
      </c>
      <c r="F11053" t="s">
        <v>421</v>
      </c>
    </row>
    <row r="11054" spans="1:6" x14ac:dyDescent="0.25">
      <c r="A11054" t="s">
        <v>0</v>
      </c>
      <c r="B11054">
        <v>2045</v>
      </c>
      <c r="C11054" t="s">
        <v>423</v>
      </c>
      <c r="D11054" t="s">
        <v>424</v>
      </c>
      <c r="E11054">
        <v>1</v>
      </c>
      <c r="F11054" t="s">
        <v>425</v>
      </c>
    </row>
    <row r="11055" spans="1:6" x14ac:dyDescent="0.25">
      <c r="A11055" t="s">
        <v>0</v>
      </c>
      <c r="B11055">
        <v>2045</v>
      </c>
      <c r="C11055" t="s">
        <v>426</v>
      </c>
      <c r="D11055" t="s">
        <v>427</v>
      </c>
      <c r="E11055">
        <v>1</v>
      </c>
      <c r="F11055" t="s">
        <v>428</v>
      </c>
    </row>
    <row r="11056" spans="1:6" x14ac:dyDescent="0.25">
      <c r="A11056" t="s">
        <v>0</v>
      </c>
      <c r="B11056">
        <v>2045</v>
      </c>
      <c r="C11056" t="s">
        <v>429</v>
      </c>
      <c r="D11056" t="s">
        <v>430</v>
      </c>
      <c r="E11056">
        <v>4.9005680130978099E-2</v>
      </c>
      <c r="F11056" t="s">
        <v>431</v>
      </c>
    </row>
    <row r="11057" spans="1:6" x14ac:dyDescent="0.25">
      <c r="A11057" t="s">
        <v>0</v>
      </c>
      <c r="B11057">
        <v>2045</v>
      </c>
      <c r="C11057" t="s">
        <v>432</v>
      </c>
      <c r="D11057" t="s">
        <v>430</v>
      </c>
      <c r="E11057">
        <v>0.74163195821324202</v>
      </c>
      <c r="F11057" t="s">
        <v>431</v>
      </c>
    </row>
    <row r="11058" spans="1:6" x14ac:dyDescent="0.25">
      <c r="A11058" t="s">
        <v>0</v>
      </c>
      <c r="B11058">
        <v>2045</v>
      </c>
      <c r="C11058" t="s">
        <v>433</v>
      </c>
      <c r="D11058" t="s">
        <v>430</v>
      </c>
      <c r="E11058">
        <v>0</v>
      </c>
      <c r="F11058" t="s">
        <v>431</v>
      </c>
    </row>
    <row r="11059" spans="1:6" x14ac:dyDescent="0.25">
      <c r="A11059" t="s">
        <v>0</v>
      </c>
      <c r="B11059">
        <v>2045</v>
      </c>
      <c r="C11059" t="s">
        <v>434</v>
      </c>
      <c r="D11059" t="s">
        <v>430</v>
      </c>
      <c r="E11059">
        <v>0.177683902870167</v>
      </c>
      <c r="F11059" t="s">
        <v>431</v>
      </c>
    </row>
    <row r="11060" spans="1:6" x14ac:dyDescent="0.25">
      <c r="A11060" t="s">
        <v>0</v>
      </c>
      <c r="B11060">
        <v>2045</v>
      </c>
      <c r="C11060" t="s">
        <v>435</v>
      </c>
      <c r="D11060" t="s">
        <v>430</v>
      </c>
      <c r="E11060">
        <v>2.39008820881767E-2</v>
      </c>
      <c r="F11060" t="s">
        <v>431</v>
      </c>
    </row>
    <row r="11061" spans="1:6" x14ac:dyDescent="0.25">
      <c r="A11061" t="s">
        <v>0</v>
      </c>
      <c r="B11061">
        <v>2045</v>
      </c>
      <c r="C11061" t="s">
        <v>436</v>
      </c>
      <c r="D11061" t="s">
        <v>430</v>
      </c>
      <c r="E11061">
        <v>7.7775766974358699E-3</v>
      </c>
      <c r="F11061" t="s">
        <v>431</v>
      </c>
    </row>
    <row r="11062" spans="1:6" x14ac:dyDescent="0.25">
      <c r="A11062" t="s">
        <v>0</v>
      </c>
      <c r="B11062">
        <v>2045</v>
      </c>
      <c r="C11062" t="s">
        <v>437</v>
      </c>
      <c r="D11062" t="s">
        <v>430</v>
      </c>
      <c r="E11062">
        <v>0</v>
      </c>
      <c r="F11062" t="s">
        <v>431</v>
      </c>
    </row>
    <row r="11063" spans="1:6" x14ac:dyDescent="0.25">
      <c r="A11063" t="s">
        <v>0</v>
      </c>
      <c r="B11063">
        <v>2045</v>
      </c>
      <c r="C11063" t="s">
        <v>438</v>
      </c>
      <c r="D11063" t="s">
        <v>439</v>
      </c>
      <c r="E11063">
        <v>0</v>
      </c>
      <c r="F11063" t="s">
        <v>440</v>
      </c>
    </row>
    <row r="11064" spans="1:6" x14ac:dyDescent="0.25">
      <c r="A11064" t="s">
        <v>0</v>
      </c>
      <c r="B11064">
        <v>2045</v>
      </c>
      <c r="C11064" t="s">
        <v>441</v>
      </c>
      <c r="D11064" t="s">
        <v>439</v>
      </c>
      <c r="E11064">
        <v>1.08157195638427E-2</v>
      </c>
      <c r="F11064" t="s">
        <v>440</v>
      </c>
    </row>
    <row r="11065" spans="1:6" x14ac:dyDescent="0.25">
      <c r="A11065" t="s">
        <v>0</v>
      </c>
      <c r="B11065">
        <v>2045</v>
      </c>
      <c r="C11065" t="s">
        <v>442</v>
      </c>
      <c r="D11065" t="s">
        <v>439</v>
      </c>
      <c r="E11065">
        <v>0.86770200888905602</v>
      </c>
      <c r="F11065" t="s">
        <v>440</v>
      </c>
    </row>
    <row r="11066" spans="1:6" x14ac:dyDescent="0.25">
      <c r="A11066" t="s">
        <v>0</v>
      </c>
      <c r="B11066">
        <v>2045</v>
      </c>
      <c r="C11066" t="s">
        <v>443</v>
      </c>
      <c r="D11066" t="s">
        <v>439</v>
      </c>
      <c r="E11066">
        <v>0.12148227154709999</v>
      </c>
      <c r="F11066" t="s">
        <v>440</v>
      </c>
    </row>
    <row r="11067" spans="1:6" x14ac:dyDescent="0.25">
      <c r="A11067" t="s">
        <v>0</v>
      </c>
      <c r="B11067">
        <v>2045</v>
      </c>
      <c r="C11067" t="s">
        <v>444</v>
      </c>
      <c r="D11067" t="s">
        <v>445</v>
      </c>
      <c r="E11067">
        <v>0</v>
      </c>
      <c r="F11067" t="s">
        <v>446</v>
      </c>
    </row>
    <row r="11068" spans="1:6" x14ac:dyDescent="0.25">
      <c r="A11068" t="s">
        <v>0</v>
      </c>
      <c r="B11068">
        <v>2045</v>
      </c>
      <c r="C11068" t="s">
        <v>447</v>
      </c>
      <c r="D11068" t="s">
        <v>445</v>
      </c>
      <c r="E11068">
        <v>3.4924222617454702E-3</v>
      </c>
      <c r="F11068" t="s">
        <v>446</v>
      </c>
    </row>
    <row r="11069" spans="1:6" x14ac:dyDescent="0.25">
      <c r="A11069" t="s">
        <v>0</v>
      </c>
      <c r="B11069">
        <v>2045</v>
      </c>
      <c r="C11069" t="s">
        <v>448</v>
      </c>
      <c r="D11069" t="s">
        <v>445</v>
      </c>
      <c r="E11069">
        <v>0.87412592797713495</v>
      </c>
      <c r="F11069" t="s">
        <v>446</v>
      </c>
    </row>
    <row r="11070" spans="1:6" x14ac:dyDescent="0.25">
      <c r="A11070" t="s">
        <v>0</v>
      </c>
      <c r="B11070">
        <v>2045</v>
      </c>
      <c r="C11070" t="s">
        <v>449</v>
      </c>
      <c r="D11070" t="s">
        <v>445</v>
      </c>
      <c r="E11070">
        <v>0.122381649761118</v>
      </c>
      <c r="F11070" t="s">
        <v>446</v>
      </c>
    </row>
    <row r="11071" spans="1:6" x14ac:dyDescent="0.25">
      <c r="A11071" t="s">
        <v>0</v>
      </c>
      <c r="B11071">
        <v>2045</v>
      </c>
      <c r="C11071" t="s">
        <v>450</v>
      </c>
      <c r="D11071" t="s">
        <v>451</v>
      </c>
      <c r="E11071">
        <v>1</v>
      </c>
      <c r="F11071" t="s">
        <v>452</v>
      </c>
    </row>
    <row r="11072" spans="1:6" x14ac:dyDescent="0.25">
      <c r="A11072" t="s">
        <v>0</v>
      </c>
      <c r="B11072">
        <v>2045</v>
      </c>
      <c r="C11072" t="s">
        <v>453</v>
      </c>
      <c r="D11072" t="s">
        <v>454</v>
      </c>
      <c r="E11072">
        <v>1</v>
      </c>
      <c r="F11072" t="s">
        <v>455</v>
      </c>
    </row>
    <row r="11073" spans="1:6" x14ac:dyDescent="0.25">
      <c r="A11073" t="s">
        <v>0</v>
      </c>
      <c r="B11073">
        <v>2045</v>
      </c>
      <c r="C11073" t="s">
        <v>456</v>
      </c>
      <c r="D11073" t="s">
        <v>457</v>
      </c>
      <c r="E11073">
        <v>1</v>
      </c>
      <c r="F11073" t="s">
        <v>458</v>
      </c>
    </row>
    <row r="11074" spans="1:6" x14ac:dyDescent="0.25">
      <c r="A11074" t="s">
        <v>0</v>
      </c>
      <c r="B11074">
        <v>2045</v>
      </c>
      <c r="C11074" t="s">
        <v>459</v>
      </c>
      <c r="D11074" t="s">
        <v>460</v>
      </c>
      <c r="E11074">
        <v>1</v>
      </c>
      <c r="F11074" t="s">
        <v>461</v>
      </c>
    </row>
    <row r="11075" spans="1:6" x14ac:dyDescent="0.25">
      <c r="A11075" t="s">
        <v>0</v>
      </c>
      <c r="B11075">
        <v>2045</v>
      </c>
      <c r="C11075" t="s">
        <v>462</v>
      </c>
      <c r="D11075" t="s">
        <v>460</v>
      </c>
      <c r="E11075">
        <v>0</v>
      </c>
      <c r="F11075" t="s">
        <v>461</v>
      </c>
    </row>
    <row r="11076" spans="1:6" x14ac:dyDescent="0.25">
      <c r="A11076" t="s">
        <v>0</v>
      </c>
      <c r="B11076">
        <v>2045</v>
      </c>
      <c r="C11076" t="s">
        <v>463</v>
      </c>
      <c r="D11076" t="s">
        <v>464</v>
      </c>
      <c r="E11076">
        <v>1</v>
      </c>
      <c r="F11076" t="s">
        <v>465</v>
      </c>
    </row>
    <row r="11077" spans="1:6" x14ac:dyDescent="0.25">
      <c r="A11077" t="s">
        <v>0</v>
      </c>
      <c r="B11077">
        <v>2045</v>
      </c>
      <c r="C11077" t="s">
        <v>466</v>
      </c>
      <c r="D11077" t="s">
        <v>467</v>
      </c>
      <c r="E11077">
        <v>1</v>
      </c>
      <c r="F11077" t="s">
        <v>468</v>
      </c>
    </row>
    <row r="11078" spans="1:6" x14ac:dyDescent="0.25">
      <c r="A11078" t="s">
        <v>0</v>
      </c>
      <c r="B11078">
        <v>2045</v>
      </c>
      <c r="C11078" t="s">
        <v>469</v>
      </c>
      <c r="D11078" t="s">
        <v>470</v>
      </c>
      <c r="E11078">
        <v>4.9181552429409497E-2</v>
      </c>
      <c r="F11078" t="s">
        <v>471</v>
      </c>
    </row>
    <row r="11079" spans="1:6" x14ac:dyDescent="0.25">
      <c r="A11079" t="s">
        <v>0</v>
      </c>
      <c r="B11079">
        <v>2045</v>
      </c>
      <c r="C11079" t="s">
        <v>472</v>
      </c>
      <c r="D11079" t="s">
        <v>470</v>
      </c>
      <c r="E11079">
        <v>0.74429353778386598</v>
      </c>
      <c r="F11079" t="s">
        <v>471</v>
      </c>
    </row>
    <row r="11080" spans="1:6" x14ac:dyDescent="0.25">
      <c r="A11080" t="s">
        <v>0</v>
      </c>
      <c r="B11080">
        <v>2045</v>
      </c>
      <c r="C11080" t="s">
        <v>473</v>
      </c>
      <c r="D11080" t="s">
        <v>470</v>
      </c>
      <c r="E11080">
        <v>0</v>
      </c>
      <c r="F11080" t="s">
        <v>471</v>
      </c>
    </row>
    <row r="11081" spans="1:6" x14ac:dyDescent="0.25">
      <c r="A11081" t="s">
        <v>0</v>
      </c>
      <c r="B11081">
        <v>2045</v>
      </c>
      <c r="C11081" t="s">
        <v>474</v>
      </c>
      <c r="D11081" t="s">
        <v>470</v>
      </c>
      <c r="E11081">
        <v>0.17527578367284399</v>
      </c>
      <c r="F11081" t="s">
        <v>471</v>
      </c>
    </row>
    <row r="11082" spans="1:6" x14ac:dyDescent="0.25">
      <c r="A11082" t="s">
        <v>0</v>
      </c>
      <c r="B11082">
        <v>2045</v>
      </c>
      <c r="C11082" t="s">
        <v>475</v>
      </c>
      <c r="D11082" t="s">
        <v>470</v>
      </c>
      <c r="E11082">
        <v>2.35769575679486E-2</v>
      </c>
      <c r="F11082" t="s">
        <v>471</v>
      </c>
    </row>
    <row r="11083" spans="1:6" x14ac:dyDescent="0.25">
      <c r="A11083" t="s">
        <v>0</v>
      </c>
      <c r="B11083">
        <v>2045</v>
      </c>
      <c r="C11083" t="s">
        <v>476</v>
      </c>
      <c r="D11083" t="s">
        <v>470</v>
      </c>
      <c r="E11083">
        <v>7.6721685459308396E-3</v>
      </c>
      <c r="F11083" t="s">
        <v>471</v>
      </c>
    </row>
    <row r="11084" spans="1:6" x14ac:dyDescent="0.25">
      <c r="A11084" t="s">
        <v>0</v>
      </c>
      <c r="B11084">
        <v>2045</v>
      </c>
      <c r="C11084" t="s">
        <v>477</v>
      </c>
      <c r="D11084" t="s">
        <v>470</v>
      </c>
      <c r="E11084">
        <v>0</v>
      </c>
      <c r="F11084" t="s">
        <v>471</v>
      </c>
    </row>
    <row r="11085" spans="1:6" x14ac:dyDescent="0.25">
      <c r="A11085" t="s">
        <v>0</v>
      </c>
      <c r="B11085">
        <v>2045</v>
      </c>
      <c r="C11085" t="s">
        <v>478</v>
      </c>
      <c r="D11085" t="s">
        <v>479</v>
      </c>
      <c r="E11085">
        <v>1.3511232481335201E-2</v>
      </c>
      <c r="F11085" t="s">
        <v>480</v>
      </c>
    </row>
    <row r="11086" spans="1:6" x14ac:dyDescent="0.25">
      <c r="A11086" t="s">
        <v>0</v>
      </c>
      <c r="B11086">
        <v>2045</v>
      </c>
      <c r="C11086" t="s">
        <v>481</v>
      </c>
      <c r="D11086" t="s">
        <v>479</v>
      </c>
      <c r="E11086">
        <v>1.08157195638427E-2</v>
      </c>
      <c r="F11086" t="s">
        <v>480</v>
      </c>
    </row>
    <row r="11087" spans="1:6" x14ac:dyDescent="0.25">
      <c r="A11087" t="s">
        <v>0</v>
      </c>
      <c r="B11087">
        <v>2045</v>
      </c>
      <c r="C11087" t="s">
        <v>482</v>
      </c>
      <c r="D11087" t="s">
        <v>479</v>
      </c>
      <c r="E11087">
        <v>0.86770200888905602</v>
      </c>
      <c r="F11087" t="s">
        <v>480</v>
      </c>
    </row>
    <row r="11088" spans="1:6" x14ac:dyDescent="0.25">
      <c r="A11088" t="s">
        <v>0</v>
      </c>
      <c r="B11088">
        <v>2045</v>
      </c>
      <c r="C11088" t="s">
        <v>483</v>
      </c>
      <c r="D11088" t="s">
        <v>479</v>
      </c>
      <c r="E11088">
        <v>0.107971039065765</v>
      </c>
      <c r="F11088" t="s">
        <v>480</v>
      </c>
    </row>
    <row r="11089" spans="1:6" x14ac:dyDescent="0.25">
      <c r="A11089" t="s">
        <v>0</v>
      </c>
      <c r="B11089">
        <v>2045</v>
      </c>
      <c r="C11089" t="s">
        <v>484</v>
      </c>
      <c r="D11089" t="s">
        <v>485</v>
      </c>
      <c r="E11089">
        <v>1.3516939479092299E-2</v>
      </c>
      <c r="F11089" t="s">
        <v>486</v>
      </c>
    </row>
    <row r="11090" spans="1:6" x14ac:dyDescent="0.25">
      <c r="A11090" t="s">
        <v>0</v>
      </c>
      <c r="B11090">
        <v>2045</v>
      </c>
      <c r="C11090" t="s">
        <v>487</v>
      </c>
      <c r="D11090" t="s">
        <v>485</v>
      </c>
      <c r="E11090">
        <v>3.4924222617454702E-3</v>
      </c>
      <c r="F11090" t="s">
        <v>486</v>
      </c>
    </row>
    <row r="11091" spans="1:6" x14ac:dyDescent="0.25">
      <c r="A11091" t="s">
        <v>0</v>
      </c>
      <c r="B11091">
        <v>2045</v>
      </c>
      <c r="C11091" t="s">
        <v>488</v>
      </c>
      <c r="D11091" t="s">
        <v>485</v>
      </c>
      <c r="E11091">
        <v>0.87412592797713495</v>
      </c>
      <c r="F11091" t="s">
        <v>486</v>
      </c>
    </row>
    <row r="11092" spans="1:6" x14ac:dyDescent="0.25">
      <c r="A11092" t="s">
        <v>0</v>
      </c>
      <c r="B11092">
        <v>2045</v>
      </c>
      <c r="C11092" t="s">
        <v>489</v>
      </c>
      <c r="D11092" t="s">
        <v>485</v>
      </c>
      <c r="E11092">
        <v>0.108864710282026</v>
      </c>
      <c r="F11092" t="s">
        <v>486</v>
      </c>
    </row>
    <row r="11093" spans="1:6" x14ac:dyDescent="0.25">
      <c r="A11093" t="s">
        <v>0</v>
      </c>
      <c r="B11093">
        <v>2045</v>
      </c>
      <c r="C11093" t="s">
        <v>490</v>
      </c>
      <c r="D11093" t="s">
        <v>491</v>
      </c>
      <c r="E11093">
        <v>1</v>
      </c>
      <c r="F11093" t="s">
        <v>492</v>
      </c>
    </row>
    <row r="11094" spans="1:6" x14ac:dyDescent="0.25">
      <c r="A11094" t="s">
        <v>0</v>
      </c>
      <c r="B11094">
        <v>2045</v>
      </c>
      <c r="C11094" t="s">
        <v>493</v>
      </c>
      <c r="D11094" t="s">
        <v>494</v>
      </c>
      <c r="E11094">
        <v>1</v>
      </c>
      <c r="F11094" t="s">
        <v>495</v>
      </c>
    </row>
    <row r="11095" spans="1:6" x14ac:dyDescent="0.25">
      <c r="A11095" t="s">
        <v>0</v>
      </c>
      <c r="B11095">
        <v>2045</v>
      </c>
      <c r="C11095" t="s">
        <v>496</v>
      </c>
      <c r="D11095" t="s">
        <v>497</v>
      </c>
      <c r="E11095">
        <v>1</v>
      </c>
      <c r="F11095" t="s">
        <v>498</v>
      </c>
    </row>
    <row r="11096" spans="1:6" x14ac:dyDescent="0.25">
      <c r="A11096" t="s">
        <v>0</v>
      </c>
      <c r="B11096">
        <v>2045</v>
      </c>
      <c r="C11096" t="s">
        <v>499</v>
      </c>
      <c r="D11096" t="s">
        <v>500</v>
      </c>
      <c r="E11096">
        <v>1</v>
      </c>
      <c r="F11096" t="s">
        <v>501</v>
      </c>
    </row>
    <row r="11097" spans="1:6" x14ac:dyDescent="0.25">
      <c r="A11097" t="s">
        <v>0</v>
      </c>
      <c r="B11097">
        <v>2045</v>
      </c>
      <c r="C11097" t="s">
        <v>502</v>
      </c>
      <c r="D11097" t="s">
        <v>500</v>
      </c>
      <c r="E11097">
        <v>0</v>
      </c>
      <c r="F11097" t="s">
        <v>501</v>
      </c>
    </row>
    <row r="11098" spans="1:6" x14ac:dyDescent="0.25">
      <c r="A11098" t="s">
        <v>0</v>
      </c>
      <c r="B11098">
        <v>2045</v>
      </c>
      <c r="C11098" t="s">
        <v>503</v>
      </c>
      <c r="D11098" t="s">
        <v>504</v>
      </c>
      <c r="E11098">
        <v>1</v>
      </c>
      <c r="F11098" t="s">
        <v>505</v>
      </c>
    </row>
    <row r="11099" spans="1:6" x14ac:dyDescent="0.25">
      <c r="A11099" t="s">
        <v>0</v>
      </c>
      <c r="B11099">
        <v>2045</v>
      </c>
      <c r="C11099" t="s">
        <v>506</v>
      </c>
      <c r="D11099" t="s">
        <v>507</v>
      </c>
      <c r="E11099">
        <v>1</v>
      </c>
      <c r="F11099" t="s">
        <v>508</v>
      </c>
    </row>
    <row r="11100" spans="1:6" x14ac:dyDescent="0.25">
      <c r="A11100" t="s">
        <v>0</v>
      </c>
      <c r="B11100">
        <v>2045</v>
      </c>
      <c r="C11100" t="s">
        <v>509</v>
      </c>
      <c r="D11100" t="s">
        <v>510</v>
      </c>
      <c r="E11100">
        <v>4.9181552429409497E-2</v>
      </c>
      <c r="F11100" t="s">
        <v>511</v>
      </c>
    </row>
    <row r="11101" spans="1:6" x14ac:dyDescent="0.25">
      <c r="A11101" t="s">
        <v>0</v>
      </c>
      <c r="B11101">
        <v>2045</v>
      </c>
      <c r="C11101" t="s">
        <v>512</v>
      </c>
      <c r="D11101" t="s">
        <v>510</v>
      </c>
      <c r="E11101">
        <v>0.34250855602401897</v>
      </c>
      <c r="F11101" t="s">
        <v>511</v>
      </c>
    </row>
    <row r="11102" spans="1:6" x14ac:dyDescent="0.25">
      <c r="A11102" t="s">
        <v>0</v>
      </c>
      <c r="B11102">
        <v>2045</v>
      </c>
      <c r="C11102" t="s">
        <v>513</v>
      </c>
      <c r="D11102" t="s">
        <v>510</v>
      </c>
      <c r="E11102">
        <v>0</v>
      </c>
      <c r="F11102" t="s">
        <v>511</v>
      </c>
    </row>
    <row r="11103" spans="1:6" x14ac:dyDescent="0.25">
      <c r="A11103" t="s">
        <v>0</v>
      </c>
      <c r="B11103">
        <v>2045</v>
      </c>
      <c r="C11103" t="s">
        <v>514</v>
      </c>
      <c r="D11103" t="s">
        <v>510</v>
      </c>
      <c r="E11103">
        <v>0.17527577303755101</v>
      </c>
      <c r="F11103" t="s">
        <v>511</v>
      </c>
    </row>
    <row r="11104" spans="1:6" x14ac:dyDescent="0.25">
      <c r="A11104" t="s">
        <v>0</v>
      </c>
      <c r="B11104">
        <v>2045</v>
      </c>
      <c r="C11104" t="s">
        <v>515</v>
      </c>
      <c r="D11104" t="s">
        <v>510</v>
      </c>
      <c r="E11104">
        <v>2.3576956137358201E-2</v>
      </c>
      <c r="F11104" t="s">
        <v>511</v>
      </c>
    </row>
    <row r="11105" spans="1:6" x14ac:dyDescent="0.25">
      <c r="A11105" t="s">
        <v>0</v>
      </c>
      <c r="B11105">
        <v>2045</v>
      </c>
      <c r="C11105" t="s">
        <v>516</v>
      </c>
      <c r="D11105" t="s">
        <v>510</v>
      </c>
      <c r="E11105">
        <v>7.6721680804029899E-3</v>
      </c>
      <c r="F11105" t="s">
        <v>511</v>
      </c>
    </row>
    <row r="11106" spans="1:6" x14ac:dyDescent="0.25">
      <c r="A11106" t="s">
        <v>0</v>
      </c>
      <c r="B11106">
        <v>2045</v>
      </c>
      <c r="C11106" t="s">
        <v>517</v>
      </c>
      <c r="D11106" t="s">
        <v>510</v>
      </c>
      <c r="E11106">
        <v>0.40178499429125702</v>
      </c>
      <c r="F11106" t="s">
        <v>511</v>
      </c>
    </row>
    <row r="11107" spans="1:6" x14ac:dyDescent="0.25">
      <c r="A11107" t="s">
        <v>0</v>
      </c>
      <c r="B11107">
        <v>2045</v>
      </c>
      <c r="C11107" t="s">
        <v>518</v>
      </c>
      <c r="D11107" t="s">
        <v>519</v>
      </c>
      <c r="E11107">
        <v>0</v>
      </c>
      <c r="F11107" t="s">
        <v>520</v>
      </c>
    </row>
    <row r="11108" spans="1:6" x14ac:dyDescent="0.25">
      <c r="A11108" t="s">
        <v>0</v>
      </c>
      <c r="B11108">
        <v>2045</v>
      </c>
      <c r="C11108" t="s">
        <v>521</v>
      </c>
      <c r="D11108" t="s">
        <v>519</v>
      </c>
      <c r="E11108">
        <v>1.08157195638427E-2</v>
      </c>
      <c r="F11108" t="s">
        <v>520</v>
      </c>
    </row>
    <row r="11109" spans="1:6" x14ac:dyDescent="0.25">
      <c r="A11109" t="s">
        <v>0</v>
      </c>
      <c r="B11109">
        <v>2045</v>
      </c>
      <c r="C11109" t="s">
        <v>522</v>
      </c>
      <c r="D11109" t="s">
        <v>519</v>
      </c>
      <c r="E11109">
        <v>0.400042806032957</v>
      </c>
      <c r="F11109" t="s">
        <v>520</v>
      </c>
    </row>
    <row r="11110" spans="1:6" x14ac:dyDescent="0.25">
      <c r="A11110" t="s">
        <v>0</v>
      </c>
      <c r="B11110">
        <v>2045</v>
      </c>
      <c r="C11110" t="s">
        <v>523</v>
      </c>
      <c r="D11110" t="s">
        <v>519</v>
      </c>
      <c r="E11110">
        <v>0.58914147440319897</v>
      </c>
      <c r="F11110" t="s">
        <v>520</v>
      </c>
    </row>
    <row r="11111" spans="1:6" x14ac:dyDescent="0.25">
      <c r="A11111" t="s">
        <v>0</v>
      </c>
      <c r="B11111">
        <v>2045</v>
      </c>
      <c r="C11111" t="s">
        <v>524</v>
      </c>
      <c r="D11111" t="s">
        <v>525</v>
      </c>
      <c r="E11111">
        <v>0</v>
      </c>
      <c r="F11111" t="s">
        <v>526</v>
      </c>
    </row>
    <row r="11112" spans="1:6" x14ac:dyDescent="0.25">
      <c r="A11112" t="s">
        <v>0</v>
      </c>
      <c r="B11112">
        <v>2045</v>
      </c>
      <c r="C11112" t="s">
        <v>527</v>
      </c>
      <c r="D11112" t="s">
        <v>525</v>
      </c>
      <c r="E11112">
        <v>3.4924222617454702E-3</v>
      </c>
      <c r="F11112" t="s">
        <v>526</v>
      </c>
    </row>
    <row r="11113" spans="1:6" x14ac:dyDescent="0.25">
      <c r="A11113" t="s">
        <v>0</v>
      </c>
      <c r="B11113">
        <v>2045</v>
      </c>
      <c r="C11113" t="s">
        <v>528</v>
      </c>
      <c r="D11113" t="s">
        <v>525</v>
      </c>
      <c r="E11113">
        <v>0.40300447097253</v>
      </c>
      <c r="F11113" t="s">
        <v>526</v>
      </c>
    </row>
    <row r="11114" spans="1:6" x14ac:dyDescent="0.25">
      <c r="A11114" t="s">
        <v>0</v>
      </c>
      <c r="B11114">
        <v>2045</v>
      </c>
      <c r="C11114" t="s">
        <v>529</v>
      </c>
      <c r="D11114" t="s">
        <v>525</v>
      </c>
      <c r="E11114">
        <v>0.59350310676572304</v>
      </c>
      <c r="F11114" t="s">
        <v>526</v>
      </c>
    </row>
    <row r="11115" spans="1:6" x14ac:dyDescent="0.25">
      <c r="A11115" t="s">
        <v>0</v>
      </c>
      <c r="B11115">
        <v>2045</v>
      </c>
      <c r="C11115" t="s">
        <v>530</v>
      </c>
      <c r="D11115" t="s">
        <v>531</v>
      </c>
      <c r="E11115">
        <v>1</v>
      </c>
      <c r="F11115" t="s">
        <v>532</v>
      </c>
    </row>
    <row r="11116" spans="1:6" x14ac:dyDescent="0.25">
      <c r="A11116" t="s">
        <v>0</v>
      </c>
      <c r="B11116">
        <v>2045</v>
      </c>
      <c r="C11116" t="s">
        <v>533</v>
      </c>
      <c r="D11116" t="s">
        <v>534</v>
      </c>
      <c r="E11116">
        <v>1</v>
      </c>
      <c r="F11116" t="s">
        <v>535</v>
      </c>
    </row>
    <row r="11117" spans="1:6" x14ac:dyDescent="0.25">
      <c r="A11117" t="s">
        <v>0</v>
      </c>
      <c r="B11117">
        <v>2045</v>
      </c>
      <c r="C11117" t="s">
        <v>536</v>
      </c>
      <c r="D11117" t="s">
        <v>537</v>
      </c>
      <c r="E11117">
        <v>1</v>
      </c>
      <c r="F11117" t="s">
        <v>538</v>
      </c>
    </row>
    <row r="11118" spans="1:6" x14ac:dyDescent="0.25">
      <c r="A11118" t="s">
        <v>0</v>
      </c>
      <c r="B11118">
        <v>2045</v>
      </c>
      <c r="C11118" t="s">
        <v>539</v>
      </c>
      <c r="D11118" t="s">
        <v>540</v>
      </c>
      <c r="E11118">
        <v>0.970520183063731</v>
      </c>
      <c r="F11118" t="s">
        <v>541</v>
      </c>
    </row>
    <row r="11119" spans="1:6" x14ac:dyDescent="0.25">
      <c r="A11119" t="s">
        <v>0</v>
      </c>
      <c r="B11119">
        <v>2045</v>
      </c>
      <c r="C11119" t="s">
        <v>542</v>
      </c>
      <c r="D11119" t="s">
        <v>540</v>
      </c>
      <c r="E11119">
        <v>2.9479816936268E-2</v>
      </c>
      <c r="F11119" t="s">
        <v>541</v>
      </c>
    </row>
    <row r="11120" spans="1:6" x14ac:dyDescent="0.25">
      <c r="A11120" t="s">
        <v>0</v>
      </c>
      <c r="B11120">
        <v>2045</v>
      </c>
      <c r="C11120" t="s">
        <v>543</v>
      </c>
      <c r="D11120" t="s">
        <v>544</v>
      </c>
      <c r="E11120">
        <v>1</v>
      </c>
      <c r="F11120" t="s">
        <v>545</v>
      </c>
    </row>
    <row r="11121" spans="1:6" x14ac:dyDescent="0.25">
      <c r="A11121" t="s">
        <v>0</v>
      </c>
      <c r="B11121">
        <v>2045</v>
      </c>
      <c r="C11121" t="s">
        <v>546</v>
      </c>
      <c r="D11121" t="s">
        <v>547</v>
      </c>
      <c r="E11121">
        <v>1</v>
      </c>
      <c r="F11121" t="s">
        <v>548</v>
      </c>
    </row>
    <row r="11122" spans="1:6" x14ac:dyDescent="0.25">
      <c r="A11122" t="s">
        <v>0</v>
      </c>
      <c r="B11122">
        <v>2045</v>
      </c>
      <c r="C11122" t="s">
        <v>549</v>
      </c>
      <c r="D11122" t="s">
        <v>550</v>
      </c>
      <c r="E11122">
        <v>4.9181552429409497E-2</v>
      </c>
      <c r="F11122" t="s">
        <v>551</v>
      </c>
    </row>
    <row r="11123" spans="1:6" x14ac:dyDescent="0.25">
      <c r="A11123" t="s">
        <v>0</v>
      </c>
      <c r="B11123">
        <v>2045</v>
      </c>
      <c r="C11123" t="s">
        <v>552</v>
      </c>
      <c r="D11123" t="s">
        <v>550</v>
      </c>
      <c r="E11123">
        <v>0.74429353778386598</v>
      </c>
      <c r="F11123" t="s">
        <v>551</v>
      </c>
    </row>
    <row r="11124" spans="1:6" x14ac:dyDescent="0.25">
      <c r="A11124" t="s">
        <v>0</v>
      </c>
      <c r="B11124">
        <v>2045</v>
      </c>
      <c r="C11124" t="s">
        <v>553</v>
      </c>
      <c r="D11124" t="s">
        <v>550</v>
      </c>
      <c r="E11124">
        <v>0</v>
      </c>
      <c r="F11124" t="s">
        <v>551</v>
      </c>
    </row>
    <row r="11125" spans="1:6" x14ac:dyDescent="0.25">
      <c r="A11125" t="s">
        <v>0</v>
      </c>
      <c r="B11125">
        <v>2045</v>
      </c>
      <c r="C11125" t="s">
        <v>554</v>
      </c>
      <c r="D11125" t="s">
        <v>550</v>
      </c>
      <c r="E11125">
        <v>0.17527578367284399</v>
      </c>
      <c r="F11125" t="s">
        <v>551</v>
      </c>
    </row>
    <row r="11126" spans="1:6" x14ac:dyDescent="0.25">
      <c r="A11126" t="s">
        <v>0</v>
      </c>
      <c r="B11126">
        <v>2045</v>
      </c>
      <c r="C11126" t="s">
        <v>555</v>
      </c>
      <c r="D11126" t="s">
        <v>550</v>
      </c>
      <c r="E11126">
        <v>2.35769575679486E-2</v>
      </c>
      <c r="F11126" t="s">
        <v>551</v>
      </c>
    </row>
    <row r="11127" spans="1:6" x14ac:dyDescent="0.25">
      <c r="A11127" t="s">
        <v>0</v>
      </c>
      <c r="B11127">
        <v>2045</v>
      </c>
      <c r="C11127" t="s">
        <v>556</v>
      </c>
      <c r="D11127" t="s">
        <v>550</v>
      </c>
      <c r="E11127">
        <v>7.6721685459308396E-3</v>
      </c>
      <c r="F11127" t="s">
        <v>551</v>
      </c>
    </row>
    <row r="11128" spans="1:6" x14ac:dyDescent="0.25">
      <c r="A11128" t="s">
        <v>0</v>
      </c>
      <c r="B11128">
        <v>2045</v>
      </c>
      <c r="C11128" t="s">
        <v>557</v>
      </c>
      <c r="D11128" t="s">
        <v>550</v>
      </c>
      <c r="E11128">
        <v>0</v>
      </c>
      <c r="F11128" t="s">
        <v>551</v>
      </c>
    </row>
    <row r="11129" spans="1:6" x14ac:dyDescent="0.25">
      <c r="A11129" t="s">
        <v>0</v>
      </c>
      <c r="B11129">
        <v>2045</v>
      </c>
      <c r="C11129" t="s">
        <v>558</v>
      </c>
      <c r="D11129" t="s">
        <v>559</v>
      </c>
      <c r="E11129">
        <v>1.3511232481335201E-2</v>
      </c>
      <c r="F11129" t="s">
        <v>560</v>
      </c>
    </row>
    <row r="11130" spans="1:6" x14ac:dyDescent="0.25">
      <c r="A11130" t="s">
        <v>0</v>
      </c>
      <c r="B11130">
        <v>2045</v>
      </c>
      <c r="C11130" t="s">
        <v>561</v>
      </c>
      <c r="D11130" t="s">
        <v>559</v>
      </c>
      <c r="E11130">
        <v>1.08157195638427E-2</v>
      </c>
      <c r="F11130" t="s">
        <v>560</v>
      </c>
    </row>
    <row r="11131" spans="1:6" x14ac:dyDescent="0.25">
      <c r="A11131" t="s">
        <v>0</v>
      </c>
      <c r="B11131">
        <v>2045</v>
      </c>
      <c r="C11131" t="s">
        <v>562</v>
      </c>
      <c r="D11131" t="s">
        <v>559</v>
      </c>
      <c r="E11131">
        <v>0.86770200888905602</v>
      </c>
      <c r="F11131" t="s">
        <v>560</v>
      </c>
    </row>
    <row r="11132" spans="1:6" x14ac:dyDescent="0.25">
      <c r="A11132" t="s">
        <v>0</v>
      </c>
      <c r="B11132">
        <v>2045</v>
      </c>
      <c r="C11132" t="s">
        <v>563</v>
      </c>
      <c r="D11132" t="s">
        <v>559</v>
      </c>
      <c r="E11132">
        <v>0.107971039065765</v>
      </c>
      <c r="F11132" t="s">
        <v>560</v>
      </c>
    </row>
    <row r="11133" spans="1:6" x14ac:dyDescent="0.25">
      <c r="A11133" t="s">
        <v>0</v>
      </c>
      <c r="B11133">
        <v>2045</v>
      </c>
      <c r="C11133" t="s">
        <v>564</v>
      </c>
      <c r="D11133" t="s">
        <v>565</v>
      </c>
      <c r="E11133">
        <v>1.3516939479092299E-2</v>
      </c>
      <c r="F11133" t="s">
        <v>566</v>
      </c>
    </row>
    <row r="11134" spans="1:6" x14ac:dyDescent="0.25">
      <c r="A11134" t="s">
        <v>0</v>
      </c>
      <c r="B11134">
        <v>2045</v>
      </c>
      <c r="C11134" t="s">
        <v>567</v>
      </c>
      <c r="D11134" t="s">
        <v>565</v>
      </c>
      <c r="E11134">
        <v>3.4924222617454702E-3</v>
      </c>
      <c r="F11134" t="s">
        <v>566</v>
      </c>
    </row>
    <row r="11135" spans="1:6" x14ac:dyDescent="0.25">
      <c r="A11135" t="s">
        <v>0</v>
      </c>
      <c r="B11135">
        <v>2045</v>
      </c>
      <c r="C11135" t="s">
        <v>568</v>
      </c>
      <c r="D11135" t="s">
        <v>565</v>
      </c>
      <c r="E11135">
        <v>0.87412592797713495</v>
      </c>
      <c r="F11135" t="s">
        <v>566</v>
      </c>
    </row>
    <row r="11136" spans="1:6" x14ac:dyDescent="0.25">
      <c r="A11136" t="s">
        <v>0</v>
      </c>
      <c r="B11136">
        <v>2045</v>
      </c>
      <c r="C11136" t="s">
        <v>569</v>
      </c>
      <c r="D11136" t="s">
        <v>565</v>
      </c>
      <c r="E11136">
        <v>0.108864710282026</v>
      </c>
      <c r="F11136" t="s">
        <v>566</v>
      </c>
    </row>
    <row r="11137" spans="1:6" x14ac:dyDescent="0.25">
      <c r="A11137" t="s">
        <v>0</v>
      </c>
      <c r="B11137">
        <v>2045</v>
      </c>
      <c r="C11137" t="s">
        <v>570</v>
      </c>
      <c r="D11137" t="s">
        <v>571</v>
      </c>
      <c r="E11137">
        <v>1</v>
      </c>
      <c r="F11137" t="s">
        <v>572</v>
      </c>
    </row>
    <row r="11138" spans="1:6" x14ac:dyDescent="0.25">
      <c r="A11138" t="s">
        <v>0</v>
      </c>
      <c r="B11138">
        <v>2045</v>
      </c>
      <c r="C11138" t="s">
        <v>573</v>
      </c>
      <c r="D11138" t="s">
        <v>574</v>
      </c>
      <c r="E11138">
        <v>1</v>
      </c>
      <c r="F11138" t="s">
        <v>575</v>
      </c>
    </row>
    <row r="11139" spans="1:6" x14ac:dyDescent="0.25">
      <c r="A11139" t="s">
        <v>0</v>
      </c>
      <c r="B11139">
        <v>2045</v>
      </c>
      <c r="C11139" t="s">
        <v>576</v>
      </c>
      <c r="D11139" t="s">
        <v>577</v>
      </c>
      <c r="E11139">
        <v>1</v>
      </c>
      <c r="F11139" t="s">
        <v>578</v>
      </c>
    </row>
    <row r="11140" spans="1:6" x14ac:dyDescent="0.25">
      <c r="A11140" t="s">
        <v>0</v>
      </c>
      <c r="B11140">
        <v>2045</v>
      </c>
      <c r="C11140" t="s">
        <v>579</v>
      </c>
      <c r="D11140" t="s">
        <v>580</v>
      </c>
      <c r="E11140">
        <v>0.970520183063731</v>
      </c>
      <c r="F11140" t="s">
        <v>581</v>
      </c>
    </row>
    <row r="11141" spans="1:6" x14ac:dyDescent="0.25">
      <c r="A11141" t="s">
        <v>0</v>
      </c>
      <c r="B11141">
        <v>2045</v>
      </c>
      <c r="C11141" t="s">
        <v>582</v>
      </c>
      <c r="D11141" t="s">
        <v>580</v>
      </c>
      <c r="E11141">
        <v>2.9479816936268E-2</v>
      </c>
      <c r="F11141" t="s">
        <v>581</v>
      </c>
    </row>
    <row r="11142" spans="1:6" x14ac:dyDescent="0.25">
      <c r="A11142" t="s">
        <v>0</v>
      </c>
      <c r="B11142">
        <v>2045</v>
      </c>
      <c r="C11142" t="s">
        <v>583</v>
      </c>
      <c r="D11142" t="s">
        <v>584</v>
      </c>
      <c r="E11142">
        <v>1</v>
      </c>
      <c r="F11142" t="s">
        <v>585</v>
      </c>
    </row>
    <row r="11143" spans="1:6" x14ac:dyDescent="0.25">
      <c r="A11143" t="s">
        <v>0</v>
      </c>
      <c r="B11143">
        <v>2045</v>
      </c>
      <c r="C11143" t="s">
        <v>586</v>
      </c>
      <c r="D11143" t="s">
        <v>587</v>
      </c>
      <c r="E11143">
        <v>1</v>
      </c>
      <c r="F11143" t="s">
        <v>588</v>
      </c>
    </row>
    <row r="11144" spans="1:6" x14ac:dyDescent="0.25">
      <c r="A11144" t="s">
        <v>0</v>
      </c>
      <c r="B11144">
        <v>2045</v>
      </c>
      <c r="C11144" t="s">
        <v>589</v>
      </c>
      <c r="D11144" t="s">
        <v>590</v>
      </c>
      <c r="E11144">
        <v>4.9181552429409497E-2</v>
      </c>
      <c r="F11144" t="s">
        <v>591</v>
      </c>
    </row>
    <row r="11145" spans="1:6" x14ac:dyDescent="0.25">
      <c r="A11145" t="s">
        <v>0</v>
      </c>
      <c r="B11145">
        <v>2045</v>
      </c>
      <c r="C11145" t="s">
        <v>592</v>
      </c>
      <c r="D11145" t="s">
        <v>590</v>
      </c>
      <c r="E11145">
        <v>0.74429353778386598</v>
      </c>
      <c r="F11145" t="s">
        <v>591</v>
      </c>
    </row>
    <row r="11146" spans="1:6" x14ac:dyDescent="0.25">
      <c r="A11146" t="s">
        <v>0</v>
      </c>
      <c r="B11146">
        <v>2045</v>
      </c>
      <c r="C11146" t="s">
        <v>593</v>
      </c>
      <c r="D11146" t="s">
        <v>590</v>
      </c>
      <c r="E11146">
        <v>0</v>
      </c>
      <c r="F11146" t="s">
        <v>591</v>
      </c>
    </row>
    <row r="11147" spans="1:6" x14ac:dyDescent="0.25">
      <c r="A11147" t="s">
        <v>0</v>
      </c>
      <c r="B11147">
        <v>2045</v>
      </c>
      <c r="C11147" t="s">
        <v>594</v>
      </c>
      <c r="D11147" t="s">
        <v>590</v>
      </c>
      <c r="E11147">
        <v>0.17527578367284399</v>
      </c>
      <c r="F11147" t="s">
        <v>591</v>
      </c>
    </row>
    <row r="11148" spans="1:6" x14ac:dyDescent="0.25">
      <c r="A11148" t="s">
        <v>0</v>
      </c>
      <c r="B11148">
        <v>2045</v>
      </c>
      <c r="C11148" t="s">
        <v>595</v>
      </c>
      <c r="D11148" t="s">
        <v>590</v>
      </c>
      <c r="E11148">
        <v>2.35769575679486E-2</v>
      </c>
      <c r="F11148" t="s">
        <v>591</v>
      </c>
    </row>
    <row r="11149" spans="1:6" x14ac:dyDescent="0.25">
      <c r="A11149" t="s">
        <v>0</v>
      </c>
      <c r="B11149">
        <v>2045</v>
      </c>
      <c r="C11149" t="s">
        <v>596</v>
      </c>
      <c r="D11149" t="s">
        <v>590</v>
      </c>
      <c r="E11149">
        <v>7.6721685459308396E-3</v>
      </c>
      <c r="F11149" t="s">
        <v>591</v>
      </c>
    </row>
    <row r="11150" spans="1:6" x14ac:dyDescent="0.25">
      <c r="A11150" t="s">
        <v>0</v>
      </c>
      <c r="B11150">
        <v>2045</v>
      </c>
      <c r="C11150" t="s">
        <v>597</v>
      </c>
      <c r="D11150" t="s">
        <v>590</v>
      </c>
      <c r="E11150">
        <v>0</v>
      </c>
      <c r="F11150" t="s">
        <v>591</v>
      </c>
    </row>
    <row r="11151" spans="1:6" x14ac:dyDescent="0.25">
      <c r="A11151" t="s">
        <v>0</v>
      </c>
      <c r="B11151">
        <v>2045</v>
      </c>
      <c r="C11151" t="s">
        <v>598</v>
      </c>
      <c r="D11151" t="s">
        <v>599</v>
      </c>
      <c r="E11151">
        <v>0</v>
      </c>
      <c r="F11151" t="s">
        <v>600</v>
      </c>
    </row>
    <row r="11152" spans="1:6" x14ac:dyDescent="0.25">
      <c r="A11152" t="s">
        <v>0</v>
      </c>
      <c r="B11152">
        <v>2045</v>
      </c>
      <c r="C11152" t="s">
        <v>601</v>
      </c>
      <c r="D11152" t="s">
        <v>599</v>
      </c>
      <c r="E11152">
        <v>1.08157195638427E-2</v>
      </c>
      <c r="F11152" t="s">
        <v>600</v>
      </c>
    </row>
    <row r="11153" spans="1:6" x14ac:dyDescent="0.25">
      <c r="A11153" t="s">
        <v>0</v>
      </c>
      <c r="B11153">
        <v>2045</v>
      </c>
      <c r="C11153" t="s">
        <v>602</v>
      </c>
      <c r="D11153" t="s">
        <v>599</v>
      </c>
      <c r="E11153">
        <v>0.86770200888905602</v>
      </c>
      <c r="F11153" t="s">
        <v>600</v>
      </c>
    </row>
    <row r="11154" spans="1:6" x14ac:dyDescent="0.25">
      <c r="A11154" t="s">
        <v>0</v>
      </c>
      <c r="B11154">
        <v>2045</v>
      </c>
      <c r="C11154" t="s">
        <v>603</v>
      </c>
      <c r="D11154" t="s">
        <v>599</v>
      </c>
      <c r="E11154">
        <v>0.12148227154709999</v>
      </c>
      <c r="F11154" t="s">
        <v>600</v>
      </c>
    </row>
    <row r="11155" spans="1:6" x14ac:dyDescent="0.25">
      <c r="A11155" t="s">
        <v>0</v>
      </c>
      <c r="B11155">
        <v>2045</v>
      </c>
      <c r="C11155" t="s">
        <v>604</v>
      </c>
      <c r="D11155" t="s">
        <v>605</v>
      </c>
      <c r="E11155">
        <v>0</v>
      </c>
      <c r="F11155" t="s">
        <v>606</v>
      </c>
    </row>
    <row r="11156" spans="1:6" x14ac:dyDescent="0.25">
      <c r="A11156" t="s">
        <v>0</v>
      </c>
      <c r="B11156">
        <v>2045</v>
      </c>
      <c r="C11156" t="s">
        <v>607</v>
      </c>
      <c r="D11156" t="s">
        <v>605</v>
      </c>
      <c r="E11156">
        <v>3.4924222617454702E-3</v>
      </c>
      <c r="F11156" t="s">
        <v>606</v>
      </c>
    </row>
    <row r="11157" spans="1:6" x14ac:dyDescent="0.25">
      <c r="A11157" t="s">
        <v>0</v>
      </c>
      <c r="B11157">
        <v>2045</v>
      </c>
      <c r="C11157" t="s">
        <v>608</v>
      </c>
      <c r="D11157" t="s">
        <v>605</v>
      </c>
      <c r="E11157">
        <v>0.87412592797713495</v>
      </c>
      <c r="F11157" t="s">
        <v>606</v>
      </c>
    </row>
    <row r="11158" spans="1:6" x14ac:dyDescent="0.25">
      <c r="A11158" t="s">
        <v>0</v>
      </c>
      <c r="B11158">
        <v>2045</v>
      </c>
      <c r="C11158" t="s">
        <v>609</v>
      </c>
      <c r="D11158" t="s">
        <v>605</v>
      </c>
      <c r="E11158">
        <v>0.122381649761118</v>
      </c>
      <c r="F11158" t="s">
        <v>606</v>
      </c>
    </row>
    <row r="11159" spans="1:6" x14ac:dyDescent="0.25">
      <c r="A11159" t="s">
        <v>0</v>
      </c>
      <c r="B11159">
        <v>2045</v>
      </c>
      <c r="C11159" t="s">
        <v>610</v>
      </c>
      <c r="D11159" t="s">
        <v>611</v>
      </c>
      <c r="E11159">
        <v>1</v>
      </c>
      <c r="F11159" t="s">
        <v>612</v>
      </c>
    </row>
    <row r="11160" spans="1:6" x14ac:dyDescent="0.25">
      <c r="A11160" t="s">
        <v>0</v>
      </c>
      <c r="B11160">
        <v>2045</v>
      </c>
      <c r="C11160" t="s">
        <v>613</v>
      </c>
      <c r="D11160" t="s">
        <v>614</v>
      </c>
      <c r="E11160">
        <v>1</v>
      </c>
      <c r="F11160" t="s">
        <v>615</v>
      </c>
    </row>
    <row r="11161" spans="1:6" x14ac:dyDescent="0.25">
      <c r="A11161" t="s">
        <v>0</v>
      </c>
      <c r="B11161">
        <v>2045</v>
      </c>
      <c r="C11161" t="s">
        <v>616</v>
      </c>
      <c r="D11161" t="s">
        <v>617</v>
      </c>
      <c r="E11161">
        <v>1</v>
      </c>
      <c r="F11161" t="s">
        <v>618</v>
      </c>
    </row>
    <row r="11162" spans="1:6" x14ac:dyDescent="0.25">
      <c r="A11162" t="s">
        <v>0</v>
      </c>
      <c r="B11162">
        <v>2046</v>
      </c>
      <c r="C11162" t="s">
        <v>7</v>
      </c>
      <c r="D11162" t="s">
        <v>8</v>
      </c>
      <c r="E11162">
        <v>0</v>
      </c>
      <c r="F11162" t="s">
        <v>9</v>
      </c>
    </row>
    <row r="11163" spans="1:6" x14ac:dyDescent="0.25">
      <c r="A11163" t="s">
        <v>0</v>
      </c>
      <c r="B11163">
        <v>2046</v>
      </c>
      <c r="C11163" t="s">
        <v>10</v>
      </c>
      <c r="D11163" t="s">
        <v>8</v>
      </c>
      <c r="E11163">
        <v>0.117526844986759</v>
      </c>
      <c r="F11163" t="s">
        <v>9</v>
      </c>
    </row>
    <row r="11164" spans="1:6" x14ac:dyDescent="0.25">
      <c r="A11164" t="s">
        <v>0</v>
      </c>
      <c r="B11164">
        <v>2046</v>
      </c>
      <c r="C11164" t="s">
        <v>11</v>
      </c>
      <c r="D11164" t="s">
        <v>8</v>
      </c>
      <c r="E11164">
        <v>1.4750299306959799E-2</v>
      </c>
      <c r="F11164" t="s">
        <v>9</v>
      </c>
    </row>
    <row r="11165" spans="1:6" x14ac:dyDescent="0.25">
      <c r="A11165" t="s">
        <v>0</v>
      </c>
      <c r="B11165">
        <v>2046</v>
      </c>
      <c r="C11165" t="s">
        <v>12</v>
      </c>
      <c r="D11165" t="s">
        <v>8</v>
      </c>
      <c r="E11165">
        <v>0.104763291917663</v>
      </c>
      <c r="F11165" t="s">
        <v>9</v>
      </c>
    </row>
    <row r="11166" spans="1:6" x14ac:dyDescent="0.25">
      <c r="A11166" t="s">
        <v>0</v>
      </c>
      <c r="B11166">
        <v>2046</v>
      </c>
      <c r="C11166" t="s">
        <v>13</v>
      </c>
      <c r="D11166" t="s">
        <v>8</v>
      </c>
      <c r="E11166">
        <v>0.35351436278617598</v>
      </c>
      <c r="F11166" t="s">
        <v>9</v>
      </c>
    </row>
    <row r="11167" spans="1:6" x14ac:dyDescent="0.25">
      <c r="A11167" t="s">
        <v>0</v>
      </c>
      <c r="B11167">
        <v>2046</v>
      </c>
      <c r="C11167" t="s">
        <v>14</v>
      </c>
      <c r="D11167" t="s">
        <v>8</v>
      </c>
      <c r="E11167">
        <v>0.35351436278617598</v>
      </c>
      <c r="F11167" t="s">
        <v>9</v>
      </c>
    </row>
    <row r="11168" spans="1:6" x14ac:dyDescent="0.25">
      <c r="A11168" t="s">
        <v>0</v>
      </c>
      <c r="B11168">
        <v>2046</v>
      </c>
      <c r="C11168" t="s">
        <v>15</v>
      </c>
      <c r="D11168" t="s">
        <v>8</v>
      </c>
      <c r="E11168">
        <v>1.4885248595330699E-3</v>
      </c>
      <c r="F11168" t="s">
        <v>9</v>
      </c>
    </row>
    <row r="11169" spans="1:6" x14ac:dyDescent="0.25">
      <c r="A11169" t="s">
        <v>0</v>
      </c>
      <c r="B11169">
        <v>2046</v>
      </c>
      <c r="C11169" t="s">
        <v>16</v>
      </c>
      <c r="D11169" t="s">
        <v>8</v>
      </c>
      <c r="E11169">
        <v>4.5249685859308497E-2</v>
      </c>
      <c r="F11169" t="s">
        <v>9</v>
      </c>
    </row>
    <row r="11170" spans="1:6" x14ac:dyDescent="0.25">
      <c r="A11170" t="s">
        <v>0</v>
      </c>
      <c r="B11170">
        <v>2046</v>
      </c>
      <c r="C11170" t="s">
        <v>17</v>
      </c>
      <c r="D11170" t="s">
        <v>8</v>
      </c>
      <c r="E11170">
        <v>9.1926274974216404E-3</v>
      </c>
      <c r="F11170" t="s">
        <v>9</v>
      </c>
    </row>
    <row r="11171" spans="1:6" x14ac:dyDescent="0.25">
      <c r="A11171" t="s">
        <v>0</v>
      </c>
      <c r="B11171">
        <v>2046</v>
      </c>
      <c r="C11171" t="s">
        <v>18</v>
      </c>
      <c r="D11171" t="s">
        <v>19</v>
      </c>
      <c r="E11171">
        <v>0</v>
      </c>
      <c r="F11171" t="s">
        <v>20</v>
      </c>
    </row>
    <row r="11172" spans="1:6" x14ac:dyDescent="0.25">
      <c r="A11172" t="s">
        <v>0</v>
      </c>
      <c r="B11172">
        <v>2046</v>
      </c>
      <c r="C11172" t="s">
        <v>21</v>
      </c>
      <c r="D11172" t="s">
        <v>19</v>
      </c>
      <c r="E11172">
        <v>0.117526844986759</v>
      </c>
      <c r="F11172" t="s">
        <v>20</v>
      </c>
    </row>
    <row r="11173" spans="1:6" x14ac:dyDescent="0.25">
      <c r="A11173" t="s">
        <v>0</v>
      </c>
      <c r="B11173">
        <v>2046</v>
      </c>
      <c r="C11173" t="s">
        <v>22</v>
      </c>
      <c r="D11173" t="s">
        <v>19</v>
      </c>
      <c r="E11173">
        <v>1.4750299306959799E-2</v>
      </c>
      <c r="F11173" t="s">
        <v>20</v>
      </c>
    </row>
    <row r="11174" spans="1:6" x14ac:dyDescent="0.25">
      <c r="A11174" t="s">
        <v>0</v>
      </c>
      <c r="B11174">
        <v>2046</v>
      </c>
      <c r="C11174" t="s">
        <v>23</v>
      </c>
      <c r="D11174" t="s">
        <v>19</v>
      </c>
      <c r="E11174">
        <v>0.104763291917663</v>
      </c>
      <c r="F11174" t="s">
        <v>20</v>
      </c>
    </row>
    <row r="11175" spans="1:6" x14ac:dyDescent="0.25">
      <c r="A11175" t="s">
        <v>0</v>
      </c>
      <c r="B11175">
        <v>2046</v>
      </c>
      <c r="C11175" t="s">
        <v>24</v>
      </c>
      <c r="D11175" t="s">
        <v>19</v>
      </c>
      <c r="E11175">
        <v>0.35351436278617598</v>
      </c>
      <c r="F11175" t="s">
        <v>20</v>
      </c>
    </row>
    <row r="11176" spans="1:6" x14ac:dyDescent="0.25">
      <c r="A11176" t="s">
        <v>0</v>
      </c>
      <c r="B11176">
        <v>2046</v>
      </c>
      <c r="C11176" t="s">
        <v>25</v>
      </c>
      <c r="D11176" t="s">
        <v>19</v>
      </c>
      <c r="E11176">
        <v>0.35351436278617598</v>
      </c>
      <c r="F11176" t="s">
        <v>20</v>
      </c>
    </row>
    <row r="11177" spans="1:6" x14ac:dyDescent="0.25">
      <c r="A11177" t="s">
        <v>0</v>
      </c>
      <c r="B11177">
        <v>2046</v>
      </c>
      <c r="C11177" t="s">
        <v>26</v>
      </c>
      <c r="D11177" t="s">
        <v>19</v>
      </c>
      <c r="E11177">
        <v>1.4885248595330699E-3</v>
      </c>
      <c r="F11177" t="s">
        <v>20</v>
      </c>
    </row>
    <row r="11178" spans="1:6" x14ac:dyDescent="0.25">
      <c r="A11178" t="s">
        <v>0</v>
      </c>
      <c r="B11178">
        <v>2046</v>
      </c>
      <c r="C11178" t="s">
        <v>27</v>
      </c>
      <c r="D11178" t="s">
        <v>19</v>
      </c>
      <c r="E11178">
        <v>4.5249685859308497E-2</v>
      </c>
      <c r="F11178" t="s">
        <v>20</v>
      </c>
    </row>
    <row r="11179" spans="1:6" x14ac:dyDescent="0.25">
      <c r="A11179" t="s">
        <v>0</v>
      </c>
      <c r="B11179">
        <v>2046</v>
      </c>
      <c r="C11179" t="s">
        <v>28</v>
      </c>
      <c r="D11179" t="s">
        <v>19</v>
      </c>
      <c r="E11179">
        <v>9.1926274974216404E-3</v>
      </c>
      <c r="F11179" t="s">
        <v>20</v>
      </c>
    </row>
    <row r="11180" spans="1:6" x14ac:dyDescent="0.25">
      <c r="A11180" t="s">
        <v>0</v>
      </c>
      <c r="B11180">
        <v>2046</v>
      </c>
      <c r="C11180" t="s">
        <v>29</v>
      </c>
      <c r="D11180" t="s">
        <v>30</v>
      </c>
      <c r="E11180">
        <v>0</v>
      </c>
      <c r="F11180" t="s">
        <v>31</v>
      </c>
    </row>
    <row r="11181" spans="1:6" x14ac:dyDescent="0.25">
      <c r="A11181" t="s">
        <v>0</v>
      </c>
      <c r="B11181">
        <v>2046</v>
      </c>
      <c r="C11181" t="s">
        <v>32</v>
      </c>
      <c r="D11181" t="s">
        <v>30</v>
      </c>
      <c r="E11181">
        <v>0.117526844986759</v>
      </c>
      <c r="F11181" t="s">
        <v>31</v>
      </c>
    </row>
    <row r="11182" spans="1:6" x14ac:dyDescent="0.25">
      <c r="A11182" t="s">
        <v>0</v>
      </c>
      <c r="B11182">
        <v>2046</v>
      </c>
      <c r="C11182" t="s">
        <v>33</v>
      </c>
      <c r="D11182" t="s">
        <v>30</v>
      </c>
      <c r="E11182">
        <v>1.4750299306959799E-2</v>
      </c>
      <c r="F11182" t="s">
        <v>31</v>
      </c>
    </row>
    <row r="11183" spans="1:6" x14ac:dyDescent="0.25">
      <c r="A11183" t="s">
        <v>0</v>
      </c>
      <c r="B11183">
        <v>2046</v>
      </c>
      <c r="C11183" t="s">
        <v>34</v>
      </c>
      <c r="D11183" t="s">
        <v>30</v>
      </c>
      <c r="E11183">
        <v>0.104763291917663</v>
      </c>
      <c r="F11183" t="s">
        <v>31</v>
      </c>
    </row>
    <row r="11184" spans="1:6" x14ac:dyDescent="0.25">
      <c r="A11184" t="s">
        <v>0</v>
      </c>
      <c r="B11184">
        <v>2046</v>
      </c>
      <c r="C11184" t="s">
        <v>35</v>
      </c>
      <c r="D11184" t="s">
        <v>30</v>
      </c>
      <c r="E11184">
        <v>0.35351436278617598</v>
      </c>
      <c r="F11184" t="s">
        <v>31</v>
      </c>
    </row>
    <row r="11185" spans="1:6" x14ac:dyDescent="0.25">
      <c r="A11185" t="s">
        <v>0</v>
      </c>
      <c r="B11185">
        <v>2046</v>
      </c>
      <c r="C11185" t="s">
        <v>36</v>
      </c>
      <c r="D11185" t="s">
        <v>30</v>
      </c>
      <c r="E11185">
        <v>0.35351436278617598</v>
      </c>
      <c r="F11185" t="s">
        <v>31</v>
      </c>
    </row>
    <row r="11186" spans="1:6" x14ac:dyDescent="0.25">
      <c r="A11186" t="s">
        <v>0</v>
      </c>
      <c r="B11186">
        <v>2046</v>
      </c>
      <c r="C11186" t="s">
        <v>37</v>
      </c>
      <c r="D11186" t="s">
        <v>30</v>
      </c>
      <c r="E11186">
        <v>1.4885248595330699E-3</v>
      </c>
      <c r="F11186" t="s">
        <v>31</v>
      </c>
    </row>
    <row r="11187" spans="1:6" x14ac:dyDescent="0.25">
      <c r="A11187" t="s">
        <v>0</v>
      </c>
      <c r="B11187">
        <v>2046</v>
      </c>
      <c r="C11187" t="s">
        <v>38</v>
      </c>
      <c r="D11187" t="s">
        <v>30</v>
      </c>
      <c r="E11187">
        <v>4.5249685859308497E-2</v>
      </c>
      <c r="F11187" t="s">
        <v>31</v>
      </c>
    </row>
    <row r="11188" spans="1:6" x14ac:dyDescent="0.25">
      <c r="A11188" t="s">
        <v>0</v>
      </c>
      <c r="B11188">
        <v>2046</v>
      </c>
      <c r="C11188" t="s">
        <v>39</v>
      </c>
      <c r="D11188" t="s">
        <v>30</v>
      </c>
      <c r="E11188">
        <v>9.1926274974216404E-3</v>
      </c>
      <c r="F11188" t="s">
        <v>31</v>
      </c>
    </row>
    <row r="11189" spans="1:6" x14ac:dyDescent="0.25">
      <c r="A11189" t="s">
        <v>0</v>
      </c>
      <c r="B11189">
        <v>2046</v>
      </c>
      <c r="C11189" t="s">
        <v>40</v>
      </c>
      <c r="D11189" t="s">
        <v>41</v>
      </c>
      <c r="E11189">
        <v>0</v>
      </c>
      <c r="F11189" t="s">
        <v>42</v>
      </c>
    </row>
    <row r="11190" spans="1:6" x14ac:dyDescent="0.25">
      <c r="A11190" t="s">
        <v>0</v>
      </c>
      <c r="B11190">
        <v>2046</v>
      </c>
      <c r="C11190" t="s">
        <v>43</v>
      </c>
      <c r="D11190" t="s">
        <v>41</v>
      </c>
      <c r="E11190">
        <v>0.117526844986759</v>
      </c>
      <c r="F11190" t="s">
        <v>42</v>
      </c>
    </row>
    <row r="11191" spans="1:6" x14ac:dyDescent="0.25">
      <c r="A11191" t="s">
        <v>0</v>
      </c>
      <c r="B11191">
        <v>2046</v>
      </c>
      <c r="C11191" t="s">
        <v>44</v>
      </c>
      <c r="D11191" t="s">
        <v>41</v>
      </c>
      <c r="E11191">
        <v>1.4750299306959799E-2</v>
      </c>
      <c r="F11191" t="s">
        <v>42</v>
      </c>
    </row>
    <row r="11192" spans="1:6" x14ac:dyDescent="0.25">
      <c r="A11192" t="s">
        <v>0</v>
      </c>
      <c r="B11192">
        <v>2046</v>
      </c>
      <c r="C11192" t="s">
        <v>45</v>
      </c>
      <c r="D11192" t="s">
        <v>41</v>
      </c>
      <c r="E11192">
        <v>0.104763291917663</v>
      </c>
      <c r="F11192" t="s">
        <v>42</v>
      </c>
    </row>
    <row r="11193" spans="1:6" x14ac:dyDescent="0.25">
      <c r="A11193" t="s">
        <v>0</v>
      </c>
      <c r="B11193">
        <v>2046</v>
      </c>
      <c r="C11193" t="s">
        <v>46</v>
      </c>
      <c r="D11193" t="s">
        <v>41</v>
      </c>
      <c r="E11193">
        <v>0.35351436278617598</v>
      </c>
      <c r="F11193" t="s">
        <v>42</v>
      </c>
    </row>
    <row r="11194" spans="1:6" x14ac:dyDescent="0.25">
      <c r="A11194" t="s">
        <v>0</v>
      </c>
      <c r="B11194">
        <v>2046</v>
      </c>
      <c r="C11194" t="s">
        <v>47</v>
      </c>
      <c r="D11194" t="s">
        <v>41</v>
      </c>
      <c r="E11194">
        <v>0.35351436278617598</v>
      </c>
      <c r="F11194" t="s">
        <v>42</v>
      </c>
    </row>
    <row r="11195" spans="1:6" x14ac:dyDescent="0.25">
      <c r="A11195" t="s">
        <v>0</v>
      </c>
      <c r="B11195">
        <v>2046</v>
      </c>
      <c r="C11195" t="s">
        <v>48</v>
      </c>
      <c r="D11195" t="s">
        <v>41</v>
      </c>
      <c r="E11195">
        <v>1.4885248595330699E-3</v>
      </c>
      <c r="F11195" t="s">
        <v>42</v>
      </c>
    </row>
    <row r="11196" spans="1:6" x14ac:dyDescent="0.25">
      <c r="A11196" t="s">
        <v>0</v>
      </c>
      <c r="B11196">
        <v>2046</v>
      </c>
      <c r="C11196" t="s">
        <v>49</v>
      </c>
      <c r="D11196" t="s">
        <v>41</v>
      </c>
      <c r="E11196">
        <v>4.5249685859308497E-2</v>
      </c>
      <c r="F11196" t="s">
        <v>42</v>
      </c>
    </row>
    <row r="11197" spans="1:6" x14ac:dyDescent="0.25">
      <c r="A11197" t="s">
        <v>0</v>
      </c>
      <c r="B11197">
        <v>2046</v>
      </c>
      <c r="C11197" t="s">
        <v>50</v>
      </c>
      <c r="D11197" t="s">
        <v>41</v>
      </c>
      <c r="E11197">
        <v>9.1926274974216404E-3</v>
      </c>
      <c r="F11197" t="s">
        <v>42</v>
      </c>
    </row>
    <row r="11198" spans="1:6" x14ac:dyDescent="0.25">
      <c r="A11198" t="s">
        <v>0</v>
      </c>
      <c r="B11198">
        <v>2046</v>
      </c>
      <c r="C11198" t="s">
        <v>51</v>
      </c>
      <c r="D11198" t="s">
        <v>52</v>
      </c>
      <c r="E11198">
        <v>0.15732832600928601</v>
      </c>
      <c r="F11198" t="s">
        <v>53</v>
      </c>
    </row>
    <row r="11199" spans="1:6" x14ac:dyDescent="0.25">
      <c r="A11199" t="s">
        <v>0</v>
      </c>
      <c r="B11199">
        <v>2046</v>
      </c>
      <c r="C11199" t="s">
        <v>54</v>
      </c>
      <c r="D11199" t="s">
        <v>52</v>
      </c>
      <c r="E11199">
        <v>7.6589510795547801E-3</v>
      </c>
      <c r="F11199" t="s">
        <v>53</v>
      </c>
    </row>
    <row r="11200" spans="1:6" x14ac:dyDescent="0.25">
      <c r="A11200" t="s">
        <v>0</v>
      </c>
      <c r="B11200">
        <v>2046</v>
      </c>
      <c r="C11200" t="s">
        <v>55</v>
      </c>
      <c r="D11200" t="s">
        <v>52</v>
      </c>
      <c r="E11200">
        <v>0</v>
      </c>
      <c r="F11200" t="s">
        <v>53</v>
      </c>
    </row>
    <row r="11201" spans="1:6" x14ac:dyDescent="0.25">
      <c r="A11201" t="s">
        <v>0</v>
      </c>
      <c r="B11201">
        <v>2046</v>
      </c>
      <c r="C11201" t="s">
        <v>56</v>
      </c>
      <c r="D11201" t="s">
        <v>52</v>
      </c>
      <c r="E11201">
        <v>4.00619630969931E-2</v>
      </c>
      <c r="F11201" t="s">
        <v>53</v>
      </c>
    </row>
    <row r="11202" spans="1:6" x14ac:dyDescent="0.25">
      <c r="A11202" t="s">
        <v>0</v>
      </c>
      <c r="B11202">
        <v>2046</v>
      </c>
      <c r="C11202" t="s">
        <v>57</v>
      </c>
      <c r="D11202" t="s">
        <v>52</v>
      </c>
      <c r="E11202">
        <v>0.39629998117894899</v>
      </c>
      <c r="F11202" t="s">
        <v>53</v>
      </c>
    </row>
    <row r="11203" spans="1:6" x14ac:dyDescent="0.25">
      <c r="A11203" t="s">
        <v>0</v>
      </c>
      <c r="B11203">
        <v>2046</v>
      </c>
      <c r="C11203" t="s">
        <v>58</v>
      </c>
      <c r="D11203" t="s">
        <v>52</v>
      </c>
      <c r="E11203">
        <v>0.39629998117894899</v>
      </c>
      <c r="F11203" t="s">
        <v>53</v>
      </c>
    </row>
    <row r="11204" spans="1:6" x14ac:dyDescent="0.25">
      <c r="A11204" t="s">
        <v>0</v>
      </c>
      <c r="B11204">
        <v>2046</v>
      </c>
      <c r="C11204" t="s">
        <v>59</v>
      </c>
      <c r="D11204" t="s">
        <v>52</v>
      </c>
      <c r="E11204">
        <v>1.6686800761590501E-3</v>
      </c>
      <c r="F11204" t="s">
        <v>53</v>
      </c>
    </row>
    <row r="11205" spans="1:6" x14ac:dyDescent="0.25">
      <c r="A11205" t="s">
        <v>0</v>
      </c>
      <c r="B11205">
        <v>2046</v>
      </c>
      <c r="C11205" t="s">
        <v>60</v>
      </c>
      <c r="D11205" t="s">
        <v>52</v>
      </c>
      <c r="E11205">
        <v>6.8211738010674305E-4</v>
      </c>
      <c r="F11205" t="s">
        <v>53</v>
      </c>
    </row>
    <row r="11206" spans="1:6" x14ac:dyDescent="0.25">
      <c r="A11206" t="s">
        <v>0</v>
      </c>
      <c r="B11206">
        <v>2046</v>
      </c>
      <c r="C11206" t="s">
        <v>61</v>
      </c>
      <c r="D11206" t="s">
        <v>52</v>
      </c>
      <c r="E11206">
        <v>0</v>
      </c>
      <c r="F11206" t="s">
        <v>53</v>
      </c>
    </row>
    <row r="11207" spans="1:6" x14ac:dyDescent="0.25">
      <c r="A11207" t="s">
        <v>0</v>
      </c>
      <c r="B11207">
        <v>2046</v>
      </c>
      <c r="C11207" t="s">
        <v>62</v>
      </c>
      <c r="D11207" t="s">
        <v>63</v>
      </c>
      <c r="E11207">
        <v>0.15732832600928601</v>
      </c>
      <c r="F11207" t="s">
        <v>64</v>
      </c>
    </row>
    <row r="11208" spans="1:6" x14ac:dyDescent="0.25">
      <c r="A11208" t="s">
        <v>0</v>
      </c>
      <c r="B11208">
        <v>2046</v>
      </c>
      <c r="C11208" t="s">
        <v>65</v>
      </c>
      <c r="D11208" t="s">
        <v>63</v>
      </c>
      <c r="E11208">
        <v>7.6589510795547801E-3</v>
      </c>
      <c r="F11208" t="s">
        <v>64</v>
      </c>
    </row>
    <row r="11209" spans="1:6" x14ac:dyDescent="0.25">
      <c r="A11209" t="s">
        <v>0</v>
      </c>
      <c r="B11209">
        <v>2046</v>
      </c>
      <c r="C11209" t="s">
        <v>66</v>
      </c>
      <c r="D11209" t="s">
        <v>63</v>
      </c>
      <c r="E11209">
        <v>0</v>
      </c>
      <c r="F11209" t="s">
        <v>64</v>
      </c>
    </row>
    <row r="11210" spans="1:6" x14ac:dyDescent="0.25">
      <c r="A11210" t="s">
        <v>0</v>
      </c>
      <c r="B11210">
        <v>2046</v>
      </c>
      <c r="C11210" t="s">
        <v>67</v>
      </c>
      <c r="D11210" t="s">
        <v>63</v>
      </c>
      <c r="E11210">
        <v>4.00619630969931E-2</v>
      </c>
      <c r="F11210" t="s">
        <v>64</v>
      </c>
    </row>
    <row r="11211" spans="1:6" x14ac:dyDescent="0.25">
      <c r="A11211" t="s">
        <v>0</v>
      </c>
      <c r="B11211">
        <v>2046</v>
      </c>
      <c r="C11211" t="s">
        <v>68</v>
      </c>
      <c r="D11211" t="s">
        <v>63</v>
      </c>
      <c r="E11211">
        <v>0.39629998117894899</v>
      </c>
      <c r="F11211" t="s">
        <v>64</v>
      </c>
    </row>
    <row r="11212" spans="1:6" x14ac:dyDescent="0.25">
      <c r="A11212" t="s">
        <v>0</v>
      </c>
      <c r="B11212">
        <v>2046</v>
      </c>
      <c r="C11212" t="s">
        <v>69</v>
      </c>
      <c r="D11212" t="s">
        <v>63</v>
      </c>
      <c r="E11212">
        <v>0.39629998117894899</v>
      </c>
      <c r="F11212" t="s">
        <v>64</v>
      </c>
    </row>
    <row r="11213" spans="1:6" x14ac:dyDescent="0.25">
      <c r="A11213" t="s">
        <v>0</v>
      </c>
      <c r="B11213">
        <v>2046</v>
      </c>
      <c r="C11213" t="s">
        <v>70</v>
      </c>
      <c r="D11213" t="s">
        <v>63</v>
      </c>
      <c r="E11213">
        <v>1.6686800761590501E-3</v>
      </c>
      <c r="F11213" t="s">
        <v>64</v>
      </c>
    </row>
    <row r="11214" spans="1:6" x14ac:dyDescent="0.25">
      <c r="A11214" t="s">
        <v>0</v>
      </c>
      <c r="B11214">
        <v>2046</v>
      </c>
      <c r="C11214" t="s">
        <v>71</v>
      </c>
      <c r="D11214" t="s">
        <v>63</v>
      </c>
      <c r="E11214">
        <v>6.8211738010674305E-4</v>
      </c>
      <c r="F11214" t="s">
        <v>64</v>
      </c>
    </row>
    <row r="11215" spans="1:6" x14ac:dyDescent="0.25">
      <c r="A11215" t="s">
        <v>0</v>
      </c>
      <c r="B11215">
        <v>2046</v>
      </c>
      <c r="C11215" t="s">
        <v>72</v>
      </c>
      <c r="D11215" t="s">
        <v>63</v>
      </c>
      <c r="E11215">
        <v>0</v>
      </c>
      <c r="F11215" t="s">
        <v>64</v>
      </c>
    </row>
    <row r="11216" spans="1:6" x14ac:dyDescent="0.25">
      <c r="A11216" t="s">
        <v>0</v>
      </c>
      <c r="B11216">
        <v>2046</v>
      </c>
      <c r="C11216" t="s">
        <v>73</v>
      </c>
      <c r="D11216" t="s">
        <v>74</v>
      </c>
      <c r="E11216">
        <v>0.15732832600928601</v>
      </c>
      <c r="F11216" t="s">
        <v>75</v>
      </c>
    </row>
    <row r="11217" spans="1:6" x14ac:dyDescent="0.25">
      <c r="A11217" t="s">
        <v>0</v>
      </c>
      <c r="B11217">
        <v>2046</v>
      </c>
      <c r="C11217" t="s">
        <v>76</v>
      </c>
      <c r="D11217" t="s">
        <v>74</v>
      </c>
      <c r="E11217">
        <v>7.6589510795547801E-3</v>
      </c>
      <c r="F11217" t="s">
        <v>75</v>
      </c>
    </row>
    <row r="11218" spans="1:6" x14ac:dyDescent="0.25">
      <c r="A11218" t="s">
        <v>0</v>
      </c>
      <c r="B11218">
        <v>2046</v>
      </c>
      <c r="C11218" t="s">
        <v>77</v>
      </c>
      <c r="D11218" t="s">
        <v>74</v>
      </c>
      <c r="E11218">
        <v>0</v>
      </c>
      <c r="F11218" t="s">
        <v>75</v>
      </c>
    </row>
    <row r="11219" spans="1:6" x14ac:dyDescent="0.25">
      <c r="A11219" t="s">
        <v>0</v>
      </c>
      <c r="B11219">
        <v>2046</v>
      </c>
      <c r="C11219" t="s">
        <v>78</v>
      </c>
      <c r="D11219" t="s">
        <v>74</v>
      </c>
      <c r="E11219">
        <v>4.00619630969931E-2</v>
      </c>
      <c r="F11219" t="s">
        <v>75</v>
      </c>
    </row>
    <row r="11220" spans="1:6" x14ac:dyDescent="0.25">
      <c r="A11220" t="s">
        <v>0</v>
      </c>
      <c r="B11220">
        <v>2046</v>
      </c>
      <c r="C11220" t="s">
        <v>79</v>
      </c>
      <c r="D11220" t="s">
        <v>74</v>
      </c>
      <c r="E11220">
        <v>0.39629998117894899</v>
      </c>
      <c r="F11220" t="s">
        <v>75</v>
      </c>
    </row>
    <row r="11221" spans="1:6" x14ac:dyDescent="0.25">
      <c r="A11221" t="s">
        <v>0</v>
      </c>
      <c r="B11221">
        <v>2046</v>
      </c>
      <c r="C11221" t="s">
        <v>80</v>
      </c>
      <c r="D11221" t="s">
        <v>74</v>
      </c>
      <c r="E11221">
        <v>0.39629998117894899</v>
      </c>
      <c r="F11221" t="s">
        <v>75</v>
      </c>
    </row>
    <row r="11222" spans="1:6" x14ac:dyDescent="0.25">
      <c r="A11222" t="s">
        <v>0</v>
      </c>
      <c r="B11222">
        <v>2046</v>
      </c>
      <c r="C11222" t="s">
        <v>81</v>
      </c>
      <c r="D11222" t="s">
        <v>74</v>
      </c>
      <c r="E11222">
        <v>1.6686800761590501E-3</v>
      </c>
      <c r="F11222" t="s">
        <v>75</v>
      </c>
    </row>
    <row r="11223" spans="1:6" x14ac:dyDescent="0.25">
      <c r="A11223" t="s">
        <v>0</v>
      </c>
      <c r="B11223">
        <v>2046</v>
      </c>
      <c r="C11223" t="s">
        <v>82</v>
      </c>
      <c r="D11223" t="s">
        <v>74</v>
      </c>
      <c r="E11223">
        <v>6.8211738010674305E-4</v>
      </c>
      <c r="F11223" t="s">
        <v>75</v>
      </c>
    </row>
    <row r="11224" spans="1:6" x14ac:dyDescent="0.25">
      <c r="A11224" t="s">
        <v>0</v>
      </c>
      <c r="B11224">
        <v>2046</v>
      </c>
      <c r="C11224" t="s">
        <v>83</v>
      </c>
      <c r="D11224" t="s">
        <v>74</v>
      </c>
      <c r="E11224">
        <v>0</v>
      </c>
      <c r="F11224" t="s">
        <v>75</v>
      </c>
    </row>
    <row r="11225" spans="1:6" x14ac:dyDescent="0.25">
      <c r="A11225" t="s">
        <v>0</v>
      </c>
      <c r="B11225">
        <v>2046</v>
      </c>
      <c r="C11225" t="s">
        <v>84</v>
      </c>
      <c r="D11225" t="s">
        <v>85</v>
      </c>
      <c r="E11225">
        <v>0.15732832600928601</v>
      </c>
      <c r="F11225" t="s">
        <v>86</v>
      </c>
    </row>
    <row r="11226" spans="1:6" x14ac:dyDescent="0.25">
      <c r="A11226" t="s">
        <v>0</v>
      </c>
      <c r="B11226">
        <v>2046</v>
      </c>
      <c r="C11226" t="s">
        <v>87</v>
      </c>
      <c r="D11226" t="s">
        <v>85</v>
      </c>
      <c r="E11226">
        <v>7.6589510795547801E-3</v>
      </c>
      <c r="F11226" t="s">
        <v>86</v>
      </c>
    </row>
    <row r="11227" spans="1:6" x14ac:dyDescent="0.25">
      <c r="A11227" t="s">
        <v>0</v>
      </c>
      <c r="B11227">
        <v>2046</v>
      </c>
      <c r="C11227" t="s">
        <v>88</v>
      </c>
      <c r="D11227" t="s">
        <v>85</v>
      </c>
      <c r="E11227">
        <v>0</v>
      </c>
      <c r="F11227" t="s">
        <v>86</v>
      </c>
    </row>
    <row r="11228" spans="1:6" x14ac:dyDescent="0.25">
      <c r="A11228" t="s">
        <v>0</v>
      </c>
      <c r="B11228">
        <v>2046</v>
      </c>
      <c r="C11228" t="s">
        <v>89</v>
      </c>
      <c r="D11228" t="s">
        <v>85</v>
      </c>
      <c r="E11228">
        <v>4.00619630969931E-2</v>
      </c>
      <c r="F11228" t="s">
        <v>86</v>
      </c>
    </row>
    <row r="11229" spans="1:6" x14ac:dyDescent="0.25">
      <c r="A11229" t="s">
        <v>0</v>
      </c>
      <c r="B11229">
        <v>2046</v>
      </c>
      <c r="C11229" t="s">
        <v>90</v>
      </c>
      <c r="D11229" t="s">
        <v>85</v>
      </c>
      <c r="E11229">
        <v>0.39629998117894899</v>
      </c>
      <c r="F11229" t="s">
        <v>86</v>
      </c>
    </row>
    <row r="11230" spans="1:6" x14ac:dyDescent="0.25">
      <c r="A11230" t="s">
        <v>0</v>
      </c>
      <c r="B11230">
        <v>2046</v>
      </c>
      <c r="C11230" t="s">
        <v>91</v>
      </c>
      <c r="D11230" t="s">
        <v>85</v>
      </c>
      <c r="E11230">
        <v>0.39629998117894899</v>
      </c>
      <c r="F11230" t="s">
        <v>86</v>
      </c>
    </row>
    <row r="11231" spans="1:6" x14ac:dyDescent="0.25">
      <c r="A11231" t="s">
        <v>0</v>
      </c>
      <c r="B11231">
        <v>2046</v>
      </c>
      <c r="C11231" t="s">
        <v>92</v>
      </c>
      <c r="D11231" t="s">
        <v>85</v>
      </c>
      <c r="E11231">
        <v>1.6686800761590501E-3</v>
      </c>
      <c r="F11231" t="s">
        <v>86</v>
      </c>
    </row>
    <row r="11232" spans="1:6" x14ac:dyDescent="0.25">
      <c r="A11232" t="s">
        <v>0</v>
      </c>
      <c r="B11232">
        <v>2046</v>
      </c>
      <c r="C11232" t="s">
        <v>93</v>
      </c>
      <c r="D11232" t="s">
        <v>85</v>
      </c>
      <c r="E11232">
        <v>6.8211738010674305E-4</v>
      </c>
      <c r="F11232" t="s">
        <v>86</v>
      </c>
    </row>
    <row r="11233" spans="1:6" x14ac:dyDescent="0.25">
      <c r="A11233" t="s">
        <v>0</v>
      </c>
      <c r="B11233">
        <v>2046</v>
      </c>
      <c r="C11233" t="s">
        <v>94</v>
      </c>
      <c r="D11233" t="s">
        <v>85</v>
      </c>
      <c r="E11233">
        <v>0</v>
      </c>
      <c r="F11233" t="s">
        <v>86</v>
      </c>
    </row>
    <row r="11234" spans="1:6" x14ac:dyDescent="0.25">
      <c r="A11234" t="s">
        <v>0</v>
      </c>
      <c r="B11234">
        <v>2046</v>
      </c>
      <c r="C11234" t="s">
        <v>95</v>
      </c>
      <c r="D11234" t="s">
        <v>96</v>
      </c>
      <c r="E11234">
        <v>0.137723218016058</v>
      </c>
      <c r="F11234" t="s">
        <v>97</v>
      </c>
    </row>
    <row r="11235" spans="1:6" x14ac:dyDescent="0.25">
      <c r="A11235" t="s">
        <v>0</v>
      </c>
      <c r="B11235">
        <v>2046</v>
      </c>
      <c r="C11235" t="s">
        <v>98</v>
      </c>
      <c r="D11235" t="s">
        <v>96</v>
      </c>
      <c r="E11235">
        <v>6.3471166061028301E-3</v>
      </c>
      <c r="F11235" t="s">
        <v>97</v>
      </c>
    </row>
    <row r="11236" spans="1:6" x14ac:dyDescent="0.25">
      <c r="A11236" t="s">
        <v>0</v>
      </c>
      <c r="B11236">
        <v>2046</v>
      </c>
      <c r="C11236" t="s">
        <v>99</v>
      </c>
      <c r="D11236" t="s">
        <v>96</v>
      </c>
      <c r="E11236">
        <v>0</v>
      </c>
      <c r="F11236" t="s">
        <v>97</v>
      </c>
    </row>
    <row r="11237" spans="1:6" x14ac:dyDescent="0.25">
      <c r="A11237" t="s">
        <v>0</v>
      </c>
      <c r="B11237">
        <v>2046</v>
      </c>
      <c r="C11237" t="s">
        <v>100</v>
      </c>
      <c r="D11237" t="s">
        <v>96</v>
      </c>
      <c r="E11237">
        <v>4.10360139485434E-2</v>
      </c>
      <c r="F11237" t="s">
        <v>97</v>
      </c>
    </row>
    <row r="11238" spans="1:6" x14ac:dyDescent="0.25">
      <c r="A11238" t="s">
        <v>0</v>
      </c>
      <c r="B11238">
        <v>2046</v>
      </c>
      <c r="C11238" t="s">
        <v>101</v>
      </c>
      <c r="D11238" t="s">
        <v>96</v>
      </c>
      <c r="E11238">
        <v>0.406256635439049</v>
      </c>
      <c r="F11238" t="s">
        <v>97</v>
      </c>
    </row>
    <row r="11239" spans="1:6" x14ac:dyDescent="0.25">
      <c r="A11239" t="s">
        <v>0</v>
      </c>
      <c r="B11239">
        <v>2046</v>
      </c>
      <c r="C11239" t="s">
        <v>102</v>
      </c>
      <c r="D11239" t="s">
        <v>96</v>
      </c>
      <c r="E11239">
        <v>0.406256635439049</v>
      </c>
      <c r="F11239" t="s">
        <v>97</v>
      </c>
    </row>
    <row r="11240" spans="1:6" x14ac:dyDescent="0.25">
      <c r="A11240" t="s">
        <v>0</v>
      </c>
      <c r="B11240">
        <v>2046</v>
      </c>
      <c r="C11240" t="s">
        <v>103</v>
      </c>
      <c r="D11240" t="s">
        <v>96</v>
      </c>
      <c r="E11240">
        <v>1.71060405137501E-3</v>
      </c>
      <c r="F11240" t="s">
        <v>97</v>
      </c>
    </row>
    <row r="11241" spans="1:6" x14ac:dyDescent="0.25">
      <c r="A11241" t="s">
        <v>0</v>
      </c>
      <c r="B11241">
        <v>2046</v>
      </c>
      <c r="C11241" t="s">
        <v>104</v>
      </c>
      <c r="D11241" t="s">
        <v>96</v>
      </c>
      <c r="E11241">
        <v>6.6977649982097602E-4</v>
      </c>
      <c r="F11241" t="s">
        <v>97</v>
      </c>
    </row>
    <row r="11242" spans="1:6" x14ac:dyDescent="0.25">
      <c r="A11242" t="s">
        <v>0</v>
      </c>
      <c r="B11242">
        <v>2046</v>
      </c>
      <c r="C11242" t="s">
        <v>105</v>
      </c>
      <c r="D11242" t="s">
        <v>96</v>
      </c>
      <c r="E11242">
        <v>0</v>
      </c>
      <c r="F11242" t="s">
        <v>97</v>
      </c>
    </row>
    <row r="11243" spans="1:6" x14ac:dyDescent="0.25">
      <c r="A11243" t="s">
        <v>0</v>
      </c>
      <c r="B11243">
        <v>2046</v>
      </c>
      <c r="C11243" t="s">
        <v>106</v>
      </c>
      <c r="D11243" t="s">
        <v>107</v>
      </c>
      <c r="E11243">
        <v>0.137723218016058</v>
      </c>
      <c r="F11243" t="s">
        <v>108</v>
      </c>
    </row>
    <row r="11244" spans="1:6" x14ac:dyDescent="0.25">
      <c r="A11244" t="s">
        <v>0</v>
      </c>
      <c r="B11244">
        <v>2046</v>
      </c>
      <c r="C11244" t="s">
        <v>109</v>
      </c>
      <c r="D11244" t="s">
        <v>107</v>
      </c>
      <c r="E11244">
        <v>6.3471166061028301E-3</v>
      </c>
      <c r="F11244" t="s">
        <v>108</v>
      </c>
    </row>
    <row r="11245" spans="1:6" x14ac:dyDescent="0.25">
      <c r="A11245" t="s">
        <v>0</v>
      </c>
      <c r="B11245">
        <v>2046</v>
      </c>
      <c r="C11245" t="s">
        <v>110</v>
      </c>
      <c r="D11245" t="s">
        <v>107</v>
      </c>
      <c r="E11245">
        <v>0</v>
      </c>
      <c r="F11245" t="s">
        <v>108</v>
      </c>
    </row>
    <row r="11246" spans="1:6" x14ac:dyDescent="0.25">
      <c r="A11246" t="s">
        <v>0</v>
      </c>
      <c r="B11246">
        <v>2046</v>
      </c>
      <c r="C11246" t="s">
        <v>111</v>
      </c>
      <c r="D11246" t="s">
        <v>107</v>
      </c>
      <c r="E11246">
        <v>4.10360139485434E-2</v>
      </c>
      <c r="F11246" t="s">
        <v>108</v>
      </c>
    </row>
    <row r="11247" spans="1:6" x14ac:dyDescent="0.25">
      <c r="A11247" t="s">
        <v>0</v>
      </c>
      <c r="B11247">
        <v>2046</v>
      </c>
      <c r="C11247" t="s">
        <v>112</v>
      </c>
      <c r="D11247" t="s">
        <v>107</v>
      </c>
      <c r="E11247">
        <v>0.406256635439049</v>
      </c>
      <c r="F11247" t="s">
        <v>108</v>
      </c>
    </row>
    <row r="11248" spans="1:6" x14ac:dyDescent="0.25">
      <c r="A11248" t="s">
        <v>0</v>
      </c>
      <c r="B11248">
        <v>2046</v>
      </c>
      <c r="C11248" t="s">
        <v>113</v>
      </c>
      <c r="D11248" t="s">
        <v>107</v>
      </c>
      <c r="E11248">
        <v>0.406256635439049</v>
      </c>
      <c r="F11248" t="s">
        <v>108</v>
      </c>
    </row>
    <row r="11249" spans="1:6" x14ac:dyDescent="0.25">
      <c r="A11249" t="s">
        <v>0</v>
      </c>
      <c r="B11249">
        <v>2046</v>
      </c>
      <c r="C11249" t="s">
        <v>114</v>
      </c>
      <c r="D11249" t="s">
        <v>107</v>
      </c>
      <c r="E11249">
        <v>1.71060405137501E-3</v>
      </c>
      <c r="F11249" t="s">
        <v>108</v>
      </c>
    </row>
    <row r="11250" spans="1:6" x14ac:dyDescent="0.25">
      <c r="A11250" t="s">
        <v>0</v>
      </c>
      <c r="B11250">
        <v>2046</v>
      </c>
      <c r="C11250" t="s">
        <v>115</v>
      </c>
      <c r="D11250" t="s">
        <v>107</v>
      </c>
      <c r="E11250">
        <v>6.6977649982097602E-4</v>
      </c>
      <c r="F11250" t="s">
        <v>108</v>
      </c>
    </row>
    <row r="11251" spans="1:6" x14ac:dyDescent="0.25">
      <c r="A11251" t="s">
        <v>0</v>
      </c>
      <c r="B11251">
        <v>2046</v>
      </c>
      <c r="C11251" t="s">
        <v>116</v>
      </c>
      <c r="D11251" t="s">
        <v>107</v>
      </c>
      <c r="E11251">
        <v>0</v>
      </c>
      <c r="F11251" t="s">
        <v>108</v>
      </c>
    </row>
    <row r="11252" spans="1:6" x14ac:dyDescent="0.25">
      <c r="A11252" t="s">
        <v>0</v>
      </c>
      <c r="B11252">
        <v>2046</v>
      </c>
      <c r="C11252" t="s">
        <v>117</v>
      </c>
      <c r="D11252" t="s">
        <v>118</v>
      </c>
      <c r="E11252">
        <v>0.137723218016058</v>
      </c>
      <c r="F11252" t="s">
        <v>119</v>
      </c>
    </row>
    <row r="11253" spans="1:6" x14ac:dyDescent="0.25">
      <c r="A11253" t="s">
        <v>0</v>
      </c>
      <c r="B11253">
        <v>2046</v>
      </c>
      <c r="C11253" t="s">
        <v>120</v>
      </c>
      <c r="D11253" t="s">
        <v>118</v>
      </c>
      <c r="E11253">
        <v>6.3471166061028301E-3</v>
      </c>
      <c r="F11253" t="s">
        <v>119</v>
      </c>
    </row>
    <row r="11254" spans="1:6" x14ac:dyDescent="0.25">
      <c r="A11254" t="s">
        <v>0</v>
      </c>
      <c r="B11254">
        <v>2046</v>
      </c>
      <c r="C11254" t="s">
        <v>121</v>
      </c>
      <c r="D11254" t="s">
        <v>118</v>
      </c>
      <c r="E11254">
        <v>0</v>
      </c>
      <c r="F11254" t="s">
        <v>119</v>
      </c>
    </row>
    <row r="11255" spans="1:6" x14ac:dyDescent="0.25">
      <c r="A11255" t="s">
        <v>0</v>
      </c>
      <c r="B11255">
        <v>2046</v>
      </c>
      <c r="C11255" t="s">
        <v>122</v>
      </c>
      <c r="D11255" t="s">
        <v>118</v>
      </c>
      <c r="E11255">
        <v>4.10360139485434E-2</v>
      </c>
      <c r="F11255" t="s">
        <v>119</v>
      </c>
    </row>
    <row r="11256" spans="1:6" x14ac:dyDescent="0.25">
      <c r="A11256" t="s">
        <v>0</v>
      </c>
      <c r="B11256">
        <v>2046</v>
      </c>
      <c r="C11256" t="s">
        <v>123</v>
      </c>
      <c r="D11256" t="s">
        <v>118</v>
      </c>
      <c r="E11256">
        <v>0.406256635439049</v>
      </c>
      <c r="F11256" t="s">
        <v>119</v>
      </c>
    </row>
    <row r="11257" spans="1:6" x14ac:dyDescent="0.25">
      <c r="A11257" t="s">
        <v>0</v>
      </c>
      <c r="B11257">
        <v>2046</v>
      </c>
      <c r="C11257" t="s">
        <v>124</v>
      </c>
      <c r="D11257" t="s">
        <v>118</v>
      </c>
      <c r="E11257">
        <v>0.406256635439049</v>
      </c>
      <c r="F11257" t="s">
        <v>119</v>
      </c>
    </row>
    <row r="11258" spans="1:6" x14ac:dyDescent="0.25">
      <c r="A11258" t="s">
        <v>0</v>
      </c>
      <c r="B11258">
        <v>2046</v>
      </c>
      <c r="C11258" t="s">
        <v>125</v>
      </c>
      <c r="D11258" t="s">
        <v>118</v>
      </c>
      <c r="E11258">
        <v>1.71060405137501E-3</v>
      </c>
      <c r="F11258" t="s">
        <v>119</v>
      </c>
    </row>
    <row r="11259" spans="1:6" x14ac:dyDescent="0.25">
      <c r="A11259" t="s">
        <v>0</v>
      </c>
      <c r="B11259">
        <v>2046</v>
      </c>
      <c r="C11259" t="s">
        <v>126</v>
      </c>
      <c r="D11259" t="s">
        <v>118</v>
      </c>
      <c r="E11259">
        <v>6.6977649982097602E-4</v>
      </c>
      <c r="F11259" t="s">
        <v>119</v>
      </c>
    </row>
    <row r="11260" spans="1:6" x14ac:dyDescent="0.25">
      <c r="A11260" t="s">
        <v>0</v>
      </c>
      <c r="B11260">
        <v>2046</v>
      </c>
      <c r="C11260" t="s">
        <v>127</v>
      </c>
      <c r="D11260" t="s">
        <v>118</v>
      </c>
      <c r="E11260">
        <v>0</v>
      </c>
      <c r="F11260" t="s">
        <v>119</v>
      </c>
    </row>
    <row r="11261" spans="1:6" x14ac:dyDescent="0.25">
      <c r="A11261" t="s">
        <v>0</v>
      </c>
      <c r="B11261">
        <v>2046</v>
      </c>
      <c r="C11261" t="s">
        <v>128</v>
      </c>
      <c r="D11261" t="s">
        <v>129</v>
      </c>
      <c r="E11261">
        <v>0.137723218016058</v>
      </c>
      <c r="F11261" t="s">
        <v>130</v>
      </c>
    </row>
    <row r="11262" spans="1:6" x14ac:dyDescent="0.25">
      <c r="A11262" t="s">
        <v>0</v>
      </c>
      <c r="B11262">
        <v>2046</v>
      </c>
      <c r="C11262" t="s">
        <v>131</v>
      </c>
      <c r="D11262" t="s">
        <v>129</v>
      </c>
      <c r="E11262">
        <v>6.3471166061028301E-3</v>
      </c>
      <c r="F11262" t="s">
        <v>130</v>
      </c>
    </row>
    <row r="11263" spans="1:6" x14ac:dyDescent="0.25">
      <c r="A11263" t="s">
        <v>0</v>
      </c>
      <c r="B11263">
        <v>2046</v>
      </c>
      <c r="C11263" t="s">
        <v>132</v>
      </c>
      <c r="D11263" t="s">
        <v>129</v>
      </c>
      <c r="E11263">
        <v>0</v>
      </c>
      <c r="F11263" t="s">
        <v>130</v>
      </c>
    </row>
    <row r="11264" spans="1:6" x14ac:dyDescent="0.25">
      <c r="A11264" t="s">
        <v>0</v>
      </c>
      <c r="B11264">
        <v>2046</v>
      </c>
      <c r="C11264" t="s">
        <v>133</v>
      </c>
      <c r="D11264" t="s">
        <v>129</v>
      </c>
      <c r="E11264">
        <v>4.10360139485434E-2</v>
      </c>
      <c r="F11264" t="s">
        <v>130</v>
      </c>
    </row>
    <row r="11265" spans="1:6" x14ac:dyDescent="0.25">
      <c r="A11265" t="s">
        <v>0</v>
      </c>
      <c r="B11265">
        <v>2046</v>
      </c>
      <c r="C11265" t="s">
        <v>134</v>
      </c>
      <c r="D11265" t="s">
        <v>129</v>
      </c>
      <c r="E11265">
        <v>0.406256635439049</v>
      </c>
      <c r="F11265" t="s">
        <v>130</v>
      </c>
    </row>
    <row r="11266" spans="1:6" x14ac:dyDescent="0.25">
      <c r="A11266" t="s">
        <v>0</v>
      </c>
      <c r="B11266">
        <v>2046</v>
      </c>
      <c r="C11266" t="s">
        <v>135</v>
      </c>
      <c r="D11266" t="s">
        <v>129</v>
      </c>
      <c r="E11266">
        <v>0.406256635439049</v>
      </c>
      <c r="F11266" t="s">
        <v>130</v>
      </c>
    </row>
    <row r="11267" spans="1:6" x14ac:dyDescent="0.25">
      <c r="A11267" t="s">
        <v>0</v>
      </c>
      <c r="B11267">
        <v>2046</v>
      </c>
      <c r="C11267" t="s">
        <v>136</v>
      </c>
      <c r="D11267" t="s">
        <v>129</v>
      </c>
      <c r="E11267">
        <v>1.71060405137501E-3</v>
      </c>
      <c r="F11267" t="s">
        <v>130</v>
      </c>
    </row>
    <row r="11268" spans="1:6" x14ac:dyDescent="0.25">
      <c r="A11268" t="s">
        <v>0</v>
      </c>
      <c r="B11268">
        <v>2046</v>
      </c>
      <c r="C11268" t="s">
        <v>137</v>
      </c>
      <c r="D11268" t="s">
        <v>129</v>
      </c>
      <c r="E11268">
        <v>6.6977649982097602E-4</v>
      </c>
      <c r="F11268" t="s">
        <v>130</v>
      </c>
    </row>
    <row r="11269" spans="1:6" x14ac:dyDescent="0.25">
      <c r="A11269" t="s">
        <v>0</v>
      </c>
      <c r="B11269">
        <v>2046</v>
      </c>
      <c r="C11269" t="s">
        <v>138</v>
      </c>
      <c r="D11269" t="s">
        <v>129</v>
      </c>
      <c r="E11269">
        <v>0</v>
      </c>
      <c r="F11269" t="s">
        <v>130</v>
      </c>
    </row>
    <row r="11270" spans="1:6" x14ac:dyDescent="0.25">
      <c r="A11270" t="s">
        <v>0</v>
      </c>
      <c r="B11270">
        <v>2046</v>
      </c>
      <c r="C11270" t="s">
        <v>139</v>
      </c>
      <c r="D11270" t="s">
        <v>140</v>
      </c>
      <c r="E11270">
        <v>1</v>
      </c>
      <c r="F11270" t="s">
        <v>141</v>
      </c>
    </row>
    <row r="11271" spans="1:6" x14ac:dyDescent="0.25">
      <c r="A11271" t="s">
        <v>0</v>
      </c>
      <c r="B11271">
        <v>2046</v>
      </c>
      <c r="C11271" t="s">
        <v>142</v>
      </c>
      <c r="D11271" t="s">
        <v>140</v>
      </c>
      <c r="E11271">
        <v>0</v>
      </c>
      <c r="F11271" t="s">
        <v>141</v>
      </c>
    </row>
    <row r="11272" spans="1:6" x14ac:dyDescent="0.25">
      <c r="A11272" t="s">
        <v>0</v>
      </c>
      <c r="B11272">
        <v>2046</v>
      </c>
      <c r="C11272" t="s">
        <v>143</v>
      </c>
      <c r="D11272" t="s">
        <v>144</v>
      </c>
      <c r="E11272">
        <v>1</v>
      </c>
      <c r="F11272" t="s">
        <v>145</v>
      </c>
    </row>
    <row r="11273" spans="1:6" x14ac:dyDescent="0.25">
      <c r="A11273" t="s">
        <v>0</v>
      </c>
      <c r="B11273">
        <v>2046</v>
      </c>
      <c r="C11273" t="s">
        <v>146</v>
      </c>
      <c r="D11273" t="s">
        <v>147</v>
      </c>
      <c r="E11273">
        <v>1</v>
      </c>
      <c r="F11273" t="s">
        <v>148</v>
      </c>
    </row>
    <row r="11274" spans="1:6" x14ac:dyDescent="0.25">
      <c r="A11274" t="s">
        <v>0</v>
      </c>
      <c r="B11274">
        <v>2046</v>
      </c>
      <c r="C11274" t="s">
        <v>149</v>
      </c>
      <c r="D11274" t="s">
        <v>150</v>
      </c>
      <c r="E11274">
        <v>6.0495247543321001E-2</v>
      </c>
      <c r="F11274" t="s">
        <v>151</v>
      </c>
    </row>
    <row r="11275" spans="1:6" x14ac:dyDescent="0.25">
      <c r="A11275" t="s">
        <v>0</v>
      </c>
      <c r="B11275">
        <v>2046</v>
      </c>
      <c r="C11275" t="s">
        <v>152</v>
      </c>
      <c r="D11275" t="s">
        <v>150</v>
      </c>
      <c r="E11275">
        <v>0.93950475245667897</v>
      </c>
      <c r="F11275" t="s">
        <v>151</v>
      </c>
    </row>
    <row r="11276" spans="1:6" x14ac:dyDescent="0.25">
      <c r="A11276" t="s">
        <v>0</v>
      </c>
      <c r="B11276">
        <v>2046</v>
      </c>
      <c r="C11276" t="s">
        <v>153</v>
      </c>
      <c r="D11276" t="s">
        <v>150</v>
      </c>
      <c r="E11276">
        <v>0</v>
      </c>
      <c r="F11276" t="s">
        <v>151</v>
      </c>
    </row>
    <row r="11277" spans="1:6" x14ac:dyDescent="0.25">
      <c r="A11277" t="s">
        <v>0</v>
      </c>
      <c r="B11277">
        <v>2046</v>
      </c>
      <c r="C11277" t="s">
        <v>154</v>
      </c>
      <c r="D11277" t="s">
        <v>150</v>
      </c>
      <c r="E11277">
        <v>0</v>
      </c>
      <c r="F11277" t="s">
        <v>151</v>
      </c>
    </row>
    <row r="11278" spans="1:6" x14ac:dyDescent="0.25">
      <c r="A11278" t="s">
        <v>0</v>
      </c>
      <c r="B11278">
        <v>2046</v>
      </c>
      <c r="C11278" t="s">
        <v>155</v>
      </c>
      <c r="D11278" t="s">
        <v>150</v>
      </c>
      <c r="E11278">
        <v>0</v>
      </c>
      <c r="F11278" t="s">
        <v>151</v>
      </c>
    </row>
    <row r="11279" spans="1:6" x14ac:dyDescent="0.25">
      <c r="A11279" t="s">
        <v>0</v>
      </c>
      <c r="B11279">
        <v>2046</v>
      </c>
      <c r="C11279" t="s">
        <v>156</v>
      </c>
      <c r="D11279" t="s">
        <v>150</v>
      </c>
      <c r="E11279">
        <v>0</v>
      </c>
      <c r="F11279" t="s">
        <v>151</v>
      </c>
    </row>
    <row r="11280" spans="1:6" x14ac:dyDescent="0.25">
      <c r="A11280" t="s">
        <v>0</v>
      </c>
      <c r="B11280">
        <v>2046</v>
      </c>
      <c r="C11280" t="s">
        <v>157</v>
      </c>
      <c r="D11280" t="s">
        <v>150</v>
      </c>
      <c r="E11280">
        <v>0</v>
      </c>
      <c r="F11280" t="s">
        <v>151</v>
      </c>
    </row>
    <row r="11281" spans="1:6" x14ac:dyDescent="0.25">
      <c r="A11281" t="s">
        <v>0</v>
      </c>
      <c r="B11281">
        <v>2046</v>
      </c>
      <c r="C11281" t="s">
        <v>158</v>
      </c>
      <c r="D11281" t="s">
        <v>159</v>
      </c>
      <c r="E11281">
        <v>1.3511232481335201E-2</v>
      </c>
      <c r="F11281" t="s">
        <v>160</v>
      </c>
    </row>
    <row r="11282" spans="1:6" x14ac:dyDescent="0.25">
      <c r="A11282" t="s">
        <v>0</v>
      </c>
      <c r="B11282">
        <v>2046</v>
      </c>
      <c r="C11282" t="s">
        <v>161</v>
      </c>
      <c r="D11282" t="s">
        <v>159</v>
      </c>
      <c r="E11282">
        <v>1.08157195638427E-2</v>
      </c>
      <c r="F11282" t="s">
        <v>160</v>
      </c>
    </row>
    <row r="11283" spans="1:6" x14ac:dyDescent="0.25">
      <c r="A11283" t="s">
        <v>0</v>
      </c>
      <c r="B11283">
        <v>2046</v>
      </c>
      <c r="C11283" t="s">
        <v>162</v>
      </c>
      <c r="D11283" t="s">
        <v>159</v>
      </c>
      <c r="E11283">
        <v>0.86770200888905602</v>
      </c>
      <c r="F11283" t="s">
        <v>160</v>
      </c>
    </row>
    <row r="11284" spans="1:6" x14ac:dyDescent="0.25">
      <c r="A11284" t="s">
        <v>0</v>
      </c>
      <c r="B11284">
        <v>2046</v>
      </c>
      <c r="C11284" t="s">
        <v>163</v>
      </c>
      <c r="D11284" t="s">
        <v>159</v>
      </c>
      <c r="E11284">
        <v>0.107971039065765</v>
      </c>
      <c r="F11284" t="s">
        <v>160</v>
      </c>
    </row>
    <row r="11285" spans="1:6" x14ac:dyDescent="0.25">
      <c r="A11285" t="s">
        <v>0</v>
      </c>
      <c r="B11285">
        <v>2046</v>
      </c>
      <c r="C11285" t="s">
        <v>164</v>
      </c>
      <c r="D11285" t="s">
        <v>165</v>
      </c>
      <c r="E11285">
        <v>1.3516939479092299E-2</v>
      </c>
      <c r="F11285" t="s">
        <v>166</v>
      </c>
    </row>
    <row r="11286" spans="1:6" x14ac:dyDescent="0.25">
      <c r="A11286" t="s">
        <v>0</v>
      </c>
      <c r="B11286">
        <v>2046</v>
      </c>
      <c r="C11286" t="s">
        <v>167</v>
      </c>
      <c r="D11286" t="s">
        <v>165</v>
      </c>
      <c r="E11286">
        <v>3.4924222617454702E-3</v>
      </c>
      <c r="F11286" t="s">
        <v>166</v>
      </c>
    </row>
    <row r="11287" spans="1:6" x14ac:dyDescent="0.25">
      <c r="A11287" t="s">
        <v>0</v>
      </c>
      <c r="B11287">
        <v>2046</v>
      </c>
      <c r="C11287" t="s">
        <v>168</v>
      </c>
      <c r="D11287" t="s">
        <v>165</v>
      </c>
      <c r="E11287">
        <v>0.87412592797713495</v>
      </c>
      <c r="F11287" t="s">
        <v>166</v>
      </c>
    </row>
    <row r="11288" spans="1:6" x14ac:dyDescent="0.25">
      <c r="A11288" t="s">
        <v>0</v>
      </c>
      <c r="B11288">
        <v>2046</v>
      </c>
      <c r="C11288" t="s">
        <v>169</v>
      </c>
      <c r="D11288" t="s">
        <v>165</v>
      </c>
      <c r="E11288">
        <v>0.108864710282026</v>
      </c>
      <c r="F11288" t="s">
        <v>166</v>
      </c>
    </row>
    <row r="11289" spans="1:6" x14ac:dyDescent="0.25">
      <c r="A11289" t="s">
        <v>0</v>
      </c>
      <c r="B11289">
        <v>2046</v>
      </c>
      <c r="C11289" t="s">
        <v>170</v>
      </c>
      <c r="D11289" t="s">
        <v>171</v>
      </c>
      <c r="E11289">
        <v>1</v>
      </c>
      <c r="F11289" t="s">
        <v>172</v>
      </c>
    </row>
    <row r="11290" spans="1:6" x14ac:dyDescent="0.25">
      <c r="A11290" t="s">
        <v>0</v>
      </c>
      <c r="B11290">
        <v>2046</v>
      </c>
      <c r="C11290" t="s">
        <v>173</v>
      </c>
      <c r="D11290" t="s">
        <v>174</v>
      </c>
      <c r="E11290">
        <v>1</v>
      </c>
      <c r="F11290" t="s">
        <v>175</v>
      </c>
    </row>
    <row r="11291" spans="1:6" x14ac:dyDescent="0.25">
      <c r="A11291" t="s">
        <v>0</v>
      </c>
      <c r="B11291">
        <v>2046</v>
      </c>
      <c r="C11291" t="s">
        <v>176</v>
      </c>
      <c r="D11291" t="s">
        <v>177</v>
      </c>
      <c r="E11291">
        <v>1</v>
      </c>
      <c r="F11291" t="s">
        <v>178</v>
      </c>
    </row>
    <row r="11292" spans="1:6" x14ac:dyDescent="0.25">
      <c r="A11292" t="s">
        <v>0</v>
      </c>
      <c r="B11292">
        <v>2046</v>
      </c>
      <c r="C11292" t="s">
        <v>179</v>
      </c>
      <c r="D11292" t="s">
        <v>180</v>
      </c>
      <c r="E11292">
        <v>1</v>
      </c>
      <c r="F11292" t="s">
        <v>181</v>
      </c>
    </row>
    <row r="11293" spans="1:6" x14ac:dyDescent="0.25">
      <c r="A11293" t="s">
        <v>0</v>
      </c>
      <c r="B11293">
        <v>2046</v>
      </c>
      <c r="C11293" t="s">
        <v>182</v>
      </c>
      <c r="D11293" t="s">
        <v>180</v>
      </c>
      <c r="E11293">
        <v>0</v>
      </c>
      <c r="F11293" t="s">
        <v>181</v>
      </c>
    </row>
    <row r="11294" spans="1:6" x14ac:dyDescent="0.25">
      <c r="A11294" t="s">
        <v>0</v>
      </c>
      <c r="B11294">
        <v>2046</v>
      </c>
      <c r="C11294" t="s">
        <v>183</v>
      </c>
      <c r="D11294" t="s">
        <v>184</v>
      </c>
      <c r="E11294">
        <v>1</v>
      </c>
      <c r="F11294" t="s">
        <v>185</v>
      </c>
    </row>
    <row r="11295" spans="1:6" x14ac:dyDescent="0.25">
      <c r="A11295" t="s">
        <v>0</v>
      </c>
      <c r="B11295">
        <v>2046</v>
      </c>
      <c r="C11295" t="s">
        <v>186</v>
      </c>
      <c r="D11295" t="s">
        <v>187</v>
      </c>
      <c r="E11295">
        <v>1</v>
      </c>
      <c r="F11295" t="s">
        <v>188</v>
      </c>
    </row>
    <row r="11296" spans="1:6" x14ac:dyDescent="0.25">
      <c r="A11296" t="s">
        <v>0</v>
      </c>
      <c r="B11296">
        <v>2046</v>
      </c>
      <c r="C11296" t="s">
        <v>189</v>
      </c>
      <c r="D11296" t="s">
        <v>190</v>
      </c>
      <c r="E11296">
        <v>6.0495247543321001E-2</v>
      </c>
      <c r="F11296" t="s">
        <v>191</v>
      </c>
    </row>
    <row r="11297" spans="1:6" x14ac:dyDescent="0.25">
      <c r="A11297" t="s">
        <v>0</v>
      </c>
      <c r="B11297">
        <v>2046</v>
      </c>
      <c r="C11297" t="s">
        <v>192</v>
      </c>
      <c r="D11297" t="s">
        <v>190</v>
      </c>
      <c r="E11297">
        <v>0.41098945353878302</v>
      </c>
      <c r="F11297" t="s">
        <v>191</v>
      </c>
    </row>
    <row r="11298" spans="1:6" x14ac:dyDescent="0.25">
      <c r="A11298" t="s">
        <v>0</v>
      </c>
      <c r="B11298">
        <v>2046</v>
      </c>
      <c r="C11298" t="s">
        <v>193</v>
      </c>
      <c r="D11298" t="s">
        <v>190</v>
      </c>
      <c r="E11298">
        <v>0</v>
      </c>
      <c r="F11298" t="s">
        <v>191</v>
      </c>
    </row>
    <row r="11299" spans="1:6" x14ac:dyDescent="0.25">
      <c r="A11299" t="s">
        <v>0</v>
      </c>
      <c r="B11299">
        <v>2046</v>
      </c>
      <c r="C11299" t="s">
        <v>194</v>
      </c>
      <c r="D11299" t="s">
        <v>190</v>
      </c>
      <c r="E11299">
        <v>0</v>
      </c>
      <c r="F11299" t="s">
        <v>191</v>
      </c>
    </row>
    <row r="11300" spans="1:6" x14ac:dyDescent="0.25">
      <c r="A11300" t="s">
        <v>0</v>
      </c>
      <c r="B11300">
        <v>2046</v>
      </c>
      <c r="C11300" t="s">
        <v>195</v>
      </c>
      <c r="D11300" t="s">
        <v>190</v>
      </c>
      <c r="E11300">
        <v>0</v>
      </c>
      <c r="F11300" t="s">
        <v>191</v>
      </c>
    </row>
    <row r="11301" spans="1:6" x14ac:dyDescent="0.25">
      <c r="A11301" t="s">
        <v>0</v>
      </c>
      <c r="B11301">
        <v>2046</v>
      </c>
      <c r="C11301" t="s">
        <v>196</v>
      </c>
      <c r="D11301" t="s">
        <v>190</v>
      </c>
      <c r="E11301">
        <v>0</v>
      </c>
      <c r="F11301" t="s">
        <v>191</v>
      </c>
    </row>
    <row r="11302" spans="1:6" x14ac:dyDescent="0.25">
      <c r="A11302" t="s">
        <v>0</v>
      </c>
      <c r="B11302">
        <v>2046</v>
      </c>
      <c r="C11302" t="s">
        <v>197</v>
      </c>
      <c r="D11302" t="s">
        <v>190</v>
      </c>
      <c r="E11302">
        <v>0.52851529891789495</v>
      </c>
      <c r="F11302" t="s">
        <v>191</v>
      </c>
    </row>
    <row r="11303" spans="1:6" x14ac:dyDescent="0.25">
      <c r="A11303" t="s">
        <v>0</v>
      </c>
      <c r="B11303">
        <v>2046</v>
      </c>
      <c r="C11303" t="s">
        <v>198</v>
      </c>
      <c r="D11303" t="s">
        <v>199</v>
      </c>
      <c r="E11303">
        <v>0</v>
      </c>
      <c r="F11303" t="s">
        <v>200</v>
      </c>
    </row>
    <row r="11304" spans="1:6" x14ac:dyDescent="0.25">
      <c r="A11304" t="s">
        <v>0</v>
      </c>
      <c r="B11304">
        <v>2046</v>
      </c>
      <c r="C11304" t="s">
        <v>201</v>
      </c>
      <c r="D11304" t="s">
        <v>199</v>
      </c>
      <c r="E11304">
        <v>1.08157195638427E-2</v>
      </c>
      <c r="F11304" t="s">
        <v>200</v>
      </c>
    </row>
    <row r="11305" spans="1:6" x14ac:dyDescent="0.25">
      <c r="A11305" t="s">
        <v>0</v>
      </c>
      <c r="B11305">
        <v>2046</v>
      </c>
      <c r="C11305" t="s">
        <v>202</v>
      </c>
      <c r="D11305" t="s">
        <v>199</v>
      </c>
      <c r="E11305">
        <v>0.400042806032957</v>
      </c>
      <c r="F11305" t="s">
        <v>200</v>
      </c>
    </row>
    <row r="11306" spans="1:6" x14ac:dyDescent="0.25">
      <c r="A11306" t="s">
        <v>0</v>
      </c>
      <c r="B11306">
        <v>2046</v>
      </c>
      <c r="C11306" t="s">
        <v>203</v>
      </c>
      <c r="D11306" t="s">
        <v>199</v>
      </c>
      <c r="E11306">
        <v>0.58914147440319897</v>
      </c>
      <c r="F11306" t="s">
        <v>200</v>
      </c>
    </row>
    <row r="11307" spans="1:6" x14ac:dyDescent="0.25">
      <c r="A11307" t="s">
        <v>0</v>
      </c>
      <c r="B11307">
        <v>2046</v>
      </c>
      <c r="C11307" t="s">
        <v>204</v>
      </c>
      <c r="D11307" t="s">
        <v>205</v>
      </c>
      <c r="E11307">
        <v>0</v>
      </c>
      <c r="F11307" t="s">
        <v>206</v>
      </c>
    </row>
    <row r="11308" spans="1:6" x14ac:dyDescent="0.25">
      <c r="A11308" t="s">
        <v>0</v>
      </c>
      <c r="B11308">
        <v>2046</v>
      </c>
      <c r="C11308" t="s">
        <v>207</v>
      </c>
      <c r="D11308" t="s">
        <v>205</v>
      </c>
      <c r="E11308">
        <v>3.4924222617454702E-3</v>
      </c>
      <c r="F11308" t="s">
        <v>206</v>
      </c>
    </row>
    <row r="11309" spans="1:6" x14ac:dyDescent="0.25">
      <c r="A11309" t="s">
        <v>0</v>
      </c>
      <c r="B11309">
        <v>2046</v>
      </c>
      <c r="C11309" t="s">
        <v>208</v>
      </c>
      <c r="D11309" t="s">
        <v>205</v>
      </c>
      <c r="E11309">
        <v>0.40300447097253</v>
      </c>
      <c r="F11309" t="s">
        <v>206</v>
      </c>
    </row>
    <row r="11310" spans="1:6" x14ac:dyDescent="0.25">
      <c r="A11310" t="s">
        <v>0</v>
      </c>
      <c r="B11310">
        <v>2046</v>
      </c>
      <c r="C11310" t="s">
        <v>209</v>
      </c>
      <c r="D11310" t="s">
        <v>205</v>
      </c>
      <c r="E11310">
        <v>0.59350310676572304</v>
      </c>
      <c r="F11310" t="s">
        <v>206</v>
      </c>
    </row>
    <row r="11311" spans="1:6" x14ac:dyDescent="0.25">
      <c r="A11311" t="s">
        <v>0</v>
      </c>
      <c r="B11311">
        <v>2046</v>
      </c>
      <c r="C11311" t="s">
        <v>210</v>
      </c>
      <c r="D11311" t="s">
        <v>211</v>
      </c>
      <c r="E11311">
        <v>1</v>
      </c>
      <c r="F11311" t="s">
        <v>212</v>
      </c>
    </row>
    <row r="11312" spans="1:6" x14ac:dyDescent="0.25">
      <c r="A11312" t="s">
        <v>0</v>
      </c>
      <c r="B11312">
        <v>2046</v>
      </c>
      <c r="C11312" t="s">
        <v>213</v>
      </c>
      <c r="D11312" t="s">
        <v>214</v>
      </c>
      <c r="E11312">
        <v>1</v>
      </c>
      <c r="F11312" t="s">
        <v>215</v>
      </c>
    </row>
    <row r="11313" spans="1:6" x14ac:dyDescent="0.25">
      <c r="A11313" t="s">
        <v>0</v>
      </c>
      <c r="B11313">
        <v>2046</v>
      </c>
      <c r="C11313" t="s">
        <v>216</v>
      </c>
      <c r="D11313" t="s">
        <v>217</v>
      </c>
      <c r="E11313">
        <v>1</v>
      </c>
      <c r="F11313" t="s">
        <v>218</v>
      </c>
    </row>
    <row r="11314" spans="1:6" x14ac:dyDescent="0.25">
      <c r="A11314" t="s">
        <v>0</v>
      </c>
      <c r="B11314">
        <v>2046</v>
      </c>
      <c r="C11314" t="s">
        <v>219</v>
      </c>
      <c r="D11314" t="s">
        <v>220</v>
      </c>
      <c r="E11314">
        <v>1</v>
      </c>
      <c r="F11314" t="s">
        <v>221</v>
      </c>
    </row>
    <row r="11315" spans="1:6" x14ac:dyDescent="0.25">
      <c r="A11315" t="s">
        <v>0</v>
      </c>
      <c r="B11315">
        <v>2046</v>
      </c>
      <c r="C11315" t="s">
        <v>222</v>
      </c>
      <c r="D11315" t="s">
        <v>220</v>
      </c>
      <c r="E11315">
        <v>0</v>
      </c>
      <c r="F11315" t="s">
        <v>221</v>
      </c>
    </row>
    <row r="11316" spans="1:6" x14ac:dyDescent="0.25">
      <c r="A11316" t="s">
        <v>0</v>
      </c>
      <c r="B11316">
        <v>2046</v>
      </c>
      <c r="C11316" t="s">
        <v>223</v>
      </c>
      <c r="D11316" t="s">
        <v>224</v>
      </c>
      <c r="E11316">
        <v>1</v>
      </c>
      <c r="F11316" t="s">
        <v>225</v>
      </c>
    </row>
    <row r="11317" spans="1:6" x14ac:dyDescent="0.25">
      <c r="A11317" t="s">
        <v>0</v>
      </c>
      <c r="B11317">
        <v>2046</v>
      </c>
      <c r="C11317" t="s">
        <v>226</v>
      </c>
      <c r="D11317" t="s">
        <v>227</v>
      </c>
      <c r="E11317">
        <v>1</v>
      </c>
      <c r="F11317" t="s">
        <v>228</v>
      </c>
    </row>
    <row r="11318" spans="1:6" x14ac:dyDescent="0.25">
      <c r="A11318" t="s">
        <v>0</v>
      </c>
      <c r="B11318">
        <v>2046</v>
      </c>
      <c r="C11318" t="s">
        <v>229</v>
      </c>
      <c r="D11318" t="s">
        <v>230</v>
      </c>
      <c r="E11318">
        <v>6.0495247543321001E-2</v>
      </c>
      <c r="F11318" t="s">
        <v>231</v>
      </c>
    </row>
    <row r="11319" spans="1:6" x14ac:dyDescent="0.25">
      <c r="A11319" t="s">
        <v>0</v>
      </c>
      <c r="B11319">
        <v>2046</v>
      </c>
      <c r="C11319" t="s">
        <v>232</v>
      </c>
      <c r="D11319" t="s">
        <v>230</v>
      </c>
      <c r="E11319">
        <v>0.88495605077776096</v>
      </c>
      <c r="F11319" t="s">
        <v>231</v>
      </c>
    </row>
    <row r="11320" spans="1:6" x14ac:dyDescent="0.25">
      <c r="A11320" t="s">
        <v>0</v>
      </c>
      <c r="B11320">
        <v>2046</v>
      </c>
      <c r="C11320" t="s">
        <v>233</v>
      </c>
      <c r="D11320" t="s">
        <v>230</v>
      </c>
      <c r="E11320">
        <v>5.4548701678917101E-2</v>
      </c>
      <c r="F11320" t="s">
        <v>231</v>
      </c>
    </row>
    <row r="11321" spans="1:6" x14ac:dyDescent="0.25">
      <c r="A11321" t="s">
        <v>0</v>
      </c>
      <c r="B11321">
        <v>2046</v>
      </c>
      <c r="C11321" t="s">
        <v>234</v>
      </c>
      <c r="D11321" t="s">
        <v>230</v>
      </c>
      <c r="E11321">
        <v>0</v>
      </c>
      <c r="F11321" t="s">
        <v>231</v>
      </c>
    </row>
    <row r="11322" spans="1:6" x14ac:dyDescent="0.25">
      <c r="A11322" t="s">
        <v>0</v>
      </c>
      <c r="B11322">
        <v>2046</v>
      </c>
      <c r="C11322" t="s">
        <v>235</v>
      </c>
      <c r="D11322" t="s">
        <v>230</v>
      </c>
      <c r="E11322">
        <v>0</v>
      </c>
      <c r="F11322" t="s">
        <v>231</v>
      </c>
    </row>
    <row r="11323" spans="1:6" x14ac:dyDescent="0.25">
      <c r="A11323" t="s">
        <v>0</v>
      </c>
      <c r="B11323">
        <v>2046</v>
      </c>
      <c r="C11323" t="s">
        <v>236</v>
      </c>
      <c r="D11323" t="s">
        <v>230</v>
      </c>
      <c r="E11323">
        <v>0</v>
      </c>
      <c r="F11323" t="s">
        <v>231</v>
      </c>
    </row>
    <row r="11324" spans="1:6" x14ac:dyDescent="0.25">
      <c r="A11324" t="s">
        <v>0</v>
      </c>
      <c r="B11324">
        <v>2046</v>
      </c>
      <c r="C11324" t="s">
        <v>237</v>
      </c>
      <c r="D11324" t="s">
        <v>230</v>
      </c>
      <c r="E11324">
        <v>0</v>
      </c>
      <c r="F11324" t="s">
        <v>231</v>
      </c>
    </row>
    <row r="11325" spans="1:6" x14ac:dyDescent="0.25">
      <c r="A11325" t="s">
        <v>0</v>
      </c>
      <c r="B11325">
        <v>2046</v>
      </c>
      <c r="C11325" t="s">
        <v>238</v>
      </c>
      <c r="D11325" t="s">
        <v>239</v>
      </c>
      <c r="E11325">
        <v>1.3511232481335201E-2</v>
      </c>
      <c r="F11325" t="s">
        <v>240</v>
      </c>
    </row>
    <row r="11326" spans="1:6" x14ac:dyDescent="0.25">
      <c r="A11326" t="s">
        <v>0</v>
      </c>
      <c r="B11326">
        <v>2046</v>
      </c>
      <c r="C11326" t="s">
        <v>241</v>
      </c>
      <c r="D11326" t="s">
        <v>239</v>
      </c>
      <c r="E11326">
        <v>1.08157195638427E-2</v>
      </c>
      <c r="F11326" t="s">
        <v>240</v>
      </c>
    </row>
    <row r="11327" spans="1:6" x14ac:dyDescent="0.25">
      <c r="A11327" t="s">
        <v>0</v>
      </c>
      <c r="B11327">
        <v>2046</v>
      </c>
      <c r="C11327" t="s">
        <v>242</v>
      </c>
      <c r="D11327" t="s">
        <v>239</v>
      </c>
      <c r="E11327">
        <v>0.86770200888905602</v>
      </c>
      <c r="F11327" t="s">
        <v>240</v>
      </c>
    </row>
    <row r="11328" spans="1:6" x14ac:dyDescent="0.25">
      <c r="A11328" t="s">
        <v>0</v>
      </c>
      <c r="B11328">
        <v>2046</v>
      </c>
      <c r="C11328" t="s">
        <v>243</v>
      </c>
      <c r="D11328" t="s">
        <v>239</v>
      </c>
      <c r="E11328">
        <v>0.107971039065765</v>
      </c>
      <c r="F11328" t="s">
        <v>240</v>
      </c>
    </row>
    <row r="11329" spans="1:6" x14ac:dyDescent="0.25">
      <c r="A11329" t="s">
        <v>0</v>
      </c>
      <c r="B11329">
        <v>2046</v>
      </c>
      <c r="C11329" t="s">
        <v>244</v>
      </c>
      <c r="D11329" t="s">
        <v>245</v>
      </c>
      <c r="E11329">
        <v>1.3516939479092299E-2</v>
      </c>
      <c r="F11329" t="s">
        <v>246</v>
      </c>
    </row>
    <row r="11330" spans="1:6" x14ac:dyDescent="0.25">
      <c r="A11330" t="s">
        <v>0</v>
      </c>
      <c r="B11330">
        <v>2046</v>
      </c>
      <c r="C11330" t="s">
        <v>247</v>
      </c>
      <c r="D11330" t="s">
        <v>245</v>
      </c>
      <c r="E11330">
        <v>3.4924222617454702E-3</v>
      </c>
      <c r="F11330" t="s">
        <v>246</v>
      </c>
    </row>
    <row r="11331" spans="1:6" x14ac:dyDescent="0.25">
      <c r="A11331" t="s">
        <v>0</v>
      </c>
      <c r="B11331">
        <v>2046</v>
      </c>
      <c r="C11331" t="s">
        <v>248</v>
      </c>
      <c r="D11331" t="s">
        <v>245</v>
      </c>
      <c r="E11331">
        <v>0.87412592797713495</v>
      </c>
      <c r="F11331" t="s">
        <v>246</v>
      </c>
    </row>
    <row r="11332" spans="1:6" x14ac:dyDescent="0.25">
      <c r="A11332" t="s">
        <v>0</v>
      </c>
      <c r="B11332">
        <v>2046</v>
      </c>
      <c r="C11332" t="s">
        <v>249</v>
      </c>
      <c r="D11332" t="s">
        <v>245</v>
      </c>
      <c r="E11332">
        <v>0.108864710282026</v>
      </c>
      <c r="F11332" t="s">
        <v>246</v>
      </c>
    </row>
    <row r="11333" spans="1:6" x14ac:dyDescent="0.25">
      <c r="A11333" t="s">
        <v>0</v>
      </c>
      <c r="B11333">
        <v>2046</v>
      </c>
      <c r="C11333" t="s">
        <v>250</v>
      </c>
      <c r="D11333" t="s">
        <v>251</v>
      </c>
      <c r="E11333">
        <v>1</v>
      </c>
      <c r="F11333" t="s">
        <v>252</v>
      </c>
    </row>
    <row r="11334" spans="1:6" x14ac:dyDescent="0.25">
      <c r="A11334" t="s">
        <v>0</v>
      </c>
      <c r="B11334">
        <v>2046</v>
      </c>
      <c r="C11334" t="s">
        <v>253</v>
      </c>
      <c r="D11334" t="s">
        <v>254</v>
      </c>
      <c r="E11334">
        <v>1</v>
      </c>
      <c r="F11334" t="s">
        <v>255</v>
      </c>
    </row>
    <row r="11335" spans="1:6" x14ac:dyDescent="0.25">
      <c r="A11335" t="s">
        <v>0</v>
      </c>
      <c r="B11335">
        <v>2046</v>
      </c>
      <c r="C11335" t="s">
        <v>256</v>
      </c>
      <c r="D11335" t="s">
        <v>257</v>
      </c>
      <c r="E11335">
        <v>1</v>
      </c>
      <c r="F11335" t="s">
        <v>258</v>
      </c>
    </row>
    <row r="11336" spans="1:6" x14ac:dyDescent="0.25">
      <c r="A11336" t="s">
        <v>0</v>
      </c>
      <c r="B11336">
        <v>2046</v>
      </c>
      <c r="C11336" t="s">
        <v>259</v>
      </c>
      <c r="D11336" t="s">
        <v>260</v>
      </c>
      <c r="E11336">
        <v>1</v>
      </c>
      <c r="F11336" t="s">
        <v>261</v>
      </c>
    </row>
    <row r="11337" spans="1:6" x14ac:dyDescent="0.25">
      <c r="A11337" t="s">
        <v>0</v>
      </c>
      <c r="B11337">
        <v>2046</v>
      </c>
      <c r="C11337" t="s">
        <v>262</v>
      </c>
      <c r="D11337" t="s">
        <v>260</v>
      </c>
      <c r="E11337">
        <v>0</v>
      </c>
      <c r="F11337" t="s">
        <v>261</v>
      </c>
    </row>
    <row r="11338" spans="1:6" x14ac:dyDescent="0.25">
      <c r="A11338" t="s">
        <v>0</v>
      </c>
      <c r="B11338">
        <v>2046</v>
      </c>
      <c r="C11338" t="s">
        <v>263</v>
      </c>
      <c r="D11338" t="s">
        <v>264</v>
      </c>
      <c r="E11338">
        <v>1</v>
      </c>
      <c r="F11338" t="s">
        <v>265</v>
      </c>
    </row>
    <row r="11339" spans="1:6" x14ac:dyDescent="0.25">
      <c r="A11339" t="s">
        <v>0</v>
      </c>
      <c r="B11339">
        <v>2046</v>
      </c>
      <c r="C11339" t="s">
        <v>266</v>
      </c>
      <c r="D11339" t="s">
        <v>267</v>
      </c>
      <c r="E11339">
        <v>1</v>
      </c>
      <c r="F11339" t="s">
        <v>268</v>
      </c>
    </row>
    <row r="11340" spans="1:6" x14ac:dyDescent="0.25">
      <c r="A11340" t="s">
        <v>0</v>
      </c>
      <c r="B11340">
        <v>2046</v>
      </c>
      <c r="C11340" t="s">
        <v>269</v>
      </c>
      <c r="D11340" t="s">
        <v>270</v>
      </c>
      <c r="E11340">
        <v>6.0495247543321001E-2</v>
      </c>
      <c r="F11340" t="s">
        <v>271</v>
      </c>
    </row>
    <row r="11341" spans="1:6" x14ac:dyDescent="0.25">
      <c r="A11341" t="s">
        <v>0</v>
      </c>
      <c r="B11341">
        <v>2046</v>
      </c>
      <c r="C11341" t="s">
        <v>272</v>
      </c>
      <c r="D11341" t="s">
        <v>270</v>
      </c>
      <c r="E11341">
        <v>0.88495605077776096</v>
      </c>
      <c r="F11341" t="s">
        <v>271</v>
      </c>
    </row>
    <row r="11342" spans="1:6" x14ac:dyDescent="0.25">
      <c r="A11342" t="s">
        <v>0</v>
      </c>
      <c r="B11342">
        <v>2046</v>
      </c>
      <c r="C11342" t="s">
        <v>273</v>
      </c>
      <c r="D11342" t="s">
        <v>270</v>
      </c>
      <c r="E11342">
        <v>5.4548701678917101E-2</v>
      </c>
      <c r="F11342" t="s">
        <v>271</v>
      </c>
    </row>
    <row r="11343" spans="1:6" x14ac:dyDescent="0.25">
      <c r="A11343" t="s">
        <v>0</v>
      </c>
      <c r="B11343">
        <v>2046</v>
      </c>
      <c r="C11343" t="s">
        <v>274</v>
      </c>
      <c r="D11343" t="s">
        <v>270</v>
      </c>
      <c r="E11343">
        <v>0</v>
      </c>
      <c r="F11343" t="s">
        <v>271</v>
      </c>
    </row>
    <row r="11344" spans="1:6" x14ac:dyDescent="0.25">
      <c r="A11344" t="s">
        <v>0</v>
      </c>
      <c r="B11344">
        <v>2046</v>
      </c>
      <c r="C11344" t="s">
        <v>275</v>
      </c>
      <c r="D11344" t="s">
        <v>270</v>
      </c>
      <c r="E11344">
        <v>0</v>
      </c>
      <c r="F11344" t="s">
        <v>271</v>
      </c>
    </row>
    <row r="11345" spans="1:6" x14ac:dyDescent="0.25">
      <c r="A11345" t="s">
        <v>0</v>
      </c>
      <c r="B11345">
        <v>2046</v>
      </c>
      <c r="C11345" t="s">
        <v>276</v>
      </c>
      <c r="D11345" t="s">
        <v>270</v>
      </c>
      <c r="E11345">
        <v>0</v>
      </c>
      <c r="F11345" t="s">
        <v>271</v>
      </c>
    </row>
    <row r="11346" spans="1:6" x14ac:dyDescent="0.25">
      <c r="A11346" t="s">
        <v>0</v>
      </c>
      <c r="B11346">
        <v>2046</v>
      </c>
      <c r="C11346" t="s">
        <v>277</v>
      </c>
      <c r="D11346" t="s">
        <v>270</v>
      </c>
      <c r="E11346">
        <v>0</v>
      </c>
      <c r="F11346" t="s">
        <v>271</v>
      </c>
    </row>
    <row r="11347" spans="1:6" x14ac:dyDescent="0.25">
      <c r="A11347" t="s">
        <v>0</v>
      </c>
      <c r="B11347">
        <v>2046</v>
      </c>
      <c r="C11347" t="s">
        <v>278</v>
      </c>
      <c r="D11347" t="s">
        <v>279</v>
      </c>
      <c r="E11347">
        <v>0</v>
      </c>
      <c r="F11347" t="s">
        <v>280</v>
      </c>
    </row>
    <row r="11348" spans="1:6" x14ac:dyDescent="0.25">
      <c r="A11348" t="s">
        <v>0</v>
      </c>
      <c r="B11348">
        <v>2046</v>
      </c>
      <c r="C11348" t="s">
        <v>281</v>
      </c>
      <c r="D11348" t="s">
        <v>279</v>
      </c>
      <c r="E11348">
        <v>1.08157195638427E-2</v>
      </c>
      <c r="F11348" t="s">
        <v>280</v>
      </c>
    </row>
    <row r="11349" spans="1:6" x14ac:dyDescent="0.25">
      <c r="A11349" t="s">
        <v>0</v>
      </c>
      <c r="B11349">
        <v>2046</v>
      </c>
      <c r="C11349" t="s">
        <v>282</v>
      </c>
      <c r="D11349" t="s">
        <v>279</v>
      </c>
      <c r="E11349">
        <v>0.86770200888905602</v>
      </c>
      <c r="F11349" t="s">
        <v>280</v>
      </c>
    </row>
    <row r="11350" spans="1:6" x14ac:dyDescent="0.25">
      <c r="A11350" t="s">
        <v>0</v>
      </c>
      <c r="B11350">
        <v>2046</v>
      </c>
      <c r="C11350" t="s">
        <v>283</v>
      </c>
      <c r="D11350" t="s">
        <v>279</v>
      </c>
      <c r="E11350">
        <v>0.12148227154709999</v>
      </c>
      <c r="F11350" t="s">
        <v>280</v>
      </c>
    </row>
    <row r="11351" spans="1:6" x14ac:dyDescent="0.25">
      <c r="A11351" t="s">
        <v>0</v>
      </c>
      <c r="B11351">
        <v>2046</v>
      </c>
      <c r="C11351" t="s">
        <v>284</v>
      </c>
      <c r="D11351" t="s">
        <v>285</v>
      </c>
      <c r="E11351">
        <v>0</v>
      </c>
      <c r="F11351" t="s">
        <v>286</v>
      </c>
    </row>
    <row r="11352" spans="1:6" x14ac:dyDescent="0.25">
      <c r="A11352" t="s">
        <v>0</v>
      </c>
      <c r="B11352">
        <v>2046</v>
      </c>
      <c r="C11352" t="s">
        <v>287</v>
      </c>
      <c r="D11352" t="s">
        <v>285</v>
      </c>
      <c r="E11352">
        <v>3.4924222617454702E-3</v>
      </c>
      <c r="F11352" t="s">
        <v>286</v>
      </c>
    </row>
    <row r="11353" spans="1:6" x14ac:dyDescent="0.25">
      <c r="A11353" t="s">
        <v>0</v>
      </c>
      <c r="B11353">
        <v>2046</v>
      </c>
      <c r="C11353" t="s">
        <v>288</v>
      </c>
      <c r="D11353" t="s">
        <v>285</v>
      </c>
      <c r="E11353">
        <v>0.87412592797713495</v>
      </c>
      <c r="F11353" t="s">
        <v>286</v>
      </c>
    </row>
    <row r="11354" spans="1:6" x14ac:dyDescent="0.25">
      <c r="A11354" t="s">
        <v>0</v>
      </c>
      <c r="B11354">
        <v>2046</v>
      </c>
      <c r="C11354" t="s">
        <v>289</v>
      </c>
      <c r="D11354" t="s">
        <v>285</v>
      </c>
      <c r="E11354">
        <v>0.122381649761118</v>
      </c>
      <c r="F11354" t="s">
        <v>286</v>
      </c>
    </row>
    <row r="11355" spans="1:6" x14ac:dyDescent="0.25">
      <c r="A11355" t="s">
        <v>0</v>
      </c>
      <c r="B11355">
        <v>2046</v>
      </c>
      <c r="C11355" t="s">
        <v>290</v>
      </c>
      <c r="D11355" t="s">
        <v>291</v>
      </c>
      <c r="E11355">
        <v>1</v>
      </c>
      <c r="F11355" t="s">
        <v>292</v>
      </c>
    </row>
    <row r="11356" spans="1:6" x14ac:dyDescent="0.25">
      <c r="A11356" t="s">
        <v>0</v>
      </c>
      <c r="B11356">
        <v>2046</v>
      </c>
      <c r="C11356" t="s">
        <v>293</v>
      </c>
      <c r="D11356" t="s">
        <v>294</v>
      </c>
      <c r="E11356">
        <v>1</v>
      </c>
      <c r="F11356" t="s">
        <v>295</v>
      </c>
    </row>
    <row r="11357" spans="1:6" x14ac:dyDescent="0.25">
      <c r="A11357" t="s">
        <v>0</v>
      </c>
      <c r="B11357">
        <v>2046</v>
      </c>
      <c r="C11357" t="s">
        <v>296</v>
      </c>
      <c r="D11357" t="s">
        <v>297</v>
      </c>
      <c r="E11357">
        <v>1</v>
      </c>
      <c r="F11357" t="s">
        <v>298</v>
      </c>
    </row>
    <row r="11358" spans="1:6" x14ac:dyDescent="0.25">
      <c r="A11358" t="s">
        <v>0</v>
      </c>
      <c r="B11358">
        <v>2046</v>
      </c>
      <c r="C11358" t="s">
        <v>299</v>
      </c>
      <c r="D11358" t="s">
        <v>300</v>
      </c>
      <c r="E11358">
        <v>1</v>
      </c>
      <c r="F11358" t="s">
        <v>301</v>
      </c>
    </row>
    <row r="11359" spans="1:6" x14ac:dyDescent="0.25">
      <c r="A11359" t="s">
        <v>0</v>
      </c>
      <c r="B11359">
        <v>2046</v>
      </c>
      <c r="C11359" t="s">
        <v>302</v>
      </c>
      <c r="D11359" t="s">
        <v>300</v>
      </c>
      <c r="E11359">
        <v>0</v>
      </c>
      <c r="F11359" t="s">
        <v>301</v>
      </c>
    </row>
    <row r="11360" spans="1:6" x14ac:dyDescent="0.25">
      <c r="A11360" t="s">
        <v>0</v>
      </c>
      <c r="B11360">
        <v>2046</v>
      </c>
      <c r="C11360" t="s">
        <v>303</v>
      </c>
      <c r="D11360" t="s">
        <v>304</v>
      </c>
      <c r="E11360">
        <v>1</v>
      </c>
      <c r="F11360" t="s">
        <v>305</v>
      </c>
    </row>
    <row r="11361" spans="1:6" x14ac:dyDescent="0.25">
      <c r="A11361" t="s">
        <v>0</v>
      </c>
      <c r="B11361">
        <v>2046</v>
      </c>
      <c r="C11361" t="s">
        <v>306</v>
      </c>
      <c r="D11361" t="s">
        <v>307</v>
      </c>
      <c r="E11361">
        <v>1</v>
      </c>
      <c r="F11361" t="s">
        <v>308</v>
      </c>
    </row>
    <row r="11362" spans="1:6" x14ac:dyDescent="0.25">
      <c r="A11362" t="s">
        <v>0</v>
      </c>
      <c r="B11362">
        <v>2046</v>
      </c>
      <c r="C11362" t="s">
        <v>309</v>
      </c>
      <c r="D11362" t="s">
        <v>310</v>
      </c>
      <c r="E11362">
        <v>4.9005680130978099E-2</v>
      </c>
      <c r="F11362" t="s">
        <v>311</v>
      </c>
    </row>
    <row r="11363" spans="1:6" x14ac:dyDescent="0.25">
      <c r="A11363" t="s">
        <v>0</v>
      </c>
      <c r="B11363">
        <v>2046</v>
      </c>
      <c r="C11363" t="s">
        <v>312</v>
      </c>
      <c r="D11363" t="s">
        <v>310</v>
      </c>
      <c r="E11363">
        <v>0.74163195821324202</v>
      </c>
      <c r="F11363" t="s">
        <v>311</v>
      </c>
    </row>
    <row r="11364" spans="1:6" x14ac:dyDescent="0.25">
      <c r="A11364" t="s">
        <v>0</v>
      </c>
      <c r="B11364">
        <v>2046</v>
      </c>
      <c r="C11364" t="s">
        <v>313</v>
      </c>
      <c r="D11364" t="s">
        <v>310</v>
      </c>
      <c r="E11364">
        <v>0</v>
      </c>
      <c r="F11364" t="s">
        <v>311</v>
      </c>
    </row>
    <row r="11365" spans="1:6" x14ac:dyDescent="0.25">
      <c r="A11365" t="s">
        <v>0</v>
      </c>
      <c r="B11365">
        <v>2046</v>
      </c>
      <c r="C11365" t="s">
        <v>314</v>
      </c>
      <c r="D11365" t="s">
        <v>310</v>
      </c>
      <c r="E11365">
        <v>0.177683902870167</v>
      </c>
      <c r="F11365" t="s">
        <v>311</v>
      </c>
    </row>
    <row r="11366" spans="1:6" x14ac:dyDescent="0.25">
      <c r="A11366" t="s">
        <v>0</v>
      </c>
      <c r="B11366">
        <v>2046</v>
      </c>
      <c r="C11366" t="s">
        <v>315</v>
      </c>
      <c r="D11366" t="s">
        <v>310</v>
      </c>
      <c r="E11366">
        <v>2.39008820881767E-2</v>
      </c>
      <c r="F11366" t="s">
        <v>311</v>
      </c>
    </row>
    <row r="11367" spans="1:6" x14ac:dyDescent="0.25">
      <c r="A11367" t="s">
        <v>0</v>
      </c>
      <c r="B11367">
        <v>2046</v>
      </c>
      <c r="C11367" t="s">
        <v>316</v>
      </c>
      <c r="D11367" t="s">
        <v>310</v>
      </c>
      <c r="E11367">
        <v>7.7775766974358699E-3</v>
      </c>
      <c r="F11367" t="s">
        <v>311</v>
      </c>
    </row>
    <row r="11368" spans="1:6" x14ac:dyDescent="0.25">
      <c r="A11368" t="s">
        <v>0</v>
      </c>
      <c r="B11368">
        <v>2046</v>
      </c>
      <c r="C11368" t="s">
        <v>317</v>
      </c>
      <c r="D11368" t="s">
        <v>310</v>
      </c>
      <c r="E11368">
        <v>0</v>
      </c>
      <c r="F11368" t="s">
        <v>311</v>
      </c>
    </row>
    <row r="11369" spans="1:6" x14ac:dyDescent="0.25">
      <c r="A11369" t="s">
        <v>0</v>
      </c>
      <c r="B11369">
        <v>2046</v>
      </c>
      <c r="C11369" t="s">
        <v>318</v>
      </c>
      <c r="D11369" t="s">
        <v>319</v>
      </c>
      <c r="E11369">
        <v>1.3511232481335201E-2</v>
      </c>
      <c r="F11369" t="s">
        <v>320</v>
      </c>
    </row>
    <row r="11370" spans="1:6" x14ac:dyDescent="0.25">
      <c r="A11370" t="s">
        <v>0</v>
      </c>
      <c r="B11370">
        <v>2046</v>
      </c>
      <c r="C11370" t="s">
        <v>321</v>
      </c>
      <c r="D11370" t="s">
        <v>319</v>
      </c>
      <c r="E11370">
        <v>1.08157195638427E-2</v>
      </c>
      <c r="F11370" t="s">
        <v>320</v>
      </c>
    </row>
    <row r="11371" spans="1:6" x14ac:dyDescent="0.25">
      <c r="A11371" t="s">
        <v>0</v>
      </c>
      <c r="B11371">
        <v>2046</v>
      </c>
      <c r="C11371" t="s">
        <v>322</v>
      </c>
      <c r="D11371" t="s">
        <v>319</v>
      </c>
      <c r="E11371">
        <v>0.86770200888905602</v>
      </c>
      <c r="F11371" t="s">
        <v>320</v>
      </c>
    </row>
    <row r="11372" spans="1:6" x14ac:dyDescent="0.25">
      <c r="A11372" t="s">
        <v>0</v>
      </c>
      <c r="B11372">
        <v>2046</v>
      </c>
      <c r="C11372" t="s">
        <v>323</v>
      </c>
      <c r="D11372" t="s">
        <v>319</v>
      </c>
      <c r="E11372">
        <v>0.107971039065765</v>
      </c>
      <c r="F11372" t="s">
        <v>320</v>
      </c>
    </row>
    <row r="11373" spans="1:6" x14ac:dyDescent="0.25">
      <c r="A11373" t="s">
        <v>0</v>
      </c>
      <c r="B11373">
        <v>2046</v>
      </c>
      <c r="C11373" t="s">
        <v>324</v>
      </c>
      <c r="D11373" t="s">
        <v>325</v>
      </c>
      <c r="E11373">
        <v>1.3516939479092299E-2</v>
      </c>
      <c r="F11373" t="s">
        <v>326</v>
      </c>
    </row>
    <row r="11374" spans="1:6" x14ac:dyDescent="0.25">
      <c r="A11374" t="s">
        <v>0</v>
      </c>
      <c r="B11374">
        <v>2046</v>
      </c>
      <c r="C11374" t="s">
        <v>327</v>
      </c>
      <c r="D11374" t="s">
        <v>325</v>
      </c>
      <c r="E11374">
        <v>3.4924222617454702E-3</v>
      </c>
      <c r="F11374" t="s">
        <v>326</v>
      </c>
    </row>
    <row r="11375" spans="1:6" x14ac:dyDescent="0.25">
      <c r="A11375" t="s">
        <v>0</v>
      </c>
      <c r="B11375">
        <v>2046</v>
      </c>
      <c r="C11375" t="s">
        <v>328</v>
      </c>
      <c r="D11375" t="s">
        <v>325</v>
      </c>
      <c r="E11375">
        <v>0.87412592797713495</v>
      </c>
      <c r="F11375" t="s">
        <v>326</v>
      </c>
    </row>
    <row r="11376" spans="1:6" x14ac:dyDescent="0.25">
      <c r="A11376" t="s">
        <v>0</v>
      </c>
      <c r="B11376">
        <v>2046</v>
      </c>
      <c r="C11376" t="s">
        <v>329</v>
      </c>
      <c r="D11376" t="s">
        <v>325</v>
      </c>
      <c r="E11376">
        <v>0.108864710282026</v>
      </c>
      <c r="F11376" t="s">
        <v>326</v>
      </c>
    </row>
    <row r="11377" spans="1:6" x14ac:dyDescent="0.25">
      <c r="A11377" t="s">
        <v>0</v>
      </c>
      <c r="B11377">
        <v>2046</v>
      </c>
      <c r="C11377" t="s">
        <v>330</v>
      </c>
      <c r="D11377" t="s">
        <v>331</v>
      </c>
      <c r="E11377">
        <v>1</v>
      </c>
      <c r="F11377" t="s">
        <v>332</v>
      </c>
    </row>
    <row r="11378" spans="1:6" x14ac:dyDescent="0.25">
      <c r="A11378" t="s">
        <v>0</v>
      </c>
      <c r="B11378">
        <v>2046</v>
      </c>
      <c r="C11378" t="s">
        <v>333</v>
      </c>
      <c r="D11378" t="s">
        <v>334</v>
      </c>
      <c r="E11378">
        <v>1</v>
      </c>
      <c r="F11378" t="s">
        <v>335</v>
      </c>
    </row>
    <row r="11379" spans="1:6" x14ac:dyDescent="0.25">
      <c r="A11379" t="s">
        <v>0</v>
      </c>
      <c r="B11379">
        <v>2046</v>
      </c>
      <c r="C11379" t="s">
        <v>336</v>
      </c>
      <c r="D11379" t="s">
        <v>337</v>
      </c>
      <c r="E11379">
        <v>1</v>
      </c>
      <c r="F11379" t="s">
        <v>338</v>
      </c>
    </row>
    <row r="11380" spans="1:6" x14ac:dyDescent="0.25">
      <c r="A11380" t="s">
        <v>0</v>
      </c>
      <c r="B11380">
        <v>2046</v>
      </c>
      <c r="C11380" t="s">
        <v>339</v>
      </c>
      <c r="D11380" t="s">
        <v>340</v>
      </c>
      <c r="E11380">
        <v>1</v>
      </c>
      <c r="F11380" t="s">
        <v>341</v>
      </c>
    </row>
    <row r="11381" spans="1:6" x14ac:dyDescent="0.25">
      <c r="A11381" t="s">
        <v>0</v>
      </c>
      <c r="B11381">
        <v>2046</v>
      </c>
      <c r="C11381" t="s">
        <v>342</v>
      </c>
      <c r="D11381" t="s">
        <v>340</v>
      </c>
      <c r="E11381">
        <v>0</v>
      </c>
      <c r="F11381" t="s">
        <v>341</v>
      </c>
    </row>
    <row r="11382" spans="1:6" x14ac:dyDescent="0.25">
      <c r="A11382" t="s">
        <v>0</v>
      </c>
      <c r="B11382">
        <v>2046</v>
      </c>
      <c r="C11382" t="s">
        <v>343</v>
      </c>
      <c r="D11382" t="s">
        <v>344</v>
      </c>
      <c r="E11382">
        <v>1</v>
      </c>
      <c r="F11382" t="s">
        <v>345</v>
      </c>
    </row>
    <row r="11383" spans="1:6" x14ac:dyDescent="0.25">
      <c r="A11383" t="s">
        <v>0</v>
      </c>
      <c r="B11383">
        <v>2046</v>
      </c>
      <c r="C11383" t="s">
        <v>346</v>
      </c>
      <c r="D11383" t="s">
        <v>347</v>
      </c>
      <c r="E11383">
        <v>1</v>
      </c>
      <c r="F11383" t="s">
        <v>348</v>
      </c>
    </row>
    <row r="11384" spans="1:6" x14ac:dyDescent="0.25">
      <c r="A11384" t="s">
        <v>0</v>
      </c>
      <c r="B11384">
        <v>2046</v>
      </c>
      <c r="C11384" t="s">
        <v>349</v>
      </c>
      <c r="D11384" t="s">
        <v>350</v>
      </c>
      <c r="E11384">
        <v>4.9005680130978099E-2</v>
      </c>
      <c r="F11384" t="s">
        <v>351</v>
      </c>
    </row>
    <row r="11385" spans="1:6" x14ac:dyDescent="0.25">
      <c r="A11385" t="s">
        <v>0</v>
      </c>
      <c r="B11385">
        <v>2046</v>
      </c>
      <c r="C11385" t="s">
        <v>352</v>
      </c>
      <c r="D11385" t="s">
        <v>350</v>
      </c>
      <c r="E11385">
        <v>0.34128375214261802</v>
      </c>
      <c r="F11385" t="s">
        <v>351</v>
      </c>
    </row>
    <row r="11386" spans="1:6" x14ac:dyDescent="0.25">
      <c r="A11386" t="s">
        <v>0</v>
      </c>
      <c r="B11386">
        <v>2046</v>
      </c>
      <c r="C11386" t="s">
        <v>353</v>
      </c>
      <c r="D11386" t="s">
        <v>350</v>
      </c>
      <c r="E11386">
        <v>0</v>
      </c>
      <c r="F11386" t="s">
        <v>351</v>
      </c>
    </row>
    <row r="11387" spans="1:6" x14ac:dyDescent="0.25">
      <c r="A11387" t="s">
        <v>0</v>
      </c>
      <c r="B11387">
        <v>2046</v>
      </c>
      <c r="C11387" t="s">
        <v>354</v>
      </c>
      <c r="D11387" t="s">
        <v>350</v>
      </c>
      <c r="E11387">
        <v>0.17768389208875501</v>
      </c>
      <c r="F11387" t="s">
        <v>351</v>
      </c>
    </row>
    <row r="11388" spans="1:6" x14ac:dyDescent="0.25">
      <c r="A11388" t="s">
        <v>0</v>
      </c>
      <c r="B11388">
        <v>2046</v>
      </c>
      <c r="C11388" t="s">
        <v>355</v>
      </c>
      <c r="D11388" t="s">
        <v>350</v>
      </c>
      <c r="E11388">
        <v>2.3900880637931499E-2</v>
      </c>
      <c r="F11388" t="s">
        <v>351</v>
      </c>
    </row>
    <row r="11389" spans="1:6" x14ac:dyDescent="0.25">
      <c r="A11389" t="s">
        <v>0</v>
      </c>
      <c r="B11389">
        <v>2046</v>
      </c>
      <c r="C11389" t="s">
        <v>356</v>
      </c>
      <c r="D11389" t="s">
        <v>350</v>
      </c>
      <c r="E11389">
        <v>7.7775762255121198E-3</v>
      </c>
      <c r="F11389" t="s">
        <v>351</v>
      </c>
    </row>
    <row r="11390" spans="1:6" x14ac:dyDescent="0.25">
      <c r="A11390" t="s">
        <v>0</v>
      </c>
      <c r="B11390">
        <v>2046</v>
      </c>
      <c r="C11390" t="s">
        <v>357</v>
      </c>
      <c r="D11390" t="s">
        <v>350</v>
      </c>
      <c r="E11390">
        <v>0.40034821877420401</v>
      </c>
      <c r="F11390" t="s">
        <v>351</v>
      </c>
    </row>
    <row r="11391" spans="1:6" x14ac:dyDescent="0.25">
      <c r="A11391" t="s">
        <v>0</v>
      </c>
      <c r="B11391">
        <v>2046</v>
      </c>
      <c r="C11391" t="s">
        <v>358</v>
      </c>
      <c r="D11391" t="s">
        <v>359</v>
      </c>
      <c r="E11391">
        <v>0</v>
      </c>
      <c r="F11391" t="s">
        <v>360</v>
      </c>
    </row>
    <row r="11392" spans="1:6" x14ac:dyDescent="0.25">
      <c r="A11392" t="s">
        <v>0</v>
      </c>
      <c r="B11392">
        <v>2046</v>
      </c>
      <c r="C11392" t="s">
        <v>361</v>
      </c>
      <c r="D11392" t="s">
        <v>359</v>
      </c>
      <c r="E11392">
        <v>1.08157195638427E-2</v>
      </c>
      <c r="F11392" t="s">
        <v>360</v>
      </c>
    </row>
    <row r="11393" spans="1:6" x14ac:dyDescent="0.25">
      <c r="A11393" t="s">
        <v>0</v>
      </c>
      <c r="B11393">
        <v>2046</v>
      </c>
      <c r="C11393" t="s">
        <v>362</v>
      </c>
      <c r="D11393" t="s">
        <v>359</v>
      </c>
      <c r="E11393">
        <v>0.400042806032957</v>
      </c>
      <c r="F11393" t="s">
        <v>360</v>
      </c>
    </row>
    <row r="11394" spans="1:6" x14ac:dyDescent="0.25">
      <c r="A11394" t="s">
        <v>0</v>
      </c>
      <c r="B11394">
        <v>2046</v>
      </c>
      <c r="C11394" t="s">
        <v>363</v>
      </c>
      <c r="D11394" t="s">
        <v>359</v>
      </c>
      <c r="E11394">
        <v>0.58914147440319897</v>
      </c>
      <c r="F11394" t="s">
        <v>360</v>
      </c>
    </row>
    <row r="11395" spans="1:6" x14ac:dyDescent="0.25">
      <c r="A11395" t="s">
        <v>0</v>
      </c>
      <c r="B11395">
        <v>2046</v>
      </c>
      <c r="C11395" t="s">
        <v>364</v>
      </c>
      <c r="D11395" t="s">
        <v>365</v>
      </c>
      <c r="E11395">
        <v>0</v>
      </c>
      <c r="F11395" t="s">
        <v>366</v>
      </c>
    </row>
    <row r="11396" spans="1:6" x14ac:dyDescent="0.25">
      <c r="A11396" t="s">
        <v>0</v>
      </c>
      <c r="B11396">
        <v>2046</v>
      </c>
      <c r="C11396" t="s">
        <v>367</v>
      </c>
      <c r="D11396" t="s">
        <v>365</v>
      </c>
      <c r="E11396">
        <v>3.4924222617454702E-3</v>
      </c>
      <c r="F11396" t="s">
        <v>366</v>
      </c>
    </row>
    <row r="11397" spans="1:6" x14ac:dyDescent="0.25">
      <c r="A11397" t="s">
        <v>0</v>
      </c>
      <c r="B11397">
        <v>2046</v>
      </c>
      <c r="C11397" t="s">
        <v>368</v>
      </c>
      <c r="D11397" t="s">
        <v>365</v>
      </c>
      <c r="E11397">
        <v>0.40300447097253</v>
      </c>
      <c r="F11397" t="s">
        <v>366</v>
      </c>
    </row>
    <row r="11398" spans="1:6" x14ac:dyDescent="0.25">
      <c r="A11398" t="s">
        <v>0</v>
      </c>
      <c r="B11398">
        <v>2046</v>
      </c>
      <c r="C11398" t="s">
        <v>369</v>
      </c>
      <c r="D11398" t="s">
        <v>365</v>
      </c>
      <c r="E11398">
        <v>0.59350310676572304</v>
      </c>
      <c r="F11398" t="s">
        <v>366</v>
      </c>
    </row>
    <row r="11399" spans="1:6" x14ac:dyDescent="0.25">
      <c r="A11399" t="s">
        <v>0</v>
      </c>
      <c r="B11399">
        <v>2046</v>
      </c>
      <c r="C11399" t="s">
        <v>370</v>
      </c>
      <c r="D11399" t="s">
        <v>371</v>
      </c>
      <c r="E11399">
        <v>1</v>
      </c>
      <c r="F11399" t="s">
        <v>372</v>
      </c>
    </row>
    <row r="11400" spans="1:6" x14ac:dyDescent="0.25">
      <c r="A11400" t="s">
        <v>0</v>
      </c>
      <c r="B11400">
        <v>2046</v>
      </c>
      <c r="C11400" t="s">
        <v>373</v>
      </c>
      <c r="D11400" t="s">
        <v>374</v>
      </c>
      <c r="E11400">
        <v>1</v>
      </c>
      <c r="F11400" t="s">
        <v>375</v>
      </c>
    </row>
    <row r="11401" spans="1:6" x14ac:dyDescent="0.25">
      <c r="A11401" t="s">
        <v>0</v>
      </c>
      <c r="B11401">
        <v>2046</v>
      </c>
      <c r="C11401" t="s">
        <v>376</v>
      </c>
      <c r="D11401" t="s">
        <v>377</v>
      </c>
      <c r="E11401">
        <v>1</v>
      </c>
      <c r="F11401" t="s">
        <v>378</v>
      </c>
    </row>
    <row r="11402" spans="1:6" x14ac:dyDescent="0.25">
      <c r="A11402" t="s">
        <v>0</v>
      </c>
      <c r="B11402">
        <v>2046</v>
      </c>
      <c r="C11402" t="s">
        <v>379</v>
      </c>
      <c r="D11402" t="s">
        <v>380</v>
      </c>
      <c r="E11402">
        <v>0.97446015556349797</v>
      </c>
      <c r="F11402" t="s">
        <v>381</v>
      </c>
    </row>
    <row r="11403" spans="1:6" x14ac:dyDescent="0.25">
      <c r="A11403" t="s">
        <v>0</v>
      </c>
      <c r="B11403">
        <v>2046</v>
      </c>
      <c r="C11403" t="s">
        <v>382</v>
      </c>
      <c r="D11403" t="s">
        <v>380</v>
      </c>
      <c r="E11403">
        <v>2.5539844436501102E-2</v>
      </c>
      <c r="F11403" t="s">
        <v>381</v>
      </c>
    </row>
    <row r="11404" spans="1:6" x14ac:dyDescent="0.25">
      <c r="A11404" t="s">
        <v>0</v>
      </c>
      <c r="B11404">
        <v>2046</v>
      </c>
      <c r="C11404" t="s">
        <v>383</v>
      </c>
      <c r="D11404" t="s">
        <v>384</v>
      </c>
      <c r="E11404">
        <v>1</v>
      </c>
      <c r="F11404" t="s">
        <v>385</v>
      </c>
    </row>
    <row r="11405" spans="1:6" x14ac:dyDescent="0.25">
      <c r="A11405" t="s">
        <v>0</v>
      </c>
      <c r="B11405">
        <v>2046</v>
      </c>
      <c r="C11405" t="s">
        <v>386</v>
      </c>
      <c r="D11405" t="s">
        <v>387</v>
      </c>
      <c r="E11405">
        <v>1</v>
      </c>
      <c r="F11405" t="s">
        <v>388</v>
      </c>
    </row>
    <row r="11406" spans="1:6" x14ac:dyDescent="0.25">
      <c r="A11406" t="s">
        <v>0</v>
      </c>
      <c r="B11406">
        <v>2046</v>
      </c>
      <c r="C11406" t="s">
        <v>389</v>
      </c>
      <c r="D11406" t="s">
        <v>390</v>
      </c>
      <c r="E11406">
        <v>4.9005680130978099E-2</v>
      </c>
      <c r="F11406" t="s">
        <v>391</v>
      </c>
    </row>
    <row r="11407" spans="1:6" x14ac:dyDescent="0.25">
      <c r="A11407" t="s">
        <v>0</v>
      </c>
      <c r="B11407">
        <v>2046</v>
      </c>
      <c r="C11407" t="s">
        <v>392</v>
      </c>
      <c r="D11407" t="s">
        <v>390</v>
      </c>
      <c r="E11407">
        <v>0.74163195821324202</v>
      </c>
      <c r="F11407" t="s">
        <v>391</v>
      </c>
    </row>
    <row r="11408" spans="1:6" x14ac:dyDescent="0.25">
      <c r="A11408" t="s">
        <v>0</v>
      </c>
      <c r="B11408">
        <v>2046</v>
      </c>
      <c r="C11408" t="s">
        <v>393</v>
      </c>
      <c r="D11408" t="s">
        <v>390</v>
      </c>
      <c r="E11408">
        <v>0</v>
      </c>
      <c r="F11408" t="s">
        <v>391</v>
      </c>
    </row>
    <row r="11409" spans="1:6" x14ac:dyDescent="0.25">
      <c r="A11409" t="s">
        <v>0</v>
      </c>
      <c r="B11409">
        <v>2046</v>
      </c>
      <c r="C11409" t="s">
        <v>394</v>
      </c>
      <c r="D11409" t="s">
        <v>390</v>
      </c>
      <c r="E11409">
        <v>0.177683902870167</v>
      </c>
      <c r="F11409" t="s">
        <v>391</v>
      </c>
    </row>
    <row r="11410" spans="1:6" x14ac:dyDescent="0.25">
      <c r="A11410" t="s">
        <v>0</v>
      </c>
      <c r="B11410">
        <v>2046</v>
      </c>
      <c r="C11410" t="s">
        <v>395</v>
      </c>
      <c r="D11410" t="s">
        <v>390</v>
      </c>
      <c r="E11410">
        <v>2.39008820881767E-2</v>
      </c>
      <c r="F11410" t="s">
        <v>391</v>
      </c>
    </row>
    <row r="11411" spans="1:6" x14ac:dyDescent="0.25">
      <c r="A11411" t="s">
        <v>0</v>
      </c>
      <c r="B11411">
        <v>2046</v>
      </c>
      <c r="C11411" t="s">
        <v>396</v>
      </c>
      <c r="D11411" t="s">
        <v>390</v>
      </c>
      <c r="E11411">
        <v>7.7775766974358699E-3</v>
      </c>
      <c r="F11411" t="s">
        <v>391</v>
      </c>
    </row>
    <row r="11412" spans="1:6" x14ac:dyDescent="0.25">
      <c r="A11412" t="s">
        <v>0</v>
      </c>
      <c r="B11412">
        <v>2046</v>
      </c>
      <c r="C11412" t="s">
        <v>397</v>
      </c>
      <c r="D11412" t="s">
        <v>390</v>
      </c>
      <c r="E11412">
        <v>0</v>
      </c>
      <c r="F11412" t="s">
        <v>391</v>
      </c>
    </row>
    <row r="11413" spans="1:6" x14ac:dyDescent="0.25">
      <c r="A11413" t="s">
        <v>0</v>
      </c>
      <c r="B11413">
        <v>2046</v>
      </c>
      <c r="C11413" t="s">
        <v>398</v>
      </c>
      <c r="D11413" t="s">
        <v>399</v>
      </c>
      <c r="E11413">
        <v>1.3511232481335201E-2</v>
      </c>
      <c r="F11413" t="s">
        <v>400</v>
      </c>
    </row>
    <row r="11414" spans="1:6" x14ac:dyDescent="0.25">
      <c r="A11414" t="s">
        <v>0</v>
      </c>
      <c r="B11414">
        <v>2046</v>
      </c>
      <c r="C11414" t="s">
        <v>401</v>
      </c>
      <c r="D11414" t="s">
        <v>399</v>
      </c>
      <c r="E11414">
        <v>1.08157195638427E-2</v>
      </c>
      <c r="F11414" t="s">
        <v>400</v>
      </c>
    </row>
    <row r="11415" spans="1:6" x14ac:dyDescent="0.25">
      <c r="A11415" t="s">
        <v>0</v>
      </c>
      <c r="B11415">
        <v>2046</v>
      </c>
      <c r="C11415" t="s">
        <v>402</v>
      </c>
      <c r="D11415" t="s">
        <v>399</v>
      </c>
      <c r="E11415">
        <v>0.86770200888905602</v>
      </c>
      <c r="F11415" t="s">
        <v>400</v>
      </c>
    </row>
    <row r="11416" spans="1:6" x14ac:dyDescent="0.25">
      <c r="A11416" t="s">
        <v>0</v>
      </c>
      <c r="B11416">
        <v>2046</v>
      </c>
      <c r="C11416" t="s">
        <v>403</v>
      </c>
      <c r="D11416" t="s">
        <v>399</v>
      </c>
      <c r="E11416">
        <v>0.107971039065765</v>
      </c>
      <c r="F11416" t="s">
        <v>400</v>
      </c>
    </row>
    <row r="11417" spans="1:6" x14ac:dyDescent="0.25">
      <c r="A11417" t="s">
        <v>0</v>
      </c>
      <c r="B11417">
        <v>2046</v>
      </c>
      <c r="C11417" t="s">
        <v>404</v>
      </c>
      <c r="D11417" t="s">
        <v>405</v>
      </c>
      <c r="E11417">
        <v>1.3516939479092299E-2</v>
      </c>
      <c r="F11417" t="s">
        <v>406</v>
      </c>
    </row>
    <row r="11418" spans="1:6" x14ac:dyDescent="0.25">
      <c r="A11418" t="s">
        <v>0</v>
      </c>
      <c r="B11418">
        <v>2046</v>
      </c>
      <c r="C11418" t="s">
        <v>407</v>
      </c>
      <c r="D11418" t="s">
        <v>405</v>
      </c>
      <c r="E11418">
        <v>3.4924222617454702E-3</v>
      </c>
      <c r="F11418" t="s">
        <v>406</v>
      </c>
    </row>
    <row r="11419" spans="1:6" x14ac:dyDescent="0.25">
      <c r="A11419" t="s">
        <v>0</v>
      </c>
      <c r="B11419">
        <v>2046</v>
      </c>
      <c r="C11419" t="s">
        <v>408</v>
      </c>
      <c r="D11419" t="s">
        <v>405</v>
      </c>
      <c r="E11419">
        <v>0.87412592797713495</v>
      </c>
      <c r="F11419" t="s">
        <v>406</v>
      </c>
    </row>
    <row r="11420" spans="1:6" x14ac:dyDescent="0.25">
      <c r="A11420" t="s">
        <v>0</v>
      </c>
      <c r="B11420">
        <v>2046</v>
      </c>
      <c r="C11420" t="s">
        <v>409</v>
      </c>
      <c r="D11420" t="s">
        <v>405</v>
      </c>
      <c r="E11420">
        <v>0.108864710282026</v>
      </c>
      <c r="F11420" t="s">
        <v>406</v>
      </c>
    </row>
    <row r="11421" spans="1:6" x14ac:dyDescent="0.25">
      <c r="A11421" t="s">
        <v>0</v>
      </c>
      <c r="B11421">
        <v>2046</v>
      </c>
      <c r="C11421" t="s">
        <v>410</v>
      </c>
      <c r="D11421" t="s">
        <v>411</v>
      </c>
      <c r="E11421">
        <v>1</v>
      </c>
      <c r="F11421" t="s">
        <v>412</v>
      </c>
    </row>
    <row r="11422" spans="1:6" x14ac:dyDescent="0.25">
      <c r="A11422" t="s">
        <v>0</v>
      </c>
      <c r="B11422">
        <v>2046</v>
      </c>
      <c r="C11422" t="s">
        <v>413</v>
      </c>
      <c r="D11422" t="s">
        <v>414</v>
      </c>
      <c r="E11422">
        <v>1</v>
      </c>
      <c r="F11422" t="s">
        <v>415</v>
      </c>
    </row>
    <row r="11423" spans="1:6" x14ac:dyDescent="0.25">
      <c r="A11423" t="s">
        <v>0</v>
      </c>
      <c r="B11423">
        <v>2046</v>
      </c>
      <c r="C11423" t="s">
        <v>416</v>
      </c>
      <c r="D11423" t="s">
        <v>417</v>
      </c>
      <c r="E11423">
        <v>1</v>
      </c>
      <c r="F11423" t="s">
        <v>418</v>
      </c>
    </row>
    <row r="11424" spans="1:6" x14ac:dyDescent="0.25">
      <c r="A11424" t="s">
        <v>0</v>
      </c>
      <c r="B11424">
        <v>2046</v>
      </c>
      <c r="C11424" t="s">
        <v>419</v>
      </c>
      <c r="D11424" t="s">
        <v>420</v>
      </c>
      <c r="E11424">
        <v>0.97446015556349797</v>
      </c>
      <c r="F11424" t="s">
        <v>421</v>
      </c>
    </row>
    <row r="11425" spans="1:6" x14ac:dyDescent="0.25">
      <c r="A11425" t="s">
        <v>0</v>
      </c>
      <c r="B11425">
        <v>2046</v>
      </c>
      <c r="C11425" t="s">
        <v>422</v>
      </c>
      <c r="D11425" t="s">
        <v>420</v>
      </c>
      <c r="E11425">
        <v>2.5539844436501102E-2</v>
      </c>
      <c r="F11425" t="s">
        <v>421</v>
      </c>
    </row>
    <row r="11426" spans="1:6" x14ac:dyDescent="0.25">
      <c r="A11426" t="s">
        <v>0</v>
      </c>
      <c r="B11426">
        <v>2046</v>
      </c>
      <c r="C11426" t="s">
        <v>423</v>
      </c>
      <c r="D11426" t="s">
        <v>424</v>
      </c>
      <c r="E11426">
        <v>1</v>
      </c>
      <c r="F11426" t="s">
        <v>425</v>
      </c>
    </row>
    <row r="11427" spans="1:6" x14ac:dyDescent="0.25">
      <c r="A11427" t="s">
        <v>0</v>
      </c>
      <c r="B11427">
        <v>2046</v>
      </c>
      <c r="C11427" t="s">
        <v>426</v>
      </c>
      <c r="D11427" t="s">
        <v>427</v>
      </c>
      <c r="E11427">
        <v>1</v>
      </c>
      <c r="F11427" t="s">
        <v>428</v>
      </c>
    </row>
    <row r="11428" spans="1:6" x14ac:dyDescent="0.25">
      <c r="A11428" t="s">
        <v>0</v>
      </c>
      <c r="B11428">
        <v>2046</v>
      </c>
      <c r="C11428" t="s">
        <v>429</v>
      </c>
      <c r="D11428" t="s">
        <v>430</v>
      </c>
      <c r="E11428">
        <v>4.9005680130978099E-2</v>
      </c>
      <c r="F11428" t="s">
        <v>431</v>
      </c>
    </row>
    <row r="11429" spans="1:6" x14ac:dyDescent="0.25">
      <c r="A11429" t="s">
        <v>0</v>
      </c>
      <c r="B11429">
        <v>2046</v>
      </c>
      <c r="C11429" t="s">
        <v>432</v>
      </c>
      <c r="D11429" t="s">
        <v>430</v>
      </c>
      <c r="E11429">
        <v>0.74163195821324202</v>
      </c>
      <c r="F11429" t="s">
        <v>431</v>
      </c>
    </row>
    <row r="11430" spans="1:6" x14ac:dyDescent="0.25">
      <c r="A11430" t="s">
        <v>0</v>
      </c>
      <c r="B11430">
        <v>2046</v>
      </c>
      <c r="C11430" t="s">
        <v>433</v>
      </c>
      <c r="D11430" t="s">
        <v>430</v>
      </c>
      <c r="E11430">
        <v>0</v>
      </c>
      <c r="F11430" t="s">
        <v>431</v>
      </c>
    </row>
    <row r="11431" spans="1:6" x14ac:dyDescent="0.25">
      <c r="A11431" t="s">
        <v>0</v>
      </c>
      <c r="B11431">
        <v>2046</v>
      </c>
      <c r="C11431" t="s">
        <v>434</v>
      </c>
      <c r="D11431" t="s">
        <v>430</v>
      </c>
      <c r="E11431">
        <v>0.177683902870167</v>
      </c>
      <c r="F11431" t="s">
        <v>431</v>
      </c>
    </row>
    <row r="11432" spans="1:6" x14ac:dyDescent="0.25">
      <c r="A11432" t="s">
        <v>0</v>
      </c>
      <c r="B11432">
        <v>2046</v>
      </c>
      <c r="C11432" t="s">
        <v>435</v>
      </c>
      <c r="D11432" t="s">
        <v>430</v>
      </c>
      <c r="E11432">
        <v>2.39008820881767E-2</v>
      </c>
      <c r="F11432" t="s">
        <v>431</v>
      </c>
    </row>
    <row r="11433" spans="1:6" x14ac:dyDescent="0.25">
      <c r="A11433" t="s">
        <v>0</v>
      </c>
      <c r="B11433">
        <v>2046</v>
      </c>
      <c r="C11433" t="s">
        <v>436</v>
      </c>
      <c r="D11433" t="s">
        <v>430</v>
      </c>
      <c r="E11433">
        <v>7.7775766974358699E-3</v>
      </c>
      <c r="F11433" t="s">
        <v>431</v>
      </c>
    </row>
    <row r="11434" spans="1:6" x14ac:dyDescent="0.25">
      <c r="A11434" t="s">
        <v>0</v>
      </c>
      <c r="B11434">
        <v>2046</v>
      </c>
      <c r="C11434" t="s">
        <v>437</v>
      </c>
      <c r="D11434" t="s">
        <v>430</v>
      </c>
      <c r="E11434">
        <v>0</v>
      </c>
      <c r="F11434" t="s">
        <v>431</v>
      </c>
    </row>
    <row r="11435" spans="1:6" x14ac:dyDescent="0.25">
      <c r="A11435" t="s">
        <v>0</v>
      </c>
      <c r="B11435">
        <v>2046</v>
      </c>
      <c r="C11435" t="s">
        <v>438</v>
      </c>
      <c r="D11435" t="s">
        <v>439</v>
      </c>
      <c r="E11435">
        <v>0</v>
      </c>
      <c r="F11435" t="s">
        <v>440</v>
      </c>
    </row>
    <row r="11436" spans="1:6" x14ac:dyDescent="0.25">
      <c r="A11436" t="s">
        <v>0</v>
      </c>
      <c r="B11436">
        <v>2046</v>
      </c>
      <c r="C11436" t="s">
        <v>441</v>
      </c>
      <c r="D11436" t="s">
        <v>439</v>
      </c>
      <c r="E11436">
        <v>1.08157195638427E-2</v>
      </c>
      <c r="F11436" t="s">
        <v>440</v>
      </c>
    </row>
    <row r="11437" spans="1:6" x14ac:dyDescent="0.25">
      <c r="A11437" t="s">
        <v>0</v>
      </c>
      <c r="B11437">
        <v>2046</v>
      </c>
      <c r="C11437" t="s">
        <v>442</v>
      </c>
      <c r="D11437" t="s">
        <v>439</v>
      </c>
      <c r="E11437">
        <v>0.86770200888905602</v>
      </c>
      <c r="F11437" t="s">
        <v>440</v>
      </c>
    </row>
    <row r="11438" spans="1:6" x14ac:dyDescent="0.25">
      <c r="A11438" t="s">
        <v>0</v>
      </c>
      <c r="B11438">
        <v>2046</v>
      </c>
      <c r="C11438" t="s">
        <v>443</v>
      </c>
      <c r="D11438" t="s">
        <v>439</v>
      </c>
      <c r="E11438">
        <v>0.12148227154709999</v>
      </c>
      <c r="F11438" t="s">
        <v>440</v>
      </c>
    </row>
    <row r="11439" spans="1:6" x14ac:dyDescent="0.25">
      <c r="A11439" t="s">
        <v>0</v>
      </c>
      <c r="B11439">
        <v>2046</v>
      </c>
      <c r="C11439" t="s">
        <v>444</v>
      </c>
      <c r="D11439" t="s">
        <v>445</v>
      </c>
      <c r="E11439">
        <v>0</v>
      </c>
      <c r="F11439" t="s">
        <v>446</v>
      </c>
    </row>
    <row r="11440" spans="1:6" x14ac:dyDescent="0.25">
      <c r="A11440" t="s">
        <v>0</v>
      </c>
      <c r="B11440">
        <v>2046</v>
      </c>
      <c r="C11440" t="s">
        <v>447</v>
      </c>
      <c r="D11440" t="s">
        <v>445</v>
      </c>
      <c r="E11440">
        <v>3.4924222617454702E-3</v>
      </c>
      <c r="F11440" t="s">
        <v>446</v>
      </c>
    </row>
    <row r="11441" spans="1:6" x14ac:dyDescent="0.25">
      <c r="A11441" t="s">
        <v>0</v>
      </c>
      <c r="B11441">
        <v>2046</v>
      </c>
      <c r="C11441" t="s">
        <v>448</v>
      </c>
      <c r="D11441" t="s">
        <v>445</v>
      </c>
      <c r="E11441">
        <v>0.87412592797713495</v>
      </c>
      <c r="F11441" t="s">
        <v>446</v>
      </c>
    </row>
    <row r="11442" spans="1:6" x14ac:dyDescent="0.25">
      <c r="A11442" t="s">
        <v>0</v>
      </c>
      <c r="B11442">
        <v>2046</v>
      </c>
      <c r="C11442" t="s">
        <v>449</v>
      </c>
      <c r="D11442" t="s">
        <v>445</v>
      </c>
      <c r="E11442">
        <v>0.122381649761118</v>
      </c>
      <c r="F11442" t="s">
        <v>446</v>
      </c>
    </row>
    <row r="11443" spans="1:6" x14ac:dyDescent="0.25">
      <c r="A11443" t="s">
        <v>0</v>
      </c>
      <c r="B11443">
        <v>2046</v>
      </c>
      <c r="C11443" t="s">
        <v>450</v>
      </c>
      <c r="D11443" t="s">
        <v>451</v>
      </c>
      <c r="E11443">
        <v>1</v>
      </c>
      <c r="F11443" t="s">
        <v>452</v>
      </c>
    </row>
    <row r="11444" spans="1:6" x14ac:dyDescent="0.25">
      <c r="A11444" t="s">
        <v>0</v>
      </c>
      <c r="B11444">
        <v>2046</v>
      </c>
      <c r="C11444" t="s">
        <v>453</v>
      </c>
      <c r="D11444" t="s">
        <v>454</v>
      </c>
      <c r="E11444">
        <v>1</v>
      </c>
      <c r="F11444" t="s">
        <v>455</v>
      </c>
    </row>
    <row r="11445" spans="1:6" x14ac:dyDescent="0.25">
      <c r="A11445" t="s">
        <v>0</v>
      </c>
      <c r="B11445">
        <v>2046</v>
      </c>
      <c r="C11445" t="s">
        <v>456</v>
      </c>
      <c r="D11445" t="s">
        <v>457</v>
      </c>
      <c r="E11445">
        <v>1</v>
      </c>
      <c r="F11445" t="s">
        <v>458</v>
      </c>
    </row>
    <row r="11446" spans="1:6" x14ac:dyDescent="0.25">
      <c r="A11446" t="s">
        <v>0</v>
      </c>
      <c r="B11446">
        <v>2046</v>
      </c>
      <c r="C11446" t="s">
        <v>459</v>
      </c>
      <c r="D11446" t="s">
        <v>460</v>
      </c>
      <c r="E11446">
        <v>1</v>
      </c>
      <c r="F11446" t="s">
        <v>461</v>
      </c>
    </row>
    <row r="11447" spans="1:6" x14ac:dyDescent="0.25">
      <c r="A11447" t="s">
        <v>0</v>
      </c>
      <c r="B11447">
        <v>2046</v>
      </c>
      <c r="C11447" t="s">
        <v>462</v>
      </c>
      <c r="D11447" t="s">
        <v>460</v>
      </c>
      <c r="E11447">
        <v>0</v>
      </c>
      <c r="F11447" t="s">
        <v>461</v>
      </c>
    </row>
    <row r="11448" spans="1:6" x14ac:dyDescent="0.25">
      <c r="A11448" t="s">
        <v>0</v>
      </c>
      <c r="B11448">
        <v>2046</v>
      </c>
      <c r="C11448" t="s">
        <v>463</v>
      </c>
      <c r="D11448" t="s">
        <v>464</v>
      </c>
      <c r="E11448">
        <v>1</v>
      </c>
      <c r="F11448" t="s">
        <v>465</v>
      </c>
    </row>
    <row r="11449" spans="1:6" x14ac:dyDescent="0.25">
      <c r="A11449" t="s">
        <v>0</v>
      </c>
      <c r="B11449">
        <v>2046</v>
      </c>
      <c r="C11449" t="s">
        <v>466</v>
      </c>
      <c r="D11449" t="s">
        <v>467</v>
      </c>
      <c r="E11449">
        <v>1</v>
      </c>
      <c r="F11449" t="s">
        <v>468</v>
      </c>
    </row>
    <row r="11450" spans="1:6" x14ac:dyDescent="0.25">
      <c r="A11450" t="s">
        <v>0</v>
      </c>
      <c r="B11450">
        <v>2046</v>
      </c>
      <c r="C11450" t="s">
        <v>469</v>
      </c>
      <c r="D11450" t="s">
        <v>470</v>
      </c>
      <c r="E11450">
        <v>4.9181552429409497E-2</v>
      </c>
      <c r="F11450" t="s">
        <v>471</v>
      </c>
    </row>
    <row r="11451" spans="1:6" x14ac:dyDescent="0.25">
      <c r="A11451" t="s">
        <v>0</v>
      </c>
      <c r="B11451">
        <v>2046</v>
      </c>
      <c r="C11451" t="s">
        <v>472</v>
      </c>
      <c r="D11451" t="s">
        <v>470</v>
      </c>
      <c r="E11451">
        <v>0.74429353778386598</v>
      </c>
      <c r="F11451" t="s">
        <v>471</v>
      </c>
    </row>
    <row r="11452" spans="1:6" x14ac:dyDescent="0.25">
      <c r="A11452" t="s">
        <v>0</v>
      </c>
      <c r="B11452">
        <v>2046</v>
      </c>
      <c r="C11452" t="s">
        <v>473</v>
      </c>
      <c r="D11452" t="s">
        <v>470</v>
      </c>
      <c r="E11452">
        <v>0</v>
      </c>
      <c r="F11452" t="s">
        <v>471</v>
      </c>
    </row>
    <row r="11453" spans="1:6" x14ac:dyDescent="0.25">
      <c r="A11453" t="s">
        <v>0</v>
      </c>
      <c r="B11453">
        <v>2046</v>
      </c>
      <c r="C11453" t="s">
        <v>474</v>
      </c>
      <c r="D11453" t="s">
        <v>470</v>
      </c>
      <c r="E11453">
        <v>0.17527578367284399</v>
      </c>
      <c r="F11453" t="s">
        <v>471</v>
      </c>
    </row>
    <row r="11454" spans="1:6" x14ac:dyDescent="0.25">
      <c r="A11454" t="s">
        <v>0</v>
      </c>
      <c r="B11454">
        <v>2046</v>
      </c>
      <c r="C11454" t="s">
        <v>475</v>
      </c>
      <c r="D11454" t="s">
        <v>470</v>
      </c>
      <c r="E11454">
        <v>2.35769575679486E-2</v>
      </c>
      <c r="F11454" t="s">
        <v>471</v>
      </c>
    </row>
    <row r="11455" spans="1:6" x14ac:dyDescent="0.25">
      <c r="A11455" t="s">
        <v>0</v>
      </c>
      <c r="B11455">
        <v>2046</v>
      </c>
      <c r="C11455" t="s">
        <v>476</v>
      </c>
      <c r="D11455" t="s">
        <v>470</v>
      </c>
      <c r="E11455">
        <v>7.6721685459308396E-3</v>
      </c>
      <c r="F11455" t="s">
        <v>471</v>
      </c>
    </row>
    <row r="11456" spans="1:6" x14ac:dyDescent="0.25">
      <c r="A11456" t="s">
        <v>0</v>
      </c>
      <c r="B11456">
        <v>2046</v>
      </c>
      <c r="C11456" t="s">
        <v>477</v>
      </c>
      <c r="D11456" t="s">
        <v>470</v>
      </c>
      <c r="E11456">
        <v>0</v>
      </c>
      <c r="F11456" t="s">
        <v>471</v>
      </c>
    </row>
    <row r="11457" spans="1:6" x14ac:dyDescent="0.25">
      <c r="A11457" t="s">
        <v>0</v>
      </c>
      <c r="B11457">
        <v>2046</v>
      </c>
      <c r="C11457" t="s">
        <v>478</v>
      </c>
      <c r="D11457" t="s">
        <v>479</v>
      </c>
      <c r="E11457">
        <v>1.3511232481335201E-2</v>
      </c>
      <c r="F11457" t="s">
        <v>480</v>
      </c>
    </row>
    <row r="11458" spans="1:6" x14ac:dyDescent="0.25">
      <c r="A11458" t="s">
        <v>0</v>
      </c>
      <c r="B11458">
        <v>2046</v>
      </c>
      <c r="C11458" t="s">
        <v>481</v>
      </c>
      <c r="D11458" t="s">
        <v>479</v>
      </c>
      <c r="E11458">
        <v>1.08157195638427E-2</v>
      </c>
      <c r="F11458" t="s">
        <v>480</v>
      </c>
    </row>
    <row r="11459" spans="1:6" x14ac:dyDescent="0.25">
      <c r="A11459" t="s">
        <v>0</v>
      </c>
      <c r="B11459">
        <v>2046</v>
      </c>
      <c r="C11459" t="s">
        <v>482</v>
      </c>
      <c r="D11459" t="s">
        <v>479</v>
      </c>
      <c r="E11459">
        <v>0.86770200888905602</v>
      </c>
      <c r="F11459" t="s">
        <v>480</v>
      </c>
    </row>
    <row r="11460" spans="1:6" x14ac:dyDescent="0.25">
      <c r="A11460" t="s">
        <v>0</v>
      </c>
      <c r="B11460">
        <v>2046</v>
      </c>
      <c r="C11460" t="s">
        <v>483</v>
      </c>
      <c r="D11460" t="s">
        <v>479</v>
      </c>
      <c r="E11460">
        <v>0.107971039065765</v>
      </c>
      <c r="F11460" t="s">
        <v>480</v>
      </c>
    </row>
    <row r="11461" spans="1:6" x14ac:dyDescent="0.25">
      <c r="A11461" t="s">
        <v>0</v>
      </c>
      <c r="B11461">
        <v>2046</v>
      </c>
      <c r="C11461" t="s">
        <v>484</v>
      </c>
      <c r="D11461" t="s">
        <v>485</v>
      </c>
      <c r="E11461">
        <v>1.3516939479092299E-2</v>
      </c>
      <c r="F11461" t="s">
        <v>486</v>
      </c>
    </row>
    <row r="11462" spans="1:6" x14ac:dyDescent="0.25">
      <c r="A11462" t="s">
        <v>0</v>
      </c>
      <c r="B11462">
        <v>2046</v>
      </c>
      <c r="C11462" t="s">
        <v>487</v>
      </c>
      <c r="D11462" t="s">
        <v>485</v>
      </c>
      <c r="E11462">
        <v>3.4924222617454702E-3</v>
      </c>
      <c r="F11462" t="s">
        <v>486</v>
      </c>
    </row>
    <row r="11463" spans="1:6" x14ac:dyDescent="0.25">
      <c r="A11463" t="s">
        <v>0</v>
      </c>
      <c r="B11463">
        <v>2046</v>
      </c>
      <c r="C11463" t="s">
        <v>488</v>
      </c>
      <c r="D11463" t="s">
        <v>485</v>
      </c>
      <c r="E11463">
        <v>0.87412592797713495</v>
      </c>
      <c r="F11463" t="s">
        <v>486</v>
      </c>
    </row>
    <row r="11464" spans="1:6" x14ac:dyDescent="0.25">
      <c r="A11464" t="s">
        <v>0</v>
      </c>
      <c r="B11464">
        <v>2046</v>
      </c>
      <c r="C11464" t="s">
        <v>489</v>
      </c>
      <c r="D11464" t="s">
        <v>485</v>
      </c>
      <c r="E11464">
        <v>0.108864710282026</v>
      </c>
      <c r="F11464" t="s">
        <v>486</v>
      </c>
    </row>
    <row r="11465" spans="1:6" x14ac:dyDescent="0.25">
      <c r="A11465" t="s">
        <v>0</v>
      </c>
      <c r="B11465">
        <v>2046</v>
      </c>
      <c r="C11465" t="s">
        <v>490</v>
      </c>
      <c r="D11465" t="s">
        <v>491</v>
      </c>
      <c r="E11465">
        <v>1</v>
      </c>
      <c r="F11465" t="s">
        <v>492</v>
      </c>
    </row>
    <row r="11466" spans="1:6" x14ac:dyDescent="0.25">
      <c r="A11466" t="s">
        <v>0</v>
      </c>
      <c r="B11466">
        <v>2046</v>
      </c>
      <c r="C11466" t="s">
        <v>493</v>
      </c>
      <c r="D11466" t="s">
        <v>494</v>
      </c>
      <c r="E11466">
        <v>1</v>
      </c>
      <c r="F11466" t="s">
        <v>495</v>
      </c>
    </row>
    <row r="11467" spans="1:6" x14ac:dyDescent="0.25">
      <c r="A11467" t="s">
        <v>0</v>
      </c>
      <c r="B11467">
        <v>2046</v>
      </c>
      <c r="C11467" t="s">
        <v>496</v>
      </c>
      <c r="D11467" t="s">
        <v>497</v>
      </c>
      <c r="E11467">
        <v>1</v>
      </c>
      <c r="F11467" t="s">
        <v>498</v>
      </c>
    </row>
    <row r="11468" spans="1:6" x14ac:dyDescent="0.25">
      <c r="A11468" t="s">
        <v>0</v>
      </c>
      <c r="B11468">
        <v>2046</v>
      </c>
      <c r="C11468" t="s">
        <v>499</v>
      </c>
      <c r="D11468" t="s">
        <v>500</v>
      </c>
      <c r="E11468">
        <v>1</v>
      </c>
      <c r="F11468" t="s">
        <v>501</v>
      </c>
    </row>
    <row r="11469" spans="1:6" x14ac:dyDescent="0.25">
      <c r="A11469" t="s">
        <v>0</v>
      </c>
      <c r="B11469">
        <v>2046</v>
      </c>
      <c r="C11469" t="s">
        <v>502</v>
      </c>
      <c r="D11469" t="s">
        <v>500</v>
      </c>
      <c r="E11469">
        <v>0</v>
      </c>
      <c r="F11469" t="s">
        <v>501</v>
      </c>
    </row>
    <row r="11470" spans="1:6" x14ac:dyDescent="0.25">
      <c r="A11470" t="s">
        <v>0</v>
      </c>
      <c r="B11470">
        <v>2046</v>
      </c>
      <c r="C11470" t="s">
        <v>503</v>
      </c>
      <c r="D11470" t="s">
        <v>504</v>
      </c>
      <c r="E11470">
        <v>1</v>
      </c>
      <c r="F11470" t="s">
        <v>505</v>
      </c>
    </row>
    <row r="11471" spans="1:6" x14ac:dyDescent="0.25">
      <c r="A11471" t="s">
        <v>0</v>
      </c>
      <c r="B11471">
        <v>2046</v>
      </c>
      <c r="C11471" t="s">
        <v>506</v>
      </c>
      <c r="D11471" t="s">
        <v>507</v>
      </c>
      <c r="E11471">
        <v>1</v>
      </c>
      <c r="F11471" t="s">
        <v>508</v>
      </c>
    </row>
    <row r="11472" spans="1:6" x14ac:dyDescent="0.25">
      <c r="A11472" t="s">
        <v>0</v>
      </c>
      <c r="B11472">
        <v>2046</v>
      </c>
      <c r="C11472" t="s">
        <v>509</v>
      </c>
      <c r="D11472" t="s">
        <v>510</v>
      </c>
      <c r="E11472">
        <v>4.9181552429409497E-2</v>
      </c>
      <c r="F11472" t="s">
        <v>511</v>
      </c>
    </row>
    <row r="11473" spans="1:6" x14ac:dyDescent="0.25">
      <c r="A11473" t="s">
        <v>0</v>
      </c>
      <c r="B11473">
        <v>2046</v>
      </c>
      <c r="C11473" t="s">
        <v>512</v>
      </c>
      <c r="D11473" t="s">
        <v>510</v>
      </c>
      <c r="E11473">
        <v>0.34250855602401897</v>
      </c>
      <c r="F11473" t="s">
        <v>511</v>
      </c>
    </row>
    <row r="11474" spans="1:6" x14ac:dyDescent="0.25">
      <c r="A11474" t="s">
        <v>0</v>
      </c>
      <c r="B11474">
        <v>2046</v>
      </c>
      <c r="C11474" t="s">
        <v>513</v>
      </c>
      <c r="D11474" t="s">
        <v>510</v>
      </c>
      <c r="E11474">
        <v>0</v>
      </c>
      <c r="F11474" t="s">
        <v>511</v>
      </c>
    </row>
    <row r="11475" spans="1:6" x14ac:dyDescent="0.25">
      <c r="A11475" t="s">
        <v>0</v>
      </c>
      <c r="B11475">
        <v>2046</v>
      </c>
      <c r="C11475" t="s">
        <v>514</v>
      </c>
      <c r="D11475" t="s">
        <v>510</v>
      </c>
      <c r="E11475">
        <v>0.17527577303755101</v>
      </c>
      <c r="F11475" t="s">
        <v>511</v>
      </c>
    </row>
    <row r="11476" spans="1:6" x14ac:dyDescent="0.25">
      <c r="A11476" t="s">
        <v>0</v>
      </c>
      <c r="B11476">
        <v>2046</v>
      </c>
      <c r="C11476" t="s">
        <v>515</v>
      </c>
      <c r="D11476" t="s">
        <v>510</v>
      </c>
      <c r="E11476">
        <v>2.3576956137358201E-2</v>
      </c>
      <c r="F11476" t="s">
        <v>511</v>
      </c>
    </row>
    <row r="11477" spans="1:6" x14ac:dyDescent="0.25">
      <c r="A11477" t="s">
        <v>0</v>
      </c>
      <c r="B11477">
        <v>2046</v>
      </c>
      <c r="C11477" t="s">
        <v>516</v>
      </c>
      <c r="D11477" t="s">
        <v>510</v>
      </c>
      <c r="E11477">
        <v>7.6721680804029899E-3</v>
      </c>
      <c r="F11477" t="s">
        <v>511</v>
      </c>
    </row>
    <row r="11478" spans="1:6" x14ac:dyDescent="0.25">
      <c r="A11478" t="s">
        <v>0</v>
      </c>
      <c r="B11478">
        <v>2046</v>
      </c>
      <c r="C11478" t="s">
        <v>517</v>
      </c>
      <c r="D11478" t="s">
        <v>510</v>
      </c>
      <c r="E11478">
        <v>0.40178499429125702</v>
      </c>
      <c r="F11478" t="s">
        <v>511</v>
      </c>
    </row>
    <row r="11479" spans="1:6" x14ac:dyDescent="0.25">
      <c r="A11479" t="s">
        <v>0</v>
      </c>
      <c r="B11479">
        <v>2046</v>
      </c>
      <c r="C11479" t="s">
        <v>518</v>
      </c>
      <c r="D11479" t="s">
        <v>519</v>
      </c>
      <c r="E11479">
        <v>0</v>
      </c>
      <c r="F11479" t="s">
        <v>520</v>
      </c>
    </row>
    <row r="11480" spans="1:6" x14ac:dyDescent="0.25">
      <c r="A11480" t="s">
        <v>0</v>
      </c>
      <c r="B11480">
        <v>2046</v>
      </c>
      <c r="C11480" t="s">
        <v>521</v>
      </c>
      <c r="D11480" t="s">
        <v>519</v>
      </c>
      <c r="E11480">
        <v>1.08157195638427E-2</v>
      </c>
      <c r="F11480" t="s">
        <v>520</v>
      </c>
    </row>
    <row r="11481" spans="1:6" x14ac:dyDescent="0.25">
      <c r="A11481" t="s">
        <v>0</v>
      </c>
      <c r="B11481">
        <v>2046</v>
      </c>
      <c r="C11481" t="s">
        <v>522</v>
      </c>
      <c r="D11481" t="s">
        <v>519</v>
      </c>
      <c r="E11481">
        <v>0.400042806032957</v>
      </c>
      <c r="F11481" t="s">
        <v>520</v>
      </c>
    </row>
    <row r="11482" spans="1:6" x14ac:dyDescent="0.25">
      <c r="A11482" t="s">
        <v>0</v>
      </c>
      <c r="B11482">
        <v>2046</v>
      </c>
      <c r="C11482" t="s">
        <v>523</v>
      </c>
      <c r="D11482" t="s">
        <v>519</v>
      </c>
      <c r="E11482">
        <v>0.58914147440319897</v>
      </c>
      <c r="F11482" t="s">
        <v>520</v>
      </c>
    </row>
    <row r="11483" spans="1:6" x14ac:dyDescent="0.25">
      <c r="A11483" t="s">
        <v>0</v>
      </c>
      <c r="B11483">
        <v>2046</v>
      </c>
      <c r="C11483" t="s">
        <v>524</v>
      </c>
      <c r="D11483" t="s">
        <v>525</v>
      </c>
      <c r="E11483">
        <v>0</v>
      </c>
      <c r="F11483" t="s">
        <v>526</v>
      </c>
    </row>
    <row r="11484" spans="1:6" x14ac:dyDescent="0.25">
      <c r="A11484" t="s">
        <v>0</v>
      </c>
      <c r="B11484">
        <v>2046</v>
      </c>
      <c r="C11484" t="s">
        <v>527</v>
      </c>
      <c r="D11484" t="s">
        <v>525</v>
      </c>
      <c r="E11484">
        <v>3.4924222617454702E-3</v>
      </c>
      <c r="F11484" t="s">
        <v>526</v>
      </c>
    </row>
    <row r="11485" spans="1:6" x14ac:dyDescent="0.25">
      <c r="A11485" t="s">
        <v>0</v>
      </c>
      <c r="B11485">
        <v>2046</v>
      </c>
      <c r="C11485" t="s">
        <v>528</v>
      </c>
      <c r="D11485" t="s">
        <v>525</v>
      </c>
      <c r="E11485">
        <v>0.40300447097253</v>
      </c>
      <c r="F11485" t="s">
        <v>526</v>
      </c>
    </row>
    <row r="11486" spans="1:6" x14ac:dyDescent="0.25">
      <c r="A11486" t="s">
        <v>0</v>
      </c>
      <c r="B11486">
        <v>2046</v>
      </c>
      <c r="C11486" t="s">
        <v>529</v>
      </c>
      <c r="D11486" t="s">
        <v>525</v>
      </c>
      <c r="E11486">
        <v>0.59350310676572304</v>
      </c>
      <c r="F11486" t="s">
        <v>526</v>
      </c>
    </row>
    <row r="11487" spans="1:6" x14ac:dyDescent="0.25">
      <c r="A11487" t="s">
        <v>0</v>
      </c>
      <c r="B11487">
        <v>2046</v>
      </c>
      <c r="C11487" t="s">
        <v>530</v>
      </c>
      <c r="D11487" t="s">
        <v>531</v>
      </c>
      <c r="E11487">
        <v>1</v>
      </c>
      <c r="F11487" t="s">
        <v>532</v>
      </c>
    </row>
    <row r="11488" spans="1:6" x14ac:dyDescent="0.25">
      <c r="A11488" t="s">
        <v>0</v>
      </c>
      <c r="B11488">
        <v>2046</v>
      </c>
      <c r="C11488" t="s">
        <v>533</v>
      </c>
      <c r="D11488" t="s">
        <v>534</v>
      </c>
      <c r="E11488">
        <v>1</v>
      </c>
      <c r="F11488" t="s">
        <v>535</v>
      </c>
    </row>
    <row r="11489" spans="1:6" x14ac:dyDescent="0.25">
      <c r="A11489" t="s">
        <v>0</v>
      </c>
      <c r="B11489">
        <v>2046</v>
      </c>
      <c r="C11489" t="s">
        <v>536</v>
      </c>
      <c r="D11489" t="s">
        <v>537</v>
      </c>
      <c r="E11489">
        <v>1</v>
      </c>
      <c r="F11489" t="s">
        <v>538</v>
      </c>
    </row>
    <row r="11490" spans="1:6" x14ac:dyDescent="0.25">
      <c r="A11490" t="s">
        <v>0</v>
      </c>
      <c r="B11490">
        <v>2046</v>
      </c>
      <c r="C11490" t="s">
        <v>539</v>
      </c>
      <c r="D11490" t="s">
        <v>540</v>
      </c>
      <c r="E11490">
        <v>0.970520183063731</v>
      </c>
      <c r="F11490" t="s">
        <v>541</v>
      </c>
    </row>
    <row r="11491" spans="1:6" x14ac:dyDescent="0.25">
      <c r="A11491" t="s">
        <v>0</v>
      </c>
      <c r="B11491">
        <v>2046</v>
      </c>
      <c r="C11491" t="s">
        <v>542</v>
      </c>
      <c r="D11491" t="s">
        <v>540</v>
      </c>
      <c r="E11491">
        <v>2.9479816936268E-2</v>
      </c>
      <c r="F11491" t="s">
        <v>541</v>
      </c>
    </row>
    <row r="11492" spans="1:6" x14ac:dyDescent="0.25">
      <c r="A11492" t="s">
        <v>0</v>
      </c>
      <c r="B11492">
        <v>2046</v>
      </c>
      <c r="C11492" t="s">
        <v>543</v>
      </c>
      <c r="D11492" t="s">
        <v>544</v>
      </c>
      <c r="E11492">
        <v>1</v>
      </c>
      <c r="F11492" t="s">
        <v>545</v>
      </c>
    </row>
    <row r="11493" spans="1:6" x14ac:dyDescent="0.25">
      <c r="A11493" t="s">
        <v>0</v>
      </c>
      <c r="B11493">
        <v>2046</v>
      </c>
      <c r="C11493" t="s">
        <v>546</v>
      </c>
      <c r="D11493" t="s">
        <v>547</v>
      </c>
      <c r="E11493">
        <v>1</v>
      </c>
      <c r="F11493" t="s">
        <v>548</v>
      </c>
    </row>
    <row r="11494" spans="1:6" x14ac:dyDescent="0.25">
      <c r="A11494" t="s">
        <v>0</v>
      </c>
      <c r="B11494">
        <v>2046</v>
      </c>
      <c r="C11494" t="s">
        <v>549</v>
      </c>
      <c r="D11494" t="s">
        <v>550</v>
      </c>
      <c r="E11494">
        <v>4.9181552429409497E-2</v>
      </c>
      <c r="F11494" t="s">
        <v>551</v>
      </c>
    </row>
    <row r="11495" spans="1:6" x14ac:dyDescent="0.25">
      <c r="A11495" t="s">
        <v>0</v>
      </c>
      <c r="B11495">
        <v>2046</v>
      </c>
      <c r="C11495" t="s">
        <v>552</v>
      </c>
      <c r="D11495" t="s">
        <v>550</v>
      </c>
      <c r="E11495">
        <v>0.74429353778386598</v>
      </c>
      <c r="F11495" t="s">
        <v>551</v>
      </c>
    </row>
    <row r="11496" spans="1:6" x14ac:dyDescent="0.25">
      <c r="A11496" t="s">
        <v>0</v>
      </c>
      <c r="B11496">
        <v>2046</v>
      </c>
      <c r="C11496" t="s">
        <v>553</v>
      </c>
      <c r="D11496" t="s">
        <v>550</v>
      </c>
      <c r="E11496">
        <v>0</v>
      </c>
      <c r="F11496" t="s">
        <v>551</v>
      </c>
    </row>
    <row r="11497" spans="1:6" x14ac:dyDescent="0.25">
      <c r="A11497" t="s">
        <v>0</v>
      </c>
      <c r="B11497">
        <v>2046</v>
      </c>
      <c r="C11497" t="s">
        <v>554</v>
      </c>
      <c r="D11497" t="s">
        <v>550</v>
      </c>
      <c r="E11497">
        <v>0.17527578367284399</v>
      </c>
      <c r="F11497" t="s">
        <v>551</v>
      </c>
    </row>
    <row r="11498" spans="1:6" x14ac:dyDescent="0.25">
      <c r="A11498" t="s">
        <v>0</v>
      </c>
      <c r="B11498">
        <v>2046</v>
      </c>
      <c r="C11498" t="s">
        <v>555</v>
      </c>
      <c r="D11498" t="s">
        <v>550</v>
      </c>
      <c r="E11498">
        <v>2.35769575679486E-2</v>
      </c>
      <c r="F11498" t="s">
        <v>551</v>
      </c>
    </row>
    <row r="11499" spans="1:6" x14ac:dyDescent="0.25">
      <c r="A11499" t="s">
        <v>0</v>
      </c>
      <c r="B11499">
        <v>2046</v>
      </c>
      <c r="C11499" t="s">
        <v>556</v>
      </c>
      <c r="D11499" t="s">
        <v>550</v>
      </c>
      <c r="E11499">
        <v>7.6721685459308396E-3</v>
      </c>
      <c r="F11499" t="s">
        <v>551</v>
      </c>
    </row>
    <row r="11500" spans="1:6" x14ac:dyDescent="0.25">
      <c r="A11500" t="s">
        <v>0</v>
      </c>
      <c r="B11500">
        <v>2046</v>
      </c>
      <c r="C11500" t="s">
        <v>557</v>
      </c>
      <c r="D11500" t="s">
        <v>550</v>
      </c>
      <c r="E11500">
        <v>0</v>
      </c>
      <c r="F11500" t="s">
        <v>551</v>
      </c>
    </row>
    <row r="11501" spans="1:6" x14ac:dyDescent="0.25">
      <c r="A11501" t="s">
        <v>0</v>
      </c>
      <c r="B11501">
        <v>2046</v>
      </c>
      <c r="C11501" t="s">
        <v>558</v>
      </c>
      <c r="D11501" t="s">
        <v>559</v>
      </c>
      <c r="E11501">
        <v>1.3511232481335201E-2</v>
      </c>
      <c r="F11501" t="s">
        <v>560</v>
      </c>
    </row>
    <row r="11502" spans="1:6" x14ac:dyDescent="0.25">
      <c r="A11502" t="s">
        <v>0</v>
      </c>
      <c r="B11502">
        <v>2046</v>
      </c>
      <c r="C11502" t="s">
        <v>561</v>
      </c>
      <c r="D11502" t="s">
        <v>559</v>
      </c>
      <c r="E11502">
        <v>1.08157195638427E-2</v>
      </c>
      <c r="F11502" t="s">
        <v>560</v>
      </c>
    </row>
    <row r="11503" spans="1:6" x14ac:dyDescent="0.25">
      <c r="A11503" t="s">
        <v>0</v>
      </c>
      <c r="B11503">
        <v>2046</v>
      </c>
      <c r="C11503" t="s">
        <v>562</v>
      </c>
      <c r="D11503" t="s">
        <v>559</v>
      </c>
      <c r="E11503">
        <v>0.86770200888905602</v>
      </c>
      <c r="F11503" t="s">
        <v>560</v>
      </c>
    </row>
    <row r="11504" spans="1:6" x14ac:dyDescent="0.25">
      <c r="A11504" t="s">
        <v>0</v>
      </c>
      <c r="B11504">
        <v>2046</v>
      </c>
      <c r="C11504" t="s">
        <v>563</v>
      </c>
      <c r="D11504" t="s">
        <v>559</v>
      </c>
      <c r="E11504">
        <v>0.107971039065765</v>
      </c>
      <c r="F11504" t="s">
        <v>560</v>
      </c>
    </row>
    <row r="11505" spans="1:6" x14ac:dyDescent="0.25">
      <c r="A11505" t="s">
        <v>0</v>
      </c>
      <c r="B11505">
        <v>2046</v>
      </c>
      <c r="C11505" t="s">
        <v>564</v>
      </c>
      <c r="D11505" t="s">
        <v>565</v>
      </c>
      <c r="E11505">
        <v>1.3516939479092299E-2</v>
      </c>
      <c r="F11505" t="s">
        <v>566</v>
      </c>
    </row>
    <row r="11506" spans="1:6" x14ac:dyDescent="0.25">
      <c r="A11506" t="s">
        <v>0</v>
      </c>
      <c r="B11506">
        <v>2046</v>
      </c>
      <c r="C11506" t="s">
        <v>567</v>
      </c>
      <c r="D11506" t="s">
        <v>565</v>
      </c>
      <c r="E11506">
        <v>3.4924222617454702E-3</v>
      </c>
      <c r="F11506" t="s">
        <v>566</v>
      </c>
    </row>
    <row r="11507" spans="1:6" x14ac:dyDescent="0.25">
      <c r="A11507" t="s">
        <v>0</v>
      </c>
      <c r="B11507">
        <v>2046</v>
      </c>
      <c r="C11507" t="s">
        <v>568</v>
      </c>
      <c r="D11507" t="s">
        <v>565</v>
      </c>
      <c r="E11507">
        <v>0.87412592797713495</v>
      </c>
      <c r="F11507" t="s">
        <v>566</v>
      </c>
    </row>
    <row r="11508" spans="1:6" x14ac:dyDescent="0.25">
      <c r="A11508" t="s">
        <v>0</v>
      </c>
      <c r="B11508">
        <v>2046</v>
      </c>
      <c r="C11508" t="s">
        <v>569</v>
      </c>
      <c r="D11508" t="s">
        <v>565</v>
      </c>
      <c r="E11508">
        <v>0.108864710282026</v>
      </c>
      <c r="F11508" t="s">
        <v>566</v>
      </c>
    </row>
    <row r="11509" spans="1:6" x14ac:dyDescent="0.25">
      <c r="A11509" t="s">
        <v>0</v>
      </c>
      <c r="B11509">
        <v>2046</v>
      </c>
      <c r="C11509" t="s">
        <v>570</v>
      </c>
      <c r="D11509" t="s">
        <v>571</v>
      </c>
      <c r="E11509">
        <v>1</v>
      </c>
      <c r="F11509" t="s">
        <v>572</v>
      </c>
    </row>
    <row r="11510" spans="1:6" x14ac:dyDescent="0.25">
      <c r="A11510" t="s">
        <v>0</v>
      </c>
      <c r="B11510">
        <v>2046</v>
      </c>
      <c r="C11510" t="s">
        <v>573</v>
      </c>
      <c r="D11510" t="s">
        <v>574</v>
      </c>
      <c r="E11510">
        <v>1</v>
      </c>
      <c r="F11510" t="s">
        <v>575</v>
      </c>
    </row>
    <row r="11511" spans="1:6" x14ac:dyDescent="0.25">
      <c r="A11511" t="s">
        <v>0</v>
      </c>
      <c r="B11511">
        <v>2046</v>
      </c>
      <c r="C11511" t="s">
        <v>576</v>
      </c>
      <c r="D11511" t="s">
        <v>577</v>
      </c>
      <c r="E11511">
        <v>1</v>
      </c>
      <c r="F11511" t="s">
        <v>578</v>
      </c>
    </row>
    <row r="11512" spans="1:6" x14ac:dyDescent="0.25">
      <c r="A11512" t="s">
        <v>0</v>
      </c>
      <c r="B11512">
        <v>2046</v>
      </c>
      <c r="C11512" t="s">
        <v>579</v>
      </c>
      <c r="D11512" t="s">
        <v>580</v>
      </c>
      <c r="E11512">
        <v>0.970520183063731</v>
      </c>
      <c r="F11512" t="s">
        <v>581</v>
      </c>
    </row>
    <row r="11513" spans="1:6" x14ac:dyDescent="0.25">
      <c r="A11513" t="s">
        <v>0</v>
      </c>
      <c r="B11513">
        <v>2046</v>
      </c>
      <c r="C11513" t="s">
        <v>582</v>
      </c>
      <c r="D11513" t="s">
        <v>580</v>
      </c>
      <c r="E11513">
        <v>2.9479816936268E-2</v>
      </c>
      <c r="F11513" t="s">
        <v>581</v>
      </c>
    </row>
    <row r="11514" spans="1:6" x14ac:dyDescent="0.25">
      <c r="A11514" t="s">
        <v>0</v>
      </c>
      <c r="B11514">
        <v>2046</v>
      </c>
      <c r="C11514" t="s">
        <v>583</v>
      </c>
      <c r="D11514" t="s">
        <v>584</v>
      </c>
      <c r="E11514">
        <v>1</v>
      </c>
      <c r="F11514" t="s">
        <v>585</v>
      </c>
    </row>
    <row r="11515" spans="1:6" x14ac:dyDescent="0.25">
      <c r="A11515" t="s">
        <v>0</v>
      </c>
      <c r="B11515">
        <v>2046</v>
      </c>
      <c r="C11515" t="s">
        <v>586</v>
      </c>
      <c r="D11515" t="s">
        <v>587</v>
      </c>
      <c r="E11515">
        <v>1</v>
      </c>
      <c r="F11515" t="s">
        <v>588</v>
      </c>
    </row>
    <row r="11516" spans="1:6" x14ac:dyDescent="0.25">
      <c r="A11516" t="s">
        <v>0</v>
      </c>
      <c r="B11516">
        <v>2046</v>
      </c>
      <c r="C11516" t="s">
        <v>589</v>
      </c>
      <c r="D11516" t="s">
        <v>590</v>
      </c>
      <c r="E11516">
        <v>4.9181552429409497E-2</v>
      </c>
      <c r="F11516" t="s">
        <v>591</v>
      </c>
    </row>
    <row r="11517" spans="1:6" x14ac:dyDescent="0.25">
      <c r="A11517" t="s">
        <v>0</v>
      </c>
      <c r="B11517">
        <v>2046</v>
      </c>
      <c r="C11517" t="s">
        <v>592</v>
      </c>
      <c r="D11517" t="s">
        <v>590</v>
      </c>
      <c r="E11517">
        <v>0.74429353778386598</v>
      </c>
      <c r="F11517" t="s">
        <v>591</v>
      </c>
    </row>
    <row r="11518" spans="1:6" x14ac:dyDescent="0.25">
      <c r="A11518" t="s">
        <v>0</v>
      </c>
      <c r="B11518">
        <v>2046</v>
      </c>
      <c r="C11518" t="s">
        <v>593</v>
      </c>
      <c r="D11518" t="s">
        <v>590</v>
      </c>
      <c r="E11518">
        <v>0</v>
      </c>
      <c r="F11518" t="s">
        <v>591</v>
      </c>
    </row>
    <row r="11519" spans="1:6" x14ac:dyDescent="0.25">
      <c r="A11519" t="s">
        <v>0</v>
      </c>
      <c r="B11519">
        <v>2046</v>
      </c>
      <c r="C11519" t="s">
        <v>594</v>
      </c>
      <c r="D11519" t="s">
        <v>590</v>
      </c>
      <c r="E11519">
        <v>0.17527578367284399</v>
      </c>
      <c r="F11519" t="s">
        <v>591</v>
      </c>
    </row>
    <row r="11520" spans="1:6" x14ac:dyDescent="0.25">
      <c r="A11520" t="s">
        <v>0</v>
      </c>
      <c r="B11520">
        <v>2046</v>
      </c>
      <c r="C11520" t="s">
        <v>595</v>
      </c>
      <c r="D11520" t="s">
        <v>590</v>
      </c>
      <c r="E11520">
        <v>2.35769575679486E-2</v>
      </c>
      <c r="F11520" t="s">
        <v>591</v>
      </c>
    </row>
    <row r="11521" spans="1:6" x14ac:dyDescent="0.25">
      <c r="A11521" t="s">
        <v>0</v>
      </c>
      <c r="B11521">
        <v>2046</v>
      </c>
      <c r="C11521" t="s">
        <v>596</v>
      </c>
      <c r="D11521" t="s">
        <v>590</v>
      </c>
      <c r="E11521">
        <v>7.6721685459308396E-3</v>
      </c>
      <c r="F11521" t="s">
        <v>591</v>
      </c>
    </row>
    <row r="11522" spans="1:6" x14ac:dyDescent="0.25">
      <c r="A11522" t="s">
        <v>0</v>
      </c>
      <c r="B11522">
        <v>2046</v>
      </c>
      <c r="C11522" t="s">
        <v>597</v>
      </c>
      <c r="D11522" t="s">
        <v>590</v>
      </c>
      <c r="E11522">
        <v>0</v>
      </c>
      <c r="F11522" t="s">
        <v>591</v>
      </c>
    </row>
    <row r="11523" spans="1:6" x14ac:dyDescent="0.25">
      <c r="A11523" t="s">
        <v>0</v>
      </c>
      <c r="B11523">
        <v>2046</v>
      </c>
      <c r="C11523" t="s">
        <v>598</v>
      </c>
      <c r="D11523" t="s">
        <v>599</v>
      </c>
      <c r="E11523">
        <v>0</v>
      </c>
      <c r="F11523" t="s">
        <v>600</v>
      </c>
    </row>
    <row r="11524" spans="1:6" x14ac:dyDescent="0.25">
      <c r="A11524" t="s">
        <v>0</v>
      </c>
      <c r="B11524">
        <v>2046</v>
      </c>
      <c r="C11524" t="s">
        <v>601</v>
      </c>
      <c r="D11524" t="s">
        <v>599</v>
      </c>
      <c r="E11524">
        <v>1.08157195638427E-2</v>
      </c>
      <c r="F11524" t="s">
        <v>600</v>
      </c>
    </row>
    <row r="11525" spans="1:6" x14ac:dyDescent="0.25">
      <c r="A11525" t="s">
        <v>0</v>
      </c>
      <c r="B11525">
        <v>2046</v>
      </c>
      <c r="C11525" t="s">
        <v>602</v>
      </c>
      <c r="D11525" t="s">
        <v>599</v>
      </c>
      <c r="E11525">
        <v>0.86770200888905602</v>
      </c>
      <c r="F11525" t="s">
        <v>600</v>
      </c>
    </row>
    <row r="11526" spans="1:6" x14ac:dyDescent="0.25">
      <c r="A11526" t="s">
        <v>0</v>
      </c>
      <c r="B11526">
        <v>2046</v>
      </c>
      <c r="C11526" t="s">
        <v>603</v>
      </c>
      <c r="D11526" t="s">
        <v>599</v>
      </c>
      <c r="E11526">
        <v>0.12148227154709999</v>
      </c>
      <c r="F11526" t="s">
        <v>600</v>
      </c>
    </row>
    <row r="11527" spans="1:6" x14ac:dyDescent="0.25">
      <c r="A11527" t="s">
        <v>0</v>
      </c>
      <c r="B11527">
        <v>2046</v>
      </c>
      <c r="C11527" t="s">
        <v>604</v>
      </c>
      <c r="D11527" t="s">
        <v>605</v>
      </c>
      <c r="E11527">
        <v>0</v>
      </c>
      <c r="F11527" t="s">
        <v>606</v>
      </c>
    </row>
    <row r="11528" spans="1:6" x14ac:dyDescent="0.25">
      <c r="A11528" t="s">
        <v>0</v>
      </c>
      <c r="B11528">
        <v>2046</v>
      </c>
      <c r="C11528" t="s">
        <v>607</v>
      </c>
      <c r="D11528" t="s">
        <v>605</v>
      </c>
      <c r="E11528">
        <v>3.4924222617454702E-3</v>
      </c>
      <c r="F11528" t="s">
        <v>606</v>
      </c>
    </row>
    <row r="11529" spans="1:6" x14ac:dyDescent="0.25">
      <c r="A11529" t="s">
        <v>0</v>
      </c>
      <c r="B11529">
        <v>2046</v>
      </c>
      <c r="C11529" t="s">
        <v>608</v>
      </c>
      <c r="D11529" t="s">
        <v>605</v>
      </c>
      <c r="E11529">
        <v>0.87412592797713495</v>
      </c>
      <c r="F11529" t="s">
        <v>606</v>
      </c>
    </row>
    <row r="11530" spans="1:6" x14ac:dyDescent="0.25">
      <c r="A11530" t="s">
        <v>0</v>
      </c>
      <c r="B11530">
        <v>2046</v>
      </c>
      <c r="C11530" t="s">
        <v>609</v>
      </c>
      <c r="D11530" t="s">
        <v>605</v>
      </c>
      <c r="E11530">
        <v>0.122381649761118</v>
      </c>
      <c r="F11530" t="s">
        <v>606</v>
      </c>
    </row>
    <row r="11531" spans="1:6" x14ac:dyDescent="0.25">
      <c r="A11531" t="s">
        <v>0</v>
      </c>
      <c r="B11531">
        <v>2046</v>
      </c>
      <c r="C11531" t="s">
        <v>610</v>
      </c>
      <c r="D11531" t="s">
        <v>611</v>
      </c>
      <c r="E11531">
        <v>1</v>
      </c>
      <c r="F11531" t="s">
        <v>612</v>
      </c>
    </row>
    <row r="11532" spans="1:6" x14ac:dyDescent="0.25">
      <c r="A11532" t="s">
        <v>0</v>
      </c>
      <c r="B11532">
        <v>2046</v>
      </c>
      <c r="C11532" t="s">
        <v>613</v>
      </c>
      <c r="D11532" t="s">
        <v>614</v>
      </c>
      <c r="E11532">
        <v>1</v>
      </c>
      <c r="F11532" t="s">
        <v>615</v>
      </c>
    </row>
    <row r="11533" spans="1:6" x14ac:dyDescent="0.25">
      <c r="A11533" t="s">
        <v>0</v>
      </c>
      <c r="B11533">
        <v>2046</v>
      </c>
      <c r="C11533" t="s">
        <v>616</v>
      </c>
      <c r="D11533" t="s">
        <v>617</v>
      </c>
      <c r="E11533">
        <v>1</v>
      </c>
      <c r="F11533" t="s">
        <v>618</v>
      </c>
    </row>
    <row r="11534" spans="1:6" x14ac:dyDescent="0.25">
      <c r="A11534" t="s">
        <v>0</v>
      </c>
      <c r="B11534">
        <v>2047</v>
      </c>
      <c r="C11534" t="s">
        <v>7</v>
      </c>
      <c r="D11534" t="s">
        <v>8</v>
      </c>
      <c r="E11534">
        <v>0</v>
      </c>
      <c r="F11534" t="s">
        <v>9</v>
      </c>
    </row>
    <row r="11535" spans="1:6" x14ac:dyDescent="0.25">
      <c r="A11535" t="s">
        <v>0</v>
      </c>
      <c r="B11535">
        <v>2047</v>
      </c>
      <c r="C11535" t="s">
        <v>10</v>
      </c>
      <c r="D11535" t="s">
        <v>8</v>
      </c>
      <c r="E11535">
        <v>0.117526844986759</v>
      </c>
      <c r="F11535" t="s">
        <v>9</v>
      </c>
    </row>
    <row r="11536" spans="1:6" x14ac:dyDescent="0.25">
      <c r="A11536" t="s">
        <v>0</v>
      </c>
      <c r="B11536">
        <v>2047</v>
      </c>
      <c r="C11536" t="s">
        <v>11</v>
      </c>
      <c r="D11536" t="s">
        <v>8</v>
      </c>
      <c r="E11536">
        <v>1.4750299306959799E-2</v>
      </c>
      <c r="F11536" t="s">
        <v>9</v>
      </c>
    </row>
    <row r="11537" spans="1:6" x14ac:dyDescent="0.25">
      <c r="A11537" t="s">
        <v>0</v>
      </c>
      <c r="B11537">
        <v>2047</v>
      </c>
      <c r="C11537" t="s">
        <v>12</v>
      </c>
      <c r="D11537" t="s">
        <v>8</v>
      </c>
      <c r="E11537">
        <v>0.104763291917663</v>
      </c>
      <c r="F11537" t="s">
        <v>9</v>
      </c>
    </row>
    <row r="11538" spans="1:6" x14ac:dyDescent="0.25">
      <c r="A11538" t="s">
        <v>0</v>
      </c>
      <c r="B11538">
        <v>2047</v>
      </c>
      <c r="C11538" t="s">
        <v>13</v>
      </c>
      <c r="D11538" t="s">
        <v>8</v>
      </c>
      <c r="E11538">
        <v>0.35351436278617598</v>
      </c>
      <c r="F11538" t="s">
        <v>9</v>
      </c>
    </row>
    <row r="11539" spans="1:6" x14ac:dyDescent="0.25">
      <c r="A11539" t="s">
        <v>0</v>
      </c>
      <c r="B11539">
        <v>2047</v>
      </c>
      <c r="C11539" t="s">
        <v>14</v>
      </c>
      <c r="D11539" t="s">
        <v>8</v>
      </c>
      <c r="E11539">
        <v>0.35351436278617598</v>
      </c>
      <c r="F11539" t="s">
        <v>9</v>
      </c>
    </row>
    <row r="11540" spans="1:6" x14ac:dyDescent="0.25">
      <c r="A11540" t="s">
        <v>0</v>
      </c>
      <c r="B11540">
        <v>2047</v>
      </c>
      <c r="C11540" t="s">
        <v>15</v>
      </c>
      <c r="D11540" t="s">
        <v>8</v>
      </c>
      <c r="E11540">
        <v>1.4885248595330699E-3</v>
      </c>
      <c r="F11540" t="s">
        <v>9</v>
      </c>
    </row>
    <row r="11541" spans="1:6" x14ac:dyDescent="0.25">
      <c r="A11541" t="s">
        <v>0</v>
      </c>
      <c r="B11541">
        <v>2047</v>
      </c>
      <c r="C11541" t="s">
        <v>16</v>
      </c>
      <c r="D11541" t="s">
        <v>8</v>
      </c>
      <c r="E11541">
        <v>4.5249685859308497E-2</v>
      </c>
      <c r="F11541" t="s">
        <v>9</v>
      </c>
    </row>
    <row r="11542" spans="1:6" x14ac:dyDescent="0.25">
      <c r="A11542" t="s">
        <v>0</v>
      </c>
      <c r="B11542">
        <v>2047</v>
      </c>
      <c r="C11542" t="s">
        <v>17</v>
      </c>
      <c r="D11542" t="s">
        <v>8</v>
      </c>
      <c r="E11542">
        <v>9.1926274974216404E-3</v>
      </c>
      <c r="F11542" t="s">
        <v>9</v>
      </c>
    </row>
    <row r="11543" spans="1:6" x14ac:dyDescent="0.25">
      <c r="A11543" t="s">
        <v>0</v>
      </c>
      <c r="B11543">
        <v>2047</v>
      </c>
      <c r="C11543" t="s">
        <v>18</v>
      </c>
      <c r="D11543" t="s">
        <v>19</v>
      </c>
      <c r="E11543">
        <v>0</v>
      </c>
      <c r="F11543" t="s">
        <v>20</v>
      </c>
    </row>
    <row r="11544" spans="1:6" x14ac:dyDescent="0.25">
      <c r="A11544" t="s">
        <v>0</v>
      </c>
      <c r="B11544">
        <v>2047</v>
      </c>
      <c r="C11544" t="s">
        <v>21</v>
      </c>
      <c r="D11544" t="s">
        <v>19</v>
      </c>
      <c r="E11544">
        <v>0.117526844986759</v>
      </c>
      <c r="F11544" t="s">
        <v>20</v>
      </c>
    </row>
    <row r="11545" spans="1:6" x14ac:dyDescent="0.25">
      <c r="A11545" t="s">
        <v>0</v>
      </c>
      <c r="B11545">
        <v>2047</v>
      </c>
      <c r="C11545" t="s">
        <v>22</v>
      </c>
      <c r="D11545" t="s">
        <v>19</v>
      </c>
      <c r="E11545">
        <v>1.4750299306959799E-2</v>
      </c>
      <c r="F11545" t="s">
        <v>20</v>
      </c>
    </row>
    <row r="11546" spans="1:6" x14ac:dyDescent="0.25">
      <c r="A11546" t="s">
        <v>0</v>
      </c>
      <c r="B11546">
        <v>2047</v>
      </c>
      <c r="C11546" t="s">
        <v>23</v>
      </c>
      <c r="D11546" t="s">
        <v>19</v>
      </c>
      <c r="E11546">
        <v>0.104763291917663</v>
      </c>
      <c r="F11546" t="s">
        <v>20</v>
      </c>
    </row>
    <row r="11547" spans="1:6" x14ac:dyDescent="0.25">
      <c r="A11547" t="s">
        <v>0</v>
      </c>
      <c r="B11547">
        <v>2047</v>
      </c>
      <c r="C11547" t="s">
        <v>24</v>
      </c>
      <c r="D11547" t="s">
        <v>19</v>
      </c>
      <c r="E11547">
        <v>0.35351436278617598</v>
      </c>
      <c r="F11547" t="s">
        <v>20</v>
      </c>
    </row>
    <row r="11548" spans="1:6" x14ac:dyDescent="0.25">
      <c r="A11548" t="s">
        <v>0</v>
      </c>
      <c r="B11548">
        <v>2047</v>
      </c>
      <c r="C11548" t="s">
        <v>25</v>
      </c>
      <c r="D11548" t="s">
        <v>19</v>
      </c>
      <c r="E11548">
        <v>0.35351436278617598</v>
      </c>
      <c r="F11548" t="s">
        <v>20</v>
      </c>
    </row>
    <row r="11549" spans="1:6" x14ac:dyDescent="0.25">
      <c r="A11549" t="s">
        <v>0</v>
      </c>
      <c r="B11549">
        <v>2047</v>
      </c>
      <c r="C11549" t="s">
        <v>26</v>
      </c>
      <c r="D11549" t="s">
        <v>19</v>
      </c>
      <c r="E11549">
        <v>1.4885248595330699E-3</v>
      </c>
      <c r="F11549" t="s">
        <v>20</v>
      </c>
    </row>
    <row r="11550" spans="1:6" x14ac:dyDescent="0.25">
      <c r="A11550" t="s">
        <v>0</v>
      </c>
      <c r="B11550">
        <v>2047</v>
      </c>
      <c r="C11550" t="s">
        <v>27</v>
      </c>
      <c r="D11550" t="s">
        <v>19</v>
      </c>
      <c r="E11550">
        <v>4.5249685859308497E-2</v>
      </c>
      <c r="F11550" t="s">
        <v>20</v>
      </c>
    </row>
    <row r="11551" spans="1:6" x14ac:dyDescent="0.25">
      <c r="A11551" t="s">
        <v>0</v>
      </c>
      <c r="B11551">
        <v>2047</v>
      </c>
      <c r="C11551" t="s">
        <v>28</v>
      </c>
      <c r="D11551" t="s">
        <v>19</v>
      </c>
      <c r="E11551">
        <v>9.1926274974216404E-3</v>
      </c>
      <c r="F11551" t="s">
        <v>20</v>
      </c>
    </row>
    <row r="11552" spans="1:6" x14ac:dyDescent="0.25">
      <c r="A11552" t="s">
        <v>0</v>
      </c>
      <c r="B11552">
        <v>2047</v>
      </c>
      <c r="C11552" t="s">
        <v>29</v>
      </c>
      <c r="D11552" t="s">
        <v>30</v>
      </c>
      <c r="E11552">
        <v>0</v>
      </c>
      <c r="F11552" t="s">
        <v>31</v>
      </c>
    </row>
    <row r="11553" spans="1:6" x14ac:dyDescent="0.25">
      <c r="A11553" t="s">
        <v>0</v>
      </c>
      <c r="B11553">
        <v>2047</v>
      </c>
      <c r="C11553" t="s">
        <v>32</v>
      </c>
      <c r="D11553" t="s">
        <v>30</v>
      </c>
      <c r="E11553">
        <v>0.117526844986759</v>
      </c>
      <c r="F11553" t="s">
        <v>31</v>
      </c>
    </row>
    <row r="11554" spans="1:6" x14ac:dyDescent="0.25">
      <c r="A11554" t="s">
        <v>0</v>
      </c>
      <c r="B11554">
        <v>2047</v>
      </c>
      <c r="C11554" t="s">
        <v>33</v>
      </c>
      <c r="D11554" t="s">
        <v>30</v>
      </c>
      <c r="E11554">
        <v>1.4750299306959799E-2</v>
      </c>
      <c r="F11554" t="s">
        <v>31</v>
      </c>
    </row>
    <row r="11555" spans="1:6" x14ac:dyDescent="0.25">
      <c r="A11555" t="s">
        <v>0</v>
      </c>
      <c r="B11555">
        <v>2047</v>
      </c>
      <c r="C11555" t="s">
        <v>34</v>
      </c>
      <c r="D11555" t="s">
        <v>30</v>
      </c>
      <c r="E11555">
        <v>0.104763291917663</v>
      </c>
      <c r="F11555" t="s">
        <v>31</v>
      </c>
    </row>
    <row r="11556" spans="1:6" x14ac:dyDescent="0.25">
      <c r="A11556" t="s">
        <v>0</v>
      </c>
      <c r="B11556">
        <v>2047</v>
      </c>
      <c r="C11556" t="s">
        <v>35</v>
      </c>
      <c r="D11556" t="s">
        <v>30</v>
      </c>
      <c r="E11556">
        <v>0.35351436278617598</v>
      </c>
      <c r="F11556" t="s">
        <v>31</v>
      </c>
    </row>
    <row r="11557" spans="1:6" x14ac:dyDescent="0.25">
      <c r="A11557" t="s">
        <v>0</v>
      </c>
      <c r="B11557">
        <v>2047</v>
      </c>
      <c r="C11557" t="s">
        <v>36</v>
      </c>
      <c r="D11557" t="s">
        <v>30</v>
      </c>
      <c r="E11557">
        <v>0.35351436278617598</v>
      </c>
      <c r="F11557" t="s">
        <v>31</v>
      </c>
    </row>
    <row r="11558" spans="1:6" x14ac:dyDescent="0.25">
      <c r="A11558" t="s">
        <v>0</v>
      </c>
      <c r="B11558">
        <v>2047</v>
      </c>
      <c r="C11558" t="s">
        <v>37</v>
      </c>
      <c r="D11558" t="s">
        <v>30</v>
      </c>
      <c r="E11558">
        <v>1.4885248595330699E-3</v>
      </c>
      <c r="F11558" t="s">
        <v>31</v>
      </c>
    </row>
    <row r="11559" spans="1:6" x14ac:dyDescent="0.25">
      <c r="A11559" t="s">
        <v>0</v>
      </c>
      <c r="B11559">
        <v>2047</v>
      </c>
      <c r="C11559" t="s">
        <v>38</v>
      </c>
      <c r="D11559" t="s">
        <v>30</v>
      </c>
      <c r="E11559">
        <v>4.5249685859308497E-2</v>
      </c>
      <c r="F11559" t="s">
        <v>31</v>
      </c>
    </row>
    <row r="11560" spans="1:6" x14ac:dyDescent="0.25">
      <c r="A11560" t="s">
        <v>0</v>
      </c>
      <c r="B11560">
        <v>2047</v>
      </c>
      <c r="C11560" t="s">
        <v>39</v>
      </c>
      <c r="D11560" t="s">
        <v>30</v>
      </c>
      <c r="E11560">
        <v>9.1926274974216404E-3</v>
      </c>
      <c r="F11560" t="s">
        <v>31</v>
      </c>
    </row>
    <row r="11561" spans="1:6" x14ac:dyDescent="0.25">
      <c r="A11561" t="s">
        <v>0</v>
      </c>
      <c r="B11561">
        <v>2047</v>
      </c>
      <c r="C11561" t="s">
        <v>40</v>
      </c>
      <c r="D11561" t="s">
        <v>41</v>
      </c>
      <c r="E11561">
        <v>0</v>
      </c>
      <c r="F11561" t="s">
        <v>42</v>
      </c>
    </row>
    <row r="11562" spans="1:6" x14ac:dyDescent="0.25">
      <c r="A11562" t="s">
        <v>0</v>
      </c>
      <c r="B11562">
        <v>2047</v>
      </c>
      <c r="C11562" t="s">
        <v>43</v>
      </c>
      <c r="D11562" t="s">
        <v>41</v>
      </c>
      <c r="E11562">
        <v>0.117526844986759</v>
      </c>
      <c r="F11562" t="s">
        <v>42</v>
      </c>
    </row>
    <row r="11563" spans="1:6" x14ac:dyDescent="0.25">
      <c r="A11563" t="s">
        <v>0</v>
      </c>
      <c r="B11563">
        <v>2047</v>
      </c>
      <c r="C11563" t="s">
        <v>44</v>
      </c>
      <c r="D11563" t="s">
        <v>41</v>
      </c>
      <c r="E11563">
        <v>1.4750299306959799E-2</v>
      </c>
      <c r="F11563" t="s">
        <v>42</v>
      </c>
    </row>
    <row r="11564" spans="1:6" x14ac:dyDescent="0.25">
      <c r="A11564" t="s">
        <v>0</v>
      </c>
      <c r="B11564">
        <v>2047</v>
      </c>
      <c r="C11564" t="s">
        <v>45</v>
      </c>
      <c r="D11564" t="s">
        <v>41</v>
      </c>
      <c r="E11564">
        <v>0.104763291917663</v>
      </c>
      <c r="F11564" t="s">
        <v>42</v>
      </c>
    </row>
    <row r="11565" spans="1:6" x14ac:dyDescent="0.25">
      <c r="A11565" t="s">
        <v>0</v>
      </c>
      <c r="B11565">
        <v>2047</v>
      </c>
      <c r="C11565" t="s">
        <v>46</v>
      </c>
      <c r="D11565" t="s">
        <v>41</v>
      </c>
      <c r="E11565">
        <v>0.35351436278617598</v>
      </c>
      <c r="F11565" t="s">
        <v>42</v>
      </c>
    </row>
    <row r="11566" spans="1:6" x14ac:dyDescent="0.25">
      <c r="A11566" t="s">
        <v>0</v>
      </c>
      <c r="B11566">
        <v>2047</v>
      </c>
      <c r="C11566" t="s">
        <v>47</v>
      </c>
      <c r="D11566" t="s">
        <v>41</v>
      </c>
      <c r="E11566">
        <v>0.35351436278617598</v>
      </c>
      <c r="F11566" t="s">
        <v>42</v>
      </c>
    </row>
    <row r="11567" spans="1:6" x14ac:dyDescent="0.25">
      <c r="A11567" t="s">
        <v>0</v>
      </c>
      <c r="B11567">
        <v>2047</v>
      </c>
      <c r="C11567" t="s">
        <v>48</v>
      </c>
      <c r="D11567" t="s">
        <v>41</v>
      </c>
      <c r="E11567">
        <v>1.4885248595330699E-3</v>
      </c>
      <c r="F11567" t="s">
        <v>42</v>
      </c>
    </row>
    <row r="11568" spans="1:6" x14ac:dyDescent="0.25">
      <c r="A11568" t="s">
        <v>0</v>
      </c>
      <c r="B11568">
        <v>2047</v>
      </c>
      <c r="C11568" t="s">
        <v>49</v>
      </c>
      <c r="D11568" t="s">
        <v>41</v>
      </c>
      <c r="E11568">
        <v>4.5249685859308497E-2</v>
      </c>
      <c r="F11568" t="s">
        <v>42</v>
      </c>
    </row>
    <row r="11569" spans="1:6" x14ac:dyDescent="0.25">
      <c r="A11569" t="s">
        <v>0</v>
      </c>
      <c r="B11569">
        <v>2047</v>
      </c>
      <c r="C11569" t="s">
        <v>50</v>
      </c>
      <c r="D11569" t="s">
        <v>41</v>
      </c>
      <c r="E11569">
        <v>9.1926274974216404E-3</v>
      </c>
      <c r="F11569" t="s">
        <v>42</v>
      </c>
    </row>
    <row r="11570" spans="1:6" x14ac:dyDescent="0.25">
      <c r="A11570" t="s">
        <v>0</v>
      </c>
      <c r="B11570">
        <v>2047</v>
      </c>
      <c r="C11570" t="s">
        <v>51</v>
      </c>
      <c r="D11570" t="s">
        <v>52</v>
      </c>
      <c r="E11570">
        <v>0.15732832600928601</v>
      </c>
      <c r="F11570" t="s">
        <v>53</v>
      </c>
    </row>
    <row r="11571" spans="1:6" x14ac:dyDescent="0.25">
      <c r="A11571" t="s">
        <v>0</v>
      </c>
      <c r="B11571">
        <v>2047</v>
      </c>
      <c r="C11571" t="s">
        <v>54</v>
      </c>
      <c r="D11571" t="s">
        <v>52</v>
      </c>
      <c r="E11571">
        <v>7.6589510795547801E-3</v>
      </c>
      <c r="F11571" t="s">
        <v>53</v>
      </c>
    </row>
    <row r="11572" spans="1:6" x14ac:dyDescent="0.25">
      <c r="A11572" t="s">
        <v>0</v>
      </c>
      <c r="B11572">
        <v>2047</v>
      </c>
      <c r="C11572" t="s">
        <v>55</v>
      </c>
      <c r="D11572" t="s">
        <v>52</v>
      </c>
      <c r="E11572">
        <v>0</v>
      </c>
      <c r="F11572" t="s">
        <v>53</v>
      </c>
    </row>
    <row r="11573" spans="1:6" x14ac:dyDescent="0.25">
      <c r="A11573" t="s">
        <v>0</v>
      </c>
      <c r="B11573">
        <v>2047</v>
      </c>
      <c r="C11573" t="s">
        <v>56</v>
      </c>
      <c r="D11573" t="s">
        <v>52</v>
      </c>
      <c r="E11573">
        <v>4.00619630969931E-2</v>
      </c>
      <c r="F11573" t="s">
        <v>53</v>
      </c>
    </row>
    <row r="11574" spans="1:6" x14ac:dyDescent="0.25">
      <c r="A11574" t="s">
        <v>0</v>
      </c>
      <c r="B11574">
        <v>2047</v>
      </c>
      <c r="C11574" t="s">
        <v>57</v>
      </c>
      <c r="D11574" t="s">
        <v>52</v>
      </c>
      <c r="E11574">
        <v>0.39629998117894899</v>
      </c>
      <c r="F11574" t="s">
        <v>53</v>
      </c>
    </row>
    <row r="11575" spans="1:6" x14ac:dyDescent="0.25">
      <c r="A11575" t="s">
        <v>0</v>
      </c>
      <c r="B11575">
        <v>2047</v>
      </c>
      <c r="C11575" t="s">
        <v>58</v>
      </c>
      <c r="D11575" t="s">
        <v>52</v>
      </c>
      <c r="E11575">
        <v>0.39629998117894899</v>
      </c>
      <c r="F11575" t="s">
        <v>53</v>
      </c>
    </row>
    <row r="11576" spans="1:6" x14ac:dyDescent="0.25">
      <c r="A11576" t="s">
        <v>0</v>
      </c>
      <c r="B11576">
        <v>2047</v>
      </c>
      <c r="C11576" t="s">
        <v>59</v>
      </c>
      <c r="D11576" t="s">
        <v>52</v>
      </c>
      <c r="E11576">
        <v>1.6686800761590501E-3</v>
      </c>
      <c r="F11576" t="s">
        <v>53</v>
      </c>
    </row>
    <row r="11577" spans="1:6" x14ac:dyDescent="0.25">
      <c r="A11577" t="s">
        <v>0</v>
      </c>
      <c r="B11577">
        <v>2047</v>
      </c>
      <c r="C11577" t="s">
        <v>60</v>
      </c>
      <c r="D11577" t="s">
        <v>52</v>
      </c>
      <c r="E11577">
        <v>6.8211738010674305E-4</v>
      </c>
      <c r="F11577" t="s">
        <v>53</v>
      </c>
    </row>
    <row r="11578" spans="1:6" x14ac:dyDescent="0.25">
      <c r="A11578" t="s">
        <v>0</v>
      </c>
      <c r="B11578">
        <v>2047</v>
      </c>
      <c r="C11578" t="s">
        <v>61</v>
      </c>
      <c r="D11578" t="s">
        <v>52</v>
      </c>
      <c r="E11578">
        <v>0</v>
      </c>
      <c r="F11578" t="s">
        <v>53</v>
      </c>
    </row>
    <row r="11579" spans="1:6" x14ac:dyDescent="0.25">
      <c r="A11579" t="s">
        <v>0</v>
      </c>
      <c r="B11579">
        <v>2047</v>
      </c>
      <c r="C11579" t="s">
        <v>62</v>
      </c>
      <c r="D11579" t="s">
        <v>63</v>
      </c>
      <c r="E11579">
        <v>0.15732832600928601</v>
      </c>
      <c r="F11579" t="s">
        <v>64</v>
      </c>
    </row>
    <row r="11580" spans="1:6" x14ac:dyDescent="0.25">
      <c r="A11580" t="s">
        <v>0</v>
      </c>
      <c r="B11580">
        <v>2047</v>
      </c>
      <c r="C11580" t="s">
        <v>65</v>
      </c>
      <c r="D11580" t="s">
        <v>63</v>
      </c>
      <c r="E11580">
        <v>7.6589510795547801E-3</v>
      </c>
      <c r="F11580" t="s">
        <v>64</v>
      </c>
    </row>
    <row r="11581" spans="1:6" x14ac:dyDescent="0.25">
      <c r="A11581" t="s">
        <v>0</v>
      </c>
      <c r="B11581">
        <v>2047</v>
      </c>
      <c r="C11581" t="s">
        <v>66</v>
      </c>
      <c r="D11581" t="s">
        <v>63</v>
      </c>
      <c r="E11581">
        <v>0</v>
      </c>
      <c r="F11581" t="s">
        <v>64</v>
      </c>
    </row>
    <row r="11582" spans="1:6" x14ac:dyDescent="0.25">
      <c r="A11582" t="s">
        <v>0</v>
      </c>
      <c r="B11582">
        <v>2047</v>
      </c>
      <c r="C11582" t="s">
        <v>67</v>
      </c>
      <c r="D11582" t="s">
        <v>63</v>
      </c>
      <c r="E11582">
        <v>4.00619630969931E-2</v>
      </c>
      <c r="F11582" t="s">
        <v>64</v>
      </c>
    </row>
    <row r="11583" spans="1:6" x14ac:dyDescent="0.25">
      <c r="A11583" t="s">
        <v>0</v>
      </c>
      <c r="B11583">
        <v>2047</v>
      </c>
      <c r="C11583" t="s">
        <v>68</v>
      </c>
      <c r="D11583" t="s">
        <v>63</v>
      </c>
      <c r="E11583">
        <v>0.39629998117894899</v>
      </c>
      <c r="F11583" t="s">
        <v>64</v>
      </c>
    </row>
    <row r="11584" spans="1:6" x14ac:dyDescent="0.25">
      <c r="A11584" t="s">
        <v>0</v>
      </c>
      <c r="B11584">
        <v>2047</v>
      </c>
      <c r="C11584" t="s">
        <v>69</v>
      </c>
      <c r="D11584" t="s">
        <v>63</v>
      </c>
      <c r="E11584">
        <v>0.39629998117894899</v>
      </c>
      <c r="F11584" t="s">
        <v>64</v>
      </c>
    </row>
    <row r="11585" spans="1:6" x14ac:dyDescent="0.25">
      <c r="A11585" t="s">
        <v>0</v>
      </c>
      <c r="B11585">
        <v>2047</v>
      </c>
      <c r="C11585" t="s">
        <v>70</v>
      </c>
      <c r="D11585" t="s">
        <v>63</v>
      </c>
      <c r="E11585">
        <v>1.6686800761590501E-3</v>
      </c>
      <c r="F11585" t="s">
        <v>64</v>
      </c>
    </row>
    <row r="11586" spans="1:6" x14ac:dyDescent="0.25">
      <c r="A11586" t="s">
        <v>0</v>
      </c>
      <c r="B11586">
        <v>2047</v>
      </c>
      <c r="C11586" t="s">
        <v>71</v>
      </c>
      <c r="D11586" t="s">
        <v>63</v>
      </c>
      <c r="E11586">
        <v>6.8211738010674305E-4</v>
      </c>
      <c r="F11586" t="s">
        <v>64</v>
      </c>
    </row>
    <row r="11587" spans="1:6" x14ac:dyDescent="0.25">
      <c r="A11587" t="s">
        <v>0</v>
      </c>
      <c r="B11587">
        <v>2047</v>
      </c>
      <c r="C11587" t="s">
        <v>72</v>
      </c>
      <c r="D11587" t="s">
        <v>63</v>
      </c>
      <c r="E11587">
        <v>0</v>
      </c>
      <c r="F11587" t="s">
        <v>64</v>
      </c>
    </row>
    <row r="11588" spans="1:6" x14ac:dyDescent="0.25">
      <c r="A11588" t="s">
        <v>0</v>
      </c>
      <c r="B11588">
        <v>2047</v>
      </c>
      <c r="C11588" t="s">
        <v>73</v>
      </c>
      <c r="D11588" t="s">
        <v>74</v>
      </c>
      <c r="E11588">
        <v>0.15732832600928601</v>
      </c>
      <c r="F11588" t="s">
        <v>75</v>
      </c>
    </row>
    <row r="11589" spans="1:6" x14ac:dyDescent="0.25">
      <c r="A11589" t="s">
        <v>0</v>
      </c>
      <c r="B11589">
        <v>2047</v>
      </c>
      <c r="C11589" t="s">
        <v>76</v>
      </c>
      <c r="D11589" t="s">
        <v>74</v>
      </c>
      <c r="E11589">
        <v>7.6589510795547801E-3</v>
      </c>
      <c r="F11589" t="s">
        <v>75</v>
      </c>
    </row>
    <row r="11590" spans="1:6" x14ac:dyDescent="0.25">
      <c r="A11590" t="s">
        <v>0</v>
      </c>
      <c r="B11590">
        <v>2047</v>
      </c>
      <c r="C11590" t="s">
        <v>77</v>
      </c>
      <c r="D11590" t="s">
        <v>74</v>
      </c>
      <c r="E11590">
        <v>0</v>
      </c>
      <c r="F11590" t="s">
        <v>75</v>
      </c>
    </row>
    <row r="11591" spans="1:6" x14ac:dyDescent="0.25">
      <c r="A11591" t="s">
        <v>0</v>
      </c>
      <c r="B11591">
        <v>2047</v>
      </c>
      <c r="C11591" t="s">
        <v>78</v>
      </c>
      <c r="D11591" t="s">
        <v>74</v>
      </c>
      <c r="E11591">
        <v>4.00619630969931E-2</v>
      </c>
      <c r="F11591" t="s">
        <v>75</v>
      </c>
    </row>
    <row r="11592" spans="1:6" x14ac:dyDescent="0.25">
      <c r="A11592" t="s">
        <v>0</v>
      </c>
      <c r="B11592">
        <v>2047</v>
      </c>
      <c r="C11592" t="s">
        <v>79</v>
      </c>
      <c r="D11592" t="s">
        <v>74</v>
      </c>
      <c r="E11592">
        <v>0.39629998117894899</v>
      </c>
      <c r="F11592" t="s">
        <v>75</v>
      </c>
    </row>
    <row r="11593" spans="1:6" x14ac:dyDescent="0.25">
      <c r="A11593" t="s">
        <v>0</v>
      </c>
      <c r="B11593">
        <v>2047</v>
      </c>
      <c r="C11593" t="s">
        <v>80</v>
      </c>
      <c r="D11593" t="s">
        <v>74</v>
      </c>
      <c r="E11593">
        <v>0.39629998117894899</v>
      </c>
      <c r="F11593" t="s">
        <v>75</v>
      </c>
    </row>
    <row r="11594" spans="1:6" x14ac:dyDescent="0.25">
      <c r="A11594" t="s">
        <v>0</v>
      </c>
      <c r="B11594">
        <v>2047</v>
      </c>
      <c r="C11594" t="s">
        <v>81</v>
      </c>
      <c r="D11594" t="s">
        <v>74</v>
      </c>
      <c r="E11594">
        <v>1.6686800761590501E-3</v>
      </c>
      <c r="F11594" t="s">
        <v>75</v>
      </c>
    </row>
    <row r="11595" spans="1:6" x14ac:dyDescent="0.25">
      <c r="A11595" t="s">
        <v>0</v>
      </c>
      <c r="B11595">
        <v>2047</v>
      </c>
      <c r="C11595" t="s">
        <v>82</v>
      </c>
      <c r="D11595" t="s">
        <v>74</v>
      </c>
      <c r="E11595">
        <v>6.8211738010674305E-4</v>
      </c>
      <c r="F11595" t="s">
        <v>75</v>
      </c>
    </row>
    <row r="11596" spans="1:6" x14ac:dyDescent="0.25">
      <c r="A11596" t="s">
        <v>0</v>
      </c>
      <c r="B11596">
        <v>2047</v>
      </c>
      <c r="C11596" t="s">
        <v>83</v>
      </c>
      <c r="D11596" t="s">
        <v>74</v>
      </c>
      <c r="E11596">
        <v>0</v>
      </c>
      <c r="F11596" t="s">
        <v>75</v>
      </c>
    </row>
    <row r="11597" spans="1:6" x14ac:dyDescent="0.25">
      <c r="A11597" t="s">
        <v>0</v>
      </c>
      <c r="B11597">
        <v>2047</v>
      </c>
      <c r="C11597" t="s">
        <v>84</v>
      </c>
      <c r="D11597" t="s">
        <v>85</v>
      </c>
      <c r="E11597">
        <v>0.15732832600928601</v>
      </c>
      <c r="F11597" t="s">
        <v>86</v>
      </c>
    </row>
    <row r="11598" spans="1:6" x14ac:dyDescent="0.25">
      <c r="A11598" t="s">
        <v>0</v>
      </c>
      <c r="B11598">
        <v>2047</v>
      </c>
      <c r="C11598" t="s">
        <v>87</v>
      </c>
      <c r="D11598" t="s">
        <v>85</v>
      </c>
      <c r="E11598">
        <v>7.6589510795547801E-3</v>
      </c>
      <c r="F11598" t="s">
        <v>86</v>
      </c>
    </row>
    <row r="11599" spans="1:6" x14ac:dyDescent="0.25">
      <c r="A11599" t="s">
        <v>0</v>
      </c>
      <c r="B11599">
        <v>2047</v>
      </c>
      <c r="C11599" t="s">
        <v>88</v>
      </c>
      <c r="D11599" t="s">
        <v>85</v>
      </c>
      <c r="E11599">
        <v>0</v>
      </c>
      <c r="F11599" t="s">
        <v>86</v>
      </c>
    </row>
    <row r="11600" spans="1:6" x14ac:dyDescent="0.25">
      <c r="A11600" t="s">
        <v>0</v>
      </c>
      <c r="B11600">
        <v>2047</v>
      </c>
      <c r="C11600" t="s">
        <v>89</v>
      </c>
      <c r="D11600" t="s">
        <v>85</v>
      </c>
      <c r="E11600">
        <v>4.00619630969931E-2</v>
      </c>
      <c r="F11600" t="s">
        <v>86</v>
      </c>
    </row>
    <row r="11601" spans="1:6" x14ac:dyDescent="0.25">
      <c r="A11601" t="s">
        <v>0</v>
      </c>
      <c r="B11601">
        <v>2047</v>
      </c>
      <c r="C11601" t="s">
        <v>90</v>
      </c>
      <c r="D11601" t="s">
        <v>85</v>
      </c>
      <c r="E11601">
        <v>0.39629998117894899</v>
      </c>
      <c r="F11601" t="s">
        <v>86</v>
      </c>
    </row>
    <row r="11602" spans="1:6" x14ac:dyDescent="0.25">
      <c r="A11602" t="s">
        <v>0</v>
      </c>
      <c r="B11602">
        <v>2047</v>
      </c>
      <c r="C11602" t="s">
        <v>91</v>
      </c>
      <c r="D11602" t="s">
        <v>85</v>
      </c>
      <c r="E11602">
        <v>0.39629998117894899</v>
      </c>
      <c r="F11602" t="s">
        <v>86</v>
      </c>
    </row>
    <row r="11603" spans="1:6" x14ac:dyDescent="0.25">
      <c r="A11603" t="s">
        <v>0</v>
      </c>
      <c r="B11603">
        <v>2047</v>
      </c>
      <c r="C11603" t="s">
        <v>92</v>
      </c>
      <c r="D11603" t="s">
        <v>85</v>
      </c>
      <c r="E11603">
        <v>1.6686800761590501E-3</v>
      </c>
      <c r="F11603" t="s">
        <v>86</v>
      </c>
    </row>
    <row r="11604" spans="1:6" x14ac:dyDescent="0.25">
      <c r="A11604" t="s">
        <v>0</v>
      </c>
      <c r="B11604">
        <v>2047</v>
      </c>
      <c r="C11604" t="s">
        <v>93</v>
      </c>
      <c r="D11604" t="s">
        <v>85</v>
      </c>
      <c r="E11604">
        <v>6.8211738010674305E-4</v>
      </c>
      <c r="F11604" t="s">
        <v>86</v>
      </c>
    </row>
    <row r="11605" spans="1:6" x14ac:dyDescent="0.25">
      <c r="A11605" t="s">
        <v>0</v>
      </c>
      <c r="B11605">
        <v>2047</v>
      </c>
      <c r="C11605" t="s">
        <v>94</v>
      </c>
      <c r="D11605" t="s">
        <v>85</v>
      </c>
      <c r="E11605">
        <v>0</v>
      </c>
      <c r="F11605" t="s">
        <v>86</v>
      </c>
    </row>
    <row r="11606" spans="1:6" x14ac:dyDescent="0.25">
      <c r="A11606" t="s">
        <v>0</v>
      </c>
      <c r="B11606">
        <v>2047</v>
      </c>
      <c r="C11606" t="s">
        <v>95</v>
      </c>
      <c r="D11606" t="s">
        <v>96</v>
      </c>
      <c r="E11606">
        <v>0.137723218016058</v>
      </c>
      <c r="F11606" t="s">
        <v>97</v>
      </c>
    </row>
    <row r="11607" spans="1:6" x14ac:dyDescent="0.25">
      <c r="A11607" t="s">
        <v>0</v>
      </c>
      <c r="B11607">
        <v>2047</v>
      </c>
      <c r="C11607" t="s">
        <v>98</v>
      </c>
      <c r="D11607" t="s">
        <v>96</v>
      </c>
      <c r="E11607">
        <v>6.3471166061028301E-3</v>
      </c>
      <c r="F11607" t="s">
        <v>97</v>
      </c>
    </row>
    <row r="11608" spans="1:6" x14ac:dyDescent="0.25">
      <c r="A11608" t="s">
        <v>0</v>
      </c>
      <c r="B11608">
        <v>2047</v>
      </c>
      <c r="C11608" t="s">
        <v>99</v>
      </c>
      <c r="D11608" t="s">
        <v>96</v>
      </c>
      <c r="E11608">
        <v>0</v>
      </c>
      <c r="F11608" t="s">
        <v>97</v>
      </c>
    </row>
    <row r="11609" spans="1:6" x14ac:dyDescent="0.25">
      <c r="A11609" t="s">
        <v>0</v>
      </c>
      <c r="B11609">
        <v>2047</v>
      </c>
      <c r="C11609" t="s">
        <v>100</v>
      </c>
      <c r="D11609" t="s">
        <v>96</v>
      </c>
      <c r="E11609">
        <v>4.10360139485434E-2</v>
      </c>
      <c r="F11609" t="s">
        <v>97</v>
      </c>
    </row>
    <row r="11610" spans="1:6" x14ac:dyDescent="0.25">
      <c r="A11610" t="s">
        <v>0</v>
      </c>
      <c r="B11610">
        <v>2047</v>
      </c>
      <c r="C11610" t="s">
        <v>101</v>
      </c>
      <c r="D11610" t="s">
        <v>96</v>
      </c>
      <c r="E11610">
        <v>0.406256635439049</v>
      </c>
      <c r="F11610" t="s">
        <v>97</v>
      </c>
    </row>
    <row r="11611" spans="1:6" x14ac:dyDescent="0.25">
      <c r="A11611" t="s">
        <v>0</v>
      </c>
      <c r="B11611">
        <v>2047</v>
      </c>
      <c r="C11611" t="s">
        <v>102</v>
      </c>
      <c r="D11611" t="s">
        <v>96</v>
      </c>
      <c r="E11611">
        <v>0.406256635439049</v>
      </c>
      <c r="F11611" t="s">
        <v>97</v>
      </c>
    </row>
    <row r="11612" spans="1:6" x14ac:dyDescent="0.25">
      <c r="A11612" t="s">
        <v>0</v>
      </c>
      <c r="B11612">
        <v>2047</v>
      </c>
      <c r="C11612" t="s">
        <v>103</v>
      </c>
      <c r="D11612" t="s">
        <v>96</v>
      </c>
      <c r="E11612">
        <v>1.71060405137501E-3</v>
      </c>
      <c r="F11612" t="s">
        <v>97</v>
      </c>
    </row>
    <row r="11613" spans="1:6" x14ac:dyDescent="0.25">
      <c r="A11613" t="s">
        <v>0</v>
      </c>
      <c r="B11613">
        <v>2047</v>
      </c>
      <c r="C11613" t="s">
        <v>104</v>
      </c>
      <c r="D11613" t="s">
        <v>96</v>
      </c>
      <c r="E11613">
        <v>6.6977649982097602E-4</v>
      </c>
      <c r="F11613" t="s">
        <v>97</v>
      </c>
    </row>
    <row r="11614" spans="1:6" x14ac:dyDescent="0.25">
      <c r="A11614" t="s">
        <v>0</v>
      </c>
      <c r="B11614">
        <v>2047</v>
      </c>
      <c r="C11614" t="s">
        <v>105</v>
      </c>
      <c r="D11614" t="s">
        <v>96</v>
      </c>
      <c r="E11614">
        <v>0</v>
      </c>
      <c r="F11614" t="s">
        <v>97</v>
      </c>
    </row>
    <row r="11615" spans="1:6" x14ac:dyDescent="0.25">
      <c r="A11615" t="s">
        <v>0</v>
      </c>
      <c r="B11615">
        <v>2047</v>
      </c>
      <c r="C11615" t="s">
        <v>106</v>
      </c>
      <c r="D11615" t="s">
        <v>107</v>
      </c>
      <c r="E11615">
        <v>0.137723218016058</v>
      </c>
      <c r="F11615" t="s">
        <v>108</v>
      </c>
    </row>
    <row r="11616" spans="1:6" x14ac:dyDescent="0.25">
      <c r="A11616" t="s">
        <v>0</v>
      </c>
      <c r="B11616">
        <v>2047</v>
      </c>
      <c r="C11616" t="s">
        <v>109</v>
      </c>
      <c r="D11616" t="s">
        <v>107</v>
      </c>
      <c r="E11616">
        <v>6.3471166061028301E-3</v>
      </c>
      <c r="F11616" t="s">
        <v>108</v>
      </c>
    </row>
    <row r="11617" spans="1:6" x14ac:dyDescent="0.25">
      <c r="A11617" t="s">
        <v>0</v>
      </c>
      <c r="B11617">
        <v>2047</v>
      </c>
      <c r="C11617" t="s">
        <v>110</v>
      </c>
      <c r="D11617" t="s">
        <v>107</v>
      </c>
      <c r="E11617">
        <v>0</v>
      </c>
      <c r="F11617" t="s">
        <v>108</v>
      </c>
    </row>
    <row r="11618" spans="1:6" x14ac:dyDescent="0.25">
      <c r="A11618" t="s">
        <v>0</v>
      </c>
      <c r="B11618">
        <v>2047</v>
      </c>
      <c r="C11618" t="s">
        <v>111</v>
      </c>
      <c r="D11618" t="s">
        <v>107</v>
      </c>
      <c r="E11618">
        <v>4.10360139485434E-2</v>
      </c>
      <c r="F11618" t="s">
        <v>108</v>
      </c>
    </row>
    <row r="11619" spans="1:6" x14ac:dyDescent="0.25">
      <c r="A11619" t="s">
        <v>0</v>
      </c>
      <c r="B11619">
        <v>2047</v>
      </c>
      <c r="C11619" t="s">
        <v>112</v>
      </c>
      <c r="D11619" t="s">
        <v>107</v>
      </c>
      <c r="E11619">
        <v>0.406256635439049</v>
      </c>
      <c r="F11619" t="s">
        <v>108</v>
      </c>
    </row>
    <row r="11620" spans="1:6" x14ac:dyDescent="0.25">
      <c r="A11620" t="s">
        <v>0</v>
      </c>
      <c r="B11620">
        <v>2047</v>
      </c>
      <c r="C11620" t="s">
        <v>113</v>
      </c>
      <c r="D11620" t="s">
        <v>107</v>
      </c>
      <c r="E11620">
        <v>0.406256635439049</v>
      </c>
      <c r="F11620" t="s">
        <v>108</v>
      </c>
    </row>
    <row r="11621" spans="1:6" x14ac:dyDescent="0.25">
      <c r="A11621" t="s">
        <v>0</v>
      </c>
      <c r="B11621">
        <v>2047</v>
      </c>
      <c r="C11621" t="s">
        <v>114</v>
      </c>
      <c r="D11621" t="s">
        <v>107</v>
      </c>
      <c r="E11621">
        <v>1.71060405137501E-3</v>
      </c>
      <c r="F11621" t="s">
        <v>108</v>
      </c>
    </row>
    <row r="11622" spans="1:6" x14ac:dyDescent="0.25">
      <c r="A11622" t="s">
        <v>0</v>
      </c>
      <c r="B11622">
        <v>2047</v>
      </c>
      <c r="C11622" t="s">
        <v>115</v>
      </c>
      <c r="D11622" t="s">
        <v>107</v>
      </c>
      <c r="E11622">
        <v>6.6977649982097602E-4</v>
      </c>
      <c r="F11622" t="s">
        <v>108</v>
      </c>
    </row>
    <row r="11623" spans="1:6" x14ac:dyDescent="0.25">
      <c r="A11623" t="s">
        <v>0</v>
      </c>
      <c r="B11623">
        <v>2047</v>
      </c>
      <c r="C11623" t="s">
        <v>116</v>
      </c>
      <c r="D11623" t="s">
        <v>107</v>
      </c>
      <c r="E11623">
        <v>0</v>
      </c>
      <c r="F11623" t="s">
        <v>108</v>
      </c>
    </row>
    <row r="11624" spans="1:6" x14ac:dyDescent="0.25">
      <c r="A11624" t="s">
        <v>0</v>
      </c>
      <c r="B11624">
        <v>2047</v>
      </c>
      <c r="C11624" t="s">
        <v>117</v>
      </c>
      <c r="D11624" t="s">
        <v>118</v>
      </c>
      <c r="E11624">
        <v>0.137723218016058</v>
      </c>
      <c r="F11624" t="s">
        <v>119</v>
      </c>
    </row>
    <row r="11625" spans="1:6" x14ac:dyDescent="0.25">
      <c r="A11625" t="s">
        <v>0</v>
      </c>
      <c r="B11625">
        <v>2047</v>
      </c>
      <c r="C11625" t="s">
        <v>120</v>
      </c>
      <c r="D11625" t="s">
        <v>118</v>
      </c>
      <c r="E11625">
        <v>6.3471166061028301E-3</v>
      </c>
      <c r="F11625" t="s">
        <v>119</v>
      </c>
    </row>
    <row r="11626" spans="1:6" x14ac:dyDescent="0.25">
      <c r="A11626" t="s">
        <v>0</v>
      </c>
      <c r="B11626">
        <v>2047</v>
      </c>
      <c r="C11626" t="s">
        <v>121</v>
      </c>
      <c r="D11626" t="s">
        <v>118</v>
      </c>
      <c r="E11626">
        <v>0</v>
      </c>
      <c r="F11626" t="s">
        <v>119</v>
      </c>
    </row>
    <row r="11627" spans="1:6" x14ac:dyDescent="0.25">
      <c r="A11627" t="s">
        <v>0</v>
      </c>
      <c r="B11627">
        <v>2047</v>
      </c>
      <c r="C11627" t="s">
        <v>122</v>
      </c>
      <c r="D11627" t="s">
        <v>118</v>
      </c>
      <c r="E11627">
        <v>4.10360139485434E-2</v>
      </c>
      <c r="F11627" t="s">
        <v>119</v>
      </c>
    </row>
    <row r="11628" spans="1:6" x14ac:dyDescent="0.25">
      <c r="A11628" t="s">
        <v>0</v>
      </c>
      <c r="B11628">
        <v>2047</v>
      </c>
      <c r="C11628" t="s">
        <v>123</v>
      </c>
      <c r="D11628" t="s">
        <v>118</v>
      </c>
      <c r="E11628">
        <v>0.406256635439049</v>
      </c>
      <c r="F11628" t="s">
        <v>119</v>
      </c>
    </row>
    <row r="11629" spans="1:6" x14ac:dyDescent="0.25">
      <c r="A11629" t="s">
        <v>0</v>
      </c>
      <c r="B11629">
        <v>2047</v>
      </c>
      <c r="C11629" t="s">
        <v>124</v>
      </c>
      <c r="D11629" t="s">
        <v>118</v>
      </c>
      <c r="E11629">
        <v>0.406256635439049</v>
      </c>
      <c r="F11629" t="s">
        <v>119</v>
      </c>
    </row>
    <row r="11630" spans="1:6" x14ac:dyDescent="0.25">
      <c r="A11630" t="s">
        <v>0</v>
      </c>
      <c r="B11630">
        <v>2047</v>
      </c>
      <c r="C11630" t="s">
        <v>125</v>
      </c>
      <c r="D11630" t="s">
        <v>118</v>
      </c>
      <c r="E11630">
        <v>1.71060405137501E-3</v>
      </c>
      <c r="F11630" t="s">
        <v>119</v>
      </c>
    </row>
    <row r="11631" spans="1:6" x14ac:dyDescent="0.25">
      <c r="A11631" t="s">
        <v>0</v>
      </c>
      <c r="B11631">
        <v>2047</v>
      </c>
      <c r="C11631" t="s">
        <v>126</v>
      </c>
      <c r="D11631" t="s">
        <v>118</v>
      </c>
      <c r="E11631">
        <v>6.6977649982097602E-4</v>
      </c>
      <c r="F11631" t="s">
        <v>119</v>
      </c>
    </row>
    <row r="11632" spans="1:6" x14ac:dyDescent="0.25">
      <c r="A11632" t="s">
        <v>0</v>
      </c>
      <c r="B11632">
        <v>2047</v>
      </c>
      <c r="C11632" t="s">
        <v>127</v>
      </c>
      <c r="D11632" t="s">
        <v>118</v>
      </c>
      <c r="E11632">
        <v>0</v>
      </c>
      <c r="F11632" t="s">
        <v>119</v>
      </c>
    </row>
    <row r="11633" spans="1:6" x14ac:dyDescent="0.25">
      <c r="A11633" t="s">
        <v>0</v>
      </c>
      <c r="B11633">
        <v>2047</v>
      </c>
      <c r="C11633" t="s">
        <v>128</v>
      </c>
      <c r="D11633" t="s">
        <v>129</v>
      </c>
      <c r="E11633">
        <v>0.137723218016058</v>
      </c>
      <c r="F11633" t="s">
        <v>130</v>
      </c>
    </row>
    <row r="11634" spans="1:6" x14ac:dyDescent="0.25">
      <c r="A11634" t="s">
        <v>0</v>
      </c>
      <c r="B11634">
        <v>2047</v>
      </c>
      <c r="C11634" t="s">
        <v>131</v>
      </c>
      <c r="D11634" t="s">
        <v>129</v>
      </c>
      <c r="E11634">
        <v>6.3471166061028301E-3</v>
      </c>
      <c r="F11634" t="s">
        <v>130</v>
      </c>
    </row>
    <row r="11635" spans="1:6" x14ac:dyDescent="0.25">
      <c r="A11635" t="s">
        <v>0</v>
      </c>
      <c r="B11635">
        <v>2047</v>
      </c>
      <c r="C11635" t="s">
        <v>132</v>
      </c>
      <c r="D11635" t="s">
        <v>129</v>
      </c>
      <c r="E11635">
        <v>0</v>
      </c>
      <c r="F11635" t="s">
        <v>130</v>
      </c>
    </row>
    <row r="11636" spans="1:6" x14ac:dyDescent="0.25">
      <c r="A11636" t="s">
        <v>0</v>
      </c>
      <c r="B11636">
        <v>2047</v>
      </c>
      <c r="C11636" t="s">
        <v>133</v>
      </c>
      <c r="D11636" t="s">
        <v>129</v>
      </c>
      <c r="E11636">
        <v>4.10360139485434E-2</v>
      </c>
      <c r="F11636" t="s">
        <v>130</v>
      </c>
    </row>
    <row r="11637" spans="1:6" x14ac:dyDescent="0.25">
      <c r="A11637" t="s">
        <v>0</v>
      </c>
      <c r="B11637">
        <v>2047</v>
      </c>
      <c r="C11637" t="s">
        <v>134</v>
      </c>
      <c r="D11637" t="s">
        <v>129</v>
      </c>
      <c r="E11637">
        <v>0.406256635439049</v>
      </c>
      <c r="F11637" t="s">
        <v>130</v>
      </c>
    </row>
    <row r="11638" spans="1:6" x14ac:dyDescent="0.25">
      <c r="A11638" t="s">
        <v>0</v>
      </c>
      <c r="B11638">
        <v>2047</v>
      </c>
      <c r="C11638" t="s">
        <v>135</v>
      </c>
      <c r="D11638" t="s">
        <v>129</v>
      </c>
      <c r="E11638">
        <v>0.406256635439049</v>
      </c>
      <c r="F11638" t="s">
        <v>130</v>
      </c>
    </row>
    <row r="11639" spans="1:6" x14ac:dyDescent="0.25">
      <c r="A11639" t="s">
        <v>0</v>
      </c>
      <c r="B11639">
        <v>2047</v>
      </c>
      <c r="C11639" t="s">
        <v>136</v>
      </c>
      <c r="D11639" t="s">
        <v>129</v>
      </c>
      <c r="E11639">
        <v>1.71060405137501E-3</v>
      </c>
      <c r="F11639" t="s">
        <v>130</v>
      </c>
    </row>
    <row r="11640" spans="1:6" x14ac:dyDescent="0.25">
      <c r="A11640" t="s">
        <v>0</v>
      </c>
      <c r="B11640">
        <v>2047</v>
      </c>
      <c r="C11640" t="s">
        <v>137</v>
      </c>
      <c r="D11640" t="s">
        <v>129</v>
      </c>
      <c r="E11640">
        <v>6.6977649982097602E-4</v>
      </c>
      <c r="F11640" t="s">
        <v>130</v>
      </c>
    </row>
    <row r="11641" spans="1:6" x14ac:dyDescent="0.25">
      <c r="A11641" t="s">
        <v>0</v>
      </c>
      <c r="B11641">
        <v>2047</v>
      </c>
      <c r="C11641" t="s">
        <v>138</v>
      </c>
      <c r="D11641" t="s">
        <v>129</v>
      </c>
      <c r="E11641">
        <v>0</v>
      </c>
      <c r="F11641" t="s">
        <v>130</v>
      </c>
    </row>
    <row r="11642" spans="1:6" x14ac:dyDescent="0.25">
      <c r="A11642" t="s">
        <v>0</v>
      </c>
      <c r="B11642">
        <v>2047</v>
      </c>
      <c r="C11642" t="s">
        <v>139</v>
      </c>
      <c r="D11642" t="s">
        <v>140</v>
      </c>
      <c r="E11642">
        <v>1</v>
      </c>
      <c r="F11642" t="s">
        <v>141</v>
      </c>
    </row>
    <row r="11643" spans="1:6" x14ac:dyDescent="0.25">
      <c r="A11643" t="s">
        <v>0</v>
      </c>
      <c r="B11643">
        <v>2047</v>
      </c>
      <c r="C11643" t="s">
        <v>142</v>
      </c>
      <c r="D11643" t="s">
        <v>140</v>
      </c>
      <c r="E11643">
        <v>0</v>
      </c>
      <c r="F11643" t="s">
        <v>141</v>
      </c>
    </row>
    <row r="11644" spans="1:6" x14ac:dyDescent="0.25">
      <c r="A11644" t="s">
        <v>0</v>
      </c>
      <c r="B11644">
        <v>2047</v>
      </c>
      <c r="C11644" t="s">
        <v>143</v>
      </c>
      <c r="D11644" t="s">
        <v>144</v>
      </c>
      <c r="E11644">
        <v>1</v>
      </c>
      <c r="F11644" t="s">
        <v>145</v>
      </c>
    </row>
    <row r="11645" spans="1:6" x14ac:dyDescent="0.25">
      <c r="A11645" t="s">
        <v>0</v>
      </c>
      <c r="B11645">
        <v>2047</v>
      </c>
      <c r="C11645" t="s">
        <v>146</v>
      </c>
      <c r="D11645" t="s">
        <v>147</v>
      </c>
      <c r="E11645">
        <v>1</v>
      </c>
      <c r="F11645" t="s">
        <v>148</v>
      </c>
    </row>
    <row r="11646" spans="1:6" x14ac:dyDescent="0.25">
      <c r="A11646" t="s">
        <v>0</v>
      </c>
      <c r="B11646">
        <v>2047</v>
      </c>
      <c r="C11646" t="s">
        <v>149</v>
      </c>
      <c r="D11646" t="s">
        <v>150</v>
      </c>
      <c r="E11646">
        <v>6.0495247543321001E-2</v>
      </c>
      <c r="F11646" t="s">
        <v>151</v>
      </c>
    </row>
    <row r="11647" spans="1:6" x14ac:dyDescent="0.25">
      <c r="A11647" t="s">
        <v>0</v>
      </c>
      <c r="B11647">
        <v>2047</v>
      </c>
      <c r="C11647" t="s">
        <v>152</v>
      </c>
      <c r="D11647" t="s">
        <v>150</v>
      </c>
      <c r="E11647">
        <v>0.93950475245667897</v>
      </c>
      <c r="F11647" t="s">
        <v>151</v>
      </c>
    </row>
    <row r="11648" spans="1:6" x14ac:dyDescent="0.25">
      <c r="A11648" t="s">
        <v>0</v>
      </c>
      <c r="B11648">
        <v>2047</v>
      </c>
      <c r="C11648" t="s">
        <v>153</v>
      </c>
      <c r="D11648" t="s">
        <v>150</v>
      </c>
      <c r="E11648">
        <v>0</v>
      </c>
      <c r="F11648" t="s">
        <v>151</v>
      </c>
    </row>
    <row r="11649" spans="1:6" x14ac:dyDescent="0.25">
      <c r="A11649" t="s">
        <v>0</v>
      </c>
      <c r="B11649">
        <v>2047</v>
      </c>
      <c r="C11649" t="s">
        <v>154</v>
      </c>
      <c r="D11649" t="s">
        <v>150</v>
      </c>
      <c r="E11649">
        <v>0</v>
      </c>
      <c r="F11649" t="s">
        <v>151</v>
      </c>
    </row>
    <row r="11650" spans="1:6" x14ac:dyDescent="0.25">
      <c r="A11650" t="s">
        <v>0</v>
      </c>
      <c r="B11650">
        <v>2047</v>
      </c>
      <c r="C11650" t="s">
        <v>155</v>
      </c>
      <c r="D11650" t="s">
        <v>150</v>
      </c>
      <c r="E11650">
        <v>0</v>
      </c>
      <c r="F11650" t="s">
        <v>151</v>
      </c>
    </row>
    <row r="11651" spans="1:6" x14ac:dyDescent="0.25">
      <c r="A11651" t="s">
        <v>0</v>
      </c>
      <c r="B11651">
        <v>2047</v>
      </c>
      <c r="C11651" t="s">
        <v>156</v>
      </c>
      <c r="D11651" t="s">
        <v>150</v>
      </c>
      <c r="E11651">
        <v>0</v>
      </c>
      <c r="F11651" t="s">
        <v>151</v>
      </c>
    </row>
    <row r="11652" spans="1:6" x14ac:dyDescent="0.25">
      <c r="A11652" t="s">
        <v>0</v>
      </c>
      <c r="B11652">
        <v>2047</v>
      </c>
      <c r="C11652" t="s">
        <v>157</v>
      </c>
      <c r="D11652" t="s">
        <v>150</v>
      </c>
      <c r="E11652">
        <v>0</v>
      </c>
      <c r="F11652" t="s">
        <v>151</v>
      </c>
    </row>
    <row r="11653" spans="1:6" x14ac:dyDescent="0.25">
      <c r="A11653" t="s">
        <v>0</v>
      </c>
      <c r="B11653">
        <v>2047</v>
      </c>
      <c r="C11653" t="s">
        <v>158</v>
      </c>
      <c r="D11653" t="s">
        <v>159</v>
      </c>
      <c r="E11653">
        <v>1.3511232481335201E-2</v>
      </c>
      <c r="F11653" t="s">
        <v>160</v>
      </c>
    </row>
    <row r="11654" spans="1:6" x14ac:dyDescent="0.25">
      <c r="A11654" t="s">
        <v>0</v>
      </c>
      <c r="B11654">
        <v>2047</v>
      </c>
      <c r="C11654" t="s">
        <v>161</v>
      </c>
      <c r="D11654" t="s">
        <v>159</v>
      </c>
      <c r="E11654">
        <v>1.08157195638427E-2</v>
      </c>
      <c r="F11654" t="s">
        <v>160</v>
      </c>
    </row>
    <row r="11655" spans="1:6" x14ac:dyDescent="0.25">
      <c r="A11655" t="s">
        <v>0</v>
      </c>
      <c r="B11655">
        <v>2047</v>
      </c>
      <c r="C11655" t="s">
        <v>162</v>
      </c>
      <c r="D11655" t="s">
        <v>159</v>
      </c>
      <c r="E11655">
        <v>0.86770200888905602</v>
      </c>
      <c r="F11655" t="s">
        <v>160</v>
      </c>
    </row>
    <row r="11656" spans="1:6" x14ac:dyDescent="0.25">
      <c r="A11656" t="s">
        <v>0</v>
      </c>
      <c r="B11656">
        <v>2047</v>
      </c>
      <c r="C11656" t="s">
        <v>163</v>
      </c>
      <c r="D11656" t="s">
        <v>159</v>
      </c>
      <c r="E11656">
        <v>0.107971039065765</v>
      </c>
      <c r="F11656" t="s">
        <v>160</v>
      </c>
    </row>
    <row r="11657" spans="1:6" x14ac:dyDescent="0.25">
      <c r="A11657" t="s">
        <v>0</v>
      </c>
      <c r="B11657">
        <v>2047</v>
      </c>
      <c r="C11657" t="s">
        <v>164</v>
      </c>
      <c r="D11657" t="s">
        <v>165</v>
      </c>
      <c r="E11657">
        <v>1.3516939479092299E-2</v>
      </c>
      <c r="F11657" t="s">
        <v>166</v>
      </c>
    </row>
    <row r="11658" spans="1:6" x14ac:dyDescent="0.25">
      <c r="A11658" t="s">
        <v>0</v>
      </c>
      <c r="B11658">
        <v>2047</v>
      </c>
      <c r="C11658" t="s">
        <v>167</v>
      </c>
      <c r="D11658" t="s">
        <v>165</v>
      </c>
      <c r="E11658">
        <v>3.4924222617454702E-3</v>
      </c>
      <c r="F11658" t="s">
        <v>166</v>
      </c>
    </row>
    <row r="11659" spans="1:6" x14ac:dyDescent="0.25">
      <c r="A11659" t="s">
        <v>0</v>
      </c>
      <c r="B11659">
        <v>2047</v>
      </c>
      <c r="C11659" t="s">
        <v>168</v>
      </c>
      <c r="D11659" t="s">
        <v>165</v>
      </c>
      <c r="E11659">
        <v>0.87412592797713495</v>
      </c>
      <c r="F11659" t="s">
        <v>166</v>
      </c>
    </row>
    <row r="11660" spans="1:6" x14ac:dyDescent="0.25">
      <c r="A11660" t="s">
        <v>0</v>
      </c>
      <c r="B11660">
        <v>2047</v>
      </c>
      <c r="C11660" t="s">
        <v>169</v>
      </c>
      <c r="D11660" t="s">
        <v>165</v>
      </c>
      <c r="E11660">
        <v>0.108864710282026</v>
      </c>
      <c r="F11660" t="s">
        <v>166</v>
      </c>
    </row>
    <row r="11661" spans="1:6" x14ac:dyDescent="0.25">
      <c r="A11661" t="s">
        <v>0</v>
      </c>
      <c r="B11661">
        <v>2047</v>
      </c>
      <c r="C11661" t="s">
        <v>170</v>
      </c>
      <c r="D11661" t="s">
        <v>171</v>
      </c>
      <c r="E11661">
        <v>1</v>
      </c>
      <c r="F11661" t="s">
        <v>172</v>
      </c>
    </row>
    <row r="11662" spans="1:6" x14ac:dyDescent="0.25">
      <c r="A11662" t="s">
        <v>0</v>
      </c>
      <c r="B11662">
        <v>2047</v>
      </c>
      <c r="C11662" t="s">
        <v>173</v>
      </c>
      <c r="D11662" t="s">
        <v>174</v>
      </c>
      <c r="E11662">
        <v>1</v>
      </c>
      <c r="F11662" t="s">
        <v>175</v>
      </c>
    </row>
    <row r="11663" spans="1:6" x14ac:dyDescent="0.25">
      <c r="A11663" t="s">
        <v>0</v>
      </c>
      <c r="B11663">
        <v>2047</v>
      </c>
      <c r="C11663" t="s">
        <v>176</v>
      </c>
      <c r="D11663" t="s">
        <v>177</v>
      </c>
      <c r="E11663">
        <v>1</v>
      </c>
      <c r="F11663" t="s">
        <v>178</v>
      </c>
    </row>
    <row r="11664" spans="1:6" x14ac:dyDescent="0.25">
      <c r="A11664" t="s">
        <v>0</v>
      </c>
      <c r="B11664">
        <v>2047</v>
      </c>
      <c r="C11664" t="s">
        <v>179</v>
      </c>
      <c r="D11664" t="s">
        <v>180</v>
      </c>
      <c r="E11664">
        <v>1</v>
      </c>
      <c r="F11664" t="s">
        <v>181</v>
      </c>
    </row>
    <row r="11665" spans="1:6" x14ac:dyDescent="0.25">
      <c r="A11665" t="s">
        <v>0</v>
      </c>
      <c r="B11665">
        <v>2047</v>
      </c>
      <c r="C11665" t="s">
        <v>182</v>
      </c>
      <c r="D11665" t="s">
        <v>180</v>
      </c>
      <c r="E11665">
        <v>0</v>
      </c>
      <c r="F11665" t="s">
        <v>181</v>
      </c>
    </row>
    <row r="11666" spans="1:6" x14ac:dyDescent="0.25">
      <c r="A11666" t="s">
        <v>0</v>
      </c>
      <c r="B11666">
        <v>2047</v>
      </c>
      <c r="C11666" t="s">
        <v>183</v>
      </c>
      <c r="D11666" t="s">
        <v>184</v>
      </c>
      <c r="E11666">
        <v>1</v>
      </c>
      <c r="F11666" t="s">
        <v>185</v>
      </c>
    </row>
    <row r="11667" spans="1:6" x14ac:dyDescent="0.25">
      <c r="A11667" t="s">
        <v>0</v>
      </c>
      <c r="B11667">
        <v>2047</v>
      </c>
      <c r="C11667" t="s">
        <v>186</v>
      </c>
      <c r="D11667" t="s">
        <v>187</v>
      </c>
      <c r="E11667">
        <v>1</v>
      </c>
      <c r="F11667" t="s">
        <v>188</v>
      </c>
    </row>
    <row r="11668" spans="1:6" x14ac:dyDescent="0.25">
      <c r="A11668" t="s">
        <v>0</v>
      </c>
      <c r="B11668">
        <v>2047</v>
      </c>
      <c r="C11668" t="s">
        <v>189</v>
      </c>
      <c r="D11668" t="s">
        <v>190</v>
      </c>
      <c r="E11668">
        <v>6.0495247543321001E-2</v>
      </c>
      <c r="F11668" t="s">
        <v>191</v>
      </c>
    </row>
    <row r="11669" spans="1:6" x14ac:dyDescent="0.25">
      <c r="A11669" t="s">
        <v>0</v>
      </c>
      <c r="B11669">
        <v>2047</v>
      </c>
      <c r="C11669" t="s">
        <v>192</v>
      </c>
      <c r="D11669" t="s">
        <v>190</v>
      </c>
      <c r="E11669">
        <v>0.41098945353878302</v>
      </c>
      <c r="F11669" t="s">
        <v>191</v>
      </c>
    </row>
    <row r="11670" spans="1:6" x14ac:dyDescent="0.25">
      <c r="A11670" t="s">
        <v>0</v>
      </c>
      <c r="B11670">
        <v>2047</v>
      </c>
      <c r="C11670" t="s">
        <v>193</v>
      </c>
      <c r="D11670" t="s">
        <v>190</v>
      </c>
      <c r="E11670">
        <v>0</v>
      </c>
      <c r="F11670" t="s">
        <v>191</v>
      </c>
    </row>
    <row r="11671" spans="1:6" x14ac:dyDescent="0.25">
      <c r="A11671" t="s">
        <v>0</v>
      </c>
      <c r="B11671">
        <v>2047</v>
      </c>
      <c r="C11671" t="s">
        <v>194</v>
      </c>
      <c r="D11671" t="s">
        <v>190</v>
      </c>
      <c r="E11671">
        <v>0</v>
      </c>
      <c r="F11671" t="s">
        <v>191</v>
      </c>
    </row>
    <row r="11672" spans="1:6" x14ac:dyDescent="0.25">
      <c r="A11672" t="s">
        <v>0</v>
      </c>
      <c r="B11672">
        <v>2047</v>
      </c>
      <c r="C11672" t="s">
        <v>195</v>
      </c>
      <c r="D11672" t="s">
        <v>190</v>
      </c>
      <c r="E11672">
        <v>0</v>
      </c>
      <c r="F11672" t="s">
        <v>191</v>
      </c>
    </row>
    <row r="11673" spans="1:6" x14ac:dyDescent="0.25">
      <c r="A11673" t="s">
        <v>0</v>
      </c>
      <c r="B11673">
        <v>2047</v>
      </c>
      <c r="C11673" t="s">
        <v>196</v>
      </c>
      <c r="D11673" t="s">
        <v>190</v>
      </c>
      <c r="E11673">
        <v>0</v>
      </c>
      <c r="F11673" t="s">
        <v>191</v>
      </c>
    </row>
    <row r="11674" spans="1:6" x14ac:dyDescent="0.25">
      <c r="A11674" t="s">
        <v>0</v>
      </c>
      <c r="B11674">
        <v>2047</v>
      </c>
      <c r="C11674" t="s">
        <v>197</v>
      </c>
      <c r="D11674" t="s">
        <v>190</v>
      </c>
      <c r="E11674">
        <v>0.52851529891789495</v>
      </c>
      <c r="F11674" t="s">
        <v>191</v>
      </c>
    </row>
    <row r="11675" spans="1:6" x14ac:dyDescent="0.25">
      <c r="A11675" t="s">
        <v>0</v>
      </c>
      <c r="B11675">
        <v>2047</v>
      </c>
      <c r="C11675" t="s">
        <v>198</v>
      </c>
      <c r="D11675" t="s">
        <v>199</v>
      </c>
      <c r="E11675">
        <v>0</v>
      </c>
      <c r="F11675" t="s">
        <v>200</v>
      </c>
    </row>
    <row r="11676" spans="1:6" x14ac:dyDescent="0.25">
      <c r="A11676" t="s">
        <v>0</v>
      </c>
      <c r="B11676">
        <v>2047</v>
      </c>
      <c r="C11676" t="s">
        <v>201</v>
      </c>
      <c r="D11676" t="s">
        <v>199</v>
      </c>
      <c r="E11676">
        <v>1.08157195638427E-2</v>
      </c>
      <c r="F11676" t="s">
        <v>200</v>
      </c>
    </row>
    <row r="11677" spans="1:6" x14ac:dyDescent="0.25">
      <c r="A11677" t="s">
        <v>0</v>
      </c>
      <c r="B11677">
        <v>2047</v>
      </c>
      <c r="C11677" t="s">
        <v>202</v>
      </c>
      <c r="D11677" t="s">
        <v>199</v>
      </c>
      <c r="E11677">
        <v>0.400042806032957</v>
      </c>
      <c r="F11677" t="s">
        <v>200</v>
      </c>
    </row>
    <row r="11678" spans="1:6" x14ac:dyDescent="0.25">
      <c r="A11678" t="s">
        <v>0</v>
      </c>
      <c r="B11678">
        <v>2047</v>
      </c>
      <c r="C11678" t="s">
        <v>203</v>
      </c>
      <c r="D11678" t="s">
        <v>199</v>
      </c>
      <c r="E11678">
        <v>0.58914147440319897</v>
      </c>
      <c r="F11678" t="s">
        <v>200</v>
      </c>
    </row>
    <row r="11679" spans="1:6" x14ac:dyDescent="0.25">
      <c r="A11679" t="s">
        <v>0</v>
      </c>
      <c r="B11679">
        <v>2047</v>
      </c>
      <c r="C11679" t="s">
        <v>204</v>
      </c>
      <c r="D11679" t="s">
        <v>205</v>
      </c>
      <c r="E11679">
        <v>0</v>
      </c>
      <c r="F11679" t="s">
        <v>206</v>
      </c>
    </row>
    <row r="11680" spans="1:6" x14ac:dyDescent="0.25">
      <c r="A11680" t="s">
        <v>0</v>
      </c>
      <c r="B11680">
        <v>2047</v>
      </c>
      <c r="C11680" t="s">
        <v>207</v>
      </c>
      <c r="D11680" t="s">
        <v>205</v>
      </c>
      <c r="E11680">
        <v>3.4924222617454702E-3</v>
      </c>
      <c r="F11680" t="s">
        <v>206</v>
      </c>
    </row>
    <row r="11681" spans="1:6" x14ac:dyDescent="0.25">
      <c r="A11681" t="s">
        <v>0</v>
      </c>
      <c r="B11681">
        <v>2047</v>
      </c>
      <c r="C11681" t="s">
        <v>208</v>
      </c>
      <c r="D11681" t="s">
        <v>205</v>
      </c>
      <c r="E11681">
        <v>0.40300447097253</v>
      </c>
      <c r="F11681" t="s">
        <v>206</v>
      </c>
    </row>
    <row r="11682" spans="1:6" x14ac:dyDescent="0.25">
      <c r="A11682" t="s">
        <v>0</v>
      </c>
      <c r="B11682">
        <v>2047</v>
      </c>
      <c r="C11682" t="s">
        <v>209</v>
      </c>
      <c r="D11682" t="s">
        <v>205</v>
      </c>
      <c r="E11682">
        <v>0.59350310676572304</v>
      </c>
      <c r="F11682" t="s">
        <v>206</v>
      </c>
    </row>
    <row r="11683" spans="1:6" x14ac:dyDescent="0.25">
      <c r="A11683" t="s">
        <v>0</v>
      </c>
      <c r="B11683">
        <v>2047</v>
      </c>
      <c r="C11683" t="s">
        <v>210</v>
      </c>
      <c r="D11683" t="s">
        <v>211</v>
      </c>
      <c r="E11683">
        <v>1</v>
      </c>
      <c r="F11683" t="s">
        <v>212</v>
      </c>
    </row>
    <row r="11684" spans="1:6" x14ac:dyDescent="0.25">
      <c r="A11684" t="s">
        <v>0</v>
      </c>
      <c r="B11684">
        <v>2047</v>
      </c>
      <c r="C11684" t="s">
        <v>213</v>
      </c>
      <c r="D11684" t="s">
        <v>214</v>
      </c>
      <c r="E11684">
        <v>1</v>
      </c>
      <c r="F11684" t="s">
        <v>215</v>
      </c>
    </row>
    <row r="11685" spans="1:6" x14ac:dyDescent="0.25">
      <c r="A11685" t="s">
        <v>0</v>
      </c>
      <c r="B11685">
        <v>2047</v>
      </c>
      <c r="C11685" t="s">
        <v>216</v>
      </c>
      <c r="D11685" t="s">
        <v>217</v>
      </c>
      <c r="E11685">
        <v>1</v>
      </c>
      <c r="F11685" t="s">
        <v>218</v>
      </c>
    </row>
    <row r="11686" spans="1:6" x14ac:dyDescent="0.25">
      <c r="A11686" t="s">
        <v>0</v>
      </c>
      <c r="B11686">
        <v>2047</v>
      </c>
      <c r="C11686" t="s">
        <v>219</v>
      </c>
      <c r="D11686" t="s">
        <v>220</v>
      </c>
      <c r="E11686">
        <v>1</v>
      </c>
      <c r="F11686" t="s">
        <v>221</v>
      </c>
    </row>
    <row r="11687" spans="1:6" x14ac:dyDescent="0.25">
      <c r="A11687" t="s">
        <v>0</v>
      </c>
      <c r="B11687">
        <v>2047</v>
      </c>
      <c r="C11687" t="s">
        <v>222</v>
      </c>
      <c r="D11687" t="s">
        <v>220</v>
      </c>
      <c r="E11687">
        <v>0</v>
      </c>
      <c r="F11687" t="s">
        <v>221</v>
      </c>
    </row>
    <row r="11688" spans="1:6" x14ac:dyDescent="0.25">
      <c r="A11688" t="s">
        <v>0</v>
      </c>
      <c r="B11688">
        <v>2047</v>
      </c>
      <c r="C11688" t="s">
        <v>223</v>
      </c>
      <c r="D11688" t="s">
        <v>224</v>
      </c>
      <c r="E11688">
        <v>1</v>
      </c>
      <c r="F11688" t="s">
        <v>225</v>
      </c>
    </row>
    <row r="11689" spans="1:6" x14ac:dyDescent="0.25">
      <c r="A11689" t="s">
        <v>0</v>
      </c>
      <c r="B11689">
        <v>2047</v>
      </c>
      <c r="C11689" t="s">
        <v>226</v>
      </c>
      <c r="D11689" t="s">
        <v>227</v>
      </c>
      <c r="E11689">
        <v>1</v>
      </c>
      <c r="F11689" t="s">
        <v>228</v>
      </c>
    </row>
    <row r="11690" spans="1:6" x14ac:dyDescent="0.25">
      <c r="A11690" t="s">
        <v>0</v>
      </c>
      <c r="B11690">
        <v>2047</v>
      </c>
      <c r="C11690" t="s">
        <v>229</v>
      </c>
      <c r="D11690" t="s">
        <v>230</v>
      </c>
      <c r="E11690">
        <v>6.0495247543321001E-2</v>
      </c>
      <c r="F11690" t="s">
        <v>231</v>
      </c>
    </row>
    <row r="11691" spans="1:6" x14ac:dyDescent="0.25">
      <c r="A11691" t="s">
        <v>0</v>
      </c>
      <c r="B11691">
        <v>2047</v>
      </c>
      <c r="C11691" t="s">
        <v>232</v>
      </c>
      <c r="D11691" t="s">
        <v>230</v>
      </c>
      <c r="E11691">
        <v>0.88495605077776096</v>
      </c>
      <c r="F11691" t="s">
        <v>231</v>
      </c>
    </row>
    <row r="11692" spans="1:6" x14ac:dyDescent="0.25">
      <c r="A11692" t="s">
        <v>0</v>
      </c>
      <c r="B11692">
        <v>2047</v>
      </c>
      <c r="C11692" t="s">
        <v>233</v>
      </c>
      <c r="D11692" t="s">
        <v>230</v>
      </c>
      <c r="E11692">
        <v>5.4548701678917101E-2</v>
      </c>
      <c r="F11692" t="s">
        <v>231</v>
      </c>
    </row>
    <row r="11693" spans="1:6" x14ac:dyDescent="0.25">
      <c r="A11693" t="s">
        <v>0</v>
      </c>
      <c r="B11693">
        <v>2047</v>
      </c>
      <c r="C11693" t="s">
        <v>234</v>
      </c>
      <c r="D11693" t="s">
        <v>230</v>
      </c>
      <c r="E11693">
        <v>0</v>
      </c>
      <c r="F11693" t="s">
        <v>231</v>
      </c>
    </row>
    <row r="11694" spans="1:6" x14ac:dyDescent="0.25">
      <c r="A11694" t="s">
        <v>0</v>
      </c>
      <c r="B11694">
        <v>2047</v>
      </c>
      <c r="C11694" t="s">
        <v>235</v>
      </c>
      <c r="D11694" t="s">
        <v>230</v>
      </c>
      <c r="E11694">
        <v>0</v>
      </c>
      <c r="F11694" t="s">
        <v>231</v>
      </c>
    </row>
    <row r="11695" spans="1:6" x14ac:dyDescent="0.25">
      <c r="A11695" t="s">
        <v>0</v>
      </c>
      <c r="B11695">
        <v>2047</v>
      </c>
      <c r="C11695" t="s">
        <v>236</v>
      </c>
      <c r="D11695" t="s">
        <v>230</v>
      </c>
      <c r="E11695">
        <v>0</v>
      </c>
      <c r="F11695" t="s">
        <v>231</v>
      </c>
    </row>
    <row r="11696" spans="1:6" x14ac:dyDescent="0.25">
      <c r="A11696" t="s">
        <v>0</v>
      </c>
      <c r="B11696">
        <v>2047</v>
      </c>
      <c r="C11696" t="s">
        <v>237</v>
      </c>
      <c r="D11696" t="s">
        <v>230</v>
      </c>
      <c r="E11696">
        <v>0</v>
      </c>
      <c r="F11696" t="s">
        <v>231</v>
      </c>
    </row>
    <row r="11697" spans="1:6" x14ac:dyDescent="0.25">
      <c r="A11697" t="s">
        <v>0</v>
      </c>
      <c r="B11697">
        <v>2047</v>
      </c>
      <c r="C11697" t="s">
        <v>238</v>
      </c>
      <c r="D11697" t="s">
        <v>239</v>
      </c>
      <c r="E11697">
        <v>1.3511232481335201E-2</v>
      </c>
      <c r="F11697" t="s">
        <v>240</v>
      </c>
    </row>
    <row r="11698" spans="1:6" x14ac:dyDescent="0.25">
      <c r="A11698" t="s">
        <v>0</v>
      </c>
      <c r="B11698">
        <v>2047</v>
      </c>
      <c r="C11698" t="s">
        <v>241</v>
      </c>
      <c r="D11698" t="s">
        <v>239</v>
      </c>
      <c r="E11698">
        <v>1.08157195638427E-2</v>
      </c>
      <c r="F11698" t="s">
        <v>240</v>
      </c>
    </row>
    <row r="11699" spans="1:6" x14ac:dyDescent="0.25">
      <c r="A11699" t="s">
        <v>0</v>
      </c>
      <c r="B11699">
        <v>2047</v>
      </c>
      <c r="C11699" t="s">
        <v>242</v>
      </c>
      <c r="D11699" t="s">
        <v>239</v>
      </c>
      <c r="E11699">
        <v>0.86770200888905602</v>
      </c>
      <c r="F11699" t="s">
        <v>240</v>
      </c>
    </row>
    <row r="11700" spans="1:6" x14ac:dyDescent="0.25">
      <c r="A11700" t="s">
        <v>0</v>
      </c>
      <c r="B11700">
        <v>2047</v>
      </c>
      <c r="C11700" t="s">
        <v>243</v>
      </c>
      <c r="D11700" t="s">
        <v>239</v>
      </c>
      <c r="E11700">
        <v>0.107971039065765</v>
      </c>
      <c r="F11700" t="s">
        <v>240</v>
      </c>
    </row>
    <row r="11701" spans="1:6" x14ac:dyDescent="0.25">
      <c r="A11701" t="s">
        <v>0</v>
      </c>
      <c r="B11701">
        <v>2047</v>
      </c>
      <c r="C11701" t="s">
        <v>244</v>
      </c>
      <c r="D11701" t="s">
        <v>245</v>
      </c>
      <c r="E11701">
        <v>1.3516939479092299E-2</v>
      </c>
      <c r="F11701" t="s">
        <v>246</v>
      </c>
    </row>
    <row r="11702" spans="1:6" x14ac:dyDescent="0.25">
      <c r="A11702" t="s">
        <v>0</v>
      </c>
      <c r="B11702">
        <v>2047</v>
      </c>
      <c r="C11702" t="s">
        <v>247</v>
      </c>
      <c r="D11702" t="s">
        <v>245</v>
      </c>
      <c r="E11702">
        <v>3.4924222617454702E-3</v>
      </c>
      <c r="F11702" t="s">
        <v>246</v>
      </c>
    </row>
    <row r="11703" spans="1:6" x14ac:dyDescent="0.25">
      <c r="A11703" t="s">
        <v>0</v>
      </c>
      <c r="B11703">
        <v>2047</v>
      </c>
      <c r="C11703" t="s">
        <v>248</v>
      </c>
      <c r="D11703" t="s">
        <v>245</v>
      </c>
      <c r="E11703">
        <v>0.87412592797713495</v>
      </c>
      <c r="F11703" t="s">
        <v>246</v>
      </c>
    </row>
    <row r="11704" spans="1:6" x14ac:dyDescent="0.25">
      <c r="A11704" t="s">
        <v>0</v>
      </c>
      <c r="B11704">
        <v>2047</v>
      </c>
      <c r="C11704" t="s">
        <v>249</v>
      </c>
      <c r="D11704" t="s">
        <v>245</v>
      </c>
      <c r="E11704">
        <v>0.108864710282026</v>
      </c>
      <c r="F11704" t="s">
        <v>246</v>
      </c>
    </row>
    <row r="11705" spans="1:6" x14ac:dyDescent="0.25">
      <c r="A11705" t="s">
        <v>0</v>
      </c>
      <c r="B11705">
        <v>2047</v>
      </c>
      <c r="C11705" t="s">
        <v>250</v>
      </c>
      <c r="D11705" t="s">
        <v>251</v>
      </c>
      <c r="E11705">
        <v>1</v>
      </c>
      <c r="F11705" t="s">
        <v>252</v>
      </c>
    </row>
    <row r="11706" spans="1:6" x14ac:dyDescent="0.25">
      <c r="A11706" t="s">
        <v>0</v>
      </c>
      <c r="B11706">
        <v>2047</v>
      </c>
      <c r="C11706" t="s">
        <v>253</v>
      </c>
      <c r="D11706" t="s">
        <v>254</v>
      </c>
      <c r="E11706">
        <v>1</v>
      </c>
      <c r="F11706" t="s">
        <v>255</v>
      </c>
    </row>
    <row r="11707" spans="1:6" x14ac:dyDescent="0.25">
      <c r="A11707" t="s">
        <v>0</v>
      </c>
      <c r="B11707">
        <v>2047</v>
      </c>
      <c r="C11707" t="s">
        <v>256</v>
      </c>
      <c r="D11707" t="s">
        <v>257</v>
      </c>
      <c r="E11707">
        <v>1</v>
      </c>
      <c r="F11707" t="s">
        <v>258</v>
      </c>
    </row>
    <row r="11708" spans="1:6" x14ac:dyDescent="0.25">
      <c r="A11708" t="s">
        <v>0</v>
      </c>
      <c r="B11708">
        <v>2047</v>
      </c>
      <c r="C11708" t="s">
        <v>259</v>
      </c>
      <c r="D11708" t="s">
        <v>260</v>
      </c>
      <c r="E11708">
        <v>1</v>
      </c>
      <c r="F11708" t="s">
        <v>261</v>
      </c>
    </row>
    <row r="11709" spans="1:6" x14ac:dyDescent="0.25">
      <c r="A11709" t="s">
        <v>0</v>
      </c>
      <c r="B11709">
        <v>2047</v>
      </c>
      <c r="C11709" t="s">
        <v>262</v>
      </c>
      <c r="D11709" t="s">
        <v>260</v>
      </c>
      <c r="E11709">
        <v>0</v>
      </c>
      <c r="F11709" t="s">
        <v>261</v>
      </c>
    </row>
    <row r="11710" spans="1:6" x14ac:dyDescent="0.25">
      <c r="A11710" t="s">
        <v>0</v>
      </c>
      <c r="B11710">
        <v>2047</v>
      </c>
      <c r="C11710" t="s">
        <v>263</v>
      </c>
      <c r="D11710" t="s">
        <v>264</v>
      </c>
      <c r="E11710">
        <v>1</v>
      </c>
      <c r="F11710" t="s">
        <v>265</v>
      </c>
    </row>
    <row r="11711" spans="1:6" x14ac:dyDescent="0.25">
      <c r="A11711" t="s">
        <v>0</v>
      </c>
      <c r="B11711">
        <v>2047</v>
      </c>
      <c r="C11711" t="s">
        <v>266</v>
      </c>
      <c r="D11711" t="s">
        <v>267</v>
      </c>
      <c r="E11711">
        <v>1</v>
      </c>
      <c r="F11711" t="s">
        <v>268</v>
      </c>
    </row>
    <row r="11712" spans="1:6" x14ac:dyDescent="0.25">
      <c r="A11712" t="s">
        <v>0</v>
      </c>
      <c r="B11712">
        <v>2047</v>
      </c>
      <c r="C11712" t="s">
        <v>269</v>
      </c>
      <c r="D11712" t="s">
        <v>270</v>
      </c>
      <c r="E11712">
        <v>6.0495247543321001E-2</v>
      </c>
      <c r="F11712" t="s">
        <v>271</v>
      </c>
    </row>
    <row r="11713" spans="1:6" x14ac:dyDescent="0.25">
      <c r="A11713" t="s">
        <v>0</v>
      </c>
      <c r="B11713">
        <v>2047</v>
      </c>
      <c r="C11713" t="s">
        <v>272</v>
      </c>
      <c r="D11713" t="s">
        <v>270</v>
      </c>
      <c r="E11713">
        <v>0.88495605077776096</v>
      </c>
      <c r="F11713" t="s">
        <v>271</v>
      </c>
    </row>
    <row r="11714" spans="1:6" x14ac:dyDescent="0.25">
      <c r="A11714" t="s">
        <v>0</v>
      </c>
      <c r="B11714">
        <v>2047</v>
      </c>
      <c r="C11714" t="s">
        <v>273</v>
      </c>
      <c r="D11714" t="s">
        <v>270</v>
      </c>
      <c r="E11714">
        <v>5.4548701678917101E-2</v>
      </c>
      <c r="F11714" t="s">
        <v>271</v>
      </c>
    </row>
    <row r="11715" spans="1:6" x14ac:dyDescent="0.25">
      <c r="A11715" t="s">
        <v>0</v>
      </c>
      <c r="B11715">
        <v>2047</v>
      </c>
      <c r="C11715" t="s">
        <v>274</v>
      </c>
      <c r="D11715" t="s">
        <v>270</v>
      </c>
      <c r="E11715">
        <v>0</v>
      </c>
      <c r="F11715" t="s">
        <v>271</v>
      </c>
    </row>
    <row r="11716" spans="1:6" x14ac:dyDescent="0.25">
      <c r="A11716" t="s">
        <v>0</v>
      </c>
      <c r="B11716">
        <v>2047</v>
      </c>
      <c r="C11716" t="s">
        <v>275</v>
      </c>
      <c r="D11716" t="s">
        <v>270</v>
      </c>
      <c r="E11716">
        <v>0</v>
      </c>
      <c r="F11716" t="s">
        <v>271</v>
      </c>
    </row>
    <row r="11717" spans="1:6" x14ac:dyDescent="0.25">
      <c r="A11717" t="s">
        <v>0</v>
      </c>
      <c r="B11717">
        <v>2047</v>
      </c>
      <c r="C11717" t="s">
        <v>276</v>
      </c>
      <c r="D11717" t="s">
        <v>270</v>
      </c>
      <c r="E11717">
        <v>0</v>
      </c>
      <c r="F11717" t="s">
        <v>271</v>
      </c>
    </row>
    <row r="11718" spans="1:6" x14ac:dyDescent="0.25">
      <c r="A11718" t="s">
        <v>0</v>
      </c>
      <c r="B11718">
        <v>2047</v>
      </c>
      <c r="C11718" t="s">
        <v>277</v>
      </c>
      <c r="D11718" t="s">
        <v>270</v>
      </c>
      <c r="E11718">
        <v>0</v>
      </c>
      <c r="F11718" t="s">
        <v>271</v>
      </c>
    </row>
    <row r="11719" spans="1:6" x14ac:dyDescent="0.25">
      <c r="A11719" t="s">
        <v>0</v>
      </c>
      <c r="B11719">
        <v>2047</v>
      </c>
      <c r="C11719" t="s">
        <v>278</v>
      </c>
      <c r="D11719" t="s">
        <v>279</v>
      </c>
      <c r="E11719">
        <v>0</v>
      </c>
      <c r="F11719" t="s">
        <v>280</v>
      </c>
    </row>
    <row r="11720" spans="1:6" x14ac:dyDescent="0.25">
      <c r="A11720" t="s">
        <v>0</v>
      </c>
      <c r="B11720">
        <v>2047</v>
      </c>
      <c r="C11720" t="s">
        <v>281</v>
      </c>
      <c r="D11720" t="s">
        <v>279</v>
      </c>
      <c r="E11720">
        <v>1.08157195638427E-2</v>
      </c>
      <c r="F11720" t="s">
        <v>280</v>
      </c>
    </row>
    <row r="11721" spans="1:6" x14ac:dyDescent="0.25">
      <c r="A11721" t="s">
        <v>0</v>
      </c>
      <c r="B11721">
        <v>2047</v>
      </c>
      <c r="C11721" t="s">
        <v>282</v>
      </c>
      <c r="D11721" t="s">
        <v>279</v>
      </c>
      <c r="E11721">
        <v>0.86770200888905602</v>
      </c>
      <c r="F11721" t="s">
        <v>280</v>
      </c>
    </row>
    <row r="11722" spans="1:6" x14ac:dyDescent="0.25">
      <c r="A11722" t="s">
        <v>0</v>
      </c>
      <c r="B11722">
        <v>2047</v>
      </c>
      <c r="C11722" t="s">
        <v>283</v>
      </c>
      <c r="D11722" t="s">
        <v>279</v>
      </c>
      <c r="E11722">
        <v>0.12148227154709999</v>
      </c>
      <c r="F11722" t="s">
        <v>280</v>
      </c>
    </row>
    <row r="11723" spans="1:6" x14ac:dyDescent="0.25">
      <c r="A11723" t="s">
        <v>0</v>
      </c>
      <c r="B11723">
        <v>2047</v>
      </c>
      <c r="C11723" t="s">
        <v>284</v>
      </c>
      <c r="D11723" t="s">
        <v>285</v>
      </c>
      <c r="E11723">
        <v>0</v>
      </c>
      <c r="F11723" t="s">
        <v>286</v>
      </c>
    </row>
    <row r="11724" spans="1:6" x14ac:dyDescent="0.25">
      <c r="A11724" t="s">
        <v>0</v>
      </c>
      <c r="B11724">
        <v>2047</v>
      </c>
      <c r="C11724" t="s">
        <v>287</v>
      </c>
      <c r="D11724" t="s">
        <v>285</v>
      </c>
      <c r="E11724">
        <v>3.4924222617454702E-3</v>
      </c>
      <c r="F11724" t="s">
        <v>286</v>
      </c>
    </row>
    <row r="11725" spans="1:6" x14ac:dyDescent="0.25">
      <c r="A11725" t="s">
        <v>0</v>
      </c>
      <c r="B11725">
        <v>2047</v>
      </c>
      <c r="C11725" t="s">
        <v>288</v>
      </c>
      <c r="D11725" t="s">
        <v>285</v>
      </c>
      <c r="E11725">
        <v>0.87412592797713495</v>
      </c>
      <c r="F11725" t="s">
        <v>286</v>
      </c>
    </row>
    <row r="11726" spans="1:6" x14ac:dyDescent="0.25">
      <c r="A11726" t="s">
        <v>0</v>
      </c>
      <c r="B11726">
        <v>2047</v>
      </c>
      <c r="C11726" t="s">
        <v>289</v>
      </c>
      <c r="D11726" t="s">
        <v>285</v>
      </c>
      <c r="E11726">
        <v>0.122381649761118</v>
      </c>
      <c r="F11726" t="s">
        <v>286</v>
      </c>
    </row>
    <row r="11727" spans="1:6" x14ac:dyDescent="0.25">
      <c r="A11727" t="s">
        <v>0</v>
      </c>
      <c r="B11727">
        <v>2047</v>
      </c>
      <c r="C11727" t="s">
        <v>290</v>
      </c>
      <c r="D11727" t="s">
        <v>291</v>
      </c>
      <c r="E11727">
        <v>1</v>
      </c>
      <c r="F11727" t="s">
        <v>292</v>
      </c>
    </row>
    <row r="11728" spans="1:6" x14ac:dyDescent="0.25">
      <c r="A11728" t="s">
        <v>0</v>
      </c>
      <c r="B11728">
        <v>2047</v>
      </c>
      <c r="C11728" t="s">
        <v>293</v>
      </c>
      <c r="D11728" t="s">
        <v>294</v>
      </c>
      <c r="E11728">
        <v>1</v>
      </c>
      <c r="F11728" t="s">
        <v>295</v>
      </c>
    </row>
    <row r="11729" spans="1:6" x14ac:dyDescent="0.25">
      <c r="A11729" t="s">
        <v>0</v>
      </c>
      <c r="B11729">
        <v>2047</v>
      </c>
      <c r="C11729" t="s">
        <v>296</v>
      </c>
      <c r="D11729" t="s">
        <v>297</v>
      </c>
      <c r="E11729">
        <v>1</v>
      </c>
      <c r="F11729" t="s">
        <v>298</v>
      </c>
    </row>
    <row r="11730" spans="1:6" x14ac:dyDescent="0.25">
      <c r="A11730" t="s">
        <v>0</v>
      </c>
      <c r="B11730">
        <v>2047</v>
      </c>
      <c r="C11730" t="s">
        <v>299</v>
      </c>
      <c r="D11730" t="s">
        <v>300</v>
      </c>
      <c r="E11730">
        <v>1</v>
      </c>
      <c r="F11730" t="s">
        <v>301</v>
      </c>
    </row>
    <row r="11731" spans="1:6" x14ac:dyDescent="0.25">
      <c r="A11731" t="s">
        <v>0</v>
      </c>
      <c r="B11731">
        <v>2047</v>
      </c>
      <c r="C11731" t="s">
        <v>302</v>
      </c>
      <c r="D11731" t="s">
        <v>300</v>
      </c>
      <c r="E11731">
        <v>0</v>
      </c>
      <c r="F11731" t="s">
        <v>301</v>
      </c>
    </row>
    <row r="11732" spans="1:6" x14ac:dyDescent="0.25">
      <c r="A11732" t="s">
        <v>0</v>
      </c>
      <c r="B11732">
        <v>2047</v>
      </c>
      <c r="C11732" t="s">
        <v>303</v>
      </c>
      <c r="D11732" t="s">
        <v>304</v>
      </c>
      <c r="E11732">
        <v>1</v>
      </c>
      <c r="F11732" t="s">
        <v>305</v>
      </c>
    </row>
    <row r="11733" spans="1:6" x14ac:dyDescent="0.25">
      <c r="A11733" t="s">
        <v>0</v>
      </c>
      <c r="B11733">
        <v>2047</v>
      </c>
      <c r="C11733" t="s">
        <v>306</v>
      </c>
      <c r="D11733" t="s">
        <v>307</v>
      </c>
      <c r="E11733">
        <v>1</v>
      </c>
      <c r="F11733" t="s">
        <v>308</v>
      </c>
    </row>
    <row r="11734" spans="1:6" x14ac:dyDescent="0.25">
      <c r="A11734" t="s">
        <v>0</v>
      </c>
      <c r="B11734">
        <v>2047</v>
      </c>
      <c r="C11734" t="s">
        <v>309</v>
      </c>
      <c r="D11734" t="s">
        <v>310</v>
      </c>
      <c r="E11734">
        <v>4.9005680130978099E-2</v>
      </c>
      <c r="F11734" t="s">
        <v>311</v>
      </c>
    </row>
    <row r="11735" spans="1:6" x14ac:dyDescent="0.25">
      <c r="A11735" t="s">
        <v>0</v>
      </c>
      <c r="B11735">
        <v>2047</v>
      </c>
      <c r="C11735" t="s">
        <v>312</v>
      </c>
      <c r="D11735" t="s">
        <v>310</v>
      </c>
      <c r="E11735">
        <v>0.74163195821324202</v>
      </c>
      <c r="F11735" t="s">
        <v>311</v>
      </c>
    </row>
    <row r="11736" spans="1:6" x14ac:dyDescent="0.25">
      <c r="A11736" t="s">
        <v>0</v>
      </c>
      <c r="B11736">
        <v>2047</v>
      </c>
      <c r="C11736" t="s">
        <v>313</v>
      </c>
      <c r="D11736" t="s">
        <v>310</v>
      </c>
      <c r="E11736">
        <v>0</v>
      </c>
      <c r="F11736" t="s">
        <v>311</v>
      </c>
    </row>
    <row r="11737" spans="1:6" x14ac:dyDescent="0.25">
      <c r="A11737" t="s">
        <v>0</v>
      </c>
      <c r="B11737">
        <v>2047</v>
      </c>
      <c r="C11737" t="s">
        <v>314</v>
      </c>
      <c r="D11737" t="s">
        <v>310</v>
      </c>
      <c r="E11737">
        <v>0.177683902870167</v>
      </c>
      <c r="F11737" t="s">
        <v>311</v>
      </c>
    </row>
    <row r="11738" spans="1:6" x14ac:dyDescent="0.25">
      <c r="A11738" t="s">
        <v>0</v>
      </c>
      <c r="B11738">
        <v>2047</v>
      </c>
      <c r="C11738" t="s">
        <v>315</v>
      </c>
      <c r="D11738" t="s">
        <v>310</v>
      </c>
      <c r="E11738">
        <v>2.39008820881767E-2</v>
      </c>
      <c r="F11738" t="s">
        <v>311</v>
      </c>
    </row>
    <row r="11739" spans="1:6" x14ac:dyDescent="0.25">
      <c r="A11739" t="s">
        <v>0</v>
      </c>
      <c r="B11739">
        <v>2047</v>
      </c>
      <c r="C11739" t="s">
        <v>316</v>
      </c>
      <c r="D11739" t="s">
        <v>310</v>
      </c>
      <c r="E11739">
        <v>7.7775766974358699E-3</v>
      </c>
      <c r="F11739" t="s">
        <v>311</v>
      </c>
    </row>
    <row r="11740" spans="1:6" x14ac:dyDescent="0.25">
      <c r="A11740" t="s">
        <v>0</v>
      </c>
      <c r="B11740">
        <v>2047</v>
      </c>
      <c r="C11740" t="s">
        <v>317</v>
      </c>
      <c r="D11740" t="s">
        <v>310</v>
      </c>
      <c r="E11740">
        <v>0</v>
      </c>
      <c r="F11740" t="s">
        <v>311</v>
      </c>
    </row>
    <row r="11741" spans="1:6" x14ac:dyDescent="0.25">
      <c r="A11741" t="s">
        <v>0</v>
      </c>
      <c r="B11741">
        <v>2047</v>
      </c>
      <c r="C11741" t="s">
        <v>318</v>
      </c>
      <c r="D11741" t="s">
        <v>319</v>
      </c>
      <c r="E11741">
        <v>1.3511232481335201E-2</v>
      </c>
      <c r="F11741" t="s">
        <v>320</v>
      </c>
    </row>
    <row r="11742" spans="1:6" x14ac:dyDescent="0.25">
      <c r="A11742" t="s">
        <v>0</v>
      </c>
      <c r="B11742">
        <v>2047</v>
      </c>
      <c r="C11742" t="s">
        <v>321</v>
      </c>
      <c r="D11742" t="s">
        <v>319</v>
      </c>
      <c r="E11742">
        <v>1.08157195638427E-2</v>
      </c>
      <c r="F11742" t="s">
        <v>320</v>
      </c>
    </row>
    <row r="11743" spans="1:6" x14ac:dyDescent="0.25">
      <c r="A11743" t="s">
        <v>0</v>
      </c>
      <c r="B11743">
        <v>2047</v>
      </c>
      <c r="C11743" t="s">
        <v>322</v>
      </c>
      <c r="D11743" t="s">
        <v>319</v>
      </c>
      <c r="E11743">
        <v>0.86770200888905602</v>
      </c>
      <c r="F11743" t="s">
        <v>320</v>
      </c>
    </row>
    <row r="11744" spans="1:6" x14ac:dyDescent="0.25">
      <c r="A11744" t="s">
        <v>0</v>
      </c>
      <c r="B11744">
        <v>2047</v>
      </c>
      <c r="C11744" t="s">
        <v>323</v>
      </c>
      <c r="D11744" t="s">
        <v>319</v>
      </c>
      <c r="E11744">
        <v>0.107971039065765</v>
      </c>
      <c r="F11744" t="s">
        <v>320</v>
      </c>
    </row>
    <row r="11745" spans="1:6" x14ac:dyDescent="0.25">
      <c r="A11745" t="s">
        <v>0</v>
      </c>
      <c r="B11745">
        <v>2047</v>
      </c>
      <c r="C11745" t="s">
        <v>324</v>
      </c>
      <c r="D11745" t="s">
        <v>325</v>
      </c>
      <c r="E11745">
        <v>1.3516939479092299E-2</v>
      </c>
      <c r="F11745" t="s">
        <v>326</v>
      </c>
    </row>
    <row r="11746" spans="1:6" x14ac:dyDescent="0.25">
      <c r="A11746" t="s">
        <v>0</v>
      </c>
      <c r="B11746">
        <v>2047</v>
      </c>
      <c r="C11746" t="s">
        <v>327</v>
      </c>
      <c r="D11746" t="s">
        <v>325</v>
      </c>
      <c r="E11746">
        <v>3.4924222617454702E-3</v>
      </c>
      <c r="F11746" t="s">
        <v>326</v>
      </c>
    </row>
    <row r="11747" spans="1:6" x14ac:dyDescent="0.25">
      <c r="A11747" t="s">
        <v>0</v>
      </c>
      <c r="B11747">
        <v>2047</v>
      </c>
      <c r="C11747" t="s">
        <v>328</v>
      </c>
      <c r="D11747" t="s">
        <v>325</v>
      </c>
      <c r="E11747">
        <v>0.87412592797713495</v>
      </c>
      <c r="F11747" t="s">
        <v>326</v>
      </c>
    </row>
    <row r="11748" spans="1:6" x14ac:dyDescent="0.25">
      <c r="A11748" t="s">
        <v>0</v>
      </c>
      <c r="B11748">
        <v>2047</v>
      </c>
      <c r="C11748" t="s">
        <v>329</v>
      </c>
      <c r="D11748" t="s">
        <v>325</v>
      </c>
      <c r="E11748">
        <v>0.108864710282026</v>
      </c>
      <c r="F11748" t="s">
        <v>326</v>
      </c>
    </row>
    <row r="11749" spans="1:6" x14ac:dyDescent="0.25">
      <c r="A11749" t="s">
        <v>0</v>
      </c>
      <c r="B11749">
        <v>2047</v>
      </c>
      <c r="C11749" t="s">
        <v>330</v>
      </c>
      <c r="D11749" t="s">
        <v>331</v>
      </c>
      <c r="E11749">
        <v>1</v>
      </c>
      <c r="F11749" t="s">
        <v>332</v>
      </c>
    </row>
    <row r="11750" spans="1:6" x14ac:dyDescent="0.25">
      <c r="A11750" t="s">
        <v>0</v>
      </c>
      <c r="B11750">
        <v>2047</v>
      </c>
      <c r="C11750" t="s">
        <v>333</v>
      </c>
      <c r="D11750" t="s">
        <v>334</v>
      </c>
      <c r="E11750">
        <v>1</v>
      </c>
      <c r="F11750" t="s">
        <v>335</v>
      </c>
    </row>
    <row r="11751" spans="1:6" x14ac:dyDescent="0.25">
      <c r="A11751" t="s">
        <v>0</v>
      </c>
      <c r="B11751">
        <v>2047</v>
      </c>
      <c r="C11751" t="s">
        <v>336</v>
      </c>
      <c r="D11751" t="s">
        <v>337</v>
      </c>
      <c r="E11751">
        <v>1</v>
      </c>
      <c r="F11751" t="s">
        <v>338</v>
      </c>
    </row>
    <row r="11752" spans="1:6" x14ac:dyDescent="0.25">
      <c r="A11752" t="s">
        <v>0</v>
      </c>
      <c r="B11752">
        <v>2047</v>
      </c>
      <c r="C11752" t="s">
        <v>339</v>
      </c>
      <c r="D11752" t="s">
        <v>340</v>
      </c>
      <c r="E11752">
        <v>1</v>
      </c>
      <c r="F11752" t="s">
        <v>341</v>
      </c>
    </row>
    <row r="11753" spans="1:6" x14ac:dyDescent="0.25">
      <c r="A11753" t="s">
        <v>0</v>
      </c>
      <c r="B11753">
        <v>2047</v>
      </c>
      <c r="C11753" t="s">
        <v>342</v>
      </c>
      <c r="D11753" t="s">
        <v>340</v>
      </c>
      <c r="E11753">
        <v>0</v>
      </c>
      <c r="F11753" t="s">
        <v>341</v>
      </c>
    </row>
    <row r="11754" spans="1:6" x14ac:dyDescent="0.25">
      <c r="A11754" t="s">
        <v>0</v>
      </c>
      <c r="B11754">
        <v>2047</v>
      </c>
      <c r="C11754" t="s">
        <v>343</v>
      </c>
      <c r="D11754" t="s">
        <v>344</v>
      </c>
      <c r="E11754">
        <v>1</v>
      </c>
      <c r="F11754" t="s">
        <v>345</v>
      </c>
    </row>
    <row r="11755" spans="1:6" x14ac:dyDescent="0.25">
      <c r="A11755" t="s">
        <v>0</v>
      </c>
      <c r="B11755">
        <v>2047</v>
      </c>
      <c r="C11755" t="s">
        <v>346</v>
      </c>
      <c r="D11755" t="s">
        <v>347</v>
      </c>
      <c r="E11755">
        <v>1</v>
      </c>
      <c r="F11755" t="s">
        <v>348</v>
      </c>
    </row>
    <row r="11756" spans="1:6" x14ac:dyDescent="0.25">
      <c r="A11756" t="s">
        <v>0</v>
      </c>
      <c r="B11756">
        <v>2047</v>
      </c>
      <c r="C11756" t="s">
        <v>349</v>
      </c>
      <c r="D11756" t="s">
        <v>350</v>
      </c>
      <c r="E11756">
        <v>4.9005680130978099E-2</v>
      </c>
      <c r="F11756" t="s">
        <v>351</v>
      </c>
    </row>
    <row r="11757" spans="1:6" x14ac:dyDescent="0.25">
      <c r="A11757" t="s">
        <v>0</v>
      </c>
      <c r="B11757">
        <v>2047</v>
      </c>
      <c r="C11757" t="s">
        <v>352</v>
      </c>
      <c r="D11757" t="s">
        <v>350</v>
      </c>
      <c r="E11757">
        <v>0.34128375214261802</v>
      </c>
      <c r="F11757" t="s">
        <v>351</v>
      </c>
    </row>
    <row r="11758" spans="1:6" x14ac:dyDescent="0.25">
      <c r="A11758" t="s">
        <v>0</v>
      </c>
      <c r="B11758">
        <v>2047</v>
      </c>
      <c r="C11758" t="s">
        <v>353</v>
      </c>
      <c r="D11758" t="s">
        <v>350</v>
      </c>
      <c r="E11758">
        <v>0</v>
      </c>
      <c r="F11758" t="s">
        <v>351</v>
      </c>
    </row>
    <row r="11759" spans="1:6" x14ac:dyDescent="0.25">
      <c r="A11759" t="s">
        <v>0</v>
      </c>
      <c r="B11759">
        <v>2047</v>
      </c>
      <c r="C11759" t="s">
        <v>354</v>
      </c>
      <c r="D11759" t="s">
        <v>350</v>
      </c>
      <c r="E11759">
        <v>0.17768389208875501</v>
      </c>
      <c r="F11759" t="s">
        <v>351</v>
      </c>
    </row>
    <row r="11760" spans="1:6" x14ac:dyDescent="0.25">
      <c r="A11760" t="s">
        <v>0</v>
      </c>
      <c r="B11760">
        <v>2047</v>
      </c>
      <c r="C11760" t="s">
        <v>355</v>
      </c>
      <c r="D11760" t="s">
        <v>350</v>
      </c>
      <c r="E11760">
        <v>2.3900880637931499E-2</v>
      </c>
      <c r="F11760" t="s">
        <v>351</v>
      </c>
    </row>
    <row r="11761" spans="1:6" x14ac:dyDescent="0.25">
      <c r="A11761" t="s">
        <v>0</v>
      </c>
      <c r="B11761">
        <v>2047</v>
      </c>
      <c r="C11761" t="s">
        <v>356</v>
      </c>
      <c r="D11761" t="s">
        <v>350</v>
      </c>
      <c r="E11761">
        <v>7.7775762255121198E-3</v>
      </c>
      <c r="F11761" t="s">
        <v>351</v>
      </c>
    </row>
    <row r="11762" spans="1:6" x14ac:dyDescent="0.25">
      <c r="A11762" t="s">
        <v>0</v>
      </c>
      <c r="B11762">
        <v>2047</v>
      </c>
      <c r="C11762" t="s">
        <v>357</v>
      </c>
      <c r="D11762" t="s">
        <v>350</v>
      </c>
      <c r="E11762">
        <v>0.40034821877420401</v>
      </c>
      <c r="F11762" t="s">
        <v>351</v>
      </c>
    </row>
    <row r="11763" spans="1:6" x14ac:dyDescent="0.25">
      <c r="A11763" t="s">
        <v>0</v>
      </c>
      <c r="B11763">
        <v>2047</v>
      </c>
      <c r="C11763" t="s">
        <v>358</v>
      </c>
      <c r="D11763" t="s">
        <v>359</v>
      </c>
      <c r="E11763">
        <v>0</v>
      </c>
      <c r="F11763" t="s">
        <v>360</v>
      </c>
    </row>
    <row r="11764" spans="1:6" x14ac:dyDescent="0.25">
      <c r="A11764" t="s">
        <v>0</v>
      </c>
      <c r="B11764">
        <v>2047</v>
      </c>
      <c r="C11764" t="s">
        <v>361</v>
      </c>
      <c r="D11764" t="s">
        <v>359</v>
      </c>
      <c r="E11764">
        <v>1.08157195638427E-2</v>
      </c>
      <c r="F11764" t="s">
        <v>360</v>
      </c>
    </row>
    <row r="11765" spans="1:6" x14ac:dyDescent="0.25">
      <c r="A11765" t="s">
        <v>0</v>
      </c>
      <c r="B11765">
        <v>2047</v>
      </c>
      <c r="C11765" t="s">
        <v>362</v>
      </c>
      <c r="D11765" t="s">
        <v>359</v>
      </c>
      <c r="E11765">
        <v>0.400042806032957</v>
      </c>
      <c r="F11765" t="s">
        <v>360</v>
      </c>
    </row>
    <row r="11766" spans="1:6" x14ac:dyDescent="0.25">
      <c r="A11766" t="s">
        <v>0</v>
      </c>
      <c r="B11766">
        <v>2047</v>
      </c>
      <c r="C11766" t="s">
        <v>363</v>
      </c>
      <c r="D11766" t="s">
        <v>359</v>
      </c>
      <c r="E11766">
        <v>0.58914147440319897</v>
      </c>
      <c r="F11766" t="s">
        <v>360</v>
      </c>
    </row>
    <row r="11767" spans="1:6" x14ac:dyDescent="0.25">
      <c r="A11767" t="s">
        <v>0</v>
      </c>
      <c r="B11767">
        <v>2047</v>
      </c>
      <c r="C11767" t="s">
        <v>364</v>
      </c>
      <c r="D11767" t="s">
        <v>365</v>
      </c>
      <c r="E11767">
        <v>0</v>
      </c>
      <c r="F11767" t="s">
        <v>366</v>
      </c>
    </row>
    <row r="11768" spans="1:6" x14ac:dyDescent="0.25">
      <c r="A11768" t="s">
        <v>0</v>
      </c>
      <c r="B11768">
        <v>2047</v>
      </c>
      <c r="C11768" t="s">
        <v>367</v>
      </c>
      <c r="D11768" t="s">
        <v>365</v>
      </c>
      <c r="E11768">
        <v>3.4924222617454702E-3</v>
      </c>
      <c r="F11768" t="s">
        <v>366</v>
      </c>
    </row>
    <row r="11769" spans="1:6" x14ac:dyDescent="0.25">
      <c r="A11769" t="s">
        <v>0</v>
      </c>
      <c r="B11769">
        <v>2047</v>
      </c>
      <c r="C11769" t="s">
        <v>368</v>
      </c>
      <c r="D11769" t="s">
        <v>365</v>
      </c>
      <c r="E11769">
        <v>0.40300447097253</v>
      </c>
      <c r="F11769" t="s">
        <v>366</v>
      </c>
    </row>
    <row r="11770" spans="1:6" x14ac:dyDescent="0.25">
      <c r="A11770" t="s">
        <v>0</v>
      </c>
      <c r="B11770">
        <v>2047</v>
      </c>
      <c r="C11770" t="s">
        <v>369</v>
      </c>
      <c r="D11770" t="s">
        <v>365</v>
      </c>
      <c r="E11770">
        <v>0.59350310676572304</v>
      </c>
      <c r="F11770" t="s">
        <v>366</v>
      </c>
    </row>
    <row r="11771" spans="1:6" x14ac:dyDescent="0.25">
      <c r="A11771" t="s">
        <v>0</v>
      </c>
      <c r="B11771">
        <v>2047</v>
      </c>
      <c r="C11771" t="s">
        <v>370</v>
      </c>
      <c r="D11771" t="s">
        <v>371</v>
      </c>
      <c r="E11771">
        <v>1</v>
      </c>
      <c r="F11771" t="s">
        <v>372</v>
      </c>
    </row>
    <row r="11772" spans="1:6" x14ac:dyDescent="0.25">
      <c r="A11772" t="s">
        <v>0</v>
      </c>
      <c r="B11772">
        <v>2047</v>
      </c>
      <c r="C11772" t="s">
        <v>373</v>
      </c>
      <c r="D11772" t="s">
        <v>374</v>
      </c>
      <c r="E11772">
        <v>1</v>
      </c>
      <c r="F11772" t="s">
        <v>375</v>
      </c>
    </row>
    <row r="11773" spans="1:6" x14ac:dyDescent="0.25">
      <c r="A11773" t="s">
        <v>0</v>
      </c>
      <c r="B11773">
        <v>2047</v>
      </c>
      <c r="C11773" t="s">
        <v>376</v>
      </c>
      <c r="D11773" t="s">
        <v>377</v>
      </c>
      <c r="E11773">
        <v>1</v>
      </c>
      <c r="F11773" t="s">
        <v>378</v>
      </c>
    </row>
    <row r="11774" spans="1:6" x14ac:dyDescent="0.25">
      <c r="A11774" t="s">
        <v>0</v>
      </c>
      <c r="B11774">
        <v>2047</v>
      </c>
      <c r="C11774" t="s">
        <v>379</v>
      </c>
      <c r="D11774" t="s">
        <v>380</v>
      </c>
      <c r="E11774">
        <v>0.97446015556349797</v>
      </c>
      <c r="F11774" t="s">
        <v>381</v>
      </c>
    </row>
    <row r="11775" spans="1:6" x14ac:dyDescent="0.25">
      <c r="A11775" t="s">
        <v>0</v>
      </c>
      <c r="B11775">
        <v>2047</v>
      </c>
      <c r="C11775" t="s">
        <v>382</v>
      </c>
      <c r="D11775" t="s">
        <v>380</v>
      </c>
      <c r="E11775">
        <v>2.5539844436501102E-2</v>
      </c>
      <c r="F11775" t="s">
        <v>381</v>
      </c>
    </row>
    <row r="11776" spans="1:6" x14ac:dyDescent="0.25">
      <c r="A11776" t="s">
        <v>0</v>
      </c>
      <c r="B11776">
        <v>2047</v>
      </c>
      <c r="C11776" t="s">
        <v>383</v>
      </c>
      <c r="D11776" t="s">
        <v>384</v>
      </c>
      <c r="E11776">
        <v>1</v>
      </c>
      <c r="F11776" t="s">
        <v>385</v>
      </c>
    </row>
    <row r="11777" spans="1:6" x14ac:dyDescent="0.25">
      <c r="A11777" t="s">
        <v>0</v>
      </c>
      <c r="B11777">
        <v>2047</v>
      </c>
      <c r="C11777" t="s">
        <v>386</v>
      </c>
      <c r="D11777" t="s">
        <v>387</v>
      </c>
      <c r="E11777">
        <v>1</v>
      </c>
      <c r="F11777" t="s">
        <v>388</v>
      </c>
    </row>
    <row r="11778" spans="1:6" x14ac:dyDescent="0.25">
      <c r="A11778" t="s">
        <v>0</v>
      </c>
      <c r="B11778">
        <v>2047</v>
      </c>
      <c r="C11778" t="s">
        <v>389</v>
      </c>
      <c r="D11778" t="s">
        <v>390</v>
      </c>
      <c r="E11778">
        <v>4.9005680130978099E-2</v>
      </c>
      <c r="F11778" t="s">
        <v>391</v>
      </c>
    </row>
    <row r="11779" spans="1:6" x14ac:dyDescent="0.25">
      <c r="A11779" t="s">
        <v>0</v>
      </c>
      <c r="B11779">
        <v>2047</v>
      </c>
      <c r="C11779" t="s">
        <v>392</v>
      </c>
      <c r="D11779" t="s">
        <v>390</v>
      </c>
      <c r="E11779">
        <v>0.74163195821324202</v>
      </c>
      <c r="F11779" t="s">
        <v>391</v>
      </c>
    </row>
    <row r="11780" spans="1:6" x14ac:dyDescent="0.25">
      <c r="A11780" t="s">
        <v>0</v>
      </c>
      <c r="B11780">
        <v>2047</v>
      </c>
      <c r="C11780" t="s">
        <v>393</v>
      </c>
      <c r="D11780" t="s">
        <v>390</v>
      </c>
      <c r="E11780">
        <v>0</v>
      </c>
      <c r="F11780" t="s">
        <v>391</v>
      </c>
    </row>
    <row r="11781" spans="1:6" x14ac:dyDescent="0.25">
      <c r="A11781" t="s">
        <v>0</v>
      </c>
      <c r="B11781">
        <v>2047</v>
      </c>
      <c r="C11781" t="s">
        <v>394</v>
      </c>
      <c r="D11781" t="s">
        <v>390</v>
      </c>
      <c r="E11781">
        <v>0.177683902870167</v>
      </c>
      <c r="F11781" t="s">
        <v>391</v>
      </c>
    </row>
    <row r="11782" spans="1:6" x14ac:dyDescent="0.25">
      <c r="A11782" t="s">
        <v>0</v>
      </c>
      <c r="B11782">
        <v>2047</v>
      </c>
      <c r="C11782" t="s">
        <v>395</v>
      </c>
      <c r="D11782" t="s">
        <v>390</v>
      </c>
      <c r="E11782">
        <v>2.39008820881767E-2</v>
      </c>
      <c r="F11782" t="s">
        <v>391</v>
      </c>
    </row>
    <row r="11783" spans="1:6" x14ac:dyDescent="0.25">
      <c r="A11783" t="s">
        <v>0</v>
      </c>
      <c r="B11783">
        <v>2047</v>
      </c>
      <c r="C11783" t="s">
        <v>396</v>
      </c>
      <c r="D11783" t="s">
        <v>390</v>
      </c>
      <c r="E11783">
        <v>7.7775766974358699E-3</v>
      </c>
      <c r="F11783" t="s">
        <v>391</v>
      </c>
    </row>
    <row r="11784" spans="1:6" x14ac:dyDescent="0.25">
      <c r="A11784" t="s">
        <v>0</v>
      </c>
      <c r="B11784">
        <v>2047</v>
      </c>
      <c r="C11784" t="s">
        <v>397</v>
      </c>
      <c r="D11784" t="s">
        <v>390</v>
      </c>
      <c r="E11784">
        <v>0</v>
      </c>
      <c r="F11784" t="s">
        <v>391</v>
      </c>
    </row>
    <row r="11785" spans="1:6" x14ac:dyDescent="0.25">
      <c r="A11785" t="s">
        <v>0</v>
      </c>
      <c r="B11785">
        <v>2047</v>
      </c>
      <c r="C11785" t="s">
        <v>398</v>
      </c>
      <c r="D11785" t="s">
        <v>399</v>
      </c>
      <c r="E11785">
        <v>1.3511232481335201E-2</v>
      </c>
      <c r="F11785" t="s">
        <v>400</v>
      </c>
    </row>
    <row r="11786" spans="1:6" x14ac:dyDescent="0.25">
      <c r="A11786" t="s">
        <v>0</v>
      </c>
      <c r="B11786">
        <v>2047</v>
      </c>
      <c r="C11786" t="s">
        <v>401</v>
      </c>
      <c r="D11786" t="s">
        <v>399</v>
      </c>
      <c r="E11786">
        <v>1.08157195638427E-2</v>
      </c>
      <c r="F11786" t="s">
        <v>400</v>
      </c>
    </row>
    <row r="11787" spans="1:6" x14ac:dyDescent="0.25">
      <c r="A11787" t="s">
        <v>0</v>
      </c>
      <c r="B11787">
        <v>2047</v>
      </c>
      <c r="C11787" t="s">
        <v>402</v>
      </c>
      <c r="D11787" t="s">
        <v>399</v>
      </c>
      <c r="E11787">
        <v>0.86770200888905602</v>
      </c>
      <c r="F11787" t="s">
        <v>400</v>
      </c>
    </row>
    <row r="11788" spans="1:6" x14ac:dyDescent="0.25">
      <c r="A11788" t="s">
        <v>0</v>
      </c>
      <c r="B11788">
        <v>2047</v>
      </c>
      <c r="C11788" t="s">
        <v>403</v>
      </c>
      <c r="D11788" t="s">
        <v>399</v>
      </c>
      <c r="E11788">
        <v>0.107971039065765</v>
      </c>
      <c r="F11788" t="s">
        <v>400</v>
      </c>
    </row>
    <row r="11789" spans="1:6" x14ac:dyDescent="0.25">
      <c r="A11789" t="s">
        <v>0</v>
      </c>
      <c r="B11789">
        <v>2047</v>
      </c>
      <c r="C11789" t="s">
        <v>404</v>
      </c>
      <c r="D11789" t="s">
        <v>405</v>
      </c>
      <c r="E11789">
        <v>1.3516939479092299E-2</v>
      </c>
      <c r="F11789" t="s">
        <v>406</v>
      </c>
    </row>
    <row r="11790" spans="1:6" x14ac:dyDescent="0.25">
      <c r="A11790" t="s">
        <v>0</v>
      </c>
      <c r="B11790">
        <v>2047</v>
      </c>
      <c r="C11790" t="s">
        <v>407</v>
      </c>
      <c r="D11790" t="s">
        <v>405</v>
      </c>
      <c r="E11790">
        <v>3.4924222617454702E-3</v>
      </c>
      <c r="F11790" t="s">
        <v>406</v>
      </c>
    </row>
    <row r="11791" spans="1:6" x14ac:dyDescent="0.25">
      <c r="A11791" t="s">
        <v>0</v>
      </c>
      <c r="B11791">
        <v>2047</v>
      </c>
      <c r="C11791" t="s">
        <v>408</v>
      </c>
      <c r="D11791" t="s">
        <v>405</v>
      </c>
      <c r="E11791">
        <v>0.87412592797713495</v>
      </c>
      <c r="F11791" t="s">
        <v>406</v>
      </c>
    </row>
    <row r="11792" spans="1:6" x14ac:dyDescent="0.25">
      <c r="A11792" t="s">
        <v>0</v>
      </c>
      <c r="B11792">
        <v>2047</v>
      </c>
      <c r="C11792" t="s">
        <v>409</v>
      </c>
      <c r="D11792" t="s">
        <v>405</v>
      </c>
      <c r="E11792">
        <v>0.108864710282026</v>
      </c>
      <c r="F11792" t="s">
        <v>406</v>
      </c>
    </row>
    <row r="11793" spans="1:6" x14ac:dyDescent="0.25">
      <c r="A11793" t="s">
        <v>0</v>
      </c>
      <c r="B11793">
        <v>2047</v>
      </c>
      <c r="C11793" t="s">
        <v>410</v>
      </c>
      <c r="D11793" t="s">
        <v>411</v>
      </c>
      <c r="E11793">
        <v>1</v>
      </c>
      <c r="F11793" t="s">
        <v>412</v>
      </c>
    </row>
    <row r="11794" spans="1:6" x14ac:dyDescent="0.25">
      <c r="A11794" t="s">
        <v>0</v>
      </c>
      <c r="B11794">
        <v>2047</v>
      </c>
      <c r="C11794" t="s">
        <v>413</v>
      </c>
      <c r="D11794" t="s">
        <v>414</v>
      </c>
      <c r="E11794">
        <v>1</v>
      </c>
      <c r="F11794" t="s">
        <v>415</v>
      </c>
    </row>
    <row r="11795" spans="1:6" x14ac:dyDescent="0.25">
      <c r="A11795" t="s">
        <v>0</v>
      </c>
      <c r="B11795">
        <v>2047</v>
      </c>
      <c r="C11795" t="s">
        <v>416</v>
      </c>
      <c r="D11795" t="s">
        <v>417</v>
      </c>
      <c r="E11795">
        <v>1</v>
      </c>
      <c r="F11795" t="s">
        <v>418</v>
      </c>
    </row>
    <row r="11796" spans="1:6" x14ac:dyDescent="0.25">
      <c r="A11796" t="s">
        <v>0</v>
      </c>
      <c r="B11796">
        <v>2047</v>
      </c>
      <c r="C11796" t="s">
        <v>419</v>
      </c>
      <c r="D11796" t="s">
        <v>420</v>
      </c>
      <c r="E11796">
        <v>0.97446015556349797</v>
      </c>
      <c r="F11796" t="s">
        <v>421</v>
      </c>
    </row>
    <row r="11797" spans="1:6" x14ac:dyDescent="0.25">
      <c r="A11797" t="s">
        <v>0</v>
      </c>
      <c r="B11797">
        <v>2047</v>
      </c>
      <c r="C11797" t="s">
        <v>422</v>
      </c>
      <c r="D11797" t="s">
        <v>420</v>
      </c>
      <c r="E11797">
        <v>2.5539844436501102E-2</v>
      </c>
      <c r="F11797" t="s">
        <v>421</v>
      </c>
    </row>
    <row r="11798" spans="1:6" x14ac:dyDescent="0.25">
      <c r="A11798" t="s">
        <v>0</v>
      </c>
      <c r="B11798">
        <v>2047</v>
      </c>
      <c r="C11798" t="s">
        <v>423</v>
      </c>
      <c r="D11798" t="s">
        <v>424</v>
      </c>
      <c r="E11798">
        <v>1</v>
      </c>
      <c r="F11798" t="s">
        <v>425</v>
      </c>
    </row>
    <row r="11799" spans="1:6" x14ac:dyDescent="0.25">
      <c r="A11799" t="s">
        <v>0</v>
      </c>
      <c r="B11799">
        <v>2047</v>
      </c>
      <c r="C11799" t="s">
        <v>426</v>
      </c>
      <c r="D11799" t="s">
        <v>427</v>
      </c>
      <c r="E11799">
        <v>1</v>
      </c>
      <c r="F11799" t="s">
        <v>428</v>
      </c>
    </row>
    <row r="11800" spans="1:6" x14ac:dyDescent="0.25">
      <c r="A11800" t="s">
        <v>0</v>
      </c>
      <c r="B11800">
        <v>2047</v>
      </c>
      <c r="C11800" t="s">
        <v>429</v>
      </c>
      <c r="D11800" t="s">
        <v>430</v>
      </c>
      <c r="E11800">
        <v>4.9005680130978099E-2</v>
      </c>
      <c r="F11800" t="s">
        <v>431</v>
      </c>
    </row>
    <row r="11801" spans="1:6" x14ac:dyDescent="0.25">
      <c r="A11801" t="s">
        <v>0</v>
      </c>
      <c r="B11801">
        <v>2047</v>
      </c>
      <c r="C11801" t="s">
        <v>432</v>
      </c>
      <c r="D11801" t="s">
        <v>430</v>
      </c>
      <c r="E11801">
        <v>0.74163195821324202</v>
      </c>
      <c r="F11801" t="s">
        <v>431</v>
      </c>
    </row>
    <row r="11802" spans="1:6" x14ac:dyDescent="0.25">
      <c r="A11802" t="s">
        <v>0</v>
      </c>
      <c r="B11802">
        <v>2047</v>
      </c>
      <c r="C11802" t="s">
        <v>433</v>
      </c>
      <c r="D11802" t="s">
        <v>430</v>
      </c>
      <c r="E11802">
        <v>0</v>
      </c>
      <c r="F11802" t="s">
        <v>431</v>
      </c>
    </row>
    <row r="11803" spans="1:6" x14ac:dyDescent="0.25">
      <c r="A11803" t="s">
        <v>0</v>
      </c>
      <c r="B11803">
        <v>2047</v>
      </c>
      <c r="C11803" t="s">
        <v>434</v>
      </c>
      <c r="D11803" t="s">
        <v>430</v>
      </c>
      <c r="E11803">
        <v>0.177683902870167</v>
      </c>
      <c r="F11803" t="s">
        <v>431</v>
      </c>
    </row>
    <row r="11804" spans="1:6" x14ac:dyDescent="0.25">
      <c r="A11804" t="s">
        <v>0</v>
      </c>
      <c r="B11804">
        <v>2047</v>
      </c>
      <c r="C11804" t="s">
        <v>435</v>
      </c>
      <c r="D11804" t="s">
        <v>430</v>
      </c>
      <c r="E11804">
        <v>2.39008820881767E-2</v>
      </c>
      <c r="F11804" t="s">
        <v>431</v>
      </c>
    </row>
    <row r="11805" spans="1:6" x14ac:dyDescent="0.25">
      <c r="A11805" t="s">
        <v>0</v>
      </c>
      <c r="B11805">
        <v>2047</v>
      </c>
      <c r="C11805" t="s">
        <v>436</v>
      </c>
      <c r="D11805" t="s">
        <v>430</v>
      </c>
      <c r="E11805">
        <v>7.7775766974358699E-3</v>
      </c>
      <c r="F11805" t="s">
        <v>431</v>
      </c>
    </row>
    <row r="11806" spans="1:6" x14ac:dyDescent="0.25">
      <c r="A11806" t="s">
        <v>0</v>
      </c>
      <c r="B11806">
        <v>2047</v>
      </c>
      <c r="C11806" t="s">
        <v>437</v>
      </c>
      <c r="D11806" t="s">
        <v>430</v>
      </c>
      <c r="E11806">
        <v>0</v>
      </c>
      <c r="F11806" t="s">
        <v>431</v>
      </c>
    </row>
    <row r="11807" spans="1:6" x14ac:dyDescent="0.25">
      <c r="A11807" t="s">
        <v>0</v>
      </c>
      <c r="B11807">
        <v>2047</v>
      </c>
      <c r="C11807" t="s">
        <v>438</v>
      </c>
      <c r="D11807" t="s">
        <v>439</v>
      </c>
      <c r="E11807">
        <v>0</v>
      </c>
      <c r="F11807" t="s">
        <v>440</v>
      </c>
    </row>
    <row r="11808" spans="1:6" x14ac:dyDescent="0.25">
      <c r="A11808" t="s">
        <v>0</v>
      </c>
      <c r="B11808">
        <v>2047</v>
      </c>
      <c r="C11808" t="s">
        <v>441</v>
      </c>
      <c r="D11808" t="s">
        <v>439</v>
      </c>
      <c r="E11808">
        <v>1.08157195638427E-2</v>
      </c>
      <c r="F11808" t="s">
        <v>440</v>
      </c>
    </row>
    <row r="11809" spans="1:6" x14ac:dyDescent="0.25">
      <c r="A11809" t="s">
        <v>0</v>
      </c>
      <c r="B11809">
        <v>2047</v>
      </c>
      <c r="C11809" t="s">
        <v>442</v>
      </c>
      <c r="D11809" t="s">
        <v>439</v>
      </c>
      <c r="E11809">
        <v>0.86770200888905602</v>
      </c>
      <c r="F11809" t="s">
        <v>440</v>
      </c>
    </row>
    <row r="11810" spans="1:6" x14ac:dyDescent="0.25">
      <c r="A11810" t="s">
        <v>0</v>
      </c>
      <c r="B11810">
        <v>2047</v>
      </c>
      <c r="C11810" t="s">
        <v>443</v>
      </c>
      <c r="D11810" t="s">
        <v>439</v>
      </c>
      <c r="E11810">
        <v>0.12148227154709999</v>
      </c>
      <c r="F11810" t="s">
        <v>440</v>
      </c>
    </row>
    <row r="11811" spans="1:6" x14ac:dyDescent="0.25">
      <c r="A11811" t="s">
        <v>0</v>
      </c>
      <c r="B11811">
        <v>2047</v>
      </c>
      <c r="C11811" t="s">
        <v>444</v>
      </c>
      <c r="D11811" t="s">
        <v>445</v>
      </c>
      <c r="E11811">
        <v>0</v>
      </c>
      <c r="F11811" t="s">
        <v>446</v>
      </c>
    </row>
    <row r="11812" spans="1:6" x14ac:dyDescent="0.25">
      <c r="A11812" t="s">
        <v>0</v>
      </c>
      <c r="B11812">
        <v>2047</v>
      </c>
      <c r="C11812" t="s">
        <v>447</v>
      </c>
      <c r="D11812" t="s">
        <v>445</v>
      </c>
      <c r="E11812">
        <v>3.4924222617454702E-3</v>
      </c>
      <c r="F11812" t="s">
        <v>446</v>
      </c>
    </row>
    <row r="11813" spans="1:6" x14ac:dyDescent="0.25">
      <c r="A11813" t="s">
        <v>0</v>
      </c>
      <c r="B11813">
        <v>2047</v>
      </c>
      <c r="C11813" t="s">
        <v>448</v>
      </c>
      <c r="D11813" t="s">
        <v>445</v>
      </c>
      <c r="E11813">
        <v>0.87412592797713495</v>
      </c>
      <c r="F11813" t="s">
        <v>446</v>
      </c>
    </row>
    <row r="11814" spans="1:6" x14ac:dyDescent="0.25">
      <c r="A11814" t="s">
        <v>0</v>
      </c>
      <c r="B11814">
        <v>2047</v>
      </c>
      <c r="C11814" t="s">
        <v>449</v>
      </c>
      <c r="D11814" t="s">
        <v>445</v>
      </c>
      <c r="E11814">
        <v>0.122381649761118</v>
      </c>
      <c r="F11814" t="s">
        <v>446</v>
      </c>
    </row>
    <row r="11815" spans="1:6" x14ac:dyDescent="0.25">
      <c r="A11815" t="s">
        <v>0</v>
      </c>
      <c r="B11815">
        <v>2047</v>
      </c>
      <c r="C11815" t="s">
        <v>450</v>
      </c>
      <c r="D11815" t="s">
        <v>451</v>
      </c>
      <c r="E11815">
        <v>1</v>
      </c>
      <c r="F11815" t="s">
        <v>452</v>
      </c>
    </row>
    <row r="11816" spans="1:6" x14ac:dyDescent="0.25">
      <c r="A11816" t="s">
        <v>0</v>
      </c>
      <c r="B11816">
        <v>2047</v>
      </c>
      <c r="C11816" t="s">
        <v>453</v>
      </c>
      <c r="D11816" t="s">
        <v>454</v>
      </c>
      <c r="E11816">
        <v>1</v>
      </c>
      <c r="F11816" t="s">
        <v>455</v>
      </c>
    </row>
    <row r="11817" spans="1:6" x14ac:dyDescent="0.25">
      <c r="A11817" t="s">
        <v>0</v>
      </c>
      <c r="B11817">
        <v>2047</v>
      </c>
      <c r="C11817" t="s">
        <v>456</v>
      </c>
      <c r="D11817" t="s">
        <v>457</v>
      </c>
      <c r="E11817">
        <v>1</v>
      </c>
      <c r="F11817" t="s">
        <v>458</v>
      </c>
    </row>
    <row r="11818" spans="1:6" x14ac:dyDescent="0.25">
      <c r="A11818" t="s">
        <v>0</v>
      </c>
      <c r="B11818">
        <v>2047</v>
      </c>
      <c r="C11818" t="s">
        <v>459</v>
      </c>
      <c r="D11818" t="s">
        <v>460</v>
      </c>
      <c r="E11818">
        <v>1</v>
      </c>
      <c r="F11818" t="s">
        <v>461</v>
      </c>
    </row>
    <row r="11819" spans="1:6" x14ac:dyDescent="0.25">
      <c r="A11819" t="s">
        <v>0</v>
      </c>
      <c r="B11819">
        <v>2047</v>
      </c>
      <c r="C11819" t="s">
        <v>462</v>
      </c>
      <c r="D11819" t="s">
        <v>460</v>
      </c>
      <c r="E11819">
        <v>0</v>
      </c>
      <c r="F11819" t="s">
        <v>461</v>
      </c>
    </row>
    <row r="11820" spans="1:6" x14ac:dyDescent="0.25">
      <c r="A11820" t="s">
        <v>0</v>
      </c>
      <c r="B11820">
        <v>2047</v>
      </c>
      <c r="C11820" t="s">
        <v>463</v>
      </c>
      <c r="D11820" t="s">
        <v>464</v>
      </c>
      <c r="E11820">
        <v>1</v>
      </c>
      <c r="F11820" t="s">
        <v>465</v>
      </c>
    </row>
    <row r="11821" spans="1:6" x14ac:dyDescent="0.25">
      <c r="A11821" t="s">
        <v>0</v>
      </c>
      <c r="B11821">
        <v>2047</v>
      </c>
      <c r="C11821" t="s">
        <v>466</v>
      </c>
      <c r="D11821" t="s">
        <v>467</v>
      </c>
      <c r="E11821">
        <v>1</v>
      </c>
      <c r="F11821" t="s">
        <v>468</v>
      </c>
    </row>
    <row r="11822" spans="1:6" x14ac:dyDescent="0.25">
      <c r="A11822" t="s">
        <v>0</v>
      </c>
      <c r="B11822">
        <v>2047</v>
      </c>
      <c r="C11822" t="s">
        <v>469</v>
      </c>
      <c r="D11822" t="s">
        <v>470</v>
      </c>
      <c r="E11822">
        <v>4.9181552429409497E-2</v>
      </c>
      <c r="F11822" t="s">
        <v>471</v>
      </c>
    </row>
    <row r="11823" spans="1:6" x14ac:dyDescent="0.25">
      <c r="A11823" t="s">
        <v>0</v>
      </c>
      <c r="B11823">
        <v>2047</v>
      </c>
      <c r="C11823" t="s">
        <v>472</v>
      </c>
      <c r="D11823" t="s">
        <v>470</v>
      </c>
      <c r="E11823">
        <v>0.74429353778386598</v>
      </c>
      <c r="F11823" t="s">
        <v>471</v>
      </c>
    </row>
    <row r="11824" spans="1:6" x14ac:dyDescent="0.25">
      <c r="A11824" t="s">
        <v>0</v>
      </c>
      <c r="B11824">
        <v>2047</v>
      </c>
      <c r="C11824" t="s">
        <v>473</v>
      </c>
      <c r="D11824" t="s">
        <v>470</v>
      </c>
      <c r="E11824">
        <v>0</v>
      </c>
      <c r="F11824" t="s">
        <v>471</v>
      </c>
    </row>
    <row r="11825" spans="1:6" x14ac:dyDescent="0.25">
      <c r="A11825" t="s">
        <v>0</v>
      </c>
      <c r="B11825">
        <v>2047</v>
      </c>
      <c r="C11825" t="s">
        <v>474</v>
      </c>
      <c r="D11825" t="s">
        <v>470</v>
      </c>
      <c r="E11825">
        <v>0.17527578367284399</v>
      </c>
      <c r="F11825" t="s">
        <v>471</v>
      </c>
    </row>
    <row r="11826" spans="1:6" x14ac:dyDescent="0.25">
      <c r="A11826" t="s">
        <v>0</v>
      </c>
      <c r="B11826">
        <v>2047</v>
      </c>
      <c r="C11826" t="s">
        <v>475</v>
      </c>
      <c r="D11826" t="s">
        <v>470</v>
      </c>
      <c r="E11826">
        <v>2.35769575679486E-2</v>
      </c>
      <c r="F11826" t="s">
        <v>471</v>
      </c>
    </row>
    <row r="11827" spans="1:6" x14ac:dyDescent="0.25">
      <c r="A11827" t="s">
        <v>0</v>
      </c>
      <c r="B11827">
        <v>2047</v>
      </c>
      <c r="C11827" t="s">
        <v>476</v>
      </c>
      <c r="D11827" t="s">
        <v>470</v>
      </c>
      <c r="E11827">
        <v>7.6721685459308396E-3</v>
      </c>
      <c r="F11827" t="s">
        <v>471</v>
      </c>
    </row>
    <row r="11828" spans="1:6" x14ac:dyDescent="0.25">
      <c r="A11828" t="s">
        <v>0</v>
      </c>
      <c r="B11828">
        <v>2047</v>
      </c>
      <c r="C11828" t="s">
        <v>477</v>
      </c>
      <c r="D11828" t="s">
        <v>470</v>
      </c>
      <c r="E11828">
        <v>0</v>
      </c>
      <c r="F11828" t="s">
        <v>471</v>
      </c>
    </row>
    <row r="11829" spans="1:6" x14ac:dyDescent="0.25">
      <c r="A11829" t="s">
        <v>0</v>
      </c>
      <c r="B11829">
        <v>2047</v>
      </c>
      <c r="C11829" t="s">
        <v>478</v>
      </c>
      <c r="D11829" t="s">
        <v>479</v>
      </c>
      <c r="E11829">
        <v>1.3511232481335201E-2</v>
      </c>
      <c r="F11829" t="s">
        <v>480</v>
      </c>
    </row>
    <row r="11830" spans="1:6" x14ac:dyDescent="0.25">
      <c r="A11830" t="s">
        <v>0</v>
      </c>
      <c r="B11830">
        <v>2047</v>
      </c>
      <c r="C11830" t="s">
        <v>481</v>
      </c>
      <c r="D11830" t="s">
        <v>479</v>
      </c>
      <c r="E11830">
        <v>1.08157195638427E-2</v>
      </c>
      <c r="F11830" t="s">
        <v>480</v>
      </c>
    </row>
    <row r="11831" spans="1:6" x14ac:dyDescent="0.25">
      <c r="A11831" t="s">
        <v>0</v>
      </c>
      <c r="B11831">
        <v>2047</v>
      </c>
      <c r="C11831" t="s">
        <v>482</v>
      </c>
      <c r="D11831" t="s">
        <v>479</v>
      </c>
      <c r="E11831">
        <v>0.86770200888905602</v>
      </c>
      <c r="F11831" t="s">
        <v>480</v>
      </c>
    </row>
    <row r="11832" spans="1:6" x14ac:dyDescent="0.25">
      <c r="A11832" t="s">
        <v>0</v>
      </c>
      <c r="B11832">
        <v>2047</v>
      </c>
      <c r="C11832" t="s">
        <v>483</v>
      </c>
      <c r="D11832" t="s">
        <v>479</v>
      </c>
      <c r="E11832">
        <v>0.107971039065765</v>
      </c>
      <c r="F11832" t="s">
        <v>480</v>
      </c>
    </row>
    <row r="11833" spans="1:6" x14ac:dyDescent="0.25">
      <c r="A11833" t="s">
        <v>0</v>
      </c>
      <c r="B11833">
        <v>2047</v>
      </c>
      <c r="C11833" t="s">
        <v>484</v>
      </c>
      <c r="D11833" t="s">
        <v>485</v>
      </c>
      <c r="E11833">
        <v>1.3516939479092299E-2</v>
      </c>
      <c r="F11833" t="s">
        <v>486</v>
      </c>
    </row>
    <row r="11834" spans="1:6" x14ac:dyDescent="0.25">
      <c r="A11834" t="s">
        <v>0</v>
      </c>
      <c r="B11834">
        <v>2047</v>
      </c>
      <c r="C11834" t="s">
        <v>487</v>
      </c>
      <c r="D11834" t="s">
        <v>485</v>
      </c>
      <c r="E11834">
        <v>3.4924222617454702E-3</v>
      </c>
      <c r="F11834" t="s">
        <v>486</v>
      </c>
    </row>
    <row r="11835" spans="1:6" x14ac:dyDescent="0.25">
      <c r="A11835" t="s">
        <v>0</v>
      </c>
      <c r="B11835">
        <v>2047</v>
      </c>
      <c r="C11835" t="s">
        <v>488</v>
      </c>
      <c r="D11835" t="s">
        <v>485</v>
      </c>
      <c r="E11835">
        <v>0.87412592797713495</v>
      </c>
      <c r="F11835" t="s">
        <v>486</v>
      </c>
    </row>
    <row r="11836" spans="1:6" x14ac:dyDescent="0.25">
      <c r="A11836" t="s">
        <v>0</v>
      </c>
      <c r="B11836">
        <v>2047</v>
      </c>
      <c r="C11836" t="s">
        <v>489</v>
      </c>
      <c r="D11836" t="s">
        <v>485</v>
      </c>
      <c r="E11836">
        <v>0.108864710282026</v>
      </c>
      <c r="F11836" t="s">
        <v>486</v>
      </c>
    </row>
    <row r="11837" spans="1:6" x14ac:dyDescent="0.25">
      <c r="A11837" t="s">
        <v>0</v>
      </c>
      <c r="B11837">
        <v>2047</v>
      </c>
      <c r="C11837" t="s">
        <v>490</v>
      </c>
      <c r="D11837" t="s">
        <v>491</v>
      </c>
      <c r="E11837">
        <v>1</v>
      </c>
      <c r="F11837" t="s">
        <v>492</v>
      </c>
    </row>
    <row r="11838" spans="1:6" x14ac:dyDescent="0.25">
      <c r="A11838" t="s">
        <v>0</v>
      </c>
      <c r="B11838">
        <v>2047</v>
      </c>
      <c r="C11838" t="s">
        <v>493</v>
      </c>
      <c r="D11838" t="s">
        <v>494</v>
      </c>
      <c r="E11838">
        <v>1</v>
      </c>
      <c r="F11838" t="s">
        <v>495</v>
      </c>
    </row>
    <row r="11839" spans="1:6" x14ac:dyDescent="0.25">
      <c r="A11839" t="s">
        <v>0</v>
      </c>
      <c r="B11839">
        <v>2047</v>
      </c>
      <c r="C11839" t="s">
        <v>496</v>
      </c>
      <c r="D11839" t="s">
        <v>497</v>
      </c>
      <c r="E11839">
        <v>1</v>
      </c>
      <c r="F11839" t="s">
        <v>498</v>
      </c>
    </row>
    <row r="11840" spans="1:6" x14ac:dyDescent="0.25">
      <c r="A11840" t="s">
        <v>0</v>
      </c>
      <c r="B11840">
        <v>2047</v>
      </c>
      <c r="C11840" t="s">
        <v>499</v>
      </c>
      <c r="D11840" t="s">
        <v>500</v>
      </c>
      <c r="E11840">
        <v>1</v>
      </c>
      <c r="F11840" t="s">
        <v>501</v>
      </c>
    </row>
    <row r="11841" spans="1:6" x14ac:dyDescent="0.25">
      <c r="A11841" t="s">
        <v>0</v>
      </c>
      <c r="B11841">
        <v>2047</v>
      </c>
      <c r="C11841" t="s">
        <v>502</v>
      </c>
      <c r="D11841" t="s">
        <v>500</v>
      </c>
      <c r="E11841">
        <v>0</v>
      </c>
      <c r="F11841" t="s">
        <v>501</v>
      </c>
    </row>
    <row r="11842" spans="1:6" x14ac:dyDescent="0.25">
      <c r="A11842" t="s">
        <v>0</v>
      </c>
      <c r="B11842">
        <v>2047</v>
      </c>
      <c r="C11842" t="s">
        <v>503</v>
      </c>
      <c r="D11842" t="s">
        <v>504</v>
      </c>
      <c r="E11842">
        <v>1</v>
      </c>
      <c r="F11842" t="s">
        <v>505</v>
      </c>
    </row>
    <row r="11843" spans="1:6" x14ac:dyDescent="0.25">
      <c r="A11843" t="s">
        <v>0</v>
      </c>
      <c r="B11843">
        <v>2047</v>
      </c>
      <c r="C11843" t="s">
        <v>506</v>
      </c>
      <c r="D11843" t="s">
        <v>507</v>
      </c>
      <c r="E11843">
        <v>1</v>
      </c>
      <c r="F11843" t="s">
        <v>508</v>
      </c>
    </row>
    <row r="11844" spans="1:6" x14ac:dyDescent="0.25">
      <c r="A11844" t="s">
        <v>0</v>
      </c>
      <c r="B11844">
        <v>2047</v>
      </c>
      <c r="C11844" t="s">
        <v>509</v>
      </c>
      <c r="D11844" t="s">
        <v>510</v>
      </c>
      <c r="E11844">
        <v>4.9181552429409497E-2</v>
      </c>
      <c r="F11844" t="s">
        <v>511</v>
      </c>
    </row>
    <row r="11845" spans="1:6" x14ac:dyDescent="0.25">
      <c r="A11845" t="s">
        <v>0</v>
      </c>
      <c r="B11845">
        <v>2047</v>
      </c>
      <c r="C11845" t="s">
        <v>512</v>
      </c>
      <c r="D11845" t="s">
        <v>510</v>
      </c>
      <c r="E11845">
        <v>0.34250855602401897</v>
      </c>
      <c r="F11845" t="s">
        <v>511</v>
      </c>
    </row>
    <row r="11846" spans="1:6" x14ac:dyDescent="0.25">
      <c r="A11846" t="s">
        <v>0</v>
      </c>
      <c r="B11846">
        <v>2047</v>
      </c>
      <c r="C11846" t="s">
        <v>513</v>
      </c>
      <c r="D11846" t="s">
        <v>510</v>
      </c>
      <c r="E11846">
        <v>0</v>
      </c>
      <c r="F11846" t="s">
        <v>511</v>
      </c>
    </row>
    <row r="11847" spans="1:6" x14ac:dyDescent="0.25">
      <c r="A11847" t="s">
        <v>0</v>
      </c>
      <c r="B11847">
        <v>2047</v>
      </c>
      <c r="C11847" t="s">
        <v>514</v>
      </c>
      <c r="D11847" t="s">
        <v>510</v>
      </c>
      <c r="E11847">
        <v>0.17527577303755101</v>
      </c>
      <c r="F11847" t="s">
        <v>511</v>
      </c>
    </row>
    <row r="11848" spans="1:6" x14ac:dyDescent="0.25">
      <c r="A11848" t="s">
        <v>0</v>
      </c>
      <c r="B11848">
        <v>2047</v>
      </c>
      <c r="C11848" t="s">
        <v>515</v>
      </c>
      <c r="D11848" t="s">
        <v>510</v>
      </c>
      <c r="E11848">
        <v>2.3576956137358201E-2</v>
      </c>
      <c r="F11848" t="s">
        <v>511</v>
      </c>
    </row>
    <row r="11849" spans="1:6" x14ac:dyDescent="0.25">
      <c r="A11849" t="s">
        <v>0</v>
      </c>
      <c r="B11849">
        <v>2047</v>
      </c>
      <c r="C11849" t="s">
        <v>516</v>
      </c>
      <c r="D11849" t="s">
        <v>510</v>
      </c>
      <c r="E11849">
        <v>7.6721680804029899E-3</v>
      </c>
      <c r="F11849" t="s">
        <v>511</v>
      </c>
    </row>
    <row r="11850" spans="1:6" x14ac:dyDescent="0.25">
      <c r="A11850" t="s">
        <v>0</v>
      </c>
      <c r="B11850">
        <v>2047</v>
      </c>
      <c r="C11850" t="s">
        <v>517</v>
      </c>
      <c r="D11850" t="s">
        <v>510</v>
      </c>
      <c r="E11850">
        <v>0.40178499429125702</v>
      </c>
      <c r="F11850" t="s">
        <v>511</v>
      </c>
    </row>
    <row r="11851" spans="1:6" x14ac:dyDescent="0.25">
      <c r="A11851" t="s">
        <v>0</v>
      </c>
      <c r="B11851">
        <v>2047</v>
      </c>
      <c r="C11851" t="s">
        <v>518</v>
      </c>
      <c r="D11851" t="s">
        <v>519</v>
      </c>
      <c r="E11851">
        <v>0</v>
      </c>
      <c r="F11851" t="s">
        <v>520</v>
      </c>
    </row>
    <row r="11852" spans="1:6" x14ac:dyDescent="0.25">
      <c r="A11852" t="s">
        <v>0</v>
      </c>
      <c r="B11852">
        <v>2047</v>
      </c>
      <c r="C11852" t="s">
        <v>521</v>
      </c>
      <c r="D11852" t="s">
        <v>519</v>
      </c>
      <c r="E11852">
        <v>1.08157195638427E-2</v>
      </c>
      <c r="F11852" t="s">
        <v>520</v>
      </c>
    </row>
    <row r="11853" spans="1:6" x14ac:dyDescent="0.25">
      <c r="A11853" t="s">
        <v>0</v>
      </c>
      <c r="B11853">
        <v>2047</v>
      </c>
      <c r="C11853" t="s">
        <v>522</v>
      </c>
      <c r="D11853" t="s">
        <v>519</v>
      </c>
      <c r="E11853">
        <v>0.400042806032957</v>
      </c>
      <c r="F11853" t="s">
        <v>520</v>
      </c>
    </row>
    <row r="11854" spans="1:6" x14ac:dyDescent="0.25">
      <c r="A11854" t="s">
        <v>0</v>
      </c>
      <c r="B11854">
        <v>2047</v>
      </c>
      <c r="C11854" t="s">
        <v>523</v>
      </c>
      <c r="D11854" t="s">
        <v>519</v>
      </c>
      <c r="E11854">
        <v>0.58914147440319897</v>
      </c>
      <c r="F11854" t="s">
        <v>520</v>
      </c>
    </row>
    <row r="11855" spans="1:6" x14ac:dyDescent="0.25">
      <c r="A11855" t="s">
        <v>0</v>
      </c>
      <c r="B11855">
        <v>2047</v>
      </c>
      <c r="C11855" t="s">
        <v>524</v>
      </c>
      <c r="D11855" t="s">
        <v>525</v>
      </c>
      <c r="E11855">
        <v>0</v>
      </c>
      <c r="F11855" t="s">
        <v>526</v>
      </c>
    </row>
    <row r="11856" spans="1:6" x14ac:dyDescent="0.25">
      <c r="A11856" t="s">
        <v>0</v>
      </c>
      <c r="B11856">
        <v>2047</v>
      </c>
      <c r="C11856" t="s">
        <v>527</v>
      </c>
      <c r="D11856" t="s">
        <v>525</v>
      </c>
      <c r="E11856">
        <v>3.4924222617454702E-3</v>
      </c>
      <c r="F11856" t="s">
        <v>526</v>
      </c>
    </row>
    <row r="11857" spans="1:6" x14ac:dyDescent="0.25">
      <c r="A11857" t="s">
        <v>0</v>
      </c>
      <c r="B11857">
        <v>2047</v>
      </c>
      <c r="C11857" t="s">
        <v>528</v>
      </c>
      <c r="D11857" t="s">
        <v>525</v>
      </c>
      <c r="E11857">
        <v>0.40300447097253</v>
      </c>
      <c r="F11857" t="s">
        <v>526</v>
      </c>
    </row>
    <row r="11858" spans="1:6" x14ac:dyDescent="0.25">
      <c r="A11858" t="s">
        <v>0</v>
      </c>
      <c r="B11858">
        <v>2047</v>
      </c>
      <c r="C11858" t="s">
        <v>529</v>
      </c>
      <c r="D11858" t="s">
        <v>525</v>
      </c>
      <c r="E11858">
        <v>0.59350310676572304</v>
      </c>
      <c r="F11858" t="s">
        <v>526</v>
      </c>
    </row>
    <row r="11859" spans="1:6" x14ac:dyDescent="0.25">
      <c r="A11859" t="s">
        <v>0</v>
      </c>
      <c r="B11859">
        <v>2047</v>
      </c>
      <c r="C11859" t="s">
        <v>530</v>
      </c>
      <c r="D11859" t="s">
        <v>531</v>
      </c>
      <c r="E11859">
        <v>1</v>
      </c>
      <c r="F11859" t="s">
        <v>532</v>
      </c>
    </row>
    <row r="11860" spans="1:6" x14ac:dyDescent="0.25">
      <c r="A11860" t="s">
        <v>0</v>
      </c>
      <c r="B11860">
        <v>2047</v>
      </c>
      <c r="C11860" t="s">
        <v>533</v>
      </c>
      <c r="D11860" t="s">
        <v>534</v>
      </c>
      <c r="E11860">
        <v>1</v>
      </c>
      <c r="F11860" t="s">
        <v>535</v>
      </c>
    </row>
    <row r="11861" spans="1:6" x14ac:dyDescent="0.25">
      <c r="A11861" t="s">
        <v>0</v>
      </c>
      <c r="B11861">
        <v>2047</v>
      </c>
      <c r="C11861" t="s">
        <v>536</v>
      </c>
      <c r="D11861" t="s">
        <v>537</v>
      </c>
      <c r="E11861">
        <v>1</v>
      </c>
      <c r="F11861" t="s">
        <v>538</v>
      </c>
    </row>
    <row r="11862" spans="1:6" x14ac:dyDescent="0.25">
      <c r="A11862" t="s">
        <v>0</v>
      </c>
      <c r="B11862">
        <v>2047</v>
      </c>
      <c r="C11862" t="s">
        <v>539</v>
      </c>
      <c r="D11862" t="s">
        <v>540</v>
      </c>
      <c r="E11862">
        <v>0.970520183063731</v>
      </c>
      <c r="F11862" t="s">
        <v>541</v>
      </c>
    </row>
    <row r="11863" spans="1:6" x14ac:dyDescent="0.25">
      <c r="A11863" t="s">
        <v>0</v>
      </c>
      <c r="B11863">
        <v>2047</v>
      </c>
      <c r="C11863" t="s">
        <v>542</v>
      </c>
      <c r="D11863" t="s">
        <v>540</v>
      </c>
      <c r="E11863">
        <v>2.9479816936268E-2</v>
      </c>
      <c r="F11863" t="s">
        <v>541</v>
      </c>
    </row>
    <row r="11864" spans="1:6" x14ac:dyDescent="0.25">
      <c r="A11864" t="s">
        <v>0</v>
      </c>
      <c r="B11864">
        <v>2047</v>
      </c>
      <c r="C11864" t="s">
        <v>543</v>
      </c>
      <c r="D11864" t="s">
        <v>544</v>
      </c>
      <c r="E11864">
        <v>1</v>
      </c>
      <c r="F11864" t="s">
        <v>545</v>
      </c>
    </row>
    <row r="11865" spans="1:6" x14ac:dyDescent="0.25">
      <c r="A11865" t="s">
        <v>0</v>
      </c>
      <c r="B11865">
        <v>2047</v>
      </c>
      <c r="C11865" t="s">
        <v>546</v>
      </c>
      <c r="D11865" t="s">
        <v>547</v>
      </c>
      <c r="E11865">
        <v>1</v>
      </c>
      <c r="F11865" t="s">
        <v>548</v>
      </c>
    </row>
    <row r="11866" spans="1:6" x14ac:dyDescent="0.25">
      <c r="A11866" t="s">
        <v>0</v>
      </c>
      <c r="B11866">
        <v>2047</v>
      </c>
      <c r="C11866" t="s">
        <v>549</v>
      </c>
      <c r="D11866" t="s">
        <v>550</v>
      </c>
      <c r="E11866">
        <v>4.9181552429409497E-2</v>
      </c>
      <c r="F11866" t="s">
        <v>551</v>
      </c>
    </row>
    <row r="11867" spans="1:6" x14ac:dyDescent="0.25">
      <c r="A11867" t="s">
        <v>0</v>
      </c>
      <c r="B11867">
        <v>2047</v>
      </c>
      <c r="C11867" t="s">
        <v>552</v>
      </c>
      <c r="D11867" t="s">
        <v>550</v>
      </c>
      <c r="E11867">
        <v>0.74429353778386598</v>
      </c>
      <c r="F11867" t="s">
        <v>551</v>
      </c>
    </row>
    <row r="11868" spans="1:6" x14ac:dyDescent="0.25">
      <c r="A11868" t="s">
        <v>0</v>
      </c>
      <c r="B11868">
        <v>2047</v>
      </c>
      <c r="C11868" t="s">
        <v>553</v>
      </c>
      <c r="D11868" t="s">
        <v>550</v>
      </c>
      <c r="E11868">
        <v>0</v>
      </c>
      <c r="F11868" t="s">
        <v>551</v>
      </c>
    </row>
    <row r="11869" spans="1:6" x14ac:dyDescent="0.25">
      <c r="A11869" t="s">
        <v>0</v>
      </c>
      <c r="B11869">
        <v>2047</v>
      </c>
      <c r="C11869" t="s">
        <v>554</v>
      </c>
      <c r="D11869" t="s">
        <v>550</v>
      </c>
      <c r="E11869">
        <v>0.17527578367284399</v>
      </c>
      <c r="F11869" t="s">
        <v>551</v>
      </c>
    </row>
    <row r="11870" spans="1:6" x14ac:dyDescent="0.25">
      <c r="A11870" t="s">
        <v>0</v>
      </c>
      <c r="B11870">
        <v>2047</v>
      </c>
      <c r="C11870" t="s">
        <v>555</v>
      </c>
      <c r="D11870" t="s">
        <v>550</v>
      </c>
      <c r="E11870">
        <v>2.35769575679486E-2</v>
      </c>
      <c r="F11870" t="s">
        <v>551</v>
      </c>
    </row>
    <row r="11871" spans="1:6" x14ac:dyDescent="0.25">
      <c r="A11871" t="s">
        <v>0</v>
      </c>
      <c r="B11871">
        <v>2047</v>
      </c>
      <c r="C11871" t="s">
        <v>556</v>
      </c>
      <c r="D11871" t="s">
        <v>550</v>
      </c>
      <c r="E11871">
        <v>7.6721685459308396E-3</v>
      </c>
      <c r="F11871" t="s">
        <v>551</v>
      </c>
    </row>
    <row r="11872" spans="1:6" x14ac:dyDescent="0.25">
      <c r="A11872" t="s">
        <v>0</v>
      </c>
      <c r="B11872">
        <v>2047</v>
      </c>
      <c r="C11872" t="s">
        <v>557</v>
      </c>
      <c r="D11872" t="s">
        <v>550</v>
      </c>
      <c r="E11872">
        <v>0</v>
      </c>
      <c r="F11872" t="s">
        <v>551</v>
      </c>
    </row>
    <row r="11873" spans="1:6" x14ac:dyDescent="0.25">
      <c r="A11873" t="s">
        <v>0</v>
      </c>
      <c r="B11873">
        <v>2047</v>
      </c>
      <c r="C11873" t="s">
        <v>558</v>
      </c>
      <c r="D11873" t="s">
        <v>559</v>
      </c>
      <c r="E11873">
        <v>1.3511232481335201E-2</v>
      </c>
      <c r="F11873" t="s">
        <v>560</v>
      </c>
    </row>
    <row r="11874" spans="1:6" x14ac:dyDescent="0.25">
      <c r="A11874" t="s">
        <v>0</v>
      </c>
      <c r="B11874">
        <v>2047</v>
      </c>
      <c r="C11874" t="s">
        <v>561</v>
      </c>
      <c r="D11874" t="s">
        <v>559</v>
      </c>
      <c r="E11874">
        <v>1.08157195638427E-2</v>
      </c>
      <c r="F11874" t="s">
        <v>560</v>
      </c>
    </row>
    <row r="11875" spans="1:6" x14ac:dyDescent="0.25">
      <c r="A11875" t="s">
        <v>0</v>
      </c>
      <c r="B11875">
        <v>2047</v>
      </c>
      <c r="C11875" t="s">
        <v>562</v>
      </c>
      <c r="D11875" t="s">
        <v>559</v>
      </c>
      <c r="E11875">
        <v>0.86770200888905602</v>
      </c>
      <c r="F11875" t="s">
        <v>560</v>
      </c>
    </row>
    <row r="11876" spans="1:6" x14ac:dyDescent="0.25">
      <c r="A11876" t="s">
        <v>0</v>
      </c>
      <c r="B11876">
        <v>2047</v>
      </c>
      <c r="C11876" t="s">
        <v>563</v>
      </c>
      <c r="D11876" t="s">
        <v>559</v>
      </c>
      <c r="E11876">
        <v>0.107971039065765</v>
      </c>
      <c r="F11876" t="s">
        <v>560</v>
      </c>
    </row>
    <row r="11877" spans="1:6" x14ac:dyDescent="0.25">
      <c r="A11877" t="s">
        <v>0</v>
      </c>
      <c r="B11877">
        <v>2047</v>
      </c>
      <c r="C11877" t="s">
        <v>564</v>
      </c>
      <c r="D11877" t="s">
        <v>565</v>
      </c>
      <c r="E11877">
        <v>1.3516939479092299E-2</v>
      </c>
      <c r="F11877" t="s">
        <v>566</v>
      </c>
    </row>
    <row r="11878" spans="1:6" x14ac:dyDescent="0.25">
      <c r="A11878" t="s">
        <v>0</v>
      </c>
      <c r="B11878">
        <v>2047</v>
      </c>
      <c r="C11878" t="s">
        <v>567</v>
      </c>
      <c r="D11878" t="s">
        <v>565</v>
      </c>
      <c r="E11878">
        <v>3.4924222617454702E-3</v>
      </c>
      <c r="F11878" t="s">
        <v>566</v>
      </c>
    </row>
    <row r="11879" spans="1:6" x14ac:dyDescent="0.25">
      <c r="A11879" t="s">
        <v>0</v>
      </c>
      <c r="B11879">
        <v>2047</v>
      </c>
      <c r="C11879" t="s">
        <v>568</v>
      </c>
      <c r="D11879" t="s">
        <v>565</v>
      </c>
      <c r="E11879">
        <v>0.87412592797713495</v>
      </c>
      <c r="F11879" t="s">
        <v>566</v>
      </c>
    </row>
    <row r="11880" spans="1:6" x14ac:dyDescent="0.25">
      <c r="A11880" t="s">
        <v>0</v>
      </c>
      <c r="B11880">
        <v>2047</v>
      </c>
      <c r="C11880" t="s">
        <v>569</v>
      </c>
      <c r="D11880" t="s">
        <v>565</v>
      </c>
      <c r="E11880">
        <v>0.108864710282026</v>
      </c>
      <c r="F11880" t="s">
        <v>566</v>
      </c>
    </row>
    <row r="11881" spans="1:6" x14ac:dyDescent="0.25">
      <c r="A11881" t="s">
        <v>0</v>
      </c>
      <c r="B11881">
        <v>2047</v>
      </c>
      <c r="C11881" t="s">
        <v>570</v>
      </c>
      <c r="D11881" t="s">
        <v>571</v>
      </c>
      <c r="E11881">
        <v>1</v>
      </c>
      <c r="F11881" t="s">
        <v>572</v>
      </c>
    </row>
    <row r="11882" spans="1:6" x14ac:dyDescent="0.25">
      <c r="A11882" t="s">
        <v>0</v>
      </c>
      <c r="B11882">
        <v>2047</v>
      </c>
      <c r="C11882" t="s">
        <v>573</v>
      </c>
      <c r="D11882" t="s">
        <v>574</v>
      </c>
      <c r="E11882">
        <v>1</v>
      </c>
      <c r="F11882" t="s">
        <v>575</v>
      </c>
    </row>
    <row r="11883" spans="1:6" x14ac:dyDescent="0.25">
      <c r="A11883" t="s">
        <v>0</v>
      </c>
      <c r="B11883">
        <v>2047</v>
      </c>
      <c r="C11883" t="s">
        <v>576</v>
      </c>
      <c r="D11883" t="s">
        <v>577</v>
      </c>
      <c r="E11883">
        <v>1</v>
      </c>
      <c r="F11883" t="s">
        <v>578</v>
      </c>
    </row>
    <row r="11884" spans="1:6" x14ac:dyDescent="0.25">
      <c r="A11884" t="s">
        <v>0</v>
      </c>
      <c r="B11884">
        <v>2047</v>
      </c>
      <c r="C11884" t="s">
        <v>579</v>
      </c>
      <c r="D11884" t="s">
        <v>580</v>
      </c>
      <c r="E11884">
        <v>0.970520183063731</v>
      </c>
      <c r="F11884" t="s">
        <v>581</v>
      </c>
    </row>
    <row r="11885" spans="1:6" x14ac:dyDescent="0.25">
      <c r="A11885" t="s">
        <v>0</v>
      </c>
      <c r="B11885">
        <v>2047</v>
      </c>
      <c r="C11885" t="s">
        <v>582</v>
      </c>
      <c r="D11885" t="s">
        <v>580</v>
      </c>
      <c r="E11885">
        <v>2.9479816936268E-2</v>
      </c>
      <c r="F11885" t="s">
        <v>581</v>
      </c>
    </row>
    <row r="11886" spans="1:6" x14ac:dyDescent="0.25">
      <c r="A11886" t="s">
        <v>0</v>
      </c>
      <c r="B11886">
        <v>2047</v>
      </c>
      <c r="C11886" t="s">
        <v>583</v>
      </c>
      <c r="D11886" t="s">
        <v>584</v>
      </c>
      <c r="E11886">
        <v>1</v>
      </c>
      <c r="F11886" t="s">
        <v>585</v>
      </c>
    </row>
    <row r="11887" spans="1:6" x14ac:dyDescent="0.25">
      <c r="A11887" t="s">
        <v>0</v>
      </c>
      <c r="B11887">
        <v>2047</v>
      </c>
      <c r="C11887" t="s">
        <v>586</v>
      </c>
      <c r="D11887" t="s">
        <v>587</v>
      </c>
      <c r="E11887">
        <v>1</v>
      </c>
      <c r="F11887" t="s">
        <v>588</v>
      </c>
    </row>
    <row r="11888" spans="1:6" x14ac:dyDescent="0.25">
      <c r="A11888" t="s">
        <v>0</v>
      </c>
      <c r="B11888">
        <v>2047</v>
      </c>
      <c r="C11888" t="s">
        <v>589</v>
      </c>
      <c r="D11888" t="s">
        <v>590</v>
      </c>
      <c r="E11888">
        <v>4.9181552429409497E-2</v>
      </c>
      <c r="F11888" t="s">
        <v>591</v>
      </c>
    </row>
    <row r="11889" spans="1:6" x14ac:dyDescent="0.25">
      <c r="A11889" t="s">
        <v>0</v>
      </c>
      <c r="B11889">
        <v>2047</v>
      </c>
      <c r="C11889" t="s">
        <v>592</v>
      </c>
      <c r="D11889" t="s">
        <v>590</v>
      </c>
      <c r="E11889">
        <v>0.74429353778386598</v>
      </c>
      <c r="F11889" t="s">
        <v>591</v>
      </c>
    </row>
    <row r="11890" spans="1:6" x14ac:dyDescent="0.25">
      <c r="A11890" t="s">
        <v>0</v>
      </c>
      <c r="B11890">
        <v>2047</v>
      </c>
      <c r="C11890" t="s">
        <v>593</v>
      </c>
      <c r="D11890" t="s">
        <v>590</v>
      </c>
      <c r="E11890">
        <v>0</v>
      </c>
      <c r="F11890" t="s">
        <v>591</v>
      </c>
    </row>
    <row r="11891" spans="1:6" x14ac:dyDescent="0.25">
      <c r="A11891" t="s">
        <v>0</v>
      </c>
      <c r="B11891">
        <v>2047</v>
      </c>
      <c r="C11891" t="s">
        <v>594</v>
      </c>
      <c r="D11891" t="s">
        <v>590</v>
      </c>
      <c r="E11891">
        <v>0.17527578367284399</v>
      </c>
      <c r="F11891" t="s">
        <v>591</v>
      </c>
    </row>
    <row r="11892" spans="1:6" x14ac:dyDescent="0.25">
      <c r="A11892" t="s">
        <v>0</v>
      </c>
      <c r="B11892">
        <v>2047</v>
      </c>
      <c r="C11892" t="s">
        <v>595</v>
      </c>
      <c r="D11892" t="s">
        <v>590</v>
      </c>
      <c r="E11892">
        <v>2.35769575679486E-2</v>
      </c>
      <c r="F11892" t="s">
        <v>591</v>
      </c>
    </row>
    <row r="11893" spans="1:6" x14ac:dyDescent="0.25">
      <c r="A11893" t="s">
        <v>0</v>
      </c>
      <c r="B11893">
        <v>2047</v>
      </c>
      <c r="C11893" t="s">
        <v>596</v>
      </c>
      <c r="D11893" t="s">
        <v>590</v>
      </c>
      <c r="E11893">
        <v>7.6721685459308396E-3</v>
      </c>
      <c r="F11893" t="s">
        <v>591</v>
      </c>
    </row>
    <row r="11894" spans="1:6" x14ac:dyDescent="0.25">
      <c r="A11894" t="s">
        <v>0</v>
      </c>
      <c r="B11894">
        <v>2047</v>
      </c>
      <c r="C11894" t="s">
        <v>597</v>
      </c>
      <c r="D11894" t="s">
        <v>590</v>
      </c>
      <c r="E11894">
        <v>0</v>
      </c>
      <c r="F11894" t="s">
        <v>591</v>
      </c>
    </row>
    <row r="11895" spans="1:6" x14ac:dyDescent="0.25">
      <c r="A11895" t="s">
        <v>0</v>
      </c>
      <c r="B11895">
        <v>2047</v>
      </c>
      <c r="C11895" t="s">
        <v>598</v>
      </c>
      <c r="D11895" t="s">
        <v>599</v>
      </c>
      <c r="E11895">
        <v>0</v>
      </c>
      <c r="F11895" t="s">
        <v>600</v>
      </c>
    </row>
    <row r="11896" spans="1:6" x14ac:dyDescent="0.25">
      <c r="A11896" t="s">
        <v>0</v>
      </c>
      <c r="B11896">
        <v>2047</v>
      </c>
      <c r="C11896" t="s">
        <v>601</v>
      </c>
      <c r="D11896" t="s">
        <v>599</v>
      </c>
      <c r="E11896">
        <v>1.08157195638427E-2</v>
      </c>
      <c r="F11896" t="s">
        <v>600</v>
      </c>
    </row>
    <row r="11897" spans="1:6" x14ac:dyDescent="0.25">
      <c r="A11897" t="s">
        <v>0</v>
      </c>
      <c r="B11897">
        <v>2047</v>
      </c>
      <c r="C11897" t="s">
        <v>602</v>
      </c>
      <c r="D11897" t="s">
        <v>599</v>
      </c>
      <c r="E11897">
        <v>0.86770200888905602</v>
      </c>
      <c r="F11897" t="s">
        <v>600</v>
      </c>
    </row>
    <row r="11898" spans="1:6" x14ac:dyDescent="0.25">
      <c r="A11898" t="s">
        <v>0</v>
      </c>
      <c r="B11898">
        <v>2047</v>
      </c>
      <c r="C11898" t="s">
        <v>603</v>
      </c>
      <c r="D11898" t="s">
        <v>599</v>
      </c>
      <c r="E11898">
        <v>0.12148227154709999</v>
      </c>
      <c r="F11898" t="s">
        <v>600</v>
      </c>
    </row>
    <row r="11899" spans="1:6" x14ac:dyDescent="0.25">
      <c r="A11899" t="s">
        <v>0</v>
      </c>
      <c r="B11899">
        <v>2047</v>
      </c>
      <c r="C11899" t="s">
        <v>604</v>
      </c>
      <c r="D11899" t="s">
        <v>605</v>
      </c>
      <c r="E11899">
        <v>0</v>
      </c>
      <c r="F11899" t="s">
        <v>606</v>
      </c>
    </row>
    <row r="11900" spans="1:6" x14ac:dyDescent="0.25">
      <c r="A11900" t="s">
        <v>0</v>
      </c>
      <c r="B11900">
        <v>2047</v>
      </c>
      <c r="C11900" t="s">
        <v>607</v>
      </c>
      <c r="D11900" t="s">
        <v>605</v>
      </c>
      <c r="E11900">
        <v>3.4924222617454702E-3</v>
      </c>
      <c r="F11900" t="s">
        <v>606</v>
      </c>
    </row>
    <row r="11901" spans="1:6" x14ac:dyDescent="0.25">
      <c r="A11901" t="s">
        <v>0</v>
      </c>
      <c r="B11901">
        <v>2047</v>
      </c>
      <c r="C11901" t="s">
        <v>608</v>
      </c>
      <c r="D11901" t="s">
        <v>605</v>
      </c>
      <c r="E11901">
        <v>0.87412592797713495</v>
      </c>
      <c r="F11901" t="s">
        <v>606</v>
      </c>
    </row>
    <row r="11902" spans="1:6" x14ac:dyDescent="0.25">
      <c r="A11902" t="s">
        <v>0</v>
      </c>
      <c r="B11902">
        <v>2047</v>
      </c>
      <c r="C11902" t="s">
        <v>609</v>
      </c>
      <c r="D11902" t="s">
        <v>605</v>
      </c>
      <c r="E11902">
        <v>0.122381649761118</v>
      </c>
      <c r="F11902" t="s">
        <v>606</v>
      </c>
    </row>
    <row r="11903" spans="1:6" x14ac:dyDescent="0.25">
      <c r="A11903" t="s">
        <v>0</v>
      </c>
      <c r="B11903">
        <v>2047</v>
      </c>
      <c r="C11903" t="s">
        <v>610</v>
      </c>
      <c r="D11903" t="s">
        <v>611</v>
      </c>
      <c r="E11903">
        <v>1</v>
      </c>
      <c r="F11903" t="s">
        <v>612</v>
      </c>
    </row>
    <row r="11904" spans="1:6" x14ac:dyDescent="0.25">
      <c r="A11904" t="s">
        <v>0</v>
      </c>
      <c r="B11904">
        <v>2047</v>
      </c>
      <c r="C11904" t="s">
        <v>613</v>
      </c>
      <c r="D11904" t="s">
        <v>614</v>
      </c>
      <c r="E11904">
        <v>1</v>
      </c>
      <c r="F11904" t="s">
        <v>615</v>
      </c>
    </row>
    <row r="11905" spans="1:6" x14ac:dyDescent="0.25">
      <c r="A11905" t="s">
        <v>0</v>
      </c>
      <c r="B11905">
        <v>2047</v>
      </c>
      <c r="C11905" t="s">
        <v>616</v>
      </c>
      <c r="D11905" t="s">
        <v>617</v>
      </c>
      <c r="E11905">
        <v>1</v>
      </c>
      <c r="F11905" t="s">
        <v>618</v>
      </c>
    </row>
    <row r="11906" spans="1:6" x14ac:dyDescent="0.25">
      <c r="A11906" t="s">
        <v>0</v>
      </c>
      <c r="B11906">
        <v>2048</v>
      </c>
      <c r="C11906" t="s">
        <v>7</v>
      </c>
      <c r="D11906" t="s">
        <v>8</v>
      </c>
      <c r="E11906">
        <v>0</v>
      </c>
      <c r="F11906" t="s">
        <v>9</v>
      </c>
    </row>
    <row r="11907" spans="1:6" x14ac:dyDescent="0.25">
      <c r="A11907" t="s">
        <v>0</v>
      </c>
      <c r="B11907">
        <v>2048</v>
      </c>
      <c r="C11907" t="s">
        <v>10</v>
      </c>
      <c r="D11907" t="s">
        <v>8</v>
      </c>
      <c r="E11907">
        <v>0.117526844986759</v>
      </c>
      <c r="F11907" t="s">
        <v>9</v>
      </c>
    </row>
    <row r="11908" spans="1:6" x14ac:dyDescent="0.25">
      <c r="A11908" t="s">
        <v>0</v>
      </c>
      <c r="B11908">
        <v>2048</v>
      </c>
      <c r="C11908" t="s">
        <v>11</v>
      </c>
      <c r="D11908" t="s">
        <v>8</v>
      </c>
      <c r="E11908">
        <v>1.4750299306959799E-2</v>
      </c>
      <c r="F11908" t="s">
        <v>9</v>
      </c>
    </row>
    <row r="11909" spans="1:6" x14ac:dyDescent="0.25">
      <c r="A11909" t="s">
        <v>0</v>
      </c>
      <c r="B11909">
        <v>2048</v>
      </c>
      <c r="C11909" t="s">
        <v>12</v>
      </c>
      <c r="D11909" t="s">
        <v>8</v>
      </c>
      <c r="E11909">
        <v>0.104763291917663</v>
      </c>
      <c r="F11909" t="s">
        <v>9</v>
      </c>
    </row>
    <row r="11910" spans="1:6" x14ac:dyDescent="0.25">
      <c r="A11910" t="s">
        <v>0</v>
      </c>
      <c r="B11910">
        <v>2048</v>
      </c>
      <c r="C11910" t="s">
        <v>13</v>
      </c>
      <c r="D11910" t="s">
        <v>8</v>
      </c>
      <c r="E11910">
        <v>0.35351436278617598</v>
      </c>
      <c r="F11910" t="s">
        <v>9</v>
      </c>
    </row>
    <row r="11911" spans="1:6" x14ac:dyDescent="0.25">
      <c r="A11911" t="s">
        <v>0</v>
      </c>
      <c r="B11911">
        <v>2048</v>
      </c>
      <c r="C11911" t="s">
        <v>14</v>
      </c>
      <c r="D11911" t="s">
        <v>8</v>
      </c>
      <c r="E11911">
        <v>0.35351436278617598</v>
      </c>
      <c r="F11911" t="s">
        <v>9</v>
      </c>
    </row>
    <row r="11912" spans="1:6" x14ac:dyDescent="0.25">
      <c r="A11912" t="s">
        <v>0</v>
      </c>
      <c r="B11912">
        <v>2048</v>
      </c>
      <c r="C11912" t="s">
        <v>15</v>
      </c>
      <c r="D11912" t="s">
        <v>8</v>
      </c>
      <c r="E11912">
        <v>1.4885248595330699E-3</v>
      </c>
      <c r="F11912" t="s">
        <v>9</v>
      </c>
    </row>
    <row r="11913" spans="1:6" x14ac:dyDescent="0.25">
      <c r="A11913" t="s">
        <v>0</v>
      </c>
      <c r="B11913">
        <v>2048</v>
      </c>
      <c r="C11913" t="s">
        <v>16</v>
      </c>
      <c r="D11913" t="s">
        <v>8</v>
      </c>
      <c r="E11913">
        <v>4.5249685859308497E-2</v>
      </c>
      <c r="F11913" t="s">
        <v>9</v>
      </c>
    </row>
    <row r="11914" spans="1:6" x14ac:dyDescent="0.25">
      <c r="A11914" t="s">
        <v>0</v>
      </c>
      <c r="B11914">
        <v>2048</v>
      </c>
      <c r="C11914" t="s">
        <v>17</v>
      </c>
      <c r="D11914" t="s">
        <v>8</v>
      </c>
      <c r="E11914">
        <v>9.1926274974216404E-3</v>
      </c>
      <c r="F11914" t="s">
        <v>9</v>
      </c>
    </row>
    <row r="11915" spans="1:6" x14ac:dyDescent="0.25">
      <c r="A11915" t="s">
        <v>0</v>
      </c>
      <c r="B11915">
        <v>2048</v>
      </c>
      <c r="C11915" t="s">
        <v>18</v>
      </c>
      <c r="D11915" t="s">
        <v>19</v>
      </c>
      <c r="E11915">
        <v>0</v>
      </c>
      <c r="F11915" t="s">
        <v>20</v>
      </c>
    </row>
    <row r="11916" spans="1:6" x14ac:dyDescent="0.25">
      <c r="A11916" t="s">
        <v>0</v>
      </c>
      <c r="B11916">
        <v>2048</v>
      </c>
      <c r="C11916" t="s">
        <v>21</v>
      </c>
      <c r="D11916" t="s">
        <v>19</v>
      </c>
      <c r="E11916">
        <v>0.117526844986759</v>
      </c>
      <c r="F11916" t="s">
        <v>20</v>
      </c>
    </row>
    <row r="11917" spans="1:6" x14ac:dyDescent="0.25">
      <c r="A11917" t="s">
        <v>0</v>
      </c>
      <c r="B11917">
        <v>2048</v>
      </c>
      <c r="C11917" t="s">
        <v>22</v>
      </c>
      <c r="D11917" t="s">
        <v>19</v>
      </c>
      <c r="E11917">
        <v>1.4750299306959799E-2</v>
      </c>
      <c r="F11917" t="s">
        <v>20</v>
      </c>
    </row>
    <row r="11918" spans="1:6" x14ac:dyDescent="0.25">
      <c r="A11918" t="s">
        <v>0</v>
      </c>
      <c r="B11918">
        <v>2048</v>
      </c>
      <c r="C11918" t="s">
        <v>23</v>
      </c>
      <c r="D11918" t="s">
        <v>19</v>
      </c>
      <c r="E11918">
        <v>0.104763291917663</v>
      </c>
      <c r="F11918" t="s">
        <v>20</v>
      </c>
    </row>
    <row r="11919" spans="1:6" x14ac:dyDescent="0.25">
      <c r="A11919" t="s">
        <v>0</v>
      </c>
      <c r="B11919">
        <v>2048</v>
      </c>
      <c r="C11919" t="s">
        <v>24</v>
      </c>
      <c r="D11919" t="s">
        <v>19</v>
      </c>
      <c r="E11919">
        <v>0.35351436278617598</v>
      </c>
      <c r="F11919" t="s">
        <v>20</v>
      </c>
    </row>
    <row r="11920" spans="1:6" x14ac:dyDescent="0.25">
      <c r="A11920" t="s">
        <v>0</v>
      </c>
      <c r="B11920">
        <v>2048</v>
      </c>
      <c r="C11920" t="s">
        <v>25</v>
      </c>
      <c r="D11920" t="s">
        <v>19</v>
      </c>
      <c r="E11920">
        <v>0.35351436278617598</v>
      </c>
      <c r="F11920" t="s">
        <v>20</v>
      </c>
    </row>
    <row r="11921" spans="1:6" x14ac:dyDescent="0.25">
      <c r="A11921" t="s">
        <v>0</v>
      </c>
      <c r="B11921">
        <v>2048</v>
      </c>
      <c r="C11921" t="s">
        <v>26</v>
      </c>
      <c r="D11921" t="s">
        <v>19</v>
      </c>
      <c r="E11921">
        <v>1.4885248595330699E-3</v>
      </c>
      <c r="F11921" t="s">
        <v>20</v>
      </c>
    </row>
    <row r="11922" spans="1:6" x14ac:dyDescent="0.25">
      <c r="A11922" t="s">
        <v>0</v>
      </c>
      <c r="B11922">
        <v>2048</v>
      </c>
      <c r="C11922" t="s">
        <v>27</v>
      </c>
      <c r="D11922" t="s">
        <v>19</v>
      </c>
      <c r="E11922">
        <v>4.5249685859308497E-2</v>
      </c>
      <c r="F11922" t="s">
        <v>20</v>
      </c>
    </row>
    <row r="11923" spans="1:6" x14ac:dyDescent="0.25">
      <c r="A11923" t="s">
        <v>0</v>
      </c>
      <c r="B11923">
        <v>2048</v>
      </c>
      <c r="C11923" t="s">
        <v>28</v>
      </c>
      <c r="D11923" t="s">
        <v>19</v>
      </c>
      <c r="E11923">
        <v>9.1926274974216404E-3</v>
      </c>
      <c r="F11923" t="s">
        <v>20</v>
      </c>
    </row>
    <row r="11924" spans="1:6" x14ac:dyDescent="0.25">
      <c r="A11924" t="s">
        <v>0</v>
      </c>
      <c r="B11924">
        <v>2048</v>
      </c>
      <c r="C11924" t="s">
        <v>29</v>
      </c>
      <c r="D11924" t="s">
        <v>30</v>
      </c>
      <c r="E11924">
        <v>0</v>
      </c>
      <c r="F11924" t="s">
        <v>31</v>
      </c>
    </row>
    <row r="11925" spans="1:6" x14ac:dyDescent="0.25">
      <c r="A11925" t="s">
        <v>0</v>
      </c>
      <c r="B11925">
        <v>2048</v>
      </c>
      <c r="C11925" t="s">
        <v>32</v>
      </c>
      <c r="D11925" t="s">
        <v>30</v>
      </c>
      <c r="E11925">
        <v>0.117526844986759</v>
      </c>
      <c r="F11925" t="s">
        <v>31</v>
      </c>
    </row>
    <row r="11926" spans="1:6" x14ac:dyDescent="0.25">
      <c r="A11926" t="s">
        <v>0</v>
      </c>
      <c r="B11926">
        <v>2048</v>
      </c>
      <c r="C11926" t="s">
        <v>33</v>
      </c>
      <c r="D11926" t="s">
        <v>30</v>
      </c>
      <c r="E11926">
        <v>1.4750299306959799E-2</v>
      </c>
      <c r="F11926" t="s">
        <v>31</v>
      </c>
    </row>
    <row r="11927" spans="1:6" x14ac:dyDescent="0.25">
      <c r="A11927" t="s">
        <v>0</v>
      </c>
      <c r="B11927">
        <v>2048</v>
      </c>
      <c r="C11927" t="s">
        <v>34</v>
      </c>
      <c r="D11927" t="s">
        <v>30</v>
      </c>
      <c r="E11927">
        <v>0.104763291917663</v>
      </c>
      <c r="F11927" t="s">
        <v>31</v>
      </c>
    </row>
    <row r="11928" spans="1:6" x14ac:dyDescent="0.25">
      <c r="A11928" t="s">
        <v>0</v>
      </c>
      <c r="B11928">
        <v>2048</v>
      </c>
      <c r="C11928" t="s">
        <v>35</v>
      </c>
      <c r="D11928" t="s">
        <v>30</v>
      </c>
      <c r="E11928">
        <v>0.35351436278617598</v>
      </c>
      <c r="F11928" t="s">
        <v>31</v>
      </c>
    </row>
    <row r="11929" spans="1:6" x14ac:dyDescent="0.25">
      <c r="A11929" t="s">
        <v>0</v>
      </c>
      <c r="B11929">
        <v>2048</v>
      </c>
      <c r="C11929" t="s">
        <v>36</v>
      </c>
      <c r="D11929" t="s">
        <v>30</v>
      </c>
      <c r="E11929">
        <v>0.35351436278617598</v>
      </c>
      <c r="F11929" t="s">
        <v>31</v>
      </c>
    </row>
    <row r="11930" spans="1:6" x14ac:dyDescent="0.25">
      <c r="A11930" t="s">
        <v>0</v>
      </c>
      <c r="B11930">
        <v>2048</v>
      </c>
      <c r="C11930" t="s">
        <v>37</v>
      </c>
      <c r="D11930" t="s">
        <v>30</v>
      </c>
      <c r="E11930">
        <v>1.4885248595330699E-3</v>
      </c>
      <c r="F11930" t="s">
        <v>31</v>
      </c>
    </row>
    <row r="11931" spans="1:6" x14ac:dyDescent="0.25">
      <c r="A11931" t="s">
        <v>0</v>
      </c>
      <c r="B11931">
        <v>2048</v>
      </c>
      <c r="C11931" t="s">
        <v>38</v>
      </c>
      <c r="D11931" t="s">
        <v>30</v>
      </c>
      <c r="E11931">
        <v>4.5249685859308497E-2</v>
      </c>
      <c r="F11931" t="s">
        <v>31</v>
      </c>
    </row>
    <row r="11932" spans="1:6" x14ac:dyDescent="0.25">
      <c r="A11932" t="s">
        <v>0</v>
      </c>
      <c r="B11932">
        <v>2048</v>
      </c>
      <c r="C11932" t="s">
        <v>39</v>
      </c>
      <c r="D11932" t="s">
        <v>30</v>
      </c>
      <c r="E11932">
        <v>9.1926274974216404E-3</v>
      </c>
      <c r="F11932" t="s">
        <v>31</v>
      </c>
    </row>
    <row r="11933" spans="1:6" x14ac:dyDescent="0.25">
      <c r="A11933" t="s">
        <v>0</v>
      </c>
      <c r="B11933">
        <v>2048</v>
      </c>
      <c r="C11933" t="s">
        <v>40</v>
      </c>
      <c r="D11933" t="s">
        <v>41</v>
      </c>
      <c r="E11933">
        <v>0</v>
      </c>
      <c r="F11933" t="s">
        <v>42</v>
      </c>
    </row>
    <row r="11934" spans="1:6" x14ac:dyDescent="0.25">
      <c r="A11934" t="s">
        <v>0</v>
      </c>
      <c r="B11934">
        <v>2048</v>
      </c>
      <c r="C11934" t="s">
        <v>43</v>
      </c>
      <c r="D11934" t="s">
        <v>41</v>
      </c>
      <c r="E11934">
        <v>0.117526844986759</v>
      </c>
      <c r="F11934" t="s">
        <v>42</v>
      </c>
    </row>
    <row r="11935" spans="1:6" x14ac:dyDescent="0.25">
      <c r="A11935" t="s">
        <v>0</v>
      </c>
      <c r="B11935">
        <v>2048</v>
      </c>
      <c r="C11935" t="s">
        <v>44</v>
      </c>
      <c r="D11935" t="s">
        <v>41</v>
      </c>
      <c r="E11935">
        <v>1.4750299306959799E-2</v>
      </c>
      <c r="F11935" t="s">
        <v>42</v>
      </c>
    </row>
    <row r="11936" spans="1:6" x14ac:dyDescent="0.25">
      <c r="A11936" t="s">
        <v>0</v>
      </c>
      <c r="B11936">
        <v>2048</v>
      </c>
      <c r="C11936" t="s">
        <v>45</v>
      </c>
      <c r="D11936" t="s">
        <v>41</v>
      </c>
      <c r="E11936">
        <v>0.104763291917663</v>
      </c>
      <c r="F11936" t="s">
        <v>42</v>
      </c>
    </row>
    <row r="11937" spans="1:6" x14ac:dyDescent="0.25">
      <c r="A11937" t="s">
        <v>0</v>
      </c>
      <c r="B11937">
        <v>2048</v>
      </c>
      <c r="C11937" t="s">
        <v>46</v>
      </c>
      <c r="D11937" t="s">
        <v>41</v>
      </c>
      <c r="E11937">
        <v>0.35351436278617598</v>
      </c>
      <c r="F11937" t="s">
        <v>42</v>
      </c>
    </row>
    <row r="11938" spans="1:6" x14ac:dyDescent="0.25">
      <c r="A11938" t="s">
        <v>0</v>
      </c>
      <c r="B11938">
        <v>2048</v>
      </c>
      <c r="C11938" t="s">
        <v>47</v>
      </c>
      <c r="D11938" t="s">
        <v>41</v>
      </c>
      <c r="E11938">
        <v>0.35351436278617598</v>
      </c>
      <c r="F11938" t="s">
        <v>42</v>
      </c>
    </row>
    <row r="11939" spans="1:6" x14ac:dyDescent="0.25">
      <c r="A11939" t="s">
        <v>0</v>
      </c>
      <c r="B11939">
        <v>2048</v>
      </c>
      <c r="C11939" t="s">
        <v>48</v>
      </c>
      <c r="D11939" t="s">
        <v>41</v>
      </c>
      <c r="E11939">
        <v>1.4885248595330699E-3</v>
      </c>
      <c r="F11939" t="s">
        <v>42</v>
      </c>
    </row>
    <row r="11940" spans="1:6" x14ac:dyDescent="0.25">
      <c r="A11940" t="s">
        <v>0</v>
      </c>
      <c r="B11940">
        <v>2048</v>
      </c>
      <c r="C11940" t="s">
        <v>49</v>
      </c>
      <c r="D11940" t="s">
        <v>41</v>
      </c>
      <c r="E11940">
        <v>4.5249685859308497E-2</v>
      </c>
      <c r="F11940" t="s">
        <v>42</v>
      </c>
    </row>
    <row r="11941" spans="1:6" x14ac:dyDescent="0.25">
      <c r="A11941" t="s">
        <v>0</v>
      </c>
      <c r="B11941">
        <v>2048</v>
      </c>
      <c r="C11941" t="s">
        <v>50</v>
      </c>
      <c r="D11941" t="s">
        <v>41</v>
      </c>
      <c r="E11941">
        <v>9.1926274974216404E-3</v>
      </c>
      <c r="F11941" t="s">
        <v>42</v>
      </c>
    </row>
    <row r="11942" spans="1:6" x14ac:dyDescent="0.25">
      <c r="A11942" t="s">
        <v>0</v>
      </c>
      <c r="B11942">
        <v>2048</v>
      </c>
      <c r="C11942" t="s">
        <v>51</v>
      </c>
      <c r="D11942" t="s">
        <v>52</v>
      </c>
      <c r="E11942">
        <v>0.15732832600928601</v>
      </c>
      <c r="F11942" t="s">
        <v>53</v>
      </c>
    </row>
    <row r="11943" spans="1:6" x14ac:dyDescent="0.25">
      <c r="A11943" t="s">
        <v>0</v>
      </c>
      <c r="B11943">
        <v>2048</v>
      </c>
      <c r="C11943" t="s">
        <v>54</v>
      </c>
      <c r="D11943" t="s">
        <v>52</v>
      </c>
      <c r="E11943">
        <v>7.6589510795547801E-3</v>
      </c>
      <c r="F11943" t="s">
        <v>53</v>
      </c>
    </row>
    <row r="11944" spans="1:6" x14ac:dyDescent="0.25">
      <c r="A11944" t="s">
        <v>0</v>
      </c>
      <c r="B11944">
        <v>2048</v>
      </c>
      <c r="C11944" t="s">
        <v>55</v>
      </c>
      <c r="D11944" t="s">
        <v>52</v>
      </c>
      <c r="E11944">
        <v>0</v>
      </c>
      <c r="F11944" t="s">
        <v>53</v>
      </c>
    </row>
    <row r="11945" spans="1:6" x14ac:dyDescent="0.25">
      <c r="A11945" t="s">
        <v>0</v>
      </c>
      <c r="B11945">
        <v>2048</v>
      </c>
      <c r="C11945" t="s">
        <v>56</v>
      </c>
      <c r="D11945" t="s">
        <v>52</v>
      </c>
      <c r="E11945">
        <v>4.00619630969931E-2</v>
      </c>
      <c r="F11945" t="s">
        <v>53</v>
      </c>
    </row>
    <row r="11946" spans="1:6" x14ac:dyDescent="0.25">
      <c r="A11946" t="s">
        <v>0</v>
      </c>
      <c r="B11946">
        <v>2048</v>
      </c>
      <c r="C11946" t="s">
        <v>57</v>
      </c>
      <c r="D11946" t="s">
        <v>52</v>
      </c>
      <c r="E11946">
        <v>0.39629998117894899</v>
      </c>
      <c r="F11946" t="s">
        <v>53</v>
      </c>
    </row>
    <row r="11947" spans="1:6" x14ac:dyDescent="0.25">
      <c r="A11947" t="s">
        <v>0</v>
      </c>
      <c r="B11947">
        <v>2048</v>
      </c>
      <c r="C11947" t="s">
        <v>58</v>
      </c>
      <c r="D11947" t="s">
        <v>52</v>
      </c>
      <c r="E11947">
        <v>0.39629998117894899</v>
      </c>
      <c r="F11947" t="s">
        <v>53</v>
      </c>
    </row>
    <row r="11948" spans="1:6" x14ac:dyDescent="0.25">
      <c r="A11948" t="s">
        <v>0</v>
      </c>
      <c r="B11948">
        <v>2048</v>
      </c>
      <c r="C11948" t="s">
        <v>59</v>
      </c>
      <c r="D11948" t="s">
        <v>52</v>
      </c>
      <c r="E11948">
        <v>1.6686800761590501E-3</v>
      </c>
      <c r="F11948" t="s">
        <v>53</v>
      </c>
    </row>
    <row r="11949" spans="1:6" x14ac:dyDescent="0.25">
      <c r="A11949" t="s">
        <v>0</v>
      </c>
      <c r="B11949">
        <v>2048</v>
      </c>
      <c r="C11949" t="s">
        <v>60</v>
      </c>
      <c r="D11949" t="s">
        <v>52</v>
      </c>
      <c r="E11949">
        <v>6.8211738010674305E-4</v>
      </c>
      <c r="F11949" t="s">
        <v>53</v>
      </c>
    </row>
    <row r="11950" spans="1:6" x14ac:dyDescent="0.25">
      <c r="A11950" t="s">
        <v>0</v>
      </c>
      <c r="B11950">
        <v>2048</v>
      </c>
      <c r="C11950" t="s">
        <v>61</v>
      </c>
      <c r="D11950" t="s">
        <v>52</v>
      </c>
      <c r="E11950">
        <v>0</v>
      </c>
      <c r="F11950" t="s">
        <v>53</v>
      </c>
    </row>
    <row r="11951" spans="1:6" x14ac:dyDescent="0.25">
      <c r="A11951" t="s">
        <v>0</v>
      </c>
      <c r="B11951">
        <v>2048</v>
      </c>
      <c r="C11951" t="s">
        <v>62</v>
      </c>
      <c r="D11951" t="s">
        <v>63</v>
      </c>
      <c r="E11951">
        <v>0.15732832600928601</v>
      </c>
      <c r="F11951" t="s">
        <v>64</v>
      </c>
    </row>
    <row r="11952" spans="1:6" x14ac:dyDescent="0.25">
      <c r="A11952" t="s">
        <v>0</v>
      </c>
      <c r="B11952">
        <v>2048</v>
      </c>
      <c r="C11952" t="s">
        <v>65</v>
      </c>
      <c r="D11952" t="s">
        <v>63</v>
      </c>
      <c r="E11952">
        <v>7.6589510795547801E-3</v>
      </c>
      <c r="F11952" t="s">
        <v>64</v>
      </c>
    </row>
    <row r="11953" spans="1:6" x14ac:dyDescent="0.25">
      <c r="A11953" t="s">
        <v>0</v>
      </c>
      <c r="B11953">
        <v>2048</v>
      </c>
      <c r="C11953" t="s">
        <v>66</v>
      </c>
      <c r="D11953" t="s">
        <v>63</v>
      </c>
      <c r="E11953">
        <v>0</v>
      </c>
      <c r="F11953" t="s">
        <v>64</v>
      </c>
    </row>
    <row r="11954" spans="1:6" x14ac:dyDescent="0.25">
      <c r="A11954" t="s">
        <v>0</v>
      </c>
      <c r="B11954">
        <v>2048</v>
      </c>
      <c r="C11954" t="s">
        <v>67</v>
      </c>
      <c r="D11954" t="s">
        <v>63</v>
      </c>
      <c r="E11954">
        <v>4.00619630969931E-2</v>
      </c>
      <c r="F11954" t="s">
        <v>64</v>
      </c>
    </row>
    <row r="11955" spans="1:6" x14ac:dyDescent="0.25">
      <c r="A11955" t="s">
        <v>0</v>
      </c>
      <c r="B11955">
        <v>2048</v>
      </c>
      <c r="C11955" t="s">
        <v>68</v>
      </c>
      <c r="D11955" t="s">
        <v>63</v>
      </c>
      <c r="E11955">
        <v>0.39629998117894899</v>
      </c>
      <c r="F11955" t="s">
        <v>64</v>
      </c>
    </row>
    <row r="11956" spans="1:6" x14ac:dyDescent="0.25">
      <c r="A11956" t="s">
        <v>0</v>
      </c>
      <c r="B11956">
        <v>2048</v>
      </c>
      <c r="C11956" t="s">
        <v>69</v>
      </c>
      <c r="D11956" t="s">
        <v>63</v>
      </c>
      <c r="E11956">
        <v>0.39629998117894899</v>
      </c>
      <c r="F11956" t="s">
        <v>64</v>
      </c>
    </row>
    <row r="11957" spans="1:6" x14ac:dyDescent="0.25">
      <c r="A11957" t="s">
        <v>0</v>
      </c>
      <c r="B11957">
        <v>2048</v>
      </c>
      <c r="C11957" t="s">
        <v>70</v>
      </c>
      <c r="D11957" t="s">
        <v>63</v>
      </c>
      <c r="E11957">
        <v>1.6686800761590501E-3</v>
      </c>
      <c r="F11957" t="s">
        <v>64</v>
      </c>
    </row>
    <row r="11958" spans="1:6" x14ac:dyDescent="0.25">
      <c r="A11958" t="s">
        <v>0</v>
      </c>
      <c r="B11958">
        <v>2048</v>
      </c>
      <c r="C11958" t="s">
        <v>71</v>
      </c>
      <c r="D11958" t="s">
        <v>63</v>
      </c>
      <c r="E11958">
        <v>6.8211738010674305E-4</v>
      </c>
      <c r="F11958" t="s">
        <v>64</v>
      </c>
    </row>
    <row r="11959" spans="1:6" x14ac:dyDescent="0.25">
      <c r="A11959" t="s">
        <v>0</v>
      </c>
      <c r="B11959">
        <v>2048</v>
      </c>
      <c r="C11959" t="s">
        <v>72</v>
      </c>
      <c r="D11959" t="s">
        <v>63</v>
      </c>
      <c r="E11959">
        <v>0</v>
      </c>
      <c r="F11959" t="s">
        <v>64</v>
      </c>
    </row>
    <row r="11960" spans="1:6" x14ac:dyDescent="0.25">
      <c r="A11960" t="s">
        <v>0</v>
      </c>
      <c r="B11960">
        <v>2048</v>
      </c>
      <c r="C11960" t="s">
        <v>73</v>
      </c>
      <c r="D11960" t="s">
        <v>74</v>
      </c>
      <c r="E11960">
        <v>0.15732832600928601</v>
      </c>
      <c r="F11960" t="s">
        <v>75</v>
      </c>
    </row>
    <row r="11961" spans="1:6" x14ac:dyDescent="0.25">
      <c r="A11961" t="s">
        <v>0</v>
      </c>
      <c r="B11961">
        <v>2048</v>
      </c>
      <c r="C11961" t="s">
        <v>76</v>
      </c>
      <c r="D11961" t="s">
        <v>74</v>
      </c>
      <c r="E11961">
        <v>7.6589510795547801E-3</v>
      </c>
      <c r="F11961" t="s">
        <v>75</v>
      </c>
    </row>
    <row r="11962" spans="1:6" x14ac:dyDescent="0.25">
      <c r="A11962" t="s">
        <v>0</v>
      </c>
      <c r="B11962">
        <v>2048</v>
      </c>
      <c r="C11962" t="s">
        <v>77</v>
      </c>
      <c r="D11962" t="s">
        <v>74</v>
      </c>
      <c r="E11962">
        <v>0</v>
      </c>
      <c r="F11962" t="s">
        <v>75</v>
      </c>
    </row>
    <row r="11963" spans="1:6" x14ac:dyDescent="0.25">
      <c r="A11963" t="s">
        <v>0</v>
      </c>
      <c r="B11963">
        <v>2048</v>
      </c>
      <c r="C11963" t="s">
        <v>78</v>
      </c>
      <c r="D11963" t="s">
        <v>74</v>
      </c>
      <c r="E11963">
        <v>4.00619630969931E-2</v>
      </c>
      <c r="F11963" t="s">
        <v>75</v>
      </c>
    </row>
    <row r="11964" spans="1:6" x14ac:dyDescent="0.25">
      <c r="A11964" t="s">
        <v>0</v>
      </c>
      <c r="B11964">
        <v>2048</v>
      </c>
      <c r="C11964" t="s">
        <v>79</v>
      </c>
      <c r="D11964" t="s">
        <v>74</v>
      </c>
      <c r="E11964">
        <v>0.39629998117894899</v>
      </c>
      <c r="F11964" t="s">
        <v>75</v>
      </c>
    </row>
    <row r="11965" spans="1:6" x14ac:dyDescent="0.25">
      <c r="A11965" t="s">
        <v>0</v>
      </c>
      <c r="B11965">
        <v>2048</v>
      </c>
      <c r="C11965" t="s">
        <v>80</v>
      </c>
      <c r="D11965" t="s">
        <v>74</v>
      </c>
      <c r="E11965">
        <v>0.39629998117894899</v>
      </c>
      <c r="F11965" t="s">
        <v>75</v>
      </c>
    </row>
    <row r="11966" spans="1:6" x14ac:dyDescent="0.25">
      <c r="A11966" t="s">
        <v>0</v>
      </c>
      <c r="B11966">
        <v>2048</v>
      </c>
      <c r="C11966" t="s">
        <v>81</v>
      </c>
      <c r="D11966" t="s">
        <v>74</v>
      </c>
      <c r="E11966">
        <v>1.6686800761590501E-3</v>
      </c>
      <c r="F11966" t="s">
        <v>75</v>
      </c>
    </row>
    <row r="11967" spans="1:6" x14ac:dyDescent="0.25">
      <c r="A11967" t="s">
        <v>0</v>
      </c>
      <c r="B11967">
        <v>2048</v>
      </c>
      <c r="C11967" t="s">
        <v>82</v>
      </c>
      <c r="D11967" t="s">
        <v>74</v>
      </c>
      <c r="E11967">
        <v>6.8211738010674305E-4</v>
      </c>
      <c r="F11967" t="s">
        <v>75</v>
      </c>
    </row>
    <row r="11968" spans="1:6" x14ac:dyDescent="0.25">
      <c r="A11968" t="s">
        <v>0</v>
      </c>
      <c r="B11968">
        <v>2048</v>
      </c>
      <c r="C11968" t="s">
        <v>83</v>
      </c>
      <c r="D11968" t="s">
        <v>74</v>
      </c>
      <c r="E11968">
        <v>0</v>
      </c>
      <c r="F11968" t="s">
        <v>75</v>
      </c>
    </row>
    <row r="11969" spans="1:6" x14ac:dyDescent="0.25">
      <c r="A11969" t="s">
        <v>0</v>
      </c>
      <c r="B11969">
        <v>2048</v>
      </c>
      <c r="C11969" t="s">
        <v>84</v>
      </c>
      <c r="D11969" t="s">
        <v>85</v>
      </c>
      <c r="E11969">
        <v>0.15732832600928601</v>
      </c>
      <c r="F11969" t="s">
        <v>86</v>
      </c>
    </row>
    <row r="11970" spans="1:6" x14ac:dyDescent="0.25">
      <c r="A11970" t="s">
        <v>0</v>
      </c>
      <c r="B11970">
        <v>2048</v>
      </c>
      <c r="C11970" t="s">
        <v>87</v>
      </c>
      <c r="D11970" t="s">
        <v>85</v>
      </c>
      <c r="E11970">
        <v>7.6589510795547801E-3</v>
      </c>
      <c r="F11970" t="s">
        <v>86</v>
      </c>
    </row>
    <row r="11971" spans="1:6" x14ac:dyDescent="0.25">
      <c r="A11971" t="s">
        <v>0</v>
      </c>
      <c r="B11971">
        <v>2048</v>
      </c>
      <c r="C11971" t="s">
        <v>88</v>
      </c>
      <c r="D11971" t="s">
        <v>85</v>
      </c>
      <c r="E11971">
        <v>0</v>
      </c>
      <c r="F11971" t="s">
        <v>86</v>
      </c>
    </row>
    <row r="11972" spans="1:6" x14ac:dyDescent="0.25">
      <c r="A11972" t="s">
        <v>0</v>
      </c>
      <c r="B11972">
        <v>2048</v>
      </c>
      <c r="C11972" t="s">
        <v>89</v>
      </c>
      <c r="D11972" t="s">
        <v>85</v>
      </c>
      <c r="E11972">
        <v>4.00619630969931E-2</v>
      </c>
      <c r="F11972" t="s">
        <v>86</v>
      </c>
    </row>
    <row r="11973" spans="1:6" x14ac:dyDescent="0.25">
      <c r="A11973" t="s">
        <v>0</v>
      </c>
      <c r="B11973">
        <v>2048</v>
      </c>
      <c r="C11973" t="s">
        <v>90</v>
      </c>
      <c r="D11973" t="s">
        <v>85</v>
      </c>
      <c r="E11973">
        <v>0.39629998117894899</v>
      </c>
      <c r="F11973" t="s">
        <v>86</v>
      </c>
    </row>
    <row r="11974" spans="1:6" x14ac:dyDescent="0.25">
      <c r="A11974" t="s">
        <v>0</v>
      </c>
      <c r="B11974">
        <v>2048</v>
      </c>
      <c r="C11974" t="s">
        <v>91</v>
      </c>
      <c r="D11974" t="s">
        <v>85</v>
      </c>
      <c r="E11974">
        <v>0.39629998117894899</v>
      </c>
      <c r="F11974" t="s">
        <v>86</v>
      </c>
    </row>
    <row r="11975" spans="1:6" x14ac:dyDescent="0.25">
      <c r="A11975" t="s">
        <v>0</v>
      </c>
      <c r="B11975">
        <v>2048</v>
      </c>
      <c r="C11975" t="s">
        <v>92</v>
      </c>
      <c r="D11975" t="s">
        <v>85</v>
      </c>
      <c r="E11975">
        <v>1.6686800761590501E-3</v>
      </c>
      <c r="F11975" t="s">
        <v>86</v>
      </c>
    </row>
    <row r="11976" spans="1:6" x14ac:dyDescent="0.25">
      <c r="A11976" t="s">
        <v>0</v>
      </c>
      <c r="B11976">
        <v>2048</v>
      </c>
      <c r="C11976" t="s">
        <v>93</v>
      </c>
      <c r="D11976" t="s">
        <v>85</v>
      </c>
      <c r="E11976">
        <v>6.8211738010674305E-4</v>
      </c>
      <c r="F11976" t="s">
        <v>86</v>
      </c>
    </row>
    <row r="11977" spans="1:6" x14ac:dyDescent="0.25">
      <c r="A11977" t="s">
        <v>0</v>
      </c>
      <c r="B11977">
        <v>2048</v>
      </c>
      <c r="C11977" t="s">
        <v>94</v>
      </c>
      <c r="D11977" t="s">
        <v>85</v>
      </c>
      <c r="E11977">
        <v>0</v>
      </c>
      <c r="F11977" t="s">
        <v>86</v>
      </c>
    </row>
    <row r="11978" spans="1:6" x14ac:dyDescent="0.25">
      <c r="A11978" t="s">
        <v>0</v>
      </c>
      <c r="B11978">
        <v>2048</v>
      </c>
      <c r="C11978" t="s">
        <v>95</v>
      </c>
      <c r="D11978" t="s">
        <v>96</v>
      </c>
      <c r="E11978">
        <v>0.137723218016058</v>
      </c>
      <c r="F11978" t="s">
        <v>97</v>
      </c>
    </row>
    <row r="11979" spans="1:6" x14ac:dyDescent="0.25">
      <c r="A11979" t="s">
        <v>0</v>
      </c>
      <c r="B11979">
        <v>2048</v>
      </c>
      <c r="C11979" t="s">
        <v>98</v>
      </c>
      <c r="D11979" t="s">
        <v>96</v>
      </c>
      <c r="E11979">
        <v>6.3471166061028301E-3</v>
      </c>
      <c r="F11979" t="s">
        <v>97</v>
      </c>
    </row>
    <row r="11980" spans="1:6" x14ac:dyDescent="0.25">
      <c r="A11980" t="s">
        <v>0</v>
      </c>
      <c r="B11980">
        <v>2048</v>
      </c>
      <c r="C11980" t="s">
        <v>99</v>
      </c>
      <c r="D11980" t="s">
        <v>96</v>
      </c>
      <c r="E11980">
        <v>0</v>
      </c>
      <c r="F11980" t="s">
        <v>97</v>
      </c>
    </row>
    <row r="11981" spans="1:6" x14ac:dyDescent="0.25">
      <c r="A11981" t="s">
        <v>0</v>
      </c>
      <c r="B11981">
        <v>2048</v>
      </c>
      <c r="C11981" t="s">
        <v>100</v>
      </c>
      <c r="D11981" t="s">
        <v>96</v>
      </c>
      <c r="E11981">
        <v>4.10360139485434E-2</v>
      </c>
      <c r="F11981" t="s">
        <v>97</v>
      </c>
    </row>
    <row r="11982" spans="1:6" x14ac:dyDescent="0.25">
      <c r="A11982" t="s">
        <v>0</v>
      </c>
      <c r="B11982">
        <v>2048</v>
      </c>
      <c r="C11982" t="s">
        <v>101</v>
      </c>
      <c r="D11982" t="s">
        <v>96</v>
      </c>
      <c r="E11982">
        <v>0.406256635439049</v>
      </c>
      <c r="F11982" t="s">
        <v>97</v>
      </c>
    </row>
    <row r="11983" spans="1:6" x14ac:dyDescent="0.25">
      <c r="A11983" t="s">
        <v>0</v>
      </c>
      <c r="B11983">
        <v>2048</v>
      </c>
      <c r="C11983" t="s">
        <v>102</v>
      </c>
      <c r="D11983" t="s">
        <v>96</v>
      </c>
      <c r="E11983">
        <v>0.406256635439049</v>
      </c>
      <c r="F11983" t="s">
        <v>97</v>
      </c>
    </row>
    <row r="11984" spans="1:6" x14ac:dyDescent="0.25">
      <c r="A11984" t="s">
        <v>0</v>
      </c>
      <c r="B11984">
        <v>2048</v>
      </c>
      <c r="C11984" t="s">
        <v>103</v>
      </c>
      <c r="D11984" t="s">
        <v>96</v>
      </c>
      <c r="E11984">
        <v>1.71060405137501E-3</v>
      </c>
      <c r="F11984" t="s">
        <v>97</v>
      </c>
    </row>
    <row r="11985" spans="1:6" x14ac:dyDescent="0.25">
      <c r="A11985" t="s">
        <v>0</v>
      </c>
      <c r="B11985">
        <v>2048</v>
      </c>
      <c r="C11985" t="s">
        <v>104</v>
      </c>
      <c r="D11985" t="s">
        <v>96</v>
      </c>
      <c r="E11985">
        <v>6.6977649982097602E-4</v>
      </c>
      <c r="F11985" t="s">
        <v>97</v>
      </c>
    </row>
    <row r="11986" spans="1:6" x14ac:dyDescent="0.25">
      <c r="A11986" t="s">
        <v>0</v>
      </c>
      <c r="B11986">
        <v>2048</v>
      </c>
      <c r="C11986" t="s">
        <v>105</v>
      </c>
      <c r="D11986" t="s">
        <v>96</v>
      </c>
      <c r="E11986">
        <v>0</v>
      </c>
      <c r="F11986" t="s">
        <v>97</v>
      </c>
    </row>
    <row r="11987" spans="1:6" x14ac:dyDescent="0.25">
      <c r="A11987" t="s">
        <v>0</v>
      </c>
      <c r="B11987">
        <v>2048</v>
      </c>
      <c r="C11987" t="s">
        <v>106</v>
      </c>
      <c r="D11987" t="s">
        <v>107</v>
      </c>
      <c r="E11987">
        <v>0.137723218016058</v>
      </c>
      <c r="F11987" t="s">
        <v>108</v>
      </c>
    </row>
    <row r="11988" spans="1:6" x14ac:dyDescent="0.25">
      <c r="A11988" t="s">
        <v>0</v>
      </c>
      <c r="B11988">
        <v>2048</v>
      </c>
      <c r="C11988" t="s">
        <v>109</v>
      </c>
      <c r="D11988" t="s">
        <v>107</v>
      </c>
      <c r="E11988">
        <v>6.3471166061028301E-3</v>
      </c>
      <c r="F11988" t="s">
        <v>108</v>
      </c>
    </row>
    <row r="11989" spans="1:6" x14ac:dyDescent="0.25">
      <c r="A11989" t="s">
        <v>0</v>
      </c>
      <c r="B11989">
        <v>2048</v>
      </c>
      <c r="C11989" t="s">
        <v>110</v>
      </c>
      <c r="D11989" t="s">
        <v>107</v>
      </c>
      <c r="E11989">
        <v>0</v>
      </c>
      <c r="F11989" t="s">
        <v>108</v>
      </c>
    </row>
    <row r="11990" spans="1:6" x14ac:dyDescent="0.25">
      <c r="A11990" t="s">
        <v>0</v>
      </c>
      <c r="B11990">
        <v>2048</v>
      </c>
      <c r="C11990" t="s">
        <v>111</v>
      </c>
      <c r="D11990" t="s">
        <v>107</v>
      </c>
      <c r="E11990">
        <v>4.10360139485434E-2</v>
      </c>
      <c r="F11990" t="s">
        <v>108</v>
      </c>
    </row>
    <row r="11991" spans="1:6" x14ac:dyDescent="0.25">
      <c r="A11991" t="s">
        <v>0</v>
      </c>
      <c r="B11991">
        <v>2048</v>
      </c>
      <c r="C11991" t="s">
        <v>112</v>
      </c>
      <c r="D11991" t="s">
        <v>107</v>
      </c>
      <c r="E11991">
        <v>0.406256635439049</v>
      </c>
      <c r="F11991" t="s">
        <v>108</v>
      </c>
    </row>
    <row r="11992" spans="1:6" x14ac:dyDescent="0.25">
      <c r="A11992" t="s">
        <v>0</v>
      </c>
      <c r="B11992">
        <v>2048</v>
      </c>
      <c r="C11992" t="s">
        <v>113</v>
      </c>
      <c r="D11992" t="s">
        <v>107</v>
      </c>
      <c r="E11992">
        <v>0.406256635439049</v>
      </c>
      <c r="F11992" t="s">
        <v>108</v>
      </c>
    </row>
    <row r="11993" spans="1:6" x14ac:dyDescent="0.25">
      <c r="A11993" t="s">
        <v>0</v>
      </c>
      <c r="B11993">
        <v>2048</v>
      </c>
      <c r="C11993" t="s">
        <v>114</v>
      </c>
      <c r="D11993" t="s">
        <v>107</v>
      </c>
      <c r="E11993">
        <v>1.71060405137501E-3</v>
      </c>
      <c r="F11993" t="s">
        <v>108</v>
      </c>
    </row>
    <row r="11994" spans="1:6" x14ac:dyDescent="0.25">
      <c r="A11994" t="s">
        <v>0</v>
      </c>
      <c r="B11994">
        <v>2048</v>
      </c>
      <c r="C11994" t="s">
        <v>115</v>
      </c>
      <c r="D11994" t="s">
        <v>107</v>
      </c>
      <c r="E11994">
        <v>6.6977649982097602E-4</v>
      </c>
      <c r="F11994" t="s">
        <v>108</v>
      </c>
    </row>
    <row r="11995" spans="1:6" x14ac:dyDescent="0.25">
      <c r="A11995" t="s">
        <v>0</v>
      </c>
      <c r="B11995">
        <v>2048</v>
      </c>
      <c r="C11995" t="s">
        <v>116</v>
      </c>
      <c r="D11995" t="s">
        <v>107</v>
      </c>
      <c r="E11995">
        <v>0</v>
      </c>
      <c r="F11995" t="s">
        <v>108</v>
      </c>
    </row>
    <row r="11996" spans="1:6" x14ac:dyDescent="0.25">
      <c r="A11996" t="s">
        <v>0</v>
      </c>
      <c r="B11996">
        <v>2048</v>
      </c>
      <c r="C11996" t="s">
        <v>117</v>
      </c>
      <c r="D11996" t="s">
        <v>118</v>
      </c>
      <c r="E11996">
        <v>0.137723218016058</v>
      </c>
      <c r="F11996" t="s">
        <v>119</v>
      </c>
    </row>
    <row r="11997" spans="1:6" x14ac:dyDescent="0.25">
      <c r="A11997" t="s">
        <v>0</v>
      </c>
      <c r="B11997">
        <v>2048</v>
      </c>
      <c r="C11997" t="s">
        <v>120</v>
      </c>
      <c r="D11997" t="s">
        <v>118</v>
      </c>
      <c r="E11997">
        <v>6.3471166061028301E-3</v>
      </c>
      <c r="F11997" t="s">
        <v>119</v>
      </c>
    </row>
    <row r="11998" spans="1:6" x14ac:dyDescent="0.25">
      <c r="A11998" t="s">
        <v>0</v>
      </c>
      <c r="B11998">
        <v>2048</v>
      </c>
      <c r="C11998" t="s">
        <v>121</v>
      </c>
      <c r="D11998" t="s">
        <v>118</v>
      </c>
      <c r="E11998">
        <v>0</v>
      </c>
      <c r="F11998" t="s">
        <v>119</v>
      </c>
    </row>
    <row r="11999" spans="1:6" x14ac:dyDescent="0.25">
      <c r="A11999" t="s">
        <v>0</v>
      </c>
      <c r="B11999">
        <v>2048</v>
      </c>
      <c r="C11999" t="s">
        <v>122</v>
      </c>
      <c r="D11999" t="s">
        <v>118</v>
      </c>
      <c r="E11999">
        <v>4.10360139485434E-2</v>
      </c>
      <c r="F11999" t="s">
        <v>119</v>
      </c>
    </row>
    <row r="12000" spans="1:6" x14ac:dyDescent="0.25">
      <c r="A12000" t="s">
        <v>0</v>
      </c>
      <c r="B12000">
        <v>2048</v>
      </c>
      <c r="C12000" t="s">
        <v>123</v>
      </c>
      <c r="D12000" t="s">
        <v>118</v>
      </c>
      <c r="E12000">
        <v>0.406256635439049</v>
      </c>
      <c r="F12000" t="s">
        <v>119</v>
      </c>
    </row>
    <row r="12001" spans="1:6" x14ac:dyDescent="0.25">
      <c r="A12001" t="s">
        <v>0</v>
      </c>
      <c r="B12001">
        <v>2048</v>
      </c>
      <c r="C12001" t="s">
        <v>124</v>
      </c>
      <c r="D12001" t="s">
        <v>118</v>
      </c>
      <c r="E12001">
        <v>0.406256635439049</v>
      </c>
      <c r="F12001" t="s">
        <v>119</v>
      </c>
    </row>
    <row r="12002" spans="1:6" x14ac:dyDescent="0.25">
      <c r="A12002" t="s">
        <v>0</v>
      </c>
      <c r="B12002">
        <v>2048</v>
      </c>
      <c r="C12002" t="s">
        <v>125</v>
      </c>
      <c r="D12002" t="s">
        <v>118</v>
      </c>
      <c r="E12002">
        <v>1.71060405137501E-3</v>
      </c>
      <c r="F12002" t="s">
        <v>119</v>
      </c>
    </row>
    <row r="12003" spans="1:6" x14ac:dyDescent="0.25">
      <c r="A12003" t="s">
        <v>0</v>
      </c>
      <c r="B12003">
        <v>2048</v>
      </c>
      <c r="C12003" t="s">
        <v>126</v>
      </c>
      <c r="D12003" t="s">
        <v>118</v>
      </c>
      <c r="E12003">
        <v>6.6977649982097602E-4</v>
      </c>
      <c r="F12003" t="s">
        <v>119</v>
      </c>
    </row>
    <row r="12004" spans="1:6" x14ac:dyDescent="0.25">
      <c r="A12004" t="s">
        <v>0</v>
      </c>
      <c r="B12004">
        <v>2048</v>
      </c>
      <c r="C12004" t="s">
        <v>127</v>
      </c>
      <c r="D12004" t="s">
        <v>118</v>
      </c>
      <c r="E12004">
        <v>0</v>
      </c>
      <c r="F12004" t="s">
        <v>119</v>
      </c>
    </row>
    <row r="12005" spans="1:6" x14ac:dyDescent="0.25">
      <c r="A12005" t="s">
        <v>0</v>
      </c>
      <c r="B12005">
        <v>2048</v>
      </c>
      <c r="C12005" t="s">
        <v>128</v>
      </c>
      <c r="D12005" t="s">
        <v>129</v>
      </c>
      <c r="E12005">
        <v>0.137723218016058</v>
      </c>
      <c r="F12005" t="s">
        <v>130</v>
      </c>
    </row>
    <row r="12006" spans="1:6" x14ac:dyDescent="0.25">
      <c r="A12006" t="s">
        <v>0</v>
      </c>
      <c r="B12006">
        <v>2048</v>
      </c>
      <c r="C12006" t="s">
        <v>131</v>
      </c>
      <c r="D12006" t="s">
        <v>129</v>
      </c>
      <c r="E12006">
        <v>6.3471166061028301E-3</v>
      </c>
      <c r="F12006" t="s">
        <v>130</v>
      </c>
    </row>
    <row r="12007" spans="1:6" x14ac:dyDescent="0.25">
      <c r="A12007" t="s">
        <v>0</v>
      </c>
      <c r="B12007">
        <v>2048</v>
      </c>
      <c r="C12007" t="s">
        <v>132</v>
      </c>
      <c r="D12007" t="s">
        <v>129</v>
      </c>
      <c r="E12007">
        <v>0</v>
      </c>
      <c r="F12007" t="s">
        <v>130</v>
      </c>
    </row>
    <row r="12008" spans="1:6" x14ac:dyDescent="0.25">
      <c r="A12008" t="s">
        <v>0</v>
      </c>
      <c r="B12008">
        <v>2048</v>
      </c>
      <c r="C12008" t="s">
        <v>133</v>
      </c>
      <c r="D12008" t="s">
        <v>129</v>
      </c>
      <c r="E12008">
        <v>4.10360139485434E-2</v>
      </c>
      <c r="F12008" t="s">
        <v>130</v>
      </c>
    </row>
    <row r="12009" spans="1:6" x14ac:dyDescent="0.25">
      <c r="A12009" t="s">
        <v>0</v>
      </c>
      <c r="B12009">
        <v>2048</v>
      </c>
      <c r="C12009" t="s">
        <v>134</v>
      </c>
      <c r="D12009" t="s">
        <v>129</v>
      </c>
      <c r="E12009">
        <v>0.406256635439049</v>
      </c>
      <c r="F12009" t="s">
        <v>130</v>
      </c>
    </row>
    <row r="12010" spans="1:6" x14ac:dyDescent="0.25">
      <c r="A12010" t="s">
        <v>0</v>
      </c>
      <c r="B12010">
        <v>2048</v>
      </c>
      <c r="C12010" t="s">
        <v>135</v>
      </c>
      <c r="D12010" t="s">
        <v>129</v>
      </c>
      <c r="E12010">
        <v>0.406256635439049</v>
      </c>
      <c r="F12010" t="s">
        <v>130</v>
      </c>
    </row>
    <row r="12011" spans="1:6" x14ac:dyDescent="0.25">
      <c r="A12011" t="s">
        <v>0</v>
      </c>
      <c r="B12011">
        <v>2048</v>
      </c>
      <c r="C12011" t="s">
        <v>136</v>
      </c>
      <c r="D12011" t="s">
        <v>129</v>
      </c>
      <c r="E12011">
        <v>1.71060405137501E-3</v>
      </c>
      <c r="F12011" t="s">
        <v>130</v>
      </c>
    </row>
    <row r="12012" spans="1:6" x14ac:dyDescent="0.25">
      <c r="A12012" t="s">
        <v>0</v>
      </c>
      <c r="B12012">
        <v>2048</v>
      </c>
      <c r="C12012" t="s">
        <v>137</v>
      </c>
      <c r="D12012" t="s">
        <v>129</v>
      </c>
      <c r="E12012">
        <v>6.6977649982097602E-4</v>
      </c>
      <c r="F12012" t="s">
        <v>130</v>
      </c>
    </row>
    <row r="12013" spans="1:6" x14ac:dyDescent="0.25">
      <c r="A12013" t="s">
        <v>0</v>
      </c>
      <c r="B12013">
        <v>2048</v>
      </c>
      <c r="C12013" t="s">
        <v>138</v>
      </c>
      <c r="D12013" t="s">
        <v>129</v>
      </c>
      <c r="E12013">
        <v>0</v>
      </c>
      <c r="F12013" t="s">
        <v>130</v>
      </c>
    </row>
    <row r="12014" spans="1:6" x14ac:dyDescent="0.25">
      <c r="A12014" t="s">
        <v>0</v>
      </c>
      <c r="B12014">
        <v>2048</v>
      </c>
      <c r="C12014" t="s">
        <v>139</v>
      </c>
      <c r="D12014" t="s">
        <v>140</v>
      </c>
      <c r="E12014">
        <v>1</v>
      </c>
      <c r="F12014" t="s">
        <v>141</v>
      </c>
    </row>
    <row r="12015" spans="1:6" x14ac:dyDescent="0.25">
      <c r="A12015" t="s">
        <v>0</v>
      </c>
      <c r="B12015">
        <v>2048</v>
      </c>
      <c r="C12015" t="s">
        <v>142</v>
      </c>
      <c r="D12015" t="s">
        <v>140</v>
      </c>
      <c r="E12015">
        <v>0</v>
      </c>
      <c r="F12015" t="s">
        <v>141</v>
      </c>
    </row>
    <row r="12016" spans="1:6" x14ac:dyDescent="0.25">
      <c r="A12016" t="s">
        <v>0</v>
      </c>
      <c r="B12016">
        <v>2048</v>
      </c>
      <c r="C12016" t="s">
        <v>143</v>
      </c>
      <c r="D12016" t="s">
        <v>144</v>
      </c>
      <c r="E12016">
        <v>1</v>
      </c>
      <c r="F12016" t="s">
        <v>145</v>
      </c>
    </row>
    <row r="12017" spans="1:6" x14ac:dyDescent="0.25">
      <c r="A12017" t="s">
        <v>0</v>
      </c>
      <c r="B12017">
        <v>2048</v>
      </c>
      <c r="C12017" t="s">
        <v>146</v>
      </c>
      <c r="D12017" t="s">
        <v>147</v>
      </c>
      <c r="E12017">
        <v>1</v>
      </c>
      <c r="F12017" t="s">
        <v>148</v>
      </c>
    </row>
    <row r="12018" spans="1:6" x14ac:dyDescent="0.25">
      <c r="A12018" t="s">
        <v>0</v>
      </c>
      <c r="B12018">
        <v>2048</v>
      </c>
      <c r="C12018" t="s">
        <v>149</v>
      </c>
      <c r="D12018" t="s">
        <v>150</v>
      </c>
      <c r="E12018">
        <v>6.0495247543321001E-2</v>
      </c>
      <c r="F12018" t="s">
        <v>151</v>
      </c>
    </row>
    <row r="12019" spans="1:6" x14ac:dyDescent="0.25">
      <c r="A12019" t="s">
        <v>0</v>
      </c>
      <c r="B12019">
        <v>2048</v>
      </c>
      <c r="C12019" t="s">
        <v>152</v>
      </c>
      <c r="D12019" t="s">
        <v>150</v>
      </c>
      <c r="E12019">
        <v>0.93950475245667897</v>
      </c>
      <c r="F12019" t="s">
        <v>151</v>
      </c>
    </row>
    <row r="12020" spans="1:6" x14ac:dyDescent="0.25">
      <c r="A12020" t="s">
        <v>0</v>
      </c>
      <c r="B12020">
        <v>2048</v>
      </c>
      <c r="C12020" t="s">
        <v>153</v>
      </c>
      <c r="D12020" t="s">
        <v>150</v>
      </c>
      <c r="E12020">
        <v>0</v>
      </c>
      <c r="F12020" t="s">
        <v>151</v>
      </c>
    </row>
    <row r="12021" spans="1:6" x14ac:dyDescent="0.25">
      <c r="A12021" t="s">
        <v>0</v>
      </c>
      <c r="B12021">
        <v>2048</v>
      </c>
      <c r="C12021" t="s">
        <v>154</v>
      </c>
      <c r="D12021" t="s">
        <v>150</v>
      </c>
      <c r="E12021">
        <v>0</v>
      </c>
      <c r="F12021" t="s">
        <v>151</v>
      </c>
    </row>
    <row r="12022" spans="1:6" x14ac:dyDescent="0.25">
      <c r="A12022" t="s">
        <v>0</v>
      </c>
      <c r="B12022">
        <v>2048</v>
      </c>
      <c r="C12022" t="s">
        <v>155</v>
      </c>
      <c r="D12022" t="s">
        <v>150</v>
      </c>
      <c r="E12022">
        <v>0</v>
      </c>
      <c r="F12022" t="s">
        <v>151</v>
      </c>
    </row>
    <row r="12023" spans="1:6" x14ac:dyDescent="0.25">
      <c r="A12023" t="s">
        <v>0</v>
      </c>
      <c r="B12023">
        <v>2048</v>
      </c>
      <c r="C12023" t="s">
        <v>156</v>
      </c>
      <c r="D12023" t="s">
        <v>150</v>
      </c>
      <c r="E12023">
        <v>0</v>
      </c>
      <c r="F12023" t="s">
        <v>151</v>
      </c>
    </row>
    <row r="12024" spans="1:6" x14ac:dyDescent="0.25">
      <c r="A12024" t="s">
        <v>0</v>
      </c>
      <c r="B12024">
        <v>2048</v>
      </c>
      <c r="C12024" t="s">
        <v>157</v>
      </c>
      <c r="D12024" t="s">
        <v>150</v>
      </c>
      <c r="E12024">
        <v>0</v>
      </c>
      <c r="F12024" t="s">
        <v>151</v>
      </c>
    </row>
    <row r="12025" spans="1:6" x14ac:dyDescent="0.25">
      <c r="A12025" t="s">
        <v>0</v>
      </c>
      <c r="B12025">
        <v>2048</v>
      </c>
      <c r="C12025" t="s">
        <v>158</v>
      </c>
      <c r="D12025" t="s">
        <v>159</v>
      </c>
      <c r="E12025">
        <v>1.3511232481335201E-2</v>
      </c>
      <c r="F12025" t="s">
        <v>160</v>
      </c>
    </row>
    <row r="12026" spans="1:6" x14ac:dyDescent="0.25">
      <c r="A12026" t="s">
        <v>0</v>
      </c>
      <c r="B12026">
        <v>2048</v>
      </c>
      <c r="C12026" t="s">
        <v>161</v>
      </c>
      <c r="D12026" t="s">
        <v>159</v>
      </c>
      <c r="E12026">
        <v>1.08157195638427E-2</v>
      </c>
      <c r="F12026" t="s">
        <v>160</v>
      </c>
    </row>
    <row r="12027" spans="1:6" x14ac:dyDescent="0.25">
      <c r="A12027" t="s">
        <v>0</v>
      </c>
      <c r="B12027">
        <v>2048</v>
      </c>
      <c r="C12027" t="s">
        <v>162</v>
      </c>
      <c r="D12027" t="s">
        <v>159</v>
      </c>
      <c r="E12027">
        <v>0.86770200888905602</v>
      </c>
      <c r="F12027" t="s">
        <v>160</v>
      </c>
    </row>
    <row r="12028" spans="1:6" x14ac:dyDescent="0.25">
      <c r="A12028" t="s">
        <v>0</v>
      </c>
      <c r="B12028">
        <v>2048</v>
      </c>
      <c r="C12028" t="s">
        <v>163</v>
      </c>
      <c r="D12028" t="s">
        <v>159</v>
      </c>
      <c r="E12028">
        <v>0.107971039065765</v>
      </c>
      <c r="F12028" t="s">
        <v>160</v>
      </c>
    </row>
    <row r="12029" spans="1:6" x14ac:dyDescent="0.25">
      <c r="A12029" t="s">
        <v>0</v>
      </c>
      <c r="B12029">
        <v>2048</v>
      </c>
      <c r="C12029" t="s">
        <v>164</v>
      </c>
      <c r="D12029" t="s">
        <v>165</v>
      </c>
      <c r="E12029">
        <v>1.3516939479092299E-2</v>
      </c>
      <c r="F12029" t="s">
        <v>166</v>
      </c>
    </row>
    <row r="12030" spans="1:6" x14ac:dyDescent="0.25">
      <c r="A12030" t="s">
        <v>0</v>
      </c>
      <c r="B12030">
        <v>2048</v>
      </c>
      <c r="C12030" t="s">
        <v>167</v>
      </c>
      <c r="D12030" t="s">
        <v>165</v>
      </c>
      <c r="E12030">
        <v>3.4924222617454702E-3</v>
      </c>
      <c r="F12030" t="s">
        <v>166</v>
      </c>
    </row>
    <row r="12031" spans="1:6" x14ac:dyDescent="0.25">
      <c r="A12031" t="s">
        <v>0</v>
      </c>
      <c r="B12031">
        <v>2048</v>
      </c>
      <c r="C12031" t="s">
        <v>168</v>
      </c>
      <c r="D12031" t="s">
        <v>165</v>
      </c>
      <c r="E12031">
        <v>0.87412592797713495</v>
      </c>
      <c r="F12031" t="s">
        <v>166</v>
      </c>
    </row>
    <row r="12032" spans="1:6" x14ac:dyDescent="0.25">
      <c r="A12032" t="s">
        <v>0</v>
      </c>
      <c r="B12032">
        <v>2048</v>
      </c>
      <c r="C12032" t="s">
        <v>169</v>
      </c>
      <c r="D12032" t="s">
        <v>165</v>
      </c>
      <c r="E12032">
        <v>0.108864710282026</v>
      </c>
      <c r="F12032" t="s">
        <v>166</v>
      </c>
    </row>
    <row r="12033" spans="1:6" x14ac:dyDescent="0.25">
      <c r="A12033" t="s">
        <v>0</v>
      </c>
      <c r="B12033">
        <v>2048</v>
      </c>
      <c r="C12033" t="s">
        <v>170</v>
      </c>
      <c r="D12033" t="s">
        <v>171</v>
      </c>
      <c r="E12033">
        <v>1</v>
      </c>
      <c r="F12033" t="s">
        <v>172</v>
      </c>
    </row>
    <row r="12034" spans="1:6" x14ac:dyDescent="0.25">
      <c r="A12034" t="s">
        <v>0</v>
      </c>
      <c r="B12034">
        <v>2048</v>
      </c>
      <c r="C12034" t="s">
        <v>173</v>
      </c>
      <c r="D12034" t="s">
        <v>174</v>
      </c>
      <c r="E12034">
        <v>1</v>
      </c>
      <c r="F12034" t="s">
        <v>175</v>
      </c>
    </row>
    <row r="12035" spans="1:6" x14ac:dyDescent="0.25">
      <c r="A12035" t="s">
        <v>0</v>
      </c>
      <c r="B12035">
        <v>2048</v>
      </c>
      <c r="C12035" t="s">
        <v>176</v>
      </c>
      <c r="D12035" t="s">
        <v>177</v>
      </c>
      <c r="E12035">
        <v>1</v>
      </c>
      <c r="F12035" t="s">
        <v>178</v>
      </c>
    </row>
    <row r="12036" spans="1:6" x14ac:dyDescent="0.25">
      <c r="A12036" t="s">
        <v>0</v>
      </c>
      <c r="B12036">
        <v>2048</v>
      </c>
      <c r="C12036" t="s">
        <v>179</v>
      </c>
      <c r="D12036" t="s">
        <v>180</v>
      </c>
      <c r="E12036">
        <v>1</v>
      </c>
      <c r="F12036" t="s">
        <v>181</v>
      </c>
    </row>
    <row r="12037" spans="1:6" x14ac:dyDescent="0.25">
      <c r="A12037" t="s">
        <v>0</v>
      </c>
      <c r="B12037">
        <v>2048</v>
      </c>
      <c r="C12037" t="s">
        <v>182</v>
      </c>
      <c r="D12037" t="s">
        <v>180</v>
      </c>
      <c r="E12037">
        <v>0</v>
      </c>
      <c r="F12037" t="s">
        <v>181</v>
      </c>
    </row>
    <row r="12038" spans="1:6" x14ac:dyDescent="0.25">
      <c r="A12038" t="s">
        <v>0</v>
      </c>
      <c r="B12038">
        <v>2048</v>
      </c>
      <c r="C12038" t="s">
        <v>183</v>
      </c>
      <c r="D12038" t="s">
        <v>184</v>
      </c>
      <c r="E12038">
        <v>1</v>
      </c>
      <c r="F12038" t="s">
        <v>185</v>
      </c>
    </row>
    <row r="12039" spans="1:6" x14ac:dyDescent="0.25">
      <c r="A12039" t="s">
        <v>0</v>
      </c>
      <c r="B12039">
        <v>2048</v>
      </c>
      <c r="C12039" t="s">
        <v>186</v>
      </c>
      <c r="D12039" t="s">
        <v>187</v>
      </c>
      <c r="E12039">
        <v>1</v>
      </c>
      <c r="F12039" t="s">
        <v>188</v>
      </c>
    </row>
    <row r="12040" spans="1:6" x14ac:dyDescent="0.25">
      <c r="A12040" t="s">
        <v>0</v>
      </c>
      <c r="B12040">
        <v>2048</v>
      </c>
      <c r="C12040" t="s">
        <v>189</v>
      </c>
      <c r="D12040" t="s">
        <v>190</v>
      </c>
      <c r="E12040">
        <v>6.0495247543321001E-2</v>
      </c>
      <c r="F12040" t="s">
        <v>191</v>
      </c>
    </row>
    <row r="12041" spans="1:6" x14ac:dyDescent="0.25">
      <c r="A12041" t="s">
        <v>0</v>
      </c>
      <c r="B12041">
        <v>2048</v>
      </c>
      <c r="C12041" t="s">
        <v>192</v>
      </c>
      <c r="D12041" t="s">
        <v>190</v>
      </c>
      <c r="E12041">
        <v>0.41098945353878302</v>
      </c>
      <c r="F12041" t="s">
        <v>191</v>
      </c>
    </row>
    <row r="12042" spans="1:6" x14ac:dyDescent="0.25">
      <c r="A12042" t="s">
        <v>0</v>
      </c>
      <c r="B12042">
        <v>2048</v>
      </c>
      <c r="C12042" t="s">
        <v>193</v>
      </c>
      <c r="D12042" t="s">
        <v>190</v>
      </c>
      <c r="E12042">
        <v>0</v>
      </c>
      <c r="F12042" t="s">
        <v>191</v>
      </c>
    </row>
    <row r="12043" spans="1:6" x14ac:dyDescent="0.25">
      <c r="A12043" t="s">
        <v>0</v>
      </c>
      <c r="B12043">
        <v>2048</v>
      </c>
      <c r="C12043" t="s">
        <v>194</v>
      </c>
      <c r="D12043" t="s">
        <v>190</v>
      </c>
      <c r="E12043">
        <v>0</v>
      </c>
      <c r="F12043" t="s">
        <v>191</v>
      </c>
    </row>
    <row r="12044" spans="1:6" x14ac:dyDescent="0.25">
      <c r="A12044" t="s">
        <v>0</v>
      </c>
      <c r="B12044">
        <v>2048</v>
      </c>
      <c r="C12044" t="s">
        <v>195</v>
      </c>
      <c r="D12044" t="s">
        <v>190</v>
      </c>
      <c r="E12044">
        <v>0</v>
      </c>
      <c r="F12044" t="s">
        <v>191</v>
      </c>
    </row>
    <row r="12045" spans="1:6" x14ac:dyDescent="0.25">
      <c r="A12045" t="s">
        <v>0</v>
      </c>
      <c r="B12045">
        <v>2048</v>
      </c>
      <c r="C12045" t="s">
        <v>196</v>
      </c>
      <c r="D12045" t="s">
        <v>190</v>
      </c>
      <c r="E12045">
        <v>0</v>
      </c>
      <c r="F12045" t="s">
        <v>191</v>
      </c>
    </row>
    <row r="12046" spans="1:6" x14ac:dyDescent="0.25">
      <c r="A12046" t="s">
        <v>0</v>
      </c>
      <c r="B12046">
        <v>2048</v>
      </c>
      <c r="C12046" t="s">
        <v>197</v>
      </c>
      <c r="D12046" t="s">
        <v>190</v>
      </c>
      <c r="E12046">
        <v>0.52851529891789495</v>
      </c>
      <c r="F12046" t="s">
        <v>191</v>
      </c>
    </row>
    <row r="12047" spans="1:6" x14ac:dyDescent="0.25">
      <c r="A12047" t="s">
        <v>0</v>
      </c>
      <c r="B12047">
        <v>2048</v>
      </c>
      <c r="C12047" t="s">
        <v>198</v>
      </c>
      <c r="D12047" t="s">
        <v>199</v>
      </c>
      <c r="E12047">
        <v>0</v>
      </c>
      <c r="F12047" t="s">
        <v>200</v>
      </c>
    </row>
    <row r="12048" spans="1:6" x14ac:dyDescent="0.25">
      <c r="A12048" t="s">
        <v>0</v>
      </c>
      <c r="B12048">
        <v>2048</v>
      </c>
      <c r="C12048" t="s">
        <v>201</v>
      </c>
      <c r="D12048" t="s">
        <v>199</v>
      </c>
      <c r="E12048">
        <v>1.08157195638427E-2</v>
      </c>
      <c r="F12048" t="s">
        <v>200</v>
      </c>
    </row>
    <row r="12049" spans="1:6" x14ac:dyDescent="0.25">
      <c r="A12049" t="s">
        <v>0</v>
      </c>
      <c r="B12049">
        <v>2048</v>
      </c>
      <c r="C12049" t="s">
        <v>202</v>
      </c>
      <c r="D12049" t="s">
        <v>199</v>
      </c>
      <c r="E12049">
        <v>0.400042806032957</v>
      </c>
      <c r="F12049" t="s">
        <v>200</v>
      </c>
    </row>
    <row r="12050" spans="1:6" x14ac:dyDescent="0.25">
      <c r="A12050" t="s">
        <v>0</v>
      </c>
      <c r="B12050">
        <v>2048</v>
      </c>
      <c r="C12050" t="s">
        <v>203</v>
      </c>
      <c r="D12050" t="s">
        <v>199</v>
      </c>
      <c r="E12050">
        <v>0.58914147440319897</v>
      </c>
      <c r="F12050" t="s">
        <v>200</v>
      </c>
    </row>
    <row r="12051" spans="1:6" x14ac:dyDescent="0.25">
      <c r="A12051" t="s">
        <v>0</v>
      </c>
      <c r="B12051">
        <v>2048</v>
      </c>
      <c r="C12051" t="s">
        <v>204</v>
      </c>
      <c r="D12051" t="s">
        <v>205</v>
      </c>
      <c r="E12051">
        <v>0</v>
      </c>
      <c r="F12051" t="s">
        <v>206</v>
      </c>
    </row>
    <row r="12052" spans="1:6" x14ac:dyDescent="0.25">
      <c r="A12052" t="s">
        <v>0</v>
      </c>
      <c r="B12052">
        <v>2048</v>
      </c>
      <c r="C12052" t="s">
        <v>207</v>
      </c>
      <c r="D12052" t="s">
        <v>205</v>
      </c>
      <c r="E12052">
        <v>3.4924222617454702E-3</v>
      </c>
      <c r="F12052" t="s">
        <v>206</v>
      </c>
    </row>
    <row r="12053" spans="1:6" x14ac:dyDescent="0.25">
      <c r="A12053" t="s">
        <v>0</v>
      </c>
      <c r="B12053">
        <v>2048</v>
      </c>
      <c r="C12053" t="s">
        <v>208</v>
      </c>
      <c r="D12053" t="s">
        <v>205</v>
      </c>
      <c r="E12053">
        <v>0.40300447097253</v>
      </c>
      <c r="F12053" t="s">
        <v>206</v>
      </c>
    </row>
    <row r="12054" spans="1:6" x14ac:dyDescent="0.25">
      <c r="A12054" t="s">
        <v>0</v>
      </c>
      <c r="B12054">
        <v>2048</v>
      </c>
      <c r="C12054" t="s">
        <v>209</v>
      </c>
      <c r="D12054" t="s">
        <v>205</v>
      </c>
      <c r="E12054">
        <v>0.59350310676572304</v>
      </c>
      <c r="F12054" t="s">
        <v>206</v>
      </c>
    </row>
    <row r="12055" spans="1:6" x14ac:dyDescent="0.25">
      <c r="A12055" t="s">
        <v>0</v>
      </c>
      <c r="B12055">
        <v>2048</v>
      </c>
      <c r="C12055" t="s">
        <v>210</v>
      </c>
      <c r="D12055" t="s">
        <v>211</v>
      </c>
      <c r="E12055">
        <v>1</v>
      </c>
      <c r="F12055" t="s">
        <v>212</v>
      </c>
    </row>
    <row r="12056" spans="1:6" x14ac:dyDescent="0.25">
      <c r="A12056" t="s">
        <v>0</v>
      </c>
      <c r="B12056">
        <v>2048</v>
      </c>
      <c r="C12056" t="s">
        <v>213</v>
      </c>
      <c r="D12056" t="s">
        <v>214</v>
      </c>
      <c r="E12056">
        <v>1</v>
      </c>
      <c r="F12056" t="s">
        <v>215</v>
      </c>
    </row>
    <row r="12057" spans="1:6" x14ac:dyDescent="0.25">
      <c r="A12057" t="s">
        <v>0</v>
      </c>
      <c r="B12057">
        <v>2048</v>
      </c>
      <c r="C12057" t="s">
        <v>216</v>
      </c>
      <c r="D12057" t="s">
        <v>217</v>
      </c>
      <c r="E12057">
        <v>1</v>
      </c>
      <c r="F12057" t="s">
        <v>218</v>
      </c>
    </row>
    <row r="12058" spans="1:6" x14ac:dyDescent="0.25">
      <c r="A12058" t="s">
        <v>0</v>
      </c>
      <c r="B12058">
        <v>2048</v>
      </c>
      <c r="C12058" t="s">
        <v>219</v>
      </c>
      <c r="D12058" t="s">
        <v>220</v>
      </c>
      <c r="E12058">
        <v>1</v>
      </c>
      <c r="F12058" t="s">
        <v>221</v>
      </c>
    </row>
    <row r="12059" spans="1:6" x14ac:dyDescent="0.25">
      <c r="A12059" t="s">
        <v>0</v>
      </c>
      <c r="B12059">
        <v>2048</v>
      </c>
      <c r="C12059" t="s">
        <v>222</v>
      </c>
      <c r="D12059" t="s">
        <v>220</v>
      </c>
      <c r="E12059">
        <v>0</v>
      </c>
      <c r="F12059" t="s">
        <v>221</v>
      </c>
    </row>
    <row r="12060" spans="1:6" x14ac:dyDescent="0.25">
      <c r="A12060" t="s">
        <v>0</v>
      </c>
      <c r="B12060">
        <v>2048</v>
      </c>
      <c r="C12060" t="s">
        <v>223</v>
      </c>
      <c r="D12060" t="s">
        <v>224</v>
      </c>
      <c r="E12060">
        <v>1</v>
      </c>
      <c r="F12060" t="s">
        <v>225</v>
      </c>
    </row>
    <row r="12061" spans="1:6" x14ac:dyDescent="0.25">
      <c r="A12061" t="s">
        <v>0</v>
      </c>
      <c r="B12061">
        <v>2048</v>
      </c>
      <c r="C12061" t="s">
        <v>226</v>
      </c>
      <c r="D12061" t="s">
        <v>227</v>
      </c>
      <c r="E12061">
        <v>1</v>
      </c>
      <c r="F12061" t="s">
        <v>228</v>
      </c>
    </row>
    <row r="12062" spans="1:6" x14ac:dyDescent="0.25">
      <c r="A12062" t="s">
        <v>0</v>
      </c>
      <c r="B12062">
        <v>2048</v>
      </c>
      <c r="C12062" t="s">
        <v>229</v>
      </c>
      <c r="D12062" t="s">
        <v>230</v>
      </c>
      <c r="E12062">
        <v>6.0495247543321001E-2</v>
      </c>
      <c r="F12062" t="s">
        <v>231</v>
      </c>
    </row>
    <row r="12063" spans="1:6" x14ac:dyDescent="0.25">
      <c r="A12063" t="s">
        <v>0</v>
      </c>
      <c r="B12063">
        <v>2048</v>
      </c>
      <c r="C12063" t="s">
        <v>232</v>
      </c>
      <c r="D12063" t="s">
        <v>230</v>
      </c>
      <c r="E12063">
        <v>0.88495605077776096</v>
      </c>
      <c r="F12063" t="s">
        <v>231</v>
      </c>
    </row>
    <row r="12064" spans="1:6" x14ac:dyDescent="0.25">
      <c r="A12064" t="s">
        <v>0</v>
      </c>
      <c r="B12064">
        <v>2048</v>
      </c>
      <c r="C12064" t="s">
        <v>233</v>
      </c>
      <c r="D12064" t="s">
        <v>230</v>
      </c>
      <c r="E12064">
        <v>5.4548701678917101E-2</v>
      </c>
      <c r="F12064" t="s">
        <v>231</v>
      </c>
    </row>
    <row r="12065" spans="1:6" x14ac:dyDescent="0.25">
      <c r="A12065" t="s">
        <v>0</v>
      </c>
      <c r="B12065">
        <v>2048</v>
      </c>
      <c r="C12065" t="s">
        <v>234</v>
      </c>
      <c r="D12065" t="s">
        <v>230</v>
      </c>
      <c r="E12065">
        <v>0</v>
      </c>
      <c r="F12065" t="s">
        <v>231</v>
      </c>
    </row>
    <row r="12066" spans="1:6" x14ac:dyDescent="0.25">
      <c r="A12066" t="s">
        <v>0</v>
      </c>
      <c r="B12066">
        <v>2048</v>
      </c>
      <c r="C12066" t="s">
        <v>235</v>
      </c>
      <c r="D12066" t="s">
        <v>230</v>
      </c>
      <c r="E12066">
        <v>0</v>
      </c>
      <c r="F12066" t="s">
        <v>231</v>
      </c>
    </row>
    <row r="12067" spans="1:6" x14ac:dyDescent="0.25">
      <c r="A12067" t="s">
        <v>0</v>
      </c>
      <c r="B12067">
        <v>2048</v>
      </c>
      <c r="C12067" t="s">
        <v>236</v>
      </c>
      <c r="D12067" t="s">
        <v>230</v>
      </c>
      <c r="E12067">
        <v>0</v>
      </c>
      <c r="F12067" t="s">
        <v>231</v>
      </c>
    </row>
    <row r="12068" spans="1:6" x14ac:dyDescent="0.25">
      <c r="A12068" t="s">
        <v>0</v>
      </c>
      <c r="B12068">
        <v>2048</v>
      </c>
      <c r="C12068" t="s">
        <v>237</v>
      </c>
      <c r="D12068" t="s">
        <v>230</v>
      </c>
      <c r="E12068">
        <v>0</v>
      </c>
      <c r="F12068" t="s">
        <v>231</v>
      </c>
    </row>
    <row r="12069" spans="1:6" x14ac:dyDescent="0.25">
      <c r="A12069" t="s">
        <v>0</v>
      </c>
      <c r="B12069">
        <v>2048</v>
      </c>
      <c r="C12069" t="s">
        <v>238</v>
      </c>
      <c r="D12069" t="s">
        <v>239</v>
      </c>
      <c r="E12069">
        <v>1.3511232481335201E-2</v>
      </c>
      <c r="F12069" t="s">
        <v>240</v>
      </c>
    </row>
    <row r="12070" spans="1:6" x14ac:dyDescent="0.25">
      <c r="A12070" t="s">
        <v>0</v>
      </c>
      <c r="B12070">
        <v>2048</v>
      </c>
      <c r="C12070" t="s">
        <v>241</v>
      </c>
      <c r="D12070" t="s">
        <v>239</v>
      </c>
      <c r="E12070">
        <v>1.08157195638427E-2</v>
      </c>
      <c r="F12070" t="s">
        <v>240</v>
      </c>
    </row>
    <row r="12071" spans="1:6" x14ac:dyDescent="0.25">
      <c r="A12071" t="s">
        <v>0</v>
      </c>
      <c r="B12071">
        <v>2048</v>
      </c>
      <c r="C12071" t="s">
        <v>242</v>
      </c>
      <c r="D12071" t="s">
        <v>239</v>
      </c>
      <c r="E12071">
        <v>0.86770200888905602</v>
      </c>
      <c r="F12071" t="s">
        <v>240</v>
      </c>
    </row>
    <row r="12072" spans="1:6" x14ac:dyDescent="0.25">
      <c r="A12072" t="s">
        <v>0</v>
      </c>
      <c r="B12072">
        <v>2048</v>
      </c>
      <c r="C12072" t="s">
        <v>243</v>
      </c>
      <c r="D12072" t="s">
        <v>239</v>
      </c>
      <c r="E12072">
        <v>0.107971039065765</v>
      </c>
      <c r="F12072" t="s">
        <v>240</v>
      </c>
    </row>
    <row r="12073" spans="1:6" x14ac:dyDescent="0.25">
      <c r="A12073" t="s">
        <v>0</v>
      </c>
      <c r="B12073">
        <v>2048</v>
      </c>
      <c r="C12073" t="s">
        <v>244</v>
      </c>
      <c r="D12073" t="s">
        <v>245</v>
      </c>
      <c r="E12073">
        <v>1.3516939479092299E-2</v>
      </c>
      <c r="F12073" t="s">
        <v>246</v>
      </c>
    </row>
    <row r="12074" spans="1:6" x14ac:dyDescent="0.25">
      <c r="A12074" t="s">
        <v>0</v>
      </c>
      <c r="B12074">
        <v>2048</v>
      </c>
      <c r="C12074" t="s">
        <v>247</v>
      </c>
      <c r="D12074" t="s">
        <v>245</v>
      </c>
      <c r="E12074">
        <v>3.4924222617454702E-3</v>
      </c>
      <c r="F12074" t="s">
        <v>246</v>
      </c>
    </row>
    <row r="12075" spans="1:6" x14ac:dyDescent="0.25">
      <c r="A12075" t="s">
        <v>0</v>
      </c>
      <c r="B12075">
        <v>2048</v>
      </c>
      <c r="C12075" t="s">
        <v>248</v>
      </c>
      <c r="D12075" t="s">
        <v>245</v>
      </c>
      <c r="E12075">
        <v>0.87412592797713495</v>
      </c>
      <c r="F12075" t="s">
        <v>246</v>
      </c>
    </row>
    <row r="12076" spans="1:6" x14ac:dyDescent="0.25">
      <c r="A12076" t="s">
        <v>0</v>
      </c>
      <c r="B12076">
        <v>2048</v>
      </c>
      <c r="C12076" t="s">
        <v>249</v>
      </c>
      <c r="D12076" t="s">
        <v>245</v>
      </c>
      <c r="E12076">
        <v>0.108864710282026</v>
      </c>
      <c r="F12076" t="s">
        <v>246</v>
      </c>
    </row>
    <row r="12077" spans="1:6" x14ac:dyDescent="0.25">
      <c r="A12077" t="s">
        <v>0</v>
      </c>
      <c r="B12077">
        <v>2048</v>
      </c>
      <c r="C12077" t="s">
        <v>250</v>
      </c>
      <c r="D12077" t="s">
        <v>251</v>
      </c>
      <c r="E12077">
        <v>1</v>
      </c>
      <c r="F12077" t="s">
        <v>252</v>
      </c>
    </row>
    <row r="12078" spans="1:6" x14ac:dyDescent="0.25">
      <c r="A12078" t="s">
        <v>0</v>
      </c>
      <c r="B12078">
        <v>2048</v>
      </c>
      <c r="C12078" t="s">
        <v>253</v>
      </c>
      <c r="D12078" t="s">
        <v>254</v>
      </c>
      <c r="E12078">
        <v>1</v>
      </c>
      <c r="F12078" t="s">
        <v>255</v>
      </c>
    </row>
    <row r="12079" spans="1:6" x14ac:dyDescent="0.25">
      <c r="A12079" t="s">
        <v>0</v>
      </c>
      <c r="B12079">
        <v>2048</v>
      </c>
      <c r="C12079" t="s">
        <v>256</v>
      </c>
      <c r="D12079" t="s">
        <v>257</v>
      </c>
      <c r="E12079">
        <v>1</v>
      </c>
      <c r="F12079" t="s">
        <v>258</v>
      </c>
    </row>
    <row r="12080" spans="1:6" x14ac:dyDescent="0.25">
      <c r="A12080" t="s">
        <v>0</v>
      </c>
      <c r="B12080">
        <v>2048</v>
      </c>
      <c r="C12080" t="s">
        <v>259</v>
      </c>
      <c r="D12080" t="s">
        <v>260</v>
      </c>
      <c r="E12080">
        <v>1</v>
      </c>
      <c r="F12080" t="s">
        <v>261</v>
      </c>
    </row>
    <row r="12081" spans="1:6" x14ac:dyDescent="0.25">
      <c r="A12081" t="s">
        <v>0</v>
      </c>
      <c r="B12081">
        <v>2048</v>
      </c>
      <c r="C12081" t="s">
        <v>262</v>
      </c>
      <c r="D12081" t="s">
        <v>260</v>
      </c>
      <c r="E12081">
        <v>0</v>
      </c>
      <c r="F12081" t="s">
        <v>261</v>
      </c>
    </row>
    <row r="12082" spans="1:6" x14ac:dyDescent="0.25">
      <c r="A12082" t="s">
        <v>0</v>
      </c>
      <c r="B12082">
        <v>2048</v>
      </c>
      <c r="C12082" t="s">
        <v>263</v>
      </c>
      <c r="D12082" t="s">
        <v>264</v>
      </c>
      <c r="E12082">
        <v>1</v>
      </c>
      <c r="F12082" t="s">
        <v>265</v>
      </c>
    </row>
    <row r="12083" spans="1:6" x14ac:dyDescent="0.25">
      <c r="A12083" t="s">
        <v>0</v>
      </c>
      <c r="B12083">
        <v>2048</v>
      </c>
      <c r="C12083" t="s">
        <v>266</v>
      </c>
      <c r="D12083" t="s">
        <v>267</v>
      </c>
      <c r="E12083">
        <v>1</v>
      </c>
      <c r="F12083" t="s">
        <v>268</v>
      </c>
    </row>
    <row r="12084" spans="1:6" x14ac:dyDescent="0.25">
      <c r="A12084" t="s">
        <v>0</v>
      </c>
      <c r="B12084">
        <v>2048</v>
      </c>
      <c r="C12084" t="s">
        <v>269</v>
      </c>
      <c r="D12084" t="s">
        <v>270</v>
      </c>
      <c r="E12084">
        <v>6.0495247543321001E-2</v>
      </c>
      <c r="F12084" t="s">
        <v>271</v>
      </c>
    </row>
    <row r="12085" spans="1:6" x14ac:dyDescent="0.25">
      <c r="A12085" t="s">
        <v>0</v>
      </c>
      <c r="B12085">
        <v>2048</v>
      </c>
      <c r="C12085" t="s">
        <v>272</v>
      </c>
      <c r="D12085" t="s">
        <v>270</v>
      </c>
      <c r="E12085">
        <v>0.88495605077776096</v>
      </c>
      <c r="F12085" t="s">
        <v>271</v>
      </c>
    </row>
    <row r="12086" spans="1:6" x14ac:dyDescent="0.25">
      <c r="A12086" t="s">
        <v>0</v>
      </c>
      <c r="B12086">
        <v>2048</v>
      </c>
      <c r="C12086" t="s">
        <v>273</v>
      </c>
      <c r="D12086" t="s">
        <v>270</v>
      </c>
      <c r="E12086">
        <v>5.4548701678917101E-2</v>
      </c>
      <c r="F12086" t="s">
        <v>271</v>
      </c>
    </row>
    <row r="12087" spans="1:6" x14ac:dyDescent="0.25">
      <c r="A12087" t="s">
        <v>0</v>
      </c>
      <c r="B12087">
        <v>2048</v>
      </c>
      <c r="C12087" t="s">
        <v>274</v>
      </c>
      <c r="D12087" t="s">
        <v>270</v>
      </c>
      <c r="E12087">
        <v>0</v>
      </c>
      <c r="F12087" t="s">
        <v>271</v>
      </c>
    </row>
    <row r="12088" spans="1:6" x14ac:dyDescent="0.25">
      <c r="A12088" t="s">
        <v>0</v>
      </c>
      <c r="B12088">
        <v>2048</v>
      </c>
      <c r="C12088" t="s">
        <v>275</v>
      </c>
      <c r="D12088" t="s">
        <v>270</v>
      </c>
      <c r="E12088">
        <v>0</v>
      </c>
      <c r="F12088" t="s">
        <v>271</v>
      </c>
    </row>
    <row r="12089" spans="1:6" x14ac:dyDescent="0.25">
      <c r="A12089" t="s">
        <v>0</v>
      </c>
      <c r="B12089">
        <v>2048</v>
      </c>
      <c r="C12089" t="s">
        <v>276</v>
      </c>
      <c r="D12089" t="s">
        <v>270</v>
      </c>
      <c r="E12089">
        <v>0</v>
      </c>
      <c r="F12089" t="s">
        <v>271</v>
      </c>
    </row>
    <row r="12090" spans="1:6" x14ac:dyDescent="0.25">
      <c r="A12090" t="s">
        <v>0</v>
      </c>
      <c r="B12090">
        <v>2048</v>
      </c>
      <c r="C12090" t="s">
        <v>277</v>
      </c>
      <c r="D12090" t="s">
        <v>270</v>
      </c>
      <c r="E12090">
        <v>0</v>
      </c>
      <c r="F12090" t="s">
        <v>271</v>
      </c>
    </row>
    <row r="12091" spans="1:6" x14ac:dyDescent="0.25">
      <c r="A12091" t="s">
        <v>0</v>
      </c>
      <c r="B12091">
        <v>2048</v>
      </c>
      <c r="C12091" t="s">
        <v>278</v>
      </c>
      <c r="D12091" t="s">
        <v>279</v>
      </c>
      <c r="E12091">
        <v>0</v>
      </c>
      <c r="F12091" t="s">
        <v>280</v>
      </c>
    </row>
    <row r="12092" spans="1:6" x14ac:dyDescent="0.25">
      <c r="A12092" t="s">
        <v>0</v>
      </c>
      <c r="B12092">
        <v>2048</v>
      </c>
      <c r="C12092" t="s">
        <v>281</v>
      </c>
      <c r="D12092" t="s">
        <v>279</v>
      </c>
      <c r="E12092">
        <v>1.08157195638427E-2</v>
      </c>
      <c r="F12092" t="s">
        <v>280</v>
      </c>
    </row>
    <row r="12093" spans="1:6" x14ac:dyDescent="0.25">
      <c r="A12093" t="s">
        <v>0</v>
      </c>
      <c r="B12093">
        <v>2048</v>
      </c>
      <c r="C12093" t="s">
        <v>282</v>
      </c>
      <c r="D12093" t="s">
        <v>279</v>
      </c>
      <c r="E12093">
        <v>0.86770200888905602</v>
      </c>
      <c r="F12093" t="s">
        <v>280</v>
      </c>
    </row>
    <row r="12094" spans="1:6" x14ac:dyDescent="0.25">
      <c r="A12094" t="s">
        <v>0</v>
      </c>
      <c r="B12094">
        <v>2048</v>
      </c>
      <c r="C12094" t="s">
        <v>283</v>
      </c>
      <c r="D12094" t="s">
        <v>279</v>
      </c>
      <c r="E12094">
        <v>0.12148227154709999</v>
      </c>
      <c r="F12094" t="s">
        <v>280</v>
      </c>
    </row>
    <row r="12095" spans="1:6" x14ac:dyDescent="0.25">
      <c r="A12095" t="s">
        <v>0</v>
      </c>
      <c r="B12095">
        <v>2048</v>
      </c>
      <c r="C12095" t="s">
        <v>284</v>
      </c>
      <c r="D12095" t="s">
        <v>285</v>
      </c>
      <c r="E12095">
        <v>0</v>
      </c>
      <c r="F12095" t="s">
        <v>286</v>
      </c>
    </row>
    <row r="12096" spans="1:6" x14ac:dyDescent="0.25">
      <c r="A12096" t="s">
        <v>0</v>
      </c>
      <c r="B12096">
        <v>2048</v>
      </c>
      <c r="C12096" t="s">
        <v>287</v>
      </c>
      <c r="D12096" t="s">
        <v>285</v>
      </c>
      <c r="E12096">
        <v>3.4924222617454702E-3</v>
      </c>
      <c r="F12096" t="s">
        <v>286</v>
      </c>
    </row>
    <row r="12097" spans="1:6" x14ac:dyDescent="0.25">
      <c r="A12097" t="s">
        <v>0</v>
      </c>
      <c r="B12097">
        <v>2048</v>
      </c>
      <c r="C12097" t="s">
        <v>288</v>
      </c>
      <c r="D12097" t="s">
        <v>285</v>
      </c>
      <c r="E12097">
        <v>0.87412592797713495</v>
      </c>
      <c r="F12097" t="s">
        <v>286</v>
      </c>
    </row>
    <row r="12098" spans="1:6" x14ac:dyDescent="0.25">
      <c r="A12098" t="s">
        <v>0</v>
      </c>
      <c r="B12098">
        <v>2048</v>
      </c>
      <c r="C12098" t="s">
        <v>289</v>
      </c>
      <c r="D12098" t="s">
        <v>285</v>
      </c>
      <c r="E12098">
        <v>0.122381649761118</v>
      </c>
      <c r="F12098" t="s">
        <v>286</v>
      </c>
    </row>
    <row r="12099" spans="1:6" x14ac:dyDescent="0.25">
      <c r="A12099" t="s">
        <v>0</v>
      </c>
      <c r="B12099">
        <v>2048</v>
      </c>
      <c r="C12099" t="s">
        <v>290</v>
      </c>
      <c r="D12099" t="s">
        <v>291</v>
      </c>
      <c r="E12099">
        <v>1</v>
      </c>
      <c r="F12099" t="s">
        <v>292</v>
      </c>
    </row>
    <row r="12100" spans="1:6" x14ac:dyDescent="0.25">
      <c r="A12100" t="s">
        <v>0</v>
      </c>
      <c r="B12100">
        <v>2048</v>
      </c>
      <c r="C12100" t="s">
        <v>293</v>
      </c>
      <c r="D12100" t="s">
        <v>294</v>
      </c>
      <c r="E12100">
        <v>1</v>
      </c>
      <c r="F12100" t="s">
        <v>295</v>
      </c>
    </row>
    <row r="12101" spans="1:6" x14ac:dyDescent="0.25">
      <c r="A12101" t="s">
        <v>0</v>
      </c>
      <c r="B12101">
        <v>2048</v>
      </c>
      <c r="C12101" t="s">
        <v>296</v>
      </c>
      <c r="D12101" t="s">
        <v>297</v>
      </c>
      <c r="E12101">
        <v>1</v>
      </c>
      <c r="F12101" t="s">
        <v>298</v>
      </c>
    </row>
    <row r="12102" spans="1:6" x14ac:dyDescent="0.25">
      <c r="A12102" t="s">
        <v>0</v>
      </c>
      <c r="B12102">
        <v>2048</v>
      </c>
      <c r="C12102" t="s">
        <v>299</v>
      </c>
      <c r="D12102" t="s">
        <v>300</v>
      </c>
      <c r="E12102">
        <v>1</v>
      </c>
      <c r="F12102" t="s">
        <v>301</v>
      </c>
    </row>
    <row r="12103" spans="1:6" x14ac:dyDescent="0.25">
      <c r="A12103" t="s">
        <v>0</v>
      </c>
      <c r="B12103">
        <v>2048</v>
      </c>
      <c r="C12103" t="s">
        <v>302</v>
      </c>
      <c r="D12103" t="s">
        <v>300</v>
      </c>
      <c r="E12103">
        <v>0</v>
      </c>
      <c r="F12103" t="s">
        <v>301</v>
      </c>
    </row>
    <row r="12104" spans="1:6" x14ac:dyDescent="0.25">
      <c r="A12104" t="s">
        <v>0</v>
      </c>
      <c r="B12104">
        <v>2048</v>
      </c>
      <c r="C12104" t="s">
        <v>303</v>
      </c>
      <c r="D12104" t="s">
        <v>304</v>
      </c>
      <c r="E12104">
        <v>1</v>
      </c>
      <c r="F12104" t="s">
        <v>305</v>
      </c>
    </row>
    <row r="12105" spans="1:6" x14ac:dyDescent="0.25">
      <c r="A12105" t="s">
        <v>0</v>
      </c>
      <c r="B12105">
        <v>2048</v>
      </c>
      <c r="C12105" t="s">
        <v>306</v>
      </c>
      <c r="D12105" t="s">
        <v>307</v>
      </c>
      <c r="E12105">
        <v>1</v>
      </c>
      <c r="F12105" t="s">
        <v>308</v>
      </c>
    </row>
    <row r="12106" spans="1:6" x14ac:dyDescent="0.25">
      <c r="A12106" t="s">
        <v>0</v>
      </c>
      <c r="B12106">
        <v>2048</v>
      </c>
      <c r="C12106" t="s">
        <v>309</v>
      </c>
      <c r="D12106" t="s">
        <v>310</v>
      </c>
      <c r="E12106">
        <v>4.9005680130978099E-2</v>
      </c>
      <c r="F12106" t="s">
        <v>311</v>
      </c>
    </row>
    <row r="12107" spans="1:6" x14ac:dyDescent="0.25">
      <c r="A12107" t="s">
        <v>0</v>
      </c>
      <c r="B12107">
        <v>2048</v>
      </c>
      <c r="C12107" t="s">
        <v>312</v>
      </c>
      <c r="D12107" t="s">
        <v>310</v>
      </c>
      <c r="E12107">
        <v>0.74163195821324202</v>
      </c>
      <c r="F12107" t="s">
        <v>311</v>
      </c>
    </row>
    <row r="12108" spans="1:6" x14ac:dyDescent="0.25">
      <c r="A12108" t="s">
        <v>0</v>
      </c>
      <c r="B12108">
        <v>2048</v>
      </c>
      <c r="C12108" t="s">
        <v>313</v>
      </c>
      <c r="D12108" t="s">
        <v>310</v>
      </c>
      <c r="E12108">
        <v>0</v>
      </c>
      <c r="F12108" t="s">
        <v>311</v>
      </c>
    </row>
    <row r="12109" spans="1:6" x14ac:dyDescent="0.25">
      <c r="A12109" t="s">
        <v>0</v>
      </c>
      <c r="B12109">
        <v>2048</v>
      </c>
      <c r="C12109" t="s">
        <v>314</v>
      </c>
      <c r="D12109" t="s">
        <v>310</v>
      </c>
      <c r="E12109">
        <v>0.177683902870167</v>
      </c>
      <c r="F12109" t="s">
        <v>311</v>
      </c>
    </row>
    <row r="12110" spans="1:6" x14ac:dyDescent="0.25">
      <c r="A12110" t="s">
        <v>0</v>
      </c>
      <c r="B12110">
        <v>2048</v>
      </c>
      <c r="C12110" t="s">
        <v>315</v>
      </c>
      <c r="D12110" t="s">
        <v>310</v>
      </c>
      <c r="E12110">
        <v>2.39008820881767E-2</v>
      </c>
      <c r="F12110" t="s">
        <v>311</v>
      </c>
    </row>
    <row r="12111" spans="1:6" x14ac:dyDescent="0.25">
      <c r="A12111" t="s">
        <v>0</v>
      </c>
      <c r="B12111">
        <v>2048</v>
      </c>
      <c r="C12111" t="s">
        <v>316</v>
      </c>
      <c r="D12111" t="s">
        <v>310</v>
      </c>
      <c r="E12111">
        <v>7.7775766974358699E-3</v>
      </c>
      <c r="F12111" t="s">
        <v>311</v>
      </c>
    </row>
    <row r="12112" spans="1:6" x14ac:dyDescent="0.25">
      <c r="A12112" t="s">
        <v>0</v>
      </c>
      <c r="B12112">
        <v>2048</v>
      </c>
      <c r="C12112" t="s">
        <v>317</v>
      </c>
      <c r="D12112" t="s">
        <v>310</v>
      </c>
      <c r="E12112">
        <v>0</v>
      </c>
      <c r="F12112" t="s">
        <v>311</v>
      </c>
    </row>
    <row r="12113" spans="1:6" x14ac:dyDescent="0.25">
      <c r="A12113" t="s">
        <v>0</v>
      </c>
      <c r="B12113">
        <v>2048</v>
      </c>
      <c r="C12113" t="s">
        <v>318</v>
      </c>
      <c r="D12113" t="s">
        <v>319</v>
      </c>
      <c r="E12113">
        <v>1.3511232481335201E-2</v>
      </c>
      <c r="F12113" t="s">
        <v>320</v>
      </c>
    </row>
    <row r="12114" spans="1:6" x14ac:dyDescent="0.25">
      <c r="A12114" t="s">
        <v>0</v>
      </c>
      <c r="B12114">
        <v>2048</v>
      </c>
      <c r="C12114" t="s">
        <v>321</v>
      </c>
      <c r="D12114" t="s">
        <v>319</v>
      </c>
      <c r="E12114">
        <v>1.08157195638427E-2</v>
      </c>
      <c r="F12114" t="s">
        <v>320</v>
      </c>
    </row>
    <row r="12115" spans="1:6" x14ac:dyDescent="0.25">
      <c r="A12115" t="s">
        <v>0</v>
      </c>
      <c r="B12115">
        <v>2048</v>
      </c>
      <c r="C12115" t="s">
        <v>322</v>
      </c>
      <c r="D12115" t="s">
        <v>319</v>
      </c>
      <c r="E12115">
        <v>0.86770200888905602</v>
      </c>
      <c r="F12115" t="s">
        <v>320</v>
      </c>
    </row>
    <row r="12116" spans="1:6" x14ac:dyDescent="0.25">
      <c r="A12116" t="s">
        <v>0</v>
      </c>
      <c r="B12116">
        <v>2048</v>
      </c>
      <c r="C12116" t="s">
        <v>323</v>
      </c>
      <c r="D12116" t="s">
        <v>319</v>
      </c>
      <c r="E12116">
        <v>0.107971039065765</v>
      </c>
      <c r="F12116" t="s">
        <v>320</v>
      </c>
    </row>
    <row r="12117" spans="1:6" x14ac:dyDescent="0.25">
      <c r="A12117" t="s">
        <v>0</v>
      </c>
      <c r="B12117">
        <v>2048</v>
      </c>
      <c r="C12117" t="s">
        <v>324</v>
      </c>
      <c r="D12117" t="s">
        <v>325</v>
      </c>
      <c r="E12117">
        <v>1.3516939479092299E-2</v>
      </c>
      <c r="F12117" t="s">
        <v>326</v>
      </c>
    </row>
    <row r="12118" spans="1:6" x14ac:dyDescent="0.25">
      <c r="A12118" t="s">
        <v>0</v>
      </c>
      <c r="B12118">
        <v>2048</v>
      </c>
      <c r="C12118" t="s">
        <v>327</v>
      </c>
      <c r="D12118" t="s">
        <v>325</v>
      </c>
      <c r="E12118">
        <v>3.4924222617454702E-3</v>
      </c>
      <c r="F12118" t="s">
        <v>326</v>
      </c>
    </row>
    <row r="12119" spans="1:6" x14ac:dyDescent="0.25">
      <c r="A12119" t="s">
        <v>0</v>
      </c>
      <c r="B12119">
        <v>2048</v>
      </c>
      <c r="C12119" t="s">
        <v>328</v>
      </c>
      <c r="D12119" t="s">
        <v>325</v>
      </c>
      <c r="E12119">
        <v>0.87412592797713495</v>
      </c>
      <c r="F12119" t="s">
        <v>326</v>
      </c>
    </row>
    <row r="12120" spans="1:6" x14ac:dyDescent="0.25">
      <c r="A12120" t="s">
        <v>0</v>
      </c>
      <c r="B12120">
        <v>2048</v>
      </c>
      <c r="C12120" t="s">
        <v>329</v>
      </c>
      <c r="D12120" t="s">
        <v>325</v>
      </c>
      <c r="E12120">
        <v>0.108864710282026</v>
      </c>
      <c r="F12120" t="s">
        <v>326</v>
      </c>
    </row>
    <row r="12121" spans="1:6" x14ac:dyDescent="0.25">
      <c r="A12121" t="s">
        <v>0</v>
      </c>
      <c r="B12121">
        <v>2048</v>
      </c>
      <c r="C12121" t="s">
        <v>330</v>
      </c>
      <c r="D12121" t="s">
        <v>331</v>
      </c>
      <c r="E12121">
        <v>1</v>
      </c>
      <c r="F12121" t="s">
        <v>332</v>
      </c>
    </row>
    <row r="12122" spans="1:6" x14ac:dyDescent="0.25">
      <c r="A12122" t="s">
        <v>0</v>
      </c>
      <c r="B12122">
        <v>2048</v>
      </c>
      <c r="C12122" t="s">
        <v>333</v>
      </c>
      <c r="D12122" t="s">
        <v>334</v>
      </c>
      <c r="E12122">
        <v>1</v>
      </c>
      <c r="F12122" t="s">
        <v>335</v>
      </c>
    </row>
    <row r="12123" spans="1:6" x14ac:dyDescent="0.25">
      <c r="A12123" t="s">
        <v>0</v>
      </c>
      <c r="B12123">
        <v>2048</v>
      </c>
      <c r="C12123" t="s">
        <v>336</v>
      </c>
      <c r="D12123" t="s">
        <v>337</v>
      </c>
      <c r="E12123">
        <v>1</v>
      </c>
      <c r="F12123" t="s">
        <v>338</v>
      </c>
    </row>
    <row r="12124" spans="1:6" x14ac:dyDescent="0.25">
      <c r="A12124" t="s">
        <v>0</v>
      </c>
      <c r="B12124">
        <v>2048</v>
      </c>
      <c r="C12124" t="s">
        <v>339</v>
      </c>
      <c r="D12124" t="s">
        <v>340</v>
      </c>
      <c r="E12124">
        <v>1</v>
      </c>
      <c r="F12124" t="s">
        <v>341</v>
      </c>
    </row>
    <row r="12125" spans="1:6" x14ac:dyDescent="0.25">
      <c r="A12125" t="s">
        <v>0</v>
      </c>
      <c r="B12125">
        <v>2048</v>
      </c>
      <c r="C12125" t="s">
        <v>342</v>
      </c>
      <c r="D12125" t="s">
        <v>340</v>
      </c>
      <c r="E12125">
        <v>0</v>
      </c>
      <c r="F12125" t="s">
        <v>341</v>
      </c>
    </row>
    <row r="12126" spans="1:6" x14ac:dyDescent="0.25">
      <c r="A12126" t="s">
        <v>0</v>
      </c>
      <c r="B12126">
        <v>2048</v>
      </c>
      <c r="C12126" t="s">
        <v>343</v>
      </c>
      <c r="D12126" t="s">
        <v>344</v>
      </c>
      <c r="E12126">
        <v>1</v>
      </c>
      <c r="F12126" t="s">
        <v>345</v>
      </c>
    </row>
    <row r="12127" spans="1:6" x14ac:dyDescent="0.25">
      <c r="A12127" t="s">
        <v>0</v>
      </c>
      <c r="B12127">
        <v>2048</v>
      </c>
      <c r="C12127" t="s">
        <v>346</v>
      </c>
      <c r="D12127" t="s">
        <v>347</v>
      </c>
      <c r="E12127">
        <v>1</v>
      </c>
      <c r="F12127" t="s">
        <v>348</v>
      </c>
    </row>
    <row r="12128" spans="1:6" x14ac:dyDescent="0.25">
      <c r="A12128" t="s">
        <v>0</v>
      </c>
      <c r="B12128">
        <v>2048</v>
      </c>
      <c r="C12128" t="s">
        <v>349</v>
      </c>
      <c r="D12128" t="s">
        <v>350</v>
      </c>
      <c r="E12128">
        <v>4.9005680130978099E-2</v>
      </c>
      <c r="F12128" t="s">
        <v>351</v>
      </c>
    </row>
    <row r="12129" spans="1:6" x14ac:dyDescent="0.25">
      <c r="A12129" t="s">
        <v>0</v>
      </c>
      <c r="B12129">
        <v>2048</v>
      </c>
      <c r="C12129" t="s">
        <v>352</v>
      </c>
      <c r="D12129" t="s">
        <v>350</v>
      </c>
      <c r="E12129">
        <v>0.34128375214261802</v>
      </c>
      <c r="F12129" t="s">
        <v>351</v>
      </c>
    </row>
    <row r="12130" spans="1:6" x14ac:dyDescent="0.25">
      <c r="A12130" t="s">
        <v>0</v>
      </c>
      <c r="B12130">
        <v>2048</v>
      </c>
      <c r="C12130" t="s">
        <v>353</v>
      </c>
      <c r="D12130" t="s">
        <v>350</v>
      </c>
      <c r="E12130">
        <v>0</v>
      </c>
      <c r="F12130" t="s">
        <v>351</v>
      </c>
    </row>
    <row r="12131" spans="1:6" x14ac:dyDescent="0.25">
      <c r="A12131" t="s">
        <v>0</v>
      </c>
      <c r="B12131">
        <v>2048</v>
      </c>
      <c r="C12131" t="s">
        <v>354</v>
      </c>
      <c r="D12131" t="s">
        <v>350</v>
      </c>
      <c r="E12131">
        <v>0.17768389208875501</v>
      </c>
      <c r="F12131" t="s">
        <v>351</v>
      </c>
    </row>
    <row r="12132" spans="1:6" x14ac:dyDescent="0.25">
      <c r="A12132" t="s">
        <v>0</v>
      </c>
      <c r="B12132">
        <v>2048</v>
      </c>
      <c r="C12132" t="s">
        <v>355</v>
      </c>
      <c r="D12132" t="s">
        <v>350</v>
      </c>
      <c r="E12132">
        <v>2.3900880637931499E-2</v>
      </c>
      <c r="F12132" t="s">
        <v>351</v>
      </c>
    </row>
    <row r="12133" spans="1:6" x14ac:dyDescent="0.25">
      <c r="A12133" t="s">
        <v>0</v>
      </c>
      <c r="B12133">
        <v>2048</v>
      </c>
      <c r="C12133" t="s">
        <v>356</v>
      </c>
      <c r="D12133" t="s">
        <v>350</v>
      </c>
      <c r="E12133">
        <v>7.7775762255121198E-3</v>
      </c>
      <c r="F12133" t="s">
        <v>351</v>
      </c>
    </row>
    <row r="12134" spans="1:6" x14ac:dyDescent="0.25">
      <c r="A12134" t="s">
        <v>0</v>
      </c>
      <c r="B12134">
        <v>2048</v>
      </c>
      <c r="C12134" t="s">
        <v>357</v>
      </c>
      <c r="D12134" t="s">
        <v>350</v>
      </c>
      <c r="E12134">
        <v>0.40034821877420401</v>
      </c>
      <c r="F12134" t="s">
        <v>351</v>
      </c>
    </row>
    <row r="12135" spans="1:6" x14ac:dyDescent="0.25">
      <c r="A12135" t="s">
        <v>0</v>
      </c>
      <c r="B12135">
        <v>2048</v>
      </c>
      <c r="C12135" t="s">
        <v>358</v>
      </c>
      <c r="D12135" t="s">
        <v>359</v>
      </c>
      <c r="E12135">
        <v>0</v>
      </c>
      <c r="F12135" t="s">
        <v>360</v>
      </c>
    </row>
    <row r="12136" spans="1:6" x14ac:dyDescent="0.25">
      <c r="A12136" t="s">
        <v>0</v>
      </c>
      <c r="B12136">
        <v>2048</v>
      </c>
      <c r="C12136" t="s">
        <v>361</v>
      </c>
      <c r="D12136" t="s">
        <v>359</v>
      </c>
      <c r="E12136">
        <v>1.08157195638427E-2</v>
      </c>
      <c r="F12136" t="s">
        <v>360</v>
      </c>
    </row>
    <row r="12137" spans="1:6" x14ac:dyDescent="0.25">
      <c r="A12137" t="s">
        <v>0</v>
      </c>
      <c r="B12137">
        <v>2048</v>
      </c>
      <c r="C12137" t="s">
        <v>362</v>
      </c>
      <c r="D12137" t="s">
        <v>359</v>
      </c>
      <c r="E12137">
        <v>0.400042806032957</v>
      </c>
      <c r="F12137" t="s">
        <v>360</v>
      </c>
    </row>
    <row r="12138" spans="1:6" x14ac:dyDescent="0.25">
      <c r="A12138" t="s">
        <v>0</v>
      </c>
      <c r="B12138">
        <v>2048</v>
      </c>
      <c r="C12138" t="s">
        <v>363</v>
      </c>
      <c r="D12138" t="s">
        <v>359</v>
      </c>
      <c r="E12138">
        <v>0.58914147440319897</v>
      </c>
      <c r="F12138" t="s">
        <v>360</v>
      </c>
    </row>
    <row r="12139" spans="1:6" x14ac:dyDescent="0.25">
      <c r="A12139" t="s">
        <v>0</v>
      </c>
      <c r="B12139">
        <v>2048</v>
      </c>
      <c r="C12139" t="s">
        <v>364</v>
      </c>
      <c r="D12139" t="s">
        <v>365</v>
      </c>
      <c r="E12139">
        <v>0</v>
      </c>
      <c r="F12139" t="s">
        <v>366</v>
      </c>
    </row>
    <row r="12140" spans="1:6" x14ac:dyDescent="0.25">
      <c r="A12140" t="s">
        <v>0</v>
      </c>
      <c r="B12140">
        <v>2048</v>
      </c>
      <c r="C12140" t="s">
        <v>367</v>
      </c>
      <c r="D12140" t="s">
        <v>365</v>
      </c>
      <c r="E12140">
        <v>3.4924222617454702E-3</v>
      </c>
      <c r="F12140" t="s">
        <v>366</v>
      </c>
    </row>
    <row r="12141" spans="1:6" x14ac:dyDescent="0.25">
      <c r="A12141" t="s">
        <v>0</v>
      </c>
      <c r="B12141">
        <v>2048</v>
      </c>
      <c r="C12141" t="s">
        <v>368</v>
      </c>
      <c r="D12141" t="s">
        <v>365</v>
      </c>
      <c r="E12141">
        <v>0.40300447097253</v>
      </c>
      <c r="F12141" t="s">
        <v>366</v>
      </c>
    </row>
    <row r="12142" spans="1:6" x14ac:dyDescent="0.25">
      <c r="A12142" t="s">
        <v>0</v>
      </c>
      <c r="B12142">
        <v>2048</v>
      </c>
      <c r="C12142" t="s">
        <v>369</v>
      </c>
      <c r="D12142" t="s">
        <v>365</v>
      </c>
      <c r="E12142">
        <v>0.59350310676572304</v>
      </c>
      <c r="F12142" t="s">
        <v>366</v>
      </c>
    </row>
    <row r="12143" spans="1:6" x14ac:dyDescent="0.25">
      <c r="A12143" t="s">
        <v>0</v>
      </c>
      <c r="B12143">
        <v>2048</v>
      </c>
      <c r="C12143" t="s">
        <v>370</v>
      </c>
      <c r="D12143" t="s">
        <v>371</v>
      </c>
      <c r="E12143">
        <v>1</v>
      </c>
      <c r="F12143" t="s">
        <v>372</v>
      </c>
    </row>
    <row r="12144" spans="1:6" x14ac:dyDescent="0.25">
      <c r="A12144" t="s">
        <v>0</v>
      </c>
      <c r="B12144">
        <v>2048</v>
      </c>
      <c r="C12144" t="s">
        <v>373</v>
      </c>
      <c r="D12144" t="s">
        <v>374</v>
      </c>
      <c r="E12144">
        <v>1</v>
      </c>
      <c r="F12144" t="s">
        <v>375</v>
      </c>
    </row>
    <row r="12145" spans="1:6" x14ac:dyDescent="0.25">
      <c r="A12145" t="s">
        <v>0</v>
      </c>
      <c r="B12145">
        <v>2048</v>
      </c>
      <c r="C12145" t="s">
        <v>376</v>
      </c>
      <c r="D12145" t="s">
        <v>377</v>
      </c>
      <c r="E12145">
        <v>1</v>
      </c>
      <c r="F12145" t="s">
        <v>378</v>
      </c>
    </row>
    <row r="12146" spans="1:6" x14ac:dyDescent="0.25">
      <c r="A12146" t="s">
        <v>0</v>
      </c>
      <c r="B12146">
        <v>2048</v>
      </c>
      <c r="C12146" t="s">
        <v>379</v>
      </c>
      <c r="D12146" t="s">
        <v>380</v>
      </c>
      <c r="E12146">
        <v>0.97446015556349797</v>
      </c>
      <c r="F12146" t="s">
        <v>381</v>
      </c>
    </row>
    <row r="12147" spans="1:6" x14ac:dyDescent="0.25">
      <c r="A12147" t="s">
        <v>0</v>
      </c>
      <c r="B12147">
        <v>2048</v>
      </c>
      <c r="C12147" t="s">
        <v>382</v>
      </c>
      <c r="D12147" t="s">
        <v>380</v>
      </c>
      <c r="E12147">
        <v>2.5539844436501102E-2</v>
      </c>
      <c r="F12147" t="s">
        <v>381</v>
      </c>
    </row>
    <row r="12148" spans="1:6" x14ac:dyDescent="0.25">
      <c r="A12148" t="s">
        <v>0</v>
      </c>
      <c r="B12148">
        <v>2048</v>
      </c>
      <c r="C12148" t="s">
        <v>383</v>
      </c>
      <c r="D12148" t="s">
        <v>384</v>
      </c>
      <c r="E12148">
        <v>1</v>
      </c>
      <c r="F12148" t="s">
        <v>385</v>
      </c>
    </row>
    <row r="12149" spans="1:6" x14ac:dyDescent="0.25">
      <c r="A12149" t="s">
        <v>0</v>
      </c>
      <c r="B12149">
        <v>2048</v>
      </c>
      <c r="C12149" t="s">
        <v>386</v>
      </c>
      <c r="D12149" t="s">
        <v>387</v>
      </c>
      <c r="E12149">
        <v>1</v>
      </c>
      <c r="F12149" t="s">
        <v>388</v>
      </c>
    </row>
    <row r="12150" spans="1:6" x14ac:dyDescent="0.25">
      <c r="A12150" t="s">
        <v>0</v>
      </c>
      <c r="B12150">
        <v>2048</v>
      </c>
      <c r="C12150" t="s">
        <v>389</v>
      </c>
      <c r="D12150" t="s">
        <v>390</v>
      </c>
      <c r="E12150">
        <v>4.9005680130978099E-2</v>
      </c>
      <c r="F12150" t="s">
        <v>391</v>
      </c>
    </row>
    <row r="12151" spans="1:6" x14ac:dyDescent="0.25">
      <c r="A12151" t="s">
        <v>0</v>
      </c>
      <c r="B12151">
        <v>2048</v>
      </c>
      <c r="C12151" t="s">
        <v>392</v>
      </c>
      <c r="D12151" t="s">
        <v>390</v>
      </c>
      <c r="E12151">
        <v>0.74163195821324202</v>
      </c>
      <c r="F12151" t="s">
        <v>391</v>
      </c>
    </row>
    <row r="12152" spans="1:6" x14ac:dyDescent="0.25">
      <c r="A12152" t="s">
        <v>0</v>
      </c>
      <c r="B12152">
        <v>2048</v>
      </c>
      <c r="C12152" t="s">
        <v>393</v>
      </c>
      <c r="D12152" t="s">
        <v>390</v>
      </c>
      <c r="E12152">
        <v>0</v>
      </c>
      <c r="F12152" t="s">
        <v>391</v>
      </c>
    </row>
    <row r="12153" spans="1:6" x14ac:dyDescent="0.25">
      <c r="A12153" t="s">
        <v>0</v>
      </c>
      <c r="B12153">
        <v>2048</v>
      </c>
      <c r="C12153" t="s">
        <v>394</v>
      </c>
      <c r="D12153" t="s">
        <v>390</v>
      </c>
      <c r="E12153">
        <v>0.177683902870167</v>
      </c>
      <c r="F12153" t="s">
        <v>391</v>
      </c>
    </row>
    <row r="12154" spans="1:6" x14ac:dyDescent="0.25">
      <c r="A12154" t="s">
        <v>0</v>
      </c>
      <c r="B12154">
        <v>2048</v>
      </c>
      <c r="C12154" t="s">
        <v>395</v>
      </c>
      <c r="D12154" t="s">
        <v>390</v>
      </c>
      <c r="E12154">
        <v>2.39008820881767E-2</v>
      </c>
      <c r="F12154" t="s">
        <v>391</v>
      </c>
    </row>
    <row r="12155" spans="1:6" x14ac:dyDescent="0.25">
      <c r="A12155" t="s">
        <v>0</v>
      </c>
      <c r="B12155">
        <v>2048</v>
      </c>
      <c r="C12155" t="s">
        <v>396</v>
      </c>
      <c r="D12155" t="s">
        <v>390</v>
      </c>
      <c r="E12155">
        <v>7.7775766974358699E-3</v>
      </c>
      <c r="F12155" t="s">
        <v>391</v>
      </c>
    </row>
    <row r="12156" spans="1:6" x14ac:dyDescent="0.25">
      <c r="A12156" t="s">
        <v>0</v>
      </c>
      <c r="B12156">
        <v>2048</v>
      </c>
      <c r="C12156" t="s">
        <v>397</v>
      </c>
      <c r="D12156" t="s">
        <v>390</v>
      </c>
      <c r="E12156">
        <v>0</v>
      </c>
      <c r="F12156" t="s">
        <v>391</v>
      </c>
    </row>
    <row r="12157" spans="1:6" x14ac:dyDescent="0.25">
      <c r="A12157" t="s">
        <v>0</v>
      </c>
      <c r="B12157">
        <v>2048</v>
      </c>
      <c r="C12157" t="s">
        <v>398</v>
      </c>
      <c r="D12157" t="s">
        <v>399</v>
      </c>
      <c r="E12157">
        <v>1.3511232481335201E-2</v>
      </c>
      <c r="F12157" t="s">
        <v>400</v>
      </c>
    </row>
    <row r="12158" spans="1:6" x14ac:dyDescent="0.25">
      <c r="A12158" t="s">
        <v>0</v>
      </c>
      <c r="B12158">
        <v>2048</v>
      </c>
      <c r="C12158" t="s">
        <v>401</v>
      </c>
      <c r="D12158" t="s">
        <v>399</v>
      </c>
      <c r="E12158">
        <v>1.08157195638427E-2</v>
      </c>
      <c r="F12158" t="s">
        <v>400</v>
      </c>
    </row>
    <row r="12159" spans="1:6" x14ac:dyDescent="0.25">
      <c r="A12159" t="s">
        <v>0</v>
      </c>
      <c r="B12159">
        <v>2048</v>
      </c>
      <c r="C12159" t="s">
        <v>402</v>
      </c>
      <c r="D12159" t="s">
        <v>399</v>
      </c>
      <c r="E12159">
        <v>0.86770200888905602</v>
      </c>
      <c r="F12159" t="s">
        <v>400</v>
      </c>
    </row>
    <row r="12160" spans="1:6" x14ac:dyDescent="0.25">
      <c r="A12160" t="s">
        <v>0</v>
      </c>
      <c r="B12160">
        <v>2048</v>
      </c>
      <c r="C12160" t="s">
        <v>403</v>
      </c>
      <c r="D12160" t="s">
        <v>399</v>
      </c>
      <c r="E12160">
        <v>0.107971039065765</v>
      </c>
      <c r="F12160" t="s">
        <v>400</v>
      </c>
    </row>
    <row r="12161" spans="1:6" x14ac:dyDescent="0.25">
      <c r="A12161" t="s">
        <v>0</v>
      </c>
      <c r="B12161">
        <v>2048</v>
      </c>
      <c r="C12161" t="s">
        <v>404</v>
      </c>
      <c r="D12161" t="s">
        <v>405</v>
      </c>
      <c r="E12161">
        <v>1.3516939479092299E-2</v>
      </c>
      <c r="F12161" t="s">
        <v>406</v>
      </c>
    </row>
    <row r="12162" spans="1:6" x14ac:dyDescent="0.25">
      <c r="A12162" t="s">
        <v>0</v>
      </c>
      <c r="B12162">
        <v>2048</v>
      </c>
      <c r="C12162" t="s">
        <v>407</v>
      </c>
      <c r="D12162" t="s">
        <v>405</v>
      </c>
      <c r="E12162">
        <v>3.4924222617454702E-3</v>
      </c>
      <c r="F12162" t="s">
        <v>406</v>
      </c>
    </row>
    <row r="12163" spans="1:6" x14ac:dyDescent="0.25">
      <c r="A12163" t="s">
        <v>0</v>
      </c>
      <c r="B12163">
        <v>2048</v>
      </c>
      <c r="C12163" t="s">
        <v>408</v>
      </c>
      <c r="D12163" t="s">
        <v>405</v>
      </c>
      <c r="E12163">
        <v>0.87412592797713495</v>
      </c>
      <c r="F12163" t="s">
        <v>406</v>
      </c>
    </row>
    <row r="12164" spans="1:6" x14ac:dyDescent="0.25">
      <c r="A12164" t="s">
        <v>0</v>
      </c>
      <c r="B12164">
        <v>2048</v>
      </c>
      <c r="C12164" t="s">
        <v>409</v>
      </c>
      <c r="D12164" t="s">
        <v>405</v>
      </c>
      <c r="E12164">
        <v>0.108864710282026</v>
      </c>
      <c r="F12164" t="s">
        <v>406</v>
      </c>
    </row>
    <row r="12165" spans="1:6" x14ac:dyDescent="0.25">
      <c r="A12165" t="s">
        <v>0</v>
      </c>
      <c r="B12165">
        <v>2048</v>
      </c>
      <c r="C12165" t="s">
        <v>410</v>
      </c>
      <c r="D12165" t="s">
        <v>411</v>
      </c>
      <c r="E12165">
        <v>1</v>
      </c>
      <c r="F12165" t="s">
        <v>412</v>
      </c>
    </row>
    <row r="12166" spans="1:6" x14ac:dyDescent="0.25">
      <c r="A12166" t="s">
        <v>0</v>
      </c>
      <c r="B12166">
        <v>2048</v>
      </c>
      <c r="C12166" t="s">
        <v>413</v>
      </c>
      <c r="D12166" t="s">
        <v>414</v>
      </c>
      <c r="E12166">
        <v>1</v>
      </c>
      <c r="F12166" t="s">
        <v>415</v>
      </c>
    </row>
    <row r="12167" spans="1:6" x14ac:dyDescent="0.25">
      <c r="A12167" t="s">
        <v>0</v>
      </c>
      <c r="B12167">
        <v>2048</v>
      </c>
      <c r="C12167" t="s">
        <v>416</v>
      </c>
      <c r="D12167" t="s">
        <v>417</v>
      </c>
      <c r="E12167">
        <v>1</v>
      </c>
      <c r="F12167" t="s">
        <v>418</v>
      </c>
    </row>
    <row r="12168" spans="1:6" x14ac:dyDescent="0.25">
      <c r="A12168" t="s">
        <v>0</v>
      </c>
      <c r="B12168">
        <v>2048</v>
      </c>
      <c r="C12168" t="s">
        <v>419</v>
      </c>
      <c r="D12168" t="s">
        <v>420</v>
      </c>
      <c r="E12168">
        <v>0.97446015556349797</v>
      </c>
      <c r="F12168" t="s">
        <v>421</v>
      </c>
    </row>
    <row r="12169" spans="1:6" x14ac:dyDescent="0.25">
      <c r="A12169" t="s">
        <v>0</v>
      </c>
      <c r="B12169">
        <v>2048</v>
      </c>
      <c r="C12169" t="s">
        <v>422</v>
      </c>
      <c r="D12169" t="s">
        <v>420</v>
      </c>
      <c r="E12169">
        <v>2.5539844436501102E-2</v>
      </c>
      <c r="F12169" t="s">
        <v>421</v>
      </c>
    </row>
    <row r="12170" spans="1:6" x14ac:dyDescent="0.25">
      <c r="A12170" t="s">
        <v>0</v>
      </c>
      <c r="B12170">
        <v>2048</v>
      </c>
      <c r="C12170" t="s">
        <v>423</v>
      </c>
      <c r="D12170" t="s">
        <v>424</v>
      </c>
      <c r="E12170">
        <v>1</v>
      </c>
      <c r="F12170" t="s">
        <v>425</v>
      </c>
    </row>
    <row r="12171" spans="1:6" x14ac:dyDescent="0.25">
      <c r="A12171" t="s">
        <v>0</v>
      </c>
      <c r="B12171">
        <v>2048</v>
      </c>
      <c r="C12171" t="s">
        <v>426</v>
      </c>
      <c r="D12171" t="s">
        <v>427</v>
      </c>
      <c r="E12171">
        <v>1</v>
      </c>
      <c r="F12171" t="s">
        <v>428</v>
      </c>
    </row>
    <row r="12172" spans="1:6" x14ac:dyDescent="0.25">
      <c r="A12172" t="s">
        <v>0</v>
      </c>
      <c r="B12172">
        <v>2048</v>
      </c>
      <c r="C12172" t="s">
        <v>429</v>
      </c>
      <c r="D12172" t="s">
        <v>430</v>
      </c>
      <c r="E12172">
        <v>4.9005680130978099E-2</v>
      </c>
      <c r="F12172" t="s">
        <v>431</v>
      </c>
    </row>
    <row r="12173" spans="1:6" x14ac:dyDescent="0.25">
      <c r="A12173" t="s">
        <v>0</v>
      </c>
      <c r="B12173">
        <v>2048</v>
      </c>
      <c r="C12173" t="s">
        <v>432</v>
      </c>
      <c r="D12173" t="s">
        <v>430</v>
      </c>
      <c r="E12173">
        <v>0.74163195821324202</v>
      </c>
      <c r="F12173" t="s">
        <v>431</v>
      </c>
    </row>
    <row r="12174" spans="1:6" x14ac:dyDescent="0.25">
      <c r="A12174" t="s">
        <v>0</v>
      </c>
      <c r="B12174">
        <v>2048</v>
      </c>
      <c r="C12174" t="s">
        <v>433</v>
      </c>
      <c r="D12174" t="s">
        <v>430</v>
      </c>
      <c r="E12174">
        <v>0</v>
      </c>
      <c r="F12174" t="s">
        <v>431</v>
      </c>
    </row>
    <row r="12175" spans="1:6" x14ac:dyDescent="0.25">
      <c r="A12175" t="s">
        <v>0</v>
      </c>
      <c r="B12175">
        <v>2048</v>
      </c>
      <c r="C12175" t="s">
        <v>434</v>
      </c>
      <c r="D12175" t="s">
        <v>430</v>
      </c>
      <c r="E12175">
        <v>0.177683902870167</v>
      </c>
      <c r="F12175" t="s">
        <v>431</v>
      </c>
    </row>
    <row r="12176" spans="1:6" x14ac:dyDescent="0.25">
      <c r="A12176" t="s">
        <v>0</v>
      </c>
      <c r="B12176">
        <v>2048</v>
      </c>
      <c r="C12176" t="s">
        <v>435</v>
      </c>
      <c r="D12176" t="s">
        <v>430</v>
      </c>
      <c r="E12176">
        <v>2.39008820881767E-2</v>
      </c>
      <c r="F12176" t="s">
        <v>431</v>
      </c>
    </row>
    <row r="12177" spans="1:6" x14ac:dyDescent="0.25">
      <c r="A12177" t="s">
        <v>0</v>
      </c>
      <c r="B12177">
        <v>2048</v>
      </c>
      <c r="C12177" t="s">
        <v>436</v>
      </c>
      <c r="D12177" t="s">
        <v>430</v>
      </c>
      <c r="E12177">
        <v>7.7775766974358699E-3</v>
      </c>
      <c r="F12177" t="s">
        <v>431</v>
      </c>
    </row>
    <row r="12178" spans="1:6" x14ac:dyDescent="0.25">
      <c r="A12178" t="s">
        <v>0</v>
      </c>
      <c r="B12178">
        <v>2048</v>
      </c>
      <c r="C12178" t="s">
        <v>437</v>
      </c>
      <c r="D12178" t="s">
        <v>430</v>
      </c>
      <c r="E12178">
        <v>0</v>
      </c>
      <c r="F12178" t="s">
        <v>431</v>
      </c>
    </row>
    <row r="12179" spans="1:6" x14ac:dyDescent="0.25">
      <c r="A12179" t="s">
        <v>0</v>
      </c>
      <c r="B12179">
        <v>2048</v>
      </c>
      <c r="C12179" t="s">
        <v>438</v>
      </c>
      <c r="D12179" t="s">
        <v>439</v>
      </c>
      <c r="E12179">
        <v>0</v>
      </c>
      <c r="F12179" t="s">
        <v>440</v>
      </c>
    </row>
    <row r="12180" spans="1:6" x14ac:dyDescent="0.25">
      <c r="A12180" t="s">
        <v>0</v>
      </c>
      <c r="B12180">
        <v>2048</v>
      </c>
      <c r="C12180" t="s">
        <v>441</v>
      </c>
      <c r="D12180" t="s">
        <v>439</v>
      </c>
      <c r="E12180">
        <v>1.08157195638427E-2</v>
      </c>
      <c r="F12180" t="s">
        <v>440</v>
      </c>
    </row>
    <row r="12181" spans="1:6" x14ac:dyDescent="0.25">
      <c r="A12181" t="s">
        <v>0</v>
      </c>
      <c r="B12181">
        <v>2048</v>
      </c>
      <c r="C12181" t="s">
        <v>442</v>
      </c>
      <c r="D12181" t="s">
        <v>439</v>
      </c>
      <c r="E12181">
        <v>0.86770200888905602</v>
      </c>
      <c r="F12181" t="s">
        <v>440</v>
      </c>
    </row>
    <row r="12182" spans="1:6" x14ac:dyDescent="0.25">
      <c r="A12182" t="s">
        <v>0</v>
      </c>
      <c r="B12182">
        <v>2048</v>
      </c>
      <c r="C12182" t="s">
        <v>443</v>
      </c>
      <c r="D12182" t="s">
        <v>439</v>
      </c>
      <c r="E12182">
        <v>0.12148227154709999</v>
      </c>
      <c r="F12182" t="s">
        <v>440</v>
      </c>
    </row>
    <row r="12183" spans="1:6" x14ac:dyDescent="0.25">
      <c r="A12183" t="s">
        <v>0</v>
      </c>
      <c r="B12183">
        <v>2048</v>
      </c>
      <c r="C12183" t="s">
        <v>444</v>
      </c>
      <c r="D12183" t="s">
        <v>445</v>
      </c>
      <c r="E12183">
        <v>0</v>
      </c>
      <c r="F12183" t="s">
        <v>446</v>
      </c>
    </row>
    <row r="12184" spans="1:6" x14ac:dyDescent="0.25">
      <c r="A12184" t="s">
        <v>0</v>
      </c>
      <c r="B12184">
        <v>2048</v>
      </c>
      <c r="C12184" t="s">
        <v>447</v>
      </c>
      <c r="D12184" t="s">
        <v>445</v>
      </c>
      <c r="E12184">
        <v>3.4924222617454702E-3</v>
      </c>
      <c r="F12184" t="s">
        <v>446</v>
      </c>
    </row>
    <row r="12185" spans="1:6" x14ac:dyDescent="0.25">
      <c r="A12185" t="s">
        <v>0</v>
      </c>
      <c r="B12185">
        <v>2048</v>
      </c>
      <c r="C12185" t="s">
        <v>448</v>
      </c>
      <c r="D12185" t="s">
        <v>445</v>
      </c>
      <c r="E12185">
        <v>0.87412592797713495</v>
      </c>
      <c r="F12185" t="s">
        <v>446</v>
      </c>
    </row>
    <row r="12186" spans="1:6" x14ac:dyDescent="0.25">
      <c r="A12186" t="s">
        <v>0</v>
      </c>
      <c r="B12186">
        <v>2048</v>
      </c>
      <c r="C12186" t="s">
        <v>449</v>
      </c>
      <c r="D12186" t="s">
        <v>445</v>
      </c>
      <c r="E12186">
        <v>0.122381649761118</v>
      </c>
      <c r="F12186" t="s">
        <v>446</v>
      </c>
    </row>
    <row r="12187" spans="1:6" x14ac:dyDescent="0.25">
      <c r="A12187" t="s">
        <v>0</v>
      </c>
      <c r="B12187">
        <v>2048</v>
      </c>
      <c r="C12187" t="s">
        <v>450</v>
      </c>
      <c r="D12187" t="s">
        <v>451</v>
      </c>
      <c r="E12187">
        <v>1</v>
      </c>
      <c r="F12187" t="s">
        <v>452</v>
      </c>
    </row>
    <row r="12188" spans="1:6" x14ac:dyDescent="0.25">
      <c r="A12188" t="s">
        <v>0</v>
      </c>
      <c r="B12188">
        <v>2048</v>
      </c>
      <c r="C12188" t="s">
        <v>453</v>
      </c>
      <c r="D12188" t="s">
        <v>454</v>
      </c>
      <c r="E12188">
        <v>1</v>
      </c>
      <c r="F12188" t="s">
        <v>455</v>
      </c>
    </row>
    <row r="12189" spans="1:6" x14ac:dyDescent="0.25">
      <c r="A12189" t="s">
        <v>0</v>
      </c>
      <c r="B12189">
        <v>2048</v>
      </c>
      <c r="C12189" t="s">
        <v>456</v>
      </c>
      <c r="D12189" t="s">
        <v>457</v>
      </c>
      <c r="E12189">
        <v>1</v>
      </c>
      <c r="F12189" t="s">
        <v>458</v>
      </c>
    </row>
    <row r="12190" spans="1:6" x14ac:dyDescent="0.25">
      <c r="A12190" t="s">
        <v>0</v>
      </c>
      <c r="B12190">
        <v>2048</v>
      </c>
      <c r="C12190" t="s">
        <v>459</v>
      </c>
      <c r="D12190" t="s">
        <v>460</v>
      </c>
      <c r="E12190">
        <v>1</v>
      </c>
      <c r="F12190" t="s">
        <v>461</v>
      </c>
    </row>
    <row r="12191" spans="1:6" x14ac:dyDescent="0.25">
      <c r="A12191" t="s">
        <v>0</v>
      </c>
      <c r="B12191">
        <v>2048</v>
      </c>
      <c r="C12191" t="s">
        <v>462</v>
      </c>
      <c r="D12191" t="s">
        <v>460</v>
      </c>
      <c r="E12191">
        <v>0</v>
      </c>
      <c r="F12191" t="s">
        <v>461</v>
      </c>
    </row>
    <row r="12192" spans="1:6" x14ac:dyDescent="0.25">
      <c r="A12192" t="s">
        <v>0</v>
      </c>
      <c r="B12192">
        <v>2048</v>
      </c>
      <c r="C12192" t="s">
        <v>463</v>
      </c>
      <c r="D12192" t="s">
        <v>464</v>
      </c>
      <c r="E12192">
        <v>1</v>
      </c>
      <c r="F12192" t="s">
        <v>465</v>
      </c>
    </row>
    <row r="12193" spans="1:6" x14ac:dyDescent="0.25">
      <c r="A12193" t="s">
        <v>0</v>
      </c>
      <c r="B12193">
        <v>2048</v>
      </c>
      <c r="C12193" t="s">
        <v>466</v>
      </c>
      <c r="D12193" t="s">
        <v>467</v>
      </c>
      <c r="E12193">
        <v>1</v>
      </c>
      <c r="F12193" t="s">
        <v>468</v>
      </c>
    </row>
    <row r="12194" spans="1:6" x14ac:dyDescent="0.25">
      <c r="A12194" t="s">
        <v>0</v>
      </c>
      <c r="B12194">
        <v>2048</v>
      </c>
      <c r="C12194" t="s">
        <v>469</v>
      </c>
      <c r="D12194" t="s">
        <v>470</v>
      </c>
      <c r="E12194">
        <v>4.9181552429409497E-2</v>
      </c>
      <c r="F12194" t="s">
        <v>471</v>
      </c>
    </row>
    <row r="12195" spans="1:6" x14ac:dyDescent="0.25">
      <c r="A12195" t="s">
        <v>0</v>
      </c>
      <c r="B12195">
        <v>2048</v>
      </c>
      <c r="C12195" t="s">
        <v>472</v>
      </c>
      <c r="D12195" t="s">
        <v>470</v>
      </c>
      <c r="E12195">
        <v>0.74429353778386598</v>
      </c>
      <c r="F12195" t="s">
        <v>471</v>
      </c>
    </row>
    <row r="12196" spans="1:6" x14ac:dyDescent="0.25">
      <c r="A12196" t="s">
        <v>0</v>
      </c>
      <c r="B12196">
        <v>2048</v>
      </c>
      <c r="C12196" t="s">
        <v>473</v>
      </c>
      <c r="D12196" t="s">
        <v>470</v>
      </c>
      <c r="E12196">
        <v>0</v>
      </c>
      <c r="F12196" t="s">
        <v>471</v>
      </c>
    </row>
    <row r="12197" spans="1:6" x14ac:dyDescent="0.25">
      <c r="A12197" t="s">
        <v>0</v>
      </c>
      <c r="B12197">
        <v>2048</v>
      </c>
      <c r="C12197" t="s">
        <v>474</v>
      </c>
      <c r="D12197" t="s">
        <v>470</v>
      </c>
      <c r="E12197">
        <v>0.17527578367284399</v>
      </c>
      <c r="F12197" t="s">
        <v>471</v>
      </c>
    </row>
    <row r="12198" spans="1:6" x14ac:dyDescent="0.25">
      <c r="A12198" t="s">
        <v>0</v>
      </c>
      <c r="B12198">
        <v>2048</v>
      </c>
      <c r="C12198" t="s">
        <v>475</v>
      </c>
      <c r="D12198" t="s">
        <v>470</v>
      </c>
      <c r="E12198">
        <v>2.35769575679486E-2</v>
      </c>
      <c r="F12198" t="s">
        <v>471</v>
      </c>
    </row>
    <row r="12199" spans="1:6" x14ac:dyDescent="0.25">
      <c r="A12199" t="s">
        <v>0</v>
      </c>
      <c r="B12199">
        <v>2048</v>
      </c>
      <c r="C12199" t="s">
        <v>476</v>
      </c>
      <c r="D12199" t="s">
        <v>470</v>
      </c>
      <c r="E12199">
        <v>7.6721685459308396E-3</v>
      </c>
      <c r="F12199" t="s">
        <v>471</v>
      </c>
    </row>
    <row r="12200" spans="1:6" x14ac:dyDescent="0.25">
      <c r="A12200" t="s">
        <v>0</v>
      </c>
      <c r="B12200">
        <v>2048</v>
      </c>
      <c r="C12200" t="s">
        <v>477</v>
      </c>
      <c r="D12200" t="s">
        <v>470</v>
      </c>
      <c r="E12200">
        <v>0</v>
      </c>
      <c r="F12200" t="s">
        <v>471</v>
      </c>
    </row>
    <row r="12201" spans="1:6" x14ac:dyDescent="0.25">
      <c r="A12201" t="s">
        <v>0</v>
      </c>
      <c r="B12201">
        <v>2048</v>
      </c>
      <c r="C12201" t="s">
        <v>478</v>
      </c>
      <c r="D12201" t="s">
        <v>479</v>
      </c>
      <c r="E12201">
        <v>1.3511232481335201E-2</v>
      </c>
      <c r="F12201" t="s">
        <v>480</v>
      </c>
    </row>
    <row r="12202" spans="1:6" x14ac:dyDescent="0.25">
      <c r="A12202" t="s">
        <v>0</v>
      </c>
      <c r="B12202">
        <v>2048</v>
      </c>
      <c r="C12202" t="s">
        <v>481</v>
      </c>
      <c r="D12202" t="s">
        <v>479</v>
      </c>
      <c r="E12202">
        <v>1.08157195638427E-2</v>
      </c>
      <c r="F12202" t="s">
        <v>480</v>
      </c>
    </row>
    <row r="12203" spans="1:6" x14ac:dyDescent="0.25">
      <c r="A12203" t="s">
        <v>0</v>
      </c>
      <c r="B12203">
        <v>2048</v>
      </c>
      <c r="C12203" t="s">
        <v>482</v>
      </c>
      <c r="D12203" t="s">
        <v>479</v>
      </c>
      <c r="E12203">
        <v>0.86770200888905602</v>
      </c>
      <c r="F12203" t="s">
        <v>480</v>
      </c>
    </row>
    <row r="12204" spans="1:6" x14ac:dyDescent="0.25">
      <c r="A12204" t="s">
        <v>0</v>
      </c>
      <c r="B12204">
        <v>2048</v>
      </c>
      <c r="C12204" t="s">
        <v>483</v>
      </c>
      <c r="D12204" t="s">
        <v>479</v>
      </c>
      <c r="E12204">
        <v>0.107971039065765</v>
      </c>
      <c r="F12204" t="s">
        <v>480</v>
      </c>
    </row>
    <row r="12205" spans="1:6" x14ac:dyDescent="0.25">
      <c r="A12205" t="s">
        <v>0</v>
      </c>
      <c r="B12205">
        <v>2048</v>
      </c>
      <c r="C12205" t="s">
        <v>484</v>
      </c>
      <c r="D12205" t="s">
        <v>485</v>
      </c>
      <c r="E12205">
        <v>1.3516939479092299E-2</v>
      </c>
      <c r="F12205" t="s">
        <v>486</v>
      </c>
    </row>
    <row r="12206" spans="1:6" x14ac:dyDescent="0.25">
      <c r="A12206" t="s">
        <v>0</v>
      </c>
      <c r="B12206">
        <v>2048</v>
      </c>
      <c r="C12206" t="s">
        <v>487</v>
      </c>
      <c r="D12206" t="s">
        <v>485</v>
      </c>
      <c r="E12206">
        <v>3.4924222617454702E-3</v>
      </c>
      <c r="F12206" t="s">
        <v>486</v>
      </c>
    </row>
    <row r="12207" spans="1:6" x14ac:dyDescent="0.25">
      <c r="A12207" t="s">
        <v>0</v>
      </c>
      <c r="B12207">
        <v>2048</v>
      </c>
      <c r="C12207" t="s">
        <v>488</v>
      </c>
      <c r="D12207" t="s">
        <v>485</v>
      </c>
      <c r="E12207">
        <v>0.87412592797713495</v>
      </c>
      <c r="F12207" t="s">
        <v>486</v>
      </c>
    </row>
    <row r="12208" spans="1:6" x14ac:dyDescent="0.25">
      <c r="A12208" t="s">
        <v>0</v>
      </c>
      <c r="B12208">
        <v>2048</v>
      </c>
      <c r="C12208" t="s">
        <v>489</v>
      </c>
      <c r="D12208" t="s">
        <v>485</v>
      </c>
      <c r="E12208">
        <v>0.108864710282026</v>
      </c>
      <c r="F12208" t="s">
        <v>486</v>
      </c>
    </row>
    <row r="12209" spans="1:6" x14ac:dyDescent="0.25">
      <c r="A12209" t="s">
        <v>0</v>
      </c>
      <c r="B12209">
        <v>2048</v>
      </c>
      <c r="C12209" t="s">
        <v>490</v>
      </c>
      <c r="D12209" t="s">
        <v>491</v>
      </c>
      <c r="E12209">
        <v>1</v>
      </c>
      <c r="F12209" t="s">
        <v>492</v>
      </c>
    </row>
    <row r="12210" spans="1:6" x14ac:dyDescent="0.25">
      <c r="A12210" t="s">
        <v>0</v>
      </c>
      <c r="B12210">
        <v>2048</v>
      </c>
      <c r="C12210" t="s">
        <v>493</v>
      </c>
      <c r="D12210" t="s">
        <v>494</v>
      </c>
      <c r="E12210">
        <v>1</v>
      </c>
      <c r="F12210" t="s">
        <v>495</v>
      </c>
    </row>
    <row r="12211" spans="1:6" x14ac:dyDescent="0.25">
      <c r="A12211" t="s">
        <v>0</v>
      </c>
      <c r="B12211">
        <v>2048</v>
      </c>
      <c r="C12211" t="s">
        <v>496</v>
      </c>
      <c r="D12211" t="s">
        <v>497</v>
      </c>
      <c r="E12211">
        <v>1</v>
      </c>
      <c r="F12211" t="s">
        <v>498</v>
      </c>
    </row>
    <row r="12212" spans="1:6" x14ac:dyDescent="0.25">
      <c r="A12212" t="s">
        <v>0</v>
      </c>
      <c r="B12212">
        <v>2048</v>
      </c>
      <c r="C12212" t="s">
        <v>499</v>
      </c>
      <c r="D12212" t="s">
        <v>500</v>
      </c>
      <c r="E12212">
        <v>1</v>
      </c>
      <c r="F12212" t="s">
        <v>501</v>
      </c>
    </row>
    <row r="12213" spans="1:6" x14ac:dyDescent="0.25">
      <c r="A12213" t="s">
        <v>0</v>
      </c>
      <c r="B12213">
        <v>2048</v>
      </c>
      <c r="C12213" t="s">
        <v>502</v>
      </c>
      <c r="D12213" t="s">
        <v>500</v>
      </c>
      <c r="E12213">
        <v>0</v>
      </c>
      <c r="F12213" t="s">
        <v>501</v>
      </c>
    </row>
    <row r="12214" spans="1:6" x14ac:dyDescent="0.25">
      <c r="A12214" t="s">
        <v>0</v>
      </c>
      <c r="B12214">
        <v>2048</v>
      </c>
      <c r="C12214" t="s">
        <v>503</v>
      </c>
      <c r="D12214" t="s">
        <v>504</v>
      </c>
      <c r="E12214">
        <v>1</v>
      </c>
      <c r="F12214" t="s">
        <v>505</v>
      </c>
    </row>
    <row r="12215" spans="1:6" x14ac:dyDescent="0.25">
      <c r="A12215" t="s">
        <v>0</v>
      </c>
      <c r="B12215">
        <v>2048</v>
      </c>
      <c r="C12215" t="s">
        <v>506</v>
      </c>
      <c r="D12215" t="s">
        <v>507</v>
      </c>
      <c r="E12215">
        <v>1</v>
      </c>
      <c r="F12215" t="s">
        <v>508</v>
      </c>
    </row>
    <row r="12216" spans="1:6" x14ac:dyDescent="0.25">
      <c r="A12216" t="s">
        <v>0</v>
      </c>
      <c r="B12216">
        <v>2048</v>
      </c>
      <c r="C12216" t="s">
        <v>509</v>
      </c>
      <c r="D12216" t="s">
        <v>510</v>
      </c>
      <c r="E12216">
        <v>4.9181552429409497E-2</v>
      </c>
      <c r="F12216" t="s">
        <v>511</v>
      </c>
    </row>
    <row r="12217" spans="1:6" x14ac:dyDescent="0.25">
      <c r="A12217" t="s">
        <v>0</v>
      </c>
      <c r="B12217">
        <v>2048</v>
      </c>
      <c r="C12217" t="s">
        <v>512</v>
      </c>
      <c r="D12217" t="s">
        <v>510</v>
      </c>
      <c r="E12217">
        <v>0.34250855602401897</v>
      </c>
      <c r="F12217" t="s">
        <v>511</v>
      </c>
    </row>
    <row r="12218" spans="1:6" x14ac:dyDescent="0.25">
      <c r="A12218" t="s">
        <v>0</v>
      </c>
      <c r="B12218">
        <v>2048</v>
      </c>
      <c r="C12218" t="s">
        <v>513</v>
      </c>
      <c r="D12218" t="s">
        <v>510</v>
      </c>
      <c r="E12218">
        <v>0</v>
      </c>
      <c r="F12218" t="s">
        <v>511</v>
      </c>
    </row>
    <row r="12219" spans="1:6" x14ac:dyDescent="0.25">
      <c r="A12219" t="s">
        <v>0</v>
      </c>
      <c r="B12219">
        <v>2048</v>
      </c>
      <c r="C12219" t="s">
        <v>514</v>
      </c>
      <c r="D12219" t="s">
        <v>510</v>
      </c>
      <c r="E12219">
        <v>0.17527577303755101</v>
      </c>
      <c r="F12219" t="s">
        <v>511</v>
      </c>
    </row>
    <row r="12220" spans="1:6" x14ac:dyDescent="0.25">
      <c r="A12220" t="s">
        <v>0</v>
      </c>
      <c r="B12220">
        <v>2048</v>
      </c>
      <c r="C12220" t="s">
        <v>515</v>
      </c>
      <c r="D12220" t="s">
        <v>510</v>
      </c>
      <c r="E12220">
        <v>2.3576956137358201E-2</v>
      </c>
      <c r="F12220" t="s">
        <v>511</v>
      </c>
    </row>
    <row r="12221" spans="1:6" x14ac:dyDescent="0.25">
      <c r="A12221" t="s">
        <v>0</v>
      </c>
      <c r="B12221">
        <v>2048</v>
      </c>
      <c r="C12221" t="s">
        <v>516</v>
      </c>
      <c r="D12221" t="s">
        <v>510</v>
      </c>
      <c r="E12221">
        <v>7.6721680804029899E-3</v>
      </c>
      <c r="F12221" t="s">
        <v>511</v>
      </c>
    </row>
    <row r="12222" spans="1:6" x14ac:dyDescent="0.25">
      <c r="A12222" t="s">
        <v>0</v>
      </c>
      <c r="B12222">
        <v>2048</v>
      </c>
      <c r="C12222" t="s">
        <v>517</v>
      </c>
      <c r="D12222" t="s">
        <v>510</v>
      </c>
      <c r="E12222">
        <v>0.40178499429125702</v>
      </c>
      <c r="F12222" t="s">
        <v>511</v>
      </c>
    </row>
    <row r="12223" spans="1:6" x14ac:dyDescent="0.25">
      <c r="A12223" t="s">
        <v>0</v>
      </c>
      <c r="B12223">
        <v>2048</v>
      </c>
      <c r="C12223" t="s">
        <v>518</v>
      </c>
      <c r="D12223" t="s">
        <v>519</v>
      </c>
      <c r="E12223">
        <v>0</v>
      </c>
      <c r="F12223" t="s">
        <v>520</v>
      </c>
    </row>
    <row r="12224" spans="1:6" x14ac:dyDescent="0.25">
      <c r="A12224" t="s">
        <v>0</v>
      </c>
      <c r="B12224">
        <v>2048</v>
      </c>
      <c r="C12224" t="s">
        <v>521</v>
      </c>
      <c r="D12224" t="s">
        <v>519</v>
      </c>
      <c r="E12224">
        <v>1.08157195638427E-2</v>
      </c>
      <c r="F12224" t="s">
        <v>520</v>
      </c>
    </row>
    <row r="12225" spans="1:6" x14ac:dyDescent="0.25">
      <c r="A12225" t="s">
        <v>0</v>
      </c>
      <c r="B12225">
        <v>2048</v>
      </c>
      <c r="C12225" t="s">
        <v>522</v>
      </c>
      <c r="D12225" t="s">
        <v>519</v>
      </c>
      <c r="E12225">
        <v>0.400042806032957</v>
      </c>
      <c r="F12225" t="s">
        <v>520</v>
      </c>
    </row>
    <row r="12226" spans="1:6" x14ac:dyDescent="0.25">
      <c r="A12226" t="s">
        <v>0</v>
      </c>
      <c r="B12226">
        <v>2048</v>
      </c>
      <c r="C12226" t="s">
        <v>523</v>
      </c>
      <c r="D12226" t="s">
        <v>519</v>
      </c>
      <c r="E12226">
        <v>0.58914147440319897</v>
      </c>
      <c r="F12226" t="s">
        <v>520</v>
      </c>
    </row>
    <row r="12227" spans="1:6" x14ac:dyDescent="0.25">
      <c r="A12227" t="s">
        <v>0</v>
      </c>
      <c r="B12227">
        <v>2048</v>
      </c>
      <c r="C12227" t="s">
        <v>524</v>
      </c>
      <c r="D12227" t="s">
        <v>525</v>
      </c>
      <c r="E12227">
        <v>0</v>
      </c>
      <c r="F12227" t="s">
        <v>526</v>
      </c>
    </row>
    <row r="12228" spans="1:6" x14ac:dyDescent="0.25">
      <c r="A12228" t="s">
        <v>0</v>
      </c>
      <c r="B12228">
        <v>2048</v>
      </c>
      <c r="C12228" t="s">
        <v>527</v>
      </c>
      <c r="D12228" t="s">
        <v>525</v>
      </c>
      <c r="E12228">
        <v>3.4924222617454702E-3</v>
      </c>
      <c r="F12228" t="s">
        <v>526</v>
      </c>
    </row>
    <row r="12229" spans="1:6" x14ac:dyDescent="0.25">
      <c r="A12229" t="s">
        <v>0</v>
      </c>
      <c r="B12229">
        <v>2048</v>
      </c>
      <c r="C12229" t="s">
        <v>528</v>
      </c>
      <c r="D12229" t="s">
        <v>525</v>
      </c>
      <c r="E12229">
        <v>0.40300447097253</v>
      </c>
      <c r="F12229" t="s">
        <v>526</v>
      </c>
    </row>
    <row r="12230" spans="1:6" x14ac:dyDescent="0.25">
      <c r="A12230" t="s">
        <v>0</v>
      </c>
      <c r="B12230">
        <v>2048</v>
      </c>
      <c r="C12230" t="s">
        <v>529</v>
      </c>
      <c r="D12230" t="s">
        <v>525</v>
      </c>
      <c r="E12230">
        <v>0.59350310676572304</v>
      </c>
      <c r="F12230" t="s">
        <v>526</v>
      </c>
    </row>
    <row r="12231" spans="1:6" x14ac:dyDescent="0.25">
      <c r="A12231" t="s">
        <v>0</v>
      </c>
      <c r="B12231">
        <v>2048</v>
      </c>
      <c r="C12231" t="s">
        <v>530</v>
      </c>
      <c r="D12231" t="s">
        <v>531</v>
      </c>
      <c r="E12231">
        <v>1</v>
      </c>
      <c r="F12231" t="s">
        <v>532</v>
      </c>
    </row>
    <row r="12232" spans="1:6" x14ac:dyDescent="0.25">
      <c r="A12232" t="s">
        <v>0</v>
      </c>
      <c r="B12232">
        <v>2048</v>
      </c>
      <c r="C12232" t="s">
        <v>533</v>
      </c>
      <c r="D12232" t="s">
        <v>534</v>
      </c>
      <c r="E12232">
        <v>1</v>
      </c>
      <c r="F12232" t="s">
        <v>535</v>
      </c>
    </row>
    <row r="12233" spans="1:6" x14ac:dyDescent="0.25">
      <c r="A12233" t="s">
        <v>0</v>
      </c>
      <c r="B12233">
        <v>2048</v>
      </c>
      <c r="C12233" t="s">
        <v>536</v>
      </c>
      <c r="D12233" t="s">
        <v>537</v>
      </c>
      <c r="E12233">
        <v>1</v>
      </c>
      <c r="F12233" t="s">
        <v>538</v>
      </c>
    </row>
    <row r="12234" spans="1:6" x14ac:dyDescent="0.25">
      <c r="A12234" t="s">
        <v>0</v>
      </c>
      <c r="B12234">
        <v>2048</v>
      </c>
      <c r="C12234" t="s">
        <v>539</v>
      </c>
      <c r="D12234" t="s">
        <v>540</v>
      </c>
      <c r="E12234">
        <v>0.970520183063731</v>
      </c>
      <c r="F12234" t="s">
        <v>541</v>
      </c>
    </row>
    <row r="12235" spans="1:6" x14ac:dyDescent="0.25">
      <c r="A12235" t="s">
        <v>0</v>
      </c>
      <c r="B12235">
        <v>2048</v>
      </c>
      <c r="C12235" t="s">
        <v>542</v>
      </c>
      <c r="D12235" t="s">
        <v>540</v>
      </c>
      <c r="E12235">
        <v>2.9479816936268E-2</v>
      </c>
      <c r="F12235" t="s">
        <v>541</v>
      </c>
    </row>
    <row r="12236" spans="1:6" x14ac:dyDescent="0.25">
      <c r="A12236" t="s">
        <v>0</v>
      </c>
      <c r="B12236">
        <v>2048</v>
      </c>
      <c r="C12236" t="s">
        <v>543</v>
      </c>
      <c r="D12236" t="s">
        <v>544</v>
      </c>
      <c r="E12236">
        <v>1</v>
      </c>
      <c r="F12236" t="s">
        <v>545</v>
      </c>
    </row>
    <row r="12237" spans="1:6" x14ac:dyDescent="0.25">
      <c r="A12237" t="s">
        <v>0</v>
      </c>
      <c r="B12237">
        <v>2048</v>
      </c>
      <c r="C12237" t="s">
        <v>546</v>
      </c>
      <c r="D12237" t="s">
        <v>547</v>
      </c>
      <c r="E12237">
        <v>1</v>
      </c>
      <c r="F12237" t="s">
        <v>548</v>
      </c>
    </row>
    <row r="12238" spans="1:6" x14ac:dyDescent="0.25">
      <c r="A12238" t="s">
        <v>0</v>
      </c>
      <c r="B12238">
        <v>2048</v>
      </c>
      <c r="C12238" t="s">
        <v>549</v>
      </c>
      <c r="D12238" t="s">
        <v>550</v>
      </c>
      <c r="E12238">
        <v>4.9181552429409497E-2</v>
      </c>
      <c r="F12238" t="s">
        <v>551</v>
      </c>
    </row>
    <row r="12239" spans="1:6" x14ac:dyDescent="0.25">
      <c r="A12239" t="s">
        <v>0</v>
      </c>
      <c r="B12239">
        <v>2048</v>
      </c>
      <c r="C12239" t="s">
        <v>552</v>
      </c>
      <c r="D12239" t="s">
        <v>550</v>
      </c>
      <c r="E12239">
        <v>0.74429353778386598</v>
      </c>
      <c r="F12239" t="s">
        <v>551</v>
      </c>
    </row>
    <row r="12240" spans="1:6" x14ac:dyDescent="0.25">
      <c r="A12240" t="s">
        <v>0</v>
      </c>
      <c r="B12240">
        <v>2048</v>
      </c>
      <c r="C12240" t="s">
        <v>553</v>
      </c>
      <c r="D12240" t="s">
        <v>550</v>
      </c>
      <c r="E12240">
        <v>0</v>
      </c>
      <c r="F12240" t="s">
        <v>551</v>
      </c>
    </row>
    <row r="12241" spans="1:6" x14ac:dyDescent="0.25">
      <c r="A12241" t="s">
        <v>0</v>
      </c>
      <c r="B12241">
        <v>2048</v>
      </c>
      <c r="C12241" t="s">
        <v>554</v>
      </c>
      <c r="D12241" t="s">
        <v>550</v>
      </c>
      <c r="E12241">
        <v>0.17527578367284399</v>
      </c>
      <c r="F12241" t="s">
        <v>551</v>
      </c>
    </row>
    <row r="12242" spans="1:6" x14ac:dyDescent="0.25">
      <c r="A12242" t="s">
        <v>0</v>
      </c>
      <c r="B12242">
        <v>2048</v>
      </c>
      <c r="C12242" t="s">
        <v>555</v>
      </c>
      <c r="D12242" t="s">
        <v>550</v>
      </c>
      <c r="E12242">
        <v>2.35769575679486E-2</v>
      </c>
      <c r="F12242" t="s">
        <v>551</v>
      </c>
    </row>
    <row r="12243" spans="1:6" x14ac:dyDescent="0.25">
      <c r="A12243" t="s">
        <v>0</v>
      </c>
      <c r="B12243">
        <v>2048</v>
      </c>
      <c r="C12243" t="s">
        <v>556</v>
      </c>
      <c r="D12243" t="s">
        <v>550</v>
      </c>
      <c r="E12243">
        <v>7.6721685459308396E-3</v>
      </c>
      <c r="F12243" t="s">
        <v>551</v>
      </c>
    </row>
    <row r="12244" spans="1:6" x14ac:dyDescent="0.25">
      <c r="A12244" t="s">
        <v>0</v>
      </c>
      <c r="B12244">
        <v>2048</v>
      </c>
      <c r="C12244" t="s">
        <v>557</v>
      </c>
      <c r="D12244" t="s">
        <v>550</v>
      </c>
      <c r="E12244">
        <v>0</v>
      </c>
      <c r="F12244" t="s">
        <v>551</v>
      </c>
    </row>
    <row r="12245" spans="1:6" x14ac:dyDescent="0.25">
      <c r="A12245" t="s">
        <v>0</v>
      </c>
      <c r="B12245">
        <v>2048</v>
      </c>
      <c r="C12245" t="s">
        <v>558</v>
      </c>
      <c r="D12245" t="s">
        <v>559</v>
      </c>
      <c r="E12245">
        <v>1.3511232481335201E-2</v>
      </c>
      <c r="F12245" t="s">
        <v>560</v>
      </c>
    </row>
    <row r="12246" spans="1:6" x14ac:dyDescent="0.25">
      <c r="A12246" t="s">
        <v>0</v>
      </c>
      <c r="B12246">
        <v>2048</v>
      </c>
      <c r="C12246" t="s">
        <v>561</v>
      </c>
      <c r="D12246" t="s">
        <v>559</v>
      </c>
      <c r="E12246">
        <v>1.08157195638427E-2</v>
      </c>
      <c r="F12246" t="s">
        <v>560</v>
      </c>
    </row>
    <row r="12247" spans="1:6" x14ac:dyDescent="0.25">
      <c r="A12247" t="s">
        <v>0</v>
      </c>
      <c r="B12247">
        <v>2048</v>
      </c>
      <c r="C12247" t="s">
        <v>562</v>
      </c>
      <c r="D12247" t="s">
        <v>559</v>
      </c>
      <c r="E12247">
        <v>0.86770200888905602</v>
      </c>
      <c r="F12247" t="s">
        <v>560</v>
      </c>
    </row>
    <row r="12248" spans="1:6" x14ac:dyDescent="0.25">
      <c r="A12248" t="s">
        <v>0</v>
      </c>
      <c r="B12248">
        <v>2048</v>
      </c>
      <c r="C12248" t="s">
        <v>563</v>
      </c>
      <c r="D12248" t="s">
        <v>559</v>
      </c>
      <c r="E12248">
        <v>0.107971039065765</v>
      </c>
      <c r="F12248" t="s">
        <v>560</v>
      </c>
    </row>
    <row r="12249" spans="1:6" x14ac:dyDescent="0.25">
      <c r="A12249" t="s">
        <v>0</v>
      </c>
      <c r="B12249">
        <v>2048</v>
      </c>
      <c r="C12249" t="s">
        <v>564</v>
      </c>
      <c r="D12249" t="s">
        <v>565</v>
      </c>
      <c r="E12249">
        <v>1.3516939479092299E-2</v>
      </c>
      <c r="F12249" t="s">
        <v>566</v>
      </c>
    </row>
    <row r="12250" spans="1:6" x14ac:dyDescent="0.25">
      <c r="A12250" t="s">
        <v>0</v>
      </c>
      <c r="B12250">
        <v>2048</v>
      </c>
      <c r="C12250" t="s">
        <v>567</v>
      </c>
      <c r="D12250" t="s">
        <v>565</v>
      </c>
      <c r="E12250">
        <v>3.4924222617454702E-3</v>
      </c>
      <c r="F12250" t="s">
        <v>566</v>
      </c>
    </row>
    <row r="12251" spans="1:6" x14ac:dyDescent="0.25">
      <c r="A12251" t="s">
        <v>0</v>
      </c>
      <c r="B12251">
        <v>2048</v>
      </c>
      <c r="C12251" t="s">
        <v>568</v>
      </c>
      <c r="D12251" t="s">
        <v>565</v>
      </c>
      <c r="E12251">
        <v>0.87412592797713495</v>
      </c>
      <c r="F12251" t="s">
        <v>566</v>
      </c>
    </row>
    <row r="12252" spans="1:6" x14ac:dyDescent="0.25">
      <c r="A12252" t="s">
        <v>0</v>
      </c>
      <c r="B12252">
        <v>2048</v>
      </c>
      <c r="C12252" t="s">
        <v>569</v>
      </c>
      <c r="D12252" t="s">
        <v>565</v>
      </c>
      <c r="E12252">
        <v>0.108864710282026</v>
      </c>
      <c r="F12252" t="s">
        <v>566</v>
      </c>
    </row>
    <row r="12253" spans="1:6" x14ac:dyDescent="0.25">
      <c r="A12253" t="s">
        <v>0</v>
      </c>
      <c r="B12253">
        <v>2048</v>
      </c>
      <c r="C12253" t="s">
        <v>570</v>
      </c>
      <c r="D12253" t="s">
        <v>571</v>
      </c>
      <c r="E12253">
        <v>1</v>
      </c>
      <c r="F12253" t="s">
        <v>572</v>
      </c>
    </row>
    <row r="12254" spans="1:6" x14ac:dyDescent="0.25">
      <c r="A12254" t="s">
        <v>0</v>
      </c>
      <c r="B12254">
        <v>2048</v>
      </c>
      <c r="C12254" t="s">
        <v>573</v>
      </c>
      <c r="D12254" t="s">
        <v>574</v>
      </c>
      <c r="E12254">
        <v>1</v>
      </c>
      <c r="F12254" t="s">
        <v>575</v>
      </c>
    </row>
    <row r="12255" spans="1:6" x14ac:dyDescent="0.25">
      <c r="A12255" t="s">
        <v>0</v>
      </c>
      <c r="B12255">
        <v>2048</v>
      </c>
      <c r="C12255" t="s">
        <v>576</v>
      </c>
      <c r="D12255" t="s">
        <v>577</v>
      </c>
      <c r="E12255">
        <v>1</v>
      </c>
      <c r="F12255" t="s">
        <v>578</v>
      </c>
    </row>
    <row r="12256" spans="1:6" x14ac:dyDescent="0.25">
      <c r="A12256" t="s">
        <v>0</v>
      </c>
      <c r="B12256">
        <v>2048</v>
      </c>
      <c r="C12256" t="s">
        <v>579</v>
      </c>
      <c r="D12256" t="s">
        <v>580</v>
      </c>
      <c r="E12256">
        <v>0.970520183063731</v>
      </c>
      <c r="F12256" t="s">
        <v>581</v>
      </c>
    </row>
    <row r="12257" spans="1:6" x14ac:dyDescent="0.25">
      <c r="A12257" t="s">
        <v>0</v>
      </c>
      <c r="B12257">
        <v>2048</v>
      </c>
      <c r="C12257" t="s">
        <v>582</v>
      </c>
      <c r="D12257" t="s">
        <v>580</v>
      </c>
      <c r="E12257">
        <v>2.9479816936268E-2</v>
      </c>
      <c r="F12257" t="s">
        <v>581</v>
      </c>
    </row>
    <row r="12258" spans="1:6" x14ac:dyDescent="0.25">
      <c r="A12258" t="s">
        <v>0</v>
      </c>
      <c r="B12258">
        <v>2048</v>
      </c>
      <c r="C12258" t="s">
        <v>583</v>
      </c>
      <c r="D12258" t="s">
        <v>584</v>
      </c>
      <c r="E12258">
        <v>1</v>
      </c>
      <c r="F12258" t="s">
        <v>585</v>
      </c>
    </row>
    <row r="12259" spans="1:6" x14ac:dyDescent="0.25">
      <c r="A12259" t="s">
        <v>0</v>
      </c>
      <c r="B12259">
        <v>2048</v>
      </c>
      <c r="C12259" t="s">
        <v>586</v>
      </c>
      <c r="D12259" t="s">
        <v>587</v>
      </c>
      <c r="E12259">
        <v>1</v>
      </c>
      <c r="F12259" t="s">
        <v>588</v>
      </c>
    </row>
    <row r="12260" spans="1:6" x14ac:dyDescent="0.25">
      <c r="A12260" t="s">
        <v>0</v>
      </c>
      <c r="B12260">
        <v>2048</v>
      </c>
      <c r="C12260" t="s">
        <v>589</v>
      </c>
      <c r="D12260" t="s">
        <v>590</v>
      </c>
      <c r="E12260">
        <v>4.9181552429409497E-2</v>
      </c>
      <c r="F12260" t="s">
        <v>591</v>
      </c>
    </row>
    <row r="12261" spans="1:6" x14ac:dyDescent="0.25">
      <c r="A12261" t="s">
        <v>0</v>
      </c>
      <c r="B12261">
        <v>2048</v>
      </c>
      <c r="C12261" t="s">
        <v>592</v>
      </c>
      <c r="D12261" t="s">
        <v>590</v>
      </c>
      <c r="E12261">
        <v>0.74429353778386598</v>
      </c>
      <c r="F12261" t="s">
        <v>591</v>
      </c>
    </row>
    <row r="12262" spans="1:6" x14ac:dyDescent="0.25">
      <c r="A12262" t="s">
        <v>0</v>
      </c>
      <c r="B12262">
        <v>2048</v>
      </c>
      <c r="C12262" t="s">
        <v>593</v>
      </c>
      <c r="D12262" t="s">
        <v>590</v>
      </c>
      <c r="E12262">
        <v>0</v>
      </c>
      <c r="F12262" t="s">
        <v>591</v>
      </c>
    </row>
    <row r="12263" spans="1:6" x14ac:dyDescent="0.25">
      <c r="A12263" t="s">
        <v>0</v>
      </c>
      <c r="B12263">
        <v>2048</v>
      </c>
      <c r="C12263" t="s">
        <v>594</v>
      </c>
      <c r="D12263" t="s">
        <v>590</v>
      </c>
      <c r="E12263">
        <v>0.17527578367284399</v>
      </c>
      <c r="F12263" t="s">
        <v>591</v>
      </c>
    </row>
    <row r="12264" spans="1:6" x14ac:dyDescent="0.25">
      <c r="A12264" t="s">
        <v>0</v>
      </c>
      <c r="B12264">
        <v>2048</v>
      </c>
      <c r="C12264" t="s">
        <v>595</v>
      </c>
      <c r="D12264" t="s">
        <v>590</v>
      </c>
      <c r="E12264">
        <v>2.35769575679486E-2</v>
      </c>
      <c r="F12264" t="s">
        <v>591</v>
      </c>
    </row>
    <row r="12265" spans="1:6" x14ac:dyDescent="0.25">
      <c r="A12265" t="s">
        <v>0</v>
      </c>
      <c r="B12265">
        <v>2048</v>
      </c>
      <c r="C12265" t="s">
        <v>596</v>
      </c>
      <c r="D12265" t="s">
        <v>590</v>
      </c>
      <c r="E12265">
        <v>7.6721685459308396E-3</v>
      </c>
      <c r="F12265" t="s">
        <v>591</v>
      </c>
    </row>
    <row r="12266" spans="1:6" x14ac:dyDescent="0.25">
      <c r="A12266" t="s">
        <v>0</v>
      </c>
      <c r="B12266">
        <v>2048</v>
      </c>
      <c r="C12266" t="s">
        <v>597</v>
      </c>
      <c r="D12266" t="s">
        <v>590</v>
      </c>
      <c r="E12266">
        <v>0</v>
      </c>
      <c r="F12266" t="s">
        <v>591</v>
      </c>
    </row>
    <row r="12267" spans="1:6" x14ac:dyDescent="0.25">
      <c r="A12267" t="s">
        <v>0</v>
      </c>
      <c r="B12267">
        <v>2048</v>
      </c>
      <c r="C12267" t="s">
        <v>598</v>
      </c>
      <c r="D12267" t="s">
        <v>599</v>
      </c>
      <c r="E12267">
        <v>0</v>
      </c>
      <c r="F12267" t="s">
        <v>600</v>
      </c>
    </row>
    <row r="12268" spans="1:6" x14ac:dyDescent="0.25">
      <c r="A12268" t="s">
        <v>0</v>
      </c>
      <c r="B12268">
        <v>2048</v>
      </c>
      <c r="C12268" t="s">
        <v>601</v>
      </c>
      <c r="D12268" t="s">
        <v>599</v>
      </c>
      <c r="E12268">
        <v>1.08157195638427E-2</v>
      </c>
      <c r="F12268" t="s">
        <v>600</v>
      </c>
    </row>
    <row r="12269" spans="1:6" x14ac:dyDescent="0.25">
      <c r="A12269" t="s">
        <v>0</v>
      </c>
      <c r="B12269">
        <v>2048</v>
      </c>
      <c r="C12269" t="s">
        <v>602</v>
      </c>
      <c r="D12269" t="s">
        <v>599</v>
      </c>
      <c r="E12269">
        <v>0.86770200888905602</v>
      </c>
      <c r="F12269" t="s">
        <v>600</v>
      </c>
    </row>
    <row r="12270" spans="1:6" x14ac:dyDescent="0.25">
      <c r="A12270" t="s">
        <v>0</v>
      </c>
      <c r="B12270">
        <v>2048</v>
      </c>
      <c r="C12270" t="s">
        <v>603</v>
      </c>
      <c r="D12270" t="s">
        <v>599</v>
      </c>
      <c r="E12270">
        <v>0.12148227154709999</v>
      </c>
      <c r="F12270" t="s">
        <v>600</v>
      </c>
    </row>
    <row r="12271" spans="1:6" x14ac:dyDescent="0.25">
      <c r="A12271" t="s">
        <v>0</v>
      </c>
      <c r="B12271">
        <v>2048</v>
      </c>
      <c r="C12271" t="s">
        <v>604</v>
      </c>
      <c r="D12271" t="s">
        <v>605</v>
      </c>
      <c r="E12271">
        <v>0</v>
      </c>
      <c r="F12271" t="s">
        <v>606</v>
      </c>
    </row>
    <row r="12272" spans="1:6" x14ac:dyDescent="0.25">
      <c r="A12272" t="s">
        <v>0</v>
      </c>
      <c r="B12272">
        <v>2048</v>
      </c>
      <c r="C12272" t="s">
        <v>607</v>
      </c>
      <c r="D12272" t="s">
        <v>605</v>
      </c>
      <c r="E12272">
        <v>3.4924222617454702E-3</v>
      </c>
      <c r="F12272" t="s">
        <v>606</v>
      </c>
    </row>
    <row r="12273" spans="1:6" x14ac:dyDescent="0.25">
      <c r="A12273" t="s">
        <v>0</v>
      </c>
      <c r="B12273">
        <v>2048</v>
      </c>
      <c r="C12273" t="s">
        <v>608</v>
      </c>
      <c r="D12273" t="s">
        <v>605</v>
      </c>
      <c r="E12273">
        <v>0.87412592797713495</v>
      </c>
      <c r="F12273" t="s">
        <v>606</v>
      </c>
    </row>
    <row r="12274" spans="1:6" x14ac:dyDescent="0.25">
      <c r="A12274" t="s">
        <v>0</v>
      </c>
      <c r="B12274">
        <v>2048</v>
      </c>
      <c r="C12274" t="s">
        <v>609</v>
      </c>
      <c r="D12274" t="s">
        <v>605</v>
      </c>
      <c r="E12274">
        <v>0.122381649761118</v>
      </c>
      <c r="F12274" t="s">
        <v>606</v>
      </c>
    </row>
    <row r="12275" spans="1:6" x14ac:dyDescent="0.25">
      <c r="A12275" t="s">
        <v>0</v>
      </c>
      <c r="B12275">
        <v>2048</v>
      </c>
      <c r="C12275" t="s">
        <v>610</v>
      </c>
      <c r="D12275" t="s">
        <v>611</v>
      </c>
      <c r="E12275">
        <v>1</v>
      </c>
      <c r="F12275" t="s">
        <v>612</v>
      </c>
    </row>
    <row r="12276" spans="1:6" x14ac:dyDescent="0.25">
      <c r="A12276" t="s">
        <v>0</v>
      </c>
      <c r="B12276">
        <v>2048</v>
      </c>
      <c r="C12276" t="s">
        <v>613</v>
      </c>
      <c r="D12276" t="s">
        <v>614</v>
      </c>
      <c r="E12276">
        <v>1</v>
      </c>
      <c r="F12276" t="s">
        <v>615</v>
      </c>
    </row>
    <row r="12277" spans="1:6" x14ac:dyDescent="0.25">
      <c r="A12277" t="s">
        <v>0</v>
      </c>
      <c r="B12277">
        <v>2048</v>
      </c>
      <c r="C12277" t="s">
        <v>616</v>
      </c>
      <c r="D12277" t="s">
        <v>617</v>
      </c>
      <c r="E12277">
        <v>1</v>
      </c>
      <c r="F12277" t="s">
        <v>618</v>
      </c>
    </row>
    <row r="12278" spans="1:6" x14ac:dyDescent="0.25">
      <c r="A12278" t="s">
        <v>0</v>
      </c>
      <c r="B12278">
        <v>2049</v>
      </c>
      <c r="C12278" t="s">
        <v>7</v>
      </c>
      <c r="D12278" t="s">
        <v>8</v>
      </c>
      <c r="E12278">
        <v>0</v>
      </c>
      <c r="F12278" t="s">
        <v>9</v>
      </c>
    </row>
    <row r="12279" spans="1:6" x14ac:dyDescent="0.25">
      <c r="A12279" t="s">
        <v>0</v>
      </c>
      <c r="B12279">
        <v>2049</v>
      </c>
      <c r="C12279" t="s">
        <v>10</v>
      </c>
      <c r="D12279" t="s">
        <v>8</v>
      </c>
      <c r="E12279">
        <v>0.117526844986759</v>
      </c>
      <c r="F12279" t="s">
        <v>9</v>
      </c>
    </row>
    <row r="12280" spans="1:6" x14ac:dyDescent="0.25">
      <c r="A12280" t="s">
        <v>0</v>
      </c>
      <c r="B12280">
        <v>2049</v>
      </c>
      <c r="C12280" t="s">
        <v>11</v>
      </c>
      <c r="D12280" t="s">
        <v>8</v>
      </c>
      <c r="E12280">
        <v>1.4750299306959799E-2</v>
      </c>
      <c r="F12280" t="s">
        <v>9</v>
      </c>
    </row>
    <row r="12281" spans="1:6" x14ac:dyDescent="0.25">
      <c r="A12281" t="s">
        <v>0</v>
      </c>
      <c r="B12281">
        <v>2049</v>
      </c>
      <c r="C12281" t="s">
        <v>12</v>
      </c>
      <c r="D12281" t="s">
        <v>8</v>
      </c>
      <c r="E12281">
        <v>0.104763291917663</v>
      </c>
      <c r="F12281" t="s">
        <v>9</v>
      </c>
    </row>
    <row r="12282" spans="1:6" x14ac:dyDescent="0.25">
      <c r="A12282" t="s">
        <v>0</v>
      </c>
      <c r="B12282">
        <v>2049</v>
      </c>
      <c r="C12282" t="s">
        <v>13</v>
      </c>
      <c r="D12282" t="s">
        <v>8</v>
      </c>
      <c r="E12282">
        <v>0.35351436278617598</v>
      </c>
      <c r="F12282" t="s">
        <v>9</v>
      </c>
    </row>
    <row r="12283" spans="1:6" x14ac:dyDescent="0.25">
      <c r="A12283" t="s">
        <v>0</v>
      </c>
      <c r="B12283">
        <v>2049</v>
      </c>
      <c r="C12283" t="s">
        <v>14</v>
      </c>
      <c r="D12283" t="s">
        <v>8</v>
      </c>
      <c r="E12283">
        <v>0.35351436278617598</v>
      </c>
      <c r="F12283" t="s">
        <v>9</v>
      </c>
    </row>
    <row r="12284" spans="1:6" x14ac:dyDescent="0.25">
      <c r="A12284" t="s">
        <v>0</v>
      </c>
      <c r="B12284">
        <v>2049</v>
      </c>
      <c r="C12284" t="s">
        <v>15</v>
      </c>
      <c r="D12284" t="s">
        <v>8</v>
      </c>
      <c r="E12284">
        <v>1.4885248595330699E-3</v>
      </c>
      <c r="F12284" t="s">
        <v>9</v>
      </c>
    </row>
    <row r="12285" spans="1:6" x14ac:dyDescent="0.25">
      <c r="A12285" t="s">
        <v>0</v>
      </c>
      <c r="B12285">
        <v>2049</v>
      </c>
      <c r="C12285" t="s">
        <v>16</v>
      </c>
      <c r="D12285" t="s">
        <v>8</v>
      </c>
      <c r="E12285">
        <v>4.5249685859308497E-2</v>
      </c>
      <c r="F12285" t="s">
        <v>9</v>
      </c>
    </row>
    <row r="12286" spans="1:6" x14ac:dyDescent="0.25">
      <c r="A12286" t="s">
        <v>0</v>
      </c>
      <c r="B12286">
        <v>2049</v>
      </c>
      <c r="C12286" t="s">
        <v>17</v>
      </c>
      <c r="D12286" t="s">
        <v>8</v>
      </c>
      <c r="E12286">
        <v>9.1926274974216404E-3</v>
      </c>
      <c r="F12286" t="s">
        <v>9</v>
      </c>
    </row>
    <row r="12287" spans="1:6" x14ac:dyDescent="0.25">
      <c r="A12287" t="s">
        <v>0</v>
      </c>
      <c r="B12287">
        <v>2049</v>
      </c>
      <c r="C12287" t="s">
        <v>18</v>
      </c>
      <c r="D12287" t="s">
        <v>19</v>
      </c>
      <c r="E12287">
        <v>0</v>
      </c>
      <c r="F12287" t="s">
        <v>20</v>
      </c>
    </row>
    <row r="12288" spans="1:6" x14ac:dyDescent="0.25">
      <c r="A12288" t="s">
        <v>0</v>
      </c>
      <c r="B12288">
        <v>2049</v>
      </c>
      <c r="C12288" t="s">
        <v>21</v>
      </c>
      <c r="D12288" t="s">
        <v>19</v>
      </c>
      <c r="E12288">
        <v>0.117526844986759</v>
      </c>
      <c r="F12288" t="s">
        <v>20</v>
      </c>
    </row>
    <row r="12289" spans="1:6" x14ac:dyDescent="0.25">
      <c r="A12289" t="s">
        <v>0</v>
      </c>
      <c r="B12289">
        <v>2049</v>
      </c>
      <c r="C12289" t="s">
        <v>22</v>
      </c>
      <c r="D12289" t="s">
        <v>19</v>
      </c>
      <c r="E12289">
        <v>1.4750299306959799E-2</v>
      </c>
      <c r="F12289" t="s">
        <v>20</v>
      </c>
    </row>
    <row r="12290" spans="1:6" x14ac:dyDescent="0.25">
      <c r="A12290" t="s">
        <v>0</v>
      </c>
      <c r="B12290">
        <v>2049</v>
      </c>
      <c r="C12290" t="s">
        <v>23</v>
      </c>
      <c r="D12290" t="s">
        <v>19</v>
      </c>
      <c r="E12290">
        <v>0.104763291917663</v>
      </c>
      <c r="F12290" t="s">
        <v>20</v>
      </c>
    </row>
    <row r="12291" spans="1:6" x14ac:dyDescent="0.25">
      <c r="A12291" t="s">
        <v>0</v>
      </c>
      <c r="B12291">
        <v>2049</v>
      </c>
      <c r="C12291" t="s">
        <v>24</v>
      </c>
      <c r="D12291" t="s">
        <v>19</v>
      </c>
      <c r="E12291">
        <v>0.35351436278617598</v>
      </c>
      <c r="F12291" t="s">
        <v>20</v>
      </c>
    </row>
    <row r="12292" spans="1:6" x14ac:dyDescent="0.25">
      <c r="A12292" t="s">
        <v>0</v>
      </c>
      <c r="B12292">
        <v>2049</v>
      </c>
      <c r="C12292" t="s">
        <v>25</v>
      </c>
      <c r="D12292" t="s">
        <v>19</v>
      </c>
      <c r="E12292">
        <v>0.35351436278617598</v>
      </c>
      <c r="F12292" t="s">
        <v>20</v>
      </c>
    </row>
    <row r="12293" spans="1:6" x14ac:dyDescent="0.25">
      <c r="A12293" t="s">
        <v>0</v>
      </c>
      <c r="B12293">
        <v>2049</v>
      </c>
      <c r="C12293" t="s">
        <v>26</v>
      </c>
      <c r="D12293" t="s">
        <v>19</v>
      </c>
      <c r="E12293">
        <v>1.4885248595330699E-3</v>
      </c>
      <c r="F12293" t="s">
        <v>20</v>
      </c>
    </row>
    <row r="12294" spans="1:6" x14ac:dyDescent="0.25">
      <c r="A12294" t="s">
        <v>0</v>
      </c>
      <c r="B12294">
        <v>2049</v>
      </c>
      <c r="C12294" t="s">
        <v>27</v>
      </c>
      <c r="D12294" t="s">
        <v>19</v>
      </c>
      <c r="E12294">
        <v>4.5249685859308497E-2</v>
      </c>
      <c r="F12294" t="s">
        <v>20</v>
      </c>
    </row>
    <row r="12295" spans="1:6" x14ac:dyDescent="0.25">
      <c r="A12295" t="s">
        <v>0</v>
      </c>
      <c r="B12295">
        <v>2049</v>
      </c>
      <c r="C12295" t="s">
        <v>28</v>
      </c>
      <c r="D12295" t="s">
        <v>19</v>
      </c>
      <c r="E12295">
        <v>9.1926274974216404E-3</v>
      </c>
      <c r="F12295" t="s">
        <v>20</v>
      </c>
    </row>
    <row r="12296" spans="1:6" x14ac:dyDescent="0.25">
      <c r="A12296" t="s">
        <v>0</v>
      </c>
      <c r="B12296">
        <v>2049</v>
      </c>
      <c r="C12296" t="s">
        <v>29</v>
      </c>
      <c r="D12296" t="s">
        <v>30</v>
      </c>
      <c r="E12296">
        <v>0</v>
      </c>
      <c r="F12296" t="s">
        <v>31</v>
      </c>
    </row>
    <row r="12297" spans="1:6" x14ac:dyDescent="0.25">
      <c r="A12297" t="s">
        <v>0</v>
      </c>
      <c r="B12297">
        <v>2049</v>
      </c>
      <c r="C12297" t="s">
        <v>32</v>
      </c>
      <c r="D12297" t="s">
        <v>30</v>
      </c>
      <c r="E12297">
        <v>0.117526844986759</v>
      </c>
      <c r="F12297" t="s">
        <v>31</v>
      </c>
    </row>
    <row r="12298" spans="1:6" x14ac:dyDescent="0.25">
      <c r="A12298" t="s">
        <v>0</v>
      </c>
      <c r="B12298">
        <v>2049</v>
      </c>
      <c r="C12298" t="s">
        <v>33</v>
      </c>
      <c r="D12298" t="s">
        <v>30</v>
      </c>
      <c r="E12298">
        <v>1.4750299306959799E-2</v>
      </c>
      <c r="F12298" t="s">
        <v>31</v>
      </c>
    </row>
    <row r="12299" spans="1:6" x14ac:dyDescent="0.25">
      <c r="A12299" t="s">
        <v>0</v>
      </c>
      <c r="B12299">
        <v>2049</v>
      </c>
      <c r="C12299" t="s">
        <v>34</v>
      </c>
      <c r="D12299" t="s">
        <v>30</v>
      </c>
      <c r="E12299">
        <v>0.104763291917663</v>
      </c>
      <c r="F12299" t="s">
        <v>31</v>
      </c>
    </row>
    <row r="12300" spans="1:6" x14ac:dyDescent="0.25">
      <c r="A12300" t="s">
        <v>0</v>
      </c>
      <c r="B12300">
        <v>2049</v>
      </c>
      <c r="C12300" t="s">
        <v>35</v>
      </c>
      <c r="D12300" t="s">
        <v>30</v>
      </c>
      <c r="E12300">
        <v>0.35351436278617598</v>
      </c>
      <c r="F12300" t="s">
        <v>31</v>
      </c>
    </row>
    <row r="12301" spans="1:6" x14ac:dyDescent="0.25">
      <c r="A12301" t="s">
        <v>0</v>
      </c>
      <c r="B12301">
        <v>2049</v>
      </c>
      <c r="C12301" t="s">
        <v>36</v>
      </c>
      <c r="D12301" t="s">
        <v>30</v>
      </c>
      <c r="E12301">
        <v>0.35351436278617598</v>
      </c>
      <c r="F12301" t="s">
        <v>31</v>
      </c>
    </row>
    <row r="12302" spans="1:6" x14ac:dyDescent="0.25">
      <c r="A12302" t="s">
        <v>0</v>
      </c>
      <c r="B12302">
        <v>2049</v>
      </c>
      <c r="C12302" t="s">
        <v>37</v>
      </c>
      <c r="D12302" t="s">
        <v>30</v>
      </c>
      <c r="E12302">
        <v>1.4885248595330699E-3</v>
      </c>
      <c r="F12302" t="s">
        <v>31</v>
      </c>
    </row>
    <row r="12303" spans="1:6" x14ac:dyDescent="0.25">
      <c r="A12303" t="s">
        <v>0</v>
      </c>
      <c r="B12303">
        <v>2049</v>
      </c>
      <c r="C12303" t="s">
        <v>38</v>
      </c>
      <c r="D12303" t="s">
        <v>30</v>
      </c>
      <c r="E12303">
        <v>4.5249685859308497E-2</v>
      </c>
      <c r="F12303" t="s">
        <v>31</v>
      </c>
    </row>
    <row r="12304" spans="1:6" x14ac:dyDescent="0.25">
      <c r="A12304" t="s">
        <v>0</v>
      </c>
      <c r="B12304">
        <v>2049</v>
      </c>
      <c r="C12304" t="s">
        <v>39</v>
      </c>
      <c r="D12304" t="s">
        <v>30</v>
      </c>
      <c r="E12304">
        <v>9.1926274974216404E-3</v>
      </c>
      <c r="F12304" t="s">
        <v>31</v>
      </c>
    </row>
    <row r="12305" spans="1:6" x14ac:dyDescent="0.25">
      <c r="A12305" t="s">
        <v>0</v>
      </c>
      <c r="B12305">
        <v>2049</v>
      </c>
      <c r="C12305" t="s">
        <v>40</v>
      </c>
      <c r="D12305" t="s">
        <v>41</v>
      </c>
      <c r="E12305">
        <v>0</v>
      </c>
      <c r="F12305" t="s">
        <v>42</v>
      </c>
    </row>
    <row r="12306" spans="1:6" x14ac:dyDescent="0.25">
      <c r="A12306" t="s">
        <v>0</v>
      </c>
      <c r="B12306">
        <v>2049</v>
      </c>
      <c r="C12306" t="s">
        <v>43</v>
      </c>
      <c r="D12306" t="s">
        <v>41</v>
      </c>
      <c r="E12306">
        <v>0.117526844986759</v>
      </c>
      <c r="F12306" t="s">
        <v>42</v>
      </c>
    </row>
    <row r="12307" spans="1:6" x14ac:dyDescent="0.25">
      <c r="A12307" t="s">
        <v>0</v>
      </c>
      <c r="B12307">
        <v>2049</v>
      </c>
      <c r="C12307" t="s">
        <v>44</v>
      </c>
      <c r="D12307" t="s">
        <v>41</v>
      </c>
      <c r="E12307">
        <v>1.4750299306959799E-2</v>
      </c>
      <c r="F12307" t="s">
        <v>42</v>
      </c>
    </row>
    <row r="12308" spans="1:6" x14ac:dyDescent="0.25">
      <c r="A12308" t="s">
        <v>0</v>
      </c>
      <c r="B12308">
        <v>2049</v>
      </c>
      <c r="C12308" t="s">
        <v>45</v>
      </c>
      <c r="D12308" t="s">
        <v>41</v>
      </c>
      <c r="E12308">
        <v>0.104763291917663</v>
      </c>
      <c r="F12308" t="s">
        <v>42</v>
      </c>
    </row>
    <row r="12309" spans="1:6" x14ac:dyDescent="0.25">
      <c r="A12309" t="s">
        <v>0</v>
      </c>
      <c r="B12309">
        <v>2049</v>
      </c>
      <c r="C12309" t="s">
        <v>46</v>
      </c>
      <c r="D12309" t="s">
        <v>41</v>
      </c>
      <c r="E12309">
        <v>0.35351436278617598</v>
      </c>
      <c r="F12309" t="s">
        <v>42</v>
      </c>
    </row>
    <row r="12310" spans="1:6" x14ac:dyDescent="0.25">
      <c r="A12310" t="s">
        <v>0</v>
      </c>
      <c r="B12310">
        <v>2049</v>
      </c>
      <c r="C12310" t="s">
        <v>47</v>
      </c>
      <c r="D12310" t="s">
        <v>41</v>
      </c>
      <c r="E12310">
        <v>0.35351436278617598</v>
      </c>
      <c r="F12310" t="s">
        <v>42</v>
      </c>
    </row>
    <row r="12311" spans="1:6" x14ac:dyDescent="0.25">
      <c r="A12311" t="s">
        <v>0</v>
      </c>
      <c r="B12311">
        <v>2049</v>
      </c>
      <c r="C12311" t="s">
        <v>48</v>
      </c>
      <c r="D12311" t="s">
        <v>41</v>
      </c>
      <c r="E12311">
        <v>1.4885248595330699E-3</v>
      </c>
      <c r="F12311" t="s">
        <v>42</v>
      </c>
    </row>
    <row r="12312" spans="1:6" x14ac:dyDescent="0.25">
      <c r="A12312" t="s">
        <v>0</v>
      </c>
      <c r="B12312">
        <v>2049</v>
      </c>
      <c r="C12312" t="s">
        <v>49</v>
      </c>
      <c r="D12312" t="s">
        <v>41</v>
      </c>
      <c r="E12312">
        <v>4.5249685859308497E-2</v>
      </c>
      <c r="F12312" t="s">
        <v>42</v>
      </c>
    </row>
    <row r="12313" spans="1:6" x14ac:dyDescent="0.25">
      <c r="A12313" t="s">
        <v>0</v>
      </c>
      <c r="B12313">
        <v>2049</v>
      </c>
      <c r="C12313" t="s">
        <v>50</v>
      </c>
      <c r="D12313" t="s">
        <v>41</v>
      </c>
      <c r="E12313">
        <v>9.1926274974216404E-3</v>
      </c>
      <c r="F12313" t="s">
        <v>42</v>
      </c>
    </row>
    <row r="12314" spans="1:6" x14ac:dyDescent="0.25">
      <c r="A12314" t="s">
        <v>0</v>
      </c>
      <c r="B12314">
        <v>2049</v>
      </c>
      <c r="C12314" t="s">
        <v>51</v>
      </c>
      <c r="D12314" t="s">
        <v>52</v>
      </c>
      <c r="E12314">
        <v>0.15732832600928601</v>
      </c>
      <c r="F12314" t="s">
        <v>53</v>
      </c>
    </row>
    <row r="12315" spans="1:6" x14ac:dyDescent="0.25">
      <c r="A12315" t="s">
        <v>0</v>
      </c>
      <c r="B12315">
        <v>2049</v>
      </c>
      <c r="C12315" t="s">
        <v>54</v>
      </c>
      <c r="D12315" t="s">
        <v>52</v>
      </c>
      <c r="E12315">
        <v>7.6589510795547801E-3</v>
      </c>
      <c r="F12315" t="s">
        <v>53</v>
      </c>
    </row>
    <row r="12316" spans="1:6" x14ac:dyDescent="0.25">
      <c r="A12316" t="s">
        <v>0</v>
      </c>
      <c r="B12316">
        <v>2049</v>
      </c>
      <c r="C12316" t="s">
        <v>55</v>
      </c>
      <c r="D12316" t="s">
        <v>52</v>
      </c>
      <c r="E12316">
        <v>0</v>
      </c>
      <c r="F12316" t="s">
        <v>53</v>
      </c>
    </row>
    <row r="12317" spans="1:6" x14ac:dyDescent="0.25">
      <c r="A12317" t="s">
        <v>0</v>
      </c>
      <c r="B12317">
        <v>2049</v>
      </c>
      <c r="C12317" t="s">
        <v>56</v>
      </c>
      <c r="D12317" t="s">
        <v>52</v>
      </c>
      <c r="E12317">
        <v>4.00619630969931E-2</v>
      </c>
      <c r="F12317" t="s">
        <v>53</v>
      </c>
    </row>
    <row r="12318" spans="1:6" x14ac:dyDescent="0.25">
      <c r="A12318" t="s">
        <v>0</v>
      </c>
      <c r="B12318">
        <v>2049</v>
      </c>
      <c r="C12318" t="s">
        <v>57</v>
      </c>
      <c r="D12318" t="s">
        <v>52</v>
      </c>
      <c r="E12318">
        <v>0.39629998117894899</v>
      </c>
      <c r="F12318" t="s">
        <v>53</v>
      </c>
    </row>
    <row r="12319" spans="1:6" x14ac:dyDescent="0.25">
      <c r="A12319" t="s">
        <v>0</v>
      </c>
      <c r="B12319">
        <v>2049</v>
      </c>
      <c r="C12319" t="s">
        <v>58</v>
      </c>
      <c r="D12319" t="s">
        <v>52</v>
      </c>
      <c r="E12319">
        <v>0.39629998117894899</v>
      </c>
      <c r="F12319" t="s">
        <v>53</v>
      </c>
    </row>
    <row r="12320" spans="1:6" x14ac:dyDescent="0.25">
      <c r="A12320" t="s">
        <v>0</v>
      </c>
      <c r="B12320">
        <v>2049</v>
      </c>
      <c r="C12320" t="s">
        <v>59</v>
      </c>
      <c r="D12320" t="s">
        <v>52</v>
      </c>
      <c r="E12320">
        <v>1.6686800761590501E-3</v>
      </c>
      <c r="F12320" t="s">
        <v>53</v>
      </c>
    </row>
    <row r="12321" spans="1:6" x14ac:dyDescent="0.25">
      <c r="A12321" t="s">
        <v>0</v>
      </c>
      <c r="B12321">
        <v>2049</v>
      </c>
      <c r="C12321" t="s">
        <v>60</v>
      </c>
      <c r="D12321" t="s">
        <v>52</v>
      </c>
      <c r="E12321">
        <v>6.8211738010674305E-4</v>
      </c>
      <c r="F12321" t="s">
        <v>53</v>
      </c>
    </row>
    <row r="12322" spans="1:6" x14ac:dyDescent="0.25">
      <c r="A12322" t="s">
        <v>0</v>
      </c>
      <c r="B12322">
        <v>2049</v>
      </c>
      <c r="C12322" t="s">
        <v>61</v>
      </c>
      <c r="D12322" t="s">
        <v>52</v>
      </c>
      <c r="E12322">
        <v>0</v>
      </c>
      <c r="F12322" t="s">
        <v>53</v>
      </c>
    </row>
    <row r="12323" spans="1:6" x14ac:dyDescent="0.25">
      <c r="A12323" t="s">
        <v>0</v>
      </c>
      <c r="B12323">
        <v>2049</v>
      </c>
      <c r="C12323" t="s">
        <v>62</v>
      </c>
      <c r="D12323" t="s">
        <v>63</v>
      </c>
      <c r="E12323">
        <v>0.15732832600928601</v>
      </c>
      <c r="F12323" t="s">
        <v>64</v>
      </c>
    </row>
    <row r="12324" spans="1:6" x14ac:dyDescent="0.25">
      <c r="A12324" t="s">
        <v>0</v>
      </c>
      <c r="B12324">
        <v>2049</v>
      </c>
      <c r="C12324" t="s">
        <v>65</v>
      </c>
      <c r="D12324" t="s">
        <v>63</v>
      </c>
      <c r="E12324">
        <v>7.6589510795547801E-3</v>
      </c>
      <c r="F12324" t="s">
        <v>64</v>
      </c>
    </row>
    <row r="12325" spans="1:6" x14ac:dyDescent="0.25">
      <c r="A12325" t="s">
        <v>0</v>
      </c>
      <c r="B12325">
        <v>2049</v>
      </c>
      <c r="C12325" t="s">
        <v>66</v>
      </c>
      <c r="D12325" t="s">
        <v>63</v>
      </c>
      <c r="E12325">
        <v>0</v>
      </c>
      <c r="F12325" t="s">
        <v>64</v>
      </c>
    </row>
    <row r="12326" spans="1:6" x14ac:dyDescent="0.25">
      <c r="A12326" t="s">
        <v>0</v>
      </c>
      <c r="B12326">
        <v>2049</v>
      </c>
      <c r="C12326" t="s">
        <v>67</v>
      </c>
      <c r="D12326" t="s">
        <v>63</v>
      </c>
      <c r="E12326">
        <v>4.00619630969931E-2</v>
      </c>
      <c r="F12326" t="s">
        <v>64</v>
      </c>
    </row>
    <row r="12327" spans="1:6" x14ac:dyDescent="0.25">
      <c r="A12327" t="s">
        <v>0</v>
      </c>
      <c r="B12327">
        <v>2049</v>
      </c>
      <c r="C12327" t="s">
        <v>68</v>
      </c>
      <c r="D12327" t="s">
        <v>63</v>
      </c>
      <c r="E12327">
        <v>0.39629998117894899</v>
      </c>
      <c r="F12327" t="s">
        <v>64</v>
      </c>
    </row>
    <row r="12328" spans="1:6" x14ac:dyDescent="0.25">
      <c r="A12328" t="s">
        <v>0</v>
      </c>
      <c r="B12328">
        <v>2049</v>
      </c>
      <c r="C12328" t="s">
        <v>69</v>
      </c>
      <c r="D12328" t="s">
        <v>63</v>
      </c>
      <c r="E12328">
        <v>0.39629998117894899</v>
      </c>
      <c r="F12328" t="s">
        <v>64</v>
      </c>
    </row>
    <row r="12329" spans="1:6" x14ac:dyDescent="0.25">
      <c r="A12329" t="s">
        <v>0</v>
      </c>
      <c r="B12329">
        <v>2049</v>
      </c>
      <c r="C12329" t="s">
        <v>70</v>
      </c>
      <c r="D12329" t="s">
        <v>63</v>
      </c>
      <c r="E12329">
        <v>1.6686800761590501E-3</v>
      </c>
      <c r="F12329" t="s">
        <v>64</v>
      </c>
    </row>
    <row r="12330" spans="1:6" x14ac:dyDescent="0.25">
      <c r="A12330" t="s">
        <v>0</v>
      </c>
      <c r="B12330">
        <v>2049</v>
      </c>
      <c r="C12330" t="s">
        <v>71</v>
      </c>
      <c r="D12330" t="s">
        <v>63</v>
      </c>
      <c r="E12330">
        <v>6.8211738010674305E-4</v>
      </c>
      <c r="F12330" t="s">
        <v>64</v>
      </c>
    </row>
    <row r="12331" spans="1:6" x14ac:dyDescent="0.25">
      <c r="A12331" t="s">
        <v>0</v>
      </c>
      <c r="B12331">
        <v>2049</v>
      </c>
      <c r="C12331" t="s">
        <v>72</v>
      </c>
      <c r="D12331" t="s">
        <v>63</v>
      </c>
      <c r="E12331">
        <v>0</v>
      </c>
      <c r="F12331" t="s">
        <v>64</v>
      </c>
    </row>
    <row r="12332" spans="1:6" x14ac:dyDescent="0.25">
      <c r="A12332" t="s">
        <v>0</v>
      </c>
      <c r="B12332">
        <v>2049</v>
      </c>
      <c r="C12332" t="s">
        <v>73</v>
      </c>
      <c r="D12332" t="s">
        <v>74</v>
      </c>
      <c r="E12332">
        <v>0.15732832600928601</v>
      </c>
      <c r="F12332" t="s">
        <v>75</v>
      </c>
    </row>
    <row r="12333" spans="1:6" x14ac:dyDescent="0.25">
      <c r="A12333" t="s">
        <v>0</v>
      </c>
      <c r="B12333">
        <v>2049</v>
      </c>
      <c r="C12333" t="s">
        <v>76</v>
      </c>
      <c r="D12333" t="s">
        <v>74</v>
      </c>
      <c r="E12333">
        <v>7.6589510795547801E-3</v>
      </c>
      <c r="F12333" t="s">
        <v>75</v>
      </c>
    </row>
    <row r="12334" spans="1:6" x14ac:dyDescent="0.25">
      <c r="A12334" t="s">
        <v>0</v>
      </c>
      <c r="B12334">
        <v>2049</v>
      </c>
      <c r="C12334" t="s">
        <v>77</v>
      </c>
      <c r="D12334" t="s">
        <v>74</v>
      </c>
      <c r="E12334">
        <v>0</v>
      </c>
      <c r="F12334" t="s">
        <v>75</v>
      </c>
    </row>
    <row r="12335" spans="1:6" x14ac:dyDescent="0.25">
      <c r="A12335" t="s">
        <v>0</v>
      </c>
      <c r="B12335">
        <v>2049</v>
      </c>
      <c r="C12335" t="s">
        <v>78</v>
      </c>
      <c r="D12335" t="s">
        <v>74</v>
      </c>
      <c r="E12335">
        <v>4.00619630969931E-2</v>
      </c>
      <c r="F12335" t="s">
        <v>75</v>
      </c>
    </row>
    <row r="12336" spans="1:6" x14ac:dyDescent="0.25">
      <c r="A12336" t="s">
        <v>0</v>
      </c>
      <c r="B12336">
        <v>2049</v>
      </c>
      <c r="C12336" t="s">
        <v>79</v>
      </c>
      <c r="D12336" t="s">
        <v>74</v>
      </c>
      <c r="E12336">
        <v>0.39629998117894899</v>
      </c>
      <c r="F12336" t="s">
        <v>75</v>
      </c>
    </row>
    <row r="12337" spans="1:6" x14ac:dyDescent="0.25">
      <c r="A12337" t="s">
        <v>0</v>
      </c>
      <c r="B12337">
        <v>2049</v>
      </c>
      <c r="C12337" t="s">
        <v>80</v>
      </c>
      <c r="D12337" t="s">
        <v>74</v>
      </c>
      <c r="E12337">
        <v>0.39629998117894899</v>
      </c>
      <c r="F12337" t="s">
        <v>75</v>
      </c>
    </row>
    <row r="12338" spans="1:6" x14ac:dyDescent="0.25">
      <c r="A12338" t="s">
        <v>0</v>
      </c>
      <c r="B12338">
        <v>2049</v>
      </c>
      <c r="C12338" t="s">
        <v>81</v>
      </c>
      <c r="D12338" t="s">
        <v>74</v>
      </c>
      <c r="E12338">
        <v>1.6686800761590501E-3</v>
      </c>
      <c r="F12338" t="s">
        <v>75</v>
      </c>
    </row>
    <row r="12339" spans="1:6" x14ac:dyDescent="0.25">
      <c r="A12339" t="s">
        <v>0</v>
      </c>
      <c r="B12339">
        <v>2049</v>
      </c>
      <c r="C12339" t="s">
        <v>82</v>
      </c>
      <c r="D12339" t="s">
        <v>74</v>
      </c>
      <c r="E12339">
        <v>6.8211738010674305E-4</v>
      </c>
      <c r="F12339" t="s">
        <v>75</v>
      </c>
    </row>
    <row r="12340" spans="1:6" x14ac:dyDescent="0.25">
      <c r="A12340" t="s">
        <v>0</v>
      </c>
      <c r="B12340">
        <v>2049</v>
      </c>
      <c r="C12340" t="s">
        <v>83</v>
      </c>
      <c r="D12340" t="s">
        <v>74</v>
      </c>
      <c r="E12340">
        <v>0</v>
      </c>
      <c r="F12340" t="s">
        <v>75</v>
      </c>
    </row>
    <row r="12341" spans="1:6" x14ac:dyDescent="0.25">
      <c r="A12341" t="s">
        <v>0</v>
      </c>
      <c r="B12341">
        <v>2049</v>
      </c>
      <c r="C12341" t="s">
        <v>84</v>
      </c>
      <c r="D12341" t="s">
        <v>85</v>
      </c>
      <c r="E12341">
        <v>0.15732832600928601</v>
      </c>
      <c r="F12341" t="s">
        <v>86</v>
      </c>
    </row>
    <row r="12342" spans="1:6" x14ac:dyDescent="0.25">
      <c r="A12342" t="s">
        <v>0</v>
      </c>
      <c r="B12342">
        <v>2049</v>
      </c>
      <c r="C12342" t="s">
        <v>87</v>
      </c>
      <c r="D12342" t="s">
        <v>85</v>
      </c>
      <c r="E12342">
        <v>7.6589510795547801E-3</v>
      </c>
      <c r="F12342" t="s">
        <v>86</v>
      </c>
    </row>
    <row r="12343" spans="1:6" x14ac:dyDescent="0.25">
      <c r="A12343" t="s">
        <v>0</v>
      </c>
      <c r="B12343">
        <v>2049</v>
      </c>
      <c r="C12343" t="s">
        <v>88</v>
      </c>
      <c r="D12343" t="s">
        <v>85</v>
      </c>
      <c r="E12343">
        <v>0</v>
      </c>
      <c r="F12343" t="s">
        <v>86</v>
      </c>
    </row>
    <row r="12344" spans="1:6" x14ac:dyDescent="0.25">
      <c r="A12344" t="s">
        <v>0</v>
      </c>
      <c r="B12344">
        <v>2049</v>
      </c>
      <c r="C12344" t="s">
        <v>89</v>
      </c>
      <c r="D12344" t="s">
        <v>85</v>
      </c>
      <c r="E12344">
        <v>4.00619630969931E-2</v>
      </c>
      <c r="F12344" t="s">
        <v>86</v>
      </c>
    </row>
    <row r="12345" spans="1:6" x14ac:dyDescent="0.25">
      <c r="A12345" t="s">
        <v>0</v>
      </c>
      <c r="B12345">
        <v>2049</v>
      </c>
      <c r="C12345" t="s">
        <v>90</v>
      </c>
      <c r="D12345" t="s">
        <v>85</v>
      </c>
      <c r="E12345">
        <v>0.39629998117894899</v>
      </c>
      <c r="F12345" t="s">
        <v>86</v>
      </c>
    </row>
    <row r="12346" spans="1:6" x14ac:dyDescent="0.25">
      <c r="A12346" t="s">
        <v>0</v>
      </c>
      <c r="B12346">
        <v>2049</v>
      </c>
      <c r="C12346" t="s">
        <v>91</v>
      </c>
      <c r="D12346" t="s">
        <v>85</v>
      </c>
      <c r="E12346">
        <v>0.39629998117894899</v>
      </c>
      <c r="F12346" t="s">
        <v>86</v>
      </c>
    </row>
    <row r="12347" spans="1:6" x14ac:dyDescent="0.25">
      <c r="A12347" t="s">
        <v>0</v>
      </c>
      <c r="B12347">
        <v>2049</v>
      </c>
      <c r="C12347" t="s">
        <v>92</v>
      </c>
      <c r="D12347" t="s">
        <v>85</v>
      </c>
      <c r="E12347">
        <v>1.6686800761590501E-3</v>
      </c>
      <c r="F12347" t="s">
        <v>86</v>
      </c>
    </row>
    <row r="12348" spans="1:6" x14ac:dyDescent="0.25">
      <c r="A12348" t="s">
        <v>0</v>
      </c>
      <c r="B12348">
        <v>2049</v>
      </c>
      <c r="C12348" t="s">
        <v>93</v>
      </c>
      <c r="D12348" t="s">
        <v>85</v>
      </c>
      <c r="E12348">
        <v>6.8211738010674305E-4</v>
      </c>
      <c r="F12348" t="s">
        <v>86</v>
      </c>
    </row>
    <row r="12349" spans="1:6" x14ac:dyDescent="0.25">
      <c r="A12349" t="s">
        <v>0</v>
      </c>
      <c r="B12349">
        <v>2049</v>
      </c>
      <c r="C12349" t="s">
        <v>94</v>
      </c>
      <c r="D12349" t="s">
        <v>85</v>
      </c>
      <c r="E12349">
        <v>0</v>
      </c>
      <c r="F12349" t="s">
        <v>86</v>
      </c>
    </row>
    <row r="12350" spans="1:6" x14ac:dyDescent="0.25">
      <c r="A12350" t="s">
        <v>0</v>
      </c>
      <c r="B12350">
        <v>2049</v>
      </c>
      <c r="C12350" t="s">
        <v>95</v>
      </c>
      <c r="D12350" t="s">
        <v>96</v>
      </c>
      <c r="E12350">
        <v>0.137723218016058</v>
      </c>
      <c r="F12350" t="s">
        <v>97</v>
      </c>
    </row>
    <row r="12351" spans="1:6" x14ac:dyDescent="0.25">
      <c r="A12351" t="s">
        <v>0</v>
      </c>
      <c r="B12351">
        <v>2049</v>
      </c>
      <c r="C12351" t="s">
        <v>98</v>
      </c>
      <c r="D12351" t="s">
        <v>96</v>
      </c>
      <c r="E12351">
        <v>6.3471166061028301E-3</v>
      </c>
      <c r="F12351" t="s">
        <v>97</v>
      </c>
    </row>
    <row r="12352" spans="1:6" x14ac:dyDescent="0.25">
      <c r="A12352" t="s">
        <v>0</v>
      </c>
      <c r="B12352">
        <v>2049</v>
      </c>
      <c r="C12352" t="s">
        <v>99</v>
      </c>
      <c r="D12352" t="s">
        <v>96</v>
      </c>
      <c r="E12352">
        <v>0</v>
      </c>
      <c r="F12352" t="s">
        <v>97</v>
      </c>
    </row>
    <row r="12353" spans="1:6" x14ac:dyDescent="0.25">
      <c r="A12353" t="s">
        <v>0</v>
      </c>
      <c r="B12353">
        <v>2049</v>
      </c>
      <c r="C12353" t="s">
        <v>100</v>
      </c>
      <c r="D12353" t="s">
        <v>96</v>
      </c>
      <c r="E12353">
        <v>4.10360139485434E-2</v>
      </c>
      <c r="F12353" t="s">
        <v>97</v>
      </c>
    </row>
    <row r="12354" spans="1:6" x14ac:dyDescent="0.25">
      <c r="A12354" t="s">
        <v>0</v>
      </c>
      <c r="B12354">
        <v>2049</v>
      </c>
      <c r="C12354" t="s">
        <v>101</v>
      </c>
      <c r="D12354" t="s">
        <v>96</v>
      </c>
      <c r="E12354">
        <v>0.406256635439049</v>
      </c>
      <c r="F12354" t="s">
        <v>97</v>
      </c>
    </row>
    <row r="12355" spans="1:6" x14ac:dyDescent="0.25">
      <c r="A12355" t="s">
        <v>0</v>
      </c>
      <c r="B12355">
        <v>2049</v>
      </c>
      <c r="C12355" t="s">
        <v>102</v>
      </c>
      <c r="D12355" t="s">
        <v>96</v>
      </c>
      <c r="E12355">
        <v>0.406256635439049</v>
      </c>
      <c r="F12355" t="s">
        <v>97</v>
      </c>
    </row>
    <row r="12356" spans="1:6" x14ac:dyDescent="0.25">
      <c r="A12356" t="s">
        <v>0</v>
      </c>
      <c r="B12356">
        <v>2049</v>
      </c>
      <c r="C12356" t="s">
        <v>103</v>
      </c>
      <c r="D12356" t="s">
        <v>96</v>
      </c>
      <c r="E12356">
        <v>1.71060405137501E-3</v>
      </c>
      <c r="F12356" t="s">
        <v>97</v>
      </c>
    </row>
    <row r="12357" spans="1:6" x14ac:dyDescent="0.25">
      <c r="A12357" t="s">
        <v>0</v>
      </c>
      <c r="B12357">
        <v>2049</v>
      </c>
      <c r="C12357" t="s">
        <v>104</v>
      </c>
      <c r="D12357" t="s">
        <v>96</v>
      </c>
      <c r="E12357">
        <v>6.6977649982097602E-4</v>
      </c>
      <c r="F12357" t="s">
        <v>97</v>
      </c>
    </row>
    <row r="12358" spans="1:6" x14ac:dyDescent="0.25">
      <c r="A12358" t="s">
        <v>0</v>
      </c>
      <c r="B12358">
        <v>2049</v>
      </c>
      <c r="C12358" t="s">
        <v>105</v>
      </c>
      <c r="D12358" t="s">
        <v>96</v>
      </c>
      <c r="E12358">
        <v>0</v>
      </c>
      <c r="F12358" t="s">
        <v>97</v>
      </c>
    </row>
    <row r="12359" spans="1:6" x14ac:dyDescent="0.25">
      <c r="A12359" t="s">
        <v>0</v>
      </c>
      <c r="B12359">
        <v>2049</v>
      </c>
      <c r="C12359" t="s">
        <v>106</v>
      </c>
      <c r="D12359" t="s">
        <v>107</v>
      </c>
      <c r="E12359">
        <v>0.137723218016058</v>
      </c>
      <c r="F12359" t="s">
        <v>108</v>
      </c>
    </row>
    <row r="12360" spans="1:6" x14ac:dyDescent="0.25">
      <c r="A12360" t="s">
        <v>0</v>
      </c>
      <c r="B12360">
        <v>2049</v>
      </c>
      <c r="C12360" t="s">
        <v>109</v>
      </c>
      <c r="D12360" t="s">
        <v>107</v>
      </c>
      <c r="E12360">
        <v>6.3471166061028301E-3</v>
      </c>
      <c r="F12360" t="s">
        <v>108</v>
      </c>
    </row>
    <row r="12361" spans="1:6" x14ac:dyDescent="0.25">
      <c r="A12361" t="s">
        <v>0</v>
      </c>
      <c r="B12361">
        <v>2049</v>
      </c>
      <c r="C12361" t="s">
        <v>110</v>
      </c>
      <c r="D12361" t="s">
        <v>107</v>
      </c>
      <c r="E12361">
        <v>0</v>
      </c>
      <c r="F12361" t="s">
        <v>108</v>
      </c>
    </row>
    <row r="12362" spans="1:6" x14ac:dyDescent="0.25">
      <c r="A12362" t="s">
        <v>0</v>
      </c>
      <c r="B12362">
        <v>2049</v>
      </c>
      <c r="C12362" t="s">
        <v>111</v>
      </c>
      <c r="D12362" t="s">
        <v>107</v>
      </c>
      <c r="E12362">
        <v>4.10360139485434E-2</v>
      </c>
      <c r="F12362" t="s">
        <v>108</v>
      </c>
    </row>
    <row r="12363" spans="1:6" x14ac:dyDescent="0.25">
      <c r="A12363" t="s">
        <v>0</v>
      </c>
      <c r="B12363">
        <v>2049</v>
      </c>
      <c r="C12363" t="s">
        <v>112</v>
      </c>
      <c r="D12363" t="s">
        <v>107</v>
      </c>
      <c r="E12363">
        <v>0.406256635439049</v>
      </c>
      <c r="F12363" t="s">
        <v>108</v>
      </c>
    </row>
    <row r="12364" spans="1:6" x14ac:dyDescent="0.25">
      <c r="A12364" t="s">
        <v>0</v>
      </c>
      <c r="B12364">
        <v>2049</v>
      </c>
      <c r="C12364" t="s">
        <v>113</v>
      </c>
      <c r="D12364" t="s">
        <v>107</v>
      </c>
      <c r="E12364">
        <v>0.406256635439049</v>
      </c>
      <c r="F12364" t="s">
        <v>108</v>
      </c>
    </row>
    <row r="12365" spans="1:6" x14ac:dyDescent="0.25">
      <c r="A12365" t="s">
        <v>0</v>
      </c>
      <c r="B12365">
        <v>2049</v>
      </c>
      <c r="C12365" t="s">
        <v>114</v>
      </c>
      <c r="D12365" t="s">
        <v>107</v>
      </c>
      <c r="E12365">
        <v>1.71060405137501E-3</v>
      </c>
      <c r="F12365" t="s">
        <v>108</v>
      </c>
    </row>
    <row r="12366" spans="1:6" x14ac:dyDescent="0.25">
      <c r="A12366" t="s">
        <v>0</v>
      </c>
      <c r="B12366">
        <v>2049</v>
      </c>
      <c r="C12366" t="s">
        <v>115</v>
      </c>
      <c r="D12366" t="s">
        <v>107</v>
      </c>
      <c r="E12366">
        <v>6.6977649982097602E-4</v>
      </c>
      <c r="F12366" t="s">
        <v>108</v>
      </c>
    </row>
    <row r="12367" spans="1:6" x14ac:dyDescent="0.25">
      <c r="A12367" t="s">
        <v>0</v>
      </c>
      <c r="B12367">
        <v>2049</v>
      </c>
      <c r="C12367" t="s">
        <v>116</v>
      </c>
      <c r="D12367" t="s">
        <v>107</v>
      </c>
      <c r="E12367">
        <v>0</v>
      </c>
      <c r="F12367" t="s">
        <v>108</v>
      </c>
    </row>
    <row r="12368" spans="1:6" x14ac:dyDescent="0.25">
      <c r="A12368" t="s">
        <v>0</v>
      </c>
      <c r="B12368">
        <v>2049</v>
      </c>
      <c r="C12368" t="s">
        <v>117</v>
      </c>
      <c r="D12368" t="s">
        <v>118</v>
      </c>
      <c r="E12368">
        <v>0.137723218016058</v>
      </c>
      <c r="F12368" t="s">
        <v>119</v>
      </c>
    </row>
    <row r="12369" spans="1:6" x14ac:dyDescent="0.25">
      <c r="A12369" t="s">
        <v>0</v>
      </c>
      <c r="B12369">
        <v>2049</v>
      </c>
      <c r="C12369" t="s">
        <v>120</v>
      </c>
      <c r="D12369" t="s">
        <v>118</v>
      </c>
      <c r="E12369">
        <v>6.3471166061028301E-3</v>
      </c>
      <c r="F12369" t="s">
        <v>119</v>
      </c>
    </row>
    <row r="12370" spans="1:6" x14ac:dyDescent="0.25">
      <c r="A12370" t="s">
        <v>0</v>
      </c>
      <c r="B12370">
        <v>2049</v>
      </c>
      <c r="C12370" t="s">
        <v>121</v>
      </c>
      <c r="D12370" t="s">
        <v>118</v>
      </c>
      <c r="E12370">
        <v>0</v>
      </c>
      <c r="F12370" t="s">
        <v>119</v>
      </c>
    </row>
    <row r="12371" spans="1:6" x14ac:dyDescent="0.25">
      <c r="A12371" t="s">
        <v>0</v>
      </c>
      <c r="B12371">
        <v>2049</v>
      </c>
      <c r="C12371" t="s">
        <v>122</v>
      </c>
      <c r="D12371" t="s">
        <v>118</v>
      </c>
      <c r="E12371">
        <v>4.10360139485434E-2</v>
      </c>
      <c r="F12371" t="s">
        <v>119</v>
      </c>
    </row>
    <row r="12372" spans="1:6" x14ac:dyDescent="0.25">
      <c r="A12372" t="s">
        <v>0</v>
      </c>
      <c r="B12372">
        <v>2049</v>
      </c>
      <c r="C12372" t="s">
        <v>123</v>
      </c>
      <c r="D12372" t="s">
        <v>118</v>
      </c>
      <c r="E12372">
        <v>0.406256635439049</v>
      </c>
      <c r="F12372" t="s">
        <v>119</v>
      </c>
    </row>
    <row r="12373" spans="1:6" x14ac:dyDescent="0.25">
      <c r="A12373" t="s">
        <v>0</v>
      </c>
      <c r="B12373">
        <v>2049</v>
      </c>
      <c r="C12373" t="s">
        <v>124</v>
      </c>
      <c r="D12373" t="s">
        <v>118</v>
      </c>
      <c r="E12373">
        <v>0.406256635439049</v>
      </c>
      <c r="F12373" t="s">
        <v>119</v>
      </c>
    </row>
    <row r="12374" spans="1:6" x14ac:dyDescent="0.25">
      <c r="A12374" t="s">
        <v>0</v>
      </c>
      <c r="B12374">
        <v>2049</v>
      </c>
      <c r="C12374" t="s">
        <v>125</v>
      </c>
      <c r="D12374" t="s">
        <v>118</v>
      </c>
      <c r="E12374">
        <v>1.71060405137501E-3</v>
      </c>
      <c r="F12374" t="s">
        <v>119</v>
      </c>
    </row>
    <row r="12375" spans="1:6" x14ac:dyDescent="0.25">
      <c r="A12375" t="s">
        <v>0</v>
      </c>
      <c r="B12375">
        <v>2049</v>
      </c>
      <c r="C12375" t="s">
        <v>126</v>
      </c>
      <c r="D12375" t="s">
        <v>118</v>
      </c>
      <c r="E12375">
        <v>6.6977649982097602E-4</v>
      </c>
      <c r="F12375" t="s">
        <v>119</v>
      </c>
    </row>
    <row r="12376" spans="1:6" x14ac:dyDescent="0.25">
      <c r="A12376" t="s">
        <v>0</v>
      </c>
      <c r="B12376">
        <v>2049</v>
      </c>
      <c r="C12376" t="s">
        <v>127</v>
      </c>
      <c r="D12376" t="s">
        <v>118</v>
      </c>
      <c r="E12376">
        <v>0</v>
      </c>
      <c r="F12376" t="s">
        <v>119</v>
      </c>
    </row>
    <row r="12377" spans="1:6" x14ac:dyDescent="0.25">
      <c r="A12377" t="s">
        <v>0</v>
      </c>
      <c r="B12377">
        <v>2049</v>
      </c>
      <c r="C12377" t="s">
        <v>128</v>
      </c>
      <c r="D12377" t="s">
        <v>129</v>
      </c>
      <c r="E12377">
        <v>0.137723218016058</v>
      </c>
      <c r="F12377" t="s">
        <v>130</v>
      </c>
    </row>
    <row r="12378" spans="1:6" x14ac:dyDescent="0.25">
      <c r="A12378" t="s">
        <v>0</v>
      </c>
      <c r="B12378">
        <v>2049</v>
      </c>
      <c r="C12378" t="s">
        <v>131</v>
      </c>
      <c r="D12378" t="s">
        <v>129</v>
      </c>
      <c r="E12378">
        <v>6.3471166061028301E-3</v>
      </c>
      <c r="F12378" t="s">
        <v>130</v>
      </c>
    </row>
    <row r="12379" spans="1:6" x14ac:dyDescent="0.25">
      <c r="A12379" t="s">
        <v>0</v>
      </c>
      <c r="B12379">
        <v>2049</v>
      </c>
      <c r="C12379" t="s">
        <v>132</v>
      </c>
      <c r="D12379" t="s">
        <v>129</v>
      </c>
      <c r="E12379">
        <v>0</v>
      </c>
      <c r="F12379" t="s">
        <v>130</v>
      </c>
    </row>
    <row r="12380" spans="1:6" x14ac:dyDescent="0.25">
      <c r="A12380" t="s">
        <v>0</v>
      </c>
      <c r="B12380">
        <v>2049</v>
      </c>
      <c r="C12380" t="s">
        <v>133</v>
      </c>
      <c r="D12380" t="s">
        <v>129</v>
      </c>
      <c r="E12380">
        <v>4.10360139485434E-2</v>
      </c>
      <c r="F12380" t="s">
        <v>130</v>
      </c>
    </row>
    <row r="12381" spans="1:6" x14ac:dyDescent="0.25">
      <c r="A12381" t="s">
        <v>0</v>
      </c>
      <c r="B12381">
        <v>2049</v>
      </c>
      <c r="C12381" t="s">
        <v>134</v>
      </c>
      <c r="D12381" t="s">
        <v>129</v>
      </c>
      <c r="E12381">
        <v>0.406256635439049</v>
      </c>
      <c r="F12381" t="s">
        <v>130</v>
      </c>
    </row>
    <row r="12382" spans="1:6" x14ac:dyDescent="0.25">
      <c r="A12382" t="s">
        <v>0</v>
      </c>
      <c r="B12382">
        <v>2049</v>
      </c>
      <c r="C12382" t="s">
        <v>135</v>
      </c>
      <c r="D12382" t="s">
        <v>129</v>
      </c>
      <c r="E12382">
        <v>0.406256635439049</v>
      </c>
      <c r="F12382" t="s">
        <v>130</v>
      </c>
    </row>
    <row r="12383" spans="1:6" x14ac:dyDescent="0.25">
      <c r="A12383" t="s">
        <v>0</v>
      </c>
      <c r="B12383">
        <v>2049</v>
      </c>
      <c r="C12383" t="s">
        <v>136</v>
      </c>
      <c r="D12383" t="s">
        <v>129</v>
      </c>
      <c r="E12383">
        <v>1.71060405137501E-3</v>
      </c>
      <c r="F12383" t="s">
        <v>130</v>
      </c>
    </row>
    <row r="12384" spans="1:6" x14ac:dyDescent="0.25">
      <c r="A12384" t="s">
        <v>0</v>
      </c>
      <c r="B12384">
        <v>2049</v>
      </c>
      <c r="C12384" t="s">
        <v>137</v>
      </c>
      <c r="D12384" t="s">
        <v>129</v>
      </c>
      <c r="E12384">
        <v>6.6977649982097602E-4</v>
      </c>
      <c r="F12384" t="s">
        <v>130</v>
      </c>
    </row>
    <row r="12385" spans="1:6" x14ac:dyDescent="0.25">
      <c r="A12385" t="s">
        <v>0</v>
      </c>
      <c r="B12385">
        <v>2049</v>
      </c>
      <c r="C12385" t="s">
        <v>138</v>
      </c>
      <c r="D12385" t="s">
        <v>129</v>
      </c>
      <c r="E12385">
        <v>0</v>
      </c>
      <c r="F12385" t="s">
        <v>130</v>
      </c>
    </row>
    <row r="12386" spans="1:6" x14ac:dyDescent="0.25">
      <c r="A12386" t="s">
        <v>0</v>
      </c>
      <c r="B12386">
        <v>2049</v>
      </c>
      <c r="C12386" t="s">
        <v>139</v>
      </c>
      <c r="D12386" t="s">
        <v>140</v>
      </c>
      <c r="E12386">
        <v>1</v>
      </c>
      <c r="F12386" t="s">
        <v>141</v>
      </c>
    </row>
    <row r="12387" spans="1:6" x14ac:dyDescent="0.25">
      <c r="A12387" t="s">
        <v>0</v>
      </c>
      <c r="B12387">
        <v>2049</v>
      </c>
      <c r="C12387" t="s">
        <v>142</v>
      </c>
      <c r="D12387" t="s">
        <v>140</v>
      </c>
      <c r="E12387">
        <v>0</v>
      </c>
      <c r="F12387" t="s">
        <v>141</v>
      </c>
    </row>
    <row r="12388" spans="1:6" x14ac:dyDescent="0.25">
      <c r="A12388" t="s">
        <v>0</v>
      </c>
      <c r="B12388">
        <v>2049</v>
      </c>
      <c r="C12388" t="s">
        <v>143</v>
      </c>
      <c r="D12388" t="s">
        <v>144</v>
      </c>
      <c r="E12388">
        <v>1</v>
      </c>
      <c r="F12388" t="s">
        <v>145</v>
      </c>
    </row>
    <row r="12389" spans="1:6" x14ac:dyDescent="0.25">
      <c r="A12389" t="s">
        <v>0</v>
      </c>
      <c r="B12389">
        <v>2049</v>
      </c>
      <c r="C12389" t="s">
        <v>146</v>
      </c>
      <c r="D12389" t="s">
        <v>147</v>
      </c>
      <c r="E12389">
        <v>1</v>
      </c>
      <c r="F12389" t="s">
        <v>148</v>
      </c>
    </row>
    <row r="12390" spans="1:6" x14ac:dyDescent="0.25">
      <c r="A12390" t="s">
        <v>0</v>
      </c>
      <c r="B12390">
        <v>2049</v>
      </c>
      <c r="C12390" t="s">
        <v>149</v>
      </c>
      <c r="D12390" t="s">
        <v>150</v>
      </c>
      <c r="E12390">
        <v>6.0495247543321001E-2</v>
      </c>
      <c r="F12390" t="s">
        <v>151</v>
      </c>
    </row>
    <row r="12391" spans="1:6" x14ac:dyDescent="0.25">
      <c r="A12391" t="s">
        <v>0</v>
      </c>
      <c r="B12391">
        <v>2049</v>
      </c>
      <c r="C12391" t="s">
        <v>152</v>
      </c>
      <c r="D12391" t="s">
        <v>150</v>
      </c>
      <c r="E12391">
        <v>0.93950475245667897</v>
      </c>
      <c r="F12391" t="s">
        <v>151</v>
      </c>
    </row>
    <row r="12392" spans="1:6" x14ac:dyDescent="0.25">
      <c r="A12392" t="s">
        <v>0</v>
      </c>
      <c r="B12392">
        <v>2049</v>
      </c>
      <c r="C12392" t="s">
        <v>153</v>
      </c>
      <c r="D12392" t="s">
        <v>150</v>
      </c>
      <c r="E12392">
        <v>0</v>
      </c>
      <c r="F12392" t="s">
        <v>151</v>
      </c>
    </row>
    <row r="12393" spans="1:6" x14ac:dyDescent="0.25">
      <c r="A12393" t="s">
        <v>0</v>
      </c>
      <c r="B12393">
        <v>2049</v>
      </c>
      <c r="C12393" t="s">
        <v>154</v>
      </c>
      <c r="D12393" t="s">
        <v>150</v>
      </c>
      <c r="E12393">
        <v>0</v>
      </c>
      <c r="F12393" t="s">
        <v>151</v>
      </c>
    </row>
    <row r="12394" spans="1:6" x14ac:dyDescent="0.25">
      <c r="A12394" t="s">
        <v>0</v>
      </c>
      <c r="B12394">
        <v>2049</v>
      </c>
      <c r="C12394" t="s">
        <v>155</v>
      </c>
      <c r="D12394" t="s">
        <v>150</v>
      </c>
      <c r="E12394">
        <v>0</v>
      </c>
      <c r="F12394" t="s">
        <v>151</v>
      </c>
    </row>
    <row r="12395" spans="1:6" x14ac:dyDescent="0.25">
      <c r="A12395" t="s">
        <v>0</v>
      </c>
      <c r="B12395">
        <v>2049</v>
      </c>
      <c r="C12395" t="s">
        <v>156</v>
      </c>
      <c r="D12395" t="s">
        <v>150</v>
      </c>
      <c r="E12395">
        <v>0</v>
      </c>
      <c r="F12395" t="s">
        <v>151</v>
      </c>
    </row>
    <row r="12396" spans="1:6" x14ac:dyDescent="0.25">
      <c r="A12396" t="s">
        <v>0</v>
      </c>
      <c r="B12396">
        <v>2049</v>
      </c>
      <c r="C12396" t="s">
        <v>157</v>
      </c>
      <c r="D12396" t="s">
        <v>150</v>
      </c>
      <c r="E12396">
        <v>0</v>
      </c>
      <c r="F12396" t="s">
        <v>151</v>
      </c>
    </row>
    <row r="12397" spans="1:6" x14ac:dyDescent="0.25">
      <c r="A12397" t="s">
        <v>0</v>
      </c>
      <c r="B12397">
        <v>2049</v>
      </c>
      <c r="C12397" t="s">
        <v>158</v>
      </c>
      <c r="D12397" t="s">
        <v>159</v>
      </c>
      <c r="E12397">
        <v>1.3511232481335201E-2</v>
      </c>
      <c r="F12397" t="s">
        <v>160</v>
      </c>
    </row>
    <row r="12398" spans="1:6" x14ac:dyDescent="0.25">
      <c r="A12398" t="s">
        <v>0</v>
      </c>
      <c r="B12398">
        <v>2049</v>
      </c>
      <c r="C12398" t="s">
        <v>161</v>
      </c>
      <c r="D12398" t="s">
        <v>159</v>
      </c>
      <c r="E12398">
        <v>1.08157195638427E-2</v>
      </c>
      <c r="F12398" t="s">
        <v>160</v>
      </c>
    </row>
    <row r="12399" spans="1:6" x14ac:dyDescent="0.25">
      <c r="A12399" t="s">
        <v>0</v>
      </c>
      <c r="B12399">
        <v>2049</v>
      </c>
      <c r="C12399" t="s">
        <v>162</v>
      </c>
      <c r="D12399" t="s">
        <v>159</v>
      </c>
      <c r="E12399">
        <v>0.86770200888905602</v>
      </c>
      <c r="F12399" t="s">
        <v>160</v>
      </c>
    </row>
    <row r="12400" spans="1:6" x14ac:dyDescent="0.25">
      <c r="A12400" t="s">
        <v>0</v>
      </c>
      <c r="B12400">
        <v>2049</v>
      </c>
      <c r="C12400" t="s">
        <v>163</v>
      </c>
      <c r="D12400" t="s">
        <v>159</v>
      </c>
      <c r="E12400">
        <v>0.107971039065765</v>
      </c>
      <c r="F12400" t="s">
        <v>160</v>
      </c>
    </row>
    <row r="12401" spans="1:6" x14ac:dyDescent="0.25">
      <c r="A12401" t="s">
        <v>0</v>
      </c>
      <c r="B12401">
        <v>2049</v>
      </c>
      <c r="C12401" t="s">
        <v>164</v>
      </c>
      <c r="D12401" t="s">
        <v>165</v>
      </c>
      <c r="E12401">
        <v>1.3516939479092299E-2</v>
      </c>
      <c r="F12401" t="s">
        <v>166</v>
      </c>
    </row>
    <row r="12402" spans="1:6" x14ac:dyDescent="0.25">
      <c r="A12402" t="s">
        <v>0</v>
      </c>
      <c r="B12402">
        <v>2049</v>
      </c>
      <c r="C12402" t="s">
        <v>167</v>
      </c>
      <c r="D12402" t="s">
        <v>165</v>
      </c>
      <c r="E12402">
        <v>3.4924222617454702E-3</v>
      </c>
      <c r="F12402" t="s">
        <v>166</v>
      </c>
    </row>
    <row r="12403" spans="1:6" x14ac:dyDescent="0.25">
      <c r="A12403" t="s">
        <v>0</v>
      </c>
      <c r="B12403">
        <v>2049</v>
      </c>
      <c r="C12403" t="s">
        <v>168</v>
      </c>
      <c r="D12403" t="s">
        <v>165</v>
      </c>
      <c r="E12403">
        <v>0.87412592797713495</v>
      </c>
      <c r="F12403" t="s">
        <v>166</v>
      </c>
    </row>
    <row r="12404" spans="1:6" x14ac:dyDescent="0.25">
      <c r="A12404" t="s">
        <v>0</v>
      </c>
      <c r="B12404">
        <v>2049</v>
      </c>
      <c r="C12404" t="s">
        <v>169</v>
      </c>
      <c r="D12404" t="s">
        <v>165</v>
      </c>
      <c r="E12404">
        <v>0.108864710282026</v>
      </c>
      <c r="F12404" t="s">
        <v>166</v>
      </c>
    </row>
    <row r="12405" spans="1:6" x14ac:dyDescent="0.25">
      <c r="A12405" t="s">
        <v>0</v>
      </c>
      <c r="B12405">
        <v>2049</v>
      </c>
      <c r="C12405" t="s">
        <v>170</v>
      </c>
      <c r="D12405" t="s">
        <v>171</v>
      </c>
      <c r="E12405">
        <v>1</v>
      </c>
      <c r="F12405" t="s">
        <v>172</v>
      </c>
    </row>
    <row r="12406" spans="1:6" x14ac:dyDescent="0.25">
      <c r="A12406" t="s">
        <v>0</v>
      </c>
      <c r="B12406">
        <v>2049</v>
      </c>
      <c r="C12406" t="s">
        <v>173</v>
      </c>
      <c r="D12406" t="s">
        <v>174</v>
      </c>
      <c r="E12406">
        <v>1</v>
      </c>
      <c r="F12406" t="s">
        <v>175</v>
      </c>
    </row>
    <row r="12407" spans="1:6" x14ac:dyDescent="0.25">
      <c r="A12407" t="s">
        <v>0</v>
      </c>
      <c r="B12407">
        <v>2049</v>
      </c>
      <c r="C12407" t="s">
        <v>176</v>
      </c>
      <c r="D12407" t="s">
        <v>177</v>
      </c>
      <c r="E12407">
        <v>1</v>
      </c>
      <c r="F12407" t="s">
        <v>178</v>
      </c>
    </row>
    <row r="12408" spans="1:6" x14ac:dyDescent="0.25">
      <c r="A12408" t="s">
        <v>0</v>
      </c>
      <c r="B12408">
        <v>2049</v>
      </c>
      <c r="C12408" t="s">
        <v>179</v>
      </c>
      <c r="D12408" t="s">
        <v>180</v>
      </c>
      <c r="E12408">
        <v>1</v>
      </c>
      <c r="F12408" t="s">
        <v>181</v>
      </c>
    </row>
    <row r="12409" spans="1:6" x14ac:dyDescent="0.25">
      <c r="A12409" t="s">
        <v>0</v>
      </c>
      <c r="B12409">
        <v>2049</v>
      </c>
      <c r="C12409" t="s">
        <v>182</v>
      </c>
      <c r="D12409" t="s">
        <v>180</v>
      </c>
      <c r="E12409">
        <v>0</v>
      </c>
      <c r="F12409" t="s">
        <v>181</v>
      </c>
    </row>
    <row r="12410" spans="1:6" x14ac:dyDescent="0.25">
      <c r="A12410" t="s">
        <v>0</v>
      </c>
      <c r="B12410">
        <v>2049</v>
      </c>
      <c r="C12410" t="s">
        <v>183</v>
      </c>
      <c r="D12410" t="s">
        <v>184</v>
      </c>
      <c r="E12410">
        <v>1</v>
      </c>
      <c r="F12410" t="s">
        <v>185</v>
      </c>
    </row>
    <row r="12411" spans="1:6" x14ac:dyDescent="0.25">
      <c r="A12411" t="s">
        <v>0</v>
      </c>
      <c r="B12411">
        <v>2049</v>
      </c>
      <c r="C12411" t="s">
        <v>186</v>
      </c>
      <c r="D12411" t="s">
        <v>187</v>
      </c>
      <c r="E12411">
        <v>1</v>
      </c>
      <c r="F12411" t="s">
        <v>188</v>
      </c>
    </row>
    <row r="12412" spans="1:6" x14ac:dyDescent="0.25">
      <c r="A12412" t="s">
        <v>0</v>
      </c>
      <c r="B12412">
        <v>2049</v>
      </c>
      <c r="C12412" t="s">
        <v>189</v>
      </c>
      <c r="D12412" t="s">
        <v>190</v>
      </c>
      <c r="E12412">
        <v>6.0495247543321001E-2</v>
      </c>
      <c r="F12412" t="s">
        <v>191</v>
      </c>
    </row>
    <row r="12413" spans="1:6" x14ac:dyDescent="0.25">
      <c r="A12413" t="s">
        <v>0</v>
      </c>
      <c r="B12413">
        <v>2049</v>
      </c>
      <c r="C12413" t="s">
        <v>192</v>
      </c>
      <c r="D12413" t="s">
        <v>190</v>
      </c>
      <c r="E12413">
        <v>0.41098945353878302</v>
      </c>
      <c r="F12413" t="s">
        <v>191</v>
      </c>
    </row>
    <row r="12414" spans="1:6" x14ac:dyDescent="0.25">
      <c r="A12414" t="s">
        <v>0</v>
      </c>
      <c r="B12414">
        <v>2049</v>
      </c>
      <c r="C12414" t="s">
        <v>193</v>
      </c>
      <c r="D12414" t="s">
        <v>190</v>
      </c>
      <c r="E12414">
        <v>0</v>
      </c>
      <c r="F12414" t="s">
        <v>191</v>
      </c>
    </row>
    <row r="12415" spans="1:6" x14ac:dyDescent="0.25">
      <c r="A12415" t="s">
        <v>0</v>
      </c>
      <c r="B12415">
        <v>2049</v>
      </c>
      <c r="C12415" t="s">
        <v>194</v>
      </c>
      <c r="D12415" t="s">
        <v>190</v>
      </c>
      <c r="E12415">
        <v>0</v>
      </c>
      <c r="F12415" t="s">
        <v>191</v>
      </c>
    </row>
    <row r="12416" spans="1:6" x14ac:dyDescent="0.25">
      <c r="A12416" t="s">
        <v>0</v>
      </c>
      <c r="B12416">
        <v>2049</v>
      </c>
      <c r="C12416" t="s">
        <v>195</v>
      </c>
      <c r="D12416" t="s">
        <v>190</v>
      </c>
      <c r="E12416">
        <v>0</v>
      </c>
      <c r="F12416" t="s">
        <v>191</v>
      </c>
    </row>
    <row r="12417" spans="1:6" x14ac:dyDescent="0.25">
      <c r="A12417" t="s">
        <v>0</v>
      </c>
      <c r="B12417">
        <v>2049</v>
      </c>
      <c r="C12417" t="s">
        <v>196</v>
      </c>
      <c r="D12417" t="s">
        <v>190</v>
      </c>
      <c r="E12417">
        <v>0</v>
      </c>
      <c r="F12417" t="s">
        <v>191</v>
      </c>
    </row>
    <row r="12418" spans="1:6" x14ac:dyDescent="0.25">
      <c r="A12418" t="s">
        <v>0</v>
      </c>
      <c r="B12418">
        <v>2049</v>
      </c>
      <c r="C12418" t="s">
        <v>197</v>
      </c>
      <c r="D12418" t="s">
        <v>190</v>
      </c>
      <c r="E12418">
        <v>0.52851529891789495</v>
      </c>
      <c r="F12418" t="s">
        <v>191</v>
      </c>
    </row>
    <row r="12419" spans="1:6" x14ac:dyDescent="0.25">
      <c r="A12419" t="s">
        <v>0</v>
      </c>
      <c r="B12419">
        <v>2049</v>
      </c>
      <c r="C12419" t="s">
        <v>198</v>
      </c>
      <c r="D12419" t="s">
        <v>199</v>
      </c>
      <c r="E12419">
        <v>0</v>
      </c>
      <c r="F12419" t="s">
        <v>200</v>
      </c>
    </row>
    <row r="12420" spans="1:6" x14ac:dyDescent="0.25">
      <c r="A12420" t="s">
        <v>0</v>
      </c>
      <c r="B12420">
        <v>2049</v>
      </c>
      <c r="C12420" t="s">
        <v>201</v>
      </c>
      <c r="D12420" t="s">
        <v>199</v>
      </c>
      <c r="E12420">
        <v>1.08157195638427E-2</v>
      </c>
      <c r="F12420" t="s">
        <v>200</v>
      </c>
    </row>
    <row r="12421" spans="1:6" x14ac:dyDescent="0.25">
      <c r="A12421" t="s">
        <v>0</v>
      </c>
      <c r="B12421">
        <v>2049</v>
      </c>
      <c r="C12421" t="s">
        <v>202</v>
      </c>
      <c r="D12421" t="s">
        <v>199</v>
      </c>
      <c r="E12421">
        <v>0.400042806032957</v>
      </c>
      <c r="F12421" t="s">
        <v>200</v>
      </c>
    </row>
    <row r="12422" spans="1:6" x14ac:dyDescent="0.25">
      <c r="A12422" t="s">
        <v>0</v>
      </c>
      <c r="B12422">
        <v>2049</v>
      </c>
      <c r="C12422" t="s">
        <v>203</v>
      </c>
      <c r="D12422" t="s">
        <v>199</v>
      </c>
      <c r="E12422">
        <v>0.58914147440319897</v>
      </c>
      <c r="F12422" t="s">
        <v>200</v>
      </c>
    </row>
    <row r="12423" spans="1:6" x14ac:dyDescent="0.25">
      <c r="A12423" t="s">
        <v>0</v>
      </c>
      <c r="B12423">
        <v>2049</v>
      </c>
      <c r="C12423" t="s">
        <v>204</v>
      </c>
      <c r="D12423" t="s">
        <v>205</v>
      </c>
      <c r="E12423">
        <v>0</v>
      </c>
      <c r="F12423" t="s">
        <v>206</v>
      </c>
    </row>
    <row r="12424" spans="1:6" x14ac:dyDescent="0.25">
      <c r="A12424" t="s">
        <v>0</v>
      </c>
      <c r="B12424">
        <v>2049</v>
      </c>
      <c r="C12424" t="s">
        <v>207</v>
      </c>
      <c r="D12424" t="s">
        <v>205</v>
      </c>
      <c r="E12424">
        <v>3.4924222617454702E-3</v>
      </c>
      <c r="F12424" t="s">
        <v>206</v>
      </c>
    </row>
    <row r="12425" spans="1:6" x14ac:dyDescent="0.25">
      <c r="A12425" t="s">
        <v>0</v>
      </c>
      <c r="B12425">
        <v>2049</v>
      </c>
      <c r="C12425" t="s">
        <v>208</v>
      </c>
      <c r="D12425" t="s">
        <v>205</v>
      </c>
      <c r="E12425">
        <v>0.40300447097253</v>
      </c>
      <c r="F12425" t="s">
        <v>206</v>
      </c>
    </row>
    <row r="12426" spans="1:6" x14ac:dyDescent="0.25">
      <c r="A12426" t="s">
        <v>0</v>
      </c>
      <c r="B12426">
        <v>2049</v>
      </c>
      <c r="C12426" t="s">
        <v>209</v>
      </c>
      <c r="D12426" t="s">
        <v>205</v>
      </c>
      <c r="E12426">
        <v>0.59350310676572304</v>
      </c>
      <c r="F12426" t="s">
        <v>206</v>
      </c>
    </row>
    <row r="12427" spans="1:6" x14ac:dyDescent="0.25">
      <c r="A12427" t="s">
        <v>0</v>
      </c>
      <c r="B12427">
        <v>2049</v>
      </c>
      <c r="C12427" t="s">
        <v>210</v>
      </c>
      <c r="D12427" t="s">
        <v>211</v>
      </c>
      <c r="E12427">
        <v>1</v>
      </c>
      <c r="F12427" t="s">
        <v>212</v>
      </c>
    </row>
    <row r="12428" spans="1:6" x14ac:dyDescent="0.25">
      <c r="A12428" t="s">
        <v>0</v>
      </c>
      <c r="B12428">
        <v>2049</v>
      </c>
      <c r="C12428" t="s">
        <v>213</v>
      </c>
      <c r="D12428" t="s">
        <v>214</v>
      </c>
      <c r="E12428">
        <v>1</v>
      </c>
      <c r="F12428" t="s">
        <v>215</v>
      </c>
    </row>
    <row r="12429" spans="1:6" x14ac:dyDescent="0.25">
      <c r="A12429" t="s">
        <v>0</v>
      </c>
      <c r="B12429">
        <v>2049</v>
      </c>
      <c r="C12429" t="s">
        <v>216</v>
      </c>
      <c r="D12429" t="s">
        <v>217</v>
      </c>
      <c r="E12429">
        <v>1</v>
      </c>
      <c r="F12429" t="s">
        <v>218</v>
      </c>
    </row>
    <row r="12430" spans="1:6" x14ac:dyDescent="0.25">
      <c r="A12430" t="s">
        <v>0</v>
      </c>
      <c r="B12430">
        <v>2049</v>
      </c>
      <c r="C12430" t="s">
        <v>219</v>
      </c>
      <c r="D12430" t="s">
        <v>220</v>
      </c>
      <c r="E12430">
        <v>1</v>
      </c>
      <c r="F12430" t="s">
        <v>221</v>
      </c>
    </row>
    <row r="12431" spans="1:6" x14ac:dyDescent="0.25">
      <c r="A12431" t="s">
        <v>0</v>
      </c>
      <c r="B12431">
        <v>2049</v>
      </c>
      <c r="C12431" t="s">
        <v>222</v>
      </c>
      <c r="D12431" t="s">
        <v>220</v>
      </c>
      <c r="E12431">
        <v>0</v>
      </c>
      <c r="F12431" t="s">
        <v>221</v>
      </c>
    </row>
    <row r="12432" spans="1:6" x14ac:dyDescent="0.25">
      <c r="A12432" t="s">
        <v>0</v>
      </c>
      <c r="B12432">
        <v>2049</v>
      </c>
      <c r="C12432" t="s">
        <v>223</v>
      </c>
      <c r="D12432" t="s">
        <v>224</v>
      </c>
      <c r="E12432">
        <v>1</v>
      </c>
      <c r="F12432" t="s">
        <v>225</v>
      </c>
    </row>
    <row r="12433" spans="1:6" x14ac:dyDescent="0.25">
      <c r="A12433" t="s">
        <v>0</v>
      </c>
      <c r="B12433">
        <v>2049</v>
      </c>
      <c r="C12433" t="s">
        <v>226</v>
      </c>
      <c r="D12433" t="s">
        <v>227</v>
      </c>
      <c r="E12433">
        <v>1</v>
      </c>
      <c r="F12433" t="s">
        <v>228</v>
      </c>
    </row>
    <row r="12434" spans="1:6" x14ac:dyDescent="0.25">
      <c r="A12434" t="s">
        <v>0</v>
      </c>
      <c r="B12434">
        <v>2049</v>
      </c>
      <c r="C12434" t="s">
        <v>229</v>
      </c>
      <c r="D12434" t="s">
        <v>230</v>
      </c>
      <c r="E12434">
        <v>6.0495247543321001E-2</v>
      </c>
      <c r="F12434" t="s">
        <v>231</v>
      </c>
    </row>
    <row r="12435" spans="1:6" x14ac:dyDescent="0.25">
      <c r="A12435" t="s">
        <v>0</v>
      </c>
      <c r="B12435">
        <v>2049</v>
      </c>
      <c r="C12435" t="s">
        <v>232</v>
      </c>
      <c r="D12435" t="s">
        <v>230</v>
      </c>
      <c r="E12435">
        <v>0.88495605077776096</v>
      </c>
      <c r="F12435" t="s">
        <v>231</v>
      </c>
    </row>
    <row r="12436" spans="1:6" x14ac:dyDescent="0.25">
      <c r="A12436" t="s">
        <v>0</v>
      </c>
      <c r="B12436">
        <v>2049</v>
      </c>
      <c r="C12436" t="s">
        <v>233</v>
      </c>
      <c r="D12436" t="s">
        <v>230</v>
      </c>
      <c r="E12436">
        <v>5.4548701678917101E-2</v>
      </c>
      <c r="F12436" t="s">
        <v>231</v>
      </c>
    </row>
    <row r="12437" spans="1:6" x14ac:dyDescent="0.25">
      <c r="A12437" t="s">
        <v>0</v>
      </c>
      <c r="B12437">
        <v>2049</v>
      </c>
      <c r="C12437" t="s">
        <v>234</v>
      </c>
      <c r="D12437" t="s">
        <v>230</v>
      </c>
      <c r="E12437">
        <v>0</v>
      </c>
      <c r="F12437" t="s">
        <v>231</v>
      </c>
    </row>
    <row r="12438" spans="1:6" x14ac:dyDescent="0.25">
      <c r="A12438" t="s">
        <v>0</v>
      </c>
      <c r="B12438">
        <v>2049</v>
      </c>
      <c r="C12438" t="s">
        <v>235</v>
      </c>
      <c r="D12438" t="s">
        <v>230</v>
      </c>
      <c r="E12438">
        <v>0</v>
      </c>
      <c r="F12438" t="s">
        <v>231</v>
      </c>
    </row>
    <row r="12439" spans="1:6" x14ac:dyDescent="0.25">
      <c r="A12439" t="s">
        <v>0</v>
      </c>
      <c r="B12439">
        <v>2049</v>
      </c>
      <c r="C12439" t="s">
        <v>236</v>
      </c>
      <c r="D12439" t="s">
        <v>230</v>
      </c>
      <c r="E12439">
        <v>0</v>
      </c>
      <c r="F12439" t="s">
        <v>231</v>
      </c>
    </row>
    <row r="12440" spans="1:6" x14ac:dyDescent="0.25">
      <c r="A12440" t="s">
        <v>0</v>
      </c>
      <c r="B12440">
        <v>2049</v>
      </c>
      <c r="C12440" t="s">
        <v>237</v>
      </c>
      <c r="D12440" t="s">
        <v>230</v>
      </c>
      <c r="E12440">
        <v>0</v>
      </c>
      <c r="F12440" t="s">
        <v>231</v>
      </c>
    </row>
    <row r="12441" spans="1:6" x14ac:dyDescent="0.25">
      <c r="A12441" t="s">
        <v>0</v>
      </c>
      <c r="B12441">
        <v>2049</v>
      </c>
      <c r="C12441" t="s">
        <v>238</v>
      </c>
      <c r="D12441" t="s">
        <v>239</v>
      </c>
      <c r="E12441">
        <v>1.3511232481335201E-2</v>
      </c>
      <c r="F12441" t="s">
        <v>240</v>
      </c>
    </row>
    <row r="12442" spans="1:6" x14ac:dyDescent="0.25">
      <c r="A12442" t="s">
        <v>0</v>
      </c>
      <c r="B12442">
        <v>2049</v>
      </c>
      <c r="C12442" t="s">
        <v>241</v>
      </c>
      <c r="D12442" t="s">
        <v>239</v>
      </c>
      <c r="E12442">
        <v>1.08157195638427E-2</v>
      </c>
      <c r="F12442" t="s">
        <v>240</v>
      </c>
    </row>
    <row r="12443" spans="1:6" x14ac:dyDescent="0.25">
      <c r="A12443" t="s">
        <v>0</v>
      </c>
      <c r="B12443">
        <v>2049</v>
      </c>
      <c r="C12443" t="s">
        <v>242</v>
      </c>
      <c r="D12443" t="s">
        <v>239</v>
      </c>
      <c r="E12443">
        <v>0.86770200888905602</v>
      </c>
      <c r="F12443" t="s">
        <v>240</v>
      </c>
    </row>
    <row r="12444" spans="1:6" x14ac:dyDescent="0.25">
      <c r="A12444" t="s">
        <v>0</v>
      </c>
      <c r="B12444">
        <v>2049</v>
      </c>
      <c r="C12444" t="s">
        <v>243</v>
      </c>
      <c r="D12444" t="s">
        <v>239</v>
      </c>
      <c r="E12444">
        <v>0.107971039065765</v>
      </c>
      <c r="F12444" t="s">
        <v>240</v>
      </c>
    </row>
    <row r="12445" spans="1:6" x14ac:dyDescent="0.25">
      <c r="A12445" t="s">
        <v>0</v>
      </c>
      <c r="B12445">
        <v>2049</v>
      </c>
      <c r="C12445" t="s">
        <v>244</v>
      </c>
      <c r="D12445" t="s">
        <v>245</v>
      </c>
      <c r="E12445">
        <v>1.3516939479092299E-2</v>
      </c>
      <c r="F12445" t="s">
        <v>246</v>
      </c>
    </row>
    <row r="12446" spans="1:6" x14ac:dyDescent="0.25">
      <c r="A12446" t="s">
        <v>0</v>
      </c>
      <c r="B12446">
        <v>2049</v>
      </c>
      <c r="C12446" t="s">
        <v>247</v>
      </c>
      <c r="D12446" t="s">
        <v>245</v>
      </c>
      <c r="E12446">
        <v>3.4924222617454702E-3</v>
      </c>
      <c r="F12446" t="s">
        <v>246</v>
      </c>
    </row>
    <row r="12447" spans="1:6" x14ac:dyDescent="0.25">
      <c r="A12447" t="s">
        <v>0</v>
      </c>
      <c r="B12447">
        <v>2049</v>
      </c>
      <c r="C12447" t="s">
        <v>248</v>
      </c>
      <c r="D12447" t="s">
        <v>245</v>
      </c>
      <c r="E12447">
        <v>0.87412592797713495</v>
      </c>
      <c r="F12447" t="s">
        <v>246</v>
      </c>
    </row>
    <row r="12448" spans="1:6" x14ac:dyDescent="0.25">
      <c r="A12448" t="s">
        <v>0</v>
      </c>
      <c r="B12448">
        <v>2049</v>
      </c>
      <c r="C12448" t="s">
        <v>249</v>
      </c>
      <c r="D12448" t="s">
        <v>245</v>
      </c>
      <c r="E12448">
        <v>0.108864710282026</v>
      </c>
      <c r="F12448" t="s">
        <v>246</v>
      </c>
    </row>
    <row r="12449" spans="1:6" x14ac:dyDescent="0.25">
      <c r="A12449" t="s">
        <v>0</v>
      </c>
      <c r="B12449">
        <v>2049</v>
      </c>
      <c r="C12449" t="s">
        <v>250</v>
      </c>
      <c r="D12449" t="s">
        <v>251</v>
      </c>
      <c r="E12449">
        <v>1</v>
      </c>
      <c r="F12449" t="s">
        <v>252</v>
      </c>
    </row>
    <row r="12450" spans="1:6" x14ac:dyDescent="0.25">
      <c r="A12450" t="s">
        <v>0</v>
      </c>
      <c r="B12450">
        <v>2049</v>
      </c>
      <c r="C12450" t="s">
        <v>253</v>
      </c>
      <c r="D12450" t="s">
        <v>254</v>
      </c>
      <c r="E12450">
        <v>1</v>
      </c>
      <c r="F12450" t="s">
        <v>255</v>
      </c>
    </row>
    <row r="12451" spans="1:6" x14ac:dyDescent="0.25">
      <c r="A12451" t="s">
        <v>0</v>
      </c>
      <c r="B12451">
        <v>2049</v>
      </c>
      <c r="C12451" t="s">
        <v>256</v>
      </c>
      <c r="D12451" t="s">
        <v>257</v>
      </c>
      <c r="E12451">
        <v>1</v>
      </c>
      <c r="F12451" t="s">
        <v>258</v>
      </c>
    </row>
    <row r="12452" spans="1:6" x14ac:dyDescent="0.25">
      <c r="A12452" t="s">
        <v>0</v>
      </c>
      <c r="B12452">
        <v>2049</v>
      </c>
      <c r="C12452" t="s">
        <v>259</v>
      </c>
      <c r="D12452" t="s">
        <v>260</v>
      </c>
      <c r="E12452">
        <v>1</v>
      </c>
      <c r="F12452" t="s">
        <v>261</v>
      </c>
    </row>
    <row r="12453" spans="1:6" x14ac:dyDescent="0.25">
      <c r="A12453" t="s">
        <v>0</v>
      </c>
      <c r="B12453">
        <v>2049</v>
      </c>
      <c r="C12453" t="s">
        <v>262</v>
      </c>
      <c r="D12453" t="s">
        <v>260</v>
      </c>
      <c r="E12453">
        <v>0</v>
      </c>
      <c r="F12453" t="s">
        <v>261</v>
      </c>
    </row>
    <row r="12454" spans="1:6" x14ac:dyDescent="0.25">
      <c r="A12454" t="s">
        <v>0</v>
      </c>
      <c r="B12454">
        <v>2049</v>
      </c>
      <c r="C12454" t="s">
        <v>263</v>
      </c>
      <c r="D12454" t="s">
        <v>264</v>
      </c>
      <c r="E12454">
        <v>1</v>
      </c>
      <c r="F12454" t="s">
        <v>265</v>
      </c>
    </row>
    <row r="12455" spans="1:6" x14ac:dyDescent="0.25">
      <c r="A12455" t="s">
        <v>0</v>
      </c>
      <c r="B12455">
        <v>2049</v>
      </c>
      <c r="C12455" t="s">
        <v>266</v>
      </c>
      <c r="D12455" t="s">
        <v>267</v>
      </c>
      <c r="E12455">
        <v>1</v>
      </c>
      <c r="F12455" t="s">
        <v>268</v>
      </c>
    </row>
    <row r="12456" spans="1:6" x14ac:dyDescent="0.25">
      <c r="A12456" t="s">
        <v>0</v>
      </c>
      <c r="B12456">
        <v>2049</v>
      </c>
      <c r="C12456" t="s">
        <v>269</v>
      </c>
      <c r="D12456" t="s">
        <v>270</v>
      </c>
      <c r="E12456">
        <v>6.0495247543321001E-2</v>
      </c>
      <c r="F12456" t="s">
        <v>271</v>
      </c>
    </row>
    <row r="12457" spans="1:6" x14ac:dyDescent="0.25">
      <c r="A12457" t="s">
        <v>0</v>
      </c>
      <c r="B12457">
        <v>2049</v>
      </c>
      <c r="C12457" t="s">
        <v>272</v>
      </c>
      <c r="D12457" t="s">
        <v>270</v>
      </c>
      <c r="E12457">
        <v>0.88495605077776096</v>
      </c>
      <c r="F12457" t="s">
        <v>271</v>
      </c>
    </row>
    <row r="12458" spans="1:6" x14ac:dyDescent="0.25">
      <c r="A12458" t="s">
        <v>0</v>
      </c>
      <c r="B12458">
        <v>2049</v>
      </c>
      <c r="C12458" t="s">
        <v>273</v>
      </c>
      <c r="D12458" t="s">
        <v>270</v>
      </c>
      <c r="E12458">
        <v>5.4548701678917101E-2</v>
      </c>
      <c r="F12458" t="s">
        <v>271</v>
      </c>
    </row>
    <row r="12459" spans="1:6" x14ac:dyDescent="0.25">
      <c r="A12459" t="s">
        <v>0</v>
      </c>
      <c r="B12459">
        <v>2049</v>
      </c>
      <c r="C12459" t="s">
        <v>274</v>
      </c>
      <c r="D12459" t="s">
        <v>270</v>
      </c>
      <c r="E12459">
        <v>0</v>
      </c>
      <c r="F12459" t="s">
        <v>271</v>
      </c>
    </row>
    <row r="12460" spans="1:6" x14ac:dyDescent="0.25">
      <c r="A12460" t="s">
        <v>0</v>
      </c>
      <c r="B12460">
        <v>2049</v>
      </c>
      <c r="C12460" t="s">
        <v>275</v>
      </c>
      <c r="D12460" t="s">
        <v>270</v>
      </c>
      <c r="E12460">
        <v>0</v>
      </c>
      <c r="F12460" t="s">
        <v>271</v>
      </c>
    </row>
    <row r="12461" spans="1:6" x14ac:dyDescent="0.25">
      <c r="A12461" t="s">
        <v>0</v>
      </c>
      <c r="B12461">
        <v>2049</v>
      </c>
      <c r="C12461" t="s">
        <v>276</v>
      </c>
      <c r="D12461" t="s">
        <v>270</v>
      </c>
      <c r="E12461">
        <v>0</v>
      </c>
      <c r="F12461" t="s">
        <v>271</v>
      </c>
    </row>
    <row r="12462" spans="1:6" x14ac:dyDescent="0.25">
      <c r="A12462" t="s">
        <v>0</v>
      </c>
      <c r="B12462">
        <v>2049</v>
      </c>
      <c r="C12462" t="s">
        <v>277</v>
      </c>
      <c r="D12462" t="s">
        <v>270</v>
      </c>
      <c r="E12462">
        <v>0</v>
      </c>
      <c r="F12462" t="s">
        <v>271</v>
      </c>
    </row>
    <row r="12463" spans="1:6" x14ac:dyDescent="0.25">
      <c r="A12463" t="s">
        <v>0</v>
      </c>
      <c r="B12463">
        <v>2049</v>
      </c>
      <c r="C12463" t="s">
        <v>278</v>
      </c>
      <c r="D12463" t="s">
        <v>279</v>
      </c>
      <c r="E12463">
        <v>0</v>
      </c>
      <c r="F12463" t="s">
        <v>280</v>
      </c>
    </row>
    <row r="12464" spans="1:6" x14ac:dyDescent="0.25">
      <c r="A12464" t="s">
        <v>0</v>
      </c>
      <c r="B12464">
        <v>2049</v>
      </c>
      <c r="C12464" t="s">
        <v>281</v>
      </c>
      <c r="D12464" t="s">
        <v>279</v>
      </c>
      <c r="E12464">
        <v>1.08157195638427E-2</v>
      </c>
      <c r="F12464" t="s">
        <v>280</v>
      </c>
    </row>
    <row r="12465" spans="1:6" x14ac:dyDescent="0.25">
      <c r="A12465" t="s">
        <v>0</v>
      </c>
      <c r="B12465">
        <v>2049</v>
      </c>
      <c r="C12465" t="s">
        <v>282</v>
      </c>
      <c r="D12465" t="s">
        <v>279</v>
      </c>
      <c r="E12465">
        <v>0.86770200888905602</v>
      </c>
      <c r="F12465" t="s">
        <v>280</v>
      </c>
    </row>
    <row r="12466" spans="1:6" x14ac:dyDescent="0.25">
      <c r="A12466" t="s">
        <v>0</v>
      </c>
      <c r="B12466">
        <v>2049</v>
      </c>
      <c r="C12466" t="s">
        <v>283</v>
      </c>
      <c r="D12466" t="s">
        <v>279</v>
      </c>
      <c r="E12466">
        <v>0.12148227154709999</v>
      </c>
      <c r="F12466" t="s">
        <v>280</v>
      </c>
    </row>
    <row r="12467" spans="1:6" x14ac:dyDescent="0.25">
      <c r="A12467" t="s">
        <v>0</v>
      </c>
      <c r="B12467">
        <v>2049</v>
      </c>
      <c r="C12467" t="s">
        <v>284</v>
      </c>
      <c r="D12467" t="s">
        <v>285</v>
      </c>
      <c r="E12467">
        <v>0</v>
      </c>
      <c r="F12467" t="s">
        <v>286</v>
      </c>
    </row>
    <row r="12468" spans="1:6" x14ac:dyDescent="0.25">
      <c r="A12468" t="s">
        <v>0</v>
      </c>
      <c r="B12468">
        <v>2049</v>
      </c>
      <c r="C12468" t="s">
        <v>287</v>
      </c>
      <c r="D12468" t="s">
        <v>285</v>
      </c>
      <c r="E12468">
        <v>3.4924222617454702E-3</v>
      </c>
      <c r="F12468" t="s">
        <v>286</v>
      </c>
    </row>
    <row r="12469" spans="1:6" x14ac:dyDescent="0.25">
      <c r="A12469" t="s">
        <v>0</v>
      </c>
      <c r="B12469">
        <v>2049</v>
      </c>
      <c r="C12469" t="s">
        <v>288</v>
      </c>
      <c r="D12469" t="s">
        <v>285</v>
      </c>
      <c r="E12469">
        <v>0.87412592797713495</v>
      </c>
      <c r="F12469" t="s">
        <v>286</v>
      </c>
    </row>
    <row r="12470" spans="1:6" x14ac:dyDescent="0.25">
      <c r="A12470" t="s">
        <v>0</v>
      </c>
      <c r="B12470">
        <v>2049</v>
      </c>
      <c r="C12470" t="s">
        <v>289</v>
      </c>
      <c r="D12470" t="s">
        <v>285</v>
      </c>
      <c r="E12470">
        <v>0.122381649761118</v>
      </c>
      <c r="F12470" t="s">
        <v>286</v>
      </c>
    </row>
    <row r="12471" spans="1:6" x14ac:dyDescent="0.25">
      <c r="A12471" t="s">
        <v>0</v>
      </c>
      <c r="B12471">
        <v>2049</v>
      </c>
      <c r="C12471" t="s">
        <v>290</v>
      </c>
      <c r="D12471" t="s">
        <v>291</v>
      </c>
      <c r="E12471">
        <v>1</v>
      </c>
      <c r="F12471" t="s">
        <v>292</v>
      </c>
    </row>
    <row r="12472" spans="1:6" x14ac:dyDescent="0.25">
      <c r="A12472" t="s">
        <v>0</v>
      </c>
      <c r="B12472">
        <v>2049</v>
      </c>
      <c r="C12472" t="s">
        <v>293</v>
      </c>
      <c r="D12472" t="s">
        <v>294</v>
      </c>
      <c r="E12472">
        <v>1</v>
      </c>
      <c r="F12472" t="s">
        <v>295</v>
      </c>
    </row>
    <row r="12473" spans="1:6" x14ac:dyDescent="0.25">
      <c r="A12473" t="s">
        <v>0</v>
      </c>
      <c r="B12473">
        <v>2049</v>
      </c>
      <c r="C12473" t="s">
        <v>296</v>
      </c>
      <c r="D12473" t="s">
        <v>297</v>
      </c>
      <c r="E12473">
        <v>1</v>
      </c>
      <c r="F12473" t="s">
        <v>298</v>
      </c>
    </row>
    <row r="12474" spans="1:6" x14ac:dyDescent="0.25">
      <c r="A12474" t="s">
        <v>0</v>
      </c>
      <c r="B12474">
        <v>2049</v>
      </c>
      <c r="C12474" t="s">
        <v>299</v>
      </c>
      <c r="D12474" t="s">
        <v>300</v>
      </c>
      <c r="E12474">
        <v>1</v>
      </c>
      <c r="F12474" t="s">
        <v>301</v>
      </c>
    </row>
    <row r="12475" spans="1:6" x14ac:dyDescent="0.25">
      <c r="A12475" t="s">
        <v>0</v>
      </c>
      <c r="B12475">
        <v>2049</v>
      </c>
      <c r="C12475" t="s">
        <v>302</v>
      </c>
      <c r="D12475" t="s">
        <v>300</v>
      </c>
      <c r="E12475">
        <v>0</v>
      </c>
      <c r="F12475" t="s">
        <v>301</v>
      </c>
    </row>
    <row r="12476" spans="1:6" x14ac:dyDescent="0.25">
      <c r="A12476" t="s">
        <v>0</v>
      </c>
      <c r="B12476">
        <v>2049</v>
      </c>
      <c r="C12476" t="s">
        <v>303</v>
      </c>
      <c r="D12476" t="s">
        <v>304</v>
      </c>
      <c r="E12476">
        <v>1</v>
      </c>
      <c r="F12476" t="s">
        <v>305</v>
      </c>
    </row>
    <row r="12477" spans="1:6" x14ac:dyDescent="0.25">
      <c r="A12477" t="s">
        <v>0</v>
      </c>
      <c r="B12477">
        <v>2049</v>
      </c>
      <c r="C12477" t="s">
        <v>306</v>
      </c>
      <c r="D12477" t="s">
        <v>307</v>
      </c>
      <c r="E12477">
        <v>1</v>
      </c>
      <c r="F12477" t="s">
        <v>308</v>
      </c>
    </row>
    <row r="12478" spans="1:6" x14ac:dyDescent="0.25">
      <c r="A12478" t="s">
        <v>0</v>
      </c>
      <c r="B12478">
        <v>2049</v>
      </c>
      <c r="C12478" t="s">
        <v>309</v>
      </c>
      <c r="D12478" t="s">
        <v>310</v>
      </c>
      <c r="E12478">
        <v>4.9005680130978099E-2</v>
      </c>
      <c r="F12478" t="s">
        <v>311</v>
      </c>
    </row>
    <row r="12479" spans="1:6" x14ac:dyDescent="0.25">
      <c r="A12479" t="s">
        <v>0</v>
      </c>
      <c r="B12479">
        <v>2049</v>
      </c>
      <c r="C12479" t="s">
        <v>312</v>
      </c>
      <c r="D12479" t="s">
        <v>310</v>
      </c>
      <c r="E12479">
        <v>0.74163195821324202</v>
      </c>
      <c r="F12479" t="s">
        <v>311</v>
      </c>
    </row>
    <row r="12480" spans="1:6" x14ac:dyDescent="0.25">
      <c r="A12480" t="s">
        <v>0</v>
      </c>
      <c r="B12480">
        <v>2049</v>
      </c>
      <c r="C12480" t="s">
        <v>313</v>
      </c>
      <c r="D12480" t="s">
        <v>310</v>
      </c>
      <c r="E12480">
        <v>0</v>
      </c>
      <c r="F12480" t="s">
        <v>311</v>
      </c>
    </row>
    <row r="12481" spans="1:6" x14ac:dyDescent="0.25">
      <c r="A12481" t="s">
        <v>0</v>
      </c>
      <c r="B12481">
        <v>2049</v>
      </c>
      <c r="C12481" t="s">
        <v>314</v>
      </c>
      <c r="D12481" t="s">
        <v>310</v>
      </c>
      <c r="E12481">
        <v>0.177683902870167</v>
      </c>
      <c r="F12481" t="s">
        <v>311</v>
      </c>
    </row>
    <row r="12482" spans="1:6" x14ac:dyDescent="0.25">
      <c r="A12482" t="s">
        <v>0</v>
      </c>
      <c r="B12482">
        <v>2049</v>
      </c>
      <c r="C12482" t="s">
        <v>315</v>
      </c>
      <c r="D12482" t="s">
        <v>310</v>
      </c>
      <c r="E12482">
        <v>2.39008820881767E-2</v>
      </c>
      <c r="F12482" t="s">
        <v>311</v>
      </c>
    </row>
    <row r="12483" spans="1:6" x14ac:dyDescent="0.25">
      <c r="A12483" t="s">
        <v>0</v>
      </c>
      <c r="B12483">
        <v>2049</v>
      </c>
      <c r="C12483" t="s">
        <v>316</v>
      </c>
      <c r="D12483" t="s">
        <v>310</v>
      </c>
      <c r="E12483">
        <v>7.7775766974358699E-3</v>
      </c>
      <c r="F12483" t="s">
        <v>311</v>
      </c>
    </row>
    <row r="12484" spans="1:6" x14ac:dyDescent="0.25">
      <c r="A12484" t="s">
        <v>0</v>
      </c>
      <c r="B12484">
        <v>2049</v>
      </c>
      <c r="C12484" t="s">
        <v>317</v>
      </c>
      <c r="D12484" t="s">
        <v>310</v>
      </c>
      <c r="E12484">
        <v>0</v>
      </c>
      <c r="F12484" t="s">
        <v>311</v>
      </c>
    </row>
    <row r="12485" spans="1:6" x14ac:dyDescent="0.25">
      <c r="A12485" t="s">
        <v>0</v>
      </c>
      <c r="B12485">
        <v>2049</v>
      </c>
      <c r="C12485" t="s">
        <v>318</v>
      </c>
      <c r="D12485" t="s">
        <v>319</v>
      </c>
      <c r="E12485">
        <v>1.3511232481335201E-2</v>
      </c>
      <c r="F12485" t="s">
        <v>320</v>
      </c>
    </row>
    <row r="12486" spans="1:6" x14ac:dyDescent="0.25">
      <c r="A12486" t="s">
        <v>0</v>
      </c>
      <c r="B12486">
        <v>2049</v>
      </c>
      <c r="C12486" t="s">
        <v>321</v>
      </c>
      <c r="D12486" t="s">
        <v>319</v>
      </c>
      <c r="E12486">
        <v>1.08157195638427E-2</v>
      </c>
      <c r="F12486" t="s">
        <v>320</v>
      </c>
    </row>
    <row r="12487" spans="1:6" x14ac:dyDescent="0.25">
      <c r="A12487" t="s">
        <v>0</v>
      </c>
      <c r="B12487">
        <v>2049</v>
      </c>
      <c r="C12487" t="s">
        <v>322</v>
      </c>
      <c r="D12487" t="s">
        <v>319</v>
      </c>
      <c r="E12487">
        <v>0.86770200888905602</v>
      </c>
      <c r="F12487" t="s">
        <v>320</v>
      </c>
    </row>
    <row r="12488" spans="1:6" x14ac:dyDescent="0.25">
      <c r="A12488" t="s">
        <v>0</v>
      </c>
      <c r="B12488">
        <v>2049</v>
      </c>
      <c r="C12488" t="s">
        <v>323</v>
      </c>
      <c r="D12488" t="s">
        <v>319</v>
      </c>
      <c r="E12488">
        <v>0.107971039065765</v>
      </c>
      <c r="F12488" t="s">
        <v>320</v>
      </c>
    </row>
    <row r="12489" spans="1:6" x14ac:dyDescent="0.25">
      <c r="A12489" t="s">
        <v>0</v>
      </c>
      <c r="B12489">
        <v>2049</v>
      </c>
      <c r="C12489" t="s">
        <v>324</v>
      </c>
      <c r="D12489" t="s">
        <v>325</v>
      </c>
      <c r="E12489">
        <v>1.3516939479092299E-2</v>
      </c>
      <c r="F12489" t="s">
        <v>326</v>
      </c>
    </row>
    <row r="12490" spans="1:6" x14ac:dyDescent="0.25">
      <c r="A12490" t="s">
        <v>0</v>
      </c>
      <c r="B12490">
        <v>2049</v>
      </c>
      <c r="C12490" t="s">
        <v>327</v>
      </c>
      <c r="D12490" t="s">
        <v>325</v>
      </c>
      <c r="E12490">
        <v>3.4924222617454702E-3</v>
      </c>
      <c r="F12490" t="s">
        <v>326</v>
      </c>
    </row>
    <row r="12491" spans="1:6" x14ac:dyDescent="0.25">
      <c r="A12491" t="s">
        <v>0</v>
      </c>
      <c r="B12491">
        <v>2049</v>
      </c>
      <c r="C12491" t="s">
        <v>328</v>
      </c>
      <c r="D12491" t="s">
        <v>325</v>
      </c>
      <c r="E12491">
        <v>0.87412592797713495</v>
      </c>
      <c r="F12491" t="s">
        <v>326</v>
      </c>
    </row>
    <row r="12492" spans="1:6" x14ac:dyDescent="0.25">
      <c r="A12492" t="s">
        <v>0</v>
      </c>
      <c r="B12492">
        <v>2049</v>
      </c>
      <c r="C12492" t="s">
        <v>329</v>
      </c>
      <c r="D12492" t="s">
        <v>325</v>
      </c>
      <c r="E12492">
        <v>0.108864710282026</v>
      </c>
      <c r="F12492" t="s">
        <v>326</v>
      </c>
    </row>
    <row r="12493" spans="1:6" x14ac:dyDescent="0.25">
      <c r="A12493" t="s">
        <v>0</v>
      </c>
      <c r="B12493">
        <v>2049</v>
      </c>
      <c r="C12493" t="s">
        <v>330</v>
      </c>
      <c r="D12493" t="s">
        <v>331</v>
      </c>
      <c r="E12493">
        <v>1</v>
      </c>
      <c r="F12493" t="s">
        <v>332</v>
      </c>
    </row>
    <row r="12494" spans="1:6" x14ac:dyDescent="0.25">
      <c r="A12494" t="s">
        <v>0</v>
      </c>
      <c r="B12494">
        <v>2049</v>
      </c>
      <c r="C12494" t="s">
        <v>333</v>
      </c>
      <c r="D12494" t="s">
        <v>334</v>
      </c>
      <c r="E12494">
        <v>1</v>
      </c>
      <c r="F12494" t="s">
        <v>335</v>
      </c>
    </row>
    <row r="12495" spans="1:6" x14ac:dyDescent="0.25">
      <c r="A12495" t="s">
        <v>0</v>
      </c>
      <c r="B12495">
        <v>2049</v>
      </c>
      <c r="C12495" t="s">
        <v>336</v>
      </c>
      <c r="D12495" t="s">
        <v>337</v>
      </c>
      <c r="E12495">
        <v>1</v>
      </c>
      <c r="F12495" t="s">
        <v>338</v>
      </c>
    </row>
    <row r="12496" spans="1:6" x14ac:dyDescent="0.25">
      <c r="A12496" t="s">
        <v>0</v>
      </c>
      <c r="B12496">
        <v>2049</v>
      </c>
      <c r="C12496" t="s">
        <v>339</v>
      </c>
      <c r="D12496" t="s">
        <v>340</v>
      </c>
      <c r="E12496">
        <v>1</v>
      </c>
      <c r="F12496" t="s">
        <v>341</v>
      </c>
    </row>
    <row r="12497" spans="1:6" x14ac:dyDescent="0.25">
      <c r="A12497" t="s">
        <v>0</v>
      </c>
      <c r="B12497">
        <v>2049</v>
      </c>
      <c r="C12497" t="s">
        <v>342</v>
      </c>
      <c r="D12497" t="s">
        <v>340</v>
      </c>
      <c r="E12497">
        <v>0</v>
      </c>
      <c r="F12497" t="s">
        <v>341</v>
      </c>
    </row>
    <row r="12498" spans="1:6" x14ac:dyDescent="0.25">
      <c r="A12498" t="s">
        <v>0</v>
      </c>
      <c r="B12498">
        <v>2049</v>
      </c>
      <c r="C12498" t="s">
        <v>343</v>
      </c>
      <c r="D12498" t="s">
        <v>344</v>
      </c>
      <c r="E12498">
        <v>1</v>
      </c>
      <c r="F12498" t="s">
        <v>345</v>
      </c>
    </row>
    <row r="12499" spans="1:6" x14ac:dyDescent="0.25">
      <c r="A12499" t="s">
        <v>0</v>
      </c>
      <c r="B12499">
        <v>2049</v>
      </c>
      <c r="C12499" t="s">
        <v>346</v>
      </c>
      <c r="D12499" t="s">
        <v>347</v>
      </c>
      <c r="E12499">
        <v>1</v>
      </c>
      <c r="F12499" t="s">
        <v>348</v>
      </c>
    </row>
    <row r="12500" spans="1:6" x14ac:dyDescent="0.25">
      <c r="A12500" t="s">
        <v>0</v>
      </c>
      <c r="B12500">
        <v>2049</v>
      </c>
      <c r="C12500" t="s">
        <v>349</v>
      </c>
      <c r="D12500" t="s">
        <v>350</v>
      </c>
      <c r="E12500">
        <v>4.9005680130978099E-2</v>
      </c>
      <c r="F12500" t="s">
        <v>351</v>
      </c>
    </row>
    <row r="12501" spans="1:6" x14ac:dyDescent="0.25">
      <c r="A12501" t="s">
        <v>0</v>
      </c>
      <c r="B12501">
        <v>2049</v>
      </c>
      <c r="C12501" t="s">
        <v>352</v>
      </c>
      <c r="D12501" t="s">
        <v>350</v>
      </c>
      <c r="E12501">
        <v>0.34128375214261802</v>
      </c>
      <c r="F12501" t="s">
        <v>351</v>
      </c>
    </row>
    <row r="12502" spans="1:6" x14ac:dyDescent="0.25">
      <c r="A12502" t="s">
        <v>0</v>
      </c>
      <c r="B12502">
        <v>2049</v>
      </c>
      <c r="C12502" t="s">
        <v>353</v>
      </c>
      <c r="D12502" t="s">
        <v>350</v>
      </c>
      <c r="E12502">
        <v>0</v>
      </c>
      <c r="F12502" t="s">
        <v>351</v>
      </c>
    </row>
    <row r="12503" spans="1:6" x14ac:dyDescent="0.25">
      <c r="A12503" t="s">
        <v>0</v>
      </c>
      <c r="B12503">
        <v>2049</v>
      </c>
      <c r="C12503" t="s">
        <v>354</v>
      </c>
      <c r="D12503" t="s">
        <v>350</v>
      </c>
      <c r="E12503">
        <v>0.17768389208875501</v>
      </c>
      <c r="F12503" t="s">
        <v>351</v>
      </c>
    </row>
    <row r="12504" spans="1:6" x14ac:dyDescent="0.25">
      <c r="A12504" t="s">
        <v>0</v>
      </c>
      <c r="B12504">
        <v>2049</v>
      </c>
      <c r="C12504" t="s">
        <v>355</v>
      </c>
      <c r="D12504" t="s">
        <v>350</v>
      </c>
      <c r="E12504">
        <v>2.3900880637931499E-2</v>
      </c>
      <c r="F12504" t="s">
        <v>351</v>
      </c>
    </row>
    <row r="12505" spans="1:6" x14ac:dyDescent="0.25">
      <c r="A12505" t="s">
        <v>0</v>
      </c>
      <c r="B12505">
        <v>2049</v>
      </c>
      <c r="C12505" t="s">
        <v>356</v>
      </c>
      <c r="D12505" t="s">
        <v>350</v>
      </c>
      <c r="E12505">
        <v>7.7775762255121198E-3</v>
      </c>
      <c r="F12505" t="s">
        <v>351</v>
      </c>
    </row>
    <row r="12506" spans="1:6" x14ac:dyDescent="0.25">
      <c r="A12506" t="s">
        <v>0</v>
      </c>
      <c r="B12506">
        <v>2049</v>
      </c>
      <c r="C12506" t="s">
        <v>357</v>
      </c>
      <c r="D12506" t="s">
        <v>350</v>
      </c>
      <c r="E12506">
        <v>0.40034821877420401</v>
      </c>
      <c r="F12506" t="s">
        <v>351</v>
      </c>
    </row>
    <row r="12507" spans="1:6" x14ac:dyDescent="0.25">
      <c r="A12507" t="s">
        <v>0</v>
      </c>
      <c r="B12507">
        <v>2049</v>
      </c>
      <c r="C12507" t="s">
        <v>358</v>
      </c>
      <c r="D12507" t="s">
        <v>359</v>
      </c>
      <c r="E12507">
        <v>0</v>
      </c>
      <c r="F12507" t="s">
        <v>360</v>
      </c>
    </row>
    <row r="12508" spans="1:6" x14ac:dyDescent="0.25">
      <c r="A12508" t="s">
        <v>0</v>
      </c>
      <c r="B12508">
        <v>2049</v>
      </c>
      <c r="C12508" t="s">
        <v>361</v>
      </c>
      <c r="D12508" t="s">
        <v>359</v>
      </c>
      <c r="E12508">
        <v>1.08157195638427E-2</v>
      </c>
      <c r="F12508" t="s">
        <v>360</v>
      </c>
    </row>
    <row r="12509" spans="1:6" x14ac:dyDescent="0.25">
      <c r="A12509" t="s">
        <v>0</v>
      </c>
      <c r="B12509">
        <v>2049</v>
      </c>
      <c r="C12509" t="s">
        <v>362</v>
      </c>
      <c r="D12509" t="s">
        <v>359</v>
      </c>
      <c r="E12509">
        <v>0.400042806032957</v>
      </c>
      <c r="F12509" t="s">
        <v>360</v>
      </c>
    </row>
    <row r="12510" spans="1:6" x14ac:dyDescent="0.25">
      <c r="A12510" t="s">
        <v>0</v>
      </c>
      <c r="B12510">
        <v>2049</v>
      </c>
      <c r="C12510" t="s">
        <v>363</v>
      </c>
      <c r="D12510" t="s">
        <v>359</v>
      </c>
      <c r="E12510">
        <v>0.58914147440319897</v>
      </c>
      <c r="F12510" t="s">
        <v>360</v>
      </c>
    </row>
    <row r="12511" spans="1:6" x14ac:dyDescent="0.25">
      <c r="A12511" t="s">
        <v>0</v>
      </c>
      <c r="B12511">
        <v>2049</v>
      </c>
      <c r="C12511" t="s">
        <v>364</v>
      </c>
      <c r="D12511" t="s">
        <v>365</v>
      </c>
      <c r="E12511">
        <v>0</v>
      </c>
      <c r="F12511" t="s">
        <v>366</v>
      </c>
    </row>
    <row r="12512" spans="1:6" x14ac:dyDescent="0.25">
      <c r="A12512" t="s">
        <v>0</v>
      </c>
      <c r="B12512">
        <v>2049</v>
      </c>
      <c r="C12512" t="s">
        <v>367</v>
      </c>
      <c r="D12512" t="s">
        <v>365</v>
      </c>
      <c r="E12512">
        <v>3.4924222617454702E-3</v>
      </c>
      <c r="F12512" t="s">
        <v>366</v>
      </c>
    </row>
    <row r="12513" spans="1:6" x14ac:dyDescent="0.25">
      <c r="A12513" t="s">
        <v>0</v>
      </c>
      <c r="B12513">
        <v>2049</v>
      </c>
      <c r="C12513" t="s">
        <v>368</v>
      </c>
      <c r="D12513" t="s">
        <v>365</v>
      </c>
      <c r="E12513">
        <v>0.40300447097253</v>
      </c>
      <c r="F12513" t="s">
        <v>366</v>
      </c>
    </row>
    <row r="12514" spans="1:6" x14ac:dyDescent="0.25">
      <c r="A12514" t="s">
        <v>0</v>
      </c>
      <c r="B12514">
        <v>2049</v>
      </c>
      <c r="C12514" t="s">
        <v>369</v>
      </c>
      <c r="D12514" t="s">
        <v>365</v>
      </c>
      <c r="E12514">
        <v>0.59350310676572304</v>
      </c>
      <c r="F12514" t="s">
        <v>366</v>
      </c>
    </row>
    <row r="12515" spans="1:6" x14ac:dyDescent="0.25">
      <c r="A12515" t="s">
        <v>0</v>
      </c>
      <c r="B12515">
        <v>2049</v>
      </c>
      <c r="C12515" t="s">
        <v>370</v>
      </c>
      <c r="D12515" t="s">
        <v>371</v>
      </c>
      <c r="E12515">
        <v>1</v>
      </c>
      <c r="F12515" t="s">
        <v>372</v>
      </c>
    </row>
    <row r="12516" spans="1:6" x14ac:dyDescent="0.25">
      <c r="A12516" t="s">
        <v>0</v>
      </c>
      <c r="B12516">
        <v>2049</v>
      </c>
      <c r="C12516" t="s">
        <v>373</v>
      </c>
      <c r="D12516" t="s">
        <v>374</v>
      </c>
      <c r="E12516">
        <v>1</v>
      </c>
      <c r="F12516" t="s">
        <v>375</v>
      </c>
    </row>
    <row r="12517" spans="1:6" x14ac:dyDescent="0.25">
      <c r="A12517" t="s">
        <v>0</v>
      </c>
      <c r="B12517">
        <v>2049</v>
      </c>
      <c r="C12517" t="s">
        <v>376</v>
      </c>
      <c r="D12517" t="s">
        <v>377</v>
      </c>
      <c r="E12517">
        <v>1</v>
      </c>
      <c r="F12517" t="s">
        <v>378</v>
      </c>
    </row>
    <row r="12518" spans="1:6" x14ac:dyDescent="0.25">
      <c r="A12518" t="s">
        <v>0</v>
      </c>
      <c r="B12518">
        <v>2049</v>
      </c>
      <c r="C12518" t="s">
        <v>379</v>
      </c>
      <c r="D12518" t="s">
        <v>380</v>
      </c>
      <c r="E12518">
        <v>0.97446015556349797</v>
      </c>
      <c r="F12518" t="s">
        <v>381</v>
      </c>
    </row>
    <row r="12519" spans="1:6" x14ac:dyDescent="0.25">
      <c r="A12519" t="s">
        <v>0</v>
      </c>
      <c r="B12519">
        <v>2049</v>
      </c>
      <c r="C12519" t="s">
        <v>382</v>
      </c>
      <c r="D12519" t="s">
        <v>380</v>
      </c>
      <c r="E12519">
        <v>2.5539844436501102E-2</v>
      </c>
      <c r="F12519" t="s">
        <v>381</v>
      </c>
    </row>
    <row r="12520" spans="1:6" x14ac:dyDescent="0.25">
      <c r="A12520" t="s">
        <v>0</v>
      </c>
      <c r="B12520">
        <v>2049</v>
      </c>
      <c r="C12520" t="s">
        <v>383</v>
      </c>
      <c r="D12520" t="s">
        <v>384</v>
      </c>
      <c r="E12520">
        <v>1</v>
      </c>
      <c r="F12520" t="s">
        <v>385</v>
      </c>
    </row>
    <row r="12521" spans="1:6" x14ac:dyDescent="0.25">
      <c r="A12521" t="s">
        <v>0</v>
      </c>
      <c r="B12521">
        <v>2049</v>
      </c>
      <c r="C12521" t="s">
        <v>386</v>
      </c>
      <c r="D12521" t="s">
        <v>387</v>
      </c>
      <c r="E12521">
        <v>1</v>
      </c>
      <c r="F12521" t="s">
        <v>388</v>
      </c>
    </row>
    <row r="12522" spans="1:6" x14ac:dyDescent="0.25">
      <c r="A12522" t="s">
        <v>0</v>
      </c>
      <c r="B12522">
        <v>2049</v>
      </c>
      <c r="C12522" t="s">
        <v>389</v>
      </c>
      <c r="D12522" t="s">
        <v>390</v>
      </c>
      <c r="E12522">
        <v>4.9005680130978099E-2</v>
      </c>
      <c r="F12522" t="s">
        <v>391</v>
      </c>
    </row>
    <row r="12523" spans="1:6" x14ac:dyDescent="0.25">
      <c r="A12523" t="s">
        <v>0</v>
      </c>
      <c r="B12523">
        <v>2049</v>
      </c>
      <c r="C12523" t="s">
        <v>392</v>
      </c>
      <c r="D12523" t="s">
        <v>390</v>
      </c>
      <c r="E12523">
        <v>0.74163195821324202</v>
      </c>
      <c r="F12523" t="s">
        <v>391</v>
      </c>
    </row>
    <row r="12524" spans="1:6" x14ac:dyDescent="0.25">
      <c r="A12524" t="s">
        <v>0</v>
      </c>
      <c r="B12524">
        <v>2049</v>
      </c>
      <c r="C12524" t="s">
        <v>393</v>
      </c>
      <c r="D12524" t="s">
        <v>390</v>
      </c>
      <c r="E12524">
        <v>0</v>
      </c>
      <c r="F12524" t="s">
        <v>391</v>
      </c>
    </row>
    <row r="12525" spans="1:6" x14ac:dyDescent="0.25">
      <c r="A12525" t="s">
        <v>0</v>
      </c>
      <c r="B12525">
        <v>2049</v>
      </c>
      <c r="C12525" t="s">
        <v>394</v>
      </c>
      <c r="D12525" t="s">
        <v>390</v>
      </c>
      <c r="E12525">
        <v>0.177683902870167</v>
      </c>
      <c r="F12525" t="s">
        <v>391</v>
      </c>
    </row>
    <row r="12526" spans="1:6" x14ac:dyDescent="0.25">
      <c r="A12526" t="s">
        <v>0</v>
      </c>
      <c r="B12526">
        <v>2049</v>
      </c>
      <c r="C12526" t="s">
        <v>395</v>
      </c>
      <c r="D12526" t="s">
        <v>390</v>
      </c>
      <c r="E12526">
        <v>2.39008820881767E-2</v>
      </c>
      <c r="F12526" t="s">
        <v>391</v>
      </c>
    </row>
    <row r="12527" spans="1:6" x14ac:dyDescent="0.25">
      <c r="A12527" t="s">
        <v>0</v>
      </c>
      <c r="B12527">
        <v>2049</v>
      </c>
      <c r="C12527" t="s">
        <v>396</v>
      </c>
      <c r="D12527" t="s">
        <v>390</v>
      </c>
      <c r="E12527">
        <v>7.7775766974358699E-3</v>
      </c>
      <c r="F12527" t="s">
        <v>391</v>
      </c>
    </row>
    <row r="12528" spans="1:6" x14ac:dyDescent="0.25">
      <c r="A12528" t="s">
        <v>0</v>
      </c>
      <c r="B12528">
        <v>2049</v>
      </c>
      <c r="C12528" t="s">
        <v>397</v>
      </c>
      <c r="D12528" t="s">
        <v>390</v>
      </c>
      <c r="E12528">
        <v>0</v>
      </c>
      <c r="F12528" t="s">
        <v>391</v>
      </c>
    </row>
    <row r="12529" spans="1:6" x14ac:dyDescent="0.25">
      <c r="A12529" t="s">
        <v>0</v>
      </c>
      <c r="B12529">
        <v>2049</v>
      </c>
      <c r="C12529" t="s">
        <v>398</v>
      </c>
      <c r="D12529" t="s">
        <v>399</v>
      </c>
      <c r="E12529">
        <v>1.3511232481335201E-2</v>
      </c>
      <c r="F12529" t="s">
        <v>400</v>
      </c>
    </row>
    <row r="12530" spans="1:6" x14ac:dyDescent="0.25">
      <c r="A12530" t="s">
        <v>0</v>
      </c>
      <c r="B12530">
        <v>2049</v>
      </c>
      <c r="C12530" t="s">
        <v>401</v>
      </c>
      <c r="D12530" t="s">
        <v>399</v>
      </c>
      <c r="E12530">
        <v>1.08157195638427E-2</v>
      </c>
      <c r="F12530" t="s">
        <v>400</v>
      </c>
    </row>
    <row r="12531" spans="1:6" x14ac:dyDescent="0.25">
      <c r="A12531" t="s">
        <v>0</v>
      </c>
      <c r="B12531">
        <v>2049</v>
      </c>
      <c r="C12531" t="s">
        <v>402</v>
      </c>
      <c r="D12531" t="s">
        <v>399</v>
      </c>
      <c r="E12531">
        <v>0.86770200888905602</v>
      </c>
      <c r="F12531" t="s">
        <v>400</v>
      </c>
    </row>
    <row r="12532" spans="1:6" x14ac:dyDescent="0.25">
      <c r="A12532" t="s">
        <v>0</v>
      </c>
      <c r="B12532">
        <v>2049</v>
      </c>
      <c r="C12532" t="s">
        <v>403</v>
      </c>
      <c r="D12532" t="s">
        <v>399</v>
      </c>
      <c r="E12532">
        <v>0.107971039065765</v>
      </c>
      <c r="F12532" t="s">
        <v>400</v>
      </c>
    </row>
    <row r="12533" spans="1:6" x14ac:dyDescent="0.25">
      <c r="A12533" t="s">
        <v>0</v>
      </c>
      <c r="B12533">
        <v>2049</v>
      </c>
      <c r="C12533" t="s">
        <v>404</v>
      </c>
      <c r="D12533" t="s">
        <v>405</v>
      </c>
      <c r="E12533">
        <v>1.3516939479092299E-2</v>
      </c>
      <c r="F12533" t="s">
        <v>406</v>
      </c>
    </row>
    <row r="12534" spans="1:6" x14ac:dyDescent="0.25">
      <c r="A12534" t="s">
        <v>0</v>
      </c>
      <c r="B12534">
        <v>2049</v>
      </c>
      <c r="C12534" t="s">
        <v>407</v>
      </c>
      <c r="D12534" t="s">
        <v>405</v>
      </c>
      <c r="E12534">
        <v>3.4924222617454702E-3</v>
      </c>
      <c r="F12534" t="s">
        <v>406</v>
      </c>
    </row>
    <row r="12535" spans="1:6" x14ac:dyDescent="0.25">
      <c r="A12535" t="s">
        <v>0</v>
      </c>
      <c r="B12535">
        <v>2049</v>
      </c>
      <c r="C12535" t="s">
        <v>408</v>
      </c>
      <c r="D12535" t="s">
        <v>405</v>
      </c>
      <c r="E12535">
        <v>0.87412592797713495</v>
      </c>
      <c r="F12535" t="s">
        <v>406</v>
      </c>
    </row>
    <row r="12536" spans="1:6" x14ac:dyDescent="0.25">
      <c r="A12536" t="s">
        <v>0</v>
      </c>
      <c r="B12536">
        <v>2049</v>
      </c>
      <c r="C12536" t="s">
        <v>409</v>
      </c>
      <c r="D12536" t="s">
        <v>405</v>
      </c>
      <c r="E12536">
        <v>0.108864710282026</v>
      </c>
      <c r="F12536" t="s">
        <v>406</v>
      </c>
    </row>
    <row r="12537" spans="1:6" x14ac:dyDescent="0.25">
      <c r="A12537" t="s">
        <v>0</v>
      </c>
      <c r="B12537">
        <v>2049</v>
      </c>
      <c r="C12537" t="s">
        <v>410</v>
      </c>
      <c r="D12537" t="s">
        <v>411</v>
      </c>
      <c r="E12537">
        <v>1</v>
      </c>
      <c r="F12537" t="s">
        <v>412</v>
      </c>
    </row>
    <row r="12538" spans="1:6" x14ac:dyDescent="0.25">
      <c r="A12538" t="s">
        <v>0</v>
      </c>
      <c r="B12538">
        <v>2049</v>
      </c>
      <c r="C12538" t="s">
        <v>413</v>
      </c>
      <c r="D12538" t="s">
        <v>414</v>
      </c>
      <c r="E12538">
        <v>1</v>
      </c>
      <c r="F12538" t="s">
        <v>415</v>
      </c>
    </row>
    <row r="12539" spans="1:6" x14ac:dyDescent="0.25">
      <c r="A12539" t="s">
        <v>0</v>
      </c>
      <c r="B12539">
        <v>2049</v>
      </c>
      <c r="C12539" t="s">
        <v>416</v>
      </c>
      <c r="D12539" t="s">
        <v>417</v>
      </c>
      <c r="E12539">
        <v>1</v>
      </c>
      <c r="F12539" t="s">
        <v>418</v>
      </c>
    </row>
    <row r="12540" spans="1:6" x14ac:dyDescent="0.25">
      <c r="A12540" t="s">
        <v>0</v>
      </c>
      <c r="B12540">
        <v>2049</v>
      </c>
      <c r="C12540" t="s">
        <v>419</v>
      </c>
      <c r="D12540" t="s">
        <v>420</v>
      </c>
      <c r="E12540">
        <v>0.97446015556349797</v>
      </c>
      <c r="F12540" t="s">
        <v>421</v>
      </c>
    </row>
    <row r="12541" spans="1:6" x14ac:dyDescent="0.25">
      <c r="A12541" t="s">
        <v>0</v>
      </c>
      <c r="B12541">
        <v>2049</v>
      </c>
      <c r="C12541" t="s">
        <v>422</v>
      </c>
      <c r="D12541" t="s">
        <v>420</v>
      </c>
      <c r="E12541">
        <v>2.5539844436501102E-2</v>
      </c>
      <c r="F12541" t="s">
        <v>421</v>
      </c>
    </row>
    <row r="12542" spans="1:6" x14ac:dyDescent="0.25">
      <c r="A12542" t="s">
        <v>0</v>
      </c>
      <c r="B12542">
        <v>2049</v>
      </c>
      <c r="C12542" t="s">
        <v>423</v>
      </c>
      <c r="D12542" t="s">
        <v>424</v>
      </c>
      <c r="E12542">
        <v>1</v>
      </c>
      <c r="F12542" t="s">
        <v>425</v>
      </c>
    </row>
    <row r="12543" spans="1:6" x14ac:dyDescent="0.25">
      <c r="A12543" t="s">
        <v>0</v>
      </c>
      <c r="B12543">
        <v>2049</v>
      </c>
      <c r="C12543" t="s">
        <v>426</v>
      </c>
      <c r="D12543" t="s">
        <v>427</v>
      </c>
      <c r="E12543">
        <v>1</v>
      </c>
      <c r="F12543" t="s">
        <v>428</v>
      </c>
    </row>
    <row r="12544" spans="1:6" x14ac:dyDescent="0.25">
      <c r="A12544" t="s">
        <v>0</v>
      </c>
      <c r="B12544">
        <v>2049</v>
      </c>
      <c r="C12544" t="s">
        <v>429</v>
      </c>
      <c r="D12544" t="s">
        <v>430</v>
      </c>
      <c r="E12544">
        <v>4.9005680130978099E-2</v>
      </c>
      <c r="F12544" t="s">
        <v>431</v>
      </c>
    </row>
    <row r="12545" spans="1:6" x14ac:dyDescent="0.25">
      <c r="A12545" t="s">
        <v>0</v>
      </c>
      <c r="B12545">
        <v>2049</v>
      </c>
      <c r="C12545" t="s">
        <v>432</v>
      </c>
      <c r="D12545" t="s">
        <v>430</v>
      </c>
      <c r="E12545">
        <v>0.74163195821324202</v>
      </c>
      <c r="F12545" t="s">
        <v>431</v>
      </c>
    </row>
    <row r="12546" spans="1:6" x14ac:dyDescent="0.25">
      <c r="A12546" t="s">
        <v>0</v>
      </c>
      <c r="B12546">
        <v>2049</v>
      </c>
      <c r="C12546" t="s">
        <v>433</v>
      </c>
      <c r="D12546" t="s">
        <v>430</v>
      </c>
      <c r="E12546">
        <v>0</v>
      </c>
      <c r="F12546" t="s">
        <v>431</v>
      </c>
    </row>
    <row r="12547" spans="1:6" x14ac:dyDescent="0.25">
      <c r="A12547" t="s">
        <v>0</v>
      </c>
      <c r="B12547">
        <v>2049</v>
      </c>
      <c r="C12547" t="s">
        <v>434</v>
      </c>
      <c r="D12547" t="s">
        <v>430</v>
      </c>
      <c r="E12547">
        <v>0.177683902870167</v>
      </c>
      <c r="F12547" t="s">
        <v>431</v>
      </c>
    </row>
    <row r="12548" spans="1:6" x14ac:dyDescent="0.25">
      <c r="A12548" t="s">
        <v>0</v>
      </c>
      <c r="B12548">
        <v>2049</v>
      </c>
      <c r="C12548" t="s">
        <v>435</v>
      </c>
      <c r="D12548" t="s">
        <v>430</v>
      </c>
      <c r="E12548">
        <v>2.39008820881767E-2</v>
      </c>
      <c r="F12548" t="s">
        <v>431</v>
      </c>
    </row>
    <row r="12549" spans="1:6" x14ac:dyDescent="0.25">
      <c r="A12549" t="s">
        <v>0</v>
      </c>
      <c r="B12549">
        <v>2049</v>
      </c>
      <c r="C12549" t="s">
        <v>436</v>
      </c>
      <c r="D12549" t="s">
        <v>430</v>
      </c>
      <c r="E12549">
        <v>7.7775766974358699E-3</v>
      </c>
      <c r="F12549" t="s">
        <v>431</v>
      </c>
    </row>
    <row r="12550" spans="1:6" x14ac:dyDescent="0.25">
      <c r="A12550" t="s">
        <v>0</v>
      </c>
      <c r="B12550">
        <v>2049</v>
      </c>
      <c r="C12550" t="s">
        <v>437</v>
      </c>
      <c r="D12550" t="s">
        <v>430</v>
      </c>
      <c r="E12550">
        <v>0</v>
      </c>
      <c r="F12550" t="s">
        <v>431</v>
      </c>
    </row>
    <row r="12551" spans="1:6" x14ac:dyDescent="0.25">
      <c r="A12551" t="s">
        <v>0</v>
      </c>
      <c r="B12551">
        <v>2049</v>
      </c>
      <c r="C12551" t="s">
        <v>438</v>
      </c>
      <c r="D12551" t="s">
        <v>439</v>
      </c>
      <c r="E12551">
        <v>0</v>
      </c>
      <c r="F12551" t="s">
        <v>440</v>
      </c>
    </row>
    <row r="12552" spans="1:6" x14ac:dyDescent="0.25">
      <c r="A12552" t="s">
        <v>0</v>
      </c>
      <c r="B12552">
        <v>2049</v>
      </c>
      <c r="C12552" t="s">
        <v>441</v>
      </c>
      <c r="D12552" t="s">
        <v>439</v>
      </c>
      <c r="E12552">
        <v>1.08157195638427E-2</v>
      </c>
      <c r="F12552" t="s">
        <v>440</v>
      </c>
    </row>
    <row r="12553" spans="1:6" x14ac:dyDescent="0.25">
      <c r="A12553" t="s">
        <v>0</v>
      </c>
      <c r="B12553">
        <v>2049</v>
      </c>
      <c r="C12553" t="s">
        <v>442</v>
      </c>
      <c r="D12553" t="s">
        <v>439</v>
      </c>
      <c r="E12553">
        <v>0.86770200888905602</v>
      </c>
      <c r="F12553" t="s">
        <v>440</v>
      </c>
    </row>
    <row r="12554" spans="1:6" x14ac:dyDescent="0.25">
      <c r="A12554" t="s">
        <v>0</v>
      </c>
      <c r="B12554">
        <v>2049</v>
      </c>
      <c r="C12554" t="s">
        <v>443</v>
      </c>
      <c r="D12554" t="s">
        <v>439</v>
      </c>
      <c r="E12554">
        <v>0.12148227154709999</v>
      </c>
      <c r="F12554" t="s">
        <v>440</v>
      </c>
    </row>
    <row r="12555" spans="1:6" x14ac:dyDescent="0.25">
      <c r="A12555" t="s">
        <v>0</v>
      </c>
      <c r="B12555">
        <v>2049</v>
      </c>
      <c r="C12555" t="s">
        <v>444</v>
      </c>
      <c r="D12555" t="s">
        <v>445</v>
      </c>
      <c r="E12555">
        <v>0</v>
      </c>
      <c r="F12555" t="s">
        <v>446</v>
      </c>
    </row>
    <row r="12556" spans="1:6" x14ac:dyDescent="0.25">
      <c r="A12556" t="s">
        <v>0</v>
      </c>
      <c r="B12556">
        <v>2049</v>
      </c>
      <c r="C12556" t="s">
        <v>447</v>
      </c>
      <c r="D12556" t="s">
        <v>445</v>
      </c>
      <c r="E12556">
        <v>3.4924222617454702E-3</v>
      </c>
      <c r="F12556" t="s">
        <v>446</v>
      </c>
    </row>
    <row r="12557" spans="1:6" x14ac:dyDescent="0.25">
      <c r="A12557" t="s">
        <v>0</v>
      </c>
      <c r="B12557">
        <v>2049</v>
      </c>
      <c r="C12557" t="s">
        <v>448</v>
      </c>
      <c r="D12557" t="s">
        <v>445</v>
      </c>
      <c r="E12557">
        <v>0.87412592797713495</v>
      </c>
      <c r="F12557" t="s">
        <v>446</v>
      </c>
    </row>
    <row r="12558" spans="1:6" x14ac:dyDescent="0.25">
      <c r="A12558" t="s">
        <v>0</v>
      </c>
      <c r="B12558">
        <v>2049</v>
      </c>
      <c r="C12558" t="s">
        <v>449</v>
      </c>
      <c r="D12558" t="s">
        <v>445</v>
      </c>
      <c r="E12558">
        <v>0.122381649761118</v>
      </c>
      <c r="F12558" t="s">
        <v>446</v>
      </c>
    </row>
    <row r="12559" spans="1:6" x14ac:dyDescent="0.25">
      <c r="A12559" t="s">
        <v>0</v>
      </c>
      <c r="B12559">
        <v>2049</v>
      </c>
      <c r="C12559" t="s">
        <v>450</v>
      </c>
      <c r="D12559" t="s">
        <v>451</v>
      </c>
      <c r="E12559">
        <v>1</v>
      </c>
      <c r="F12559" t="s">
        <v>452</v>
      </c>
    </row>
    <row r="12560" spans="1:6" x14ac:dyDescent="0.25">
      <c r="A12560" t="s">
        <v>0</v>
      </c>
      <c r="B12560">
        <v>2049</v>
      </c>
      <c r="C12560" t="s">
        <v>453</v>
      </c>
      <c r="D12560" t="s">
        <v>454</v>
      </c>
      <c r="E12560">
        <v>1</v>
      </c>
      <c r="F12560" t="s">
        <v>455</v>
      </c>
    </row>
    <row r="12561" spans="1:6" x14ac:dyDescent="0.25">
      <c r="A12561" t="s">
        <v>0</v>
      </c>
      <c r="B12561">
        <v>2049</v>
      </c>
      <c r="C12561" t="s">
        <v>456</v>
      </c>
      <c r="D12561" t="s">
        <v>457</v>
      </c>
      <c r="E12561">
        <v>1</v>
      </c>
      <c r="F12561" t="s">
        <v>458</v>
      </c>
    </row>
    <row r="12562" spans="1:6" x14ac:dyDescent="0.25">
      <c r="A12562" t="s">
        <v>0</v>
      </c>
      <c r="B12562">
        <v>2049</v>
      </c>
      <c r="C12562" t="s">
        <v>459</v>
      </c>
      <c r="D12562" t="s">
        <v>460</v>
      </c>
      <c r="E12562">
        <v>1</v>
      </c>
      <c r="F12562" t="s">
        <v>461</v>
      </c>
    </row>
    <row r="12563" spans="1:6" x14ac:dyDescent="0.25">
      <c r="A12563" t="s">
        <v>0</v>
      </c>
      <c r="B12563">
        <v>2049</v>
      </c>
      <c r="C12563" t="s">
        <v>462</v>
      </c>
      <c r="D12563" t="s">
        <v>460</v>
      </c>
      <c r="E12563">
        <v>0</v>
      </c>
      <c r="F12563" t="s">
        <v>461</v>
      </c>
    </row>
    <row r="12564" spans="1:6" x14ac:dyDescent="0.25">
      <c r="A12564" t="s">
        <v>0</v>
      </c>
      <c r="B12564">
        <v>2049</v>
      </c>
      <c r="C12564" t="s">
        <v>463</v>
      </c>
      <c r="D12564" t="s">
        <v>464</v>
      </c>
      <c r="E12564">
        <v>1</v>
      </c>
      <c r="F12564" t="s">
        <v>465</v>
      </c>
    </row>
    <row r="12565" spans="1:6" x14ac:dyDescent="0.25">
      <c r="A12565" t="s">
        <v>0</v>
      </c>
      <c r="B12565">
        <v>2049</v>
      </c>
      <c r="C12565" t="s">
        <v>466</v>
      </c>
      <c r="D12565" t="s">
        <v>467</v>
      </c>
      <c r="E12565">
        <v>1</v>
      </c>
      <c r="F12565" t="s">
        <v>468</v>
      </c>
    </row>
    <row r="12566" spans="1:6" x14ac:dyDescent="0.25">
      <c r="A12566" t="s">
        <v>0</v>
      </c>
      <c r="B12566">
        <v>2049</v>
      </c>
      <c r="C12566" t="s">
        <v>469</v>
      </c>
      <c r="D12566" t="s">
        <v>470</v>
      </c>
      <c r="E12566">
        <v>4.9181552429409497E-2</v>
      </c>
      <c r="F12566" t="s">
        <v>471</v>
      </c>
    </row>
    <row r="12567" spans="1:6" x14ac:dyDescent="0.25">
      <c r="A12567" t="s">
        <v>0</v>
      </c>
      <c r="B12567">
        <v>2049</v>
      </c>
      <c r="C12567" t="s">
        <v>472</v>
      </c>
      <c r="D12567" t="s">
        <v>470</v>
      </c>
      <c r="E12567">
        <v>0.74429353778386598</v>
      </c>
      <c r="F12567" t="s">
        <v>471</v>
      </c>
    </row>
    <row r="12568" spans="1:6" x14ac:dyDescent="0.25">
      <c r="A12568" t="s">
        <v>0</v>
      </c>
      <c r="B12568">
        <v>2049</v>
      </c>
      <c r="C12568" t="s">
        <v>473</v>
      </c>
      <c r="D12568" t="s">
        <v>470</v>
      </c>
      <c r="E12568">
        <v>0</v>
      </c>
      <c r="F12568" t="s">
        <v>471</v>
      </c>
    </row>
    <row r="12569" spans="1:6" x14ac:dyDescent="0.25">
      <c r="A12569" t="s">
        <v>0</v>
      </c>
      <c r="B12569">
        <v>2049</v>
      </c>
      <c r="C12569" t="s">
        <v>474</v>
      </c>
      <c r="D12569" t="s">
        <v>470</v>
      </c>
      <c r="E12569">
        <v>0.17527578367284399</v>
      </c>
      <c r="F12569" t="s">
        <v>471</v>
      </c>
    </row>
    <row r="12570" spans="1:6" x14ac:dyDescent="0.25">
      <c r="A12570" t="s">
        <v>0</v>
      </c>
      <c r="B12570">
        <v>2049</v>
      </c>
      <c r="C12570" t="s">
        <v>475</v>
      </c>
      <c r="D12570" t="s">
        <v>470</v>
      </c>
      <c r="E12570">
        <v>2.35769575679486E-2</v>
      </c>
      <c r="F12570" t="s">
        <v>471</v>
      </c>
    </row>
    <row r="12571" spans="1:6" x14ac:dyDescent="0.25">
      <c r="A12571" t="s">
        <v>0</v>
      </c>
      <c r="B12571">
        <v>2049</v>
      </c>
      <c r="C12571" t="s">
        <v>476</v>
      </c>
      <c r="D12571" t="s">
        <v>470</v>
      </c>
      <c r="E12571">
        <v>7.6721685459308396E-3</v>
      </c>
      <c r="F12571" t="s">
        <v>471</v>
      </c>
    </row>
    <row r="12572" spans="1:6" x14ac:dyDescent="0.25">
      <c r="A12572" t="s">
        <v>0</v>
      </c>
      <c r="B12572">
        <v>2049</v>
      </c>
      <c r="C12572" t="s">
        <v>477</v>
      </c>
      <c r="D12572" t="s">
        <v>470</v>
      </c>
      <c r="E12572">
        <v>0</v>
      </c>
      <c r="F12572" t="s">
        <v>471</v>
      </c>
    </row>
    <row r="12573" spans="1:6" x14ac:dyDescent="0.25">
      <c r="A12573" t="s">
        <v>0</v>
      </c>
      <c r="B12573">
        <v>2049</v>
      </c>
      <c r="C12573" t="s">
        <v>478</v>
      </c>
      <c r="D12573" t="s">
        <v>479</v>
      </c>
      <c r="E12573">
        <v>1.3511232481335201E-2</v>
      </c>
      <c r="F12573" t="s">
        <v>480</v>
      </c>
    </row>
    <row r="12574" spans="1:6" x14ac:dyDescent="0.25">
      <c r="A12574" t="s">
        <v>0</v>
      </c>
      <c r="B12574">
        <v>2049</v>
      </c>
      <c r="C12574" t="s">
        <v>481</v>
      </c>
      <c r="D12574" t="s">
        <v>479</v>
      </c>
      <c r="E12574">
        <v>1.08157195638427E-2</v>
      </c>
      <c r="F12574" t="s">
        <v>480</v>
      </c>
    </row>
    <row r="12575" spans="1:6" x14ac:dyDescent="0.25">
      <c r="A12575" t="s">
        <v>0</v>
      </c>
      <c r="B12575">
        <v>2049</v>
      </c>
      <c r="C12575" t="s">
        <v>482</v>
      </c>
      <c r="D12575" t="s">
        <v>479</v>
      </c>
      <c r="E12575">
        <v>0.86770200888905602</v>
      </c>
      <c r="F12575" t="s">
        <v>480</v>
      </c>
    </row>
    <row r="12576" spans="1:6" x14ac:dyDescent="0.25">
      <c r="A12576" t="s">
        <v>0</v>
      </c>
      <c r="B12576">
        <v>2049</v>
      </c>
      <c r="C12576" t="s">
        <v>483</v>
      </c>
      <c r="D12576" t="s">
        <v>479</v>
      </c>
      <c r="E12576">
        <v>0.107971039065765</v>
      </c>
      <c r="F12576" t="s">
        <v>480</v>
      </c>
    </row>
    <row r="12577" spans="1:6" x14ac:dyDescent="0.25">
      <c r="A12577" t="s">
        <v>0</v>
      </c>
      <c r="B12577">
        <v>2049</v>
      </c>
      <c r="C12577" t="s">
        <v>484</v>
      </c>
      <c r="D12577" t="s">
        <v>485</v>
      </c>
      <c r="E12577">
        <v>1.3516939479092299E-2</v>
      </c>
      <c r="F12577" t="s">
        <v>486</v>
      </c>
    </row>
    <row r="12578" spans="1:6" x14ac:dyDescent="0.25">
      <c r="A12578" t="s">
        <v>0</v>
      </c>
      <c r="B12578">
        <v>2049</v>
      </c>
      <c r="C12578" t="s">
        <v>487</v>
      </c>
      <c r="D12578" t="s">
        <v>485</v>
      </c>
      <c r="E12578">
        <v>3.4924222617454702E-3</v>
      </c>
      <c r="F12578" t="s">
        <v>486</v>
      </c>
    </row>
    <row r="12579" spans="1:6" x14ac:dyDescent="0.25">
      <c r="A12579" t="s">
        <v>0</v>
      </c>
      <c r="B12579">
        <v>2049</v>
      </c>
      <c r="C12579" t="s">
        <v>488</v>
      </c>
      <c r="D12579" t="s">
        <v>485</v>
      </c>
      <c r="E12579">
        <v>0.87412592797713495</v>
      </c>
      <c r="F12579" t="s">
        <v>486</v>
      </c>
    </row>
    <row r="12580" spans="1:6" x14ac:dyDescent="0.25">
      <c r="A12580" t="s">
        <v>0</v>
      </c>
      <c r="B12580">
        <v>2049</v>
      </c>
      <c r="C12580" t="s">
        <v>489</v>
      </c>
      <c r="D12580" t="s">
        <v>485</v>
      </c>
      <c r="E12580">
        <v>0.108864710282026</v>
      </c>
      <c r="F12580" t="s">
        <v>486</v>
      </c>
    </row>
    <row r="12581" spans="1:6" x14ac:dyDescent="0.25">
      <c r="A12581" t="s">
        <v>0</v>
      </c>
      <c r="B12581">
        <v>2049</v>
      </c>
      <c r="C12581" t="s">
        <v>490</v>
      </c>
      <c r="D12581" t="s">
        <v>491</v>
      </c>
      <c r="E12581">
        <v>1</v>
      </c>
      <c r="F12581" t="s">
        <v>492</v>
      </c>
    </row>
    <row r="12582" spans="1:6" x14ac:dyDescent="0.25">
      <c r="A12582" t="s">
        <v>0</v>
      </c>
      <c r="B12582">
        <v>2049</v>
      </c>
      <c r="C12582" t="s">
        <v>493</v>
      </c>
      <c r="D12582" t="s">
        <v>494</v>
      </c>
      <c r="E12582">
        <v>1</v>
      </c>
      <c r="F12582" t="s">
        <v>495</v>
      </c>
    </row>
    <row r="12583" spans="1:6" x14ac:dyDescent="0.25">
      <c r="A12583" t="s">
        <v>0</v>
      </c>
      <c r="B12583">
        <v>2049</v>
      </c>
      <c r="C12583" t="s">
        <v>496</v>
      </c>
      <c r="D12583" t="s">
        <v>497</v>
      </c>
      <c r="E12583">
        <v>1</v>
      </c>
      <c r="F12583" t="s">
        <v>498</v>
      </c>
    </row>
    <row r="12584" spans="1:6" x14ac:dyDescent="0.25">
      <c r="A12584" t="s">
        <v>0</v>
      </c>
      <c r="B12584">
        <v>2049</v>
      </c>
      <c r="C12584" t="s">
        <v>499</v>
      </c>
      <c r="D12584" t="s">
        <v>500</v>
      </c>
      <c r="E12584">
        <v>1</v>
      </c>
      <c r="F12584" t="s">
        <v>501</v>
      </c>
    </row>
    <row r="12585" spans="1:6" x14ac:dyDescent="0.25">
      <c r="A12585" t="s">
        <v>0</v>
      </c>
      <c r="B12585">
        <v>2049</v>
      </c>
      <c r="C12585" t="s">
        <v>502</v>
      </c>
      <c r="D12585" t="s">
        <v>500</v>
      </c>
      <c r="E12585">
        <v>0</v>
      </c>
      <c r="F12585" t="s">
        <v>501</v>
      </c>
    </row>
    <row r="12586" spans="1:6" x14ac:dyDescent="0.25">
      <c r="A12586" t="s">
        <v>0</v>
      </c>
      <c r="B12586">
        <v>2049</v>
      </c>
      <c r="C12586" t="s">
        <v>503</v>
      </c>
      <c r="D12586" t="s">
        <v>504</v>
      </c>
      <c r="E12586">
        <v>1</v>
      </c>
      <c r="F12586" t="s">
        <v>505</v>
      </c>
    </row>
    <row r="12587" spans="1:6" x14ac:dyDescent="0.25">
      <c r="A12587" t="s">
        <v>0</v>
      </c>
      <c r="B12587">
        <v>2049</v>
      </c>
      <c r="C12587" t="s">
        <v>506</v>
      </c>
      <c r="D12587" t="s">
        <v>507</v>
      </c>
      <c r="E12587">
        <v>1</v>
      </c>
      <c r="F12587" t="s">
        <v>508</v>
      </c>
    </row>
    <row r="12588" spans="1:6" x14ac:dyDescent="0.25">
      <c r="A12588" t="s">
        <v>0</v>
      </c>
      <c r="B12588">
        <v>2049</v>
      </c>
      <c r="C12588" t="s">
        <v>509</v>
      </c>
      <c r="D12588" t="s">
        <v>510</v>
      </c>
      <c r="E12588">
        <v>4.9181552429409497E-2</v>
      </c>
      <c r="F12588" t="s">
        <v>511</v>
      </c>
    </row>
    <row r="12589" spans="1:6" x14ac:dyDescent="0.25">
      <c r="A12589" t="s">
        <v>0</v>
      </c>
      <c r="B12589">
        <v>2049</v>
      </c>
      <c r="C12589" t="s">
        <v>512</v>
      </c>
      <c r="D12589" t="s">
        <v>510</v>
      </c>
      <c r="E12589">
        <v>0.34250855602401897</v>
      </c>
      <c r="F12589" t="s">
        <v>511</v>
      </c>
    </row>
    <row r="12590" spans="1:6" x14ac:dyDescent="0.25">
      <c r="A12590" t="s">
        <v>0</v>
      </c>
      <c r="B12590">
        <v>2049</v>
      </c>
      <c r="C12590" t="s">
        <v>513</v>
      </c>
      <c r="D12590" t="s">
        <v>510</v>
      </c>
      <c r="E12590">
        <v>0</v>
      </c>
      <c r="F12590" t="s">
        <v>511</v>
      </c>
    </row>
    <row r="12591" spans="1:6" x14ac:dyDescent="0.25">
      <c r="A12591" t="s">
        <v>0</v>
      </c>
      <c r="B12591">
        <v>2049</v>
      </c>
      <c r="C12591" t="s">
        <v>514</v>
      </c>
      <c r="D12591" t="s">
        <v>510</v>
      </c>
      <c r="E12591">
        <v>0.17527577303755101</v>
      </c>
      <c r="F12591" t="s">
        <v>511</v>
      </c>
    </row>
    <row r="12592" spans="1:6" x14ac:dyDescent="0.25">
      <c r="A12592" t="s">
        <v>0</v>
      </c>
      <c r="B12592">
        <v>2049</v>
      </c>
      <c r="C12592" t="s">
        <v>515</v>
      </c>
      <c r="D12592" t="s">
        <v>510</v>
      </c>
      <c r="E12592">
        <v>2.3576956137358201E-2</v>
      </c>
      <c r="F12592" t="s">
        <v>511</v>
      </c>
    </row>
    <row r="12593" spans="1:6" x14ac:dyDescent="0.25">
      <c r="A12593" t="s">
        <v>0</v>
      </c>
      <c r="B12593">
        <v>2049</v>
      </c>
      <c r="C12593" t="s">
        <v>516</v>
      </c>
      <c r="D12593" t="s">
        <v>510</v>
      </c>
      <c r="E12593">
        <v>7.6721680804029899E-3</v>
      </c>
      <c r="F12593" t="s">
        <v>511</v>
      </c>
    </row>
    <row r="12594" spans="1:6" x14ac:dyDescent="0.25">
      <c r="A12594" t="s">
        <v>0</v>
      </c>
      <c r="B12594">
        <v>2049</v>
      </c>
      <c r="C12594" t="s">
        <v>517</v>
      </c>
      <c r="D12594" t="s">
        <v>510</v>
      </c>
      <c r="E12594">
        <v>0.40178499429125702</v>
      </c>
      <c r="F12594" t="s">
        <v>511</v>
      </c>
    </row>
    <row r="12595" spans="1:6" x14ac:dyDescent="0.25">
      <c r="A12595" t="s">
        <v>0</v>
      </c>
      <c r="B12595">
        <v>2049</v>
      </c>
      <c r="C12595" t="s">
        <v>518</v>
      </c>
      <c r="D12595" t="s">
        <v>519</v>
      </c>
      <c r="E12595">
        <v>0</v>
      </c>
      <c r="F12595" t="s">
        <v>520</v>
      </c>
    </row>
    <row r="12596" spans="1:6" x14ac:dyDescent="0.25">
      <c r="A12596" t="s">
        <v>0</v>
      </c>
      <c r="B12596">
        <v>2049</v>
      </c>
      <c r="C12596" t="s">
        <v>521</v>
      </c>
      <c r="D12596" t="s">
        <v>519</v>
      </c>
      <c r="E12596">
        <v>1.08157195638427E-2</v>
      </c>
      <c r="F12596" t="s">
        <v>520</v>
      </c>
    </row>
    <row r="12597" spans="1:6" x14ac:dyDescent="0.25">
      <c r="A12597" t="s">
        <v>0</v>
      </c>
      <c r="B12597">
        <v>2049</v>
      </c>
      <c r="C12597" t="s">
        <v>522</v>
      </c>
      <c r="D12597" t="s">
        <v>519</v>
      </c>
      <c r="E12597">
        <v>0.400042806032957</v>
      </c>
      <c r="F12597" t="s">
        <v>520</v>
      </c>
    </row>
    <row r="12598" spans="1:6" x14ac:dyDescent="0.25">
      <c r="A12598" t="s">
        <v>0</v>
      </c>
      <c r="B12598">
        <v>2049</v>
      </c>
      <c r="C12598" t="s">
        <v>523</v>
      </c>
      <c r="D12598" t="s">
        <v>519</v>
      </c>
      <c r="E12598">
        <v>0.58914147440319897</v>
      </c>
      <c r="F12598" t="s">
        <v>520</v>
      </c>
    </row>
    <row r="12599" spans="1:6" x14ac:dyDescent="0.25">
      <c r="A12599" t="s">
        <v>0</v>
      </c>
      <c r="B12599">
        <v>2049</v>
      </c>
      <c r="C12599" t="s">
        <v>524</v>
      </c>
      <c r="D12599" t="s">
        <v>525</v>
      </c>
      <c r="E12599">
        <v>0</v>
      </c>
      <c r="F12599" t="s">
        <v>526</v>
      </c>
    </row>
    <row r="12600" spans="1:6" x14ac:dyDescent="0.25">
      <c r="A12600" t="s">
        <v>0</v>
      </c>
      <c r="B12600">
        <v>2049</v>
      </c>
      <c r="C12600" t="s">
        <v>527</v>
      </c>
      <c r="D12600" t="s">
        <v>525</v>
      </c>
      <c r="E12600">
        <v>3.4924222617454702E-3</v>
      </c>
      <c r="F12600" t="s">
        <v>526</v>
      </c>
    </row>
    <row r="12601" spans="1:6" x14ac:dyDescent="0.25">
      <c r="A12601" t="s">
        <v>0</v>
      </c>
      <c r="B12601">
        <v>2049</v>
      </c>
      <c r="C12601" t="s">
        <v>528</v>
      </c>
      <c r="D12601" t="s">
        <v>525</v>
      </c>
      <c r="E12601">
        <v>0.40300447097253</v>
      </c>
      <c r="F12601" t="s">
        <v>526</v>
      </c>
    </row>
    <row r="12602" spans="1:6" x14ac:dyDescent="0.25">
      <c r="A12602" t="s">
        <v>0</v>
      </c>
      <c r="B12602">
        <v>2049</v>
      </c>
      <c r="C12602" t="s">
        <v>529</v>
      </c>
      <c r="D12602" t="s">
        <v>525</v>
      </c>
      <c r="E12602">
        <v>0.59350310676572304</v>
      </c>
      <c r="F12602" t="s">
        <v>526</v>
      </c>
    </row>
    <row r="12603" spans="1:6" x14ac:dyDescent="0.25">
      <c r="A12603" t="s">
        <v>0</v>
      </c>
      <c r="B12603">
        <v>2049</v>
      </c>
      <c r="C12603" t="s">
        <v>530</v>
      </c>
      <c r="D12603" t="s">
        <v>531</v>
      </c>
      <c r="E12603">
        <v>1</v>
      </c>
      <c r="F12603" t="s">
        <v>532</v>
      </c>
    </row>
    <row r="12604" spans="1:6" x14ac:dyDescent="0.25">
      <c r="A12604" t="s">
        <v>0</v>
      </c>
      <c r="B12604">
        <v>2049</v>
      </c>
      <c r="C12604" t="s">
        <v>533</v>
      </c>
      <c r="D12604" t="s">
        <v>534</v>
      </c>
      <c r="E12604">
        <v>1</v>
      </c>
      <c r="F12604" t="s">
        <v>535</v>
      </c>
    </row>
    <row r="12605" spans="1:6" x14ac:dyDescent="0.25">
      <c r="A12605" t="s">
        <v>0</v>
      </c>
      <c r="B12605">
        <v>2049</v>
      </c>
      <c r="C12605" t="s">
        <v>536</v>
      </c>
      <c r="D12605" t="s">
        <v>537</v>
      </c>
      <c r="E12605">
        <v>1</v>
      </c>
      <c r="F12605" t="s">
        <v>538</v>
      </c>
    </row>
    <row r="12606" spans="1:6" x14ac:dyDescent="0.25">
      <c r="A12606" t="s">
        <v>0</v>
      </c>
      <c r="B12606">
        <v>2049</v>
      </c>
      <c r="C12606" t="s">
        <v>539</v>
      </c>
      <c r="D12606" t="s">
        <v>540</v>
      </c>
      <c r="E12606">
        <v>0.970520183063731</v>
      </c>
      <c r="F12606" t="s">
        <v>541</v>
      </c>
    </row>
    <row r="12607" spans="1:6" x14ac:dyDescent="0.25">
      <c r="A12607" t="s">
        <v>0</v>
      </c>
      <c r="B12607">
        <v>2049</v>
      </c>
      <c r="C12607" t="s">
        <v>542</v>
      </c>
      <c r="D12607" t="s">
        <v>540</v>
      </c>
      <c r="E12607">
        <v>2.9479816936268E-2</v>
      </c>
      <c r="F12607" t="s">
        <v>541</v>
      </c>
    </row>
    <row r="12608" spans="1:6" x14ac:dyDescent="0.25">
      <c r="A12608" t="s">
        <v>0</v>
      </c>
      <c r="B12608">
        <v>2049</v>
      </c>
      <c r="C12608" t="s">
        <v>543</v>
      </c>
      <c r="D12608" t="s">
        <v>544</v>
      </c>
      <c r="E12608">
        <v>1</v>
      </c>
      <c r="F12608" t="s">
        <v>545</v>
      </c>
    </row>
    <row r="12609" spans="1:6" x14ac:dyDescent="0.25">
      <c r="A12609" t="s">
        <v>0</v>
      </c>
      <c r="B12609">
        <v>2049</v>
      </c>
      <c r="C12609" t="s">
        <v>546</v>
      </c>
      <c r="D12609" t="s">
        <v>547</v>
      </c>
      <c r="E12609">
        <v>1</v>
      </c>
      <c r="F12609" t="s">
        <v>548</v>
      </c>
    </row>
    <row r="12610" spans="1:6" x14ac:dyDescent="0.25">
      <c r="A12610" t="s">
        <v>0</v>
      </c>
      <c r="B12610">
        <v>2049</v>
      </c>
      <c r="C12610" t="s">
        <v>549</v>
      </c>
      <c r="D12610" t="s">
        <v>550</v>
      </c>
      <c r="E12610">
        <v>4.9181552429409497E-2</v>
      </c>
      <c r="F12610" t="s">
        <v>551</v>
      </c>
    </row>
    <row r="12611" spans="1:6" x14ac:dyDescent="0.25">
      <c r="A12611" t="s">
        <v>0</v>
      </c>
      <c r="B12611">
        <v>2049</v>
      </c>
      <c r="C12611" t="s">
        <v>552</v>
      </c>
      <c r="D12611" t="s">
        <v>550</v>
      </c>
      <c r="E12611">
        <v>0.74429353778386598</v>
      </c>
      <c r="F12611" t="s">
        <v>551</v>
      </c>
    </row>
    <row r="12612" spans="1:6" x14ac:dyDescent="0.25">
      <c r="A12612" t="s">
        <v>0</v>
      </c>
      <c r="B12612">
        <v>2049</v>
      </c>
      <c r="C12612" t="s">
        <v>553</v>
      </c>
      <c r="D12612" t="s">
        <v>550</v>
      </c>
      <c r="E12612">
        <v>0</v>
      </c>
      <c r="F12612" t="s">
        <v>551</v>
      </c>
    </row>
    <row r="12613" spans="1:6" x14ac:dyDescent="0.25">
      <c r="A12613" t="s">
        <v>0</v>
      </c>
      <c r="B12613">
        <v>2049</v>
      </c>
      <c r="C12613" t="s">
        <v>554</v>
      </c>
      <c r="D12613" t="s">
        <v>550</v>
      </c>
      <c r="E12613">
        <v>0.17527578367284399</v>
      </c>
      <c r="F12613" t="s">
        <v>551</v>
      </c>
    </row>
    <row r="12614" spans="1:6" x14ac:dyDescent="0.25">
      <c r="A12614" t="s">
        <v>0</v>
      </c>
      <c r="B12614">
        <v>2049</v>
      </c>
      <c r="C12614" t="s">
        <v>555</v>
      </c>
      <c r="D12614" t="s">
        <v>550</v>
      </c>
      <c r="E12614">
        <v>2.35769575679486E-2</v>
      </c>
      <c r="F12614" t="s">
        <v>551</v>
      </c>
    </row>
    <row r="12615" spans="1:6" x14ac:dyDescent="0.25">
      <c r="A12615" t="s">
        <v>0</v>
      </c>
      <c r="B12615">
        <v>2049</v>
      </c>
      <c r="C12615" t="s">
        <v>556</v>
      </c>
      <c r="D12615" t="s">
        <v>550</v>
      </c>
      <c r="E12615">
        <v>7.6721685459308396E-3</v>
      </c>
      <c r="F12615" t="s">
        <v>551</v>
      </c>
    </row>
    <row r="12616" spans="1:6" x14ac:dyDescent="0.25">
      <c r="A12616" t="s">
        <v>0</v>
      </c>
      <c r="B12616">
        <v>2049</v>
      </c>
      <c r="C12616" t="s">
        <v>557</v>
      </c>
      <c r="D12616" t="s">
        <v>550</v>
      </c>
      <c r="E12616">
        <v>0</v>
      </c>
      <c r="F12616" t="s">
        <v>551</v>
      </c>
    </row>
    <row r="12617" spans="1:6" x14ac:dyDescent="0.25">
      <c r="A12617" t="s">
        <v>0</v>
      </c>
      <c r="B12617">
        <v>2049</v>
      </c>
      <c r="C12617" t="s">
        <v>558</v>
      </c>
      <c r="D12617" t="s">
        <v>559</v>
      </c>
      <c r="E12617">
        <v>1.3511232481335201E-2</v>
      </c>
      <c r="F12617" t="s">
        <v>560</v>
      </c>
    </row>
    <row r="12618" spans="1:6" x14ac:dyDescent="0.25">
      <c r="A12618" t="s">
        <v>0</v>
      </c>
      <c r="B12618">
        <v>2049</v>
      </c>
      <c r="C12618" t="s">
        <v>561</v>
      </c>
      <c r="D12618" t="s">
        <v>559</v>
      </c>
      <c r="E12618">
        <v>1.08157195638427E-2</v>
      </c>
      <c r="F12618" t="s">
        <v>560</v>
      </c>
    </row>
    <row r="12619" spans="1:6" x14ac:dyDescent="0.25">
      <c r="A12619" t="s">
        <v>0</v>
      </c>
      <c r="B12619">
        <v>2049</v>
      </c>
      <c r="C12619" t="s">
        <v>562</v>
      </c>
      <c r="D12619" t="s">
        <v>559</v>
      </c>
      <c r="E12619">
        <v>0.86770200888905602</v>
      </c>
      <c r="F12619" t="s">
        <v>560</v>
      </c>
    </row>
    <row r="12620" spans="1:6" x14ac:dyDescent="0.25">
      <c r="A12620" t="s">
        <v>0</v>
      </c>
      <c r="B12620">
        <v>2049</v>
      </c>
      <c r="C12620" t="s">
        <v>563</v>
      </c>
      <c r="D12620" t="s">
        <v>559</v>
      </c>
      <c r="E12620">
        <v>0.107971039065765</v>
      </c>
      <c r="F12620" t="s">
        <v>560</v>
      </c>
    </row>
    <row r="12621" spans="1:6" x14ac:dyDescent="0.25">
      <c r="A12621" t="s">
        <v>0</v>
      </c>
      <c r="B12621">
        <v>2049</v>
      </c>
      <c r="C12621" t="s">
        <v>564</v>
      </c>
      <c r="D12621" t="s">
        <v>565</v>
      </c>
      <c r="E12621">
        <v>1.3516939479092299E-2</v>
      </c>
      <c r="F12621" t="s">
        <v>566</v>
      </c>
    </row>
    <row r="12622" spans="1:6" x14ac:dyDescent="0.25">
      <c r="A12622" t="s">
        <v>0</v>
      </c>
      <c r="B12622">
        <v>2049</v>
      </c>
      <c r="C12622" t="s">
        <v>567</v>
      </c>
      <c r="D12622" t="s">
        <v>565</v>
      </c>
      <c r="E12622">
        <v>3.4924222617454702E-3</v>
      </c>
      <c r="F12622" t="s">
        <v>566</v>
      </c>
    </row>
    <row r="12623" spans="1:6" x14ac:dyDescent="0.25">
      <c r="A12623" t="s">
        <v>0</v>
      </c>
      <c r="B12623">
        <v>2049</v>
      </c>
      <c r="C12623" t="s">
        <v>568</v>
      </c>
      <c r="D12623" t="s">
        <v>565</v>
      </c>
      <c r="E12623">
        <v>0.87412592797713495</v>
      </c>
      <c r="F12623" t="s">
        <v>566</v>
      </c>
    </row>
    <row r="12624" spans="1:6" x14ac:dyDescent="0.25">
      <c r="A12624" t="s">
        <v>0</v>
      </c>
      <c r="B12624">
        <v>2049</v>
      </c>
      <c r="C12624" t="s">
        <v>569</v>
      </c>
      <c r="D12624" t="s">
        <v>565</v>
      </c>
      <c r="E12624">
        <v>0.108864710282026</v>
      </c>
      <c r="F12624" t="s">
        <v>566</v>
      </c>
    </row>
    <row r="12625" spans="1:6" x14ac:dyDescent="0.25">
      <c r="A12625" t="s">
        <v>0</v>
      </c>
      <c r="B12625">
        <v>2049</v>
      </c>
      <c r="C12625" t="s">
        <v>570</v>
      </c>
      <c r="D12625" t="s">
        <v>571</v>
      </c>
      <c r="E12625">
        <v>1</v>
      </c>
      <c r="F12625" t="s">
        <v>572</v>
      </c>
    </row>
    <row r="12626" spans="1:6" x14ac:dyDescent="0.25">
      <c r="A12626" t="s">
        <v>0</v>
      </c>
      <c r="B12626">
        <v>2049</v>
      </c>
      <c r="C12626" t="s">
        <v>573</v>
      </c>
      <c r="D12626" t="s">
        <v>574</v>
      </c>
      <c r="E12626">
        <v>1</v>
      </c>
      <c r="F12626" t="s">
        <v>575</v>
      </c>
    </row>
    <row r="12627" spans="1:6" x14ac:dyDescent="0.25">
      <c r="A12627" t="s">
        <v>0</v>
      </c>
      <c r="B12627">
        <v>2049</v>
      </c>
      <c r="C12627" t="s">
        <v>576</v>
      </c>
      <c r="D12627" t="s">
        <v>577</v>
      </c>
      <c r="E12627">
        <v>1</v>
      </c>
      <c r="F12627" t="s">
        <v>578</v>
      </c>
    </row>
    <row r="12628" spans="1:6" x14ac:dyDescent="0.25">
      <c r="A12628" t="s">
        <v>0</v>
      </c>
      <c r="B12628">
        <v>2049</v>
      </c>
      <c r="C12628" t="s">
        <v>579</v>
      </c>
      <c r="D12628" t="s">
        <v>580</v>
      </c>
      <c r="E12628">
        <v>0.970520183063731</v>
      </c>
      <c r="F12628" t="s">
        <v>581</v>
      </c>
    </row>
    <row r="12629" spans="1:6" x14ac:dyDescent="0.25">
      <c r="A12629" t="s">
        <v>0</v>
      </c>
      <c r="B12629">
        <v>2049</v>
      </c>
      <c r="C12629" t="s">
        <v>582</v>
      </c>
      <c r="D12629" t="s">
        <v>580</v>
      </c>
      <c r="E12629">
        <v>2.9479816936268E-2</v>
      </c>
      <c r="F12629" t="s">
        <v>581</v>
      </c>
    </row>
    <row r="12630" spans="1:6" x14ac:dyDescent="0.25">
      <c r="A12630" t="s">
        <v>0</v>
      </c>
      <c r="B12630">
        <v>2049</v>
      </c>
      <c r="C12630" t="s">
        <v>583</v>
      </c>
      <c r="D12630" t="s">
        <v>584</v>
      </c>
      <c r="E12630">
        <v>1</v>
      </c>
      <c r="F12630" t="s">
        <v>585</v>
      </c>
    </row>
    <row r="12631" spans="1:6" x14ac:dyDescent="0.25">
      <c r="A12631" t="s">
        <v>0</v>
      </c>
      <c r="B12631">
        <v>2049</v>
      </c>
      <c r="C12631" t="s">
        <v>586</v>
      </c>
      <c r="D12631" t="s">
        <v>587</v>
      </c>
      <c r="E12631">
        <v>1</v>
      </c>
      <c r="F12631" t="s">
        <v>588</v>
      </c>
    </row>
    <row r="12632" spans="1:6" x14ac:dyDescent="0.25">
      <c r="A12632" t="s">
        <v>0</v>
      </c>
      <c r="B12632">
        <v>2049</v>
      </c>
      <c r="C12632" t="s">
        <v>589</v>
      </c>
      <c r="D12632" t="s">
        <v>590</v>
      </c>
      <c r="E12632">
        <v>4.9181552429409497E-2</v>
      </c>
      <c r="F12632" t="s">
        <v>591</v>
      </c>
    </row>
    <row r="12633" spans="1:6" x14ac:dyDescent="0.25">
      <c r="A12633" t="s">
        <v>0</v>
      </c>
      <c r="B12633">
        <v>2049</v>
      </c>
      <c r="C12633" t="s">
        <v>592</v>
      </c>
      <c r="D12633" t="s">
        <v>590</v>
      </c>
      <c r="E12633">
        <v>0.74429353778386598</v>
      </c>
      <c r="F12633" t="s">
        <v>591</v>
      </c>
    </row>
    <row r="12634" spans="1:6" x14ac:dyDescent="0.25">
      <c r="A12634" t="s">
        <v>0</v>
      </c>
      <c r="B12634">
        <v>2049</v>
      </c>
      <c r="C12634" t="s">
        <v>593</v>
      </c>
      <c r="D12634" t="s">
        <v>590</v>
      </c>
      <c r="E12634">
        <v>0</v>
      </c>
      <c r="F12634" t="s">
        <v>591</v>
      </c>
    </row>
    <row r="12635" spans="1:6" x14ac:dyDescent="0.25">
      <c r="A12635" t="s">
        <v>0</v>
      </c>
      <c r="B12635">
        <v>2049</v>
      </c>
      <c r="C12635" t="s">
        <v>594</v>
      </c>
      <c r="D12635" t="s">
        <v>590</v>
      </c>
      <c r="E12635">
        <v>0.17527578367284399</v>
      </c>
      <c r="F12635" t="s">
        <v>591</v>
      </c>
    </row>
    <row r="12636" spans="1:6" x14ac:dyDescent="0.25">
      <c r="A12636" t="s">
        <v>0</v>
      </c>
      <c r="B12636">
        <v>2049</v>
      </c>
      <c r="C12636" t="s">
        <v>595</v>
      </c>
      <c r="D12636" t="s">
        <v>590</v>
      </c>
      <c r="E12636">
        <v>2.35769575679486E-2</v>
      </c>
      <c r="F12636" t="s">
        <v>591</v>
      </c>
    </row>
    <row r="12637" spans="1:6" x14ac:dyDescent="0.25">
      <c r="A12637" t="s">
        <v>0</v>
      </c>
      <c r="B12637">
        <v>2049</v>
      </c>
      <c r="C12637" t="s">
        <v>596</v>
      </c>
      <c r="D12637" t="s">
        <v>590</v>
      </c>
      <c r="E12637">
        <v>7.6721685459308396E-3</v>
      </c>
      <c r="F12637" t="s">
        <v>591</v>
      </c>
    </row>
    <row r="12638" spans="1:6" x14ac:dyDescent="0.25">
      <c r="A12638" t="s">
        <v>0</v>
      </c>
      <c r="B12638">
        <v>2049</v>
      </c>
      <c r="C12638" t="s">
        <v>597</v>
      </c>
      <c r="D12638" t="s">
        <v>590</v>
      </c>
      <c r="E12638">
        <v>0</v>
      </c>
      <c r="F12638" t="s">
        <v>591</v>
      </c>
    </row>
    <row r="12639" spans="1:6" x14ac:dyDescent="0.25">
      <c r="A12639" t="s">
        <v>0</v>
      </c>
      <c r="B12639">
        <v>2049</v>
      </c>
      <c r="C12639" t="s">
        <v>598</v>
      </c>
      <c r="D12639" t="s">
        <v>599</v>
      </c>
      <c r="E12639">
        <v>0</v>
      </c>
      <c r="F12639" t="s">
        <v>600</v>
      </c>
    </row>
    <row r="12640" spans="1:6" x14ac:dyDescent="0.25">
      <c r="A12640" t="s">
        <v>0</v>
      </c>
      <c r="B12640">
        <v>2049</v>
      </c>
      <c r="C12640" t="s">
        <v>601</v>
      </c>
      <c r="D12640" t="s">
        <v>599</v>
      </c>
      <c r="E12640">
        <v>1.08157195638427E-2</v>
      </c>
      <c r="F12640" t="s">
        <v>600</v>
      </c>
    </row>
    <row r="12641" spans="1:6" x14ac:dyDescent="0.25">
      <c r="A12641" t="s">
        <v>0</v>
      </c>
      <c r="B12641">
        <v>2049</v>
      </c>
      <c r="C12641" t="s">
        <v>602</v>
      </c>
      <c r="D12641" t="s">
        <v>599</v>
      </c>
      <c r="E12641">
        <v>0.86770200888905602</v>
      </c>
      <c r="F12641" t="s">
        <v>600</v>
      </c>
    </row>
    <row r="12642" spans="1:6" x14ac:dyDescent="0.25">
      <c r="A12642" t="s">
        <v>0</v>
      </c>
      <c r="B12642">
        <v>2049</v>
      </c>
      <c r="C12642" t="s">
        <v>603</v>
      </c>
      <c r="D12642" t="s">
        <v>599</v>
      </c>
      <c r="E12642">
        <v>0.12148227154709999</v>
      </c>
      <c r="F12642" t="s">
        <v>600</v>
      </c>
    </row>
    <row r="12643" spans="1:6" x14ac:dyDescent="0.25">
      <c r="A12643" t="s">
        <v>0</v>
      </c>
      <c r="B12643">
        <v>2049</v>
      </c>
      <c r="C12643" t="s">
        <v>604</v>
      </c>
      <c r="D12643" t="s">
        <v>605</v>
      </c>
      <c r="E12643">
        <v>0</v>
      </c>
      <c r="F12643" t="s">
        <v>606</v>
      </c>
    </row>
    <row r="12644" spans="1:6" x14ac:dyDescent="0.25">
      <c r="A12644" t="s">
        <v>0</v>
      </c>
      <c r="B12644">
        <v>2049</v>
      </c>
      <c r="C12644" t="s">
        <v>607</v>
      </c>
      <c r="D12644" t="s">
        <v>605</v>
      </c>
      <c r="E12644">
        <v>3.4924222617454702E-3</v>
      </c>
      <c r="F12644" t="s">
        <v>606</v>
      </c>
    </row>
    <row r="12645" spans="1:6" x14ac:dyDescent="0.25">
      <c r="A12645" t="s">
        <v>0</v>
      </c>
      <c r="B12645">
        <v>2049</v>
      </c>
      <c r="C12645" t="s">
        <v>608</v>
      </c>
      <c r="D12645" t="s">
        <v>605</v>
      </c>
      <c r="E12645">
        <v>0.87412592797713495</v>
      </c>
      <c r="F12645" t="s">
        <v>606</v>
      </c>
    </row>
    <row r="12646" spans="1:6" x14ac:dyDescent="0.25">
      <c r="A12646" t="s">
        <v>0</v>
      </c>
      <c r="B12646">
        <v>2049</v>
      </c>
      <c r="C12646" t="s">
        <v>609</v>
      </c>
      <c r="D12646" t="s">
        <v>605</v>
      </c>
      <c r="E12646">
        <v>0.122381649761118</v>
      </c>
      <c r="F12646" t="s">
        <v>606</v>
      </c>
    </row>
    <row r="12647" spans="1:6" x14ac:dyDescent="0.25">
      <c r="A12647" t="s">
        <v>0</v>
      </c>
      <c r="B12647">
        <v>2049</v>
      </c>
      <c r="C12647" t="s">
        <v>610</v>
      </c>
      <c r="D12647" t="s">
        <v>611</v>
      </c>
      <c r="E12647">
        <v>1</v>
      </c>
      <c r="F12647" t="s">
        <v>612</v>
      </c>
    </row>
    <row r="12648" spans="1:6" x14ac:dyDescent="0.25">
      <c r="A12648" t="s">
        <v>0</v>
      </c>
      <c r="B12648">
        <v>2049</v>
      </c>
      <c r="C12648" t="s">
        <v>613</v>
      </c>
      <c r="D12648" t="s">
        <v>614</v>
      </c>
      <c r="E12648">
        <v>1</v>
      </c>
      <c r="F12648" t="s">
        <v>615</v>
      </c>
    </row>
    <row r="12649" spans="1:6" x14ac:dyDescent="0.25">
      <c r="A12649" t="s">
        <v>0</v>
      </c>
      <c r="B12649">
        <v>2049</v>
      </c>
      <c r="C12649" t="s">
        <v>616</v>
      </c>
      <c r="D12649" t="s">
        <v>617</v>
      </c>
      <c r="E12649">
        <v>1</v>
      </c>
      <c r="F12649" t="s">
        <v>618</v>
      </c>
    </row>
    <row r="12650" spans="1:6" x14ac:dyDescent="0.25">
      <c r="A12650" t="s">
        <v>0</v>
      </c>
      <c r="B12650">
        <v>2050</v>
      </c>
      <c r="C12650" t="s">
        <v>7</v>
      </c>
      <c r="D12650" t="s">
        <v>8</v>
      </c>
      <c r="E12650">
        <v>0</v>
      </c>
      <c r="F12650" t="s">
        <v>9</v>
      </c>
    </row>
    <row r="12651" spans="1:6" x14ac:dyDescent="0.25">
      <c r="A12651" t="s">
        <v>0</v>
      </c>
      <c r="B12651">
        <v>2050</v>
      </c>
      <c r="C12651" t="s">
        <v>10</v>
      </c>
      <c r="D12651" t="s">
        <v>8</v>
      </c>
      <c r="E12651">
        <v>0.117526844986759</v>
      </c>
      <c r="F12651" t="s">
        <v>9</v>
      </c>
    </row>
    <row r="12652" spans="1:6" x14ac:dyDescent="0.25">
      <c r="A12652" t="s">
        <v>0</v>
      </c>
      <c r="B12652">
        <v>2050</v>
      </c>
      <c r="C12652" t="s">
        <v>11</v>
      </c>
      <c r="D12652" t="s">
        <v>8</v>
      </c>
      <c r="E12652">
        <v>1.4750299306959799E-2</v>
      </c>
      <c r="F12652" t="s">
        <v>9</v>
      </c>
    </row>
    <row r="12653" spans="1:6" x14ac:dyDescent="0.25">
      <c r="A12653" t="s">
        <v>0</v>
      </c>
      <c r="B12653">
        <v>2050</v>
      </c>
      <c r="C12653" t="s">
        <v>12</v>
      </c>
      <c r="D12653" t="s">
        <v>8</v>
      </c>
      <c r="E12653">
        <v>0.104763291917663</v>
      </c>
      <c r="F12653" t="s">
        <v>9</v>
      </c>
    </row>
    <row r="12654" spans="1:6" x14ac:dyDescent="0.25">
      <c r="A12654" t="s">
        <v>0</v>
      </c>
      <c r="B12654">
        <v>2050</v>
      </c>
      <c r="C12654" t="s">
        <v>13</v>
      </c>
      <c r="D12654" t="s">
        <v>8</v>
      </c>
      <c r="E12654">
        <v>0.35351436278617598</v>
      </c>
      <c r="F12654" t="s">
        <v>9</v>
      </c>
    </row>
    <row r="12655" spans="1:6" x14ac:dyDescent="0.25">
      <c r="A12655" t="s">
        <v>0</v>
      </c>
      <c r="B12655">
        <v>2050</v>
      </c>
      <c r="C12655" t="s">
        <v>14</v>
      </c>
      <c r="D12655" t="s">
        <v>8</v>
      </c>
      <c r="E12655">
        <v>0.35351436278617598</v>
      </c>
      <c r="F12655" t="s">
        <v>9</v>
      </c>
    </row>
    <row r="12656" spans="1:6" x14ac:dyDescent="0.25">
      <c r="A12656" t="s">
        <v>0</v>
      </c>
      <c r="B12656">
        <v>2050</v>
      </c>
      <c r="C12656" t="s">
        <v>15</v>
      </c>
      <c r="D12656" t="s">
        <v>8</v>
      </c>
      <c r="E12656">
        <v>1.4885248595330699E-3</v>
      </c>
      <c r="F12656" t="s">
        <v>9</v>
      </c>
    </row>
    <row r="12657" spans="1:6" x14ac:dyDescent="0.25">
      <c r="A12657" t="s">
        <v>0</v>
      </c>
      <c r="B12657">
        <v>2050</v>
      </c>
      <c r="C12657" t="s">
        <v>16</v>
      </c>
      <c r="D12657" t="s">
        <v>8</v>
      </c>
      <c r="E12657">
        <v>4.5249685859308497E-2</v>
      </c>
      <c r="F12657" t="s">
        <v>9</v>
      </c>
    </row>
    <row r="12658" spans="1:6" x14ac:dyDescent="0.25">
      <c r="A12658" t="s">
        <v>0</v>
      </c>
      <c r="B12658">
        <v>2050</v>
      </c>
      <c r="C12658" t="s">
        <v>17</v>
      </c>
      <c r="D12658" t="s">
        <v>8</v>
      </c>
      <c r="E12658">
        <v>9.1926274974216404E-3</v>
      </c>
      <c r="F12658" t="s">
        <v>9</v>
      </c>
    </row>
    <row r="12659" spans="1:6" x14ac:dyDescent="0.25">
      <c r="A12659" t="s">
        <v>0</v>
      </c>
      <c r="B12659">
        <v>2050</v>
      </c>
      <c r="C12659" t="s">
        <v>18</v>
      </c>
      <c r="D12659" t="s">
        <v>19</v>
      </c>
      <c r="E12659">
        <v>0</v>
      </c>
      <c r="F12659" t="s">
        <v>20</v>
      </c>
    </row>
    <row r="12660" spans="1:6" x14ac:dyDescent="0.25">
      <c r="A12660" t="s">
        <v>0</v>
      </c>
      <c r="B12660">
        <v>2050</v>
      </c>
      <c r="C12660" t="s">
        <v>21</v>
      </c>
      <c r="D12660" t="s">
        <v>19</v>
      </c>
      <c r="E12660">
        <v>0.117526844986759</v>
      </c>
      <c r="F12660" t="s">
        <v>20</v>
      </c>
    </row>
    <row r="12661" spans="1:6" x14ac:dyDescent="0.25">
      <c r="A12661" t="s">
        <v>0</v>
      </c>
      <c r="B12661">
        <v>2050</v>
      </c>
      <c r="C12661" t="s">
        <v>22</v>
      </c>
      <c r="D12661" t="s">
        <v>19</v>
      </c>
      <c r="E12661">
        <v>1.4750299306959799E-2</v>
      </c>
      <c r="F12661" t="s">
        <v>20</v>
      </c>
    </row>
    <row r="12662" spans="1:6" x14ac:dyDescent="0.25">
      <c r="A12662" t="s">
        <v>0</v>
      </c>
      <c r="B12662">
        <v>2050</v>
      </c>
      <c r="C12662" t="s">
        <v>23</v>
      </c>
      <c r="D12662" t="s">
        <v>19</v>
      </c>
      <c r="E12662">
        <v>0.104763291917663</v>
      </c>
      <c r="F12662" t="s">
        <v>20</v>
      </c>
    </row>
    <row r="12663" spans="1:6" x14ac:dyDescent="0.25">
      <c r="A12663" t="s">
        <v>0</v>
      </c>
      <c r="B12663">
        <v>2050</v>
      </c>
      <c r="C12663" t="s">
        <v>24</v>
      </c>
      <c r="D12663" t="s">
        <v>19</v>
      </c>
      <c r="E12663">
        <v>0.35351436278617598</v>
      </c>
      <c r="F12663" t="s">
        <v>20</v>
      </c>
    </row>
    <row r="12664" spans="1:6" x14ac:dyDescent="0.25">
      <c r="A12664" t="s">
        <v>0</v>
      </c>
      <c r="B12664">
        <v>2050</v>
      </c>
      <c r="C12664" t="s">
        <v>25</v>
      </c>
      <c r="D12664" t="s">
        <v>19</v>
      </c>
      <c r="E12664">
        <v>0.35351436278617598</v>
      </c>
      <c r="F12664" t="s">
        <v>20</v>
      </c>
    </row>
    <row r="12665" spans="1:6" x14ac:dyDescent="0.25">
      <c r="A12665" t="s">
        <v>0</v>
      </c>
      <c r="B12665">
        <v>2050</v>
      </c>
      <c r="C12665" t="s">
        <v>26</v>
      </c>
      <c r="D12665" t="s">
        <v>19</v>
      </c>
      <c r="E12665">
        <v>1.4885248595330699E-3</v>
      </c>
      <c r="F12665" t="s">
        <v>20</v>
      </c>
    </row>
    <row r="12666" spans="1:6" x14ac:dyDescent="0.25">
      <c r="A12666" t="s">
        <v>0</v>
      </c>
      <c r="B12666">
        <v>2050</v>
      </c>
      <c r="C12666" t="s">
        <v>27</v>
      </c>
      <c r="D12666" t="s">
        <v>19</v>
      </c>
      <c r="E12666">
        <v>4.5249685859308497E-2</v>
      </c>
      <c r="F12666" t="s">
        <v>20</v>
      </c>
    </row>
    <row r="12667" spans="1:6" x14ac:dyDescent="0.25">
      <c r="A12667" t="s">
        <v>0</v>
      </c>
      <c r="B12667">
        <v>2050</v>
      </c>
      <c r="C12667" t="s">
        <v>28</v>
      </c>
      <c r="D12667" t="s">
        <v>19</v>
      </c>
      <c r="E12667">
        <v>9.1926274974216404E-3</v>
      </c>
      <c r="F12667" t="s">
        <v>20</v>
      </c>
    </row>
    <row r="12668" spans="1:6" x14ac:dyDescent="0.25">
      <c r="A12668" t="s">
        <v>0</v>
      </c>
      <c r="B12668">
        <v>2050</v>
      </c>
      <c r="C12668" t="s">
        <v>29</v>
      </c>
      <c r="D12668" t="s">
        <v>30</v>
      </c>
      <c r="E12668">
        <v>0</v>
      </c>
      <c r="F12668" t="s">
        <v>31</v>
      </c>
    </row>
    <row r="12669" spans="1:6" x14ac:dyDescent="0.25">
      <c r="A12669" t="s">
        <v>0</v>
      </c>
      <c r="B12669">
        <v>2050</v>
      </c>
      <c r="C12669" t="s">
        <v>32</v>
      </c>
      <c r="D12669" t="s">
        <v>30</v>
      </c>
      <c r="E12669">
        <v>0.117526844986759</v>
      </c>
      <c r="F12669" t="s">
        <v>31</v>
      </c>
    </row>
    <row r="12670" spans="1:6" x14ac:dyDescent="0.25">
      <c r="A12670" t="s">
        <v>0</v>
      </c>
      <c r="B12670">
        <v>2050</v>
      </c>
      <c r="C12670" t="s">
        <v>33</v>
      </c>
      <c r="D12670" t="s">
        <v>30</v>
      </c>
      <c r="E12670">
        <v>1.4750299306959799E-2</v>
      </c>
      <c r="F12670" t="s">
        <v>31</v>
      </c>
    </row>
    <row r="12671" spans="1:6" x14ac:dyDescent="0.25">
      <c r="A12671" t="s">
        <v>0</v>
      </c>
      <c r="B12671">
        <v>2050</v>
      </c>
      <c r="C12671" t="s">
        <v>34</v>
      </c>
      <c r="D12671" t="s">
        <v>30</v>
      </c>
      <c r="E12671">
        <v>0.104763291917663</v>
      </c>
      <c r="F12671" t="s">
        <v>31</v>
      </c>
    </row>
    <row r="12672" spans="1:6" x14ac:dyDescent="0.25">
      <c r="A12672" t="s">
        <v>0</v>
      </c>
      <c r="B12672">
        <v>2050</v>
      </c>
      <c r="C12672" t="s">
        <v>35</v>
      </c>
      <c r="D12672" t="s">
        <v>30</v>
      </c>
      <c r="E12672">
        <v>0.35351436278617598</v>
      </c>
      <c r="F12672" t="s">
        <v>31</v>
      </c>
    </row>
    <row r="12673" spans="1:6" x14ac:dyDescent="0.25">
      <c r="A12673" t="s">
        <v>0</v>
      </c>
      <c r="B12673">
        <v>2050</v>
      </c>
      <c r="C12673" t="s">
        <v>36</v>
      </c>
      <c r="D12673" t="s">
        <v>30</v>
      </c>
      <c r="E12673">
        <v>0.35351436278617598</v>
      </c>
      <c r="F12673" t="s">
        <v>31</v>
      </c>
    </row>
    <row r="12674" spans="1:6" x14ac:dyDescent="0.25">
      <c r="A12674" t="s">
        <v>0</v>
      </c>
      <c r="B12674">
        <v>2050</v>
      </c>
      <c r="C12674" t="s">
        <v>37</v>
      </c>
      <c r="D12674" t="s">
        <v>30</v>
      </c>
      <c r="E12674">
        <v>1.4885248595330699E-3</v>
      </c>
      <c r="F12674" t="s">
        <v>31</v>
      </c>
    </row>
    <row r="12675" spans="1:6" x14ac:dyDescent="0.25">
      <c r="A12675" t="s">
        <v>0</v>
      </c>
      <c r="B12675">
        <v>2050</v>
      </c>
      <c r="C12675" t="s">
        <v>38</v>
      </c>
      <c r="D12675" t="s">
        <v>30</v>
      </c>
      <c r="E12675">
        <v>4.5249685859308497E-2</v>
      </c>
      <c r="F12675" t="s">
        <v>31</v>
      </c>
    </row>
    <row r="12676" spans="1:6" x14ac:dyDescent="0.25">
      <c r="A12676" t="s">
        <v>0</v>
      </c>
      <c r="B12676">
        <v>2050</v>
      </c>
      <c r="C12676" t="s">
        <v>39</v>
      </c>
      <c r="D12676" t="s">
        <v>30</v>
      </c>
      <c r="E12676">
        <v>9.1926274974216404E-3</v>
      </c>
      <c r="F12676" t="s">
        <v>31</v>
      </c>
    </row>
    <row r="12677" spans="1:6" x14ac:dyDescent="0.25">
      <c r="A12677" t="s">
        <v>0</v>
      </c>
      <c r="B12677">
        <v>2050</v>
      </c>
      <c r="C12677" t="s">
        <v>40</v>
      </c>
      <c r="D12677" t="s">
        <v>41</v>
      </c>
      <c r="E12677">
        <v>0</v>
      </c>
      <c r="F12677" t="s">
        <v>42</v>
      </c>
    </row>
    <row r="12678" spans="1:6" x14ac:dyDescent="0.25">
      <c r="A12678" t="s">
        <v>0</v>
      </c>
      <c r="B12678">
        <v>2050</v>
      </c>
      <c r="C12678" t="s">
        <v>43</v>
      </c>
      <c r="D12678" t="s">
        <v>41</v>
      </c>
      <c r="E12678">
        <v>0.117526844986759</v>
      </c>
      <c r="F12678" t="s">
        <v>42</v>
      </c>
    </row>
    <row r="12679" spans="1:6" x14ac:dyDescent="0.25">
      <c r="A12679" t="s">
        <v>0</v>
      </c>
      <c r="B12679">
        <v>2050</v>
      </c>
      <c r="C12679" t="s">
        <v>44</v>
      </c>
      <c r="D12679" t="s">
        <v>41</v>
      </c>
      <c r="E12679">
        <v>1.4750299306959799E-2</v>
      </c>
      <c r="F12679" t="s">
        <v>42</v>
      </c>
    </row>
    <row r="12680" spans="1:6" x14ac:dyDescent="0.25">
      <c r="A12680" t="s">
        <v>0</v>
      </c>
      <c r="B12680">
        <v>2050</v>
      </c>
      <c r="C12680" t="s">
        <v>45</v>
      </c>
      <c r="D12680" t="s">
        <v>41</v>
      </c>
      <c r="E12680">
        <v>0.104763291917663</v>
      </c>
      <c r="F12680" t="s">
        <v>42</v>
      </c>
    </row>
    <row r="12681" spans="1:6" x14ac:dyDescent="0.25">
      <c r="A12681" t="s">
        <v>0</v>
      </c>
      <c r="B12681">
        <v>2050</v>
      </c>
      <c r="C12681" t="s">
        <v>46</v>
      </c>
      <c r="D12681" t="s">
        <v>41</v>
      </c>
      <c r="E12681">
        <v>0.35351436278617598</v>
      </c>
      <c r="F12681" t="s">
        <v>42</v>
      </c>
    </row>
    <row r="12682" spans="1:6" x14ac:dyDescent="0.25">
      <c r="A12682" t="s">
        <v>0</v>
      </c>
      <c r="B12682">
        <v>2050</v>
      </c>
      <c r="C12682" t="s">
        <v>47</v>
      </c>
      <c r="D12682" t="s">
        <v>41</v>
      </c>
      <c r="E12682">
        <v>0.35351436278617598</v>
      </c>
      <c r="F12682" t="s">
        <v>42</v>
      </c>
    </row>
    <row r="12683" spans="1:6" x14ac:dyDescent="0.25">
      <c r="A12683" t="s">
        <v>0</v>
      </c>
      <c r="B12683">
        <v>2050</v>
      </c>
      <c r="C12683" t="s">
        <v>48</v>
      </c>
      <c r="D12683" t="s">
        <v>41</v>
      </c>
      <c r="E12683">
        <v>1.4885248595330699E-3</v>
      </c>
      <c r="F12683" t="s">
        <v>42</v>
      </c>
    </row>
    <row r="12684" spans="1:6" x14ac:dyDescent="0.25">
      <c r="A12684" t="s">
        <v>0</v>
      </c>
      <c r="B12684">
        <v>2050</v>
      </c>
      <c r="C12684" t="s">
        <v>49</v>
      </c>
      <c r="D12684" t="s">
        <v>41</v>
      </c>
      <c r="E12684">
        <v>4.5249685859308497E-2</v>
      </c>
      <c r="F12684" t="s">
        <v>42</v>
      </c>
    </row>
    <row r="12685" spans="1:6" x14ac:dyDescent="0.25">
      <c r="A12685" t="s">
        <v>0</v>
      </c>
      <c r="B12685">
        <v>2050</v>
      </c>
      <c r="C12685" t="s">
        <v>50</v>
      </c>
      <c r="D12685" t="s">
        <v>41</v>
      </c>
      <c r="E12685">
        <v>9.1926274974216404E-3</v>
      </c>
      <c r="F12685" t="s">
        <v>42</v>
      </c>
    </row>
    <row r="12686" spans="1:6" x14ac:dyDescent="0.25">
      <c r="A12686" t="s">
        <v>0</v>
      </c>
      <c r="B12686">
        <v>2050</v>
      </c>
      <c r="C12686" t="s">
        <v>51</v>
      </c>
      <c r="D12686" t="s">
        <v>52</v>
      </c>
      <c r="E12686">
        <v>0.15732832600928601</v>
      </c>
      <c r="F12686" t="s">
        <v>53</v>
      </c>
    </row>
    <row r="12687" spans="1:6" x14ac:dyDescent="0.25">
      <c r="A12687" t="s">
        <v>0</v>
      </c>
      <c r="B12687">
        <v>2050</v>
      </c>
      <c r="C12687" t="s">
        <v>54</v>
      </c>
      <c r="D12687" t="s">
        <v>52</v>
      </c>
      <c r="E12687">
        <v>7.6589510795547801E-3</v>
      </c>
      <c r="F12687" t="s">
        <v>53</v>
      </c>
    </row>
    <row r="12688" spans="1:6" x14ac:dyDescent="0.25">
      <c r="A12688" t="s">
        <v>0</v>
      </c>
      <c r="B12688">
        <v>2050</v>
      </c>
      <c r="C12688" t="s">
        <v>55</v>
      </c>
      <c r="D12688" t="s">
        <v>52</v>
      </c>
      <c r="E12688">
        <v>0</v>
      </c>
      <c r="F12688" t="s">
        <v>53</v>
      </c>
    </row>
    <row r="12689" spans="1:6" x14ac:dyDescent="0.25">
      <c r="A12689" t="s">
        <v>0</v>
      </c>
      <c r="B12689">
        <v>2050</v>
      </c>
      <c r="C12689" t="s">
        <v>56</v>
      </c>
      <c r="D12689" t="s">
        <v>52</v>
      </c>
      <c r="E12689">
        <v>4.00619630969931E-2</v>
      </c>
      <c r="F12689" t="s">
        <v>53</v>
      </c>
    </row>
    <row r="12690" spans="1:6" x14ac:dyDescent="0.25">
      <c r="A12690" t="s">
        <v>0</v>
      </c>
      <c r="B12690">
        <v>2050</v>
      </c>
      <c r="C12690" t="s">
        <v>57</v>
      </c>
      <c r="D12690" t="s">
        <v>52</v>
      </c>
      <c r="E12690">
        <v>0.39629998117894899</v>
      </c>
      <c r="F12690" t="s">
        <v>53</v>
      </c>
    </row>
    <row r="12691" spans="1:6" x14ac:dyDescent="0.25">
      <c r="A12691" t="s">
        <v>0</v>
      </c>
      <c r="B12691">
        <v>2050</v>
      </c>
      <c r="C12691" t="s">
        <v>58</v>
      </c>
      <c r="D12691" t="s">
        <v>52</v>
      </c>
      <c r="E12691">
        <v>0.39629998117894899</v>
      </c>
      <c r="F12691" t="s">
        <v>53</v>
      </c>
    </row>
    <row r="12692" spans="1:6" x14ac:dyDescent="0.25">
      <c r="A12692" t="s">
        <v>0</v>
      </c>
      <c r="B12692">
        <v>2050</v>
      </c>
      <c r="C12692" t="s">
        <v>59</v>
      </c>
      <c r="D12692" t="s">
        <v>52</v>
      </c>
      <c r="E12692">
        <v>1.6686800761590501E-3</v>
      </c>
      <c r="F12692" t="s">
        <v>53</v>
      </c>
    </row>
    <row r="12693" spans="1:6" x14ac:dyDescent="0.25">
      <c r="A12693" t="s">
        <v>0</v>
      </c>
      <c r="B12693">
        <v>2050</v>
      </c>
      <c r="C12693" t="s">
        <v>60</v>
      </c>
      <c r="D12693" t="s">
        <v>52</v>
      </c>
      <c r="E12693">
        <v>6.8211738010674305E-4</v>
      </c>
      <c r="F12693" t="s">
        <v>53</v>
      </c>
    </row>
    <row r="12694" spans="1:6" x14ac:dyDescent="0.25">
      <c r="A12694" t="s">
        <v>0</v>
      </c>
      <c r="B12694">
        <v>2050</v>
      </c>
      <c r="C12694" t="s">
        <v>61</v>
      </c>
      <c r="D12694" t="s">
        <v>52</v>
      </c>
      <c r="E12694">
        <v>0</v>
      </c>
      <c r="F12694" t="s">
        <v>53</v>
      </c>
    </row>
    <row r="12695" spans="1:6" x14ac:dyDescent="0.25">
      <c r="A12695" t="s">
        <v>0</v>
      </c>
      <c r="B12695">
        <v>2050</v>
      </c>
      <c r="C12695" t="s">
        <v>62</v>
      </c>
      <c r="D12695" t="s">
        <v>63</v>
      </c>
      <c r="E12695">
        <v>0.15732832600928601</v>
      </c>
      <c r="F12695" t="s">
        <v>64</v>
      </c>
    </row>
    <row r="12696" spans="1:6" x14ac:dyDescent="0.25">
      <c r="A12696" t="s">
        <v>0</v>
      </c>
      <c r="B12696">
        <v>2050</v>
      </c>
      <c r="C12696" t="s">
        <v>65</v>
      </c>
      <c r="D12696" t="s">
        <v>63</v>
      </c>
      <c r="E12696">
        <v>7.6589510795547801E-3</v>
      </c>
      <c r="F12696" t="s">
        <v>64</v>
      </c>
    </row>
    <row r="12697" spans="1:6" x14ac:dyDescent="0.25">
      <c r="A12697" t="s">
        <v>0</v>
      </c>
      <c r="B12697">
        <v>2050</v>
      </c>
      <c r="C12697" t="s">
        <v>66</v>
      </c>
      <c r="D12697" t="s">
        <v>63</v>
      </c>
      <c r="E12697">
        <v>0</v>
      </c>
      <c r="F12697" t="s">
        <v>64</v>
      </c>
    </row>
    <row r="12698" spans="1:6" x14ac:dyDescent="0.25">
      <c r="A12698" t="s">
        <v>0</v>
      </c>
      <c r="B12698">
        <v>2050</v>
      </c>
      <c r="C12698" t="s">
        <v>67</v>
      </c>
      <c r="D12698" t="s">
        <v>63</v>
      </c>
      <c r="E12698">
        <v>4.00619630969931E-2</v>
      </c>
      <c r="F12698" t="s">
        <v>64</v>
      </c>
    </row>
    <row r="12699" spans="1:6" x14ac:dyDescent="0.25">
      <c r="A12699" t="s">
        <v>0</v>
      </c>
      <c r="B12699">
        <v>2050</v>
      </c>
      <c r="C12699" t="s">
        <v>68</v>
      </c>
      <c r="D12699" t="s">
        <v>63</v>
      </c>
      <c r="E12699">
        <v>0.39629998117894899</v>
      </c>
      <c r="F12699" t="s">
        <v>64</v>
      </c>
    </row>
    <row r="12700" spans="1:6" x14ac:dyDescent="0.25">
      <c r="A12700" t="s">
        <v>0</v>
      </c>
      <c r="B12700">
        <v>2050</v>
      </c>
      <c r="C12700" t="s">
        <v>69</v>
      </c>
      <c r="D12700" t="s">
        <v>63</v>
      </c>
      <c r="E12700">
        <v>0.39629998117894899</v>
      </c>
      <c r="F12700" t="s">
        <v>64</v>
      </c>
    </row>
    <row r="12701" spans="1:6" x14ac:dyDescent="0.25">
      <c r="A12701" t="s">
        <v>0</v>
      </c>
      <c r="B12701">
        <v>2050</v>
      </c>
      <c r="C12701" t="s">
        <v>70</v>
      </c>
      <c r="D12701" t="s">
        <v>63</v>
      </c>
      <c r="E12701">
        <v>1.6686800761590501E-3</v>
      </c>
      <c r="F12701" t="s">
        <v>64</v>
      </c>
    </row>
    <row r="12702" spans="1:6" x14ac:dyDescent="0.25">
      <c r="A12702" t="s">
        <v>0</v>
      </c>
      <c r="B12702">
        <v>2050</v>
      </c>
      <c r="C12702" t="s">
        <v>71</v>
      </c>
      <c r="D12702" t="s">
        <v>63</v>
      </c>
      <c r="E12702">
        <v>6.8211738010674305E-4</v>
      </c>
      <c r="F12702" t="s">
        <v>64</v>
      </c>
    </row>
    <row r="12703" spans="1:6" x14ac:dyDescent="0.25">
      <c r="A12703" t="s">
        <v>0</v>
      </c>
      <c r="B12703">
        <v>2050</v>
      </c>
      <c r="C12703" t="s">
        <v>72</v>
      </c>
      <c r="D12703" t="s">
        <v>63</v>
      </c>
      <c r="E12703">
        <v>0</v>
      </c>
      <c r="F12703" t="s">
        <v>64</v>
      </c>
    </row>
    <row r="12704" spans="1:6" x14ac:dyDescent="0.25">
      <c r="A12704" t="s">
        <v>0</v>
      </c>
      <c r="B12704">
        <v>2050</v>
      </c>
      <c r="C12704" t="s">
        <v>73</v>
      </c>
      <c r="D12704" t="s">
        <v>74</v>
      </c>
      <c r="E12704">
        <v>0.15732832600928601</v>
      </c>
      <c r="F12704" t="s">
        <v>75</v>
      </c>
    </row>
    <row r="12705" spans="1:6" x14ac:dyDescent="0.25">
      <c r="A12705" t="s">
        <v>0</v>
      </c>
      <c r="B12705">
        <v>2050</v>
      </c>
      <c r="C12705" t="s">
        <v>76</v>
      </c>
      <c r="D12705" t="s">
        <v>74</v>
      </c>
      <c r="E12705">
        <v>7.6589510795547801E-3</v>
      </c>
      <c r="F12705" t="s">
        <v>75</v>
      </c>
    </row>
    <row r="12706" spans="1:6" x14ac:dyDescent="0.25">
      <c r="A12706" t="s">
        <v>0</v>
      </c>
      <c r="B12706">
        <v>2050</v>
      </c>
      <c r="C12706" t="s">
        <v>77</v>
      </c>
      <c r="D12706" t="s">
        <v>74</v>
      </c>
      <c r="E12706">
        <v>0</v>
      </c>
      <c r="F12706" t="s">
        <v>75</v>
      </c>
    </row>
    <row r="12707" spans="1:6" x14ac:dyDescent="0.25">
      <c r="A12707" t="s">
        <v>0</v>
      </c>
      <c r="B12707">
        <v>2050</v>
      </c>
      <c r="C12707" t="s">
        <v>78</v>
      </c>
      <c r="D12707" t="s">
        <v>74</v>
      </c>
      <c r="E12707">
        <v>4.00619630969931E-2</v>
      </c>
      <c r="F12707" t="s">
        <v>75</v>
      </c>
    </row>
    <row r="12708" spans="1:6" x14ac:dyDescent="0.25">
      <c r="A12708" t="s">
        <v>0</v>
      </c>
      <c r="B12708">
        <v>2050</v>
      </c>
      <c r="C12708" t="s">
        <v>79</v>
      </c>
      <c r="D12708" t="s">
        <v>74</v>
      </c>
      <c r="E12708">
        <v>0.39629998117894899</v>
      </c>
      <c r="F12708" t="s">
        <v>75</v>
      </c>
    </row>
    <row r="12709" spans="1:6" x14ac:dyDescent="0.25">
      <c r="A12709" t="s">
        <v>0</v>
      </c>
      <c r="B12709">
        <v>2050</v>
      </c>
      <c r="C12709" t="s">
        <v>80</v>
      </c>
      <c r="D12709" t="s">
        <v>74</v>
      </c>
      <c r="E12709">
        <v>0.39629998117894899</v>
      </c>
      <c r="F12709" t="s">
        <v>75</v>
      </c>
    </row>
    <row r="12710" spans="1:6" x14ac:dyDescent="0.25">
      <c r="A12710" t="s">
        <v>0</v>
      </c>
      <c r="B12710">
        <v>2050</v>
      </c>
      <c r="C12710" t="s">
        <v>81</v>
      </c>
      <c r="D12710" t="s">
        <v>74</v>
      </c>
      <c r="E12710">
        <v>1.6686800761590501E-3</v>
      </c>
      <c r="F12710" t="s">
        <v>75</v>
      </c>
    </row>
    <row r="12711" spans="1:6" x14ac:dyDescent="0.25">
      <c r="A12711" t="s">
        <v>0</v>
      </c>
      <c r="B12711">
        <v>2050</v>
      </c>
      <c r="C12711" t="s">
        <v>82</v>
      </c>
      <c r="D12711" t="s">
        <v>74</v>
      </c>
      <c r="E12711">
        <v>6.8211738010674305E-4</v>
      </c>
      <c r="F12711" t="s">
        <v>75</v>
      </c>
    </row>
    <row r="12712" spans="1:6" x14ac:dyDescent="0.25">
      <c r="A12712" t="s">
        <v>0</v>
      </c>
      <c r="B12712">
        <v>2050</v>
      </c>
      <c r="C12712" t="s">
        <v>83</v>
      </c>
      <c r="D12712" t="s">
        <v>74</v>
      </c>
      <c r="E12712">
        <v>0</v>
      </c>
      <c r="F12712" t="s">
        <v>75</v>
      </c>
    </row>
    <row r="12713" spans="1:6" x14ac:dyDescent="0.25">
      <c r="A12713" t="s">
        <v>0</v>
      </c>
      <c r="B12713">
        <v>2050</v>
      </c>
      <c r="C12713" t="s">
        <v>84</v>
      </c>
      <c r="D12713" t="s">
        <v>85</v>
      </c>
      <c r="E12713">
        <v>0.15732832600928601</v>
      </c>
      <c r="F12713" t="s">
        <v>86</v>
      </c>
    </row>
    <row r="12714" spans="1:6" x14ac:dyDescent="0.25">
      <c r="A12714" t="s">
        <v>0</v>
      </c>
      <c r="B12714">
        <v>2050</v>
      </c>
      <c r="C12714" t="s">
        <v>87</v>
      </c>
      <c r="D12714" t="s">
        <v>85</v>
      </c>
      <c r="E12714">
        <v>7.6589510795547801E-3</v>
      </c>
      <c r="F12714" t="s">
        <v>86</v>
      </c>
    </row>
    <row r="12715" spans="1:6" x14ac:dyDescent="0.25">
      <c r="A12715" t="s">
        <v>0</v>
      </c>
      <c r="B12715">
        <v>2050</v>
      </c>
      <c r="C12715" t="s">
        <v>88</v>
      </c>
      <c r="D12715" t="s">
        <v>85</v>
      </c>
      <c r="E12715">
        <v>0</v>
      </c>
      <c r="F12715" t="s">
        <v>86</v>
      </c>
    </row>
    <row r="12716" spans="1:6" x14ac:dyDescent="0.25">
      <c r="A12716" t="s">
        <v>0</v>
      </c>
      <c r="B12716">
        <v>2050</v>
      </c>
      <c r="C12716" t="s">
        <v>89</v>
      </c>
      <c r="D12716" t="s">
        <v>85</v>
      </c>
      <c r="E12716">
        <v>4.00619630969931E-2</v>
      </c>
      <c r="F12716" t="s">
        <v>86</v>
      </c>
    </row>
    <row r="12717" spans="1:6" x14ac:dyDescent="0.25">
      <c r="A12717" t="s">
        <v>0</v>
      </c>
      <c r="B12717">
        <v>2050</v>
      </c>
      <c r="C12717" t="s">
        <v>90</v>
      </c>
      <c r="D12717" t="s">
        <v>85</v>
      </c>
      <c r="E12717">
        <v>0.39629998117894899</v>
      </c>
      <c r="F12717" t="s">
        <v>86</v>
      </c>
    </row>
    <row r="12718" spans="1:6" x14ac:dyDescent="0.25">
      <c r="A12718" t="s">
        <v>0</v>
      </c>
      <c r="B12718">
        <v>2050</v>
      </c>
      <c r="C12718" t="s">
        <v>91</v>
      </c>
      <c r="D12718" t="s">
        <v>85</v>
      </c>
      <c r="E12718">
        <v>0.39629998117894899</v>
      </c>
      <c r="F12718" t="s">
        <v>86</v>
      </c>
    </row>
    <row r="12719" spans="1:6" x14ac:dyDescent="0.25">
      <c r="A12719" t="s">
        <v>0</v>
      </c>
      <c r="B12719">
        <v>2050</v>
      </c>
      <c r="C12719" t="s">
        <v>92</v>
      </c>
      <c r="D12719" t="s">
        <v>85</v>
      </c>
      <c r="E12719">
        <v>1.6686800761590501E-3</v>
      </c>
      <c r="F12719" t="s">
        <v>86</v>
      </c>
    </row>
    <row r="12720" spans="1:6" x14ac:dyDescent="0.25">
      <c r="A12720" t="s">
        <v>0</v>
      </c>
      <c r="B12720">
        <v>2050</v>
      </c>
      <c r="C12720" t="s">
        <v>93</v>
      </c>
      <c r="D12720" t="s">
        <v>85</v>
      </c>
      <c r="E12720">
        <v>6.8211738010674305E-4</v>
      </c>
      <c r="F12720" t="s">
        <v>86</v>
      </c>
    </row>
    <row r="12721" spans="1:6" x14ac:dyDescent="0.25">
      <c r="A12721" t="s">
        <v>0</v>
      </c>
      <c r="B12721">
        <v>2050</v>
      </c>
      <c r="C12721" t="s">
        <v>94</v>
      </c>
      <c r="D12721" t="s">
        <v>85</v>
      </c>
      <c r="E12721">
        <v>0</v>
      </c>
      <c r="F12721" t="s">
        <v>86</v>
      </c>
    </row>
    <row r="12722" spans="1:6" x14ac:dyDescent="0.25">
      <c r="A12722" t="s">
        <v>0</v>
      </c>
      <c r="B12722">
        <v>2050</v>
      </c>
      <c r="C12722" t="s">
        <v>95</v>
      </c>
      <c r="D12722" t="s">
        <v>96</v>
      </c>
      <c r="E12722">
        <v>0.137723218016058</v>
      </c>
      <c r="F12722" t="s">
        <v>97</v>
      </c>
    </row>
    <row r="12723" spans="1:6" x14ac:dyDescent="0.25">
      <c r="A12723" t="s">
        <v>0</v>
      </c>
      <c r="B12723">
        <v>2050</v>
      </c>
      <c r="C12723" t="s">
        <v>98</v>
      </c>
      <c r="D12723" t="s">
        <v>96</v>
      </c>
      <c r="E12723">
        <v>6.3471166061028301E-3</v>
      </c>
      <c r="F12723" t="s">
        <v>97</v>
      </c>
    </row>
    <row r="12724" spans="1:6" x14ac:dyDescent="0.25">
      <c r="A12724" t="s">
        <v>0</v>
      </c>
      <c r="B12724">
        <v>2050</v>
      </c>
      <c r="C12724" t="s">
        <v>99</v>
      </c>
      <c r="D12724" t="s">
        <v>96</v>
      </c>
      <c r="E12724">
        <v>0</v>
      </c>
      <c r="F12724" t="s">
        <v>97</v>
      </c>
    </row>
    <row r="12725" spans="1:6" x14ac:dyDescent="0.25">
      <c r="A12725" t="s">
        <v>0</v>
      </c>
      <c r="B12725">
        <v>2050</v>
      </c>
      <c r="C12725" t="s">
        <v>100</v>
      </c>
      <c r="D12725" t="s">
        <v>96</v>
      </c>
      <c r="E12725">
        <v>4.10360139485434E-2</v>
      </c>
      <c r="F12725" t="s">
        <v>97</v>
      </c>
    </row>
    <row r="12726" spans="1:6" x14ac:dyDescent="0.25">
      <c r="A12726" t="s">
        <v>0</v>
      </c>
      <c r="B12726">
        <v>2050</v>
      </c>
      <c r="C12726" t="s">
        <v>101</v>
      </c>
      <c r="D12726" t="s">
        <v>96</v>
      </c>
      <c r="E12726">
        <v>0.406256635439049</v>
      </c>
      <c r="F12726" t="s">
        <v>97</v>
      </c>
    </row>
    <row r="12727" spans="1:6" x14ac:dyDescent="0.25">
      <c r="A12727" t="s">
        <v>0</v>
      </c>
      <c r="B12727">
        <v>2050</v>
      </c>
      <c r="C12727" t="s">
        <v>102</v>
      </c>
      <c r="D12727" t="s">
        <v>96</v>
      </c>
      <c r="E12727">
        <v>0.406256635439049</v>
      </c>
      <c r="F12727" t="s">
        <v>97</v>
      </c>
    </row>
    <row r="12728" spans="1:6" x14ac:dyDescent="0.25">
      <c r="A12728" t="s">
        <v>0</v>
      </c>
      <c r="B12728">
        <v>2050</v>
      </c>
      <c r="C12728" t="s">
        <v>103</v>
      </c>
      <c r="D12728" t="s">
        <v>96</v>
      </c>
      <c r="E12728">
        <v>1.71060405137501E-3</v>
      </c>
      <c r="F12728" t="s">
        <v>97</v>
      </c>
    </row>
    <row r="12729" spans="1:6" x14ac:dyDescent="0.25">
      <c r="A12729" t="s">
        <v>0</v>
      </c>
      <c r="B12729">
        <v>2050</v>
      </c>
      <c r="C12729" t="s">
        <v>104</v>
      </c>
      <c r="D12729" t="s">
        <v>96</v>
      </c>
      <c r="E12729">
        <v>6.6977649982097602E-4</v>
      </c>
      <c r="F12729" t="s">
        <v>97</v>
      </c>
    </row>
    <row r="12730" spans="1:6" x14ac:dyDescent="0.25">
      <c r="A12730" t="s">
        <v>0</v>
      </c>
      <c r="B12730">
        <v>2050</v>
      </c>
      <c r="C12730" t="s">
        <v>105</v>
      </c>
      <c r="D12730" t="s">
        <v>96</v>
      </c>
      <c r="E12730">
        <v>0</v>
      </c>
      <c r="F12730" t="s">
        <v>97</v>
      </c>
    </row>
    <row r="12731" spans="1:6" x14ac:dyDescent="0.25">
      <c r="A12731" t="s">
        <v>0</v>
      </c>
      <c r="B12731">
        <v>2050</v>
      </c>
      <c r="C12731" t="s">
        <v>106</v>
      </c>
      <c r="D12731" t="s">
        <v>107</v>
      </c>
      <c r="E12731">
        <v>0.137723218016058</v>
      </c>
      <c r="F12731" t="s">
        <v>108</v>
      </c>
    </row>
    <row r="12732" spans="1:6" x14ac:dyDescent="0.25">
      <c r="A12732" t="s">
        <v>0</v>
      </c>
      <c r="B12732">
        <v>2050</v>
      </c>
      <c r="C12732" t="s">
        <v>109</v>
      </c>
      <c r="D12732" t="s">
        <v>107</v>
      </c>
      <c r="E12732">
        <v>6.3471166061028301E-3</v>
      </c>
      <c r="F12732" t="s">
        <v>108</v>
      </c>
    </row>
    <row r="12733" spans="1:6" x14ac:dyDescent="0.25">
      <c r="A12733" t="s">
        <v>0</v>
      </c>
      <c r="B12733">
        <v>2050</v>
      </c>
      <c r="C12733" t="s">
        <v>110</v>
      </c>
      <c r="D12733" t="s">
        <v>107</v>
      </c>
      <c r="E12733">
        <v>0</v>
      </c>
      <c r="F12733" t="s">
        <v>108</v>
      </c>
    </row>
    <row r="12734" spans="1:6" x14ac:dyDescent="0.25">
      <c r="A12734" t="s">
        <v>0</v>
      </c>
      <c r="B12734">
        <v>2050</v>
      </c>
      <c r="C12734" t="s">
        <v>111</v>
      </c>
      <c r="D12734" t="s">
        <v>107</v>
      </c>
      <c r="E12734">
        <v>4.10360139485434E-2</v>
      </c>
      <c r="F12734" t="s">
        <v>108</v>
      </c>
    </row>
    <row r="12735" spans="1:6" x14ac:dyDescent="0.25">
      <c r="A12735" t="s">
        <v>0</v>
      </c>
      <c r="B12735">
        <v>2050</v>
      </c>
      <c r="C12735" t="s">
        <v>112</v>
      </c>
      <c r="D12735" t="s">
        <v>107</v>
      </c>
      <c r="E12735">
        <v>0.406256635439049</v>
      </c>
      <c r="F12735" t="s">
        <v>108</v>
      </c>
    </row>
    <row r="12736" spans="1:6" x14ac:dyDescent="0.25">
      <c r="A12736" t="s">
        <v>0</v>
      </c>
      <c r="B12736">
        <v>2050</v>
      </c>
      <c r="C12736" t="s">
        <v>113</v>
      </c>
      <c r="D12736" t="s">
        <v>107</v>
      </c>
      <c r="E12736">
        <v>0.406256635439049</v>
      </c>
      <c r="F12736" t="s">
        <v>108</v>
      </c>
    </row>
    <row r="12737" spans="1:6" x14ac:dyDescent="0.25">
      <c r="A12737" t="s">
        <v>0</v>
      </c>
      <c r="B12737">
        <v>2050</v>
      </c>
      <c r="C12737" t="s">
        <v>114</v>
      </c>
      <c r="D12737" t="s">
        <v>107</v>
      </c>
      <c r="E12737">
        <v>1.71060405137501E-3</v>
      </c>
      <c r="F12737" t="s">
        <v>108</v>
      </c>
    </row>
    <row r="12738" spans="1:6" x14ac:dyDescent="0.25">
      <c r="A12738" t="s">
        <v>0</v>
      </c>
      <c r="B12738">
        <v>2050</v>
      </c>
      <c r="C12738" t="s">
        <v>115</v>
      </c>
      <c r="D12738" t="s">
        <v>107</v>
      </c>
      <c r="E12738">
        <v>6.6977649982097602E-4</v>
      </c>
      <c r="F12738" t="s">
        <v>108</v>
      </c>
    </row>
    <row r="12739" spans="1:6" x14ac:dyDescent="0.25">
      <c r="A12739" t="s">
        <v>0</v>
      </c>
      <c r="B12739">
        <v>2050</v>
      </c>
      <c r="C12739" t="s">
        <v>116</v>
      </c>
      <c r="D12739" t="s">
        <v>107</v>
      </c>
      <c r="E12739">
        <v>0</v>
      </c>
      <c r="F12739" t="s">
        <v>108</v>
      </c>
    </row>
    <row r="12740" spans="1:6" x14ac:dyDescent="0.25">
      <c r="A12740" t="s">
        <v>0</v>
      </c>
      <c r="B12740">
        <v>2050</v>
      </c>
      <c r="C12740" t="s">
        <v>117</v>
      </c>
      <c r="D12740" t="s">
        <v>118</v>
      </c>
      <c r="E12740">
        <v>0.137723218016058</v>
      </c>
      <c r="F12740" t="s">
        <v>119</v>
      </c>
    </row>
    <row r="12741" spans="1:6" x14ac:dyDescent="0.25">
      <c r="A12741" t="s">
        <v>0</v>
      </c>
      <c r="B12741">
        <v>2050</v>
      </c>
      <c r="C12741" t="s">
        <v>120</v>
      </c>
      <c r="D12741" t="s">
        <v>118</v>
      </c>
      <c r="E12741">
        <v>6.3471166061028301E-3</v>
      </c>
      <c r="F12741" t="s">
        <v>119</v>
      </c>
    </row>
    <row r="12742" spans="1:6" x14ac:dyDescent="0.25">
      <c r="A12742" t="s">
        <v>0</v>
      </c>
      <c r="B12742">
        <v>2050</v>
      </c>
      <c r="C12742" t="s">
        <v>121</v>
      </c>
      <c r="D12742" t="s">
        <v>118</v>
      </c>
      <c r="E12742">
        <v>0</v>
      </c>
      <c r="F12742" t="s">
        <v>119</v>
      </c>
    </row>
    <row r="12743" spans="1:6" x14ac:dyDescent="0.25">
      <c r="A12743" t="s">
        <v>0</v>
      </c>
      <c r="B12743">
        <v>2050</v>
      </c>
      <c r="C12743" t="s">
        <v>122</v>
      </c>
      <c r="D12743" t="s">
        <v>118</v>
      </c>
      <c r="E12743">
        <v>4.10360139485434E-2</v>
      </c>
      <c r="F12743" t="s">
        <v>119</v>
      </c>
    </row>
    <row r="12744" spans="1:6" x14ac:dyDescent="0.25">
      <c r="A12744" t="s">
        <v>0</v>
      </c>
      <c r="B12744">
        <v>2050</v>
      </c>
      <c r="C12744" t="s">
        <v>123</v>
      </c>
      <c r="D12744" t="s">
        <v>118</v>
      </c>
      <c r="E12744">
        <v>0.406256635439049</v>
      </c>
      <c r="F12744" t="s">
        <v>119</v>
      </c>
    </row>
    <row r="12745" spans="1:6" x14ac:dyDescent="0.25">
      <c r="A12745" t="s">
        <v>0</v>
      </c>
      <c r="B12745">
        <v>2050</v>
      </c>
      <c r="C12745" t="s">
        <v>124</v>
      </c>
      <c r="D12745" t="s">
        <v>118</v>
      </c>
      <c r="E12745">
        <v>0.406256635439049</v>
      </c>
      <c r="F12745" t="s">
        <v>119</v>
      </c>
    </row>
    <row r="12746" spans="1:6" x14ac:dyDescent="0.25">
      <c r="A12746" t="s">
        <v>0</v>
      </c>
      <c r="B12746">
        <v>2050</v>
      </c>
      <c r="C12746" t="s">
        <v>125</v>
      </c>
      <c r="D12746" t="s">
        <v>118</v>
      </c>
      <c r="E12746">
        <v>1.71060405137501E-3</v>
      </c>
      <c r="F12746" t="s">
        <v>119</v>
      </c>
    </row>
    <row r="12747" spans="1:6" x14ac:dyDescent="0.25">
      <c r="A12747" t="s">
        <v>0</v>
      </c>
      <c r="B12747">
        <v>2050</v>
      </c>
      <c r="C12747" t="s">
        <v>126</v>
      </c>
      <c r="D12747" t="s">
        <v>118</v>
      </c>
      <c r="E12747">
        <v>6.6977649982097602E-4</v>
      </c>
      <c r="F12747" t="s">
        <v>119</v>
      </c>
    </row>
    <row r="12748" spans="1:6" x14ac:dyDescent="0.25">
      <c r="A12748" t="s">
        <v>0</v>
      </c>
      <c r="B12748">
        <v>2050</v>
      </c>
      <c r="C12748" t="s">
        <v>127</v>
      </c>
      <c r="D12748" t="s">
        <v>118</v>
      </c>
      <c r="E12748">
        <v>0</v>
      </c>
      <c r="F12748" t="s">
        <v>119</v>
      </c>
    </row>
    <row r="12749" spans="1:6" x14ac:dyDescent="0.25">
      <c r="A12749" t="s">
        <v>0</v>
      </c>
      <c r="B12749">
        <v>2050</v>
      </c>
      <c r="C12749" t="s">
        <v>128</v>
      </c>
      <c r="D12749" t="s">
        <v>129</v>
      </c>
      <c r="E12749">
        <v>0.137723218016058</v>
      </c>
      <c r="F12749" t="s">
        <v>130</v>
      </c>
    </row>
    <row r="12750" spans="1:6" x14ac:dyDescent="0.25">
      <c r="A12750" t="s">
        <v>0</v>
      </c>
      <c r="B12750">
        <v>2050</v>
      </c>
      <c r="C12750" t="s">
        <v>131</v>
      </c>
      <c r="D12750" t="s">
        <v>129</v>
      </c>
      <c r="E12750">
        <v>6.3471166061028301E-3</v>
      </c>
      <c r="F12750" t="s">
        <v>130</v>
      </c>
    </row>
    <row r="12751" spans="1:6" x14ac:dyDescent="0.25">
      <c r="A12751" t="s">
        <v>0</v>
      </c>
      <c r="B12751">
        <v>2050</v>
      </c>
      <c r="C12751" t="s">
        <v>132</v>
      </c>
      <c r="D12751" t="s">
        <v>129</v>
      </c>
      <c r="E12751">
        <v>0</v>
      </c>
      <c r="F12751" t="s">
        <v>130</v>
      </c>
    </row>
    <row r="12752" spans="1:6" x14ac:dyDescent="0.25">
      <c r="A12752" t="s">
        <v>0</v>
      </c>
      <c r="B12752">
        <v>2050</v>
      </c>
      <c r="C12752" t="s">
        <v>133</v>
      </c>
      <c r="D12752" t="s">
        <v>129</v>
      </c>
      <c r="E12752">
        <v>4.10360139485434E-2</v>
      </c>
      <c r="F12752" t="s">
        <v>130</v>
      </c>
    </row>
    <row r="12753" spans="1:6" x14ac:dyDescent="0.25">
      <c r="A12753" t="s">
        <v>0</v>
      </c>
      <c r="B12753">
        <v>2050</v>
      </c>
      <c r="C12753" t="s">
        <v>134</v>
      </c>
      <c r="D12753" t="s">
        <v>129</v>
      </c>
      <c r="E12753">
        <v>0.406256635439049</v>
      </c>
      <c r="F12753" t="s">
        <v>130</v>
      </c>
    </row>
    <row r="12754" spans="1:6" x14ac:dyDescent="0.25">
      <c r="A12754" t="s">
        <v>0</v>
      </c>
      <c r="B12754">
        <v>2050</v>
      </c>
      <c r="C12754" t="s">
        <v>135</v>
      </c>
      <c r="D12754" t="s">
        <v>129</v>
      </c>
      <c r="E12754">
        <v>0.406256635439049</v>
      </c>
      <c r="F12754" t="s">
        <v>130</v>
      </c>
    </row>
    <row r="12755" spans="1:6" x14ac:dyDescent="0.25">
      <c r="A12755" t="s">
        <v>0</v>
      </c>
      <c r="B12755">
        <v>2050</v>
      </c>
      <c r="C12755" t="s">
        <v>136</v>
      </c>
      <c r="D12755" t="s">
        <v>129</v>
      </c>
      <c r="E12755">
        <v>1.71060405137501E-3</v>
      </c>
      <c r="F12755" t="s">
        <v>130</v>
      </c>
    </row>
    <row r="12756" spans="1:6" x14ac:dyDescent="0.25">
      <c r="A12756" t="s">
        <v>0</v>
      </c>
      <c r="B12756">
        <v>2050</v>
      </c>
      <c r="C12756" t="s">
        <v>137</v>
      </c>
      <c r="D12756" t="s">
        <v>129</v>
      </c>
      <c r="E12756">
        <v>6.6977649982097602E-4</v>
      </c>
      <c r="F12756" t="s">
        <v>130</v>
      </c>
    </row>
    <row r="12757" spans="1:6" x14ac:dyDescent="0.25">
      <c r="A12757" t="s">
        <v>0</v>
      </c>
      <c r="B12757">
        <v>2050</v>
      </c>
      <c r="C12757" t="s">
        <v>138</v>
      </c>
      <c r="D12757" t="s">
        <v>129</v>
      </c>
      <c r="E12757">
        <v>0</v>
      </c>
      <c r="F12757" t="s">
        <v>130</v>
      </c>
    </row>
    <row r="12758" spans="1:6" x14ac:dyDescent="0.25">
      <c r="A12758" t="s">
        <v>0</v>
      </c>
      <c r="B12758">
        <v>2050</v>
      </c>
      <c r="C12758" t="s">
        <v>139</v>
      </c>
      <c r="D12758" t="s">
        <v>140</v>
      </c>
      <c r="E12758">
        <v>1</v>
      </c>
      <c r="F12758" t="s">
        <v>141</v>
      </c>
    </row>
    <row r="12759" spans="1:6" x14ac:dyDescent="0.25">
      <c r="A12759" t="s">
        <v>0</v>
      </c>
      <c r="B12759">
        <v>2050</v>
      </c>
      <c r="C12759" t="s">
        <v>142</v>
      </c>
      <c r="D12759" t="s">
        <v>140</v>
      </c>
      <c r="E12759">
        <v>0</v>
      </c>
      <c r="F12759" t="s">
        <v>141</v>
      </c>
    </row>
    <row r="12760" spans="1:6" x14ac:dyDescent="0.25">
      <c r="A12760" t="s">
        <v>0</v>
      </c>
      <c r="B12760">
        <v>2050</v>
      </c>
      <c r="C12760" t="s">
        <v>143</v>
      </c>
      <c r="D12760" t="s">
        <v>144</v>
      </c>
      <c r="E12760">
        <v>1</v>
      </c>
      <c r="F12760" t="s">
        <v>145</v>
      </c>
    </row>
    <row r="12761" spans="1:6" x14ac:dyDescent="0.25">
      <c r="A12761" t="s">
        <v>0</v>
      </c>
      <c r="B12761">
        <v>2050</v>
      </c>
      <c r="C12761" t="s">
        <v>146</v>
      </c>
      <c r="D12761" t="s">
        <v>147</v>
      </c>
      <c r="E12761">
        <v>1</v>
      </c>
      <c r="F12761" t="s">
        <v>148</v>
      </c>
    </row>
    <row r="12762" spans="1:6" x14ac:dyDescent="0.25">
      <c r="A12762" t="s">
        <v>0</v>
      </c>
      <c r="B12762">
        <v>2050</v>
      </c>
      <c r="C12762" t="s">
        <v>149</v>
      </c>
      <c r="D12762" t="s">
        <v>150</v>
      </c>
      <c r="E12762">
        <v>6.0495247543321001E-2</v>
      </c>
      <c r="F12762" t="s">
        <v>151</v>
      </c>
    </row>
    <row r="12763" spans="1:6" x14ac:dyDescent="0.25">
      <c r="A12763" t="s">
        <v>0</v>
      </c>
      <c r="B12763">
        <v>2050</v>
      </c>
      <c r="C12763" t="s">
        <v>152</v>
      </c>
      <c r="D12763" t="s">
        <v>150</v>
      </c>
      <c r="E12763">
        <v>0.93950475245667897</v>
      </c>
      <c r="F12763" t="s">
        <v>151</v>
      </c>
    </row>
    <row r="12764" spans="1:6" x14ac:dyDescent="0.25">
      <c r="A12764" t="s">
        <v>0</v>
      </c>
      <c r="B12764">
        <v>2050</v>
      </c>
      <c r="C12764" t="s">
        <v>153</v>
      </c>
      <c r="D12764" t="s">
        <v>150</v>
      </c>
      <c r="E12764">
        <v>0</v>
      </c>
      <c r="F12764" t="s">
        <v>151</v>
      </c>
    </row>
    <row r="12765" spans="1:6" x14ac:dyDescent="0.25">
      <c r="A12765" t="s">
        <v>0</v>
      </c>
      <c r="B12765">
        <v>2050</v>
      </c>
      <c r="C12765" t="s">
        <v>154</v>
      </c>
      <c r="D12765" t="s">
        <v>150</v>
      </c>
      <c r="E12765">
        <v>0</v>
      </c>
      <c r="F12765" t="s">
        <v>151</v>
      </c>
    </row>
    <row r="12766" spans="1:6" x14ac:dyDescent="0.25">
      <c r="A12766" t="s">
        <v>0</v>
      </c>
      <c r="B12766">
        <v>2050</v>
      </c>
      <c r="C12766" t="s">
        <v>155</v>
      </c>
      <c r="D12766" t="s">
        <v>150</v>
      </c>
      <c r="E12766">
        <v>0</v>
      </c>
      <c r="F12766" t="s">
        <v>151</v>
      </c>
    </row>
    <row r="12767" spans="1:6" x14ac:dyDescent="0.25">
      <c r="A12767" t="s">
        <v>0</v>
      </c>
      <c r="B12767">
        <v>2050</v>
      </c>
      <c r="C12767" t="s">
        <v>156</v>
      </c>
      <c r="D12767" t="s">
        <v>150</v>
      </c>
      <c r="E12767">
        <v>0</v>
      </c>
      <c r="F12767" t="s">
        <v>151</v>
      </c>
    </row>
    <row r="12768" spans="1:6" x14ac:dyDescent="0.25">
      <c r="A12768" t="s">
        <v>0</v>
      </c>
      <c r="B12768">
        <v>2050</v>
      </c>
      <c r="C12768" t="s">
        <v>157</v>
      </c>
      <c r="D12768" t="s">
        <v>150</v>
      </c>
      <c r="E12768">
        <v>0</v>
      </c>
      <c r="F12768" t="s">
        <v>151</v>
      </c>
    </row>
    <row r="12769" spans="1:6" x14ac:dyDescent="0.25">
      <c r="A12769" t="s">
        <v>0</v>
      </c>
      <c r="B12769">
        <v>2050</v>
      </c>
      <c r="C12769" t="s">
        <v>158</v>
      </c>
      <c r="D12769" t="s">
        <v>159</v>
      </c>
      <c r="E12769">
        <v>1.3511232481335201E-2</v>
      </c>
      <c r="F12769" t="s">
        <v>160</v>
      </c>
    </row>
    <row r="12770" spans="1:6" x14ac:dyDescent="0.25">
      <c r="A12770" t="s">
        <v>0</v>
      </c>
      <c r="B12770">
        <v>2050</v>
      </c>
      <c r="C12770" t="s">
        <v>161</v>
      </c>
      <c r="D12770" t="s">
        <v>159</v>
      </c>
      <c r="E12770">
        <v>1.08157195638427E-2</v>
      </c>
      <c r="F12770" t="s">
        <v>160</v>
      </c>
    </row>
    <row r="12771" spans="1:6" x14ac:dyDescent="0.25">
      <c r="A12771" t="s">
        <v>0</v>
      </c>
      <c r="B12771">
        <v>2050</v>
      </c>
      <c r="C12771" t="s">
        <v>162</v>
      </c>
      <c r="D12771" t="s">
        <v>159</v>
      </c>
      <c r="E12771">
        <v>0.86770200888905602</v>
      </c>
      <c r="F12771" t="s">
        <v>160</v>
      </c>
    </row>
    <row r="12772" spans="1:6" x14ac:dyDescent="0.25">
      <c r="A12772" t="s">
        <v>0</v>
      </c>
      <c r="B12772">
        <v>2050</v>
      </c>
      <c r="C12772" t="s">
        <v>163</v>
      </c>
      <c r="D12772" t="s">
        <v>159</v>
      </c>
      <c r="E12772">
        <v>0.107971039065765</v>
      </c>
      <c r="F12772" t="s">
        <v>160</v>
      </c>
    </row>
    <row r="12773" spans="1:6" x14ac:dyDescent="0.25">
      <c r="A12773" t="s">
        <v>0</v>
      </c>
      <c r="B12773">
        <v>2050</v>
      </c>
      <c r="C12773" t="s">
        <v>164</v>
      </c>
      <c r="D12773" t="s">
        <v>165</v>
      </c>
      <c r="E12773">
        <v>1.3516939479092299E-2</v>
      </c>
      <c r="F12773" t="s">
        <v>166</v>
      </c>
    </row>
    <row r="12774" spans="1:6" x14ac:dyDescent="0.25">
      <c r="A12774" t="s">
        <v>0</v>
      </c>
      <c r="B12774">
        <v>2050</v>
      </c>
      <c r="C12774" t="s">
        <v>167</v>
      </c>
      <c r="D12774" t="s">
        <v>165</v>
      </c>
      <c r="E12774">
        <v>3.4924222617454702E-3</v>
      </c>
      <c r="F12774" t="s">
        <v>166</v>
      </c>
    </row>
    <row r="12775" spans="1:6" x14ac:dyDescent="0.25">
      <c r="A12775" t="s">
        <v>0</v>
      </c>
      <c r="B12775">
        <v>2050</v>
      </c>
      <c r="C12775" t="s">
        <v>168</v>
      </c>
      <c r="D12775" t="s">
        <v>165</v>
      </c>
      <c r="E12775">
        <v>0.87412592797713495</v>
      </c>
      <c r="F12775" t="s">
        <v>166</v>
      </c>
    </row>
    <row r="12776" spans="1:6" x14ac:dyDescent="0.25">
      <c r="A12776" t="s">
        <v>0</v>
      </c>
      <c r="B12776">
        <v>2050</v>
      </c>
      <c r="C12776" t="s">
        <v>169</v>
      </c>
      <c r="D12776" t="s">
        <v>165</v>
      </c>
      <c r="E12776">
        <v>0.108864710282026</v>
      </c>
      <c r="F12776" t="s">
        <v>166</v>
      </c>
    </row>
    <row r="12777" spans="1:6" x14ac:dyDescent="0.25">
      <c r="A12777" t="s">
        <v>0</v>
      </c>
      <c r="B12777">
        <v>2050</v>
      </c>
      <c r="C12777" t="s">
        <v>170</v>
      </c>
      <c r="D12777" t="s">
        <v>171</v>
      </c>
      <c r="E12777">
        <v>1</v>
      </c>
      <c r="F12777" t="s">
        <v>172</v>
      </c>
    </row>
    <row r="12778" spans="1:6" x14ac:dyDescent="0.25">
      <c r="A12778" t="s">
        <v>0</v>
      </c>
      <c r="B12778">
        <v>2050</v>
      </c>
      <c r="C12778" t="s">
        <v>173</v>
      </c>
      <c r="D12778" t="s">
        <v>174</v>
      </c>
      <c r="E12778">
        <v>1</v>
      </c>
      <c r="F12778" t="s">
        <v>175</v>
      </c>
    </row>
    <row r="12779" spans="1:6" x14ac:dyDescent="0.25">
      <c r="A12779" t="s">
        <v>0</v>
      </c>
      <c r="B12779">
        <v>2050</v>
      </c>
      <c r="C12779" t="s">
        <v>176</v>
      </c>
      <c r="D12779" t="s">
        <v>177</v>
      </c>
      <c r="E12779">
        <v>1</v>
      </c>
      <c r="F12779" t="s">
        <v>178</v>
      </c>
    </row>
    <row r="12780" spans="1:6" x14ac:dyDescent="0.25">
      <c r="A12780" t="s">
        <v>0</v>
      </c>
      <c r="B12780">
        <v>2050</v>
      </c>
      <c r="C12780" t="s">
        <v>179</v>
      </c>
      <c r="D12780" t="s">
        <v>180</v>
      </c>
      <c r="E12780">
        <v>1</v>
      </c>
      <c r="F12780" t="s">
        <v>181</v>
      </c>
    </row>
    <row r="12781" spans="1:6" x14ac:dyDescent="0.25">
      <c r="A12781" t="s">
        <v>0</v>
      </c>
      <c r="B12781">
        <v>2050</v>
      </c>
      <c r="C12781" t="s">
        <v>182</v>
      </c>
      <c r="D12781" t="s">
        <v>180</v>
      </c>
      <c r="E12781">
        <v>0</v>
      </c>
      <c r="F12781" t="s">
        <v>181</v>
      </c>
    </row>
    <row r="12782" spans="1:6" x14ac:dyDescent="0.25">
      <c r="A12782" t="s">
        <v>0</v>
      </c>
      <c r="B12782">
        <v>2050</v>
      </c>
      <c r="C12782" t="s">
        <v>183</v>
      </c>
      <c r="D12782" t="s">
        <v>184</v>
      </c>
      <c r="E12782">
        <v>1</v>
      </c>
      <c r="F12782" t="s">
        <v>185</v>
      </c>
    </row>
    <row r="12783" spans="1:6" x14ac:dyDescent="0.25">
      <c r="A12783" t="s">
        <v>0</v>
      </c>
      <c r="B12783">
        <v>2050</v>
      </c>
      <c r="C12783" t="s">
        <v>186</v>
      </c>
      <c r="D12783" t="s">
        <v>187</v>
      </c>
      <c r="E12783">
        <v>1</v>
      </c>
      <c r="F12783" t="s">
        <v>188</v>
      </c>
    </row>
    <row r="12784" spans="1:6" x14ac:dyDescent="0.25">
      <c r="A12784" t="s">
        <v>0</v>
      </c>
      <c r="B12784">
        <v>2050</v>
      </c>
      <c r="C12784" t="s">
        <v>189</v>
      </c>
      <c r="D12784" t="s">
        <v>190</v>
      </c>
      <c r="E12784">
        <v>6.0495247543321001E-2</v>
      </c>
      <c r="F12784" t="s">
        <v>191</v>
      </c>
    </row>
    <row r="12785" spans="1:6" x14ac:dyDescent="0.25">
      <c r="A12785" t="s">
        <v>0</v>
      </c>
      <c r="B12785">
        <v>2050</v>
      </c>
      <c r="C12785" t="s">
        <v>192</v>
      </c>
      <c r="D12785" t="s">
        <v>190</v>
      </c>
      <c r="E12785">
        <v>0.41098945353878302</v>
      </c>
      <c r="F12785" t="s">
        <v>191</v>
      </c>
    </row>
    <row r="12786" spans="1:6" x14ac:dyDescent="0.25">
      <c r="A12786" t="s">
        <v>0</v>
      </c>
      <c r="B12786">
        <v>2050</v>
      </c>
      <c r="C12786" t="s">
        <v>193</v>
      </c>
      <c r="D12786" t="s">
        <v>190</v>
      </c>
      <c r="E12786">
        <v>0</v>
      </c>
      <c r="F12786" t="s">
        <v>191</v>
      </c>
    </row>
    <row r="12787" spans="1:6" x14ac:dyDescent="0.25">
      <c r="A12787" t="s">
        <v>0</v>
      </c>
      <c r="B12787">
        <v>2050</v>
      </c>
      <c r="C12787" t="s">
        <v>194</v>
      </c>
      <c r="D12787" t="s">
        <v>190</v>
      </c>
      <c r="E12787">
        <v>0</v>
      </c>
      <c r="F12787" t="s">
        <v>191</v>
      </c>
    </row>
    <row r="12788" spans="1:6" x14ac:dyDescent="0.25">
      <c r="A12788" t="s">
        <v>0</v>
      </c>
      <c r="B12788">
        <v>2050</v>
      </c>
      <c r="C12788" t="s">
        <v>195</v>
      </c>
      <c r="D12788" t="s">
        <v>190</v>
      </c>
      <c r="E12788">
        <v>0</v>
      </c>
      <c r="F12788" t="s">
        <v>191</v>
      </c>
    </row>
    <row r="12789" spans="1:6" x14ac:dyDescent="0.25">
      <c r="A12789" t="s">
        <v>0</v>
      </c>
      <c r="B12789">
        <v>2050</v>
      </c>
      <c r="C12789" t="s">
        <v>196</v>
      </c>
      <c r="D12789" t="s">
        <v>190</v>
      </c>
      <c r="E12789">
        <v>0</v>
      </c>
      <c r="F12789" t="s">
        <v>191</v>
      </c>
    </row>
    <row r="12790" spans="1:6" x14ac:dyDescent="0.25">
      <c r="A12790" t="s">
        <v>0</v>
      </c>
      <c r="B12790">
        <v>2050</v>
      </c>
      <c r="C12790" t="s">
        <v>197</v>
      </c>
      <c r="D12790" t="s">
        <v>190</v>
      </c>
      <c r="E12790">
        <v>0.52851529891789495</v>
      </c>
      <c r="F12790" t="s">
        <v>191</v>
      </c>
    </row>
    <row r="12791" spans="1:6" x14ac:dyDescent="0.25">
      <c r="A12791" t="s">
        <v>0</v>
      </c>
      <c r="B12791">
        <v>2050</v>
      </c>
      <c r="C12791" t="s">
        <v>198</v>
      </c>
      <c r="D12791" t="s">
        <v>199</v>
      </c>
      <c r="E12791">
        <v>0</v>
      </c>
      <c r="F12791" t="s">
        <v>200</v>
      </c>
    </row>
    <row r="12792" spans="1:6" x14ac:dyDescent="0.25">
      <c r="A12792" t="s">
        <v>0</v>
      </c>
      <c r="B12792">
        <v>2050</v>
      </c>
      <c r="C12792" t="s">
        <v>201</v>
      </c>
      <c r="D12792" t="s">
        <v>199</v>
      </c>
      <c r="E12792">
        <v>1.08157195638427E-2</v>
      </c>
      <c r="F12792" t="s">
        <v>200</v>
      </c>
    </row>
    <row r="12793" spans="1:6" x14ac:dyDescent="0.25">
      <c r="A12793" t="s">
        <v>0</v>
      </c>
      <c r="B12793">
        <v>2050</v>
      </c>
      <c r="C12793" t="s">
        <v>202</v>
      </c>
      <c r="D12793" t="s">
        <v>199</v>
      </c>
      <c r="E12793">
        <v>0.400042806032957</v>
      </c>
      <c r="F12793" t="s">
        <v>200</v>
      </c>
    </row>
    <row r="12794" spans="1:6" x14ac:dyDescent="0.25">
      <c r="A12794" t="s">
        <v>0</v>
      </c>
      <c r="B12794">
        <v>2050</v>
      </c>
      <c r="C12794" t="s">
        <v>203</v>
      </c>
      <c r="D12794" t="s">
        <v>199</v>
      </c>
      <c r="E12794">
        <v>0.58914147440319897</v>
      </c>
      <c r="F12794" t="s">
        <v>200</v>
      </c>
    </row>
    <row r="12795" spans="1:6" x14ac:dyDescent="0.25">
      <c r="A12795" t="s">
        <v>0</v>
      </c>
      <c r="B12795">
        <v>2050</v>
      </c>
      <c r="C12795" t="s">
        <v>204</v>
      </c>
      <c r="D12795" t="s">
        <v>205</v>
      </c>
      <c r="E12795">
        <v>0</v>
      </c>
      <c r="F12795" t="s">
        <v>206</v>
      </c>
    </row>
    <row r="12796" spans="1:6" x14ac:dyDescent="0.25">
      <c r="A12796" t="s">
        <v>0</v>
      </c>
      <c r="B12796">
        <v>2050</v>
      </c>
      <c r="C12796" t="s">
        <v>207</v>
      </c>
      <c r="D12796" t="s">
        <v>205</v>
      </c>
      <c r="E12796">
        <v>3.4924222617454702E-3</v>
      </c>
      <c r="F12796" t="s">
        <v>206</v>
      </c>
    </row>
    <row r="12797" spans="1:6" x14ac:dyDescent="0.25">
      <c r="A12797" t="s">
        <v>0</v>
      </c>
      <c r="B12797">
        <v>2050</v>
      </c>
      <c r="C12797" t="s">
        <v>208</v>
      </c>
      <c r="D12797" t="s">
        <v>205</v>
      </c>
      <c r="E12797">
        <v>0.40300447097253</v>
      </c>
      <c r="F12797" t="s">
        <v>206</v>
      </c>
    </row>
    <row r="12798" spans="1:6" x14ac:dyDescent="0.25">
      <c r="A12798" t="s">
        <v>0</v>
      </c>
      <c r="B12798">
        <v>2050</v>
      </c>
      <c r="C12798" t="s">
        <v>209</v>
      </c>
      <c r="D12798" t="s">
        <v>205</v>
      </c>
      <c r="E12798">
        <v>0.59350310676572304</v>
      </c>
      <c r="F12798" t="s">
        <v>206</v>
      </c>
    </row>
    <row r="12799" spans="1:6" x14ac:dyDescent="0.25">
      <c r="A12799" t="s">
        <v>0</v>
      </c>
      <c r="B12799">
        <v>2050</v>
      </c>
      <c r="C12799" t="s">
        <v>210</v>
      </c>
      <c r="D12799" t="s">
        <v>211</v>
      </c>
      <c r="E12799">
        <v>1</v>
      </c>
      <c r="F12799" t="s">
        <v>212</v>
      </c>
    </row>
    <row r="12800" spans="1:6" x14ac:dyDescent="0.25">
      <c r="A12800" t="s">
        <v>0</v>
      </c>
      <c r="B12800">
        <v>2050</v>
      </c>
      <c r="C12800" t="s">
        <v>213</v>
      </c>
      <c r="D12800" t="s">
        <v>214</v>
      </c>
      <c r="E12800">
        <v>1</v>
      </c>
      <c r="F12800" t="s">
        <v>215</v>
      </c>
    </row>
    <row r="12801" spans="1:6" x14ac:dyDescent="0.25">
      <c r="A12801" t="s">
        <v>0</v>
      </c>
      <c r="B12801">
        <v>2050</v>
      </c>
      <c r="C12801" t="s">
        <v>216</v>
      </c>
      <c r="D12801" t="s">
        <v>217</v>
      </c>
      <c r="E12801">
        <v>1</v>
      </c>
      <c r="F12801" t="s">
        <v>218</v>
      </c>
    </row>
    <row r="12802" spans="1:6" x14ac:dyDescent="0.25">
      <c r="A12802" t="s">
        <v>0</v>
      </c>
      <c r="B12802">
        <v>2050</v>
      </c>
      <c r="C12802" t="s">
        <v>219</v>
      </c>
      <c r="D12802" t="s">
        <v>220</v>
      </c>
      <c r="E12802">
        <v>1</v>
      </c>
      <c r="F12802" t="s">
        <v>221</v>
      </c>
    </row>
    <row r="12803" spans="1:6" x14ac:dyDescent="0.25">
      <c r="A12803" t="s">
        <v>0</v>
      </c>
      <c r="B12803">
        <v>2050</v>
      </c>
      <c r="C12803" t="s">
        <v>222</v>
      </c>
      <c r="D12803" t="s">
        <v>220</v>
      </c>
      <c r="E12803">
        <v>0</v>
      </c>
      <c r="F12803" t="s">
        <v>221</v>
      </c>
    </row>
    <row r="12804" spans="1:6" x14ac:dyDescent="0.25">
      <c r="A12804" t="s">
        <v>0</v>
      </c>
      <c r="B12804">
        <v>2050</v>
      </c>
      <c r="C12804" t="s">
        <v>223</v>
      </c>
      <c r="D12804" t="s">
        <v>224</v>
      </c>
      <c r="E12804">
        <v>1</v>
      </c>
      <c r="F12804" t="s">
        <v>225</v>
      </c>
    </row>
    <row r="12805" spans="1:6" x14ac:dyDescent="0.25">
      <c r="A12805" t="s">
        <v>0</v>
      </c>
      <c r="B12805">
        <v>2050</v>
      </c>
      <c r="C12805" t="s">
        <v>226</v>
      </c>
      <c r="D12805" t="s">
        <v>227</v>
      </c>
      <c r="E12805">
        <v>1</v>
      </c>
      <c r="F12805" t="s">
        <v>228</v>
      </c>
    </row>
    <row r="12806" spans="1:6" x14ac:dyDescent="0.25">
      <c r="A12806" t="s">
        <v>0</v>
      </c>
      <c r="B12806">
        <v>2050</v>
      </c>
      <c r="C12806" t="s">
        <v>229</v>
      </c>
      <c r="D12806" t="s">
        <v>230</v>
      </c>
      <c r="E12806">
        <v>6.0495247543321001E-2</v>
      </c>
      <c r="F12806" t="s">
        <v>231</v>
      </c>
    </row>
    <row r="12807" spans="1:6" x14ac:dyDescent="0.25">
      <c r="A12807" t="s">
        <v>0</v>
      </c>
      <c r="B12807">
        <v>2050</v>
      </c>
      <c r="C12807" t="s">
        <v>232</v>
      </c>
      <c r="D12807" t="s">
        <v>230</v>
      </c>
      <c r="E12807">
        <v>0.88495605077776096</v>
      </c>
      <c r="F12807" t="s">
        <v>231</v>
      </c>
    </row>
    <row r="12808" spans="1:6" x14ac:dyDescent="0.25">
      <c r="A12808" t="s">
        <v>0</v>
      </c>
      <c r="B12808">
        <v>2050</v>
      </c>
      <c r="C12808" t="s">
        <v>233</v>
      </c>
      <c r="D12808" t="s">
        <v>230</v>
      </c>
      <c r="E12808">
        <v>5.4548701678917101E-2</v>
      </c>
      <c r="F12808" t="s">
        <v>231</v>
      </c>
    </row>
    <row r="12809" spans="1:6" x14ac:dyDescent="0.25">
      <c r="A12809" t="s">
        <v>0</v>
      </c>
      <c r="B12809">
        <v>2050</v>
      </c>
      <c r="C12809" t="s">
        <v>234</v>
      </c>
      <c r="D12809" t="s">
        <v>230</v>
      </c>
      <c r="E12809">
        <v>0</v>
      </c>
      <c r="F12809" t="s">
        <v>231</v>
      </c>
    </row>
    <row r="12810" spans="1:6" x14ac:dyDescent="0.25">
      <c r="A12810" t="s">
        <v>0</v>
      </c>
      <c r="B12810">
        <v>2050</v>
      </c>
      <c r="C12810" t="s">
        <v>235</v>
      </c>
      <c r="D12810" t="s">
        <v>230</v>
      </c>
      <c r="E12810">
        <v>0</v>
      </c>
      <c r="F12810" t="s">
        <v>231</v>
      </c>
    </row>
    <row r="12811" spans="1:6" x14ac:dyDescent="0.25">
      <c r="A12811" t="s">
        <v>0</v>
      </c>
      <c r="B12811">
        <v>2050</v>
      </c>
      <c r="C12811" t="s">
        <v>236</v>
      </c>
      <c r="D12811" t="s">
        <v>230</v>
      </c>
      <c r="E12811">
        <v>0</v>
      </c>
      <c r="F12811" t="s">
        <v>231</v>
      </c>
    </row>
    <row r="12812" spans="1:6" x14ac:dyDescent="0.25">
      <c r="A12812" t="s">
        <v>0</v>
      </c>
      <c r="B12812">
        <v>2050</v>
      </c>
      <c r="C12812" t="s">
        <v>237</v>
      </c>
      <c r="D12812" t="s">
        <v>230</v>
      </c>
      <c r="E12812">
        <v>0</v>
      </c>
      <c r="F12812" t="s">
        <v>231</v>
      </c>
    </row>
    <row r="12813" spans="1:6" x14ac:dyDescent="0.25">
      <c r="A12813" t="s">
        <v>0</v>
      </c>
      <c r="B12813">
        <v>2050</v>
      </c>
      <c r="C12813" t="s">
        <v>238</v>
      </c>
      <c r="D12813" t="s">
        <v>239</v>
      </c>
      <c r="E12813">
        <v>1.3511232481335201E-2</v>
      </c>
      <c r="F12813" t="s">
        <v>240</v>
      </c>
    </row>
    <row r="12814" spans="1:6" x14ac:dyDescent="0.25">
      <c r="A12814" t="s">
        <v>0</v>
      </c>
      <c r="B12814">
        <v>2050</v>
      </c>
      <c r="C12814" t="s">
        <v>241</v>
      </c>
      <c r="D12814" t="s">
        <v>239</v>
      </c>
      <c r="E12814">
        <v>1.08157195638427E-2</v>
      </c>
      <c r="F12814" t="s">
        <v>240</v>
      </c>
    </row>
    <row r="12815" spans="1:6" x14ac:dyDescent="0.25">
      <c r="A12815" t="s">
        <v>0</v>
      </c>
      <c r="B12815">
        <v>2050</v>
      </c>
      <c r="C12815" t="s">
        <v>242</v>
      </c>
      <c r="D12815" t="s">
        <v>239</v>
      </c>
      <c r="E12815">
        <v>0.86770200888905602</v>
      </c>
      <c r="F12815" t="s">
        <v>240</v>
      </c>
    </row>
    <row r="12816" spans="1:6" x14ac:dyDescent="0.25">
      <c r="A12816" t="s">
        <v>0</v>
      </c>
      <c r="B12816">
        <v>2050</v>
      </c>
      <c r="C12816" t="s">
        <v>243</v>
      </c>
      <c r="D12816" t="s">
        <v>239</v>
      </c>
      <c r="E12816">
        <v>0.107971039065765</v>
      </c>
      <c r="F12816" t="s">
        <v>240</v>
      </c>
    </row>
    <row r="12817" spans="1:6" x14ac:dyDescent="0.25">
      <c r="A12817" t="s">
        <v>0</v>
      </c>
      <c r="B12817">
        <v>2050</v>
      </c>
      <c r="C12817" t="s">
        <v>244</v>
      </c>
      <c r="D12817" t="s">
        <v>245</v>
      </c>
      <c r="E12817">
        <v>1.3516939479092299E-2</v>
      </c>
      <c r="F12817" t="s">
        <v>246</v>
      </c>
    </row>
    <row r="12818" spans="1:6" x14ac:dyDescent="0.25">
      <c r="A12818" t="s">
        <v>0</v>
      </c>
      <c r="B12818">
        <v>2050</v>
      </c>
      <c r="C12818" t="s">
        <v>247</v>
      </c>
      <c r="D12818" t="s">
        <v>245</v>
      </c>
      <c r="E12818">
        <v>3.4924222617454702E-3</v>
      </c>
      <c r="F12818" t="s">
        <v>246</v>
      </c>
    </row>
    <row r="12819" spans="1:6" x14ac:dyDescent="0.25">
      <c r="A12819" t="s">
        <v>0</v>
      </c>
      <c r="B12819">
        <v>2050</v>
      </c>
      <c r="C12819" t="s">
        <v>248</v>
      </c>
      <c r="D12819" t="s">
        <v>245</v>
      </c>
      <c r="E12819">
        <v>0.87412592797713495</v>
      </c>
      <c r="F12819" t="s">
        <v>246</v>
      </c>
    </row>
    <row r="12820" spans="1:6" x14ac:dyDescent="0.25">
      <c r="A12820" t="s">
        <v>0</v>
      </c>
      <c r="B12820">
        <v>2050</v>
      </c>
      <c r="C12820" t="s">
        <v>249</v>
      </c>
      <c r="D12820" t="s">
        <v>245</v>
      </c>
      <c r="E12820">
        <v>0.108864710282026</v>
      </c>
      <c r="F12820" t="s">
        <v>246</v>
      </c>
    </row>
    <row r="12821" spans="1:6" x14ac:dyDescent="0.25">
      <c r="A12821" t="s">
        <v>0</v>
      </c>
      <c r="B12821">
        <v>2050</v>
      </c>
      <c r="C12821" t="s">
        <v>250</v>
      </c>
      <c r="D12821" t="s">
        <v>251</v>
      </c>
      <c r="E12821">
        <v>1</v>
      </c>
      <c r="F12821" t="s">
        <v>252</v>
      </c>
    </row>
    <row r="12822" spans="1:6" x14ac:dyDescent="0.25">
      <c r="A12822" t="s">
        <v>0</v>
      </c>
      <c r="B12822">
        <v>2050</v>
      </c>
      <c r="C12822" t="s">
        <v>253</v>
      </c>
      <c r="D12822" t="s">
        <v>254</v>
      </c>
      <c r="E12822">
        <v>1</v>
      </c>
      <c r="F12822" t="s">
        <v>255</v>
      </c>
    </row>
    <row r="12823" spans="1:6" x14ac:dyDescent="0.25">
      <c r="A12823" t="s">
        <v>0</v>
      </c>
      <c r="B12823">
        <v>2050</v>
      </c>
      <c r="C12823" t="s">
        <v>256</v>
      </c>
      <c r="D12823" t="s">
        <v>257</v>
      </c>
      <c r="E12823">
        <v>1</v>
      </c>
      <c r="F12823" t="s">
        <v>258</v>
      </c>
    </row>
    <row r="12824" spans="1:6" x14ac:dyDescent="0.25">
      <c r="A12824" t="s">
        <v>0</v>
      </c>
      <c r="B12824">
        <v>2050</v>
      </c>
      <c r="C12824" t="s">
        <v>259</v>
      </c>
      <c r="D12824" t="s">
        <v>260</v>
      </c>
      <c r="E12824">
        <v>1</v>
      </c>
      <c r="F12824" t="s">
        <v>261</v>
      </c>
    </row>
    <row r="12825" spans="1:6" x14ac:dyDescent="0.25">
      <c r="A12825" t="s">
        <v>0</v>
      </c>
      <c r="B12825">
        <v>2050</v>
      </c>
      <c r="C12825" t="s">
        <v>262</v>
      </c>
      <c r="D12825" t="s">
        <v>260</v>
      </c>
      <c r="E12825">
        <v>0</v>
      </c>
      <c r="F12825" t="s">
        <v>261</v>
      </c>
    </row>
    <row r="12826" spans="1:6" x14ac:dyDescent="0.25">
      <c r="A12826" t="s">
        <v>0</v>
      </c>
      <c r="B12826">
        <v>2050</v>
      </c>
      <c r="C12826" t="s">
        <v>263</v>
      </c>
      <c r="D12826" t="s">
        <v>264</v>
      </c>
      <c r="E12826">
        <v>1</v>
      </c>
      <c r="F12826" t="s">
        <v>265</v>
      </c>
    </row>
    <row r="12827" spans="1:6" x14ac:dyDescent="0.25">
      <c r="A12827" t="s">
        <v>0</v>
      </c>
      <c r="B12827">
        <v>2050</v>
      </c>
      <c r="C12827" t="s">
        <v>266</v>
      </c>
      <c r="D12827" t="s">
        <v>267</v>
      </c>
      <c r="E12827">
        <v>1</v>
      </c>
      <c r="F12827" t="s">
        <v>268</v>
      </c>
    </row>
    <row r="12828" spans="1:6" x14ac:dyDescent="0.25">
      <c r="A12828" t="s">
        <v>0</v>
      </c>
      <c r="B12828">
        <v>2050</v>
      </c>
      <c r="C12828" t="s">
        <v>269</v>
      </c>
      <c r="D12828" t="s">
        <v>270</v>
      </c>
      <c r="E12828">
        <v>6.0495247543321001E-2</v>
      </c>
      <c r="F12828" t="s">
        <v>271</v>
      </c>
    </row>
    <row r="12829" spans="1:6" x14ac:dyDescent="0.25">
      <c r="A12829" t="s">
        <v>0</v>
      </c>
      <c r="B12829">
        <v>2050</v>
      </c>
      <c r="C12829" t="s">
        <v>272</v>
      </c>
      <c r="D12829" t="s">
        <v>270</v>
      </c>
      <c r="E12829">
        <v>0.88495605077776096</v>
      </c>
      <c r="F12829" t="s">
        <v>271</v>
      </c>
    </row>
    <row r="12830" spans="1:6" x14ac:dyDescent="0.25">
      <c r="A12830" t="s">
        <v>0</v>
      </c>
      <c r="B12830">
        <v>2050</v>
      </c>
      <c r="C12830" t="s">
        <v>273</v>
      </c>
      <c r="D12830" t="s">
        <v>270</v>
      </c>
      <c r="E12830">
        <v>5.4548701678917101E-2</v>
      </c>
      <c r="F12830" t="s">
        <v>271</v>
      </c>
    </row>
    <row r="12831" spans="1:6" x14ac:dyDescent="0.25">
      <c r="A12831" t="s">
        <v>0</v>
      </c>
      <c r="B12831">
        <v>2050</v>
      </c>
      <c r="C12831" t="s">
        <v>274</v>
      </c>
      <c r="D12831" t="s">
        <v>270</v>
      </c>
      <c r="E12831">
        <v>0</v>
      </c>
      <c r="F12831" t="s">
        <v>271</v>
      </c>
    </row>
    <row r="12832" spans="1:6" x14ac:dyDescent="0.25">
      <c r="A12832" t="s">
        <v>0</v>
      </c>
      <c r="B12832">
        <v>2050</v>
      </c>
      <c r="C12832" t="s">
        <v>275</v>
      </c>
      <c r="D12832" t="s">
        <v>270</v>
      </c>
      <c r="E12832">
        <v>0</v>
      </c>
      <c r="F12832" t="s">
        <v>271</v>
      </c>
    </row>
    <row r="12833" spans="1:6" x14ac:dyDescent="0.25">
      <c r="A12833" t="s">
        <v>0</v>
      </c>
      <c r="B12833">
        <v>2050</v>
      </c>
      <c r="C12833" t="s">
        <v>276</v>
      </c>
      <c r="D12833" t="s">
        <v>270</v>
      </c>
      <c r="E12833">
        <v>0</v>
      </c>
      <c r="F12833" t="s">
        <v>271</v>
      </c>
    </row>
    <row r="12834" spans="1:6" x14ac:dyDescent="0.25">
      <c r="A12834" t="s">
        <v>0</v>
      </c>
      <c r="B12834">
        <v>2050</v>
      </c>
      <c r="C12834" t="s">
        <v>277</v>
      </c>
      <c r="D12834" t="s">
        <v>270</v>
      </c>
      <c r="E12834">
        <v>0</v>
      </c>
      <c r="F12834" t="s">
        <v>271</v>
      </c>
    </row>
    <row r="12835" spans="1:6" x14ac:dyDescent="0.25">
      <c r="A12835" t="s">
        <v>0</v>
      </c>
      <c r="B12835">
        <v>2050</v>
      </c>
      <c r="C12835" t="s">
        <v>278</v>
      </c>
      <c r="D12835" t="s">
        <v>279</v>
      </c>
      <c r="E12835">
        <v>0</v>
      </c>
      <c r="F12835" t="s">
        <v>280</v>
      </c>
    </row>
    <row r="12836" spans="1:6" x14ac:dyDescent="0.25">
      <c r="A12836" t="s">
        <v>0</v>
      </c>
      <c r="B12836">
        <v>2050</v>
      </c>
      <c r="C12836" t="s">
        <v>281</v>
      </c>
      <c r="D12836" t="s">
        <v>279</v>
      </c>
      <c r="E12836">
        <v>1.08157195638427E-2</v>
      </c>
      <c r="F12836" t="s">
        <v>280</v>
      </c>
    </row>
    <row r="12837" spans="1:6" x14ac:dyDescent="0.25">
      <c r="A12837" t="s">
        <v>0</v>
      </c>
      <c r="B12837">
        <v>2050</v>
      </c>
      <c r="C12837" t="s">
        <v>282</v>
      </c>
      <c r="D12837" t="s">
        <v>279</v>
      </c>
      <c r="E12837">
        <v>0.86770200888905602</v>
      </c>
      <c r="F12837" t="s">
        <v>280</v>
      </c>
    </row>
    <row r="12838" spans="1:6" x14ac:dyDescent="0.25">
      <c r="A12838" t="s">
        <v>0</v>
      </c>
      <c r="B12838">
        <v>2050</v>
      </c>
      <c r="C12838" t="s">
        <v>283</v>
      </c>
      <c r="D12838" t="s">
        <v>279</v>
      </c>
      <c r="E12838">
        <v>0.12148227154709999</v>
      </c>
      <c r="F12838" t="s">
        <v>280</v>
      </c>
    </row>
    <row r="12839" spans="1:6" x14ac:dyDescent="0.25">
      <c r="A12839" t="s">
        <v>0</v>
      </c>
      <c r="B12839">
        <v>2050</v>
      </c>
      <c r="C12839" t="s">
        <v>284</v>
      </c>
      <c r="D12839" t="s">
        <v>285</v>
      </c>
      <c r="E12839">
        <v>0</v>
      </c>
      <c r="F12839" t="s">
        <v>286</v>
      </c>
    </row>
    <row r="12840" spans="1:6" x14ac:dyDescent="0.25">
      <c r="A12840" t="s">
        <v>0</v>
      </c>
      <c r="B12840">
        <v>2050</v>
      </c>
      <c r="C12840" t="s">
        <v>287</v>
      </c>
      <c r="D12840" t="s">
        <v>285</v>
      </c>
      <c r="E12840">
        <v>3.4924222617454702E-3</v>
      </c>
      <c r="F12840" t="s">
        <v>286</v>
      </c>
    </row>
    <row r="12841" spans="1:6" x14ac:dyDescent="0.25">
      <c r="A12841" t="s">
        <v>0</v>
      </c>
      <c r="B12841">
        <v>2050</v>
      </c>
      <c r="C12841" t="s">
        <v>288</v>
      </c>
      <c r="D12841" t="s">
        <v>285</v>
      </c>
      <c r="E12841">
        <v>0.87412592797713495</v>
      </c>
      <c r="F12841" t="s">
        <v>286</v>
      </c>
    </row>
    <row r="12842" spans="1:6" x14ac:dyDescent="0.25">
      <c r="A12842" t="s">
        <v>0</v>
      </c>
      <c r="B12842">
        <v>2050</v>
      </c>
      <c r="C12842" t="s">
        <v>289</v>
      </c>
      <c r="D12842" t="s">
        <v>285</v>
      </c>
      <c r="E12842">
        <v>0.122381649761118</v>
      </c>
      <c r="F12842" t="s">
        <v>286</v>
      </c>
    </row>
    <row r="12843" spans="1:6" x14ac:dyDescent="0.25">
      <c r="A12843" t="s">
        <v>0</v>
      </c>
      <c r="B12843">
        <v>2050</v>
      </c>
      <c r="C12843" t="s">
        <v>290</v>
      </c>
      <c r="D12843" t="s">
        <v>291</v>
      </c>
      <c r="E12843">
        <v>1</v>
      </c>
      <c r="F12843" t="s">
        <v>292</v>
      </c>
    </row>
    <row r="12844" spans="1:6" x14ac:dyDescent="0.25">
      <c r="A12844" t="s">
        <v>0</v>
      </c>
      <c r="B12844">
        <v>2050</v>
      </c>
      <c r="C12844" t="s">
        <v>293</v>
      </c>
      <c r="D12844" t="s">
        <v>294</v>
      </c>
      <c r="E12844">
        <v>1</v>
      </c>
      <c r="F12844" t="s">
        <v>295</v>
      </c>
    </row>
    <row r="12845" spans="1:6" x14ac:dyDescent="0.25">
      <c r="A12845" t="s">
        <v>0</v>
      </c>
      <c r="B12845">
        <v>2050</v>
      </c>
      <c r="C12845" t="s">
        <v>296</v>
      </c>
      <c r="D12845" t="s">
        <v>297</v>
      </c>
      <c r="E12845">
        <v>1</v>
      </c>
      <c r="F12845" t="s">
        <v>298</v>
      </c>
    </row>
    <row r="12846" spans="1:6" x14ac:dyDescent="0.25">
      <c r="A12846" t="s">
        <v>0</v>
      </c>
      <c r="B12846">
        <v>2050</v>
      </c>
      <c r="C12846" t="s">
        <v>299</v>
      </c>
      <c r="D12846" t="s">
        <v>300</v>
      </c>
      <c r="E12846">
        <v>1</v>
      </c>
      <c r="F12846" t="s">
        <v>301</v>
      </c>
    </row>
    <row r="12847" spans="1:6" x14ac:dyDescent="0.25">
      <c r="A12847" t="s">
        <v>0</v>
      </c>
      <c r="B12847">
        <v>2050</v>
      </c>
      <c r="C12847" t="s">
        <v>302</v>
      </c>
      <c r="D12847" t="s">
        <v>300</v>
      </c>
      <c r="E12847">
        <v>0</v>
      </c>
      <c r="F12847" t="s">
        <v>301</v>
      </c>
    </row>
    <row r="12848" spans="1:6" x14ac:dyDescent="0.25">
      <c r="A12848" t="s">
        <v>0</v>
      </c>
      <c r="B12848">
        <v>2050</v>
      </c>
      <c r="C12848" t="s">
        <v>303</v>
      </c>
      <c r="D12848" t="s">
        <v>304</v>
      </c>
      <c r="E12848">
        <v>1</v>
      </c>
      <c r="F12848" t="s">
        <v>305</v>
      </c>
    </row>
    <row r="12849" spans="1:6" x14ac:dyDescent="0.25">
      <c r="A12849" t="s">
        <v>0</v>
      </c>
      <c r="B12849">
        <v>2050</v>
      </c>
      <c r="C12849" t="s">
        <v>306</v>
      </c>
      <c r="D12849" t="s">
        <v>307</v>
      </c>
      <c r="E12849">
        <v>1</v>
      </c>
      <c r="F12849" t="s">
        <v>308</v>
      </c>
    </row>
    <row r="12850" spans="1:6" x14ac:dyDescent="0.25">
      <c r="A12850" t="s">
        <v>0</v>
      </c>
      <c r="B12850">
        <v>2050</v>
      </c>
      <c r="C12850" t="s">
        <v>309</v>
      </c>
      <c r="D12850" t="s">
        <v>310</v>
      </c>
      <c r="E12850">
        <v>4.9005680130978099E-2</v>
      </c>
      <c r="F12850" t="s">
        <v>311</v>
      </c>
    </row>
    <row r="12851" spans="1:6" x14ac:dyDescent="0.25">
      <c r="A12851" t="s">
        <v>0</v>
      </c>
      <c r="B12851">
        <v>2050</v>
      </c>
      <c r="C12851" t="s">
        <v>312</v>
      </c>
      <c r="D12851" t="s">
        <v>310</v>
      </c>
      <c r="E12851">
        <v>0.74163195821324202</v>
      </c>
      <c r="F12851" t="s">
        <v>311</v>
      </c>
    </row>
    <row r="12852" spans="1:6" x14ac:dyDescent="0.25">
      <c r="A12852" t="s">
        <v>0</v>
      </c>
      <c r="B12852">
        <v>2050</v>
      </c>
      <c r="C12852" t="s">
        <v>313</v>
      </c>
      <c r="D12852" t="s">
        <v>310</v>
      </c>
      <c r="E12852">
        <v>0</v>
      </c>
      <c r="F12852" t="s">
        <v>311</v>
      </c>
    </row>
    <row r="12853" spans="1:6" x14ac:dyDescent="0.25">
      <c r="A12853" t="s">
        <v>0</v>
      </c>
      <c r="B12853">
        <v>2050</v>
      </c>
      <c r="C12853" t="s">
        <v>314</v>
      </c>
      <c r="D12853" t="s">
        <v>310</v>
      </c>
      <c r="E12853">
        <v>0.177683902870167</v>
      </c>
      <c r="F12853" t="s">
        <v>311</v>
      </c>
    </row>
    <row r="12854" spans="1:6" x14ac:dyDescent="0.25">
      <c r="A12854" t="s">
        <v>0</v>
      </c>
      <c r="B12854">
        <v>2050</v>
      </c>
      <c r="C12854" t="s">
        <v>315</v>
      </c>
      <c r="D12854" t="s">
        <v>310</v>
      </c>
      <c r="E12854">
        <v>2.39008820881767E-2</v>
      </c>
      <c r="F12854" t="s">
        <v>311</v>
      </c>
    </row>
    <row r="12855" spans="1:6" x14ac:dyDescent="0.25">
      <c r="A12855" t="s">
        <v>0</v>
      </c>
      <c r="B12855">
        <v>2050</v>
      </c>
      <c r="C12855" t="s">
        <v>316</v>
      </c>
      <c r="D12855" t="s">
        <v>310</v>
      </c>
      <c r="E12855">
        <v>7.7775766974358699E-3</v>
      </c>
      <c r="F12855" t="s">
        <v>311</v>
      </c>
    </row>
    <row r="12856" spans="1:6" x14ac:dyDescent="0.25">
      <c r="A12856" t="s">
        <v>0</v>
      </c>
      <c r="B12856">
        <v>2050</v>
      </c>
      <c r="C12856" t="s">
        <v>317</v>
      </c>
      <c r="D12856" t="s">
        <v>310</v>
      </c>
      <c r="E12856">
        <v>0</v>
      </c>
      <c r="F12856" t="s">
        <v>311</v>
      </c>
    </row>
    <row r="12857" spans="1:6" x14ac:dyDescent="0.25">
      <c r="A12857" t="s">
        <v>0</v>
      </c>
      <c r="B12857">
        <v>2050</v>
      </c>
      <c r="C12857" t="s">
        <v>318</v>
      </c>
      <c r="D12857" t="s">
        <v>319</v>
      </c>
      <c r="E12857">
        <v>1.3511232481335201E-2</v>
      </c>
      <c r="F12857" t="s">
        <v>320</v>
      </c>
    </row>
    <row r="12858" spans="1:6" x14ac:dyDescent="0.25">
      <c r="A12858" t="s">
        <v>0</v>
      </c>
      <c r="B12858">
        <v>2050</v>
      </c>
      <c r="C12858" t="s">
        <v>321</v>
      </c>
      <c r="D12858" t="s">
        <v>319</v>
      </c>
      <c r="E12858">
        <v>1.08157195638427E-2</v>
      </c>
      <c r="F12858" t="s">
        <v>320</v>
      </c>
    </row>
    <row r="12859" spans="1:6" x14ac:dyDescent="0.25">
      <c r="A12859" t="s">
        <v>0</v>
      </c>
      <c r="B12859">
        <v>2050</v>
      </c>
      <c r="C12859" t="s">
        <v>322</v>
      </c>
      <c r="D12859" t="s">
        <v>319</v>
      </c>
      <c r="E12859">
        <v>0.86770200888905602</v>
      </c>
      <c r="F12859" t="s">
        <v>320</v>
      </c>
    </row>
    <row r="12860" spans="1:6" x14ac:dyDescent="0.25">
      <c r="A12860" t="s">
        <v>0</v>
      </c>
      <c r="B12860">
        <v>2050</v>
      </c>
      <c r="C12860" t="s">
        <v>323</v>
      </c>
      <c r="D12860" t="s">
        <v>319</v>
      </c>
      <c r="E12860">
        <v>0.107971039065765</v>
      </c>
      <c r="F12860" t="s">
        <v>320</v>
      </c>
    </row>
    <row r="12861" spans="1:6" x14ac:dyDescent="0.25">
      <c r="A12861" t="s">
        <v>0</v>
      </c>
      <c r="B12861">
        <v>2050</v>
      </c>
      <c r="C12861" t="s">
        <v>324</v>
      </c>
      <c r="D12861" t="s">
        <v>325</v>
      </c>
      <c r="E12861">
        <v>1.3516939479092299E-2</v>
      </c>
      <c r="F12861" t="s">
        <v>326</v>
      </c>
    </row>
    <row r="12862" spans="1:6" x14ac:dyDescent="0.25">
      <c r="A12862" t="s">
        <v>0</v>
      </c>
      <c r="B12862">
        <v>2050</v>
      </c>
      <c r="C12862" t="s">
        <v>327</v>
      </c>
      <c r="D12862" t="s">
        <v>325</v>
      </c>
      <c r="E12862">
        <v>3.4924222617454702E-3</v>
      </c>
      <c r="F12862" t="s">
        <v>326</v>
      </c>
    </row>
    <row r="12863" spans="1:6" x14ac:dyDescent="0.25">
      <c r="A12863" t="s">
        <v>0</v>
      </c>
      <c r="B12863">
        <v>2050</v>
      </c>
      <c r="C12863" t="s">
        <v>328</v>
      </c>
      <c r="D12863" t="s">
        <v>325</v>
      </c>
      <c r="E12863">
        <v>0.87412592797713495</v>
      </c>
      <c r="F12863" t="s">
        <v>326</v>
      </c>
    </row>
    <row r="12864" spans="1:6" x14ac:dyDescent="0.25">
      <c r="A12864" t="s">
        <v>0</v>
      </c>
      <c r="B12864">
        <v>2050</v>
      </c>
      <c r="C12864" t="s">
        <v>329</v>
      </c>
      <c r="D12864" t="s">
        <v>325</v>
      </c>
      <c r="E12864">
        <v>0.108864710282026</v>
      </c>
      <c r="F12864" t="s">
        <v>326</v>
      </c>
    </row>
    <row r="12865" spans="1:6" x14ac:dyDescent="0.25">
      <c r="A12865" t="s">
        <v>0</v>
      </c>
      <c r="B12865">
        <v>2050</v>
      </c>
      <c r="C12865" t="s">
        <v>330</v>
      </c>
      <c r="D12865" t="s">
        <v>331</v>
      </c>
      <c r="E12865">
        <v>1</v>
      </c>
      <c r="F12865" t="s">
        <v>332</v>
      </c>
    </row>
    <row r="12866" spans="1:6" x14ac:dyDescent="0.25">
      <c r="A12866" t="s">
        <v>0</v>
      </c>
      <c r="B12866">
        <v>2050</v>
      </c>
      <c r="C12866" t="s">
        <v>333</v>
      </c>
      <c r="D12866" t="s">
        <v>334</v>
      </c>
      <c r="E12866">
        <v>1</v>
      </c>
      <c r="F12866" t="s">
        <v>335</v>
      </c>
    </row>
    <row r="12867" spans="1:6" x14ac:dyDescent="0.25">
      <c r="A12867" t="s">
        <v>0</v>
      </c>
      <c r="B12867">
        <v>2050</v>
      </c>
      <c r="C12867" t="s">
        <v>336</v>
      </c>
      <c r="D12867" t="s">
        <v>337</v>
      </c>
      <c r="E12867">
        <v>1</v>
      </c>
      <c r="F12867" t="s">
        <v>338</v>
      </c>
    </row>
    <row r="12868" spans="1:6" x14ac:dyDescent="0.25">
      <c r="A12868" t="s">
        <v>0</v>
      </c>
      <c r="B12868">
        <v>2050</v>
      </c>
      <c r="C12868" t="s">
        <v>339</v>
      </c>
      <c r="D12868" t="s">
        <v>340</v>
      </c>
      <c r="E12868">
        <v>1</v>
      </c>
      <c r="F12868" t="s">
        <v>341</v>
      </c>
    </row>
    <row r="12869" spans="1:6" x14ac:dyDescent="0.25">
      <c r="A12869" t="s">
        <v>0</v>
      </c>
      <c r="B12869">
        <v>2050</v>
      </c>
      <c r="C12869" t="s">
        <v>342</v>
      </c>
      <c r="D12869" t="s">
        <v>340</v>
      </c>
      <c r="E12869">
        <v>0</v>
      </c>
      <c r="F12869" t="s">
        <v>341</v>
      </c>
    </row>
    <row r="12870" spans="1:6" x14ac:dyDescent="0.25">
      <c r="A12870" t="s">
        <v>0</v>
      </c>
      <c r="B12870">
        <v>2050</v>
      </c>
      <c r="C12870" t="s">
        <v>343</v>
      </c>
      <c r="D12870" t="s">
        <v>344</v>
      </c>
      <c r="E12870">
        <v>1</v>
      </c>
      <c r="F12870" t="s">
        <v>345</v>
      </c>
    </row>
    <row r="12871" spans="1:6" x14ac:dyDescent="0.25">
      <c r="A12871" t="s">
        <v>0</v>
      </c>
      <c r="B12871">
        <v>2050</v>
      </c>
      <c r="C12871" t="s">
        <v>346</v>
      </c>
      <c r="D12871" t="s">
        <v>347</v>
      </c>
      <c r="E12871">
        <v>1</v>
      </c>
      <c r="F12871" t="s">
        <v>348</v>
      </c>
    </row>
    <row r="12872" spans="1:6" x14ac:dyDescent="0.25">
      <c r="A12872" t="s">
        <v>0</v>
      </c>
      <c r="B12872">
        <v>2050</v>
      </c>
      <c r="C12872" t="s">
        <v>349</v>
      </c>
      <c r="D12872" t="s">
        <v>350</v>
      </c>
      <c r="E12872">
        <v>4.9005680130978099E-2</v>
      </c>
      <c r="F12872" t="s">
        <v>351</v>
      </c>
    </row>
    <row r="12873" spans="1:6" x14ac:dyDescent="0.25">
      <c r="A12873" t="s">
        <v>0</v>
      </c>
      <c r="B12873">
        <v>2050</v>
      </c>
      <c r="C12873" t="s">
        <v>352</v>
      </c>
      <c r="D12873" t="s">
        <v>350</v>
      </c>
      <c r="E12873">
        <v>0.34128375214261802</v>
      </c>
      <c r="F12873" t="s">
        <v>351</v>
      </c>
    </row>
    <row r="12874" spans="1:6" x14ac:dyDescent="0.25">
      <c r="A12874" t="s">
        <v>0</v>
      </c>
      <c r="B12874">
        <v>2050</v>
      </c>
      <c r="C12874" t="s">
        <v>353</v>
      </c>
      <c r="D12874" t="s">
        <v>350</v>
      </c>
      <c r="E12874">
        <v>0</v>
      </c>
      <c r="F12874" t="s">
        <v>351</v>
      </c>
    </row>
    <row r="12875" spans="1:6" x14ac:dyDescent="0.25">
      <c r="A12875" t="s">
        <v>0</v>
      </c>
      <c r="B12875">
        <v>2050</v>
      </c>
      <c r="C12875" t="s">
        <v>354</v>
      </c>
      <c r="D12875" t="s">
        <v>350</v>
      </c>
      <c r="E12875">
        <v>0.17768389208875501</v>
      </c>
      <c r="F12875" t="s">
        <v>351</v>
      </c>
    </row>
    <row r="12876" spans="1:6" x14ac:dyDescent="0.25">
      <c r="A12876" t="s">
        <v>0</v>
      </c>
      <c r="B12876">
        <v>2050</v>
      </c>
      <c r="C12876" t="s">
        <v>355</v>
      </c>
      <c r="D12876" t="s">
        <v>350</v>
      </c>
      <c r="E12876">
        <v>2.3900880637931499E-2</v>
      </c>
      <c r="F12876" t="s">
        <v>351</v>
      </c>
    </row>
    <row r="12877" spans="1:6" x14ac:dyDescent="0.25">
      <c r="A12877" t="s">
        <v>0</v>
      </c>
      <c r="B12877">
        <v>2050</v>
      </c>
      <c r="C12877" t="s">
        <v>356</v>
      </c>
      <c r="D12877" t="s">
        <v>350</v>
      </c>
      <c r="E12877">
        <v>7.7775762255121198E-3</v>
      </c>
      <c r="F12877" t="s">
        <v>351</v>
      </c>
    </row>
    <row r="12878" spans="1:6" x14ac:dyDescent="0.25">
      <c r="A12878" t="s">
        <v>0</v>
      </c>
      <c r="B12878">
        <v>2050</v>
      </c>
      <c r="C12878" t="s">
        <v>357</v>
      </c>
      <c r="D12878" t="s">
        <v>350</v>
      </c>
      <c r="E12878">
        <v>0.40034821877420401</v>
      </c>
      <c r="F12878" t="s">
        <v>351</v>
      </c>
    </row>
    <row r="12879" spans="1:6" x14ac:dyDescent="0.25">
      <c r="A12879" t="s">
        <v>0</v>
      </c>
      <c r="B12879">
        <v>2050</v>
      </c>
      <c r="C12879" t="s">
        <v>358</v>
      </c>
      <c r="D12879" t="s">
        <v>359</v>
      </c>
      <c r="E12879">
        <v>0</v>
      </c>
      <c r="F12879" t="s">
        <v>360</v>
      </c>
    </row>
    <row r="12880" spans="1:6" x14ac:dyDescent="0.25">
      <c r="A12880" t="s">
        <v>0</v>
      </c>
      <c r="B12880">
        <v>2050</v>
      </c>
      <c r="C12880" t="s">
        <v>361</v>
      </c>
      <c r="D12880" t="s">
        <v>359</v>
      </c>
      <c r="E12880">
        <v>1.08157195638427E-2</v>
      </c>
      <c r="F12880" t="s">
        <v>360</v>
      </c>
    </row>
    <row r="12881" spans="1:6" x14ac:dyDescent="0.25">
      <c r="A12881" t="s">
        <v>0</v>
      </c>
      <c r="B12881">
        <v>2050</v>
      </c>
      <c r="C12881" t="s">
        <v>362</v>
      </c>
      <c r="D12881" t="s">
        <v>359</v>
      </c>
      <c r="E12881">
        <v>0.400042806032957</v>
      </c>
      <c r="F12881" t="s">
        <v>360</v>
      </c>
    </row>
    <row r="12882" spans="1:6" x14ac:dyDescent="0.25">
      <c r="A12882" t="s">
        <v>0</v>
      </c>
      <c r="B12882">
        <v>2050</v>
      </c>
      <c r="C12882" t="s">
        <v>363</v>
      </c>
      <c r="D12882" t="s">
        <v>359</v>
      </c>
      <c r="E12882">
        <v>0.58914147440319897</v>
      </c>
      <c r="F12882" t="s">
        <v>360</v>
      </c>
    </row>
    <row r="12883" spans="1:6" x14ac:dyDescent="0.25">
      <c r="A12883" t="s">
        <v>0</v>
      </c>
      <c r="B12883">
        <v>2050</v>
      </c>
      <c r="C12883" t="s">
        <v>364</v>
      </c>
      <c r="D12883" t="s">
        <v>365</v>
      </c>
      <c r="E12883">
        <v>0</v>
      </c>
      <c r="F12883" t="s">
        <v>366</v>
      </c>
    </row>
    <row r="12884" spans="1:6" x14ac:dyDescent="0.25">
      <c r="A12884" t="s">
        <v>0</v>
      </c>
      <c r="B12884">
        <v>2050</v>
      </c>
      <c r="C12884" t="s">
        <v>367</v>
      </c>
      <c r="D12884" t="s">
        <v>365</v>
      </c>
      <c r="E12884">
        <v>3.4924222617454702E-3</v>
      </c>
      <c r="F12884" t="s">
        <v>366</v>
      </c>
    </row>
    <row r="12885" spans="1:6" x14ac:dyDescent="0.25">
      <c r="A12885" t="s">
        <v>0</v>
      </c>
      <c r="B12885">
        <v>2050</v>
      </c>
      <c r="C12885" t="s">
        <v>368</v>
      </c>
      <c r="D12885" t="s">
        <v>365</v>
      </c>
      <c r="E12885">
        <v>0.40300447097253</v>
      </c>
      <c r="F12885" t="s">
        <v>366</v>
      </c>
    </row>
    <row r="12886" spans="1:6" x14ac:dyDescent="0.25">
      <c r="A12886" t="s">
        <v>0</v>
      </c>
      <c r="B12886">
        <v>2050</v>
      </c>
      <c r="C12886" t="s">
        <v>369</v>
      </c>
      <c r="D12886" t="s">
        <v>365</v>
      </c>
      <c r="E12886">
        <v>0.59350310676572304</v>
      </c>
      <c r="F12886" t="s">
        <v>366</v>
      </c>
    </row>
    <row r="12887" spans="1:6" x14ac:dyDescent="0.25">
      <c r="A12887" t="s">
        <v>0</v>
      </c>
      <c r="B12887">
        <v>2050</v>
      </c>
      <c r="C12887" t="s">
        <v>370</v>
      </c>
      <c r="D12887" t="s">
        <v>371</v>
      </c>
      <c r="E12887">
        <v>1</v>
      </c>
      <c r="F12887" t="s">
        <v>372</v>
      </c>
    </row>
    <row r="12888" spans="1:6" x14ac:dyDescent="0.25">
      <c r="A12888" t="s">
        <v>0</v>
      </c>
      <c r="B12888">
        <v>2050</v>
      </c>
      <c r="C12888" t="s">
        <v>373</v>
      </c>
      <c r="D12888" t="s">
        <v>374</v>
      </c>
      <c r="E12888">
        <v>1</v>
      </c>
      <c r="F12888" t="s">
        <v>375</v>
      </c>
    </row>
    <row r="12889" spans="1:6" x14ac:dyDescent="0.25">
      <c r="A12889" t="s">
        <v>0</v>
      </c>
      <c r="B12889">
        <v>2050</v>
      </c>
      <c r="C12889" t="s">
        <v>376</v>
      </c>
      <c r="D12889" t="s">
        <v>377</v>
      </c>
      <c r="E12889">
        <v>1</v>
      </c>
      <c r="F12889" t="s">
        <v>378</v>
      </c>
    </row>
    <row r="12890" spans="1:6" x14ac:dyDescent="0.25">
      <c r="A12890" t="s">
        <v>0</v>
      </c>
      <c r="B12890">
        <v>2050</v>
      </c>
      <c r="C12890" t="s">
        <v>379</v>
      </c>
      <c r="D12890" t="s">
        <v>380</v>
      </c>
      <c r="E12890">
        <v>0.97446015556349797</v>
      </c>
      <c r="F12890" t="s">
        <v>381</v>
      </c>
    </row>
    <row r="12891" spans="1:6" x14ac:dyDescent="0.25">
      <c r="A12891" t="s">
        <v>0</v>
      </c>
      <c r="B12891">
        <v>2050</v>
      </c>
      <c r="C12891" t="s">
        <v>382</v>
      </c>
      <c r="D12891" t="s">
        <v>380</v>
      </c>
      <c r="E12891">
        <v>2.5539844436501102E-2</v>
      </c>
      <c r="F12891" t="s">
        <v>381</v>
      </c>
    </row>
    <row r="12892" spans="1:6" x14ac:dyDescent="0.25">
      <c r="A12892" t="s">
        <v>0</v>
      </c>
      <c r="B12892">
        <v>2050</v>
      </c>
      <c r="C12892" t="s">
        <v>383</v>
      </c>
      <c r="D12892" t="s">
        <v>384</v>
      </c>
      <c r="E12892">
        <v>1</v>
      </c>
      <c r="F12892" t="s">
        <v>385</v>
      </c>
    </row>
    <row r="12893" spans="1:6" x14ac:dyDescent="0.25">
      <c r="A12893" t="s">
        <v>0</v>
      </c>
      <c r="B12893">
        <v>2050</v>
      </c>
      <c r="C12893" t="s">
        <v>386</v>
      </c>
      <c r="D12893" t="s">
        <v>387</v>
      </c>
      <c r="E12893">
        <v>1</v>
      </c>
      <c r="F12893" t="s">
        <v>388</v>
      </c>
    </row>
    <row r="12894" spans="1:6" x14ac:dyDescent="0.25">
      <c r="A12894" t="s">
        <v>0</v>
      </c>
      <c r="B12894">
        <v>2050</v>
      </c>
      <c r="C12894" t="s">
        <v>389</v>
      </c>
      <c r="D12894" t="s">
        <v>390</v>
      </c>
      <c r="E12894">
        <v>4.9005680130978099E-2</v>
      </c>
      <c r="F12894" t="s">
        <v>391</v>
      </c>
    </row>
    <row r="12895" spans="1:6" x14ac:dyDescent="0.25">
      <c r="A12895" t="s">
        <v>0</v>
      </c>
      <c r="B12895">
        <v>2050</v>
      </c>
      <c r="C12895" t="s">
        <v>392</v>
      </c>
      <c r="D12895" t="s">
        <v>390</v>
      </c>
      <c r="E12895">
        <v>0.74163195821324202</v>
      </c>
      <c r="F12895" t="s">
        <v>391</v>
      </c>
    </row>
    <row r="12896" spans="1:6" x14ac:dyDescent="0.25">
      <c r="A12896" t="s">
        <v>0</v>
      </c>
      <c r="B12896">
        <v>2050</v>
      </c>
      <c r="C12896" t="s">
        <v>393</v>
      </c>
      <c r="D12896" t="s">
        <v>390</v>
      </c>
      <c r="E12896">
        <v>0</v>
      </c>
      <c r="F12896" t="s">
        <v>391</v>
      </c>
    </row>
    <row r="12897" spans="1:6" x14ac:dyDescent="0.25">
      <c r="A12897" t="s">
        <v>0</v>
      </c>
      <c r="B12897">
        <v>2050</v>
      </c>
      <c r="C12897" t="s">
        <v>394</v>
      </c>
      <c r="D12897" t="s">
        <v>390</v>
      </c>
      <c r="E12897">
        <v>0.177683902870167</v>
      </c>
      <c r="F12897" t="s">
        <v>391</v>
      </c>
    </row>
    <row r="12898" spans="1:6" x14ac:dyDescent="0.25">
      <c r="A12898" t="s">
        <v>0</v>
      </c>
      <c r="B12898">
        <v>2050</v>
      </c>
      <c r="C12898" t="s">
        <v>395</v>
      </c>
      <c r="D12898" t="s">
        <v>390</v>
      </c>
      <c r="E12898">
        <v>2.39008820881767E-2</v>
      </c>
      <c r="F12898" t="s">
        <v>391</v>
      </c>
    </row>
    <row r="12899" spans="1:6" x14ac:dyDescent="0.25">
      <c r="A12899" t="s">
        <v>0</v>
      </c>
      <c r="B12899">
        <v>2050</v>
      </c>
      <c r="C12899" t="s">
        <v>396</v>
      </c>
      <c r="D12899" t="s">
        <v>390</v>
      </c>
      <c r="E12899">
        <v>7.7775766974358699E-3</v>
      </c>
      <c r="F12899" t="s">
        <v>391</v>
      </c>
    </row>
    <row r="12900" spans="1:6" x14ac:dyDescent="0.25">
      <c r="A12900" t="s">
        <v>0</v>
      </c>
      <c r="B12900">
        <v>2050</v>
      </c>
      <c r="C12900" t="s">
        <v>397</v>
      </c>
      <c r="D12900" t="s">
        <v>390</v>
      </c>
      <c r="E12900">
        <v>0</v>
      </c>
      <c r="F12900" t="s">
        <v>391</v>
      </c>
    </row>
    <row r="12901" spans="1:6" x14ac:dyDescent="0.25">
      <c r="A12901" t="s">
        <v>0</v>
      </c>
      <c r="B12901">
        <v>2050</v>
      </c>
      <c r="C12901" t="s">
        <v>398</v>
      </c>
      <c r="D12901" t="s">
        <v>399</v>
      </c>
      <c r="E12901">
        <v>1.3511232481335201E-2</v>
      </c>
      <c r="F12901" t="s">
        <v>400</v>
      </c>
    </row>
    <row r="12902" spans="1:6" x14ac:dyDescent="0.25">
      <c r="A12902" t="s">
        <v>0</v>
      </c>
      <c r="B12902">
        <v>2050</v>
      </c>
      <c r="C12902" t="s">
        <v>401</v>
      </c>
      <c r="D12902" t="s">
        <v>399</v>
      </c>
      <c r="E12902">
        <v>1.08157195638427E-2</v>
      </c>
      <c r="F12902" t="s">
        <v>400</v>
      </c>
    </row>
    <row r="12903" spans="1:6" x14ac:dyDescent="0.25">
      <c r="A12903" t="s">
        <v>0</v>
      </c>
      <c r="B12903">
        <v>2050</v>
      </c>
      <c r="C12903" t="s">
        <v>402</v>
      </c>
      <c r="D12903" t="s">
        <v>399</v>
      </c>
      <c r="E12903">
        <v>0.86770200888905602</v>
      </c>
      <c r="F12903" t="s">
        <v>400</v>
      </c>
    </row>
    <row r="12904" spans="1:6" x14ac:dyDescent="0.25">
      <c r="A12904" t="s">
        <v>0</v>
      </c>
      <c r="B12904">
        <v>2050</v>
      </c>
      <c r="C12904" t="s">
        <v>403</v>
      </c>
      <c r="D12904" t="s">
        <v>399</v>
      </c>
      <c r="E12904">
        <v>0.107971039065765</v>
      </c>
      <c r="F12904" t="s">
        <v>400</v>
      </c>
    </row>
    <row r="12905" spans="1:6" x14ac:dyDescent="0.25">
      <c r="A12905" t="s">
        <v>0</v>
      </c>
      <c r="B12905">
        <v>2050</v>
      </c>
      <c r="C12905" t="s">
        <v>404</v>
      </c>
      <c r="D12905" t="s">
        <v>405</v>
      </c>
      <c r="E12905">
        <v>1.3516939479092299E-2</v>
      </c>
      <c r="F12905" t="s">
        <v>406</v>
      </c>
    </row>
    <row r="12906" spans="1:6" x14ac:dyDescent="0.25">
      <c r="A12906" t="s">
        <v>0</v>
      </c>
      <c r="B12906">
        <v>2050</v>
      </c>
      <c r="C12906" t="s">
        <v>407</v>
      </c>
      <c r="D12906" t="s">
        <v>405</v>
      </c>
      <c r="E12906">
        <v>3.4924222617454702E-3</v>
      </c>
      <c r="F12906" t="s">
        <v>406</v>
      </c>
    </row>
    <row r="12907" spans="1:6" x14ac:dyDescent="0.25">
      <c r="A12907" t="s">
        <v>0</v>
      </c>
      <c r="B12907">
        <v>2050</v>
      </c>
      <c r="C12907" t="s">
        <v>408</v>
      </c>
      <c r="D12907" t="s">
        <v>405</v>
      </c>
      <c r="E12907">
        <v>0.87412592797713495</v>
      </c>
      <c r="F12907" t="s">
        <v>406</v>
      </c>
    </row>
    <row r="12908" spans="1:6" x14ac:dyDescent="0.25">
      <c r="A12908" t="s">
        <v>0</v>
      </c>
      <c r="B12908">
        <v>2050</v>
      </c>
      <c r="C12908" t="s">
        <v>409</v>
      </c>
      <c r="D12908" t="s">
        <v>405</v>
      </c>
      <c r="E12908">
        <v>0.108864710282026</v>
      </c>
      <c r="F12908" t="s">
        <v>406</v>
      </c>
    </row>
    <row r="12909" spans="1:6" x14ac:dyDescent="0.25">
      <c r="A12909" t="s">
        <v>0</v>
      </c>
      <c r="B12909">
        <v>2050</v>
      </c>
      <c r="C12909" t="s">
        <v>410</v>
      </c>
      <c r="D12909" t="s">
        <v>411</v>
      </c>
      <c r="E12909">
        <v>1</v>
      </c>
      <c r="F12909" t="s">
        <v>412</v>
      </c>
    </row>
    <row r="12910" spans="1:6" x14ac:dyDescent="0.25">
      <c r="A12910" t="s">
        <v>0</v>
      </c>
      <c r="B12910">
        <v>2050</v>
      </c>
      <c r="C12910" t="s">
        <v>413</v>
      </c>
      <c r="D12910" t="s">
        <v>414</v>
      </c>
      <c r="E12910">
        <v>1</v>
      </c>
      <c r="F12910" t="s">
        <v>415</v>
      </c>
    </row>
    <row r="12911" spans="1:6" x14ac:dyDescent="0.25">
      <c r="A12911" t="s">
        <v>0</v>
      </c>
      <c r="B12911">
        <v>2050</v>
      </c>
      <c r="C12911" t="s">
        <v>416</v>
      </c>
      <c r="D12911" t="s">
        <v>417</v>
      </c>
      <c r="E12911">
        <v>1</v>
      </c>
      <c r="F12911" t="s">
        <v>418</v>
      </c>
    </row>
    <row r="12912" spans="1:6" x14ac:dyDescent="0.25">
      <c r="A12912" t="s">
        <v>0</v>
      </c>
      <c r="B12912">
        <v>2050</v>
      </c>
      <c r="C12912" t="s">
        <v>419</v>
      </c>
      <c r="D12912" t="s">
        <v>420</v>
      </c>
      <c r="E12912">
        <v>0.97446015556349797</v>
      </c>
      <c r="F12912" t="s">
        <v>421</v>
      </c>
    </row>
    <row r="12913" spans="1:6" x14ac:dyDescent="0.25">
      <c r="A12913" t="s">
        <v>0</v>
      </c>
      <c r="B12913">
        <v>2050</v>
      </c>
      <c r="C12913" t="s">
        <v>422</v>
      </c>
      <c r="D12913" t="s">
        <v>420</v>
      </c>
      <c r="E12913">
        <v>2.5539844436501102E-2</v>
      </c>
      <c r="F12913" t="s">
        <v>421</v>
      </c>
    </row>
    <row r="12914" spans="1:6" x14ac:dyDescent="0.25">
      <c r="A12914" t="s">
        <v>0</v>
      </c>
      <c r="B12914">
        <v>2050</v>
      </c>
      <c r="C12914" t="s">
        <v>423</v>
      </c>
      <c r="D12914" t="s">
        <v>424</v>
      </c>
      <c r="E12914">
        <v>1</v>
      </c>
      <c r="F12914" t="s">
        <v>425</v>
      </c>
    </row>
    <row r="12915" spans="1:6" x14ac:dyDescent="0.25">
      <c r="A12915" t="s">
        <v>0</v>
      </c>
      <c r="B12915">
        <v>2050</v>
      </c>
      <c r="C12915" t="s">
        <v>426</v>
      </c>
      <c r="D12915" t="s">
        <v>427</v>
      </c>
      <c r="E12915">
        <v>1</v>
      </c>
      <c r="F12915" t="s">
        <v>428</v>
      </c>
    </row>
    <row r="12916" spans="1:6" x14ac:dyDescent="0.25">
      <c r="A12916" t="s">
        <v>0</v>
      </c>
      <c r="B12916">
        <v>2050</v>
      </c>
      <c r="C12916" t="s">
        <v>429</v>
      </c>
      <c r="D12916" t="s">
        <v>430</v>
      </c>
      <c r="E12916">
        <v>4.9005680130978099E-2</v>
      </c>
      <c r="F12916" t="s">
        <v>431</v>
      </c>
    </row>
    <row r="12917" spans="1:6" x14ac:dyDescent="0.25">
      <c r="A12917" t="s">
        <v>0</v>
      </c>
      <c r="B12917">
        <v>2050</v>
      </c>
      <c r="C12917" t="s">
        <v>432</v>
      </c>
      <c r="D12917" t="s">
        <v>430</v>
      </c>
      <c r="E12917">
        <v>0.74163195821324202</v>
      </c>
      <c r="F12917" t="s">
        <v>431</v>
      </c>
    </row>
    <row r="12918" spans="1:6" x14ac:dyDescent="0.25">
      <c r="A12918" t="s">
        <v>0</v>
      </c>
      <c r="B12918">
        <v>2050</v>
      </c>
      <c r="C12918" t="s">
        <v>433</v>
      </c>
      <c r="D12918" t="s">
        <v>430</v>
      </c>
      <c r="E12918">
        <v>0</v>
      </c>
      <c r="F12918" t="s">
        <v>431</v>
      </c>
    </row>
    <row r="12919" spans="1:6" x14ac:dyDescent="0.25">
      <c r="A12919" t="s">
        <v>0</v>
      </c>
      <c r="B12919">
        <v>2050</v>
      </c>
      <c r="C12919" t="s">
        <v>434</v>
      </c>
      <c r="D12919" t="s">
        <v>430</v>
      </c>
      <c r="E12919">
        <v>0.177683902870167</v>
      </c>
      <c r="F12919" t="s">
        <v>431</v>
      </c>
    </row>
    <row r="12920" spans="1:6" x14ac:dyDescent="0.25">
      <c r="A12920" t="s">
        <v>0</v>
      </c>
      <c r="B12920">
        <v>2050</v>
      </c>
      <c r="C12920" t="s">
        <v>435</v>
      </c>
      <c r="D12920" t="s">
        <v>430</v>
      </c>
      <c r="E12920">
        <v>2.39008820881767E-2</v>
      </c>
      <c r="F12920" t="s">
        <v>431</v>
      </c>
    </row>
    <row r="12921" spans="1:6" x14ac:dyDescent="0.25">
      <c r="A12921" t="s">
        <v>0</v>
      </c>
      <c r="B12921">
        <v>2050</v>
      </c>
      <c r="C12921" t="s">
        <v>436</v>
      </c>
      <c r="D12921" t="s">
        <v>430</v>
      </c>
      <c r="E12921">
        <v>7.7775766974358699E-3</v>
      </c>
      <c r="F12921" t="s">
        <v>431</v>
      </c>
    </row>
    <row r="12922" spans="1:6" x14ac:dyDescent="0.25">
      <c r="A12922" t="s">
        <v>0</v>
      </c>
      <c r="B12922">
        <v>2050</v>
      </c>
      <c r="C12922" t="s">
        <v>437</v>
      </c>
      <c r="D12922" t="s">
        <v>430</v>
      </c>
      <c r="E12922">
        <v>0</v>
      </c>
      <c r="F12922" t="s">
        <v>431</v>
      </c>
    </row>
    <row r="12923" spans="1:6" x14ac:dyDescent="0.25">
      <c r="A12923" t="s">
        <v>0</v>
      </c>
      <c r="B12923">
        <v>2050</v>
      </c>
      <c r="C12923" t="s">
        <v>438</v>
      </c>
      <c r="D12923" t="s">
        <v>439</v>
      </c>
      <c r="E12923">
        <v>0</v>
      </c>
      <c r="F12923" t="s">
        <v>440</v>
      </c>
    </row>
    <row r="12924" spans="1:6" x14ac:dyDescent="0.25">
      <c r="A12924" t="s">
        <v>0</v>
      </c>
      <c r="B12924">
        <v>2050</v>
      </c>
      <c r="C12924" t="s">
        <v>441</v>
      </c>
      <c r="D12924" t="s">
        <v>439</v>
      </c>
      <c r="E12924">
        <v>1.08157195638427E-2</v>
      </c>
      <c r="F12924" t="s">
        <v>440</v>
      </c>
    </row>
    <row r="12925" spans="1:6" x14ac:dyDescent="0.25">
      <c r="A12925" t="s">
        <v>0</v>
      </c>
      <c r="B12925">
        <v>2050</v>
      </c>
      <c r="C12925" t="s">
        <v>442</v>
      </c>
      <c r="D12925" t="s">
        <v>439</v>
      </c>
      <c r="E12925">
        <v>0.86770200888905602</v>
      </c>
      <c r="F12925" t="s">
        <v>440</v>
      </c>
    </row>
    <row r="12926" spans="1:6" x14ac:dyDescent="0.25">
      <c r="A12926" t="s">
        <v>0</v>
      </c>
      <c r="B12926">
        <v>2050</v>
      </c>
      <c r="C12926" t="s">
        <v>443</v>
      </c>
      <c r="D12926" t="s">
        <v>439</v>
      </c>
      <c r="E12926">
        <v>0.12148227154709999</v>
      </c>
      <c r="F12926" t="s">
        <v>440</v>
      </c>
    </row>
    <row r="12927" spans="1:6" x14ac:dyDescent="0.25">
      <c r="A12927" t="s">
        <v>0</v>
      </c>
      <c r="B12927">
        <v>2050</v>
      </c>
      <c r="C12927" t="s">
        <v>444</v>
      </c>
      <c r="D12927" t="s">
        <v>445</v>
      </c>
      <c r="E12927">
        <v>0</v>
      </c>
      <c r="F12927" t="s">
        <v>446</v>
      </c>
    </row>
    <row r="12928" spans="1:6" x14ac:dyDescent="0.25">
      <c r="A12928" t="s">
        <v>0</v>
      </c>
      <c r="B12928">
        <v>2050</v>
      </c>
      <c r="C12928" t="s">
        <v>447</v>
      </c>
      <c r="D12928" t="s">
        <v>445</v>
      </c>
      <c r="E12928">
        <v>3.4924222617454702E-3</v>
      </c>
      <c r="F12928" t="s">
        <v>446</v>
      </c>
    </row>
    <row r="12929" spans="1:6" x14ac:dyDescent="0.25">
      <c r="A12929" t="s">
        <v>0</v>
      </c>
      <c r="B12929">
        <v>2050</v>
      </c>
      <c r="C12929" t="s">
        <v>448</v>
      </c>
      <c r="D12929" t="s">
        <v>445</v>
      </c>
      <c r="E12929">
        <v>0.87412592797713495</v>
      </c>
      <c r="F12929" t="s">
        <v>446</v>
      </c>
    </row>
    <row r="12930" spans="1:6" x14ac:dyDescent="0.25">
      <c r="A12930" t="s">
        <v>0</v>
      </c>
      <c r="B12930">
        <v>2050</v>
      </c>
      <c r="C12930" t="s">
        <v>449</v>
      </c>
      <c r="D12930" t="s">
        <v>445</v>
      </c>
      <c r="E12930">
        <v>0.122381649761118</v>
      </c>
      <c r="F12930" t="s">
        <v>446</v>
      </c>
    </row>
    <row r="12931" spans="1:6" x14ac:dyDescent="0.25">
      <c r="A12931" t="s">
        <v>0</v>
      </c>
      <c r="B12931">
        <v>2050</v>
      </c>
      <c r="C12931" t="s">
        <v>450</v>
      </c>
      <c r="D12931" t="s">
        <v>451</v>
      </c>
      <c r="E12931">
        <v>1</v>
      </c>
      <c r="F12931" t="s">
        <v>452</v>
      </c>
    </row>
    <row r="12932" spans="1:6" x14ac:dyDescent="0.25">
      <c r="A12932" t="s">
        <v>0</v>
      </c>
      <c r="B12932">
        <v>2050</v>
      </c>
      <c r="C12932" t="s">
        <v>453</v>
      </c>
      <c r="D12932" t="s">
        <v>454</v>
      </c>
      <c r="E12932">
        <v>1</v>
      </c>
      <c r="F12932" t="s">
        <v>455</v>
      </c>
    </row>
    <row r="12933" spans="1:6" x14ac:dyDescent="0.25">
      <c r="A12933" t="s">
        <v>0</v>
      </c>
      <c r="B12933">
        <v>2050</v>
      </c>
      <c r="C12933" t="s">
        <v>456</v>
      </c>
      <c r="D12933" t="s">
        <v>457</v>
      </c>
      <c r="E12933">
        <v>1</v>
      </c>
      <c r="F12933" t="s">
        <v>458</v>
      </c>
    </row>
    <row r="12934" spans="1:6" x14ac:dyDescent="0.25">
      <c r="A12934" t="s">
        <v>0</v>
      </c>
      <c r="B12934">
        <v>2050</v>
      </c>
      <c r="C12934" t="s">
        <v>459</v>
      </c>
      <c r="D12934" t="s">
        <v>460</v>
      </c>
      <c r="E12934">
        <v>1</v>
      </c>
      <c r="F12934" t="s">
        <v>461</v>
      </c>
    </row>
    <row r="12935" spans="1:6" x14ac:dyDescent="0.25">
      <c r="A12935" t="s">
        <v>0</v>
      </c>
      <c r="B12935">
        <v>2050</v>
      </c>
      <c r="C12935" t="s">
        <v>462</v>
      </c>
      <c r="D12935" t="s">
        <v>460</v>
      </c>
      <c r="E12935">
        <v>0</v>
      </c>
      <c r="F12935" t="s">
        <v>461</v>
      </c>
    </row>
    <row r="12936" spans="1:6" x14ac:dyDescent="0.25">
      <c r="A12936" t="s">
        <v>0</v>
      </c>
      <c r="B12936">
        <v>2050</v>
      </c>
      <c r="C12936" t="s">
        <v>463</v>
      </c>
      <c r="D12936" t="s">
        <v>464</v>
      </c>
      <c r="E12936">
        <v>1</v>
      </c>
      <c r="F12936" t="s">
        <v>465</v>
      </c>
    </row>
    <row r="12937" spans="1:6" x14ac:dyDescent="0.25">
      <c r="A12937" t="s">
        <v>0</v>
      </c>
      <c r="B12937">
        <v>2050</v>
      </c>
      <c r="C12937" t="s">
        <v>466</v>
      </c>
      <c r="D12937" t="s">
        <v>467</v>
      </c>
      <c r="E12937">
        <v>1</v>
      </c>
      <c r="F12937" t="s">
        <v>468</v>
      </c>
    </row>
    <row r="12938" spans="1:6" x14ac:dyDescent="0.25">
      <c r="A12938" t="s">
        <v>0</v>
      </c>
      <c r="B12938">
        <v>2050</v>
      </c>
      <c r="C12938" t="s">
        <v>469</v>
      </c>
      <c r="D12938" t="s">
        <v>470</v>
      </c>
      <c r="E12938">
        <v>4.9181552429409497E-2</v>
      </c>
      <c r="F12938" t="s">
        <v>471</v>
      </c>
    </row>
    <row r="12939" spans="1:6" x14ac:dyDescent="0.25">
      <c r="A12939" t="s">
        <v>0</v>
      </c>
      <c r="B12939">
        <v>2050</v>
      </c>
      <c r="C12939" t="s">
        <v>472</v>
      </c>
      <c r="D12939" t="s">
        <v>470</v>
      </c>
      <c r="E12939">
        <v>0.74429353778386598</v>
      </c>
      <c r="F12939" t="s">
        <v>471</v>
      </c>
    </row>
    <row r="12940" spans="1:6" x14ac:dyDescent="0.25">
      <c r="A12940" t="s">
        <v>0</v>
      </c>
      <c r="B12940">
        <v>2050</v>
      </c>
      <c r="C12940" t="s">
        <v>473</v>
      </c>
      <c r="D12940" t="s">
        <v>470</v>
      </c>
      <c r="E12940">
        <v>0</v>
      </c>
      <c r="F12940" t="s">
        <v>471</v>
      </c>
    </row>
    <row r="12941" spans="1:6" x14ac:dyDescent="0.25">
      <c r="A12941" t="s">
        <v>0</v>
      </c>
      <c r="B12941">
        <v>2050</v>
      </c>
      <c r="C12941" t="s">
        <v>474</v>
      </c>
      <c r="D12941" t="s">
        <v>470</v>
      </c>
      <c r="E12941">
        <v>0.17527578367284399</v>
      </c>
      <c r="F12941" t="s">
        <v>471</v>
      </c>
    </row>
    <row r="12942" spans="1:6" x14ac:dyDescent="0.25">
      <c r="A12942" t="s">
        <v>0</v>
      </c>
      <c r="B12942">
        <v>2050</v>
      </c>
      <c r="C12942" t="s">
        <v>475</v>
      </c>
      <c r="D12942" t="s">
        <v>470</v>
      </c>
      <c r="E12942">
        <v>2.35769575679486E-2</v>
      </c>
      <c r="F12942" t="s">
        <v>471</v>
      </c>
    </row>
    <row r="12943" spans="1:6" x14ac:dyDescent="0.25">
      <c r="A12943" t="s">
        <v>0</v>
      </c>
      <c r="B12943">
        <v>2050</v>
      </c>
      <c r="C12943" t="s">
        <v>476</v>
      </c>
      <c r="D12943" t="s">
        <v>470</v>
      </c>
      <c r="E12943">
        <v>7.6721685459308396E-3</v>
      </c>
      <c r="F12943" t="s">
        <v>471</v>
      </c>
    </row>
    <row r="12944" spans="1:6" x14ac:dyDescent="0.25">
      <c r="A12944" t="s">
        <v>0</v>
      </c>
      <c r="B12944">
        <v>2050</v>
      </c>
      <c r="C12944" t="s">
        <v>477</v>
      </c>
      <c r="D12944" t="s">
        <v>470</v>
      </c>
      <c r="E12944">
        <v>0</v>
      </c>
      <c r="F12944" t="s">
        <v>471</v>
      </c>
    </row>
    <row r="12945" spans="1:6" x14ac:dyDescent="0.25">
      <c r="A12945" t="s">
        <v>0</v>
      </c>
      <c r="B12945">
        <v>2050</v>
      </c>
      <c r="C12945" t="s">
        <v>478</v>
      </c>
      <c r="D12945" t="s">
        <v>479</v>
      </c>
      <c r="E12945">
        <v>1.3511232481335201E-2</v>
      </c>
      <c r="F12945" t="s">
        <v>480</v>
      </c>
    </row>
    <row r="12946" spans="1:6" x14ac:dyDescent="0.25">
      <c r="A12946" t="s">
        <v>0</v>
      </c>
      <c r="B12946">
        <v>2050</v>
      </c>
      <c r="C12946" t="s">
        <v>481</v>
      </c>
      <c r="D12946" t="s">
        <v>479</v>
      </c>
      <c r="E12946">
        <v>1.08157195638427E-2</v>
      </c>
      <c r="F12946" t="s">
        <v>480</v>
      </c>
    </row>
    <row r="12947" spans="1:6" x14ac:dyDescent="0.25">
      <c r="A12947" t="s">
        <v>0</v>
      </c>
      <c r="B12947">
        <v>2050</v>
      </c>
      <c r="C12947" t="s">
        <v>482</v>
      </c>
      <c r="D12947" t="s">
        <v>479</v>
      </c>
      <c r="E12947">
        <v>0.86770200888905602</v>
      </c>
      <c r="F12947" t="s">
        <v>480</v>
      </c>
    </row>
    <row r="12948" spans="1:6" x14ac:dyDescent="0.25">
      <c r="A12948" t="s">
        <v>0</v>
      </c>
      <c r="B12948">
        <v>2050</v>
      </c>
      <c r="C12948" t="s">
        <v>483</v>
      </c>
      <c r="D12948" t="s">
        <v>479</v>
      </c>
      <c r="E12948">
        <v>0.107971039065765</v>
      </c>
      <c r="F12948" t="s">
        <v>480</v>
      </c>
    </row>
    <row r="12949" spans="1:6" x14ac:dyDescent="0.25">
      <c r="A12949" t="s">
        <v>0</v>
      </c>
      <c r="B12949">
        <v>2050</v>
      </c>
      <c r="C12949" t="s">
        <v>484</v>
      </c>
      <c r="D12949" t="s">
        <v>485</v>
      </c>
      <c r="E12949">
        <v>1.3516939479092299E-2</v>
      </c>
      <c r="F12949" t="s">
        <v>486</v>
      </c>
    </row>
    <row r="12950" spans="1:6" x14ac:dyDescent="0.25">
      <c r="A12950" t="s">
        <v>0</v>
      </c>
      <c r="B12950">
        <v>2050</v>
      </c>
      <c r="C12950" t="s">
        <v>487</v>
      </c>
      <c r="D12950" t="s">
        <v>485</v>
      </c>
      <c r="E12950">
        <v>3.4924222617454702E-3</v>
      </c>
      <c r="F12950" t="s">
        <v>486</v>
      </c>
    </row>
    <row r="12951" spans="1:6" x14ac:dyDescent="0.25">
      <c r="A12951" t="s">
        <v>0</v>
      </c>
      <c r="B12951">
        <v>2050</v>
      </c>
      <c r="C12951" t="s">
        <v>488</v>
      </c>
      <c r="D12951" t="s">
        <v>485</v>
      </c>
      <c r="E12951">
        <v>0.87412592797713495</v>
      </c>
      <c r="F12951" t="s">
        <v>486</v>
      </c>
    </row>
    <row r="12952" spans="1:6" x14ac:dyDescent="0.25">
      <c r="A12952" t="s">
        <v>0</v>
      </c>
      <c r="B12952">
        <v>2050</v>
      </c>
      <c r="C12952" t="s">
        <v>489</v>
      </c>
      <c r="D12952" t="s">
        <v>485</v>
      </c>
      <c r="E12952">
        <v>0.108864710282026</v>
      </c>
      <c r="F12952" t="s">
        <v>486</v>
      </c>
    </row>
    <row r="12953" spans="1:6" x14ac:dyDescent="0.25">
      <c r="A12953" t="s">
        <v>0</v>
      </c>
      <c r="B12953">
        <v>2050</v>
      </c>
      <c r="C12953" t="s">
        <v>490</v>
      </c>
      <c r="D12953" t="s">
        <v>491</v>
      </c>
      <c r="E12953">
        <v>1</v>
      </c>
      <c r="F12953" t="s">
        <v>492</v>
      </c>
    </row>
    <row r="12954" spans="1:6" x14ac:dyDescent="0.25">
      <c r="A12954" t="s">
        <v>0</v>
      </c>
      <c r="B12954">
        <v>2050</v>
      </c>
      <c r="C12954" t="s">
        <v>493</v>
      </c>
      <c r="D12954" t="s">
        <v>494</v>
      </c>
      <c r="E12954">
        <v>1</v>
      </c>
      <c r="F12954" t="s">
        <v>495</v>
      </c>
    </row>
    <row r="12955" spans="1:6" x14ac:dyDescent="0.25">
      <c r="A12955" t="s">
        <v>0</v>
      </c>
      <c r="B12955">
        <v>2050</v>
      </c>
      <c r="C12955" t="s">
        <v>496</v>
      </c>
      <c r="D12955" t="s">
        <v>497</v>
      </c>
      <c r="E12955">
        <v>1</v>
      </c>
      <c r="F12955" t="s">
        <v>498</v>
      </c>
    </row>
    <row r="12956" spans="1:6" x14ac:dyDescent="0.25">
      <c r="A12956" t="s">
        <v>0</v>
      </c>
      <c r="B12956">
        <v>2050</v>
      </c>
      <c r="C12956" t="s">
        <v>499</v>
      </c>
      <c r="D12956" t="s">
        <v>500</v>
      </c>
      <c r="E12956">
        <v>1</v>
      </c>
      <c r="F12956" t="s">
        <v>501</v>
      </c>
    </row>
    <row r="12957" spans="1:6" x14ac:dyDescent="0.25">
      <c r="A12957" t="s">
        <v>0</v>
      </c>
      <c r="B12957">
        <v>2050</v>
      </c>
      <c r="C12957" t="s">
        <v>502</v>
      </c>
      <c r="D12957" t="s">
        <v>500</v>
      </c>
      <c r="E12957">
        <v>0</v>
      </c>
      <c r="F12957" t="s">
        <v>501</v>
      </c>
    </row>
    <row r="12958" spans="1:6" x14ac:dyDescent="0.25">
      <c r="A12958" t="s">
        <v>0</v>
      </c>
      <c r="B12958">
        <v>2050</v>
      </c>
      <c r="C12958" t="s">
        <v>503</v>
      </c>
      <c r="D12958" t="s">
        <v>504</v>
      </c>
      <c r="E12958">
        <v>1</v>
      </c>
      <c r="F12958" t="s">
        <v>505</v>
      </c>
    </row>
    <row r="12959" spans="1:6" x14ac:dyDescent="0.25">
      <c r="A12959" t="s">
        <v>0</v>
      </c>
      <c r="B12959">
        <v>2050</v>
      </c>
      <c r="C12959" t="s">
        <v>506</v>
      </c>
      <c r="D12959" t="s">
        <v>507</v>
      </c>
      <c r="E12959">
        <v>1</v>
      </c>
      <c r="F12959" t="s">
        <v>508</v>
      </c>
    </row>
    <row r="12960" spans="1:6" x14ac:dyDescent="0.25">
      <c r="A12960" t="s">
        <v>0</v>
      </c>
      <c r="B12960">
        <v>2050</v>
      </c>
      <c r="C12960" t="s">
        <v>509</v>
      </c>
      <c r="D12960" t="s">
        <v>510</v>
      </c>
      <c r="E12960">
        <v>4.9181552429409497E-2</v>
      </c>
      <c r="F12960" t="s">
        <v>511</v>
      </c>
    </row>
    <row r="12961" spans="1:6" x14ac:dyDescent="0.25">
      <c r="A12961" t="s">
        <v>0</v>
      </c>
      <c r="B12961">
        <v>2050</v>
      </c>
      <c r="C12961" t="s">
        <v>512</v>
      </c>
      <c r="D12961" t="s">
        <v>510</v>
      </c>
      <c r="E12961">
        <v>0.34250855602401897</v>
      </c>
      <c r="F12961" t="s">
        <v>511</v>
      </c>
    </row>
    <row r="12962" spans="1:6" x14ac:dyDescent="0.25">
      <c r="A12962" t="s">
        <v>0</v>
      </c>
      <c r="B12962">
        <v>2050</v>
      </c>
      <c r="C12962" t="s">
        <v>513</v>
      </c>
      <c r="D12962" t="s">
        <v>510</v>
      </c>
      <c r="E12962">
        <v>0</v>
      </c>
      <c r="F12962" t="s">
        <v>511</v>
      </c>
    </row>
    <row r="12963" spans="1:6" x14ac:dyDescent="0.25">
      <c r="A12963" t="s">
        <v>0</v>
      </c>
      <c r="B12963">
        <v>2050</v>
      </c>
      <c r="C12963" t="s">
        <v>514</v>
      </c>
      <c r="D12963" t="s">
        <v>510</v>
      </c>
      <c r="E12963">
        <v>0.17527577303755101</v>
      </c>
      <c r="F12963" t="s">
        <v>511</v>
      </c>
    </row>
    <row r="12964" spans="1:6" x14ac:dyDescent="0.25">
      <c r="A12964" t="s">
        <v>0</v>
      </c>
      <c r="B12964">
        <v>2050</v>
      </c>
      <c r="C12964" t="s">
        <v>515</v>
      </c>
      <c r="D12964" t="s">
        <v>510</v>
      </c>
      <c r="E12964">
        <v>2.3576956137358201E-2</v>
      </c>
      <c r="F12964" t="s">
        <v>511</v>
      </c>
    </row>
    <row r="12965" spans="1:6" x14ac:dyDescent="0.25">
      <c r="A12965" t="s">
        <v>0</v>
      </c>
      <c r="B12965">
        <v>2050</v>
      </c>
      <c r="C12965" t="s">
        <v>516</v>
      </c>
      <c r="D12965" t="s">
        <v>510</v>
      </c>
      <c r="E12965">
        <v>7.6721680804029899E-3</v>
      </c>
      <c r="F12965" t="s">
        <v>511</v>
      </c>
    </row>
    <row r="12966" spans="1:6" x14ac:dyDescent="0.25">
      <c r="A12966" t="s">
        <v>0</v>
      </c>
      <c r="B12966">
        <v>2050</v>
      </c>
      <c r="C12966" t="s">
        <v>517</v>
      </c>
      <c r="D12966" t="s">
        <v>510</v>
      </c>
      <c r="E12966">
        <v>0.40178499429125702</v>
      </c>
      <c r="F12966" t="s">
        <v>511</v>
      </c>
    </row>
    <row r="12967" spans="1:6" x14ac:dyDescent="0.25">
      <c r="A12967" t="s">
        <v>0</v>
      </c>
      <c r="B12967">
        <v>2050</v>
      </c>
      <c r="C12967" t="s">
        <v>518</v>
      </c>
      <c r="D12967" t="s">
        <v>519</v>
      </c>
      <c r="E12967">
        <v>0</v>
      </c>
      <c r="F12967" t="s">
        <v>520</v>
      </c>
    </row>
    <row r="12968" spans="1:6" x14ac:dyDescent="0.25">
      <c r="A12968" t="s">
        <v>0</v>
      </c>
      <c r="B12968">
        <v>2050</v>
      </c>
      <c r="C12968" t="s">
        <v>521</v>
      </c>
      <c r="D12968" t="s">
        <v>519</v>
      </c>
      <c r="E12968">
        <v>1.08157195638427E-2</v>
      </c>
      <c r="F12968" t="s">
        <v>520</v>
      </c>
    </row>
    <row r="12969" spans="1:6" x14ac:dyDescent="0.25">
      <c r="A12969" t="s">
        <v>0</v>
      </c>
      <c r="B12969">
        <v>2050</v>
      </c>
      <c r="C12969" t="s">
        <v>522</v>
      </c>
      <c r="D12969" t="s">
        <v>519</v>
      </c>
      <c r="E12969">
        <v>0.400042806032957</v>
      </c>
      <c r="F12969" t="s">
        <v>520</v>
      </c>
    </row>
    <row r="12970" spans="1:6" x14ac:dyDescent="0.25">
      <c r="A12970" t="s">
        <v>0</v>
      </c>
      <c r="B12970">
        <v>2050</v>
      </c>
      <c r="C12970" t="s">
        <v>523</v>
      </c>
      <c r="D12970" t="s">
        <v>519</v>
      </c>
      <c r="E12970">
        <v>0.58914147440319897</v>
      </c>
      <c r="F12970" t="s">
        <v>520</v>
      </c>
    </row>
    <row r="12971" spans="1:6" x14ac:dyDescent="0.25">
      <c r="A12971" t="s">
        <v>0</v>
      </c>
      <c r="B12971">
        <v>2050</v>
      </c>
      <c r="C12971" t="s">
        <v>524</v>
      </c>
      <c r="D12971" t="s">
        <v>525</v>
      </c>
      <c r="E12971">
        <v>0</v>
      </c>
      <c r="F12971" t="s">
        <v>526</v>
      </c>
    </row>
    <row r="12972" spans="1:6" x14ac:dyDescent="0.25">
      <c r="A12972" t="s">
        <v>0</v>
      </c>
      <c r="B12972">
        <v>2050</v>
      </c>
      <c r="C12972" t="s">
        <v>527</v>
      </c>
      <c r="D12972" t="s">
        <v>525</v>
      </c>
      <c r="E12972">
        <v>3.4924222617454702E-3</v>
      </c>
      <c r="F12972" t="s">
        <v>526</v>
      </c>
    </row>
    <row r="12973" spans="1:6" x14ac:dyDescent="0.25">
      <c r="A12973" t="s">
        <v>0</v>
      </c>
      <c r="B12973">
        <v>2050</v>
      </c>
      <c r="C12973" t="s">
        <v>528</v>
      </c>
      <c r="D12973" t="s">
        <v>525</v>
      </c>
      <c r="E12973">
        <v>0.40300447097253</v>
      </c>
      <c r="F12973" t="s">
        <v>526</v>
      </c>
    </row>
    <row r="12974" spans="1:6" x14ac:dyDescent="0.25">
      <c r="A12974" t="s">
        <v>0</v>
      </c>
      <c r="B12974">
        <v>2050</v>
      </c>
      <c r="C12974" t="s">
        <v>529</v>
      </c>
      <c r="D12974" t="s">
        <v>525</v>
      </c>
      <c r="E12974">
        <v>0.59350310676572304</v>
      </c>
      <c r="F12974" t="s">
        <v>526</v>
      </c>
    </row>
    <row r="12975" spans="1:6" x14ac:dyDescent="0.25">
      <c r="A12975" t="s">
        <v>0</v>
      </c>
      <c r="B12975">
        <v>2050</v>
      </c>
      <c r="C12975" t="s">
        <v>530</v>
      </c>
      <c r="D12975" t="s">
        <v>531</v>
      </c>
      <c r="E12975">
        <v>1</v>
      </c>
      <c r="F12975" t="s">
        <v>532</v>
      </c>
    </row>
    <row r="12976" spans="1:6" x14ac:dyDescent="0.25">
      <c r="A12976" t="s">
        <v>0</v>
      </c>
      <c r="B12976">
        <v>2050</v>
      </c>
      <c r="C12976" t="s">
        <v>533</v>
      </c>
      <c r="D12976" t="s">
        <v>534</v>
      </c>
      <c r="E12976">
        <v>1</v>
      </c>
      <c r="F12976" t="s">
        <v>535</v>
      </c>
    </row>
    <row r="12977" spans="1:6" x14ac:dyDescent="0.25">
      <c r="A12977" t="s">
        <v>0</v>
      </c>
      <c r="B12977">
        <v>2050</v>
      </c>
      <c r="C12977" t="s">
        <v>536</v>
      </c>
      <c r="D12977" t="s">
        <v>537</v>
      </c>
      <c r="E12977">
        <v>1</v>
      </c>
      <c r="F12977" t="s">
        <v>538</v>
      </c>
    </row>
    <row r="12978" spans="1:6" x14ac:dyDescent="0.25">
      <c r="A12978" t="s">
        <v>0</v>
      </c>
      <c r="B12978">
        <v>2050</v>
      </c>
      <c r="C12978" t="s">
        <v>539</v>
      </c>
      <c r="D12978" t="s">
        <v>540</v>
      </c>
      <c r="E12978">
        <v>0.970520183063731</v>
      </c>
      <c r="F12978" t="s">
        <v>541</v>
      </c>
    </row>
    <row r="12979" spans="1:6" x14ac:dyDescent="0.25">
      <c r="A12979" t="s">
        <v>0</v>
      </c>
      <c r="B12979">
        <v>2050</v>
      </c>
      <c r="C12979" t="s">
        <v>542</v>
      </c>
      <c r="D12979" t="s">
        <v>540</v>
      </c>
      <c r="E12979">
        <v>2.9479816936268E-2</v>
      </c>
      <c r="F12979" t="s">
        <v>541</v>
      </c>
    </row>
    <row r="12980" spans="1:6" x14ac:dyDescent="0.25">
      <c r="A12980" t="s">
        <v>0</v>
      </c>
      <c r="B12980">
        <v>2050</v>
      </c>
      <c r="C12980" t="s">
        <v>543</v>
      </c>
      <c r="D12980" t="s">
        <v>544</v>
      </c>
      <c r="E12980">
        <v>1</v>
      </c>
      <c r="F12980" t="s">
        <v>545</v>
      </c>
    </row>
    <row r="12981" spans="1:6" x14ac:dyDescent="0.25">
      <c r="A12981" t="s">
        <v>0</v>
      </c>
      <c r="B12981">
        <v>2050</v>
      </c>
      <c r="C12981" t="s">
        <v>546</v>
      </c>
      <c r="D12981" t="s">
        <v>547</v>
      </c>
      <c r="E12981">
        <v>1</v>
      </c>
      <c r="F12981" t="s">
        <v>548</v>
      </c>
    </row>
    <row r="12982" spans="1:6" x14ac:dyDescent="0.25">
      <c r="A12982" t="s">
        <v>0</v>
      </c>
      <c r="B12982">
        <v>2050</v>
      </c>
      <c r="C12982" t="s">
        <v>549</v>
      </c>
      <c r="D12982" t="s">
        <v>550</v>
      </c>
      <c r="E12982">
        <v>4.9181552429409497E-2</v>
      </c>
      <c r="F12982" t="s">
        <v>551</v>
      </c>
    </row>
    <row r="12983" spans="1:6" x14ac:dyDescent="0.25">
      <c r="A12983" t="s">
        <v>0</v>
      </c>
      <c r="B12983">
        <v>2050</v>
      </c>
      <c r="C12983" t="s">
        <v>552</v>
      </c>
      <c r="D12983" t="s">
        <v>550</v>
      </c>
      <c r="E12983">
        <v>0.74429353778386598</v>
      </c>
      <c r="F12983" t="s">
        <v>551</v>
      </c>
    </row>
    <row r="12984" spans="1:6" x14ac:dyDescent="0.25">
      <c r="A12984" t="s">
        <v>0</v>
      </c>
      <c r="B12984">
        <v>2050</v>
      </c>
      <c r="C12984" t="s">
        <v>553</v>
      </c>
      <c r="D12984" t="s">
        <v>550</v>
      </c>
      <c r="E12984">
        <v>0</v>
      </c>
      <c r="F12984" t="s">
        <v>551</v>
      </c>
    </row>
    <row r="12985" spans="1:6" x14ac:dyDescent="0.25">
      <c r="A12985" t="s">
        <v>0</v>
      </c>
      <c r="B12985">
        <v>2050</v>
      </c>
      <c r="C12985" t="s">
        <v>554</v>
      </c>
      <c r="D12985" t="s">
        <v>550</v>
      </c>
      <c r="E12985">
        <v>0.17527578367284399</v>
      </c>
      <c r="F12985" t="s">
        <v>551</v>
      </c>
    </row>
    <row r="12986" spans="1:6" x14ac:dyDescent="0.25">
      <c r="A12986" t="s">
        <v>0</v>
      </c>
      <c r="B12986">
        <v>2050</v>
      </c>
      <c r="C12986" t="s">
        <v>555</v>
      </c>
      <c r="D12986" t="s">
        <v>550</v>
      </c>
      <c r="E12986">
        <v>2.35769575679486E-2</v>
      </c>
      <c r="F12986" t="s">
        <v>551</v>
      </c>
    </row>
    <row r="12987" spans="1:6" x14ac:dyDescent="0.25">
      <c r="A12987" t="s">
        <v>0</v>
      </c>
      <c r="B12987">
        <v>2050</v>
      </c>
      <c r="C12987" t="s">
        <v>556</v>
      </c>
      <c r="D12987" t="s">
        <v>550</v>
      </c>
      <c r="E12987">
        <v>7.6721685459308396E-3</v>
      </c>
      <c r="F12987" t="s">
        <v>551</v>
      </c>
    </row>
    <row r="12988" spans="1:6" x14ac:dyDescent="0.25">
      <c r="A12988" t="s">
        <v>0</v>
      </c>
      <c r="B12988">
        <v>2050</v>
      </c>
      <c r="C12988" t="s">
        <v>557</v>
      </c>
      <c r="D12988" t="s">
        <v>550</v>
      </c>
      <c r="E12988">
        <v>0</v>
      </c>
      <c r="F12988" t="s">
        <v>551</v>
      </c>
    </row>
    <row r="12989" spans="1:6" x14ac:dyDescent="0.25">
      <c r="A12989" t="s">
        <v>0</v>
      </c>
      <c r="B12989">
        <v>2050</v>
      </c>
      <c r="C12989" t="s">
        <v>558</v>
      </c>
      <c r="D12989" t="s">
        <v>559</v>
      </c>
      <c r="E12989">
        <v>1.3511232481335201E-2</v>
      </c>
      <c r="F12989" t="s">
        <v>560</v>
      </c>
    </row>
    <row r="12990" spans="1:6" x14ac:dyDescent="0.25">
      <c r="A12990" t="s">
        <v>0</v>
      </c>
      <c r="B12990">
        <v>2050</v>
      </c>
      <c r="C12990" t="s">
        <v>561</v>
      </c>
      <c r="D12990" t="s">
        <v>559</v>
      </c>
      <c r="E12990">
        <v>1.08157195638427E-2</v>
      </c>
      <c r="F12990" t="s">
        <v>560</v>
      </c>
    </row>
    <row r="12991" spans="1:6" x14ac:dyDescent="0.25">
      <c r="A12991" t="s">
        <v>0</v>
      </c>
      <c r="B12991">
        <v>2050</v>
      </c>
      <c r="C12991" t="s">
        <v>562</v>
      </c>
      <c r="D12991" t="s">
        <v>559</v>
      </c>
      <c r="E12991">
        <v>0.86770200888905602</v>
      </c>
      <c r="F12991" t="s">
        <v>560</v>
      </c>
    </row>
    <row r="12992" spans="1:6" x14ac:dyDescent="0.25">
      <c r="A12992" t="s">
        <v>0</v>
      </c>
      <c r="B12992">
        <v>2050</v>
      </c>
      <c r="C12992" t="s">
        <v>563</v>
      </c>
      <c r="D12992" t="s">
        <v>559</v>
      </c>
      <c r="E12992">
        <v>0.107971039065765</v>
      </c>
      <c r="F12992" t="s">
        <v>560</v>
      </c>
    </row>
    <row r="12993" spans="1:6" x14ac:dyDescent="0.25">
      <c r="A12993" t="s">
        <v>0</v>
      </c>
      <c r="B12993">
        <v>2050</v>
      </c>
      <c r="C12993" t="s">
        <v>564</v>
      </c>
      <c r="D12993" t="s">
        <v>565</v>
      </c>
      <c r="E12993">
        <v>1.3516939479092299E-2</v>
      </c>
      <c r="F12993" t="s">
        <v>566</v>
      </c>
    </row>
    <row r="12994" spans="1:6" x14ac:dyDescent="0.25">
      <c r="A12994" t="s">
        <v>0</v>
      </c>
      <c r="B12994">
        <v>2050</v>
      </c>
      <c r="C12994" t="s">
        <v>567</v>
      </c>
      <c r="D12994" t="s">
        <v>565</v>
      </c>
      <c r="E12994">
        <v>3.4924222617454702E-3</v>
      </c>
      <c r="F12994" t="s">
        <v>566</v>
      </c>
    </row>
    <row r="12995" spans="1:6" x14ac:dyDescent="0.25">
      <c r="A12995" t="s">
        <v>0</v>
      </c>
      <c r="B12995">
        <v>2050</v>
      </c>
      <c r="C12995" t="s">
        <v>568</v>
      </c>
      <c r="D12995" t="s">
        <v>565</v>
      </c>
      <c r="E12995">
        <v>0.87412592797713495</v>
      </c>
      <c r="F12995" t="s">
        <v>566</v>
      </c>
    </row>
    <row r="12996" spans="1:6" x14ac:dyDescent="0.25">
      <c r="A12996" t="s">
        <v>0</v>
      </c>
      <c r="B12996">
        <v>2050</v>
      </c>
      <c r="C12996" t="s">
        <v>569</v>
      </c>
      <c r="D12996" t="s">
        <v>565</v>
      </c>
      <c r="E12996">
        <v>0.108864710282026</v>
      </c>
      <c r="F12996" t="s">
        <v>566</v>
      </c>
    </row>
    <row r="12997" spans="1:6" x14ac:dyDescent="0.25">
      <c r="A12997" t="s">
        <v>0</v>
      </c>
      <c r="B12997">
        <v>2050</v>
      </c>
      <c r="C12997" t="s">
        <v>570</v>
      </c>
      <c r="D12997" t="s">
        <v>571</v>
      </c>
      <c r="E12997">
        <v>1</v>
      </c>
      <c r="F12997" t="s">
        <v>572</v>
      </c>
    </row>
    <row r="12998" spans="1:6" x14ac:dyDescent="0.25">
      <c r="A12998" t="s">
        <v>0</v>
      </c>
      <c r="B12998">
        <v>2050</v>
      </c>
      <c r="C12998" t="s">
        <v>573</v>
      </c>
      <c r="D12998" t="s">
        <v>574</v>
      </c>
      <c r="E12998">
        <v>1</v>
      </c>
      <c r="F12998" t="s">
        <v>575</v>
      </c>
    </row>
    <row r="12999" spans="1:6" x14ac:dyDescent="0.25">
      <c r="A12999" t="s">
        <v>0</v>
      </c>
      <c r="B12999">
        <v>2050</v>
      </c>
      <c r="C12999" t="s">
        <v>576</v>
      </c>
      <c r="D12999" t="s">
        <v>577</v>
      </c>
      <c r="E12999">
        <v>1</v>
      </c>
      <c r="F12999" t="s">
        <v>578</v>
      </c>
    </row>
    <row r="13000" spans="1:6" x14ac:dyDescent="0.25">
      <c r="A13000" t="s">
        <v>0</v>
      </c>
      <c r="B13000">
        <v>2050</v>
      </c>
      <c r="C13000" t="s">
        <v>579</v>
      </c>
      <c r="D13000" t="s">
        <v>580</v>
      </c>
      <c r="E13000">
        <v>0.970520183063731</v>
      </c>
      <c r="F13000" t="s">
        <v>581</v>
      </c>
    </row>
    <row r="13001" spans="1:6" x14ac:dyDescent="0.25">
      <c r="A13001" t="s">
        <v>0</v>
      </c>
      <c r="B13001">
        <v>2050</v>
      </c>
      <c r="C13001" t="s">
        <v>582</v>
      </c>
      <c r="D13001" t="s">
        <v>580</v>
      </c>
      <c r="E13001">
        <v>2.9479816936268E-2</v>
      </c>
      <c r="F13001" t="s">
        <v>581</v>
      </c>
    </row>
    <row r="13002" spans="1:6" x14ac:dyDescent="0.25">
      <c r="A13002" t="s">
        <v>0</v>
      </c>
      <c r="B13002">
        <v>2050</v>
      </c>
      <c r="C13002" t="s">
        <v>583</v>
      </c>
      <c r="D13002" t="s">
        <v>584</v>
      </c>
      <c r="E13002">
        <v>1</v>
      </c>
      <c r="F13002" t="s">
        <v>585</v>
      </c>
    </row>
    <row r="13003" spans="1:6" x14ac:dyDescent="0.25">
      <c r="A13003" t="s">
        <v>0</v>
      </c>
      <c r="B13003">
        <v>2050</v>
      </c>
      <c r="C13003" t="s">
        <v>586</v>
      </c>
      <c r="D13003" t="s">
        <v>587</v>
      </c>
      <c r="E13003">
        <v>1</v>
      </c>
      <c r="F13003" t="s">
        <v>588</v>
      </c>
    </row>
    <row r="13004" spans="1:6" x14ac:dyDescent="0.25">
      <c r="A13004" t="s">
        <v>0</v>
      </c>
      <c r="B13004">
        <v>2050</v>
      </c>
      <c r="C13004" t="s">
        <v>589</v>
      </c>
      <c r="D13004" t="s">
        <v>590</v>
      </c>
      <c r="E13004">
        <v>4.9181552429409497E-2</v>
      </c>
      <c r="F13004" t="s">
        <v>591</v>
      </c>
    </row>
    <row r="13005" spans="1:6" x14ac:dyDescent="0.25">
      <c r="A13005" t="s">
        <v>0</v>
      </c>
      <c r="B13005">
        <v>2050</v>
      </c>
      <c r="C13005" t="s">
        <v>592</v>
      </c>
      <c r="D13005" t="s">
        <v>590</v>
      </c>
      <c r="E13005">
        <v>0.74429353778386598</v>
      </c>
      <c r="F13005" t="s">
        <v>591</v>
      </c>
    </row>
    <row r="13006" spans="1:6" x14ac:dyDescent="0.25">
      <c r="A13006" t="s">
        <v>0</v>
      </c>
      <c r="B13006">
        <v>2050</v>
      </c>
      <c r="C13006" t="s">
        <v>593</v>
      </c>
      <c r="D13006" t="s">
        <v>590</v>
      </c>
      <c r="E13006">
        <v>0</v>
      </c>
      <c r="F13006" t="s">
        <v>591</v>
      </c>
    </row>
    <row r="13007" spans="1:6" x14ac:dyDescent="0.25">
      <c r="A13007" t="s">
        <v>0</v>
      </c>
      <c r="B13007">
        <v>2050</v>
      </c>
      <c r="C13007" t="s">
        <v>594</v>
      </c>
      <c r="D13007" t="s">
        <v>590</v>
      </c>
      <c r="E13007">
        <v>0.17527578367284399</v>
      </c>
      <c r="F13007" t="s">
        <v>591</v>
      </c>
    </row>
    <row r="13008" spans="1:6" x14ac:dyDescent="0.25">
      <c r="A13008" t="s">
        <v>0</v>
      </c>
      <c r="B13008">
        <v>2050</v>
      </c>
      <c r="C13008" t="s">
        <v>595</v>
      </c>
      <c r="D13008" t="s">
        <v>590</v>
      </c>
      <c r="E13008">
        <v>2.35769575679486E-2</v>
      </c>
      <c r="F13008" t="s">
        <v>591</v>
      </c>
    </row>
    <row r="13009" spans="1:6" x14ac:dyDescent="0.25">
      <c r="A13009" t="s">
        <v>0</v>
      </c>
      <c r="B13009">
        <v>2050</v>
      </c>
      <c r="C13009" t="s">
        <v>596</v>
      </c>
      <c r="D13009" t="s">
        <v>590</v>
      </c>
      <c r="E13009">
        <v>7.6721685459308396E-3</v>
      </c>
      <c r="F13009" t="s">
        <v>591</v>
      </c>
    </row>
    <row r="13010" spans="1:6" x14ac:dyDescent="0.25">
      <c r="A13010" t="s">
        <v>0</v>
      </c>
      <c r="B13010">
        <v>2050</v>
      </c>
      <c r="C13010" t="s">
        <v>597</v>
      </c>
      <c r="D13010" t="s">
        <v>590</v>
      </c>
      <c r="E13010">
        <v>0</v>
      </c>
      <c r="F13010" t="s">
        <v>591</v>
      </c>
    </row>
    <row r="13011" spans="1:6" x14ac:dyDescent="0.25">
      <c r="A13011" t="s">
        <v>0</v>
      </c>
      <c r="B13011">
        <v>2050</v>
      </c>
      <c r="C13011" t="s">
        <v>598</v>
      </c>
      <c r="D13011" t="s">
        <v>599</v>
      </c>
      <c r="E13011">
        <v>0</v>
      </c>
      <c r="F13011" t="s">
        <v>600</v>
      </c>
    </row>
    <row r="13012" spans="1:6" x14ac:dyDescent="0.25">
      <c r="A13012" t="s">
        <v>0</v>
      </c>
      <c r="B13012">
        <v>2050</v>
      </c>
      <c r="C13012" t="s">
        <v>601</v>
      </c>
      <c r="D13012" t="s">
        <v>599</v>
      </c>
      <c r="E13012">
        <v>1.08157195638427E-2</v>
      </c>
      <c r="F13012" t="s">
        <v>600</v>
      </c>
    </row>
    <row r="13013" spans="1:6" x14ac:dyDescent="0.25">
      <c r="A13013" t="s">
        <v>0</v>
      </c>
      <c r="B13013">
        <v>2050</v>
      </c>
      <c r="C13013" t="s">
        <v>602</v>
      </c>
      <c r="D13013" t="s">
        <v>599</v>
      </c>
      <c r="E13013">
        <v>0.86770200888905602</v>
      </c>
      <c r="F13013" t="s">
        <v>600</v>
      </c>
    </row>
    <row r="13014" spans="1:6" x14ac:dyDescent="0.25">
      <c r="A13014" t="s">
        <v>0</v>
      </c>
      <c r="B13014">
        <v>2050</v>
      </c>
      <c r="C13014" t="s">
        <v>603</v>
      </c>
      <c r="D13014" t="s">
        <v>599</v>
      </c>
      <c r="E13014">
        <v>0.12148227154709999</v>
      </c>
      <c r="F13014" t="s">
        <v>600</v>
      </c>
    </row>
    <row r="13015" spans="1:6" x14ac:dyDescent="0.25">
      <c r="A13015" t="s">
        <v>0</v>
      </c>
      <c r="B13015">
        <v>2050</v>
      </c>
      <c r="C13015" t="s">
        <v>604</v>
      </c>
      <c r="D13015" t="s">
        <v>605</v>
      </c>
      <c r="E13015">
        <v>0</v>
      </c>
      <c r="F13015" t="s">
        <v>606</v>
      </c>
    </row>
    <row r="13016" spans="1:6" x14ac:dyDescent="0.25">
      <c r="A13016" t="s">
        <v>0</v>
      </c>
      <c r="B13016">
        <v>2050</v>
      </c>
      <c r="C13016" t="s">
        <v>607</v>
      </c>
      <c r="D13016" t="s">
        <v>605</v>
      </c>
      <c r="E13016">
        <v>3.4924222617454702E-3</v>
      </c>
      <c r="F13016" t="s">
        <v>606</v>
      </c>
    </row>
    <row r="13017" spans="1:6" x14ac:dyDescent="0.25">
      <c r="A13017" t="s">
        <v>0</v>
      </c>
      <c r="B13017">
        <v>2050</v>
      </c>
      <c r="C13017" t="s">
        <v>608</v>
      </c>
      <c r="D13017" t="s">
        <v>605</v>
      </c>
      <c r="E13017">
        <v>0.87412592797713495</v>
      </c>
      <c r="F13017" t="s">
        <v>606</v>
      </c>
    </row>
    <row r="13018" spans="1:6" x14ac:dyDescent="0.25">
      <c r="A13018" t="s">
        <v>0</v>
      </c>
      <c r="B13018">
        <v>2050</v>
      </c>
      <c r="C13018" t="s">
        <v>609</v>
      </c>
      <c r="D13018" t="s">
        <v>605</v>
      </c>
      <c r="E13018">
        <v>0.122381649761118</v>
      </c>
      <c r="F13018" t="s">
        <v>606</v>
      </c>
    </row>
    <row r="13019" spans="1:6" x14ac:dyDescent="0.25">
      <c r="A13019" t="s">
        <v>0</v>
      </c>
      <c r="B13019">
        <v>2050</v>
      </c>
      <c r="C13019" t="s">
        <v>610</v>
      </c>
      <c r="D13019" t="s">
        <v>611</v>
      </c>
      <c r="E13019">
        <v>1</v>
      </c>
      <c r="F13019" t="s">
        <v>612</v>
      </c>
    </row>
    <row r="13020" spans="1:6" x14ac:dyDescent="0.25">
      <c r="A13020" t="s">
        <v>0</v>
      </c>
      <c r="B13020">
        <v>2050</v>
      </c>
      <c r="C13020" t="s">
        <v>613</v>
      </c>
      <c r="D13020" t="s">
        <v>614</v>
      </c>
      <c r="E13020">
        <v>1</v>
      </c>
      <c r="F13020" t="s">
        <v>615</v>
      </c>
    </row>
    <row r="13021" spans="1:6" x14ac:dyDescent="0.25">
      <c r="A13021" t="s">
        <v>0</v>
      </c>
      <c r="B13021">
        <v>2050</v>
      </c>
      <c r="C13021" t="s">
        <v>616</v>
      </c>
      <c r="D13021" t="s">
        <v>617</v>
      </c>
      <c r="E13021">
        <v>1</v>
      </c>
      <c r="F13021" t="s">
        <v>618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1E98E-2A55-4257-9748-C3CD82544680}">
  <sheetPr>
    <tabColor rgb="FFFF0000"/>
  </sheetPr>
  <dimension ref="A1:AC13"/>
  <sheetViews>
    <sheetView topLeftCell="B1" workbookViewId="0">
      <selection activeCell="AC4" sqref="AC4"/>
    </sheetView>
  </sheetViews>
  <sheetFormatPr defaultRowHeight="15" x14ac:dyDescent="0.25"/>
  <cols>
    <col min="1" max="1" width="27" bestFit="1" customWidth="1"/>
    <col min="2" max="2" width="15.5703125" bestFit="1" customWidth="1"/>
    <col min="3" max="3" width="9" customWidth="1"/>
  </cols>
  <sheetData>
    <row r="1" spans="1:29" x14ac:dyDescent="0.25">
      <c r="A1" t="s">
        <v>4</v>
      </c>
      <c r="B1">
        <v>2023</v>
      </c>
      <c r="C1">
        <v>2024</v>
      </c>
      <c r="D1">
        <v>2025</v>
      </c>
      <c r="E1">
        <v>2026</v>
      </c>
      <c r="F1">
        <v>2027</v>
      </c>
      <c r="G1">
        <v>2028</v>
      </c>
      <c r="H1">
        <v>2029</v>
      </c>
      <c r="I1">
        <v>2030</v>
      </c>
      <c r="J1">
        <v>2031</v>
      </c>
      <c r="K1">
        <v>2032</v>
      </c>
      <c r="L1">
        <v>2033</v>
      </c>
      <c r="M1">
        <v>2034</v>
      </c>
      <c r="N1">
        <v>2035</v>
      </c>
      <c r="O1">
        <v>2036</v>
      </c>
      <c r="P1">
        <v>2037</v>
      </c>
      <c r="Q1">
        <v>2038</v>
      </c>
      <c r="R1">
        <v>2039</v>
      </c>
      <c r="S1">
        <v>2040</v>
      </c>
      <c r="T1">
        <v>2041</v>
      </c>
      <c r="U1">
        <v>2042</v>
      </c>
      <c r="V1">
        <v>2043</v>
      </c>
      <c r="W1">
        <v>2044</v>
      </c>
      <c r="X1">
        <v>2045</v>
      </c>
      <c r="Y1">
        <v>2046</v>
      </c>
      <c r="Z1">
        <v>2047</v>
      </c>
      <c r="AA1">
        <v>2048</v>
      </c>
      <c r="AB1">
        <v>2049</v>
      </c>
      <c r="AC1">
        <v>2050</v>
      </c>
    </row>
    <row r="2" spans="1:29" x14ac:dyDescent="0.25">
      <c r="A2" t="s">
        <v>620</v>
      </c>
      <c r="B2">
        <v>2</v>
      </c>
      <c r="C2">
        <v>3</v>
      </c>
      <c r="D2">
        <v>4</v>
      </c>
      <c r="E2">
        <v>5</v>
      </c>
      <c r="F2">
        <v>6</v>
      </c>
      <c r="G2">
        <v>7</v>
      </c>
      <c r="H2">
        <v>8</v>
      </c>
      <c r="I2">
        <v>9</v>
      </c>
      <c r="J2">
        <v>10</v>
      </c>
      <c r="K2">
        <v>11</v>
      </c>
      <c r="L2">
        <v>12</v>
      </c>
      <c r="M2">
        <v>13</v>
      </c>
      <c r="N2">
        <v>14</v>
      </c>
      <c r="O2">
        <v>15</v>
      </c>
      <c r="P2">
        <v>16</v>
      </c>
      <c r="Q2">
        <v>17</v>
      </c>
      <c r="R2">
        <v>18</v>
      </c>
      <c r="S2">
        <v>19</v>
      </c>
      <c r="T2">
        <v>20</v>
      </c>
      <c r="U2">
        <v>21</v>
      </c>
      <c r="V2">
        <v>22</v>
      </c>
      <c r="W2">
        <v>23</v>
      </c>
      <c r="X2">
        <v>24</v>
      </c>
      <c r="Y2">
        <v>25</v>
      </c>
      <c r="Z2">
        <v>26</v>
      </c>
      <c r="AA2">
        <v>27</v>
      </c>
      <c r="AB2">
        <v>28</v>
      </c>
      <c r="AC2">
        <v>29</v>
      </c>
    </row>
    <row r="3" spans="1:29" x14ac:dyDescent="0.25">
      <c r="A3" t="s">
        <v>621</v>
      </c>
      <c r="B3" s="1">
        <v>0</v>
      </c>
      <c r="C3" s="3">
        <f>$B3+($AC3-$B3)/($AC$1-$B$1)*(C$1-$B$1)</f>
        <v>0</v>
      </c>
      <c r="D3" s="3">
        <f t="shared" ref="D3:AB9" si="0">$B3+($AC3-$B3)/($AC$1-$B$1)*(D$1-$B$1)</f>
        <v>0</v>
      </c>
      <c r="E3" s="3">
        <f t="shared" si="0"/>
        <v>0</v>
      </c>
      <c r="F3" s="3">
        <f t="shared" si="0"/>
        <v>0</v>
      </c>
      <c r="G3" s="3">
        <f t="shared" si="0"/>
        <v>0</v>
      </c>
      <c r="H3" s="3">
        <f t="shared" si="0"/>
        <v>0</v>
      </c>
      <c r="I3" s="3">
        <f t="shared" si="0"/>
        <v>0</v>
      </c>
      <c r="J3" s="3">
        <f t="shared" si="0"/>
        <v>0</v>
      </c>
      <c r="K3" s="3">
        <f t="shared" si="0"/>
        <v>0</v>
      </c>
      <c r="L3" s="3">
        <f t="shared" si="0"/>
        <v>0</v>
      </c>
      <c r="M3" s="3">
        <f t="shared" si="0"/>
        <v>0</v>
      </c>
      <c r="N3" s="3">
        <f t="shared" si="0"/>
        <v>0</v>
      </c>
      <c r="O3" s="3">
        <f t="shared" si="0"/>
        <v>0</v>
      </c>
      <c r="P3" s="3">
        <f t="shared" si="0"/>
        <v>0</v>
      </c>
      <c r="Q3" s="3">
        <f t="shared" si="0"/>
        <v>0</v>
      </c>
      <c r="R3" s="3">
        <f t="shared" si="0"/>
        <v>0</v>
      </c>
      <c r="S3" s="3">
        <f t="shared" si="0"/>
        <v>0</v>
      </c>
      <c r="T3" s="3">
        <f t="shared" si="0"/>
        <v>0</v>
      </c>
      <c r="U3" s="3">
        <f t="shared" si="0"/>
        <v>0</v>
      </c>
      <c r="V3" s="3">
        <f t="shared" si="0"/>
        <v>0</v>
      </c>
      <c r="W3" s="3">
        <f t="shared" si="0"/>
        <v>0</v>
      </c>
      <c r="X3" s="3">
        <f t="shared" si="0"/>
        <v>0</v>
      </c>
      <c r="Y3" s="3">
        <f t="shared" si="0"/>
        <v>0</v>
      </c>
      <c r="Z3" s="3">
        <f t="shared" si="0"/>
        <v>0</v>
      </c>
      <c r="AA3" s="3">
        <f t="shared" si="0"/>
        <v>0</v>
      </c>
      <c r="AB3" s="3">
        <f t="shared" si="0"/>
        <v>0</v>
      </c>
      <c r="AC3" s="1">
        <v>0</v>
      </c>
    </row>
    <row r="4" spans="1:29" x14ac:dyDescent="0.25">
      <c r="A4" t="s">
        <v>622</v>
      </c>
      <c r="B4" s="1">
        <v>0</v>
      </c>
      <c r="C4" s="3">
        <f t="shared" ref="C4:R9" si="1">$B4+($AC4-$B4)/($AC$1-$B$1)*(C$1-$B$1)</f>
        <v>-1.4814814814814815E-4</v>
      </c>
      <c r="D4" s="3">
        <f t="shared" si="1"/>
        <v>-2.9629629629629629E-4</v>
      </c>
      <c r="E4" s="3">
        <f t="shared" si="1"/>
        <v>-4.4444444444444447E-4</v>
      </c>
      <c r="F4" s="3">
        <f t="shared" si="1"/>
        <v>-5.9259259259259258E-4</v>
      </c>
      <c r="G4" s="3">
        <f t="shared" si="1"/>
        <v>-7.407407407407407E-4</v>
      </c>
      <c r="H4" s="3">
        <f t="shared" si="1"/>
        <v>-8.8888888888888893E-4</v>
      </c>
      <c r="I4" s="3">
        <f t="shared" si="1"/>
        <v>-1.0370370370370371E-3</v>
      </c>
      <c r="J4" s="3">
        <f t="shared" si="1"/>
        <v>-1.1851851851851852E-3</v>
      </c>
      <c r="K4" s="3">
        <f t="shared" si="1"/>
        <v>-1.3333333333333333E-3</v>
      </c>
      <c r="L4" s="3">
        <f t="shared" si="1"/>
        <v>-1.4814814814814814E-3</v>
      </c>
      <c r="M4" s="3">
        <f t="shared" si="1"/>
        <v>-1.6296296296296295E-3</v>
      </c>
      <c r="N4" s="3">
        <f t="shared" si="1"/>
        <v>-1.7777777777777779E-3</v>
      </c>
      <c r="O4" s="3">
        <f t="shared" si="1"/>
        <v>-1.925925925925926E-3</v>
      </c>
      <c r="P4" s="3">
        <f t="shared" si="1"/>
        <v>-2.0740740740740741E-3</v>
      </c>
      <c r="Q4" s="3">
        <f t="shared" si="1"/>
        <v>-2.2222222222222222E-3</v>
      </c>
      <c r="R4" s="3">
        <f t="shared" si="1"/>
        <v>-2.3703703703703703E-3</v>
      </c>
      <c r="S4" s="3">
        <f t="shared" si="0"/>
        <v>-2.5185185185185185E-3</v>
      </c>
      <c r="T4" s="3">
        <f t="shared" si="0"/>
        <v>-2.6666666666666666E-3</v>
      </c>
      <c r="U4" s="3">
        <f t="shared" si="0"/>
        <v>-2.8148148148148147E-3</v>
      </c>
      <c r="V4" s="3">
        <f t="shared" si="0"/>
        <v>-2.9629629629629628E-3</v>
      </c>
      <c r="W4" s="3">
        <f t="shared" si="0"/>
        <v>-3.1111111111111109E-3</v>
      </c>
      <c r="X4" s="3">
        <f t="shared" si="0"/>
        <v>-3.2592592592592591E-3</v>
      </c>
      <c r="Y4" s="3">
        <f t="shared" si="0"/>
        <v>-3.4074074074074072E-3</v>
      </c>
      <c r="Z4" s="3">
        <f t="shared" si="0"/>
        <v>-3.5555555555555557E-3</v>
      </c>
      <c r="AA4" s="3">
        <f t="shared" si="0"/>
        <v>-3.7037037037037038E-3</v>
      </c>
      <c r="AB4" s="3">
        <f t="shared" si="0"/>
        <v>-3.851851851851852E-3</v>
      </c>
      <c r="AC4" s="1">
        <v>-4.0000000000000001E-3</v>
      </c>
    </row>
    <row r="5" spans="1:29" x14ac:dyDescent="0.25">
      <c r="A5" t="s">
        <v>623</v>
      </c>
      <c r="B5" s="1">
        <v>0</v>
      </c>
      <c r="C5" s="3">
        <f t="shared" si="1"/>
        <v>-4.3433330680580787E-5</v>
      </c>
      <c r="D5" s="3">
        <f t="shared" si="0"/>
        <v>-8.6866661361161574E-5</v>
      </c>
      <c r="E5" s="3">
        <f t="shared" si="0"/>
        <v>-1.3029999204174235E-4</v>
      </c>
      <c r="F5" s="3">
        <f t="shared" si="0"/>
        <v>-1.7373332272232315E-4</v>
      </c>
      <c r="G5" s="3">
        <f t="shared" si="0"/>
        <v>-2.1716665340290394E-4</v>
      </c>
      <c r="H5" s="3">
        <f t="shared" si="0"/>
        <v>-2.6059998408348471E-4</v>
      </c>
      <c r="I5" s="3">
        <f t="shared" si="0"/>
        <v>-3.040333147640655E-4</v>
      </c>
      <c r="J5" s="3">
        <f t="shared" si="0"/>
        <v>-3.4746664544464629E-4</v>
      </c>
      <c r="K5" s="3">
        <f t="shared" si="0"/>
        <v>-3.9089997612522709E-4</v>
      </c>
      <c r="L5" s="3">
        <f t="shared" si="0"/>
        <v>-4.3433330680580788E-4</v>
      </c>
      <c r="M5" s="3">
        <f t="shared" si="0"/>
        <v>-4.7776663748638868E-4</v>
      </c>
      <c r="N5" s="3">
        <f t="shared" si="0"/>
        <v>-5.2119996816696941E-4</v>
      </c>
      <c r="O5" s="3">
        <f t="shared" si="0"/>
        <v>-5.6463329884755026E-4</v>
      </c>
      <c r="P5" s="3">
        <f t="shared" si="0"/>
        <v>-6.08066629528131E-4</v>
      </c>
      <c r="Q5" s="3">
        <f t="shared" si="0"/>
        <v>-6.5149996020871185E-4</v>
      </c>
      <c r="R5" s="3">
        <f t="shared" si="0"/>
        <v>-6.9493329088929259E-4</v>
      </c>
      <c r="S5" s="3">
        <f t="shared" si="0"/>
        <v>-7.3836662156987333E-4</v>
      </c>
      <c r="T5" s="3">
        <f t="shared" si="0"/>
        <v>-7.8179995225045418E-4</v>
      </c>
      <c r="U5" s="3">
        <f t="shared" si="0"/>
        <v>-8.2523328293103492E-4</v>
      </c>
      <c r="V5" s="3">
        <f t="shared" si="0"/>
        <v>-8.6866661361161576E-4</v>
      </c>
      <c r="W5" s="3">
        <f t="shared" si="0"/>
        <v>-9.120999442921965E-4</v>
      </c>
      <c r="X5" s="3">
        <f t="shared" si="0"/>
        <v>-9.5553327497277735E-4</v>
      </c>
      <c r="Y5" s="3">
        <f t="shared" si="0"/>
        <v>-9.989666056533582E-4</v>
      </c>
      <c r="Z5" s="3">
        <f t="shared" si="0"/>
        <v>-1.0423999363339388E-3</v>
      </c>
      <c r="AA5" s="3">
        <f t="shared" si="0"/>
        <v>-1.0858332670145197E-3</v>
      </c>
      <c r="AB5" s="3">
        <f t="shared" si="0"/>
        <v>-1.1292665976951005E-3</v>
      </c>
      <c r="AC5" s="1">
        <f>-SUM(AC3:AC4,AC7:AC11)</f>
        <v>-1.1726999283756812E-3</v>
      </c>
    </row>
    <row r="6" spans="1:29" x14ac:dyDescent="0.25">
      <c r="A6" t="s">
        <v>624</v>
      </c>
      <c r="B6" s="1">
        <v>0</v>
      </c>
      <c r="C6" s="3">
        <f t="shared" si="1"/>
        <v>0</v>
      </c>
      <c r="D6" s="3">
        <f t="shared" si="0"/>
        <v>0</v>
      </c>
      <c r="E6" s="3">
        <f t="shared" si="0"/>
        <v>0</v>
      </c>
      <c r="F6" s="3">
        <f t="shared" si="0"/>
        <v>0</v>
      </c>
      <c r="G6" s="3">
        <f t="shared" si="0"/>
        <v>0</v>
      </c>
      <c r="H6" s="3">
        <f t="shared" si="0"/>
        <v>0</v>
      </c>
      <c r="I6" s="3">
        <f t="shared" si="0"/>
        <v>0</v>
      </c>
      <c r="J6" s="3">
        <f t="shared" si="0"/>
        <v>0</v>
      </c>
      <c r="K6" s="3">
        <f t="shared" si="0"/>
        <v>0</v>
      </c>
      <c r="L6" s="3">
        <f t="shared" si="0"/>
        <v>0</v>
      </c>
      <c r="M6" s="3">
        <f t="shared" si="0"/>
        <v>0</v>
      </c>
      <c r="N6" s="3">
        <f t="shared" si="0"/>
        <v>0</v>
      </c>
      <c r="O6" s="3">
        <f t="shared" si="0"/>
        <v>0</v>
      </c>
      <c r="P6" s="3">
        <f t="shared" si="0"/>
        <v>0</v>
      </c>
      <c r="Q6" s="3">
        <f t="shared" si="0"/>
        <v>0</v>
      </c>
      <c r="R6" s="3">
        <f t="shared" si="0"/>
        <v>0</v>
      </c>
      <c r="S6" s="3">
        <f t="shared" si="0"/>
        <v>0</v>
      </c>
      <c r="T6" s="3">
        <f t="shared" si="0"/>
        <v>0</v>
      </c>
      <c r="U6" s="3">
        <f t="shared" si="0"/>
        <v>0</v>
      </c>
      <c r="V6" s="3">
        <f t="shared" si="0"/>
        <v>0</v>
      </c>
      <c r="W6" s="3">
        <f t="shared" si="0"/>
        <v>0</v>
      </c>
      <c r="X6" s="3">
        <f t="shared" si="0"/>
        <v>0</v>
      </c>
      <c r="Y6" s="3">
        <f t="shared" si="0"/>
        <v>0</v>
      </c>
      <c r="Z6" s="3">
        <f t="shared" si="0"/>
        <v>0</v>
      </c>
      <c r="AA6" s="3">
        <f t="shared" si="0"/>
        <v>0</v>
      </c>
      <c r="AB6" s="3">
        <f t="shared" si="0"/>
        <v>0</v>
      </c>
      <c r="AC6" s="1">
        <v>0</v>
      </c>
    </row>
    <row r="7" spans="1:29" x14ac:dyDescent="0.25">
      <c r="A7" t="s">
        <v>625</v>
      </c>
      <c r="B7" s="1">
        <v>0</v>
      </c>
      <c r="C7" s="3">
        <f t="shared" si="1"/>
        <v>-1.3148148148148147E-3</v>
      </c>
      <c r="D7" s="3">
        <f t="shared" si="0"/>
        <v>-2.6296296296296293E-3</v>
      </c>
      <c r="E7" s="3">
        <f t="shared" si="0"/>
        <v>-3.944444444444444E-3</v>
      </c>
      <c r="F7" s="3">
        <f t="shared" si="0"/>
        <v>-5.2592592592592587E-3</v>
      </c>
      <c r="G7" s="3">
        <f t="shared" si="0"/>
        <v>-6.5740740740740733E-3</v>
      </c>
      <c r="H7" s="3">
        <f t="shared" si="0"/>
        <v>-7.888888888888888E-3</v>
      </c>
      <c r="I7" s="3">
        <f t="shared" si="0"/>
        <v>-9.2037037037037035E-3</v>
      </c>
      <c r="J7" s="3">
        <f t="shared" si="0"/>
        <v>-1.0518518518518517E-2</v>
      </c>
      <c r="K7" s="3">
        <f t="shared" si="0"/>
        <v>-1.1833333333333331E-2</v>
      </c>
      <c r="L7" s="3">
        <f t="shared" si="0"/>
        <v>-1.3148148148148147E-2</v>
      </c>
      <c r="M7" s="3">
        <f t="shared" si="0"/>
        <v>-1.4462962962962962E-2</v>
      </c>
      <c r="N7" s="3">
        <f t="shared" si="0"/>
        <v>-1.5777777777777776E-2</v>
      </c>
      <c r="O7" s="3">
        <f t="shared" si="0"/>
        <v>-1.709259259259259E-2</v>
      </c>
      <c r="P7" s="3">
        <f t="shared" si="0"/>
        <v>-1.8407407407407407E-2</v>
      </c>
      <c r="Q7" s="3">
        <f t="shared" si="0"/>
        <v>-1.9722222222222221E-2</v>
      </c>
      <c r="R7" s="3">
        <f t="shared" si="0"/>
        <v>-2.1037037037037035E-2</v>
      </c>
      <c r="S7" s="3">
        <f t="shared" si="0"/>
        <v>-2.2351851851851848E-2</v>
      </c>
      <c r="T7" s="3">
        <f t="shared" si="0"/>
        <v>-2.3666666666666662E-2</v>
      </c>
      <c r="U7" s="3">
        <f t="shared" si="0"/>
        <v>-2.498148148148148E-2</v>
      </c>
      <c r="V7" s="3">
        <f t="shared" si="0"/>
        <v>-2.6296296296296293E-2</v>
      </c>
      <c r="W7" s="3">
        <f t="shared" si="0"/>
        <v>-2.7611111111111107E-2</v>
      </c>
      <c r="X7" s="3">
        <f t="shared" si="0"/>
        <v>-2.8925925925925924E-2</v>
      </c>
      <c r="Y7" s="3">
        <f t="shared" si="0"/>
        <v>-3.0240740740740738E-2</v>
      </c>
      <c r="Z7" s="3">
        <f t="shared" si="0"/>
        <v>-3.1555555555555552E-2</v>
      </c>
      <c r="AA7" s="3">
        <f t="shared" si="0"/>
        <v>-3.2870370370370369E-2</v>
      </c>
      <c r="AB7" s="3">
        <f t="shared" si="0"/>
        <v>-3.418518518518518E-2</v>
      </c>
      <c r="AC7" s="1">
        <f>-7.1%/2</f>
        <v>-3.5499999999999997E-2</v>
      </c>
    </row>
    <row r="8" spans="1:29" x14ac:dyDescent="0.25">
      <c r="A8" t="s">
        <v>626</v>
      </c>
      <c r="B8" s="1">
        <v>0</v>
      </c>
      <c r="C8" s="3">
        <f t="shared" si="1"/>
        <v>-1.3148148148148147E-3</v>
      </c>
      <c r="D8" s="3">
        <f t="shared" si="0"/>
        <v>-2.6296296296296293E-3</v>
      </c>
      <c r="E8" s="3">
        <f t="shared" si="0"/>
        <v>-3.944444444444444E-3</v>
      </c>
      <c r="F8" s="3">
        <f t="shared" si="0"/>
        <v>-5.2592592592592587E-3</v>
      </c>
      <c r="G8" s="3">
        <f t="shared" si="0"/>
        <v>-6.5740740740740733E-3</v>
      </c>
      <c r="H8" s="3">
        <f t="shared" si="0"/>
        <v>-7.888888888888888E-3</v>
      </c>
      <c r="I8" s="3">
        <f t="shared" si="0"/>
        <v>-9.2037037037037035E-3</v>
      </c>
      <c r="J8" s="3">
        <f t="shared" si="0"/>
        <v>-1.0518518518518517E-2</v>
      </c>
      <c r="K8" s="3">
        <f t="shared" si="0"/>
        <v>-1.1833333333333331E-2</v>
      </c>
      <c r="L8" s="3">
        <f t="shared" si="0"/>
        <v>-1.3148148148148147E-2</v>
      </c>
      <c r="M8" s="3">
        <f t="shared" si="0"/>
        <v>-1.4462962962962962E-2</v>
      </c>
      <c r="N8" s="3">
        <f t="shared" si="0"/>
        <v>-1.5777777777777776E-2</v>
      </c>
      <c r="O8" s="3">
        <f t="shared" si="0"/>
        <v>-1.709259259259259E-2</v>
      </c>
      <c r="P8" s="3">
        <f t="shared" si="0"/>
        <v>-1.8407407407407407E-2</v>
      </c>
      <c r="Q8" s="3">
        <f t="shared" si="0"/>
        <v>-1.9722222222222221E-2</v>
      </c>
      <c r="R8" s="3">
        <f t="shared" si="0"/>
        <v>-2.1037037037037035E-2</v>
      </c>
      <c r="S8" s="3">
        <f t="shared" si="0"/>
        <v>-2.2351851851851848E-2</v>
      </c>
      <c r="T8" s="3">
        <f t="shared" si="0"/>
        <v>-2.3666666666666662E-2</v>
      </c>
      <c r="U8" s="3">
        <f t="shared" si="0"/>
        <v>-2.498148148148148E-2</v>
      </c>
      <c r="V8" s="3">
        <f t="shared" si="0"/>
        <v>-2.6296296296296293E-2</v>
      </c>
      <c r="W8" s="3">
        <f t="shared" si="0"/>
        <v>-2.7611111111111107E-2</v>
      </c>
      <c r="X8" s="3">
        <f t="shared" si="0"/>
        <v>-2.8925925925925924E-2</v>
      </c>
      <c r="Y8" s="3">
        <f t="shared" si="0"/>
        <v>-3.0240740740740738E-2</v>
      </c>
      <c r="Z8" s="3">
        <f t="shared" si="0"/>
        <v>-3.1555555555555552E-2</v>
      </c>
      <c r="AA8" s="3">
        <f t="shared" si="0"/>
        <v>-3.2870370370370369E-2</v>
      </c>
      <c r="AB8" s="3">
        <f t="shared" si="0"/>
        <v>-3.418518518518518E-2</v>
      </c>
      <c r="AC8" s="1">
        <f>-7.1%/2</f>
        <v>-3.5499999999999997E-2</v>
      </c>
    </row>
    <row r="9" spans="1:29" x14ac:dyDescent="0.25">
      <c r="A9" t="s">
        <v>628</v>
      </c>
      <c r="B9" s="1">
        <v>0</v>
      </c>
      <c r="C9" s="3">
        <f t="shared" si="1"/>
        <v>0</v>
      </c>
      <c r="D9" s="3">
        <f t="shared" si="0"/>
        <v>0</v>
      </c>
      <c r="E9" s="3">
        <f t="shared" si="0"/>
        <v>0</v>
      </c>
      <c r="F9" s="3">
        <f t="shared" si="0"/>
        <v>0</v>
      </c>
      <c r="G9" s="3">
        <f t="shared" si="0"/>
        <v>0</v>
      </c>
      <c r="H9" s="3">
        <f t="shared" si="0"/>
        <v>0</v>
      </c>
      <c r="I9" s="3">
        <f t="shared" si="0"/>
        <v>0</v>
      </c>
      <c r="J9" s="3">
        <f t="shared" si="0"/>
        <v>0</v>
      </c>
      <c r="K9" s="3">
        <f t="shared" si="0"/>
        <v>0</v>
      </c>
      <c r="L9" s="3">
        <f t="shared" si="0"/>
        <v>0</v>
      </c>
      <c r="M9" s="3">
        <f t="shared" si="0"/>
        <v>0</v>
      </c>
      <c r="N9" s="3">
        <f t="shared" si="0"/>
        <v>0</v>
      </c>
      <c r="O9" s="3">
        <f t="shared" si="0"/>
        <v>0</v>
      </c>
      <c r="P9" s="3">
        <f t="shared" si="0"/>
        <v>0</v>
      </c>
      <c r="Q9" s="3">
        <f t="shared" si="0"/>
        <v>0</v>
      </c>
      <c r="R9" s="3">
        <f t="shared" si="0"/>
        <v>0</v>
      </c>
      <c r="S9" s="3">
        <f t="shared" si="0"/>
        <v>0</v>
      </c>
      <c r="T9" s="3">
        <f t="shared" si="0"/>
        <v>0</v>
      </c>
      <c r="U9" s="3">
        <f t="shared" si="0"/>
        <v>0</v>
      </c>
      <c r="V9" s="3">
        <f t="shared" si="0"/>
        <v>0</v>
      </c>
      <c r="W9" s="3">
        <f t="shared" si="0"/>
        <v>0</v>
      </c>
      <c r="X9" s="3">
        <f t="shared" si="0"/>
        <v>0</v>
      </c>
      <c r="Y9" s="3">
        <f t="shared" si="0"/>
        <v>0</v>
      </c>
      <c r="Z9" s="3">
        <f t="shared" si="0"/>
        <v>0</v>
      </c>
      <c r="AA9" s="3">
        <f t="shared" si="0"/>
        <v>0</v>
      </c>
      <c r="AB9" s="3">
        <f t="shared" si="0"/>
        <v>0</v>
      </c>
      <c r="AC9" s="1">
        <v>0</v>
      </c>
    </row>
    <row r="10" spans="1:29" x14ac:dyDescent="0.25">
      <c r="A10" t="s">
        <v>627</v>
      </c>
      <c r="B10" s="1">
        <v>0</v>
      </c>
      <c r="C10" s="3">
        <f>$B10+($AC10-$B10)/($AC$1-$B$1)*(C$1-$B$1)</f>
        <v>1.045568024506675E-4</v>
      </c>
      <c r="D10" s="3">
        <f>$B10+($AC10-$B10)/($AC$1-$B$1)*(D$1-$B$1)</f>
        <v>2.09113604901335E-4</v>
      </c>
      <c r="E10" s="3">
        <f>$B10+($AC10-$B10)/($AC$1-$B$1)*(E$1-$B$1)</f>
        <v>3.136704073520025E-4</v>
      </c>
      <c r="F10" s="3">
        <f>$B10+($AC10-$B10)/($AC$1-$B$1)*(F$1-$B$1)</f>
        <v>4.1822720980266999E-4</v>
      </c>
      <c r="G10" s="3">
        <f>$B10+($AC10-$B10)/($AC$1-$B$1)*(G$1-$B$1)</f>
        <v>5.2278401225333755E-4</v>
      </c>
      <c r="H10" s="3">
        <f>$B10+($AC10-$B10)/($AC$1-$B$1)*(H$1-$B$1)</f>
        <v>6.2734081470400499E-4</v>
      </c>
      <c r="I10" s="3">
        <f>$B10+($AC10-$B10)/($AC$1-$B$1)*(I$1-$B$1)</f>
        <v>7.3189761715467243E-4</v>
      </c>
      <c r="J10" s="3">
        <f>$B10+($AC10-$B10)/($AC$1-$B$1)*(J$1-$B$1)</f>
        <v>8.3645441960533999E-4</v>
      </c>
      <c r="K10" s="3">
        <f>$B10+($AC10-$B10)/($AC$1-$B$1)*(K$1-$B$1)</f>
        <v>9.4101122205600754E-4</v>
      </c>
      <c r="L10" s="3">
        <f>$B10+($AC10-$B10)/($AC$1-$B$1)*(L$1-$B$1)</f>
        <v>1.0455680245066751E-3</v>
      </c>
      <c r="M10" s="3">
        <f>$B10+($AC10-$B10)/($AC$1-$B$1)*(M$1-$B$1)</f>
        <v>1.1501248269573424E-3</v>
      </c>
      <c r="N10" s="3">
        <f>$B10+($AC10-$B10)/($AC$1-$B$1)*(N$1-$B$1)</f>
        <v>1.25468162940801E-3</v>
      </c>
      <c r="O10" s="3">
        <f>$B10+($AC10-$B10)/($AC$1-$B$1)*(O$1-$B$1)</f>
        <v>1.3592384318586775E-3</v>
      </c>
      <c r="P10" s="3">
        <f>$B10+($AC10-$B10)/($AC$1-$B$1)*(P$1-$B$1)</f>
        <v>1.4637952343093449E-3</v>
      </c>
      <c r="Q10" s="3">
        <f>$B10+($AC10-$B10)/($AC$1-$B$1)*(Q$1-$B$1)</f>
        <v>1.5683520367600124E-3</v>
      </c>
      <c r="R10" s="3">
        <f>$B10+($AC10-$B10)/($AC$1-$B$1)*(R$1-$B$1)</f>
        <v>1.67290883921068E-3</v>
      </c>
      <c r="S10" s="3">
        <f>$B10+($AC10-$B10)/($AC$1-$B$1)*(S$1-$B$1)</f>
        <v>1.7774656416613475E-3</v>
      </c>
      <c r="T10" s="3">
        <f>$B10+($AC10-$B10)/($AC$1-$B$1)*(T$1-$B$1)</f>
        <v>1.8820224441120151E-3</v>
      </c>
      <c r="U10" s="3">
        <f>$B10+($AC10-$B10)/($AC$1-$B$1)*(U$1-$B$1)</f>
        <v>1.9865792465626826E-3</v>
      </c>
      <c r="V10" s="3">
        <f>$B10+($AC10-$B10)/($AC$1-$B$1)*(V$1-$B$1)</f>
        <v>2.0911360490133502E-3</v>
      </c>
      <c r="W10" s="3">
        <f>$B10+($AC10-$B10)/($AC$1-$B$1)*(W$1-$B$1)</f>
        <v>2.1956928514640173E-3</v>
      </c>
      <c r="X10" s="3">
        <f>$B10+($AC10-$B10)/($AC$1-$B$1)*(X$1-$B$1)</f>
        <v>2.3002496539146849E-3</v>
      </c>
      <c r="Y10" s="3">
        <f>$B10+($AC10-$B10)/($AC$1-$B$1)*(Y$1-$B$1)</f>
        <v>2.4048064563653524E-3</v>
      </c>
      <c r="Z10" s="3">
        <f>$B10+($AC10-$B10)/($AC$1-$B$1)*(Z$1-$B$1)</f>
        <v>2.50936325881602E-3</v>
      </c>
      <c r="AA10" s="3">
        <f>$B10+($AC10-$B10)/($AC$1-$B$1)*(AA$1-$B$1)</f>
        <v>2.6139200612666875E-3</v>
      </c>
      <c r="AB10" s="3">
        <f>$B10+($AC10-$B10)/($AC$1-$B$1)*(AB$1-$B$1)</f>
        <v>2.7184768637173551E-3</v>
      </c>
      <c r="AC10" s="1">
        <v>2.8230336661680226E-3</v>
      </c>
    </row>
    <row r="11" spans="1:29" x14ac:dyDescent="0.25">
      <c r="A11" t="s">
        <v>629</v>
      </c>
      <c r="B11" s="1">
        <v>0</v>
      </c>
      <c r="C11" s="3">
        <f>$B11+($AC11-$B11)/($AC$1-$B$1)*(C$1-$B$1)</f>
        <v>2.7166543060076903E-3</v>
      </c>
      <c r="D11" s="3">
        <f>$B11+($AC11-$B11)/($AC$1-$B$1)*(D$1-$B$1)</f>
        <v>5.4333086120153806E-3</v>
      </c>
      <c r="E11" s="3">
        <f>$B11+($AC11-$B11)/($AC$1-$B$1)*(E$1-$B$1)</f>
        <v>8.1499629180230709E-3</v>
      </c>
      <c r="F11" s="3">
        <f>$B11+($AC11-$B11)/($AC$1-$B$1)*(F$1-$B$1)</f>
        <v>1.0866617224030761E-2</v>
      </c>
      <c r="G11" s="3">
        <f>$B11+($AC11-$B11)/($AC$1-$B$1)*(G$1-$B$1)</f>
        <v>1.3583271530038452E-2</v>
      </c>
      <c r="H11" s="3">
        <f>$B11+($AC11-$B11)/($AC$1-$B$1)*(H$1-$B$1)</f>
        <v>1.6299925836046142E-2</v>
      </c>
      <c r="I11" s="3">
        <f>$B11+($AC11-$B11)/($AC$1-$B$1)*(I$1-$B$1)</f>
        <v>1.9016580142053832E-2</v>
      </c>
      <c r="J11" s="3">
        <f>$B11+($AC11-$B11)/($AC$1-$B$1)*(J$1-$B$1)</f>
        <v>2.1733234448061522E-2</v>
      </c>
      <c r="K11" s="3">
        <f>$B11+($AC11-$B11)/($AC$1-$B$1)*(K$1-$B$1)</f>
        <v>2.4449888754069213E-2</v>
      </c>
      <c r="L11" s="3">
        <f>$B11+($AC11-$B11)/($AC$1-$B$1)*(L$1-$B$1)</f>
        <v>2.7166543060076903E-2</v>
      </c>
      <c r="M11" s="3">
        <f>$B11+($AC11-$B11)/($AC$1-$B$1)*(M$1-$B$1)</f>
        <v>2.9883197366084593E-2</v>
      </c>
      <c r="N11" s="3">
        <f>$B11+($AC11-$B11)/($AC$1-$B$1)*(N$1-$B$1)</f>
        <v>3.2599851672092284E-2</v>
      </c>
      <c r="O11" s="3">
        <f>$B11+($AC11-$B11)/($AC$1-$B$1)*(O$1-$B$1)</f>
        <v>3.5316505978099974E-2</v>
      </c>
      <c r="P11" s="3">
        <f>$B11+($AC11-$B11)/($AC$1-$B$1)*(P$1-$B$1)</f>
        <v>3.8033160284107664E-2</v>
      </c>
      <c r="Q11" s="3">
        <f>$B11+($AC11-$B11)/($AC$1-$B$1)*(Q$1-$B$1)</f>
        <v>4.0749814590115355E-2</v>
      </c>
      <c r="R11" s="3">
        <f>$B11+($AC11-$B11)/($AC$1-$B$1)*(R$1-$B$1)</f>
        <v>4.3466468896123045E-2</v>
      </c>
      <c r="S11" s="3">
        <f>$B11+($AC11-$B11)/($AC$1-$B$1)*(S$1-$B$1)</f>
        <v>4.6183123202130735E-2</v>
      </c>
      <c r="T11" s="3">
        <f>$B11+($AC11-$B11)/($AC$1-$B$1)*(T$1-$B$1)</f>
        <v>4.8899777508138426E-2</v>
      </c>
      <c r="U11" s="3">
        <f>$B11+($AC11-$B11)/($AC$1-$B$1)*(U$1-$B$1)</f>
        <v>5.1616431814146116E-2</v>
      </c>
      <c r="V11" s="3">
        <f>$B11+($AC11-$B11)/($AC$1-$B$1)*(V$1-$B$1)</f>
        <v>5.4333086120153806E-2</v>
      </c>
      <c r="W11" s="3">
        <f>$B11+($AC11-$B11)/($AC$1-$B$1)*(W$1-$B$1)</f>
        <v>5.7049740426161497E-2</v>
      </c>
      <c r="X11" s="3">
        <f>$B11+($AC11-$B11)/($AC$1-$B$1)*(X$1-$B$1)</f>
        <v>5.9766394732169187E-2</v>
      </c>
      <c r="Y11" s="3">
        <f>$B11+($AC11-$B11)/($AC$1-$B$1)*(Y$1-$B$1)</f>
        <v>6.2483049038176877E-2</v>
      </c>
      <c r="Z11" s="3">
        <f>$B11+($AC11-$B11)/($AC$1-$B$1)*(Z$1-$B$1)</f>
        <v>6.5199703344184567E-2</v>
      </c>
      <c r="AA11" s="3">
        <f>$B11+($AC11-$B11)/($AC$1-$B$1)*(AA$1-$B$1)</f>
        <v>6.7916357650192258E-2</v>
      </c>
      <c r="AB11" s="3">
        <f>$B11+($AC11-$B11)/($AC$1-$B$1)*(AB$1-$B$1)</f>
        <v>7.0633011956199948E-2</v>
      </c>
      <c r="AC11" s="3">
        <v>7.3349666262207638E-2</v>
      </c>
    </row>
    <row r="12" spans="1:29" x14ac:dyDescent="0.25">
      <c r="B12" s="1"/>
    </row>
    <row r="13" spans="1:29" x14ac:dyDescent="0.25">
      <c r="A13" t="s">
        <v>619</v>
      </c>
      <c r="B13" s="2">
        <f>SUM(B3:B11)</f>
        <v>0</v>
      </c>
      <c r="C13" s="2">
        <f t="shared" ref="C13:AB13" si="2">SUM(C3:C11)</f>
        <v>0</v>
      </c>
      <c r="D13" s="2">
        <f t="shared" si="2"/>
        <v>0</v>
      </c>
      <c r="E13" s="2">
        <f t="shared" si="2"/>
        <v>0</v>
      </c>
      <c r="F13" s="2">
        <f t="shared" si="2"/>
        <v>0</v>
      </c>
      <c r="G13" s="2">
        <f t="shared" si="2"/>
        <v>0</v>
      </c>
      <c r="H13" s="2">
        <f t="shared" si="2"/>
        <v>0</v>
      </c>
      <c r="I13" s="2">
        <f t="shared" si="2"/>
        <v>0</v>
      </c>
      <c r="J13" s="2">
        <f t="shared" si="2"/>
        <v>0</v>
      </c>
      <c r="K13" s="2">
        <f t="shared" si="2"/>
        <v>0</v>
      </c>
      <c r="L13" s="2">
        <f t="shared" si="2"/>
        <v>0</v>
      </c>
      <c r="M13" s="2">
        <f t="shared" si="2"/>
        <v>0</v>
      </c>
      <c r="N13" s="2">
        <f t="shared" si="2"/>
        <v>0</v>
      </c>
      <c r="O13" s="2">
        <f t="shared" si="2"/>
        <v>0</v>
      </c>
      <c r="P13" s="2">
        <f t="shared" si="2"/>
        <v>0</v>
      </c>
      <c r="Q13" s="2">
        <f t="shared" si="2"/>
        <v>0</v>
      </c>
      <c r="R13" s="2">
        <f t="shared" si="2"/>
        <v>0</v>
      </c>
      <c r="S13" s="2">
        <f t="shared" si="2"/>
        <v>0</v>
      </c>
      <c r="T13" s="2">
        <f t="shared" si="2"/>
        <v>0</v>
      </c>
      <c r="U13" s="2">
        <f t="shared" si="2"/>
        <v>0</v>
      </c>
      <c r="V13" s="2">
        <f t="shared" si="2"/>
        <v>0</v>
      </c>
      <c r="W13" s="2">
        <f t="shared" si="2"/>
        <v>0</v>
      </c>
      <c r="X13" s="2">
        <f t="shared" si="2"/>
        <v>0</v>
      </c>
      <c r="Y13" s="2">
        <f t="shared" si="2"/>
        <v>0</v>
      </c>
      <c r="Z13" s="2">
        <f t="shared" si="2"/>
        <v>0</v>
      </c>
      <c r="AA13" s="2">
        <f t="shared" si="2"/>
        <v>0</v>
      </c>
      <c r="AB13" s="2">
        <f t="shared" si="2"/>
        <v>0</v>
      </c>
      <c r="AC13" s="2">
        <f>SUM(AC3:AC11)</f>
        <v>0</v>
      </c>
    </row>
  </sheetData>
  <conditionalFormatting sqref="B13:AC13">
    <cfRule type="cellIs" dxfId="1" priority="1" operator="notEqual">
      <formula>0</formula>
    </cfRule>
    <cfRule type="cellIs" dxfId="0" priority="2" operator="equal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B02E3-C29B-4914-9D17-B696D6140560}">
  <sheetPr>
    <tabColor rgb="FFFFFF00"/>
  </sheetPr>
  <dimension ref="A1:F13021"/>
  <sheetViews>
    <sheetView tabSelected="1" workbookViewId="0">
      <selection activeCell="F12" sqref="F12"/>
    </sheetView>
  </sheetViews>
  <sheetFormatPr defaultRowHeight="15" x14ac:dyDescent="0.25"/>
  <cols>
    <col min="3" max="3" width="36.85546875" bestFit="1" customWidth="1"/>
    <col min="4" max="4" width="23.140625" bestFit="1" customWidth="1"/>
    <col min="5" max="5" width="19.7109375" bestFit="1" customWidth="1"/>
    <col min="6" max="6" width="69.7109375" bestFit="1" customWidth="1"/>
  </cols>
  <sheetData>
    <row r="1" spans="1:6" x14ac:dyDescent="0.25">
      <c r="A1" t="str">
        <f>'BASE SPLIT DEM'!A1</f>
        <v>regions</v>
      </c>
      <c r="B1" t="str">
        <f>'BASE SPLIT DEM'!B1</f>
        <v>periods</v>
      </c>
      <c r="C1" t="str">
        <f>'BASE SPLIT DEM'!C1</f>
        <v>input_comm</v>
      </c>
      <c r="D1" t="str">
        <f>'BASE SPLIT DEM'!D1</f>
        <v>tech</v>
      </c>
      <c r="E1" t="str">
        <f>'BASE SPLIT DEM'!E1</f>
        <v>ti_split</v>
      </c>
      <c r="F1" t="str">
        <f>'BASE SPLIT DEM'!F1</f>
        <v>ti_split_notes</v>
      </c>
    </row>
    <row r="2" spans="1:6" x14ac:dyDescent="0.25">
      <c r="A2" t="str">
        <f>'BASE SPLIT DEM'!A110</f>
        <v>TO</v>
      </c>
      <c r="B2">
        <f>'BASE SPLIT DEM'!B2</f>
        <v>2016</v>
      </c>
      <c r="C2" t="str">
        <f>'BASE SPLIT DEM'!C2</f>
        <v>ADEMPASTRAINHWRAIREG</v>
      </c>
      <c r="D2" t="str">
        <f>'BASE SPLIT DEM'!D2</f>
        <v>PASTRAINHW</v>
      </c>
      <c r="E2" s="4">
        <f>'BASE SPLIT DEM'!E2+IF('BASE SPLIT DEM'!E2=0,0,_xlfn.IFNA(VLOOKUP(RIGHT(C2,6),'Tuning parameter'!$A$3:$AC$11,HLOOKUP(B2,'Tuning parameter'!$B$1:$AC$2,2,FALSE),FALSE),0))</f>
        <v>0</v>
      </c>
      <c r="F2" t="str">
        <f>'BASE SPLIT DEM'!F110</f>
        <v>PassengerTransportationIn BoundaryHome WorkRailRegional</v>
      </c>
    </row>
    <row r="3" spans="1:6" x14ac:dyDescent="0.25">
      <c r="A3" t="str">
        <f>'BASE SPLIT DEM'!A112</f>
        <v>TO</v>
      </c>
      <c r="B3">
        <f>'BASE SPLIT DEM'!B3</f>
        <v>2016</v>
      </c>
      <c r="C3" t="str">
        <f>'BASE SPLIT DEM'!C3</f>
        <v>ADEMPASTRAINHWRAISUB</v>
      </c>
      <c r="D3" t="str">
        <f>'BASE SPLIT DEM'!D3</f>
        <v>PASTRAINHW</v>
      </c>
      <c r="E3" s="4">
        <f>'BASE SPLIT DEM'!E3+IF('BASE SPLIT DEM'!E3=0,0,_xlfn.IFNA(VLOOKUP(RIGHT(C3,6),'Tuning parameter'!$A$3:$AC$11,HLOOKUP(B3,'Tuning parameter'!$B$1:$AC$2,2,FALSE),FALSE),0))</f>
        <v>0.117526844986759</v>
      </c>
      <c r="F3" t="str">
        <f>'BASE SPLIT DEM'!F112</f>
        <v>PassengerTransportationIn BoundaryHome WorkRailSubway</v>
      </c>
    </row>
    <row r="4" spans="1:6" x14ac:dyDescent="0.25">
      <c r="A4" t="str">
        <f>'BASE SPLIT DEM'!A113</f>
        <v>TO</v>
      </c>
      <c r="B4">
        <f>'BASE SPLIT DEM'!B4</f>
        <v>2016</v>
      </c>
      <c r="C4" t="str">
        <f>'BASE SPLIT DEM'!C4</f>
        <v>ADEMPASTRAINHWRAITRM</v>
      </c>
      <c r="D4" t="str">
        <f>'BASE SPLIT DEM'!D4</f>
        <v>PASTRAINHW</v>
      </c>
      <c r="E4" s="4">
        <f>'BASE SPLIT DEM'!E4+IF('BASE SPLIT DEM'!E4=0,0,_xlfn.IFNA(VLOOKUP(RIGHT(C4,6),'Tuning parameter'!$A$3:$AC$11,HLOOKUP(B4,'Tuning parameter'!$B$1:$AC$2,2,FALSE),FALSE),0))</f>
        <v>1.4750299306959799E-2</v>
      </c>
      <c r="F4" t="str">
        <f>'BASE SPLIT DEM'!F113</f>
        <v>PassengerTransportationIn BoundaryHome WorkRailTramway</v>
      </c>
    </row>
    <row r="5" spans="1:6" x14ac:dyDescent="0.25">
      <c r="A5" t="str">
        <f>'BASE SPLIT DEM'!A129</f>
        <v>TO</v>
      </c>
      <c r="B5">
        <f>'BASE SPLIT DEM'!B5</f>
        <v>2016</v>
      </c>
      <c r="C5" t="str">
        <f>'BASE SPLIT DEM'!C5</f>
        <v>ADEMPASTRAINHWROABUS</v>
      </c>
      <c r="D5" t="str">
        <f>'BASE SPLIT DEM'!D5</f>
        <v>PASTRAINHW</v>
      </c>
      <c r="E5" s="4">
        <f>'BASE SPLIT DEM'!E5+IF('BASE SPLIT DEM'!E5=0,0,_xlfn.IFNA(VLOOKUP(RIGHT(C5,6),'Tuning parameter'!$A$3:$AC$11,HLOOKUP(B5,'Tuning parameter'!$B$1:$AC$2,2,FALSE),FALSE),0))</f>
        <v>0.104763291917663</v>
      </c>
      <c r="F5" t="str">
        <f>'BASE SPLIT DEM'!F129</f>
        <v>PassengerTransportationIn BoundaryHome WorkRoadMotorcycles</v>
      </c>
    </row>
    <row r="6" spans="1:6" x14ac:dyDescent="0.25">
      <c r="A6" t="str">
        <f>'BASE SPLIT DEM'!A130</f>
        <v>TO</v>
      </c>
      <c r="B6">
        <f>'BASE SPLIT DEM'!B6</f>
        <v>2016</v>
      </c>
      <c r="C6" t="str">
        <f>'BASE SPLIT DEM'!C6</f>
        <v>ADEMPASTRAINHWROACAR</v>
      </c>
      <c r="D6" t="str">
        <f>'BASE SPLIT DEM'!D6</f>
        <v>PASTRAINHW</v>
      </c>
      <c r="E6" s="4">
        <f>'BASE SPLIT DEM'!E6+IF('BASE SPLIT DEM'!E6=0,0,_xlfn.IFNA(VLOOKUP(RIGHT(C6,6),'Tuning parameter'!$A$3:$AC$11,HLOOKUP(B6,'Tuning parameter'!$B$1:$AC$2,2,FALSE),FALSE),0))</f>
        <v>0.35351436278617598</v>
      </c>
      <c r="F6" t="str">
        <f>'BASE SPLIT DEM'!F130</f>
        <v>PassengerTransportationIn BoundaryHome WorkRoadWalk</v>
      </c>
    </row>
    <row r="7" spans="1:6" x14ac:dyDescent="0.25">
      <c r="A7" t="str">
        <f>'BASE SPLIT DEM'!A131</f>
        <v>TO</v>
      </c>
      <c r="B7">
        <f>'BASE SPLIT DEM'!B7</f>
        <v>2016</v>
      </c>
      <c r="C7" t="str">
        <f>'BASE SPLIT DEM'!C7</f>
        <v>ADEMPASTRAINHWROATRU</v>
      </c>
      <c r="D7" t="str">
        <f>'BASE SPLIT DEM'!D7</f>
        <v>PASTRAINHW</v>
      </c>
      <c r="E7" s="4">
        <f>'BASE SPLIT DEM'!E7+IF('BASE SPLIT DEM'!E7=0,0,_xlfn.IFNA(VLOOKUP(RIGHT(C7,6),'Tuning parameter'!$A$3:$AC$11,HLOOKUP(B7,'Tuning parameter'!$B$1:$AC$2,2,FALSE),FALSE),0))</f>
        <v>0.35351436278617598</v>
      </c>
      <c r="F7" t="str">
        <f>'BASE SPLIT DEM'!F131</f>
        <v>PassengerTransportationIn BoundaryHome WorkRoadBicycle</v>
      </c>
    </row>
    <row r="8" spans="1:6" x14ac:dyDescent="0.25">
      <c r="A8" t="str">
        <f>'BASE SPLIT DEM'!A132</f>
        <v>TO</v>
      </c>
      <c r="B8">
        <f>'BASE SPLIT DEM'!B8</f>
        <v>2016</v>
      </c>
      <c r="C8" t="str">
        <f>'BASE SPLIT DEM'!C8</f>
        <v>ADEMPASTRAINHWROAMOR</v>
      </c>
      <c r="D8" t="str">
        <f>'BASE SPLIT DEM'!D8</f>
        <v>PASTRAINHW</v>
      </c>
      <c r="E8" s="4">
        <f>'BASE SPLIT DEM'!E8+IF('BASE SPLIT DEM'!E8=0,0,_xlfn.IFNA(VLOOKUP(RIGHT(C8,6),'Tuning parameter'!$A$3:$AC$11,HLOOKUP(B8,'Tuning parameter'!$B$1:$AC$2,2,FALSE),FALSE),0))</f>
        <v>1.4885248595330699E-3</v>
      </c>
      <c r="F8" t="str">
        <f>'BASE SPLIT DEM'!F132</f>
        <v>PassengerTransportationIn BoundaryHome SchoolRailRegional</v>
      </c>
    </row>
    <row r="9" spans="1:6" x14ac:dyDescent="0.25">
      <c r="A9" t="str">
        <f>'BASE SPLIT DEM'!A134</f>
        <v>TO</v>
      </c>
      <c r="B9">
        <f>'BASE SPLIT DEM'!B9</f>
        <v>2016</v>
      </c>
      <c r="C9" t="str">
        <f>'BASE SPLIT DEM'!C9</f>
        <v>ADEMPASTRAINHWROAWAL</v>
      </c>
      <c r="D9" t="str">
        <f>'BASE SPLIT DEM'!D9</f>
        <v>PASTRAINHW</v>
      </c>
      <c r="E9" s="4">
        <f>'BASE SPLIT DEM'!E9+IF('BASE SPLIT DEM'!E9=0,0,_xlfn.IFNA(VLOOKUP(RIGHT(C9,6),'Tuning parameter'!$A$3:$AC$11,HLOOKUP(B9,'Tuning parameter'!$B$1:$AC$2,2,FALSE),FALSE),0))</f>
        <v>4.5249685859308497E-2</v>
      </c>
      <c r="F9" t="str">
        <f>'BASE SPLIT DEM'!F134</f>
        <v>PassengerTransportationIn BoundaryHome SchoolRailSubway</v>
      </c>
    </row>
    <row r="10" spans="1:6" x14ac:dyDescent="0.25">
      <c r="A10" t="str">
        <f>'BASE SPLIT DEM'!A135</f>
        <v>TO</v>
      </c>
      <c r="B10">
        <f>'BASE SPLIT DEM'!B10</f>
        <v>2016</v>
      </c>
      <c r="C10" t="str">
        <f>'BASE SPLIT DEM'!C10</f>
        <v>ADEMPASTRAINHWROABIK</v>
      </c>
      <c r="D10" t="str">
        <f>'BASE SPLIT DEM'!D10</f>
        <v>PASTRAINHW</v>
      </c>
      <c r="E10" s="4">
        <f>'BASE SPLIT DEM'!E10+IF('BASE SPLIT DEM'!E10=0,0,_xlfn.IFNA(VLOOKUP(RIGHT(C10,6),'Tuning parameter'!$A$3:$AC$11,HLOOKUP(B10,'Tuning parameter'!$B$1:$AC$2,2,FALSE),FALSE),0))</f>
        <v>9.1926274974216404E-3</v>
      </c>
      <c r="F10" t="str">
        <f>'BASE SPLIT DEM'!F135</f>
        <v>PassengerTransportationIn BoundaryHome SchoolRailTramway</v>
      </c>
    </row>
    <row r="11" spans="1:6" x14ac:dyDescent="0.25">
      <c r="A11" t="str">
        <f>'BASE SPLIT DEM'!A151</f>
        <v>TO</v>
      </c>
      <c r="B11">
        <f>'BASE SPLIT DEM'!B11</f>
        <v>2016</v>
      </c>
      <c r="C11" t="str">
        <f>'BASE SPLIT DEM'!C11</f>
        <v>ADEMPASTRAINHSRAIREG</v>
      </c>
      <c r="D11" t="str">
        <f>'BASE SPLIT DEM'!D11</f>
        <v>PASTRAINHS</v>
      </c>
      <c r="E11" s="4">
        <f>'BASE SPLIT DEM'!E11+IF('BASE SPLIT DEM'!E11=0,0,_xlfn.IFNA(VLOOKUP(RIGHT(C11,6),'Tuning parameter'!$A$3:$AC$11,HLOOKUP(B11,'Tuning parameter'!$B$1:$AC$2,2,FALSE),FALSE),0))</f>
        <v>0</v>
      </c>
      <c r="F11" t="str">
        <f>'BASE SPLIT DEM'!F151</f>
        <v>PassengerTransportationIn BoundaryHome SchoolRoadMotorcycles</v>
      </c>
    </row>
    <row r="12" spans="1:6" x14ac:dyDescent="0.25">
      <c r="A12" t="str">
        <f>'BASE SPLIT DEM'!A152</f>
        <v>TO</v>
      </c>
      <c r="B12">
        <f>'BASE SPLIT DEM'!B12</f>
        <v>2016</v>
      </c>
      <c r="C12" t="str">
        <f>'BASE SPLIT DEM'!C12</f>
        <v>ADEMPASTRAINHSRAISUB</v>
      </c>
      <c r="D12" t="str">
        <f>'BASE SPLIT DEM'!D12</f>
        <v>PASTRAINHS</v>
      </c>
      <c r="E12" s="4">
        <f>'BASE SPLIT DEM'!E12+IF('BASE SPLIT DEM'!E12=0,0,_xlfn.IFNA(VLOOKUP(RIGHT(C12,6),'Tuning parameter'!$A$3:$AC$11,HLOOKUP(B12,'Tuning parameter'!$B$1:$AC$2,2,FALSE),FALSE),0))</f>
        <v>0.117526844986759</v>
      </c>
      <c r="F12" t="str">
        <f>'BASE SPLIT DEM'!F152</f>
        <v>PassengerTransportationIn BoundaryHome SchoolRoadWalk</v>
      </c>
    </row>
    <row r="13" spans="1:6" x14ac:dyDescent="0.25">
      <c r="A13" t="str">
        <f>'BASE SPLIT DEM'!A153</f>
        <v>TO</v>
      </c>
      <c r="B13">
        <f>'BASE SPLIT DEM'!B13</f>
        <v>2016</v>
      </c>
      <c r="C13" t="str">
        <f>'BASE SPLIT DEM'!C13</f>
        <v>ADEMPASTRAINHSRAITRM</v>
      </c>
      <c r="D13" t="str">
        <f>'BASE SPLIT DEM'!D13</f>
        <v>PASTRAINHS</v>
      </c>
      <c r="E13" s="4">
        <f>'BASE SPLIT DEM'!E13+IF('BASE SPLIT DEM'!E13=0,0,_xlfn.IFNA(VLOOKUP(RIGHT(C13,6),'Tuning parameter'!$A$3:$AC$11,HLOOKUP(B13,'Tuning parameter'!$B$1:$AC$2,2,FALSE),FALSE),0))</f>
        <v>1.4750299306959799E-2</v>
      </c>
      <c r="F13" t="str">
        <f>'BASE SPLIT DEM'!F153</f>
        <v>PassengerTransportationIn BoundaryHome SchoolRoadBicycle</v>
      </c>
    </row>
    <row r="14" spans="1:6" x14ac:dyDescent="0.25">
      <c r="A14" t="str">
        <f>'BASE SPLIT DEM'!A154</f>
        <v>TO</v>
      </c>
      <c r="B14">
        <f>'BASE SPLIT DEM'!B14</f>
        <v>2016</v>
      </c>
      <c r="C14" t="str">
        <f>'BASE SPLIT DEM'!C14</f>
        <v>ADEMPASTRAINHSROABUS</v>
      </c>
      <c r="D14" t="str">
        <f>'BASE SPLIT DEM'!D14</f>
        <v>PASTRAINHS</v>
      </c>
      <c r="E14" s="4">
        <f>'BASE SPLIT DEM'!E14+IF('BASE SPLIT DEM'!E14=0,0,_xlfn.IFNA(VLOOKUP(RIGHT(C14,6),'Tuning parameter'!$A$3:$AC$11,HLOOKUP(B14,'Tuning parameter'!$B$1:$AC$2,2,FALSE),FALSE),0))</f>
        <v>0.104763291917663</v>
      </c>
      <c r="F14" t="str">
        <f>'BASE SPLIT DEM'!F154</f>
        <v>PassengerTransportationIn BoundaryHome OtherRailRegional</v>
      </c>
    </row>
    <row r="15" spans="1:6" x14ac:dyDescent="0.25">
      <c r="A15" t="str">
        <f>'BASE SPLIT DEM'!A156</f>
        <v>TO</v>
      </c>
      <c r="B15">
        <f>'BASE SPLIT DEM'!B15</f>
        <v>2016</v>
      </c>
      <c r="C15" t="str">
        <f>'BASE SPLIT DEM'!C15</f>
        <v>ADEMPASTRAINHSROACAR</v>
      </c>
      <c r="D15" t="str">
        <f>'BASE SPLIT DEM'!D15</f>
        <v>PASTRAINHS</v>
      </c>
      <c r="E15" s="4">
        <f>'BASE SPLIT DEM'!E15+IF('BASE SPLIT DEM'!E15=0,0,_xlfn.IFNA(VLOOKUP(RIGHT(C15,6),'Tuning parameter'!$A$3:$AC$11,HLOOKUP(B15,'Tuning parameter'!$B$1:$AC$2,2,FALSE),FALSE),0))</f>
        <v>0.35351436278617598</v>
      </c>
      <c r="F15" t="str">
        <f>'BASE SPLIT DEM'!F156</f>
        <v>PassengerTransportationIn BoundaryHome OtherRailSubway</v>
      </c>
    </row>
    <row r="16" spans="1:6" x14ac:dyDescent="0.25">
      <c r="A16" t="str">
        <f>'BASE SPLIT DEM'!A157</f>
        <v>TO</v>
      </c>
      <c r="B16">
        <f>'BASE SPLIT DEM'!B16</f>
        <v>2016</v>
      </c>
      <c r="C16" t="str">
        <f>'BASE SPLIT DEM'!C16</f>
        <v>ADEMPASTRAINHSROATRU</v>
      </c>
      <c r="D16" t="str">
        <f>'BASE SPLIT DEM'!D16</f>
        <v>PASTRAINHS</v>
      </c>
      <c r="E16" s="4">
        <f>'BASE SPLIT DEM'!E16+IF('BASE SPLIT DEM'!E16=0,0,_xlfn.IFNA(VLOOKUP(RIGHT(C16,6),'Tuning parameter'!$A$3:$AC$11,HLOOKUP(B16,'Tuning parameter'!$B$1:$AC$2,2,FALSE),FALSE),0))</f>
        <v>0.35351436278617598</v>
      </c>
      <c r="F16" t="str">
        <f>'BASE SPLIT DEM'!F157</f>
        <v>PassengerTransportationIn BoundaryHome OtherRailTramway</v>
      </c>
    </row>
    <row r="17" spans="1:6" x14ac:dyDescent="0.25">
      <c r="A17" t="str">
        <f>'BASE SPLIT DEM'!A173</f>
        <v>TO</v>
      </c>
      <c r="B17">
        <f>'BASE SPLIT DEM'!B17</f>
        <v>2016</v>
      </c>
      <c r="C17" t="str">
        <f>'BASE SPLIT DEM'!C17</f>
        <v>ADEMPASTRAINHSROAMOR</v>
      </c>
      <c r="D17" t="str">
        <f>'BASE SPLIT DEM'!D17</f>
        <v>PASTRAINHS</v>
      </c>
      <c r="E17" s="4">
        <f>'BASE SPLIT DEM'!E17+IF('BASE SPLIT DEM'!E17=0,0,_xlfn.IFNA(VLOOKUP(RIGHT(C17,6),'Tuning parameter'!$A$3:$AC$11,HLOOKUP(B17,'Tuning parameter'!$B$1:$AC$2,2,FALSE),FALSE),0))</f>
        <v>1.4885248595330699E-3</v>
      </c>
      <c r="F17" t="str">
        <f>'BASE SPLIT DEM'!F173</f>
        <v>PassengerTransportationIn BoundaryHome OtherRoadMotorcycles</v>
      </c>
    </row>
    <row r="18" spans="1:6" x14ac:dyDescent="0.25">
      <c r="A18" t="str">
        <f>'BASE SPLIT DEM'!A174</f>
        <v>TO</v>
      </c>
      <c r="B18">
        <f>'BASE SPLIT DEM'!B18</f>
        <v>2016</v>
      </c>
      <c r="C18" t="str">
        <f>'BASE SPLIT DEM'!C18</f>
        <v>ADEMPASTRAINHSROAWAL</v>
      </c>
      <c r="D18" t="str">
        <f>'BASE SPLIT DEM'!D18</f>
        <v>PASTRAINHS</v>
      </c>
      <c r="E18" s="4">
        <f>'BASE SPLIT DEM'!E18+IF('BASE SPLIT DEM'!E18=0,0,_xlfn.IFNA(VLOOKUP(RIGHT(C18,6),'Tuning parameter'!$A$3:$AC$11,HLOOKUP(B18,'Tuning parameter'!$B$1:$AC$2,2,FALSE),FALSE),0))</f>
        <v>4.5249685859308497E-2</v>
      </c>
      <c r="F18" t="str">
        <f>'BASE SPLIT DEM'!F174</f>
        <v>PassengerTransportationIn BoundaryHome OtherRoadWalk</v>
      </c>
    </row>
    <row r="19" spans="1:6" x14ac:dyDescent="0.25">
      <c r="A19" t="str">
        <f>'BASE SPLIT DEM'!A175</f>
        <v>TO</v>
      </c>
      <c r="B19">
        <f>'BASE SPLIT DEM'!B19</f>
        <v>2016</v>
      </c>
      <c r="C19" t="str">
        <f>'BASE SPLIT DEM'!C19</f>
        <v>ADEMPASTRAINHSROABIK</v>
      </c>
      <c r="D19" t="str">
        <f>'BASE SPLIT DEM'!D19</f>
        <v>PASTRAINHS</v>
      </c>
      <c r="E19" s="4">
        <f>'BASE SPLIT DEM'!E19+IF('BASE SPLIT DEM'!E19=0,0,_xlfn.IFNA(VLOOKUP(RIGHT(C19,6),'Tuning parameter'!$A$3:$AC$11,HLOOKUP(B19,'Tuning parameter'!$B$1:$AC$2,2,FALSE),FALSE),0))</f>
        <v>9.1926274974216404E-3</v>
      </c>
      <c r="F19" t="str">
        <f>'BASE SPLIT DEM'!F175</f>
        <v>PassengerTransportationIn BoundaryHome OtherRoadBicycle</v>
      </c>
    </row>
    <row r="20" spans="1:6" x14ac:dyDescent="0.25">
      <c r="A20" t="str">
        <f>'BASE SPLIT DEM'!A176</f>
        <v>TO</v>
      </c>
      <c r="B20">
        <f>'BASE SPLIT DEM'!B20</f>
        <v>2016</v>
      </c>
      <c r="C20" t="str">
        <f>'BASE SPLIT DEM'!C20</f>
        <v>ADEMPASTRAINHORAIREG</v>
      </c>
      <c r="D20" t="str">
        <f>'BASE SPLIT DEM'!D20</f>
        <v>PASTRAINHO</v>
      </c>
      <c r="E20" s="4">
        <f>'BASE SPLIT DEM'!E20+IF('BASE SPLIT DEM'!E20=0,0,_xlfn.IFNA(VLOOKUP(RIGHT(C20,6),'Tuning parameter'!$A$3:$AC$11,HLOOKUP(B20,'Tuning parameter'!$B$1:$AC$2,2,FALSE),FALSE),0))</f>
        <v>0</v>
      </c>
      <c r="F20" t="str">
        <f>'BASE SPLIT DEM'!F176</f>
        <v>PassengerTransportationIn BoundaryNon Home basedRailRegional</v>
      </c>
    </row>
    <row r="21" spans="1:6" x14ac:dyDescent="0.25">
      <c r="A21" t="str">
        <f>'BASE SPLIT DEM'!A178</f>
        <v>TO</v>
      </c>
      <c r="B21">
        <f>'BASE SPLIT DEM'!B21</f>
        <v>2016</v>
      </c>
      <c r="C21" t="str">
        <f>'BASE SPLIT DEM'!C21</f>
        <v>ADEMPASTRAINHORAISUB</v>
      </c>
      <c r="D21" t="str">
        <f>'BASE SPLIT DEM'!D21</f>
        <v>PASTRAINHO</v>
      </c>
      <c r="E21" s="4">
        <f>'BASE SPLIT DEM'!E21+IF('BASE SPLIT DEM'!E21=0,0,_xlfn.IFNA(VLOOKUP(RIGHT(C21,6),'Tuning parameter'!$A$3:$AC$11,HLOOKUP(B21,'Tuning parameter'!$B$1:$AC$2,2,FALSE),FALSE),0))</f>
        <v>0.117526844986759</v>
      </c>
      <c r="F21" t="str">
        <f>'BASE SPLIT DEM'!F178</f>
        <v>PassengerTransportationIn BoundaryNon Home basedRailSubway</v>
      </c>
    </row>
    <row r="22" spans="1:6" x14ac:dyDescent="0.25">
      <c r="A22" t="str">
        <f>'BASE SPLIT DEM'!A179</f>
        <v>TO</v>
      </c>
      <c r="B22">
        <f>'BASE SPLIT DEM'!B22</f>
        <v>2016</v>
      </c>
      <c r="C22" t="str">
        <f>'BASE SPLIT DEM'!C22</f>
        <v>ADEMPASTRAINHORAITRM</v>
      </c>
      <c r="D22" t="str">
        <f>'BASE SPLIT DEM'!D22</f>
        <v>PASTRAINHO</v>
      </c>
      <c r="E22" s="4">
        <f>'BASE SPLIT DEM'!E22+IF('BASE SPLIT DEM'!E22=0,0,_xlfn.IFNA(VLOOKUP(RIGHT(C22,6),'Tuning parameter'!$A$3:$AC$11,HLOOKUP(B22,'Tuning parameter'!$B$1:$AC$2,2,FALSE),FALSE),0))</f>
        <v>1.4750299306959799E-2</v>
      </c>
      <c r="F22" t="str">
        <f>'BASE SPLIT DEM'!F179</f>
        <v>PassengerTransportationIn BoundaryNon Home basedRailTramway</v>
      </c>
    </row>
    <row r="23" spans="1:6" x14ac:dyDescent="0.25">
      <c r="A23" t="str">
        <f>'BASE SPLIT DEM'!A195</f>
        <v>TO</v>
      </c>
      <c r="B23">
        <f>'BASE SPLIT DEM'!B23</f>
        <v>2016</v>
      </c>
      <c r="C23" t="str">
        <f>'BASE SPLIT DEM'!C23</f>
        <v>ADEMPASTRAINHOROABUS</v>
      </c>
      <c r="D23" t="str">
        <f>'BASE SPLIT DEM'!D23</f>
        <v>PASTRAINHO</v>
      </c>
      <c r="E23" s="4">
        <f>'BASE SPLIT DEM'!E23+IF('BASE SPLIT DEM'!E23=0,0,_xlfn.IFNA(VLOOKUP(RIGHT(C23,6),'Tuning parameter'!$A$3:$AC$11,HLOOKUP(B23,'Tuning parameter'!$B$1:$AC$2,2,FALSE),FALSE),0))</f>
        <v>0.104763291917663</v>
      </c>
      <c r="F23" t="str">
        <f>'BASE SPLIT DEM'!F195</f>
        <v>PassengerTransportationIn BoundaryNon Home basedRoadMotorcycles</v>
      </c>
    </row>
    <row r="24" spans="1:6" x14ac:dyDescent="0.25">
      <c r="A24" t="str">
        <f>'BASE SPLIT DEM'!A196</f>
        <v>TO</v>
      </c>
      <c r="B24">
        <f>'BASE SPLIT DEM'!B24</f>
        <v>2016</v>
      </c>
      <c r="C24" t="str">
        <f>'BASE SPLIT DEM'!C24</f>
        <v>ADEMPASTRAINHOROACAR</v>
      </c>
      <c r="D24" t="str">
        <f>'BASE SPLIT DEM'!D24</f>
        <v>PASTRAINHO</v>
      </c>
      <c r="E24" s="4">
        <f>'BASE SPLIT DEM'!E24+IF('BASE SPLIT DEM'!E24=0,0,_xlfn.IFNA(VLOOKUP(RIGHT(C24,6),'Tuning parameter'!$A$3:$AC$11,HLOOKUP(B24,'Tuning parameter'!$B$1:$AC$2,2,FALSE),FALSE),0))</f>
        <v>0.35351436278617598</v>
      </c>
      <c r="F24" t="str">
        <f>'BASE SPLIT DEM'!F196</f>
        <v>PassengerTransportationIn BoundaryNon Home basedRoadWalk</v>
      </c>
    </row>
    <row r="25" spans="1:6" x14ac:dyDescent="0.25">
      <c r="A25" t="str">
        <f>'BASE SPLIT DEM'!A197</f>
        <v>TO</v>
      </c>
      <c r="B25">
        <f>'BASE SPLIT DEM'!B25</f>
        <v>2016</v>
      </c>
      <c r="C25" t="str">
        <f>'BASE SPLIT DEM'!C25</f>
        <v>ADEMPASTRAINHOROATRU</v>
      </c>
      <c r="D25" t="str">
        <f>'BASE SPLIT DEM'!D25</f>
        <v>PASTRAINHO</v>
      </c>
      <c r="E25" s="4">
        <f>'BASE SPLIT DEM'!E25+IF('BASE SPLIT DEM'!E25=0,0,_xlfn.IFNA(VLOOKUP(RIGHT(C25,6),'Tuning parameter'!$A$3:$AC$11,HLOOKUP(B25,'Tuning parameter'!$B$1:$AC$2,2,FALSE),FALSE),0))</f>
        <v>0.35351436278617598</v>
      </c>
      <c r="F25" t="str">
        <f>'BASE SPLIT DEM'!F197</f>
        <v>PassengerTransportationIn BoundaryNon Home basedRoadBicycle</v>
      </c>
    </row>
    <row r="26" spans="1:6" x14ac:dyDescent="0.25">
      <c r="A26" t="str">
        <f>'BASE SPLIT DEM'!A198</f>
        <v>TO</v>
      </c>
      <c r="B26">
        <f>'BASE SPLIT DEM'!B26</f>
        <v>2016</v>
      </c>
      <c r="C26" t="str">
        <f>'BASE SPLIT DEM'!C26</f>
        <v>ADEMPASTRAINHOROAMOR</v>
      </c>
      <c r="D26" t="str">
        <f>'BASE SPLIT DEM'!D26</f>
        <v>PASTRAINHO</v>
      </c>
      <c r="E26" s="4">
        <f>'BASE SPLIT DEM'!E26+IF('BASE SPLIT DEM'!E26=0,0,_xlfn.IFNA(VLOOKUP(RIGHT(C26,6),'Tuning parameter'!$A$3:$AC$11,HLOOKUP(B26,'Tuning parameter'!$B$1:$AC$2,2,FALSE),FALSE),0))</f>
        <v>1.4885248595330699E-3</v>
      </c>
      <c r="F26" t="str">
        <f>'BASE SPLIT DEM'!F198</f>
        <v>PassengerTransportationExternal INHome WorkRailRegional</v>
      </c>
    </row>
    <row r="27" spans="1:6" x14ac:dyDescent="0.25">
      <c r="A27" t="str">
        <f>'BASE SPLIT DEM'!A200</f>
        <v>TO</v>
      </c>
      <c r="B27">
        <f>'BASE SPLIT DEM'!B27</f>
        <v>2016</v>
      </c>
      <c r="C27" t="str">
        <f>'BASE SPLIT DEM'!C27</f>
        <v>ADEMPASTRAINHOROAWAL</v>
      </c>
      <c r="D27" t="str">
        <f>'BASE SPLIT DEM'!D27</f>
        <v>PASTRAINHO</v>
      </c>
      <c r="E27" s="4">
        <f>'BASE SPLIT DEM'!E27+IF('BASE SPLIT DEM'!E27=0,0,_xlfn.IFNA(VLOOKUP(RIGHT(C27,6),'Tuning parameter'!$A$3:$AC$11,HLOOKUP(B27,'Tuning parameter'!$B$1:$AC$2,2,FALSE),FALSE),0))</f>
        <v>4.5249685859308497E-2</v>
      </c>
      <c r="F27" t="str">
        <f>'BASE SPLIT DEM'!F200</f>
        <v>PassengerTransportationExternal INHome WorkRailSubway</v>
      </c>
    </row>
    <row r="28" spans="1:6" x14ac:dyDescent="0.25">
      <c r="A28" t="str">
        <f>'BASE SPLIT DEM'!A201</f>
        <v>TO</v>
      </c>
      <c r="B28">
        <f>'BASE SPLIT DEM'!B28</f>
        <v>2016</v>
      </c>
      <c r="C28" t="str">
        <f>'BASE SPLIT DEM'!C28</f>
        <v>ADEMPASTRAINHOROABIK</v>
      </c>
      <c r="D28" t="str">
        <f>'BASE SPLIT DEM'!D28</f>
        <v>PASTRAINHO</v>
      </c>
      <c r="E28" s="4">
        <f>'BASE SPLIT DEM'!E28+IF('BASE SPLIT DEM'!E28=0,0,_xlfn.IFNA(VLOOKUP(RIGHT(C28,6),'Tuning parameter'!$A$3:$AC$11,HLOOKUP(B28,'Tuning parameter'!$B$1:$AC$2,2,FALSE),FALSE),0))</f>
        <v>9.1926274974216404E-3</v>
      </c>
      <c r="F28" t="str">
        <f>'BASE SPLIT DEM'!F201</f>
        <v>PassengerTransportationExternal INHome WorkRailTramway</v>
      </c>
    </row>
    <row r="29" spans="1:6" x14ac:dyDescent="0.25">
      <c r="A29" t="str">
        <f>'BASE SPLIT DEM'!A217</f>
        <v>TO</v>
      </c>
      <c r="B29">
        <f>'BASE SPLIT DEM'!B29</f>
        <v>2016</v>
      </c>
      <c r="C29" t="str">
        <f>'BASE SPLIT DEM'!C29</f>
        <v>ADEMPASTRAINNHRAIREG</v>
      </c>
      <c r="D29" t="str">
        <f>'BASE SPLIT DEM'!D29</f>
        <v>PASTRAINNH</v>
      </c>
      <c r="E29" s="4">
        <f>'BASE SPLIT DEM'!E29+IF('BASE SPLIT DEM'!E29=0,0,_xlfn.IFNA(VLOOKUP(RIGHT(C29,6),'Tuning parameter'!$A$3:$AC$11,HLOOKUP(B29,'Tuning parameter'!$B$1:$AC$2,2,FALSE),FALSE),0))</f>
        <v>0</v>
      </c>
      <c r="F29" t="str">
        <f>'BASE SPLIT DEM'!F217</f>
        <v>PassengerTransportationExternal INHome WorkRoadMotorcycles</v>
      </c>
    </row>
    <row r="30" spans="1:6" x14ac:dyDescent="0.25">
      <c r="A30" t="str">
        <f>'BASE SPLIT DEM'!A218</f>
        <v>TO</v>
      </c>
      <c r="B30">
        <f>'BASE SPLIT DEM'!B30</f>
        <v>2016</v>
      </c>
      <c r="C30" t="str">
        <f>'BASE SPLIT DEM'!C30</f>
        <v>ADEMPASTRAINNHRAISUB</v>
      </c>
      <c r="D30" t="str">
        <f>'BASE SPLIT DEM'!D30</f>
        <v>PASTRAINNH</v>
      </c>
      <c r="E30" s="4">
        <f>'BASE SPLIT DEM'!E30+IF('BASE SPLIT DEM'!E30=0,0,_xlfn.IFNA(VLOOKUP(RIGHT(C30,6),'Tuning parameter'!$A$3:$AC$11,HLOOKUP(B30,'Tuning parameter'!$B$1:$AC$2,2,FALSE),FALSE),0))</f>
        <v>0.117526844986759</v>
      </c>
      <c r="F30" t="str">
        <f>'BASE SPLIT DEM'!F218</f>
        <v>PassengerTransportationExternal INHome WorkRoadWalk</v>
      </c>
    </row>
    <row r="31" spans="1:6" x14ac:dyDescent="0.25">
      <c r="A31" t="str">
        <f>'BASE SPLIT DEM'!A219</f>
        <v>TO</v>
      </c>
      <c r="B31">
        <f>'BASE SPLIT DEM'!B31</f>
        <v>2016</v>
      </c>
      <c r="C31" t="str">
        <f>'BASE SPLIT DEM'!C31</f>
        <v>ADEMPASTRAINNHRAITRM</v>
      </c>
      <c r="D31" t="str">
        <f>'BASE SPLIT DEM'!D31</f>
        <v>PASTRAINNH</v>
      </c>
      <c r="E31" s="4">
        <f>'BASE SPLIT DEM'!E31+IF('BASE SPLIT DEM'!E31=0,0,_xlfn.IFNA(VLOOKUP(RIGHT(C31,6),'Tuning parameter'!$A$3:$AC$11,HLOOKUP(B31,'Tuning parameter'!$B$1:$AC$2,2,FALSE),FALSE),0))</f>
        <v>1.4750299306959799E-2</v>
      </c>
      <c r="F31" t="str">
        <f>'BASE SPLIT DEM'!F219</f>
        <v>PassengerTransportationExternal INHome WorkRoadBicycle</v>
      </c>
    </row>
    <row r="32" spans="1:6" x14ac:dyDescent="0.25">
      <c r="A32" t="str">
        <f>'BASE SPLIT DEM'!A220</f>
        <v>TO</v>
      </c>
      <c r="B32">
        <f>'BASE SPLIT DEM'!B32</f>
        <v>2016</v>
      </c>
      <c r="C32" t="str">
        <f>'BASE SPLIT DEM'!C32</f>
        <v>ADEMPASTRAINNHROABUS</v>
      </c>
      <c r="D32" t="str">
        <f>'BASE SPLIT DEM'!D32</f>
        <v>PASTRAINNH</v>
      </c>
      <c r="E32" s="4">
        <f>'BASE SPLIT DEM'!E32+IF('BASE SPLIT DEM'!E32=0,0,_xlfn.IFNA(VLOOKUP(RIGHT(C32,6),'Tuning parameter'!$A$3:$AC$11,HLOOKUP(B32,'Tuning parameter'!$B$1:$AC$2,2,FALSE),FALSE),0))</f>
        <v>0.104763291917663</v>
      </c>
      <c r="F32" t="str">
        <f>'BASE SPLIT DEM'!F220</f>
        <v>PassengerTransportationExternal INHome SchoolRailRegional</v>
      </c>
    </row>
    <row r="33" spans="1:6" x14ac:dyDescent="0.25">
      <c r="A33" t="str">
        <f>'BASE SPLIT DEM'!A222</f>
        <v>TO</v>
      </c>
      <c r="B33">
        <f>'BASE SPLIT DEM'!B33</f>
        <v>2016</v>
      </c>
      <c r="C33" t="str">
        <f>'BASE SPLIT DEM'!C33</f>
        <v>ADEMPASTRAINNHROACAR</v>
      </c>
      <c r="D33" t="str">
        <f>'BASE SPLIT DEM'!D33</f>
        <v>PASTRAINNH</v>
      </c>
      <c r="E33" s="4">
        <f>'BASE SPLIT DEM'!E33+IF('BASE SPLIT DEM'!E33=0,0,_xlfn.IFNA(VLOOKUP(RIGHT(C33,6),'Tuning parameter'!$A$3:$AC$11,HLOOKUP(B33,'Tuning parameter'!$B$1:$AC$2,2,FALSE),FALSE),0))</f>
        <v>0.35351436278617598</v>
      </c>
      <c r="F33" t="str">
        <f>'BASE SPLIT DEM'!F222</f>
        <v>PassengerTransportationExternal INHome SchoolRailSubway</v>
      </c>
    </row>
    <row r="34" spans="1:6" x14ac:dyDescent="0.25">
      <c r="A34" t="str">
        <f>'BASE SPLIT DEM'!A223</f>
        <v>TO</v>
      </c>
      <c r="B34">
        <f>'BASE SPLIT DEM'!B34</f>
        <v>2016</v>
      </c>
      <c r="C34" t="str">
        <f>'BASE SPLIT DEM'!C34</f>
        <v>ADEMPASTRAINNHROATRU</v>
      </c>
      <c r="D34" t="str">
        <f>'BASE SPLIT DEM'!D34</f>
        <v>PASTRAINNH</v>
      </c>
      <c r="E34" s="4">
        <f>'BASE SPLIT DEM'!E34+IF('BASE SPLIT DEM'!E34=0,0,_xlfn.IFNA(VLOOKUP(RIGHT(C34,6),'Tuning parameter'!$A$3:$AC$11,HLOOKUP(B34,'Tuning parameter'!$B$1:$AC$2,2,FALSE),FALSE),0))</f>
        <v>0.35351436278617598</v>
      </c>
      <c r="F34" t="str">
        <f>'BASE SPLIT DEM'!F223</f>
        <v>PassengerTransportationExternal INHome SchoolRailTramway</v>
      </c>
    </row>
    <row r="35" spans="1:6" x14ac:dyDescent="0.25">
      <c r="A35" t="str">
        <f>'BASE SPLIT DEM'!A239</f>
        <v>TO</v>
      </c>
      <c r="B35">
        <f>'BASE SPLIT DEM'!B35</f>
        <v>2016</v>
      </c>
      <c r="C35" t="str">
        <f>'BASE SPLIT DEM'!C35</f>
        <v>ADEMPASTRAINNHROAMOR</v>
      </c>
      <c r="D35" t="str">
        <f>'BASE SPLIT DEM'!D35</f>
        <v>PASTRAINNH</v>
      </c>
      <c r="E35" s="4">
        <f>'BASE SPLIT DEM'!E35+IF('BASE SPLIT DEM'!E35=0,0,_xlfn.IFNA(VLOOKUP(RIGHT(C35,6),'Tuning parameter'!$A$3:$AC$11,HLOOKUP(B35,'Tuning parameter'!$B$1:$AC$2,2,FALSE),FALSE),0))</f>
        <v>1.4885248595330699E-3</v>
      </c>
      <c r="F35" t="str">
        <f>'BASE SPLIT DEM'!F239</f>
        <v>PassengerTransportationExternal INHome SchoolRoadMotorcycles</v>
      </c>
    </row>
    <row r="36" spans="1:6" x14ac:dyDescent="0.25">
      <c r="A36" t="str">
        <f>'BASE SPLIT DEM'!A240</f>
        <v>TO</v>
      </c>
      <c r="B36">
        <f>'BASE SPLIT DEM'!B36</f>
        <v>2016</v>
      </c>
      <c r="C36" t="str">
        <f>'BASE SPLIT DEM'!C36</f>
        <v>ADEMPASTRAINNHROAWAL</v>
      </c>
      <c r="D36" t="str">
        <f>'BASE SPLIT DEM'!D36</f>
        <v>PASTRAINNH</v>
      </c>
      <c r="E36" s="4">
        <f>'BASE SPLIT DEM'!E36+IF('BASE SPLIT DEM'!E36=0,0,_xlfn.IFNA(VLOOKUP(RIGHT(C36,6),'Tuning parameter'!$A$3:$AC$11,HLOOKUP(B36,'Tuning parameter'!$B$1:$AC$2,2,FALSE),FALSE),0))</f>
        <v>4.5249685859308497E-2</v>
      </c>
      <c r="F36" t="str">
        <f>'BASE SPLIT DEM'!F240</f>
        <v>PassengerTransportationExternal INHome SchoolRoadWalk</v>
      </c>
    </row>
    <row r="37" spans="1:6" x14ac:dyDescent="0.25">
      <c r="A37" t="str">
        <f>'BASE SPLIT DEM'!A241</f>
        <v>TO</v>
      </c>
      <c r="B37">
        <f>'BASE SPLIT DEM'!B37</f>
        <v>2016</v>
      </c>
      <c r="C37" t="str">
        <f>'BASE SPLIT DEM'!C37</f>
        <v>ADEMPASTRAINNHROABIK</v>
      </c>
      <c r="D37" t="str">
        <f>'BASE SPLIT DEM'!D37</f>
        <v>PASTRAINNH</v>
      </c>
      <c r="E37" s="4">
        <f>'BASE SPLIT DEM'!E37+IF('BASE SPLIT DEM'!E37=0,0,_xlfn.IFNA(VLOOKUP(RIGHT(C37,6),'Tuning parameter'!$A$3:$AC$11,HLOOKUP(B37,'Tuning parameter'!$B$1:$AC$2,2,FALSE),FALSE),0))</f>
        <v>9.1926274974216404E-3</v>
      </c>
      <c r="F37" t="str">
        <f>'BASE SPLIT DEM'!F241</f>
        <v>PassengerTransportationExternal INHome SchoolRoadBicycle</v>
      </c>
    </row>
    <row r="38" spans="1:6" x14ac:dyDescent="0.25">
      <c r="A38" t="str">
        <f>'BASE SPLIT DEM'!A244</f>
        <v>TO</v>
      </c>
      <c r="B38">
        <f>'BASE SPLIT DEM'!B38</f>
        <v>2016</v>
      </c>
      <c r="C38" t="str">
        <f>'BASE SPLIT DEM'!C38</f>
        <v>ADEMPASTRAEXIHWRAIREG</v>
      </c>
      <c r="D38" t="str">
        <f>'BASE SPLIT DEM'!D38</f>
        <v>PASTRAEXIHW</v>
      </c>
      <c r="E38" s="4">
        <f>'BASE SPLIT DEM'!E38+IF('BASE SPLIT DEM'!E38=0,0,_xlfn.IFNA(VLOOKUP(RIGHT(C38,6),'Tuning parameter'!$A$3:$AC$11,HLOOKUP(B38,'Tuning parameter'!$B$1:$AC$2,2,FALSE),FALSE),0))</f>
        <v>0.15732832600928601</v>
      </c>
      <c r="F38" t="str">
        <f>'BASE SPLIT DEM'!F244</f>
        <v>PassengerTransportationExternal INHome OtherRailSubway</v>
      </c>
    </row>
    <row r="39" spans="1:6" x14ac:dyDescent="0.25">
      <c r="A39" t="str">
        <f>'BASE SPLIT DEM'!A245</f>
        <v>TO</v>
      </c>
      <c r="B39">
        <f>'BASE SPLIT DEM'!B39</f>
        <v>2016</v>
      </c>
      <c r="C39" t="str">
        <f>'BASE SPLIT DEM'!C39</f>
        <v>ADEMPASTRAEXIHWRAISUB</v>
      </c>
      <c r="D39" t="str">
        <f>'BASE SPLIT DEM'!D39</f>
        <v>PASTRAEXIHW</v>
      </c>
      <c r="E39" s="4">
        <f>'BASE SPLIT DEM'!E39+IF('BASE SPLIT DEM'!E39=0,0,_xlfn.IFNA(VLOOKUP(RIGHT(C39,6),'Tuning parameter'!$A$3:$AC$11,HLOOKUP(B39,'Tuning parameter'!$B$1:$AC$2,2,FALSE),FALSE),0))</f>
        <v>7.6589510795547801E-3</v>
      </c>
      <c r="F39" t="str">
        <f>'BASE SPLIT DEM'!F245</f>
        <v>PassengerTransportationExternal INHome OtherRailTramway</v>
      </c>
    </row>
    <row r="40" spans="1:6" x14ac:dyDescent="0.25">
      <c r="A40" t="str">
        <f>'BASE SPLIT DEM'!A261</f>
        <v>TO</v>
      </c>
      <c r="B40">
        <f>'BASE SPLIT DEM'!B40</f>
        <v>2016</v>
      </c>
      <c r="C40" t="str">
        <f>'BASE SPLIT DEM'!C40</f>
        <v>ADEMPASTRAEXIHWRAITRM</v>
      </c>
      <c r="D40" t="str">
        <f>'BASE SPLIT DEM'!D40</f>
        <v>PASTRAEXIHW</v>
      </c>
      <c r="E40" s="4">
        <f>'BASE SPLIT DEM'!E40+IF('BASE SPLIT DEM'!E40=0,0,_xlfn.IFNA(VLOOKUP(RIGHT(C40,6),'Tuning parameter'!$A$3:$AC$11,HLOOKUP(B40,'Tuning parameter'!$B$1:$AC$2,2,FALSE),FALSE),0))</f>
        <v>0</v>
      </c>
      <c r="F40" t="str">
        <f>'BASE SPLIT DEM'!F261</f>
        <v>PassengerTransportationExternal INHome OtherRoadMotorcycles</v>
      </c>
    </row>
    <row r="41" spans="1:6" x14ac:dyDescent="0.25">
      <c r="A41" t="str">
        <f>'BASE SPLIT DEM'!A262</f>
        <v>TO</v>
      </c>
      <c r="B41">
        <f>'BASE SPLIT DEM'!B41</f>
        <v>2016</v>
      </c>
      <c r="C41" t="str">
        <f>'BASE SPLIT DEM'!C41</f>
        <v>ADEMPASTRAEXIHWROABUS</v>
      </c>
      <c r="D41" t="str">
        <f>'BASE SPLIT DEM'!D41</f>
        <v>PASTRAEXIHW</v>
      </c>
      <c r="E41" s="4">
        <f>'BASE SPLIT DEM'!E41+IF('BASE SPLIT DEM'!E41=0,0,_xlfn.IFNA(VLOOKUP(RIGHT(C41,6),'Tuning parameter'!$A$3:$AC$11,HLOOKUP(B41,'Tuning parameter'!$B$1:$AC$2,2,FALSE),FALSE),0))</f>
        <v>4.00619630969931E-2</v>
      </c>
      <c r="F41" t="str">
        <f>'BASE SPLIT DEM'!F262</f>
        <v>PassengerTransportationExternal INHome OtherRoadWalk</v>
      </c>
    </row>
    <row r="42" spans="1:6" x14ac:dyDescent="0.25">
      <c r="A42" t="str">
        <f>'BASE SPLIT DEM'!A263</f>
        <v>TO</v>
      </c>
      <c r="B42">
        <f>'BASE SPLIT DEM'!B42</f>
        <v>2016</v>
      </c>
      <c r="C42" t="str">
        <f>'BASE SPLIT DEM'!C42</f>
        <v>ADEMPASTRAEXIHWROACAR</v>
      </c>
      <c r="D42" t="str">
        <f>'BASE SPLIT DEM'!D42</f>
        <v>PASTRAEXIHW</v>
      </c>
      <c r="E42" s="4">
        <f>'BASE SPLIT DEM'!E42+IF('BASE SPLIT DEM'!E42=0,0,_xlfn.IFNA(VLOOKUP(RIGHT(C42,6),'Tuning parameter'!$A$3:$AC$11,HLOOKUP(B42,'Tuning parameter'!$B$1:$AC$2,2,FALSE),FALSE),0))</f>
        <v>0.39629998117894899</v>
      </c>
      <c r="F42" t="str">
        <f>'BASE SPLIT DEM'!F263</f>
        <v>PassengerTransportationExternal INHome OtherRoadBicycle</v>
      </c>
    </row>
    <row r="43" spans="1:6" x14ac:dyDescent="0.25">
      <c r="A43" t="str">
        <f>'BASE SPLIT DEM'!A266</f>
        <v>TO</v>
      </c>
      <c r="B43">
        <f>'BASE SPLIT DEM'!B43</f>
        <v>2016</v>
      </c>
      <c r="C43" t="str">
        <f>'BASE SPLIT DEM'!C43</f>
        <v>ADEMPASTRAEXIHWROATRU</v>
      </c>
      <c r="D43" t="str">
        <f>'BASE SPLIT DEM'!D43</f>
        <v>PASTRAEXIHW</v>
      </c>
      <c r="E43" s="4">
        <f>'BASE SPLIT DEM'!E43+IF('BASE SPLIT DEM'!E43=0,0,_xlfn.IFNA(VLOOKUP(RIGHT(C43,6),'Tuning parameter'!$A$3:$AC$11,HLOOKUP(B43,'Tuning parameter'!$B$1:$AC$2,2,FALSE),FALSE),0))</f>
        <v>0.39629998117894899</v>
      </c>
      <c r="F43" t="str">
        <f>'BASE SPLIT DEM'!F266</f>
        <v>PassengerTransportationExternal INNon Home basedRailSubway</v>
      </c>
    </row>
    <row r="44" spans="1:6" x14ac:dyDescent="0.25">
      <c r="A44" t="str">
        <f>'BASE SPLIT DEM'!A267</f>
        <v>TO</v>
      </c>
      <c r="B44">
        <f>'BASE SPLIT DEM'!B44</f>
        <v>2016</v>
      </c>
      <c r="C44" t="str">
        <f>'BASE SPLIT DEM'!C44</f>
        <v>ADEMPASTRAEXIHWROAMOR</v>
      </c>
      <c r="D44" t="str">
        <f>'BASE SPLIT DEM'!D44</f>
        <v>PASTRAEXIHW</v>
      </c>
      <c r="E44" s="4">
        <f>'BASE SPLIT DEM'!E44+IF('BASE SPLIT DEM'!E44=0,0,_xlfn.IFNA(VLOOKUP(RIGHT(C44,6),'Tuning parameter'!$A$3:$AC$11,HLOOKUP(B44,'Tuning parameter'!$B$1:$AC$2,2,FALSE),FALSE),0))</f>
        <v>1.6686800761590501E-3</v>
      </c>
      <c r="F44" t="str">
        <f>'BASE SPLIT DEM'!F267</f>
        <v>PassengerTransportationExternal INNon Home basedRailTramway</v>
      </c>
    </row>
    <row r="45" spans="1:6" x14ac:dyDescent="0.25">
      <c r="A45" t="str">
        <f>'BASE SPLIT DEM'!A283</f>
        <v>TO</v>
      </c>
      <c r="B45">
        <f>'BASE SPLIT DEM'!B45</f>
        <v>2016</v>
      </c>
      <c r="C45" t="str">
        <f>'BASE SPLIT DEM'!C45</f>
        <v>ADEMPASTRAEXIHWROAWAL</v>
      </c>
      <c r="D45" t="str">
        <f>'BASE SPLIT DEM'!D45</f>
        <v>PASTRAEXIHW</v>
      </c>
      <c r="E45" s="4">
        <f>'BASE SPLIT DEM'!E45+IF('BASE SPLIT DEM'!E45=0,0,_xlfn.IFNA(VLOOKUP(RIGHT(C45,6),'Tuning parameter'!$A$3:$AC$11,HLOOKUP(B45,'Tuning parameter'!$B$1:$AC$2,2,FALSE),FALSE),0))</f>
        <v>6.8211738010674305E-4</v>
      </c>
      <c r="F45" t="str">
        <f>'BASE SPLIT DEM'!F283</f>
        <v>PassengerTransportationExternal INNon Home basedRoadMotorcycles</v>
      </c>
    </row>
    <row r="46" spans="1:6" x14ac:dyDescent="0.25">
      <c r="A46" t="str">
        <f>'BASE SPLIT DEM'!A284</f>
        <v>TO</v>
      </c>
      <c r="B46">
        <f>'BASE SPLIT DEM'!B46</f>
        <v>2016</v>
      </c>
      <c r="C46" t="str">
        <f>'BASE SPLIT DEM'!C46</f>
        <v>ADEMPASTRAEXIHWROABIK</v>
      </c>
      <c r="D46" t="str">
        <f>'BASE SPLIT DEM'!D46</f>
        <v>PASTRAEXIHW</v>
      </c>
      <c r="E46" s="4">
        <f>'BASE SPLIT DEM'!E46+IF('BASE SPLIT DEM'!E46=0,0,_xlfn.IFNA(VLOOKUP(RIGHT(C46,6),'Tuning parameter'!$A$3:$AC$11,HLOOKUP(B46,'Tuning parameter'!$B$1:$AC$2,2,FALSE),FALSE),0))</f>
        <v>0</v>
      </c>
      <c r="F46" t="str">
        <f>'BASE SPLIT DEM'!F284</f>
        <v>PassengerTransportationExternal INNon Home basedRoadWalk</v>
      </c>
    </row>
    <row r="47" spans="1:6" x14ac:dyDescent="0.25">
      <c r="A47" t="str">
        <f>'BASE SPLIT DEM'!A285</f>
        <v>TO</v>
      </c>
      <c r="B47">
        <f>'BASE SPLIT DEM'!B47</f>
        <v>2016</v>
      </c>
      <c r="C47" t="str">
        <f>'BASE SPLIT DEM'!C47</f>
        <v>ADEMPASTRAEXIHSRAIREG</v>
      </c>
      <c r="D47" t="str">
        <f>'BASE SPLIT DEM'!D47</f>
        <v>PASTRAEXIHS</v>
      </c>
      <c r="E47" s="4">
        <f>'BASE SPLIT DEM'!E47+IF('BASE SPLIT DEM'!E47=0,0,_xlfn.IFNA(VLOOKUP(RIGHT(C47,6),'Tuning parameter'!$A$3:$AC$11,HLOOKUP(B47,'Tuning parameter'!$B$1:$AC$2,2,FALSE),FALSE),0))</f>
        <v>0.15732832600928601</v>
      </c>
      <c r="F47" t="str">
        <f>'BASE SPLIT DEM'!F285</f>
        <v>PassengerTransportationExternal INNon Home basedRoadBicycle</v>
      </c>
    </row>
    <row r="48" spans="1:6" x14ac:dyDescent="0.25">
      <c r="A48" t="str">
        <f>'BASE SPLIT DEM'!A286</f>
        <v>TO</v>
      </c>
      <c r="B48">
        <f>'BASE SPLIT DEM'!B48</f>
        <v>2016</v>
      </c>
      <c r="C48" t="str">
        <f>'BASE SPLIT DEM'!C48</f>
        <v>ADEMPASTRAEXIHSRAISUB</v>
      </c>
      <c r="D48" t="str">
        <f>'BASE SPLIT DEM'!D48</f>
        <v>PASTRAEXIHS</v>
      </c>
      <c r="E48" s="4">
        <f>'BASE SPLIT DEM'!E48+IF('BASE SPLIT DEM'!E48=0,0,_xlfn.IFNA(VLOOKUP(RIGHT(C48,6),'Tuning parameter'!$A$3:$AC$11,HLOOKUP(B48,'Tuning parameter'!$B$1:$AC$2,2,FALSE),FALSE),0))</f>
        <v>7.6589510795547801E-3</v>
      </c>
      <c r="F48" t="str">
        <f>'BASE SPLIT DEM'!F286</f>
        <v>PassengerTransportationExternal OUTHome WorkRailRegional</v>
      </c>
    </row>
    <row r="49" spans="1:6" x14ac:dyDescent="0.25">
      <c r="A49" t="str">
        <f>'BASE SPLIT DEM'!A288</f>
        <v>TO</v>
      </c>
      <c r="B49">
        <f>'BASE SPLIT DEM'!B49</f>
        <v>2016</v>
      </c>
      <c r="C49" t="str">
        <f>'BASE SPLIT DEM'!C49</f>
        <v>ADEMPASTRAEXIHSRAITRM</v>
      </c>
      <c r="D49" t="str">
        <f>'BASE SPLIT DEM'!D49</f>
        <v>PASTRAEXIHS</v>
      </c>
      <c r="E49" s="4">
        <f>'BASE SPLIT DEM'!E49+IF('BASE SPLIT DEM'!E49=0,0,_xlfn.IFNA(VLOOKUP(RIGHT(C49,6),'Tuning parameter'!$A$3:$AC$11,HLOOKUP(B49,'Tuning parameter'!$B$1:$AC$2,2,FALSE),FALSE),0))</f>
        <v>0</v>
      </c>
      <c r="F49" t="str">
        <f>'BASE SPLIT DEM'!F288</f>
        <v>PassengerTransportationExternal OUTHome WorkRailSubway</v>
      </c>
    </row>
    <row r="50" spans="1:6" x14ac:dyDescent="0.25">
      <c r="A50" t="str">
        <f>'BASE SPLIT DEM'!A289</f>
        <v>TO</v>
      </c>
      <c r="B50">
        <f>'BASE SPLIT DEM'!B50</f>
        <v>2016</v>
      </c>
      <c r="C50" t="str">
        <f>'BASE SPLIT DEM'!C50</f>
        <v>ADEMPASTRAEXIHSROABUS</v>
      </c>
      <c r="D50" t="str">
        <f>'BASE SPLIT DEM'!D50</f>
        <v>PASTRAEXIHS</v>
      </c>
      <c r="E50" s="4">
        <f>'BASE SPLIT DEM'!E50+IF('BASE SPLIT DEM'!E50=0,0,_xlfn.IFNA(VLOOKUP(RIGHT(C50,6),'Tuning parameter'!$A$3:$AC$11,HLOOKUP(B50,'Tuning parameter'!$B$1:$AC$2,2,FALSE),FALSE),0))</f>
        <v>4.00619630969931E-2</v>
      </c>
      <c r="F50" t="str">
        <f>'BASE SPLIT DEM'!F289</f>
        <v>PassengerTransportationExternal OUTHome WorkRailTramway</v>
      </c>
    </row>
    <row r="51" spans="1:6" x14ac:dyDescent="0.25">
      <c r="A51" t="str">
        <f>'BASE SPLIT DEM'!A305</f>
        <v>TO</v>
      </c>
      <c r="B51">
        <f>'BASE SPLIT DEM'!B51</f>
        <v>2016</v>
      </c>
      <c r="C51" t="str">
        <f>'BASE SPLIT DEM'!C51</f>
        <v>ADEMPASTRAEXIHSROACAR</v>
      </c>
      <c r="D51" t="str">
        <f>'BASE SPLIT DEM'!D51</f>
        <v>PASTRAEXIHS</v>
      </c>
      <c r="E51" s="4">
        <f>'BASE SPLIT DEM'!E51+IF('BASE SPLIT DEM'!E51=0,0,_xlfn.IFNA(VLOOKUP(RIGHT(C51,6),'Tuning parameter'!$A$3:$AC$11,HLOOKUP(B51,'Tuning parameter'!$B$1:$AC$2,2,FALSE),FALSE),0))</f>
        <v>0.39629998117894899</v>
      </c>
      <c r="F51" t="str">
        <f>'BASE SPLIT DEM'!F305</f>
        <v>PassengerTransportationExternal OUTHome WorkRoadMotorcycles</v>
      </c>
    </row>
    <row r="52" spans="1:6" x14ac:dyDescent="0.25">
      <c r="A52" t="str">
        <f>'BASE SPLIT DEM'!A306</f>
        <v>TO</v>
      </c>
      <c r="B52">
        <f>'BASE SPLIT DEM'!B52</f>
        <v>2016</v>
      </c>
      <c r="C52" t="str">
        <f>'BASE SPLIT DEM'!C52</f>
        <v>ADEMPASTRAEXIHSROATRU</v>
      </c>
      <c r="D52" t="str">
        <f>'BASE SPLIT DEM'!D52</f>
        <v>PASTRAEXIHS</v>
      </c>
      <c r="E52" s="4">
        <f>'BASE SPLIT DEM'!E52+IF('BASE SPLIT DEM'!E52=0,0,_xlfn.IFNA(VLOOKUP(RIGHT(C52,6),'Tuning parameter'!$A$3:$AC$11,HLOOKUP(B52,'Tuning parameter'!$B$1:$AC$2,2,FALSE),FALSE),0))</f>
        <v>0.39629998117894899</v>
      </c>
      <c r="F52" t="str">
        <f>'BASE SPLIT DEM'!F306</f>
        <v>PassengerTransportationExternal OUTHome WorkRoadWalk</v>
      </c>
    </row>
    <row r="53" spans="1:6" x14ac:dyDescent="0.25">
      <c r="A53" t="str">
        <f>'BASE SPLIT DEM'!A307</f>
        <v>TO</v>
      </c>
      <c r="B53">
        <f>'BASE SPLIT DEM'!B53</f>
        <v>2016</v>
      </c>
      <c r="C53" t="str">
        <f>'BASE SPLIT DEM'!C53</f>
        <v>ADEMPASTRAEXIHSROAMOR</v>
      </c>
      <c r="D53" t="str">
        <f>'BASE SPLIT DEM'!D53</f>
        <v>PASTRAEXIHS</v>
      </c>
      <c r="E53" s="4">
        <f>'BASE SPLIT DEM'!E53+IF('BASE SPLIT DEM'!E53=0,0,_xlfn.IFNA(VLOOKUP(RIGHT(C53,6),'Tuning parameter'!$A$3:$AC$11,HLOOKUP(B53,'Tuning parameter'!$B$1:$AC$2,2,FALSE),FALSE),0))</f>
        <v>1.6686800761590501E-3</v>
      </c>
      <c r="F53" t="str">
        <f>'BASE SPLIT DEM'!F307</f>
        <v>PassengerTransportationExternal OUTHome WorkRoadBicycle</v>
      </c>
    </row>
    <row r="54" spans="1:6" x14ac:dyDescent="0.25">
      <c r="A54" t="str">
        <f>'BASE SPLIT DEM'!A308</f>
        <v>TO</v>
      </c>
      <c r="B54">
        <f>'BASE SPLIT DEM'!B54</f>
        <v>2016</v>
      </c>
      <c r="C54" t="str">
        <f>'BASE SPLIT DEM'!C54</f>
        <v>ADEMPASTRAEXIHSROAWAL</v>
      </c>
      <c r="D54" t="str">
        <f>'BASE SPLIT DEM'!D54</f>
        <v>PASTRAEXIHS</v>
      </c>
      <c r="E54" s="4">
        <f>'BASE SPLIT DEM'!E54+IF('BASE SPLIT DEM'!E54=0,0,_xlfn.IFNA(VLOOKUP(RIGHT(C54,6),'Tuning parameter'!$A$3:$AC$11,HLOOKUP(B54,'Tuning parameter'!$B$1:$AC$2,2,FALSE),FALSE),0))</f>
        <v>6.8211738010674305E-4</v>
      </c>
      <c r="F54" t="str">
        <f>'BASE SPLIT DEM'!F308</f>
        <v>PassengerTransportationExternal OUTHome SchoolRailRegional</v>
      </c>
    </row>
    <row r="55" spans="1:6" x14ac:dyDescent="0.25">
      <c r="A55" t="str">
        <f>'BASE SPLIT DEM'!A310</f>
        <v>TO</v>
      </c>
      <c r="B55">
        <f>'BASE SPLIT DEM'!B55</f>
        <v>2016</v>
      </c>
      <c r="C55" t="str">
        <f>'BASE SPLIT DEM'!C55</f>
        <v>ADEMPASTRAEXIHSROABIK</v>
      </c>
      <c r="D55" t="str">
        <f>'BASE SPLIT DEM'!D55</f>
        <v>PASTRAEXIHS</v>
      </c>
      <c r="E55" s="4">
        <f>'BASE SPLIT DEM'!E55+IF('BASE SPLIT DEM'!E55=0,0,_xlfn.IFNA(VLOOKUP(RIGHT(C55,6),'Tuning parameter'!$A$3:$AC$11,HLOOKUP(B55,'Tuning parameter'!$B$1:$AC$2,2,FALSE),FALSE),0))</f>
        <v>0</v>
      </c>
      <c r="F55" t="str">
        <f>'BASE SPLIT DEM'!F310</f>
        <v>PassengerTransportationExternal OUTHome SchoolRailSubway</v>
      </c>
    </row>
    <row r="56" spans="1:6" x14ac:dyDescent="0.25">
      <c r="A56" t="str">
        <f>'BASE SPLIT DEM'!A311</f>
        <v>TO</v>
      </c>
      <c r="B56">
        <f>'BASE SPLIT DEM'!B56</f>
        <v>2016</v>
      </c>
      <c r="C56" t="str">
        <f>'BASE SPLIT DEM'!C56</f>
        <v>ADEMPASTRAEXIHORAIREG</v>
      </c>
      <c r="D56" t="str">
        <f>'BASE SPLIT DEM'!D56</f>
        <v>PASTRAEXIHO</v>
      </c>
      <c r="E56" s="4">
        <f>'BASE SPLIT DEM'!E56+IF('BASE SPLIT DEM'!E56=0,0,_xlfn.IFNA(VLOOKUP(RIGHT(C56,6),'Tuning parameter'!$A$3:$AC$11,HLOOKUP(B56,'Tuning parameter'!$B$1:$AC$2,2,FALSE),FALSE),0))</f>
        <v>0.15732832600928601</v>
      </c>
      <c r="F56" t="str">
        <f>'BASE SPLIT DEM'!F311</f>
        <v>PassengerTransportationExternal OUTHome SchoolRailTramway</v>
      </c>
    </row>
    <row r="57" spans="1:6" x14ac:dyDescent="0.25">
      <c r="A57" t="str">
        <f>'BASE SPLIT DEM'!A327</f>
        <v>TO</v>
      </c>
      <c r="B57">
        <f>'BASE SPLIT DEM'!B57</f>
        <v>2016</v>
      </c>
      <c r="C57" t="str">
        <f>'BASE SPLIT DEM'!C57</f>
        <v>ADEMPASTRAEXIHORAISUB</v>
      </c>
      <c r="D57" t="str">
        <f>'BASE SPLIT DEM'!D57</f>
        <v>PASTRAEXIHO</v>
      </c>
      <c r="E57" s="4">
        <f>'BASE SPLIT DEM'!E57+IF('BASE SPLIT DEM'!E57=0,0,_xlfn.IFNA(VLOOKUP(RIGHT(C57,6),'Tuning parameter'!$A$3:$AC$11,HLOOKUP(B57,'Tuning parameter'!$B$1:$AC$2,2,FALSE),FALSE),0))</f>
        <v>7.6589510795547801E-3</v>
      </c>
      <c r="F57" t="str">
        <f>'BASE SPLIT DEM'!F327</f>
        <v>PassengerTransportationExternal OUTHome SchoolRoadMotorcycles</v>
      </c>
    </row>
    <row r="58" spans="1:6" x14ac:dyDescent="0.25">
      <c r="A58" t="str">
        <f>'BASE SPLIT DEM'!A328</f>
        <v>TO</v>
      </c>
      <c r="B58">
        <f>'BASE SPLIT DEM'!B58</f>
        <v>2016</v>
      </c>
      <c r="C58" t="str">
        <f>'BASE SPLIT DEM'!C58</f>
        <v>ADEMPASTRAEXIHORAITRM</v>
      </c>
      <c r="D58" t="str">
        <f>'BASE SPLIT DEM'!D58</f>
        <v>PASTRAEXIHO</v>
      </c>
      <c r="E58" s="4">
        <f>'BASE SPLIT DEM'!E58+IF('BASE SPLIT DEM'!E58=0,0,_xlfn.IFNA(VLOOKUP(RIGHT(C58,6),'Tuning parameter'!$A$3:$AC$11,HLOOKUP(B58,'Tuning parameter'!$B$1:$AC$2,2,FALSE),FALSE),0))</f>
        <v>0</v>
      </c>
      <c r="F58" t="str">
        <f>'BASE SPLIT DEM'!F328</f>
        <v>PassengerTransportationExternal OUTHome SchoolRoadWalk</v>
      </c>
    </row>
    <row r="59" spans="1:6" x14ac:dyDescent="0.25">
      <c r="A59" t="str">
        <f>'BASE SPLIT DEM'!A329</f>
        <v>TO</v>
      </c>
      <c r="B59">
        <f>'BASE SPLIT DEM'!B59</f>
        <v>2016</v>
      </c>
      <c r="C59" t="str">
        <f>'BASE SPLIT DEM'!C59</f>
        <v>ADEMPASTRAEXIHOROABUS</v>
      </c>
      <c r="D59" t="str">
        <f>'BASE SPLIT DEM'!D59</f>
        <v>PASTRAEXIHO</v>
      </c>
      <c r="E59" s="4">
        <f>'BASE SPLIT DEM'!E59+IF('BASE SPLIT DEM'!E59=0,0,_xlfn.IFNA(VLOOKUP(RIGHT(C59,6),'Tuning parameter'!$A$3:$AC$11,HLOOKUP(B59,'Tuning parameter'!$B$1:$AC$2,2,FALSE),FALSE),0))</f>
        <v>4.00619630969931E-2</v>
      </c>
      <c r="F59" t="str">
        <f>'BASE SPLIT DEM'!F329</f>
        <v>PassengerTransportationExternal OUTHome SchoolRoadBicycle</v>
      </c>
    </row>
    <row r="60" spans="1:6" x14ac:dyDescent="0.25">
      <c r="A60" t="str">
        <f>'BASE SPLIT DEM'!A332</f>
        <v>TO</v>
      </c>
      <c r="B60">
        <f>'BASE SPLIT DEM'!B60</f>
        <v>2016</v>
      </c>
      <c r="C60" t="str">
        <f>'BASE SPLIT DEM'!C60</f>
        <v>ADEMPASTRAEXIHOROACAR</v>
      </c>
      <c r="D60" t="str">
        <f>'BASE SPLIT DEM'!D60</f>
        <v>PASTRAEXIHO</v>
      </c>
      <c r="E60" s="4">
        <f>'BASE SPLIT DEM'!E60+IF('BASE SPLIT DEM'!E60=0,0,_xlfn.IFNA(VLOOKUP(RIGHT(C60,6),'Tuning parameter'!$A$3:$AC$11,HLOOKUP(B60,'Tuning parameter'!$B$1:$AC$2,2,FALSE),FALSE),0))</f>
        <v>0.39629998117894899</v>
      </c>
      <c r="F60" t="str">
        <f>'BASE SPLIT DEM'!F332</f>
        <v>PassengerTransportationExternal OUTHome OtherRailSubway</v>
      </c>
    </row>
    <row r="61" spans="1:6" x14ac:dyDescent="0.25">
      <c r="A61" t="str">
        <f>'BASE SPLIT DEM'!A333</f>
        <v>TO</v>
      </c>
      <c r="B61">
        <f>'BASE SPLIT DEM'!B61</f>
        <v>2016</v>
      </c>
      <c r="C61" t="str">
        <f>'BASE SPLIT DEM'!C61</f>
        <v>ADEMPASTRAEXIHOROATRU</v>
      </c>
      <c r="D61" t="str">
        <f>'BASE SPLIT DEM'!D61</f>
        <v>PASTRAEXIHO</v>
      </c>
      <c r="E61" s="4">
        <f>'BASE SPLIT DEM'!E61+IF('BASE SPLIT DEM'!E61=0,0,_xlfn.IFNA(VLOOKUP(RIGHT(C61,6),'Tuning parameter'!$A$3:$AC$11,HLOOKUP(B61,'Tuning parameter'!$B$1:$AC$2,2,FALSE),FALSE),0))</f>
        <v>0.39629998117894899</v>
      </c>
      <c r="F61" t="str">
        <f>'BASE SPLIT DEM'!F333</f>
        <v>PassengerTransportationExternal OUTHome OtherRailTramway</v>
      </c>
    </row>
    <row r="62" spans="1:6" x14ac:dyDescent="0.25">
      <c r="A62" t="str">
        <f>'BASE SPLIT DEM'!A349</f>
        <v>TO</v>
      </c>
      <c r="B62">
        <f>'BASE SPLIT DEM'!B62</f>
        <v>2016</v>
      </c>
      <c r="C62" t="str">
        <f>'BASE SPLIT DEM'!C62</f>
        <v>ADEMPASTRAEXIHOROAMOR</v>
      </c>
      <c r="D62" t="str">
        <f>'BASE SPLIT DEM'!D62</f>
        <v>PASTRAEXIHO</v>
      </c>
      <c r="E62" s="4">
        <f>'BASE SPLIT DEM'!E62+IF('BASE SPLIT DEM'!E62=0,0,_xlfn.IFNA(VLOOKUP(RIGHT(C62,6),'Tuning parameter'!$A$3:$AC$11,HLOOKUP(B62,'Tuning parameter'!$B$1:$AC$2,2,FALSE),FALSE),0))</f>
        <v>1.6686800761590501E-3</v>
      </c>
      <c r="F62" t="str">
        <f>'BASE SPLIT DEM'!F349</f>
        <v>PassengerTransportationExternal OUTHome OtherRoadMotorcycles</v>
      </c>
    </row>
    <row r="63" spans="1:6" x14ac:dyDescent="0.25">
      <c r="A63" t="str">
        <f>'BASE SPLIT DEM'!A350</f>
        <v>TO</v>
      </c>
      <c r="B63">
        <f>'BASE SPLIT DEM'!B63</f>
        <v>2016</v>
      </c>
      <c r="C63" t="str">
        <f>'BASE SPLIT DEM'!C63</f>
        <v>ADEMPASTRAEXIHOROAWAL</v>
      </c>
      <c r="D63" t="str">
        <f>'BASE SPLIT DEM'!D63</f>
        <v>PASTRAEXIHO</v>
      </c>
      <c r="E63" s="4">
        <f>'BASE SPLIT DEM'!E63+IF('BASE SPLIT DEM'!E63=0,0,_xlfn.IFNA(VLOOKUP(RIGHT(C63,6),'Tuning parameter'!$A$3:$AC$11,HLOOKUP(B63,'Tuning parameter'!$B$1:$AC$2,2,FALSE),FALSE),0))</f>
        <v>6.8211738010674305E-4</v>
      </c>
      <c r="F63" t="str">
        <f>'BASE SPLIT DEM'!F350</f>
        <v>PassengerTransportationExternal OUTHome OtherRoadWalk</v>
      </c>
    </row>
    <row r="64" spans="1:6" x14ac:dyDescent="0.25">
      <c r="A64" t="str">
        <f>'BASE SPLIT DEM'!A351</f>
        <v>TO</v>
      </c>
      <c r="B64">
        <f>'BASE SPLIT DEM'!B64</f>
        <v>2016</v>
      </c>
      <c r="C64" t="str">
        <f>'BASE SPLIT DEM'!C64</f>
        <v>ADEMPASTRAEXIHOROABIK</v>
      </c>
      <c r="D64" t="str">
        <f>'BASE SPLIT DEM'!D64</f>
        <v>PASTRAEXIHO</v>
      </c>
      <c r="E64" s="4">
        <f>'BASE SPLIT DEM'!E64+IF('BASE SPLIT DEM'!E64=0,0,_xlfn.IFNA(VLOOKUP(RIGHT(C64,6),'Tuning parameter'!$A$3:$AC$11,HLOOKUP(B64,'Tuning parameter'!$B$1:$AC$2,2,FALSE),FALSE),0))</f>
        <v>0</v>
      </c>
      <c r="F64" t="str">
        <f>'BASE SPLIT DEM'!F351</f>
        <v>PassengerTransportationExternal OUTHome OtherRoadBicycle</v>
      </c>
    </row>
    <row r="65" spans="1:6" x14ac:dyDescent="0.25">
      <c r="A65" t="str">
        <f>'BASE SPLIT DEM'!A354</f>
        <v>TO</v>
      </c>
      <c r="B65">
        <f>'BASE SPLIT DEM'!B65</f>
        <v>2016</v>
      </c>
      <c r="C65" t="str">
        <f>'BASE SPLIT DEM'!C65</f>
        <v>ADEMPASTRAEXINHRAIREG</v>
      </c>
      <c r="D65" t="str">
        <f>'BASE SPLIT DEM'!D65</f>
        <v>PASTRAEXINH</v>
      </c>
      <c r="E65" s="4">
        <f>'BASE SPLIT DEM'!E65+IF('BASE SPLIT DEM'!E65=0,0,_xlfn.IFNA(VLOOKUP(RIGHT(C65,6),'Tuning parameter'!$A$3:$AC$11,HLOOKUP(B65,'Tuning parameter'!$B$1:$AC$2,2,FALSE),FALSE),0))</f>
        <v>0.15732832600928601</v>
      </c>
      <c r="F65" t="str">
        <f>'BASE SPLIT DEM'!F354</f>
        <v>PassengerTransportationExternal OUTNon Home basedRailSubway</v>
      </c>
    </row>
    <row r="66" spans="1:6" x14ac:dyDescent="0.25">
      <c r="A66" t="str">
        <f>'BASE SPLIT DEM'!A355</f>
        <v>TO</v>
      </c>
      <c r="B66">
        <f>'BASE SPLIT DEM'!B66</f>
        <v>2016</v>
      </c>
      <c r="C66" t="str">
        <f>'BASE SPLIT DEM'!C66</f>
        <v>ADEMPASTRAEXINHRAISUB</v>
      </c>
      <c r="D66" t="str">
        <f>'BASE SPLIT DEM'!D66</f>
        <v>PASTRAEXINH</v>
      </c>
      <c r="E66" s="4">
        <f>'BASE SPLIT DEM'!E66+IF('BASE SPLIT DEM'!E66=0,0,_xlfn.IFNA(VLOOKUP(RIGHT(C66,6),'Tuning parameter'!$A$3:$AC$11,HLOOKUP(B66,'Tuning parameter'!$B$1:$AC$2,2,FALSE),FALSE),0))</f>
        <v>7.6589510795547801E-3</v>
      </c>
      <c r="F66" t="str">
        <f>'BASE SPLIT DEM'!F355</f>
        <v>PassengerTransportationExternal OUTNon Home basedRailTramway</v>
      </c>
    </row>
    <row r="67" spans="1:6" x14ac:dyDescent="0.25">
      <c r="A67" t="str">
        <f>'BASE SPLIT DEM'!A371</f>
        <v>TO</v>
      </c>
      <c r="B67">
        <f>'BASE SPLIT DEM'!B67</f>
        <v>2016</v>
      </c>
      <c r="C67" t="str">
        <f>'BASE SPLIT DEM'!C67</f>
        <v>ADEMPASTRAEXINHRAITRM</v>
      </c>
      <c r="D67" t="str">
        <f>'BASE SPLIT DEM'!D67</f>
        <v>PASTRAEXINH</v>
      </c>
      <c r="E67" s="4">
        <f>'BASE SPLIT DEM'!E67+IF('BASE SPLIT DEM'!E67=0,0,_xlfn.IFNA(VLOOKUP(RIGHT(C67,6),'Tuning parameter'!$A$3:$AC$11,HLOOKUP(B67,'Tuning parameter'!$B$1:$AC$2,2,FALSE),FALSE),0))</f>
        <v>0</v>
      </c>
      <c r="F67" t="str">
        <f>'BASE SPLIT DEM'!F371</f>
        <v>PassengerTransportationExternal OUTNon Home basedRoadMotorcycles</v>
      </c>
    </row>
    <row r="68" spans="1:6" x14ac:dyDescent="0.25">
      <c r="A68" t="str">
        <f>'BASE SPLIT DEM'!A372</f>
        <v>TO</v>
      </c>
      <c r="B68">
        <f>'BASE SPLIT DEM'!B68</f>
        <v>2016</v>
      </c>
      <c r="C68" t="str">
        <f>'BASE SPLIT DEM'!C68</f>
        <v>ADEMPASTRAEXINHROABUS</v>
      </c>
      <c r="D68" t="str">
        <f>'BASE SPLIT DEM'!D68</f>
        <v>PASTRAEXINH</v>
      </c>
      <c r="E68" s="4">
        <f>'BASE SPLIT DEM'!E68+IF('BASE SPLIT DEM'!E68=0,0,_xlfn.IFNA(VLOOKUP(RIGHT(C68,6),'Tuning parameter'!$A$3:$AC$11,HLOOKUP(B68,'Tuning parameter'!$B$1:$AC$2,2,FALSE),FALSE),0))</f>
        <v>4.00619630969931E-2</v>
      </c>
      <c r="F68" t="str">
        <f>'BASE SPLIT DEM'!F372</f>
        <v>PassengerTransportationExternal OUTNon Home basedRoadWalk</v>
      </c>
    </row>
    <row r="69" spans="1:6" x14ac:dyDescent="0.25">
      <c r="A69" t="str">
        <f>'BASE SPLIT DEM'!A373</f>
        <v>TO</v>
      </c>
      <c r="B69">
        <f>'BASE SPLIT DEM'!B69</f>
        <v>2016</v>
      </c>
      <c r="C69" t="str">
        <f>'BASE SPLIT DEM'!C69</f>
        <v>ADEMPASTRAEXINHROACAR</v>
      </c>
      <c r="D69" t="str">
        <f>'BASE SPLIT DEM'!D69</f>
        <v>PASTRAEXINH</v>
      </c>
      <c r="E69" s="4">
        <f>'BASE SPLIT DEM'!E69+IF('BASE SPLIT DEM'!E69=0,0,_xlfn.IFNA(VLOOKUP(RIGHT(C69,6),'Tuning parameter'!$A$3:$AC$11,HLOOKUP(B69,'Tuning parameter'!$B$1:$AC$2,2,FALSE),FALSE),0))</f>
        <v>0.39629998117894899</v>
      </c>
      <c r="F69" t="str">
        <f>'BASE SPLIT DEM'!F373</f>
        <v>PassengerTransportationExternal OUTNon Home basedRoadBicycle</v>
      </c>
    </row>
    <row r="70" spans="1:6" x14ac:dyDescent="0.25">
      <c r="A70" t="str">
        <f>'BASE SPLIT DEM'!A482</f>
        <v>TO</v>
      </c>
      <c r="B70">
        <f>'BASE SPLIT DEM'!B70</f>
        <v>2016</v>
      </c>
      <c r="C70" t="str">
        <f>'BASE SPLIT DEM'!C70</f>
        <v>ADEMPASTRAEXINHROATRU</v>
      </c>
      <c r="D70" t="str">
        <f>'BASE SPLIT DEM'!D70</f>
        <v>PASTRAEXINH</v>
      </c>
      <c r="E70" s="4">
        <f>'BASE SPLIT DEM'!E70+IF('BASE SPLIT DEM'!E70=0,0,_xlfn.IFNA(VLOOKUP(RIGHT(C70,6),'Tuning parameter'!$A$3:$AC$11,HLOOKUP(B70,'Tuning parameter'!$B$1:$AC$2,2,FALSE),FALSE),0))</f>
        <v>0.39629998117894899</v>
      </c>
      <c r="F70" t="str">
        <f>'BASE SPLIT DEM'!F482</f>
        <v>PassengerTransportationIn BoundaryHome WorkRailRegional</v>
      </c>
    </row>
    <row r="71" spans="1:6" x14ac:dyDescent="0.25">
      <c r="A71" t="str">
        <f>'BASE SPLIT DEM'!A484</f>
        <v>TO</v>
      </c>
      <c r="B71">
        <f>'BASE SPLIT DEM'!B71</f>
        <v>2016</v>
      </c>
      <c r="C71" t="str">
        <f>'BASE SPLIT DEM'!C71</f>
        <v>ADEMPASTRAEXINHROAMOR</v>
      </c>
      <c r="D71" t="str">
        <f>'BASE SPLIT DEM'!D71</f>
        <v>PASTRAEXINH</v>
      </c>
      <c r="E71" s="4">
        <f>'BASE SPLIT DEM'!E71+IF('BASE SPLIT DEM'!E71=0,0,_xlfn.IFNA(VLOOKUP(RIGHT(C71,6),'Tuning parameter'!$A$3:$AC$11,HLOOKUP(B71,'Tuning parameter'!$B$1:$AC$2,2,FALSE),FALSE),0))</f>
        <v>1.6686800761590501E-3</v>
      </c>
      <c r="F71" t="str">
        <f>'BASE SPLIT DEM'!F484</f>
        <v>PassengerTransportationIn BoundaryHome WorkRailSubway</v>
      </c>
    </row>
    <row r="72" spans="1:6" x14ac:dyDescent="0.25">
      <c r="A72" t="str">
        <f>'BASE SPLIT DEM'!A485</f>
        <v>TO</v>
      </c>
      <c r="B72">
        <f>'BASE SPLIT DEM'!B72</f>
        <v>2016</v>
      </c>
      <c r="C72" t="str">
        <f>'BASE SPLIT DEM'!C72</f>
        <v>ADEMPASTRAEXINHROAWAL</v>
      </c>
      <c r="D72" t="str">
        <f>'BASE SPLIT DEM'!D72</f>
        <v>PASTRAEXINH</v>
      </c>
      <c r="E72" s="4">
        <f>'BASE SPLIT DEM'!E72+IF('BASE SPLIT DEM'!E72=0,0,_xlfn.IFNA(VLOOKUP(RIGHT(C72,6),'Tuning parameter'!$A$3:$AC$11,HLOOKUP(B72,'Tuning parameter'!$B$1:$AC$2,2,FALSE),FALSE),0))</f>
        <v>6.8211738010674305E-4</v>
      </c>
      <c r="F72" t="str">
        <f>'BASE SPLIT DEM'!F485</f>
        <v>PassengerTransportationIn BoundaryHome WorkRailTramway</v>
      </c>
    </row>
    <row r="73" spans="1:6" x14ac:dyDescent="0.25">
      <c r="A73" t="str">
        <f>'BASE SPLIT DEM'!A501</f>
        <v>TO</v>
      </c>
      <c r="B73">
        <f>'BASE SPLIT DEM'!B73</f>
        <v>2016</v>
      </c>
      <c r="C73" t="str">
        <f>'BASE SPLIT DEM'!C73</f>
        <v>ADEMPASTRAEXINHROABIK</v>
      </c>
      <c r="D73" t="str">
        <f>'BASE SPLIT DEM'!D73</f>
        <v>PASTRAEXINH</v>
      </c>
      <c r="E73" s="4">
        <f>'BASE SPLIT DEM'!E73+IF('BASE SPLIT DEM'!E73=0,0,_xlfn.IFNA(VLOOKUP(RIGHT(C73,6),'Tuning parameter'!$A$3:$AC$11,HLOOKUP(B73,'Tuning parameter'!$B$1:$AC$2,2,FALSE),FALSE),0))</f>
        <v>0</v>
      </c>
      <c r="F73" t="str">
        <f>'BASE SPLIT DEM'!F501</f>
        <v>PassengerTransportationIn BoundaryHome WorkRoadMotorcycles</v>
      </c>
    </row>
    <row r="74" spans="1:6" x14ac:dyDescent="0.25">
      <c r="A74" t="str">
        <f>'BASE SPLIT DEM'!A502</f>
        <v>TO</v>
      </c>
      <c r="B74">
        <f>'BASE SPLIT DEM'!B74</f>
        <v>2016</v>
      </c>
      <c r="C74" t="str">
        <f>'BASE SPLIT DEM'!C74</f>
        <v>ADEMPASTRAEXOHWRAIREG</v>
      </c>
      <c r="D74" t="str">
        <f>'BASE SPLIT DEM'!D74</f>
        <v>PASTRAEXOHW</v>
      </c>
      <c r="E74" s="4">
        <f>'BASE SPLIT DEM'!E74+IF('BASE SPLIT DEM'!E74=0,0,_xlfn.IFNA(VLOOKUP(RIGHT(C74,6),'Tuning parameter'!$A$3:$AC$11,HLOOKUP(B74,'Tuning parameter'!$B$1:$AC$2,2,FALSE),FALSE),0))</f>
        <v>0.137723218016058</v>
      </c>
      <c r="F74" t="str">
        <f>'BASE SPLIT DEM'!F502</f>
        <v>PassengerTransportationIn BoundaryHome WorkRoadWalk</v>
      </c>
    </row>
    <row r="75" spans="1:6" x14ac:dyDescent="0.25">
      <c r="A75" t="str">
        <f>'BASE SPLIT DEM'!A503</f>
        <v>TO</v>
      </c>
      <c r="B75">
        <f>'BASE SPLIT DEM'!B75</f>
        <v>2016</v>
      </c>
      <c r="C75" t="str">
        <f>'BASE SPLIT DEM'!C75</f>
        <v>ADEMPASTRAEXOHWRAISUB</v>
      </c>
      <c r="D75" t="str">
        <f>'BASE SPLIT DEM'!D75</f>
        <v>PASTRAEXOHW</v>
      </c>
      <c r="E75" s="4">
        <f>'BASE SPLIT DEM'!E75+IF('BASE SPLIT DEM'!E75=0,0,_xlfn.IFNA(VLOOKUP(RIGHT(C75,6),'Tuning parameter'!$A$3:$AC$11,HLOOKUP(B75,'Tuning parameter'!$B$1:$AC$2,2,FALSE),FALSE),0))</f>
        <v>6.3471166061028301E-3</v>
      </c>
      <c r="F75" t="str">
        <f>'BASE SPLIT DEM'!F503</f>
        <v>PassengerTransportationIn BoundaryHome WorkRoadBicycle</v>
      </c>
    </row>
    <row r="76" spans="1:6" x14ac:dyDescent="0.25">
      <c r="A76" t="str">
        <f>'BASE SPLIT DEM'!A504</f>
        <v>TO</v>
      </c>
      <c r="B76">
        <f>'BASE SPLIT DEM'!B76</f>
        <v>2016</v>
      </c>
      <c r="C76" t="str">
        <f>'BASE SPLIT DEM'!C76</f>
        <v>ADEMPASTRAEXOHWRAITRM</v>
      </c>
      <c r="D76" t="str">
        <f>'BASE SPLIT DEM'!D76</f>
        <v>PASTRAEXOHW</v>
      </c>
      <c r="E76" s="4">
        <f>'BASE SPLIT DEM'!E76+IF('BASE SPLIT DEM'!E76=0,0,_xlfn.IFNA(VLOOKUP(RIGHT(C76,6),'Tuning parameter'!$A$3:$AC$11,HLOOKUP(B76,'Tuning parameter'!$B$1:$AC$2,2,FALSE),FALSE),0))</f>
        <v>0</v>
      </c>
      <c r="F76" t="str">
        <f>'BASE SPLIT DEM'!F504</f>
        <v>PassengerTransportationIn BoundaryHome SchoolRailRegional</v>
      </c>
    </row>
    <row r="77" spans="1:6" x14ac:dyDescent="0.25">
      <c r="A77" t="str">
        <f>'BASE SPLIT DEM'!A506</f>
        <v>TO</v>
      </c>
      <c r="B77">
        <f>'BASE SPLIT DEM'!B77</f>
        <v>2016</v>
      </c>
      <c r="C77" t="str">
        <f>'BASE SPLIT DEM'!C77</f>
        <v>ADEMPASTRAEXOHWROABUS</v>
      </c>
      <c r="D77" t="str">
        <f>'BASE SPLIT DEM'!D77</f>
        <v>PASTRAEXOHW</v>
      </c>
      <c r="E77" s="4">
        <f>'BASE SPLIT DEM'!E77+IF('BASE SPLIT DEM'!E77=0,0,_xlfn.IFNA(VLOOKUP(RIGHT(C77,6),'Tuning parameter'!$A$3:$AC$11,HLOOKUP(B77,'Tuning parameter'!$B$1:$AC$2,2,FALSE),FALSE),0))</f>
        <v>4.10360139485434E-2</v>
      </c>
      <c r="F77" t="str">
        <f>'BASE SPLIT DEM'!F506</f>
        <v>PassengerTransportationIn BoundaryHome SchoolRailSubway</v>
      </c>
    </row>
    <row r="78" spans="1:6" x14ac:dyDescent="0.25">
      <c r="A78" t="str">
        <f>'BASE SPLIT DEM'!A507</f>
        <v>TO</v>
      </c>
      <c r="B78">
        <f>'BASE SPLIT DEM'!B78</f>
        <v>2016</v>
      </c>
      <c r="C78" t="str">
        <f>'BASE SPLIT DEM'!C78</f>
        <v>ADEMPASTRAEXOHWROACAR</v>
      </c>
      <c r="D78" t="str">
        <f>'BASE SPLIT DEM'!D78</f>
        <v>PASTRAEXOHW</v>
      </c>
      <c r="E78" s="4">
        <f>'BASE SPLIT DEM'!E78+IF('BASE SPLIT DEM'!E78=0,0,_xlfn.IFNA(VLOOKUP(RIGHT(C78,6),'Tuning parameter'!$A$3:$AC$11,HLOOKUP(B78,'Tuning parameter'!$B$1:$AC$2,2,FALSE),FALSE),0))</f>
        <v>0.406256635439049</v>
      </c>
      <c r="F78" t="str">
        <f>'BASE SPLIT DEM'!F507</f>
        <v>PassengerTransportationIn BoundaryHome SchoolRailTramway</v>
      </c>
    </row>
    <row r="79" spans="1:6" x14ac:dyDescent="0.25">
      <c r="A79" t="str">
        <f>'BASE SPLIT DEM'!A523</f>
        <v>TO</v>
      </c>
      <c r="B79">
        <f>'BASE SPLIT DEM'!B79</f>
        <v>2016</v>
      </c>
      <c r="C79" t="str">
        <f>'BASE SPLIT DEM'!C79</f>
        <v>ADEMPASTRAEXOHWROATRU</v>
      </c>
      <c r="D79" t="str">
        <f>'BASE SPLIT DEM'!D79</f>
        <v>PASTRAEXOHW</v>
      </c>
      <c r="E79" s="4">
        <f>'BASE SPLIT DEM'!E79+IF('BASE SPLIT DEM'!E79=0,0,_xlfn.IFNA(VLOOKUP(RIGHT(C79,6),'Tuning parameter'!$A$3:$AC$11,HLOOKUP(B79,'Tuning parameter'!$B$1:$AC$2,2,FALSE),FALSE),0))</f>
        <v>0.406256635439049</v>
      </c>
      <c r="F79" t="str">
        <f>'BASE SPLIT DEM'!F523</f>
        <v>PassengerTransportationIn BoundaryHome SchoolRoadMotorcycles</v>
      </c>
    </row>
    <row r="80" spans="1:6" x14ac:dyDescent="0.25">
      <c r="A80" t="str">
        <f>'BASE SPLIT DEM'!A524</f>
        <v>TO</v>
      </c>
      <c r="B80">
        <f>'BASE SPLIT DEM'!B80</f>
        <v>2016</v>
      </c>
      <c r="C80" t="str">
        <f>'BASE SPLIT DEM'!C80</f>
        <v>ADEMPASTRAEXOHWROAMOR</v>
      </c>
      <c r="D80" t="str">
        <f>'BASE SPLIT DEM'!D80</f>
        <v>PASTRAEXOHW</v>
      </c>
      <c r="E80" s="4">
        <f>'BASE SPLIT DEM'!E80+IF('BASE SPLIT DEM'!E80=0,0,_xlfn.IFNA(VLOOKUP(RIGHT(C80,6),'Tuning parameter'!$A$3:$AC$11,HLOOKUP(B80,'Tuning parameter'!$B$1:$AC$2,2,FALSE),FALSE),0))</f>
        <v>1.71060405137501E-3</v>
      </c>
      <c r="F80" t="str">
        <f>'BASE SPLIT DEM'!F524</f>
        <v>PassengerTransportationIn BoundaryHome SchoolRoadWalk</v>
      </c>
    </row>
    <row r="81" spans="1:6" x14ac:dyDescent="0.25">
      <c r="A81" t="str">
        <f>'BASE SPLIT DEM'!A525</f>
        <v>TO</v>
      </c>
      <c r="B81">
        <f>'BASE SPLIT DEM'!B81</f>
        <v>2016</v>
      </c>
      <c r="C81" t="str">
        <f>'BASE SPLIT DEM'!C81</f>
        <v>ADEMPASTRAEXOHWROAWAL</v>
      </c>
      <c r="D81" t="str">
        <f>'BASE SPLIT DEM'!D81</f>
        <v>PASTRAEXOHW</v>
      </c>
      <c r="E81" s="4">
        <f>'BASE SPLIT DEM'!E81+IF('BASE SPLIT DEM'!E81=0,0,_xlfn.IFNA(VLOOKUP(RIGHT(C81,6),'Tuning parameter'!$A$3:$AC$11,HLOOKUP(B81,'Tuning parameter'!$B$1:$AC$2,2,FALSE),FALSE),0))</f>
        <v>6.6977649982097602E-4</v>
      </c>
      <c r="F81" t="str">
        <f>'BASE SPLIT DEM'!F525</f>
        <v>PassengerTransportationIn BoundaryHome SchoolRoadBicycle</v>
      </c>
    </row>
    <row r="82" spans="1:6" x14ac:dyDescent="0.25">
      <c r="A82" t="str">
        <f>'BASE SPLIT DEM'!A526</f>
        <v>TO</v>
      </c>
      <c r="B82">
        <f>'BASE SPLIT DEM'!B82</f>
        <v>2016</v>
      </c>
      <c r="C82" t="str">
        <f>'BASE SPLIT DEM'!C82</f>
        <v>ADEMPASTRAEXOHWROABIK</v>
      </c>
      <c r="D82" t="str">
        <f>'BASE SPLIT DEM'!D82</f>
        <v>PASTRAEXOHW</v>
      </c>
      <c r="E82" s="4">
        <f>'BASE SPLIT DEM'!E82+IF('BASE SPLIT DEM'!E82=0,0,_xlfn.IFNA(VLOOKUP(RIGHT(C82,6),'Tuning parameter'!$A$3:$AC$11,HLOOKUP(B82,'Tuning parameter'!$B$1:$AC$2,2,FALSE),FALSE),0))</f>
        <v>0</v>
      </c>
      <c r="F82" t="str">
        <f>'BASE SPLIT DEM'!F526</f>
        <v>PassengerTransportationIn BoundaryHome OtherRailRegional</v>
      </c>
    </row>
    <row r="83" spans="1:6" x14ac:dyDescent="0.25">
      <c r="A83" t="str">
        <f>'BASE SPLIT DEM'!A528</f>
        <v>TO</v>
      </c>
      <c r="B83">
        <f>'BASE SPLIT DEM'!B83</f>
        <v>2016</v>
      </c>
      <c r="C83" t="str">
        <f>'BASE SPLIT DEM'!C83</f>
        <v>ADEMPASTRAEXOHSRAIREG</v>
      </c>
      <c r="D83" t="str">
        <f>'BASE SPLIT DEM'!D83</f>
        <v>PASTRAEXOHS</v>
      </c>
      <c r="E83" s="4">
        <f>'BASE SPLIT DEM'!E83+IF('BASE SPLIT DEM'!E83=0,0,_xlfn.IFNA(VLOOKUP(RIGHT(C83,6),'Tuning parameter'!$A$3:$AC$11,HLOOKUP(B83,'Tuning parameter'!$B$1:$AC$2,2,FALSE),FALSE),0))</f>
        <v>0.137723218016058</v>
      </c>
      <c r="F83" t="str">
        <f>'BASE SPLIT DEM'!F528</f>
        <v>PassengerTransportationIn BoundaryHome OtherRailSubway</v>
      </c>
    </row>
    <row r="84" spans="1:6" x14ac:dyDescent="0.25">
      <c r="A84" t="str">
        <f>'BASE SPLIT DEM'!A529</f>
        <v>TO</v>
      </c>
      <c r="B84">
        <f>'BASE SPLIT DEM'!B84</f>
        <v>2016</v>
      </c>
      <c r="C84" t="str">
        <f>'BASE SPLIT DEM'!C84</f>
        <v>ADEMPASTRAEXOHSRAISUB</v>
      </c>
      <c r="D84" t="str">
        <f>'BASE SPLIT DEM'!D84</f>
        <v>PASTRAEXOHS</v>
      </c>
      <c r="E84" s="4">
        <f>'BASE SPLIT DEM'!E84+IF('BASE SPLIT DEM'!E84=0,0,_xlfn.IFNA(VLOOKUP(RIGHT(C84,6),'Tuning parameter'!$A$3:$AC$11,HLOOKUP(B84,'Tuning parameter'!$B$1:$AC$2,2,FALSE),FALSE),0))</f>
        <v>6.3471166061028301E-3</v>
      </c>
      <c r="F84" t="str">
        <f>'BASE SPLIT DEM'!F529</f>
        <v>PassengerTransportationIn BoundaryHome OtherRailTramway</v>
      </c>
    </row>
    <row r="85" spans="1:6" x14ac:dyDescent="0.25">
      <c r="A85" t="str">
        <f>'BASE SPLIT DEM'!A545</f>
        <v>TO</v>
      </c>
      <c r="B85">
        <f>'BASE SPLIT DEM'!B85</f>
        <v>2016</v>
      </c>
      <c r="C85" t="str">
        <f>'BASE SPLIT DEM'!C85</f>
        <v>ADEMPASTRAEXOHSRAITRM</v>
      </c>
      <c r="D85" t="str">
        <f>'BASE SPLIT DEM'!D85</f>
        <v>PASTRAEXOHS</v>
      </c>
      <c r="E85" s="4">
        <f>'BASE SPLIT DEM'!E85+IF('BASE SPLIT DEM'!E85=0,0,_xlfn.IFNA(VLOOKUP(RIGHT(C85,6),'Tuning parameter'!$A$3:$AC$11,HLOOKUP(B85,'Tuning parameter'!$B$1:$AC$2,2,FALSE),FALSE),0))</f>
        <v>0</v>
      </c>
      <c r="F85" t="str">
        <f>'BASE SPLIT DEM'!F545</f>
        <v>PassengerTransportationIn BoundaryHome OtherRoadMotorcycles</v>
      </c>
    </row>
    <row r="86" spans="1:6" x14ac:dyDescent="0.25">
      <c r="A86" t="str">
        <f>'BASE SPLIT DEM'!A546</f>
        <v>TO</v>
      </c>
      <c r="B86">
        <f>'BASE SPLIT DEM'!B86</f>
        <v>2016</v>
      </c>
      <c r="C86" t="str">
        <f>'BASE SPLIT DEM'!C86</f>
        <v>ADEMPASTRAEXOHSROABUS</v>
      </c>
      <c r="D86" t="str">
        <f>'BASE SPLIT DEM'!D86</f>
        <v>PASTRAEXOHS</v>
      </c>
      <c r="E86" s="4">
        <f>'BASE SPLIT DEM'!E86+IF('BASE SPLIT DEM'!E86=0,0,_xlfn.IFNA(VLOOKUP(RIGHT(C86,6),'Tuning parameter'!$A$3:$AC$11,HLOOKUP(B86,'Tuning parameter'!$B$1:$AC$2,2,FALSE),FALSE),0))</f>
        <v>4.10360139485434E-2</v>
      </c>
      <c r="F86" t="str">
        <f>'BASE SPLIT DEM'!F546</f>
        <v>PassengerTransportationIn BoundaryHome OtherRoadWalk</v>
      </c>
    </row>
    <row r="87" spans="1:6" x14ac:dyDescent="0.25">
      <c r="A87" t="str">
        <f>'BASE SPLIT DEM'!A547</f>
        <v>TO</v>
      </c>
      <c r="B87">
        <f>'BASE SPLIT DEM'!B87</f>
        <v>2016</v>
      </c>
      <c r="C87" t="str">
        <f>'BASE SPLIT DEM'!C87</f>
        <v>ADEMPASTRAEXOHSROACAR</v>
      </c>
      <c r="D87" t="str">
        <f>'BASE SPLIT DEM'!D87</f>
        <v>PASTRAEXOHS</v>
      </c>
      <c r="E87" s="4">
        <f>'BASE SPLIT DEM'!E87+IF('BASE SPLIT DEM'!E87=0,0,_xlfn.IFNA(VLOOKUP(RIGHT(C87,6),'Tuning parameter'!$A$3:$AC$11,HLOOKUP(B87,'Tuning parameter'!$B$1:$AC$2,2,FALSE),FALSE),0))</f>
        <v>0.406256635439049</v>
      </c>
      <c r="F87" t="str">
        <f>'BASE SPLIT DEM'!F547</f>
        <v>PassengerTransportationIn BoundaryHome OtherRoadBicycle</v>
      </c>
    </row>
    <row r="88" spans="1:6" x14ac:dyDescent="0.25">
      <c r="A88" t="str">
        <f>'BASE SPLIT DEM'!A548</f>
        <v>TO</v>
      </c>
      <c r="B88">
        <f>'BASE SPLIT DEM'!B88</f>
        <v>2016</v>
      </c>
      <c r="C88" t="str">
        <f>'BASE SPLIT DEM'!C88</f>
        <v>ADEMPASTRAEXOHSROATRU</v>
      </c>
      <c r="D88" t="str">
        <f>'BASE SPLIT DEM'!D88</f>
        <v>PASTRAEXOHS</v>
      </c>
      <c r="E88" s="4">
        <f>'BASE SPLIT DEM'!E88+IF('BASE SPLIT DEM'!E88=0,0,_xlfn.IFNA(VLOOKUP(RIGHT(C88,6),'Tuning parameter'!$A$3:$AC$11,HLOOKUP(B88,'Tuning parameter'!$B$1:$AC$2,2,FALSE),FALSE),0))</f>
        <v>0.406256635439049</v>
      </c>
      <c r="F88" t="str">
        <f>'BASE SPLIT DEM'!F548</f>
        <v>PassengerTransportationIn BoundaryNon Home basedRailRegional</v>
      </c>
    </row>
    <row r="89" spans="1:6" x14ac:dyDescent="0.25">
      <c r="A89" t="str">
        <f>'BASE SPLIT DEM'!A550</f>
        <v>TO</v>
      </c>
      <c r="B89">
        <f>'BASE SPLIT DEM'!B89</f>
        <v>2016</v>
      </c>
      <c r="C89" t="str">
        <f>'BASE SPLIT DEM'!C89</f>
        <v>ADEMPASTRAEXOHSROAMOR</v>
      </c>
      <c r="D89" t="str">
        <f>'BASE SPLIT DEM'!D89</f>
        <v>PASTRAEXOHS</v>
      </c>
      <c r="E89" s="4">
        <f>'BASE SPLIT DEM'!E89+IF('BASE SPLIT DEM'!E89=0,0,_xlfn.IFNA(VLOOKUP(RIGHT(C89,6),'Tuning parameter'!$A$3:$AC$11,HLOOKUP(B89,'Tuning parameter'!$B$1:$AC$2,2,FALSE),FALSE),0))</f>
        <v>1.71060405137501E-3</v>
      </c>
      <c r="F89" t="str">
        <f>'BASE SPLIT DEM'!F550</f>
        <v>PassengerTransportationIn BoundaryNon Home basedRailSubway</v>
      </c>
    </row>
    <row r="90" spans="1:6" x14ac:dyDescent="0.25">
      <c r="A90" t="str">
        <f>'BASE SPLIT DEM'!A551</f>
        <v>TO</v>
      </c>
      <c r="B90">
        <f>'BASE SPLIT DEM'!B90</f>
        <v>2016</v>
      </c>
      <c r="C90" t="str">
        <f>'BASE SPLIT DEM'!C90</f>
        <v>ADEMPASTRAEXOHSROAWAL</v>
      </c>
      <c r="D90" t="str">
        <f>'BASE SPLIT DEM'!D90</f>
        <v>PASTRAEXOHS</v>
      </c>
      <c r="E90" s="4">
        <f>'BASE SPLIT DEM'!E90+IF('BASE SPLIT DEM'!E90=0,0,_xlfn.IFNA(VLOOKUP(RIGHT(C90,6),'Tuning parameter'!$A$3:$AC$11,HLOOKUP(B90,'Tuning parameter'!$B$1:$AC$2,2,FALSE),FALSE),0))</f>
        <v>6.6977649982097602E-4</v>
      </c>
      <c r="F90" t="str">
        <f>'BASE SPLIT DEM'!F551</f>
        <v>PassengerTransportationIn BoundaryNon Home basedRailTramway</v>
      </c>
    </row>
    <row r="91" spans="1:6" x14ac:dyDescent="0.25">
      <c r="A91" t="str">
        <f>'BASE SPLIT DEM'!A567</f>
        <v>TO</v>
      </c>
      <c r="B91">
        <f>'BASE SPLIT DEM'!B91</f>
        <v>2016</v>
      </c>
      <c r="C91" t="str">
        <f>'BASE SPLIT DEM'!C91</f>
        <v>ADEMPASTRAEXOHSROABIK</v>
      </c>
      <c r="D91" t="str">
        <f>'BASE SPLIT DEM'!D91</f>
        <v>PASTRAEXOHS</v>
      </c>
      <c r="E91" s="4">
        <f>'BASE SPLIT DEM'!E91+IF('BASE SPLIT DEM'!E91=0,0,_xlfn.IFNA(VLOOKUP(RIGHT(C91,6),'Tuning parameter'!$A$3:$AC$11,HLOOKUP(B91,'Tuning parameter'!$B$1:$AC$2,2,FALSE),FALSE),0))</f>
        <v>0</v>
      </c>
      <c r="F91" t="str">
        <f>'BASE SPLIT DEM'!F567</f>
        <v>PassengerTransportationIn BoundaryNon Home basedRoadMotorcycles</v>
      </c>
    </row>
    <row r="92" spans="1:6" x14ac:dyDescent="0.25">
      <c r="A92" t="str">
        <f>'BASE SPLIT DEM'!A568</f>
        <v>TO</v>
      </c>
      <c r="B92">
        <f>'BASE SPLIT DEM'!B92</f>
        <v>2016</v>
      </c>
      <c r="C92" t="str">
        <f>'BASE SPLIT DEM'!C92</f>
        <v>ADEMPASTRAEXOHORAIREG</v>
      </c>
      <c r="D92" t="str">
        <f>'BASE SPLIT DEM'!D92</f>
        <v>PASTRAEXOHO</v>
      </c>
      <c r="E92" s="4">
        <f>'BASE SPLIT DEM'!E92+IF('BASE SPLIT DEM'!E92=0,0,_xlfn.IFNA(VLOOKUP(RIGHT(C92,6),'Tuning parameter'!$A$3:$AC$11,HLOOKUP(B92,'Tuning parameter'!$B$1:$AC$2,2,FALSE),FALSE),0))</f>
        <v>0.137723218016058</v>
      </c>
      <c r="F92" t="str">
        <f>'BASE SPLIT DEM'!F568</f>
        <v>PassengerTransportationIn BoundaryNon Home basedRoadWalk</v>
      </c>
    </row>
    <row r="93" spans="1:6" x14ac:dyDescent="0.25">
      <c r="A93" t="str">
        <f>'BASE SPLIT DEM'!A569</f>
        <v>TO</v>
      </c>
      <c r="B93">
        <f>'BASE SPLIT DEM'!B93</f>
        <v>2016</v>
      </c>
      <c r="C93" t="str">
        <f>'BASE SPLIT DEM'!C93</f>
        <v>ADEMPASTRAEXOHORAISUB</v>
      </c>
      <c r="D93" t="str">
        <f>'BASE SPLIT DEM'!D93</f>
        <v>PASTRAEXOHO</v>
      </c>
      <c r="E93" s="4">
        <f>'BASE SPLIT DEM'!E93+IF('BASE SPLIT DEM'!E93=0,0,_xlfn.IFNA(VLOOKUP(RIGHT(C93,6),'Tuning parameter'!$A$3:$AC$11,HLOOKUP(B93,'Tuning parameter'!$B$1:$AC$2,2,FALSE),FALSE),0))</f>
        <v>6.3471166061028301E-3</v>
      </c>
      <c r="F93" t="str">
        <f>'BASE SPLIT DEM'!F569</f>
        <v>PassengerTransportationIn BoundaryNon Home basedRoadBicycle</v>
      </c>
    </row>
    <row r="94" spans="1:6" x14ac:dyDescent="0.25">
      <c r="A94" t="str">
        <f>'BASE SPLIT DEM'!A570</f>
        <v>TO</v>
      </c>
      <c r="B94">
        <f>'BASE SPLIT DEM'!B94</f>
        <v>2016</v>
      </c>
      <c r="C94" t="str">
        <f>'BASE SPLIT DEM'!C94</f>
        <v>ADEMPASTRAEXOHORAITRM</v>
      </c>
      <c r="D94" t="str">
        <f>'BASE SPLIT DEM'!D94</f>
        <v>PASTRAEXOHO</v>
      </c>
      <c r="E94" s="4">
        <f>'BASE SPLIT DEM'!E94+IF('BASE SPLIT DEM'!E94=0,0,_xlfn.IFNA(VLOOKUP(RIGHT(C94,6),'Tuning parameter'!$A$3:$AC$11,HLOOKUP(B94,'Tuning parameter'!$B$1:$AC$2,2,FALSE),FALSE),0))</f>
        <v>0</v>
      </c>
      <c r="F94" t="str">
        <f>'BASE SPLIT DEM'!F570</f>
        <v>PassengerTransportationExternal INHome WorkRailRegional</v>
      </c>
    </row>
    <row r="95" spans="1:6" x14ac:dyDescent="0.25">
      <c r="A95" t="str">
        <f>'BASE SPLIT DEM'!A572</f>
        <v>TO</v>
      </c>
      <c r="B95">
        <f>'BASE SPLIT DEM'!B95</f>
        <v>2016</v>
      </c>
      <c r="C95" t="str">
        <f>'BASE SPLIT DEM'!C95</f>
        <v>ADEMPASTRAEXOHOROABUS</v>
      </c>
      <c r="D95" t="str">
        <f>'BASE SPLIT DEM'!D95</f>
        <v>PASTRAEXOHO</v>
      </c>
      <c r="E95" s="4">
        <f>'BASE SPLIT DEM'!E95+IF('BASE SPLIT DEM'!E95=0,0,_xlfn.IFNA(VLOOKUP(RIGHT(C95,6),'Tuning parameter'!$A$3:$AC$11,HLOOKUP(B95,'Tuning parameter'!$B$1:$AC$2,2,FALSE),FALSE),0))</f>
        <v>4.10360139485434E-2</v>
      </c>
      <c r="F95" t="str">
        <f>'BASE SPLIT DEM'!F572</f>
        <v>PassengerTransportationExternal INHome WorkRailSubway</v>
      </c>
    </row>
    <row r="96" spans="1:6" x14ac:dyDescent="0.25">
      <c r="A96" t="str">
        <f>'BASE SPLIT DEM'!A573</f>
        <v>TO</v>
      </c>
      <c r="B96">
        <f>'BASE SPLIT DEM'!B96</f>
        <v>2016</v>
      </c>
      <c r="C96" t="str">
        <f>'BASE SPLIT DEM'!C96</f>
        <v>ADEMPASTRAEXOHOROACAR</v>
      </c>
      <c r="D96" t="str">
        <f>'BASE SPLIT DEM'!D96</f>
        <v>PASTRAEXOHO</v>
      </c>
      <c r="E96" s="4">
        <f>'BASE SPLIT DEM'!E96+IF('BASE SPLIT DEM'!E96=0,0,_xlfn.IFNA(VLOOKUP(RIGHT(C96,6),'Tuning parameter'!$A$3:$AC$11,HLOOKUP(B96,'Tuning parameter'!$B$1:$AC$2,2,FALSE),FALSE),0))</f>
        <v>0.406256635439049</v>
      </c>
      <c r="F96" t="str">
        <f>'BASE SPLIT DEM'!F573</f>
        <v>PassengerTransportationExternal INHome WorkRailTramway</v>
      </c>
    </row>
    <row r="97" spans="1:6" x14ac:dyDescent="0.25">
      <c r="A97" t="str">
        <f>'BASE SPLIT DEM'!A589</f>
        <v>TO</v>
      </c>
      <c r="B97">
        <f>'BASE SPLIT DEM'!B97</f>
        <v>2016</v>
      </c>
      <c r="C97" t="str">
        <f>'BASE SPLIT DEM'!C97</f>
        <v>ADEMPASTRAEXOHOROATRU</v>
      </c>
      <c r="D97" t="str">
        <f>'BASE SPLIT DEM'!D97</f>
        <v>PASTRAEXOHO</v>
      </c>
      <c r="E97" s="4">
        <f>'BASE SPLIT DEM'!E97+IF('BASE SPLIT DEM'!E97=0,0,_xlfn.IFNA(VLOOKUP(RIGHT(C97,6),'Tuning parameter'!$A$3:$AC$11,HLOOKUP(B97,'Tuning parameter'!$B$1:$AC$2,2,FALSE),FALSE),0))</f>
        <v>0.406256635439049</v>
      </c>
      <c r="F97" t="str">
        <f>'BASE SPLIT DEM'!F589</f>
        <v>PassengerTransportationExternal INHome WorkRoadMotorcycles</v>
      </c>
    </row>
    <row r="98" spans="1:6" x14ac:dyDescent="0.25">
      <c r="A98" t="str">
        <f>'BASE SPLIT DEM'!A590</f>
        <v>TO</v>
      </c>
      <c r="B98">
        <f>'BASE SPLIT DEM'!B98</f>
        <v>2016</v>
      </c>
      <c r="C98" t="str">
        <f>'BASE SPLIT DEM'!C98</f>
        <v>ADEMPASTRAEXOHOROAMOR</v>
      </c>
      <c r="D98" t="str">
        <f>'BASE SPLIT DEM'!D98</f>
        <v>PASTRAEXOHO</v>
      </c>
      <c r="E98" s="4">
        <f>'BASE SPLIT DEM'!E98+IF('BASE SPLIT DEM'!E98=0,0,_xlfn.IFNA(VLOOKUP(RIGHT(C98,6),'Tuning parameter'!$A$3:$AC$11,HLOOKUP(B98,'Tuning parameter'!$B$1:$AC$2,2,FALSE),FALSE),0))</f>
        <v>1.71060405137501E-3</v>
      </c>
      <c r="F98" t="str">
        <f>'BASE SPLIT DEM'!F590</f>
        <v>PassengerTransportationExternal INHome WorkRoadWalk</v>
      </c>
    </row>
    <row r="99" spans="1:6" x14ac:dyDescent="0.25">
      <c r="A99" t="str">
        <f>'BASE SPLIT DEM'!A591</f>
        <v>TO</v>
      </c>
      <c r="B99">
        <f>'BASE SPLIT DEM'!B99</f>
        <v>2016</v>
      </c>
      <c r="C99" t="str">
        <f>'BASE SPLIT DEM'!C99</f>
        <v>ADEMPASTRAEXOHOROAWAL</v>
      </c>
      <c r="D99" t="str">
        <f>'BASE SPLIT DEM'!D99</f>
        <v>PASTRAEXOHO</v>
      </c>
      <c r="E99" s="4">
        <f>'BASE SPLIT DEM'!E99+IF('BASE SPLIT DEM'!E99=0,0,_xlfn.IFNA(VLOOKUP(RIGHT(C99,6),'Tuning parameter'!$A$3:$AC$11,HLOOKUP(B99,'Tuning parameter'!$B$1:$AC$2,2,FALSE),FALSE),0))</f>
        <v>6.6977649982097602E-4</v>
      </c>
      <c r="F99" t="str">
        <f>'BASE SPLIT DEM'!F591</f>
        <v>PassengerTransportationExternal INHome WorkRoadBicycle</v>
      </c>
    </row>
    <row r="100" spans="1:6" x14ac:dyDescent="0.25">
      <c r="A100" t="str">
        <f>'BASE SPLIT DEM'!A592</f>
        <v>TO</v>
      </c>
      <c r="B100">
        <f>'BASE SPLIT DEM'!B100</f>
        <v>2016</v>
      </c>
      <c r="C100" t="str">
        <f>'BASE SPLIT DEM'!C100</f>
        <v>ADEMPASTRAEXOHOROABIK</v>
      </c>
      <c r="D100" t="str">
        <f>'BASE SPLIT DEM'!D100</f>
        <v>PASTRAEXOHO</v>
      </c>
      <c r="E100" s="4">
        <f>'BASE SPLIT DEM'!E100+IF('BASE SPLIT DEM'!E100=0,0,_xlfn.IFNA(VLOOKUP(RIGHT(C100,6),'Tuning parameter'!$A$3:$AC$11,HLOOKUP(B100,'Tuning parameter'!$B$1:$AC$2,2,FALSE),FALSE),0))</f>
        <v>0</v>
      </c>
      <c r="F100" t="str">
        <f>'BASE SPLIT DEM'!F592</f>
        <v>PassengerTransportationExternal INHome SchoolRailRegional</v>
      </c>
    </row>
    <row r="101" spans="1:6" x14ac:dyDescent="0.25">
      <c r="A101" t="str">
        <f>'BASE SPLIT DEM'!A594</f>
        <v>TO</v>
      </c>
      <c r="B101">
        <f>'BASE SPLIT DEM'!B101</f>
        <v>2016</v>
      </c>
      <c r="C101" t="str">
        <f>'BASE SPLIT DEM'!C101</f>
        <v>ADEMPASTRAEXONHRAIREG</v>
      </c>
      <c r="D101" t="str">
        <f>'BASE SPLIT DEM'!D101</f>
        <v>PASTRAEXONH</v>
      </c>
      <c r="E101" s="4">
        <f>'BASE SPLIT DEM'!E101+IF('BASE SPLIT DEM'!E101=0,0,_xlfn.IFNA(VLOOKUP(RIGHT(C101,6),'Tuning parameter'!$A$3:$AC$11,HLOOKUP(B101,'Tuning parameter'!$B$1:$AC$2,2,FALSE),FALSE),0))</f>
        <v>0.137723218016058</v>
      </c>
      <c r="F101" t="str">
        <f>'BASE SPLIT DEM'!F594</f>
        <v>PassengerTransportationExternal INHome SchoolRailSubway</v>
      </c>
    </row>
    <row r="102" spans="1:6" x14ac:dyDescent="0.25">
      <c r="A102" t="str">
        <f>'BASE SPLIT DEM'!A595</f>
        <v>TO</v>
      </c>
      <c r="B102">
        <f>'BASE SPLIT DEM'!B102</f>
        <v>2016</v>
      </c>
      <c r="C102" t="str">
        <f>'BASE SPLIT DEM'!C102</f>
        <v>ADEMPASTRAEXONHRAISUB</v>
      </c>
      <c r="D102" t="str">
        <f>'BASE SPLIT DEM'!D102</f>
        <v>PASTRAEXONH</v>
      </c>
      <c r="E102" s="4">
        <f>'BASE SPLIT DEM'!E102+IF('BASE SPLIT DEM'!E102=0,0,_xlfn.IFNA(VLOOKUP(RIGHT(C102,6),'Tuning parameter'!$A$3:$AC$11,HLOOKUP(B102,'Tuning parameter'!$B$1:$AC$2,2,FALSE),FALSE),0))</f>
        <v>6.3471166061028301E-3</v>
      </c>
      <c r="F102" t="str">
        <f>'BASE SPLIT DEM'!F595</f>
        <v>PassengerTransportationExternal INHome SchoolRailTramway</v>
      </c>
    </row>
    <row r="103" spans="1:6" x14ac:dyDescent="0.25">
      <c r="A103" t="str">
        <f>'BASE SPLIT DEM'!A611</f>
        <v>TO</v>
      </c>
      <c r="B103">
        <f>'BASE SPLIT DEM'!B103</f>
        <v>2016</v>
      </c>
      <c r="C103" t="str">
        <f>'BASE SPLIT DEM'!C103</f>
        <v>ADEMPASTRAEXONHRAITRM</v>
      </c>
      <c r="D103" t="str">
        <f>'BASE SPLIT DEM'!D103</f>
        <v>PASTRAEXONH</v>
      </c>
      <c r="E103" s="4">
        <f>'BASE SPLIT DEM'!E103+IF('BASE SPLIT DEM'!E103=0,0,_xlfn.IFNA(VLOOKUP(RIGHT(C103,6),'Tuning parameter'!$A$3:$AC$11,HLOOKUP(B103,'Tuning parameter'!$B$1:$AC$2,2,FALSE),FALSE),0))</f>
        <v>0</v>
      </c>
      <c r="F103" t="str">
        <f>'BASE SPLIT DEM'!F611</f>
        <v>PassengerTransportationExternal INHome SchoolRoadMotorcycles</v>
      </c>
    </row>
    <row r="104" spans="1:6" x14ac:dyDescent="0.25">
      <c r="A104" t="str">
        <f>'BASE SPLIT DEM'!A612</f>
        <v>TO</v>
      </c>
      <c r="B104">
        <f>'BASE SPLIT DEM'!B104</f>
        <v>2016</v>
      </c>
      <c r="C104" t="str">
        <f>'BASE SPLIT DEM'!C104</f>
        <v>ADEMPASTRAEXONHROABUS</v>
      </c>
      <c r="D104" t="str">
        <f>'BASE SPLIT DEM'!D104</f>
        <v>PASTRAEXONH</v>
      </c>
      <c r="E104" s="4">
        <f>'BASE SPLIT DEM'!E104+IF('BASE SPLIT DEM'!E104=0,0,_xlfn.IFNA(VLOOKUP(RIGHT(C104,6),'Tuning parameter'!$A$3:$AC$11,HLOOKUP(B104,'Tuning parameter'!$B$1:$AC$2,2,FALSE),FALSE),0))</f>
        <v>4.10360139485434E-2</v>
      </c>
      <c r="F104" t="str">
        <f>'BASE SPLIT DEM'!F612</f>
        <v>PassengerTransportationExternal INHome SchoolRoadWalk</v>
      </c>
    </row>
    <row r="105" spans="1:6" x14ac:dyDescent="0.25">
      <c r="A105" t="str">
        <f>'BASE SPLIT DEM'!A613</f>
        <v>TO</v>
      </c>
      <c r="B105">
        <f>'BASE SPLIT DEM'!B105</f>
        <v>2016</v>
      </c>
      <c r="C105" t="str">
        <f>'BASE SPLIT DEM'!C105</f>
        <v>ADEMPASTRAEXONHROACAR</v>
      </c>
      <c r="D105" t="str">
        <f>'BASE SPLIT DEM'!D105</f>
        <v>PASTRAEXONH</v>
      </c>
      <c r="E105" s="4">
        <f>'BASE SPLIT DEM'!E105+IF('BASE SPLIT DEM'!E105=0,0,_xlfn.IFNA(VLOOKUP(RIGHT(C105,6),'Tuning parameter'!$A$3:$AC$11,HLOOKUP(B105,'Tuning parameter'!$B$1:$AC$2,2,FALSE),FALSE),0))</f>
        <v>0.406256635439049</v>
      </c>
      <c r="F105" t="str">
        <f>'BASE SPLIT DEM'!F613</f>
        <v>PassengerTransportationExternal INHome SchoolRoadBicycle</v>
      </c>
    </row>
    <row r="106" spans="1:6" x14ac:dyDescent="0.25">
      <c r="A106" t="str">
        <f>'BASE SPLIT DEM'!A616</f>
        <v>TO</v>
      </c>
      <c r="B106">
        <f>'BASE SPLIT DEM'!B106</f>
        <v>2016</v>
      </c>
      <c r="C106" t="str">
        <f>'BASE SPLIT DEM'!C106</f>
        <v>ADEMPASTRAEXONHROATRU</v>
      </c>
      <c r="D106" t="str">
        <f>'BASE SPLIT DEM'!D106</f>
        <v>PASTRAEXONH</v>
      </c>
      <c r="E106" s="4">
        <f>'BASE SPLIT DEM'!E106+IF('BASE SPLIT DEM'!E106=0,0,_xlfn.IFNA(VLOOKUP(RIGHT(C106,6),'Tuning parameter'!$A$3:$AC$11,HLOOKUP(B106,'Tuning parameter'!$B$1:$AC$2,2,FALSE),FALSE),0))</f>
        <v>0.406256635439049</v>
      </c>
      <c r="F106" t="str">
        <f>'BASE SPLIT DEM'!F616</f>
        <v>PassengerTransportationExternal INHome OtherRailSubway</v>
      </c>
    </row>
    <row r="107" spans="1:6" x14ac:dyDescent="0.25">
      <c r="A107" t="str">
        <f>'BASE SPLIT DEM'!A617</f>
        <v>TO</v>
      </c>
      <c r="B107">
        <f>'BASE SPLIT DEM'!B107</f>
        <v>2016</v>
      </c>
      <c r="C107" t="str">
        <f>'BASE SPLIT DEM'!C107</f>
        <v>ADEMPASTRAEXONHROAMOR</v>
      </c>
      <c r="D107" t="str">
        <f>'BASE SPLIT DEM'!D107</f>
        <v>PASTRAEXONH</v>
      </c>
      <c r="E107" s="4">
        <f>'BASE SPLIT DEM'!E107+IF('BASE SPLIT DEM'!E107=0,0,_xlfn.IFNA(VLOOKUP(RIGHT(C107,6),'Tuning parameter'!$A$3:$AC$11,HLOOKUP(B107,'Tuning parameter'!$B$1:$AC$2,2,FALSE),FALSE),0))</f>
        <v>1.71060405137501E-3</v>
      </c>
      <c r="F107" t="str">
        <f>'BASE SPLIT DEM'!F617</f>
        <v>PassengerTransportationExternal INHome OtherRailTramway</v>
      </c>
    </row>
    <row r="108" spans="1:6" x14ac:dyDescent="0.25">
      <c r="A108" t="str">
        <f>'BASE SPLIT DEM'!A633</f>
        <v>TO</v>
      </c>
      <c r="B108">
        <f>'BASE SPLIT DEM'!B108</f>
        <v>2016</v>
      </c>
      <c r="C108" t="str">
        <f>'BASE SPLIT DEM'!C108</f>
        <v>ADEMPASTRAEXONHROAWAL</v>
      </c>
      <c r="D108" t="str">
        <f>'BASE SPLIT DEM'!D108</f>
        <v>PASTRAEXONH</v>
      </c>
      <c r="E108" s="4">
        <f>'BASE SPLIT DEM'!E108+IF('BASE SPLIT DEM'!E108=0,0,_xlfn.IFNA(VLOOKUP(RIGHT(C108,6),'Tuning parameter'!$A$3:$AC$11,HLOOKUP(B108,'Tuning parameter'!$B$1:$AC$2,2,FALSE),FALSE),0))</f>
        <v>6.6977649982097602E-4</v>
      </c>
      <c r="F108" t="str">
        <f>'BASE SPLIT DEM'!F633</f>
        <v>PassengerTransportationExternal INHome OtherRoadMotorcycles</v>
      </c>
    </row>
    <row r="109" spans="1:6" x14ac:dyDescent="0.25">
      <c r="A109" t="str">
        <f>'BASE SPLIT DEM'!A634</f>
        <v>TO</v>
      </c>
      <c r="B109">
        <f>'BASE SPLIT DEM'!B109</f>
        <v>2016</v>
      </c>
      <c r="C109" t="str">
        <f>'BASE SPLIT DEM'!C109</f>
        <v>ADEMPASTRAEXONHROABIK</v>
      </c>
      <c r="D109" t="str">
        <f>'BASE SPLIT DEM'!D109</f>
        <v>PASTRAEXONH</v>
      </c>
      <c r="E109" s="4">
        <f>'BASE SPLIT DEM'!E109+IF('BASE SPLIT DEM'!E109=0,0,_xlfn.IFNA(VLOOKUP(RIGHT(C109,6),'Tuning parameter'!$A$3:$AC$11,HLOOKUP(B109,'Tuning parameter'!$B$1:$AC$2,2,FALSE),FALSE),0))</f>
        <v>0</v>
      </c>
      <c r="F109" t="str">
        <f>'BASE SPLIT DEM'!F634</f>
        <v>PassengerTransportationExternal INHome OtherRoadWalk</v>
      </c>
    </row>
    <row r="110" spans="1:6" x14ac:dyDescent="0.25">
      <c r="A110" t="str">
        <f>'BASE SPLIT DEM'!A635</f>
        <v>TO</v>
      </c>
      <c r="B110">
        <f>'BASE SPLIT DEM'!B110</f>
        <v>2016</v>
      </c>
      <c r="C110" t="str">
        <f>'BASE SPLIT DEM'!C110</f>
        <v>ADEMPASTRAINHWRAIREG___GOR</v>
      </c>
      <c r="D110" t="str">
        <f>'BASE SPLIT DEM'!D110</f>
        <v>PASTRAINHWRAIREG</v>
      </c>
      <c r="E110" s="4">
        <f>'BASE SPLIT DEM'!E110+IF('BASE SPLIT DEM'!E110=0,0,_xlfn.IFNA(VLOOKUP(RIGHT(C110,6),'Tuning parameter'!$A$3:$AC$11,HLOOKUP(B110,'Tuning parameter'!$B$1:$AC$2,2,FALSE),FALSE),0))</f>
        <v>1</v>
      </c>
      <c r="F110" t="str">
        <f>'BASE SPLIT DEM'!F635</f>
        <v>PassengerTransportationExternal INHome OtherRoadBicycle</v>
      </c>
    </row>
    <row r="111" spans="1:6" x14ac:dyDescent="0.25">
      <c r="A111" t="str">
        <f>'BASE SPLIT DEM'!A638</f>
        <v>TO</v>
      </c>
      <c r="B111">
        <f>'BASE SPLIT DEM'!B111</f>
        <v>2016</v>
      </c>
      <c r="C111" t="str">
        <f>'BASE SPLIT DEM'!C111</f>
        <v>ADEMPASTRAINHWRAIREG___UPX</v>
      </c>
      <c r="D111" t="str">
        <f>'BASE SPLIT DEM'!D111</f>
        <v>PASTRAINHWRAIREG</v>
      </c>
      <c r="E111" s="4">
        <f>'BASE SPLIT DEM'!E111+IF('BASE SPLIT DEM'!E111=0,0,_xlfn.IFNA(VLOOKUP(RIGHT(C111,6),'Tuning parameter'!$A$3:$AC$11,HLOOKUP(B111,'Tuning parameter'!$B$1:$AC$2,2,FALSE),FALSE),0))</f>
        <v>0</v>
      </c>
      <c r="F111" t="str">
        <f>'BASE SPLIT DEM'!F638</f>
        <v>PassengerTransportationExternal INNon Home basedRailSubway</v>
      </c>
    </row>
    <row r="112" spans="1:6" x14ac:dyDescent="0.25">
      <c r="A112" t="str">
        <f>'BASE SPLIT DEM'!A639</f>
        <v>TO</v>
      </c>
      <c r="B112">
        <f>'BASE SPLIT DEM'!B112</f>
        <v>2016</v>
      </c>
      <c r="C112" t="str">
        <f>'BASE SPLIT DEM'!C112</f>
        <v>ADEMPASTRAINHWRAISUB___TSU</v>
      </c>
      <c r="D112" t="str">
        <f>'BASE SPLIT DEM'!D112</f>
        <v>PASTRAINHWRAISUB</v>
      </c>
      <c r="E112" s="4">
        <f>'BASE SPLIT DEM'!E112+IF('BASE SPLIT DEM'!E112=0,0,_xlfn.IFNA(VLOOKUP(RIGHT(C112,6),'Tuning parameter'!$A$3:$AC$11,HLOOKUP(B112,'Tuning parameter'!$B$1:$AC$2,2,FALSE),FALSE),0))</f>
        <v>1</v>
      </c>
      <c r="F112" t="str">
        <f>'BASE SPLIT DEM'!F639</f>
        <v>PassengerTransportationExternal INNon Home basedRailTramway</v>
      </c>
    </row>
    <row r="113" spans="1:6" x14ac:dyDescent="0.25">
      <c r="A113" t="str">
        <f>'BASE SPLIT DEM'!A655</f>
        <v>TO</v>
      </c>
      <c r="B113">
        <f>'BASE SPLIT DEM'!B113</f>
        <v>2016</v>
      </c>
      <c r="C113" t="str">
        <f>'BASE SPLIT DEM'!C113</f>
        <v>ADEMPASTRAINHWRAITRM___TST</v>
      </c>
      <c r="D113" t="str">
        <f>'BASE SPLIT DEM'!D113</f>
        <v>PASTRAINHWRAITRM</v>
      </c>
      <c r="E113" s="4">
        <f>'BASE SPLIT DEM'!E113+IF('BASE SPLIT DEM'!E113=0,0,_xlfn.IFNA(VLOOKUP(RIGHT(C113,6),'Tuning parameter'!$A$3:$AC$11,HLOOKUP(B113,'Tuning parameter'!$B$1:$AC$2,2,FALSE),FALSE),0))</f>
        <v>1</v>
      </c>
      <c r="F113" t="str">
        <f>'BASE SPLIT DEM'!F655</f>
        <v>PassengerTransportationExternal INNon Home basedRoadMotorcycles</v>
      </c>
    </row>
    <row r="114" spans="1:6" x14ac:dyDescent="0.25">
      <c r="A114" t="str">
        <f>'BASE SPLIT DEM'!A656</f>
        <v>TO</v>
      </c>
      <c r="B114">
        <f>'BASE SPLIT DEM'!B114</f>
        <v>2016</v>
      </c>
      <c r="C114" t="str">
        <f>'BASE SPLIT DEM'!C114</f>
        <v>ADEMPASTRAINHWROABUSIUBGOB</v>
      </c>
      <c r="D114" t="str">
        <f>'BASE SPLIT DEM'!D114</f>
        <v>PASTRAINHWROABUS</v>
      </c>
      <c r="E114" s="4">
        <f>'BASE SPLIT DEM'!E114+IF('BASE SPLIT DEM'!E114=0,0,_xlfn.IFNA(VLOOKUP(RIGHT(C114,6),'Tuning parameter'!$A$3:$AC$11,HLOOKUP(B114,'Tuning parameter'!$B$1:$AC$2,2,FALSE),FALSE),0))</f>
        <v>6.0495247543321001E-2</v>
      </c>
      <c r="F114" t="str">
        <f>'BASE SPLIT DEM'!F656</f>
        <v>PassengerTransportationExternal INNon Home basedRoadWalk</v>
      </c>
    </row>
    <row r="115" spans="1:6" x14ac:dyDescent="0.25">
      <c r="A115" t="str">
        <f>'BASE SPLIT DEM'!A657</f>
        <v>TO</v>
      </c>
      <c r="B115">
        <f>'BASE SPLIT DEM'!B115</f>
        <v>2016</v>
      </c>
      <c r="C115" t="str">
        <f>'BASE SPLIT DEM'!C115</f>
        <v>ADEMPASTRAINHWROABUSURBTBU</v>
      </c>
      <c r="D115" t="str">
        <f>'BASE SPLIT DEM'!D115</f>
        <v>PASTRAINHWROABUS</v>
      </c>
      <c r="E115" s="4">
        <f>'BASE SPLIT DEM'!E115+IF('BASE SPLIT DEM'!E115=0,0,_xlfn.IFNA(VLOOKUP(RIGHT(C115,6),'Tuning parameter'!$A$3:$AC$11,HLOOKUP(B115,'Tuning parameter'!$B$1:$AC$2,2,FALSE),FALSE),0))</f>
        <v>0.93950475245667897</v>
      </c>
      <c r="F115" t="str">
        <f>'BASE SPLIT DEM'!F657</f>
        <v>PassengerTransportationExternal INNon Home basedRoadBicycle</v>
      </c>
    </row>
    <row r="116" spans="1:6" x14ac:dyDescent="0.25">
      <c r="A116" t="str">
        <f>'BASE SPLIT DEM'!A658</f>
        <v>TO</v>
      </c>
      <c r="B116">
        <f>'BASE SPLIT DEM'!B116</f>
        <v>2016</v>
      </c>
      <c r="C116" t="str">
        <f>'BASE SPLIT DEM'!C116</f>
        <v>ADEMPASTRAINHWROABUSURBWTB</v>
      </c>
      <c r="D116" t="str">
        <f>'BASE SPLIT DEM'!D116</f>
        <v>PASTRAINHWROABUS</v>
      </c>
      <c r="E116" s="4">
        <f>'BASE SPLIT DEM'!E116+IF('BASE SPLIT DEM'!E116=0,0,_xlfn.IFNA(VLOOKUP(RIGHT(C116,6),'Tuning parameter'!$A$3:$AC$11,HLOOKUP(B116,'Tuning parameter'!$B$1:$AC$2,2,FALSE),FALSE),0))</f>
        <v>0</v>
      </c>
      <c r="F116" t="str">
        <f>'BASE SPLIT DEM'!F658</f>
        <v>PassengerTransportationExternal OUTHome WorkRailRegional</v>
      </c>
    </row>
    <row r="117" spans="1:6" x14ac:dyDescent="0.25">
      <c r="A117" t="str">
        <f>'BASE SPLIT DEM'!A660</f>
        <v>TO</v>
      </c>
      <c r="B117">
        <f>'BASE SPLIT DEM'!B117</f>
        <v>2016</v>
      </c>
      <c r="C117" t="str">
        <f>'BASE SPLIT DEM'!C117</f>
        <v>ADEMPASTRAINHWROABUSIUBMWAY</v>
      </c>
      <c r="D117" t="str">
        <f>'BASE SPLIT DEM'!D117</f>
        <v>PASTRAINHWROABUS</v>
      </c>
      <c r="E117" s="4">
        <f>'BASE SPLIT DEM'!E117+IF('BASE SPLIT DEM'!E117=0,0,_xlfn.IFNA(VLOOKUP(RIGHT(C117,6),'Tuning parameter'!$A$3:$AC$11,HLOOKUP(B117,'Tuning parameter'!$B$1:$AC$2,2,FALSE),FALSE),0))</f>
        <v>0</v>
      </c>
      <c r="F117" t="str">
        <f>'BASE SPLIT DEM'!F660</f>
        <v>PassengerTransportationExternal OUTHome WorkRailSubway</v>
      </c>
    </row>
    <row r="118" spans="1:6" x14ac:dyDescent="0.25">
      <c r="A118" t="str">
        <f>'BASE SPLIT DEM'!A661</f>
        <v>TO</v>
      </c>
      <c r="B118">
        <f>'BASE SPLIT DEM'!B118</f>
        <v>2016</v>
      </c>
      <c r="C118" t="str">
        <f>'BASE SPLIT DEM'!C118</f>
        <v>ADEMPASTRAINHWROABUSIUBVIVA</v>
      </c>
      <c r="D118" t="str">
        <f>'BASE SPLIT DEM'!D118</f>
        <v>PASTRAINHWROABUS</v>
      </c>
      <c r="E118" s="4">
        <f>'BASE SPLIT DEM'!E118+IF('BASE SPLIT DEM'!E118=0,0,_xlfn.IFNA(VLOOKUP(RIGHT(C118,6),'Tuning parameter'!$A$3:$AC$11,HLOOKUP(B118,'Tuning parameter'!$B$1:$AC$2,2,FALSE),FALSE),0))</f>
        <v>0</v>
      </c>
      <c r="F118" t="str">
        <f>'BASE SPLIT DEM'!F661</f>
        <v>PassengerTransportationExternal OUTHome WorkRailTramway</v>
      </c>
    </row>
    <row r="119" spans="1:6" x14ac:dyDescent="0.25">
      <c r="A119" t="str">
        <f>'BASE SPLIT DEM'!A677</f>
        <v>TO</v>
      </c>
      <c r="B119">
        <f>'BASE SPLIT DEM'!B119</f>
        <v>2016</v>
      </c>
      <c r="C119" t="str">
        <f>'BASE SPLIT DEM'!C119</f>
        <v>ADEMPASTRAINHWROABUSIUBDURT</v>
      </c>
      <c r="D119" t="str">
        <f>'BASE SPLIT DEM'!D119</f>
        <v>PASTRAINHWROABUS</v>
      </c>
      <c r="E119" s="4">
        <f>'BASE SPLIT DEM'!E119+IF('BASE SPLIT DEM'!E119=0,0,_xlfn.IFNA(VLOOKUP(RIGHT(C119,6),'Tuning parameter'!$A$3:$AC$11,HLOOKUP(B119,'Tuning parameter'!$B$1:$AC$2,2,FALSE),FALSE),0))</f>
        <v>0</v>
      </c>
      <c r="F119" t="str">
        <f>'BASE SPLIT DEM'!F677</f>
        <v>PassengerTransportationExternal OUTHome WorkRoadMotorcycles</v>
      </c>
    </row>
    <row r="120" spans="1:6" x14ac:dyDescent="0.25">
      <c r="A120" t="str">
        <f>'BASE SPLIT DEM'!A678</f>
        <v>TO</v>
      </c>
      <c r="B120">
        <f>'BASE SPLIT DEM'!B120</f>
        <v>2016</v>
      </c>
      <c r="C120" t="str">
        <f>'BASE SPLIT DEM'!C120</f>
        <v>ADEMPASTRAINHWROABUSSCB___</v>
      </c>
      <c r="D120" t="str">
        <f>'BASE SPLIT DEM'!D120</f>
        <v>PASTRAINHWROABUS</v>
      </c>
      <c r="E120" s="4">
        <f>'BASE SPLIT DEM'!E120+IF('BASE SPLIT DEM'!E120=0,0,_xlfn.IFNA(VLOOKUP(RIGHT(C120,6),'Tuning parameter'!$A$3:$AC$11,HLOOKUP(B120,'Tuning parameter'!$B$1:$AC$2,2,FALSE),FALSE),0))</f>
        <v>0</v>
      </c>
      <c r="F120" t="str">
        <f>'BASE SPLIT DEM'!F678</f>
        <v>PassengerTransportationExternal OUTHome WorkRoadWalk</v>
      </c>
    </row>
    <row r="121" spans="1:6" x14ac:dyDescent="0.25">
      <c r="A121" t="str">
        <f>'BASE SPLIT DEM'!A679</f>
        <v>TO</v>
      </c>
      <c r="B121">
        <f>'BASE SPLIT DEM'!B121</f>
        <v>2016</v>
      </c>
      <c r="C121" t="str">
        <f>'BASE SPLIT DEM'!C121</f>
        <v>ADEMPASTRAINHWROACAR___RSH</v>
      </c>
      <c r="D121" t="str">
        <f>'BASE SPLIT DEM'!D121</f>
        <v>PASTRAINHWROACAR</v>
      </c>
      <c r="E121" s="4">
        <f>'BASE SPLIT DEM'!E121+IF('BASE SPLIT DEM'!E121=0,0,_xlfn.IFNA(VLOOKUP(RIGHT(C121,6),'Tuning parameter'!$A$3:$AC$11,HLOOKUP(B121,'Tuning parameter'!$B$1:$AC$2,2,FALSE),FALSE),0))</f>
        <v>1.3511232481335201E-2</v>
      </c>
      <c r="F121" t="str">
        <f>'BASE SPLIT DEM'!F679</f>
        <v>PassengerTransportationExternal OUTHome WorkRoadBicycle</v>
      </c>
    </row>
    <row r="122" spans="1:6" x14ac:dyDescent="0.25">
      <c r="A122" t="str">
        <f>'BASE SPLIT DEM'!A680</f>
        <v>TO</v>
      </c>
      <c r="B122">
        <f>'BASE SPLIT DEM'!B122</f>
        <v>2016</v>
      </c>
      <c r="C122" t="str">
        <f>'BASE SPLIT DEM'!C122</f>
        <v>ADEMPASTRAINHWROACAR___TAX</v>
      </c>
      <c r="D122" t="str">
        <f>'BASE SPLIT DEM'!D122</f>
        <v>PASTRAINHWROACAR</v>
      </c>
      <c r="E122" s="4">
        <f>'BASE SPLIT DEM'!E122+IF('BASE SPLIT DEM'!E122=0,0,_xlfn.IFNA(VLOOKUP(RIGHT(C122,6),'Tuning parameter'!$A$3:$AC$11,HLOOKUP(B122,'Tuning parameter'!$B$1:$AC$2,2,FALSE),FALSE),0))</f>
        <v>1.08157195638427E-2</v>
      </c>
      <c r="F122" t="str">
        <f>'BASE SPLIT DEM'!F680</f>
        <v>PassengerTransportationExternal OUTHome SchoolRailRegional</v>
      </c>
    </row>
    <row r="123" spans="1:6" x14ac:dyDescent="0.25">
      <c r="A123" t="str">
        <f>'BASE SPLIT DEM'!A682</f>
        <v>TO</v>
      </c>
      <c r="B123">
        <f>'BASE SPLIT DEM'!B123</f>
        <v>2016</v>
      </c>
      <c r="C123" t="str">
        <f>'BASE SPLIT DEM'!C123</f>
        <v>ADEMPASTRAINHWROACAR___ADR</v>
      </c>
      <c r="D123" t="str">
        <f>'BASE SPLIT DEM'!D123</f>
        <v>PASTRAINHWROACAR</v>
      </c>
      <c r="E123" s="4">
        <f>'BASE SPLIT DEM'!E123+IF('BASE SPLIT DEM'!E123=0,0,_xlfn.IFNA(VLOOKUP(RIGHT(C123,6),'Tuning parameter'!$A$3:$AC$11,HLOOKUP(B123,'Tuning parameter'!$B$1:$AC$2,2,FALSE),FALSE),0))</f>
        <v>0.86770200888905602</v>
      </c>
      <c r="F123" t="str">
        <f>'BASE SPLIT DEM'!F682</f>
        <v>PassengerTransportationExternal OUTHome SchoolRailSubway</v>
      </c>
    </row>
    <row r="124" spans="1:6" x14ac:dyDescent="0.25">
      <c r="A124" t="str">
        <f>'BASE SPLIT DEM'!A683</f>
        <v>TO</v>
      </c>
      <c r="B124">
        <f>'BASE SPLIT DEM'!B124</f>
        <v>2016</v>
      </c>
      <c r="C124" t="str">
        <f>'BASE SPLIT DEM'!C124</f>
        <v>ADEMPASTRAINHWROACAR___APG</v>
      </c>
      <c r="D124" t="str">
        <f>'BASE SPLIT DEM'!D124</f>
        <v>PASTRAINHWROACAR</v>
      </c>
      <c r="E124" s="4">
        <f>'BASE SPLIT DEM'!E124+IF('BASE SPLIT DEM'!E124=0,0,_xlfn.IFNA(VLOOKUP(RIGHT(C124,6),'Tuning parameter'!$A$3:$AC$11,HLOOKUP(B124,'Tuning parameter'!$B$1:$AC$2,2,FALSE),FALSE),0))</f>
        <v>0.107971039065765</v>
      </c>
      <c r="F124" t="str">
        <f>'BASE SPLIT DEM'!F683</f>
        <v>PassengerTransportationExternal OUTHome SchoolRailTramway</v>
      </c>
    </row>
    <row r="125" spans="1:6" x14ac:dyDescent="0.25">
      <c r="A125" t="str">
        <f>'BASE SPLIT DEM'!A699</f>
        <v>TO</v>
      </c>
      <c r="B125">
        <f>'BASE SPLIT DEM'!B125</f>
        <v>2016</v>
      </c>
      <c r="C125" t="str">
        <f>'BASE SPLIT DEM'!C125</f>
        <v>ADEMPASTRAINHWROATRULGTRSH</v>
      </c>
      <c r="D125" t="str">
        <f>'BASE SPLIT DEM'!D125</f>
        <v>PASTRAINHWROATRU</v>
      </c>
      <c r="E125" s="4">
        <f>'BASE SPLIT DEM'!E125+IF('BASE SPLIT DEM'!E125=0,0,_xlfn.IFNA(VLOOKUP(RIGHT(C125,6),'Tuning parameter'!$A$3:$AC$11,HLOOKUP(B125,'Tuning parameter'!$B$1:$AC$2,2,FALSE),FALSE),0))</f>
        <v>1.3516939479092299E-2</v>
      </c>
      <c r="F125" t="str">
        <f>'BASE SPLIT DEM'!F699</f>
        <v>PassengerTransportationExternal OUTHome SchoolRoadMotorcycles</v>
      </c>
    </row>
    <row r="126" spans="1:6" x14ac:dyDescent="0.25">
      <c r="A126" t="str">
        <f>'BASE SPLIT DEM'!A700</f>
        <v>TO</v>
      </c>
      <c r="B126">
        <f>'BASE SPLIT DEM'!B126</f>
        <v>2016</v>
      </c>
      <c r="C126" t="str">
        <f>'BASE SPLIT DEM'!C126</f>
        <v>ADEMPASTRAINHWROATRULGTTAX</v>
      </c>
      <c r="D126" t="str">
        <f>'BASE SPLIT DEM'!D126</f>
        <v>PASTRAINHWROATRU</v>
      </c>
      <c r="E126" s="4">
        <f>'BASE SPLIT DEM'!E126+IF('BASE SPLIT DEM'!E126=0,0,_xlfn.IFNA(VLOOKUP(RIGHT(C126,6),'Tuning parameter'!$A$3:$AC$11,HLOOKUP(B126,'Tuning parameter'!$B$1:$AC$2,2,FALSE),FALSE),0))</f>
        <v>3.4924222617454702E-3</v>
      </c>
      <c r="F126" t="str">
        <f>'BASE SPLIT DEM'!F700</f>
        <v>PassengerTransportationExternal OUTHome SchoolRoadWalk</v>
      </c>
    </row>
    <row r="127" spans="1:6" x14ac:dyDescent="0.25">
      <c r="A127" t="str">
        <f>'BASE SPLIT DEM'!A701</f>
        <v>TO</v>
      </c>
      <c r="B127">
        <f>'BASE SPLIT DEM'!B127</f>
        <v>2016</v>
      </c>
      <c r="C127" t="str">
        <f>'BASE SPLIT DEM'!C127</f>
        <v>ADEMPASTRAINHWROATRULGTADR</v>
      </c>
      <c r="D127" t="str">
        <f>'BASE SPLIT DEM'!D127</f>
        <v>PASTRAINHWROATRU</v>
      </c>
      <c r="E127" s="4">
        <f>'BASE SPLIT DEM'!E127+IF('BASE SPLIT DEM'!E127=0,0,_xlfn.IFNA(VLOOKUP(RIGHT(C127,6),'Tuning parameter'!$A$3:$AC$11,HLOOKUP(B127,'Tuning parameter'!$B$1:$AC$2,2,FALSE),FALSE),0))</f>
        <v>0.87412592797713495</v>
      </c>
      <c r="F127" t="str">
        <f>'BASE SPLIT DEM'!F701</f>
        <v>PassengerTransportationExternal OUTHome SchoolRoadBicycle</v>
      </c>
    </row>
    <row r="128" spans="1:6" x14ac:dyDescent="0.25">
      <c r="A128" t="str">
        <f>'BASE SPLIT DEM'!A704</f>
        <v>TO</v>
      </c>
      <c r="B128">
        <f>'BASE SPLIT DEM'!B128</f>
        <v>2016</v>
      </c>
      <c r="C128" t="str">
        <f>'BASE SPLIT DEM'!C128</f>
        <v>ADEMPASTRAINHWROATRULGTAPG</v>
      </c>
      <c r="D128" t="str">
        <f>'BASE SPLIT DEM'!D128</f>
        <v>PASTRAINHWROATRU</v>
      </c>
      <c r="E128" s="4">
        <f>'BASE SPLIT DEM'!E128+IF('BASE SPLIT DEM'!E128=0,0,_xlfn.IFNA(VLOOKUP(RIGHT(C128,6),'Tuning parameter'!$A$3:$AC$11,HLOOKUP(B128,'Tuning parameter'!$B$1:$AC$2,2,FALSE),FALSE),0))</f>
        <v>0.108864710282026</v>
      </c>
      <c r="F128" t="str">
        <f>'BASE SPLIT DEM'!F704</f>
        <v>PassengerTransportationExternal OUTHome OtherRailSubway</v>
      </c>
    </row>
    <row r="129" spans="1:6" x14ac:dyDescent="0.25">
      <c r="A129" t="str">
        <f>'BASE SPLIT DEM'!A705</f>
        <v>TO</v>
      </c>
      <c r="B129">
        <f>'BASE SPLIT DEM'!B129</f>
        <v>2016</v>
      </c>
      <c r="C129" t="str">
        <f>'BASE SPLIT DEM'!C129</f>
        <v>ADEMPASTRAINHWROAMOR______</v>
      </c>
      <c r="D129" t="str">
        <f>'BASE SPLIT DEM'!D129</f>
        <v>PASTRAINHWROAMOR</v>
      </c>
      <c r="E129" s="4">
        <f>'BASE SPLIT DEM'!E129+IF('BASE SPLIT DEM'!E129=0,0,_xlfn.IFNA(VLOOKUP(RIGHT(C129,6),'Tuning parameter'!$A$3:$AC$11,HLOOKUP(B129,'Tuning parameter'!$B$1:$AC$2,2,FALSE),FALSE),0))</f>
        <v>1</v>
      </c>
      <c r="F129" t="str">
        <f>'BASE SPLIT DEM'!F705</f>
        <v>PassengerTransportationExternal OUTHome OtherRailTramway</v>
      </c>
    </row>
    <row r="130" spans="1:6" x14ac:dyDescent="0.25">
      <c r="A130" t="str">
        <f>'BASE SPLIT DEM'!A721</f>
        <v>TO</v>
      </c>
      <c r="B130">
        <f>'BASE SPLIT DEM'!B130</f>
        <v>2016</v>
      </c>
      <c r="C130" t="str">
        <f>'BASE SPLIT DEM'!C130</f>
        <v>ADEMPASTRAINHWROAWAL______</v>
      </c>
      <c r="D130" t="str">
        <f>'BASE SPLIT DEM'!D130</f>
        <v>PASTRAINHWROAWAL</v>
      </c>
      <c r="E130" s="4">
        <f>'BASE SPLIT DEM'!E130+IF('BASE SPLIT DEM'!E130=0,0,_xlfn.IFNA(VLOOKUP(RIGHT(C130,6),'Tuning parameter'!$A$3:$AC$11,HLOOKUP(B130,'Tuning parameter'!$B$1:$AC$2,2,FALSE),FALSE),0))</f>
        <v>1</v>
      </c>
      <c r="F130" t="str">
        <f>'BASE SPLIT DEM'!F721</f>
        <v>PassengerTransportationExternal OUTHome OtherRoadMotorcycles</v>
      </c>
    </row>
    <row r="131" spans="1:6" x14ac:dyDescent="0.25">
      <c r="A131" t="str">
        <f>'BASE SPLIT DEM'!A722</f>
        <v>TO</v>
      </c>
      <c r="B131">
        <f>'BASE SPLIT DEM'!B131</f>
        <v>2016</v>
      </c>
      <c r="C131" t="str">
        <f>'BASE SPLIT DEM'!C131</f>
        <v>ADEMPASTRAINHWROABIK______</v>
      </c>
      <c r="D131" t="str">
        <f>'BASE SPLIT DEM'!D131</f>
        <v>PASTRAINHWROABIK</v>
      </c>
      <c r="E131" s="4">
        <f>'BASE SPLIT DEM'!E131+IF('BASE SPLIT DEM'!E131=0,0,_xlfn.IFNA(VLOOKUP(RIGHT(C131,6),'Tuning parameter'!$A$3:$AC$11,HLOOKUP(B131,'Tuning parameter'!$B$1:$AC$2,2,FALSE),FALSE),0))</f>
        <v>1</v>
      </c>
      <c r="F131" t="str">
        <f>'BASE SPLIT DEM'!F722</f>
        <v>PassengerTransportationExternal OUTHome OtherRoadWalk</v>
      </c>
    </row>
    <row r="132" spans="1:6" x14ac:dyDescent="0.25">
      <c r="A132" t="str">
        <f>'BASE SPLIT DEM'!A723</f>
        <v>TO</v>
      </c>
      <c r="B132">
        <f>'BASE SPLIT DEM'!B132</f>
        <v>2016</v>
      </c>
      <c r="C132" t="str">
        <f>'BASE SPLIT DEM'!C132</f>
        <v>ADEMPASTRAINHSRAIREG___GOR</v>
      </c>
      <c r="D132" t="str">
        <f>'BASE SPLIT DEM'!D132</f>
        <v>PASTRAINHSRAIREG</v>
      </c>
      <c r="E132" s="4">
        <f>'BASE SPLIT DEM'!E132+IF('BASE SPLIT DEM'!E132=0,0,_xlfn.IFNA(VLOOKUP(RIGHT(C132,6),'Tuning parameter'!$A$3:$AC$11,HLOOKUP(B132,'Tuning parameter'!$B$1:$AC$2,2,FALSE),FALSE),0))</f>
        <v>1</v>
      </c>
      <c r="F132" t="str">
        <f>'BASE SPLIT DEM'!F723</f>
        <v>PassengerTransportationExternal OUTHome OtherRoadBicycle</v>
      </c>
    </row>
    <row r="133" spans="1:6" x14ac:dyDescent="0.25">
      <c r="A133" t="str">
        <f>'BASE SPLIT DEM'!A726</f>
        <v>TO</v>
      </c>
      <c r="B133">
        <f>'BASE SPLIT DEM'!B133</f>
        <v>2016</v>
      </c>
      <c r="C133" t="str">
        <f>'BASE SPLIT DEM'!C133</f>
        <v>ADEMPASTRAINHSRAIREG___UPX</v>
      </c>
      <c r="D133" t="str">
        <f>'BASE SPLIT DEM'!D133</f>
        <v>PASTRAINHSRAIREG</v>
      </c>
      <c r="E133" s="4">
        <f>'BASE SPLIT DEM'!E133+IF('BASE SPLIT DEM'!E133=0,0,_xlfn.IFNA(VLOOKUP(RIGHT(C133,6),'Tuning parameter'!$A$3:$AC$11,HLOOKUP(B133,'Tuning parameter'!$B$1:$AC$2,2,FALSE),FALSE),0))</f>
        <v>0</v>
      </c>
      <c r="F133" t="str">
        <f>'BASE SPLIT DEM'!F726</f>
        <v>PassengerTransportationExternal OUTNon Home basedRailSubway</v>
      </c>
    </row>
    <row r="134" spans="1:6" x14ac:dyDescent="0.25">
      <c r="A134" t="str">
        <f>'BASE SPLIT DEM'!A727</f>
        <v>TO</v>
      </c>
      <c r="B134">
        <f>'BASE SPLIT DEM'!B134</f>
        <v>2016</v>
      </c>
      <c r="C134" t="str">
        <f>'BASE SPLIT DEM'!C134</f>
        <v>ADEMPASTRAINHSRAISUB___TSU</v>
      </c>
      <c r="D134" t="str">
        <f>'BASE SPLIT DEM'!D134</f>
        <v>PASTRAINHSRAISUB</v>
      </c>
      <c r="E134" s="4">
        <f>'BASE SPLIT DEM'!E134+IF('BASE SPLIT DEM'!E134=0,0,_xlfn.IFNA(VLOOKUP(RIGHT(C134,6),'Tuning parameter'!$A$3:$AC$11,HLOOKUP(B134,'Tuning parameter'!$B$1:$AC$2,2,FALSE),FALSE),0))</f>
        <v>1</v>
      </c>
      <c r="F134" t="str">
        <f>'BASE SPLIT DEM'!F727</f>
        <v>PassengerTransportationExternal OUTNon Home basedRailTramway</v>
      </c>
    </row>
    <row r="135" spans="1:6" x14ac:dyDescent="0.25">
      <c r="A135" t="str">
        <f>'BASE SPLIT DEM'!A743</f>
        <v>TO</v>
      </c>
      <c r="B135">
        <f>'BASE SPLIT DEM'!B135</f>
        <v>2016</v>
      </c>
      <c r="C135" t="str">
        <f>'BASE SPLIT DEM'!C135</f>
        <v>ADEMPASTRAINHSRAITRM___TST</v>
      </c>
      <c r="D135" t="str">
        <f>'BASE SPLIT DEM'!D135</f>
        <v>PASTRAINHSRAITRM</v>
      </c>
      <c r="E135" s="4">
        <f>'BASE SPLIT DEM'!E135+IF('BASE SPLIT DEM'!E135=0,0,_xlfn.IFNA(VLOOKUP(RIGHT(C135,6),'Tuning parameter'!$A$3:$AC$11,HLOOKUP(B135,'Tuning parameter'!$B$1:$AC$2,2,FALSE),FALSE),0))</f>
        <v>1</v>
      </c>
      <c r="F135" t="str">
        <f>'BASE SPLIT DEM'!F743</f>
        <v>PassengerTransportationExternal OUTNon Home basedRoadMotorcycles</v>
      </c>
    </row>
    <row r="136" spans="1:6" x14ac:dyDescent="0.25">
      <c r="A136" t="str">
        <f>'BASE SPLIT DEM'!A744</f>
        <v>TO</v>
      </c>
      <c r="B136">
        <f>'BASE SPLIT DEM'!B136</f>
        <v>2016</v>
      </c>
      <c r="C136" t="str">
        <f>'BASE SPLIT DEM'!C136</f>
        <v>ADEMPASTRAINHSROABUSIUBGOB</v>
      </c>
      <c r="D136" t="str">
        <f>'BASE SPLIT DEM'!D136</f>
        <v>PASTRAINHSROABUS</v>
      </c>
      <c r="E136" s="4">
        <f>'BASE SPLIT DEM'!E136+IF('BASE SPLIT DEM'!E136=0,0,_xlfn.IFNA(VLOOKUP(RIGHT(C136,6),'Tuning parameter'!$A$3:$AC$11,HLOOKUP(B136,'Tuning parameter'!$B$1:$AC$2,2,FALSE),FALSE),0))</f>
        <v>6.0495247543321001E-2</v>
      </c>
      <c r="F136" t="str">
        <f>'BASE SPLIT DEM'!F744</f>
        <v>PassengerTransportationExternal OUTNon Home basedRoadWalk</v>
      </c>
    </row>
    <row r="137" spans="1:6" x14ac:dyDescent="0.25">
      <c r="A137" t="str">
        <f>'BASE SPLIT DEM'!A745</f>
        <v>TO</v>
      </c>
      <c r="B137">
        <f>'BASE SPLIT DEM'!B137</f>
        <v>2016</v>
      </c>
      <c r="C137" t="str">
        <f>'BASE SPLIT DEM'!C137</f>
        <v>ADEMPASTRAINHSROABUSURBTBU</v>
      </c>
      <c r="D137" t="str">
        <f>'BASE SPLIT DEM'!D137</f>
        <v>PASTRAINHSROABUS</v>
      </c>
      <c r="E137" s="4">
        <f>'BASE SPLIT DEM'!E137+IF('BASE SPLIT DEM'!E137=0,0,_xlfn.IFNA(VLOOKUP(RIGHT(C137,6),'Tuning parameter'!$A$3:$AC$11,HLOOKUP(B137,'Tuning parameter'!$B$1:$AC$2,2,FALSE),FALSE),0))</f>
        <v>0.41098945353878302</v>
      </c>
      <c r="F137" t="str">
        <f>'BASE SPLIT DEM'!F745</f>
        <v>PassengerTransportationExternal OUTNon Home basedRoadBicycle</v>
      </c>
    </row>
    <row r="138" spans="1:6" x14ac:dyDescent="0.25">
      <c r="A138" t="str">
        <f>'BASE SPLIT DEM'!A854</f>
        <v>TO</v>
      </c>
      <c r="B138">
        <f>'BASE SPLIT DEM'!B138</f>
        <v>2016</v>
      </c>
      <c r="C138" t="str">
        <f>'BASE SPLIT DEM'!C138</f>
        <v>ADEMPASTRAINHSROABUSURBWTB</v>
      </c>
      <c r="D138" t="str">
        <f>'BASE SPLIT DEM'!D138</f>
        <v>PASTRAINHSROABUS</v>
      </c>
      <c r="E138" s="4">
        <f>'BASE SPLIT DEM'!E138+IF('BASE SPLIT DEM'!E138=0,0,_xlfn.IFNA(VLOOKUP(RIGHT(C138,6),'Tuning parameter'!$A$3:$AC$11,HLOOKUP(B138,'Tuning parameter'!$B$1:$AC$2,2,FALSE),FALSE),0))</f>
        <v>0</v>
      </c>
      <c r="F138" t="str">
        <f>'BASE SPLIT DEM'!F854</f>
        <v>PassengerTransportationIn BoundaryHome WorkRailRegional</v>
      </c>
    </row>
    <row r="139" spans="1:6" x14ac:dyDescent="0.25">
      <c r="A139" t="str">
        <f>'BASE SPLIT DEM'!A856</f>
        <v>TO</v>
      </c>
      <c r="B139">
        <f>'BASE SPLIT DEM'!B139</f>
        <v>2016</v>
      </c>
      <c r="C139" t="str">
        <f>'BASE SPLIT DEM'!C139</f>
        <v>ADEMPASTRAINHSROABUSIUBMWAY</v>
      </c>
      <c r="D139" t="str">
        <f>'BASE SPLIT DEM'!D139</f>
        <v>PASTRAINHSROABUS</v>
      </c>
      <c r="E139" s="4">
        <f>'BASE SPLIT DEM'!E139+IF('BASE SPLIT DEM'!E139=0,0,_xlfn.IFNA(VLOOKUP(RIGHT(C139,6),'Tuning parameter'!$A$3:$AC$11,HLOOKUP(B139,'Tuning parameter'!$B$1:$AC$2,2,FALSE),FALSE),0))</f>
        <v>0</v>
      </c>
      <c r="F139" t="str">
        <f>'BASE SPLIT DEM'!F856</f>
        <v>PassengerTransportationIn BoundaryHome WorkRailSubway</v>
      </c>
    </row>
    <row r="140" spans="1:6" x14ac:dyDescent="0.25">
      <c r="A140" t="str">
        <f>'BASE SPLIT DEM'!A857</f>
        <v>TO</v>
      </c>
      <c r="B140">
        <f>'BASE SPLIT DEM'!B140</f>
        <v>2016</v>
      </c>
      <c r="C140" t="str">
        <f>'BASE SPLIT DEM'!C140</f>
        <v>ADEMPASTRAINHSROABUSIUBVIVA</v>
      </c>
      <c r="D140" t="str">
        <f>'BASE SPLIT DEM'!D140</f>
        <v>PASTRAINHSROABUS</v>
      </c>
      <c r="E140" s="4">
        <f>'BASE SPLIT DEM'!E140+IF('BASE SPLIT DEM'!E140=0,0,_xlfn.IFNA(VLOOKUP(RIGHT(C140,6),'Tuning parameter'!$A$3:$AC$11,HLOOKUP(B140,'Tuning parameter'!$B$1:$AC$2,2,FALSE),FALSE),0))</f>
        <v>0</v>
      </c>
      <c r="F140" t="str">
        <f>'BASE SPLIT DEM'!F857</f>
        <v>PassengerTransportationIn BoundaryHome WorkRailTramway</v>
      </c>
    </row>
    <row r="141" spans="1:6" x14ac:dyDescent="0.25">
      <c r="A141" t="str">
        <f>'BASE SPLIT DEM'!A873</f>
        <v>TO</v>
      </c>
      <c r="B141">
        <f>'BASE SPLIT DEM'!B141</f>
        <v>2016</v>
      </c>
      <c r="C141" t="str">
        <f>'BASE SPLIT DEM'!C141</f>
        <v>ADEMPASTRAINHSROABUSIUBDURT</v>
      </c>
      <c r="D141" t="str">
        <f>'BASE SPLIT DEM'!D141</f>
        <v>PASTRAINHSROABUS</v>
      </c>
      <c r="E141" s="4">
        <f>'BASE SPLIT DEM'!E141+IF('BASE SPLIT DEM'!E141=0,0,_xlfn.IFNA(VLOOKUP(RIGHT(C141,6),'Tuning parameter'!$A$3:$AC$11,HLOOKUP(B141,'Tuning parameter'!$B$1:$AC$2,2,FALSE),FALSE),0))</f>
        <v>0</v>
      </c>
      <c r="F141" t="str">
        <f>'BASE SPLIT DEM'!F873</f>
        <v>PassengerTransportationIn BoundaryHome WorkRoadMotorcycles</v>
      </c>
    </row>
    <row r="142" spans="1:6" x14ac:dyDescent="0.25">
      <c r="A142" t="str">
        <f>'BASE SPLIT DEM'!A874</f>
        <v>TO</v>
      </c>
      <c r="B142">
        <f>'BASE SPLIT DEM'!B142</f>
        <v>2016</v>
      </c>
      <c r="C142" t="str">
        <f>'BASE SPLIT DEM'!C142</f>
        <v>ADEMPASTRAINHSROABUSSCB___</v>
      </c>
      <c r="D142" t="str">
        <f>'BASE SPLIT DEM'!D142</f>
        <v>PASTRAINHSROABUS</v>
      </c>
      <c r="E142" s="4">
        <f>'BASE SPLIT DEM'!E142+IF('BASE SPLIT DEM'!E142=0,0,_xlfn.IFNA(VLOOKUP(RIGHT(C142,6),'Tuning parameter'!$A$3:$AC$11,HLOOKUP(B142,'Tuning parameter'!$B$1:$AC$2,2,FALSE),FALSE),0))</f>
        <v>0.52851529891789495</v>
      </c>
      <c r="F142" t="str">
        <f>'BASE SPLIT DEM'!F874</f>
        <v>PassengerTransportationIn BoundaryHome WorkRoadWalk</v>
      </c>
    </row>
    <row r="143" spans="1:6" x14ac:dyDescent="0.25">
      <c r="A143" t="str">
        <f>'BASE SPLIT DEM'!A875</f>
        <v>TO</v>
      </c>
      <c r="B143">
        <f>'BASE SPLIT DEM'!B143</f>
        <v>2016</v>
      </c>
      <c r="C143" t="str">
        <f>'BASE SPLIT DEM'!C143</f>
        <v>ADEMPASTRAINHSROACAR___RSH</v>
      </c>
      <c r="D143" t="str">
        <f>'BASE SPLIT DEM'!D143</f>
        <v>PASTRAINHSROACAR</v>
      </c>
      <c r="E143" s="4">
        <f>'BASE SPLIT DEM'!E143+IF('BASE SPLIT DEM'!E143=0,0,_xlfn.IFNA(VLOOKUP(RIGHT(C143,6),'Tuning parameter'!$A$3:$AC$11,HLOOKUP(B143,'Tuning parameter'!$B$1:$AC$2,2,FALSE),FALSE),0))</f>
        <v>0</v>
      </c>
      <c r="F143" t="str">
        <f>'BASE SPLIT DEM'!F875</f>
        <v>PassengerTransportationIn BoundaryHome WorkRoadBicycle</v>
      </c>
    </row>
    <row r="144" spans="1:6" x14ac:dyDescent="0.25">
      <c r="A144" t="str">
        <f>'BASE SPLIT DEM'!A876</f>
        <v>TO</v>
      </c>
      <c r="B144">
        <f>'BASE SPLIT DEM'!B144</f>
        <v>2016</v>
      </c>
      <c r="C144" t="str">
        <f>'BASE SPLIT DEM'!C144</f>
        <v>ADEMPASTRAINHSROACAR___TAX</v>
      </c>
      <c r="D144" t="str">
        <f>'BASE SPLIT DEM'!D144</f>
        <v>PASTRAINHSROACAR</v>
      </c>
      <c r="E144" s="4">
        <f>'BASE SPLIT DEM'!E144+IF('BASE SPLIT DEM'!E144=0,0,_xlfn.IFNA(VLOOKUP(RIGHT(C144,6),'Tuning parameter'!$A$3:$AC$11,HLOOKUP(B144,'Tuning parameter'!$B$1:$AC$2,2,FALSE),FALSE),0))</f>
        <v>1.08157195638427E-2</v>
      </c>
      <c r="F144" t="str">
        <f>'BASE SPLIT DEM'!F876</f>
        <v>PassengerTransportationIn BoundaryHome SchoolRailRegional</v>
      </c>
    </row>
    <row r="145" spans="1:6" x14ac:dyDescent="0.25">
      <c r="A145" t="str">
        <f>'BASE SPLIT DEM'!A878</f>
        <v>TO</v>
      </c>
      <c r="B145">
        <f>'BASE SPLIT DEM'!B145</f>
        <v>2016</v>
      </c>
      <c r="C145" t="str">
        <f>'BASE SPLIT DEM'!C145</f>
        <v>ADEMPASTRAINHSROACAR___ADR</v>
      </c>
      <c r="D145" t="str">
        <f>'BASE SPLIT DEM'!D145</f>
        <v>PASTRAINHSROACAR</v>
      </c>
      <c r="E145" s="4">
        <f>'BASE SPLIT DEM'!E145+IF('BASE SPLIT DEM'!E145=0,0,_xlfn.IFNA(VLOOKUP(RIGHT(C145,6),'Tuning parameter'!$A$3:$AC$11,HLOOKUP(B145,'Tuning parameter'!$B$1:$AC$2,2,FALSE),FALSE),0))</f>
        <v>0.400042806032957</v>
      </c>
      <c r="F145" t="str">
        <f>'BASE SPLIT DEM'!F878</f>
        <v>PassengerTransportationIn BoundaryHome SchoolRailSubway</v>
      </c>
    </row>
    <row r="146" spans="1:6" x14ac:dyDescent="0.25">
      <c r="A146" t="str">
        <f>'BASE SPLIT DEM'!A879</f>
        <v>TO</v>
      </c>
      <c r="B146">
        <f>'BASE SPLIT DEM'!B146</f>
        <v>2016</v>
      </c>
      <c r="C146" t="str">
        <f>'BASE SPLIT DEM'!C146</f>
        <v>ADEMPASTRAINHSROACAR___APG</v>
      </c>
      <c r="D146" t="str">
        <f>'BASE SPLIT DEM'!D146</f>
        <v>PASTRAINHSROACAR</v>
      </c>
      <c r="E146" s="4">
        <f>'BASE SPLIT DEM'!E146+IF('BASE SPLIT DEM'!E146=0,0,_xlfn.IFNA(VLOOKUP(RIGHT(C146,6),'Tuning parameter'!$A$3:$AC$11,HLOOKUP(B146,'Tuning parameter'!$B$1:$AC$2,2,FALSE),FALSE),0))</f>
        <v>0.58914147440319897</v>
      </c>
      <c r="F146" t="str">
        <f>'BASE SPLIT DEM'!F879</f>
        <v>PassengerTransportationIn BoundaryHome SchoolRailTramway</v>
      </c>
    </row>
    <row r="147" spans="1:6" x14ac:dyDescent="0.25">
      <c r="A147" t="str">
        <f>'BASE SPLIT DEM'!A895</f>
        <v>TO</v>
      </c>
      <c r="B147">
        <f>'BASE SPLIT DEM'!B147</f>
        <v>2016</v>
      </c>
      <c r="C147" t="str">
        <f>'BASE SPLIT DEM'!C147</f>
        <v>ADEMPASTRAINHSROATRULGTRSH</v>
      </c>
      <c r="D147" t="str">
        <f>'BASE SPLIT DEM'!D147</f>
        <v>PASTRAINHSROATRU</v>
      </c>
      <c r="E147" s="4">
        <f>'BASE SPLIT DEM'!E147+IF('BASE SPLIT DEM'!E147=0,0,_xlfn.IFNA(VLOOKUP(RIGHT(C147,6),'Tuning parameter'!$A$3:$AC$11,HLOOKUP(B147,'Tuning parameter'!$B$1:$AC$2,2,FALSE),FALSE),0))</f>
        <v>0</v>
      </c>
      <c r="F147" t="str">
        <f>'BASE SPLIT DEM'!F895</f>
        <v>PassengerTransportationIn BoundaryHome SchoolRoadMotorcycles</v>
      </c>
    </row>
    <row r="148" spans="1:6" x14ac:dyDescent="0.25">
      <c r="A148" t="str">
        <f>'BASE SPLIT DEM'!A896</f>
        <v>TO</v>
      </c>
      <c r="B148">
        <f>'BASE SPLIT DEM'!B148</f>
        <v>2016</v>
      </c>
      <c r="C148" t="str">
        <f>'BASE SPLIT DEM'!C148</f>
        <v>ADEMPASTRAINHSROATRULGTTAX</v>
      </c>
      <c r="D148" t="str">
        <f>'BASE SPLIT DEM'!D148</f>
        <v>PASTRAINHSROATRU</v>
      </c>
      <c r="E148" s="4">
        <f>'BASE SPLIT DEM'!E148+IF('BASE SPLIT DEM'!E148=0,0,_xlfn.IFNA(VLOOKUP(RIGHT(C148,6),'Tuning parameter'!$A$3:$AC$11,HLOOKUP(B148,'Tuning parameter'!$B$1:$AC$2,2,FALSE),FALSE),0))</f>
        <v>3.4924222617454702E-3</v>
      </c>
      <c r="F148" t="str">
        <f>'BASE SPLIT DEM'!F896</f>
        <v>PassengerTransportationIn BoundaryHome SchoolRoadWalk</v>
      </c>
    </row>
    <row r="149" spans="1:6" x14ac:dyDescent="0.25">
      <c r="A149" t="str">
        <f>'BASE SPLIT DEM'!A897</f>
        <v>TO</v>
      </c>
      <c r="B149">
        <f>'BASE SPLIT DEM'!B149</f>
        <v>2016</v>
      </c>
      <c r="C149" t="str">
        <f>'BASE SPLIT DEM'!C149</f>
        <v>ADEMPASTRAINHSROATRULGTADR</v>
      </c>
      <c r="D149" t="str">
        <f>'BASE SPLIT DEM'!D149</f>
        <v>PASTRAINHSROATRU</v>
      </c>
      <c r="E149" s="4">
        <f>'BASE SPLIT DEM'!E149+IF('BASE SPLIT DEM'!E149=0,0,_xlfn.IFNA(VLOOKUP(RIGHT(C149,6),'Tuning parameter'!$A$3:$AC$11,HLOOKUP(B149,'Tuning parameter'!$B$1:$AC$2,2,FALSE),FALSE),0))</f>
        <v>0.40300447097253</v>
      </c>
      <c r="F149" t="str">
        <f>'BASE SPLIT DEM'!F897</f>
        <v>PassengerTransportationIn BoundaryHome SchoolRoadBicycle</v>
      </c>
    </row>
    <row r="150" spans="1:6" x14ac:dyDescent="0.25">
      <c r="A150" t="str">
        <f>'BASE SPLIT DEM'!A898</f>
        <v>TO</v>
      </c>
      <c r="B150">
        <f>'BASE SPLIT DEM'!B150</f>
        <v>2016</v>
      </c>
      <c r="C150" t="str">
        <f>'BASE SPLIT DEM'!C150</f>
        <v>ADEMPASTRAINHSROATRULGTAPG</v>
      </c>
      <c r="D150" t="str">
        <f>'BASE SPLIT DEM'!D150</f>
        <v>PASTRAINHSROATRU</v>
      </c>
      <c r="E150" s="4">
        <f>'BASE SPLIT DEM'!E150+IF('BASE SPLIT DEM'!E150=0,0,_xlfn.IFNA(VLOOKUP(RIGHT(C150,6),'Tuning parameter'!$A$3:$AC$11,HLOOKUP(B150,'Tuning parameter'!$B$1:$AC$2,2,FALSE),FALSE),0))</f>
        <v>0.59350310676572304</v>
      </c>
      <c r="F150" t="str">
        <f>'BASE SPLIT DEM'!F898</f>
        <v>PassengerTransportationIn BoundaryHome OtherRailRegional</v>
      </c>
    </row>
    <row r="151" spans="1:6" x14ac:dyDescent="0.25">
      <c r="A151" t="str">
        <f>'BASE SPLIT DEM'!A900</f>
        <v>TO</v>
      </c>
      <c r="B151">
        <f>'BASE SPLIT DEM'!B151</f>
        <v>2016</v>
      </c>
      <c r="C151" t="str">
        <f>'BASE SPLIT DEM'!C151</f>
        <v>ADEMPASTRAINHSROAMOR______</v>
      </c>
      <c r="D151" t="str">
        <f>'BASE SPLIT DEM'!D151</f>
        <v>PASTRAINHSROAMOR</v>
      </c>
      <c r="E151" s="4">
        <f>'BASE SPLIT DEM'!E151+IF('BASE SPLIT DEM'!E151=0,0,_xlfn.IFNA(VLOOKUP(RIGHT(C151,6),'Tuning parameter'!$A$3:$AC$11,HLOOKUP(B151,'Tuning parameter'!$B$1:$AC$2,2,FALSE),FALSE),0))</f>
        <v>1</v>
      </c>
      <c r="F151" t="str">
        <f>'BASE SPLIT DEM'!F900</f>
        <v>PassengerTransportationIn BoundaryHome OtherRailSubway</v>
      </c>
    </row>
    <row r="152" spans="1:6" x14ac:dyDescent="0.25">
      <c r="A152" t="str">
        <f>'BASE SPLIT DEM'!A901</f>
        <v>TO</v>
      </c>
      <c r="B152">
        <f>'BASE SPLIT DEM'!B152</f>
        <v>2016</v>
      </c>
      <c r="C152" t="str">
        <f>'BASE SPLIT DEM'!C152</f>
        <v>ADEMPASTRAINHSROAWAL______</v>
      </c>
      <c r="D152" t="str">
        <f>'BASE SPLIT DEM'!D152</f>
        <v>PASTRAINHSROAWAL</v>
      </c>
      <c r="E152" s="4">
        <f>'BASE SPLIT DEM'!E152+IF('BASE SPLIT DEM'!E152=0,0,_xlfn.IFNA(VLOOKUP(RIGHT(C152,6),'Tuning parameter'!$A$3:$AC$11,HLOOKUP(B152,'Tuning parameter'!$B$1:$AC$2,2,FALSE),FALSE),0))</f>
        <v>1</v>
      </c>
      <c r="F152" t="str">
        <f>'BASE SPLIT DEM'!F901</f>
        <v>PassengerTransportationIn BoundaryHome OtherRailTramway</v>
      </c>
    </row>
    <row r="153" spans="1:6" x14ac:dyDescent="0.25">
      <c r="A153" t="str">
        <f>'BASE SPLIT DEM'!A917</f>
        <v>TO</v>
      </c>
      <c r="B153">
        <f>'BASE SPLIT DEM'!B153</f>
        <v>2016</v>
      </c>
      <c r="C153" t="str">
        <f>'BASE SPLIT DEM'!C153</f>
        <v>ADEMPASTRAINHSROABIK______</v>
      </c>
      <c r="D153" t="str">
        <f>'BASE SPLIT DEM'!D153</f>
        <v>PASTRAINHSROABIK</v>
      </c>
      <c r="E153" s="4">
        <f>'BASE SPLIT DEM'!E153+IF('BASE SPLIT DEM'!E153=0,0,_xlfn.IFNA(VLOOKUP(RIGHT(C153,6),'Tuning parameter'!$A$3:$AC$11,HLOOKUP(B153,'Tuning parameter'!$B$1:$AC$2,2,FALSE),FALSE),0))</f>
        <v>1</v>
      </c>
      <c r="F153" t="str">
        <f>'BASE SPLIT DEM'!F917</f>
        <v>PassengerTransportationIn BoundaryHome OtherRoadMotorcycles</v>
      </c>
    </row>
    <row r="154" spans="1:6" x14ac:dyDescent="0.25">
      <c r="A154" t="str">
        <f>'BASE SPLIT DEM'!A918</f>
        <v>TO</v>
      </c>
      <c r="B154">
        <f>'BASE SPLIT DEM'!B154</f>
        <v>2016</v>
      </c>
      <c r="C154" t="str">
        <f>'BASE SPLIT DEM'!C154</f>
        <v>ADEMPASTRAINHORAIREG___GOR</v>
      </c>
      <c r="D154" t="str">
        <f>'BASE SPLIT DEM'!D154</f>
        <v>PASTRAINHORAIREG</v>
      </c>
      <c r="E154" s="4">
        <f>'BASE SPLIT DEM'!E154+IF('BASE SPLIT DEM'!E154=0,0,_xlfn.IFNA(VLOOKUP(RIGHT(C154,6),'Tuning parameter'!$A$3:$AC$11,HLOOKUP(B154,'Tuning parameter'!$B$1:$AC$2,2,FALSE),FALSE),0))</f>
        <v>1</v>
      </c>
      <c r="F154" t="str">
        <f>'BASE SPLIT DEM'!F918</f>
        <v>PassengerTransportationIn BoundaryHome OtherRoadWalk</v>
      </c>
    </row>
    <row r="155" spans="1:6" x14ac:dyDescent="0.25">
      <c r="A155" t="str">
        <f>'BASE SPLIT DEM'!A919</f>
        <v>TO</v>
      </c>
      <c r="B155">
        <f>'BASE SPLIT DEM'!B155</f>
        <v>2016</v>
      </c>
      <c r="C155" t="str">
        <f>'BASE SPLIT DEM'!C155</f>
        <v>ADEMPASTRAINHORAIREG___UPX</v>
      </c>
      <c r="D155" t="str">
        <f>'BASE SPLIT DEM'!D155</f>
        <v>PASTRAINHORAIREG</v>
      </c>
      <c r="E155" s="4">
        <f>'BASE SPLIT DEM'!E155+IF('BASE SPLIT DEM'!E155=0,0,_xlfn.IFNA(VLOOKUP(RIGHT(C155,6),'Tuning parameter'!$A$3:$AC$11,HLOOKUP(B155,'Tuning parameter'!$B$1:$AC$2,2,FALSE),FALSE),0))</f>
        <v>0</v>
      </c>
      <c r="F155" t="str">
        <f>'BASE SPLIT DEM'!F919</f>
        <v>PassengerTransportationIn BoundaryHome OtherRoadBicycle</v>
      </c>
    </row>
    <row r="156" spans="1:6" x14ac:dyDescent="0.25">
      <c r="A156" t="str">
        <f>'BASE SPLIT DEM'!A920</f>
        <v>TO</v>
      </c>
      <c r="B156">
        <f>'BASE SPLIT DEM'!B156</f>
        <v>2016</v>
      </c>
      <c r="C156" t="str">
        <f>'BASE SPLIT DEM'!C156</f>
        <v>ADEMPASTRAINHORAISUB___TSU</v>
      </c>
      <c r="D156" t="str">
        <f>'BASE SPLIT DEM'!D156</f>
        <v>PASTRAINHORAISUB</v>
      </c>
      <c r="E156" s="4">
        <f>'BASE SPLIT DEM'!E156+IF('BASE SPLIT DEM'!E156=0,0,_xlfn.IFNA(VLOOKUP(RIGHT(C156,6),'Tuning parameter'!$A$3:$AC$11,HLOOKUP(B156,'Tuning parameter'!$B$1:$AC$2,2,FALSE),FALSE),0))</f>
        <v>1</v>
      </c>
      <c r="F156" t="str">
        <f>'BASE SPLIT DEM'!F920</f>
        <v>PassengerTransportationIn BoundaryNon Home basedRailRegional</v>
      </c>
    </row>
    <row r="157" spans="1:6" x14ac:dyDescent="0.25">
      <c r="A157" t="str">
        <f>'BASE SPLIT DEM'!A922</f>
        <v>TO</v>
      </c>
      <c r="B157">
        <f>'BASE SPLIT DEM'!B157</f>
        <v>2016</v>
      </c>
      <c r="C157" t="str">
        <f>'BASE SPLIT DEM'!C157</f>
        <v>ADEMPASTRAINHORAITRM___TST</v>
      </c>
      <c r="D157" t="str">
        <f>'BASE SPLIT DEM'!D157</f>
        <v>PASTRAINHORAITRM</v>
      </c>
      <c r="E157" s="4">
        <f>'BASE SPLIT DEM'!E157+IF('BASE SPLIT DEM'!E157=0,0,_xlfn.IFNA(VLOOKUP(RIGHT(C157,6),'Tuning parameter'!$A$3:$AC$11,HLOOKUP(B157,'Tuning parameter'!$B$1:$AC$2,2,FALSE),FALSE),0))</f>
        <v>1</v>
      </c>
      <c r="F157" t="str">
        <f>'BASE SPLIT DEM'!F922</f>
        <v>PassengerTransportationIn BoundaryNon Home basedRailSubway</v>
      </c>
    </row>
    <row r="158" spans="1:6" x14ac:dyDescent="0.25">
      <c r="A158" t="str">
        <f>'BASE SPLIT DEM'!A923</f>
        <v>TO</v>
      </c>
      <c r="B158">
        <f>'BASE SPLIT DEM'!B158</f>
        <v>2016</v>
      </c>
      <c r="C158" t="str">
        <f>'BASE SPLIT DEM'!C158</f>
        <v>ADEMPASTRAINHOROABUSIUBGOB</v>
      </c>
      <c r="D158" t="str">
        <f>'BASE SPLIT DEM'!D158</f>
        <v>PASTRAINHOROABUS</v>
      </c>
      <c r="E158" s="4">
        <f>'BASE SPLIT DEM'!E158+IF('BASE SPLIT DEM'!E158=0,0,_xlfn.IFNA(VLOOKUP(RIGHT(C158,6),'Tuning parameter'!$A$3:$AC$11,HLOOKUP(B158,'Tuning parameter'!$B$1:$AC$2,2,FALSE),FALSE),0))</f>
        <v>6.0495247543321001E-2</v>
      </c>
      <c r="F158" t="str">
        <f>'BASE SPLIT DEM'!F923</f>
        <v>PassengerTransportationIn BoundaryNon Home basedRailTramway</v>
      </c>
    </row>
    <row r="159" spans="1:6" x14ac:dyDescent="0.25">
      <c r="A159" t="str">
        <f>'BASE SPLIT DEM'!A939</f>
        <v>TO</v>
      </c>
      <c r="B159">
        <f>'BASE SPLIT DEM'!B159</f>
        <v>2016</v>
      </c>
      <c r="C159" t="str">
        <f>'BASE SPLIT DEM'!C159</f>
        <v>ADEMPASTRAINHOROABUSURBTBU</v>
      </c>
      <c r="D159" t="str">
        <f>'BASE SPLIT DEM'!D159</f>
        <v>PASTRAINHOROABUS</v>
      </c>
      <c r="E159" s="4">
        <f>'BASE SPLIT DEM'!E159+IF('BASE SPLIT DEM'!E159=0,0,_xlfn.IFNA(VLOOKUP(RIGHT(C159,6),'Tuning parameter'!$A$3:$AC$11,HLOOKUP(B159,'Tuning parameter'!$B$1:$AC$2,2,FALSE),FALSE),0))</f>
        <v>0.88495605077776096</v>
      </c>
      <c r="F159" t="str">
        <f>'BASE SPLIT DEM'!F939</f>
        <v>PassengerTransportationIn BoundaryNon Home basedRoadMotorcycles</v>
      </c>
    </row>
    <row r="160" spans="1:6" x14ac:dyDescent="0.25">
      <c r="A160" t="str">
        <f>'BASE SPLIT DEM'!A940</f>
        <v>TO</v>
      </c>
      <c r="B160">
        <f>'BASE SPLIT DEM'!B160</f>
        <v>2016</v>
      </c>
      <c r="C160" t="str">
        <f>'BASE SPLIT DEM'!C160</f>
        <v>ADEMPASTRAINHOROABUSURBWTB</v>
      </c>
      <c r="D160" t="str">
        <f>'BASE SPLIT DEM'!D160</f>
        <v>PASTRAINHOROABUS</v>
      </c>
      <c r="E160" s="4">
        <f>'BASE SPLIT DEM'!E160+IF('BASE SPLIT DEM'!E160=0,0,_xlfn.IFNA(VLOOKUP(RIGHT(C160,6),'Tuning parameter'!$A$3:$AC$11,HLOOKUP(B160,'Tuning parameter'!$B$1:$AC$2,2,FALSE),FALSE),0))</f>
        <v>5.4548701678917101E-2</v>
      </c>
      <c r="F160" t="str">
        <f>'BASE SPLIT DEM'!F940</f>
        <v>PassengerTransportationIn BoundaryNon Home basedRoadWalk</v>
      </c>
    </row>
    <row r="161" spans="1:6" x14ac:dyDescent="0.25">
      <c r="A161" t="str">
        <f>'BASE SPLIT DEM'!A941</f>
        <v>TO</v>
      </c>
      <c r="B161">
        <f>'BASE SPLIT DEM'!B161</f>
        <v>2016</v>
      </c>
      <c r="C161" t="str">
        <f>'BASE SPLIT DEM'!C161</f>
        <v>ADEMPASTRAINHOROABUSIUBMWAY</v>
      </c>
      <c r="D161" t="str">
        <f>'BASE SPLIT DEM'!D161</f>
        <v>PASTRAINHOROABUS</v>
      </c>
      <c r="E161" s="4">
        <f>'BASE SPLIT DEM'!E161+IF('BASE SPLIT DEM'!E161=0,0,_xlfn.IFNA(VLOOKUP(RIGHT(C161,6),'Tuning parameter'!$A$3:$AC$11,HLOOKUP(B161,'Tuning parameter'!$B$1:$AC$2,2,FALSE),FALSE),0))</f>
        <v>0</v>
      </c>
      <c r="F161" t="str">
        <f>'BASE SPLIT DEM'!F941</f>
        <v>PassengerTransportationIn BoundaryNon Home basedRoadBicycle</v>
      </c>
    </row>
    <row r="162" spans="1:6" x14ac:dyDescent="0.25">
      <c r="A162" t="str">
        <f>'BASE SPLIT DEM'!A942</f>
        <v>TO</v>
      </c>
      <c r="B162">
        <f>'BASE SPLIT DEM'!B162</f>
        <v>2016</v>
      </c>
      <c r="C162" t="str">
        <f>'BASE SPLIT DEM'!C162</f>
        <v>ADEMPASTRAINHOROABUSIUBVIVA</v>
      </c>
      <c r="D162" t="str">
        <f>'BASE SPLIT DEM'!D162</f>
        <v>PASTRAINHOROABUS</v>
      </c>
      <c r="E162" s="4">
        <f>'BASE SPLIT DEM'!E162+IF('BASE SPLIT DEM'!E162=0,0,_xlfn.IFNA(VLOOKUP(RIGHT(C162,6),'Tuning parameter'!$A$3:$AC$11,HLOOKUP(B162,'Tuning parameter'!$B$1:$AC$2,2,FALSE),FALSE),0))</f>
        <v>0</v>
      </c>
      <c r="F162" t="str">
        <f>'BASE SPLIT DEM'!F942</f>
        <v>PassengerTransportationExternal INHome WorkRailRegional</v>
      </c>
    </row>
    <row r="163" spans="1:6" x14ac:dyDescent="0.25">
      <c r="A163" t="str">
        <f>'BASE SPLIT DEM'!A944</f>
        <v>TO</v>
      </c>
      <c r="B163">
        <f>'BASE SPLIT DEM'!B163</f>
        <v>2016</v>
      </c>
      <c r="C163" t="str">
        <f>'BASE SPLIT DEM'!C163</f>
        <v>ADEMPASTRAINHOROABUSIUBDURT</v>
      </c>
      <c r="D163" t="str">
        <f>'BASE SPLIT DEM'!D163</f>
        <v>PASTRAINHOROABUS</v>
      </c>
      <c r="E163" s="4">
        <f>'BASE SPLIT DEM'!E163+IF('BASE SPLIT DEM'!E163=0,0,_xlfn.IFNA(VLOOKUP(RIGHT(C163,6),'Tuning parameter'!$A$3:$AC$11,HLOOKUP(B163,'Tuning parameter'!$B$1:$AC$2,2,FALSE),FALSE),0))</f>
        <v>0</v>
      </c>
      <c r="F163" t="str">
        <f>'BASE SPLIT DEM'!F944</f>
        <v>PassengerTransportationExternal INHome WorkRailSubway</v>
      </c>
    </row>
    <row r="164" spans="1:6" x14ac:dyDescent="0.25">
      <c r="A164" t="str">
        <f>'BASE SPLIT DEM'!A945</f>
        <v>TO</v>
      </c>
      <c r="B164">
        <f>'BASE SPLIT DEM'!B164</f>
        <v>2016</v>
      </c>
      <c r="C164" t="str">
        <f>'BASE SPLIT DEM'!C164</f>
        <v>ADEMPASTRAINHOROABUSSCB___</v>
      </c>
      <c r="D164" t="str">
        <f>'BASE SPLIT DEM'!D164</f>
        <v>PASTRAINHOROABUS</v>
      </c>
      <c r="E164" s="4">
        <f>'BASE SPLIT DEM'!E164+IF('BASE SPLIT DEM'!E164=0,0,_xlfn.IFNA(VLOOKUP(RIGHT(C164,6),'Tuning parameter'!$A$3:$AC$11,HLOOKUP(B164,'Tuning parameter'!$B$1:$AC$2,2,FALSE),FALSE),0))</f>
        <v>0</v>
      </c>
      <c r="F164" t="str">
        <f>'BASE SPLIT DEM'!F945</f>
        <v>PassengerTransportationExternal INHome WorkRailTramway</v>
      </c>
    </row>
    <row r="165" spans="1:6" x14ac:dyDescent="0.25">
      <c r="A165" t="str">
        <f>'BASE SPLIT DEM'!A961</f>
        <v>TO</v>
      </c>
      <c r="B165">
        <f>'BASE SPLIT DEM'!B165</f>
        <v>2016</v>
      </c>
      <c r="C165" t="str">
        <f>'BASE SPLIT DEM'!C165</f>
        <v>ADEMPASTRAINHOROACAR___RSH</v>
      </c>
      <c r="D165" t="str">
        <f>'BASE SPLIT DEM'!D165</f>
        <v>PASTRAINHOROACAR</v>
      </c>
      <c r="E165" s="4">
        <f>'BASE SPLIT DEM'!E165+IF('BASE SPLIT DEM'!E165=0,0,_xlfn.IFNA(VLOOKUP(RIGHT(C165,6),'Tuning parameter'!$A$3:$AC$11,HLOOKUP(B165,'Tuning parameter'!$B$1:$AC$2,2,FALSE),FALSE),0))</f>
        <v>1.3511232481335201E-2</v>
      </c>
      <c r="F165" t="str">
        <f>'BASE SPLIT DEM'!F961</f>
        <v>PassengerTransportationExternal INHome WorkRoadMotorcycles</v>
      </c>
    </row>
    <row r="166" spans="1:6" x14ac:dyDescent="0.25">
      <c r="A166" t="str">
        <f>'BASE SPLIT DEM'!A962</f>
        <v>TO</v>
      </c>
      <c r="B166">
        <f>'BASE SPLIT DEM'!B166</f>
        <v>2016</v>
      </c>
      <c r="C166" t="str">
        <f>'BASE SPLIT DEM'!C166</f>
        <v>ADEMPASTRAINHOROACAR___TAX</v>
      </c>
      <c r="D166" t="str">
        <f>'BASE SPLIT DEM'!D166</f>
        <v>PASTRAINHOROACAR</v>
      </c>
      <c r="E166" s="4">
        <f>'BASE SPLIT DEM'!E166+IF('BASE SPLIT DEM'!E166=0,0,_xlfn.IFNA(VLOOKUP(RIGHT(C166,6),'Tuning parameter'!$A$3:$AC$11,HLOOKUP(B166,'Tuning parameter'!$B$1:$AC$2,2,FALSE),FALSE),0))</f>
        <v>1.08157195638427E-2</v>
      </c>
      <c r="F166" t="str">
        <f>'BASE SPLIT DEM'!F962</f>
        <v>PassengerTransportationExternal INHome WorkRoadWalk</v>
      </c>
    </row>
    <row r="167" spans="1:6" x14ac:dyDescent="0.25">
      <c r="A167" t="str">
        <f>'BASE SPLIT DEM'!A963</f>
        <v>TO</v>
      </c>
      <c r="B167">
        <f>'BASE SPLIT DEM'!B167</f>
        <v>2016</v>
      </c>
      <c r="C167" t="str">
        <f>'BASE SPLIT DEM'!C167</f>
        <v>ADEMPASTRAINHOROACAR___ADR</v>
      </c>
      <c r="D167" t="str">
        <f>'BASE SPLIT DEM'!D167</f>
        <v>PASTRAINHOROACAR</v>
      </c>
      <c r="E167" s="4">
        <f>'BASE SPLIT DEM'!E167+IF('BASE SPLIT DEM'!E167=0,0,_xlfn.IFNA(VLOOKUP(RIGHT(C167,6),'Tuning parameter'!$A$3:$AC$11,HLOOKUP(B167,'Tuning parameter'!$B$1:$AC$2,2,FALSE),FALSE),0))</f>
        <v>0.86770200888905602</v>
      </c>
      <c r="F167" t="str">
        <f>'BASE SPLIT DEM'!F963</f>
        <v>PassengerTransportationExternal INHome WorkRoadBicycle</v>
      </c>
    </row>
    <row r="168" spans="1:6" x14ac:dyDescent="0.25">
      <c r="A168" t="str">
        <f>'BASE SPLIT DEM'!A964</f>
        <v>TO</v>
      </c>
      <c r="B168">
        <f>'BASE SPLIT DEM'!B168</f>
        <v>2016</v>
      </c>
      <c r="C168" t="str">
        <f>'BASE SPLIT DEM'!C168</f>
        <v>ADEMPASTRAINHOROACAR___APG</v>
      </c>
      <c r="D168" t="str">
        <f>'BASE SPLIT DEM'!D168</f>
        <v>PASTRAINHOROACAR</v>
      </c>
      <c r="E168" s="4">
        <f>'BASE SPLIT DEM'!E168+IF('BASE SPLIT DEM'!E168=0,0,_xlfn.IFNA(VLOOKUP(RIGHT(C168,6),'Tuning parameter'!$A$3:$AC$11,HLOOKUP(B168,'Tuning parameter'!$B$1:$AC$2,2,FALSE),FALSE),0))</f>
        <v>0.107971039065765</v>
      </c>
      <c r="F168" t="str">
        <f>'BASE SPLIT DEM'!F964</f>
        <v>PassengerTransportationExternal INHome SchoolRailRegional</v>
      </c>
    </row>
    <row r="169" spans="1:6" x14ac:dyDescent="0.25">
      <c r="A169" t="str">
        <f>'BASE SPLIT DEM'!A966</f>
        <v>TO</v>
      </c>
      <c r="B169">
        <f>'BASE SPLIT DEM'!B169</f>
        <v>2016</v>
      </c>
      <c r="C169" t="str">
        <f>'BASE SPLIT DEM'!C169</f>
        <v>ADEMPASTRAINHOROATRULGTRSH</v>
      </c>
      <c r="D169" t="str">
        <f>'BASE SPLIT DEM'!D169</f>
        <v>PASTRAINHOROATRU</v>
      </c>
      <c r="E169" s="4">
        <f>'BASE SPLIT DEM'!E169+IF('BASE SPLIT DEM'!E169=0,0,_xlfn.IFNA(VLOOKUP(RIGHT(C169,6),'Tuning parameter'!$A$3:$AC$11,HLOOKUP(B169,'Tuning parameter'!$B$1:$AC$2,2,FALSE),FALSE),0))</f>
        <v>1.3516939479092299E-2</v>
      </c>
      <c r="F169" t="str">
        <f>'BASE SPLIT DEM'!F966</f>
        <v>PassengerTransportationExternal INHome SchoolRailSubway</v>
      </c>
    </row>
    <row r="170" spans="1:6" x14ac:dyDescent="0.25">
      <c r="A170" t="str">
        <f>'BASE SPLIT DEM'!A967</f>
        <v>TO</v>
      </c>
      <c r="B170">
        <f>'BASE SPLIT DEM'!B170</f>
        <v>2016</v>
      </c>
      <c r="C170" t="str">
        <f>'BASE SPLIT DEM'!C170</f>
        <v>ADEMPASTRAINHOROATRULGTTAX</v>
      </c>
      <c r="D170" t="str">
        <f>'BASE SPLIT DEM'!D170</f>
        <v>PASTRAINHOROATRU</v>
      </c>
      <c r="E170" s="4">
        <f>'BASE SPLIT DEM'!E170+IF('BASE SPLIT DEM'!E170=0,0,_xlfn.IFNA(VLOOKUP(RIGHT(C170,6),'Tuning parameter'!$A$3:$AC$11,HLOOKUP(B170,'Tuning parameter'!$B$1:$AC$2,2,FALSE),FALSE),0))</f>
        <v>3.4924222617454702E-3</v>
      </c>
      <c r="F170" t="str">
        <f>'BASE SPLIT DEM'!F967</f>
        <v>PassengerTransportationExternal INHome SchoolRailTramway</v>
      </c>
    </row>
    <row r="171" spans="1:6" x14ac:dyDescent="0.25">
      <c r="A171" t="str">
        <f>'BASE SPLIT DEM'!A983</f>
        <v>TO</v>
      </c>
      <c r="B171">
        <f>'BASE SPLIT DEM'!B171</f>
        <v>2016</v>
      </c>
      <c r="C171" t="str">
        <f>'BASE SPLIT DEM'!C171</f>
        <v>ADEMPASTRAINHOROATRULGTADR</v>
      </c>
      <c r="D171" t="str">
        <f>'BASE SPLIT DEM'!D171</f>
        <v>PASTRAINHOROATRU</v>
      </c>
      <c r="E171" s="4">
        <f>'BASE SPLIT DEM'!E171+IF('BASE SPLIT DEM'!E171=0,0,_xlfn.IFNA(VLOOKUP(RIGHT(C171,6),'Tuning parameter'!$A$3:$AC$11,HLOOKUP(B171,'Tuning parameter'!$B$1:$AC$2,2,FALSE),FALSE),0))</f>
        <v>0.87412592797713495</v>
      </c>
      <c r="F171" t="str">
        <f>'BASE SPLIT DEM'!F983</f>
        <v>PassengerTransportationExternal INHome SchoolRoadMotorcycles</v>
      </c>
    </row>
    <row r="172" spans="1:6" x14ac:dyDescent="0.25">
      <c r="A172" t="str">
        <f>'BASE SPLIT DEM'!A984</f>
        <v>TO</v>
      </c>
      <c r="B172">
        <f>'BASE SPLIT DEM'!B172</f>
        <v>2016</v>
      </c>
      <c r="C172" t="str">
        <f>'BASE SPLIT DEM'!C172</f>
        <v>ADEMPASTRAINHOROATRULGTAPG</v>
      </c>
      <c r="D172" t="str">
        <f>'BASE SPLIT DEM'!D172</f>
        <v>PASTRAINHOROATRU</v>
      </c>
      <c r="E172" s="4">
        <f>'BASE SPLIT DEM'!E172+IF('BASE SPLIT DEM'!E172=0,0,_xlfn.IFNA(VLOOKUP(RIGHT(C172,6),'Tuning parameter'!$A$3:$AC$11,HLOOKUP(B172,'Tuning parameter'!$B$1:$AC$2,2,FALSE),FALSE),0))</f>
        <v>0.108864710282026</v>
      </c>
      <c r="F172" t="str">
        <f>'BASE SPLIT DEM'!F984</f>
        <v>PassengerTransportationExternal INHome SchoolRoadWalk</v>
      </c>
    </row>
    <row r="173" spans="1:6" x14ac:dyDescent="0.25">
      <c r="A173" t="str">
        <f>'BASE SPLIT DEM'!A985</f>
        <v>TO</v>
      </c>
      <c r="B173">
        <f>'BASE SPLIT DEM'!B173</f>
        <v>2016</v>
      </c>
      <c r="C173" t="str">
        <f>'BASE SPLIT DEM'!C173</f>
        <v>ADEMPASTRAINHOROAMOR______</v>
      </c>
      <c r="D173" t="str">
        <f>'BASE SPLIT DEM'!D173</f>
        <v>PASTRAINHOROAMOR</v>
      </c>
      <c r="E173" s="4">
        <f>'BASE SPLIT DEM'!E173+IF('BASE SPLIT DEM'!E173=0,0,_xlfn.IFNA(VLOOKUP(RIGHT(C173,6),'Tuning parameter'!$A$3:$AC$11,HLOOKUP(B173,'Tuning parameter'!$B$1:$AC$2,2,FALSE),FALSE),0))</f>
        <v>1</v>
      </c>
      <c r="F173" t="str">
        <f>'BASE SPLIT DEM'!F985</f>
        <v>PassengerTransportationExternal INHome SchoolRoadBicycle</v>
      </c>
    </row>
    <row r="174" spans="1:6" x14ac:dyDescent="0.25">
      <c r="A174" t="str">
        <f>'BASE SPLIT DEM'!A988</f>
        <v>TO</v>
      </c>
      <c r="B174">
        <f>'BASE SPLIT DEM'!B174</f>
        <v>2016</v>
      </c>
      <c r="C174" t="str">
        <f>'BASE SPLIT DEM'!C174</f>
        <v>ADEMPASTRAINHOROAWAL______</v>
      </c>
      <c r="D174" t="str">
        <f>'BASE SPLIT DEM'!D174</f>
        <v>PASTRAINHOROAWAL</v>
      </c>
      <c r="E174" s="4">
        <f>'BASE SPLIT DEM'!E174+IF('BASE SPLIT DEM'!E174=0,0,_xlfn.IFNA(VLOOKUP(RIGHT(C174,6),'Tuning parameter'!$A$3:$AC$11,HLOOKUP(B174,'Tuning parameter'!$B$1:$AC$2,2,FALSE),FALSE),0))</f>
        <v>1</v>
      </c>
      <c r="F174" t="str">
        <f>'BASE SPLIT DEM'!F988</f>
        <v>PassengerTransportationExternal INHome OtherRailSubway</v>
      </c>
    </row>
    <row r="175" spans="1:6" x14ac:dyDescent="0.25">
      <c r="A175" t="str">
        <f>'BASE SPLIT DEM'!A989</f>
        <v>TO</v>
      </c>
      <c r="B175">
        <f>'BASE SPLIT DEM'!B175</f>
        <v>2016</v>
      </c>
      <c r="C175" t="str">
        <f>'BASE SPLIT DEM'!C175</f>
        <v>ADEMPASTRAINHOROABIK______</v>
      </c>
      <c r="D175" t="str">
        <f>'BASE SPLIT DEM'!D175</f>
        <v>PASTRAINHOROABIK</v>
      </c>
      <c r="E175" s="4">
        <f>'BASE SPLIT DEM'!E175+IF('BASE SPLIT DEM'!E175=0,0,_xlfn.IFNA(VLOOKUP(RIGHT(C175,6),'Tuning parameter'!$A$3:$AC$11,HLOOKUP(B175,'Tuning parameter'!$B$1:$AC$2,2,FALSE),FALSE),0))</f>
        <v>1</v>
      </c>
      <c r="F175" t="str">
        <f>'BASE SPLIT DEM'!F989</f>
        <v>PassengerTransportationExternal INHome OtherRailTramway</v>
      </c>
    </row>
    <row r="176" spans="1:6" x14ac:dyDescent="0.25">
      <c r="A176" t="str">
        <f>'BASE SPLIT DEM'!A1005</f>
        <v>TO</v>
      </c>
      <c r="B176">
        <f>'BASE SPLIT DEM'!B176</f>
        <v>2016</v>
      </c>
      <c r="C176" t="str">
        <f>'BASE SPLIT DEM'!C176</f>
        <v>ADEMPASTRAINNHRAIREG___GOR</v>
      </c>
      <c r="D176" t="str">
        <f>'BASE SPLIT DEM'!D176</f>
        <v>PASTRAINNHRAIREG</v>
      </c>
      <c r="E176" s="4">
        <f>'BASE SPLIT DEM'!E176+IF('BASE SPLIT DEM'!E176=0,0,_xlfn.IFNA(VLOOKUP(RIGHT(C176,6),'Tuning parameter'!$A$3:$AC$11,HLOOKUP(B176,'Tuning parameter'!$B$1:$AC$2,2,FALSE),FALSE),0))</f>
        <v>1</v>
      </c>
      <c r="F176" t="str">
        <f>'BASE SPLIT DEM'!F1005</f>
        <v>PassengerTransportationExternal INHome OtherRoadMotorcycles</v>
      </c>
    </row>
    <row r="177" spans="1:6" x14ac:dyDescent="0.25">
      <c r="A177" t="str">
        <f>'BASE SPLIT DEM'!A1006</f>
        <v>TO</v>
      </c>
      <c r="B177">
        <f>'BASE SPLIT DEM'!B177</f>
        <v>2016</v>
      </c>
      <c r="C177" t="str">
        <f>'BASE SPLIT DEM'!C177</f>
        <v>ADEMPASTRAINNHRAIREG___UPX</v>
      </c>
      <c r="D177" t="str">
        <f>'BASE SPLIT DEM'!D177</f>
        <v>PASTRAINNHRAIREG</v>
      </c>
      <c r="E177" s="4">
        <f>'BASE SPLIT DEM'!E177+IF('BASE SPLIT DEM'!E177=0,0,_xlfn.IFNA(VLOOKUP(RIGHT(C177,6),'Tuning parameter'!$A$3:$AC$11,HLOOKUP(B177,'Tuning parameter'!$B$1:$AC$2,2,FALSE),FALSE),0))</f>
        <v>0</v>
      </c>
      <c r="F177" t="str">
        <f>'BASE SPLIT DEM'!F1006</f>
        <v>PassengerTransportationExternal INHome OtherRoadWalk</v>
      </c>
    </row>
    <row r="178" spans="1:6" x14ac:dyDescent="0.25">
      <c r="A178" t="str">
        <f>'BASE SPLIT DEM'!A1007</f>
        <v>TO</v>
      </c>
      <c r="B178">
        <f>'BASE SPLIT DEM'!B178</f>
        <v>2016</v>
      </c>
      <c r="C178" t="str">
        <f>'BASE SPLIT DEM'!C178</f>
        <v>ADEMPASTRAINNHRAISUB___TSU</v>
      </c>
      <c r="D178" t="str">
        <f>'BASE SPLIT DEM'!D178</f>
        <v>PASTRAINNHRAISUB</v>
      </c>
      <c r="E178" s="4">
        <f>'BASE SPLIT DEM'!E178+IF('BASE SPLIT DEM'!E178=0,0,_xlfn.IFNA(VLOOKUP(RIGHT(C178,6),'Tuning parameter'!$A$3:$AC$11,HLOOKUP(B178,'Tuning parameter'!$B$1:$AC$2,2,FALSE),FALSE),0))</f>
        <v>1</v>
      </c>
      <c r="F178" t="str">
        <f>'BASE SPLIT DEM'!F1007</f>
        <v>PassengerTransportationExternal INHome OtherRoadBicycle</v>
      </c>
    </row>
    <row r="179" spans="1:6" x14ac:dyDescent="0.25">
      <c r="A179" t="str">
        <f>'BASE SPLIT DEM'!A1010</f>
        <v>TO</v>
      </c>
      <c r="B179">
        <f>'BASE SPLIT DEM'!B179</f>
        <v>2016</v>
      </c>
      <c r="C179" t="str">
        <f>'BASE SPLIT DEM'!C179</f>
        <v>ADEMPASTRAINNHRAITRM___TST</v>
      </c>
      <c r="D179" t="str">
        <f>'BASE SPLIT DEM'!D179</f>
        <v>PASTRAINNHRAITRM</v>
      </c>
      <c r="E179" s="4">
        <f>'BASE SPLIT DEM'!E179+IF('BASE SPLIT DEM'!E179=0,0,_xlfn.IFNA(VLOOKUP(RIGHT(C179,6),'Tuning parameter'!$A$3:$AC$11,HLOOKUP(B179,'Tuning parameter'!$B$1:$AC$2,2,FALSE),FALSE),0))</f>
        <v>1</v>
      </c>
      <c r="F179" t="str">
        <f>'BASE SPLIT DEM'!F1010</f>
        <v>PassengerTransportationExternal INNon Home basedRailSubway</v>
      </c>
    </row>
    <row r="180" spans="1:6" x14ac:dyDescent="0.25">
      <c r="A180" t="str">
        <f>'BASE SPLIT DEM'!A1011</f>
        <v>TO</v>
      </c>
      <c r="B180">
        <f>'BASE SPLIT DEM'!B180</f>
        <v>2016</v>
      </c>
      <c r="C180" t="str">
        <f>'BASE SPLIT DEM'!C180</f>
        <v>ADEMPASTRAINNHROABUSIUBGOB</v>
      </c>
      <c r="D180" t="str">
        <f>'BASE SPLIT DEM'!D180</f>
        <v>PASTRAINNHROABUS</v>
      </c>
      <c r="E180" s="4">
        <f>'BASE SPLIT DEM'!E180+IF('BASE SPLIT DEM'!E180=0,0,_xlfn.IFNA(VLOOKUP(RIGHT(C180,6),'Tuning parameter'!$A$3:$AC$11,HLOOKUP(B180,'Tuning parameter'!$B$1:$AC$2,2,FALSE),FALSE),0))</f>
        <v>6.0495247543321001E-2</v>
      </c>
      <c r="F180" t="str">
        <f>'BASE SPLIT DEM'!F1011</f>
        <v>PassengerTransportationExternal INNon Home basedRailTramway</v>
      </c>
    </row>
    <row r="181" spans="1:6" x14ac:dyDescent="0.25">
      <c r="A181" t="str">
        <f>'BASE SPLIT DEM'!A1027</f>
        <v>TO</v>
      </c>
      <c r="B181">
        <f>'BASE SPLIT DEM'!B181</f>
        <v>2016</v>
      </c>
      <c r="C181" t="str">
        <f>'BASE SPLIT DEM'!C181</f>
        <v>ADEMPASTRAINNHROABUSURBTBU</v>
      </c>
      <c r="D181" t="str">
        <f>'BASE SPLIT DEM'!D181</f>
        <v>PASTRAINNHROABUS</v>
      </c>
      <c r="E181" s="4">
        <f>'BASE SPLIT DEM'!E181+IF('BASE SPLIT DEM'!E181=0,0,_xlfn.IFNA(VLOOKUP(RIGHT(C181,6),'Tuning parameter'!$A$3:$AC$11,HLOOKUP(B181,'Tuning parameter'!$B$1:$AC$2,2,FALSE),FALSE),0))</f>
        <v>0.88495605077776096</v>
      </c>
      <c r="F181" t="str">
        <f>'BASE SPLIT DEM'!F1027</f>
        <v>PassengerTransportationExternal INNon Home basedRoadMotorcycles</v>
      </c>
    </row>
    <row r="182" spans="1:6" x14ac:dyDescent="0.25">
      <c r="A182" t="str">
        <f>'BASE SPLIT DEM'!A1028</f>
        <v>TO</v>
      </c>
      <c r="B182">
        <f>'BASE SPLIT DEM'!B182</f>
        <v>2016</v>
      </c>
      <c r="C182" t="str">
        <f>'BASE SPLIT DEM'!C182</f>
        <v>ADEMPASTRAINNHROABUSURBWTB</v>
      </c>
      <c r="D182" t="str">
        <f>'BASE SPLIT DEM'!D182</f>
        <v>PASTRAINNHROABUS</v>
      </c>
      <c r="E182" s="4">
        <f>'BASE SPLIT DEM'!E182+IF('BASE SPLIT DEM'!E182=0,0,_xlfn.IFNA(VLOOKUP(RIGHT(C182,6),'Tuning parameter'!$A$3:$AC$11,HLOOKUP(B182,'Tuning parameter'!$B$1:$AC$2,2,FALSE),FALSE),0))</f>
        <v>5.4548701678917101E-2</v>
      </c>
      <c r="F182" t="str">
        <f>'BASE SPLIT DEM'!F1028</f>
        <v>PassengerTransportationExternal INNon Home basedRoadWalk</v>
      </c>
    </row>
    <row r="183" spans="1:6" x14ac:dyDescent="0.25">
      <c r="A183" t="str">
        <f>'BASE SPLIT DEM'!A1029</f>
        <v>TO</v>
      </c>
      <c r="B183">
        <f>'BASE SPLIT DEM'!B183</f>
        <v>2016</v>
      </c>
      <c r="C183" t="str">
        <f>'BASE SPLIT DEM'!C183</f>
        <v>ADEMPASTRAINNHROABUSIUBMWAY</v>
      </c>
      <c r="D183" t="str">
        <f>'BASE SPLIT DEM'!D183</f>
        <v>PASTRAINNHROABUS</v>
      </c>
      <c r="E183" s="4">
        <f>'BASE SPLIT DEM'!E183+IF('BASE SPLIT DEM'!E183=0,0,_xlfn.IFNA(VLOOKUP(RIGHT(C183,6),'Tuning parameter'!$A$3:$AC$11,HLOOKUP(B183,'Tuning parameter'!$B$1:$AC$2,2,FALSE),FALSE),0))</f>
        <v>0</v>
      </c>
      <c r="F183" t="str">
        <f>'BASE SPLIT DEM'!F1029</f>
        <v>PassengerTransportationExternal INNon Home basedRoadBicycle</v>
      </c>
    </row>
    <row r="184" spans="1:6" x14ac:dyDescent="0.25">
      <c r="A184" t="str">
        <f>'BASE SPLIT DEM'!A1030</f>
        <v>TO</v>
      </c>
      <c r="B184">
        <f>'BASE SPLIT DEM'!B184</f>
        <v>2016</v>
      </c>
      <c r="C184" t="str">
        <f>'BASE SPLIT DEM'!C184</f>
        <v>ADEMPASTRAINNHROABUSIUBVIVA</v>
      </c>
      <c r="D184" t="str">
        <f>'BASE SPLIT DEM'!D184</f>
        <v>PASTRAINNHROABUS</v>
      </c>
      <c r="E184" s="4">
        <f>'BASE SPLIT DEM'!E184+IF('BASE SPLIT DEM'!E184=0,0,_xlfn.IFNA(VLOOKUP(RIGHT(C184,6),'Tuning parameter'!$A$3:$AC$11,HLOOKUP(B184,'Tuning parameter'!$B$1:$AC$2,2,FALSE),FALSE),0))</f>
        <v>0</v>
      </c>
      <c r="F184" t="str">
        <f>'BASE SPLIT DEM'!F1030</f>
        <v>PassengerTransportationExternal OUTHome WorkRailRegional</v>
      </c>
    </row>
    <row r="185" spans="1:6" x14ac:dyDescent="0.25">
      <c r="A185" t="str">
        <f>'BASE SPLIT DEM'!A1032</f>
        <v>TO</v>
      </c>
      <c r="B185">
        <f>'BASE SPLIT DEM'!B185</f>
        <v>2016</v>
      </c>
      <c r="C185" t="str">
        <f>'BASE SPLIT DEM'!C185</f>
        <v>ADEMPASTRAINNHROABUSIUBDURT</v>
      </c>
      <c r="D185" t="str">
        <f>'BASE SPLIT DEM'!D185</f>
        <v>PASTRAINNHROABUS</v>
      </c>
      <c r="E185" s="4">
        <f>'BASE SPLIT DEM'!E185+IF('BASE SPLIT DEM'!E185=0,0,_xlfn.IFNA(VLOOKUP(RIGHT(C185,6),'Tuning parameter'!$A$3:$AC$11,HLOOKUP(B185,'Tuning parameter'!$B$1:$AC$2,2,FALSE),FALSE),0))</f>
        <v>0</v>
      </c>
      <c r="F185" t="str">
        <f>'BASE SPLIT DEM'!F1032</f>
        <v>PassengerTransportationExternal OUTHome WorkRailSubway</v>
      </c>
    </row>
    <row r="186" spans="1:6" x14ac:dyDescent="0.25">
      <c r="A186" t="str">
        <f>'BASE SPLIT DEM'!A1033</f>
        <v>TO</v>
      </c>
      <c r="B186">
        <f>'BASE SPLIT DEM'!B186</f>
        <v>2016</v>
      </c>
      <c r="C186" t="str">
        <f>'BASE SPLIT DEM'!C186</f>
        <v>ADEMPASTRAINNHROABUSSCB___</v>
      </c>
      <c r="D186" t="str">
        <f>'BASE SPLIT DEM'!D186</f>
        <v>PASTRAINNHROABUS</v>
      </c>
      <c r="E186" s="4">
        <f>'BASE SPLIT DEM'!E186+IF('BASE SPLIT DEM'!E186=0,0,_xlfn.IFNA(VLOOKUP(RIGHT(C186,6),'Tuning parameter'!$A$3:$AC$11,HLOOKUP(B186,'Tuning parameter'!$B$1:$AC$2,2,FALSE),FALSE),0))</f>
        <v>0</v>
      </c>
      <c r="F186" t="str">
        <f>'BASE SPLIT DEM'!F1033</f>
        <v>PassengerTransportationExternal OUTHome WorkRailTramway</v>
      </c>
    </row>
    <row r="187" spans="1:6" x14ac:dyDescent="0.25">
      <c r="A187" t="str">
        <f>'BASE SPLIT DEM'!A1049</f>
        <v>TO</v>
      </c>
      <c r="B187">
        <f>'BASE SPLIT DEM'!B187</f>
        <v>2016</v>
      </c>
      <c r="C187" t="str">
        <f>'BASE SPLIT DEM'!C187</f>
        <v>ADEMPASTRAINNHROACAR___RSH</v>
      </c>
      <c r="D187" t="str">
        <f>'BASE SPLIT DEM'!D187</f>
        <v>PASTRAINNHROACAR</v>
      </c>
      <c r="E187" s="4">
        <f>'BASE SPLIT DEM'!E187+IF('BASE SPLIT DEM'!E187=0,0,_xlfn.IFNA(VLOOKUP(RIGHT(C187,6),'Tuning parameter'!$A$3:$AC$11,HLOOKUP(B187,'Tuning parameter'!$B$1:$AC$2,2,FALSE),FALSE),0))</f>
        <v>0</v>
      </c>
      <c r="F187" t="str">
        <f>'BASE SPLIT DEM'!F1049</f>
        <v>PassengerTransportationExternal OUTHome WorkRoadMotorcycles</v>
      </c>
    </row>
    <row r="188" spans="1:6" x14ac:dyDescent="0.25">
      <c r="A188" t="str">
        <f>'BASE SPLIT DEM'!A1050</f>
        <v>TO</v>
      </c>
      <c r="B188">
        <f>'BASE SPLIT DEM'!B188</f>
        <v>2016</v>
      </c>
      <c r="C188" t="str">
        <f>'BASE SPLIT DEM'!C188</f>
        <v>ADEMPASTRAINNHROACAR___TAX</v>
      </c>
      <c r="D188" t="str">
        <f>'BASE SPLIT DEM'!D188</f>
        <v>PASTRAINNHROACAR</v>
      </c>
      <c r="E188" s="4">
        <f>'BASE SPLIT DEM'!E188+IF('BASE SPLIT DEM'!E188=0,0,_xlfn.IFNA(VLOOKUP(RIGHT(C188,6),'Tuning parameter'!$A$3:$AC$11,HLOOKUP(B188,'Tuning parameter'!$B$1:$AC$2,2,FALSE),FALSE),0))</f>
        <v>1.08157195638427E-2</v>
      </c>
      <c r="F188" t="str">
        <f>'BASE SPLIT DEM'!F1050</f>
        <v>PassengerTransportationExternal OUTHome WorkRoadWalk</v>
      </c>
    </row>
    <row r="189" spans="1:6" x14ac:dyDescent="0.25">
      <c r="A189" t="str">
        <f>'BASE SPLIT DEM'!A1051</f>
        <v>TO</v>
      </c>
      <c r="B189">
        <f>'BASE SPLIT DEM'!B189</f>
        <v>2016</v>
      </c>
      <c r="C189" t="str">
        <f>'BASE SPLIT DEM'!C189</f>
        <v>ADEMPASTRAINNHROACAR___ADR</v>
      </c>
      <c r="D189" t="str">
        <f>'BASE SPLIT DEM'!D189</f>
        <v>PASTRAINNHROACAR</v>
      </c>
      <c r="E189" s="4">
        <f>'BASE SPLIT DEM'!E189+IF('BASE SPLIT DEM'!E189=0,0,_xlfn.IFNA(VLOOKUP(RIGHT(C189,6),'Tuning parameter'!$A$3:$AC$11,HLOOKUP(B189,'Tuning parameter'!$B$1:$AC$2,2,FALSE),FALSE),0))</f>
        <v>0.86770200888905602</v>
      </c>
      <c r="F189" t="str">
        <f>'BASE SPLIT DEM'!F1051</f>
        <v>PassengerTransportationExternal OUTHome WorkRoadBicycle</v>
      </c>
    </row>
    <row r="190" spans="1:6" x14ac:dyDescent="0.25">
      <c r="A190" t="str">
        <f>'BASE SPLIT DEM'!A1052</f>
        <v>TO</v>
      </c>
      <c r="B190">
        <f>'BASE SPLIT DEM'!B190</f>
        <v>2016</v>
      </c>
      <c r="C190" t="str">
        <f>'BASE SPLIT DEM'!C190</f>
        <v>ADEMPASTRAINNHROACAR___APG</v>
      </c>
      <c r="D190" t="str">
        <f>'BASE SPLIT DEM'!D190</f>
        <v>PASTRAINNHROACAR</v>
      </c>
      <c r="E190" s="4">
        <f>'BASE SPLIT DEM'!E190+IF('BASE SPLIT DEM'!E190=0,0,_xlfn.IFNA(VLOOKUP(RIGHT(C190,6),'Tuning parameter'!$A$3:$AC$11,HLOOKUP(B190,'Tuning parameter'!$B$1:$AC$2,2,FALSE),FALSE),0))</f>
        <v>0.12148227154709999</v>
      </c>
      <c r="F190" t="str">
        <f>'BASE SPLIT DEM'!F1052</f>
        <v>PassengerTransportationExternal OUTHome SchoolRailRegional</v>
      </c>
    </row>
    <row r="191" spans="1:6" x14ac:dyDescent="0.25">
      <c r="A191" t="str">
        <f>'BASE SPLIT DEM'!A1054</f>
        <v>TO</v>
      </c>
      <c r="B191">
        <f>'BASE SPLIT DEM'!B191</f>
        <v>2016</v>
      </c>
      <c r="C191" t="str">
        <f>'BASE SPLIT DEM'!C191</f>
        <v>ADEMPASTRAINNHROATRULGTRSH</v>
      </c>
      <c r="D191" t="str">
        <f>'BASE SPLIT DEM'!D191</f>
        <v>PASTRAINNHROATRU</v>
      </c>
      <c r="E191" s="4">
        <f>'BASE SPLIT DEM'!E191+IF('BASE SPLIT DEM'!E191=0,0,_xlfn.IFNA(VLOOKUP(RIGHT(C191,6),'Tuning parameter'!$A$3:$AC$11,HLOOKUP(B191,'Tuning parameter'!$B$1:$AC$2,2,FALSE),FALSE),0))</f>
        <v>0</v>
      </c>
      <c r="F191" t="str">
        <f>'BASE SPLIT DEM'!F1054</f>
        <v>PassengerTransportationExternal OUTHome SchoolRailSubway</v>
      </c>
    </row>
    <row r="192" spans="1:6" x14ac:dyDescent="0.25">
      <c r="A192" t="str">
        <f>'BASE SPLIT DEM'!A1055</f>
        <v>TO</v>
      </c>
      <c r="B192">
        <f>'BASE SPLIT DEM'!B192</f>
        <v>2016</v>
      </c>
      <c r="C192" t="str">
        <f>'BASE SPLIT DEM'!C192</f>
        <v>ADEMPASTRAINNHROATRULGTTAX</v>
      </c>
      <c r="D192" t="str">
        <f>'BASE SPLIT DEM'!D192</f>
        <v>PASTRAINNHROATRU</v>
      </c>
      <c r="E192" s="4">
        <f>'BASE SPLIT DEM'!E192+IF('BASE SPLIT DEM'!E192=0,0,_xlfn.IFNA(VLOOKUP(RIGHT(C192,6),'Tuning parameter'!$A$3:$AC$11,HLOOKUP(B192,'Tuning parameter'!$B$1:$AC$2,2,FALSE),FALSE),0))</f>
        <v>3.4924222617454702E-3</v>
      </c>
      <c r="F192" t="str">
        <f>'BASE SPLIT DEM'!F1055</f>
        <v>PassengerTransportationExternal OUTHome SchoolRailTramway</v>
      </c>
    </row>
    <row r="193" spans="1:6" x14ac:dyDescent="0.25">
      <c r="A193" t="str">
        <f>'BASE SPLIT DEM'!A1071</f>
        <v>TO</v>
      </c>
      <c r="B193">
        <f>'BASE SPLIT DEM'!B193</f>
        <v>2016</v>
      </c>
      <c r="C193" t="str">
        <f>'BASE SPLIT DEM'!C193</f>
        <v>ADEMPASTRAINNHROATRULGTADR</v>
      </c>
      <c r="D193" t="str">
        <f>'BASE SPLIT DEM'!D193</f>
        <v>PASTRAINNHROATRU</v>
      </c>
      <c r="E193" s="4">
        <f>'BASE SPLIT DEM'!E193+IF('BASE SPLIT DEM'!E193=0,0,_xlfn.IFNA(VLOOKUP(RIGHT(C193,6),'Tuning parameter'!$A$3:$AC$11,HLOOKUP(B193,'Tuning parameter'!$B$1:$AC$2,2,FALSE),FALSE),0))</f>
        <v>0.87412592797713495</v>
      </c>
      <c r="F193" t="str">
        <f>'BASE SPLIT DEM'!F1071</f>
        <v>PassengerTransportationExternal OUTHome SchoolRoadMotorcycles</v>
      </c>
    </row>
    <row r="194" spans="1:6" x14ac:dyDescent="0.25">
      <c r="A194" t="str">
        <f>'BASE SPLIT DEM'!A1072</f>
        <v>TO</v>
      </c>
      <c r="B194">
        <f>'BASE SPLIT DEM'!B194</f>
        <v>2016</v>
      </c>
      <c r="C194" t="str">
        <f>'BASE SPLIT DEM'!C194</f>
        <v>ADEMPASTRAINNHROATRULGTAPG</v>
      </c>
      <c r="D194" t="str">
        <f>'BASE SPLIT DEM'!D194</f>
        <v>PASTRAINNHROATRU</v>
      </c>
      <c r="E194" s="4">
        <f>'BASE SPLIT DEM'!E194+IF('BASE SPLIT DEM'!E194=0,0,_xlfn.IFNA(VLOOKUP(RIGHT(C194,6),'Tuning parameter'!$A$3:$AC$11,HLOOKUP(B194,'Tuning parameter'!$B$1:$AC$2,2,FALSE),FALSE),0))</f>
        <v>0.122381649761118</v>
      </c>
      <c r="F194" t="str">
        <f>'BASE SPLIT DEM'!F1072</f>
        <v>PassengerTransportationExternal OUTHome SchoolRoadWalk</v>
      </c>
    </row>
    <row r="195" spans="1:6" x14ac:dyDescent="0.25">
      <c r="A195" t="str">
        <f>'BASE SPLIT DEM'!A1073</f>
        <v>TO</v>
      </c>
      <c r="B195">
        <f>'BASE SPLIT DEM'!B195</f>
        <v>2016</v>
      </c>
      <c r="C195" t="str">
        <f>'BASE SPLIT DEM'!C195</f>
        <v>ADEMPASTRAINNHROAMOR______</v>
      </c>
      <c r="D195" t="str">
        <f>'BASE SPLIT DEM'!D195</f>
        <v>PASTRAINNHROAMOR</v>
      </c>
      <c r="E195" s="4">
        <f>'BASE SPLIT DEM'!E195+IF('BASE SPLIT DEM'!E195=0,0,_xlfn.IFNA(VLOOKUP(RIGHT(C195,6),'Tuning parameter'!$A$3:$AC$11,HLOOKUP(B195,'Tuning parameter'!$B$1:$AC$2,2,FALSE),FALSE),0))</f>
        <v>1</v>
      </c>
      <c r="F195" t="str">
        <f>'BASE SPLIT DEM'!F1073</f>
        <v>PassengerTransportationExternal OUTHome SchoolRoadBicycle</v>
      </c>
    </row>
    <row r="196" spans="1:6" x14ac:dyDescent="0.25">
      <c r="A196" t="str">
        <f>'BASE SPLIT DEM'!A1076</f>
        <v>TO</v>
      </c>
      <c r="B196">
        <f>'BASE SPLIT DEM'!B196</f>
        <v>2016</v>
      </c>
      <c r="C196" t="str">
        <f>'BASE SPLIT DEM'!C196</f>
        <v>ADEMPASTRAINNHROAWAL______</v>
      </c>
      <c r="D196" t="str">
        <f>'BASE SPLIT DEM'!D196</f>
        <v>PASTRAINNHROAWAL</v>
      </c>
      <c r="E196" s="4">
        <f>'BASE SPLIT DEM'!E196+IF('BASE SPLIT DEM'!E196=0,0,_xlfn.IFNA(VLOOKUP(RIGHT(C196,6),'Tuning parameter'!$A$3:$AC$11,HLOOKUP(B196,'Tuning parameter'!$B$1:$AC$2,2,FALSE),FALSE),0))</f>
        <v>1</v>
      </c>
      <c r="F196" t="str">
        <f>'BASE SPLIT DEM'!F1076</f>
        <v>PassengerTransportationExternal OUTHome OtherRailSubway</v>
      </c>
    </row>
    <row r="197" spans="1:6" x14ac:dyDescent="0.25">
      <c r="A197" t="str">
        <f>'BASE SPLIT DEM'!A1077</f>
        <v>TO</v>
      </c>
      <c r="B197">
        <f>'BASE SPLIT DEM'!B197</f>
        <v>2016</v>
      </c>
      <c r="C197" t="str">
        <f>'BASE SPLIT DEM'!C197</f>
        <v>ADEMPASTRAINNHROABIK______</v>
      </c>
      <c r="D197" t="str">
        <f>'BASE SPLIT DEM'!D197</f>
        <v>PASTRAINNHROABIK</v>
      </c>
      <c r="E197" s="4">
        <f>'BASE SPLIT DEM'!E197+IF('BASE SPLIT DEM'!E197=0,0,_xlfn.IFNA(VLOOKUP(RIGHT(C197,6),'Tuning parameter'!$A$3:$AC$11,HLOOKUP(B197,'Tuning parameter'!$B$1:$AC$2,2,FALSE),FALSE),0))</f>
        <v>1</v>
      </c>
      <c r="F197" t="str">
        <f>'BASE SPLIT DEM'!F1077</f>
        <v>PassengerTransportationExternal OUTHome OtherRailTramway</v>
      </c>
    </row>
    <row r="198" spans="1:6" x14ac:dyDescent="0.25">
      <c r="A198" t="str">
        <f>'BASE SPLIT DEM'!A1093</f>
        <v>TO</v>
      </c>
      <c r="B198">
        <f>'BASE SPLIT DEM'!B198</f>
        <v>2016</v>
      </c>
      <c r="C198" t="str">
        <f>'BASE SPLIT DEM'!C198</f>
        <v>ADEMPASTRAEXIHWRAIREG___GOR</v>
      </c>
      <c r="D198" t="str">
        <f>'BASE SPLIT DEM'!D198</f>
        <v>PASTRAEXIHWRAIREG</v>
      </c>
      <c r="E198" s="4">
        <f>'BASE SPLIT DEM'!E198+IF('BASE SPLIT DEM'!E198=0,0,_xlfn.IFNA(VLOOKUP(RIGHT(C198,6),'Tuning parameter'!$A$3:$AC$11,HLOOKUP(B198,'Tuning parameter'!$B$1:$AC$2,2,FALSE),FALSE),0))</f>
        <v>1</v>
      </c>
      <c r="F198" t="str">
        <f>'BASE SPLIT DEM'!F1093</f>
        <v>PassengerTransportationExternal OUTHome OtherRoadMotorcycles</v>
      </c>
    </row>
    <row r="199" spans="1:6" x14ac:dyDescent="0.25">
      <c r="A199" t="str">
        <f>'BASE SPLIT DEM'!A1094</f>
        <v>TO</v>
      </c>
      <c r="B199">
        <f>'BASE SPLIT DEM'!B199</f>
        <v>2016</v>
      </c>
      <c r="C199" t="str">
        <f>'BASE SPLIT DEM'!C199</f>
        <v>ADEMPASTRAEXIHWRAIREG___UPX</v>
      </c>
      <c r="D199" t="str">
        <f>'BASE SPLIT DEM'!D199</f>
        <v>PASTRAEXIHWRAIREG</v>
      </c>
      <c r="E199" s="4">
        <f>'BASE SPLIT DEM'!E199+IF('BASE SPLIT DEM'!E199=0,0,_xlfn.IFNA(VLOOKUP(RIGHT(C199,6),'Tuning parameter'!$A$3:$AC$11,HLOOKUP(B199,'Tuning parameter'!$B$1:$AC$2,2,FALSE),FALSE),0))</f>
        <v>0</v>
      </c>
      <c r="F199" t="str">
        <f>'BASE SPLIT DEM'!F1094</f>
        <v>PassengerTransportationExternal OUTHome OtherRoadWalk</v>
      </c>
    </row>
    <row r="200" spans="1:6" x14ac:dyDescent="0.25">
      <c r="A200" t="str">
        <f>'BASE SPLIT DEM'!A1095</f>
        <v>TO</v>
      </c>
      <c r="B200">
        <f>'BASE SPLIT DEM'!B200</f>
        <v>2016</v>
      </c>
      <c r="C200" t="str">
        <f>'BASE SPLIT DEM'!C200</f>
        <v>ADEMPASTRAEXIHWRAISUB___TSU</v>
      </c>
      <c r="D200" t="str">
        <f>'BASE SPLIT DEM'!D200</f>
        <v>PASTRAEXIHWRAISUB</v>
      </c>
      <c r="E200" s="4">
        <f>'BASE SPLIT DEM'!E200+IF('BASE SPLIT DEM'!E200=0,0,_xlfn.IFNA(VLOOKUP(RIGHT(C200,6),'Tuning parameter'!$A$3:$AC$11,HLOOKUP(B200,'Tuning parameter'!$B$1:$AC$2,2,FALSE),FALSE),0))</f>
        <v>1</v>
      </c>
      <c r="F200" t="str">
        <f>'BASE SPLIT DEM'!F1095</f>
        <v>PassengerTransportationExternal OUTHome OtherRoadBicycle</v>
      </c>
    </row>
    <row r="201" spans="1:6" x14ac:dyDescent="0.25">
      <c r="A201" t="str">
        <f>'BASE SPLIT DEM'!A1098</f>
        <v>TO</v>
      </c>
      <c r="B201">
        <f>'BASE SPLIT DEM'!B201</f>
        <v>2016</v>
      </c>
      <c r="C201" t="str">
        <f>'BASE SPLIT DEM'!C201</f>
        <v>ADEMPASTRAEXIHWRAITRM___TST</v>
      </c>
      <c r="D201" t="str">
        <f>'BASE SPLIT DEM'!D201</f>
        <v>PASTRAEXIHWRAITRM</v>
      </c>
      <c r="E201" s="4">
        <f>'BASE SPLIT DEM'!E201+IF('BASE SPLIT DEM'!E201=0,0,_xlfn.IFNA(VLOOKUP(RIGHT(C201,6),'Tuning parameter'!$A$3:$AC$11,HLOOKUP(B201,'Tuning parameter'!$B$1:$AC$2,2,FALSE),FALSE),0))</f>
        <v>1</v>
      </c>
      <c r="F201" t="str">
        <f>'BASE SPLIT DEM'!F1098</f>
        <v>PassengerTransportationExternal OUTNon Home basedRailSubway</v>
      </c>
    </row>
    <row r="202" spans="1:6" x14ac:dyDescent="0.25">
      <c r="A202" t="str">
        <f>'BASE SPLIT DEM'!A1099</f>
        <v>TO</v>
      </c>
      <c r="B202">
        <f>'BASE SPLIT DEM'!B202</f>
        <v>2016</v>
      </c>
      <c r="C202" t="str">
        <f>'BASE SPLIT DEM'!C202</f>
        <v>ADEMPASTRAEXIHWROABUSIUBGOB</v>
      </c>
      <c r="D202" t="str">
        <f>'BASE SPLIT DEM'!D202</f>
        <v>PASTRAEXIHWROABUS</v>
      </c>
      <c r="E202" s="4">
        <f>'BASE SPLIT DEM'!E202+IF('BASE SPLIT DEM'!E202=0,0,_xlfn.IFNA(VLOOKUP(RIGHT(C202,6),'Tuning parameter'!$A$3:$AC$11,HLOOKUP(B202,'Tuning parameter'!$B$1:$AC$2,2,FALSE),FALSE),0))</f>
        <v>4.9005680130978099E-2</v>
      </c>
      <c r="F202" t="str">
        <f>'BASE SPLIT DEM'!F1099</f>
        <v>PassengerTransportationExternal OUTNon Home basedRailTramway</v>
      </c>
    </row>
    <row r="203" spans="1:6" x14ac:dyDescent="0.25">
      <c r="A203" t="str">
        <f>'BASE SPLIT DEM'!A1115</f>
        <v>TO</v>
      </c>
      <c r="B203">
        <f>'BASE SPLIT DEM'!B203</f>
        <v>2016</v>
      </c>
      <c r="C203" t="str">
        <f>'BASE SPLIT DEM'!C203</f>
        <v>ADEMPASTRAEXIHWROABUSURBTBU</v>
      </c>
      <c r="D203" t="str">
        <f>'BASE SPLIT DEM'!D203</f>
        <v>PASTRAEXIHWROABUS</v>
      </c>
      <c r="E203" s="4">
        <f>'BASE SPLIT DEM'!E203+IF('BASE SPLIT DEM'!E203=0,0,_xlfn.IFNA(VLOOKUP(RIGHT(C203,6),'Tuning parameter'!$A$3:$AC$11,HLOOKUP(B203,'Tuning parameter'!$B$1:$AC$2,2,FALSE),FALSE),0))</f>
        <v>0.74163195821324202</v>
      </c>
      <c r="F203" t="str">
        <f>'BASE SPLIT DEM'!F1115</f>
        <v>PassengerTransportationExternal OUTNon Home basedRoadMotorcycles</v>
      </c>
    </row>
    <row r="204" spans="1:6" x14ac:dyDescent="0.25">
      <c r="A204" t="str">
        <f>'BASE SPLIT DEM'!A1116</f>
        <v>TO</v>
      </c>
      <c r="B204">
        <f>'BASE SPLIT DEM'!B204</f>
        <v>2016</v>
      </c>
      <c r="C204" t="str">
        <f>'BASE SPLIT DEM'!C204</f>
        <v>ADEMPASTRAEXIHWROABUSURBWTB</v>
      </c>
      <c r="D204" t="str">
        <f>'BASE SPLIT DEM'!D204</f>
        <v>PASTRAEXIHWROABUS</v>
      </c>
      <c r="E204" s="4">
        <f>'BASE SPLIT DEM'!E204+IF('BASE SPLIT DEM'!E204=0,0,_xlfn.IFNA(VLOOKUP(RIGHT(C204,6),'Tuning parameter'!$A$3:$AC$11,HLOOKUP(B204,'Tuning parameter'!$B$1:$AC$2,2,FALSE),FALSE),0))</f>
        <v>0</v>
      </c>
      <c r="F204" t="str">
        <f>'BASE SPLIT DEM'!F1116</f>
        <v>PassengerTransportationExternal OUTNon Home basedRoadWalk</v>
      </c>
    </row>
    <row r="205" spans="1:6" x14ac:dyDescent="0.25">
      <c r="A205" t="str">
        <f>'BASE SPLIT DEM'!A1117</f>
        <v>TO</v>
      </c>
      <c r="B205">
        <f>'BASE SPLIT DEM'!B205</f>
        <v>2016</v>
      </c>
      <c r="C205" t="str">
        <f>'BASE SPLIT DEM'!C205</f>
        <v>ADEMPASTRAEXIHWROABUSIUBMWAY</v>
      </c>
      <c r="D205" t="str">
        <f>'BASE SPLIT DEM'!D205</f>
        <v>PASTRAEXIHWROABUS</v>
      </c>
      <c r="E205" s="4">
        <f>'BASE SPLIT DEM'!E205+IF('BASE SPLIT DEM'!E205=0,0,_xlfn.IFNA(VLOOKUP(RIGHT(C205,6),'Tuning parameter'!$A$3:$AC$11,HLOOKUP(B205,'Tuning parameter'!$B$1:$AC$2,2,FALSE),FALSE),0))</f>
        <v>0.177683902870167</v>
      </c>
      <c r="F205" t="str">
        <f>'BASE SPLIT DEM'!F1117</f>
        <v>PassengerTransportationExternal OUTNon Home basedRoadBicycle</v>
      </c>
    </row>
    <row r="206" spans="1:6" x14ac:dyDescent="0.25">
      <c r="A206" t="str">
        <f>'BASE SPLIT DEM'!A1226</f>
        <v>TO</v>
      </c>
      <c r="B206">
        <f>'BASE SPLIT DEM'!B206</f>
        <v>2016</v>
      </c>
      <c r="C206" t="str">
        <f>'BASE SPLIT DEM'!C206</f>
        <v>ADEMPASTRAEXIHWROABUSIUBVIVA</v>
      </c>
      <c r="D206" t="str">
        <f>'BASE SPLIT DEM'!D206</f>
        <v>PASTRAEXIHWROABUS</v>
      </c>
      <c r="E206" s="4">
        <f>'BASE SPLIT DEM'!E206+IF('BASE SPLIT DEM'!E206=0,0,_xlfn.IFNA(VLOOKUP(RIGHT(C206,6),'Tuning parameter'!$A$3:$AC$11,HLOOKUP(B206,'Tuning parameter'!$B$1:$AC$2,2,FALSE),FALSE),0))</f>
        <v>2.39008820881767E-2</v>
      </c>
      <c r="F206" t="str">
        <f>'BASE SPLIT DEM'!F1226</f>
        <v>PassengerTransportationIn BoundaryHome WorkRailRegional</v>
      </c>
    </row>
    <row r="207" spans="1:6" x14ac:dyDescent="0.25">
      <c r="A207" t="str">
        <f>'BASE SPLIT DEM'!A1228</f>
        <v>TO</v>
      </c>
      <c r="B207">
        <f>'BASE SPLIT DEM'!B207</f>
        <v>2016</v>
      </c>
      <c r="C207" t="str">
        <f>'BASE SPLIT DEM'!C207</f>
        <v>ADEMPASTRAEXIHWROABUSIUBDURT</v>
      </c>
      <c r="D207" t="str">
        <f>'BASE SPLIT DEM'!D207</f>
        <v>PASTRAEXIHWROABUS</v>
      </c>
      <c r="E207" s="4">
        <f>'BASE SPLIT DEM'!E207+IF('BASE SPLIT DEM'!E207=0,0,_xlfn.IFNA(VLOOKUP(RIGHT(C207,6),'Tuning parameter'!$A$3:$AC$11,HLOOKUP(B207,'Tuning parameter'!$B$1:$AC$2,2,FALSE),FALSE),0))</f>
        <v>7.7775766974358699E-3</v>
      </c>
      <c r="F207" t="str">
        <f>'BASE SPLIT DEM'!F1228</f>
        <v>PassengerTransportationIn BoundaryHome WorkRailSubway</v>
      </c>
    </row>
    <row r="208" spans="1:6" x14ac:dyDescent="0.25">
      <c r="A208" t="str">
        <f>'BASE SPLIT DEM'!A1229</f>
        <v>TO</v>
      </c>
      <c r="B208">
        <f>'BASE SPLIT DEM'!B208</f>
        <v>2016</v>
      </c>
      <c r="C208" t="str">
        <f>'BASE SPLIT DEM'!C208</f>
        <v>ADEMPASTRAEXIHWROABUSSCB___</v>
      </c>
      <c r="D208" t="str">
        <f>'BASE SPLIT DEM'!D208</f>
        <v>PASTRAEXIHWROABUS</v>
      </c>
      <c r="E208" s="4">
        <f>'BASE SPLIT DEM'!E208+IF('BASE SPLIT DEM'!E208=0,0,_xlfn.IFNA(VLOOKUP(RIGHT(C208,6),'Tuning parameter'!$A$3:$AC$11,HLOOKUP(B208,'Tuning parameter'!$B$1:$AC$2,2,FALSE),FALSE),0))</f>
        <v>0</v>
      </c>
      <c r="F208" t="str">
        <f>'BASE SPLIT DEM'!F1229</f>
        <v>PassengerTransportationIn BoundaryHome WorkRailTramway</v>
      </c>
    </row>
    <row r="209" spans="1:6" x14ac:dyDescent="0.25">
      <c r="A209" t="str">
        <f>'BASE SPLIT DEM'!A1245</f>
        <v>TO</v>
      </c>
      <c r="B209">
        <f>'BASE SPLIT DEM'!B209</f>
        <v>2016</v>
      </c>
      <c r="C209" t="str">
        <f>'BASE SPLIT DEM'!C209</f>
        <v>ADEMPASTRAEXIHWROACAR___RSH</v>
      </c>
      <c r="D209" t="str">
        <f>'BASE SPLIT DEM'!D209</f>
        <v>PASTRAEXIHWROACAR</v>
      </c>
      <c r="E209" s="4">
        <f>'BASE SPLIT DEM'!E209+IF('BASE SPLIT DEM'!E209=0,0,_xlfn.IFNA(VLOOKUP(RIGHT(C209,6),'Tuning parameter'!$A$3:$AC$11,HLOOKUP(B209,'Tuning parameter'!$B$1:$AC$2,2,FALSE),FALSE),0))</f>
        <v>1.3511232481335201E-2</v>
      </c>
      <c r="F209" t="str">
        <f>'BASE SPLIT DEM'!F1245</f>
        <v>PassengerTransportationIn BoundaryHome WorkRoadMotorcycles</v>
      </c>
    </row>
    <row r="210" spans="1:6" x14ac:dyDescent="0.25">
      <c r="A210" t="str">
        <f>'BASE SPLIT DEM'!A1246</f>
        <v>TO</v>
      </c>
      <c r="B210">
        <f>'BASE SPLIT DEM'!B210</f>
        <v>2016</v>
      </c>
      <c r="C210" t="str">
        <f>'BASE SPLIT DEM'!C210</f>
        <v>ADEMPASTRAEXIHWROACAR___TAX</v>
      </c>
      <c r="D210" t="str">
        <f>'BASE SPLIT DEM'!D210</f>
        <v>PASTRAEXIHWROACAR</v>
      </c>
      <c r="E210" s="4">
        <f>'BASE SPLIT DEM'!E210+IF('BASE SPLIT DEM'!E210=0,0,_xlfn.IFNA(VLOOKUP(RIGHT(C210,6),'Tuning parameter'!$A$3:$AC$11,HLOOKUP(B210,'Tuning parameter'!$B$1:$AC$2,2,FALSE),FALSE),0))</f>
        <v>1.08157195638427E-2</v>
      </c>
      <c r="F210" t="str">
        <f>'BASE SPLIT DEM'!F1246</f>
        <v>PassengerTransportationIn BoundaryHome WorkRoadWalk</v>
      </c>
    </row>
    <row r="211" spans="1:6" x14ac:dyDescent="0.25">
      <c r="A211" t="str">
        <f>'BASE SPLIT DEM'!A1247</f>
        <v>TO</v>
      </c>
      <c r="B211">
        <f>'BASE SPLIT DEM'!B211</f>
        <v>2016</v>
      </c>
      <c r="C211" t="str">
        <f>'BASE SPLIT DEM'!C211</f>
        <v>ADEMPASTRAEXIHWROACAR___ADR</v>
      </c>
      <c r="D211" t="str">
        <f>'BASE SPLIT DEM'!D211</f>
        <v>PASTRAEXIHWROACAR</v>
      </c>
      <c r="E211" s="4">
        <f>'BASE SPLIT DEM'!E211+IF('BASE SPLIT DEM'!E211=0,0,_xlfn.IFNA(VLOOKUP(RIGHT(C211,6),'Tuning parameter'!$A$3:$AC$11,HLOOKUP(B211,'Tuning parameter'!$B$1:$AC$2,2,FALSE),FALSE),0))</f>
        <v>0.86770200888905602</v>
      </c>
      <c r="F211" t="str">
        <f>'BASE SPLIT DEM'!F1247</f>
        <v>PassengerTransportationIn BoundaryHome WorkRoadBicycle</v>
      </c>
    </row>
    <row r="212" spans="1:6" x14ac:dyDescent="0.25">
      <c r="A212" t="str">
        <f>'BASE SPLIT DEM'!A1248</f>
        <v>TO</v>
      </c>
      <c r="B212">
        <f>'BASE SPLIT DEM'!B212</f>
        <v>2016</v>
      </c>
      <c r="C212" t="str">
        <f>'BASE SPLIT DEM'!C212</f>
        <v>ADEMPASTRAEXIHWROACAR___APG</v>
      </c>
      <c r="D212" t="str">
        <f>'BASE SPLIT DEM'!D212</f>
        <v>PASTRAEXIHWROACAR</v>
      </c>
      <c r="E212" s="4">
        <f>'BASE SPLIT DEM'!E212+IF('BASE SPLIT DEM'!E212=0,0,_xlfn.IFNA(VLOOKUP(RIGHT(C212,6),'Tuning parameter'!$A$3:$AC$11,HLOOKUP(B212,'Tuning parameter'!$B$1:$AC$2,2,FALSE),FALSE),0))</f>
        <v>0.107971039065765</v>
      </c>
      <c r="F212" t="str">
        <f>'BASE SPLIT DEM'!F1248</f>
        <v>PassengerTransportationIn BoundaryHome SchoolRailRegional</v>
      </c>
    </row>
    <row r="213" spans="1:6" x14ac:dyDescent="0.25">
      <c r="A213" t="str">
        <f>'BASE SPLIT DEM'!A1250</f>
        <v>TO</v>
      </c>
      <c r="B213">
        <f>'BASE SPLIT DEM'!B213</f>
        <v>2016</v>
      </c>
      <c r="C213" t="str">
        <f>'BASE SPLIT DEM'!C213</f>
        <v>ADEMPASTRAEXIHWROATRULGTRSH</v>
      </c>
      <c r="D213" t="str">
        <f>'BASE SPLIT DEM'!D213</f>
        <v>PASTRAEXIHWROATRU</v>
      </c>
      <c r="E213" s="4">
        <f>'BASE SPLIT DEM'!E213+IF('BASE SPLIT DEM'!E213=0,0,_xlfn.IFNA(VLOOKUP(RIGHT(C213,6),'Tuning parameter'!$A$3:$AC$11,HLOOKUP(B213,'Tuning parameter'!$B$1:$AC$2,2,FALSE),FALSE),0))</f>
        <v>1.3516939479092299E-2</v>
      </c>
      <c r="F213" t="str">
        <f>'BASE SPLIT DEM'!F1250</f>
        <v>PassengerTransportationIn BoundaryHome SchoolRailSubway</v>
      </c>
    </row>
    <row r="214" spans="1:6" x14ac:dyDescent="0.25">
      <c r="A214" t="str">
        <f>'BASE SPLIT DEM'!A1251</f>
        <v>TO</v>
      </c>
      <c r="B214">
        <f>'BASE SPLIT DEM'!B214</f>
        <v>2016</v>
      </c>
      <c r="C214" t="str">
        <f>'BASE SPLIT DEM'!C214</f>
        <v>ADEMPASTRAEXIHWROATRULGTTAX</v>
      </c>
      <c r="D214" t="str">
        <f>'BASE SPLIT DEM'!D214</f>
        <v>PASTRAEXIHWROATRU</v>
      </c>
      <c r="E214" s="4">
        <f>'BASE SPLIT DEM'!E214+IF('BASE SPLIT DEM'!E214=0,0,_xlfn.IFNA(VLOOKUP(RIGHT(C214,6),'Tuning parameter'!$A$3:$AC$11,HLOOKUP(B214,'Tuning parameter'!$B$1:$AC$2,2,FALSE),FALSE),0))</f>
        <v>3.4924222617454702E-3</v>
      </c>
      <c r="F214" t="str">
        <f>'BASE SPLIT DEM'!F1251</f>
        <v>PassengerTransportationIn BoundaryHome SchoolRailTramway</v>
      </c>
    </row>
    <row r="215" spans="1:6" x14ac:dyDescent="0.25">
      <c r="A215" t="str">
        <f>'BASE SPLIT DEM'!A1267</f>
        <v>TO</v>
      </c>
      <c r="B215">
        <f>'BASE SPLIT DEM'!B215</f>
        <v>2016</v>
      </c>
      <c r="C215" t="str">
        <f>'BASE SPLIT DEM'!C215</f>
        <v>ADEMPASTRAEXIHWROATRULGTADR</v>
      </c>
      <c r="D215" t="str">
        <f>'BASE SPLIT DEM'!D215</f>
        <v>PASTRAEXIHWROATRU</v>
      </c>
      <c r="E215" s="4">
        <f>'BASE SPLIT DEM'!E215+IF('BASE SPLIT DEM'!E215=0,0,_xlfn.IFNA(VLOOKUP(RIGHT(C215,6),'Tuning parameter'!$A$3:$AC$11,HLOOKUP(B215,'Tuning parameter'!$B$1:$AC$2,2,FALSE),FALSE),0))</f>
        <v>0.87412592797713495</v>
      </c>
      <c r="F215" t="str">
        <f>'BASE SPLIT DEM'!F1267</f>
        <v>PassengerTransportationIn BoundaryHome SchoolRoadMotorcycles</v>
      </c>
    </row>
    <row r="216" spans="1:6" x14ac:dyDescent="0.25">
      <c r="A216" t="str">
        <f>'BASE SPLIT DEM'!A1268</f>
        <v>TO</v>
      </c>
      <c r="B216">
        <f>'BASE SPLIT DEM'!B216</f>
        <v>2016</v>
      </c>
      <c r="C216" t="str">
        <f>'BASE SPLIT DEM'!C216</f>
        <v>ADEMPASTRAEXIHWROATRULGTAPG</v>
      </c>
      <c r="D216" t="str">
        <f>'BASE SPLIT DEM'!D216</f>
        <v>PASTRAEXIHWROATRU</v>
      </c>
      <c r="E216" s="4">
        <f>'BASE SPLIT DEM'!E216+IF('BASE SPLIT DEM'!E216=0,0,_xlfn.IFNA(VLOOKUP(RIGHT(C216,6),'Tuning parameter'!$A$3:$AC$11,HLOOKUP(B216,'Tuning parameter'!$B$1:$AC$2,2,FALSE),FALSE),0))</f>
        <v>0.108864710282026</v>
      </c>
      <c r="F216" t="str">
        <f>'BASE SPLIT DEM'!F1268</f>
        <v>PassengerTransportationIn BoundaryHome SchoolRoadWalk</v>
      </c>
    </row>
    <row r="217" spans="1:6" x14ac:dyDescent="0.25">
      <c r="A217" t="str">
        <f>'BASE SPLIT DEM'!A1269</f>
        <v>TO</v>
      </c>
      <c r="B217">
        <f>'BASE SPLIT DEM'!B217</f>
        <v>2016</v>
      </c>
      <c r="C217" t="str">
        <f>'BASE SPLIT DEM'!C217</f>
        <v>ADEMPASTRAEXIHWROAMOR______</v>
      </c>
      <c r="D217" t="str">
        <f>'BASE SPLIT DEM'!D217</f>
        <v>PASTRAEXIHWROAMOR</v>
      </c>
      <c r="E217" s="4">
        <f>'BASE SPLIT DEM'!E217+IF('BASE SPLIT DEM'!E217=0,0,_xlfn.IFNA(VLOOKUP(RIGHT(C217,6),'Tuning parameter'!$A$3:$AC$11,HLOOKUP(B217,'Tuning parameter'!$B$1:$AC$2,2,FALSE),FALSE),0))</f>
        <v>1</v>
      </c>
      <c r="F217" t="str">
        <f>'BASE SPLIT DEM'!F1269</f>
        <v>PassengerTransportationIn BoundaryHome SchoolRoadBicycle</v>
      </c>
    </row>
    <row r="218" spans="1:6" x14ac:dyDescent="0.25">
      <c r="A218" t="str">
        <f>'BASE SPLIT DEM'!A1270</f>
        <v>TO</v>
      </c>
      <c r="B218">
        <f>'BASE SPLIT DEM'!B218</f>
        <v>2016</v>
      </c>
      <c r="C218" t="str">
        <f>'BASE SPLIT DEM'!C218</f>
        <v>ADEMPASTRAEXIHWROAWAL______</v>
      </c>
      <c r="D218" t="str">
        <f>'BASE SPLIT DEM'!D218</f>
        <v>PASTRAEXIHWROAWAL</v>
      </c>
      <c r="E218" s="4">
        <f>'BASE SPLIT DEM'!E218+IF('BASE SPLIT DEM'!E218=0,0,_xlfn.IFNA(VLOOKUP(RIGHT(C218,6),'Tuning parameter'!$A$3:$AC$11,HLOOKUP(B218,'Tuning parameter'!$B$1:$AC$2,2,FALSE),FALSE),0))</f>
        <v>1</v>
      </c>
      <c r="F218" t="str">
        <f>'BASE SPLIT DEM'!F1270</f>
        <v>PassengerTransportationIn BoundaryHome OtherRailRegional</v>
      </c>
    </row>
    <row r="219" spans="1:6" x14ac:dyDescent="0.25">
      <c r="A219" t="str">
        <f>'BASE SPLIT DEM'!A1272</f>
        <v>TO</v>
      </c>
      <c r="B219">
        <f>'BASE SPLIT DEM'!B219</f>
        <v>2016</v>
      </c>
      <c r="C219" t="str">
        <f>'BASE SPLIT DEM'!C219</f>
        <v>ADEMPASTRAEXIHWROABIK______</v>
      </c>
      <c r="D219" t="str">
        <f>'BASE SPLIT DEM'!D219</f>
        <v>PASTRAEXIHWROABIK</v>
      </c>
      <c r="E219" s="4">
        <f>'BASE SPLIT DEM'!E219+IF('BASE SPLIT DEM'!E219=0,0,_xlfn.IFNA(VLOOKUP(RIGHT(C219,6),'Tuning parameter'!$A$3:$AC$11,HLOOKUP(B219,'Tuning parameter'!$B$1:$AC$2,2,FALSE),FALSE),0))</f>
        <v>1</v>
      </c>
      <c r="F219" t="str">
        <f>'BASE SPLIT DEM'!F1272</f>
        <v>PassengerTransportationIn BoundaryHome OtherRailSubway</v>
      </c>
    </row>
    <row r="220" spans="1:6" x14ac:dyDescent="0.25">
      <c r="A220" t="str">
        <f>'BASE SPLIT DEM'!A1273</f>
        <v>TO</v>
      </c>
      <c r="B220">
        <f>'BASE SPLIT DEM'!B220</f>
        <v>2016</v>
      </c>
      <c r="C220" t="str">
        <f>'BASE SPLIT DEM'!C220</f>
        <v>ADEMPASTRAEXIHSRAIREG___GOR</v>
      </c>
      <c r="D220" t="str">
        <f>'BASE SPLIT DEM'!D220</f>
        <v>PASTRAEXIHSRAIREG</v>
      </c>
      <c r="E220" s="4">
        <f>'BASE SPLIT DEM'!E220+IF('BASE SPLIT DEM'!E220=0,0,_xlfn.IFNA(VLOOKUP(RIGHT(C220,6),'Tuning parameter'!$A$3:$AC$11,HLOOKUP(B220,'Tuning parameter'!$B$1:$AC$2,2,FALSE),FALSE),0))</f>
        <v>1</v>
      </c>
      <c r="F220" t="str">
        <f>'BASE SPLIT DEM'!F1273</f>
        <v>PassengerTransportationIn BoundaryHome OtherRailTramway</v>
      </c>
    </row>
    <row r="221" spans="1:6" x14ac:dyDescent="0.25">
      <c r="A221" t="str">
        <f>'BASE SPLIT DEM'!A1289</f>
        <v>TO</v>
      </c>
      <c r="B221">
        <f>'BASE SPLIT DEM'!B221</f>
        <v>2016</v>
      </c>
      <c r="C221" t="str">
        <f>'BASE SPLIT DEM'!C221</f>
        <v>ADEMPASTRAEXIHSRAIREG___UPX</v>
      </c>
      <c r="D221" t="str">
        <f>'BASE SPLIT DEM'!D221</f>
        <v>PASTRAEXIHSRAIREG</v>
      </c>
      <c r="E221" s="4">
        <f>'BASE SPLIT DEM'!E221+IF('BASE SPLIT DEM'!E221=0,0,_xlfn.IFNA(VLOOKUP(RIGHT(C221,6),'Tuning parameter'!$A$3:$AC$11,HLOOKUP(B221,'Tuning parameter'!$B$1:$AC$2,2,FALSE),FALSE),0))</f>
        <v>0</v>
      </c>
      <c r="F221" t="str">
        <f>'BASE SPLIT DEM'!F1289</f>
        <v>PassengerTransportationIn BoundaryHome OtherRoadMotorcycles</v>
      </c>
    </row>
    <row r="222" spans="1:6" x14ac:dyDescent="0.25">
      <c r="A222" t="str">
        <f>'BASE SPLIT DEM'!A1290</f>
        <v>TO</v>
      </c>
      <c r="B222">
        <f>'BASE SPLIT DEM'!B222</f>
        <v>2016</v>
      </c>
      <c r="C222" t="str">
        <f>'BASE SPLIT DEM'!C222</f>
        <v>ADEMPASTRAEXIHSRAISUB___TSU</v>
      </c>
      <c r="D222" t="str">
        <f>'BASE SPLIT DEM'!D222</f>
        <v>PASTRAEXIHSRAISUB</v>
      </c>
      <c r="E222" s="4">
        <f>'BASE SPLIT DEM'!E222+IF('BASE SPLIT DEM'!E222=0,0,_xlfn.IFNA(VLOOKUP(RIGHT(C222,6),'Tuning parameter'!$A$3:$AC$11,HLOOKUP(B222,'Tuning parameter'!$B$1:$AC$2,2,FALSE),FALSE),0))</f>
        <v>1</v>
      </c>
      <c r="F222" t="str">
        <f>'BASE SPLIT DEM'!F1290</f>
        <v>PassengerTransportationIn BoundaryHome OtherRoadWalk</v>
      </c>
    </row>
    <row r="223" spans="1:6" x14ac:dyDescent="0.25">
      <c r="A223" t="str">
        <f>'BASE SPLIT DEM'!A1291</f>
        <v>TO</v>
      </c>
      <c r="B223">
        <f>'BASE SPLIT DEM'!B223</f>
        <v>2016</v>
      </c>
      <c r="C223" t="str">
        <f>'BASE SPLIT DEM'!C223</f>
        <v>ADEMPASTRAEXIHSRAITRM___TST</v>
      </c>
      <c r="D223" t="str">
        <f>'BASE SPLIT DEM'!D223</f>
        <v>PASTRAEXIHSRAITRM</v>
      </c>
      <c r="E223" s="4">
        <f>'BASE SPLIT DEM'!E223+IF('BASE SPLIT DEM'!E223=0,0,_xlfn.IFNA(VLOOKUP(RIGHT(C223,6),'Tuning parameter'!$A$3:$AC$11,HLOOKUP(B223,'Tuning parameter'!$B$1:$AC$2,2,FALSE),FALSE),0))</f>
        <v>1</v>
      </c>
      <c r="F223" t="str">
        <f>'BASE SPLIT DEM'!F1291</f>
        <v>PassengerTransportationIn BoundaryHome OtherRoadBicycle</v>
      </c>
    </row>
    <row r="224" spans="1:6" x14ac:dyDescent="0.25">
      <c r="A224" t="str">
        <f>'BASE SPLIT DEM'!A1292</f>
        <v>TO</v>
      </c>
      <c r="B224">
        <f>'BASE SPLIT DEM'!B224</f>
        <v>2016</v>
      </c>
      <c r="C224" t="str">
        <f>'BASE SPLIT DEM'!C224</f>
        <v>ADEMPASTRAEXIHSROABUSIUBGOB</v>
      </c>
      <c r="D224" t="str">
        <f>'BASE SPLIT DEM'!D224</f>
        <v>PASTRAEXIHSROABUS</v>
      </c>
      <c r="E224" s="4">
        <f>'BASE SPLIT DEM'!E224+IF('BASE SPLIT DEM'!E224=0,0,_xlfn.IFNA(VLOOKUP(RIGHT(C224,6),'Tuning parameter'!$A$3:$AC$11,HLOOKUP(B224,'Tuning parameter'!$B$1:$AC$2,2,FALSE),FALSE),0))</f>
        <v>4.9005680130978099E-2</v>
      </c>
      <c r="F224" t="str">
        <f>'BASE SPLIT DEM'!F1292</f>
        <v>PassengerTransportationIn BoundaryNon Home basedRailRegional</v>
      </c>
    </row>
    <row r="225" spans="1:6" x14ac:dyDescent="0.25">
      <c r="A225" t="str">
        <f>'BASE SPLIT DEM'!A1294</f>
        <v>TO</v>
      </c>
      <c r="B225">
        <f>'BASE SPLIT DEM'!B225</f>
        <v>2016</v>
      </c>
      <c r="C225" t="str">
        <f>'BASE SPLIT DEM'!C225</f>
        <v>ADEMPASTRAEXIHSROABUSURBTBU</v>
      </c>
      <c r="D225" t="str">
        <f>'BASE SPLIT DEM'!D225</f>
        <v>PASTRAEXIHSROABUS</v>
      </c>
      <c r="E225" s="4">
        <f>'BASE SPLIT DEM'!E225+IF('BASE SPLIT DEM'!E225=0,0,_xlfn.IFNA(VLOOKUP(RIGHT(C225,6),'Tuning parameter'!$A$3:$AC$11,HLOOKUP(B225,'Tuning parameter'!$B$1:$AC$2,2,FALSE),FALSE),0))</f>
        <v>0.34128375214261802</v>
      </c>
      <c r="F225" t="str">
        <f>'BASE SPLIT DEM'!F1294</f>
        <v>PassengerTransportationIn BoundaryNon Home basedRailSubway</v>
      </c>
    </row>
    <row r="226" spans="1:6" x14ac:dyDescent="0.25">
      <c r="A226" t="str">
        <f>'BASE SPLIT DEM'!A1295</f>
        <v>TO</v>
      </c>
      <c r="B226">
        <f>'BASE SPLIT DEM'!B226</f>
        <v>2016</v>
      </c>
      <c r="C226" t="str">
        <f>'BASE SPLIT DEM'!C226</f>
        <v>ADEMPASTRAEXIHSROABUSURBWTB</v>
      </c>
      <c r="D226" t="str">
        <f>'BASE SPLIT DEM'!D226</f>
        <v>PASTRAEXIHSROABUS</v>
      </c>
      <c r="E226" s="4">
        <f>'BASE SPLIT DEM'!E226+IF('BASE SPLIT DEM'!E226=0,0,_xlfn.IFNA(VLOOKUP(RIGHT(C226,6),'Tuning parameter'!$A$3:$AC$11,HLOOKUP(B226,'Tuning parameter'!$B$1:$AC$2,2,FALSE),FALSE),0))</f>
        <v>0</v>
      </c>
      <c r="F226" t="str">
        <f>'BASE SPLIT DEM'!F1295</f>
        <v>PassengerTransportationIn BoundaryNon Home basedRailTramway</v>
      </c>
    </row>
    <row r="227" spans="1:6" x14ac:dyDescent="0.25">
      <c r="A227" t="str">
        <f>'BASE SPLIT DEM'!A1311</f>
        <v>TO</v>
      </c>
      <c r="B227">
        <f>'BASE SPLIT DEM'!B227</f>
        <v>2016</v>
      </c>
      <c r="C227" t="str">
        <f>'BASE SPLIT DEM'!C227</f>
        <v>ADEMPASTRAEXIHSROABUSIUBMWAY</v>
      </c>
      <c r="D227" t="str">
        <f>'BASE SPLIT DEM'!D227</f>
        <v>PASTRAEXIHSROABUS</v>
      </c>
      <c r="E227" s="4">
        <f>'BASE SPLIT DEM'!E227+IF('BASE SPLIT DEM'!E227=0,0,_xlfn.IFNA(VLOOKUP(RIGHT(C227,6),'Tuning parameter'!$A$3:$AC$11,HLOOKUP(B227,'Tuning parameter'!$B$1:$AC$2,2,FALSE),FALSE),0))</f>
        <v>0.17768389208875501</v>
      </c>
      <c r="F227" t="str">
        <f>'BASE SPLIT DEM'!F1311</f>
        <v>PassengerTransportationIn BoundaryNon Home basedRoadMotorcycles</v>
      </c>
    </row>
    <row r="228" spans="1:6" x14ac:dyDescent="0.25">
      <c r="A228" t="str">
        <f>'BASE SPLIT DEM'!A1312</f>
        <v>TO</v>
      </c>
      <c r="B228">
        <f>'BASE SPLIT DEM'!B228</f>
        <v>2016</v>
      </c>
      <c r="C228" t="str">
        <f>'BASE SPLIT DEM'!C228</f>
        <v>ADEMPASTRAEXIHSROABUSIUBVIVA</v>
      </c>
      <c r="D228" t="str">
        <f>'BASE SPLIT DEM'!D228</f>
        <v>PASTRAEXIHSROABUS</v>
      </c>
      <c r="E228" s="4">
        <f>'BASE SPLIT DEM'!E228+IF('BASE SPLIT DEM'!E228=0,0,_xlfn.IFNA(VLOOKUP(RIGHT(C228,6),'Tuning parameter'!$A$3:$AC$11,HLOOKUP(B228,'Tuning parameter'!$B$1:$AC$2,2,FALSE),FALSE),0))</f>
        <v>2.3900880637931499E-2</v>
      </c>
      <c r="F228" t="str">
        <f>'BASE SPLIT DEM'!F1312</f>
        <v>PassengerTransportationIn BoundaryNon Home basedRoadWalk</v>
      </c>
    </row>
    <row r="229" spans="1:6" x14ac:dyDescent="0.25">
      <c r="A229" t="str">
        <f>'BASE SPLIT DEM'!A1313</f>
        <v>TO</v>
      </c>
      <c r="B229">
        <f>'BASE SPLIT DEM'!B229</f>
        <v>2016</v>
      </c>
      <c r="C229" t="str">
        <f>'BASE SPLIT DEM'!C229</f>
        <v>ADEMPASTRAEXIHSROABUSIUBDURT</v>
      </c>
      <c r="D229" t="str">
        <f>'BASE SPLIT DEM'!D229</f>
        <v>PASTRAEXIHSROABUS</v>
      </c>
      <c r="E229" s="4">
        <f>'BASE SPLIT DEM'!E229+IF('BASE SPLIT DEM'!E229=0,0,_xlfn.IFNA(VLOOKUP(RIGHT(C229,6),'Tuning parameter'!$A$3:$AC$11,HLOOKUP(B229,'Tuning parameter'!$B$1:$AC$2,2,FALSE),FALSE),0))</f>
        <v>7.7775762255121198E-3</v>
      </c>
      <c r="F229" t="str">
        <f>'BASE SPLIT DEM'!F1313</f>
        <v>PassengerTransportationIn BoundaryNon Home basedRoadBicycle</v>
      </c>
    </row>
    <row r="230" spans="1:6" x14ac:dyDescent="0.25">
      <c r="A230" t="str">
        <f>'BASE SPLIT DEM'!A1314</f>
        <v>TO</v>
      </c>
      <c r="B230">
        <f>'BASE SPLIT DEM'!B230</f>
        <v>2016</v>
      </c>
      <c r="C230" t="str">
        <f>'BASE SPLIT DEM'!C230</f>
        <v>ADEMPASTRAEXIHSROABUSSCB___</v>
      </c>
      <c r="D230" t="str">
        <f>'BASE SPLIT DEM'!D230</f>
        <v>PASTRAEXIHSROABUS</v>
      </c>
      <c r="E230" s="4">
        <f>'BASE SPLIT DEM'!E230+IF('BASE SPLIT DEM'!E230=0,0,_xlfn.IFNA(VLOOKUP(RIGHT(C230,6),'Tuning parameter'!$A$3:$AC$11,HLOOKUP(B230,'Tuning parameter'!$B$1:$AC$2,2,FALSE),FALSE),0))</f>
        <v>0.40034821877420401</v>
      </c>
      <c r="F230" t="str">
        <f>'BASE SPLIT DEM'!F1314</f>
        <v>PassengerTransportationExternal INHome WorkRailRegional</v>
      </c>
    </row>
    <row r="231" spans="1:6" x14ac:dyDescent="0.25">
      <c r="A231" t="str">
        <f>'BASE SPLIT DEM'!A1316</f>
        <v>TO</v>
      </c>
      <c r="B231">
        <f>'BASE SPLIT DEM'!B231</f>
        <v>2016</v>
      </c>
      <c r="C231" t="str">
        <f>'BASE SPLIT DEM'!C231</f>
        <v>ADEMPASTRAEXIHSROACAR___RSH</v>
      </c>
      <c r="D231" t="str">
        <f>'BASE SPLIT DEM'!D231</f>
        <v>PASTRAEXIHSROACAR</v>
      </c>
      <c r="E231" s="4">
        <f>'BASE SPLIT DEM'!E231+IF('BASE SPLIT DEM'!E231=0,0,_xlfn.IFNA(VLOOKUP(RIGHT(C231,6),'Tuning parameter'!$A$3:$AC$11,HLOOKUP(B231,'Tuning parameter'!$B$1:$AC$2,2,FALSE),FALSE),0))</f>
        <v>0</v>
      </c>
      <c r="F231" t="str">
        <f>'BASE SPLIT DEM'!F1316</f>
        <v>PassengerTransportationExternal INHome WorkRailSubway</v>
      </c>
    </row>
    <row r="232" spans="1:6" x14ac:dyDescent="0.25">
      <c r="A232" t="str">
        <f>'BASE SPLIT DEM'!A1317</f>
        <v>TO</v>
      </c>
      <c r="B232">
        <f>'BASE SPLIT DEM'!B232</f>
        <v>2016</v>
      </c>
      <c r="C232" t="str">
        <f>'BASE SPLIT DEM'!C232</f>
        <v>ADEMPASTRAEXIHSROACAR___TAX</v>
      </c>
      <c r="D232" t="str">
        <f>'BASE SPLIT DEM'!D232</f>
        <v>PASTRAEXIHSROACAR</v>
      </c>
      <c r="E232" s="4">
        <f>'BASE SPLIT DEM'!E232+IF('BASE SPLIT DEM'!E232=0,0,_xlfn.IFNA(VLOOKUP(RIGHT(C232,6),'Tuning parameter'!$A$3:$AC$11,HLOOKUP(B232,'Tuning parameter'!$B$1:$AC$2,2,FALSE),FALSE),0))</f>
        <v>1.08157195638427E-2</v>
      </c>
      <c r="F232" t="str">
        <f>'BASE SPLIT DEM'!F1317</f>
        <v>PassengerTransportationExternal INHome WorkRailTramway</v>
      </c>
    </row>
    <row r="233" spans="1:6" x14ac:dyDescent="0.25">
      <c r="A233" t="str">
        <f>'BASE SPLIT DEM'!A1333</f>
        <v>TO</v>
      </c>
      <c r="B233">
        <f>'BASE SPLIT DEM'!B233</f>
        <v>2016</v>
      </c>
      <c r="C233" t="str">
        <f>'BASE SPLIT DEM'!C233</f>
        <v>ADEMPASTRAEXIHSROACAR___ADR</v>
      </c>
      <c r="D233" t="str">
        <f>'BASE SPLIT DEM'!D233</f>
        <v>PASTRAEXIHSROACAR</v>
      </c>
      <c r="E233" s="4">
        <f>'BASE SPLIT DEM'!E233+IF('BASE SPLIT DEM'!E233=0,0,_xlfn.IFNA(VLOOKUP(RIGHT(C233,6),'Tuning parameter'!$A$3:$AC$11,HLOOKUP(B233,'Tuning parameter'!$B$1:$AC$2,2,FALSE),FALSE),0))</f>
        <v>0.400042806032957</v>
      </c>
      <c r="F233" t="str">
        <f>'BASE SPLIT DEM'!F1333</f>
        <v>PassengerTransportationExternal INHome WorkRoadMotorcycles</v>
      </c>
    </row>
    <row r="234" spans="1:6" x14ac:dyDescent="0.25">
      <c r="A234" t="str">
        <f>'BASE SPLIT DEM'!A1334</f>
        <v>TO</v>
      </c>
      <c r="B234">
        <f>'BASE SPLIT DEM'!B234</f>
        <v>2016</v>
      </c>
      <c r="C234" t="str">
        <f>'BASE SPLIT DEM'!C234</f>
        <v>ADEMPASTRAEXIHSROACAR___APG</v>
      </c>
      <c r="D234" t="str">
        <f>'BASE SPLIT DEM'!D234</f>
        <v>PASTRAEXIHSROACAR</v>
      </c>
      <c r="E234" s="4">
        <f>'BASE SPLIT DEM'!E234+IF('BASE SPLIT DEM'!E234=0,0,_xlfn.IFNA(VLOOKUP(RIGHT(C234,6),'Tuning parameter'!$A$3:$AC$11,HLOOKUP(B234,'Tuning parameter'!$B$1:$AC$2,2,FALSE),FALSE),0))</f>
        <v>0.58914147440319897</v>
      </c>
      <c r="F234" t="str">
        <f>'BASE SPLIT DEM'!F1334</f>
        <v>PassengerTransportationExternal INHome WorkRoadWalk</v>
      </c>
    </row>
    <row r="235" spans="1:6" x14ac:dyDescent="0.25">
      <c r="A235" t="str">
        <f>'BASE SPLIT DEM'!A1335</f>
        <v>TO</v>
      </c>
      <c r="B235">
        <f>'BASE SPLIT DEM'!B235</f>
        <v>2016</v>
      </c>
      <c r="C235" t="str">
        <f>'BASE SPLIT DEM'!C235</f>
        <v>ADEMPASTRAEXIHSROATRULGTRSH</v>
      </c>
      <c r="D235" t="str">
        <f>'BASE SPLIT DEM'!D235</f>
        <v>PASTRAEXIHSROATRU</v>
      </c>
      <c r="E235" s="4">
        <f>'BASE SPLIT DEM'!E235+IF('BASE SPLIT DEM'!E235=0,0,_xlfn.IFNA(VLOOKUP(RIGHT(C235,6),'Tuning parameter'!$A$3:$AC$11,HLOOKUP(B235,'Tuning parameter'!$B$1:$AC$2,2,FALSE),FALSE),0))</f>
        <v>0</v>
      </c>
      <c r="F235" t="str">
        <f>'BASE SPLIT DEM'!F1335</f>
        <v>PassengerTransportationExternal INHome WorkRoadBicycle</v>
      </c>
    </row>
    <row r="236" spans="1:6" x14ac:dyDescent="0.25">
      <c r="A236" t="str">
        <f>'BASE SPLIT DEM'!A1336</f>
        <v>TO</v>
      </c>
      <c r="B236">
        <f>'BASE SPLIT DEM'!B236</f>
        <v>2016</v>
      </c>
      <c r="C236" t="str">
        <f>'BASE SPLIT DEM'!C236</f>
        <v>ADEMPASTRAEXIHSROATRULGTTAX</v>
      </c>
      <c r="D236" t="str">
        <f>'BASE SPLIT DEM'!D236</f>
        <v>PASTRAEXIHSROATRU</v>
      </c>
      <c r="E236" s="4">
        <f>'BASE SPLIT DEM'!E236+IF('BASE SPLIT DEM'!E236=0,0,_xlfn.IFNA(VLOOKUP(RIGHT(C236,6),'Tuning parameter'!$A$3:$AC$11,HLOOKUP(B236,'Tuning parameter'!$B$1:$AC$2,2,FALSE),FALSE),0))</f>
        <v>3.4924222617454702E-3</v>
      </c>
      <c r="F236" t="str">
        <f>'BASE SPLIT DEM'!F1336</f>
        <v>PassengerTransportationExternal INHome SchoolRailRegional</v>
      </c>
    </row>
    <row r="237" spans="1:6" x14ac:dyDescent="0.25">
      <c r="A237" t="str">
        <f>'BASE SPLIT DEM'!A1338</f>
        <v>TO</v>
      </c>
      <c r="B237">
        <f>'BASE SPLIT DEM'!B237</f>
        <v>2016</v>
      </c>
      <c r="C237" t="str">
        <f>'BASE SPLIT DEM'!C237</f>
        <v>ADEMPASTRAEXIHSROATRULGTADR</v>
      </c>
      <c r="D237" t="str">
        <f>'BASE SPLIT DEM'!D237</f>
        <v>PASTRAEXIHSROATRU</v>
      </c>
      <c r="E237" s="4">
        <f>'BASE SPLIT DEM'!E237+IF('BASE SPLIT DEM'!E237=0,0,_xlfn.IFNA(VLOOKUP(RIGHT(C237,6),'Tuning parameter'!$A$3:$AC$11,HLOOKUP(B237,'Tuning parameter'!$B$1:$AC$2,2,FALSE),FALSE),0))</f>
        <v>0.40300447097253</v>
      </c>
      <c r="F237" t="str">
        <f>'BASE SPLIT DEM'!F1338</f>
        <v>PassengerTransportationExternal INHome SchoolRailSubway</v>
      </c>
    </row>
    <row r="238" spans="1:6" x14ac:dyDescent="0.25">
      <c r="A238" t="str">
        <f>'BASE SPLIT DEM'!A1339</f>
        <v>TO</v>
      </c>
      <c r="B238">
        <f>'BASE SPLIT DEM'!B238</f>
        <v>2016</v>
      </c>
      <c r="C238" t="str">
        <f>'BASE SPLIT DEM'!C238</f>
        <v>ADEMPASTRAEXIHSROATRULGTAPG</v>
      </c>
      <c r="D238" t="str">
        <f>'BASE SPLIT DEM'!D238</f>
        <v>PASTRAEXIHSROATRU</v>
      </c>
      <c r="E238" s="4">
        <f>'BASE SPLIT DEM'!E238+IF('BASE SPLIT DEM'!E238=0,0,_xlfn.IFNA(VLOOKUP(RIGHT(C238,6),'Tuning parameter'!$A$3:$AC$11,HLOOKUP(B238,'Tuning parameter'!$B$1:$AC$2,2,FALSE),FALSE),0))</f>
        <v>0.59350310676572304</v>
      </c>
      <c r="F238" t="str">
        <f>'BASE SPLIT DEM'!F1339</f>
        <v>PassengerTransportationExternal INHome SchoolRailTramway</v>
      </c>
    </row>
    <row r="239" spans="1:6" x14ac:dyDescent="0.25">
      <c r="A239" t="str">
        <f>'BASE SPLIT DEM'!A1355</f>
        <v>TO</v>
      </c>
      <c r="B239">
        <f>'BASE SPLIT DEM'!B239</f>
        <v>2016</v>
      </c>
      <c r="C239" t="str">
        <f>'BASE SPLIT DEM'!C239</f>
        <v>ADEMPASTRAEXIHSROAMOR______</v>
      </c>
      <c r="D239" t="str">
        <f>'BASE SPLIT DEM'!D239</f>
        <v>PASTRAEXIHSROAMOR</v>
      </c>
      <c r="E239" s="4">
        <f>'BASE SPLIT DEM'!E239+IF('BASE SPLIT DEM'!E239=0,0,_xlfn.IFNA(VLOOKUP(RIGHT(C239,6),'Tuning parameter'!$A$3:$AC$11,HLOOKUP(B239,'Tuning parameter'!$B$1:$AC$2,2,FALSE),FALSE),0))</f>
        <v>1</v>
      </c>
      <c r="F239" t="str">
        <f>'BASE SPLIT DEM'!F1355</f>
        <v>PassengerTransportationExternal INHome SchoolRoadMotorcycles</v>
      </c>
    </row>
    <row r="240" spans="1:6" x14ac:dyDescent="0.25">
      <c r="A240" t="str">
        <f>'BASE SPLIT DEM'!A1356</f>
        <v>TO</v>
      </c>
      <c r="B240">
        <f>'BASE SPLIT DEM'!B240</f>
        <v>2016</v>
      </c>
      <c r="C240" t="str">
        <f>'BASE SPLIT DEM'!C240</f>
        <v>ADEMPASTRAEXIHSROAWAL______</v>
      </c>
      <c r="D240" t="str">
        <f>'BASE SPLIT DEM'!D240</f>
        <v>PASTRAEXIHSROAWAL</v>
      </c>
      <c r="E240" s="4">
        <f>'BASE SPLIT DEM'!E240+IF('BASE SPLIT DEM'!E240=0,0,_xlfn.IFNA(VLOOKUP(RIGHT(C240,6),'Tuning parameter'!$A$3:$AC$11,HLOOKUP(B240,'Tuning parameter'!$B$1:$AC$2,2,FALSE),FALSE),0))</f>
        <v>1</v>
      </c>
      <c r="F240" t="str">
        <f>'BASE SPLIT DEM'!F1356</f>
        <v>PassengerTransportationExternal INHome SchoolRoadWalk</v>
      </c>
    </row>
    <row r="241" spans="1:6" x14ac:dyDescent="0.25">
      <c r="A241" t="str">
        <f>'BASE SPLIT DEM'!A1357</f>
        <v>TO</v>
      </c>
      <c r="B241">
        <f>'BASE SPLIT DEM'!B241</f>
        <v>2016</v>
      </c>
      <c r="C241" t="str">
        <f>'BASE SPLIT DEM'!C241</f>
        <v>ADEMPASTRAEXIHSROABIK______</v>
      </c>
      <c r="D241" t="str">
        <f>'BASE SPLIT DEM'!D241</f>
        <v>PASTRAEXIHSROABIK</v>
      </c>
      <c r="E241" s="4">
        <f>'BASE SPLIT DEM'!E241+IF('BASE SPLIT DEM'!E241=0,0,_xlfn.IFNA(VLOOKUP(RIGHT(C241,6),'Tuning parameter'!$A$3:$AC$11,HLOOKUP(B241,'Tuning parameter'!$B$1:$AC$2,2,FALSE),FALSE),0))</f>
        <v>1</v>
      </c>
      <c r="F241" t="str">
        <f>'BASE SPLIT DEM'!F1357</f>
        <v>PassengerTransportationExternal INHome SchoolRoadBicycle</v>
      </c>
    </row>
    <row r="242" spans="1:6" x14ac:dyDescent="0.25">
      <c r="A242" t="str">
        <f>'BASE SPLIT DEM'!A1360</f>
        <v>TO</v>
      </c>
      <c r="B242">
        <f>'BASE SPLIT DEM'!B242</f>
        <v>2016</v>
      </c>
      <c r="C242" t="str">
        <f>'BASE SPLIT DEM'!C242</f>
        <v>ADEMPASTRAEXIHORAIREG___GOR</v>
      </c>
      <c r="D242" t="str">
        <f>'BASE SPLIT DEM'!D242</f>
        <v>PASTRAEXIHORAIREG</v>
      </c>
      <c r="E242" s="4">
        <f>'BASE SPLIT DEM'!E242+IF('BASE SPLIT DEM'!E242=0,0,_xlfn.IFNA(VLOOKUP(RIGHT(C242,6),'Tuning parameter'!$A$3:$AC$11,HLOOKUP(B242,'Tuning parameter'!$B$1:$AC$2,2,FALSE),FALSE),0))</f>
        <v>0.97446015556349797</v>
      </c>
      <c r="F242" t="str">
        <f>'BASE SPLIT DEM'!F1360</f>
        <v>PassengerTransportationExternal INHome OtherRailSubway</v>
      </c>
    </row>
    <row r="243" spans="1:6" x14ac:dyDescent="0.25">
      <c r="A243" t="str">
        <f>'BASE SPLIT DEM'!A1361</f>
        <v>TO</v>
      </c>
      <c r="B243">
        <f>'BASE SPLIT DEM'!B243</f>
        <v>2016</v>
      </c>
      <c r="C243" t="str">
        <f>'BASE SPLIT DEM'!C243</f>
        <v>ADEMPASTRAEXIHORAIREG___UPX</v>
      </c>
      <c r="D243" t="str">
        <f>'BASE SPLIT DEM'!D243</f>
        <v>PASTRAEXIHORAIREG</v>
      </c>
      <c r="E243" s="4">
        <f>'BASE SPLIT DEM'!E243+IF('BASE SPLIT DEM'!E243=0,0,_xlfn.IFNA(VLOOKUP(RIGHT(C243,6),'Tuning parameter'!$A$3:$AC$11,HLOOKUP(B243,'Tuning parameter'!$B$1:$AC$2,2,FALSE),FALSE),0))</f>
        <v>2.5539844436501102E-2</v>
      </c>
      <c r="F243" t="str">
        <f>'BASE SPLIT DEM'!F1361</f>
        <v>PassengerTransportationExternal INHome OtherRailTramway</v>
      </c>
    </row>
    <row r="244" spans="1:6" x14ac:dyDescent="0.25">
      <c r="A244" t="str">
        <f>'BASE SPLIT DEM'!A1377</f>
        <v>TO</v>
      </c>
      <c r="B244">
        <f>'BASE SPLIT DEM'!B244</f>
        <v>2016</v>
      </c>
      <c r="C244" t="str">
        <f>'BASE SPLIT DEM'!C244</f>
        <v>ADEMPASTRAEXIHORAISUB___TSU</v>
      </c>
      <c r="D244" t="str">
        <f>'BASE SPLIT DEM'!D244</f>
        <v>PASTRAEXIHORAISUB</v>
      </c>
      <c r="E244" s="4">
        <f>'BASE SPLIT DEM'!E244+IF('BASE SPLIT DEM'!E244=0,0,_xlfn.IFNA(VLOOKUP(RIGHT(C244,6),'Tuning parameter'!$A$3:$AC$11,HLOOKUP(B244,'Tuning parameter'!$B$1:$AC$2,2,FALSE),FALSE),0))</f>
        <v>1</v>
      </c>
      <c r="F244" t="str">
        <f>'BASE SPLIT DEM'!F1377</f>
        <v>PassengerTransportationExternal INHome OtherRoadMotorcycles</v>
      </c>
    </row>
    <row r="245" spans="1:6" x14ac:dyDescent="0.25">
      <c r="A245" t="str">
        <f>'BASE SPLIT DEM'!A1378</f>
        <v>TO</v>
      </c>
      <c r="B245">
        <f>'BASE SPLIT DEM'!B245</f>
        <v>2016</v>
      </c>
      <c r="C245" t="str">
        <f>'BASE SPLIT DEM'!C245</f>
        <v>ADEMPASTRAEXIHORAITRM___TST</v>
      </c>
      <c r="D245" t="str">
        <f>'BASE SPLIT DEM'!D245</f>
        <v>PASTRAEXIHORAITRM</v>
      </c>
      <c r="E245" s="4">
        <f>'BASE SPLIT DEM'!E245+IF('BASE SPLIT DEM'!E245=0,0,_xlfn.IFNA(VLOOKUP(RIGHT(C245,6),'Tuning parameter'!$A$3:$AC$11,HLOOKUP(B245,'Tuning parameter'!$B$1:$AC$2,2,FALSE),FALSE),0))</f>
        <v>1</v>
      </c>
      <c r="F245" t="str">
        <f>'BASE SPLIT DEM'!F1378</f>
        <v>PassengerTransportationExternal INHome OtherRoadWalk</v>
      </c>
    </row>
    <row r="246" spans="1:6" x14ac:dyDescent="0.25">
      <c r="A246" t="str">
        <f>'BASE SPLIT DEM'!A1379</f>
        <v>TO</v>
      </c>
      <c r="B246">
        <f>'BASE SPLIT DEM'!B246</f>
        <v>2016</v>
      </c>
      <c r="C246" t="str">
        <f>'BASE SPLIT DEM'!C246</f>
        <v>ADEMPASTRAEXIHOROABUSIUBGOB</v>
      </c>
      <c r="D246" t="str">
        <f>'BASE SPLIT DEM'!D246</f>
        <v>PASTRAEXIHOROABUS</v>
      </c>
      <c r="E246" s="4">
        <f>'BASE SPLIT DEM'!E246+IF('BASE SPLIT DEM'!E246=0,0,_xlfn.IFNA(VLOOKUP(RIGHT(C246,6),'Tuning parameter'!$A$3:$AC$11,HLOOKUP(B246,'Tuning parameter'!$B$1:$AC$2,2,FALSE),FALSE),0))</f>
        <v>4.9005680130978099E-2</v>
      </c>
      <c r="F246" t="str">
        <f>'BASE SPLIT DEM'!F1379</f>
        <v>PassengerTransportationExternal INHome OtherRoadBicycle</v>
      </c>
    </row>
    <row r="247" spans="1:6" x14ac:dyDescent="0.25">
      <c r="A247" t="str">
        <f>'BASE SPLIT DEM'!A1382</f>
        <v>TO</v>
      </c>
      <c r="B247">
        <f>'BASE SPLIT DEM'!B247</f>
        <v>2016</v>
      </c>
      <c r="C247" t="str">
        <f>'BASE SPLIT DEM'!C247</f>
        <v>ADEMPASTRAEXIHOROABUSURBTBU</v>
      </c>
      <c r="D247" t="str">
        <f>'BASE SPLIT DEM'!D247</f>
        <v>PASTRAEXIHOROABUS</v>
      </c>
      <c r="E247" s="4">
        <f>'BASE SPLIT DEM'!E247+IF('BASE SPLIT DEM'!E247=0,0,_xlfn.IFNA(VLOOKUP(RIGHT(C247,6),'Tuning parameter'!$A$3:$AC$11,HLOOKUP(B247,'Tuning parameter'!$B$1:$AC$2,2,FALSE),FALSE),0))</f>
        <v>0.74163195821324202</v>
      </c>
      <c r="F247" t="str">
        <f>'BASE SPLIT DEM'!F1382</f>
        <v>PassengerTransportationExternal INNon Home basedRailSubway</v>
      </c>
    </row>
    <row r="248" spans="1:6" x14ac:dyDescent="0.25">
      <c r="A248" t="str">
        <f>'BASE SPLIT DEM'!A1383</f>
        <v>TO</v>
      </c>
      <c r="B248">
        <f>'BASE SPLIT DEM'!B248</f>
        <v>2016</v>
      </c>
      <c r="C248" t="str">
        <f>'BASE SPLIT DEM'!C248</f>
        <v>ADEMPASTRAEXIHOROABUSURBWTB</v>
      </c>
      <c r="D248" t="str">
        <f>'BASE SPLIT DEM'!D248</f>
        <v>PASTRAEXIHOROABUS</v>
      </c>
      <c r="E248" s="4">
        <f>'BASE SPLIT DEM'!E248+IF('BASE SPLIT DEM'!E248=0,0,_xlfn.IFNA(VLOOKUP(RIGHT(C248,6),'Tuning parameter'!$A$3:$AC$11,HLOOKUP(B248,'Tuning parameter'!$B$1:$AC$2,2,FALSE),FALSE),0))</f>
        <v>0</v>
      </c>
      <c r="F248" t="str">
        <f>'BASE SPLIT DEM'!F1383</f>
        <v>PassengerTransportationExternal INNon Home basedRailTramway</v>
      </c>
    </row>
    <row r="249" spans="1:6" x14ac:dyDescent="0.25">
      <c r="A249" t="str">
        <f>'BASE SPLIT DEM'!A1399</f>
        <v>TO</v>
      </c>
      <c r="B249">
        <f>'BASE SPLIT DEM'!B249</f>
        <v>2016</v>
      </c>
      <c r="C249" t="str">
        <f>'BASE SPLIT DEM'!C249</f>
        <v>ADEMPASTRAEXIHOROABUSIUBMWAY</v>
      </c>
      <c r="D249" t="str">
        <f>'BASE SPLIT DEM'!D249</f>
        <v>PASTRAEXIHOROABUS</v>
      </c>
      <c r="E249" s="4">
        <f>'BASE SPLIT DEM'!E249+IF('BASE SPLIT DEM'!E249=0,0,_xlfn.IFNA(VLOOKUP(RIGHT(C249,6),'Tuning parameter'!$A$3:$AC$11,HLOOKUP(B249,'Tuning parameter'!$B$1:$AC$2,2,FALSE),FALSE),0))</f>
        <v>0.177683902870167</v>
      </c>
      <c r="F249" t="str">
        <f>'BASE SPLIT DEM'!F1399</f>
        <v>PassengerTransportationExternal INNon Home basedRoadMotorcycles</v>
      </c>
    </row>
    <row r="250" spans="1:6" x14ac:dyDescent="0.25">
      <c r="A250" t="str">
        <f>'BASE SPLIT DEM'!A1400</f>
        <v>TO</v>
      </c>
      <c r="B250">
        <f>'BASE SPLIT DEM'!B250</f>
        <v>2016</v>
      </c>
      <c r="C250" t="str">
        <f>'BASE SPLIT DEM'!C250</f>
        <v>ADEMPASTRAEXIHOROABUSIUBVIVA</v>
      </c>
      <c r="D250" t="str">
        <f>'BASE SPLIT DEM'!D250</f>
        <v>PASTRAEXIHOROABUS</v>
      </c>
      <c r="E250" s="4">
        <f>'BASE SPLIT DEM'!E250+IF('BASE SPLIT DEM'!E250=0,0,_xlfn.IFNA(VLOOKUP(RIGHT(C250,6),'Tuning parameter'!$A$3:$AC$11,HLOOKUP(B250,'Tuning parameter'!$B$1:$AC$2,2,FALSE),FALSE),0))</f>
        <v>2.39008820881767E-2</v>
      </c>
      <c r="F250" t="str">
        <f>'BASE SPLIT DEM'!F1400</f>
        <v>PassengerTransportationExternal INNon Home basedRoadWalk</v>
      </c>
    </row>
    <row r="251" spans="1:6" x14ac:dyDescent="0.25">
      <c r="A251" t="str">
        <f>'BASE SPLIT DEM'!A1401</f>
        <v>TO</v>
      </c>
      <c r="B251">
        <f>'BASE SPLIT DEM'!B251</f>
        <v>2016</v>
      </c>
      <c r="C251" t="str">
        <f>'BASE SPLIT DEM'!C251</f>
        <v>ADEMPASTRAEXIHOROABUSIUBDURT</v>
      </c>
      <c r="D251" t="str">
        <f>'BASE SPLIT DEM'!D251</f>
        <v>PASTRAEXIHOROABUS</v>
      </c>
      <c r="E251" s="4">
        <f>'BASE SPLIT DEM'!E251+IF('BASE SPLIT DEM'!E251=0,0,_xlfn.IFNA(VLOOKUP(RIGHT(C251,6),'Tuning parameter'!$A$3:$AC$11,HLOOKUP(B251,'Tuning parameter'!$B$1:$AC$2,2,FALSE),FALSE),0))</f>
        <v>7.7775766974358699E-3</v>
      </c>
      <c r="F251" t="str">
        <f>'BASE SPLIT DEM'!F1401</f>
        <v>PassengerTransportationExternal INNon Home basedRoadBicycle</v>
      </c>
    </row>
    <row r="252" spans="1:6" x14ac:dyDescent="0.25">
      <c r="A252" t="str">
        <f>'BASE SPLIT DEM'!A1402</f>
        <v>TO</v>
      </c>
      <c r="B252">
        <f>'BASE SPLIT DEM'!B252</f>
        <v>2016</v>
      </c>
      <c r="C252" t="str">
        <f>'BASE SPLIT DEM'!C252</f>
        <v>ADEMPASTRAEXIHOROABUSSCB___</v>
      </c>
      <c r="D252" t="str">
        <f>'BASE SPLIT DEM'!D252</f>
        <v>PASTRAEXIHOROABUS</v>
      </c>
      <c r="E252" s="4">
        <f>'BASE SPLIT DEM'!E252+IF('BASE SPLIT DEM'!E252=0,0,_xlfn.IFNA(VLOOKUP(RIGHT(C252,6),'Tuning parameter'!$A$3:$AC$11,HLOOKUP(B252,'Tuning parameter'!$B$1:$AC$2,2,FALSE),FALSE),0))</f>
        <v>0</v>
      </c>
      <c r="F252" t="str">
        <f>'BASE SPLIT DEM'!F1402</f>
        <v>PassengerTransportationExternal OUTHome WorkRailRegional</v>
      </c>
    </row>
    <row r="253" spans="1:6" x14ac:dyDescent="0.25">
      <c r="A253" t="str">
        <f>'BASE SPLIT DEM'!A1404</f>
        <v>TO</v>
      </c>
      <c r="B253">
        <f>'BASE SPLIT DEM'!B253</f>
        <v>2016</v>
      </c>
      <c r="C253" t="str">
        <f>'BASE SPLIT DEM'!C253</f>
        <v>ADEMPASTRAEXIHOROACAR___RSH</v>
      </c>
      <c r="D253" t="str">
        <f>'BASE SPLIT DEM'!D253</f>
        <v>PASTRAEXIHOROACAR</v>
      </c>
      <c r="E253" s="4">
        <f>'BASE SPLIT DEM'!E253+IF('BASE SPLIT DEM'!E253=0,0,_xlfn.IFNA(VLOOKUP(RIGHT(C253,6),'Tuning parameter'!$A$3:$AC$11,HLOOKUP(B253,'Tuning parameter'!$B$1:$AC$2,2,FALSE),FALSE),0))</f>
        <v>1.3511232481335201E-2</v>
      </c>
      <c r="F253" t="str">
        <f>'BASE SPLIT DEM'!F1404</f>
        <v>PassengerTransportationExternal OUTHome WorkRailSubway</v>
      </c>
    </row>
    <row r="254" spans="1:6" x14ac:dyDescent="0.25">
      <c r="A254" t="str">
        <f>'BASE SPLIT DEM'!A1405</f>
        <v>TO</v>
      </c>
      <c r="B254">
        <f>'BASE SPLIT DEM'!B254</f>
        <v>2016</v>
      </c>
      <c r="C254" t="str">
        <f>'BASE SPLIT DEM'!C254</f>
        <v>ADEMPASTRAEXIHOROACAR___TAX</v>
      </c>
      <c r="D254" t="str">
        <f>'BASE SPLIT DEM'!D254</f>
        <v>PASTRAEXIHOROACAR</v>
      </c>
      <c r="E254" s="4">
        <f>'BASE SPLIT DEM'!E254+IF('BASE SPLIT DEM'!E254=0,0,_xlfn.IFNA(VLOOKUP(RIGHT(C254,6),'Tuning parameter'!$A$3:$AC$11,HLOOKUP(B254,'Tuning parameter'!$B$1:$AC$2,2,FALSE),FALSE),0))</f>
        <v>1.08157195638427E-2</v>
      </c>
      <c r="F254" t="str">
        <f>'BASE SPLIT DEM'!F1405</f>
        <v>PassengerTransportationExternal OUTHome WorkRailTramway</v>
      </c>
    </row>
    <row r="255" spans="1:6" x14ac:dyDescent="0.25">
      <c r="A255" t="str">
        <f>'BASE SPLIT DEM'!A1421</f>
        <v>TO</v>
      </c>
      <c r="B255">
        <f>'BASE SPLIT DEM'!B255</f>
        <v>2016</v>
      </c>
      <c r="C255" t="str">
        <f>'BASE SPLIT DEM'!C255</f>
        <v>ADEMPASTRAEXIHOROACAR___ADR</v>
      </c>
      <c r="D255" t="str">
        <f>'BASE SPLIT DEM'!D255</f>
        <v>PASTRAEXIHOROACAR</v>
      </c>
      <c r="E255" s="4">
        <f>'BASE SPLIT DEM'!E255+IF('BASE SPLIT DEM'!E255=0,0,_xlfn.IFNA(VLOOKUP(RIGHT(C255,6),'Tuning parameter'!$A$3:$AC$11,HLOOKUP(B255,'Tuning parameter'!$B$1:$AC$2,2,FALSE),FALSE),0))</f>
        <v>0.86770200888905602</v>
      </c>
      <c r="F255" t="str">
        <f>'BASE SPLIT DEM'!F1421</f>
        <v>PassengerTransportationExternal OUTHome WorkRoadMotorcycles</v>
      </c>
    </row>
    <row r="256" spans="1:6" x14ac:dyDescent="0.25">
      <c r="A256" t="str">
        <f>'BASE SPLIT DEM'!A1422</f>
        <v>TO</v>
      </c>
      <c r="B256">
        <f>'BASE SPLIT DEM'!B256</f>
        <v>2016</v>
      </c>
      <c r="C256" t="str">
        <f>'BASE SPLIT DEM'!C256</f>
        <v>ADEMPASTRAEXIHOROACAR___APG</v>
      </c>
      <c r="D256" t="str">
        <f>'BASE SPLIT DEM'!D256</f>
        <v>PASTRAEXIHOROACAR</v>
      </c>
      <c r="E256" s="4">
        <f>'BASE SPLIT DEM'!E256+IF('BASE SPLIT DEM'!E256=0,0,_xlfn.IFNA(VLOOKUP(RIGHT(C256,6),'Tuning parameter'!$A$3:$AC$11,HLOOKUP(B256,'Tuning parameter'!$B$1:$AC$2,2,FALSE),FALSE),0))</f>
        <v>0.107971039065765</v>
      </c>
      <c r="F256" t="str">
        <f>'BASE SPLIT DEM'!F1422</f>
        <v>PassengerTransportationExternal OUTHome WorkRoadWalk</v>
      </c>
    </row>
    <row r="257" spans="1:6" x14ac:dyDescent="0.25">
      <c r="A257" t="str">
        <f>'BASE SPLIT DEM'!A1423</f>
        <v>TO</v>
      </c>
      <c r="B257">
        <f>'BASE SPLIT DEM'!B257</f>
        <v>2016</v>
      </c>
      <c r="C257" t="str">
        <f>'BASE SPLIT DEM'!C257</f>
        <v>ADEMPASTRAEXIHOROATRULGTRSH</v>
      </c>
      <c r="D257" t="str">
        <f>'BASE SPLIT DEM'!D257</f>
        <v>PASTRAEXIHOROATRU</v>
      </c>
      <c r="E257" s="4">
        <f>'BASE SPLIT DEM'!E257+IF('BASE SPLIT DEM'!E257=0,0,_xlfn.IFNA(VLOOKUP(RIGHT(C257,6),'Tuning parameter'!$A$3:$AC$11,HLOOKUP(B257,'Tuning parameter'!$B$1:$AC$2,2,FALSE),FALSE),0))</f>
        <v>1.3516939479092299E-2</v>
      </c>
      <c r="F257" t="str">
        <f>'BASE SPLIT DEM'!F1423</f>
        <v>PassengerTransportationExternal OUTHome WorkRoadBicycle</v>
      </c>
    </row>
    <row r="258" spans="1:6" x14ac:dyDescent="0.25">
      <c r="A258" t="str">
        <f>'BASE SPLIT DEM'!A1424</f>
        <v>TO</v>
      </c>
      <c r="B258">
        <f>'BASE SPLIT DEM'!B258</f>
        <v>2016</v>
      </c>
      <c r="C258" t="str">
        <f>'BASE SPLIT DEM'!C258</f>
        <v>ADEMPASTRAEXIHOROATRULGTTAX</v>
      </c>
      <c r="D258" t="str">
        <f>'BASE SPLIT DEM'!D258</f>
        <v>PASTRAEXIHOROATRU</v>
      </c>
      <c r="E258" s="4">
        <f>'BASE SPLIT DEM'!E258+IF('BASE SPLIT DEM'!E258=0,0,_xlfn.IFNA(VLOOKUP(RIGHT(C258,6),'Tuning parameter'!$A$3:$AC$11,HLOOKUP(B258,'Tuning parameter'!$B$1:$AC$2,2,FALSE),FALSE),0))</f>
        <v>3.4924222617454702E-3</v>
      </c>
      <c r="F258" t="str">
        <f>'BASE SPLIT DEM'!F1424</f>
        <v>PassengerTransportationExternal OUTHome SchoolRailRegional</v>
      </c>
    </row>
    <row r="259" spans="1:6" x14ac:dyDescent="0.25">
      <c r="A259" t="str">
        <f>'BASE SPLIT DEM'!A1426</f>
        <v>TO</v>
      </c>
      <c r="B259">
        <f>'BASE SPLIT DEM'!B259</f>
        <v>2016</v>
      </c>
      <c r="C259" t="str">
        <f>'BASE SPLIT DEM'!C259</f>
        <v>ADEMPASTRAEXIHOROATRULGTADR</v>
      </c>
      <c r="D259" t="str">
        <f>'BASE SPLIT DEM'!D259</f>
        <v>PASTRAEXIHOROATRU</v>
      </c>
      <c r="E259" s="4">
        <f>'BASE SPLIT DEM'!E259+IF('BASE SPLIT DEM'!E259=0,0,_xlfn.IFNA(VLOOKUP(RIGHT(C259,6),'Tuning parameter'!$A$3:$AC$11,HLOOKUP(B259,'Tuning parameter'!$B$1:$AC$2,2,FALSE),FALSE),0))</f>
        <v>0.87412592797713495</v>
      </c>
      <c r="F259" t="str">
        <f>'BASE SPLIT DEM'!F1426</f>
        <v>PassengerTransportationExternal OUTHome SchoolRailSubway</v>
      </c>
    </row>
    <row r="260" spans="1:6" x14ac:dyDescent="0.25">
      <c r="A260" t="str">
        <f>'BASE SPLIT DEM'!A1427</f>
        <v>TO</v>
      </c>
      <c r="B260">
        <f>'BASE SPLIT DEM'!B260</f>
        <v>2016</v>
      </c>
      <c r="C260" t="str">
        <f>'BASE SPLIT DEM'!C260</f>
        <v>ADEMPASTRAEXIHOROATRULGTAPG</v>
      </c>
      <c r="D260" t="str">
        <f>'BASE SPLIT DEM'!D260</f>
        <v>PASTRAEXIHOROATRU</v>
      </c>
      <c r="E260" s="4">
        <f>'BASE SPLIT DEM'!E260+IF('BASE SPLIT DEM'!E260=0,0,_xlfn.IFNA(VLOOKUP(RIGHT(C260,6),'Tuning parameter'!$A$3:$AC$11,HLOOKUP(B260,'Tuning parameter'!$B$1:$AC$2,2,FALSE),FALSE),0))</f>
        <v>0.108864710282026</v>
      </c>
      <c r="F260" t="str">
        <f>'BASE SPLIT DEM'!F1427</f>
        <v>PassengerTransportationExternal OUTHome SchoolRailTramway</v>
      </c>
    </row>
    <row r="261" spans="1:6" x14ac:dyDescent="0.25">
      <c r="A261" t="str">
        <f>'BASE SPLIT DEM'!A1443</f>
        <v>TO</v>
      </c>
      <c r="B261">
        <f>'BASE SPLIT DEM'!B261</f>
        <v>2016</v>
      </c>
      <c r="C261" t="str">
        <f>'BASE SPLIT DEM'!C261</f>
        <v>ADEMPASTRAEXIHOROAMOR______</v>
      </c>
      <c r="D261" t="str">
        <f>'BASE SPLIT DEM'!D261</f>
        <v>PASTRAEXIHOROAMOR</v>
      </c>
      <c r="E261" s="4">
        <f>'BASE SPLIT DEM'!E261+IF('BASE SPLIT DEM'!E261=0,0,_xlfn.IFNA(VLOOKUP(RIGHT(C261,6),'Tuning parameter'!$A$3:$AC$11,HLOOKUP(B261,'Tuning parameter'!$B$1:$AC$2,2,FALSE),FALSE),0))</f>
        <v>1</v>
      </c>
      <c r="F261" t="str">
        <f>'BASE SPLIT DEM'!F1443</f>
        <v>PassengerTransportationExternal OUTHome SchoolRoadMotorcycles</v>
      </c>
    </row>
    <row r="262" spans="1:6" x14ac:dyDescent="0.25">
      <c r="A262" t="str">
        <f>'BASE SPLIT DEM'!A1444</f>
        <v>TO</v>
      </c>
      <c r="B262">
        <f>'BASE SPLIT DEM'!B262</f>
        <v>2016</v>
      </c>
      <c r="C262" t="str">
        <f>'BASE SPLIT DEM'!C262</f>
        <v>ADEMPASTRAEXIHOROAWAL______</v>
      </c>
      <c r="D262" t="str">
        <f>'BASE SPLIT DEM'!D262</f>
        <v>PASTRAEXIHOROAWAL</v>
      </c>
      <c r="E262" s="4">
        <f>'BASE SPLIT DEM'!E262+IF('BASE SPLIT DEM'!E262=0,0,_xlfn.IFNA(VLOOKUP(RIGHT(C262,6),'Tuning parameter'!$A$3:$AC$11,HLOOKUP(B262,'Tuning parameter'!$B$1:$AC$2,2,FALSE),FALSE),0))</f>
        <v>1</v>
      </c>
      <c r="F262" t="str">
        <f>'BASE SPLIT DEM'!F1444</f>
        <v>PassengerTransportationExternal OUTHome SchoolRoadWalk</v>
      </c>
    </row>
    <row r="263" spans="1:6" x14ac:dyDescent="0.25">
      <c r="A263" t="str">
        <f>'BASE SPLIT DEM'!A1445</f>
        <v>TO</v>
      </c>
      <c r="B263">
        <f>'BASE SPLIT DEM'!B263</f>
        <v>2016</v>
      </c>
      <c r="C263" t="str">
        <f>'BASE SPLIT DEM'!C263</f>
        <v>ADEMPASTRAEXIHOROABIK______</v>
      </c>
      <c r="D263" t="str">
        <f>'BASE SPLIT DEM'!D263</f>
        <v>PASTRAEXIHOROABIK</v>
      </c>
      <c r="E263" s="4">
        <f>'BASE SPLIT DEM'!E263+IF('BASE SPLIT DEM'!E263=0,0,_xlfn.IFNA(VLOOKUP(RIGHT(C263,6),'Tuning parameter'!$A$3:$AC$11,HLOOKUP(B263,'Tuning parameter'!$B$1:$AC$2,2,FALSE),FALSE),0))</f>
        <v>1</v>
      </c>
      <c r="F263" t="str">
        <f>'BASE SPLIT DEM'!F1445</f>
        <v>PassengerTransportationExternal OUTHome SchoolRoadBicycle</v>
      </c>
    </row>
    <row r="264" spans="1:6" x14ac:dyDescent="0.25">
      <c r="A264" t="str">
        <f>'BASE SPLIT DEM'!A1448</f>
        <v>TO</v>
      </c>
      <c r="B264">
        <f>'BASE SPLIT DEM'!B264</f>
        <v>2016</v>
      </c>
      <c r="C264" t="str">
        <f>'BASE SPLIT DEM'!C264</f>
        <v>ADEMPASTRAEXINHRAIREG___GOR</v>
      </c>
      <c r="D264" t="str">
        <f>'BASE SPLIT DEM'!D264</f>
        <v>PASTRAEXINHRAIREG</v>
      </c>
      <c r="E264" s="4">
        <f>'BASE SPLIT DEM'!E264+IF('BASE SPLIT DEM'!E264=0,0,_xlfn.IFNA(VLOOKUP(RIGHT(C264,6),'Tuning parameter'!$A$3:$AC$11,HLOOKUP(B264,'Tuning parameter'!$B$1:$AC$2,2,FALSE),FALSE),0))</f>
        <v>0.97446015556349797</v>
      </c>
      <c r="F264" t="str">
        <f>'BASE SPLIT DEM'!F1448</f>
        <v>PassengerTransportationExternal OUTHome OtherRailSubway</v>
      </c>
    </row>
    <row r="265" spans="1:6" x14ac:dyDescent="0.25">
      <c r="A265" t="str">
        <f>'BASE SPLIT DEM'!A1449</f>
        <v>TO</v>
      </c>
      <c r="B265">
        <f>'BASE SPLIT DEM'!B265</f>
        <v>2016</v>
      </c>
      <c r="C265" t="str">
        <f>'BASE SPLIT DEM'!C265</f>
        <v>ADEMPASTRAEXINHRAIREG___UPX</v>
      </c>
      <c r="D265" t="str">
        <f>'BASE SPLIT DEM'!D265</f>
        <v>PASTRAEXINHRAIREG</v>
      </c>
      <c r="E265" s="4">
        <f>'BASE SPLIT DEM'!E265+IF('BASE SPLIT DEM'!E265=0,0,_xlfn.IFNA(VLOOKUP(RIGHT(C265,6),'Tuning parameter'!$A$3:$AC$11,HLOOKUP(B265,'Tuning parameter'!$B$1:$AC$2,2,FALSE),FALSE),0))</f>
        <v>2.5539844436501102E-2</v>
      </c>
      <c r="F265" t="str">
        <f>'BASE SPLIT DEM'!F1449</f>
        <v>PassengerTransportationExternal OUTHome OtherRailTramway</v>
      </c>
    </row>
    <row r="266" spans="1:6" x14ac:dyDescent="0.25">
      <c r="A266" t="str">
        <f>'BASE SPLIT DEM'!A1465</f>
        <v>TO</v>
      </c>
      <c r="B266">
        <f>'BASE SPLIT DEM'!B266</f>
        <v>2016</v>
      </c>
      <c r="C266" t="str">
        <f>'BASE SPLIT DEM'!C266</f>
        <v>ADEMPASTRAEXINHRAISUB___TSU</v>
      </c>
      <c r="D266" t="str">
        <f>'BASE SPLIT DEM'!D266</f>
        <v>PASTRAEXINHRAISUB</v>
      </c>
      <c r="E266" s="4">
        <f>'BASE SPLIT DEM'!E266+IF('BASE SPLIT DEM'!E266=0,0,_xlfn.IFNA(VLOOKUP(RIGHT(C266,6),'Tuning parameter'!$A$3:$AC$11,HLOOKUP(B266,'Tuning parameter'!$B$1:$AC$2,2,FALSE),FALSE),0))</f>
        <v>1</v>
      </c>
      <c r="F266" t="str">
        <f>'BASE SPLIT DEM'!F1465</f>
        <v>PassengerTransportationExternal OUTHome OtherRoadMotorcycles</v>
      </c>
    </row>
    <row r="267" spans="1:6" x14ac:dyDescent="0.25">
      <c r="A267" t="str">
        <f>'BASE SPLIT DEM'!A1466</f>
        <v>TO</v>
      </c>
      <c r="B267">
        <f>'BASE SPLIT DEM'!B267</f>
        <v>2016</v>
      </c>
      <c r="C267" t="str">
        <f>'BASE SPLIT DEM'!C267</f>
        <v>ADEMPASTRAEXINHRAITRM___TST</v>
      </c>
      <c r="D267" t="str">
        <f>'BASE SPLIT DEM'!D267</f>
        <v>PASTRAEXINHRAITRM</v>
      </c>
      <c r="E267" s="4">
        <f>'BASE SPLIT DEM'!E267+IF('BASE SPLIT DEM'!E267=0,0,_xlfn.IFNA(VLOOKUP(RIGHT(C267,6),'Tuning parameter'!$A$3:$AC$11,HLOOKUP(B267,'Tuning parameter'!$B$1:$AC$2,2,FALSE),FALSE),0))</f>
        <v>1</v>
      </c>
      <c r="F267" t="str">
        <f>'BASE SPLIT DEM'!F1466</f>
        <v>PassengerTransportationExternal OUTHome OtherRoadWalk</v>
      </c>
    </row>
    <row r="268" spans="1:6" x14ac:dyDescent="0.25">
      <c r="A268" t="str">
        <f>'BASE SPLIT DEM'!A1467</f>
        <v>TO</v>
      </c>
      <c r="B268">
        <f>'BASE SPLIT DEM'!B268</f>
        <v>2016</v>
      </c>
      <c r="C268" t="str">
        <f>'BASE SPLIT DEM'!C268</f>
        <v>ADEMPASTRAEXINHROABUSIUBGOB</v>
      </c>
      <c r="D268" t="str">
        <f>'BASE SPLIT DEM'!D268</f>
        <v>PASTRAEXINHROABUS</v>
      </c>
      <c r="E268" s="4">
        <f>'BASE SPLIT DEM'!E268+IF('BASE SPLIT DEM'!E268=0,0,_xlfn.IFNA(VLOOKUP(RIGHT(C268,6),'Tuning parameter'!$A$3:$AC$11,HLOOKUP(B268,'Tuning parameter'!$B$1:$AC$2,2,FALSE),FALSE),0))</f>
        <v>4.9005680130978099E-2</v>
      </c>
      <c r="F268" t="str">
        <f>'BASE SPLIT DEM'!F1467</f>
        <v>PassengerTransportationExternal OUTHome OtherRoadBicycle</v>
      </c>
    </row>
    <row r="269" spans="1:6" x14ac:dyDescent="0.25">
      <c r="A269" t="str">
        <f>'BASE SPLIT DEM'!A1470</f>
        <v>TO</v>
      </c>
      <c r="B269">
        <f>'BASE SPLIT DEM'!B269</f>
        <v>2016</v>
      </c>
      <c r="C269" t="str">
        <f>'BASE SPLIT DEM'!C269</f>
        <v>ADEMPASTRAEXINHROABUSURBTBU</v>
      </c>
      <c r="D269" t="str">
        <f>'BASE SPLIT DEM'!D269</f>
        <v>PASTRAEXINHROABUS</v>
      </c>
      <c r="E269" s="4">
        <f>'BASE SPLIT DEM'!E269+IF('BASE SPLIT DEM'!E269=0,0,_xlfn.IFNA(VLOOKUP(RIGHT(C269,6),'Tuning parameter'!$A$3:$AC$11,HLOOKUP(B269,'Tuning parameter'!$B$1:$AC$2,2,FALSE),FALSE),0))</f>
        <v>0.74163195821324202</v>
      </c>
      <c r="F269" t="str">
        <f>'BASE SPLIT DEM'!F1470</f>
        <v>PassengerTransportationExternal OUTNon Home basedRailSubway</v>
      </c>
    </row>
    <row r="270" spans="1:6" x14ac:dyDescent="0.25">
      <c r="A270" t="str">
        <f>'BASE SPLIT DEM'!A1471</f>
        <v>TO</v>
      </c>
      <c r="B270">
        <f>'BASE SPLIT DEM'!B270</f>
        <v>2016</v>
      </c>
      <c r="C270" t="str">
        <f>'BASE SPLIT DEM'!C270</f>
        <v>ADEMPASTRAEXINHROABUSURBWTB</v>
      </c>
      <c r="D270" t="str">
        <f>'BASE SPLIT DEM'!D270</f>
        <v>PASTRAEXINHROABUS</v>
      </c>
      <c r="E270" s="4">
        <f>'BASE SPLIT DEM'!E270+IF('BASE SPLIT DEM'!E270=0,0,_xlfn.IFNA(VLOOKUP(RIGHT(C270,6),'Tuning parameter'!$A$3:$AC$11,HLOOKUP(B270,'Tuning parameter'!$B$1:$AC$2,2,FALSE),FALSE),0))</f>
        <v>0</v>
      </c>
      <c r="F270" t="str">
        <f>'BASE SPLIT DEM'!F1471</f>
        <v>PassengerTransportationExternal OUTNon Home basedRailTramway</v>
      </c>
    </row>
    <row r="271" spans="1:6" x14ac:dyDescent="0.25">
      <c r="A271" t="str">
        <f>'BASE SPLIT DEM'!A1487</f>
        <v>TO</v>
      </c>
      <c r="B271">
        <f>'BASE SPLIT DEM'!B271</f>
        <v>2016</v>
      </c>
      <c r="C271" t="str">
        <f>'BASE SPLIT DEM'!C271</f>
        <v>ADEMPASTRAEXINHROABUSIUBMWAY</v>
      </c>
      <c r="D271" t="str">
        <f>'BASE SPLIT DEM'!D271</f>
        <v>PASTRAEXINHROABUS</v>
      </c>
      <c r="E271" s="4">
        <f>'BASE SPLIT DEM'!E271+IF('BASE SPLIT DEM'!E271=0,0,_xlfn.IFNA(VLOOKUP(RIGHT(C271,6),'Tuning parameter'!$A$3:$AC$11,HLOOKUP(B271,'Tuning parameter'!$B$1:$AC$2,2,FALSE),FALSE),0))</f>
        <v>0.177683902870167</v>
      </c>
      <c r="F271" t="str">
        <f>'BASE SPLIT DEM'!F1487</f>
        <v>PassengerTransportationExternal OUTNon Home basedRoadMotorcycles</v>
      </c>
    </row>
    <row r="272" spans="1:6" x14ac:dyDescent="0.25">
      <c r="A272" t="str">
        <f>'BASE SPLIT DEM'!A1488</f>
        <v>TO</v>
      </c>
      <c r="B272">
        <f>'BASE SPLIT DEM'!B272</f>
        <v>2016</v>
      </c>
      <c r="C272" t="str">
        <f>'BASE SPLIT DEM'!C272</f>
        <v>ADEMPASTRAEXINHROABUSIUBVIVA</v>
      </c>
      <c r="D272" t="str">
        <f>'BASE SPLIT DEM'!D272</f>
        <v>PASTRAEXINHROABUS</v>
      </c>
      <c r="E272" s="4">
        <f>'BASE SPLIT DEM'!E272+IF('BASE SPLIT DEM'!E272=0,0,_xlfn.IFNA(VLOOKUP(RIGHT(C272,6),'Tuning parameter'!$A$3:$AC$11,HLOOKUP(B272,'Tuning parameter'!$B$1:$AC$2,2,FALSE),FALSE),0))</f>
        <v>2.39008820881767E-2</v>
      </c>
      <c r="F272" t="str">
        <f>'BASE SPLIT DEM'!F1488</f>
        <v>PassengerTransportationExternal OUTNon Home basedRoadWalk</v>
      </c>
    </row>
    <row r="273" spans="1:6" x14ac:dyDescent="0.25">
      <c r="A273" t="str">
        <f>'BASE SPLIT DEM'!A1489</f>
        <v>TO</v>
      </c>
      <c r="B273">
        <f>'BASE SPLIT DEM'!B273</f>
        <v>2016</v>
      </c>
      <c r="C273" t="str">
        <f>'BASE SPLIT DEM'!C273</f>
        <v>ADEMPASTRAEXINHROABUSIUBDURT</v>
      </c>
      <c r="D273" t="str">
        <f>'BASE SPLIT DEM'!D273</f>
        <v>PASTRAEXINHROABUS</v>
      </c>
      <c r="E273" s="4">
        <f>'BASE SPLIT DEM'!E273+IF('BASE SPLIT DEM'!E273=0,0,_xlfn.IFNA(VLOOKUP(RIGHT(C273,6),'Tuning parameter'!$A$3:$AC$11,HLOOKUP(B273,'Tuning parameter'!$B$1:$AC$2,2,FALSE),FALSE),0))</f>
        <v>7.7775766974358699E-3</v>
      </c>
      <c r="F273" t="str">
        <f>'BASE SPLIT DEM'!F1489</f>
        <v>PassengerTransportationExternal OUTNon Home basedRoadBicycle</v>
      </c>
    </row>
    <row r="274" spans="1:6" x14ac:dyDescent="0.25">
      <c r="A274" t="str">
        <f>'BASE SPLIT DEM'!A1598</f>
        <v>TO</v>
      </c>
      <c r="B274">
        <f>'BASE SPLIT DEM'!B274</f>
        <v>2016</v>
      </c>
      <c r="C274" t="str">
        <f>'BASE SPLIT DEM'!C274</f>
        <v>ADEMPASTRAEXINHROABUSSCB___</v>
      </c>
      <c r="D274" t="str">
        <f>'BASE SPLIT DEM'!D274</f>
        <v>PASTRAEXINHROABUS</v>
      </c>
      <c r="E274" s="4">
        <f>'BASE SPLIT DEM'!E274+IF('BASE SPLIT DEM'!E274=0,0,_xlfn.IFNA(VLOOKUP(RIGHT(C274,6),'Tuning parameter'!$A$3:$AC$11,HLOOKUP(B274,'Tuning parameter'!$B$1:$AC$2,2,FALSE),FALSE),0))</f>
        <v>0</v>
      </c>
      <c r="F274" t="str">
        <f>'BASE SPLIT DEM'!F1598</f>
        <v>PassengerTransportationIn BoundaryHome WorkRailRegional</v>
      </c>
    </row>
    <row r="275" spans="1:6" x14ac:dyDescent="0.25">
      <c r="A275" t="str">
        <f>'BASE SPLIT DEM'!A1600</f>
        <v>TO</v>
      </c>
      <c r="B275">
        <f>'BASE SPLIT DEM'!B275</f>
        <v>2016</v>
      </c>
      <c r="C275" t="str">
        <f>'BASE SPLIT DEM'!C275</f>
        <v>ADEMPASTRAEXINHROACAR___RSH</v>
      </c>
      <c r="D275" t="str">
        <f>'BASE SPLIT DEM'!D275</f>
        <v>PASTRAEXINHROACAR</v>
      </c>
      <c r="E275" s="4">
        <f>'BASE SPLIT DEM'!E275+IF('BASE SPLIT DEM'!E275=0,0,_xlfn.IFNA(VLOOKUP(RIGHT(C275,6),'Tuning parameter'!$A$3:$AC$11,HLOOKUP(B275,'Tuning parameter'!$B$1:$AC$2,2,FALSE),FALSE),0))</f>
        <v>0</v>
      </c>
      <c r="F275" t="str">
        <f>'BASE SPLIT DEM'!F1600</f>
        <v>PassengerTransportationIn BoundaryHome WorkRailSubway</v>
      </c>
    </row>
    <row r="276" spans="1:6" x14ac:dyDescent="0.25">
      <c r="A276" t="str">
        <f>'BASE SPLIT DEM'!A1601</f>
        <v>TO</v>
      </c>
      <c r="B276">
        <f>'BASE SPLIT DEM'!B276</f>
        <v>2016</v>
      </c>
      <c r="C276" t="str">
        <f>'BASE SPLIT DEM'!C276</f>
        <v>ADEMPASTRAEXINHROACAR___TAX</v>
      </c>
      <c r="D276" t="str">
        <f>'BASE SPLIT DEM'!D276</f>
        <v>PASTRAEXINHROACAR</v>
      </c>
      <c r="E276" s="4">
        <f>'BASE SPLIT DEM'!E276+IF('BASE SPLIT DEM'!E276=0,0,_xlfn.IFNA(VLOOKUP(RIGHT(C276,6),'Tuning parameter'!$A$3:$AC$11,HLOOKUP(B276,'Tuning parameter'!$B$1:$AC$2,2,FALSE),FALSE),0))</f>
        <v>1.08157195638427E-2</v>
      </c>
      <c r="F276" t="str">
        <f>'BASE SPLIT DEM'!F1601</f>
        <v>PassengerTransportationIn BoundaryHome WorkRailTramway</v>
      </c>
    </row>
    <row r="277" spans="1:6" x14ac:dyDescent="0.25">
      <c r="A277" t="str">
        <f>'BASE SPLIT DEM'!A1617</f>
        <v>TO</v>
      </c>
      <c r="B277">
        <f>'BASE SPLIT DEM'!B277</f>
        <v>2016</v>
      </c>
      <c r="C277" t="str">
        <f>'BASE SPLIT DEM'!C277</f>
        <v>ADEMPASTRAEXINHROACAR___ADR</v>
      </c>
      <c r="D277" t="str">
        <f>'BASE SPLIT DEM'!D277</f>
        <v>PASTRAEXINHROACAR</v>
      </c>
      <c r="E277" s="4">
        <f>'BASE SPLIT DEM'!E277+IF('BASE SPLIT DEM'!E277=0,0,_xlfn.IFNA(VLOOKUP(RIGHT(C277,6),'Tuning parameter'!$A$3:$AC$11,HLOOKUP(B277,'Tuning parameter'!$B$1:$AC$2,2,FALSE),FALSE),0))</f>
        <v>0.86770200888905602</v>
      </c>
      <c r="F277" t="str">
        <f>'BASE SPLIT DEM'!F1617</f>
        <v>PassengerTransportationIn BoundaryHome WorkRoadMotorcycles</v>
      </c>
    </row>
    <row r="278" spans="1:6" x14ac:dyDescent="0.25">
      <c r="A278" t="str">
        <f>'BASE SPLIT DEM'!A1618</f>
        <v>TO</v>
      </c>
      <c r="B278">
        <f>'BASE SPLIT DEM'!B278</f>
        <v>2016</v>
      </c>
      <c r="C278" t="str">
        <f>'BASE SPLIT DEM'!C278</f>
        <v>ADEMPASTRAEXINHROACAR___APG</v>
      </c>
      <c r="D278" t="str">
        <f>'BASE SPLIT DEM'!D278</f>
        <v>PASTRAEXINHROACAR</v>
      </c>
      <c r="E278" s="4">
        <f>'BASE SPLIT DEM'!E278+IF('BASE SPLIT DEM'!E278=0,0,_xlfn.IFNA(VLOOKUP(RIGHT(C278,6),'Tuning parameter'!$A$3:$AC$11,HLOOKUP(B278,'Tuning parameter'!$B$1:$AC$2,2,FALSE),FALSE),0))</f>
        <v>0.12148227154709999</v>
      </c>
      <c r="F278" t="str">
        <f>'BASE SPLIT DEM'!F1618</f>
        <v>PassengerTransportationIn BoundaryHome WorkRoadWalk</v>
      </c>
    </row>
    <row r="279" spans="1:6" x14ac:dyDescent="0.25">
      <c r="A279" t="str">
        <f>'BASE SPLIT DEM'!A1619</f>
        <v>TO</v>
      </c>
      <c r="B279">
        <f>'BASE SPLIT DEM'!B279</f>
        <v>2016</v>
      </c>
      <c r="C279" t="str">
        <f>'BASE SPLIT DEM'!C279</f>
        <v>ADEMPASTRAEXINHROATRULGTRSH</v>
      </c>
      <c r="D279" t="str">
        <f>'BASE SPLIT DEM'!D279</f>
        <v>PASTRAEXINHROATRU</v>
      </c>
      <c r="E279" s="4">
        <f>'BASE SPLIT DEM'!E279+IF('BASE SPLIT DEM'!E279=0,0,_xlfn.IFNA(VLOOKUP(RIGHT(C279,6),'Tuning parameter'!$A$3:$AC$11,HLOOKUP(B279,'Tuning parameter'!$B$1:$AC$2,2,FALSE),FALSE),0))</f>
        <v>0</v>
      </c>
      <c r="F279" t="str">
        <f>'BASE SPLIT DEM'!F1619</f>
        <v>PassengerTransportationIn BoundaryHome WorkRoadBicycle</v>
      </c>
    </row>
    <row r="280" spans="1:6" x14ac:dyDescent="0.25">
      <c r="A280" t="str">
        <f>'BASE SPLIT DEM'!A1620</f>
        <v>TO</v>
      </c>
      <c r="B280">
        <f>'BASE SPLIT DEM'!B280</f>
        <v>2016</v>
      </c>
      <c r="C280" t="str">
        <f>'BASE SPLIT DEM'!C280</f>
        <v>ADEMPASTRAEXINHROATRULGTTAX</v>
      </c>
      <c r="D280" t="str">
        <f>'BASE SPLIT DEM'!D280</f>
        <v>PASTRAEXINHROATRU</v>
      </c>
      <c r="E280" s="4">
        <f>'BASE SPLIT DEM'!E280+IF('BASE SPLIT DEM'!E280=0,0,_xlfn.IFNA(VLOOKUP(RIGHT(C280,6),'Tuning parameter'!$A$3:$AC$11,HLOOKUP(B280,'Tuning parameter'!$B$1:$AC$2,2,FALSE),FALSE),0))</f>
        <v>3.4924222617454702E-3</v>
      </c>
      <c r="F280" t="str">
        <f>'BASE SPLIT DEM'!F1620</f>
        <v>PassengerTransportationIn BoundaryHome SchoolRailRegional</v>
      </c>
    </row>
    <row r="281" spans="1:6" x14ac:dyDescent="0.25">
      <c r="A281" t="str">
        <f>'BASE SPLIT DEM'!A1622</f>
        <v>TO</v>
      </c>
      <c r="B281">
        <f>'BASE SPLIT DEM'!B281</f>
        <v>2016</v>
      </c>
      <c r="C281" t="str">
        <f>'BASE SPLIT DEM'!C281</f>
        <v>ADEMPASTRAEXINHROATRULGTADR</v>
      </c>
      <c r="D281" t="str">
        <f>'BASE SPLIT DEM'!D281</f>
        <v>PASTRAEXINHROATRU</v>
      </c>
      <c r="E281" s="4">
        <f>'BASE SPLIT DEM'!E281+IF('BASE SPLIT DEM'!E281=0,0,_xlfn.IFNA(VLOOKUP(RIGHT(C281,6),'Tuning parameter'!$A$3:$AC$11,HLOOKUP(B281,'Tuning parameter'!$B$1:$AC$2,2,FALSE),FALSE),0))</f>
        <v>0.87412592797713495</v>
      </c>
      <c r="F281" t="str">
        <f>'BASE SPLIT DEM'!F1622</f>
        <v>PassengerTransportationIn BoundaryHome SchoolRailSubway</v>
      </c>
    </row>
    <row r="282" spans="1:6" x14ac:dyDescent="0.25">
      <c r="A282" t="str">
        <f>'BASE SPLIT DEM'!A1623</f>
        <v>TO</v>
      </c>
      <c r="B282">
        <f>'BASE SPLIT DEM'!B282</f>
        <v>2016</v>
      </c>
      <c r="C282" t="str">
        <f>'BASE SPLIT DEM'!C282</f>
        <v>ADEMPASTRAEXINHROATRULGTAPG</v>
      </c>
      <c r="D282" t="str">
        <f>'BASE SPLIT DEM'!D282</f>
        <v>PASTRAEXINHROATRU</v>
      </c>
      <c r="E282" s="4">
        <f>'BASE SPLIT DEM'!E282+IF('BASE SPLIT DEM'!E282=0,0,_xlfn.IFNA(VLOOKUP(RIGHT(C282,6),'Tuning parameter'!$A$3:$AC$11,HLOOKUP(B282,'Tuning parameter'!$B$1:$AC$2,2,FALSE),FALSE),0))</f>
        <v>0.122381649761118</v>
      </c>
      <c r="F282" t="str">
        <f>'BASE SPLIT DEM'!F1623</f>
        <v>PassengerTransportationIn BoundaryHome SchoolRailTramway</v>
      </c>
    </row>
    <row r="283" spans="1:6" x14ac:dyDescent="0.25">
      <c r="A283" t="str">
        <f>'BASE SPLIT DEM'!A1639</f>
        <v>TO</v>
      </c>
      <c r="B283">
        <f>'BASE SPLIT DEM'!B283</f>
        <v>2016</v>
      </c>
      <c r="C283" t="str">
        <f>'BASE SPLIT DEM'!C283</f>
        <v>ADEMPASTRAEXINHROAMOR______</v>
      </c>
      <c r="D283" t="str">
        <f>'BASE SPLIT DEM'!D283</f>
        <v>PASTRAEXINHROAMOR</v>
      </c>
      <c r="E283" s="4">
        <f>'BASE SPLIT DEM'!E283+IF('BASE SPLIT DEM'!E283=0,0,_xlfn.IFNA(VLOOKUP(RIGHT(C283,6),'Tuning parameter'!$A$3:$AC$11,HLOOKUP(B283,'Tuning parameter'!$B$1:$AC$2,2,FALSE),FALSE),0))</f>
        <v>1</v>
      </c>
      <c r="F283" t="str">
        <f>'BASE SPLIT DEM'!F1639</f>
        <v>PassengerTransportationIn BoundaryHome SchoolRoadMotorcycles</v>
      </c>
    </row>
    <row r="284" spans="1:6" x14ac:dyDescent="0.25">
      <c r="A284" t="str">
        <f>'BASE SPLIT DEM'!A1640</f>
        <v>TO</v>
      </c>
      <c r="B284">
        <f>'BASE SPLIT DEM'!B284</f>
        <v>2016</v>
      </c>
      <c r="C284" t="str">
        <f>'BASE SPLIT DEM'!C284</f>
        <v>ADEMPASTRAEXINHROAWAL______</v>
      </c>
      <c r="D284" t="str">
        <f>'BASE SPLIT DEM'!D284</f>
        <v>PASTRAEXINHROAWAL</v>
      </c>
      <c r="E284" s="4">
        <f>'BASE SPLIT DEM'!E284+IF('BASE SPLIT DEM'!E284=0,0,_xlfn.IFNA(VLOOKUP(RIGHT(C284,6),'Tuning parameter'!$A$3:$AC$11,HLOOKUP(B284,'Tuning parameter'!$B$1:$AC$2,2,FALSE),FALSE),0))</f>
        <v>1</v>
      </c>
      <c r="F284" t="str">
        <f>'BASE SPLIT DEM'!F1640</f>
        <v>PassengerTransportationIn BoundaryHome SchoolRoadWalk</v>
      </c>
    </row>
    <row r="285" spans="1:6" x14ac:dyDescent="0.25">
      <c r="A285" t="str">
        <f>'BASE SPLIT DEM'!A1641</f>
        <v>TO</v>
      </c>
      <c r="B285">
        <f>'BASE SPLIT DEM'!B285</f>
        <v>2016</v>
      </c>
      <c r="C285" t="str">
        <f>'BASE SPLIT DEM'!C285</f>
        <v>ADEMPASTRAEXINHROABIK______</v>
      </c>
      <c r="D285" t="str">
        <f>'BASE SPLIT DEM'!D285</f>
        <v>PASTRAEXINHROABIK</v>
      </c>
      <c r="E285" s="4">
        <f>'BASE SPLIT DEM'!E285+IF('BASE SPLIT DEM'!E285=0,0,_xlfn.IFNA(VLOOKUP(RIGHT(C285,6),'Tuning parameter'!$A$3:$AC$11,HLOOKUP(B285,'Tuning parameter'!$B$1:$AC$2,2,FALSE),FALSE),0))</f>
        <v>1</v>
      </c>
      <c r="F285" t="str">
        <f>'BASE SPLIT DEM'!F1641</f>
        <v>PassengerTransportationIn BoundaryHome SchoolRoadBicycle</v>
      </c>
    </row>
    <row r="286" spans="1:6" x14ac:dyDescent="0.25">
      <c r="A286" t="str">
        <f>'BASE SPLIT DEM'!A1642</f>
        <v>TO</v>
      </c>
      <c r="B286">
        <f>'BASE SPLIT DEM'!B286</f>
        <v>2016</v>
      </c>
      <c r="C286" t="str">
        <f>'BASE SPLIT DEM'!C286</f>
        <v>ADEMPASTRAEXOHWRAIREG___GOR</v>
      </c>
      <c r="D286" t="str">
        <f>'BASE SPLIT DEM'!D286</f>
        <v>PASTRAEXOHWRAIREG</v>
      </c>
      <c r="E286" s="4">
        <f>'BASE SPLIT DEM'!E286+IF('BASE SPLIT DEM'!E286=0,0,_xlfn.IFNA(VLOOKUP(RIGHT(C286,6),'Tuning parameter'!$A$3:$AC$11,HLOOKUP(B286,'Tuning parameter'!$B$1:$AC$2,2,FALSE),FALSE),0))</f>
        <v>1</v>
      </c>
      <c r="F286" t="str">
        <f>'BASE SPLIT DEM'!F1642</f>
        <v>PassengerTransportationIn BoundaryHome OtherRailRegional</v>
      </c>
    </row>
    <row r="287" spans="1:6" x14ac:dyDescent="0.25">
      <c r="A287" t="str">
        <f>'BASE SPLIT DEM'!A1644</f>
        <v>TO</v>
      </c>
      <c r="B287">
        <f>'BASE SPLIT DEM'!B287</f>
        <v>2016</v>
      </c>
      <c r="C287" t="str">
        <f>'BASE SPLIT DEM'!C287</f>
        <v>ADEMPASTRAEXOHWRAIREG___UPX</v>
      </c>
      <c r="D287" t="str">
        <f>'BASE SPLIT DEM'!D287</f>
        <v>PASTRAEXOHWRAIREG</v>
      </c>
      <c r="E287" s="4">
        <f>'BASE SPLIT DEM'!E287+IF('BASE SPLIT DEM'!E287=0,0,_xlfn.IFNA(VLOOKUP(RIGHT(C287,6),'Tuning parameter'!$A$3:$AC$11,HLOOKUP(B287,'Tuning parameter'!$B$1:$AC$2,2,FALSE),FALSE),0))</f>
        <v>0</v>
      </c>
      <c r="F287" t="str">
        <f>'BASE SPLIT DEM'!F1644</f>
        <v>PassengerTransportationIn BoundaryHome OtherRailSubway</v>
      </c>
    </row>
    <row r="288" spans="1:6" x14ac:dyDescent="0.25">
      <c r="A288" t="str">
        <f>'BASE SPLIT DEM'!A1645</f>
        <v>TO</v>
      </c>
      <c r="B288">
        <f>'BASE SPLIT DEM'!B288</f>
        <v>2016</v>
      </c>
      <c r="C288" t="str">
        <f>'BASE SPLIT DEM'!C288</f>
        <v>ADEMPASTRAEXOHWRAISUB___TSU</v>
      </c>
      <c r="D288" t="str">
        <f>'BASE SPLIT DEM'!D288</f>
        <v>PASTRAEXOHWRAISUB</v>
      </c>
      <c r="E288" s="4">
        <f>'BASE SPLIT DEM'!E288+IF('BASE SPLIT DEM'!E288=0,0,_xlfn.IFNA(VLOOKUP(RIGHT(C288,6),'Tuning parameter'!$A$3:$AC$11,HLOOKUP(B288,'Tuning parameter'!$B$1:$AC$2,2,FALSE),FALSE),0))</f>
        <v>1</v>
      </c>
      <c r="F288" t="str">
        <f>'BASE SPLIT DEM'!F1645</f>
        <v>PassengerTransportationIn BoundaryHome OtherRailTramway</v>
      </c>
    </row>
    <row r="289" spans="1:6" x14ac:dyDescent="0.25">
      <c r="A289" t="str">
        <f>'BASE SPLIT DEM'!A1661</f>
        <v>TO</v>
      </c>
      <c r="B289">
        <f>'BASE SPLIT DEM'!B289</f>
        <v>2016</v>
      </c>
      <c r="C289" t="str">
        <f>'BASE SPLIT DEM'!C289</f>
        <v>ADEMPASTRAEXOHWRAITRM___TST</v>
      </c>
      <c r="D289" t="str">
        <f>'BASE SPLIT DEM'!D289</f>
        <v>PASTRAEXOHWRAITRM</v>
      </c>
      <c r="E289" s="4">
        <f>'BASE SPLIT DEM'!E289+IF('BASE SPLIT DEM'!E289=0,0,_xlfn.IFNA(VLOOKUP(RIGHT(C289,6),'Tuning parameter'!$A$3:$AC$11,HLOOKUP(B289,'Tuning parameter'!$B$1:$AC$2,2,FALSE),FALSE),0))</f>
        <v>1</v>
      </c>
      <c r="F289" t="str">
        <f>'BASE SPLIT DEM'!F1661</f>
        <v>PassengerTransportationIn BoundaryHome OtherRoadMotorcycles</v>
      </c>
    </row>
    <row r="290" spans="1:6" x14ac:dyDescent="0.25">
      <c r="A290" t="str">
        <f>'BASE SPLIT DEM'!A1662</f>
        <v>TO</v>
      </c>
      <c r="B290">
        <f>'BASE SPLIT DEM'!B290</f>
        <v>2016</v>
      </c>
      <c r="C290" t="str">
        <f>'BASE SPLIT DEM'!C290</f>
        <v>ADEMPASTRAEXOHWROABUSIUBGOB</v>
      </c>
      <c r="D290" t="str">
        <f>'BASE SPLIT DEM'!D290</f>
        <v>PASTRAEXOHWROABUS</v>
      </c>
      <c r="E290" s="4">
        <f>'BASE SPLIT DEM'!E290+IF('BASE SPLIT DEM'!E290=0,0,_xlfn.IFNA(VLOOKUP(RIGHT(C290,6),'Tuning parameter'!$A$3:$AC$11,HLOOKUP(B290,'Tuning parameter'!$B$1:$AC$2,2,FALSE),FALSE),0))</f>
        <v>4.9181552429409497E-2</v>
      </c>
      <c r="F290" t="str">
        <f>'BASE SPLIT DEM'!F1662</f>
        <v>PassengerTransportationIn BoundaryHome OtherRoadWalk</v>
      </c>
    </row>
    <row r="291" spans="1:6" x14ac:dyDescent="0.25">
      <c r="A291" t="str">
        <f>'BASE SPLIT DEM'!A1663</f>
        <v>TO</v>
      </c>
      <c r="B291">
        <f>'BASE SPLIT DEM'!B291</f>
        <v>2016</v>
      </c>
      <c r="C291" t="str">
        <f>'BASE SPLIT DEM'!C291</f>
        <v>ADEMPASTRAEXOHWROABUSURBTBU</v>
      </c>
      <c r="D291" t="str">
        <f>'BASE SPLIT DEM'!D291</f>
        <v>PASTRAEXOHWROABUS</v>
      </c>
      <c r="E291" s="4">
        <f>'BASE SPLIT DEM'!E291+IF('BASE SPLIT DEM'!E291=0,0,_xlfn.IFNA(VLOOKUP(RIGHT(C291,6),'Tuning parameter'!$A$3:$AC$11,HLOOKUP(B291,'Tuning parameter'!$B$1:$AC$2,2,FALSE),FALSE),0))</f>
        <v>0.74429353778386598</v>
      </c>
      <c r="F291" t="str">
        <f>'BASE SPLIT DEM'!F1663</f>
        <v>PassengerTransportationIn BoundaryHome OtherRoadBicycle</v>
      </c>
    </row>
    <row r="292" spans="1:6" x14ac:dyDescent="0.25">
      <c r="A292" t="str">
        <f>'BASE SPLIT DEM'!A1664</f>
        <v>TO</v>
      </c>
      <c r="B292">
        <f>'BASE SPLIT DEM'!B292</f>
        <v>2016</v>
      </c>
      <c r="C292" t="str">
        <f>'BASE SPLIT DEM'!C292</f>
        <v>ADEMPASTRAEXOHWROABUSURBWTB</v>
      </c>
      <c r="D292" t="str">
        <f>'BASE SPLIT DEM'!D292</f>
        <v>PASTRAEXOHWROABUS</v>
      </c>
      <c r="E292" s="4">
        <f>'BASE SPLIT DEM'!E292+IF('BASE SPLIT DEM'!E292=0,0,_xlfn.IFNA(VLOOKUP(RIGHT(C292,6),'Tuning parameter'!$A$3:$AC$11,HLOOKUP(B292,'Tuning parameter'!$B$1:$AC$2,2,FALSE),FALSE),0))</f>
        <v>0</v>
      </c>
      <c r="F292" t="str">
        <f>'BASE SPLIT DEM'!F1664</f>
        <v>PassengerTransportationIn BoundaryNon Home basedRailRegional</v>
      </c>
    </row>
    <row r="293" spans="1:6" x14ac:dyDescent="0.25">
      <c r="A293" t="str">
        <f>'BASE SPLIT DEM'!A1666</f>
        <v>TO</v>
      </c>
      <c r="B293">
        <f>'BASE SPLIT DEM'!B293</f>
        <v>2016</v>
      </c>
      <c r="C293" t="str">
        <f>'BASE SPLIT DEM'!C293</f>
        <v>ADEMPASTRAEXOHWROABUSIUBMWAY</v>
      </c>
      <c r="D293" t="str">
        <f>'BASE SPLIT DEM'!D293</f>
        <v>PASTRAEXOHWROABUS</v>
      </c>
      <c r="E293" s="4">
        <f>'BASE SPLIT DEM'!E293+IF('BASE SPLIT DEM'!E293=0,0,_xlfn.IFNA(VLOOKUP(RIGHT(C293,6),'Tuning parameter'!$A$3:$AC$11,HLOOKUP(B293,'Tuning parameter'!$B$1:$AC$2,2,FALSE),FALSE),0))</f>
        <v>0.17527578367284399</v>
      </c>
      <c r="F293" t="str">
        <f>'BASE SPLIT DEM'!F1666</f>
        <v>PassengerTransportationIn BoundaryNon Home basedRailSubway</v>
      </c>
    </row>
    <row r="294" spans="1:6" x14ac:dyDescent="0.25">
      <c r="A294" t="str">
        <f>'BASE SPLIT DEM'!A1667</f>
        <v>TO</v>
      </c>
      <c r="B294">
        <f>'BASE SPLIT DEM'!B294</f>
        <v>2016</v>
      </c>
      <c r="C294" t="str">
        <f>'BASE SPLIT DEM'!C294</f>
        <v>ADEMPASTRAEXOHWROABUSIUBVIVA</v>
      </c>
      <c r="D294" t="str">
        <f>'BASE SPLIT DEM'!D294</f>
        <v>PASTRAEXOHWROABUS</v>
      </c>
      <c r="E294" s="4">
        <f>'BASE SPLIT DEM'!E294+IF('BASE SPLIT DEM'!E294=0,0,_xlfn.IFNA(VLOOKUP(RIGHT(C294,6),'Tuning parameter'!$A$3:$AC$11,HLOOKUP(B294,'Tuning parameter'!$B$1:$AC$2,2,FALSE),FALSE),0))</f>
        <v>2.35769575679486E-2</v>
      </c>
      <c r="F294" t="str">
        <f>'BASE SPLIT DEM'!F1667</f>
        <v>PassengerTransportationIn BoundaryNon Home basedRailTramway</v>
      </c>
    </row>
    <row r="295" spans="1:6" x14ac:dyDescent="0.25">
      <c r="A295" t="str">
        <f>'BASE SPLIT DEM'!A1683</f>
        <v>TO</v>
      </c>
      <c r="B295">
        <f>'BASE SPLIT DEM'!B295</f>
        <v>2016</v>
      </c>
      <c r="C295" t="str">
        <f>'BASE SPLIT DEM'!C295</f>
        <v>ADEMPASTRAEXOHWROABUSIUBDURT</v>
      </c>
      <c r="D295" t="str">
        <f>'BASE SPLIT DEM'!D295</f>
        <v>PASTRAEXOHWROABUS</v>
      </c>
      <c r="E295" s="4">
        <f>'BASE SPLIT DEM'!E295+IF('BASE SPLIT DEM'!E295=0,0,_xlfn.IFNA(VLOOKUP(RIGHT(C295,6),'Tuning parameter'!$A$3:$AC$11,HLOOKUP(B295,'Tuning parameter'!$B$1:$AC$2,2,FALSE),FALSE),0))</f>
        <v>7.6721685459308396E-3</v>
      </c>
      <c r="F295" t="str">
        <f>'BASE SPLIT DEM'!F1683</f>
        <v>PassengerTransportationIn BoundaryNon Home basedRoadMotorcycles</v>
      </c>
    </row>
    <row r="296" spans="1:6" x14ac:dyDescent="0.25">
      <c r="A296" t="str">
        <f>'BASE SPLIT DEM'!A1684</f>
        <v>TO</v>
      </c>
      <c r="B296">
        <f>'BASE SPLIT DEM'!B296</f>
        <v>2016</v>
      </c>
      <c r="C296" t="str">
        <f>'BASE SPLIT DEM'!C296</f>
        <v>ADEMPASTRAEXOHWROABUSSCB___</v>
      </c>
      <c r="D296" t="str">
        <f>'BASE SPLIT DEM'!D296</f>
        <v>PASTRAEXOHWROABUS</v>
      </c>
      <c r="E296" s="4">
        <f>'BASE SPLIT DEM'!E296+IF('BASE SPLIT DEM'!E296=0,0,_xlfn.IFNA(VLOOKUP(RIGHT(C296,6),'Tuning parameter'!$A$3:$AC$11,HLOOKUP(B296,'Tuning parameter'!$B$1:$AC$2,2,FALSE),FALSE),0))</f>
        <v>0</v>
      </c>
      <c r="F296" t="str">
        <f>'BASE SPLIT DEM'!F1684</f>
        <v>PassengerTransportationIn BoundaryNon Home basedRoadWalk</v>
      </c>
    </row>
    <row r="297" spans="1:6" x14ac:dyDescent="0.25">
      <c r="A297" t="str">
        <f>'BASE SPLIT DEM'!A1685</f>
        <v>TO</v>
      </c>
      <c r="B297">
        <f>'BASE SPLIT DEM'!B297</f>
        <v>2016</v>
      </c>
      <c r="C297" t="str">
        <f>'BASE SPLIT DEM'!C297</f>
        <v>ADEMPASTRAEXOHWROACAR___RSH</v>
      </c>
      <c r="D297" t="str">
        <f>'BASE SPLIT DEM'!D297</f>
        <v>PASTRAEXOHWROACAR</v>
      </c>
      <c r="E297" s="4">
        <f>'BASE SPLIT DEM'!E297+IF('BASE SPLIT DEM'!E297=0,0,_xlfn.IFNA(VLOOKUP(RIGHT(C297,6),'Tuning parameter'!$A$3:$AC$11,HLOOKUP(B297,'Tuning parameter'!$B$1:$AC$2,2,FALSE),FALSE),0))</f>
        <v>1.3511232481335201E-2</v>
      </c>
      <c r="F297" t="str">
        <f>'BASE SPLIT DEM'!F1685</f>
        <v>PassengerTransportationIn BoundaryNon Home basedRoadBicycle</v>
      </c>
    </row>
    <row r="298" spans="1:6" x14ac:dyDescent="0.25">
      <c r="A298" t="str">
        <f>'BASE SPLIT DEM'!A1686</f>
        <v>TO</v>
      </c>
      <c r="B298">
        <f>'BASE SPLIT DEM'!B298</f>
        <v>2016</v>
      </c>
      <c r="C298" t="str">
        <f>'BASE SPLIT DEM'!C298</f>
        <v>ADEMPASTRAEXOHWROACAR___TAX</v>
      </c>
      <c r="D298" t="str">
        <f>'BASE SPLIT DEM'!D298</f>
        <v>PASTRAEXOHWROACAR</v>
      </c>
      <c r="E298" s="4">
        <f>'BASE SPLIT DEM'!E298+IF('BASE SPLIT DEM'!E298=0,0,_xlfn.IFNA(VLOOKUP(RIGHT(C298,6),'Tuning parameter'!$A$3:$AC$11,HLOOKUP(B298,'Tuning parameter'!$B$1:$AC$2,2,FALSE),FALSE),0))</f>
        <v>1.08157195638427E-2</v>
      </c>
      <c r="F298" t="str">
        <f>'BASE SPLIT DEM'!F1686</f>
        <v>PassengerTransportationExternal INHome WorkRailRegional</v>
      </c>
    </row>
    <row r="299" spans="1:6" x14ac:dyDescent="0.25">
      <c r="A299" t="str">
        <f>'BASE SPLIT DEM'!A1688</f>
        <v>TO</v>
      </c>
      <c r="B299">
        <f>'BASE SPLIT DEM'!B299</f>
        <v>2016</v>
      </c>
      <c r="C299" t="str">
        <f>'BASE SPLIT DEM'!C299</f>
        <v>ADEMPASTRAEXOHWROACAR___ADR</v>
      </c>
      <c r="D299" t="str">
        <f>'BASE SPLIT DEM'!D299</f>
        <v>PASTRAEXOHWROACAR</v>
      </c>
      <c r="E299" s="4">
        <f>'BASE SPLIT DEM'!E299+IF('BASE SPLIT DEM'!E299=0,0,_xlfn.IFNA(VLOOKUP(RIGHT(C299,6),'Tuning parameter'!$A$3:$AC$11,HLOOKUP(B299,'Tuning parameter'!$B$1:$AC$2,2,FALSE),FALSE),0))</f>
        <v>0.86770200888905602</v>
      </c>
      <c r="F299" t="str">
        <f>'BASE SPLIT DEM'!F1688</f>
        <v>PassengerTransportationExternal INHome WorkRailSubway</v>
      </c>
    </row>
    <row r="300" spans="1:6" x14ac:dyDescent="0.25">
      <c r="A300" t="str">
        <f>'BASE SPLIT DEM'!A1689</f>
        <v>TO</v>
      </c>
      <c r="B300">
        <f>'BASE SPLIT DEM'!B300</f>
        <v>2016</v>
      </c>
      <c r="C300" t="str">
        <f>'BASE SPLIT DEM'!C300</f>
        <v>ADEMPASTRAEXOHWROACAR___APG</v>
      </c>
      <c r="D300" t="str">
        <f>'BASE SPLIT DEM'!D300</f>
        <v>PASTRAEXOHWROACAR</v>
      </c>
      <c r="E300" s="4">
        <f>'BASE SPLIT DEM'!E300+IF('BASE SPLIT DEM'!E300=0,0,_xlfn.IFNA(VLOOKUP(RIGHT(C300,6),'Tuning parameter'!$A$3:$AC$11,HLOOKUP(B300,'Tuning parameter'!$B$1:$AC$2,2,FALSE),FALSE),0))</f>
        <v>0.107971039065765</v>
      </c>
      <c r="F300" t="str">
        <f>'BASE SPLIT DEM'!F1689</f>
        <v>PassengerTransportationExternal INHome WorkRailTramway</v>
      </c>
    </row>
    <row r="301" spans="1:6" x14ac:dyDescent="0.25">
      <c r="A301" t="str">
        <f>'BASE SPLIT DEM'!A1705</f>
        <v>TO</v>
      </c>
      <c r="B301">
        <f>'BASE SPLIT DEM'!B301</f>
        <v>2016</v>
      </c>
      <c r="C301" t="str">
        <f>'BASE SPLIT DEM'!C301</f>
        <v>ADEMPASTRAEXOHWROATRULGTRSH</v>
      </c>
      <c r="D301" t="str">
        <f>'BASE SPLIT DEM'!D301</f>
        <v>PASTRAEXOHWROATRU</v>
      </c>
      <c r="E301" s="4">
        <f>'BASE SPLIT DEM'!E301+IF('BASE SPLIT DEM'!E301=0,0,_xlfn.IFNA(VLOOKUP(RIGHT(C301,6),'Tuning parameter'!$A$3:$AC$11,HLOOKUP(B301,'Tuning parameter'!$B$1:$AC$2,2,FALSE),FALSE),0))</f>
        <v>1.3516939479092299E-2</v>
      </c>
      <c r="F301" t="str">
        <f>'BASE SPLIT DEM'!F1705</f>
        <v>PassengerTransportationExternal INHome WorkRoadMotorcycles</v>
      </c>
    </row>
    <row r="302" spans="1:6" x14ac:dyDescent="0.25">
      <c r="A302" t="str">
        <f>'BASE SPLIT DEM'!A1706</f>
        <v>TO</v>
      </c>
      <c r="B302">
        <f>'BASE SPLIT DEM'!B302</f>
        <v>2016</v>
      </c>
      <c r="C302" t="str">
        <f>'BASE SPLIT DEM'!C302</f>
        <v>ADEMPASTRAEXOHWROATRULGTTAX</v>
      </c>
      <c r="D302" t="str">
        <f>'BASE SPLIT DEM'!D302</f>
        <v>PASTRAEXOHWROATRU</v>
      </c>
      <c r="E302" s="4">
        <f>'BASE SPLIT DEM'!E302+IF('BASE SPLIT DEM'!E302=0,0,_xlfn.IFNA(VLOOKUP(RIGHT(C302,6),'Tuning parameter'!$A$3:$AC$11,HLOOKUP(B302,'Tuning parameter'!$B$1:$AC$2,2,FALSE),FALSE),0))</f>
        <v>3.4924222617454702E-3</v>
      </c>
      <c r="F302" t="str">
        <f>'BASE SPLIT DEM'!F1706</f>
        <v>PassengerTransportationExternal INHome WorkRoadWalk</v>
      </c>
    </row>
    <row r="303" spans="1:6" x14ac:dyDescent="0.25">
      <c r="A303" t="str">
        <f>'BASE SPLIT DEM'!A1707</f>
        <v>TO</v>
      </c>
      <c r="B303">
        <f>'BASE SPLIT DEM'!B303</f>
        <v>2016</v>
      </c>
      <c r="C303" t="str">
        <f>'BASE SPLIT DEM'!C303</f>
        <v>ADEMPASTRAEXOHWROATRULGTADR</v>
      </c>
      <c r="D303" t="str">
        <f>'BASE SPLIT DEM'!D303</f>
        <v>PASTRAEXOHWROATRU</v>
      </c>
      <c r="E303" s="4">
        <f>'BASE SPLIT DEM'!E303+IF('BASE SPLIT DEM'!E303=0,0,_xlfn.IFNA(VLOOKUP(RIGHT(C303,6),'Tuning parameter'!$A$3:$AC$11,HLOOKUP(B303,'Tuning parameter'!$B$1:$AC$2,2,FALSE),FALSE),0))</f>
        <v>0.87412592797713495</v>
      </c>
      <c r="F303" t="str">
        <f>'BASE SPLIT DEM'!F1707</f>
        <v>PassengerTransportationExternal INHome WorkRoadBicycle</v>
      </c>
    </row>
    <row r="304" spans="1:6" x14ac:dyDescent="0.25">
      <c r="A304" t="str">
        <f>'BASE SPLIT DEM'!A1708</f>
        <v>TO</v>
      </c>
      <c r="B304">
        <f>'BASE SPLIT DEM'!B304</f>
        <v>2016</v>
      </c>
      <c r="C304" t="str">
        <f>'BASE SPLIT DEM'!C304</f>
        <v>ADEMPASTRAEXOHWROATRULGTAPG</v>
      </c>
      <c r="D304" t="str">
        <f>'BASE SPLIT DEM'!D304</f>
        <v>PASTRAEXOHWROATRU</v>
      </c>
      <c r="E304" s="4">
        <f>'BASE SPLIT DEM'!E304+IF('BASE SPLIT DEM'!E304=0,0,_xlfn.IFNA(VLOOKUP(RIGHT(C304,6),'Tuning parameter'!$A$3:$AC$11,HLOOKUP(B304,'Tuning parameter'!$B$1:$AC$2,2,FALSE),FALSE),0))</f>
        <v>0.108864710282026</v>
      </c>
      <c r="F304" t="str">
        <f>'BASE SPLIT DEM'!F1708</f>
        <v>PassengerTransportationExternal INHome SchoolRailRegional</v>
      </c>
    </row>
    <row r="305" spans="1:6" x14ac:dyDescent="0.25">
      <c r="A305" t="str">
        <f>'BASE SPLIT DEM'!A1710</f>
        <v>TO</v>
      </c>
      <c r="B305">
        <f>'BASE SPLIT DEM'!B305</f>
        <v>2016</v>
      </c>
      <c r="C305" t="str">
        <f>'BASE SPLIT DEM'!C305</f>
        <v>ADEMPASTRAEXOHWROAMOR______</v>
      </c>
      <c r="D305" t="str">
        <f>'BASE SPLIT DEM'!D305</f>
        <v>PASTRAEXOHWROAMOR</v>
      </c>
      <c r="E305" s="4">
        <f>'BASE SPLIT DEM'!E305+IF('BASE SPLIT DEM'!E305=0,0,_xlfn.IFNA(VLOOKUP(RIGHT(C305,6),'Tuning parameter'!$A$3:$AC$11,HLOOKUP(B305,'Tuning parameter'!$B$1:$AC$2,2,FALSE),FALSE),0))</f>
        <v>1</v>
      </c>
      <c r="F305" t="str">
        <f>'BASE SPLIT DEM'!F1710</f>
        <v>PassengerTransportationExternal INHome SchoolRailSubway</v>
      </c>
    </row>
    <row r="306" spans="1:6" x14ac:dyDescent="0.25">
      <c r="A306" t="str">
        <f>'BASE SPLIT DEM'!A1711</f>
        <v>TO</v>
      </c>
      <c r="B306">
        <f>'BASE SPLIT DEM'!B306</f>
        <v>2016</v>
      </c>
      <c r="C306" t="str">
        <f>'BASE SPLIT DEM'!C306</f>
        <v>ADEMPASTRAEXOHWROAWAL______</v>
      </c>
      <c r="D306" t="str">
        <f>'BASE SPLIT DEM'!D306</f>
        <v>PASTRAEXOHWROAWAL</v>
      </c>
      <c r="E306" s="4">
        <f>'BASE SPLIT DEM'!E306+IF('BASE SPLIT DEM'!E306=0,0,_xlfn.IFNA(VLOOKUP(RIGHT(C306,6),'Tuning parameter'!$A$3:$AC$11,HLOOKUP(B306,'Tuning parameter'!$B$1:$AC$2,2,FALSE),FALSE),0))</f>
        <v>1</v>
      </c>
      <c r="F306" t="str">
        <f>'BASE SPLIT DEM'!F1711</f>
        <v>PassengerTransportationExternal INHome SchoolRailTramway</v>
      </c>
    </row>
    <row r="307" spans="1:6" x14ac:dyDescent="0.25">
      <c r="A307" t="str">
        <f>'BASE SPLIT DEM'!A1727</f>
        <v>TO</v>
      </c>
      <c r="B307">
        <f>'BASE SPLIT DEM'!B307</f>
        <v>2016</v>
      </c>
      <c r="C307" t="str">
        <f>'BASE SPLIT DEM'!C307</f>
        <v>ADEMPASTRAEXOHWROABIK______</v>
      </c>
      <c r="D307" t="str">
        <f>'BASE SPLIT DEM'!D307</f>
        <v>PASTRAEXOHWROABIK</v>
      </c>
      <c r="E307" s="4">
        <f>'BASE SPLIT DEM'!E307+IF('BASE SPLIT DEM'!E307=0,0,_xlfn.IFNA(VLOOKUP(RIGHT(C307,6),'Tuning parameter'!$A$3:$AC$11,HLOOKUP(B307,'Tuning parameter'!$B$1:$AC$2,2,FALSE),FALSE),0))</f>
        <v>1</v>
      </c>
      <c r="F307" t="str">
        <f>'BASE SPLIT DEM'!F1727</f>
        <v>PassengerTransportationExternal INHome SchoolRoadMotorcycles</v>
      </c>
    </row>
    <row r="308" spans="1:6" x14ac:dyDescent="0.25">
      <c r="A308" t="str">
        <f>'BASE SPLIT DEM'!A1728</f>
        <v>TO</v>
      </c>
      <c r="B308">
        <f>'BASE SPLIT DEM'!B308</f>
        <v>2016</v>
      </c>
      <c r="C308" t="str">
        <f>'BASE SPLIT DEM'!C308</f>
        <v>ADEMPASTRAEXOHSRAIREG___GOR</v>
      </c>
      <c r="D308" t="str">
        <f>'BASE SPLIT DEM'!D308</f>
        <v>PASTRAEXOHSRAIREG</v>
      </c>
      <c r="E308" s="4">
        <f>'BASE SPLIT DEM'!E308+IF('BASE SPLIT DEM'!E308=0,0,_xlfn.IFNA(VLOOKUP(RIGHT(C308,6),'Tuning parameter'!$A$3:$AC$11,HLOOKUP(B308,'Tuning parameter'!$B$1:$AC$2,2,FALSE),FALSE),0))</f>
        <v>1</v>
      </c>
      <c r="F308" t="str">
        <f>'BASE SPLIT DEM'!F1728</f>
        <v>PassengerTransportationExternal INHome SchoolRoadWalk</v>
      </c>
    </row>
    <row r="309" spans="1:6" x14ac:dyDescent="0.25">
      <c r="A309" t="str">
        <f>'BASE SPLIT DEM'!A1729</f>
        <v>TO</v>
      </c>
      <c r="B309">
        <f>'BASE SPLIT DEM'!B309</f>
        <v>2016</v>
      </c>
      <c r="C309" t="str">
        <f>'BASE SPLIT DEM'!C309</f>
        <v>ADEMPASTRAEXOHSRAIREG___UPX</v>
      </c>
      <c r="D309" t="str">
        <f>'BASE SPLIT DEM'!D309</f>
        <v>PASTRAEXOHSRAIREG</v>
      </c>
      <c r="E309" s="4">
        <f>'BASE SPLIT DEM'!E309+IF('BASE SPLIT DEM'!E309=0,0,_xlfn.IFNA(VLOOKUP(RIGHT(C309,6),'Tuning parameter'!$A$3:$AC$11,HLOOKUP(B309,'Tuning parameter'!$B$1:$AC$2,2,FALSE),FALSE),0))</f>
        <v>0</v>
      </c>
      <c r="F309" t="str">
        <f>'BASE SPLIT DEM'!F1729</f>
        <v>PassengerTransportationExternal INHome SchoolRoadBicycle</v>
      </c>
    </row>
    <row r="310" spans="1:6" x14ac:dyDescent="0.25">
      <c r="A310" t="str">
        <f>'BASE SPLIT DEM'!A1732</f>
        <v>TO</v>
      </c>
      <c r="B310">
        <f>'BASE SPLIT DEM'!B310</f>
        <v>2016</v>
      </c>
      <c r="C310" t="str">
        <f>'BASE SPLIT DEM'!C310</f>
        <v>ADEMPASTRAEXOHSRAISUB___TSU</v>
      </c>
      <c r="D310" t="str">
        <f>'BASE SPLIT DEM'!D310</f>
        <v>PASTRAEXOHSRAISUB</v>
      </c>
      <c r="E310" s="4">
        <f>'BASE SPLIT DEM'!E310+IF('BASE SPLIT DEM'!E310=0,0,_xlfn.IFNA(VLOOKUP(RIGHT(C310,6),'Tuning parameter'!$A$3:$AC$11,HLOOKUP(B310,'Tuning parameter'!$B$1:$AC$2,2,FALSE),FALSE),0))</f>
        <v>1</v>
      </c>
      <c r="F310" t="str">
        <f>'BASE SPLIT DEM'!F1732</f>
        <v>PassengerTransportationExternal INHome OtherRailSubway</v>
      </c>
    </row>
    <row r="311" spans="1:6" x14ac:dyDescent="0.25">
      <c r="A311" t="str">
        <f>'BASE SPLIT DEM'!A1733</f>
        <v>TO</v>
      </c>
      <c r="B311">
        <f>'BASE SPLIT DEM'!B311</f>
        <v>2016</v>
      </c>
      <c r="C311" t="str">
        <f>'BASE SPLIT DEM'!C311</f>
        <v>ADEMPASTRAEXOHSRAITRM___TST</v>
      </c>
      <c r="D311" t="str">
        <f>'BASE SPLIT DEM'!D311</f>
        <v>PASTRAEXOHSRAITRM</v>
      </c>
      <c r="E311" s="4">
        <f>'BASE SPLIT DEM'!E311+IF('BASE SPLIT DEM'!E311=0,0,_xlfn.IFNA(VLOOKUP(RIGHT(C311,6),'Tuning parameter'!$A$3:$AC$11,HLOOKUP(B311,'Tuning parameter'!$B$1:$AC$2,2,FALSE),FALSE),0))</f>
        <v>1</v>
      </c>
      <c r="F311" t="str">
        <f>'BASE SPLIT DEM'!F1733</f>
        <v>PassengerTransportationExternal INHome OtherRailTramway</v>
      </c>
    </row>
    <row r="312" spans="1:6" x14ac:dyDescent="0.25">
      <c r="A312" t="str">
        <f>'BASE SPLIT DEM'!A1749</f>
        <v>TO</v>
      </c>
      <c r="B312">
        <f>'BASE SPLIT DEM'!B312</f>
        <v>2016</v>
      </c>
      <c r="C312" t="str">
        <f>'BASE SPLIT DEM'!C312</f>
        <v>ADEMPASTRAEXOHSROABUSIUBGOB</v>
      </c>
      <c r="D312" t="str">
        <f>'BASE SPLIT DEM'!D312</f>
        <v>PASTRAEXOHSROABUS</v>
      </c>
      <c r="E312" s="4">
        <f>'BASE SPLIT DEM'!E312+IF('BASE SPLIT DEM'!E312=0,0,_xlfn.IFNA(VLOOKUP(RIGHT(C312,6),'Tuning parameter'!$A$3:$AC$11,HLOOKUP(B312,'Tuning parameter'!$B$1:$AC$2,2,FALSE),FALSE),0))</f>
        <v>4.9181552429409497E-2</v>
      </c>
      <c r="F312" t="str">
        <f>'BASE SPLIT DEM'!F1749</f>
        <v>PassengerTransportationExternal INHome OtherRoadMotorcycles</v>
      </c>
    </row>
    <row r="313" spans="1:6" x14ac:dyDescent="0.25">
      <c r="A313" t="str">
        <f>'BASE SPLIT DEM'!A1750</f>
        <v>TO</v>
      </c>
      <c r="B313">
        <f>'BASE SPLIT DEM'!B313</f>
        <v>2016</v>
      </c>
      <c r="C313" t="str">
        <f>'BASE SPLIT DEM'!C313</f>
        <v>ADEMPASTRAEXOHSROABUSURBTBU</v>
      </c>
      <c r="D313" t="str">
        <f>'BASE SPLIT DEM'!D313</f>
        <v>PASTRAEXOHSROABUS</v>
      </c>
      <c r="E313" s="4">
        <f>'BASE SPLIT DEM'!E313+IF('BASE SPLIT DEM'!E313=0,0,_xlfn.IFNA(VLOOKUP(RIGHT(C313,6),'Tuning parameter'!$A$3:$AC$11,HLOOKUP(B313,'Tuning parameter'!$B$1:$AC$2,2,FALSE),FALSE),0))</f>
        <v>0.34250855602401897</v>
      </c>
      <c r="F313" t="str">
        <f>'BASE SPLIT DEM'!F1750</f>
        <v>PassengerTransportationExternal INHome OtherRoadWalk</v>
      </c>
    </row>
    <row r="314" spans="1:6" x14ac:dyDescent="0.25">
      <c r="A314" t="str">
        <f>'BASE SPLIT DEM'!A1751</f>
        <v>TO</v>
      </c>
      <c r="B314">
        <f>'BASE SPLIT DEM'!B314</f>
        <v>2016</v>
      </c>
      <c r="C314" t="str">
        <f>'BASE SPLIT DEM'!C314</f>
        <v>ADEMPASTRAEXOHSROABUSURBWTB</v>
      </c>
      <c r="D314" t="str">
        <f>'BASE SPLIT DEM'!D314</f>
        <v>PASTRAEXOHSROABUS</v>
      </c>
      <c r="E314" s="4">
        <f>'BASE SPLIT DEM'!E314+IF('BASE SPLIT DEM'!E314=0,0,_xlfn.IFNA(VLOOKUP(RIGHT(C314,6),'Tuning parameter'!$A$3:$AC$11,HLOOKUP(B314,'Tuning parameter'!$B$1:$AC$2,2,FALSE),FALSE),0))</f>
        <v>0</v>
      </c>
      <c r="F314" t="str">
        <f>'BASE SPLIT DEM'!F1751</f>
        <v>PassengerTransportationExternal INHome OtherRoadBicycle</v>
      </c>
    </row>
    <row r="315" spans="1:6" x14ac:dyDescent="0.25">
      <c r="A315" t="str">
        <f>'BASE SPLIT DEM'!A1754</f>
        <v>TO</v>
      </c>
      <c r="B315">
        <f>'BASE SPLIT DEM'!B315</f>
        <v>2016</v>
      </c>
      <c r="C315" t="str">
        <f>'BASE SPLIT DEM'!C315</f>
        <v>ADEMPASTRAEXOHSROABUSIUBMWAY</v>
      </c>
      <c r="D315" t="str">
        <f>'BASE SPLIT DEM'!D315</f>
        <v>PASTRAEXOHSROABUS</v>
      </c>
      <c r="E315" s="4">
        <f>'BASE SPLIT DEM'!E315+IF('BASE SPLIT DEM'!E315=0,0,_xlfn.IFNA(VLOOKUP(RIGHT(C315,6),'Tuning parameter'!$A$3:$AC$11,HLOOKUP(B315,'Tuning parameter'!$B$1:$AC$2,2,FALSE),FALSE),0))</f>
        <v>0.17527577303755101</v>
      </c>
      <c r="F315" t="str">
        <f>'BASE SPLIT DEM'!F1754</f>
        <v>PassengerTransportationExternal INNon Home basedRailSubway</v>
      </c>
    </row>
    <row r="316" spans="1:6" x14ac:dyDescent="0.25">
      <c r="A316" t="str">
        <f>'BASE SPLIT DEM'!A1755</f>
        <v>TO</v>
      </c>
      <c r="B316">
        <f>'BASE SPLIT DEM'!B316</f>
        <v>2016</v>
      </c>
      <c r="C316" t="str">
        <f>'BASE SPLIT DEM'!C316</f>
        <v>ADEMPASTRAEXOHSROABUSIUBVIVA</v>
      </c>
      <c r="D316" t="str">
        <f>'BASE SPLIT DEM'!D316</f>
        <v>PASTRAEXOHSROABUS</v>
      </c>
      <c r="E316" s="4">
        <f>'BASE SPLIT DEM'!E316+IF('BASE SPLIT DEM'!E316=0,0,_xlfn.IFNA(VLOOKUP(RIGHT(C316,6),'Tuning parameter'!$A$3:$AC$11,HLOOKUP(B316,'Tuning parameter'!$B$1:$AC$2,2,FALSE),FALSE),0))</f>
        <v>2.3576956137358201E-2</v>
      </c>
      <c r="F316" t="str">
        <f>'BASE SPLIT DEM'!F1755</f>
        <v>PassengerTransportationExternal INNon Home basedRailTramway</v>
      </c>
    </row>
    <row r="317" spans="1:6" x14ac:dyDescent="0.25">
      <c r="A317" t="str">
        <f>'BASE SPLIT DEM'!A1771</f>
        <v>TO</v>
      </c>
      <c r="B317">
        <f>'BASE SPLIT DEM'!B317</f>
        <v>2016</v>
      </c>
      <c r="C317" t="str">
        <f>'BASE SPLIT DEM'!C317</f>
        <v>ADEMPASTRAEXOHSROABUSIUBDURT</v>
      </c>
      <c r="D317" t="str">
        <f>'BASE SPLIT DEM'!D317</f>
        <v>PASTRAEXOHSROABUS</v>
      </c>
      <c r="E317" s="4">
        <f>'BASE SPLIT DEM'!E317+IF('BASE SPLIT DEM'!E317=0,0,_xlfn.IFNA(VLOOKUP(RIGHT(C317,6),'Tuning parameter'!$A$3:$AC$11,HLOOKUP(B317,'Tuning parameter'!$B$1:$AC$2,2,FALSE),FALSE),0))</f>
        <v>7.6721680804029899E-3</v>
      </c>
      <c r="F317" t="str">
        <f>'BASE SPLIT DEM'!F1771</f>
        <v>PassengerTransportationExternal INNon Home basedRoadMotorcycles</v>
      </c>
    </row>
    <row r="318" spans="1:6" x14ac:dyDescent="0.25">
      <c r="A318" t="str">
        <f>'BASE SPLIT DEM'!A1772</f>
        <v>TO</v>
      </c>
      <c r="B318">
        <f>'BASE SPLIT DEM'!B318</f>
        <v>2016</v>
      </c>
      <c r="C318" t="str">
        <f>'BASE SPLIT DEM'!C318</f>
        <v>ADEMPASTRAEXOHSROABUSSCB___</v>
      </c>
      <c r="D318" t="str">
        <f>'BASE SPLIT DEM'!D318</f>
        <v>PASTRAEXOHSROABUS</v>
      </c>
      <c r="E318" s="4">
        <f>'BASE SPLIT DEM'!E318+IF('BASE SPLIT DEM'!E318=0,0,_xlfn.IFNA(VLOOKUP(RIGHT(C318,6),'Tuning parameter'!$A$3:$AC$11,HLOOKUP(B318,'Tuning parameter'!$B$1:$AC$2,2,FALSE),FALSE),0))</f>
        <v>0.40178499429125702</v>
      </c>
      <c r="F318" t="str">
        <f>'BASE SPLIT DEM'!F1772</f>
        <v>PassengerTransportationExternal INNon Home basedRoadWalk</v>
      </c>
    </row>
    <row r="319" spans="1:6" x14ac:dyDescent="0.25">
      <c r="A319" t="str">
        <f>'BASE SPLIT DEM'!A1773</f>
        <v>TO</v>
      </c>
      <c r="B319">
        <f>'BASE SPLIT DEM'!B319</f>
        <v>2016</v>
      </c>
      <c r="C319" t="str">
        <f>'BASE SPLIT DEM'!C319</f>
        <v>ADEMPASTRAEXOHSROACAR___RSH</v>
      </c>
      <c r="D319" t="str">
        <f>'BASE SPLIT DEM'!D319</f>
        <v>PASTRAEXOHSROACAR</v>
      </c>
      <c r="E319" s="4">
        <f>'BASE SPLIT DEM'!E319+IF('BASE SPLIT DEM'!E319=0,0,_xlfn.IFNA(VLOOKUP(RIGHT(C319,6),'Tuning parameter'!$A$3:$AC$11,HLOOKUP(B319,'Tuning parameter'!$B$1:$AC$2,2,FALSE),FALSE),0))</f>
        <v>0</v>
      </c>
      <c r="F319" t="str">
        <f>'BASE SPLIT DEM'!F1773</f>
        <v>PassengerTransportationExternal INNon Home basedRoadBicycle</v>
      </c>
    </row>
    <row r="320" spans="1:6" x14ac:dyDescent="0.25">
      <c r="A320" t="str">
        <f>'BASE SPLIT DEM'!A1774</f>
        <v>TO</v>
      </c>
      <c r="B320">
        <f>'BASE SPLIT DEM'!B320</f>
        <v>2016</v>
      </c>
      <c r="C320" t="str">
        <f>'BASE SPLIT DEM'!C320</f>
        <v>ADEMPASTRAEXOHSROACAR___TAX</v>
      </c>
      <c r="D320" t="str">
        <f>'BASE SPLIT DEM'!D320</f>
        <v>PASTRAEXOHSROACAR</v>
      </c>
      <c r="E320" s="4">
        <f>'BASE SPLIT DEM'!E320+IF('BASE SPLIT DEM'!E320=0,0,_xlfn.IFNA(VLOOKUP(RIGHT(C320,6),'Tuning parameter'!$A$3:$AC$11,HLOOKUP(B320,'Tuning parameter'!$B$1:$AC$2,2,FALSE),FALSE),0))</f>
        <v>1.08157195638427E-2</v>
      </c>
      <c r="F320" t="str">
        <f>'BASE SPLIT DEM'!F1774</f>
        <v>PassengerTransportationExternal OUTHome WorkRailRegional</v>
      </c>
    </row>
    <row r="321" spans="1:6" x14ac:dyDescent="0.25">
      <c r="A321" t="str">
        <f>'BASE SPLIT DEM'!A1776</f>
        <v>TO</v>
      </c>
      <c r="B321">
        <f>'BASE SPLIT DEM'!B321</f>
        <v>2016</v>
      </c>
      <c r="C321" t="str">
        <f>'BASE SPLIT DEM'!C321</f>
        <v>ADEMPASTRAEXOHSROACAR___ADR</v>
      </c>
      <c r="D321" t="str">
        <f>'BASE SPLIT DEM'!D321</f>
        <v>PASTRAEXOHSROACAR</v>
      </c>
      <c r="E321" s="4">
        <f>'BASE SPLIT DEM'!E321+IF('BASE SPLIT DEM'!E321=0,0,_xlfn.IFNA(VLOOKUP(RIGHT(C321,6),'Tuning parameter'!$A$3:$AC$11,HLOOKUP(B321,'Tuning parameter'!$B$1:$AC$2,2,FALSE),FALSE),0))</f>
        <v>0.400042806032957</v>
      </c>
      <c r="F321" t="str">
        <f>'BASE SPLIT DEM'!F1776</f>
        <v>PassengerTransportationExternal OUTHome WorkRailSubway</v>
      </c>
    </row>
    <row r="322" spans="1:6" x14ac:dyDescent="0.25">
      <c r="A322" t="str">
        <f>'BASE SPLIT DEM'!A1777</f>
        <v>TO</v>
      </c>
      <c r="B322">
        <f>'BASE SPLIT DEM'!B322</f>
        <v>2016</v>
      </c>
      <c r="C322" t="str">
        <f>'BASE SPLIT DEM'!C322</f>
        <v>ADEMPASTRAEXOHSROACAR___APG</v>
      </c>
      <c r="D322" t="str">
        <f>'BASE SPLIT DEM'!D322</f>
        <v>PASTRAEXOHSROACAR</v>
      </c>
      <c r="E322" s="4">
        <f>'BASE SPLIT DEM'!E322+IF('BASE SPLIT DEM'!E322=0,0,_xlfn.IFNA(VLOOKUP(RIGHT(C322,6),'Tuning parameter'!$A$3:$AC$11,HLOOKUP(B322,'Tuning parameter'!$B$1:$AC$2,2,FALSE),FALSE),0))</f>
        <v>0.58914147440319897</v>
      </c>
      <c r="F322" t="str">
        <f>'BASE SPLIT DEM'!F1777</f>
        <v>PassengerTransportationExternal OUTHome WorkRailTramway</v>
      </c>
    </row>
    <row r="323" spans="1:6" x14ac:dyDescent="0.25">
      <c r="A323" t="str">
        <f>'BASE SPLIT DEM'!A1793</f>
        <v>TO</v>
      </c>
      <c r="B323">
        <f>'BASE SPLIT DEM'!B323</f>
        <v>2016</v>
      </c>
      <c r="C323" t="str">
        <f>'BASE SPLIT DEM'!C323</f>
        <v>ADEMPASTRAEXOHSROATRULGTRSH</v>
      </c>
      <c r="D323" t="str">
        <f>'BASE SPLIT DEM'!D323</f>
        <v>PASTRAEXOHSROATRU</v>
      </c>
      <c r="E323" s="4">
        <f>'BASE SPLIT DEM'!E323+IF('BASE SPLIT DEM'!E323=0,0,_xlfn.IFNA(VLOOKUP(RIGHT(C323,6),'Tuning parameter'!$A$3:$AC$11,HLOOKUP(B323,'Tuning parameter'!$B$1:$AC$2,2,FALSE),FALSE),0))</f>
        <v>0</v>
      </c>
      <c r="F323" t="str">
        <f>'BASE SPLIT DEM'!F1793</f>
        <v>PassengerTransportationExternal OUTHome WorkRoadMotorcycles</v>
      </c>
    </row>
    <row r="324" spans="1:6" x14ac:dyDescent="0.25">
      <c r="A324" t="str">
        <f>'BASE SPLIT DEM'!A1794</f>
        <v>TO</v>
      </c>
      <c r="B324">
        <f>'BASE SPLIT DEM'!B324</f>
        <v>2016</v>
      </c>
      <c r="C324" t="str">
        <f>'BASE SPLIT DEM'!C324</f>
        <v>ADEMPASTRAEXOHSROATRULGTTAX</v>
      </c>
      <c r="D324" t="str">
        <f>'BASE SPLIT DEM'!D324</f>
        <v>PASTRAEXOHSROATRU</v>
      </c>
      <c r="E324" s="4">
        <f>'BASE SPLIT DEM'!E324+IF('BASE SPLIT DEM'!E324=0,0,_xlfn.IFNA(VLOOKUP(RIGHT(C324,6),'Tuning parameter'!$A$3:$AC$11,HLOOKUP(B324,'Tuning parameter'!$B$1:$AC$2,2,FALSE),FALSE),0))</f>
        <v>3.4924222617454702E-3</v>
      </c>
      <c r="F324" t="str">
        <f>'BASE SPLIT DEM'!F1794</f>
        <v>PassengerTransportationExternal OUTHome WorkRoadWalk</v>
      </c>
    </row>
    <row r="325" spans="1:6" x14ac:dyDescent="0.25">
      <c r="A325" t="str">
        <f>'BASE SPLIT DEM'!A1795</f>
        <v>TO</v>
      </c>
      <c r="B325">
        <f>'BASE SPLIT DEM'!B325</f>
        <v>2016</v>
      </c>
      <c r="C325" t="str">
        <f>'BASE SPLIT DEM'!C325</f>
        <v>ADEMPASTRAEXOHSROATRULGTADR</v>
      </c>
      <c r="D325" t="str">
        <f>'BASE SPLIT DEM'!D325</f>
        <v>PASTRAEXOHSROATRU</v>
      </c>
      <c r="E325" s="4">
        <f>'BASE SPLIT DEM'!E325+IF('BASE SPLIT DEM'!E325=0,0,_xlfn.IFNA(VLOOKUP(RIGHT(C325,6),'Tuning parameter'!$A$3:$AC$11,HLOOKUP(B325,'Tuning parameter'!$B$1:$AC$2,2,FALSE),FALSE),0))</f>
        <v>0.40300447097253</v>
      </c>
      <c r="F325" t="str">
        <f>'BASE SPLIT DEM'!F1795</f>
        <v>PassengerTransportationExternal OUTHome WorkRoadBicycle</v>
      </c>
    </row>
    <row r="326" spans="1:6" x14ac:dyDescent="0.25">
      <c r="A326" t="str">
        <f>'BASE SPLIT DEM'!A1796</f>
        <v>TO</v>
      </c>
      <c r="B326">
        <f>'BASE SPLIT DEM'!B326</f>
        <v>2016</v>
      </c>
      <c r="C326" t="str">
        <f>'BASE SPLIT DEM'!C326</f>
        <v>ADEMPASTRAEXOHSROATRULGTAPG</v>
      </c>
      <c r="D326" t="str">
        <f>'BASE SPLIT DEM'!D326</f>
        <v>PASTRAEXOHSROATRU</v>
      </c>
      <c r="E326" s="4">
        <f>'BASE SPLIT DEM'!E326+IF('BASE SPLIT DEM'!E326=0,0,_xlfn.IFNA(VLOOKUP(RIGHT(C326,6),'Tuning parameter'!$A$3:$AC$11,HLOOKUP(B326,'Tuning parameter'!$B$1:$AC$2,2,FALSE),FALSE),0))</f>
        <v>0.59350310676572304</v>
      </c>
      <c r="F326" t="str">
        <f>'BASE SPLIT DEM'!F1796</f>
        <v>PassengerTransportationExternal OUTHome SchoolRailRegional</v>
      </c>
    </row>
    <row r="327" spans="1:6" x14ac:dyDescent="0.25">
      <c r="A327" t="str">
        <f>'BASE SPLIT DEM'!A1798</f>
        <v>TO</v>
      </c>
      <c r="B327">
        <f>'BASE SPLIT DEM'!B327</f>
        <v>2016</v>
      </c>
      <c r="C327" t="str">
        <f>'BASE SPLIT DEM'!C327</f>
        <v>ADEMPASTRAEXOHSROAMOR______</v>
      </c>
      <c r="D327" t="str">
        <f>'BASE SPLIT DEM'!D327</f>
        <v>PASTRAEXOHSROAMOR</v>
      </c>
      <c r="E327" s="4">
        <f>'BASE SPLIT DEM'!E327+IF('BASE SPLIT DEM'!E327=0,0,_xlfn.IFNA(VLOOKUP(RIGHT(C327,6),'Tuning parameter'!$A$3:$AC$11,HLOOKUP(B327,'Tuning parameter'!$B$1:$AC$2,2,FALSE),FALSE),0))</f>
        <v>1</v>
      </c>
      <c r="F327" t="str">
        <f>'BASE SPLIT DEM'!F1798</f>
        <v>PassengerTransportationExternal OUTHome SchoolRailSubway</v>
      </c>
    </row>
    <row r="328" spans="1:6" x14ac:dyDescent="0.25">
      <c r="A328" t="str">
        <f>'BASE SPLIT DEM'!A1799</f>
        <v>TO</v>
      </c>
      <c r="B328">
        <f>'BASE SPLIT DEM'!B328</f>
        <v>2016</v>
      </c>
      <c r="C328" t="str">
        <f>'BASE SPLIT DEM'!C328</f>
        <v>ADEMPASTRAEXOHSROAWAL______</v>
      </c>
      <c r="D328" t="str">
        <f>'BASE SPLIT DEM'!D328</f>
        <v>PASTRAEXOHSROAWAL</v>
      </c>
      <c r="E328" s="4">
        <f>'BASE SPLIT DEM'!E328+IF('BASE SPLIT DEM'!E328=0,0,_xlfn.IFNA(VLOOKUP(RIGHT(C328,6),'Tuning parameter'!$A$3:$AC$11,HLOOKUP(B328,'Tuning parameter'!$B$1:$AC$2,2,FALSE),FALSE),0))</f>
        <v>1</v>
      </c>
      <c r="F328" t="str">
        <f>'BASE SPLIT DEM'!F1799</f>
        <v>PassengerTransportationExternal OUTHome SchoolRailTramway</v>
      </c>
    </row>
    <row r="329" spans="1:6" x14ac:dyDescent="0.25">
      <c r="A329" t="str">
        <f>'BASE SPLIT DEM'!A1815</f>
        <v>TO</v>
      </c>
      <c r="B329">
        <f>'BASE SPLIT DEM'!B329</f>
        <v>2016</v>
      </c>
      <c r="C329" t="str">
        <f>'BASE SPLIT DEM'!C329</f>
        <v>ADEMPASTRAEXOHSROABIK______</v>
      </c>
      <c r="D329" t="str">
        <f>'BASE SPLIT DEM'!D329</f>
        <v>PASTRAEXOHSROABIK</v>
      </c>
      <c r="E329" s="4">
        <f>'BASE SPLIT DEM'!E329+IF('BASE SPLIT DEM'!E329=0,0,_xlfn.IFNA(VLOOKUP(RIGHT(C329,6),'Tuning parameter'!$A$3:$AC$11,HLOOKUP(B329,'Tuning parameter'!$B$1:$AC$2,2,FALSE),FALSE),0))</f>
        <v>1</v>
      </c>
      <c r="F329" t="str">
        <f>'BASE SPLIT DEM'!F1815</f>
        <v>PassengerTransportationExternal OUTHome SchoolRoadMotorcycles</v>
      </c>
    </row>
    <row r="330" spans="1:6" x14ac:dyDescent="0.25">
      <c r="A330" t="str">
        <f>'BASE SPLIT DEM'!A1816</f>
        <v>TO</v>
      </c>
      <c r="B330">
        <f>'BASE SPLIT DEM'!B330</f>
        <v>2016</v>
      </c>
      <c r="C330" t="str">
        <f>'BASE SPLIT DEM'!C330</f>
        <v>ADEMPASTRAEXOHORAIREG___GOR</v>
      </c>
      <c r="D330" t="str">
        <f>'BASE SPLIT DEM'!D330</f>
        <v>PASTRAEXOHORAIREG</v>
      </c>
      <c r="E330" s="4">
        <f>'BASE SPLIT DEM'!E330+IF('BASE SPLIT DEM'!E330=0,0,_xlfn.IFNA(VLOOKUP(RIGHT(C330,6),'Tuning parameter'!$A$3:$AC$11,HLOOKUP(B330,'Tuning parameter'!$B$1:$AC$2,2,FALSE),FALSE),0))</f>
        <v>0.970520183063731</v>
      </c>
      <c r="F330" t="str">
        <f>'BASE SPLIT DEM'!F1816</f>
        <v>PassengerTransportationExternal OUTHome SchoolRoadWalk</v>
      </c>
    </row>
    <row r="331" spans="1:6" x14ac:dyDescent="0.25">
      <c r="A331" t="str">
        <f>'BASE SPLIT DEM'!A1817</f>
        <v>TO</v>
      </c>
      <c r="B331">
        <f>'BASE SPLIT DEM'!B331</f>
        <v>2016</v>
      </c>
      <c r="C331" t="str">
        <f>'BASE SPLIT DEM'!C331</f>
        <v>ADEMPASTRAEXOHORAIREG___UPX</v>
      </c>
      <c r="D331" t="str">
        <f>'BASE SPLIT DEM'!D331</f>
        <v>PASTRAEXOHORAIREG</v>
      </c>
      <c r="E331" s="4">
        <f>'BASE SPLIT DEM'!E331+IF('BASE SPLIT DEM'!E331=0,0,_xlfn.IFNA(VLOOKUP(RIGHT(C331,6),'Tuning parameter'!$A$3:$AC$11,HLOOKUP(B331,'Tuning parameter'!$B$1:$AC$2,2,FALSE),FALSE),0))</f>
        <v>2.9479816936268E-2</v>
      </c>
      <c r="F331" t="str">
        <f>'BASE SPLIT DEM'!F1817</f>
        <v>PassengerTransportationExternal OUTHome SchoolRoadBicycle</v>
      </c>
    </row>
    <row r="332" spans="1:6" x14ac:dyDescent="0.25">
      <c r="A332" t="str">
        <f>'BASE SPLIT DEM'!A1820</f>
        <v>TO</v>
      </c>
      <c r="B332">
        <f>'BASE SPLIT DEM'!B332</f>
        <v>2016</v>
      </c>
      <c r="C332" t="str">
        <f>'BASE SPLIT DEM'!C332</f>
        <v>ADEMPASTRAEXOHORAISUB___TSU</v>
      </c>
      <c r="D332" t="str">
        <f>'BASE SPLIT DEM'!D332</f>
        <v>PASTRAEXOHORAISUB</v>
      </c>
      <c r="E332" s="4">
        <f>'BASE SPLIT DEM'!E332+IF('BASE SPLIT DEM'!E332=0,0,_xlfn.IFNA(VLOOKUP(RIGHT(C332,6),'Tuning parameter'!$A$3:$AC$11,HLOOKUP(B332,'Tuning parameter'!$B$1:$AC$2,2,FALSE),FALSE),0))</f>
        <v>1</v>
      </c>
      <c r="F332" t="str">
        <f>'BASE SPLIT DEM'!F1820</f>
        <v>PassengerTransportationExternal OUTHome OtherRailSubway</v>
      </c>
    </row>
    <row r="333" spans="1:6" x14ac:dyDescent="0.25">
      <c r="A333" t="str">
        <f>'BASE SPLIT DEM'!A1821</f>
        <v>TO</v>
      </c>
      <c r="B333">
        <f>'BASE SPLIT DEM'!B333</f>
        <v>2016</v>
      </c>
      <c r="C333" t="str">
        <f>'BASE SPLIT DEM'!C333</f>
        <v>ADEMPASTRAEXOHORAITRM___TST</v>
      </c>
      <c r="D333" t="str">
        <f>'BASE SPLIT DEM'!D333</f>
        <v>PASTRAEXOHORAITRM</v>
      </c>
      <c r="E333" s="4">
        <f>'BASE SPLIT DEM'!E333+IF('BASE SPLIT DEM'!E333=0,0,_xlfn.IFNA(VLOOKUP(RIGHT(C333,6),'Tuning parameter'!$A$3:$AC$11,HLOOKUP(B333,'Tuning parameter'!$B$1:$AC$2,2,FALSE),FALSE),0))</f>
        <v>1</v>
      </c>
      <c r="F333" t="str">
        <f>'BASE SPLIT DEM'!F1821</f>
        <v>PassengerTransportationExternal OUTHome OtherRailTramway</v>
      </c>
    </row>
    <row r="334" spans="1:6" x14ac:dyDescent="0.25">
      <c r="A334" t="str">
        <f>'BASE SPLIT DEM'!A1837</f>
        <v>TO</v>
      </c>
      <c r="B334">
        <f>'BASE SPLIT DEM'!B334</f>
        <v>2016</v>
      </c>
      <c r="C334" t="str">
        <f>'BASE SPLIT DEM'!C334</f>
        <v>ADEMPASTRAEXOHOROABUSIUBGOB</v>
      </c>
      <c r="D334" t="str">
        <f>'BASE SPLIT DEM'!D334</f>
        <v>PASTRAEXOHOROABUS</v>
      </c>
      <c r="E334" s="4">
        <f>'BASE SPLIT DEM'!E334+IF('BASE SPLIT DEM'!E334=0,0,_xlfn.IFNA(VLOOKUP(RIGHT(C334,6),'Tuning parameter'!$A$3:$AC$11,HLOOKUP(B334,'Tuning parameter'!$B$1:$AC$2,2,FALSE),FALSE),0))</f>
        <v>4.9181552429409497E-2</v>
      </c>
      <c r="F334" t="str">
        <f>'BASE SPLIT DEM'!F1837</f>
        <v>PassengerTransportationExternal OUTHome OtherRoadMotorcycles</v>
      </c>
    </row>
    <row r="335" spans="1:6" x14ac:dyDescent="0.25">
      <c r="A335" t="str">
        <f>'BASE SPLIT DEM'!A1838</f>
        <v>TO</v>
      </c>
      <c r="B335">
        <f>'BASE SPLIT DEM'!B335</f>
        <v>2016</v>
      </c>
      <c r="C335" t="str">
        <f>'BASE SPLIT DEM'!C335</f>
        <v>ADEMPASTRAEXOHOROABUSURBTBU</v>
      </c>
      <c r="D335" t="str">
        <f>'BASE SPLIT DEM'!D335</f>
        <v>PASTRAEXOHOROABUS</v>
      </c>
      <c r="E335" s="4">
        <f>'BASE SPLIT DEM'!E335+IF('BASE SPLIT DEM'!E335=0,0,_xlfn.IFNA(VLOOKUP(RIGHT(C335,6),'Tuning parameter'!$A$3:$AC$11,HLOOKUP(B335,'Tuning parameter'!$B$1:$AC$2,2,FALSE),FALSE),0))</f>
        <v>0.74429353778386598</v>
      </c>
      <c r="F335" t="str">
        <f>'BASE SPLIT DEM'!F1838</f>
        <v>PassengerTransportationExternal OUTHome OtherRoadWalk</v>
      </c>
    </row>
    <row r="336" spans="1:6" x14ac:dyDescent="0.25">
      <c r="A336" t="str">
        <f>'BASE SPLIT DEM'!A1839</f>
        <v>TO</v>
      </c>
      <c r="B336">
        <f>'BASE SPLIT DEM'!B336</f>
        <v>2016</v>
      </c>
      <c r="C336" t="str">
        <f>'BASE SPLIT DEM'!C336</f>
        <v>ADEMPASTRAEXOHOROABUSURBWTB</v>
      </c>
      <c r="D336" t="str">
        <f>'BASE SPLIT DEM'!D336</f>
        <v>PASTRAEXOHOROABUS</v>
      </c>
      <c r="E336" s="4">
        <f>'BASE SPLIT DEM'!E336+IF('BASE SPLIT DEM'!E336=0,0,_xlfn.IFNA(VLOOKUP(RIGHT(C336,6),'Tuning parameter'!$A$3:$AC$11,HLOOKUP(B336,'Tuning parameter'!$B$1:$AC$2,2,FALSE),FALSE),0))</f>
        <v>0</v>
      </c>
      <c r="F336" t="str">
        <f>'BASE SPLIT DEM'!F1839</f>
        <v>PassengerTransportationExternal OUTHome OtherRoadBicycle</v>
      </c>
    </row>
    <row r="337" spans="1:6" x14ac:dyDescent="0.25">
      <c r="A337" t="str">
        <f>'BASE SPLIT DEM'!A1842</f>
        <v>TO</v>
      </c>
      <c r="B337">
        <f>'BASE SPLIT DEM'!B337</f>
        <v>2016</v>
      </c>
      <c r="C337" t="str">
        <f>'BASE SPLIT DEM'!C337</f>
        <v>ADEMPASTRAEXOHOROABUSIUBMWAY</v>
      </c>
      <c r="D337" t="str">
        <f>'BASE SPLIT DEM'!D337</f>
        <v>PASTRAEXOHOROABUS</v>
      </c>
      <c r="E337" s="4">
        <f>'BASE SPLIT DEM'!E337+IF('BASE SPLIT DEM'!E337=0,0,_xlfn.IFNA(VLOOKUP(RIGHT(C337,6),'Tuning parameter'!$A$3:$AC$11,HLOOKUP(B337,'Tuning parameter'!$B$1:$AC$2,2,FALSE),FALSE),0))</f>
        <v>0.17527578367284399</v>
      </c>
      <c r="F337" t="str">
        <f>'BASE SPLIT DEM'!F1842</f>
        <v>PassengerTransportationExternal OUTNon Home basedRailSubway</v>
      </c>
    </row>
    <row r="338" spans="1:6" x14ac:dyDescent="0.25">
      <c r="A338" t="str">
        <f>'BASE SPLIT DEM'!A1843</f>
        <v>TO</v>
      </c>
      <c r="B338">
        <f>'BASE SPLIT DEM'!B338</f>
        <v>2016</v>
      </c>
      <c r="C338" t="str">
        <f>'BASE SPLIT DEM'!C338</f>
        <v>ADEMPASTRAEXOHOROABUSIUBVIVA</v>
      </c>
      <c r="D338" t="str">
        <f>'BASE SPLIT DEM'!D338</f>
        <v>PASTRAEXOHOROABUS</v>
      </c>
      <c r="E338" s="4">
        <f>'BASE SPLIT DEM'!E338+IF('BASE SPLIT DEM'!E338=0,0,_xlfn.IFNA(VLOOKUP(RIGHT(C338,6),'Tuning parameter'!$A$3:$AC$11,HLOOKUP(B338,'Tuning parameter'!$B$1:$AC$2,2,FALSE),FALSE),0))</f>
        <v>2.35769575679486E-2</v>
      </c>
      <c r="F338" t="str">
        <f>'BASE SPLIT DEM'!F1843</f>
        <v>PassengerTransportationExternal OUTNon Home basedRailTramway</v>
      </c>
    </row>
    <row r="339" spans="1:6" x14ac:dyDescent="0.25">
      <c r="A339" t="str">
        <f>'BASE SPLIT DEM'!A1859</f>
        <v>TO</v>
      </c>
      <c r="B339">
        <f>'BASE SPLIT DEM'!B339</f>
        <v>2016</v>
      </c>
      <c r="C339" t="str">
        <f>'BASE SPLIT DEM'!C339</f>
        <v>ADEMPASTRAEXOHOROABUSIUBDURT</v>
      </c>
      <c r="D339" t="str">
        <f>'BASE SPLIT DEM'!D339</f>
        <v>PASTRAEXOHOROABUS</v>
      </c>
      <c r="E339" s="4">
        <f>'BASE SPLIT DEM'!E339+IF('BASE SPLIT DEM'!E339=0,0,_xlfn.IFNA(VLOOKUP(RIGHT(C339,6),'Tuning parameter'!$A$3:$AC$11,HLOOKUP(B339,'Tuning parameter'!$B$1:$AC$2,2,FALSE),FALSE),0))</f>
        <v>7.6721685459308396E-3</v>
      </c>
      <c r="F339" t="str">
        <f>'BASE SPLIT DEM'!F1859</f>
        <v>PassengerTransportationExternal OUTNon Home basedRoadMotorcycles</v>
      </c>
    </row>
    <row r="340" spans="1:6" x14ac:dyDescent="0.25">
      <c r="A340" t="str">
        <f>'BASE SPLIT DEM'!A1860</f>
        <v>TO</v>
      </c>
      <c r="B340">
        <f>'BASE SPLIT DEM'!B340</f>
        <v>2016</v>
      </c>
      <c r="C340" t="str">
        <f>'BASE SPLIT DEM'!C340</f>
        <v>ADEMPASTRAEXOHOROABUSSCB___</v>
      </c>
      <c r="D340" t="str">
        <f>'BASE SPLIT DEM'!D340</f>
        <v>PASTRAEXOHOROABUS</v>
      </c>
      <c r="E340" s="4">
        <f>'BASE SPLIT DEM'!E340+IF('BASE SPLIT DEM'!E340=0,0,_xlfn.IFNA(VLOOKUP(RIGHT(C340,6),'Tuning parameter'!$A$3:$AC$11,HLOOKUP(B340,'Tuning parameter'!$B$1:$AC$2,2,FALSE),FALSE),0))</f>
        <v>0</v>
      </c>
      <c r="F340" t="str">
        <f>'BASE SPLIT DEM'!F1860</f>
        <v>PassengerTransportationExternal OUTNon Home basedRoadWalk</v>
      </c>
    </row>
    <row r="341" spans="1:6" x14ac:dyDescent="0.25">
      <c r="A341" t="str">
        <f>'BASE SPLIT DEM'!A1861</f>
        <v>TO</v>
      </c>
      <c r="B341">
        <f>'BASE SPLIT DEM'!B341</f>
        <v>2016</v>
      </c>
      <c r="C341" t="str">
        <f>'BASE SPLIT DEM'!C341</f>
        <v>ADEMPASTRAEXOHOROACAR___RSH</v>
      </c>
      <c r="D341" t="str">
        <f>'BASE SPLIT DEM'!D341</f>
        <v>PASTRAEXOHOROACAR</v>
      </c>
      <c r="E341" s="4">
        <f>'BASE SPLIT DEM'!E341+IF('BASE SPLIT DEM'!E341=0,0,_xlfn.IFNA(VLOOKUP(RIGHT(C341,6),'Tuning parameter'!$A$3:$AC$11,HLOOKUP(B341,'Tuning parameter'!$B$1:$AC$2,2,FALSE),FALSE),0))</f>
        <v>1.3511232481335201E-2</v>
      </c>
      <c r="F341" t="str">
        <f>'BASE SPLIT DEM'!F1861</f>
        <v>PassengerTransportationExternal OUTNon Home basedRoadBicycle</v>
      </c>
    </row>
    <row r="342" spans="1:6" x14ac:dyDescent="0.25">
      <c r="A342" t="str">
        <f>'BASE SPLIT DEM'!A1970</f>
        <v>TO</v>
      </c>
      <c r="B342">
        <f>'BASE SPLIT DEM'!B342</f>
        <v>2016</v>
      </c>
      <c r="C342" t="str">
        <f>'BASE SPLIT DEM'!C342</f>
        <v>ADEMPASTRAEXOHOROACAR___TAX</v>
      </c>
      <c r="D342" t="str">
        <f>'BASE SPLIT DEM'!D342</f>
        <v>PASTRAEXOHOROACAR</v>
      </c>
      <c r="E342" s="4">
        <f>'BASE SPLIT DEM'!E342+IF('BASE SPLIT DEM'!E342=0,0,_xlfn.IFNA(VLOOKUP(RIGHT(C342,6),'Tuning parameter'!$A$3:$AC$11,HLOOKUP(B342,'Tuning parameter'!$B$1:$AC$2,2,FALSE),FALSE),0))</f>
        <v>1.08157195638427E-2</v>
      </c>
      <c r="F342" t="str">
        <f>'BASE SPLIT DEM'!F1970</f>
        <v>PassengerTransportationIn BoundaryHome WorkRailRegional</v>
      </c>
    </row>
    <row r="343" spans="1:6" x14ac:dyDescent="0.25">
      <c r="A343" t="str">
        <f>'BASE SPLIT DEM'!A1972</f>
        <v>TO</v>
      </c>
      <c r="B343">
        <f>'BASE SPLIT DEM'!B343</f>
        <v>2016</v>
      </c>
      <c r="C343" t="str">
        <f>'BASE SPLIT DEM'!C343</f>
        <v>ADEMPASTRAEXOHOROACAR___ADR</v>
      </c>
      <c r="D343" t="str">
        <f>'BASE SPLIT DEM'!D343</f>
        <v>PASTRAEXOHOROACAR</v>
      </c>
      <c r="E343" s="4">
        <f>'BASE SPLIT DEM'!E343+IF('BASE SPLIT DEM'!E343=0,0,_xlfn.IFNA(VLOOKUP(RIGHT(C343,6),'Tuning parameter'!$A$3:$AC$11,HLOOKUP(B343,'Tuning parameter'!$B$1:$AC$2,2,FALSE),FALSE),0))</f>
        <v>0.86770200888905602</v>
      </c>
      <c r="F343" t="str">
        <f>'BASE SPLIT DEM'!F1972</f>
        <v>PassengerTransportationIn BoundaryHome WorkRailSubway</v>
      </c>
    </row>
    <row r="344" spans="1:6" x14ac:dyDescent="0.25">
      <c r="A344" t="str">
        <f>'BASE SPLIT DEM'!A1973</f>
        <v>TO</v>
      </c>
      <c r="B344">
        <f>'BASE SPLIT DEM'!B344</f>
        <v>2016</v>
      </c>
      <c r="C344" t="str">
        <f>'BASE SPLIT DEM'!C344</f>
        <v>ADEMPASTRAEXOHOROACAR___APG</v>
      </c>
      <c r="D344" t="str">
        <f>'BASE SPLIT DEM'!D344</f>
        <v>PASTRAEXOHOROACAR</v>
      </c>
      <c r="E344" s="4">
        <f>'BASE SPLIT DEM'!E344+IF('BASE SPLIT DEM'!E344=0,0,_xlfn.IFNA(VLOOKUP(RIGHT(C344,6),'Tuning parameter'!$A$3:$AC$11,HLOOKUP(B344,'Tuning parameter'!$B$1:$AC$2,2,FALSE),FALSE),0))</f>
        <v>0.107971039065765</v>
      </c>
      <c r="F344" t="str">
        <f>'BASE SPLIT DEM'!F1973</f>
        <v>PassengerTransportationIn BoundaryHome WorkRailTramway</v>
      </c>
    </row>
    <row r="345" spans="1:6" x14ac:dyDescent="0.25">
      <c r="A345" t="str">
        <f>'BASE SPLIT DEM'!A1989</f>
        <v>TO</v>
      </c>
      <c r="B345">
        <f>'BASE SPLIT DEM'!B345</f>
        <v>2016</v>
      </c>
      <c r="C345" t="str">
        <f>'BASE SPLIT DEM'!C345</f>
        <v>ADEMPASTRAEXOHOROATRULGTRSH</v>
      </c>
      <c r="D345" t="str">
        <f>'BASE SPLIT DEM'!D345</f>
        <v>PASTRAEXOHOROATRU</v>
      </c>
      <c r="E345" s="4">
        <f>'BASE SPLIT DEM'!E345+IF('BASE SPLIT DEM'!E345=0,0,_xlfn.IFNA(VLOOKUP(RIGHT(C345,6),'Tuning parameter'!$A$3:$AC$11,HLOOKUP(B345,'Tuning parameter'!$B$1:$AC$2,2,FALSE),FALSE),0))</f>
        <v>1.3516939479092299E-2</v>
      </c>
      <c r="F345" t="str">
        <f>'BASE SPLIT DEM'!F1989</f>
        <v>PassengerTransportationIn BoundaryHome WorkRoadMotorcycles</v>
      </c>
    </row>
    <row r="346" spans="1:6" x14ac:dyDescent="0.25">
      <c r="A346" t="str">
        <f>'BASE SPLIT DEM'!A1990</f>
        <v>TO</v>
      </c>
      <c r="B346">
        <f>'BASE SPLIT DEM'!B346</f>
        <v>2016</v>
      </c>
      <c r="C346" t="str">
        <f>'BASE SPLIT DEM'!C346</f>
        <v>ADEMPASTRAEXOHOROATRULGTTAX</v>
      </c>
      <c r="D346" t="str">
        <f>'BASE SPLIT DEM'!D346</f>
        <v>PASTRAEXOHOROATRU</v>
      </c>
      <c r="E346" s="4">
        <f>'BASE SPLIT DEM'!E346+IF('BASE SPLIT DEM'!E346=0,0,_xlfn.IFNA(VLOOKUP(RIGHT(C346,6),'Tuning parameter'!$A$3:$AC$11,HLOOKUP(B346,'Tuning parameter'!$B$1:$AC$2,2,FALSE),FALSE),0))</f>
        <v>3.4924222617454702E-3</v>
      </c>
      <c r="F346" t="str">
        <f>'BASE SPLIT DEM'!F1990</f>
        <v>PassengerTransportationIn BoundaryHome WorkRoadWalk</v>
      </c>
    </row>
    <row r="347" spans="1:6" x14ac:dyDescent="0.25">
      <c r="A347" t="str">
        <f>'BASE SPLIT DEM'!A1991</f>
        <v>TO</v>
      </c>
      <c r="B347">
        <f>'BASE SPLIT DEM'!B347</f>
        <v>2016</v>
      </c>
      <c r="C347" t="str">
        <f>'BASE SPLIT DEM'!C347</f>
        <v>ADEMPASTRAEXOHOROATRULGTADR</v>
      </c>
      <c r="D347" t="str">
        <f>'BASE SPLIT DEM'!D347</f>
        <v>PASTRAEXOHOROATRU</v>
      </c>
      <c r="E347" s="4">
        <f>'BASE SPLIT DEM'!E347+IF('BASE SPLIT DEM'!E347=0,0,_xlfn.IFNA(VLOOKUP(RIGHT(C347,6),'Tuning parameter'!$A$3:$AC$11,HLOOKUP(B347,'Tuning parameter'!$B$1:$AC$2,2,FALSE),FALSE),0))</f>
        <v>0.87412592797713495</v>
      </c>
      <c r="F347" t="str">
        <f>'BASE SPLIT DEM'!F1991</f>
        <v>PassengerTransportationIn BoundaryHome WorkRoadBicycle</v>
      </c>
    </row>
    <row r="348" spans="1:6" x14ac:dyDescent="0.25">
      <c r="A348" t="str">
        <f>'BASE SPLIT DEM'!A1992</f>
        <v>TO</v>
      </c>
      <c r="B348">
        <f>'BASE SPLIT DEM'!B348</f>
        <v>2016</v>
      </c>
      <c r="C348" t="str">
        <f>'BASE SPLIT DEM'!C348</f>
        <v>ADEMPASTRAEXOHOROATRULGTAPG</v>
      </c>
      <c r="D348" t="str">
        <f>'BASE SPLIT DEM'!D348</f>
        <v>PASTRAEXOHOROATRU</v>
      </c>
      <c r="E348" s="4">
        <f>'BASE SPLIT DEM'!E348+IF('BASE SPLIT DEM'!E348=0,0,_xlfn.IFNA(VLOOKUP(RIGHT(C348,6),'Tuning parameter'!$A$3:$AC$11,HLOOKUP(B348,'Tuning parameter'!$B$1:$AC$2,2,FALSE),FALSE),0))</f>
        <v>0.108864710282026</v>
      </c>
      <c r="F348" t="str">
        <f>'BASE SPLIT DEM'!F1992</f>
        <v>PassengerTransportationIn BoundaryHome SchoolRailRegional</v>
      </c>
    </row>
    <row r="349" spans="1:6" x14ac:dyDescent="0.25">
      <c r="A349" t="str">
        <f>'BASE SPLIT DEM'!A1994</f>
        <v>TO</v>
      </c>
      <c r="B349">
        <f>'BASE SPLIT DEM'!B349</f>
        <v>2016</v>
      </c>
      <c r="C349" t="str">
        <f>'BASE SPLIT DEM'!C349</f>
        <v>ADEMPASTRAEXOHOROAMOR______</v>
      </c>
      <c r="D349" t="str">
        <f>'BASE SPLIT DEM'!D349</f>
        <v>PASTRAEXOHOROAMOR</v>
      </c>
      <c r="E349" s="4">
        <f>'BASE SPLIT DEM'!E349+IF('BASE SPLIT DEM'!E349=0,0,_xlfn.IFNA(VLOOKUP(RIGHT(C349,6),'Tuning parameter'!$A$3:$AC$11,HLOOKUP(B349,'Tuning parameter'!$B$1:$AC$2,2,FALSE),FALSE),0))</f>
        <v>1</v>
      </c>
      <c r="F349" t="str">
        <f>'BASE SPLIT DEM'!F1994</f>
        <v>PassengerTransportationIn BoundaryHome SchoolRailSubway</v>
      </c>
    </row>
    <row r="350" spans="1:6" x14ac:dyDescent="0.25">
      <c r="A350" t="str">
        <f>'BASE SPLIT DEM'!A1995</f>
        <v>TO</v>
      </c>
      <c r="B350">
        <f>'BASE SPLIT DEM'!B350</f>
        <v>2016</v>
      </c>
      <c r="C350" t="str">
        <f>'BASE SPLIT DEM'!C350</f>
        <v>ADEMPASTRAEXOHOROAWAL______</v>
      </c>
      <c r="D350" t="str">
        <f>'BASE SPLIT DEM'!D350</f>
        <v>PASTRAEXOHOROAWAL</v>
      </c>
      <c r="E350" s="4">
        <f>'BASE SPLIT DEM'!E350+IF('BASE SPLIT DEM'!E350=0,0,_xlfn.IFNA(VLOOKUP(RIGHT(C350,6),'Tuning parameter'!$A$3:$AC$11,HLOOKUP(B350,'Tuning parameter'!$B$1:$AC$2,2,FALSE),FALSE),0))</f>
        <v>1</v>
      </c>
      <c r="F350" t="str">
        <f>'BASE SPLIT DEM'!F1995</f>
        <v>PassengerTransportationIn BoundaryHome SchoolRailTramway</v>
      </c>
    </row>
    <row r="351" spans="1:6" x14ac:dyDescent="0.25">
      <c r="A351" t="str">
        <f>'BASE SPLIT DEM'!A2011</f>
        <v>TO</v>
      </c>
      <c r="B351">
        <f>'BASE SPLIT DEM'!B351</f>
        <v>2016</v>
      </c>
      <c r="C351" t="str">
        <f>'BASE SPLIT DEM'!C351</f>
        <v>ADEMPASTRAEXOHOROABIK______</v>
      </c>
      <c r="D351" t="str">
        <f>'BASE SPLIT DEM'!D351</f>
        <v>PASTRAEXOHOROABIK</v>
      </c>
      <c r="E351" s="4">
        <f>'BASE SPLIT DEM'!E351+IF('BASE SPLIT DEM'!E351=0,0,_xlfn.IFNA(VLOOKUP(RIGHT(C351,6),'Tuning parameter'!$A$3:$AC$11,HLOOKUP(B351,'Tuning parameter'!$B$1:$AC$2,2,FALSE),FALSE),0))</f>
        <v>1</v>
      </c>
      <c r="F351" t="str">
        <f>'BASE SPLIT DEM'!F2011</f>
        <v>PassengerTransportationIn BoundaryHome SchoolRoadMotorcycles</v>
      </c>
    </row>
    <row r="352" spans="1:6" x14ac:dyDescent="0.25">
      <c r="A352" t="str">
        <f>'BASE SPLIT DEM'!A2012</f>
        <v>TO</v>
      </c>
      <c r="B352">
        <f>'BASE SPLIT DEM'!B352</f>
        <v>2016</v>
      </c>
      <c r="C352" t="str">
        <f>'BASE SPLIT DEM'!C352</f>
        <v>ADEMPASTRAEXONHRAIREG___GOR</v>
      </c>
      <c r="D352" t="str">
        <f>'BASE SPLIT DEM'!D352</f>
        <v>PASTRAEXONHRAIREG</v>
      </c>
      <c r="E352" s="4">
        <f>'BASE SPLIT DEM'!E352+IF('BASE SPLIT DEM'!E352=0,0,_xlfn.IFNA(VLOOKUP(RIGHT(C352,6),'Tuning parameter'!$A$3:$AC$11,HLOOKUP(B352,'Tuning parameter'!$B$1:$AC$2,2,FALSE),FALSE),0))</f>
        <v>0.970520183063731</v>
      </c>
      <c r="F352" t="str">
        <f>'BASE SPLIT DEM'!F2012</f>
        <v>PassengerTransportationIn BoundaryHome SchoolRoadWalk</v>
      </c>
    </row>
    <row r="353" spans="1:6" x14ac:dyDescent="0.25">
      <c r="A353" t="str">
        <f>'BASE SPLIT DEM'!A2013</f>
        <v>TO</v>
      </c>
      <c r="B353">
        <f>'BASE SPLIT DEM'!B353</f>
        <v>2016</v>
      </c>
      <c r="C353" t="str">
        <f>'BASE SPLIT DEM'!C353</f>
        <v>ADEMPASTRAEXONHRAIREG___UPX</v>
      </c>
      <c r="D353" t="str">
        <f>'BASE SPLIT DEM'!D353</f>
        <v>PASTRAEXONHRAIREG</v>
      </c>
      <c r="E353" s="4">
        <f>'BASE SPLIT DEM'!E353+IF('BASE SPLIT DEM'!E353=0,0,_xlfn.IFNA(VLOOKUP(RIGHT(C353,6),'Tuning parameter'!$A$3:$AC$11,HLOOKUP(B353,'Tuning parameter'!$B$1:$AC$2,2,FALSE),FALSE),0))</f>
        <v>2.9479816936268E-2</v>
      </c>
      <c r="F353" t="str">
        <f>'BASE SPLIT DEM'!F2013</f>
        <v>PassengerTransportationIn BoundaryHome SchoolRoadBicycle</v>
      </c>
    </row>
    <row r="354" spans="1:6" x14ac:dyDescent="0.25">
      <c r="A354" t="str">
        <f>'BASE SPLIT DEM'!A2014</f>
        <v>TO</v>
      </c>
      <c r="B354">
        <f>'BASE SPLIT DEM'!B354</f>
        <v>2016</v>
      </c>
      <c r="C354" t="str">
        <f>'BASE SPLIT DEM'!C354</f>
        <v>ADEMPASTRAEXONHRAISUB___TSU</v>
      </c>
      <c r="D354" t="str">
        <f>'BASE SPLIT DEM'!D354</f>
        <v>PASTRAEXONHRAISUB</v>
      </c>
      <c r="E354" s="4">
        <f>'BASE SPLIT DEM'!E354+IF('BASE SPLIT DEM'!E354=0,0,_xlfn.IFNA(VLOOKUP(RIGHT(C354,6),'Tuning parameter'!$A$3:$AC$11,HLOOKUP(B354,'Tuning parameter'!$B$1:$AC$2,2,FALSE),FALSE),0))</f>
        <v>1</v>
      </c>
      <c r="F354" t="str">
        <f>'BASE SPLIT DEM'!F2014</f>
        <v>PassengerTransportationIn BoundaryHome OtherRailRegional</v>
      </c>
    </row>
    <row r="355" spans="1:6" x14ac:dyDescent="0.25">
      <c r="A355" t="str">
        <f>'BASE SPLIT DEM'!A2016</f>
        <v>TO</v>
      </c>
      <c r="B355">
        <f>'BASE SPLIT DEM'!B355</f>
        <v>2016</v>
      </c>
      <c r="C355" t="str">
        <f>'BASE SPLIT DEM'!C355</f>
        <v>ADEMPASTRAEXONHRAITRM___TST</v>
      </c>
      <c r="D355" t="str">
        <f>'BASE SPLIT DEM'!D355</f>
        <v>PASTRAEXONHRAITRM</v>
      </c>
      <c r="E355" s="4">
        <f>'BASE SPLIT DEM'!E355+IF('BASE SPLIT DEM'!E355=0,0,_xlfn.IFNA(VLOOKUP(RIGHT(C355,6),'Tuning parameter'!$A$3:$AC$11,HLOOKUP(B355,'Tuning parameter'!$B$1:$AC$2,2,FALSE),FALSE),0))</f>
        <v>1</v>
      </c>
      <c r="F355" t="str">
        <f>'BASE SPLIT DEM'!F2016</f>
        <v>PassengerTransportationIn BoundaryHome OtherRailSubway</v>
      </c>
    </row>
    <row r="356" spans="1:6" x14ac:dyDescent="0.25">
      <c r="A356" t="str">
        <f>'BASE SPLIT DEM'!A2017</f>
        <v>TO</v>
      </c>
      <c r="B356">
        <f>'BASE SPLIT DEM'!B356</f>
        <v>2016</v>
      </c>
      <c r="C356" t="str">
        <f>'BASE SPLIT DEM'!C356</f>
        <v>ADEMPASTRAEXONHROABUSIUBGOB</v>
      </c>
      <c r="D356" t="str">
        <f>'BASE SPLIT DEM'!D356</f>
        <v>PASTRAEXONHROABUS</v>
      </c>
      <c r="E356" s="4">
        <f>'BASE SPLIT DEM'!E356+IF('BASE SPLIT DEM'!E356=0,0,_xlfn.IFNA(VLOOKUP(RIGHT(C356,6),'Tuning parameter'!$A$3:$AC$11,HLOOKUP(B356,'Tuning parameter'!$B$1:$AC$2,2,FALSE),FALSE),0))</f>
        <v>4.9181552429409497E-2</v>
      </c>
      <c r="F356" t="str">
        <f>'BASE SPLIT DEM'!F2017</f>
        <v>PassengerTransportationIn BoundaryHome OtherRailTramway</v>
      </c>
    </row>
    <row r="357" spans="1:6" x14ac:dyDescent="0.25">
      <c r="A357" t="str">
        <f>'BASE SPLIT DEM'!A2033</f>
        <v>TO</v>
      </c>
      <c r="B357">
        <f>'BASE SPLIT DEM'!B357</f>
        <v>2016</v>
      </c>
      <c r="C357" t="str">
        <f>'BASE SPLIT DEM'!C357</f>
        <v>ADEMPASTRAEXONHROABUSURBTBU</v>
      </c>
      <c r="D357" t="str">
        <f>'BASE SPLIT DEM'!D357</f>
        <v>PASTRAEXONHROABUS</v>
      </c>
      <c r="E357" s="4">
        <f>'BASE SPLIT DEM'!E357+IF('BASE SPLIT DEM'!E357=0,0,_xlfn.IFNA(VLOOKUP(RIGHT(C357,6),'Tuning parameter'!$A$3:$AC$11,HLOOKUP(B357,'Tuning parameter'!$B$1:$AC$2,2,FALSE),FALSE),0))</f>
        <v>0.74429353778386598</v>
      </c>
      <c r="F357" t="str">
        <f>'BASE SPLIT DEM'!F2033</f>
        <v>PassengerTransportationIn BoundaryHome OtherRoadMotorcycles</v>
      </c>
    </row>
    <row r="358" spans="1:6" x14ac:dyDescent="0.25">
      <c r="A358" t="str">
        <f>'BASE SPLIT DEM'!A2034</f>
        <v>TO</v>
      </c>
      <c r="B358">
        <f>'BASE SPLIT DEM'!B358</f>
        <v>2016</v>
      </c>
      <c r="C358" t="str">
        <f>'BASE SPLIT DEM'!C358</f>
        <v>ADEMPASTRAEXONHROABUSURBWTB</v>
      </c>
      <c r="D358" t="str">
        <f>'BASE SPLIT DEM'!D358</f>
        <v>PASTRAEXONHROABUS</v>
      </c>
      <c r="E358" s="4">
        <f>'BASE SPLIT DEM'!E358+IF('BASE SPLIT DEM'!E358=0,0,_xlfn.IFNA(VLOOKUP(RIGHT(C358,6),'Tuning parameter'!$A$3:$AC$11,HLOOKUP(B358,'Tuning parameter'!$B$1:$AC$2,2,FALSE),FALSE),0))</f>
        <v>0</v>
      </c>
      <c r="F358" t="str">
        <f>'BASE SPLIT DEM'!F2034</f>
        <v>PassengerTransportationIn BoundaryHome OtherRoadWalk</v>
      </c>
    </row>
    <row r="359" spans="1:6" x14ac:dyDescent="0.25">
      <c r="A359" t="str">
        <f>'BASE SPLIT DEM'!A2035</f>
        <v>TO</v>
      </c>
      <c r="B359">
        <f>'BASE SPLIT DEM'!B359</f>
        <v>2016</v>
      </c>
      <c r="C359" t="str">
        <f>'BASE SPLIT DEM'!C359</f>
        <v>ADEMPASTRAEXONHROABUSIUBMWAY</v>
      </c>
      <c r="D359" t="str">
        <f>'BASE SPLIT DEM'!D359</f>
        <v>PASTRAEXONHROABUS</v>
      </c>
      <c r="E359" s="4">
        <f>'BASE SPLIT DEM'!E359+IF('BASE SPLIT DEM'!E359=0,0,_xlfn.IFNA(VLOOKUP(RIGHT(C359,6),'Tuning parameter'!$A$3:$AC$11,HLOOKUP(B359,'Tuning parameter'!$B$1:$AC$2,2,FALSE),FALSE),0))</f>
        <v>0.17527578367284399</v>
      </c>
      <c r="F359" t="str">
        <f>'BASE SPLIT DEM'!F2035</f>
        <v>PassengerTransportationIn BoundaryHome OtherRoadBicycle</v>
      </c>
    </row>
    <row r="360" spans="1:6" x14ac:dyDescent="0.25">
      <c r="A360" t="str">
        <f>'BASE SPLIT DEM'!A2036</f>
        <v>TO</v>
      </c>
      <c r="B360">
        <f>'BASE SPLIT DEM'!B360</f>
        <v>2016</v>
      </c>
      <c r="C360" t="str">
        <f>'BASE SPLIT DEM'!C360</f>
        <v>ADEMPASTRAEXONHROABUSIUBVIVA</v>
      </c>
      <c r="D360" t="str">
        <f>'BASE SPLIT DEM'!D360</f>
        <v>PASTRAEXONHROABUS</v>
      </c>
      <c r="E360" s="4">
        <f>'BASE SPLIT DEM'!E360+IF('BASE SPLIT DEM'!E360=0,0,_xlfn.IFNA(VLOOKUP(RIGHT(C360,6),'Tuning parameter'!$A$3:$AC$11,HLOOKUP(B360,'Tuning parameter'!$B$1:$AC$2,2,FALSE),FALSE),0))</f>
        <v>2.35769575679486E-2</v>
      </c>
      <c r="F360" t="str">
        <f>'BASE SPLIT DEM'!F2036</f>
        <v>PassengerTransportationIn BoundaryNon Home basedRailRegional</v>
      </c>
    </row>
    <row r="361" spans="1:6" x14ac:dyDescent="0.25">
      <c r="A361" t="str">
        <f>'BASE SPLIT DEM'!A2038</f>
        <v>TO</v>
      </c>
      <c r="B361">
        <f>'BASE SPLIT DEM'!B361</f>
        <v>2016</v>
      </c>
      <c r="C361" t="str">
        <f>'BASE SPLIT DEM'!C361</f>
        <v>ADEMPASTRAEXONHROABUSIUBDURT</v>
      </c>
      <c r="D361" t="str">
        <f>'BASE SPLIT DEM'!D361</f>
        <v>PASTRAEXONHROABUS</v>
      </c>
      <c r="E361" s="4">
        <f>'BASE SPLIT DEM'!E361+IF('BASE SPLIT DEM'!E361=0,0,_xlfn.IFNA(VLOOKUP(RIGHT(C361,6),'Tuning parameter'!$A$3:$AC$11,HLOOKUP(B361,'Tuning parameter'!$B$1:$AC$2,2,FALSE),FALSE),0))</f>
        <v>7.6721685459308396E-3</v>
      </c>
      <c r="F361" t="str">
        <f>'BASE SPLIT DEM'!F2038</f>
        <v>PassengerTransportationIn BoundaryNon Home basedRailSubway</v>
      </c>
    </row>
    <row r="362" spans="1:6" x14ac:dyDescent="0.25">
      <c r="A362" t="str">
        <f>'BASE SPLIT DEM'!A2039</f>
        <v>TO</v>
      </c>
      <c r="B362">
        <f>'BASE SPLIT DEM'!B362</f>
        <v>2016</v>
      </c>
      <c r="C362" t="str">
        <f>'BASE SPLIT DEM'!C362</f>
        <v>ADEMPASTRAEXONHROABUSSCB___</v>
      </c>
      <c r="D362" t="str">
        <f>'BASE SPLIT DEM'!D362</f>
        <v>PASTRAEXONHROABUS</v>
      </c>
      <c r="E362" s="4">
        <f>'BASE SPLIT DEM'!E362+IF('BASE SPLIT DEM'!E362=0,0,_xlfn.IFNA(VLOOKUP(RIGHT(C362,6),'Tuning parameter'!$A$3:$AC$11,HLOOKUP(B362,'Tuning parameter'!$B$1:$AC$2,2,FALSE),FALSE),0))</f>
        <v>0</v>
      </c>
      <c r="F362" t="str">
        <f>'BASE SPLIT DEM'!F2039</f>
        <v>PassengerTransportationIn BoundaryNon Home basedRailTramway</v>
      </c>
    </row>
    <row r="363" spans="1:6" x14ac:dyDescent="0.25">
      <c r="A363" t="str">
        <f>'BASE SPLIT DEM'!A2055</f>
        <v>TO</v>
      </c>
      <c r="B363">
        <f>'BASE SPLIT DEM'!B363</f>
        <v>2016</v>
      </c>
      <c r="C363" t="str">
        <f>'BASE SPLIT DEM'!C363</f>
        <v>ADEMPASTRAEXONHROACAR___RSH</v>
      </c>
      <c r="D363" t="str">
        <f>'BASE SPLIT DEM'!D363</f>
        <v>PASTRAEXONHROACAR</v>
      </c>
      <c r="E363" s="4">
        <f>'BASE SPLIT DEM'!E363+IF('BASE SPLIT DEM'!E363=0,0,_xlfn.IFNA(VLOOKUP(RIGHT(C363,6),'Tuning parameter'!$A$3:$AC$11,HLOOKUP(B363,'Tuning parameter'!$B$1:$AC$2,2,FALSE),FALSE),0))</f>
        <v>0</v>
      </c>
      <c r="F363" t="str">
        <f>'BASE SPLIT DEM'!F2055</f>
        <v>PassengerTransportationIn BoundaryNon Home basedRoadMotorcycles</v>
      </c>
    </row>
    <row r="364" spans="1:6" x14ac:dyDescent="0.25">
      <c r="A364" t="str">
        <f>'BASE SPLIT DEM'!A2056</f>
        <v>TO</v>
      </c>
      <c r="B364">
        <f>'BASE SPLIT DEM'!B364</f>
        <v>2016</v>
      </c>
      <c r="C364" t="str">
        <f>'BASE SPLIT DEM'!C364</f>
        <v>ADEMPASTRAEXONHROACAR___TAX</v>
      </c>
      <c r="D364" t="str">
        <f>'BASE SPLIT DEM'!D364</f>
        <v>PASTRAEXONHROACAR</v>
      </c>
      <c r="E364" s="4">
        <f>'BASE SPLIT DEM'!E364+IF('BASE SPLIT DEM'!E364=0,0,_xlfn.IFNA(VLOOKUP(RIGHT(C364,6),'Tuning parameter'!$A$3:$AC$11,HLOOKUP(B364,'Tuning parameter'!$B$1:$AC$2,2,FALSE),FALSE),0))</f>
        <v>1.08157195638427E-2</v>
      </c>
      <c r="F364" t="str">
        <f>'BASE SPLIT DEM'!F2056</f>
        <v>PassengerTransportationIn BoundaryNon Home basedRoadWalk</v>
      </c>
    </row>
    <row r="365" spans="1:6" x14ac:dyDescent="0.25">
      <c r="A365" t="str">
        <f>'BASE SPLIT DEM'!A2057</f>
        <v>TO</v>
      </c>
      <c r="B365">
        <f>'BASE SPLIT DEM'!B365</f>
        <v>2016</v>
      </c>
      <c r="C365" t="str">
        <f>'BASE SPLIT DEM'!C365</f>
        <v>ADEMPASTRAEXONHROACAR___ADR</v>
      </c>
      <c r="D365" t="str">
        <f>'BASE SPLIT DEM'!D365</f>
        <v>PASTRAEXONHROACAR</v>
      </c>
      <c r="E365" s="4">
        <f>'BASE SPLIT DEM'!E365+IF('BASE SPLIT DEM'!E365=0,0,_xlfn.IFNA(VLOOKUP(RIGHT(C365,6),'Tuning parameter'!$A$3:$AC$11,HLOOKUP(B365,'Tuning parameter'!$B$1:$AC$2,2,FALSE),FALSE),0))</f>
        <v>0.86770200888905602</v>
      </c>
      <c r="F365" t="str">
        <f>'BASE SPLIT DEM'!F2057</f>
        <v>PassengerTransportationIn BoundaryNon Home basedRoadBicycle</v>
      </c>
    </row>
    <row r="366" spans="1:6" x14ac:dyDescent="0.25">
      <c r="A366" t="str">
        <f>'BASE SPLIT DEM'!A2058</f>
        <v>TO</v>
      </c>
      <c r="B366">
        <f>'BASE SPLIT DEM'!B366</f>
        <v>2016</v>
      </c>
      <c r="C366" t="str">
        <f>'BASE SPLIT DEM'!C366</f>
        <v>ADEMPASTRAEXONHROACAR___APG</v>
      </c>
      <c r="D366" t="str">
        <f>'BASE SPLIT DEM'!D366</f>
        <v>PASTRAEXONHROACAR</v>
      </c>
      <c r="E366" s="4">
        <f>'BASE SPLIT DEM'!E366+IF('BASE SPLIT DEM'!E366=0,0,_xlfn.IFNA(VLOOKUP(RIGHT(C366,6),'Tuning parameter'!$A$3:$AC$11,HLOOKUP(B366,'Tuning parameter'!$B$1:$AC$2,2,FALSE),FALSE),0))</f>
        <v>0.12148227154709999</v>
      </c>
      <c r="F366" t="str">
        <f>'BASE SPLIT DEM'!F2058</f>
        <v>PassengerTransportationExternal INHome WorkRailRegional</v>
      </c>
    </row>
    <row r="367" spans="1:6" x14ac:dyDescent="0.25">
      <c r="A367" t="str">
        <f>'BASE SPLIT DEM'!A2060</f>
        <v>TO</v>
      </c>
      <c r="B367">
        <f>'BASE SPLIT DEM'!B367</f>
        <v>2016</v>
      </c>
      <c r="C367" t="str">
        <f>'BASE SPLIT DEM'!C367</f>
        <v>ADEMPASTRAEXONHROATRULGTRSH</v>
      </c>
      <c r="D367" t="str">
        <f>'BASE SPLIT DEM'!D367</f>
        <v>PASTRAEXONHROATRU</v>
      </c>
      <c r="E367" s="4">
        <f>'BASE SPLIT DEM'!E367+IF('BASE SPLIT DEM'!E367=0,0,_xlfn.IFNA(VLOOKUP(RIGHT(C367,6),'Tuning parameter'!$A$3:$AC$11,HLOOKUP(B367,'Tuning parameter'!$B$1:$AC$2,2,FALSE),FALSE),0))</f>
        <v>0</v>
      </c>
      <c r="F367" t="str">
        <f>'BASE SPLIT DEM'!F2060</f>
        <v>PassengerTransportationExternal INHome WorkRailSubway</v>
      </c>
    </row>
    <row r="368" spans="1:6" x14ac:dyDescent="0.25">
      <c r="A368" t="str">
        <f>'BASE SPLIT DEM'!A2061</f>
        <v>TO</v>
      </c>
      <c r="B368">
        <f>'BASE SPLIT DEM'!B368</f>
        <v>2016</v>
      </c>
      <c r="C368" t="str">
        <f>'BASE SPLIT DEM'!C368</f>
        <v>ADEMPASTRAEXONHROATRULGTTAX</v>
      </c>
      <c r="D368" t="str">
        <f>'BASE SPLIT DEM'!D368</f>
        <v>PASTRAEXONHROATRU</v>
      </c>
      <c r="E368" s="4">
        <f>'BASE SPLIT DEM'!E368+IF('BASE SPLIT DEM'!E368=0,0,_xlfn.IFNA(VLOOKUP(RIGHT(C368,6),'Tuning parameter'!$A$3:$AC$11,HLOOKUP(B368,'Tuning parameter'!$B$1:$AC$2,2,FALSE),FALSE),0))</f>
        <v>3.4924222617454702E-3</v>
      </c>
      <c r="F368" t="str">
        <f>'BASE SPLIT DEM'!F2061</f>
        <v>PassengerTransportationExternal INHome WorkRailTramway</v>
      </c>
    </row>
    <row r="369" spans="1:6" x14ac:dyDescent="0.25">
      <c r="A369" t="str">
        <f>'BASE SPLIT DEM'!A2077</f>
        <v>TO</v>
      </c>
      <c r="B369">
        <f>'BASE SPLIT DEM'!B369</f>
        <v>2016</v>
      </c>
      <c r="C369" t="str">
        <f>'BASE SPLIT DEM'!C369</f>
        <v>ADEMPASTRAEXONHROATRULGTADR</v>
      </c>
      <c r="D369" t="str">
        <f>'BASE SPLIT DEM'!D369</f>
        <v>PASTRAEXONHROATRU</v>
      </c>
      <c r="E369" s="4">
        <f>'BASE SPLIT DEM'!E369+IF('BASE SPLIT DEM'!E369=0,0,_xlfn.IFNA(VLOOKUP(RIGHT(C369,6),'Tuning parameter'!$A$3:$AC$11,HLOOKUP(B369,'Tuning parameter'!$B$1:$AC$2,2,FALSE),FALSE),0))</f>
        <v>0.87412592797713495</v>
      </c>
      <c r="F369" t="str">
        <f>'BASE SPLIT DEM'!F2077</f>
        <v>PassengerTransportationExternal INHome WorkRoadMotorcycles</v>
      </c>
    </row>
    <row r="370" spans="1:6" x14ac:dyDescent="0.25">
      <c r="A370" t="str">
        <f>'BASE SPLIT DEM'!A2078</f>
        <v>TO</v>
      </c>
      <c r="B370">
        <f>'BASE SPLIT DEM'!B370</f>
        <v>2016</v>
      </c>
      <c r="C370" t="str">
        <f>'BASE SPLIT DEM'!C370</f>
        <v>ADEMPASTRAEXONHROATRULGTAPG</v>
      </c>
      <c r="D370" t="str">
        <f>'BASE SPLIT DEM'!D370</f>
        <v>PASTRAEXONHROATRU</v>
      </c>
      <c r="E370" s="4">
        <f>'BASE SPLIT DEM'!E370+IF('BASE SPLIT DEM'!E370=0,0,_xlfn.IFNA(VLOOKUP(RIGHT(C370,6),'Tuning parameter'!$A$3:$AC$11,HLOOKUP(B370,'Tuning parameter'!$B$1:$AC$2,2,FALSE),FALSE),0))</f>
        <v>0.122381649761118</v>
      </c>
      <c r="F370" t="str">
        <f>'BASE SPLIT DEM'!F2078</f>
        <v>PassengerTransportationExternal INHome WorkRoadWalk</v>
      </c>
    </row>
    <row r="371" spans="1:6" x14ac:dyDescent="0.25">
      <c r="A371" t="str">
        <f>'BASE SPLIT DEM'!A2079</f>
        <v>TO</v>
      </c>
      <c r="B371">
        <f>'BASE SPLIT DEM'!B371</f>
        <v>2016</v>
      </c>
      <c r="C371" t="str">
        <f>'BASE SPLIT DEM'!C371</f>
        <v>ADEMPASTRAEXONHROAMOR______</v>
      </c>
      <c r="D371" t="str">
        <f>'BASE SPLIT DEM'!D371</f>
        <v>PASTRAEXONHROAMOR</v>
      </c>
      <c r="E371" s="4">
        <f>'BASE SPLIT DEM'!E371+IF('BASE SPLIT DEM'!E371=0,0,_xlfn.IFNA(VLOOKUP(RIGHT(C371,6),'Tuning parameter'!$A$3:$AC$11,HLOOKUP(B371,'Tuning parameter'!$B$1:$AC$2,2,FALSE),FALSE),0))</f>
        <v>1</v>
      </c>
      <c r="F371" t="str">
        <f>'BASE SPLIT DEM'!F2079</f>
        <v>PassengerTransportationExternal INHome WorkRoadBicycle</v>
      </c>
    </row>
    <row r="372" spans="1:6" x14ac:dyDescent="0.25">
      <c r="A372" t="str">
        <f>'BASE SPLIT DEM'!A2080</f>
        <v>TO</v>
      </c>
      <c r="B372">
        <f>'BASE SPLIT DEM'!B372</f>
        <v>2016</v>
      </c>
      <c r="C372" t="str">
        <f>'BASE SPLIT DEM'!C372</f>
        <v>ADEMPASTRAEXONHROAWAL______</v>
      </c>
      <c r="D372" t="str">
        <f>'BASE SPLIT DEM'!D372</f>
        <v>PASTRAEXONHROAWAL</v>
      </c>
      <c r="E372" s="4">
        <f>'BASE SPLIT DEM'!E372+IF('BASE SPLIT DEM'!E372=0,0,_xlfn.IFNA(VLOOKUP(RIGHT(C372,6),'Tuning parameter'!$A$3:$AC$11,HLOOKUP(B372,'Tuning parameter'!$B$1:$AC$2,2,FALSE),FALSE),0))</f>
        <v>1</v>
      </c>
      <c r="F372" t="str">
        <f>'BASE SPLIT DEM'!F2080</f>
        <v>PassengerTransportationExternal INHome SchoolRailRegional</v>
      </c>
    </row>
    <row r="373" spans="1:6" x14ac:dyDescent="0.25">
      <c r="A373" t="str">
        <f>'BASE SPLIT DEM'!A2082</f>
        <v>TO</v>
      </c>
      <c r="B373">
        <f>'BASE SPLIT DEM'!B373</f>
        <v>2016</v>
      </c>
      <c r="C373" t="str">
        <f>'BASE SPLIT DEM'!C373</f>
        <v>ADEMPASTRAEXONHROABIK______</v>
      </c>
      <c r="D373" t="str">
        <f>'BASE SPLIT DEM'!D373</f>
        <v>PASTRAEXONHROABIK</v>
      </c>
      <c r="E373" s="4">
        <f>'BASE SPLIT DEM'!E373+IF('BASE SPLIT DEM'!E373=0,0,_xlfn.IFNA(VLOOKUP(RIGHT(C373,6),'Tuning parameter'!$A$3:$AC$11,HLOOKUP(B373,'Tuning parameter'!$B$1:$AC$2,2,FALSE),FALSE),0))</f>
        <v>1</v>
      </c>
      <c r="F373" t="str">
        <f>'BASE SPLIT DEM'!F2082</f>
        <v>PassengerTransportationExternal INHome SchoolRailSubway</v>
      </c>
    </row>
    <row r="374" spans="1:6" x14ac:dyDescent="0.25">
      <c r="A374" t="str">
        <f>'BASE SPLIT DEM'!A2083</f>
        <v>TO</v>
      </c>
      <c r="B374">
        <f>'BASE SPLIT DEM'!B374</f>
        <v>2017</v>
      </c>
      <c r="C374" t="str">
        <f>'BASE SPLIT DEM'!C374</f>
        <v>ADEMPASTRAINHWRAIREG</v>
      </c>
      <c r="D374" t="str">
        <f>'BASE SPLIT DEM'!D374</f>
        <v>PASTRAINHW</v>
      </c>
      <c r="E374" s="4">
        <f>'BASE SPLIT DEM'!E374+IF('BASE SPLIT DEM'!E374=0,0,_xlfn.IFNA(VLOOKUP(RIGHT(C374,6),'Tuning parameter'!$A$3:$AC$11,HLOOKUP(B374,'Tuning parameter'!$B$1:$AC$2,2,FALSE),FALSE),0))</f>
        <v>0</v>
      </c>
      <c r="F374" t="str">
        <f>'BASE SPLIT DEM'!F2083</f>
        <v>PassengerTransportationExternal INHome SchoolRailTramway</v>
      </c>
    </row>
    <row r="375" spans="1:6" x14ac:dyDescent="0.25">
      <c r="A375" t="str">
        <f>'BASE SPLIT DEM'!A2099</f>
        <v>TO</v>
      </c>
      <c r="B375">
        <f>'BASE SPLIT DEM'!B375</f>
        <v>2017</v>
      </c>
      <c r="C375" t="str">
        <f>'BASE SPLIT DEM'!C375</f>
        <v>ADEMPASTRAINHWRAISUB</v>
      </c>
      <c r="D375" t="str">
        <f>'BASE SPLIT DEM'!D375</f>
        <v>PASTRAINHW</v>
      </c>
      <c r="E375" s="4">
        <f>'BASE SPLIT DEM'!E375+IF('BASE SPLIT DEM'!E375=0,0,_xlfn.IFNA(VLOOKUP(RIGHT(C375,6),'Tuning parameter'!$A$3:$AC$11,HLOOKUP(B375,'Tuning parameter'!$B$1:$AC$2,2,FALSE),FALSE),0))</f>
        <v>0.117526844986759</v>
      </c>
      <c r="F375" t="str">
        <f>'BASE SPLIT DEM'!F2099</f>
        <v>PassengerTransportationExternal INHome SchoolRoadMotorcycles</v>
      </c>
    </row>
    <row r="376" spans="1:6" x14ac:dyDescent="0.25">
      <c r="A376" t="str">
        <f>'BASE SPLIT DEM'!A2100</f>
        <v>TO</v>
      </c>
      <c r="B376">
        <f>'BASE SPLIT DEM'!B376</f>
        <v>2017</v>
      </c>
      <c r="C376" t="str">
        <f>'BASE SPLIT DEM'!C376</f>
        <v>ADEMPASTRAINHWRAITRM</v>
      </c>
      <c r="D376" t="str">
        <f>'BASE SPLIT DEM'!D376</f>
        <v>PASTRAINHW</v>
      </c>
      <c r="E376" s="4">
        <f>'BASE SPLIT DEM'!E376+IF('BASE SPLIT DEM'!E376=0,0,_xlfn.IFNA(VLOOKUP(RIGHT(C376,6),'Tuning parameter'!$A$3:$AC$11,HLOOKUP(B376,'Tuning parameter'!$B$1:$AC$2,2,FALSE),FALSE),0))</f>
        <v>1.4750299306959799E-2</v>
      </c>
      <c r="F376" t="str">
        <f>'BASE SPLIT DEM'!F2100</f>
        <v>PassengerTransportationExternal INHome SchoolRoadWalk</v>
      </c>
    </row>
    <row r="377" spans="1:6" x14ac:dyDescent="0.25">
      <c r="A377" t="str">
        <f>'BASE SPLIT DEM'!A2101</f>
        <v>TO</v>
      </c>
      <c r="B377">
        <f>'BASE SPLIT DEM'!B377</f>
        <v>2017</v>
      </c>
      <c r="C377" t="str">
        <f>'BASE SPLIT DEM'!C377</f>
        <v>ADEMPASTRAINHWROABUS</v>
      </c>
      <c r="D377" t="str">
        <f>'BASE SPLIT DEM'!D377</f>
        <v>PASTRAINHW</v>
      </c>
      <c r="E377" s="4">
        <f>'BASE SPLIT DEM'!E377+IF('BASE SPLIT DEM'!E377=0,0,_xlfn.IFNA(VLOOKUP(RIGHT(C377,6),'Tuning parameter'!$A$3:$AC$11,HLOOKUP(B377,'Tuning parameter'!$B$1:$AC$2,2,FALSE),FALSE),0))</f>
        <v>0.104763291917663</v>
      </c>
      <c r="F377" t="str">
        <f>'BASE SPLIT DEM'!F2101</f>
        <v>PassengerTransportationExternal INHome SchoolRoadBicycle</v>
      </c>
    </row>
    <row r="378" spans="1:6" x14ac:dyDescent="0.25">
      <c r="A378" t="str">
        <f>'BASE SPLIT DEM'!A2104</f>
        <v>TO</v>
      </c>
      <c r="B378">
        <f>'BASE SPLIT DEM'!B378</f>
        <v>2017</v>
      </c>
      <c r="C378" t="str">
        <f>'BASE SPLIT DEM'!C378</f>
        <v>ADEMPASTRAINHWROACAR</v>
      </c>
      <c r="D378" t="str">
        <f>'BASE SPLIT DEM'!D378</f>
        <v>PASTRAINHW</v>
      </c>
      <c r="E378" s="4">
        <f>'BASE SPLIT DEM'!E378+IF('BASE SPLIT DEM'!E378=0,0,_xlfn.IFNA(VLOOKUP(RIGHT(C378,6),'Tuning parameter'!$A$3:$AC$11,HLOOKUP(B378,'Tuning parameter'!$B$1:$AC$2,2,FALSE),FALSE),0))</f>
        <v>0.35351436278617598</v>
      </c>
      <c r="F378" t="str">
        <f>'BASE SPLIT DEM'!F2104</f>
        <v>PassengerTransportationExternal INHome OtherRailSubway</v>
      </c>
    </row>
    <row r="379" spans="1:6" x14ac:dyDescent="0.25">
      <c r="A379" t="str">
        <f>'BASE SPLIT DEM'!A2105</f>
        <v>TO</v>
      </c>
      <c r="B379">
        <f>'BASE SPLIT DEM'!B379</f>
        <v>2017</v>
      </c>
      <c r="C379" t="str">
        <f>'BASE SPLIT DEM'!C379</f>
        <v>ADEMPASTRAINHWROATRU</v>
      </c>
      <c r="D379" t="str">
        <f>'BASE SPLIT DEM'!D379</f>
        <v>PASTRAINHW</v>
      </c>
      <c r="E379" s="4">
        <f>'BASE SPLIT DEM'!E379+IF('BASE SPLIT DEM'!E379=0,0,_xlfn.IFNA(VLOOKUP(RIGHT(C379,6),'Tuning parameter'!$A$3:$AC$11,HLOOKUP(B379,'Tuning parameter'!$B$1:$AC$2,2,FALSE),FALSE),0))</f>
        <v>0.35351436278617598</v>
      </c>
      <c r="F379" t="str">
        <f>'BASE SPLIT DEM'!F2105</f>
        <v>PassengerTransportationExternal INHome OtherRailTramway</v>
      </c>
    </row>
    <row r="380" spans="1:6" x14ac:dyDescent="0.25">
      <c r="A380" t="str">
        <f>'BASE SPLIT DEM'!A2121</f>
        <v>TO</v>
      </c>
      <c r="B380">
        <f>'BASE SPLIT DEM'!B380</f>
        <v>2017</v>
      </c>
      <c r="C380" t="str">
        <f>'BASE SPLIT DEM'!C380</f>
        <v>ADEMPASTRAINHWROAMOR</v>
      </c>
      <c r="D380" t="str">
        <f>'BASE SPLIT DEM'!D380</f>
        <v>PASTRAINHW</v>
      </c>
      <c r="E380" s="4">
        <f>'BASE SPLIT DEM'!E380+IF('BASE SPLIT DEM'!E380=0,0,_xlfn.IFNA(VLOOKUP(RIGHT(C380,6),'Tuning parameter'!$A$3:$AC$11,HLOOKUP(B380,'Tuning parameter'!$B$1:$AC$2,2,FALSE),FALSE),0))</f>
        <v>1.4885248595330699E-3</v>
      </c>
      <c r="F380" t="str">
        <f>'BASE SPLIT DEM'!F2121</f>
        <v>PassengerTransportationExternal INHome OtherRoadMotorcycles</v>
      </c>
    </row>
    <row r="381" spans="1:6" x14ac:dyDescent="0.25">
      <c r="A381" t="str">
        <f>'BASE SPLIT DEM'!A2122</f>
        <v>TO</v>
      </c>
      <c r="B381">
        <f>'BASE SPLIT DEM'!B381</f>
        <v>2017</v>
      </c>
      <c r="C381" t="str">
        <f>'BASE SPLIT DEM'!C381</f>
        <v>ADEMPASTRAINHWROAWAL</v>
      </c>
      <c r="D381" t="str">
        <f>'BASE SPLIT DEM'!D381</f>
        <v>PASTRAINHW</v>
      </c>
      <c r="E381" s="4">
        <f>'BASE SPLIT DEM'!E381+IF('BASE SPLIT DEM'!E381=0,0,_xlfn.IFNA(VLOOKUP(RIGHT(C381,6),'Tuning parameter'!$A$3:$AC$11,HLOOKUP(B381,'Tuning parameter'!$B$1:$AC$2,2,FALSE),FALSE),0))</f>
        <v>4.5249685859308497E-2</v>
      </c>
      <c r="F381" t="str">
        <f>'BASE SPLIT DEM'!F2122</f>
        <v>PassengerTransportationExternal INHome OtherRoadWalk</v>
      </c>
    </row>
    <row r="382" spans="1:6" x14ac:dyDescent="0.25">
      <c r="A382" t="str">
        <f>'BASE SPLIT DEM'!A2123</f>
        <v>TO</v>
      </c>
      <c r="B382">
        <f>'BASE SPLIT DEM'!B382</f>
        <v>2017</v>
      </c>
      <c r="C382" t="str">
        <f>'BASE SPLIT DEM'!C382</f>
        <v>ADEMPASTRAINHWROABIK</v>
      </c>
      <c r="D382" t="str">
        <f>'BASE SPLIT DEM'!D382</f>
        <v>PASTRAINHW</v>
      </c>
      <c r="E382" s="4">
        <f>'BASE SPLIT DEM'!E382+IF('BASE SPLIT DEM'!E382=0,0,_xlfn.IFNA(VLOOKUP(RIGHT(C382,6),'Tuning parameter'!$A$3:$AC$11,HLOOKUP(B382,'Tuning parameter'!$B$1:$AC$2,2,FALSE),FALSE),0))</f>
        <v>9.1926274974216404E-3</v>
      </c>
      <c r="F382" t="str">
        <f>'BASE SPLIT DEM'!F2123</f>
        <v>PassengerTransportationExternal INHome OtherRoadBicycle</v>
      </c>
    </row>
    <row r="383" spans="1:6" x14ac:dyDescent="0.25">
      <c r="A383" t="str">
        <f>'BASE SPLIT DEM'!A2126</f>
        <v>TO</v>
      </c>
      <c r="B383">
        <f>'BASE SPLIT DEM'!B383</f>
        <v>2017</v>
      </c>
      <c r="C383" t="str">
        <f>'BASE SPLIT DEM'!C383</f>
        <v>ADEMPASTRAINHSRAIREG</v>
      </c>
      <c r="D383" t="str">
        <f>'BASE SPLIT DEM'!D383</f>
        <v>PASTRAINHS</v>
      </c>
      <c r="E383" s="4">
        <f>'BASE SPLIT DEM'!E383+IF('BASE SPLIT DEM'!E383=0,0,_xlfn.IFNA(VLOOKUP(RIGHT(C383,6),'Tuning parameter'!$A$3:$AC$11,HLOOKUP(B383,'Tuning parameter'!$B$1:$AC$2,2,FALSE),FALSE),0))</f>
        <v>0</v>
      </c>
      <c r="F383" t="str">
        <f>'BASE SPLIT DEM'!F2126</f>
        <v>PassengerTransportationExternal INNon Home basedRailSubway</v>
      </c>
    </row>
    <row r="384" spans="1:6" x14ac:dyDescent="0.25">
      <c r="A384" t="str">
        <f>'BASE SPLIT DEM'!A2127</f>
        <v>TO</v>
      </c>
      <c r="B384">
        <f>'BASE SPLIT DEM'!B384</f>
        <v>2017</v>
      </c>
      <c r="C384" t="str">
        <f>'BASE SPLIT DEM'!C384</f>
        <v>ADEMPASTRAINHSRAISUB</v>
      </c>
      <c r="D384" t="str">
        <f>'BASE SPLIT DEM'!D384</f>
        <v>PASTRAINHS</v>
      </c>
      <c r="E384" s="4">
        <f>'BASE SPLIT DEM'!E384+IF('BASE SPLIT DEM'!E384=0,0,_xlfn.IFNA(VLOOKUP(RIGHT(C384,6),'Tuning parameter'!$A$3:$AC$11,HLOOKUP(B384,'Tuning parameter'!$B$1:$AC$2,2,FALSE),FALSE),0))</f>
        <v>0.117526844986759</v>
      </c>
      <c r="F384" t="str">
        <f>'BASE SPLIT DEM'!F2127</f>
        <v>PassengerTransportationExternal INNon Home basedRailTramway</v>
      </c>
    </row>
    <row r="385" spans="1:6" x14ac:dyDescent="0.25">
      <c r="A385" t="str">
        <f>'BASE SPLIT DEM'!A2143</f>
        <v>TO</v>
      </c>
      <c r="B385">
        <f>'BASE SPLIT DEM'!B385</f>
        <v>2017</v>
      </c>
      <c r="C385" t="str">
        <f>'BASE SPLIT DEM'!C385</f>
        <v>ADEMPASTRAINHSRAITRM</v>
      </c>
      <c r="D385" t="str">
        <f>'BASE SPLIT DEM'!D385</f>
        <v>PASTRAINHS</v>
      </c>
      <c r="E385" s="4">
        <f>'BASE SPLIT DEM'!E385+IF('BASE SPLIT DEM'!E385=0,0,_xlfn.IFNA(VLOOKUP(RIGHT(C385,6),'Tuning parameter'!$A$3:$AC$11,HLOOKUP(B385,'Tuning parameter'!$B$1:$AC$2,2,FALSE),FALSE),0))</f>
        <v>1.4750299306959799E-2</v>
      </c>
      <c r="F385" t="str">
        <f>'BASE SPLIT DEM'!F2143</f>
        <v>PassengerTransportationExternal INNon Home basedRoadMotorcycles</v>
      </c>
    </row>
    <row r="386" spans="1:6" x14ac:dyDescent="0.25">
      <c r="A386" t="str">
        <f>'BASE SPLIT DEM'!A2144</f>
        <v>TO</v>
      </c>
      <c r="B386">
        <f>'BASE SPLIT DEM'!B386</f>
        <v>2017</v>
      </c>
      <c r="C386" t="str">
        <f>'BASE SPLIT DEM'!C386</f>
        <v>ADEMPASTRAINHSROABUS</v>
      </c>
      <c r="D386" t="str">
        <f>'BASE SPLIT DEM'!D386</f>
        <v>PASTRAINHS</v>
      </c>
      <c r="E386" s="4">
        <f>'BASE SPLIT DEM'!E386+IF('BASE SPLIT DEM'!E386=0,0,_xlfn.IFNA(VLOOKUP(RIGHT(C386,6),'Tuning parameter'!$A$3:$AC$11,HLOOKUP(B386,'Tuning parameter'!$B$1:$AC$2,2,FALSE),FALSE),0))</f>
        <v>0.104763291917663</v>
      </c>
      <c r="F386" t="str">
        <f>'BASE SPLIT DEM'!F2144</f>
        <v>PassengerTransportationExternal INNon Home basedRoadWalk</v>
      </c>
    </row>
    <row r="387" spans="1:6" x14ac:dyDescent="0.25">
      <c r="A387" t="str">
        <f>'BASE SPLIT DEM'!A2145</f>
        <v>TO</v>
      </c>
      <c r="B387">
        <f>'BASE SPLIT DEM'!B387</f>
        <v>2017</v>
      </c>
      <c r="C387" t="str">
        <f>'BASE SPLIT DEM'!C387</f>
        <v>ADEMPASTRAINHSROACAR</v>
      </c>
      <c r="D387" t="str">
        <f>'BASE SPLIT DEM'!D387</f>
        <v>PASTRAINHS</v>
      </c>
      <c r="E387" s="4">
        <f>'BASE SPLIT DEM'!E387+IF('BASE SPLIT DEM'!E387=0,0,_xlfn.IFNA(VLOOKUP(RIGHT(C387,6),'Tuning parameter'!$A$3:$AC$11,HLOOKUP(B387,'Tuning parameter'!$B$1:$AC$2,2,FALSE),FALSE),0))</f>
        <v>0.35351436278617598</v>
      </c>
      <c r="F387" t="str">
        <f>'BASE SPLIT DEM'!F2145</f>
        <v>PassengerTransportationExternal INNon Home basedRoadBicycle</v>
      </c>
    </row>
    <row r="388" spans="1:6" x14ac:dyDescent="0.25">
      <c r="A388" t="str">
        <f>'BASE SPLIT DEM'!A2146</f>
        <v>TO</v>
      </c>
      <c r="B388">
        <f>'BASE SPLIT DEM'!B388</f>
        <v>2017</v>
      </c>
      <c r="C388" t="str">
        <f>'BASE SPLIT DEM'!C388</f>
        <v>ADEMPASTRAINHSROATRU</v>
      </c>
      <c r="D388" t="str">
        <f>'BASE SPLIT DEM'!D388</f>
        <v>PASTRAINHS</v>
      </c>
      <c r="E388" s="4">
        <f>'BASE SPLIT DEM'!E388+IF('BASE SPLIT DEM'!E388=0,0,_xlfn.IFNA(VLOOKUP(RIGHT(C388,6),'Tuning parameter'!$A$3:$AC$11,HLOOKUP(B388,'Tuning parameter'!$B$1:$AC$2,2,FALSE),FALSE),0))</f>
        <v>0.35351436278617598</v>
      </c>
      <c r="F388" t="str">
        <f>'BASE SPLIT DEM'!F2146</f>
        <v>PassengerTransportationExternal OUTHome WorkRailRegional</v>
      </c>
    </row>
    <row r="389" spans="1:6" x14ac:dyDescent="0.25">
      <c r="A389" t="str">
        <f>'BASE SPLIT DEM'!A2148</f>
        <v>TO</v>
      </c>
      <c r="B389">
        <f>'BASE SPLIT DEM'!B389</f>
        <v>2017</v>
      </c>
      <c r="C389" t="str">
        <f>'BASE SPLIT DEM'!C389</f>
        <v>ADEMPASTRAINHSROAMOR</v>
      </c>
      <c r="D389" t="str">
        <f>'BASE SPLIT DEM'!D389</f>
        <v>PASTRAINHS</v>
      </c>
      <c r="E389" s="4">
        <f>'BASE SPLIT DEM'!E389+IF('BASE SPLIT DEM'!E389=0,0,_xlfn.IFNA(VLOOKUP(RIGHT(C389,6),'Tuning parameter'!$A$3:$AC$11,HLOOKUP(B389,'Tuning parameter'!$B$1:$AC$2,2,FALSE),FALSE),0))</f>
        <v>1.4885248595330699E-3</v>
      </c>
      <c r="F389" t="str">
        <f>'BASE SPLIT DEM'!F2148</f>
        <v>PassengerTransportationExternal OUTHome WorkRailSubway</v>
      </c>
    </row>
    <row r="390" spans="1:6" x14ac:dyDescent="0.25">
      <c r="A390" t="str">
        <f>'BASE SPLIT DEM'!A2149</f>
        <v>TO</v>
      </c>
      <c r="B390">
        <f>'BASE SPLIT DEM'!B390</f>
        <v>2017</v>
      </c>
      <c r="C390" t="str">
        <f>'BASE SPLIT DEM'!C390</f>
        <v>ADEMPASTRAINHSROAWAL</v>
      </c>
      <c r="D390" t="str">
        <f>'BASE SPLIT DEM'!D390</f>
        <v>PASTRAINHS</v>
      </c>
      <c r="E390" s="4">
        <f>'BASE SPLIT DEM'!E390+IF('BASE SPLIT DEM'!E390=0,0,_xlfn.IFNA(VLOOKUP(RIGHT(C390,6),'Tuning parameter'!$A$3:$AC$11,HLOOKUP(B390,'Tuning parameter'!$B$1:$AC$2,2,FALSE),FALSE),0))</f>
        <v>4.5249685859308497E-2</v>
      </c>
      <c r="F390" t="str">
        <f>'BASE SPLIT DEM'!F2149</f>
        <v>PassengerTransportationExternal OUTHome WorkRailTramway</v>
      </c>
    </row>
    <row r="391" spans="1:6" x14ac:dyDescent="0.25">
      <c r="A391" t="str">
        <f>'BASE SPLIT DEM'!A2165</f>
        <v>TO</v>
      </c>
      <c r="B391">
        <f>'BASE SPLIT DEM'!B391</f>
        <v>2017</v>
      </c>
      <c r="C391" t="str">
        <f>'BASE SPLIT DEM'!C391</f>
        <v>ADEMPASTRAINHSROABIK</v>
      </c>
      <c r="D391" t="str">
        <f>'BASE SPLIT DEM'!D391</f>
        <v>PASTRAINHS</v>
      </c>
      <c r="E391" s="4">
        <f>'BASE SPLIT DEM'!E391+IF('BASE SPLIT DEM'!E391=0,0,_xlfn.IFNA(VLOOKUP(RIGHT(C391,6),'Tuning parameter'!$A$3:$AC$11,HLOOKUP(B391,'Tuning parameter'!$B$1:$AC$2,2,FALSE),FALSE),0))</f>
        <v>9.1926274974216404E-3</v>
      </c>
      <c r="F391" t="str">
        <f>'BASE SPLIT DEM'!F2165</f>
        <v>PassengerTransportationExternal OUTHome WorkRoadMotorcycles</v>
      </c>
    </row>
    <row r="392" spans="1:6" x14ac:dyDescent="0.25">
      <c r="A392" t="str">
        <f>'BASE SPLIT DEM'!A2166</f>
        <v>TO</v>
      </c>
      <c r="B392">
        <f>'BASE SPLIT DEM'!B392</f>
        <v>2017</v>
      </c>
      <c r="C392" t="str">
        <f>'BASE SPLIT DEM'!C392</f>
        <v>ADEMPASTRAINHORAIREG</v>
      </c>
      <c r="D392" t="str">
        <f>'BASE SPLIT DEM'!D392</f>
        <v>PASTRAINHO</v>
      </c>
      <c r="E392" s="4">
        <f>'BASE SPLIT DEM'!E392+IF('BASE SPLIT DEM'!E392=0,0,_xlfn.IFNA(VLOOKUP(RIGHT(C392,6),'Tuning parameter'!$A$3:$AC$11,HLOOKUP(B392,'Tuning parameter'!$B$1:$AC$2,2,FALSE),FALSE),0))</f>
        <v>0</v>
      </c>
      <c r="F392" t="str">
        <f>'BASE SPLIT DEM'!F2166</f>
        <v>PassengerTransportationExternal OUTHome WorkRoadWalk</v>
      </c>
    </row>
    <row r="393" spans="1:6" x14ac:dyDescent="0.25">
      <c r="A393" t="str">
        <f>'BASE SPLIT DEM'!A2167</f>
        <v>TO</v>
      </c>
      <c r="B393">
        <f>'BASE SPLIT DEM'!B393</f>
        <v>2017</v>
      </c>
      <c r="C393" t="str">
        <f>'BASE SPLIT DEM'!C393</f>
        <v>ADEMPASTRAINHORAISUB</v>
      </c>
      <c r="D393" t="str">
        <f>'BASE SPLIT DEM'!D393</f>
        <v>PASTRAINHO</v>
      </c>
      <c r="E393" s="4">
        <f>'BASE SPLIT DEM'!E393+IF('BASE SPLIT DEM'!E393=0,0,_xlfn.IFNA(VLOOKUP(RIGHT(C393,6),'Tuning parameter'!$A$3:$AC$11,HLOOKUP(B393,'Tuning parameter'!$B$1:$AC$2,2,FALSE),FALSE),0))</f>
        <v>0.117526844986759</v>
      </c>
      <c r="F393" t="str">
        <f>'BASE SPLIT DEM'!F2167</f>
        <v>PassengerTransportationExternal OUTHome WorkRoadBicycle</v>
      </c>
    </row>
    <row r="394" spans="1:6" x14ac:dyDescent="0.25">
      <c r="A394" t="str">
        <f>'BASE SPLIT DEM'!A2168</f>
        <v>TO</v>
      </c>
      <c r="B394">
        <f>'BASE SPLIT DEM'!B394</f>
        <v>2017</v>
      </c>
      <c r="C394" t="str">
        <f>'BASE SPLIT DEM'!C394</f>
        <v>ADEMPASTRAINHORAITRM</v>
      </c>
      <c r="D394" t="str">
        <f>'BASE SPLIT DEM'!D394</f>
        <v>PASTRAINHO</v>
      </c>
      <c r="E394" s="4">
        <f>'BASE SPLIT DEM'!E394+IF('BASE SPLIT DEM'!E394=0,0,_xlfn.IFNA(VLOOKUP(RIGHT(C394,6),'Tuning parameter'!$A$3:$AC$11,HLOOKUP(B394,'Tuning parameter'!$B$1:$AC$2,2,FALSE),FALSE),0))</f>
        <v>1.4750299306959799E-2</v>
      </c>
      <c r="F394" t="str">
        <f>'BASE SPLIT DEM'!F2168</f>
        <v>PassengerTransportationExternal OUTHome SchoolRailRegional</v>
      </c>
    </row>
    <row r="395" spans="1:6" x14ac:dyDescent="0.25">
      <c r="A395" t="str">
        <f>'BASE SPLIT DEM'!A2170</f>
        <v>TO</v>
      </c>
      <c r="B395">
        <f>'BASE SPLIT DEM'!B395</f>
        <v>2017</v>
      </c>
      <c r="C395" t="str">
        <f>'BASE SPLIT DEM'!C395</f>
        <v>ADEMPASTRAINHOROABUS</v>
      </c>
      <c r="D395" t="str">
        <f>'BASE SPLIT DEM'!D395</f>
        <v>PASTRAINHO</v>
      </c>
      <c r="E395" s="4">
        <f>'BASE SPLIT DEM'!E395+IF('BASE SPLIT DEM'!E395=0,0,_xlfn.IFNA(VLOOKUP(RIGHT(C395,6),'Tuning parameter'!$A$3:$AC$11,HLOOKUP(B395,'Tuning parameter'!$B$1:$AC$2,2,FALSE),FALSE),0))</f>
        <v>0.104763291917663</v>
      </c>
      <c r="F395" t="str">
        <f>'BASE SPLIT DEM'!F2170</f>
        <v>PassengerTransportationExternal OUTHome SchoolRailSubway</v>
      </c>
    </row>
    <row r="396" spans="1:6" x14ac:dyDescent="0.25">
      <c r="A396" t="str">
        <f>'BASE SPLIT DEM'!A2171</f>
        <v>TO</v>
      </c>
      <c r="B396">
        <f>'BASE SPLIT DEM'!B396</f>
        <v>2017</v>
      </c>
      <c r="C396" t="str">
        <f>'BASE SPLIT DEM'!C396</f>
        <v>ADEMPASTRAINHOROACAR</v>
      </c>
      <c r="D396" t="str">
        <f>'BASE SPLIT DEM'!D396</f>
        <v>PASTRAINHO</v>
      </c>
      <c r="E396" s="4">
        <f>'BASE SPLIT DEM'!E396+IF('BASE SPLIT DEM'!E396=0,0,_xlfn.IFNA(VLOOKUP(RIGHT(C396,6),'Tuning parameter'!$A$3:$AC$11,HLOOKUP(B396,'Tuning parameter'!$B$1:$AC$2,2,FALSE),FALSE),0))</f>
        <v>0.35351436278617598</v>
      </c>
      <c r="F396" t="str">
        <f>'BASE SPLIT DEM'!F2171</f>
        <v>PassengerTransportationExternal OUTHome SchoolRailTramway</v>
      </c>
    </row>
    <row r="397" spans="1:6" x14ac:dyDescent="0.25">
      <c r="A397" t="str">
        <f>'BASE SPLIT DEM'!A2187</f>
        <v>TO</v>
      </c>
      <c r="B397">
        <f>'BASE SPLIT DEM'!B397</f>
        <v>2017</v>
      </c>
      <c r="C397" t="str">
        <f>'BASE SPLIT DEM'!C397</f>
        <v>ADEMPASTRAINHOROATRU</v>
      </c>
      <c r="D397" t="str">
        <f>'BASE SPLIT DEM'!D397</f>
        <v>PASTRAINHO</v>
      </c>
      <c r="E397" s="4">
        <f>'BASE SPLIT DEM'!E397+IF('BASE SPLIT DEM'!E397=0,0,_xlfn.IFNA(VLOOKUP(RIGHT(C397,6),'Tuning parameter'!$A$3:$AC$11,HLOOKUP(B397,'Tuning parameter'!$B$1:$AC$2,2,FALSE),FALSE),0))</f>
        <v>0.35351436278617598</v>
      </c>
      <c r="F397" t="str">
        <f>'BASE SPLIT DEM'!F2187</f>
        <v>PassengerTransportationExternal OUTHome SchoolRoadMotorcycles</v>
      </c>
    </row>
    <row r="398" spans="1:6" x14ac:dyDescent="0.25">
      <c r="A398" t="str">
        <f>'BASE SPLIT DEM'!A2188</f>
        <v>TO</v>
      </c>
      <c r="B398">
        <f>'BASE SPLIT DEM'!B398</f>
        <v>2017</v>
      </c>
      <c r="C398" t="str">
        <f>'BASE SPLIT DEM'!C398</f>
        <v>ADEMPASTRAINHOROAMOR</v>
      </c>
      <c r="D398" t="str">
        <f>'BASE SPLIT DEM'!D398</f>
        <v>PASTRAINHO</v>
      </c>
      <c r="E398" s="4">
        <f>'BASE SPLIT DEM'!E398+IF('BASE SPLIT DEM'!E398=0,0,_xlfn.IFNA(VLOOKUP(RIGHT(C398,6),'Tuning parameter'!$A$3:$AC$11,HLOOKUP(B398,'Tuning parameter'!$B$1:$AC$2,2,FALSE),FALSE),0))</f>
        <v>1.4885248595330699E-3</v>
      </c>
      <c r="F398" t="str">
        <f>'BASE SPLIT DEM'!F2188</f>
        <v>PassengerTransportationExternal OUTHome SchoolRoadWalk</v>
      </c>
    </row>
    <row r="399" spans="1:6" x14ac:dyDescent="0.25">
      <c r="A399" t="str">
        <f>'BASE SPLIT DEM'!A2189</f>
        <v>TO</v>
      </c>
      <c r="B399">
        <f>'BASE SPLIT DEM'!B399</f>
        <v>2017</v>
      </c>
      <c r="C399" t="str">
        <f>'BASE SPLIT DEM'!C399</f>
        <v>ADEMPASTRAINHOROAWAL</v>
      </c>
      <c r="D399" t="str">
        <f>'BASE SPLIT DEM'!D399</f>
        <v>PASTRAINHO</v>
      </c>
      <c r="E399" s="4">
        <f>'BASE SPLIT DEM'!E399+IF('BASE SPLIT DEM'!E399=0,0,_xlfn.IFNA(VLOOKUP(RIGHT(C399,6),'Tuning parameter'!$A$3:$AC$11,HLOOKUP(B399,'Tuning parameter'!$B$1:$AC$2,2,FALSE),FALSE),0))</f>
        <v>4.5249685859308497E-2</v>
      </c>
      <c r="F399" t="str">
        <f>'BASE SPLIT DEM'!F2189</f>
        <v>PassengerTransportationExternal OUTHome SchoolRoadBicycle</v>
      </c>
    </row>
    <row r="400" spans="1:6" x14ac:dyDescent="0.25">
      <c r="A400" t="str">
        <f>'BASE SPLIT DEM'!A2192</f>
        <v>TO</v>
      </c>
      <c r="B400">
        <f>'BASE SPLIT DEM'!B400</f>
        <v>2017</v>
      </c>
      <c r="C400" t="str">
        <f>'BASE SPLIT DEM'!C400</f>
        <v>ADEMPASTRAINHOROABIK</v>
      </c>
      <c r="D400" t="str">
        <f>'BASE SPLIT DEM'!D400</f>
        <v>PASTRAINHO</v>
      </c>
      <c r="E400" s="4">
        <f>'BASE SPLIT DEM'!E400+IF('BASE SPLIT DEM'!E400=0,0,_xlfn.IFNA(VLOOKUP(RIGHT(C400,6),'Tuning parameter'!$A$3:$AC$11,HLOOKUP(B400,'Tuning parameter'!$B$1:$AC$2,2,FALSE),FALSE),0))</f>
        <v>9.1926274974216404E-3</v>
      </c>
      <c r="F400" t="str">
        <f>'BASE SPLIT DEM'!F2192</f>
        <v>PassengerTransportationExternal OUTHome OtherRailSubway</v>
      </c>
    </row>
    <row r="401" spans="1:6" x14ac:dyDescent="0.25">
      <c r="A401" t="str">
        <f>'BASE SPLIT DEM'!A2193</f>
        <v>TO</v>
      </c>
      <c r="B401">
        <f>'BASE SPLIT DEM'!B401</f>
        <v>2017</v>
      </c>
      <c r="C401" t="str">
        <f>'BASE SPLIT DEM'!C401</f>
        <v>ADEMPASTRAINNHRAIREG</v>
      </c>
      <c r="D401" t="str">
        <f>'BASE SPLIT DEM'!D401</f>
        <v>PASTRAINNH</v>
      </c>
      <c r="E401" s="4">
        <f>'BASE SPLIT DEM'!E401+IF('BASE SPLIT DEM'!E401=0,0,_xlfn.IFNA(VLOOKUP(RIGHT(C401,6),'Tuning parameter'!$A$3:$AC$11,HLOOKUP(B401,'Tuning parameter'!$B$1:$AC$2,2,FALSE),FALSE),0))</f>
        <v>0</v>
      </c>
      <c r="F401" t="str">
        <f>'BASE SPLIT DEM'!F2193</f>
        <v>PassengerTransportationExternal OUTHome OtherRailTramway</v>
      </c>
    </row>
    <row r="402" spans="1:6" x14ac:dyDescent="0.25">
      <c r="A402" t="str">
        <f>'BASE SPLIT DEM'!A2209</f>
        <v>TO</v>
      </c>
      <c r="B402">
        <f>'BASE SPLIT DEM'!B402</f>
        <v>2017</v>
      </c>
      <c r="C402" t="str">
        <f>'BASE SPLIT DEM'!C402</f>
        <v>ADEMPASTRAINNHRAISUB</v>
      </c>
      <c r="D402" t="str">
        <f>'BASE SPLIT DEM'!D402</f>
        <v>PASTRAINNH</v>
      </c>
      <c r="E402" s="4">
        <f>'BASE SPLIT DEM'!E402+IF('BASE SPLIT DEM'!E402=0,0,_xlfn.IFNA(VLOOKUP(RIGHT(C402,6),'Tuning parameter'!$A$3:$AC$11,HLOOKUP(B402,'Tuning parameter'!$B$1:$AC$2,2,FALSE),FALSE),0))</f>
        <v>0.117526844986759</v>
      </c>
      <c r="F402" t="str">
        <f>'BASE SPLIT DEM'!F2209</f>
        <v>PassengerTransportationExternal OUTHome OtherRoadMotorcycles</v>
      </c>
    </row>
    <row r="403" spans="1:6" x14ac:dyDescent="0.25">
      <c r="A403" t="str">
        <f>'BASE SPLIT DEM'!A2210</f>
        <v>TO</v>
      </c>
      <c r="B403">
        <f>'BASE SPLIT DEM'!B403</f>
        <v>2017</v>
      </c>
      <c r="C403" t="str">
        <f>'BASE SPLIT DEM'!C403</f>
        <v>ADEMPASTRAINNHRAITRM</v>
      </c>
      <c r="D403" t="str">
        <f>'BASE SPLIT DEM'!D403</f>
        <v>PASTRAINNH</v>
      </c>
      <c r="E403" s="4">
        <f>'BASE SPLIT DEM'!E403+IF('BASE SPLIT DEM'!E403=0,0,_xlfn.IFNA(VLOOKUP(RIGHT(C403,6),'Tuning parameter'!$A$3:$AC$11,HLOOKUP(B403,'Tuning parameter'!$B$1:$AC$2,2,FALSE),FALSE),0))</f>
        <v>1.4750299306959799E-2</v>
      </c>
      <c r="F403" t="str">
        <f>'BASE SPLIT DEM'!F2210</f>
        <v>PassengerTransportationExternal OUTHome OtherRoadWalk</v>
      </c>
    </row>
    <row r="404" spans="1:6" x14ac:dyDescent="0.25">
      <c r="A404" t="str">
        <f>'BASE SPLIT DEM'!A2211</f>
        <v>TO</v>
      </c>
      <c r="B404">
        <f>'BASE SPLIT DEM'!B404</f>
        <v>2017</v>
      </c>
      <c r="C404" t="str">
        <f>'BASE SPLIT DEM'!C404</f>
        <v>ADEMPASTRAINNHROABUS</v>
      </c>
      <c r="D404" t="str">
        <f>'BASE SPLIT DEM'!D404</f>
        <v>PASTRAINNH</v>
      </c>
      <c r="E404" s="4">
        <f>'BASE SPLIT DEM'!E404+IF('BASE SPLIT DEM'!E404=0,0,_xlfn.IFNA(VLOOKUP(RIGHT(C404,6),'Tuning parameter'!$A$3:$AC$11,HLOOKUP(B404,'Tuning parameter'!$B$1:$AC$2,2,FALSE),FALSE),0))</f>
        <v>0.104763291917663</v>
      </c>
      <c r="F404" t="str">
        <f>'BASE SPLIT DEM'!F2211</f>
        <v>PassengerTransportationExternal OUTHome OtherRoadBicycle</v>
      </c>
    </row>
    <row r="405" spans="1:6" x14ac:dyDescent="0.25">
      <c r="A405" t="str">
        <f>'BASE SPLIT DEM'!A2214</f>
        <v>TO</v>
      </c>
      <c r="B405">
        <f>'BASE SPLIT DEM'!B405</f>
        <v>2017</v>
      </c>
      <c r="C405" t="str">
        <f>'BASE SPLIT DEM'!C405</f>
        <v>ADEMPASTRAINNHROACAR</v>
      </c>
      <c r="D405" t="str">
        <f>'BASE SPLIT DEM'!D405</f>
        <v>PASTRAINNH</v>
      </c>
      <c r="E405" s="4">
        <f>'BASE SPLIT DEM'!E405+IF('BASE SPLIT DEM'!E405=0,0,_xlfn.IFNA(VLOOKUP(RIGHT(C405,6),'Tuning parameter'!$A$3:$AC$11,HLOOKUP(B405,'Tuning parameter'!$B$1:$AC$2,2,FALSE),FALSE),0))</f>
        <v>0.35351436278617598</v>
      </c>
      <c r="F405" t="str">
        <f>'BASE SPLIT DEM'!F2214</f>
        <v>PassengerTransportationExternal OUTNon Home basedRailSubway</v>
      </c>
    </row>
    <row r="406" spans="1:6" x14ac:dyDescent="0.25">
      <c r="A406" t="str">
        <f>'BASE SPLIT DEM'!A2215</f>
        <v>TO</v>
      </c>
      <c r="B406">
        <f>'BASE SPLIT DEM'!B406</f>
        <v>2017</v>
      </c>
      <c r="C406" t="str">
        <f>'BASE SPLIT DEM'!C406</f>
        <v>ADEMPASTRAINNHROATRU</v>
      </c>
      <c r="D406" t="str">
        <f>'BASE SPLIT DEM'!D406</f>
        <v>PASTRAINNH</v>
      </c>
      <c r="E406" s="4">
        <f>'BASE SPLIT DEM'!E406+IF('BASE SPLIT DEM'!E406=0,0,_xlfn.IFNA(VLOOKUP(RIGHT(C406,6),'Tuning parameter'!$A$3:$AC$11,HLOOKUP(B406,'Tuning parameter'!$B$1:$AC$2,2,FALSE),FALSE),0))</f>
        <v>0.35351436278617598</v>
      </c>
      <c r="F406" t="str">
        <f>'BASE SPLIT DEM'!F2215</f>
        <v>PassengerTransportationExternal OUTNon Home basedRailTramway</v>
      </c>
    </row>
    <row r="407" spans="1:6" x14ac:dyDescent="0.25">
      <c r="A407" t="str">
        <f>'BASE SPLIT DEM'!A2231</f>
        <v>TO</v>
      </c>
      <c r="B407">
        <f>'BASE SPLIT DEM'!B407</f>
        <v>2017</v>
      </c>
      <c r="C407" t="str">
        <f>'BASE SPLIT DEM'!C407</f>
        <v>ADEMPASTRAINNHROAMOR</v>
      </c>
      <c r="D407" t="str">
        <f>'BASE SPLIT DEM'!D407</f>
        <v>PASTRAINNH</v>
      </c>
      <c r="E407" s="4">
        <f>'BASE SPLIT DEM'!E407+IF('BASE SPLIT DEM'!E407=0,0,_xlfn.IFNA(VLOOKUP(RIGHT(C407,6),'Tuning parameter'!$A$3:$AC$11,HLOOKUP(B407,'Tuning parameter'!$B$1:$AC$2,2,FALSE),FALSE),0))</f>
        <v>1.4885248595330699E-3</v>
      </c>
      <c r="F407" t="str">
        <f>'BASE SPLIT DEM'!F2231</f>
        <v>PassengerTransportationExternal OUTNon Home basedRoadMotorcycles</v>
      </c>
    </row>
    <row r="408" spans="1:6" x14ac:dyDescent="0.25">
      <c r="A408" t="str">
        <f>'BASE SPLIT DEM'!A2232</f>
        <v>TO</v>
      </c>
      <c r="B408">
        <f>'BASE SPLIT DEM'!B408</f>
        <v>2017</v>
      </c>
      <c r="C408" t="str">
        <f>'BASE SPLIT DEM'!C408</f>
        <v>ADEMPASTRAINNHROAWAL</v>
      </c>
      <c r="D408" t="str">
        <f>'BASE SPLIT DEM'!D408</f>
        <v>PASTRAINNH</v>
      </c>
      <c r="E408" s="4">
        <f>'BASE SPLIT DEM'!E408+IF('BASE SPLIT DEM'!E408=0,0,_xlfn.IFNA(VLOOKUP(RIGHT(C408,6),'Tuning parameter'!$A$3:$AC$11,HLOOKUP(B408,'Tuning parameter'!$B$1:$AC$2,2,FALSE),FALSE),0))</f>
        <v>4.5249685859308497E-2</v>
      </c>
      <c r="F408" t="str">
        <f>'BASE SPLIT DEM'!F2232</f>
        <v>PassengerTransportationExternal OUTNon Home basedRoadWalk</v>
      </c>
    </row>
    <row r="409" spans="1:6" x14ac:dyDescent="0.25">
      <c r="A409" t="str">
        <f>'BASE SPLIT DEM'!A2233</f>
        <v>TO</v>
      </c>
      <c r="B409">
        <f>'BASE SPLIT DEM'!B409</f>
        <v>2017</v>
      </c>
      <c r="C409" t="str">
        <f>'BASE SPLIT DEM'!C409</f>
        <v>ADEMPASTRAINNHROABIK</v>
      </c>
      <c r="D409" t="str">
        <f>'BASE SPLIT DEM'!D409</f>
        <v>PASTRAINNH</v>
      </c>
      <c r="E409" s="4">
        <f>'BASE SPLIT DEM'!E409+IF('BASE SPLIT DEM'!E409=0,0,_xlfn.IFNA(VLOOKUP(RIGHT(C409,6),'Tuning parameter'!$A$3:$AC$11,HLOOKUP(B409,'Tuning parameter'!$B$1:$AC$2,2,FALSE),FALSE),0))</f>
        <v>9.1926274974216404E-3</v>
      </c>
      <c r="F409" t="str">
        <f>'BASE SPLIT DEM'!F2233</f>
        <v>PassengerTransportationExternal OUTNon Home basedRoadBicycle</v>
      </c>
    </row>
    <row r="410" spans="1:6" x14ac:dyDescent="0.25">
      <c r="A410" t="str">
        <f>'BASE SPLIT DEM'!A2342</f>
        <v>TO</v>
      </c>
      <c r="B410">
        <f>'BASE SPLIT DEM'!B410</f>
        <v>2017</v>
      </c>
      <c r="C410" t="str">
        <f>'BASE SPLIT DEM'!C410</f>
        <v>ADEMPASTRAEXIHWRAIREG</v>
      </c>
      <c r="D410" t="str">
        <f>'BASE SPLIT DEM'!D410</f>
        <v>PASTRAEXIHW</v>
      </c>
      <c r="E410" s="4">
        <f>'BASE SPLIT DEM'!E410+IF('BASE SPLIT DEM'!E410=0,0,_xlfn.IFNA(VLOOKUP(RIGHT(C410,6),'Tuning parameter'!$A$3:$AC$11,HLOOKUP(B410,'Tuning parameter'!$B$1:$AC$2,2,FALSE),FALSE),0))</f>
        <v>0.15732832600928601</v>
      </c>
      <c r="F410" t="str">
        <f>'BASE SPLIT DEM'!F2342</f>
        <v>PassengerTransportationIn BoundaryHome WorkRailRegional</v>
      </c>
    </row>
    <row r="411" spans="1:6" x14ac:dyDescent="0.25">
      <c r="A411" t="str">
        <f>'BASE SPLIT DEM'!A2344</f>
        <v>TO</v>
      </c>
      <c r="B411">
        <f>'BASE SPLIT DEM'!B411</f>
        <v>2017</v>
      </c>
      <c r="C411" t="str">
        <f>'BASE SPLIT DEM'!C411</f>
        <v>ADEMPASTRAEXIHWRAISUB</v>
      </c>
      <c r="D411" t="str">
        <f>'BASE SPLIT DEM'!D411</f>
        <v>PASTRAEXIHW</v>
      </c>
      <c r="E411" s="4">
        <f>'BASE SPLIT DEM'!E411+IF('BASE SPLIT DEM'!E411=0,0,_xlfn.IFNA(VLOOKUP(RIGHT(C411,6),'Tuning parameter'!$A$3:$AC$11,HLOOKUP(B411,'Tuning parameter'!$B$1:$AC$2,2,FALSE),FALSE),0))</f>
        <v>7.6589510795547801E-3</v>
      </c>
      <c r="F411" t="str">
        <f>'BASE SPLIT DEM'!F2344</f>
        <v>PassengerTransportationIn BoundaryHome WorkRailSubway</v>
      </c>
    </row>
    <row r="412" spans="1:6" x14ac:dyDescent="0.25">
      <c r="A412" t="str">
        <f>'BASE SPLIT DEM'!A2345</f>
        <v>TO</v>
      </c>
      <c r="B412">
        <f>'BASE SPLIT DEM'!B412</f>
        <v>2017</v>
      </c>
      <c r="C412" t="str">
        <f>'BASE SPLIT DEM'!C412</f>
        <v>ADEMPASTRAEXIHWRAITRM</v>
      </c>
      <c r="D412" t="str">
        <f>'BASE SPLIT DEM'!D412</f>
        <v>PASTRAEXIHW</v>
      </c>
      <c r="E412" s="4">
        <f>'BASE SPLIT DEM'!E412+IF('BASE SPLIT DEM'!E412=0,0,_xlfn.IFNA(VLOOKUP(RIGHT(C412,6),'Tuning parameter'!$A$3:$AC$11,HLOOKUP(B412,'Tuning parameter'!$B$1:$AC$2,2,FALSE),FALSE),0))</f>
        <v>0</v>
      </c>
      <c r="F412" t="str">
        <f>'BASE SPLIT DEM'!F2345</f>
        <v>PassengerTransportationIn BoundaryHome WorkRailTramway</v>
      </c>
    </row>
    <row r="413" spans="1:6" x14ac:dyDescent="0.25">
      <c r="A413" t="str">
        <f>'BASE SPLIT DEM'!A2361</f>
        <v>TO</v>
      </c>
      <c r="B413">
        <f>'BASE SPLIT DEM'!B413</f>
        <v>2017</v>
      </c>
      <c r="C413" t="str">
        <f>'BASE SPLIT DEM'!C413</f>
        <v>ADEMPASTRAEXIHWROABUS</v>
      </c>
      <c r="D413" t="str">
        <f>'BASE SPLIT DEM'!D413</f>
        <v>PASTRAEXIHW</v>
      </c>
      <c r="E413" s="4">
        <f>'BASE SPLIT DEM'!E413+IF('BASE SPLIT DEM'!E413=0,0,_xlfn.IFNA(VLOOKUP(RIGHT(C413,6),'Tuning parameter'!$A$3:$AC$11,HLOOKUP(B413,'Tuning parameter'!$B$1:$AC$2,2,FALSE),FALSE),0))</f>
        <v>4.00619630969931E-2</v>
      </c>
      <c r="F413" t="str">
        <f>'BASE SPLIT DEM'!F2361</f>
        <v>PassengerTransportationIn BoundaryHome WorkRoadMotorcycles</v>
      </c>
    </row>
    <row r="414" spans="1:6" x14ac:dyDescent="0.25">
      <c r="A414" t="str">
        <f>'BASE SPLIT DEM'!A2362</f>
        <v>TO</v>
      </c>
      <c r="B414">
        <f>'BASE SPLIT DEM'!B414</f>
        <v>2017</v>
      </c>
      <c r="C414" t="str">
        <f>'BASE SPLIT DEM'!C414</f>
        <v>ADEMPASTRAEXIHWROACAR</v>
      </c>
      <c r="D414" t="str">
        <f>'BASE SPLIT DEM'!D414</f>
        <v>PASTRAEXIHW</v>
      </c>
      <c r="E414" s="4">
        <f>'BASE SPLIT DEM'!E414+IF('BASE SPLIT DEM'!E414=0,0,_xlfn.IFNA(VLOOKUP(RIGHT(C414,6),'Tuning parameter'!$A$3:$AC$11,HLOOKUP(B414,'Tuning parameter'!$B$1:$AC$2,2,FALSE),FALSE),0))</f>
        <v>0.39629998117894899</v>
      </c>
      <c r="F414" t="str">
        <f>'BASE SPLIT DEM'!F2362</f>
        <v>PassengerTransportationIn BoundaryHome WorkRoadWalk</v>
      </c>
    </row>
    <row r="415" spans="1:6" x14ac:dyDescent="0.25">
      <c r="A415" t="str">
        <f>'BASE SPLIT DEM'!A2363</f>
        <v>TO</v>
      </c>
      <c r="B415">
        <f>'BASE SPLIT DEM'!B415</f>
        <v>2017</v>
      </c>
      <c r="C415" t="str">
        <f>'BASE SPLIT DEM'!C415</f>
        <v>ADEMPASTRAEXIHWROATRU</v>
      </c>
      <c r="D415" t="str">
        <f>'BASE SPLIT DEM'!D415</f>
        <v>PASTRAEXIHW</v>
      </c>
      <c r="E415" s="4">
        <f>'BASE SPLIT DEM'!E415+IF('BASE SPLIT DEM'!E415=0,0,_xlfn.IFNA(VLOOKUP(RIGHT(C415,6),'Tuning parameter'!$A$3:$AC$11,HLOOKUP(B415,'Tuning parameter'!$B$1:$AC$2,2,FALSE),FALSE),0))</f>
        <v>0.39629998117894899</v>
      </c>
      <c r="F415" t="str">
        <f>'BASE SPLIT DEM'!F2363</f>
        <v>PassengerTransportationIn BoundaryHome WorkRoadBicycle</v>
      </c>
    </row>
    <row r="416" spans="1:6" x14ac:dyDescent="0.25">
      <c r="A416" t="str">
        <f>'BASE SPLIT DEM'!A2364</f>
        <v>TO</v>
      </c>
      <c r="B416">
        <f>'BASE SPLIT DEM'!B416</f>
        <v>2017</v>
      </c>
      <c r="C416" t="str">
        <f>'BASE SPLIT DEM'!C416</f>
        <v>ADEMPASTRAEXIHWROAMOR</v>
      </c>
      <c r="D416" t="str">
        <f>'BASE SPLIT DEM'!D416</f>
        <v>PASTRAEXIHW</v>
      </c>
      <c r="E416" s="4">
        <f>'BASE SPLIT DEM'!E416+IF('BASE SPLIT DEM'!E416=0,0,_xlfn.IFNA(VLOOKUP(RIGHT(C416,6),'Tuning parameter'!$A$3:$AC$11,HLOOKUP(B416,'Tuning parameter'!$B$1:$AC$2,2,FALSE),FALSE),0))</f>
        <v>1.6686800761590501E-3</v>
      </c>
      <c r="F416" t="str">
        <f>'BASE SPLIT DEM'!F2364</f>
        <v>PassengerTransportationIn BoundaryHome SchoolRailRegional</v>
      </c>
    </row>
    <row r="417" spans="1:6" x14ac:dyDescent="0.25">
      <c r="A417" t="str">
        <f>'BASE SPLIT DEM'!A2366</f>
        <v>TO</v>
      </c>
      <c r="B417">
        <f>'BASE SPLIT DEM'!B417</f>
        <v>2017</v>
      </c>
      <c r="C417" t="str">
        <f>'BASE SPLIT DEM'!C417</f>
        <v>ADEMPASTRAEXIHWROAWAL</v>
      </c>
      <c r="D417" t="str">
        <f>'BASE SPLIT DEM'!D417</f>
        <v>PASTRAEXIHW</v>
      </c>
      <c r="E417" s="4">
        <f>'BASE SPLIT DEM'!E417+IF('BASE SPLIT DEM'!E417=0,0,_xlfn.IFNA(VLOOKUP(RIGHT(C417,6),'Tuning parameter'!$A$3:$AC$11,HLOOKUP(B417,'Tuning parameter'!$B$1:$AC$2,2,FALSE),FALSE),0))</f>
        <v>6.8211738010674305E-4</v>
      </c>
      <c r="F417" t="str">
        <f>'BASE SPLIT DEM'!F2366</f>
        <v>PassengerTransportationIn BoundaryHome SchoolRailSubway</v>
      </c>
    </row>
    <row r="418" spans="1:6" x14ac:dyDescent="0.25">
      <c r="A418" t="str">
        <f>'BASE SPLIT DEM'!A2367</f>
        <v>TO</v>
      </c>
      <c r="B418">
        <f>'BASE SPLIT DEM'!B418</f>
        <v>2017</v>
      </c>
      <c r="C418" t="str">
        <f>'BASE SPLIT DEM'!C418</f>
        <v>ADEMPASTRAEXIHWROABIK</v>
      </c>
      <c r="D418" t="str">
        <f>'BASE SPLIT DEM'!D418</f>
        <v>PASTRAEXIHW</v>
      </c>
      <c r="E418" s="4">
        <f>'BASE SPLIT DEM'!E418+IF('BASE SPLIT DEM'!E418=0,0,_xlfn.IFNA(VLOOKUP(RIGHT(C418,6),'Tuning parameter'!$A$3:$AC$11,HLOOKUP(B418,'Tuning parameter'!$B$1:$AC$2,2,FALSE),FALSE),0))</f>
        <v>0</v>
      </c>
      <c r="F418" t="str">
        <f>'BASE SPLIT DEM'!F2367</f>
        <v>PassengerTransportationIn BoundaryHome SchoolRailTramway</v>
      </c>
    </row>
    <row r="419" spans="1:6" x14ac:dyDescent="0.25">
      <c r="A419" t="str">
        <f>'BASE SPLIT DEM'!A2383</f>
        <v>TO</v>
      </c>
      <c r="B419">
        <f>'BASE SPLIT DEM'!B419</f>
        <v>2017</v>
      </c>
      <c r="C419" t="str">
        <f>'BASE SPLIT DEM'!C419</f>
        <v>ADEMPASTRAEXIHSRAIREG</v>
      </c>
      <c r="D419" t="str">
        <f>'BASE SPLIT DEM'!D419</f>
        <v>PASTRAEXIHS</v>
      </c>
      <c r="E419" s="4">
        <f>'BASE SPLIT DEM'!E419+IF('BASE SPLIT DEM'!E419=0,0,_xlfn.IFNA(VLOOKUP(RIGHT(C419,6),'Tuning parameter'!$A$3:$AC$11,HLOOKUP(B419,'Tuning parameter'!$B$1:$AC$2,2,FALSE),FALSE),0))</f>
        <v>0.15732832600928601</v>
      </c>
      <c r="F419" t="str">
        <f>'BASE SPLIT DEM'!F2383</f>
        <v>PassengerTransportationIn BoundaryHome SchoolRoadMotorcycles</v>
      </c>
    </row>
    <row r="420" spans="1:6" x14ac:dyDescent="0.25">
      <c r="A420" t="str">
        <f>'BASE SPLIT DEM'!A2384</f>
        <v>TO</v>
      </c>
      <c r="B420">
        <f>'BASE SPLIT DEM'!B420</f>
        <v>2017</v>
      </c>
      <c r="C420" t="str">
        <f>'BASE SPLIT DEM'!C420</f>
        <v>ADEMPASTRAEXIHSRAISUB</v>
      </c>
      <c r="D420" t="str">
        <f>'BASE SPLIT DEM'!D420</f>
        <v>PASTRAEXIHS</v>
      </c>
      <c r="E420" s="4">
        <f>'BASE SPLIT DEM'!E420+IF('BASE SPLIT DEM'!E420=0,0,_xlfn.IFNA(VLOOKUP(RIGHT(C420,6),'Tuning parameter'!$A$3:$AC$11,HLOOKUP(B420,'Tuning parameter'!$B$1:$AC$2,2,FALSE),FALSE),0))</f>
        <v>7.6589510795547801E-3</v>
      </c>
      <c r="F420" t="str">
        <f>'BASE SPLIT DEM'!F2384</f>
        <v>PassengerTransportationIn BoundaryHome SchoolRoadWalk</v>
      </c>
    </row>
    <row r="421" spans="1:6" x14ac:dyDescent="0.25">
      <c r="A421" t="str">
        <f>'BASE SPLIT DEM'!A2385</f>
        <v>TO</v>
      </c>
      <c r="B421">
        <f>'BASE SPLIT DEM'!B421</f>
        <v>2017</v>
      </c>
      <c r="C421" t="str">
        <f>'BASE SPLIT DEM'!C421</f>
        <v>ADEMPASTRAEXIHSRAITRM</v>
      </c>
      <c r="D421" t="str">
        <f>'BASE SPLIT DEM'!D421</f>
        <v>PASTRAEXIHS</v>
      </c>
      <c r="E421" s="4">
        <f>'BASE SPLIT DEM'!E421+IF('BASE SPLIT DEM'!E421=0,0,_xlfn.IFNA(VLOOKUP(RIGHT(C421,6),'Tuning parameter'!$A$3:$AC$11,HLOOKUP(B421,'Tuning parameter'!$B$1:$AC$2,2,FALSE),FALSE),0))</f>
        <v>0</v>
      </c>
      <c r="F421" t="str">
        <f>'BASE SPLIT DEM'!F2385</f>
        <v>PassengerTransportationIn BoundaryHome SchoolRoadBicycle</v>
      </c>
    </row>
    <row r="422" spans="1:6" x14ac:dyDescent="0.25">
      <c r="A422" t="str">
        <f>'BASE SPLIT DEM'!A2386</f>
        <v>TO</v>
      </c>
      <c r="B422">
        <f>'BASE SPLIT DEM'!B422</f>
        <v>2017</v>
      </c>
      <c r="C422" t="str">
        <f>'BASE SPLIT DEM'!C422</f>
        <v>ADEMPASTRAEXIHSROABUS</v>
      </c>
      <c r="D422" t="str">
        <f>'BASE SPLIT DEM'!D422</f>
        <v>PASTRAEXIHS</v>
      </c>
      <c r="E422" s="4">
        <f>'BASE SPLIT DEM'!E422+IF('BASE SPLIT DEM'!E422=0,0,_xlfn.IFNA(VLOOKUP(RIGHT(C422,6),'Tuning parameter'!$A$3:$AC$11,HLOOKUP(B422,'Tuning parameter'!$B$1:$AC$2,2,FALSE),FALSE),0))</f>
        <v>4.00619630969931E-2</v>
      </c>
      <c r="F422" t="str">
        <f>'BASE SPLIT DEM'!F2386</f>
        <v>PassengerTransportationIn BoundaryHome OtherRailRegional</v>
      </c>
    </row>
    <row r="423" spans="1:6" x14ac:dyDescent="0.25">
      <c r="A423" t="str">
        <f>'BASE SPLIT DEM'!A2388</f>
        <v>TO</v>
      </c>
      <c r="B423">
        <f>'BASE SPLIT DEM'!B423</f>
        <v>2017</v>
      </c>
      <c r="C423" t="str">
        <f>'BASE SPLIT DEM'!C423</f>
        <v>ADEMPASTRAEXIHSROACAR</v>
      </c>
      <c r="D423" t="str">
        <f>'BASE SPLIT DEM'!D423</f>
        <v>PASTRAEXIHS</v>
      </c>
      <c r="E423" s="4">
        <f>'BASE SPLIT DEM'!E423+IF('BASE SPLIT DEM'!E423=0,0,_xlfn.IFNA(VLOOKUP(RIGHT(C423,6),'Tuning parameter'!$A$3:$AC$11,HLOOKUP(B423,'Tuning parameter'!$B$1:$AC$2,2,FALSE),FALSE),0))</f>
        <v>0.39629998117894899</v>
      </c>
      <c r="F423" t="str">
        <f>'BASE SPLIT DEM'!F2388</f>
        <v>PassengerTransportationIn BoundaryHome OtherRailSubway</v>
      </c>
    </row>
    <row r="424" spans="1:6" x14ac:dyDescent="0.25">
      <c r="A424" t="str">
        <f>'BASE SPLIT DEM'!A2389</f>
        <v>TO</v>
      </c>
      <c r="B424">
        <f>'BASE SPLIT DEM'!B424</f>
        <v>2017</v>
      </c>
      <c r="C424" t="str">
        <f>'BASE SPLIT DEM'!C424</f>
        <v>ADEMPASTRAEXIHSROATRU</v>
      </c>
      <c r="D424" t="str">
        <f>'BASE SPLIT DEM'!D424</f>
        <v>PASTRAEXIHS</v>
      </c>
      <c r="E424" s="4">
        <f>'BASE SPLIT DEM'!E424+IF('BASE SPLIT DEM'!E424=0,0,_xlfn.IFNA(VLOOKUP(RIGHT(C424,6),'Tuning parameter'!$A$3:$AC$11,HLOOKUP(B424,'Tuning parameter'!$B$1:$AC$2,2,FALSE),FALSE),0))</f>
        <v>0.39629998117894899</v>
      </c>
      <c r="F424" t="str">
        <f>'BASE SPLIT DEM'!F2389</f>
        <v>PassengerTransportationIn BoundaryHome OtherRailTramway</v>
      </c>
    </row>
    <row r="425" spans="1:6" x14ac:dyDescent="0.25">
      <c r="A425" t="str">
        <f>'BASE SPLIT DEM'!A2405</f>
        <v>TO</v>
      </c>
      <c r="B425">
        <f>'BASE SPLIT DEM'!B425</f>
        <v>2017</v>
      </c>
      <c r="C425" t="str">
        <f>'BASE SPLIT DEM'!C425</f>
        <v>ADEMPASTRAEXIHSROAMOR</v>
      </c>
      <c r="D425" t="str">
        <f>'BASE SPLIT DEM'!D425</f>
        <v>PASTRAEXIHS</v>
      </c>
      <c r="E425" s="4">
        <f>'BASE SPLIT DEM'!E425+IF('BASE SPLIT DEM'!E425=0,0,_xlfn.IFNA(VLOOKUP(RIGHT(C425,6),'Tuning parameter'!$A$3:$AC$11,HLOOKUP(B425,'Tuning parameter'!$B$1:$AC$2,2,FALSE),FALSE),0))</f>
        <v>1.6686800761590501E-3</v>
      </c>
      <c r="F425" t="str">
        <f>'BASE SPLIT DEM'!F2405</f>
        <v>PassengerTransportationIn BoundaryHome OtherRoadMotorcycles</v>
      </c>
    </row>
    <row r="426" spans="1:6" x14ac:dyDescent="0.25">
      <c r="A426" t="str">
        <f>'BASE SPLIT DEM'!A2406</f>
        <v>TO</v>
      </c>
      <c r="B426">
        <f>'BASE SPLIT DEM'!B426</f>
        <v>2017</v>
      </c>
      <c r="C426" t="str">
        <f>'BASE SPLIT DEM'!C426</f>
        <v>ADEMPASTRAEXIHSROAWAL</v>
      </c>
      <c r="D426" t="str">
        <f>'BASE SPLIT DEM'!D426</f>
        <v>PASTRAEXIHS</v>
      </c>
      <c r="E426" s="4">
        <f>'BASE SPLIT DEM'!E426+IF('BASE SPLIT DEM'!E426=0,0,_xlfn.IFNA(VLOOKUP(RIGHT(C426,6),'Tuning parameter'!$A$3:$AC$11,HLOOKUP(B426,'Tuning parameter'!$B$1:$AC$2,2,FALSE),FALSE),0))</f>
        <v>6.8211738010674305E-4</v>
      </c>
      <c r="F426" t="str">
        <f>'BASE SPLIT DEM'!F2406</f>
        <v>PassengerTransportationIn BoundaryHome OtherRoadWalk</v>
      </c>
    </row>
    <row r="427" spans="1:6" x14ac:dyDescent="0.25">
      <c r="A427" t="str">
        <f>'BASE SPLIT DEM'!A2407</f>
        <v>TO</v>
      </c>
      <c r="B427">
        <f>'BASE SPLIT DEM'!B427</f>
        <v>2017</v>
      </c>
      <c r="C427" t="str">
        <f>'BASE SPLIT DEM'!C427</f>
        <v>ADEMPASTRAEXIHSROABIK</v>
      </c>
      <c r="D427" t="str">
        <f>'BASE SPLIT DEM'!D427</f>
        <v>PASTRAEXIHS</v>
      </c>
      <c r="E427" s="4">
        <f>'BASE SPLIT DEM'!E427+IF('BASE SPLIT DEM'!E427=0,0,_xlfn.IFNA(VLOOKUP(RIGHT(C427,6),'Tuning parameter'!$A$3:$AC$11,HLOOKUP(B427,'Tuning parameter'!$B$1:$AC$2,2,FALSE),FALSE),0))</f>
        <v>0</v>
      </c>
      <c r="F427" t="str">
        <f>'BASE SPLIT DEM'!F2407</f>
        <v>PassengerTransportationIn BoundaryHome OtherRoadBicycle</v>
      </c>
    </row>
    <row r="428" spans="1:6" x14ac:dyDescent="0.25">
      <c r="A428" t="str">
        <f>'BASE SPLIT DEM'!A2408</f>
        <v>TO</v>
      </c>
      <c r="B428">
        <f>'BASE SPLIT DEM'!B428</f>
        <v>2017</v>
      </c>
      <c r="C428" t="str">
        <f>'BASE SPLIT DEM'!C428</f>
        <v>ADEMPASTRAEXIHORAIREG</v>
      </c>
      <c r="D428" t="str">
        <f>'BASE SPLIT DEM'!D428</f>
        <v>PASTRAEXIHO</v>
      </c>
      <c r="E428" s="4">
        <f>'BASE SPLIT DEM'!E428+IF('BASE SPLIT DEM'!E428=0,0,_xlfn.IFNA(VLOOKUP(RIGHT(C428,6),'Tuning parameter'!$A$3:$AC$11,HLOOKUP(B428,'Tuning parameter'!$B$1:$AC$2,2,FALSE),FALSE),0))</f>
        <v>0.15732832600928601</v>
      </c>
      <c r="F428" t="str">
        <f>'BASE SPLIT DEM'!F2408</f>
        <v>PassengerTransportationIn BoundaryNon Home basedRailRegional</v>
      </c>
    </row>
    <row r="429" spans="1:6" x14ac:dyDescent="0.25">
      <c r="A429" t="str">
        <f>'BASE SPLIT DEM'!A2410</f>
        <v>TO</v>
      </c>
      <c r="B429">
        <f>'BASE SPLIT DEM'!B429</f>
        <v>2017</v>
      </c>
      <c r="C429" t="str">
        <f>'BASE SPLIT DEM'!C429</f>
        <v>ADEMPASTRAEXIHORAISUB</v>
      </c>
      <c r="D429" t="str">
        <f>'BASE SPLIT DEM'!D429</f>
        <v>PASTRAEXIHO</v>
      </c>
      <c r="E429" s="4">
        <f>'BASE SPLIT DEM'!E429+IF('BASE SPLIT DEM'!E429=0,0,_xlfn.IFNA(VLOOKUP(RIGHT(C429,6),'Tuning parameter'!$A$3:$AC$11,HLOOKUP(B429,'Tuning parameter'!$B$1:$AC$2,2,FALSE),FALSE),0))</f>
        <v>7.6589510795547801E-3</v>
      </c>
      <c r="F429" t="str">
        <f>'BASE SPLIT DEM'!F2410</f>
        <v>PassengerTransportationIn BoundaryNon Home basedRailSubway</v>
      </c>
    </row>
    <row r="430" spans="1:6" x14ac:dyDescent="0.25">
      <c r="A430" t="str">
        <f>'BASE SPLIT DEM'!A2411</f>
        <v>TO</v>
      </c>
      <c r="B430">
        <f>'BASE SPLIT DEM'!B430</f>
        <v>2017</v>
      </c>
      <c r="C430" t="str">
        <f>'BASE SPLIT DEM'!C430</f>
        <v>ADEMPASTRAEXIHORAITRM</v>
      </c>
      <c r="D430" t="str">
        <f>'BASE SPLIT DEM'!D430</f>
        <v>PASTRAEXIHO</v>
      </c>
      <c r="E430" s="4">
        <f>'BASE SPLIT DEM'!E430+IF('BASE SPLIT DEM'!E430=0,0,_xlfn.IFNA(VLOOKUP(RIGHT(C430,6),'Tuning parameter'!$A$3:$AC$11,HLOOKUP(B430,'Tuning parameter'!$B$1:$AC$2,2,FALSE),FALSE),0))</f>
        <v>0</v>
      </c>
      <c r="F430" t="str">
        <f>'BASE SPLIT DEM'!F2411</f>
        <v>PassengerTransportationIn BoundaryNon Home basedRailTramway</v>
      </c>
    </row>
    <row r="431" spans="1:6" x14ac:dyDescent="0.25">
      <c r="A431" t="str">
        <f>'BASE SPLIT DEM'!A2427</f>
        <v>TO</v>
      </c>
      <c r="B431">
        <f>'BASE SPLIT DEM'!B431</f>
        <v>2017</v>
      </c>
      <c r="C431" t="str">
        <f>'BASE SPLIT DEM'!C431</f>
        <v>ADEMPASTRAEXIHOROABUS</v>
      </c>
      <c r="D431" t="str">
        <f>'BASE SPLIT DEM'!D431</f>
        <v>PASTRAEXIHO</v>
      </c>
      <c r="E431" s="4">
        <f>'BASE SPLIT DEM'!E431+IF('BASE SPLIT DEM'!E431=0,0,_xlfn.IFNA(VLOOKUP(RIGHT(C431,6),'Tuning parameter'!$A$3:$AC$11,HLOOKUP(B431,'Tuning parameter'!$B$1:$AC$2,2,FALSE),FALSE),0))</f>
        <v>4.00619630969931E-2</v>
      </c>
      <c r="F431" t="str">
        <f>'BASE SPLIT DEM'!F2427</f>
        <v>PassengerTransportationIn BoundaryNon Home basedRoadMotorcycles</v>
      </c>
    </row>
    <row r="432" spans="1:6" x14ac:dyDescent="0.25">
      <c r="A432" t="str">
        <f>'BASE SPLIT DEM'!A2428</f>
        <v>TO</v>
      </c>
      <c r="B432">
        <f>'BASE SPLIT DEM'!B432</f>
        <v>2017</v>
      </c>
      <c r="C432" t="str">
        <f>'BASE SPLIT DEM'!C432</f>
        <v>ADEMPASTRAEXIHOROACAR</v>
      </c>
      <c r="D432" t="str">
        <f>'BASE SPLIT DEM'!D432</f>
        <v>PASTRAEXIHO</v>
      </c>
      <c r="E432" s="4">
        <f>'BASE SPLIT DEM'!E432+IF('BASE SPLIT DEM'!E432=0,0,_xlfn.IFNA(VLOOKUP(RIGHT(C432,6),'Tuning parameter'!$A$3:$AC$11,HLOOKUP(B432,'Tuning parameter'!$B$1:$AC$2,2,FALSE),FALSE),0))</f>
        <v>0.39629998117894899</v>
      </c>
      <c r="F432" t="str">
        <f>'BASE SPLIT DEM'!F2428</f>
        <v>PassengerTransportationIn BoundaryNon Home basedRoadWalk</v>
      </c>
    </row>
    <row r="433" spans="1:6" x14ac:dyDescent="0.25">
      <c r="A433" t="str">
        <f>'BASE SPLIT DEM'!A2429</f>
        <v>TO</v>
      </c>
      <c r="B433">
        <f>'BASE SPLIT DEM'!B433</f>
        <v>2017</v>
      </c>
      <c r="C433" t="str">
        <f>'BASE SPLIT DEM'!C433</f>
        <v>ADEMPASTRAEXIHOROATRU</v>
      </c>
      <c r="D433" t="str">
        <f>'BASE SPLIT DEM'!D433</f>
        <v>PASTRAEXIHO</v>
      </c>
      <c r="E433" s="4">
        <f>'BASE SPLIT DEM'!E433+IF('BASE SPLIT DEM'!E433=0,0,_xlfn.IFNA(VLOOKUP(RIGHT(C433,6),'Tuning parameter'!$A$3:$AC$11,HLOOKUP(B433,'Tuning parameter'!$B$1:$AC$2,2,FALSE),FALSE),0))</f>
        <v>0.39629998117894899</v>
      </c>
      <c r="F433" t="str">
        <f>'BASE SPLIT DEM'!F2429</f>
        <v>PassengerTransportationIn BoundaryNon Home basedRoadBicycle</v>
      </c>
    </row>
    <row r="434" spans="1:6" x14ac:dyDescent="0.25">
      <c r="A434" t="str">
        <f>'BASE SPLIT DEM'!A2430</f>
        <v>TO</v>
      </c>
      <c r="B434">
        <f>'BASE SPLIT DEM'!B434</f>
        <v>2017</v>
      </c>
      <c r="C434" t="str">
        <f>'BASE SPLIT DEM'!C434</f>
        <v>ADEMPASTRAEXIHOROAMOR</v>
      </c>
      <c r="D434" t="str">
        <f>'BASE SPLIT DEM'!D434</f>
        <v>PASTRAEXIHO</v>
      </c>
      <c r="E434" s="4">
        <f>'BASE SPLIT DEM'!E434+IF('BASE SPLIT DEM'!E434=0,0,_xlfn.IFNA(VLOOKUP(RIGHT(C434,6),'Tuning parameter'!$A$3:$AC$11,HLOOKUP(B434,'Tuning parameter'!$B$1:$AC$2,2,FALSE),FALSE),0))</f>
        <v>1.6686800761590501E-3</v>
      </c>
      <c r="F434" t="str">
        <f>'BASE SPLIT DEM'!F2430</f>
        <v>PassengerTransportationExternal INHome WorkRailRegional</v>
      </c>
    </row>
    <row r="435" spans="1:6" x14ac:dyDescent="0.25">
      <c r="A435" t="str">
        <f>'BASE SPLIT DEM'!A2432</f>
        <v>TO</v>
      </c>
      <c r="B435">
        <f>'BASE SPLIT DEM'!B435</f>
        <v>2017</v>
      </c>
      <c r="C435" t="str">
        <f>'BASE SPLIT DEM'!C435</f>
        <v>ADEMPASTRAEXIHOROAWAL</v>
      </c>
      <c r="D435" t="str">
        <f>'BASE SPLIT DEM'!D435</f>
        <v>PASTRAEXIHO</v>
      </c>
      <c r="E435" s="4">
        <f>'BASE SPLIT DEM'!E435+IF('BASE SPLIT DEM'!E435=0,0,_xlfn.IFNA(VLOOKUP(RIGHT(C435,6),'Tuning parameter'!$A$3:$AC$11,HLOOKUP(B435,'Tuning parameter'!$B$1:$AC$2,2,FALSE),FALSE),0))</f>
        <v>6.8211738010674305E-4</v>
      </c>
      <c r="F435" t="str">
        <f>'BASE SPLIT DEM'!F2432</f>
        <v>PassengerTransportationExternal INHome WorkRailSubway</v>
      </c>
    </row>
    <row r="436" spans="1:6" x14ac:dyDescent="0.25">
      <c r="A436" t="str">
        <f>'BASE SPLIT DEM'!A2433</f>
        <v>TO</v>
      </c>
      <c r="B436">
        <f>'BASE SPLIT DEM'!B436</f>
        <v>2017</v>
      </c>
      <c r="C436" t="str">
        <f>'BASE SPLIT DEM'!C436</f>
        <v>ADEMPASTRAEXIHOROABIK</v>
      </c>
      <c r="D436" t="str">
        <f>'BASE SPLIT DEM'!D436</f>
        <v>PASTRAEXIHO</v>
      </c>
      <c r="E436" s="4">
        <f>'BASE SPLIT DEM'!E436+IF('BASE SPLIT DEM'!E436=0,0,_xlfn.IFNA(VLOOKUP(RIGHT(C436,6),'Tuning parameter'!$A$3:$AC$11,HLOOKUP(B436,'Tuning parameter'!$B$1:$AC$2,2,FALSE),FALSE),0))</f>
        <v>0</v>
      </c>
      <c r="F436" t="str">
        <f>'BASE SPLIT DEM'!F2433</f>
        <v>PassengerTransportationExternal INHome WorkRailTramway</v>
      </c>
    </row>
    <row r="437" spans="1:6" x14ac:dyDescent="0.25">
      <c r="A437" t="str">
        <f>'BASE SPLIT DEM'!A2449</f>
        <v>TO</v>
      </c>
      <c r="B437">
        <f>'BASE SPLIT DEM'!B437</f>
        <v>2017</v>
      </c>
      <c r="C437" t="str">
        <f>'BASE SPLIT DEM'!C437</f>
        <v>ADEMPASTRAEXINHRAIREG</v>
      </c>
      <c r="D437" t="str">
        <f>'BASE SPLIT DEM'!D437</f>
        <v>PASTRAEXINH</v>
      </c>
      <c r="E437" s="4">
        <f>'BASE SPLIT DEM'!E437+IF('BASE SPLIT DEM'!E437=0,0,_xlfn.IFNA(VLOOKUP(RIGHT(C437,6),'Tuning parameter'!$A$3:$AC$11,HLOOKUP(B437,'Tuning parameter'!$B$1:$AC$2,2,FALSE),FALSE),0))</f>
        <v>0.15732832600928601</v>
      </c>
      <c r="F437" t="str">
        <f>'BASE SPLIT DEM'!F2449</f>
        <v>PassengerTransportationExternal INHome WorkRoadMotorcycles</v>
      </c>
    </row>
    <row r="438" spans="1:6" x14ac:dyDescent="0.25">
      <c r="A438" t="str">
        <f>'BASE SPLIT DEM'!A2450</f>
        <v>TO</v>
      </c>
      <c r="B438">
        <f>'BASE SPLIT DEM'!B438</f>
        <v>2017</v>
      </c>
      <c r="C438" t="str">
        <f>'BASE SPLIT DEM'!C438</f>
        <v>ADEMPASTRAEXINHRAISUB</v>
      </c>
      <c r="D438" t="str">
        <f>'BASE SPLIT DEM'!D438</f>
        <v>PASTRAEXINH</v>
      </c>
      <c r="E438" s="4">
        <f>'BASE SPLIT DEM'!E438+IF('BASE SPLIT DEM'!E438=0,0,_xlfn.IFNA(VLOOKUP(RIGHT(C438,6),'Tuning parameter'!$A$3:$AC$11,HLOOKUP(B438,'Tuning parameter'!$B$1:$AC$2,2,FALSE),FALSE),0))</f>
        <v>7.6589510795547801E-3</v>
      </c>
      <c r="F438" t="str">
        <f>'BASE SPLIT DEM'!F2450</f>
        <v>PassengerTransportationExternal INHome WorkRoadWalk</v>
      </c>
    </row>
    <row r="439" spans="1:6" x14ac:dyDescent="0.25">
      <c r="A439" t="str">
        <f>'BASE SPLIT DEM'!A2451</f>
        <v>TO</v>
      </c>
      <c r="B439">
        <f>'BASE SPLIT DEM'!B439</f>
        <v>2017</v>
      </c>
      <c r="C439" t="str">
        <f>'BASE SPLIT DEM'!C439</f>
        <v>ADEMPASTRAEXINHRAITRM</v>
      </c>
      <c r="D439" t="str">
        <f>'BASE SPLIT DEM'!D439</f>
        <v>PASTRAEXINH</v>
      </c>
      <c r="E439" s="4">
        <f>'BASE SPLIT DEM'!E439+IF('BASE SPLIT DEM'!E439=0,0,_xlfn.IFNA(VLOOKUP(RIGHT(C439,6),'Tuning parameter'!$A$3:$AC$11,HLOOKUP(B439,'Tuning parameter'!$B$1:$AC$2,2,FALSE),FALSE),0))</f>
        <v>0</v>
      </c>
      <c r="F439" t="str">
        <f>'BASE SPLIT DEM'!F2451</f>
        <v>PassengerTransportationExternal INHome WorkRoadBicycle</v>
      </c>
    </row>
    <row r="440" spans="1:6" x14ac:dyDescent="0.25">
      <c r="A440" t="str">
        <f>'BASE SPLIT DEM'!A2452</f>
        <v>TO</v>
      </c>
      <c r="B440">
        <f>'BASE SPLIT DEM'!B440</f>
        <v>2017</v>
      </c>
      <c r="C440" t="str">
        <f>'BASE SPLIT DEM'!C440</f>
        <v>ADEMPASTRAEXINHROABUS</v>
      </c>
      <c r="D440" t="str">
        <f>'BASE SPLIT DEM'!D440</f>
        <v>PASTRAEXINH</v>
      </c>
      <c r="E440" s="4">
        <f>'BASE SPLIT DEM'!E440+IF('BASE SPLIT DEM'!E440=0,0,_xlfn.IFNA(VLOOKUP(RIGHT(C440,6),'Tuning parameter'!$A$3:$AC$11,HLOOKUP(B440,'Tuning parameter'!$B$1:$AC$2,2,FALSE),FALSE),0))</f>
        <v>4.00619630969931E-2</v>
      </c>
      <c r="F440" t="str">
        <f>'BASE SPLIT DEM'!F2452</f>
        <v>PassengerTransportationExternal INHome SchoolRailRegional</v>
      </c>
    </row>
    <row r="441" spans="1:6" x14ac:dyDescent="0.25">
      <c r="A441" t="str">
        <f>'BASE SPLIT DEM'!A2454</f>
        <v>TO</v>
      </c>
      <c r="B441">
        <f>'BASE SPLIT DEM'!B441</f>
        <v>2017</v>
      </c>
      <c r="C441" t="str">
        <f>'BASE SPLIT DEM'!C441</f>
        <v>ADEMPASTRAEXINHROACAR</v>
      </c>
      <c r="D441" t="str">
        <f>'BASE SPLIT DEM'!D441</f>
        <v>PASTRAEXINH</v>
      </c>
      <c r="E441" s="4">
        <f>'BASE SPLIT DEM'!E441+IF('BASE SPLIT DEM'!E441=0,0,_xlfn.IFNA(VLOOKUP(RIGHT(C441,6),'Tuning parameter'!$A$3:$AC$11,HLOOKUP(B441,'Tuning parameter'!$B$1:$AC$2,2,FALSE),FALSE),0))</f>
        <v>0.39629998117894899</v>
      </c>
      <c r="F441" t="str">
        <f>'BASE SPLIT DEM'!F2454</f>
        <v>PassengerTransportationExternal INHome SchoolRailSubway</v>
      </c>
    </row>
    <row r="442" spans="1:6" x14ac:dyDescent="0.25">
      <c r="A442" t="str">
        <f>'BASE SPLIT DEM'!A2455</f>
        <v>TO</v>
      </c>
      <c r="B442">
        <f>'BASE SPLIT DEM'!B442</f>
        <v>2017</v>
      </c>
      <c r="C442" t="str">
        <f>'BASE SPLIT DEM'!C442</f>
        <v>ADEMPASTRAEXINHROATRU</v>
      </c>
      <c r="D442" t="str">
        <f>'BASE SPLIT DEM'!D442</f>
        <v>PASTRAEXINH</v>
      </c>
      <c r="E442" s="4">
        <f>'BASE SPLIT DEM'!E442+IF('BASE SPLIT DEM'!E442=0,0,_xlfn.IFNA(VLOOKUP(RIGHT(C442,6),'Tuning parameter'!$A$3:$AC$11,HLOOKUP(B442,'Tuning parameter'!$B$1:$AC$2,2,FALSE),FALSE),0))</f>
        <v>0.39629998117894899</v>
      </c>
      <c r="F442" t="str">
        <f>'BASE SPLIT DEM'!F2455</f>
        <v>PassengerTransportationExternal INHome SchoolRailTramway</v>
      </c>
    </row>
    <row r="443" spans="1:6" x14ac:dyDescent="0.25">
      <c r="A443" t="str">
        <f>'BASE SPLIT DEM'!A2471</f>
        <v>TO</v>
      </c>
      <c r="B443">
        <f>'BASE SPLIT DEM'!B443</f>
        <v>2017</v>
      </c>
      <c r="C443" t="str">
        <f>'BASE SPLIT DEM'!C443</f>
        <v>ADEMPASTRAEXINHROAMOR</v>
      </c>
      <c r="D443" t="str">
        <f>'BASE SPLIT DEM'!D443</f>
        <v>PASTRAEXINH</v>
      </c>
      <c r="E443" s="4">
        <f>'BASE SPLIT DEM'!E443+IF('BASE SPLIT DEM'!E443=0,0,_xlfn.IFNA(VLOOKUP(RIGHT(C443,6),'Tuning parameter'!$A$3:$AC$11,HLOOKUP(B443,'Tuning parameter'!$B$1:$AC$2,2,FALSE),FALSE),0))</f>
        <v>1.6686800761590501E-3</v>
      </c>
      <c r="F443" t="str">
        <f>'BASE SPLIT DEM'!F2471</f>
        <v>PassengerTransportationExternal INHome SchoolRoadMotorcycles</v>
      </c>
    </row>
    <row r="444" spans="1:6" x14ac:dyDescent="0.25">
      <c r="A444" t="str">
        <f>'BASE SPLIT DEM'!A2472</f>
        <v>TO</v>
      </c>
      <c r="B444">
        <f>'BASE SPLIT DEM'!B444</f>
        <v>2017</v>
      </c>
      <c r="C444" t="str">
        <f>'BASE SPLIT DEM'!C444</f>
        <v>ADEMPASTRAEXINHROAWAL</v>
      </c>
      <c r="D444" t="str">
        <f>'BASE SPLIT DEM'!D444</f>
        <v>PASTRAEXINH</v>
      </c>
      <c r="E444" s="4">
        <f>'BASE SPLIT DEM'!E444+IF('BASE SPLIT DEM'!E444=0,0,_xlfn.IFNA(VLOOKUP(RIGHT(C444,6),'Tuning parameter'!$A$3:$AC$11,HLOOKUP(B444,'Tuning parameter'!$B$1:$AC$2,2,FALSE),FALSE),0))</f>
        <v>6.8211738010674305E-4</v>
      </c>
      <c r="F444" t="str">
        <f>'BASE SPLIT DEM'!F2472</f>
        <v>PassengerTransportationExternal INHome SchoolRoadWalk</v>
      </c>
    </row>
    <row r="445" spans="1:6" x14ac:dyDescent="0.25">
      <c r="A445" t="str">
        <f>'BASE SPLIT DEM'!A2473</f>
        <v>TO</v>
      </c>
      <c r="B445">
        <f>'BASE SPLIT DEM'!B445</f>
        <v>2017</v>
      </c>
      <c r="C445" t="str">
        <f>'BASE SPLIT DEM'!C445</f>
        <v>ADEMPASTRAEXINHROABIK</v>
      </c>
      <c r="D445" t="str">
        <f>'BASE SPLIT DEM'!D445</f>
        <v>PASTRAEXINH</v>
      </c>
      <c r="E445" s="4">
        <f>'BASE SPLIT DEM'!E445+IF('BASE SPLIT DEM'!E445=0,0,_xlfn.IFNA(VLOOKUP(RIGHT(C445,6),'Tuning parameter'!$A$3:$AC$11,HLOOKUP(B445,'Tuning parameter'!$B$1:$AC$2,2,FALSE),FALSE),0))</f>
        <v>0</v>
      </c>
      <c r="F445" t="str">
        <f>'BASE SPLIT DEM'!F2473</f>
        <v>PassengerTransportationExternal INHome SchoolRoadBicycle</v>
      </c>
    </row>
    <row r="446" spans="1:6" x14ac:dyDescent="0.25">
      <c r="A446" t="str">
        <f>'BASE SPLIT DEM'!A2476</f>
        <v>TO</v>
      </c>
      <c r="B446">
        <f>'BASE SPLIT DEM'!B446</f>
        <v>2017</v>
      </c>
      <c r="C446" t="str">
        <f>'BASE SPLIT DEM'!C446</f>
        <v>ADEMPASTRAEXOHWRAIREG</v>
      </c>
      <c r="D446" t="str">
        <f>'BASE SPLIT DEM'!D446</f>
        <v>PASTRAEXOHW</v>
      </c>
      <c r="E446" s="4">
        <f>'BASE SPLIT DEM'!E446+IF('BASE SPLIT DEM'!E446=0,0,_xlfn.IFNA(VLOOKUP(RIGHT(C446,6),'Tuning parameter'!$A$3:$AC$11,HLOOKUP(B446,'Tuning parameter'!$B$1:$AC$2,2,FALSE),FALSE),0))</f>
        <v>0.137723218016058</v>
      </c>
      <c r="F446" t="str">
        <f>'BASE SPLIT DEM'!F2476</f>
        <v>PassengerTransportationExternal INHome OtherRailSubway</v>
      </c>
    </row>
    <row r="447" spans="1:6" x14ac:dyDescent="0.25">
      <c r="A447" t="str">
        <f>'BASE SPLIT DEM'!A2477</f>
        <v>TO</v>
      </c>
      <c r="B447">
        <f>'BASE SPLIT DEM'!B447</f>
        <v>2017</v>
      </c>
      <c r="C447" t="str">
        <f>'BASE SPLIT DEM'!C447</f>
        <v>ADEMPASTRAEXOHWRAISUB</v>
      </c>
      <c r="D447" t="str">
        <f>'BASE SPLIT DEM'!D447</f>
        <v>PASTRAEXOHW</v>
      </c>
      <c r="E447" s="4">
        <f>'BASE SPLIT DEM'!E447+IF('BASE SPLIT DEM'!E447=0,0,_xlfn.IFNA(VLOOKUP(RIGHT(C447,6),'Tuning parameter'!$A$3:$AC$11,HLOOKUP(B447,'Tuning parameter'!$B$1:$AC$2,2,FALSE),FALSE),0))</f>
        <v>6.3471166061028301E-3</v>
      </c>
      <c r="F447" t="str">
        <f>'BASE SPLIT DEM'!F2477</f>
        <v>PassengerTransportationExternal INHome OtherRailTramway</v>
      </c>
    </row>
    <row r="448" spans="1:6" x14ac:dyDescent="0.25">
      <c r="A448" t="str">
        <f>'BASE SPLIT DEM'!A2493</f>
        <v>TO</v>
      </c>
      <c r="B448">
        <f>'BASE SPLIT DEM'!B448</f>
        <v>2017</v>
      </c>
      <c r="C448" t="str">
        <f>'BASE SPLIT DEM'!C448</f>
        <v>ADEMPASTRAEXOHWRAITRM</v>
      </c>
      <c r="D448" t="str">
        <f>'BASE SPLIT DEM'!D448</f>
        <v>PASTRAEXOHW</v>
      </c>
      <c r="E448" s="4">
        <f>'BASE SPLIT DEM'!E448+IF('BASE SPLIT DEM'!E448=0,0,_xlfn.IFNA(VLOOKUP(RIGHT(C448,6),'Tuning parameter'!$A$3:$AC$11,HLOOKUP(B448,'Tuning parameter'!$B$1:$AC$2,2,FALSE),FALSE),0))</f>
        <v>0</v>
      </c>
      <c r="F448" t="str">
        <f>'BASE SPLIT DEM'!F2493</f>
        <v>PassengerTransportationExternal INHome OtherRoadMotorcycles</v>
      </c>
    </row>
    <row r="449" spans="1:6" x14ac:dyDescent="0.25">
      <c r="A449" t="str">
        <f>'BASE SPLIT DEM'!A2494</f>
        <v>TO</v>
      </c>
      <c r="B449">
        <f>'BASE SPLIT DEM'!B449</f>
        <v>2017</v>
      </c>
      <c r="C449" t="str">
        <f>'BASE SPLIT DEM'!C449</f>
        <v>ADEMPASTRAEXOHWROABUS</v>
      </c>
      <c r="D449" t="str">
        <f>'BASE SPLIT DEM'!D449</f>
        <v>PASTRAEXOHW</v>
      </c>
      <c r="E449" s="4">
        <f>'BASE SPLIT DEM'!E449+IF('BASE SPLIT DEM'!E449=0,0,_xlfn.IFNA(VLOOKUP(RIGHT(C449,6),'Tuning parameter'!$A$3:$AC$11,HLOOKUP(B449,'Tuning parameter'!$B$1:$AC$2,2,FALSE),FALSE),0))</f>
        <v>4.10360139485434E-2</v>
      </c>
      <c r="F449" t="str">
        <f>'BASE SPLIT DEM'!F2494</f>
        <v>PassengerTransportationExternal INHome OtherRoadWalk</v>
      </c>
    </row>
    <row r="450" spans="1:6" x14ac:dyDescent="0.25">
      <c r="A450" t="str">
        <f>'BASE SPLIT DEM'!A2495</f>
        <v>TO</v>
      </c>
      <c r="B450">
        <f>'BASE SPLIT DEM'!B450</f>
        <v>2017</v>
      </c>
      <c r="C450" t="str">
        <f>'BASE SPLIT DEM'!C450</f>
        <v>ADEMPASTRAEXOHWROACAR</v>
      </c>
      <c r="D450" t="str">
        <f>'BASE SPLIT DEM'!D450</f>
        <v>PASTRAEXOHW</v>
      </c>
      <c r="E450" s="4">
        <f>'BASE SPLIT DEM'!E450+IF('BASE SPLIT DEM'!E450=0,0,_xlfn.IFNA(VLOOKUP(RIGHT(C450,6),'Tuning parameter'!$A$3:$AC$11,HLOOKUP(B450,'Tuning parameter'!$B$1:$AC$2,2,FALSE),FALSE),0))</f>
        <v>0.406256635439049</v>
      </c>
      <c r="F450" t="str">
        <f>'BASE SPLIT DEM'!F2495</f>
        <v>PassengerTransportationExternal INHome OtherRoadBicycle</v>
      </c>
    </row>
    <row r="451" spans="1:6" x14ac:dyDescent="0.25">
      <c r="A451" t="str">
        <f>'BASE SPLIT DEM'!A2498</f>
        <v>TO</v>
      </c>
      <c r="B451">
        <f>'BASE SPLIT DEM'!B451</f>
        <v>2017</v>
      </c>
      <c r="C451" t="str">
        <f>'BASE SPLIT DEM'!C451</f>
        <v>ADEMPASTRAEXOHWROATRU</v>
      </c>
      <c r="D451" t="str">
        <f>'BASE SPLIT DEM'!D451</f>
        <v>PASTRAEXOHW</v>
      </c>
      <c r="E451" s="4">
        <f>'BASE SPLIT DEM'!E451+IF('BASE SPLIT DEM'!E451=0,0,_xlfn.IFNA(VLOOKUP(RIGHT(C451,6),'Tuning parameter'!$A$3:$AC$11,HLOOKUP(B451,'Tuning parameter'!$B$1:$AC$2,2,FALSE),FALSE),0))</f>
        <v>0.406256635439049</v>
      </c>
      <c r="F451" t="str">
        <f>'BASE SPLIT DEM'!F2498</f>
        <v>PassengerTransportationExternal INNon Home basedRailSubway</v>
      </c>
    </row>
    <row r="452" spans="1:6" x14ac:dyDescent="0.25">
      <c r="A452" t="str">
        <f>'BASE SPLIT DEM'!A2499</f>
        <v>TO</v>
      </c>
      <c r="B452">
        <f>'BASE SPLIT DEM'!B452</f>
        <v>2017</v>
      </c>
      <c r="C452" t="str">
        <f>'BASE SPLIT DEM'!C452</f>
        <v>ADEMPASTRAEXOHWROAMOR</v>
      </c>
      <c r="D452" t="str">
        <f>'BASE SPLIT DEM'!D452</f>
        <v>PASTRAEXOHW</v>
      </c>
      <c r="E452" s="4">
        <f>'BASE SPLIT DEM'!E452+IF('BASE SPLIT DEM'!E452=0,0,_xlfn.IFNA(VLOOKUP(RIGHT(C452,6),'Tuning parameter'!$A$3:$AC$11,HLOOKUP(B452,'Tuning parameter'!$B$1:$AC$2,2,FALSE),FALSE),0))</f>
        <v>1.71060405137501E-3</v>
      </c>
      <c r="F452" t="str">
        <f>'BASE SPLIT DEM'!F2499</f>
        <v>PassengerTransportationExternal INNon Home basedRailTramway</v>
      </c>
    </row>
    <row r="453" spans="1:6" x14ac:dyDescent="0.25">
      <c r="A453" t="str">
        <f>'BASE SPLIT DEM'!A2515</f>
        <v>TO</v>
      </c>
      <c r="B453">
        <f>'BASE SPLIT DEM'!B453</f>
        <v>2017</v>
      </c>
      <c r="C453" t="str">
        <f>'BASE SPLIT DEM'!C453</f>
        <v>ADEMPASTRAEXOHWROAWAL</v>
      </c>
      <c r="D453" t="str">
        <f>'BASE SPLIT DEM'!D453</f>
        <v>PASTRAEXOHW</v>
      </c>
      <c r="E453" s="4">
        <f>'BASE SPLIT DEM'!E453+IF('BASE SPLIT DEM'!E453=0,0,_xlfn.IFNA(VLOOKUP(RIGHT(C453,6),'Tuning parameter'!$A$3:$AC$11,HLOOKUP(B453,'Tuning parameter'!$B$1:$AC$2,2,FALSE),FALSE),0))</f>
        <v>6.6977649982097602E-4</v>
      </c>
      <c r="F453" t="str">
        <f>'BASE SPLIT DEM'!F2515</f>
        <v>PassengerTransportationExternal INNon Home basedRoadMotorcycles</v>
      </c>
    </row>
    <row r="454" spans="1:6" x14ac:dyDescent="0.25">
      <c r="A454" t="str">
        <f>'BASE SPLIT DEM'!A2516</f>
        <v>TO</v>
      </c>
      <c r="B454">
        <f>'BASE SPLIT DEM'!B454</f>
        <v>2017</v>
      </c>
      <c r="C454" t="str">
        <f>'BASE SPLIT DEM'!C454</f>
        <v>ADEMPASTRAEXOHWROABIK</v>
      </c>
      <c r="D454" t="str">
        <f>'BASE SPLIT DEM'!D454</f>
        <v>PASTRAEXOHW</v>
      </c>
      <c r="E454" s="4">
        <f>'BASE SPLIT DEM'!E454+IF('BASE SPLIT DEM'!E454=0,0,_xlfn.IFNA(VLOOKUP(RIGHT(C454,6),'Tuning parameter'!$A$3:$AC$11,HLOOKUP(B454,'Tuning parameter'!$B$1:$AC$2,2,FALSE),FALSE),0))</f>
        <v>0</v>
      </c>
      <c r="F454" t="str">
        <f>'BASE SPLIT DEM'!F2516</f>
        <v>PassengerTransportationExternal INNon Home basedRoadWalk</v>
      </c>
    </row>
    <row r="455" spans="1:6" x14ac:dyDescent="0.25">
      <c r="A455" t="str">
        <f>'BASE SPLIT DEM'!A2517</f>
        <v>TO</v>
      </c>
      <c r="B455">
        <f>'BASE SPLIT DEM'!B455</f>
        <v>2017</v>
      </c>
      <c r="C455" t="str">
        <f>'BASE SPLIT DEM'!C455</f>
        <v>ADEMPASTRAEXOHSRAIREG</v>
      </c>
      <c r="D455" t="str">
        <f>'BASE SPLIT DEM'!D455</f>
        <v>PASTRAEXOHS</v>
      </c>
      <c r="E455" s="4">
        <f>'BASE SPLIT DEM'!E455+IF('BASE SPLIT DEM'!E455=0,0,_xlfn.IFNA(VLOOKUP(RIGHT(C455,6),'Tuning parameter'!$A$3:$AC$11,HLOOKUP(B455,'Tuning parameter'!$B$1:$AC$2,2,FALSE),FALSE),0))</f>
        <v>0.137723218016058</v>
      </c>
      <c r="F455" t="str">
        <f>'BASE SPLIT DEM'!F2517</f>
        <v>PassengerTransportationExternal INNon Home basedRoadBicycle</v>
      </c>
    </row>
    <row r="456" spans="1:6" x14ac:dyDescent="0.25">
      <c r="A456" t="str">
        <f>'BASE SPLIT DEM'!A2518</f>
        <v>TO</v>
      </c>
      <c r="B456">
        <f>'BASE SPLIT DEM'!B456</f>
        <v>2017</v>
      </c>
      <c r="C456" t="str">
        <f>'BASE SPLIT DEM'!C456</f>
        <v>ADEMPASTRAEXOHSRAISUB</v>
      </c>
      <c r="D456" t="str">
        <f>'BASE SPLIT DEM'!D456</f>
        <v>PASTRAEXOHS</v>
      </c>
      <c r="E456" s="4">
        <f>'BASE SPLIT DEM'!E456+IF('BASE SPLIT DEM'!E456=0,0,_xlfn.IFNA(VLOOKUP(RIGHT(C456,6),'Tuning parameter'!$A$3:$AC$11,HLOOKUP(B456,'Tuning parameter'!$B$1:$AC$2,2,FALSE),FALSE),0))</f>
        <v>6.3471166061028301E-3</v>
      </c>
      <c r="F456" t="str">
        <f>'BASE SPLIT DEM'!F2518</f>
        <v>PassengerTransportationExternal OUTHome WorkRailRegional</v>
      </c>
    </row>
    <row r="457" spans="1:6" x14ac:dyDescent="0.25">
      <c r="A457" t="str">
        <f>'BASE SPLIT DEM'!A2520</f>
        <v>TO</v>
      </c>
      <c r="B457">
        <f>'BASE SPLIT DEM'!B457</f>
        <v>2017</v>
      </c>
      <c r="C457" t="str">
        <f>'BASE SPLIT DEM'!C457</f>
        <v>ADEMPASTRAEXOHSRAITRM</v>
      </c>
      <c r="D457" t="str">
        <f>'BASE SPLIT DEM'!D457</f>
        <v>PASTRAEXOHS</v>
      </c>
      <c r="E457" s="4">
        <f>'BASE SPLIT DEM'!E457+IF('BASE SPLIT DEM'!E457=0,0,_xlfn.IFNA(VLOOKUP(RIGHT(C457,6),'Tuning parameter'!$A$3:$AC$11,HLOOKUP(B457,'Tuning parameter'!$B$1:$AC$2,2,FALSE),FALSE),0))</f>
        <v>0</v>
      </c>
      <c r="F457" t="str">
        <f>'BASE SPLIT DEM'!F2520</f>
        <v>PassengerTransportationExternal OUTHome WorkRailSubway</v>
      </c>
    </row>
    <row r="458" spans="1:6" x14ac:dyDescent="0.25">
      <c r="A458" t="str">
        <f>'BASE SPLIT DEM'!A2521</f>
        <v>TO</v>
      </c>
      <c r="B458">
        <f>'BASE SPLIT DEM'!B458</f>
        <v>2017</v>
      </c>
      <c r="C458" t="str">
        <f>'BASE SPLIT DEM'!C458</f>
        <v>ADEMPASTRAEXOHSROABUS</v>
      </c>
      <c r="D458" t="str">
        <f>'BASE SPLIT DEM'!D458</f>
        <v>PASTRAEXOHS</v>
      </c>
      <c r="E458" s="4">
        <f>'BASE SPLIT DEM'!E458+IF('BASE SPLIT DEM'!E458=0,0,_xlfn.IFNA(VLOOKUP(RIGHT(C458,6),'Tuning parameter'!$A$3:$AC$11,HLOOKUP(B458,'Tuning parameter'!$B$1:$AC$2,2,FALSE),FALSE),0))</f>
        <v>4.10360139485434E-2</v>
      </c>
      <c r="F458" t="str">
        <f>'BASE SPLIT DEM'!F2521</f>
        <v>PassengerTransportationExternal OUTHome WorkRailTramway</v>
      </c>
    </row>
    <row r="459" spans="1:6" x14ac:dyDescent="0.25">
      <c r="A459" t="str">
        <f>'BASE SPLIT DEM'!A2537</f>
        <v>TO</v>
      </c>
      <c r="B459">
        <f>'BASE SPLIT DEM'!B459</f>
        <v>2017</v>
      </c>
      <c r="C459" t="str">
        <f>'BASE SPLIT DEM'!C459</f>
        <v>ADEMPASTRAEXOHSROACAR</v>
      </c>
      <c r="D459" t="str">
        <f>'BASE SPLIT DEM'!D459</f>
        <v>PASTRAEXOHS</v>
      </c>
      <c r="E459" s="4">
        <f>'BASE SPLIT DEM'!E459+IF('BASE SPLIT DEM'!E459=0,0,_xlfn.IFNA(VLOOKUP(RIGHT(C459,6),'Tuning parameter'!$A$3:$AC$11,HLOOKUP(B459,'Tuning parameter'!$B$1:$AC$2,2,FALSE),FALSE),0))</f>
        <v>0.406256635439049</v>
      </c>
      <c r="F459" t="str">
        <f>'BASE SPLIT DEM'!F2537</f>
        <v>PassengerTransportationExternal OUTHome WorkRoadMotorcycles</v>
      </c>
    </row>
    <row r="460" spans="1:6" x14ac:dyDescent="0.25">
      <c r="A460" t="str">
        <f>'BASE SPLIT DEM'!A2538</f>
        <v>TO</v>
      </c>
      <c r="B460">
        <f>'BASE SPLIT DEM'!B460</f>
        <v>2017</v>
      </c>
      <c r="C460" t="str">
        <f>'BASE SPLIT DEM'!C460</f>
        <v>ADEMPASTRAEXOHSROATRU</v>
      </c>
      <c r="D460" t="str">
        <f>'BASE SPLIT DEM'!D460</f>
        <v>PASTRAEXOHS</v>
      </c>
      <c r="E460" s="4">
        <f>'BASE SPLIT DEM'!E460+IF('BASE SPLIT DEM'!E460=0,0,_xlfn.IFNA(VLOOKUP(RIGHT(C460,6),'Tuning parameter'!$A$3:$AC$11,HLOOKUP(B460,'Tuning parameter'!$B$1:$AC$2,2,FALSE),FALSE),0))</f>
        <v>0.406256635439049</v>
      </c>
      <c r="F460" t="str">
        <f>'BASE SPLIT DEM'!F2538</f>
        <v>PassengerTransportationExternal OUTHome WorkRoadWalk</v>
      </c>
    </row>
    <row r="461" spans="1:6" x14ac:dyDescent="0.25">
      <c r="A461" t="str">
        <f>'BASE SPLIT DEM'!A2539</f>
        <v>TO</v>
      </c>
      <c r="B461">
        <f>'BASE SPLIT DEM'!B461</f>
        <v>2017</v>
      </c>
      <c r="C461" t="str">
        <f>'BASE SPLIT DEM'!C461</f>
        <v>ADEMPASTRAEXOHSROAMOR</v>
      </c>
      <c r="D461" t="str">
        <f>'BASE SPLIT DEM'!D461</f>
        <v>PASTRAEXOHS</v>
      </c>
      <c r="E461" s="4">
        <f>'BASE SPLIT DEM'!E461+IF('BASE SPLIT DEM'!E461=0,0,_xlfn.IFNA(VLOOKUP(RIGHT(C461,6),'Tuning parameter'!$A$3:$AC$11,HLOOKUP(B461,'Tuning parameter'!$B$1:$AC$2,2,FALSE),FALSE),0))</f>
        <v>1.71060405137501E-3</v>
      </c>
      <c r="F461" t="str">
        <f>'BASE SPLIT DEM'!F2539</f>
        <v>PassengerTransportationExternal OUTHome WorkRoadBicycle</v>
      </c>
    </row>
    <row r="462" spans="1:6" x14ac:dyDescent="0.25">
      <c r="A462" t="str">
        <f>'BASE SPLIT DEM'!A2540</f>
        <v>TO</v>
      </c>
      <c r="B462">
        <f>'BASE SPLIT DEM'!B462</f>
        <v>2017</v>
      </c>
      <c r="C462" t="str">
        <f>'BASE SPLIT DEM'!C462</f>
        <v>ADEMPASTRAEXOHSROAWAL</v>
      </c>
      <c r="D462" t="str">
        <f>'BASE SPLIT DEM'!D462</f>
        <v>PASTRAEXOHS</v>
      </c>
      <c r="E462" s="4">
        <f>'BASE SPLIT DEM'!E462+IF('BASE SPLIT DEM'!E462=0,0,_xlfn.IFNA(VLOOKUP(RIGHT(C462,6),'Tuning parameter'!$A$3:$AC$11,HLOOKUP(B462,'Tuning parameter'!$B$1:$AC$2,2,FALSE),FALSE),0))</f>
        <v>6.6977649982097602E-4</v>
      </c>
      <c r="F462" t="str">
        <f>'BASE SPLIT DEM'!F2540</f>
        <v>PassengerTransportationExternal OUTHome SchoolRailRegional</v>
      </c>
    </row>
    <row r="463" spans="1:6" x14ac:dyDescent="0.25">
      <c r="A463" t="str">
        <f>'BASE SPLIT DEM'!A2542</f>
        <v>TO</v>
      </c>
      <c r="B463">
        <f>'BASE SPLIT DEM'!B463</f>
        <v>2017</v>
      </c>
      <c r="C463" t="str">
        <f>'BASE SPLIT DEM'!C463</f>
        <v>ADEMPASTRAEXOHSROABIK</v>
      </c>
      <c r="D463" t="str">
        <f>'BASE SPLIT DEM'!D463</f>
        <v>PASTRAEXOHS</v>
      </c>
      <c r="E463" s="4">
        <f>'BASE SPLIT DEM'!E463+IF('BASE SPLIT DEM'!E463=0,0,_xlfn.IFNA(VLOOKUP(RIGHT(C463,6),'Tuning parameter'!$A$3:$AC$11,HLOOKUP(B463,'Tuning parameter'!$B$1:$AC$2,2,FALSE),FALSE),0))</f>
        <v>0</v>
      </c>
      <c r="F463" t="str">
        <f>'BASE SPLIT DEM'!F2542</f>
        <v>PassengerTransportationExternal OUTHome SchoolRailSubway</v>
      </c>
    </row>
    <row r="464" spans="1:6" x14ac:dyDescent="0.25">
      <c r="A464" t="str">
        <f>'BASE SPLIT DEM'!A2543</f>
        <v>TO</v>
      </c>
      <c r="B464">
        <f>'BASE SPLIT DEM'!B464</f>
        <v>2017</v>
      </c>
      <c r="C464" t="str">
        <f>'BASE SPLIT DEM'!C464</f>
        <v>ADEMPASTRAEXOHORAIREG</v>
      </c>
      <c r="D464" t="str">
        <f>'BASE SPLIT DEM'!D464</f>
        <v>PASTRAEXOHO</v>
      </c>
      <c r="E464" s="4">
        <f>'BASE SPLIT DEM'!E464+IF('BASE SPLIT DEM'!E464=0,0,_xlfn.IFNA(VLOOKUP(RIGHT(C464,6),'Tuning parameter'!$A$3:$AC$11,HLOOKUP(B464,'Tuning parameter'!$B$1:$AC$2,2,FALSE),FALSE),0))</f>
        <v>0.137723218016058</v>
      </c>
      <c r="F464" t="str">
        <f>'BASE SPLIT DEM'!F2543</f>
        <v>PassengerTransportationExternal OUTHome SchoolRailTramway</v>
      </c>
    </row>
    <row r="465" spans="1:6" x14ac:dyDescent="0.25">
      <c r="A465" t="str">
        <f>'BASE SPLIT DEM'!A2559</f>
        <v>TO</v>
      </c>
      <c r="B465">
        <f>'BASE SPLIT DEM'!B465</f>
        <v>2017</v>
      </c>
      <c r="C465" t="str">
        <f>'BASE SPLIT DEM'!C465</f>
        <v>ADEMPASTRAEXOHORAISUB</v>
      </c>
      <c r="D465" t="str">
        <f>'BASE SPLIT DEM'!D465</f>
        <v>PASTRAEXOHO</v>
      </c>
      <c r="E465" s="4">
        <f>'BASE SPLIT DEM'!E465+IF('BASE SPLIT DEM'!E465=0,0,_xlfn.IFNA(VLOOKUP(RIGHT(C465,6),'Tuning parameter'!$A$3:$AC$11,HLOOKUP(B465,'Tuning parameter'!$B$1:$AC$2,2,FALSE),FALSE),0))</f>
        <v>6.3471166061028301E-3</v>
      </c>
      <c r="F465" t="str">
        <f>'BASE SPLIT DEM'!F2559</f>
        <v>PassengerTransportationExternal OUTHome SchoolRoadMotorcycles</v>
      </c>
    </row>
    <row r="466" spans="1:6" x14ac:dyDescent="0.25">
      <c r="A466" t="str">
        <f>'BASE SPLIT DEM'!A2560</f>
        <v>TO</v>
      </c>
      <c r="B466">
        <f>'BASE SPLIT DEM'!B466</f>
        <v>2017</v>
      </c>
      <c r="C466" t="str">
        <f>'BASE SPLIT DEM'!C466</f>
        <v>ADEMPASTRAEXOHORAITRM</v>
      </c>
      <c r="D466" t="str">
        <f>'BASE SPLIT DEM'!D466</f>
        <v>PASTRAEXOHO</v>
      </c>
      <c r="E466" s="4">
        <f>'BASE SPLIT DEM'!E466+IF('BASE SPLIT DEM'!E466=0,0,_xlfn.IFNA(VLOOKUP(RIGHT(C466,6),'Tuning parameter'!$A$3:$AC$11,HLOOKUP(B466,'Tuning parameter'!$B$1:$AC$2,2,FALSE),FALSE),0))</f>
        <v>0</v>
      </c>
      <c r="F466" t="str">
        <f>'BASE SPLIT DEM'!F2560</f>
        <v>PassengerTransportationExternal OUTHome SchoolRoadWalk</v>
      </c>
    </row>
    <row r="467" spans="1:6" x14ac:dyDescent="0.25">
      <c r="A467" t="str">
        <f>'BASE SPLIT DEM'!A2561</f>
        <v>TO</v>
      </c>
      <c r="B467">
        <f>'BASE SPLIT DEM'!B467</f>
        <v>2017</v>
      </c>
      <c r="C467" t="str">
        <f>'BASE SPLIT DEM'!C467</f>
        <v>ADEMPASTRAEXOHOROABUS</v>
      </c>
      <c r="D467" t="str">
        <f>'BASE SPLIT DEM'!D467</f>
        <v>PASTRAEXOHO</v>
      </c>
      <c r="E467" s="4">
        <f>'BASE SPLIT DEM'!E467+IF('BASE SPLIT DEM'!E467=0,0,_xlfn.IFNA(VLOOKUP(RIGHT(C467,6),'Tuning parameter'!$A$3:$AC$11,HLOOKUP(B467,'Tuning parameter'!$B$1:$AC$2,2,FALSE),FALSE),0))</f>
        <v>4.10360139485434E-2</v>
      </c>
      <c r="F467" t="str">
        <f>'BASE SPLIT DEM'!F2561</f>
        <v>PassengerTransportationExternal OUTHome SchoolRoadBicycle</v>
      </c>
    </row>
    <row r="468" spans="1:6" x14ac:dyDescent="0.25">
      <c r="A468" t="str">
        <f>'BASE SPLIT DEM'!A2564</f>
        <v>TO</v>
      </c>
      <c r="B468">
        <f>'BASE SPLIT DEM'!B468</f>
        <v>2017</v>
      </c>
      <c r="C468" t="str">
        <f>'BASE SPLIT DEM'!C468</f>
        <v>ADEMPASTRAEXOHOROACAR</v>
      </c>
      <c r="D468" t="str">
        <f>'BASE SPLIT DEM'!D468</f>
        <v>PASTRAEXOHO</v>
      </c>
      <c r="E468" s="4">
        <f>'BASE SPLIT DEM'!E468+IF('BASE SPLIT DEM'!E468=0,0,_xlfn.IFNA(VLOOKUP(RIGHT(C468,6),'Tuning parameter'!$A$3:$AC$11,HLOOKUP(B468,'Tuning parameter'!$B$1:$AC$2,2,FALSE),FALSE),0))</f>
        <v>0.406256635439049</v>
      </c>
      <c r="F468" t="str">
        <f>'BASE SPLIT DEM'!F2564</f>
        <v>PassengerTransportationExternal OUTHome OtherRailSubway</v>
      </c>
    </row>
    <row r="469" spans="1:6" x14ac:dyDescent="0.25">
      <c r="A469" t="str">
        <f>'BASE SPLIT DEM'!A2565</f>
        <v>TO</v>
      </c>
      <c r="B469">
        <f>'BASE SPLIT DEM'!B469</f>
        <v>2017</v>
      </c>
      <c r="C469" t="str">
        <f>'BASE SPLIT DEM'!C469</f>
        <v>ADEMPASTRAEXOHOROATRU</v>
      </c>
      <c r="D469" t="str">
        <f>'BASE SPLIT DEM'!D469</f>
        <v>PASTRAEXOHO</v>
      </c>
      <c r="E469" s="4">
        <f>'BASE SPLIT DEM'!E469+IF('BASE SPLIT DEM'!E469=0,0,_xlfn.IFNA(VLOOKUP(RIGHT(C469,6),'Tuning parameter'!$A$3:$AC$11,HLOOKUP(B469,'Tuning parameter'!$B$1:$AC$2,2,FALSE),FALSE),0))</f>
        <v>0.406256635439049</v>
      </c>
      <c r="F469" t="str">
        <f>'BASE SPLIT DEM'!F2565</f>
        <v>PassengerTransportationExternal OUTHome OtherRailTramway</v>
      </c>
    </row>
    <row r="470" spans="1:6" x14ac:dyDescent="0.25">
      <c r="A470" t="str">
        <f>'BASE SPLIT DEM'!A2581</f>
        <v>TO</v>
      </c>
      <c r="B470">
        <f>'BASE SPLIT DEM'!B470</f>
        <v>2017</v>
      </c>
      <c r="C470" t="str">
        <f>'BASE SPLIT DEM'!C470</f>
        <v>ADEMPASTRAEXOHOROAMOR</v>
      </c>
      <c r="D470" t="str">
        <f>'BASE SPLIT DEM'!D470</f>
        <v>PASTRAEXOHO</v>
      </c>
      <c r="E470" s="4">
        <f>'BASE SPLIT DEM'!E470+IF('BASE SPLIT DEM'!E470=0,0,_xlfn.IFNA(VLOOKUP(RIGHT(C470,6),'Tuning parameter'!$A$3:$AC$11,HLOOKUP(B470,'Tuning parameter'!$B$1:$AC$2,2,FALSE),FALSE),0))</f>
        <v>1.71060405137501E-3</v>
      </c>
      <c r="F470" t="str">
        <f>'BASE SPLIT DEM'!F2581</f>
        <v>PassengerTransportationExternal OUTHome OtherRoadMotorcycles</v>
      </c>
    </row>
    <row r="471" spans="1:6" x14ac:dyDescent="0.25">
      <c r="A471" t="str">
        <f>'BASE SPLIT DEM'!A2582</f>
        <v>TO</v>
      </c>
      <c r="B471">
        <f>'BASE SPLIT DEM'!B471</f>
        <v>2017</v>
      </c>
      <c r="C471" t="str">
        <f>'BASE SPLIT DEM'!C471</f>
        <v>ADEMPASTRAEXOHOROAWAL</v>
      </c>
      <c r="D471" t="str">
        <f>'BASE SPLIT DEM'!D471</f>
        <v>PASTRAEXOHO</v>
      </c>
      <c r="E471" s="4">
        <f>'BASE SPLIT DEM'!E471+IF('BASE SPLIT DEM'!E471=0,0,_xlfn.IFNA(VLOOKUP(RIGHT(C471,6),'Tuning parameter'!$A$3:$AC$11,HLOOKUP(B471,'Tuning parameter'!$B$1:$AC$2,2,FALSE),FALSE),0))</f>
        <v>6.6977649982097602E-4</v>
      </c>
      <c r="F471" t="str">
        <f>'BASE SPLIT DEM'!F2582</f>
        <v>PassengerTransportationExternal OUTHome OtherRoadWalk</v>
      </c>
    </row>
    <row r="472" spans="1:6" x14ac:dyDescent="0.25">
      <c r="A472" t="str">
        <f>'BASE SPLIT DEM'!A2583</f>
        <v>TO</v>
      </c>
      <c r="B472">
        <f>'BASE SPLIT DEM'!B472</f>
        <v>2017</v>
      </c>
      <c r="C472" t="str">
        <f>'BASE SPLIT DEM'!C472</f>
        <v>ADEMPASTRAEXOHOROABIK</v>
      </c>
      <c r="D472" t="str">
        <f>'BASE SPLIT DEM'!D472</f>
        <v>PASTRAEXOHO</v>
      </c>
      <c r="E472" s="4">
        <f>'BASE SPLIT DEM'!E472+IF('BASE SPLIT DEM'!E472=0,0,_xlfn.IFNA(VLOOKUP(RIGHT(C472,6),'Tuning parameter'!$A$3:$AC$11,HLOOKUP(B472,'Tuning parameter'!$B$1:$AC$2,2,FALSE),FALSE),0))</f>
        <v>0</v>
      </c>
      <c r="F472" t="str">
        <f>'BASE SPLIT DEM'!F2583</f>
        <v>PassengerTransportationExternal OUTHome OtherRoadBicycle</v>
      </c>
    </row>
    <row r="473" spans="1:6" x14ac:dyDescent="0.25">
      <c r="A473" t="str">
        <f>'BASE SPLIT DEM'!A2586</f>
        <v>TO</v>
      </c>
      <c r="B473">
        <f>'BASE SPLIT DEM'!B473</f>
        <v>2017</v>
      </c>
      <c r="C473" t="str">
        <f>'BASE SPLIT DEM'!C473</f>
        <v>ADEMPASTRAEXONHRAIREG</v>
      </c>
      <c r="D473" t="str">
        <f>'BASE SPLIT DEM'!D473</f>
        <v>PASTRAEXONH</v>
      </c>
      <c r="E473" s="4">
        <f>'BASE SPLIT DEM'!E473+IF('BASE SPLIT DEM'!E473=0,0,_xlfn.IFNA(VLOOKUP(RIGHT(C473,6),'Tuning parameter'!$A$3:$AC$11,HLOOKUP(B473,'Tuning parameter'!$B$1:$AC$2,2,FALSE),FALSE),0))</f>
        <v>0.137723218016058</v>
      </c>
      <c r="F473" t="str">
        <f>'BASE SPLIT DEM'!F2586</f>
        <v>PassengerTransportationExternal OUTNon Home basedRailSubway</v>
      </c>
    </row>
    <row r="474" spans="1:6" x14ac:dyDescent="0.25">
      <c r="A474" t="str">
        <f>'BASE SPLIT DEM'!A2587</f>
        <v>TO</v>
      </c>
      <c r="B474">
        <f>'BASE SPLIT DEM'!B474</f>
        <v>2017</v>
      </c>
      <c r="C474" t="str">
        <f>'BASE SPLIT DEM'!C474</f>
        <v>ADEMPASTRAEXONHRAISUB</v>
      </c>
      <c r="D474" t="str">
        <f>'BASE SPLIT DEM'!D474</f>
        <v>PASTRAEXONH</v>
      </c>
      <c r="E474" s="4">
        <f>'BASE SPLIT DEM'!E474+IF('BASE SPLIT DEM'!E474=0,0,_xlfn.IFNA(VLOOKUP(RIGHT(C474,6),'Tuning parameter'!$A$3:$AC$11,HLOOKUP(B474,'Tuning parameter'!$B$1:$AC$2,2,FALSE),FALSE),0))</f>
        <v>6.3471166061028301E-3</v>
      </c>
      <c r="F474" t="str">
        <f>'BASE SPLIT DEM'!F2587</f>
        <v>PassengerTransportationExternal OUTNon Home basedRailTramway</v>
      </c>
    </row>
    <row r="475" spans="1:6" x14ac:dyDescent="0.25">
      <c r="A475" t="str">
        <f>'BASE SPLIT DEM'!A2603</f>
        <v>TO</v>
      </c>
      <c r="B475">
        <f>'BASE SPLIT DEM'!B475</f>
        <v>2017</v>
      </c>
      <c r="C475" t="str">
        <f>'BASE SPLIT DEM'!C475</f>
        <v>ADEMPASTRAEXONHRAITRM</v>
      </c>
      <c r="D475" t="str">
        <f>'BASE SPLIT DEM'!D475</f>
        <v>PASTRAEXONH</v>
      </c>
      <c r="E475" s="4">
        <f>'BASE SPLIT DEM'!E475+IF('BASE SPLIT DEM'!E475=0,0,_xlfn.IFNA(VLOOKUP(RIGHT(C475,6),'Tuning parameter'!$A$3:$AC$11,HLOOKUP(B475,'Tuning parameter'!$B$1:$AC$2,2,FALSE),FALSE),0))</f>
        <v>0</v>
      </c>
      <c r="F475" t="str">
        <f>'BASE SPLIT DEM'!F2603</f>
        <v>PassengerTransportationExternal OUTNon Home basedRoadMotorcycles</v>
      </c>
    </row>
    <row r="476" spans="1:6" x14ac:dyDescent="0.25">
      <c r="A476" t="str">
        <f>'BASE SPLIT DEM'!A2604</f>
        <v>TO</v>
      </c>
      <c r="B476">
        <f>'BASE SPLIT DEM'!B476</f>
        <v>2017</v>
      </c>
      <c r="C476" t="str">
        <f>'BASE SPLIT DEM'!C476</f>
        <v>ADEMPASTRAEXONHROABUS</v>
      </c>
      <c r="D476" t="str">
        <f>'BASE SPLIT DEM'!D476</f>
        <v>PASTRAEXONH</v>
      </c>
      <c r="E476" s="4">
        <f>'BASE SPLIT DEM'!E476+IF('BASE SPLIT DEM'!E476=0,0,_xlfn.IFNA(VLOOKUP(RIGHT(C476,6),'Tuning parameter'!$A$3:$AC$11,HLOOKUP(B476,'Tuning parameter'!$B$1:$AC$2,2,FALSE),FALSE),0))</f>
        <v>4.10360139485434E-2</v>
      </c>
      <c r="F476" t="str">
        <f>'BASE SPLIT DEM'!F2604</f>
        <v>PassengerTransportationExternal OUTNon Home basedRoadWalk</v>
      </c>
    </row>
    <row r="477" spans="1:6" x14ac:dyDescent="0.25">
      <c r="A477" t="str">
        <f>'BASE SPLIT DEM'!A2605</f>
        <v>TO</v>
      </c>
      <c r="B477">
        <f>'BASE SPLIT DEM'!B477</f>
        <v>2017</v>
      </c>
      <c r="C477" t="str">
        <f>'BASE SPLIT DEM'!C477</f>
        <v>ADEMPASTRAEXONHROACAR</v>
      </c>
      <c r="D477" t="str">
        <f>'BASE SPLIT DEM'!D477</f>
        <v>PASTRAEXONH</v>
      </c>
      <c r="E477" s="4">
        <f>'BASE SPLIT DEM'!E477+IF('BASE SPLIT DEM'!E477=0,0,_xlfn.IFNA(VLOOKUP(RIGHT(C477,6),'Tuning parameter'!$A$3:$AC$11,HLOOKUP(B477,'Tuning parameter'!$B$1:$AC$2,2,FALSE),FALSE),0))</f>
        <v>0.406256635439049</v>
      </c>
      <c r="F477" t="str">
        <f>'BASE SPLIT DEM'!F2605</f>
        <v>PassengerTransportationExternal OUTNon Home basedRoadBicycle</v>
      </c>
    </row>
    <row r="478" spans="1:6" x14ac:dyDescent="0.25">
      <c r="A478" t="str">
        <f>'BASE SPLIT DEM'!A2714</f>
        <v>TO</v>
      </c>
      <c r="B478">
        <f>'BASE SPLIT DEM'!B478</f>
        <v>2017</v>
      </c>
      <c r="C478" t="str">
        <f>'BASE SPLIT DEM'!C478</f>
        <v>ADEMPASTRAEXONHROATRU</v>
      </c>
      <c r="D478" t="str">
        <f>'BASE SPLIT DEM'!D478</f>
        <v>PASTRAEXONH</v>
      </c>
      <c r="E478" s="4">
        <f>'BASE SPLIT DEM'!E478+IF('BASE SPLIT DEM'!E478=0,0,_xlfn.IFNA(VLOOKUP(RIGHT(C478,6),'Tuning parameter'!$A$3:$AC$11,HLOOKUP(B478,'Tuning parameter'!$B$1:$AC$2,2,FALSE),FALSE),0))</f>
        <v>0.406256635439049</v>
      </c>
      <c r="F478" t="str">
        <f>'BASE SPLIT DEM'!F2714</f>
        <v>PassengerTransportationIn BoundaryHome WorkRailRegional</v>
      </c>
    </row>
    <row r="479" spans="1:6" x14ac:dyDescent="0.25">
      <c r="A479" t="str">
        <f>'BASE SPLIT DEM'!A2716</f>
        <v>TO</v>
      </c>
      <c r="B479">
        <f>'BASE SPLIT DEM'!B479</f>
        <v>2017</v>
      </c>
      <c r="C479" t="str">
        <f>'BASE SPLIT DEM'!C479</f>
        <v>ADEMPASTRAEXONHROAMOR</v>
      </c>
      <c r="D479" t="str">
        <f>'BASE SPLIT DEM'!D479</f>
        <v>PASTRAEXONH</v>
      </c>
      <c r="E479" s="4">
        <f>'BASE SPLIT DEM'!E479+IF('BASE SPLIT DEM'!E479=0,0,_xlfn.IFNA(VLOOKUP(RIGHT(C479,6),'Tuning parameter'!$A$3:$AC$11,HLOOKUP(B479,'Tuning parameter'!$B$1:$AC$2,2,FALSE),FALSE),0))</f>
        <v>1.71060405137501E-3</v>
      </c>
      <c r="F479" t="str">
        <f>'BASE SPLIT DEM'!F2716</f>
        <v>PassengerTransportationIn BoundaryHome WorkRailSubway</v>
      </c>
    </row>
    <row r="480" spans="1:6" x14ac:dyDescent="0.25">
      <c r="A480" t="str">
        <f>'BASE SPLIT DEM'!A2717</f>
        <v>TO</v>
      </c>
      <c r="B480">
        <f>'BASE SPLIT DEM'!B480</f>
        <v>2017</v>
      </c>
      <c r="C480" t="str">
        <f>'BASE SPLIT DEM'!C480</f>
        <v>ADEMPASTRAEXONHROAWAL</v>
      </c>
      <c r="D480" t="str">
        <f>'BASE SPLIT DEM'!D480</f>
        <v>PASTRAEXONH</v>
      </c>
      <c r="E480" s="4">
        <f>'BASE SPLIT DEM'!E480+IF('BASE SPLIT DEM'!E480=0,0,_xlfn.IFNA(VLOOKUP(RIGHT(C480,6),'Tuning parameter'!$A$3:$AC$11,HLOOKUP(B480,'Tuning parameter'!$B$1:$AC$2,2,FALSE),FALSE),0))</f>
        <v>6.6977649982097602E-4</v>
      </c>
      <c r="F480" t="str">
        <f>'BASE SPLIT DEM'!F2717</f>
        <v>PassengerTransportationIn BoundaryHome WorkRailTramway</v>
      </c>
    </row>
    <row r="481" spans="1:6" x14ac:dyDescent="0.25">
      <c r="A481" t="str">
        <f>'BASE SPLIT DEM'!A2733</f>
        <v>TO</v>
      </c>
      <c r="B481">
        <f>'BASE SPLIT DEM'!B481</f>
        <v>2017</v>
      </c>
      <c r="C481" t="str">
        <f>'BASE SPLIT DEM'!C481</f>
        <v>ADEMPASTRAEXONHROABIK</v>
      </c>
      <c r="D481" t="str">
        <f>'BASE SPLIT DEM'!D481</f>
        <v>PASTRAEXONH</v>
      </c>
      <c r="E481" s="4">
        <f>'BASE SPLIT DEM'!E481+IF('BASE SPLIT DEM'!E481=0,0,_xlfn.IFNA(VLOOKUP(RIGHT(C481,6),'Tuning parameter'!$A$3:$AC$11,HLOOKUP(B481,'Tuning parameter'!$B$1:$AC$2,2,FALSE),FALSE),0))</f>
        <v>0</v>
      </c>
      <c r="F481" t="str">
        <f>'BASE SPLIT DEM'!F2733</f>
        <v>PassengerTransportationIn BoundaryHome WorkRoadMotorcycles</v>
      </c>
    </row>
    <row r="482" spans="1:6" x14ac:dyDescent="0.25">
      <c r="A482" t="str">
        <f>'BASE SPLIT DEM'!A2734</f>
        <v>TO</v>
      </c>
      <c r="B482">
        <f>'BASE SPLIT DEM'!B482</f>
        <v>2017</v>
      </c>
      <c r="C482" t="str">
        <f>'BASE SPLIT DEM'!C482</f>
        <v>ADEMPASTRAINHWRAIREG___GOR</v>
      </c>
      <c r="D482" t="str">
        <f>'BASE SPLIT DEM'!D482</f>
        <v>PASTRAINHWRAIREG</v>
      </c>
      <c r="E482" s="4">
        <f>'BASE SPLIT DEM'!E482+IF('BASE SPLIT DEM'!E482=0,0,_xlfn.IFNA(VLOOKUP(RIGHT(C482,6),'Tuning parameter'!$A$3:$AC$11,HLOOKUP(B482,'Tuning parameter'!$B$1:$AC$2,2,FALSE),FALSE),0))</f>
        <v>1</v>
      </c>
      <c r="F482" t="str">
        <f>'BASE SPLIT DEM'!F2734</f>
        <v>PassengerTransportationIn BoundaryHome WorkRoadWalk</v>
      </c>
    </row>
    <row r="483" spans="1:6" x14ac:dyDescent="0.25">
      <c r="A483" t="str">
        <f>'BASE SPLIT DEM'!A2735</f>
        <v>TO</v>
      </c>
      <c r="B483">
        <f>'BASE SPLIT DEM'!B483</f>
        <v>2017</v>
      </c>
      <c r="C483" t="str">
        <f>'BASE SPLIT DEM'!C483</f>
        <v>ADEMPASTRAINHWRAIREG___UPX</v>
      </c>
      <c r="D483" t="str">
        <f>'BASE SPLIT DEM'!D483</f>
        <v>PASTRAINHWRAIREG</v>
      </c>
      <c r="E483" s="4">
        <f>'BASE SPLIT DEM'!E483+IF('BASE SPLIT DEM'!E483=0,0,_xlfn.IFNA(VLOOKUP(RIGHT(C483,6),'Tuning parameter'!$A$3:$AC$11,HLOOKUP(B483,'Tuning parameter'!$B$1:$AC$2,2,FALSE),FALSE),0))</f>
        <v>0</v>
      </c>
      <c r="F483" t="str">
        <f>'BASE SPLIT DEM'!F2735</f>
        <v>PassengerTransportationIn BoundaryHome WorkRoadBicycle</v>
      </c>
    </row>
    <row r="484" spans="1:6" x14ac:dyDescent="0.25">
      <c r="A484" t="str">
        <f>'BASE SPLIT DEM'!A2736</f>
        <v>TO</v>
      </c>
      <c r="B484">
        <f>'BASE SPLIT DEM'!B484</f>
        <v>2017</v>
      </c>
      <c r="C484" t="str">
        <f>'BASE SPLIT DEM'!C484</f>
        <v>ADEMPASTRAINHWRAISUB___TSU</v>
      </c>
      <c r="D484" t="str">
        <f>'BASE SPLIT DEM'!D484</f>
        <v>PASTRAINHWRAISUB</v>
      </c>
      <c r="E484" s="4">
        <f>'BASE SPLIT DEM'!E484+IF('BASE SPLIT DEM'!E484=0,0,_xlfn.IFNA(VLOOKUP(RIGHT(C484,6),'Tuning parameter'!$A$3:$AC$11,HLOOKUP(B484,'Tuning parameter'!$B$1:$AC$2,2,FALSE),FALSE),0))</f>
        <v>1</v>
      </c>
      <c r="F484" t="str">
        <f>'BASE SPLIT DEM'!F2736</f>
        <v>PassengerTransportationIn BoundaryHome SchoolRailRegional</v>
      </c>
    </row>
    <row r="485" spans="1:6" x14ac:dyDescent="0.25">
      <c r="A485" t="str">
        <f>'BASE SPLIT DEM'!A2738</f>
        <v>TO</v>
      </c>
      <c r="B485">
        <f>'BASE SPLIT DEM'!B485</f>
        <v>2017</v>
      </c>
      <c r="C485" t="str">
        <f>'BASE SPLIT DEM'!C485</f>
        <v>ADEMPASTRAINHWRAITRM___TST</v>
      </c>
      <c r="D485" t="str">
        <f>'BASE SPLIT DEM'!D485</f>
        <v>PASTRAINHWRAITRM</v>
      </c>
      <c r="E485" s="4">
        <f>'BASE SPLIT DEM'!E485+IF('BASE SPLIT DEM'!E485=0,0,_xlfn.IFNA(VLOOKUP(RIGHT(C485,6),'Tuning parameter'!$A$3:$AC$11,HLOOKUP(B485,'Tuning parameter'!$B$1:$AC$2,2,FALSE),FALSE),0))</f>
        <v>1</v>
      </c>
      <c r="F485" t="str">
        <f>'BASE SPLIT DEM'!F2738</f>
        <v>PassengerTransportationIn BoundaryHome SchoolRailSubway</v>
      </c>
    </row>
    <row r="486" spans="1:6" x14ac:dyDescent="0.25">
      <c r="A486" t="str">
        <f>'BASE SPLIT DEM'!A2739</f>
        <v>TO</v>
      </c>
      <c r="B486">
        <f>'BASE SPLIT DEM'!B486</f>
        <v>2017</v>
      </c>
      <c r="C486" t="str">
        <f>'BASE SPLIT DEM'!C486</f>
        <v>ADEMPASTRAINHWROABUSIUBGOB</v>
      </c>
      <c r="D486" t="str">
        <f>'BASE SPLIT DEM'!D486</f>
        <v>PASTRAINHWROABUS</v>
      </c>
      <c r="E486" s="4">
        <f>'BASE SPLIT DEM'!E486+IF('BASE SPLIT DEM'!E486=0,0,_xlfn.IFNA(VLOOKUP(RIGHT(C486,6),'Tuning parameter'!$A$3:$AC$11,HLOOKUP(B486,'Tuning parameter'!$B$1:$AC$2,2,FALSE),FALSE),0))</f>
        <v>6.0495247543321001E-2</v>
      </c>
      <c r="F486" t="str">
        <f>'BASE SPLIT DEM'!F2739</f>
        <v>PassengerTransportationIn BoundaryHome SchoolRailTramway</v>
      </c>
    </row>
    <row r="487" spans="1:6" x14ac:dyDescent="0.25">
      <c r="A487" t="str">
        <f>'BASE SPLIT DEM'!A2755</f>
        <v>TO</v>
      </c>
      <c r="B487">
        <f>'BASE SPLIT DEM'!B487</f>
        <v>2017</v>
      </c>
      <c r="C487" t="str">
        <f>'BASE SPLIT DEM'!C487</f>
        <v>ADEMPASTRAINHWROABUSURBTBU</v>
      </c>
      <c r="D487" t="str">
        <f>'BASE SPLIT DEM'!D487</f>
        <v>PASTRAINHWROABUS</v>
      </c>
      <c r="E487" s="4">
        <f>'BASE SPLIT DEM'!E487+IF('BASE SPLIT DEM'!E487=0,0,_xlfn.IFNA(VLOOKUP(RIGHT(C487,6),'Tuning parameter'!$A$3:$AC$11,HLOOKUP(B487,'Tuning parameter'!$B$1:$AC$2,2,FALSE),FALSE),0))</f>
        <v>0.93950475245667897</v>
      </c>
      <c r="F487" t="str">
        <f>'BASE SPLIT DEM'!F2755</f>
        <v>PassengerTransportationIn BoundaryHome SchoolRoadMotorcycles</v>
      </c>
    </row>
    <row r="488" spans="1:6" x14ac:dyDescent="0.25">
      <c r="A488" t="str">
        <f>'BASE SPLIT DEM'!A2756</f>
        <v>TO</v>
      </c>
      <c r="B488">
        <f>'BASE SPLIT DEM'!B488</f>
        <v>2017</v>
      </c>
      <c r="C488" t="str">
        <f>'BASE SPLIT DEM'!C488</f>
        <v>ADEMPASTRAINHWROABUSURBWTB</v>
      </c>
      <c r="D488" t="str">
        <f>'BASE SPLIT DEM'!D488</f>
        <v>PASTRAINHWROABUS</v>
      </c>
      <c r="E488" s="4">
        <f>'BASE SPLIT DEM'!E488+IF('BASE SPLIT DEM'!E488=0,0,_xlfn.IFNA(VLOOKUP(RIGHT(C488,6),'Tuning parameter'!$A$3:$AC$11,HLOOKUP(B488,'Tuning parameter'!$B$1:$AC$2,2,FALSE),FALSE),0))</f>
        <v>0</v>
      </c>
      <c r="F488" t="str">
        <f>'BASE SPLIT DEM'!F2756</f>
        <v>PassengerTransportationIn BoundaryHome SchoolRoadWalk</v>
      </c>
    </row>
    <row r="489" spans="1:6" x14ac:dyDescent="0.25">
      <c r="A489" t="str">
        <f>'BASE SPLIT DEM'!A2757</f>
        <v>TO</v>
      </c>
      <c r="B489">
        <f>'BASE SPLIT DEM'!B489</f>
        <v>2017</v>
      </c>
      <c r="C489" t="str">
        <f>'BASE SPLIT DEM'!C489</f>
        <v>ADEMPASTRAINHWROABUSIUBMWAY</v>
      </c>
      <c r="D489" t="str">
        <f>'BASE SPLIT DEM'!D489</f>
        <v>PASTRAINHWROABUS</v>
      </c>
      <c r="E489" s="4">
        <f>'BASE SPLIT DEM'!E489+IF('BASE SPLIT DEM'!E489=0,0,_xlfn.IFNA(VLOOKUP(RIGHT(C489,6),'Tuning parameter'!$A$3:$AC$11,HLOOKUP(B489,'Tuning parameter'!$B$1:$AC$2,2,FALSE),FALSE),0))</f>
        <v>0</v>
      </c>
      <c r="F489" t="str">
        <f>'BASE SPLIT DEM'!F2757</f>
        <v>PassengerTransportationIn BoundaryHome SchoolRoadBicycle</v>
      </c>
    </row>
    <row r="490" spans="1:6" x14ac:dyDescent="0.25">
      <c r="A490" t="str">
        <f>'BASE SPLIT DEM'!A2758</f>
        <v>TO</v>
      </c>
      <c r="B490">
        <f>'BASE SPLIT DEM'!B490</f>
        <v>2017</v>
      </c>
      <c r="C490" t="str">
        <f>'BASE SPLIT DEM'!C490</f>
        <v>ADEMPASTRAINHWROABUSIUBVIVA</v>
      </c>
      <c r="D490" t="str">
        <f>'BASE SPLIT DEM'!D490</f>
        <v>PASTRAINHWROABUS</v>
      </c>
      <c r="E490" s="4">
        <f>'BASE SPLIT DEM'!E490+IF('BASE SPLIT DEM'!E490=0,0,_xlfn.IFNA(VLOOKUP(RIGHT(C490,6),'Tuning parameter'!$A$3:$AC$11,HLOOKUP(B490,'Tuning parameter'!$B$1:$AC$2,2,FALSE),FALSE),0))</f>
        <v>0</v>
      </c>
      <c r="F490" t="str">
        <f>'BASE SPLIT DEM'!F2758</f>
        <v>PassengerTransportationIn BoundaryHome OtherRailRegional</v>
      </c>
    </row>
    <row r="491" spans="1:6" x14ac:dyDescent="0.25">
      <c r="A491" t="str">
        <f>'BASE SPLIT DEM'!A2760</f>
        <v>TO</v>
      </c>
      <c r="B491">
        <f>'BASE SPLIT DEM'!B491</f>
        <v>2017</v>
      </c>
      <c r="C491" t="str">
        <f>'BASE SPLIT DEM'!C491</f>
        <v>ADEMPASTRAINHWROABUSIUBDURT</v>
      </c>
      <c r="D491" t="str">
        <f>'BASE SPLIT DEM'!D491</f>
        <v>PASTRAINHWROABUS</v>
      </c>
      <c r="E491" s="4">
        <f>'BASE SPLIT DEM'!E491+IF('BASE SPLIT DEM'!E491=0,0,_xlfn.IFNA(VLOOKUP(RIGHT(C491,6),'Tuning parameter'!$A$3:$AC$11,HLOOKUP(B491,'Tuning parameter'!$B$1:$AC$2,2,FALSE),FALSE),0))</f>
        <v>0</v>
      </c>
      <c r="F491" t="str">
        <f>'BASE SPLIT DEM'!F2760</f>
        <v>PassengerTransportationIn BoundaryHome OtherRailSubway</v>
      </c>
    </row>
    <row r="492" spans="1:6" x14ac:dyDescent="0.25">
      <c r="A492" t="str">
        <f>'BASE SPLIT DEM'!A2761</f>
        <v>TO</v>
      </c>
      <c r="B492">
        <f>'BASE SPLIT DEM'!B492</f>
        <v>2017</v>
      </c>
      <c r="C492" t="str">
        <f>'BASE SPLIT DEM'!C492</f>
        <v>ADEMPASTRAINHWROABUSSCB___</v>
      </c>
      <c r="D492" t="str">
        <f>'BASE SPLIT DEM'!D492</f>
        <v>PASTRAINHWROABUS</v>
      </c>
      <c r="E492" s="4">
        <f>'BASE SPLIT DEM'!E492+IF('BASE SPLIT DEM'!E492=0,0,_xlfn.IFNA(VLOOKUP(RIGHT(C492,6),'Tuning parameter'!$A$3:$AC$11,HLOOKUP(B492,'Tuning parameter'!$B$1:$AC$2,2,FALSE),FALSE),0))</f>
        <v>0</v>
      </c>
      <c r="F492" t="str">
        <f>'BASE SPLIT DEM'!F2761</f>
        <v>PassengerTransportationIn BoundaryHome OtherRailTramway</v>
      </c>
    </row>
    <row r="493" spans="1:6" x14ac:dyDescent="0.25">
      <c r="A493" t="str">
        <f>'BASE SPLIT DEM'!A2777</f>
        <v>TO</v>
      </c>
      <c r="B493">
        <f>'BASE SPLIT DEM'!B493</f>
        <v>2017</v>
      </c>
      <c r="C493" t="str">
        <f>'BASE SPLIT DEM'!C493</f>
        <v>ADEMPASTRAINHWROACAR___RSH</v>
      </c>
      <c r="D493" t="str">
        <f>'BASE SPLIT DEM'!D493</f>
        <v>PASTRAINHWROACAR</v>
      </c>
      <c r="E493" s="4">
        <f>'BASE SPLIT DEM'!E493+IF('BASE SPLIT DEM'!E493=0,0,_xlfn.IFNA(VLOOKUP(RIGHT(C493,6),'Tuning parameter'!$A$3:$AC$11,HLOOKUP(B493,'Tuning parameter'!$B$1:$AC$2,2,FALSE),FALSE),0))</f>
        <v>1.3511232481335201E-2</v>
      </c>
      <c r="F493" t="str">
        <f>'BASE SPLIT DEM'!F2777</f>
        <v>PassengerTransportationIn BoundaryHome OtherRoadMotorcycles</v>
      </c>
    </row>
    <row r="494" spans="1:6" x14ac:dyDescent="0.25">
      <c r="A494" t="str">
        <f>'BASE SPLIT DEM'!A2778</f>
        <v>TO</v>
      </c>
      <c r="B494">
        <f>'BASE SPLIT DEM'!B494</f>
        <v>2017</v>
      </c>
      <c r="C494" t="str">
        <f>'BASE SPLIT DEM'!C494</f>
        <v>ADEMPASTRAINHWROACAR___TAX</v>
      </c>
      <c r="D494" t="str">
        <f>'BASE SPLIT DEM'!D494</f>
        <v>PASTRAINHWROACAR</v>
      </c>
      <c r="E494" s="4">
        <f>'BASE SPLIT DEM'!E494+IF('BASE SPLIT DEM'!E494=0,0,_xlfn.IFNA(VLOOKUP(RIGHT(C494,6),'Tuning parameter'!$A$3:$AC$11,HLOOKUP(B494,'Tuning parameter'!$B$1:$AC$2,2,FALSE),FALSE),0))</f>
        <v>1.08157195638427E-2</v>
      </c>
      <c r="F494" t="str">
        <f>'BASE SPLIT DEM'!F2778</f>
        <v>PassengerTransportationIn BoundaryHome OtherRoadWalk</v>
      </c>
    </row>
    <row r="495" spans="1:6" x14ac:dyDescent="0.25">
      <c r="A495" t="str">
        <f>'BASE SPLIT DEM'!A2779</f>
        <v>TO</v>
      </c>
      <c r="B495">
        <f>'BASE SPLIT DEM'!B495</f>
        <v>2017</v>
      </c>
      <c r="C495" t="str">
        <f>'BASE SPLIT DEM'!C495</f>
        <v>ADEMPASTRAINHWROACAR___ADR</v>
      </c>
      <c r="D495" t="str">
        <f>'BASE SPLIT DEM'!D495</f>
        <v>PASTRAINHWROACAR</v>
      </c>
      <c r="E495" s="4">
        <f>'BASE SPLIT DEM'!E495+IF('BASE SPLIT DEM'!E495=0,0,_xlfn.IFNA(VLOOKUP(RIGHT(C495,6),'Tuning parameter'!$A$3:$AC$11,HLOOKUP(B495,'Tuning parameter'!$B$1:$AC$2,2,FALSE),FALSE),0))</f>
        <v>0.86770200888905602</v>
      </c>
      <c r="F495" t="str">
        <f>'BASE SPLIT DEM'!F2779</f>
        <v>PassengerTransportationIn BoundaryHome OtherRoadBicycle</v>
      </c>
    </row>
    <row r="496" spans="1:6" x14ac:dyDescent="0.25">
      <c r="A496" t="str">
        <f>'BASE SPLIT DEM'!A2780</f>
        <v>TO</v>
      </c>
      <c r="B496">
        <f>'BASE SPLIT DEM'!B496</f>
        <v>2017</v>
      </c>
      <c r="C496" t="str">
        <f>'BASE SPLIT DEM'!C496</f>
        <v>ADEMPASTRAINHWROACAR___APG</v>
      </c>
      <c r="D496" t="str">
        <f>'BASE SPLIT DEM'!D496</f>
        <v>PASTRAINHWROACAR</v>
      </c>
      <c r="E496" s="4">
        <f>'BASE SPLIT DEM'!E496+IF('BASE SPLIT DEM'!E496=0,0,_xlfn.IFNA(VLOOKUP(RIGHT(C496,6),'Tuning parameter'!$A$3:$AC$11,HLOOKUP(B496,'Tuning parameter'!$B$1:$AC$2,2,FALSE),FALSE),0))</f>
        <v>0.107971039065765</v>
      </c>
      <c r="F496" t="str">
        <f>'BASE SPLIT DEM'!F2780</f>
        <v>PassengerTransportationIn BoundaryNon Home basedRailRegional</v>
      </c>
    </row>
    <row r="497" spans="1:6" x14ac:dyDescent="0.25">
      <c r="A497" t="str">
        <f>'BASE SPLIT DEM'!A2782</f>
        <v>TO</v>
      </c>
      <c r="B497">
        <f>'BASE SPLIT DEM'!B497</f>
        <v>2017</v>
      </c>
      <c r="C497" t="str">
        <f>'BASE SPLIT DEM'!C497</f>
        <v>ADEMPASTRAINHWROATRULGTRSH</v>
      </c>
      <c r="D497" t="str">
        <f>'BASE SPLIT DEM'!D497</f>
        <v>PASTRAINHWROATRU</v>
      </c>
      <c r="E497" s="4">
        <f>'BASE SPLIT DEM'!E497+IF('BASE SPLIT DEM'!E497=0,0,_xlfn.IFNA(VLOOKUP(RIGHT(C497,6),'Tuning parameter'!$A$3:$AC$11,HLOOKUP(B497,'Tuning parameter'!$B$1:$AC$2,2,FALSE),FALSE),0))</f>
        <v>1.3516939479092299E-2</v>
      </c>
      <c r="F497" t="str">
        <f>'BASE SPLIT DEM'!F2782</f>
        <v>PassengerTransportationIn BoundaryNon Home basedRailSubway</v>
      </c>
    </row>
    <row r="498" spans="1:6" x14ac:dyDescent="0.25">
      <c r="A498" t="str">
        <f>'BASE SPLIT DEM'!A2783</f>
        <v>TO</v>
      </c>
      <c r="B498">
        <f>'BASE SPLIT DEM'!B498</f>
        <v>2017</v>
      </c>
      <c r="C498" t="str">
        <f>'BASE SPLIT DEM'!C498</f>
        <v>ADEMPASTRAINHWROATRULGTTAX</v>
      </c>
      <c r="D498" t="str">
        <f>'BASE SPLIT DEM'!D498</f>
        <v>PASTRAINHWROATRU</v>
      </c>
      <c r="E498" s="4">
        <f>'BASE SPLIT DEM'!E498+IF('BASE SPLIT DEM'!E498=0,0,_xlfn.IFNA(VLOOKUP(RIGHT(C498,6),'Tuning parameter'!$A$3:$AC$11,HLOOKUP(B498,'Tuning parameter'!$B$1:$AC$2,2,FALSE),FALSE),0))</f>
        <v>3.4924222617454702E-3</v>
      </c>
      <c r="F498" t="str">
        <f>'BASE SPLIT DEM'!F2783</f>
        <v>PassengerTransportationIn BoundaryNon Home basedRailTramway</v>
      </c>
    </row>
    <row r="499" spans="1:6" x14ac:dyDescent="0.25">
      <c r="A499" t="str">
        <f>'BASE SPLIT DEM'!A2799</f>
        <v>TO</v>
      </c>
      <c r="B499">
        <f>'BASE SPLIT DEM'!B499</f>
        <v>2017</v>
      </c>
      <c r="C499" t="str">
        <f>'BASE SPLIT DEM'!C499</f>
        <v>ADEMPASTRAINHWROATRULGTADR</v>
      </c>
      <c r="D499" t="str">
        <f>'BASE SPLIT DEM'!D499</f>
        <v>PASTRAINHWROATRU</v>
      </c>
      <c r="E499" s="4">
        <f>'BASE SPLIT DEM'!E499+IF('BASE SPLIT DEM'!E499=0,0,_xlfn.IFNA(VLOOKUP(RIGHT(C499,6),'Tuning parameter'!$A$3:$AC$11,HLOOKUP(B499,'Tuning parameter'!$B$1:$AC$2,2,FALSE),FALSE),0))</f>
        <v>0.87412592797713495</v>
      </c>
      <c r="F499" t="str">
        <f>'BASE SPLIT DEM'!F2799</f>
        <v>PassengerTransportationIn BoundaryNon Home basedRoadMotorcycles</v>
      </c>
    </row>
    <row r="500" spans="1:6" x14ac:dyDescent="0.25">
      <c r="A500" t="str">
        <f>'BASE SPLIT DEM'!A2800</f>
        <v>TO</v>
      </c>
      <c r="B500">
        <f>'BASE SPLIT DEM'!B500</f>
        <v>2017</v>
      </c>
      <c r="C500" t="str">
        <f>'BASE SPLIT DEM'!C500</f>
        <v>ADEMPASTRAINHWROATRULGTAPG</v>
      </c>
      <c r="D500" t="str">
        <f>'BASE SPLIT DEM'!D500</f>
        <v>PASTRAINHWROATRU</v>
      </c>
      <c r="E500" s="4">
        <f>'BASE SPLIT DEM'!E500+IF('BASE SPLIT DEM'!E500=0,0,_xlfn.IFNA(VLOOKUP(RIGHT(C500,6),'Tuning parameter'!$A$3:$AC$11,HLOOKUP(B500,'Tuning parameter'!$B$1:$AC$2,2,FALSE),FALSE),0))</f>
        <v>0.108864710282026</v>
      </c>
      <c r="F500" t="str">
        <f>'BASE SPLIT DEM'!F2800</f>
        <v>PassengerTransportationIn BoundaryNon Home basedRoadWalk</v>
      </c>
    </row>
    <row r="501" spans="1:6" x14ac:dyDescent="0.25">
      <c r="A501" t="str">
        <f>'BASE SPLIT DEM'!A2801</f>
        <v>TO</v>
      </c>
      <c r="B501">
        <f>'BASE SPLIT DEM'!B501</f>
        <v>2017</v>
      </c>
      <c r="C501" t="str">
        <f>'BASE SPLIT DEM'!C501</f>
        <v>ADEMPASTRAINHWROAMOR______</v>
      </c>
      <c r="D501" t="str">
        <f>'BASE SPLIT DEM'!D501</f>
        <v>PASTRAINHWROAMOR</v>
      </c>
      <c r="E501" s="4">
        <f>'BASE SPLIT DEM'!E501+IF('BASE SPLIT DEM'!E501=0,0,_xlfn.IFNA(VLOOKUP(RIGHT(C501,6),'Tuning parameter'!$A$3:$AC$11,HLOOKUP(B501,'Tuning parameter'!$B$1:$AC$2,2,FALSE),FALSE),0))</f>
        <v>1</v>
      </c>
      <c r="F501" t="str">
        <f>'BASE SPLIT DEM'!F2801</f>
        <v>PassengerTransportationIn BoundaryNon Home basedRoadBicycle</v>
      </c>
    </row>
    <row r="502" spans="1:6" x14ac:dyDescent="0.25">
      <c r="A502" t="str">
        <f>'BASE SPLIT DEM'!A2802</f>
        <v>TO</v>
      </c>
      <c r="B502">
        <f>'BASE SPLIT DEM'!B502</f>
        <v>2017</v>
      </c>
      <c r="C502" t="str">
        <f>'BASE SPLIT DEM'!C502</f>
        <v>ADEMPASTRAINHWROAWAL______</v>
      </c>
      <c r="D502" t="str">
        <f>'BASE SPLIT DEM'!D502</f>
        <v>PASTRAINHWROAWAL</v>
      </c>
      <c r="E502" s="4">
        <f>'BASE SPLIT DEM'!E502+IF('BASE SPLIT DEM'!E502=0,0,_xlfn.IFNA(VLOOKUP(RIGHT(C502,6),'Tuning parameter'!$A$3:$AC$11,HLOOKUP(B502,'Tuning parameter'!$B$1:$AC$2,2,FALSE),FALSE),0))</f>
        <v>1</v>
      </c>
      <c r="F502" t="str">
        <f>'BASE SPLIT DEM'!F2802</f>
        <v>PassengerTransportationExternal INHome WorkRailRegional</v>
      </c>
    </row>
    <row r="503" spans="1:6" x14ac:dyDescent="0.25">
      <c r="A503" t="str">
        <f>'BASE SPLIT DEM'!A2804</f>
        <v>TO</v>
      </c>
      <c r="B503">
        <f>'BASE SPLIT DEM'!B503</f>
        <v>2017</v>
      </c>
      <c r="C503" t="str">
        <f>'BASE SPLIT DEM'!C503</f>
        <v>ADEMPASTRAINHWROABIK______</v>
      </c>
      <c r="D503" t="str">
        <f>'BASE SPLIT DEM'!D503</f>
        <v>PASTRAINHWROABIK</v>
      </c>
      <c r="E503" s="4">
        <f>'BASE SPLIT DEM'!E503+IF('BASE SPLIT DEM'!E503=0,0,_xlfn.IFNA(VLOOKUP(RIGHT(C503,6),'Tuning parameter'!$A$3:$AC$11,HLOOKUP(B503,'Tuning parameter'!$B$1:$AC$2,2,FALSE),FALSE),0))</f>
        <v>1</v>
      </c>
      <c r="F503" t="str">
        <f>'BASE SPLIT DEM'!F2804</f>
        <v>PassengerTransportationExternal INHome WorkRailSubway</v>
      </c>
    </row>
    <row r="504" spans="1:6" x14ac:dyDescent="0.25">
      <c r="A504" t="str">
        <f>'BASE SPLIT DEM'!A2805</f>
        <v>TO</v>
      </c>
      <c r="B504">
        <f>'BASE SPLIT DEM'!B504</f>
        <v>2017</v>
      </c>
      <c r="C504" t="str">
        <f>'BASE SPLIT DEM'!C504</f>
        <v>ADEMPASTRAINHSRAIREG___GOR</v>
      </c>
      <c r="D504" t="str">
        <f>'BASE SPLIT DEM'!D504</f>
        <v>PASTRAINHSRAIREG</v>
      </c>
      <c r="E504" s="4">
        <f>'BASE SPLIT DEM'!E504+IF('BASE SPLIT DEM'!E504=0,0,_xlfn.IFNA(VLOOKUP(RIGHT(C504,6),'Tuning parameter'!$A$3:$AC$11,HLOOKUP(B504,'Tuning parameter'!$B$1:$AC$2,2,FALSE),FALSE),0))</f>
        <v>1</v>
      </c>
      <c r="F504" t="str">
        <f>'BASE SPLIT DEM'!F2805</f>
        <v>PassengerTransportationExternal INHome WorkRailTramway</v>
      </c>
    </row>
    <row r="505" spans="1:6" x14ac:dyDescent="0.25">
      <c r="A505" t="str">
        <f>'BASE SPLIT DEM'!A2821</f>
        <v>TO</v>
      </c>
      <c r="B505">
        <f>'BASE SPLIT DEM'!B505</f>
        <v>2017</v>
      </c>
      <c r="C505" t="str">
        <f>'BASE SPLIT DEM'!C505</f>
        <v>ADEMPASTRAINHSRAIREG___UPX</v>
      </c>
      <c r="D505" t="str">
        <f>'BASE SPLIT DEM'!D505</f>
        <v>PASTRAINHSRAIREG</v>
      </c>
      <c r="E505" s="4">
        <f>'BASE SPLIT DEM'!E505+IF('BASE SPLIT DEM'!E505=0,0,_xlfn.IFNA(VLOOKUP(RIGHT(C505,6),'Tuning parameter'!$A$3:$AC$11,HLOOKUP(B505,'Tuning parameter'!$B$1:$AC$2,2,FALSE),FALSE),0))</f>
        <v>0</v>
      </c>
      <c r="F505" t="str">
        <f>'BASE SPLIT DEM'!F2821</f>
        <v>PassengerTransportationExternal INHome WorkRoadMotorcycles</v>
      </c>
    </row>
    <row r="506" spans="1:6" x14ac:dyDescent="0.25">
      <c r="A506" t="str">
        <f>'BASE SPLIT DEM'!A2822</f>
        <v>TO</v>
      </c>
      <c r="B506">
        <f>'BASE SPLIT DEM'!B506</f>
        <v>2017</v>
      </c>
      <c r="C506" t="str">
        <f>'BASE SPLIT DEM'!C506</f>
        <v>ADEMPASTRAINHSRAISUB___TSU</v>
      </c>
      <c r="D506" t="str">
        <f>'BASE SPLIT DEM'!D506</f>
        <v>PASTRAINHSRAISUB</v>
      </c>
      <c r="E506" s="4">
        <f>'BASE SPLIT DEM'!E506+IF('BASE SPLIT DEM'!E506=0,0,_xlfn.IFNA(VLOOKUP(RIGHT(C506,6),'Tuning parameter'!$A$3:$AC$11,HLOOKUP(B506,'Tuning parameter'!$B$1:$AC$2,2,FALSE),FALSE),0))</f>
        <v>1</v>
      </c>
      <c r="F506" t="str">
        <f>'BASE SPLIT DEM'!F2822</f>
        <v>PassengerTransportationExternal INHome WorkRoadWalk</v>
      </c>
    </row>
    <row r="507" spans="1:6" x14ac:dyDescent="0.25">
      <c r="A507" t="str">
        <f>'BASE SPLIT DEM'!A2823</f>
        <v>TO</v>
      </c>
      <c r="B507">
        <f>'BASE SPLIT DEM'!B507</f>
        <v>2017</v>
      </c>
      <c r="C507" t="str">
        <f>'BASE SPLIT DEM'!C507</f>
        <v>ADEMPASTRAINHSRAITRM___TST</v>
      </c>
      <c r="D507" t="str">
        <f>'BASE SPLIT DEM'!D507</f>
        <v>PASTRAINHSRAITRM</v>
      </c>
      <c r="E507" s="4">
        <f>'BASE SPLIT DEM'!E507+IF('BASE SPLIT DEM'!E507=0,0,_xlfn.IFNA(VLOOKUP(RIGHT(C507,6),'Tuning parameter'!$A$3:$AC$11,HLOOKUP(B507,'Tuning parameter'!$B$1:$AC$2,2,FALSE),FALSE),0))</f>
        <v>1</v>
      </c>
      <c r="F507" t="str">
        <f>'BASE SPLIT DEM'!F2823</f>
        <v>PassengerTransportationExternal INHome WorkRoadBicycle</v>
      </c>
    </row>
    <row r="508" spans="1:6" x14ac:dyDescent="0.25">
      <c r="A508" t="str">
        <f>'BASE SPLIT DEM'!A2824</f>
        <v>TO</v>
      </c>
      <c r="B508">
        <f>'BASE SPLIT DEM'!B508</f>
        <v>2017</v>
      </c>
      <c r="C508" t="str">
        <f>'BASE SPLIT DEM'!C508</f>
        <v>ADEMPASTRAINHSROABUSIUBGOB</v>
      </c>
      <c r="D508" t="str">
        <f>'BASE SPLIT DEM'!D508</f>
        <v>PASTRAINHSROABUS</v>
      </c>
      <c r="E508" s="4">
        <f>'BASE SPLIT DEM'!E508+IF('BASE SPLIT DEM'!E508=0,0,_xlfn.IFNA(VLOOKUP(RIGHT(C508,6),'Tuning parameter'!$A$3:$AC$11,HLOOKUP(B508,'Tuning parameter'!$B$1:$AC$2,2,FALSE),FALSE),0))</f>
        <v>6.0495247543321001E-2</v>
      </c>
      <c r="F508" t="str">
        <f>'BASE SPLIT DEM'!F2824</f>
        <v>PassengerTransportationExternal INHome SchoolRailRegional</v>
      </c>
    </row>
    <row r="509" spans="1:6" x14ac:dyDescent="0.25">
      <c r="A509" t="str">
        <f>'BASE SPLIT DEM'!A2826</f>
        <v>TO</v>
      </c>
      <c r="B509">
        <f>'BASE SPLIT DEM'!B509</f>
        <v>2017</v>
      </c>
      <c r="C509" t="str">
        <f>'BASE SPLIT DEM'!C509</f>
        <v>ADEMPASTRAINHSROABUSURBTBU</v>
      </c>
      <c r="D509" t="str">
        <f>'BASE SPLIT DEM'!D509</f>
        <v>PASTRAINHSROABUS</v>
      </c>
      <c r="E509" s="4">
        <f>'BASE SPLIT DEM'!E509+IF('BASE SPLIT DEM'!E509=0,0,_xlfn.IFNA(VLOOKUP(RIGHT(C509,6),'Tuning parameter'!$A$3:$AC$11,HLOOKUP(B509,'Tuning parameter'!$B$1:$AC$2,2,FALSE),FALSE),0))</f>
        <v>0.41098945353878302</v>
      </c>
      <c r="F509" t="str">
        <f>'BASE SPLIT DEM'!F2826</f>
        <v>PassengerTransportationExternal INHome SchoolRailSubway</v>
      </c>
    </row>
    <row r="510" spans="1:6" x14ac:dyDescent="0.25">
      <c r="A510" t="str">
        <f>'BASE SPLIT DEM'!A2827</f>
        <v>TO</v>
      </c>
      <c r="B510">
        <f>'BASE SPLIT DEM'!B510</f>
        <v>2017</v>
      </c>
      <c r="C510" t="str">
        <f>'BASE SPLIT DEM'!C510</f>
        <v>ADEMPASTRAINHSROABUSURBWTB</v>
      </c>
      <c r="D510" t="str">
        <f>'BASE SPLIT DEM'!D510</f>
        <v>PASTRAINHSROABUS</v>
      </c>
      <c r="E510" s="4">
        <f>'BASE SPLIT DEM'!E510+IF('BASE SPLIT DEM'!E510=0,0,_xlfn.IFNA(VLOOKUP(RIGHT(C510,6),'Tuning parameter'!$A$3:$AC$11,HLOOKUP(B510,'Tuning parameter'!$B$1:$AC$2,2,FALSE),FALSE),0))</f>
        <v>0</v>
      </c>
      <c r="F510" t="str">
        <f>'BASE SPLIT DEM'!F2827</f>
        <v>PassengerTransportationExternal INHome SchoolRailTramway</v>
      </c>
    </row>
    <row r="511" spans="1:6" x14ac:dyDescent="0.25">
      <c r="A511" t="str">
        <f>'BASE SPLIT DEM'!A2843</f>
        <v>TO</v>
      </c>
      <c r="B511">
        <f>'BASE SPLIT DEM'!B511</f>
        <v>2017</v>
      </c>
      <c r="C511" t="str">
        <f>'BASE SPLIT DEM'!C511</f>
        <v>ADEMPASTRAINHSROABUSIUBMWAY</v>
      </c>
      <c r="D511" t="str">
        <f>'BASE SPLIT DEM'!D511</f>
        <v>PASTRAINHSROABUS</v>
      </c>
      <c r="E511" s="4">
        <f>'BASE SPLIT DEM'!E511+IF('BASE SPLIT DEM'!E511=0,0,_xlfn.IFNA(VLOOKUP(RIGHT(C511,6),'Tuning parameter'!$A$3:$AC$11,HLOOKUP(B511,'Tuning parameter'!$B$1:$AC$2,2,FALSE),FALSE),0))</f>
        <v>0</v>
      </c>
      <c r="F511" t="str">
        <f>'BASE SPLIT DEM'!F2843</f>
        <v>PassengerTransportationExternal INHome SchoolRoadMotorcycles</v>
      </c>
    </row>
    <row r="512" spans="1:6" x14ac:dyDescent="0.25">
      <c r="A512" t="str">
        <f>'BASE SPLIT DEM'!A2844</f>
        <v>TO</v>
      </c>
      <c r="B512">
        <f>'BASE SPLIT DEM'!B512</f>
        <v>2017</v>
      </c>
      <c r="C512" t="str">
        <f>'BASE SPLIT DEM'!C512</f>
        <v>ADEMPASTRAINHSROABUSIUBVIVA</v>
      </c>
      <c r="D512" t="str">
        <f>'BASE SPLIT DEM'!D512</f>
        <v>PASTRAINHSROABUS</v>
      </c>
      <c r="E512" s="4">
        <f>'BASE SPLIT DEM'!E512+IF('BASE SPLIT DEM'!E512=0,0,_xlfn.IFNA(VLOOKUP(RIGHT(C512,6),'Tuning parameter'!$A$3:$AC$11,HLOOKUP(B512,'Tuning parameter'!$B$1:$AC$2,2,FALSE),FALSE),0))</f>
        <v>0</v>
      </c>
      <c r="F512" t="str">
        <f>'BASE SPLIT DEM'!F2844</f>
        <v>PassengerTransportationExternal INHome SchoolRoadWalk</v>
      </c>
    </row>
    <row r="513" spans="1:6" x14ac:dyDescent="0.25">
      <c r="A513" t="str">
        <f>'BASE SPLIT DEM'!A2845</f>
        <v>TO</v>
      </c>
      <c r="B513">
        <f>'BASE SPLIT DEM'!B513</f>
        <v>2017</v>
      </c>
      <c r="C513" t="str">
        <f>'BASE SPLIT DEM'!C513</f>
        <v>ADEMPASTRAINHSROABUSIUBDURT</v>
      </c>
      <c r="D513" t="str">
        <f>'BASE SPLIT DEM'!D513</f>
        <v>PASTRAINHSROABUS</v>
      </c>
      <c r="E513" s="4">
        <f>'BASE SPLIT DEM'!E513+IF('BASE SPLIT DEM'!E513=0,0,_xlfn.IFNA(VLOOKUP(RIGHT(C513,6),'Tuning parameter'!$A$3:$AC$11,HLOOKUP(B513,'Tuning parameter'!$B$1:$AC$2,2,FALSE),FALSE),0))</f>
        <v>0</v>
      </c>
      <c r="F513" t="str">
        <f>'BASE SPLIT DEM'!F2845</f>
        <v>PassengerTransportationExternal INHome SchoolRoadBicycle</v>
      </c>
    </row>
    <row r="514" spans="1:6" x14ac:dyDescent="0.25">
      <c r="A514" t="str">
        <f>'BASE SPLIT DEM'!A2848</f>
        <v>TO</v>
      </c>
      <c r="B514">
        <f>'BASE SPLIT DEM'!B514</f>
        <v>2017</v>
      </c>
      <c r="C514" t="str">
        <f>'BASE SPLIT DEM'!C514</f>
        <v>ADEMPASTRAINHSROABUSSCB___</v>
      </c>
      <c r="D514" t="str">
        <f>'BASE SPLIT DEM'!D514</f>
        <v>PASTRAINHSROABUS</v>
      </c>
      <c r="E514" s="4">
        <f>'BASE SPLIT DEM'!E514+IF('BASE SPLIT DEM'!E514=0,0,_xlfn.IFNA(VLOOKUP(RIGHT(C514,6),'Tuning parameter'!$A$3:$AC$11,HLOOKUP(B514,'Tuning parameter'!$B$1:$AC$2,2,FALSE),FALSE),0))</f>
        <v>0.52851529891789495</v>
      </c>
      <c r="F514" t="str">
        <f>'BASE SPLIT DEM'!F2848</f>
        <v>PassengerTransportationExternal INHome OtherRailSubway</v>
      </c>
    </row>
    <row r="515" spans="1:6" x14ac:dyDescent="0.25">
      <c r="A515" t="str">
        <f>'BASE SPLIT DEM'!A2849</f>
        <v>TO</v>
      </c>
      <c r="B515">
        <f>'BASE SPLIT DEM'!B515</f>
        <v>2017</v>
      </c>
      <c r="C515" t="str">
        <f>'BASE SPLIT DEM'!C515</f>
        <v>ADEMPASTRAINHSROACAR___RSH</v>
      </c>
      <c r="D515" t="str">
        <f>'BASE SPLIT DEM'!D515</f>
        <v>PASTRAINHSROACAR</v>
      </c>
      <c r="E515" s="4">
        <f>'BASE SPLIT DEM'!E515+IF('BASE SPLIT DEM'!E515=0,0,_xlfn.IFNA(VLOOKUP(RIGHT(C515,6),'Tuning parameter'!$A$3:$AC$11,HLOOKUP(B515,'Tuning parameter'!$B$1:$AC$2,2,FALSE),FALSE),0))</f>
        <v>0</v>
      </c>
      <c r="F515" t="str">
        <f>'BASE SPLIT DEM'!F2849</f>
        <v>PassengerTransportationExternal INHome OtherRailTramway</v>
      </c>
    </row>
    <row r="516" spans="1:6" x14ac:dyDescent="0.25">
      <c r="A516" t="str">
        <f>'BASE SPLIT DEM'!A2865</f>
        <v>TO</v>
      </c>
      <c r="B516">
        <f>'BASE SPLIT DEM'!B516</f>
        <v>2017</v>
      </c>
      <c r="C516" t="str">
        <f>'BASE SPLIT DEM'!C516</f>
        <v>ADEMPASTRAINHSROACAR___TAX</v>
      </c>
      <c r="D516" t="str">
        <f>'BASE SPLIT DEM'!D516</f>
        <v>PASTRAINHSROACAR</v>
      </c>
      <c r="E516" s="4">
        <f>'BASE SPLIT DEM'!E516+IF('BASE SPLIT DEM'!E516=0,0,_xlfn.IFNA(VLOOKUP(RIGHT(C516,6),'Tuning parameter'!$A$3:$AC$11,HLOOKUP(B516,'Tuning parameter'!$B$1:$AC$2,2,FALSE),FALSE),0))</f>
        <v>1.08157195638427E-2</v>
      </c>
      <c r="F516" t="str">
        <f>'BASE SPLIT DEM'!F2865</f>
        <v>PassengerTransportationExternal INHome OtherRoadMotorcycles</v>
      </c>
    </row>
    <row r="517" spans="1:6" x14ac:dyDescent="0.25">
      <c r="A517" t="str">
        <f>'BASE SPLIT DEM'!A2866</f>
        <v>TO</v>
      </c>
      <c r="B517">
        <f>'BASE SPLIT DEM'!B517</f>
        <v>2017</v>
      </c>
      <c r="C517" t="str">
        <f>'BASE SPLIT DEM'!C517</f>
        <v>ADEMPASTRAINHSROACAR___ADR</v>
      </c>
      <c r="D517" t="str">
        <f>'BASE SPLIT DEM'!D517</f>
        <v>PASTRAINHSROACAR</v>
      </c>
      <c r="E517" s="4">
        <f>'BASE SPLIT DEM'!E517+IF('BASE SPLIT DEM'!E517=0,0,_xlfn.IFNA(VLOOKUP(RIGHT(C517,6),'Tuning parameter'!$A$3:$AC$11,HLOOKUP(B517,'Tuning parameter'!$B$1:$AC$2,2,FALSE),FALSE),0))</f>
        <v>0.400042806032957</v>
      </c>
      <c r="F517" t="str">
        <f>'BASE SPLIT DEM'!F2866</f>
        <v>PassengerTransportationExternal INHome OtherRoadWalk</v>
      </c>
    </row>
    <row r="518" spans="1:6" x14ac:dyDescent="0.25">
      <c r="A518" t="str">
        <f>'BASE SPLIT DEM'!A2867</f>
        <v>TO</v>
      </c>
      <c r="B518">
        <f>'BASE SPLIT DEM'!B518</f>
        <v>2017</v>
      </c>
      <c r="C518" t="str">
        <f>'BASE SPLIT DEM'!C518</f>
        <v>ADEMPASTRAINHSROACAR___APG</v>
      </c>
      <c r="D518" t="str">
        <f>'BASE SPLIT DEM'!D518</f>
        <v>PASTRAINHSROACAR</v>
      </c>
      <c r="E518" s="4">
        <f>'BASE SPLIT DEM'!E518+IF('BASE SPLIT DEM'!E518=0,0,_xlfn.IFNA(VLOOKUP(RIGHT(C518,6),'Tuning parameter'!$A$3:$AC$11,HLOOKUP(B518,'Tuning parameter'!$B$1:$AC$2,2,FALSE),FALSE),0))</f>
        <v>0.58914147440319897</v>
      </c>
      <c r="F518" t="str">
        <f>'BASE SPLIT DEM'!F2867</f>
        <v>PassengerTransportationExternal INHome OtherRoadBicycle</v>
      </c>
    </row>
    <row r="519" spans="1:6" x14ac:dyDescent="0.25">
      <c r="A519" t="str">
        <f>'BASE SPLIT DEM'!A2870</f>
        <v>TO</v>
      </c>
      <c r="B519">
        <f>'BASE SPLIT DEM'!B519</f>
        <v>2017</v>
      </c>
      <c r="C519" t="str">
        <f>'BASE SPLIT DEM'!C519</f>
        <v>ADEMPASTRAINHSROATRULGTRSH</v>
      </c>
      <c r="D519" t="str">
        <f>'BASE SPLIT DEM'!D519</f>
        <v>PASTRAINHSROATRU</v>
      </c>
      <c r="E519" s="4">
        <f>'BASE SPLIT DEM'!E519+IF('BASE SPLIT DEM'!E519=0,0,_xlfn.IFNA(VLOOKUP(RIGHT(C519,6),'Tuning parameter'!$A$3:$AC$11,HLOOKUP(B519,'Tuning parameter'!$B$1:$AC$2,2,FALSE),FALSE),0))</f>
        <v>0</v>
      </c>
      <c r="F519" t="str">
        <f>'BASE SPLIT DEM'!F2870</f>
        <v>PassengerTransportationExternal INNon Home basedRailSubway</v>
      </c>
    </row>
    <row r="520" spans="1:6" x14ac:dyDescent="0.25">
      <c r="A520" t="str">
        <f>'BASE SPLIT DEM'!A2871</f>
        <v>TO</v>
      </c>
      <c r="B520">
        <f>'BASE SPLIT DEM'!B520</f>
        <v>2017</v>
      </c>
      <c r="C520" t="str">
        <f>'BASE SPLIT DEM'!C520</f>
        <v>ADEMPASTRAINHSROATRULGTTAX</v>
      </c>
      <c r="D520" t="str">
        <f>'BASE SPLIT DEM'!D520</f>
        <v>PASTRAINHSROATRU</v>
      </c>
      <c r="E520" s="4">
        <f>'BASE SPLIT DEM'!E520+IF('BASE SPLIT DEM'!E520=0,0,_xlfn.IFNA(VLOOKUP(RIGHT(C520,6),'Tuning parameter'!$A$3:$AC$11,HLOOKUP(B520,'Tuning parameter'!$B$1:$AC$2,2,FALSE),FALSE),0))</f>
        <v>3.4924222617454702E-3</v>
      </c>
      <c r="F520" t="str">
        <f>'BASE SPLIT DEM'!F2871</f>
        <v>PassengerTransportationExternal INNon Home basedRailTramway</v>
      </c>
    </row>
    <row r="521" spans="1:6" x14ac:dyDescent="0.25">
      <c r="A521" t="str">
        <f>'BASE SPLIT DEM'!A2887</f>
        <v>TO</v>
      </c>
      <c r="B521">
        <f>'BASE SPLIT DEM'!B521</f>
        <v>2017</v>
      </c>
      <c r="C521" t="str">
        <f>'BASE SPLIT DEM'!C521</f>
        <v>ADEMPASTRAINHSROATRULGTADR</v>
      </c>
      <c r="D521" t="str">
        <f>'BASE SPLIT DEM'!D521</f>
        <v>PASTRAINHSROATRU</v>
      </c>
      <c r="E521" s="4">
        <f>'BASE SPLIT DEM'!E521+IF('BASE SPLIT DEM'!E521=0,0,_xlfn.IFNA(VLOOKUP(RIGHT(C521,6),'Tuning parameter'!$A$3:$AC$11,HLOOKUP(B521,'Tuning parameter'!$B$1:$AC$2,2,FALSE),FALSE),0))</f>
        <v>0.40300447097253</v>
      </c>
      <c r="F521" t="str">
        <f>'BASE SPLIT DEM'!F2887</f>
        <v>PassengerTransportationExternal INNon Home basedRoadMotorcycles</v>
      </c>
    </row>
    <row r="522" spans="1:6" x14ac:dyDescent="0.25">
      <c r="A522" t="str">
        <f>'BASE SPLIT DEM'!A2888</f>
        <v>TO</v>
      </c>
      <c r="B522">
        <f>'BASE SPLIT DEM'!B522</f>
        <v>2017</v>
      </c>
      <c r="C522" t="str">
        <f>'BASE SPLIT DEM'!C522</f>
        <v>ADEMPASTRAINHSROATRULGTAPG</v>
      </c>
      <c r="D522" t="str">
        <f>'BASE SPLIT DEM'!D522</f>
        <v>PASTRAINHSROATRU</v>
      </c>
      <c r="E522" s="4">
        <f>'BASE SPLIT DEM'!E522+IF('BASE SPLIT DEM'!E522=0,0,_xlfn.IFNA(VLOOKUP(RIGHT(C522,6),'Tuning parameter'!$A$3:$AC$11,HLOOKUP(B522,'Tuning parameter'!$B$1:$AC$2,2,FALSE),FALSE),0))</f>
        <v>0.59350310676572304</v>
      </c>
      <c r="F522" t="str">
        <f>'BASE SPLIT DEM'!F2888</f>
        <v>PassengerTransportationExternal INNon Home basedRoadWalk</v>
      </c>
    </row>
    <row r="523" spans="1:6" x14ac:dyDescent="0.25">
      <c r="A523" t="str">
        <f>'BASE SPLIT DEM'!A2889</f>
        <v>TO</v>
      </c>
      <c r="B523">
        <f>'BASE SPLIT DEM'!B523</f>
        <v>2017</v>
      </c>
      <c r="C523" t="str">
        <f>'BASE SPLIT DEM'!C523</f>
        <v>ADEMPASTRAINHSROAMOR______</v>
      </c>
      <c r="D523" t="str">
        <f>'BASE SPLIT DEM'!D523</f>
        <v>PASTRAINHSROAMOR</v>
      </c>
      <c r="E523" s="4">
        <f>'BASE SPLIT DEM'!E523+IF('BASE SPLIT DEM'!E523=0,0,_xlfn.IFNA(VLOOKUP(RIGHT(C523,6),'Tuning parameter'!$A$3:$AC$11,HLOOKUP(B523,'Tuning parameter'!$B$1:$AC$2,2,FALSE),FALSE),0))</f>
        <v>1</v>
      </c>
      <c r="F523" t="str">
        <f>'BASE SPLIT DEM'!F2889</f>
        <v>PassengerTransportationExternal INNon Home basedRoadBicycle</v>
      </c>
    </row>
    <row r="524" spans="1:6" x14ac:dyDescent="0.25">
      <c r="A524" t="str">
        <f>'BASE SPLIT DEM'!A2890</f>
        <v>TO</v>
      </c>
      <c r="B524">
        <f>'BASE SPLIT DEM'!B524</f>
        <v>2017</v>
      </c>
      <c r="C524" t="str">
        <f>'BASE SPLIT DEM'!C524</f>
        <v>ADEMPASTRAINHSROAWAL______</v>
      </c>
      <c r="D524" t="str">
        <f>'BASE SPLIT DEM'!D524</f>
        <v>PASTRAINHSROAWAL</v>
      </c>
      <c r="E524" s="4">
        <f>'BASE SPLIT DEM'!E524+IF('BASE SPLIT DEM'!E524=0,0,_xlfn.IFNA(VLOOKUP(RIGHT(C524,6),'Tuning parameter'!$A$3:$AC$11,HLOOKUP(B524,'Tuning parameter'!$B$1:$AC$2,2,FALSE),FALSE),0))</f>
        <v>1</v>
      </c>
      <c r="F524" t="str">
        <f>'BASE SPLIT DEM'!F2890</f>
        <v>PassengerTransportationExternal OUTHome WorkRailRegional</v>
      </c>
    </row>
    <row r="525" spans="1:6" x14ac:dyDescent="0.25">
      <c r="A525" t="str">
        <f>'BASE SPLIT DEM'!A2892</f>
        <v>TO</v>
      </c>
      <c r="B525">
        <f>'BASE SPLIT DEM'!B525</f>
        <v>2017</v>
      </c>
      <c r="C525" t="str">
        <f>'BASE SPLIT DEM'!C525</f>
        <v>ADEMPASTRAINHSROABIK______</v>
      </c>
      <c r="D525" t="str">
        <f>'BASE SPLIT DEM'!D525</f>
        <v>PASTRAINHSROABIK</v>
      </c>
      <c r="E525" s="4">
        <f>'BASE SPLIT DEM'!E525+IF('BASE SPLIT DEM'!E525=0,0,_xlfn.IFNA(VLOOKUP(RIGHT(C525,6),'Tuning parameter'!$A$3:$AC$11,HLOOKUP(B525,'Tuning parameter'!$B$1:$AC$2,2,FALSE),FALSE),0))</f>
        <v>1</v>
      </c>
      <c r="F525" t="str">
        <f>'BASE SPLIT DEM'!F2892</f>
        <v>PassengerTransportationExternal OUTHome WorkRailSubway</v>
      </c>
    </row>
    <row r="526" spans="1:6" x14ac:dyDescent="0.25">
      <c r="A526" t="str">
        <f>'BASE SPLIT DEM'!A2893</f>
        <v>TO</v>
      </c>
      <c r="B526">
        <f>'BASE SPLIT DEM'!B526</f>
        <v>2017</v>
      </c>
      <c r="C526" t="str">
        <f>'BASE SPLIT DEM'!C526</f>
        <v>ADEMPASTRAINHORAIREG___GOR</v>
      </c>
      <c r="D526" t="str">
        <f>'BASE SPLIT DEM'!D526</f>
        <v>PASTRAINHORAIREG</v>
      </c>
      <c r="E526" s="4">
        <f>'BASE SPLIT DEM'!E526+IF('BASE SPLIT DEM'!E526=0,0,_xlfn.IFNA(VLOOKUP(RIGHT(C526,6),'Tuning parameter'!$A$3:$AC$11,HLOOKUP(B526,'Tuning parameter'!$B$1:$AC$2,2,FALSE),FALSE),0))</f>
        <v>1</v>
      </c>
      <c r="F526" t="str">
        <f>'BASE SPLIT DEM'!F2893</f>
        <v>PassengerTransportationExternal OUTHome WorkRailTramway</v>
      </c>
    </row>
    <row r="527" spans="1:6" x14ac:dyDescent="0.25">
      <c r="A527" t="str">
        <f>'BASE SPLIT DEM'!A2909</f>
        <v>TO</v>
      </c>
      <c r="B527">
        <f>'BASE SPLIT DEM'!B527</f>
        <v>2017</v>
      </c>
      <c r="C527" t="str">
        <f>'BASE SPLIT DEM'!C527</f>
        <v>ADEMPASTRAINHORAIREG___UPX</v>
      </c>
      <c r="D527" t="str">
        <f>'BASE SPLIT DEM'!D527</f>
        <v>PASTRAINHORAIREG</v>
      </c>
      <c r="E527" s="4">
        <f>'BASE SPLIT DEM'!E527+IF('BASE SPLIT DEM'!E527=0,0,_xlfn.IFNA(VLOOKUP(RIGHT(C527,6),'Tuning parameter'!$A$3:$AC$11,HLOOKUP(B527,'Tuning parameter'!$B$1:$AC$2,2,FALSE),FALSE),0))</f>
        <v>0</v>
      </c>
      <c r="F527" t="str">
        <f>'BASE SPLIT DEM'!F2909</f>
        <v>PassengerTransportationExternal OUTHome WorkRoadMotorcycles</v>
      </c>
    </row>
    <row r="528" spans="1:6" x14ac:dyDescent="0.25">
      <c r="A528" t="str">
        <f>'BASE SPLIT DEM'!A2910</f>
        <v>TO</v>
      </c>
      <c r="B528">
        <f>'BASE SPLIT DEM'!B528</f>
        <v>2017</v>
      </c>
      <c r="C528" t="str">
        <f>'BASE SPLIT DEM'!C528</f>
        <v>ADEMPASTRAINHORAISUB___TSU</v>
      </c>
      <c r="D528" t="str">
        <f>'BASE SPLIT DEM'!D528</f>
        <v>PASTRAINHORAISUB</v>
      </c>
      <c r="E528" s="4">
        <f>'BASE SPLIT DEM'!E528+IF('BASE SPLIT DEM'!E528=0,0,_xlfn.IFNA(VLOOKUP(RIGHT(C528,6),'Tuning parameter'!$A$3:$AC$11,HLOOKUP(B528,'Tuning parameter'!$B$1:$AC$2,2,FALSE),FALSE),0))</f>
        <v>1</v>
      </c>
      <c r="F528" t="str">
        <f>'BASE SPLIT DEM'!F2910</f>
        <v>PassengerTransportationExternal OUTHome WorkRoadWalk</v>
      </c>
    </row>
    <row r="529" spans="1:6" x14ac:dyDescent="0.25">
      <c r="A529" t="str">
        <f>'BASE SPLIT DEM'!A2911</f>
        <v>TO</v>
      </c>
      <c r="B529">
        <f>'BASE SPLIT DEM'!B529</f>
        <v>2017</v>
      </c>
      <c r="C529" t="str">
        <f>'BASE SPLIT DEM'!C529</f>
        <v>ADEMPASTRAINHORAITRM___TST</v>
      </c>
      <c r="D529" t="str">
        <f>'BASE SPLIT DEM'!D529</f>
        <v>PASTRAINHORAITRM</v>
      </c>
      <c r="E529" s="4">
        <f>'BASE SPLIT DEM'!E529+IF('BASE SPLIT DEM'!E529=0,0,_xlfn.IFNA(VLOOKUP(RIGHT(C529,6),'Tuning parameter'!$A$3:$AC$11,HLOOKUP(B529,'Tuning parameter'!$B$1:$AC$2,2,FALSE),FALSE),0))</f>
        <v>1</v>
      </c>
      <c r="F529" t="str">
        <f>'BASE SPLIT DEM'!F2911</f>
        <v>PassengerTransportationExternal OUTHome WorkRoadBicycle</v>
      </c>
    </row>
    <row r="530" spans="1:6" x14ac:dyDescent="0.25">
      <c r="A530" t="str">
        <f>'BASE SPLIT DEM'!A2912</f>
        <v>TO</v>
      </c>
      <c r="B530">
        <f>'BASE SPLIT DEM'!B530</f>
        <v>2017</v>
      </c>
      <c r="C530" t="str">
        <f>'BASE SPLIT DEM'!C530</f>
        <v>ADEMPASTRAINHOROABUSIUBGOB</v>
      </c>
      <c r="D530" t="str">
        <f>'BASE SPLIT DEM'!D530</f>
        <v>PASTRAINHOROABUS</v>
      </c>
      <c r="E530" s="4">
        <f>'BASE SPLIT DEM'!E530+IF('BASE SPLIT DEM'!E530=0,0,_xlfn.IFNA(VLOOKUP(RIGHT(C530,6),'Tuning parameter'!$A$3:$AC$11,HLOOKUP(B530,'Tuning parameter'!$B$1:$AC$2,2,FALSE),FALSE),0))</f>
        <v>6.0495247543321001E-2</v>
      </c>
      <c r="F530" t="str">
        <f>'BASE SPLIT DEM'!F2912</f>
        <v>PassengerTransportationExternal OUTHome SchoolRailRegional</v>
      </c>
    </row>
    <row r="531" spans="1:6" x14ac:dyDescent="0.25">
      <c r="A531" t="str">
        <f>'BASE SPLIT DEM'!A2914</f>
        <v>TO</v>
      </c>
      <c r="B531">
        <f>'BASE SPLIT DEM'!B531</f>
        <v>2017</v>
      </c>
      <c r="C531" t="str">
        <f>'BASE SPLIT DEM'!C531</f>
        <v>ADEMPASTRAINHOROABUSURBTBU</v>
      </c>
      <c r="D531" t="str">
        <f>'BASE SPLIT DEM'!D531</f>
        <v>PASTRAINHOROABUS</v>
      </c>
      <c r="E531" s="4">
        <f>'BASE SPLIT DEM'!E531+IF('BASE SPLIT DEM'!E531=0,0,_xlfn.IFNA(VLOOKUP(RIGHT(C531,6),'Tuning parameter'!$A$3:$AC$11,HLOOKUP(B531,'Tuning parameter'!$B$1:$AC$2,2,FALSE),FALSE),0))</f>
        <v>0.88495605077776096</v>
      </c>
      <c r="F531" t="str">
        <f>'BASE SPLIT DEM'!F2914</f>
        <v>PassengerTransportationExternal OUTHome SchoolRailSubway</v>
      </c>
    </row>
    <row r="532" spans="1:6" x14ac:dyDescent="0.25">
      <c r="A532" t="str">
        <f>'BASE SPLIT DEM'!A2915</f>
        <v>TO</v>
      </c>
      <c r="B532">
        <f>'BASE SPLIT DEM'!B532</f>
        <v>2017</v>
      </c>
      <c r="C532" t="str">
        <f>'BASE SPLIT DEM'!C532</f>
        <v>ADEMPASTRAINHOROABUSURBWTB</v>
      </c>
      <c r="D532" t="str">
        <f>'BASE SPLIT DEM'!D532</f>
        <v>PASTRAINHOROABUS</v>
      </c>
      <c r="E532" s="4">
        <f>'BASE SPLIT DEM'!E532+IF('BASE SPLIT DEM'!E532=0,0,_xlfn.IFNA(VLOOKUP(RIGHT(C532,6),'Tuning parameter'!$A$3:$AC$11,HLOOKUP(B532,'Tuning parameter'!$B$1:$AC$2,2,FALSE),FALSE),0))</f>
        <v>5.4548701678917101E-2</v>
      </c>
      <c r="F532" t="str">
        <f>'BASE SPLIT DEM'!F2915</f>
        <v>PassengerTransportationExternal OUTHome SchoolRailTramway</v>
      </c>
    </row>
    <row r="533" spans="1:6" x14ac:dyDescent="0.25">
      <c r="A533" t="str">
        <f>'BASE SPLIT DEM'!A2931</f>
        <v>TO</v>
      </c>
      <c r="B533">
        <f>'BASE SPLIT DEM'!B533</f>
        <v>2017</v>
      </c>
      <c r="C533" t="str">
        <f>'BASE SPLIT DEM'!C533</f>
        <v>ADEMPASTRAINHOROABUSIUBMWAY</v>
      </c>
      <c r="D533" t="str">
        <f>'BASE SPLIT DEM'!D533</f>
        <v>PASTRAINHOROABUS</v>
      </c>
      <c r="E533" s="4">
        <f>'BASE SPLIT DEM'!E533+IF('BASE SPLIT DEM'!E533=0,0,_xlfn.IFNA(VLOOKUP(RIGHT(C533,6),'Tuning parameter'!$A$3:$AC$11,HLOOKUP(B533,'Tuning parameter'!$B$1:$AC$2,2,FALSE),FALSE),0))</f>
        <v>0</v>
      </c>
      <c r="F533" t="str">
        <f>'BASE SPLIT DEM'!F2931</f>
        <v>PassengerTransportationExternal OUTHome SchoolRoadMotorcycles</v>
      </c>
    </row>
    <row r="534" spans="1:6" x14ac:dyDescent="0.25">
      <c r="A534" t="str">
        <f>'BASE SPLIT DEM'!A2932</f>
        <v>TO</v>
      </c>
      <c r="B534">
        <f>'BASE SPLIT DEM'!B534</f>
        <v>2017</v>
      </c>
      <c r="C534" t="str">
        <f>'BASE SPLIT DEM'!C534</f>
        <v>ADEMPASTRAINHOROABUSIUBVIVA</v>
      </c>
      <c r="D534" t="str">
        <f>'BASE SPLIT DEM'!D534</f>
        <v>PASTRAINHOROABUS</v>
      </c>
      <c r="E534" s="4">
        <f>'BASE SPLIT DEM'!E534+IF('BASE SPLIT DEM'!E534=0,0,_xlfn.IFNA(VLOOKUP(RIGHT(C534,6),'Tuning parameter'!$A$3:$AC$11,HLOOKUP(B534,'Tuning parameter'!$B$1:$AC$2,2,FALSE),FALSE),0))</f>
        <v>0</v>
      </c>
      <c r="F534" t="str">
        <f>'BASE SPLIT DEM'!F2932</f>
        <v>PassengerTransportationExternal OUTHome SchoolRoadWalk</v>
      </c>
    </row>
    <row r="535" spans="1:6" x14ac:dyDescent="0.25">
      <c r="A535" t="str">
        <f>'BASE SPLIT DEM'!A2933</f>
        <v>TO</v>
      </c>
      <c r="B535">
        <f>'BASE SPLIT DEM'!B535</f>
        <v>2017</v>
      </c>
      <c r="C535" t="str">
        <f>'BASE SPLIT DEM'!C535</f>
        <v>ADEMPASTRAINHOROABUSIUBDURT</v>
      </c>
      <c r="D535" t="str">
        <f>'BASE SPLIT DEM'!D535</f>
        <v>PASTRAINHOROABUS</v>
      </c>
      <c r="E535" s="4">
        <f>'BASE SPLIT DEM'!E535+IF('BASE SPLIT DEM'!E535=0,0,_xlfn.IFNA(VLOOKUP(RIGHT(C535,6),'Tuning parameter'!$A$3:$AC$11,HLOOKUP(B535,'Tuning parameter'!$B$1:$AC$2,2,FALSE),FALSE),0))</f>
        <v>0</v>
      </c>
      <c r="F535" t="str">
        <f>'BASE SPLIT DEM'!F2933</f>
        <v>PassengerTransportationExternal OUTHome SchoolRoadBicycle</v>
      </c>
    </row>
    <row r="536" spans="1:6" x14ac:dyDescent="0.25">
      <c r="A536" t="str">
        <f>'BASE SPLIT DEM'!A2936</f>
        <v>TO</v>
      </c>
      <c r="B536">
        <f>'BASE SPLIT DEM'!B536</f>
        <v>2017</v>
      </c>
      <c r="C536" t="str">
        <f>'BASE SPLIT DEM'!C536</f>
        <v>ADEMPASTRAINHOROABUSSCB___</v>
      </c>
      <c r="D536" t="str">
        <f>'BASE SPLIT DEM'!D536</f>
        <v>PASTRAINHOROABUS</v>
      </c>
      <c r="E536" s="4">
        <f>'BASE SPLIT DEM'!E536+IF('BASE SPLIT DEM'!E536=0,0,_xlfn.IFNA(VLOOKUP(RIGHT(C536,6),'Tuning parameter'!$A$3:$AC$11,HLOOKUP(B536,'Tuning parameter'!$B$1:$AC$2,2,FALSE),FALSE),0))</f>
        <v>0</v>
      </c>
      <c r="F536" t="str">
        <f>'BASE SPLIT DEM'!F2936</f>
        <v>PassengerTransportationExternal OUTHome OtherRailSubway</v>
      </c>
    </row>
    <row r="537" spans="1:6" x14ac:dyDescent="0.25">
      <c r="A537" t="str">
        <f>'BASE SPLIT DEM'!A2937</f>
        <v>TO</v>
      </c>
      <c r="B537">
        <f>'BASE SPLIT DEM'!B537</f>
        <v>2017</v>
      </c>
      <c r="C537" t="str">
        <f>'BASE SPLIT DEM'!C537</f>
        <v>ADEMPASTRAINHOROACAR___RSH</v>
      </c>
      <c r="D537" t="str">
        <f>'BASE SPLIT DEM'!D537</f>
        <v>PASTRAINHOROACAR</v>
      </c>
      <c r="E537" s="4">
        <f>'BASE SPLIT DEM'!E537+IF('BASE SPLIT DEM'!E537=0,0,_xlfn.IFNA(VLOOKUP(RIGHT(C537,6),'Tuning parameter'!$A$3:$AC$11,HLOOKUP(B537,'Tuning parameter'!$B$1:$AC$2,2,FALSE),FALSE),0))</f>
        <v>1.3511232481335201E-2</v>
      </c>
      <c r="F537" t="str">
        <f>'BASE SPLIT DEM'!F2937</f>
        <v>PassengerTransportationExternal OUTHome OtherRailTramway</v>
      </c>
    </row>
    <row r="538" spans="1:6" x14ac:dyDescent="0.25">
      <c r="A538" t="str">
        <f>'BASE SPLIT DEM'!A2953</f>
        <v>TO</v>
      </c>
      <c r="B538">
        <f>'BASE SPLIT DEM'!B538</f>
        <v>2017</v>
      </c>
      <c r="C538" t="str">
        <f>'BASE SPLIT DEM'!C538</f>
        <v>ADEMPASTRAINHOROACAR___TAX</v>
      </c>
      <c r="D538" t="str">
        <f>'BASE SPLIT DEM'!D538</f>
        <v>PASTRAINHOROACAR</v>
      </c>
      <c r="E538" s="4">
        <f>'BASE SPLIT DEM'!E538+IF('BASE SPLIT DEM'!E538=0,0,_xlfn.IFNA(VLOOKUP(RIGHT(C538,6),'Tuning parameter'!$A$3:$AC$11,HLOOKUP(B538,'Tuning parameter'!$B$1:$AC$2,2,FALSE),FALSE),0))</f>
        <v>1.08157195638427E-2</v>
      </c>
      <c r="F538" t="str">
        <f>'BASE SPLIT DEM'!F2953</f>
        <v>PassengerTransportationExternal OUTHome OtherRoadMotorcycles</v>
      </c>
    </row>
    <row r="539" spans="1:6" x14ac:dyDescent="0.25">
      <c r="A539" t="str">
        <f>'BASE SPLIT DEM'!A2954</f>
        <v>TO</v>
      </c>
      <c r="B539">
        <f>'BASE SPLIT DEM'!B539</f>
        <v>2017</v>
      </c>
      <c r="C539" t="str">
        <f>'BASE SPLIT DEM'!C539</f>
        <v>ADEMPASTRAINHOROACAR___ADR</v>
      </c>
      <c r="D539" t="str">
        <f>'BASE SPLIT DEM'!D539</f>
        <v>PASTRAINHOROACAR</v>
      </c>
      <c r="E539" s="4">
        <f>'BASE SPLIT DEM'!E539+IF('BASE SPLIT DEM'!E539=0,0,_xlfn.IFNA(VLOOKUP(RIGHT(C539,6),'Tuning parameter'!$A$3:$AC$11,HLOOKUP(B539,'Tuning parameter'!$B$1:$AC$2,2,FALSE),FALSE),0))</f>
        <v>0.86770200888905602</v>
      </c>
      <c r="F539" t="str">
        <f>'BASE SPLIT DEM'!F2954</f>
        <v>PassengerTransportationExternal OUTHome OtherRoadWalk</v>
      </c>
    </row>
    <row r="540" spans="1:6" x14ac:dyDescent="0.25">
      <c r="A540" t="str">
        <f>'BASE SPLIT DEM'!A2955</f>
        <v>TO</v>
      </c>
      <c r="B540">
        <f>'BASE SPLIT DEM'!B540</f>
        <v>2017</v>
      </c>
      <c r="C540" t="str">
        <f>'BASE SPLIT DEM'!C540</f>
        <v>ADEMPASTRAINHOROACAR___APG</v>
      </c>
      <c r="D540" t="str">
        <f>'BASE SPLIT DEM'!D540</f>
        <v>PASTRAINHOROACAR</v>
      </c>
      <c r="E540" s="4">
        <f>'BASE SPLIT DEM'!E540+IF('BASE SPLIT DEM'!E540=0,0,_xlfn.IFNA(VLOOKUP(RIGHT(C540,6),'Tuning parameter'!$A$3:$AC$11,HLOOKUP(B540,'Tuning parameter'!$B$1:$AC$2,2,FALSE),FALSE),0))</f>
        <v>0.107971039065765</v>
      </c>
      <c r="F540" t="str">
        <f>'BASE SPLIT DEM'!F2955</f>
        <v>PassengerTransportationExternal OUTHome OtherRoadBicycle</v>
      </c>
    </row>
    <row r="541" spans="1:6" x14ac:dyDescent="0.25">
      <c r="A541" t="str">
        <f>'BASE SPLIT DEM'!A2958</f>
        <v>TO</v>
      </c>
      <c r="B541">
        <f>'BASE SPLIT DEM'!B541</f>
        <v>2017</v>
      </c>
      <c r="C541" t="str">
        <f>'BASE SPLIT DEM'!C541</f>
        <v>ADEMPASTRAINHOROATRULGTRSH</v>
      </c>
      <c r="D541" t="str">
        <f>'BASE SPLIT DEM'!D541</f>
        <v>PASTRAINHOROATRU</v>
      </c>
      <c r="E541" s="4">
        <f>'BASE SPLIT DEM'!E541+IF('BASE SPLIT DEM'!E541=0,0,_xlfn.IFNA(VLOOKUP(RIGHT(C541,6),'Tuning parameter'!$A$3:$AC$11,HLOOKUP(B541,'Tuning parameter'!$B$1:$AC$2,2,FALSE),FALSE),0))</f>
        <v>1.3516939479092299E-2</v>
      </c>
      <c r="F541" t="str">
        <f>'BASE SPLIT DEM'!F2958</f>
        <v>PassengerTransportationExternal OUTNon Home basedRailSubway</v>
      </c>
    </row>
    <row r="542" spans="1:6" x14ac:dyDescent="0.25">
      <c r="A542" t="str">
        <f>'BASE SPLIT DEM'!A2959</f>
        <v>TO</v>
      </c>
      <c r="B542">
        <f>'BASE SPLIT DEM'!B542</f>
        <v>2017</v>
      </c>
      <c r="C542" t="str">
        <f>'BASE SPLIT DEM'!C542</f>
        <v>ADEMPASTRAINHOROATRULGTTAX</v>
      </c>
      <c r="D542" t="str">
        <f>'BASE SPLIT DEM'!D542</f>
        <v>PASTRAINHOROATRU</v>
      </c>
      <c r="E542" s="4">
        <f>'BASE SPLIT DEM'!E542+IF('BASE SPLIT DEM'!E542=0,0,_xlfn.IFNA(VLOOKUP(RIGHT(C542,6),'Tuning parameter'!$A$3:$AC$11,HLOOKUP(B542,'Tuning parameter'!$B$1:$AC$2,2,FALSE),FALSE),0))</f>
        <v>3.4924222617454702E-3</v>
      </c>
      <c r="F542" t="str">
        <f>'BASE SPLIT DEM'!F2959</f>
        <v>PassengerTransportationExternal OUTNon Home basedRailTramway</v>
      </c>
    </row>
    <row r="543" spans="1:6" x14ac:dyDescent="0.25">
      <c r="A543" t="str">
        <f>'BASE SPLIT DEM'!A2975</f>
        <v>TO</v>
      </c>
      <c r="B543">
        <f>'BASE SPLIT DEM'!B543</f>
        <v>2017</v>
      </c>
      <c r="C543" t="str">
        <f>'BASE SPLIT DEM'!C543</f>
        <v>ADEMPASTRAINHOROATRULGTADR</v>
      </c>
      <c r="D543" t="str">
        <f>'BASE SPLIT DEM'!D543</f>
        <v>PASTRAINHOROATRU</v>
      </c>
      <c r="E543" s="4">
        <f>'BASE SPLIT DEM'!E543+IF('BASE SPLIT DEM'!E543=0,0,_xlfn.IFNA(VLOOKUP(RIGHT(C543,6),'Tuning parameter'!$A$3:$AC$11,HLOOKUP(B543,'Tuning parameter'!$B$1:$AC$2,2,FALSE),FALSE),0))</f>
        <v>0.87412592797713495</v>
      </c>
      <c r="F543" t="str">
        <f>'BASE SPLIT DEM'!F2975</f>
        <v>PassengerTransportationExternal OUTNon Home basedRoadMotorcycles</v>
      </c>
    </row>
    <row r="544" spans="1:6" x14ac:dyDescent="0.25">
      <c r="A544" t="str">
        <f>'BASE SPLIT DEM'!A2976</f>
        <v>TO</v>
      </c>
      <c r="B544">
        <f>'BASE SPLIT DEM'!B544</f>
        <v>2017</v>
      </c>
      <c r="C544" t="str">
        <f>'BASE SPLIT DEM'!C544</f>
        <v>ADEMPASTRAINHOROATRULGTAPG</v>
      </c>
      <c r="D544" t="str">
        <f>'BASE SPLIT DEM'!D544</f>
        <v>PASTRAINHOROATRU</v>
      </c>
      <c r="E544" s="4">
        <f>'BASE SPLIT DEM'!E544+IF('BASE SPLIT DEM'!E544=0,0,_xlfn.IFNA(VLOOKUP(RIGHT(C544,6),'Tuning parameter'!$A$3:$AC$11,HLOOKUP(B544,'Tuning parameter'!$B$1:$AC$2,2,FALSE),FALSE),0))</f>
        <v>0.108864710282026</v>
      </c>
      <c r="F544" t="str">
        <f>'BASE SPLIT DEM'!F2976</f>
        <v>PassengerTransportationExternal OUTNon Home basedRoadWalk</v>
      </c>
    </row>
    <row r="545" spans="1:6" x14ac:dyDescent="0.25">
      <c r="A545" t="str">
        <f>'BASE SPLIT DEM'!A2977</f>
        <v>TO</v>
      </c>
      <c r="B545">
        <f>'BASE SPLIT DEM'!B545</f>
        <v>2017</v>
      </c>
      <c r="C545" t="str">
        <f>'BASE SPLIT DEM'!C545</f>
        <v>ADEMPASTRAINHOROAMOR______</v>
      </c>
      <c r="D545" t="str">
        <f>'BASE SPLIT DEM'!D545</f>
        <v>PASTRAINHOROAMOR</v>
      </c>
      <c r="E545" s="4">
        <f>'BASE SPLIT DEM'!E545+IF('BASE SPLIT DEM'!E545=0,0,_xlfn.IFNA(VLOOKUP(RIGHT(C545,6),'Tuning parameter'!$A$3:$AC$11,HLOOKUP(B545,'Tuning parameter'!$B$1:$AC$2,2,FALSE),FALSE),0))</f>
        <v>1</v>
      </c>
      <c r="F545" t="str">
        <f>'BASE SPLIT DEM'!F2977</f>
        <v>PassengerTransportationExternal OUTNon Home basedRoadBicycle</v>
      </c>
    </row>
    <row r="546" spans="1:6" x14ac:dyDescent="0.25">
      <c r="A546" t="str">
        <f>'BASE SPLIT DEM'!A3086</f>
        <v>TO</v>
      </c>
      <c r="B546">
        <f>'BASE SPLIT DEM'!B546</f>
        <v>2017</v>
      </c>
      <c r="C546" t="str">
        <f>'BASE SPLIT DEM'!C546</f>
        <v>ADEMPASTRAINHOROAWAL______</v>
      </c>
      <c r="D546" t="str">
        <f>'BASE SPLIT DEM'!D546</f>
        <v>PASTRAINHOROAWAL</v>
      </c>
      <c r="E546" s="4">
        <f>'BASE SPLIT DEM'!E546+IF('BASE SPLIT DEM'!E546=0,0,_xlfn.IFNA(VLOOKUP(RIGHT(C546,6),'Tuning parameter'!$A$3:$AC$11,HLOOKUP(B546,'Tuning parameter'!$B$1:$AC$2,2,FALSE),FALSE),0))</f>
        <v>1</v>
      </c>
      <c r="F546" t="str">
        <f>'BASE SPLIT DEM'!F3086</f>
        <v>PassengerTransportationIn BoundaryHome WorkRailRegional</v>
      </c>
    </row>
    <row r="547" spans="1:6" x14ac:dyDescent="0.25">
      <c r="A547" t="str">
        <f>'BASE SPLIT DEM'!A3088</f>
        <v>TO</v>
      </c>
      <c r="B547">
        <f>'BASE SPLIT DEM'!B547</f>
        <v>2017</v>
      </c>
      <c r="C547" t="str">
        <f>'BASE SPLIT DEM'!C547</f>
        <v>ADEMPASTRAINHOROABIK______</v>
      </c>
      <c r="D547" t="str">
        <f>'BASE SPLIT DEM'!D547</f>
        <v>PASTRAINHOROABIK</v>
      </c>
      <c r="E547" s="4">
        <f>'BASE SPLIT DEM'!E547+IF('BASE SPLIT DEM'!E547=0,0,_xlfn.IFNA(VLOOKUP(RIGHT(C547,6),'Tuning parameter'!$A$3:$AC$11,HLOOKUP(B547,'Tuning parameter'!$B$1:$AC$2,2,FALSE),FALSE),0))</f>
        <v>1</v>
      </c>
      <c r="F547" t="str">
        <f>'BASE SPLIT DEM'!F3088</f>
        <v>PassengerTransportationIn BoundaryHome WorkRailSubway</v>
      </c>
    </row>
    <row r="548" spans="1:6" x14ac:dyDescent="0.25">
      <c r="A548" t="str">
        <f>'BASE SPLIT DEM'!A3089</f>
        <v>TO</v>
      </c>
      <c r="B548">
        <f>'BASE SPLIT DEM'!B548</f>
        <v>2017</v>
      </c>
      <c r="C548" t="str">
        <f>'BASE SPLIT DEM'!C548</f>
        <v>ADEMPASTRAINNHRAIREG___GOR</v>
      </c>
      <c r="D548" t="str">
        <f>'BASE SPLIT DEM'!D548</f>
        <v>PASTRAINNHRAIREG</v>
      </c>
      <c r="E548" s="4">
        <f>'BASE SPLIT DEM'!E548+IF('BASE SPLIT DEM'!E548=0,0,_xlfn.IFNA(VLOOKUP(RIGHT(C548,6),'Tuning parameter'!$A$3:$AC$11,HLOOKUP(B548,'Tuning parameter'!$B$1:$AC$2,2,FALSE),FALSE),0))</f>
        <v>1</v>
      </c>
      <c r="F548" t="str">
        <f>'BASE SPLIT DEM'!F3089</f>
        <v>PassengerTransportationIn BoundaryHome WorkRailTramway</v>
      </c>
    </row>
    <row r="549" spans="1:6" x14ac:dyDescent="0.25">
      <c r="A549" t="str">
        <f>'BASE SPLIT DEM'!A3105</f>
        <v>TO</v>
      </c>
      <c r="B549">
        <f>'BASE SPLIT DEM'!B549</f>
        <v>2017</v>
      </c>
      <c r="C549" t="str">
        <f>'BASE SPLIT DEM'!C549</f>
        <v>ADEMPASTRAINNHRAIREG___UPX</v>
      </c>
      <c r="D549" t="str">
        <f>'BASE SPLIT DEM'!D549</f>
        <v>PASTRAINNHRAIREG</v>
      </c>
      <c r="E549" s="4">
        <f>'BASE SPLIT DEM'!E549+IF('BASE SPLIT DEM'!E549=0,0,_xlfn.IFNA(VLOOKUP(RIGHT(C549,6),'Tuning parameter'!$A$3:$AC$11,HLOOKUP(B549,'Tuning parameter'!$B$1:$AC$2,2,FALSE),FALSE),0))</f>
        <v>0</v>
      </c>
      <c r="F549" t="str">
        <f>'BASE SPLIT DEM'!F3105</f>
        <v>PassengerTransportationIn BoundaryHome WorkRoadMotorcycles</v>
      </c>
    </row>
    <row r="550" spans="1:6" x14ac:dyDescent="0.25">
      <c r="A550" t="str">
        <f>'BASE SPLIT DEM'!A3106</f>
        <v>TO</v>
      </c>
      <c r="B550">
        <f>'BASE SPLIT DEM'!B550</f>
        <v>2017</v>
      </c>
      <c r="C550" t="str">
        <f>'BASE SPLIT DEM'!C550</f>
        <v>ADEMPASTRAINNHRAISUB___TSU</v>
      </c>
      <c r="D550" t="str">
        <f>'BASE SPLIT DEM'!D550</f>
        <v>PASTRAINNHRAISUB</v>
      </c>
      <c r="E550" s="4">
        <f>'BASE SPLIT DEM'!E550+IF('BASE SPLIT DEM'!E550=0,0,_xlfn.IFNA(VLOOKUP(RIGHT(C550,6),'Tuning parameter'!$A$3:$AC$11,HLOOKUP(B550,'Tuning parameter'!$B$1:$AC$2,2,FALSE),FALSE),0))</f>
        <v>1</v>
      </c>
      <c r="F550" t="str">
        <f>'BASE SPLIT DEM'!F3106</f>
        <v>PassengerTransportationIn BoundaryHome WorkRoadWalk</v>
      </c>
    </row>
    <row r="551" spans="1:6" x14ac:dyDescent="0.25">
      <c r="A551" t="str">
        <f>'BASE SPLIT DEM'!A3107</f>
        <v>TO</v>
      </c>
      <c r="B551">
        <f>'BASE SPLIT DEM'!B551</f>
        <v>2017</v>
      </c>
      <c r="C551" t="str">
        <f>'BASE SPLIT DEM'!C551</f>
        <v>ADEMPASTRAINNHRAITRM___TST</v>
      </c>
      <c r="D551" t="str">
        <f>'BASE SPLIT DEM'!D551</f>
        <v>PASTRAINNHRAITRM</v>
      </c>
      <c r="E551" s="4">
        <f>'BASE SPLIT DEM'!E551+IF('BASE SPLIT DEM'!E551=0,0,_xlfn.IFNA(VLOOKUP(RIGHT(C551,6),'Tuning parameter'!$A$3:$AC$11,HLOOKUP(B551,'Tuning parameter'!$B$1:$AC$2,2,FALSE),FALSE),0))</f>
        <v>1</v>
      </c>
      <c r="F551" t="str">
        <f>'BASE SPLIT DEM'!F3107</f>
        <v>PassengerTransportationIn BoundaryHome WorkRoadBicycle</v>
      </c>
    </row>
    <row r="552" spans="1:6" x14ac:dyDescent="0.25">
      <c r="A552" t="str">
        <f>'BASE SPLIT DEM'!A3108</f>
        <v>TO</v>
      </c>
      <c r="B552">
        <f>'BASE SPLIT DEM'!B552</f>
        <v>2017</v>
      </c>
      <c r="C552" t="str">
        <f>'BASE SPLIT DEM'!C552</f>
        <v>ADEMPASTRAINNHROABUSIUBGOB</v>
      </c>
      <c r="D552" t="str">
        <f>'BASE SPLIT DEM'!D552</f>
        <v>PASTRAINNHROABUS</v>
      </c>
      <c r="E552" s="4">
        <f>'BASE SPLIT DEM'!E552+IF('BASE SPLIT DEM'!E552=0,0,_xlfn.IFNA(VLOOKUP(RIGHT(C552,6),'Tuning parameter'!$A$3:$AC$11,HLOOKUP(B552,'Tuning parameter'!$B$1:$AC$2,2,FALSE),FALSE),0))</f>
        <v>6.0495247543321001E-2</v>
      </c>
      <c r="F552" t="str">
        <f>'BASE SPLIT DEM'!F3108</f>
        <v>PassengerTransportationIn BoundaryHome SchoolRailRegional</v>
      </c>
    </row>
    <row r="553" spans="1:6" x14ac:dyDescent="0.25">
      <c r="A553" t="str">
        <f>'BASE SPLIT DEM'!A3110</f>
        <v>TO</v>
      </c>
      <c r="B553">
        <f>'BASE SPLIT DEM'!B553</f>
        <v>2017</v>
      </c>
      <c r="C553" t="str">
        <f>'BASE SPLIT DEM'!C553</f>
        <v>ADEMPASTRAINNHROABUSURBTBU</v>
      </c>
      <c r="D553" t="str">
        <f>'BASE SPLIT DEM'!D553</f>
        <v>PASTRAINNHROABUS</v>
      </c>
      <c r="E553" s="4">
        <f>'BASE SPLIT DEM'!E553+IF('BASE SPLIT DEM'!E553=0,0,_xlfn.IFNA(VLOOKUP(RIGHT(C553,6),'Tuning parameter'!$A$3:$AC$11,HLOOKUP(B553,'Tuning parameter'!$B$1:$AC$2,2,FALSE),FALSE),0))</f>
        <v>0.88495605077776096</v>
      </c>
      <c r="F553" t="str">
        <f>'BASE SPLIT DEM'!F3110</f>
        <v>PassengerTransportationIn BoundaryHome SchoolRailSubway</v>
      </c>
    </row>
    <row r="554" spans="1:6" x14ac:dyDescent="0.25">
      <c r="A554" t="str">
        <f>'BASE SPLIT DEM'!A3111</f>
        <v>TO</v>
      </c>
      <c r="B554">
        <f>'BASE SPLIT DEM'!B554</f>
        <v>2017</v>
      </c>
      <c r="C554" t="str">
        <f>'BASE SPLIT DEM'!C554</f>
        <v>ADEMPASTRAINNHROABUSURBWTB</v>
      </c>
      <c r="D554" t="str">
        <f>'BASE SPLIT DEM'!D554</f>
        <v>PASTRAINNHROABUS</v>
      </c>
      <c r="E554" s="4">
        <f>'BASE SPLIT DEM'!E554+IF('BASE SPLIT DEM'!E554=0,0,_xlfn.IFNA(VLOOKUP(RIGHT(C554,6),'Tuning parameter'!$A$3:$AC$11,HLOOKUP(B554,'Tuning parameter'!$B$1:$AC$2,2,FALSE),FALSE),0))</f>
        <v>5.4548701678917101E-2</v>
      </c>
      <c r="F554" t="str">
        <f>'BASE SPLIT DEM'!F3111</f>
        <v>PassengerTransportationIn BoundaryHome SchoolRailTramway</v>
      </c>
    </row>
    <row r="555" spans="1:6" x14ac:dyDescent="0.25">
      <c r="A555" t="str">
        <f>'BASE SPLIT DEM'!A3127</f>
        <v>TO</v>
      </c>
      <c r="B555">
        <f>'BASE SPLIT DEM'!B555</f>
        <v>2017</v>
      </c>
      <c r="C555" t="str">
        <f>'BASE SPLIT DEM'!C555</f>
        <v>ADEMPASTRAINNHROABUSIUBMWAY</v>
      </c>
      <c r="D555" t="str">
        <f>'BASE SPLIT DEM'!D555</f>
        <v>PASTRAINNHROABUS</v>
      </c>
      <c r="E555" s="4">
        <f>'BASE SPLIT DEM'!E555+IF('BASE SPLIT DEM'!E555=0,0,_xlfn.IFNA(VLOOKUP(RIGHT(C555,6),'Tuning parameter'!$A$3:$AC$11,HLOOKUP(B555,'Tuning parameter'!$B$1:$AC$2,2,FALSE),FALSE),0))</f>
        <v>0</v>
      </c>
      <c r="F555" t="str">
        <f>'BASE SPLIT DEM'!F3127</f>
        <v>PassengerTransportationIn BoundaryHome SchoolRoadMotorcycles</v>
      </c>
    </row>
    <row r="556" spans="1:6" x14ac:dyDescent="0.25">
      <c r="A556" t="str">
        <f>'BASE SPLIT DEM'!A3128</f>
        <v>TO</v>
      </c>
      <c r="B556">
        <f>'BASE SPLIT DEM'!B556</f>
        <v>2017</v>
      </c>
      <c r="C556" t="str">
        <f>'BASE SPLIT DEM'!C556</f>
        <v>ADEMPASTRAINNHROABUSIUBVIVA</v>
      </c>
      <c r="D556" t="str">
        <f>'BASE SPLIT DEM'!D556</f>
        <v>PASTRAINNHROABUS</v>
      </c>
      <c r="E556" s="4">
        <f>'BASE SPLIT DEM'!E556+IF('BASE SPLIT DEM'!E556=0,0,_xlfn.IFNA(VLOOKUP(RIGHT(C556,6),'Tuning parameter'!$A$3:$AC$11,HLOOKUP(B556,'Tuning parameter'!$B$1:$AC$2,2,FALSE),FALSE),0))</f>
        <v>0</v>
      </c>
      <c r="F556" t="str">
        <f>'BASE SPLIT DEM'!F3128</f>
        <v>PassengerTransportationIn BoundaryHome SchoolRoadWalk</v>
      </c>
    </row>
    <row r="557" spans="1:6" x14ac:dyDescent="0.25">
      <c r="A557" t="str">
        <f>'BASE SPLIT DEM'!A3129</f>
        <v>TO</v>
      </c>
      <c r="B557">
        <f>'BASE SPLIT DEM'!B557</f>
        <v>2017</v>
      </c>
      <c r="C557" t="str">
        <f>'BASE SPLIT DEM'!C557</f>
        <v>ADEMPASTRAINNHROABUSIUBDURT</v>
      </c>
      <c r="D557" t="str">
        <f>'BASE SPLIT DEM'!D557</f>
        <v>PASTRAINNHROABUS</v>
      </c>
      <c r="E557" s="4">
        <f>'BASE SPLIT DEM'!E557+IF('BASE SPLIT DEM'!E557=0,0,_xlfn.IFNA(VLOOKUP(RIGHT(C557,6),'Tuning parameter'!$A$3:$AC$11,HLOOKUP(B557,'Tuning parameter'!$B$1:$AC$2,2,FALSE),FALSE),0))</f>
        <v>0</v>
      </c>
      <c r="F557" t="str">
        <f>'BASE SPLIT DEM'!F3129</f>
        <v>PassengerTransportationIn BoundaryHome SchoolRoadBicycle</v>
      </c>
    </row>
    <row r="558" spans="1:6" x14ac:dyDescent="0.25">
      <c r="A558" t="str">
        <f>'BASE SPLIT DEM'!A3130</f>
        <v>TO</v>
      </c>
      <c r="B558">
        <f>'BASE SPLIT DEM'!B558</f>
        <v>2017</v>
      </c>
      <c r="C558" t="str">
        <f>'BASE SPLIT DEM'!C558</f>
        <v>ADEMPASTRAINNHROABUSSCB___</v>
      </c>
      <c r="D558" t="str">
        <f>'BASE SPLIT DEM'!D558</f>
        <v>PASTRAINNHROABUS</v>
      </c>
      <c r="E558" s="4">
        <f>'BASE SPLIT DEM'!E558+IF('BASE SPLIT DEM'!E558=0,0,_xlfn.IFNA(VLOOKUP(RIGHT(C558,6),'Tuning parameter'!$A$3:$AC$11,HLOOKUP(B558,'Tuning parameter'!$B$1:$AC$2,2,FALSE),FALSE),0))</f>
        <v>0</v>
      </c>
      <c r="F558" t="str">
        <f>'BASE SPLIT DEM'!F3130</f>
        <v>PassengerTransportationIn BoundaryHome OtherRailRegional</v>
      </c>
    </row>
    <row r="559" spans="1:6" x14ac:dyDescent="0.25">
      <c r="A559" t="str">
        <f>'BASE SPLIT DEM'!A3132</f>
        <v>TO</v>
      </c>
      <c r="B559">
        <f>'BASE SPLIT DEM'!B559</f>
        <v>2017</v>
      </c>
      <c r="C559" t="str">
        <f>'BASE SPLIT DEM'!C559</f>
        <v>ADEMPASTRAINNHROACAR___RSH</v>
      </c>
      <c r="D559" t="str">
        <f>'BASE SPLIT DEM'!D559</f>
        <v>PASTRAINNHROACAR</v>
      </c>
      <c r="E559" s="4">
        <f>'BASE SPLIT DEM'!E559+IF('BASE SPLIT DEM'!E559=0,0,_xlfn.IFNA(VLOOKUP(RIGHT(C559,6),'Tuning parameter'!$A$3:$AC$11,HLOOKUP(B559,'Tuning parameter'!$B$1:$AC$2,2,FALSE),FALSE),0))</f>
        <v>0</v>
      </c>
      <c r="F559" t="str">
        <f>'BASE SPLIT DEM'!F3132</f>
        <v>PassengerTransportationIn BoundaryHome OtherRailSubway</v>
      </c>
    </row>
    <row r="560" spans="1:6" x14ac:dyDescent="0.25">
      <c r="A560" t="str">
        <f>'BASE SPLIT DEM'!A3133</f>
        <v>TO</v>
      </c>
      <c r="B560">
        <f>'BASE SPLIT DEM'!B560</f>
        <v>2017</v>
      </c>
      <c r="C560" t="str">
        <f>'BASE SPLIT DEM'!C560</f>
        <v>ADEMPASTRAINNHROACAR___TAX</v>
      </c>
      <c r="D560" t="str">
        <f>'BASE SPLIT DEM'!D560</f>
        <v>PASTRAINNHROACAR</v>
      </c>
      <c r="E560" s="4">
        <f>'BASE SPLIT DEM'!E560+IF('BASE SPLIT DEM'!E560=0,0,_xlfn.IFNA(VLOOKUP(RIGHT(C560,6),'Tuning parameter'!$A$3:$AC$11,HLOOKUP(B560,'Tuning parameter'!$B$1:$AC$2,2,FALSE),FALSE),0))</f>
        <v>1.08157195638427E-2</v>
      </c>
      <c r="F560" t="str">
        <f>'BASE SPLIT DEM'!F3133</f>
        <v>PassengerTransportationIn BoundaryHome OtherRailTramway</v>
      </c>
    </row>
    <row r="561" spans="1:6" x14ac:dyDescent="0.25">
      <c r="A561" t="str">
        <f>'BASE SPLIT DEM'!A3149</f>
        <v>TO</v>
      </c>
      <c r="B561">
        <f>'BASE SPLIT DEM'!B561</f>
        <v>2017</v>
      </c>
      <c r="C561" t="str">
        <f>'BASE SPLIT DEM'!C561</f>
        <v>ADEMPASTRAINNHROACAR___ADR</v>
      </c>
      <c r="D561" t="str">
        <f>'BASE SPLIT DEM'!D561</f>
        <v>PASTRAINNHROACAR</v>
      </c>
      <c r="E561" s="4">
        <f>'BASE SPLIT DEM'!E561+IF('BASE SPLIT DEM'!E561=0,0,_xlfn.IFNA(VLOOKUP(RIGHT(C561,6),'Tuning parameter'!$A$3:$AC$11,HLOOKUP(B561,'Tuning parameter'!$B$1:$AC$2,2,FALSE),FALSE),0))</f>
        <v>0.86770200888905602</v>
      </c>
      <c r="F561" t="str">
        <f>'BASE SPLIT DEM'!F3149</f>
        <v>PassengerTransportationIn BoundaryHome OtherRoadMotorcycles</v>
      </c>
    </row>
    <row r="562" spans="1:6" x14ac:dyDescent="0.25">
      <c r="A562" t="str">
        <f>'BASE SPLIT DEM'!A3150</f>
        <v>TO</v>
      </c>
      <c r="B562">
        <f>'BASE SPLIT DEM'!B562</f>
        <v>2017</v>
      </c>
      <c r="C562" t="str">
        <f>'BASE SPLIT DEM'!C562</f>
        <v>ADEMPASTRAINNHROACAR___APG</v>
      </c>
      <c r="D562" t="str">
        <f>'BASE SPLIT DEM'!D562</f>
        <v>PASTRAINNHROACAR</v>
      </c>
      <c r="E562" s="4">
        <f>'BASE SPLIT DEM'!E562+IF('BASE SPLIT DEM'!E562=0,0,_xlfn.IFNA(VLOOKUP(RIGHT(C562,6),'Tuning parameter'!$A$3:$AC$11,HLOOKUP(B562,'Tuning parameter'!$B$1:$AC$2,2,FALSE),FALSE),0))</f>
        <v>0.12148227154709999</v>
      </c>
      <c r="F562" t="str">
        <f>'BASE SPLIT DEM'!F3150</f>
        <v>PassengerTransportationIn BoundaryHome OtherRoadWalk</v>
      </c>
    </row>
    <row r="563" spans="1:6" x14ac:dyDescent="0.25">
      <c r="A563" t="str">
        <f>'BASE SPLIT DEM'!A3151</f>
        <v>TO</v>
      </c>
      <c r="B563">
        <f>'BASE SPLIT DEM'!B563</f>
        <v>2017</v>
      </c>
      <c r="C563" t="str">
        <f>'BASE SPLIT DEM'!C563</f>
        <v>ADEMPASTRAINNHROATRULGTRSH</v>
      </c>
      <c r="D563" t="str">
        <f>'BASE SPLIT DEM'!D563</f>
        <v>PASTRAINNHROATRU</v>
      </c>
      <c r="E563" s="4">
        <f>'BASE SPLIT DEM'!E563+IF('BASE SPLIT DEM'!E563=0,0,_xlfn.IFNA(VLOOKUP(RIGHT(C563,6),'Tuning parameter'!$A$3:$AC$11,HLOOKUP(B563,'Tuning parameter'!$B$1:$AC$2,2,FALSE),FALSE),0))</f>
        <v>0</v>
      </c>
      <c r="F563" t="str">
        <f>'BASE SPLIT DEM'!F3151</f>
        <v>PassengerTransportationIn BoundaryHome OtherRoadBicycle</v>
      </c>
    </row>
    <row r="564" spans="1:6" x14ac:dyDescent="0.25">
      <c r="A564" t="str">
        <f>'BASE SPLIT DEM'!A3152</f>
        <v>TO</v>
      </c>
      <c r="B564">
        <f>'BASE SPLIT DEM'!B564</f>
        <v>2017</v>
      </c>
      <c r="C564" t="str">
        <f>'BASE SPLIT DEM'!C564</f>
        <v>ADEMPASTRAINNHROATRULGTTAX</v>
      </c>
      <c r="D564" t="str">
        <f>'BASE SPLIT DEM'!D564</f>
        <v>PASTRAINNHROATRU</v>
      </c>
      <c r="E564" s="4">
        <f>'BASE SPLIT DEM'!E564+IF('BASE SPLIT DEM'!E564=0,0,_xlfn.IFNA(VLOOKUP(RIGHT(C564,6),'Tuning parameter'!$A$3:$AC$11,HLOOKUP(B564,'Tuning parameter'!$B$1:$AC$2,2,FALSE),FALSE),0))</f>
        <v>3.4924222617454702E-3</v>
      </c>
      <c r="F564" t="str">
        <f>'BASE SPLIT DEM'!F3152</f>
        <v>PassengerTransportationIn BoundaryNon Home basedRailRegional</v>
      </c>
    </row>
    <row r="565" spans="1:6" x14ac:dyDescent="0.25">
      <c r="A565" t="str">
        <f>'BASE SPLIT DEM'!A3154</f>
        <v>TO</v>
      </c>
      <c r="B565">
        <f>'BASE SPLIT DEM'!B565</f>
        <v>2017</v>
      </c>
      <c r="C565" t="str">
        <f>'BASE SPLIT DEM'!C565</f>
        <v>ADEMPASTRAINNHROATRULGTADR</v>
      </c>
      <c r="D565" t="str">
        <f>'BASE SPLIT DEM'!D565</f>
        <v>PASTRAINNHROATRU</v>
      </c>
      <c r="E565" s="4">
        <f>'BASE SPLIT DEM'!E565+IF('BASE SPLIT DEM'!E565=0,0,_xlfn.IFNA(VLOOKUP(RIGHT(C565,6),'Tuning parameter'!$A$3:$AC$11,HLOOKUP(B565,'Tuning parameter'!$B$1:$AC$2,2,FALSE),FALSE),0))</f>
        <v>0.87412592797713495</v>
      </c>
      <c r="F565" t="str">
        <f>'BASE SPLIT DEM'!F3154</f>
        <v>PassengerTransportationIn BoundaryNon Home basedRailSubway</v>
      </c>
    </row>
    <row r="566" spans="1:6" x14ac:dyDescent="0.25">
      <c r="A566" t="str">
        <f>'BASE SPLIT DEM'!A3155</f>
        <v>TO</v>
      </c>
      <c r="B566">
        <f>'BASE SPLIT DEM'!B566</f>
        <v>2017</v>
      </c>
      <c r="C566" t="str">
        <f>'BASE SPLIT DEM'!C566</f>
        <v>ADEMPASTRAINNHROATRULGTAPG</v>
      </c>
      <c r="D566" t="str">
        <f>'BASE SPLIT DEM'!D566</f>
        <v>PASTRAINNHROATRU</v>
      </c>
      <c r="E566" s="4">
        <f>'BASE SPLIT DEM'!E566+IF('BASE SPLIT DEM'!E566=0,0,_xlfn.IFNA(VLOOKUP(RIGHT(C566,6),'Tuning parameter'!$A$3:$AC$11,HLOOKUP(B566,'Tuning parameter'!$B$1:$AC$2,2,FALSE),FALSE),0))</f>
        <v>0.122381649761118</v>
      </c>
      <c r="F566" t="str">
        <f>'BASE SPLIT DEM'!F3155</f>
        <v>PassengerTransportationIn BoundaryNon Home basedRailTramway</v>
      </c>
    </row>
    <row r="567" spans="1:6" x14ac:dyDescent="0.25">
      <c r="A567" t="str">
        <f>'BASE SPLIT DEM'!A3171</f>
        <v>TO</v>
      </c>
      <c r="B567">
        <f>'BASE SPLIT DEM'!B567</f>
        <v>2017</v>
      </c>
      <c r="C567" t="str">
        <f>'BASE SPLIT DEM'!C567</f>
        <v>ADEMPASTRAINNHROAMOR______</v>
      </c>
      <c r="D567" t="str">
        <f>'BASE SPLIT DEM'!D567</f>
        <v>PASTRAINNHROAMOR</v>
      </c>
      <c r="E567" s="4">
        <f>'BASE SPLIT DEM'!E567+IF('BASE SPLIT DEM'!E567=0,0,_xlfn.IFNA(VLOOKUP(RIGHT(C567,6),'Tuning parameter'!$A$3:$AC$11,HLOOKUP(B567,'Tuning parameter'!$B$1:$AC$2,2,FALSE),FALSE),0))</f>
        <v>1</v>
      </c>
      <c r="F567" t="str">
        <f>'BASE SPLIT DEM'!F3171</f>
        <v>PassengerTransportationIn BoundaryNon Home basedRoadMotorcycles</v>
      </c>
    </row>
    <row r="568" spans="1:6" x14ac:dyDescent="0.25">
      <c r="A568" t="str">
        <f>'BASE SPLIT DEM'!A3172</f>
        <v>TO</v>
      </c>
      <c r="B568">
        <f>'BASE SPLIT DEM'!B568</f>
        <v>2017</v>
      </c>
      <c r="C568" t="str">
        <f>'BASE SPLIT DEM'!C568</f>
        <v>ADEMPASTRAINNHROAWAL______</v>
      </c>
      <c r="D568" t="str">
        <f>'BASE SPLIT DEM'!D568</f>
        <v>PASTRAINNHROAWAL</v>
      </c>
      <c r="E568" s="4">
        <f>'BASE SPLIT DEM'!E568+IF('BASE SPLIT DEM'!E568=0,0,_xlfn.IFNA(VLOOKUP(RIGHT(C568,6),'Tuning parameter'!$A$3:$AC$11,HLOOKUP(B568,'Tuning parameter'!$B$1:$AC$2,2,FALSE),FALSE),0))</f>
        <v>1</v>
      </c>
      <c r="F568" t="str">
        <f>'BASE SPLIT DEM'!F3172</f>
        <v>PassengerTransportationIn BoundaryNon Home basedRoadWalk</v>
      </c>
    </row>
    <row r="569" spans="1:6" x14ac:dyDescent="0.25">
      <c r="A569" t="str">
        <f>'BASE SPLIT DEM'!A3173</f>
        <v>TO</v>
      </c>
      <c r="B569">
        <f>'BASE SPLIT DEM'!B569</f>
        <v>2017</v>
      </c>
      <c r="C569" t="str">
        <f>'BASE SPLIT DEM'!C569</f>
        <v>ADEMPASTRAINNHROABIK______</v>
      </c>
      <c r="D569" t="str">
        <f>'BASE SPLIT DEM'!D569</f>
        <v>PASTRAINNHROABIK</v>
      </c>
      <c r="E569" s="4">
        <f>'BASE SPLIT DEM'!E569+IF('BASE SPLIT DEM'!E569=0,0,_xlfn.IFNA(VLOOKUP(RIGHT(C569,6),'Tuning parameter'!$A$3:$AC$11,HLOOKUP(B569,'Tuning parameter'!$B$1:$AC$2,2,FALSE),FALSE),0))</f>
        <v>1</v>
      </c>
      <c r="F569" t="str">
        <f>'BASE SPLIT DEM'!F3173</f>
        <v>PassengerTransportationIn BoundaryNon Home basedRoadBicycle</v>
      </c>
    </row>
    <row r="570" spans="1:6" x14ac:dyDescent="0.25">
      <c r="A570" t="str">
        <f>'BASE SPLIT DEM'!A3174</f>
        <v>TO</v>
      </c>
      <c r="B570">
        <f>'BASE SPLIT DEM'!B570</f>
        <v>2017</v>
      </c>
      <c r="C570" t="str">
        <f>'BASE SPLIT DEM'!C570</f>
        <v>ADEMPASTRAEXIHWRAIREG___GOR</v>
      </c>
      <c r="D570" t="str">
        <f>'BASE SPLIT DEM'!D570</f>
        <v>PASTRAEXIHWRAIREG</v>
      </c>
      <c r="E570" s="4">
        <f>'BASE SPLIT DEM'!E570+IF('BASE SPLIT DEM'!E570=0,0,_xlfn.IFNA(VLOOKUP(RIGHT(C570,6),'Tuning parameter'!$A$3:$AC$11,HLOOKUP(B570,'Tuning parameter'!$B$1:$AC$2,2,FALSE),FALSE),0))</f>
        <v>1</v>
      </c>
      <c r="F570" t="str">
        <f>'BASE SPLIT DEM'!F3174</f>
        <v>PassengerTransportationExternal INHome WorkRailRegional</v>
      </c>
    </row>
    <row r="571" spans="1:6" x14ac:dyDescent="0.25">
      <c r="A571" t="str">
        <f>'BASE SPLIT DEM'!A3176</f>
        <v>TO</v>
      </c>
      <c r="B571">
        <f>'BASE SPLIT DEM'!B571</f>
        <v>2017</v>
      </c>
      <c r="C571" t="str">
        <f>'BASE SPLIT DEM'!C571</f>
        <v>ADEMPASTRAEXIHWRAIREG___UPX</v>
      </c>
      <c r="D571" t="str">
        <f>'BASE SPLIT DEM'!D571</f>
        <v>PASTRAEXIHWRAIREG</v>
      </c>
      <c r="E571" s="4">
        <f>'BASE SPLIT DEM'!E571+IF('BASE SPLIT DEM'!E571=0,0,_xlfn.IFNA(VLOOKUP(RIGHT(C571,6),'Tuning parameter'!$A$3:$AC$11,HLOOKUP(B571,'Tuning parameter'!$B$1:$AC$2,2,FALSE),FALSE),0))</f>
        <v>0</v>
      </c>
      <c r="F571" t="str">
        <f>'BASE SPLIT DEM'!F3176</f>
        <v>PassengerTransportationExternal INHome WorkRailSubway</v>
      </c>
    </row>
    <row r="572" spans="1:6" x14ac:dyDescent="0.25">
      <c r="A572" t="str">
        <f>'BASE SPLIT DEM'!A3177</f>
        <v>TO</v>
      </c>
      <c r="B572">
        <f>'BASE SPLIT DEM'!B572</f>
        <v>2017</v>
      </c>
      <c r="C572" t="str">
        <f>'BASE SPLIT DEM'!C572</f>
        <v>ADEMPASTRAEXIHWRAISUB___TSU</v>
      </c>
      <c r="D572" t="str">
        <f>'BASE SPLIT DEM'!D572</f>
        <v>PASTRAEXIHWRAISUB</v>
      </c>
      <c r="E572" s="4">
        <f>'BASE SPLIT DEM'!E572+IF('BASE SPLIT DEM'!E572=0,0,_xlfn.IFNA(VLOOKUP(RIGHT(C572,6),'Tuning parameter'!$A$3:$AC$11,HLOOKUP(B572,'Tuning parameter'!$B$1:$AC$2,2,FALSE),FALSE),0))</f>
        <v>1</v>
      </c>
      <c r="F572" t="str">
        <f>'BASE SPLIT DEM'!F3177</f>
        <v>PassengerTransportationExternal INHome WorkRailTramway</v>
      </c>
    </row>
    <row r="573" spans="1:6" x14ac:dyDescent="0.25">
      <c r="A573" t="str">
        <f>'BASE SPLIT DEM'!A3193</f>
        <v>TO</v>
      </c>
      <c r="B573">
        <f>'BASE SPLIT DEM'!B573</f>
        <v>2017</v>
      </c>
      <c r="C573" t="str">
        <f>'BASE SPLIT DEM'!C573</f>
        <v>ADEMPASTRAEXIHWRAITRM___TST</v>
      </c>
      <c r="D573" t="str">
        <f>'BASE SPLIT DEM'!D573</f>
        <v>PASTRAEXIHWRAITRM</v>
      </c>
      <c r="E573" s="4">
        <f>'BASE SPLIT DEM'!E573+IF('BASE SPLIT DEM'!E573=0,0,_xlfn.IFNA(VLOOKUP(RIGHT(C573,6),'Tuning parameter'!$A$3:$AC$11,HLOOKUP(B573,'Tuning parameter'!$B$1:$AC$2,2,FALSE),FALSE),0))</f>
        <v>1</v>
      </c>
      <c r="F573" t="str">
        <f>'BASE SPLIT DEM'!F3193</f>
        <v>PassengerTransportationExternal INHome WorkRoadMotorcycles</v>
      </c>
    </row>
    <row r="574" spans="1:6" x14ac:dyDescent="0.25">
      <c r="A574" t="str">
        <f>'BASE SPLIT DEM'!A3194</f>
        <v>TO</v>
      </c>
      <c r="B574">
        <f>'BASE SPLIT DEM'!B574</f>
        <v>2017</v>
      </c>
      <c r="C574" t="str">
        <f>'BASE SPLIT DEM'!C574</f>
        <v>ADEMPASTRAEXIHWROABUSIUBGOB</v>
      </c>
      <c r="D574" t="str">
        <f>'BASE SPLIT DEM'!D574</f>
        <v>PASTRAEXIHWROABUS</v>
      </c>
      <c r="E574" s="4">
        <f>'BASE SPLIT DEM'!E574+IF('BASE SPLIT DEM'!E574=0,0,_xlfn.IFNA(VLOOKUP(RIGHT(C574,6),'Tuning parameter'!$A$3:$AC$11,HLOOKUP(B574,'Tuning parameter'!$B$1:$AC$2,2,FALSE),FALSE),0))</f>
        <v>4.9005680130978099E-2</v>
      </c>
      <c r="F574" t="str">
        <f>'BASE SPLIT DEM'!F3194</f>
        <v>PassengerTransportationExternal INHome WorkRoadWalk</v>
      </c>
    </row>
    <row r="575" spans="1:6" x14ac:dyDescent="0.25">
      <c r="A575" t="str">
        <f>'BASE SPLIT DEM'!A3195</f>
        <v>TO</v>
      </c>
      <c r="B575">
        <f>'BASE SPLIT DEM'!B575</f>
        <v>2017</v>
      </c>
      <c r="C575" t="str">
        <f>'BASE SPLIT DEM'!C575</f>
        <v>ADEMPASTRAEXIHWROABUSURBTBU</v>
      </c>
      <c r="D575" t="str">
        <f>'BASE SPLIT DEM'!D575</f>
        <v>PASTRAEXIHWROABUS</v>
      </c>
      <c r="E575" s="4">
        <f>'BASE SPLIT DEM'!E575+IF('BASE SPLIT DEM'!E575=0,0,_xlfn.IFNA(VLOOKUP(RIGHT(C575,6),'Tuning parameter'!$A$3:$AC$11,HLOOKUP(B575,'Tuning parameter'!$B$1:$AC$2,2,FALSE),FALSE),0))</f>
        <v>0.74163195821324202</v>
      </c>
      <c r="F575" t="str">
        <f>'BASE SPLIT DEM'!F3195</f>
        <v>PassengerTransportationExternal INHome WorkRoadBicycle</v>
      </c>
    </row>
    <row r="576" spans="1:6" x14ac:dyDescent="0.25">
      <c r="A576" t="str">
        <f>'BASE SPLIT DEM'!A3196</f>
        <v>TO</v>
      </c>
      <c r="B576">
        <f>'BASE SPLIT DEM'!B576</f>
        <v>2017</v>
      </c>
      <c r="C576" t="str">
        <f>'BASE SPLIT DEM'!C576</f>
        <v>ADEMPASTRAEXIHWROABUSURBWTB</v>
      </c>
      <c r="D576" t="str">
        <f>'BASE SPLIT DEM'!D576</f>
        <v>PASTRAEXIHWROABUS</v>
      </c>
      <c r="E576" s="4">
        <f>'BASE SPLIT DEM'!E576+IF('BASE SPLIT DEM'!E576=0,0,_xlfn.IFNA(VLOOKUP(RIGHT(C576,6),'Tuning parameter'!$A$3:$AC$11,HLOOKUP(B576,'Tuning parameter'!$B$1:$AC$2,2,FALSE),FALSE),0))</f>
        <v>0</v>
      </c>
      <c r="F576" t="str">
        <f>'BASE SPLIT DEM'!F3196</f>
        <v>PassengerTransportationExternal INHome SchoolRailRegional</v>
      </c>
    </row>
    <row r="577" spans="1:6" x14ac:dyDescent="0.25">
      <c r="A577" t="str">
        <f>'BASE SPLIT DEM'!A3198</f>
        <v>TO</v>
      </c>
      <c r="B577">
        <f>'BASE SPLIT DEM'!B577</f>
        <v>2017</v>
      </c>
      <c r="C577" t="str">
        <f>'BASE SPLIT DEM'!C577</f>
        <v>ADEMPASTRAEXIHWROABUSIUBMWAY</v>
      </c>
      <c r="D577" t="str">
        <f>'BASE SPLIT DEM'!D577</f>
        <v>PASTRAEXIHWROABUS</v>
      </c>
      <c r="E577" s="4">
        <f>'BASE SPLIT DEM'!E577+IF('BASE SPLIT DEM'!E577=0,0,_xlfn.IFNA(VLOOKUP(RIGHT(C577,6),'Tuning parameter'!$A$3:$AC$11,HLOOKUP(B577,'Tuning parameter'!$B$1:$AC$2,2,FALSE),FALSE),0))</f>
        <v>0.177683902870167</v>
      </c>
      <c r="F577" t="str">
        <f>'BASE SPLIT DEM'!F3198</f>
        <v>PassengerTransportationExternal INHome SchoolRailSubway</v>
      </c>
    </row>
    <row r="578" spans="1:6" x14ac:dyDescent="0.25">
      <c r="A578" t="str">
        <f>'BASE SPLIT DEM'!A3199</f>
        <v>TO</v>
      </c>
      <c r="B578">
        <f>'BASE SPLIT DEM'!B578</f>
        <v>2017</v>
      </c>
      <c r="C578" t="str">
        <f>'BASE SPLIT DEM'!C578</f>
        <v>ADEMPASTRAEXIHWROABUSIUBVIVA</v>
      </c>
      <c r="D578" t="str">
        <f>'BASE SPLIT DEM'!D578</f>
        <v>PASTRAEXIHWROABUS</v>
      </c>
      <c r="E578" s="4">
        <f>'BASE SPLIT DEM'!E578+IF('BASE SPLIT DEM'!E578=0,0,_xlfn.IFNA(VLOOKUP(RIGHT(C578,6),'Tuning parameter'!$A$3:$AC$11,HLOOKUP(B578,'Tuning parameter'!$B$1:$AC$2,2,FALSE),FALSE),0))</f>
        <v>2.39008820881767E-2</v>
      </c>
      <c r="F578" t="str">
        <f>'BASE SPLIT DEM'!F3199</f>
        <v>PassengerTransportationExternal INHome SchoolRailTramway</v>
      </c>
    </row>
    <row r="579" spans="1:6" x14ac:dyDescent="0.25">
      <c r="A579" t="str">
        <f>'BASE SPLIT DEM'!A3215</f>
        <v>TO</v>
      </c>
      <c r="B579">
        <f>'BASE SPLIT DEM'!B579</f>
        <v>2017</v>
      </c>
      <c r="C579" t="str">
        <f>'BASE SPLIT DEM'!C579</f>
        <v>ADEMPASTRAEXIHWROABUSIUBDURT</v>
      </c>
      <c r="D579" t="str">
        <f>'BASE SPLIT DEM'!D579</f>
        <v>PASTRAEXIHWROABUS</v>
      </c>
      <c r="E579" s="4">
        <f>'BASE SPLIT DEM'!E579+IF('BASE SPLIT DEM'!E579=0,0,_xlfn.IFNA(VLOOKUP(RIGHT(C579,6),'Tuning parameter'!$A$3:$AC$11,HLOOKUP(B579,'Tuning parameter'!$B$1:$AC$2,2,FALSE),FALSE),0))</f>
        <v>7.7775766974358699E-3</v>
      </c>
      <c r="F579" t="str">
        <f>'BASE SPLIT DEM'!F3215</f>
        <v>PassengerTransportationExternal INHome SchoolRoadMotorcycles</v>
      </c>
    </row>
    <row r="580" spans="1:6" x14ac:dyDescent="0.25">
      <c r="A580" t="str">
        <f>'BASE SPLIT DEM'!A3216</f>
        <v>TO</v>
      </c>
      <c r="B580">
        <f>'BASE SPLIT DEM'!B580</f>
        <v>2017</v>
      </c>
      <c r="C580" t="str">
        <f>'BASE SPLIT DEM'!C580</f>
        <v>ADEMPASTRAEXIHWROABUSSCB___</v>
      </c>
      <c r="D580" t="str">
        <f>'BASE SPLIT DEM'!D580</f>
        <v>PASTRAEXIHWROABUS</v>
      </c>
      <c r="E580" s="4">
        <f>'BASE SPLIT DEM'!E580+IF('BASE SPLIT DEM'!E580=0,0,_xlfn.IFNA(VLOOKUP(RIGHT(C580,6),'Tuning parameter'!$A$3:$AC$11,HLOOKUP(B580,'Tuning parameter'!$B$1:$AC$2,2,FALSE),FALSE),0))</f>
        <v>0</v>
      </c>
      <c r="F580" t="str">
        <f>'BASE SPLIT DEM'!F3216</f>
        <v>PassengerTransportationExternal INHome SchoolRoadWalk</v>
      </c>
    </row>
    <row r="581" spans="1:6" x14ac:dyDescent="0.25">
      <c r="A581" t="str">
        <f>'BASE SPLIT DEM'!A3217</f>
        <v>TO</v>
      </c>
      <c r="B581">
        <f>'BASE SPLIT DEM'!B581</f>
        <v>2017</v>
      </c>
      <c r="C581" t="str">
        <f>'BASE SPLIT DEM'!C581</f>
        <v>ADEMPASTRAEXIHWROACAR___RSH</v>
      </c>
      <c r="D581" t="str">
        <f>'BASE SPLIT DEM'!D581</f>
        <v>PASTRAEXIHWROACAR</v>
      </c>
      <c r="E581" s="4">
        <f>'BASE SPLIT DEM'!E581+IF('BASE SPLIT DEM'!E581=0,0,_xlfn.IFNA(VLOOKUP(RIGHT(C581,6),'Tuning parameter'!$A$3:$AC$11,HLOOKUP(B581,'Tuning parameter'!$B$1:$AC$2,2,FALSE),FALSE),0))</f>
        <v>1.3511232481335201E-2</v>
      </c>
      <c r="F581" t="str">
        <f>'BASE SPLIT DEM'!F3217</f>
        <v>PassengerTransportationExternal INHome SchoolRoadBicycle</v>
      </c>
    </row>
    <row r="582" spans="1:6" x14ac:dyDescent="0.25">
      <c r="A582" t="str">
        <f>'BASE SPLIT DEM'!A3220</f>
        <v>TO</v>
      </c>
      <c r="B582">
        <f>'BASE SPLIT DEM'!B582</f>
        <v>2017</v>
      </c>
      <c r="C582" t="str">
        <f>'BASE SPLIT DEM'!C582</f>
        <v>ADEMPASTRAEXIHWROACAR___TAX</v>
      </c>
      <c r="D582" t="str">
        <f>'BASE SPLIT DEM'!D582</f>
        <v>PASTRAEXIHWROACAR</v>
      </c>
      <c r="E582" s="4">
        <f>'BASE SPLIT DEM'!E582+IF('BASE SPLIT DEM'!E582=0,0,_xlfn.IFNA(VLOOKUP(RIGHT(C582,6),'Tuning parameter'!$A$3:$AC$11,HLOOKUP(B582,'Tuning parameter'!$B$1:$AC$2,2,FALSE),FALSE),0))</f>
        <v>1.08157195638427E-2</v>
      </c>
      <c r="F582" t="str">
        <f>'BASE SPLIT DEM'!F3220</f>
        <v>PassengerTransportationExternal INHome OtherRailSubway</v>
      </c>
    </row>
    <row r="583" spans="1:6" x14ac:dyDescent="0.25">
      <c r="A583" t="str">
        <f>'BASE SPLIT DEM'!A3221</f>
        <v>TO</v>
      </c>
      <c r="B583">
        <f>'BASE SPLIT DEM'!B583</f>
        <v>2017</v>
      </c>
      <c r="C583" t="str">
        <f>'BASE SPLIT DEM'!C583</f>
        <v>ADEMPASTRAEXIHWROACAR___ADR</v>
      </c>
      <c r="D583" t="str">
        <f>'BASE SPLIT DEM'!D583</f>
        <v>PASTRAEXIHWROACAR</v>
      </c>
      <c r="E583" s="4">
        <f>'BASE SPLIT DEM'!E583+IF('BASE SPLIT DEM'!E583=0,0,_xlfn.IFNA(VLOOKUP(RIGHT(C583,6),'Tuning parameter'!$A$3:$AC$11,HLOOKUP(B583,'Tuning parameter'!$B$1:$AC$2,2,FALSE),FALSE),0))</f>
        <v>0.86770200888905602</v>
      </c>
      <c r="F583" t="str">
        <f>'BASE SPLIT DEM'!F3221</f>
        <v>PassengerTransportationExternal INHome OtherRailTramway</v>
      </c>
    </row>
    <row r="584" spans="1:6" x14ac:dyDescent="0.25">
      <c r="A584" t="str">
        <f>'BASE SPLIT DEM'!A3237</f>
        <v>TO</v>
      </c>
      <c r="B584">
        <f>'BASE SPLIT DEM'!B584</f>
        <v>2017</v>
      </c>
      <c r="C584" t="str">
        <f>'BASE SPLIT DEM'!C584</f>
        <v>ADEMPASTRAEXIHWROACAR___APG</v>
      </c>
      <c r="D584" t="str">
        <f>'BASE SPLIT DEM'!D584</f>
        <v>PASTRAEXIHWROACAR</v>
      </c>
      <c r="E584" s="4">
        <f>'BASE SPLIT DEM'!E584+IF('BASE SPLIT DEM'!E584=0,0,_xlfn.IFNA(VLOOKUP(RIGHT(C584,6),'Tuning parameter'!$A$3:$AC$11,HLOOKUP(B584,'Tuning parameter'!$B$1:$AC$2,2,FALSE),FALSE),0))</f>
        <v>0.107971039065765</v>
      </c>
      <c r="F584" t="str">
        <f>'BASE SPLIT DEM'!F3237</f>
        <v>PassengerTransportationExternal INHome OtherRoadMotorcycles</v>
      </c>
    </row>
    <row r="585" spans="1:6" x14ac:dyDescent="0.25">
      <c r="A585" t="str">
        <f>'BASE SPLIT DEM'!A3238</f>
        <v>TO</v>
      </c>
      <c r="B585">
        <f>'BASE SPLIT DEM'!B585</f>
        <v>2017</v>
      </c>
      <c r="C585" t="str">
        <f>'BASE SPLIT DEM'!C585</f>
        <v>ADEMPASTRAEXIHWROATRULGTRSH</v>
      </c>
      <c r="D585" t="str">
        <f>'BASE SPLIT DEM'!D585</f>
        <v>PASTRAEXIHWROATRU</v>
      </c>
      <c r="E585" s="4">
        <f>'BASE SPLIT DEM'!E585+IF('BASE SPLIT DEM'!E585=0,0,_xlfn.IFNA(VLOOKUP(RIGHT(C585,6),'Tuning parameter'!$A$3:$AC$11,HLOOKUP(B585,'Tuning parameter'!$B$1:$AC$2,2,FALSE),FALSE),0))</f>
        <v>1.3516939479092299E-2</v>
      </c>
      <c r="F585" t="str">
        <f>'BASE SPLIT DEM'!F3238</f>
        <v>PassengerTransportationExternal INHome OtherRoadWalk</v>
      </c>
    </row>
    <row r="586" spans="1:6" x14ac:dyDescent="0.25">
      <c r="A586" t="str">
        <f>'BASE SPLIT DEM'!A3239</f>
        <v>TO</v>
      </c>
      <c r="B586">
        <f>'BASE SPLIT DEM'!B586</f>
        <v>2017</v>
      </c>
      <c r="C586" t="str">
        <f>'BASE SPLIT DEM'!C586</f>
        <v>ADEMPASTRAEXIHWROATRULGTTAX</v>
      </c>
      <c r="D586" t="str">
        <f>'BASE SPLIT DEM'!D586</f>
        <v>PASTRAEXIHWROATRU</v>
      </c>
      <c r="E586" s="4">
        <f>'BASE SPLIT DEM'!E586+IF('BASE SPLIT DEM'!E586=0,0,_xlfn.IFNA(VLOOKUP(RIGHT(C586,6),'Tuning parameter'!$A$3:$AC$11,HLOOKUP(B586,'Tuning parameter'!$B$1:$AC$2,2,FALSE),FALSE),0))</f>
        <v>3.4924222617454702E-3</v>
      </c>
      <c r="F586" t="str">
        <f>'BASE SPLIT DEM'!F3239</f>
        <v>PassengerTransportationExternal INHome OtherRoadBicycle</v>
      </c>
    </row>
    <row r="587" spans="1:6" x14ac:dyDescent="0.25">
      <c r="A587" t="str">
        <f>'BASE SPLIT DEM'!A3242</f>
        <v>TO</v>
      </c>
      <c r="B587">
        <f>'BASE SPLIT DEM'!B587</f>
        <v>2017</v>
      </c>
      <c r="C587" t="str">
        <f>'BASE SPLIT DEM'!C587</f>
        <v>ADEMPASTRAEXIHWROATRULGTADR</v>
      </c>
      <c r="D587" t="str">
        <f>'BASE SPLIT DEM'!D587</f>
        <v>PASTRAEXIHWROATRU</v>
      </c>
      <c r="E587" s="4">
        <f>'BASE SPLIT DEM'!E587+IF('BASE SPLIT DEM'!E587=0,0,_xlfn.IFNA(VLOOKUP(RIGHT(C587,6),'Tuning parameter'!$A$3:$AC$11,HLOOKUP(B587,'Tuning parameter'!$B$1:$AC$2,2,FALSE),FALSE),0))</f>
        <v>0.87412592797713495</v>
      </c>
      <c r="F587" t="str">
        <f>'BASE SPLIT DEM'!F3242</f>
        <v>PassengerTransportationExternal INNon Home basedRailSubway</v>
      </c>
    </row>
    <row r="588" spans="1:6" x14ac:dyDescent="0.25">
      <c r="A588" t="str">
        <f>'BASE SPLIT DEM'!A3243</f>
        <v>TO</v>
      </c>
      <c r="B588">
        <f>'BASE SPLIT DEM'!B588</f>
        <v>2017</v>
      </c>
      <c r="C588" t="str">
        <f>'BASE SPLIT DEM'!C588</f>
        <v>ADEMPASTRAEXIHWROATRULGTAPG</v>
      </c>
      <c r="D588" t="str">
        <f>'BASE SPLIT DEM'!D588</f>
        <v>PASTRAEXIHWROATRU</v>
      </c>
      <c r="E588" s="4">
        <f>'BASE SPLIT DEM'!E588+IF('BASE SPLIT DEM'!E588=0,0,_xlfn.IFNA(VLOOKUP(RIGHT(C588,6),'Tuning parameter'!$A$3:$AC$11,HLOOKUP(B588,'Tuning parameter'!$B$1:$AC$2,2,FALSE),FALSE),0))</f>
        <v>0.108864710282026</v>
      </c>
      <c r="F588" t="str">
        <f>'BASE SPLIT DEM'!F3243</f>
        <v>PassengerTransportationExternal INNon Home basedRailTramway</v>
      </c>
    </row>
    <row r="589" spans="1:6" x14ac:dyDescent="0.25">
      <c r="A589" t="str">
        <f>'BASE SPLIT DEM'!A3259</f>
        <v>TO</v>
      </c>
      <c r="B589">
        <f>'BASE SPLIT DEM'!B589</f>
        <v>2017</v>
      </c>
      <c r="C589" t="str">
        <f>'BASE SPLIT DEM'!C589</f>
        <v>ADEMPASTRAEXIHWROAMOR______</v>
      </c>
      <c r="D589" t="str">
        <f>'BASE SPLIT DEM'!D589</f>
        <v>PASTRAEXIHWROAMOR</v>
      </c>
      <c r="E589" s="4">
        <f>'BASE SPLIT DEM'!E589+IF('BASE SPLIT DEM'!E589=0,0,_xlfn.IFNA(VLOOKUP(RIGHT(C589,6),'Tuning parameter'!$A$3:$AC$11,HLOOKUP(B589,'Tuning parameter'!$B$1:$AC$2,2,FALSE),FALSE),0))</f>
        <v>1</v>
      </c>
      <c r="F589" t="str">
        <f>'BASE SPLIT DEM'!F3259</f>
        <v>PassengerTransportationExternal INNon Home basedRoadMotorcycles</v>
      </c>
    </row>
    <row r="590" spans="1:6" x14ac:dyDescent="0.25">
      <c r="A590" t="str">
        <f>'BASE SPLIT DEM'!A3260</f>
        <v>TO</v>
      </c>
      <c r="B590">
        <f>'BASE SPLIT DEM'!B590</f>
        <v>2017</v>
      </c>
      <c r="C590" t="str">
        <f>'BASE SPLIT DEM'!C590</f>
        <v>ADEMPASTRAEXIHWROAWAL______</v>
      </c>
      <c r="D590" t="str">
        <f>'BASE SPLIT DEM'!D590</f>
        <v>PASTRAEXIHWROAWAL</v>
      </c>
      <c r="E590" s="4">
        <f>'BASE SPLIT DEM'!E590+IF('BASE SPLIT DEM'!E590=0,0,_xlfn.IFNA(VLOOKUP(RIGHT(C590,6),'Tuning parameter'!$A$3:$AC$11,HLOOKUP(B590,'Tuning parameter'!$B$1:$AC$2,2,FALSE),FALSE),0))</f>
        <v>1</v>
      </c>
      <c r="F590" t="str">
        <f>'BASE SPLIT DEM'!F3260</f>
        <v>PassengerTransportationExternal INNon Home basedRoadWalk</v>
      </c>
    </row>
    <row r="591" spans="1:6" x14ac:dyDescent="0.25">
      <c r="A591" t="str">
        <f>'BASE SPLIT DEM'!A3261</f>
        <v>TO</v>
      </c>
      <c r="B591">
        <f>'BASE SPLIT DEM'!B591</f>
        <v>2017</v>
      </c>
      <c r="C591" t="str">
        <f>'BASE SPLIT DEM'!C591</f>
        <v>ADEMPASTRAEXIHWROABIK______</v>
      </c>
      <c r="D591" t="str">
        <f>'BASE SPLIT DEM'!D591</f>
        <v>PASTRAEXIHWROABIK</v>
      </c>
      <c r="E591" s="4">
        <f>'BASE SPLIT DEM'!E591+IF('BASE SPLIT DEM'!E591=0,0,_xlfn.IFNA(VLOOKUP(RIGHT(C591,6),'Tuning parameter'!$A$3:$AC$11,HLOOKUP(B591,'Tuning parameter'!$B$1:$AC$2,2,FALSE),FALSE),0))</f>
        <v>1</v>
      </c>
      <c r="F591" t="str">
        <f>'BASE SPLIT DEM'!F3261</f>
        <v>PassengerTransportationExternal INNon Home basedRoadBicycle</v>
      </c>
    </row>
    <row r="592" spans="1:6" x14ac:dyDescent="0.25">
      <c r="A592" t="str">
        <f>'BASE SPLIT DEM'!A3262</f>
        <v>TO</v>
      </c>
      <c r="B592">
        <f>'BASE SPLIT DEM'!B592</f>
        <v>2017</v>
      </c>
      <c r="C592" t="str">
        <f>'BASE SPLIT DEM'!C592</f>
        <v>ADEMPASTRAEXIHSRAIREG___GOR</v>
      </c>
      <c r="D592" t="str">
        <f>'BASE SPLIT DEM'!D592</f>
        <v>PASTRAEXIHSRAIREG</v>
      </c>
      <c r="E592" s="4">
        <f>'BASE SPLIT DEM'!E592+IF('BASE SPLIT DEM'!E592=0,0,_xlfn.IFNA(VLOOKUP(RIGHT(C592,6),'Tuning parameter'!$A$3:$AC$11,HLOOKUP(B592,'Tuning parameter'!$B$1:$AC$2,2,FALSE),FALSE),0))</f>
        <v>1</v>
      </c>
      <c r="F592" t="str">
        <f>'BASE SPLIT DEM'!F3262</f>
        <v>PassengerTransportationExternal OUTHome WorkRailRegional</v>
      </c>
    </row>
    <row r="593" spans="1:6" x14ac:dyDescent="0.25">
      <c r="A593" t="str">
        <f>'BASE SPLIT DEM'!A3264</f>
        <v>TO</v>
      </c>
      <c r="B593">
        <f>'BASE SPLIT DEM'!B593</f>
        <v>2017</v>
      </c>
      <c r="C593" t="str">
        <f>'BASE SPLIT DEM'!C593</f>
        <v>ADEMPASTRAEXIHSRAIREG___UPX</v>
      </c>
      <c r="D593" t="str">
        <f>'BASE SPLIT DEM'!D593</f>
        <v>PASTRAEXIHSRAIREG</v>
      </c>
      <c r="E593" s="4">
        <f>'BASE SPLIT DEM'!E593+IF('BASE SPLIT DEM'!E593=0,0,_xlfn.IFNA(VLOOKUP(RIGHT(C593,6),'Tuning parameter'!$A$3:$AC$11,HLOOKUP(B593,'Tuning parameter'!$B$1:$AC$2,2,FALSE),FALSE),0))</f>
        <v>0</v>
      </c>
      <c r="F593" t="str">
        <f>'BASE SPLIT DEM'!F3264</f>
        <v>PassengerTransportationExternal OUTHome WorkRailSubway</v>
      </c>
    </row>
    <row r="594" spans="1:6" x14ac:dyDescent="0.25">
      <c r="A594" t="str">
        <f>'BASE SPLIT DEM'!A3265</f>
        <v>TO</v>
      </c>
      <c r="B594">
        <f>'BASE SPLIT DEM'!B594</f>
        <v>2017</v>
      </c>
      <c r="C594" t="str">
        <f>'BASE SPLIT DEM'!C594</f>
        <v>ADEMPASTRAEXIHSRAISUB___TSU</v>
      </c>
      <c r="D594" t="str">
        <f>'BASE SPLIT DEM'!D594</f>
        <v>PASTRAEXIHSRAISUB</v>
      </c>
      <c r="E594" s="4">
        <f>'BASE SPLIT DEM'!E594+IF('BASE SPLIT DEM'!E594=0,0,_xlfn.IFNA(VLOOKUP(RIGHT(C594,6),'Tuning parameter'!$A$3:$AC$11,HLOOKUP(B594,'Tuning parameter'!$B$1:$AC$2,2,FALSE),FALSE),0))</f>
        <v>1</v>
      </c>
      <c r="F594" t="str">
        <f>'BASE SPLIT DEM'!F3265</f>
        <v>PassengerTransportationExternal OUTHome WorkRailTramway</v>
      </c>
    </row>
    <row r="595" spans="1:6" x14ac:dyDescent="0.25">
      <c r="A595" t="str">
        <f>'BASE SPLIT DEM'!A3281</f>
        <v>TO</v>
      </c>
      <c r="B595">
        <f>'BASE SPLIT DEM'!B595</f>
        <v>2017</v>
      </c>
      <c r="C595" t="str">
        <f>'BASE SPLIT DEM'!C595</f>
        <v>ADEMPASTRAEXIHSRAITRM___TST</v>
      </c>
      <c r="D595" t="str">
        <f>'BASE SPLIT DEM'!D595</f>
        <v>PASTRAEXIHSRAITRM</v>
      </c>
      <c r="E595" s="4">
        <f>'BASE SPLIT DEM'!E595+IF('BASE SPLIT DEM'!E595=0,0,_xlfn.IFNA(VLOOKUP(RIGHT(C595,6),'Tuning parameter'!$A$3:$AC$11,HLOOKUP(B595,'Tuning parameter'!$B$1:$AC$2,2,FALSE),FALSE),0))</f>
        <v>1</v>
      </c>
      <c r="F595" t="str">
        <f>'BASE SPLIT DEM'!F3281</f>
        <v>PassengerTransportationExternal OUTHome WorkRoadMotorcycles</v>
      </c>
    </row>
    <row r="596" spans="1:6" x14ac:dyDescent="0.25">
      <c r="A596" t="str">
        <f>'BASE SPLIT DEM'!A3282</f>
        <v>TO</v>
      </c>
      <c r="B596">
        <f>'BASE SPLIT DEM'!B596</f>
        <v>2017</v>
      </c>
      <c r="C596" t="str">
        <f>'BASE SPLIT DEM'!C596</f>
        <v>ADEMPASTRAEXIHSROABUSIUBGOB</v>
      </c>
      <c r="D596" t="str">
        <f>'BASE SPLIT DEM'!D596</f>
        <v>PASTRAEXIHSROABUS</v>
      </c>
      <c r="E596" s="4">
        <f>'BASE SPLIT DEM'!E596+IF('BASE SPLIT DEM'!E596=0,0,_xlfn.IFNA(VLOOKUP(RIGHT(C596,6),'Tuning parameter'!$A$3:$AC$11,HLOOKUP(B596,'Tuning parameter'!$B$1:$AC$2,2,FALSE),FALSE),0))</f>
        <v>4.9005680130978099E-2</v>
      </c>
      <c r="F596" t="str">
        <f>'BASE SPLIT DEM'!F3282</f>
        <v>PassengerTransportationExternal OUTHome WorkRoadWalk</v>
      </c>
    </row>
    <row r="597" spans="1:6" x14ac:dyDescent="0.25">
      <c r="A597" t="str">
        <f>'BASE SPLIT DEM'!A3283</f>
        <v>TO</v>
      </c>
      <c r="B597">
        <f>'BASE SPLIT DEM'!B597</f>
        <v>2017</v>
      </c>
      <c r="C597" t="str">
        <f>'BASE SPLIT DEM'!C597</f>
        <v>ADEMPASTRAEXIHSROABUSURBTBU</v>
      </c>
      <c r="D597" t="str">
        <f>'BASE SPLIT DEM'!D597</f>
        <v>PASTRAEXIHSROABUS</v>
      </c>
      <c r="E597" s="4">
        <f>'BASE SPLIT DEM'!E597+IF('BASE SPLIT DEM'!E597=0,0,_xlfn.IFNA(VLOOKUP(RIGHT(C597,6),'Tuning parameter'!$A$3:$AC$11,HLOOKUP(B597,'Tuning parameter'!$B$1:$AC$2,2,FALSE),FALSE),0))</f>
        <v>0.34128375214261802</v>
      </c>
      <c r="F597" t="str">
        <f>'BASE SPLIT DEM'!F3283</f>
        <v>PassengerTransportationExternal OUTHome WorkRoadBicycle</v>
      </c>
    </row>
    <row r="598" spans="1:6" x14ac:dyDescent="0.25">
      <c r="A598" t="str">
        <f>'BASE SPLIT DEM'!A3284</f>
        <v>TO</v>
      </c>
      <c r="B598">
        <f>'BASE SPLIT DEM'!B598</f>
        <v>2017</v>
      </c>
      <c r="C598" t="str">
        <f>'BASE SPLIT DEM'!C598</f>
        <v>ADEMPASTRAEXIHSROABUSURBWTB</v>
      </c>
      <c r="D598" t="str">
        <f>'BASE SPLIT DEM'!D598</f>
        <v>PASTRAEXIHSROABUS</v>
      </c>
      <c r="E598" s="4">
        <f>'BASE SPLIT DEM'!E598+IF('BASE SPLIT DEM'!E598=0,0,_xlfn.IFNA(VLOOKUP(RIGHT(C598,6),'Tuning parameter'!$A$3:$AC$11,HLOOKUP(B598,'Tuning parameter'!$B$1:$AC$2,2,FALSE),FALSE),0))</f>
        <v>0</v>
      </c>
      <c r="F598" t="str">
        <f>'BASE SPLIT DEM'!F3284</f>
        <v>PassengerTransportationExternal OUTHome SchoolRailRegional</v>
      </c>
    </row>
    <row r="599" spans="1:6" x14ac:dyDescent="0.25">
      <c r="A599" t="str">
        <f>'BASE SPLIT DEM'!A3286</f>
        <v>TO</v>
      </c>
      <c r="B599">
        <f>'BASE SPLIT DEM'!B599</f>
        <v>2017</v>
      </c>
      <c r="C599" t="str">
        <f>'BASE SPLIT DEM'!C599</f>
        <v>ADEMPASTRAEXIHSROABUSIUBMWAY</v>
      </c>
      <c r="D599" t="str">
        <f>'BASE SPLIT DEM'!D599</f>
        <v>PASTRAEXIHSROABUS</v>
      </c>
      <c r="E599" s="4">
        <f>'BASE SPLIT DEM'!E599+IF('BASE SPLIT DEM'!E599=0,0,_xlfn.IFNA(VLOOKUP(RIGHT(C599,6),'Tuning parameter'!$A$3:$AC$11,HLOOKUP(B599,'Tuning parameter'!$B$1:$AC$2,2,FALSE),FALSE),0))</f>
        <v>0.17768389208875501</v>
      </c>
      <c r="F599" t="str">
        <f>'BASE SPLIT DEM'!F3286</f>
        <v>PassengerTransportationExternal OUTHome SchoolRailSubway</v>
      </c>
    </row>
    <row r="600" spans="1:6" x14ac:dyDescent="0.25">
      <c r="A600" t="str">
        <f>'BASE SPLIT DEM'!A3287</f>
        <v>TO</v>
      </c>
      <c r="B600">
        <f>'BASE SPLIT DEM'!B600</f>
        <v>2017</v>
      </c>
      <c r="C600" t="str">
        <f>'BASE SPLIT DEM'!C600</f>
        <v>ADEMPASTRAEXIHSROABUSIUBVIVA</v>
      </c>
      <c r="D600" t="str">
        <f>'BASE SPLIT DEM'!D600</f>
        <v>PASTRAEXIHSROABUS</v>
      </c>
      <c r="E600" s="4">
        <f>'BASE SPLIT DEM'!E600+IF('BASE SPLIT DEM'!E600=0,0,_xlfn.IFNA(VLOOKUP(RIGHT(C600,6),'Tuning parameter'!$A$3:$AC$11,HLOOKUP(B600,'Tuning parameter'!$B$1:$AC$2,2,FALSE),FALSE),0))</f>
        <v>2.3900880637931499E-2</v>
      </c>
      <c r="F600" t="str">
        <f>'BASE SPLIT DEM'!F3287</f>
        <v>PassengerTransportationExternal OUTHome SchoolRailTramway</v>
      </c>
    </row>
    <row r="601" spans="1:6" x14ac:dyDescent="0.25">
      <c r="A601" t="str">
        <f>'BASE SPLIT DEM'!A3303</f>
        <v>TO</v>
      </c>
      <c r="B601">
        <f>'BASE SPLIT DEM'!B601</f>
        <v>2017</v>
      </c>
      <c r="C601" t="str">
        <f>'BASE SPLIT DEM'!C601</f>
        <v>ADEMPASTRAEXIHSROABUSIUBDURT</v>
      </c>
      <c r="D601" t="str">
        <f>'BASE SPLIT DEM'!D601</f>
        <v>PASTRAEXIHSROABUS</v>
      </c>
      <c r="E601" s="4">
        <f>'BASE SPLIT DEM'!E601+IF('BASE SPLIT DEM'!E601=0,0,_xlfn.IFNA(VLOOKUP(RIGHT(C601,6),'Tuning parameter'!$A$3:$AC$11,HLOOKUP(B601,'Tuning parameter'!$B$1:$AC$2,2,FALSE),FALSE),0))</f>
        <v>7.7775762255121198E-3</v>
      </c>
      <c r="F601" t="str">
        <f>'BASE SPLIT DEM'!F3303</f>
        <v>PassengerTransportationExternal OUTHome SchoolRoadMotorcycles</v>
      </c>
    </row>
    <row r="602" spans="1:6" x14ac:dyDescent="0.25">
      <c r="A602" t="str">
        <f>'BASE SPLIT DEM'!A3304</f>
        <v>TO</v>
      </c>
      <c r="B602">
        <f>'BASE SPLIT DEM'!B602</f>
        <v>2017</v>
      </c>
      <c r="C602" t="str">
        <f>'BASE SPLIT DEM'!C602</f>
        <v>ADEMPASTRAEXIHSROABUSSCB___</v>
      </c>
      <c r="D602" t="str">
        <f>'BASE SPLIT DEM'!D602</f>
        <v>PASTRAEXIHSROABUS</v>
      </c>
      <c r="E602" s="4">
        <f>'BASE SPLIT DEM'!E602+IF('BASE SPLIT DEM'!E602=0,0,_xlfn.IFNA(VLOOKUP(RIGHT(C602,6),'Tuning parameter'!$A$3:$AC$11,HLOOKUP(B602,'Tuning parameter'!$B$1:$AC$2,2,FALSE),FALSE),0))</f>
        <v>0.40034821877420401</v>
      </c>
      <c r="F602" t="str">
        <f>'BASE SPLIT DEM'!F3304</f>
        <v>PassengerTransportationExternal OUTHome SchoolRoadWalk</v>
      </c>
    </row>
    <row r="603" spans="1:6" x14ac:dyDescent="0.25">
      <c r="A603" t="str">
        <f>'BASE SPLIT DEM'!A3305</f>
        <v>TO</v>
      </c>
      <c r="B603">
        <f>'BASE SPLIT DEM'!B603</f>
        <v>2017</v>
      </c>
      <c r="C603" t="str">
        <f>'BASE SPLIT DEM'!C603</f>
        <v>ADEMPASTRAEXIHSROACAR___RSH</v>
      </c>
      <c r="D603" t="str">
        <f>'BASE SPLIT DEM'!D603</f>
        <v>PASTRAEXIHSROACAR</v>
      </c>
      <c r="E603" s="4">
        <f>'BASE SPLIT DEM'!E603+IF('BASE SPLIT DEM'!E603=0,0,_xlfn.IFNA(VLOOKUP(RIGHT(C603,6),'Tuning parameter'!$A$3:$AC$11,HLOOKUP(B603,'Tuning parameter'!$B$1:$AC$2,2,FALSE),FALSE),0))</f>
        <v>0</v>
      </c>
      <c r="F603" t="str">
        <f>'BASE SPLIT DEM'!F3305</f>
        <v>PassengerTransportationExternal OUTHome SchoolRoadBicycle</v>
      </c>
    </row>
    <row r="604" spans="1:6" x14ac:dyDescent="0.25">
      <c r="A604" t="str">
        <f>'BASE SPLIT DEM'!A3308</f>
        <v>TO</v>
      </c>
      <c r="B604">
        <f>'BASE SPLIT DEM'!B604</f>
        <v>2017</v>
      </c>
      <c r="C604" t="str">
        <f>'BASE SPLIT DEM'!C604</f>
        <v>ADEMPASTRAEXIHSROACAR___TAX</v>
      </c>
      <c r="D604" t="str">
        <f>'BASE SPLIT DEM'!D604</f>
        <v>PASTRAEXIHSROACAR</v>
      </c>
      <c r="E604" s="4">
        <f>'BASE SPLIT DEM'!E604+IF('BASE SPLIT DEM'!E604=0,0,_xlfn.IFNA(VLOOKUP(RIGHT(C604,6),'Tuning parameter'!$A$3:$AC$11,HLOOKUP(B604,'Tuning parameter'!$B$1:$AC$2,2,FALSE),FALSE),0))</f>
        <v>1.08157195638427E-2</v>
      </c>
      <c r="F604" t="str">
        <f>'BASE SPLIT DEM'!F3308</f>
        <v>PassengerTransportationExternal OUTHome OtherRailSubway</v>
      </c>
    </row>
    <row r="605" spans="1:6" x14ac:dyDescent="0.25">
      <c r="A605" t="str">
        <f>'BASE SPLIT DEM'!A3309</f>
        <v>TO</v>
      </c>
      <c r="B605">
        <f>'BASE SPLIT DEM'!B605</f>
        <v>2017</v>
      </c>
      <c r="C605" t="str">
        <f>'BASE SPLIT DEM'!C605</f>
        <v>ADEMPASTRAEXIHSROACAR___ADR</v>
      </c>
      <c r="D605" t="str">
        <f>'BASE SPLIT DEM'!D605</f>
        <v>PASTRAEXIHSROACAR</v>
      </c>
      <c r="E605" s="4">
        <f>'BASE SPLIT DEM'!E605+IF('BASE SPLIT DEM'!E605=0,0,_xlfn.IFNA(VLOOKUP(RIGHT(C605,6),'Tuning parameter'!$A$3:$AC$11,HLOOKUP(B605,'Tuning parameter'!$B$1:$AC$2,2,FALSE),FALSE),0))</f>
        <v>0.400042806032957</v>
      </c>
      <c r="F605" t="str">
        <f>'BASE SPLIT DEM'!F3309</f>
        <v>PassengerTransportationExternal OUTHome OtherRailTramway</v>
      </c>
    </row>
    <row r="606" spans="1:6" x14ac:dyDescent="0.25">
      <c r="A606" t="str">
        <f>'BASE SPLIT DEM'!A3325</f>
        <v>TO</v>
      </c>
      <c r="B606">
        <f>'BASE SPLIT DEM'!B606</f>
        <v>2017</v>
      </c>
      <c r="C606" t="str">
        <f>'BASE SPLIT DEM'!C606</f>
        <v>ADEMPASTRAEXIHSROACAR___APG</v>
      </c>
      <c r="D606" t="str">
        <f>'BASE SPLIT DEM'!D606</f>
        <v>PASTRAEXIHSROACAR</v>
      </c>
      <c r="E606" s="4">
        <f>'BASE SPLIT DEM'!E606+IF('BASE SPLIT DEM'!E606=0,0,_xlfn.IFNA(VLOOKUP(RIGHT(C606,6),'Tuning parameter'!$A$3:$AC$11,HLOOKUP(B606,'Tuning parameter'!$B$1:$AC$2,2,FALSE),FALSE),0))</f>
        <v>0.58914147440319897</v>
      </c>
      <c r="F606" t="str">
        <f>'BASE SPLIT DEM'!F3325</f>
        <v>PassengerTransportationExternal OUTHome OtherRoadMotorcycles</v>
      </c>
    </row>
    <row r="607" spans="1:6" x14ac:dyDescent="0.25">
      <c r="A607" t="str">
        <f>'BASE SPLIT DEM'!A3326</f>
        <v>TO</v>
      </c>
      <c r="B607">
        <f>'BASE SPLIT DEM'!B607</f>
        <v>2017</v>
      </c>
      <c r="C607" t="str">
        <f>'BASE SPLIT DEM'!C607</f>
        <v>ADEMPASTRAEXIHSROATRULGTRSH</v>
      </c>
      <c r="D607" t="str">
        <f>'BASE SPLIT DEM'!D607</f>
        <v>PASTRAEXIHSROATRU</v>
      </c>
      <c r="E607" s="4">
        <f>'BASE SPLIT DEM'!E607+IF('BASE SPLIT DEM'!E607=0,0,_xlfn.IFNA(VLOOKUP(RIGHT(C607,6),'Tuning parameter'!$A$3:$AC$11,HLOOKUP(B607,'Tuning parameter'!$B$1:$AC$2,2,FALSE),FALSE),0))</f>
        <v>0</v>
      </c>
      <c r="F607" t="str">
        <f>'BASE SPLIT DEM'!F3326</f>
        <v>PassengerTransportationExternal OUTHome OtherRoadWalk</v>
      </c>
    </row>
    <row r="608" spans="1:6" x14ac:dyDescent="0.25">
      <c r="A608" t="str">
        <f>'BASE SPLIT DEM'!A3327</f>
        <v>TO</v>
      </c>
      <c r="B608">
        <f>'BASE SPLIT DEM'!B608</f>
        <v>2017</v>
      </c>
      <c r="C608" t="str">
        <f>'BASE SPLIT DEM'!C608</f>
        <v>ADEMPASTRAEXIHSROATRULGTTAX</v>
      </c>
      <c r="D608" t="str">
        <f>'BASE SPLIT DEM'!D608</f>
        <v>PASTRAEXIHSROATRU</v>
      </c>
      <c r="E608" s="4">
        <f>'BASE SPLIT DEM'!E608+IF('BASE SPLIT DEM'!E608=0,0,_xlfn.IFNA(VLOOKUP(RIGHT(C608,6),'Tuning parameter'!$A$3:$AC$11,HLOOKUP(B608,'Tuning parameter'!$B$1:$AC$2,2,FALSE),FALSE),0))</f>
        <v>3.4924222617454702E-3</v>
      </c>
      <c r="F608" t="str">
        <f>'BASE SPLIT DEM'!F3327</f>
        <v>PassengerTransportationExternal OUTHome OtherRoadBicycle</v>
      </c>
    </row>
    <row r="609" spans="1:6" x14ac:dyDescent="0.25">
      <c r="A609" t="str">
        <f>'BASE SPLIT DEM'!A3330</f>
        <v>TO</v>
      </c>
      <c r="B609">
        <f>'BASE SPLIT DEM'!B609</f>
        <v>2017</v>
      </c>
      <c r="C609" t="str">
        <f>'BASE SPLIT DEM'!C609</f>
        <v>ADEMPASTRAEXIHSROATRULGTADR</v>
      </c>
      <c r="D609" t="str">
        <f>'BASE SPLIT DEM'!D609</f>
        <v>PASTRAEXIHSROATRU</v>
      </c>
      <c r="E609" s="4">
        <f>'BASE SPLIT DEM'!E609+IF('BASE SPLIT DEM'!E609=0,0,_xlfn.IFNA(VLOOKUP(RIGHT(C609,6),'Tuning parameter'!$A$3:$AC$11,HLOOKUP(B609,'Tuning parameter'!$B$1:$AC$2,2,FALSE),FALSE),0))</f>
        <v>0.40300447097253</v>
      </c>
      <c r="F609" t="str">
        <f>'BASE SPLIT DEM'!F3330</f>
        <v>PassengerTransportationExternal OUTNon Home basedRailSubway</v>
      </c>
    </row>
    <row r="610" spans="1:6" x14ac:dyDescent="0.25">
      <c r="A610" t="str">
        <f>'BASE SPLIT DEM'!A3331</f>
        <v>TO</v>
      </c>
      <c r="B610">
        <f>'BASE SPLIT DEM'!B610</f>
        <v>2017</v>
      </c>
      <c r="C610" t="str">
        <f>'BASE SPLIT DEM'!C610</f>
        <v>ADEMPASTRAEXIHSROATRULGTAPG</v>
      </c>
      <c r="D610" t="str">
        <f>'BASE SPLIT DEM'!D610</f>
        <v>PASTRAEXIHSROATRU</v>
      </c>
      <c r="E610" s="4">
        <f>'BASE SPLIT DEM'!E610+IF('BASE SPLIT DEM'!E610=0,0,_xlfn.IFNA(VLOOKUP(RIGHT(C610,6),'Tuning parameter'!$A$3:$AC$11,HLOOKUP(B610,'Tuning parameter'!$B$1:$AC$2,2,FALSE),FALSE),0))</f>
        <v>0.59350310676572304</v>
      </c>
      <c r="F610" t="str">
        <f>'BASE SPLIT DEM'!F3331</f>
        <v>PassengerTransportationExternal OUTNon Home basedRailTramway</v>
      </c>
    </row>
    <row r="611" spans="1:6" x14ac:dyDescent="0.25">
      <c r="A611" t="str">
        <f>'BASE SPLIT DEM'!A3347</f>
        <v>TO</v>
      </c>
      <c r="B611">
        <f>'BASE SPLIT DEM'!B611</f>
        <v>2017</v>
      </c>
      <c r="C611" t="str">
        <f>'BASE SPLIT DEM'!C611</f>
        <v>ADEMPASTRAEXIHSROAMOR______</v>
      </c>
      <c r="D611" t="str">
        <f>'BASE SPLIT DEM'!D611</f>
        <v>PASTRAEXIHSROAMOR</v>
      </c>
      <c r="E611" s="4">
        <f>'BASE SPLIT DEM'!E611+IF('BASE SPLIT DEM'!E611=0,0,_xlfn.IFNA(VLOOKUP(RIGHT(C611,6),'Tuning parameter'!$A$3:$AC$11,HLOOKUP(B611,'Tuning parameter'!$B$1:$AC$2,2,FALSE),FALSE),0))</f>
        <v>1</v>
      </c>
      <c r="F611" t="str">
        <f>'BASE SPLIT DEM'!F3347</f>
        <v>PassengerTransportationExternal OUTNon Home basedRoadMotorcycles</v>
      </c>
    </row>
    <row r="612" spans="1:6" x14ac:dyDescent="0.25">
      <c r="A612" t="str">
        <f>'BASE SPLIT DEM'!A3348</f>
        <v>TO</v>
      </c>
      <c r="B612">
        <f>'BASE SPLIT DEM'!B612</f>
        <v>2017</v>
      </c>
      <c r="C612" t="str">
        <f>'BASE SPLIT DEM'!C612</f>
        <v>ADEMPASTRAEXIHSROAWAL______</v>
      </c>
      <c r="D612" t="str">
        <f>'BASE SPLIT DEM'!D612</f>
        <v>PASTRAEXIHSROAWAL</v>
      </c>
      <c r="E612" s="4">
        <f>'BASE SPLIT DEM'!E612+IF('BASE SPLIT DEM'!E612=0,0,_xlfn.IFNA(VLOOKUP(RIGHT(C612,6),'Tuning parameter'!$A$3:$AC$11,HLOOKUP(B612,'Tuning parameter'!$B$1:$AC$2,2,FALSE),FALSE),0))</f>
        <v>1</v>
      </c>
      <c r="F612" t="str">
        <f>'BASE SPLIT DEM'!F3348</f>
        <v>PassengerTransportationExternal OUTNon Home basedRoadWalk</v>
      </c>
    </row>
    <row r="613" spans="1:6" x14ac:dyDescent="0.25">
      <c r="A613" t="str">
        <f>'BASE SPLIT DEM'!A3349</f>
        <v>TO</v>
      </c>
      <c r="B613">
        <f>'BASE SPLIT DEM'!B613</f>
        <v>2017</v>
      </c>
      <c r="C613" t="str">
        <f>'BASE SPLIT DEM'!C613</f>
        <v>ADEMPASTRAEXIHSROABIK______</v>
      </c>
      <c r="D613" t="str">
        <f>'BASE SPLIT DEM'!D613</f>
        <v>PASTRAEXIHSROABIK</v>
      </c>
      <c r="E613" s="4">
        <f>'BASE SPLIT DEM'!E613+IF('BASE SPLIT DEM'!E613=0,0,_xlfn.IFNA(VLOOKUP(RIGHT(C613,6),'Tuning parameter'!$A$3:$AC$11,HLOOKUP(B613,'Tuning parameter'!$B$1:$AC$2,2,FALSE),FALSE),0))</f>
        <v>1</v>
      </c>
      <c r="F613" t="str">
        <f>'BASE SPLIT DEM'!F3349</f>
        <v>PassengerTransportationExternal OUTNon Home basedRoadBicycle</v>
      </c>
    </row>
    <row r="614" spans="1:6" x14ac:dyDescent="0.25">
      <c r="A614" t="str">
        <f>'BASE SPLIT DEM'!A3458</f>
        <v>TO</v>
      </c>
      <c r="B614">
        <f>'BASE SPLIT DEM'!B614</f>
        <v>2017</v>
      </c>
      <c r="C614" t="str">
        <f>'BASE SPLIT DEM'!C614</f>
        <v>ADEMPASTRAEXIHORAIREG___GOR</v>
      </c>
      <c r="D614" t="str">
        <f>'BASE SPLIT DEM'!D614</f>
        <v>PASTRAEXIHORAIREG</v>
      </c>
      <c r="E614" s="4">
        <f>'BASE SPLIT DEM'!E614+IF('BASE SPLIT DEM'!E614=0,0,_xlfn.IFNA(VLOOKUP(RIGHT(C614,6),'Tuning parameter'!$A$3:$AC$11,HLOOKUP(B614,'Tuning parameter'!$B$1:$AC$2,2,FALSE),FALSE),0))</f>
        <v>0.97446015556349797</v>
      </c>
      <c r="F614" t="str">
        <f>'BASE SPLIT DEM'!F3458</f>
        <v>PassengerTransportationIn BoundaryHome WorkRailRegional</v>
      </c>
    </row>
    <row r="615" spans="1:6" x14ac:dyDescent="0.25">
      <c r="A615" t="str">
        <f>'BASE SPLIT DEM'!A3460</f>
        <v>TO</v>
      </c>
      <c r="B615">
        <f>'BASE SPLIT DEM'!B615</f>
        <v>2017</v>
      </c>
      <c r="C615" t="str">
        <f>'BASE SPLIT DEM'!C615</f>
        <v>ADEMPASTRAEXIHORAIREG___UPX</v>
      </c>
      <c r="D615" t="str">
        <f>'BASE SPLIT DEM'!D615</f>
        <v>PASTRAEXIHORAIREG</v>
      </c>
      <c r="E615" s="4">
        <f>'BASE SPLIT DEM'!E615+IF('BASE SPLIT DEM'!E615=0,0,_xlfn.IFNA(VLOOKUP(RIGHT(C615,6),'Tuning parameter'!$A$3:$AC$11,HLOOKUP(B615,'Tuning parameter'!$B$1:$AC$2,2,FALSE),FALSE),0))</f>
        <v>2.5539844436501102E-2</v>
      </c>
      <c r="F615" t="str">
        <f>'BASE SPLIT DEM'!F3460</f>
        <v>PassengerTransportationIn BoundaryHome WorkRailSubway</v>
      </c>
    </row>
    <row r="616" spans="1:6" x14ac:dyDescent="0.25">
      <c r="A616" t="str">
        <f>'BASE SPLIT DEM'!A3461</f>
        <v>TO</v>
      </c>
      <c r="B616">
        <f>'BASE SPLIT DEM'!B616</f>
        <v>2017</v>
      </c>
      <c r="C616" t="str">
        <f>'BASE SPLIT DEM'!C616</f>
        <v>ADEMPASTRAEXIHORAISUB___TSU</v>
      </c>
      <c r="D616" t="str">
        <f>'BASE SPLIT DEM'!D616</f>
        <v>PASTRAEXIHORAISUB</v>
      </c>
      <c r="E616" s="4">
        <f>'BASE SPLIT DEM'!E616+IF('BASE SPLIT DEM'!E616=0,0,_xlfn.IFNA(VLOOKUP(RIGHT(C616,6),'Tuning parameter'!$A$3:$AC$11,HLOOKUP(B616,'Tuning parameter'!$B$1:$AC$2,2,FALSE),FALSE),0))</f>
        <v>1</v>
      </c>
      <c r="F616" t="str">
        <f>'BASE SPLIT DEM'!F3461</f>
        <v>PassengerTransportationIn BoundaryHome WorkRailTramway</v>
      </c>
    </row>
    <row r="617" spans="1:6" x14ac:dyDescent="0.25">
      <c r="A617" t="str">
        <f>'BASE SPLIT DEM'!A3477</f>
        <v>TO</v>
      </c>
      <c r="B617">
        <f>'BASE SPLIT DEM'!B617</f>
        <v>2017</v>
      </c>
      <c r="C617" t="str">
        <f>'BASE SPLIT DEM'!C617</f>
        <v>ADEMPASTRAEXIHORAITRM___TST</v>
      </c>
      <c r="D617" t="str">
        <f>'BASE SPLIT DEM'!D617</f>
        <v>PASTRAEXIHORAITRM</v>
      </c>
      <c r="E617" s="4">
        <f>'BASE SPLIT DEM'!E617+IF('BASE SPLIT DEM'!E617=0,0,_xlfn.IFNA(VLOOKUP(RIGHT(C617,6),'Tuning parameter'!$A$3:$AC$11,HLOOKUP(B617,'Tuning parameter'!$B$1:$AC$2,2,FALSE),FALSE),0))</f>
        <v>1</v>
      </c>
      <c r="F617" t="str">
        <f>'BASE SPLIT DEM'!F3477</f>
        <v>PassengerTransportationIn BoundaryHome WorkRoadMotorcycles</v>
      </c>
    </row>
    <row r="618" spans="1:6" x14ac:dyDescent="0.25">
      <c r="A618" t="str">
        <f>'BASE SPLIT DEM'!A3478</f>
        <v>TO</v>
      </c>
      <c r="B618">
        <f>'BASE SPLIT DEM'!B618</f>
        <v>2017</v>
      </c>
      <c r="C618" t="str">
        <f>'BASE SPLIT DEM'!C618</f>
        <v>ADEMPASTRAEXIHOROABUSIUBGOB</v>
      </c>
      <c r="D618" t="str">
        <f>'BASE SPLIT DEM'!D618</f>
        <v>PASTRAEXIHOROABUS</v>
      </c>
      <c r="E618" s="4">
        <f>'BASE SPLIT DEM'!E618+IF('BASE SPLIT DEM'!E618=0,0,_xlfn.IFNA(VLOOKUP(RIGHT(C618,6),'Tuning parameter'!$A$3:$AC$11,HLOOKUP(B618,'Tuning parameter'!$B$1:$AC$2,2,FALSE),FALSE),0))</f>
        <v>4.9005680130978099E-2</v>
      </c>
      <c r="F618" t="str">
        <f>'BASE SPLIT DEM'!F3478</f>
        <v>PassengerTransportationIn BoundaryHome WorkRoadWalk</v>
      </c>
    </row>
    <row r="619" spans="1:6" x14ac:dyDescent="0.25">
      <c r="A619" t="str">
        <f>'BASE SPLIT DEM'!A3479</f>
        <v>TO</v>
      </c>
      <c r="B619">
        <f>'BASE SPLIT DEM'!B619</f>
        <v>2017</v>
      </c>
      <c r="C619" t="str">
        <f>'BASE SPLIT DEM'!C619</f>
        <v>ADEMPASTRAEXIHOROABUSURBTBU</v>
      </c>
      <c r="D619" t="str">
        <f>'BASE SPLIT DEM'!D619</f>
        <v>PASTRAEXIHOROABUS</v>
      </c>
      <c r="E619" s="4">
        <f>'BASE SPLIT DEM'!E619+IF('BASE SPLIT DEM'!E619=0,0,_xlfn.IFNA(VLOOKUP(RIGHT(C619,6),'Tuning parameter'!$A$3:$AC$11,HLOOKUP(B619,'Tuning parameter'!$B$1:$AC$2,2,FALSE),FALSE),0))</f>
        <v>0.74163195821324202</v>
      </c>
      <c r="F619" t="str">
        <f>'BASE SPLIT DEM'!F3479</f>
        <v>PassengerTransportationIn BoundaryHome WorkRoadBicycle</v>
      </c>
    </row>
    <row r="620" spans="1:6" x14ac:dyDescent="0.25">
      <c r="A620" t="str">
        <f>'BASE SPLIT DEM'!A3480</f>
        <v>TO</v>
      </c>
      <c r="B620">
        <f>'BASE SPLIT DEM'!B620</f>
        <v>2017</v>
      </c>
      <c r="C620" t="str">
        <f>'BASE SPLIT DEM'!C620</f>
        <v>ADEMPASTRAEXIHOROABUSURBWTB</v>
      </c>
      <c r="D620" t="str">
        <f>'BASE SPLIT DEM'!D620</f>
        <v>PASTRAEXIHOROABUS</v>
      </c>
      <c r="E620" s="4">
        <f>'BASE SPLIT DEM'!E620+IF('BASE SPLIT DEM'!E620=0,0,_xlfn.IFNA(VLOOKUP(RIGHT(C620,6),'Tuning parameter'!$A$3:$AC$11,HLOOKUP(B620,'Tuning parameter'!$B$1:$AC$2,2,FALSE),FALSE),0))</f>
        <v>0</v>
      </c>
      <c r="F620" t="str">
        <f>'BASE SPLIT DEM'!F3480</f>
        <v>PassengerTransportationIn BoundaryHome SchoolRailRegional</v>
      </c>
    </row>
    <row r="621" spans="1:6" x14ac:dyDescent="0.25">
      <c r="A621" t="str">
        <f>'BASE SPLIT DEM'!A3482</f>
        <v>TO</v>
      </c>
      <c r="B621">
        <f>'BASE SPLIT DEM'!B621</f>
        <v>2017</v>
      </c>
      <c r="C621" t="str">
        <f>'BASE SPLIT DEM'!C621</f>
        <v>ADEMPASTRAEXIHOROABUSIUBMWAY</v>
      </c>
      <c r="D621" t="str">
        <f>'BASE SPLIT DEM'!D621</f>
        <v>PASTRAEXIHOROABUS</v>
      </c>
      <c r="E621" s="4">
        <f>'BASE SPLIT DEM'!E621+IF('BASE SPLIT DEM'!E621=0,0,_xlfn.IFNA(VLOOKUP(RIGHT(C621,6),'Tuning parameter'!$A$3:$AC$11,HLOOKUP(B621,'Tuning parameter'!$B$1:$AC$2,2,FALSE),FALSE),0))</f>
        <v>0.177683902870167</v>
      </c>
      <c r="F621" t="str">
        <f>'BASE SPLIT DEM'!F3482</f>
        <v>PassengerTransportationIn BoundaryHome SchoolRailSubway</v>
      </c>
    </row>
    <row r="622" spans="1:6" x14ac:dyDescent="0.25">
      <c r="A622" t="str">
        <f>'BASE SPLIT DEM'!A3483</f>
        <v>TO</v>
      </c>
      <c r="B622">
        <f>'BASE SPLIT DEM'!B622</f>
        <v>2017</v>
      </c>
      <c r="C622" t="str">
        <f>'BASE SPLIT DEM'!C622</f>
        <v>ADEMPASTRAEXIHOROABUSIUBVIVA</v>
      </c>
      <c r="D622" t="str">
        <f>'BASE SPLIT DEM'!D622</f>
        <v>PASTRAEXIHOROABUS</v>
      </c>
      <c r="E622" s="4">
        <f>'BASE SPLIT DEM'!E622+IF('BASE SPLIT DEM'!E622=0,0,_xlfn.IFNA(VLOOKUP(RIGHT(C622,6),'Tuning parameter'!$A$3:$AC$11,HLOOKUP(B622,'Tuning parameter'!$B$1:$AC$2,2,FALSE),FALSE),0))</f>
        <v>2.39008820881767E-2</v>
      </c>
      <c r="F622" t="str">
        <f>'BASE SPLIT DEM'!F3483</f>
        <v>PassengerTransportationIn BoundaryHome SchoolRailTramway</v>
      </c>
    </row>
    <row r="623" spans="1:6" x14ac:dyDescent="0.25">
      <c r="A623" t="str">
        <f>'BASE SPLIT DEM'!A3499</f>
        <v>TO</v>
      </c>
      <c r="B623">
        <f>'BASE SPLIT DEM'!B623</f>
        <v>2017</v>
      </c>
      <c r="C623" t="str">
        <f>'BASE SPLIT DEM'!C623</f>
        <v>ADEMPASTRAEXIHOROABUSIUBDURT</v>
      </c>
      <c r="D623" t="str">
        <f>'BASE SPLIT DEM'!D623</f>
        <v>PASTRAEXIHOROABUS</v>
      </c>
      <c r="E623" s="4">
        <f>'BASE SPLIT DEM'!E623+IF('BASE SPLIT DEM'!E623=0,0,_xlfn.IFNA(VLOOKUP(RIGHT(C623,6),'Tuning parameter'!$A$3:$AC$11,HLOOKUP(B623,'Tuning parameter'!$B$1:$AC$2,2,FALSE),FALSE),0))</f>
        <v>7.7775766974358699E-3</v>
      </c>
      <c r="F623" t="str">
        <f>'BASE SPLIT DEM'!F3499</f>
        <v>PassengerTransportationIn BoundaryHome SchoolRoadMotorcycles</v>
      </c>
    </row>
    <row r="624" spans="1:6" x14ac:dyDescent="0.25">
      <c r="A624" t="str">
        <f>'BASE SPLIT DEM'!A3500</f>
        <v>TO</v>
      </c>
      <c r="B624">
        <f>'BASE SPLIT DEM'!B624</f>
        <v>2017</v>
      </c>
      <c r="C624" t="str">
        <f>'BASE SPLIT DEM'!C624</f>
        <v>ADEMPASTRAEXIHOROABUSSCB___</v>
      </c>
      <c r="D624" t="str">
        <f>'BASE SPLIT DEM'!D624</f>
        <v>PASTRAEXIHOROABUS</v>
      </c>
      <c r="E624" s="4">
        <f>'BASE SPLIT DEM'!E624+IF('BASE SPLIT DEM'!E624=0,0,_xlfn.IFNA(VLOOKUP(RIGHT(C624,6),'Tuning parameter'!$A$3:$AC$11,HLOOKUP(B624,'Tuning parameter'!$B$1:$AC$2,2,FALSE),FALSE),0))</f>
        <v>0</v>
      </c>
      <c r="F624" t="str">
        <f>'BASE SPLIT DEM'!F3500</f>
        <v>PassengerTransportationIn BoundaryHome SchoolRoadWalk</v>
      </c>
    </row>
    <row r="625" spans="1:6" x14ac:dyDescent="0.25">
      <c r="A625" t="str">
        <f>'BASE SPLIT DEM'!A3501</f>
        <v>TO</v>
      </c>
      <c r="B625">
        <f>'BASE SPLIT DEM'!B625</f>
        <v>2017</v>
      </c>
      <c r="C625" t="str">
        <f>'BASE SPLIT DEM'!C625</f>
        <v>ADEMPASTRAEXIHOROACAR___RSH</v>
      </c>
      <c r="D625" t="str">
        <f>'BASE SPLIT DEM'!D625</f>
        <v>PASTRAEXIHOROACAR</v>
      </c>
      <c r="E625" s="4">
        <f>'BASE SPLIT DEM'!E625+IF('BASE SPLIT DEM'!E625=0,0,_xlfn.IFNA(VLOOKUP(RIGHT(C625,6),'Tuning parameter'!$A$3:$AC$11,HLOOKUP(B625,'Tuning parameter'!$B$1:$AC$2,2,FALSE),FALSE),0))</f>
        <v>1.3511232481335201E-2</v>
      </c>
      <c r="F625" t="str">
        <f>'BASE SPLIT DEM'!F3501</f>
        <v>PassengerTransportationIn BoundaryHome SchoolRoadBicycle</v>
      </c>
    </row>
    <row r="626" spans="1:6" x14ac:dyDescent="0.25">
      <c r="A626" t="str">
        <f>'BASE SPLIT DEM'!A3502</f>
        <v>TO</v>
      </c>
      <c r="B626">
        <f>'BASE SPLIT DEM'!B626</f>
        <v>2017</v>
      </c>
      <c r="C626" t="str">
        <f>'BASE SPLIT DEM'!C626</f>
        <v>ADEMPASTRAEXIHOROACAR___TAX</v>
      </c>
      <c r="D626" t="str">
        <f>'BASE SPLIT DEM'!D626</f>
        <v>PASTRAEXIHOROACAR</v>
      </c>
      <c r="E626" s="4">
        <f>'BASE SPLIT DEM'!E626+IF('BASE SPLIT DEM'!E626=0,0,_xlfn.IFNA(VLOOKUP(RIGHT(C626,6),'Tuning parameter'!$A$3:$AC$11,HLOOKUP(B626,'Tuning parameter'!$B$1:$AC$2,2,FALSE),FALSE),0))</f>
        <v>1.08157195638427E-2</v>
      </c>
      <c r="F626" t="str">
        <f>'BASE SPLIT DEM'!F3502</f>
        <v>PassengerTransportationIn BoundaryHome OtherRailRegional</v>
      </c>
    </row>
    <row r="627" spans="1:6" x14ac:dyDescent="0.25">
      <c r="A627" t="str">
        <f>'BASE SPLIT DEM'!A3504</f>
        <v>TO</v>
      </c>
      <c r="B627">
        <f>'BASE SPLIT DEM'!B627</f>
        <v>2017</v>
      </c>
      <c r="C627" t="str">
        <f>'BASE SPLIT DEM'!C627</f>
        <v>ADEMPASTRAEXIHOROACAR___ADR</v>
      </c>
      <c r="D627" t="str">
        <f>'BASE SPLIT DEM'!D627</f>
        <v>PASTRAEXIHOROACAR</v>
      </c>
      <c r="E627" s="4">
        <f>'BASE SPLIT DEM'!E627+IF('BASE SPLIT DEM'!E627=0,0,_xlfn.IFNA(VLOOKUP(RIGHT(C627,6),'Tuning parameter'!$A$3:$AC$11,HLOOKUP(B627,'Tuning parameter'!$B$1:$AC$2,2,FALSE),FALSE),0))</f>
        <v>0.86770200888905602</v>
      </c>
      <c r="F627" t="str">
        <f>'BASE SPLIT DEM'!F3504</f>
        <v>PassengerTransportationIn BoundaryHome OtherRailSubway</v>
      </c>
    </row>
    <row r="628" spans="1:6" x14ac:dyDescent="0.25">
      <c r="A628" t="str">
        <f>'BASE SPLIT DEM'!A3505</f>
        <v>TO</v>
      </c>
      <c r="B628">
        <f>'BASE SPLIT DEM'!B628</f>
        <v>2017</v>
      </c>
      <c r="C628" t="str">
        <f>'BASE SPLIT DEM'!C628</f>
        <v>ADEMPASTRAEXIHOROACAR___APG</v>
      </c>
      <c r="D628" t="str">
        <f>'BASE SPLIT DEM'!D628</f>
        <v>PASTRAEXIHOROACAR</v>
      </c>
      <c r="E628" s="4">
        <f>'BASE SPLIT DEM'!E628+IF('BASE SPLIT DEM'!E628=0,0,_xlfn.IFNA(VLOOKUP(RIGHT(C628,6),'Tuning parameter'!$A$3:$AC$11,HLOOKUP(B628,'Tuning parameter'!$B$1:$AC$2,2,FALSE),FALSE),0))</f>
        <v>0.107971039065765</v>
      </c>
      <c r="F628" t="str">
        <f>'BASE SPLIT DEM'!F3505</f>
        <v>PassengerTransportationIn BoundaryHome OtherRailTramway</v>
      </c>
    </row>
    <row r="629" spans="1:6" x14ac:dyDescent="0.25">
      <c r="A629" t="str">
        <f>'BASE SPLIT DEM'!A3521</f>
        <v>TO</v>
      </c>
      <c r="B629">
        <f>'BASE SPLIT DEM'!B629</f>
        <v>2017</v>
      </c>
      <c r="C629" t="str">
        <f>'BASE SPLIT DEM'!C629</f>
        <v>ADEMPASTRAEXIHOROATRULGTRSH</v>
      </c>
      <c r="D629" t="str">
        <f>'BASE SPLIT DEM'!D629</f>
        <v>PASTRAEXIHOROATRU</v>
      </c>
      <c r="E629" s="4">
        <f>'BASE SPLIT DEM'!E629+IF('BASE SPLIT DEM'!E629=0,0,_xlfn.IFNA(VLOOKUP(RIGHT(C629,6),'Tuning parameter'!$A$3:$AC$11,HLOOKUP(B629,'Tuning parameter'!$B$1:$AC$2,2,FALSE),FALSE),0))</f>
        <v>1.3516939479092299E-2</v>
      </c>
      <c r="F629" t="str">
        <f>'BASE SPLIT DEM'!F3521</f>
        <v>PassengerTransportationIn BoundaryHome OtherRoadMotorcycles</v>
      </c>
    </row>
    <row r="630" spans="1:6" x14ac:dyDescent="0.25">
      <c r="A630" t="str">
        <f>'BASE SPLIT DEM'!A3522</f>
        <v>TO</v>
      </c>
      <c r="B630">
        <f>'BASE SPLIT DEM'!B630</f>
        <v>2017</v>
      </c>
      <c r="C630" t="str">
        <f>'BASE SPLIT DEM'!C630</f>
        <v>ADEMPASTRAEXIHOROATRULGTTAX</v>
      </c>
      <c r="D630" t="str">
        <f>'BASE SPLIT DEM'!D630</f>
        <v>PASTRAEXIHOROATRU</v>
      </c>
      <c r="E630" s="4">
        <f>'BASE SPLIT DEM'!E630+IF('BASE SPLIT DEM'!E630=0,0,_xlfn.IFNA(VLOOKUP(RIGHT(C630,6),'Tuning parameter'!$A$3:$AC$11,HLOOKUP(B630,'Tuning parameter'!$B$1:$AC$2,2,FALSE),FALSE),0))</f>
        <v>3.4924222617454702E-3</v>
      </c>
      <c r="F630" t="str">
        <f>'BASE SPLIT DEM'!F3522</f>
        <v>PassengerTransportationIn BoundaryHome OtherRoadWalk</v>
      </c>
    </row>
    <row r="631" spans="1:6" x14ac:dyDescent="0.25">
      <c r="A631" t="str">
        <f>'BASE SPLIT DEM'!A3523</f>
        <v>TO</v>
      </c>
      <c r="B631">
        <f>'BASE SPLIT DEM'!B631</f>
        <v>2017</v>
      </c>
      <c r="C631" t="str">
        <f>'BASE SPLIT DEM'!C631</f>
        <v>ADEMPASTRAEXIHOROATRULGTADR</v>
      </c>
      <c r="D631" t="str">
        <f>'BASE SPLIT DEM'!D631</f>
        <v>PASTRAEXIHOROATRU</v>
      </c>
      <c r="E631" s="4">
        <f>'BASE SPLIT DEM'!E631+IF('BASE SPLIT DEM'!E631=0,0,_xlfn.IFNA(VLOOKUP(RIGHT(C631,6),'Tuning parameter'!$A$3:$AC$11,HLOOKUP(B631,'Tuning parameter'!$B$1:$AC$2,2,FALSE),FALSE),0))</f>
        <v>0.87412592797713495</v>
      </c>
      <c r="F631" t="str">
        <f>'BASE SPLIT DEM'!F3523</f>
        <v>PassengerTransportationIn BoundaryHome OtherRoadBicycle</v>
      </c>
    </row>
    <row r="632" spans="1:6" x14ac:dyDescent="0.25">
      <c r="A632" t="str">
        <f>'BASE SPLIT DEM'!A3524</f>
        <v>TO</v>
      </c>
      <c r="B632">
        <f>'BASE SPLIT DEM'!B632</f>
        <v>2017</v>
      </c>
      <c r="C632" t="str">
        <f>'BASE SPLIT DEM'!C632</f>
        <v>ADEMPASTRAEXIHOROATRULGTAPG</v>
      </c>
      <c r="D632" t="str">
        <f>'BASE SPLIT DEM'!D632</f>
        <v>PASTRAEXIHOROATRU</v>
      </c>
      <c r="E632" s="4">
        <f>'BASE SPLIT DEM'!E632+IF('BASE SPLIT DEM'!E632=0,0,_xlfn.IFNA(VLOOKUP(RIGHT(C632,6),'Tuning parameter'!$A$3:$AC$11,HLOOKUP(B632,'Tuning parameter'!$B$1:$AC$2,2,FALSE),FALSE),0))</f>
        <v>0.108864710282026</v>
      </c>
      <c r="F632" t="str">
        <f>'BASE SPLIT DEM'!F3524</f>
        <v>PassengerTransportationIn BoundaryNon Home basedRailRegional</v>
      </c>
    </row>
    <row r="633" spans="1:6" x14ac:dyDescent="0.25">
      <c r="A633" t="str">
        <f>'BASE SPLIT DEM'!A3526</f>
        <v>TO</v>
      </c>
      <c r="B633">
        <f>'BASE SPLIT DEM'!B633</f>
        <v>2017</v>
      </c>
      <c r="C633" t="str">
        <f>'BASE SPLIT DEM'!C633</f>
        <v>ADEMPASTRAEXIHOROAMOR______</v>
      </c>
      <c r="D633" t="str">
        <f>'BASE SPLIT DEM'!D633</f>
        <v>PASTRAEXIHOROAMOR</v>
      </c>
      <c r="E633" s="4">
        <f>'BASE SPLIT DEM'!E633+IF('BASE SPLIT DEM'!E633=0,0,_xlfn.IFNA(VLOOKUP(RIGHT(C633,6),'Tuning parameter'!$A$3:$AC$11,HLOOKUP(B633,'Tuning parameter'!$B$1:$AC$2,2,FALSE),FALSE),0))</f>
        <v>1</v>
      </c>
      <c r="F633" t="str">
        <f>'BASE SPLIT DEM'!F3526</f>
        <v>PassengerTransportationIn BoundaryNon Home basedRailSubway</v>
      </c>
    </row>
    <row r="634" spans="1:6" x14ac:dyDescent="0.25">
      <c r="A634" t="str">
        <f>'BASE SPLIT DEM'!A3527</f>
        <v>TO</v>
      </c>
      <c r="B634">
        <f>'BASE SPLIT DEM'!B634</f>
        <v>2017</v>
      </c>
      <c r="C634" t="str">
        <f>'BASE SPLIT DEM'!C634</f>
        <v>ADEMPASTRAEXIHOROAWAL______</v>
      </c>
      <c r="D634" t="str">
        <f>'BASE SPLIT DEM'!D634</f>
        <v>PASTRAEXIHOROAWAL</v>
      </c>
      <c r="E634" s="4">
        <f>'BASE SPLIT DEM'!E634+IF('BASE SPLIT DEM'!E634=0,0,_xlfn.IFNA(VLOOKUP(RIGHT(C634,6),'Tuning parameter'!$A$3:$AC$11,HLOOKUP(B634,'Tuning parameter'!$B$1:$AC$2,2,FALSE),FALSE),0))</f>
        <v>1</v>
      </c>
      <c r="F634" t="str">
        <f>'BASE SPLIT DEM'!F3527</f>
        <v>PassengerTransportationIn BoundaryNon Home basedRailTramway</v>
      </c>
    </row>
    <row r="635" spans="1:6" x14ac:dyDescent="0.25">
      <c r="A635" t="str">
        <f>'BASE SPLIT DEM'!A3543</f>
        <v>TO</v>
      </c>
      <c r="B635">
        <f>'BASE SPLIT DEM'!B635</f>
        <v>2017</v>
      </c>
      <c r="C635" t="str">
        <f>'BASE SPLIT DEM'!C635</f>
        <v>ADEMPASTRAEXIHOROABIK______</v>
      </c>
      <c r="D635" t="str">
        <f>'BASE SPLIT DEM'!D635</f>
        <v>PASTRAEXIHOROABIK</v>
      </c>
      <c r="E635" s="4">
        <f>'BASE SPLIT DEM'!E635+IF('BASE SPLIT DEM'!E635=0,0,_xlfn.IFNA(VLOOKUP(RIGHT(C635,6),'Tuning parameter'!$A$3:$AC$11,HLOOKUP(B635,'Tuning parameter'!$B$1:$AC$2,2,FALSE),FALSE),0))</f>
        <v>1</v>
      </c>
      <c r="F635" t="str">
        <f>'BASE SPLIT DEM'!F3543</f>
        <v>PassengerTransportationIn BoundaryNon Home basedRoadMotorcycles</v>
      </c>
    </row>
    <row r="636" spans="1:6" x14ac:dyDescent="0.25">
      <c r="A636" t="str">
        <f>'BASE SPLIT DEM'!A3544</f>
        <v>TO</v>
      </c>
      <c r="B636">
        <f>'BASE SPLIT DEM'!B636</f>
        <v>2017</v>
      </c>
      <c r="C636" t="str">
        <f>'BASE SPLIT DEM'!C636</f>
        <v>ADEMPASTRAEXINHRAIREG___GOR</v>
      </c>
      <c r="D636" t="str">
        <f>'BASE SPLIT DEM'!D636</f>
        <v>PASTRAEXINHRAIREG</v>
      </c>
      <c r="E636" s="4">
        <f>'BASE SPLIT DEM'!E636+IF('BASE SPLIT DEM'!E636=0,0,_xlfn.IFNA(VLOOKUP(RIGHT(C636,6),'Tuning parameter'!$A$3:$AC$11,HLOOKUP(B636,'Tuning parameter'!$B$1:$AC$2,2,FALSE),FALSE),0))</f>
        <v>0.97446015556349797</v>
      </c>
      <c r="F636" t="str">
        <f>'BASE SPLIT DEM'!F3544</f>
        <v>PassengerTransportationIn BoundaryNon Home basedRoadWalk</v>
      </c>
    </row>
    <row r="637" spans="1:6" x14ac:dyDescent="0.25">
      <c r="A637" t="str">
        <f>'BASE SPLIT DEM'!A3545</f>
        <v>TO</v>
      </c>
      <c r="B637">
        <f>'BASE SPLIT DEM'!B637</f>
        <v>2017</v>
      </c>
      <c r="C637" t="str">
        <f>'BASE SPLIT DEM'!C637</f>
        <v>ADEMPASTRAEXINHRAIREG___UPX</v>
      </c>
      <c r="D637" t="str">
        <f>'BASE SPLIT DEM'!D637</f>
        <v>PASTRAEXINHRAIREG</v>
      </c>
      <c r="E637" s="4">
        <f>'BASE SPLIT DEM'!E637+IF('BASE SPLIT DEM'!E637=0,0,_xlfn.IFNA(VLOOKUP(RIGHT(C637,6),'Tuning parameter'!$A$3:$AC$11,HLOOKUP(B637,'Tuning parameter'!$B$1:$AC$2,2,FALSE),FALSE),0))</f>
        <v>2.5539844436501102E-2</v>
      </c>
      <c r="F637" t="str">
        <f>'BASE SPLIT DEM'!F3545</f>
        <v>PassengerTransportationIn BoundaryNon Home basedRoadBicycle</v>
      </c>
    </row>
    <row r="638" spans="1:6" x14ac:dyDescent="0.25">
      <c r="A638" t="str">
        <f>'BASE SPLIT DEM'!A3546</f>
        <v>TO</v>
      </c>
      <c r="B638">
        <f>'BASE SPLIT DEM'!B638</f>
        <v>2017</v>
      </c>
      <c r="C638" t="str">
        <f>'BASE SPLIT DEM'!C638</f>
        <v>ADEMPASTRAEXINHRAISUB___TSU</v>
      </c>
      <c r="D638" t="str">
        <f>'BASE SPLIT DEM'!D638</f>
        <v>PASTRAEXINHRAISUB</v>
      </c>
      <c r="E638" s="4">
        <f>'BASE SPLIT DEM'!E638+IF('BASE SPLIT DEM'!E638=0,0,_xlfn.IFNA(VLOOKUP(RIGHT(C638,6),'Tuning parameter'!$A$3:$AC$11,HLOOKUP(B638,'Tuning parameter'!$B$1:$AC$2,2,FALSE),FALSE),0))</f>
        <v>1</v>
      </c>
      <c r="F638" t="str">
        <f>'BASE SPLIT DEM'!F3546</f>
        <v>PassengerTransportationExternal INHome WorkRailRegional</v>
      </c>
    </row>
    <row r="639" spans="1:6" x14ac:dyDescent="0.25">
      <c r="A639" t="str">
        <f>'BASE SPLIT DEM'!A3548</f>
        <v>TO</v>
      </c>
      <c r="B639">
        <f>'BASE SPLIT DEM'!B639</f>
        <v>2017</v>
      </c>
      <c r="C639" t="str">
        <f>'BASE SPLIT DEM'!C639</f>
        <v>ADEMPASTRAEXINHRAITRM___TST</v>
      </c>
      <c r="D639" t="str">
        <f>'BASE SPLIT DEM'!D639</f>
        <v>PASTRAEXINHRAITRM</v>
      </c>
      <c r="E639" s="4">
        <f>'BASE SPLIT DEM'!E639+IF('BASE SPLIT DEM'!E639=0,0,_xlfn.IFNA(VLOOKUP(RIGHT(C639,6),'Tuning parameter'!$A$3:$AC$11,HLOOKUP(B639,'Tuning parameter'!$B$1:$AC$2,2,FALSE),FALSE),0))</f>
        <v>1</v>
      </c>
      <c r="F639" t="str">
        <f>'BASE SPLIT DEM'!F3548</f>
        <v>PassengerTransportationExternal INHome WorkRailSubway</v>
      </c>
    </row>
    <row r="640" spans="1:6" x14ac:dyDescent="0.25">
      <c r="A640" t="str">
        <f>'BASE SPLIT DEM'!A3549</f>
        <v>TO</v>
      </c>
      <c r="B640">
        <f>'BASE SPLIT DEM'!B640</f>
        <v>2017</v>
      </c>
      <c r="C640" t="str">
        <f>'BASE SPLIT DEM'!C640</f>
        <v>ADEMPASTRAEXINHROABUSIUBGOB</v>
      </c>
      <c r="D640" t="str">
        <f>'BASE SPLIT DEM'!D640</f>
        <v>PASTRAEXINHROABUS</v>
      </c>
      <c r="E640" s="4">
        <f>'BASE SPLIT DEM'!E640+IF('BASE SPLIT DEM'!E640=0,0,_xlfn.IFNA(VLOOKUP(RIGHT(C640,6),'Tuning parameter'!$A$3:$AC$11,HLOOKUP(B640,'Tuning parameter'!$B$1:$AC$2,2,FALSE),FALSE),0))</f>
        <v>4.9005680130978099E-2</v>
      </c>
      <c r="F640" t="str">
        <f>'BASE SPLIT DEM'!F3549</f>
        <v>PassengerTransportationExternal INHome WorkRailTramway</v>
      </c>
    </row>
    <row r="641" spans="1:6" x14ac:dyDescent="0.25">
      <c r="A641" t="str">
        <f>'BASE SPLIT DEM'!A3565</f>
        <v>TO</v>
      </c>
      <c r="B641">
        <f>'BASE SPLIT DEM'!B641</f>
        <v>2017</v>
      </c>
      <c r="C641" t="str">
        <f>'BASE SPLIT DEM'!C641</f>
        <v>ADEMPASTRAEXINHROABUSURBTBU</v>
      </c>
      <c r="D641" t="str">
        <f>'BASE SPLIT DEM'!D641</f>
        <v>PASTRAEXINHROABUS</v>
      </c>
      <c r="E641" s="4">
        <f>'BASE SPLIT DEM'!E641+IF('BASE SPLIT DEM'!E641=0,0,_xlfn.IFNA(VLOOKUP(RIGHT(C641,6),'Tuning parameter'!$A$3:$AC$11,HLOOKUP(B641,'Tuning parameter'!$B$1:$AC$2,2,FALSE),FALSE),0))</f>
        <v>0.74163195821324202</v>
      </c>
      <c r="F641" t="str">
        <f>'BASE SPLIT DEM'!F3565</f>
        <v>PassengerTransportationExternal INHome WorkRoadMotorcycles</v>
      </c>
    </row>
    <row r="642" spans="1:6" x14ac:dyDescent="0.25">
      <c r="A642" t="str">
        <f>'BASE SPLIT DEM'!A3566</f>
        <v>TO</v>
      </c>
      <c r="B642">
        <f>'BASE SPLIT DEM'!B642</f>
        <v>2017</v>
      </c>
      <c r="C642" t="str">
        <f>'BASE SPLIT DEM'!C642</f>
        <v>ADEMPASTRAEXINHROABUSURBWTB</v>
      </c>
      <c r="D642" t="str">
        <f>'BASE SPLIT DEM'!D642</f>
        <v>PASTRAEXINHROABUS</v>
      </c>
      <c r="E642" s="4">
        <f>'BASE SPLIT DEM'!E642+IF('BASE SPLIT DEM'!E642=0,0,_xlfn.IFNA(VLOOKUP(RIGHT(C642,6),'Tuning parameter'!$A$3:$AC$11,HLOOKUP(B642,'Tuning parameter'!$B$1:$AC$2,2,FALSE),FALSE),0))</f>
        <v>0</v>
      </c>
      <c r="F642" t="str">
        <f>'BASE SPLIT DEM'!F3566</f>
        <v>PassengerTransportationExternal INHome WorkRoadWalk</v>
      </c>
    </row>
    <row r="643" spans="1:6" x14ac:dyDescent="0.25">
      <c r="A643" t="str">
        <f>'BASE SPLIT DEM'!A3567</f>
        <v>TO</v>
      </c>
      <c r="B643">
        <f>'BASE SPLIT DEM'!B643</f>
        <v>2017</v>
      </c>
      <c r="C643" t="str">
        <f>'BASE SPLIT DEM'!C643</f>
        <v>ADEMPASTRAEXINHROABUSIUBMWAY</v>
      </c>
      <c r="D643" t="str">
        <f>'BASE SPLIT DEM'!D643</f>
        <v>PASTRAEXINHROABUS</v>
      </c>
      <c r="E643" s="4">
        <f>'BASE SPLIT DEM'!E643+IF('BASE SPLIT DEM'!E643=0,0,_xlfn.IFNA(VLOOKUP(RIGHT(C643,6),'Tuning parameter'!$A$3:$AC$11,HLOOKUP(B643,'Tuning parameter'!$B$1:$AC$2,2,FALSE),FALSE),0))</f>
        <v>0.177683902870167</v>
      </c>
      <c r="F643" t="str">
        <f>'BASE SPLIT DEM'!F3567</f>
        <v>PassengerTransportationExternal INHome WorkRoadBicycle</v>
      </c>
    </row>
    <row r="644" spans="1:6" x14ac:dyDescent="0.25">
      <c r="A644" t="str">
        <f>'BASE SPLIT DEM'!A3568</f>
        <v>TO</v>
      </c>
      <c r="B644">
        <f>'BASE SPLIT DEM'!B644</f>
        <v>2017</v>
      </c>
      <c r="C644" t="str">
        <f>'BASE SPLIT DEM'!C644</f>
        <v>ADEMPASTRAEXINHROABUSIUBVIVA</v>
      </c>
      <c r="D644" t="str">
        <f>'BASE SPLIT DEM'!D644</f>
        <v>PASTRAEXINHROABUS</v>
      </c>
      <c r="E644" s="4">
        <f>'BASE SPLIT DEM'!E644+IF('BASE SPLIT DEM'!E644=0,0,_xlfn.IFNA(VLOOKUP(RIGHT(C644,6),'Tuning parameter'!$A$3:$AC$11,HLOOKUP(B644,'Tuning parameter'!$B$1:$AC$2,2,FALSE),FALSE),0))</f>
        <v>2.39008820881767E-2</v>
      </c>
      <c r="F644" t="str">
        <f>'BASE SPLIT DEM'!F3568</f>
        <v>PassengerTransportationExternal INHome SchoolRailRegional</v>
      </c>
    </row>
    <row r="645" spans="1:6" x14ac:dyDescent="0.25">
      <c r="A645" t="str">
        <f>'BASE SPLIT DEM'!A3570</f>
        <v>TO</v>
      </c>
      <c r="B645">
        <f>'BASE SPLIT DEM'!B645</f>
        <v>2017</v>
      </c>
      <c r="C645" t="str">
        <f>'BASE SPLIT DEM'!C645</f>
        <v>ADEMPASTRAEXINHROABUSIUBDURT</v>
      </c>
      <c r="D645" t="str">
        <f>'BASE SPLIT DEM'!D645</f>
        <v>PASTRAEXINHROABUS</v>
      </c>
      <c r="E645" s="4">
        <f>'BASE SPLIT DEM'!E645+IF('BASE SPLIT DEM'!E645=0,0,_xlfn.IFNA(VLOOKUP(RIGHT(C645,6),'Tuning parameter'!$A$3:$AC$11,HLOOKUP(B645,'Tuning parameter'!$B$1:$AC$2,2,FALSE),FALSE),0))</f>
        <v>7.7775766974358699E-3</v>
      </c>
      <c r="F645" t="str">
        <f>'BASE SPLIT DEM'!F3570</f>
        <v>PassengerTransportationExternal INHome SchoolRailSubway</v>
      </c>
    </row>
    <row r="646" spans="1:6" x14ac:dyDescent="0.25">
      <c r="A646" t="str">
        <f>'BASE SPLIT DEM'!A3571</f>
        <v>TO</v>
      </c>
      <c r="B646">
        <f>'BASE SPLIT DEM'!B646</f>
        <v>2017</v>
      </c>
      <c r="C646" t="str">
        <f>'BASE SPLIT DEM'!C646</f>
        <v>ADEMPASTRAEXINHROABUSSCB___</v>
      </c>
      <c r="D646" t="str">
        <f>'BASE SPLIT DEM'!D646</f>
        <v>PASTRAEXINHROABUS</v>
      </c>
      <c r="E646" s="4">
        <f>'BASE SPLIT DEM'!E646+IF('BASE SPLIT DEM'!E646=0,0,_xlfn.IFNA(VLOOKUP(RIGHT(C646,6),'Tuning parameter'!$A$3:$AC$11,HLOOKUP(B646,'Tuning parameter'!$B$1:$AC$2,2,FALSE),FALSE),0))</f>
        <v>0</v>
      </c>
      <c r="F646" t="str">
        <f>'BASE SPLIT DEM'!F3571</f>
        <v>PassengerTransportationExternal INHome SchoolRailTramway</v>
      </c>
    </row>
    <row r="647" spans="1:6" x14ac:dyDescent="0.25">
      <c r="A647" t="str">
        <f>'BASE SPLIT DEM'!A3587</f>
        <v>TO</v>
      </c>
      <c r="B647">
        <f>'BASE SPLIT DEM'!B647</f>
        <v>2017</v>
      </c>
      <c r="C647" t="str">
        <f>'BASE SPLIT DEM'!C647</f>
        <v>ADEMPASTRAEXINHROACAR___RSH</v>
      </c>
      <c r="D647" t="str">
        <f>'BASE SPLIT DEM'!D647</f>
        <v>PASTRAEXINHROACAR</v>
      </c>
      <c r="E647" s="4">
        <f>'BASE SPLIT DEM'!E647+IF('BASE SPLIT DEM'!E647=0,0,_xlfn.IFNA(VLOOKUP(RIGHT(C647,6),'Tuning parameter'!$A$3:$AC$11,HLOOKUP(B647,'Tuning parameter'!$B$1:$AC$2,2,FALSE),FALSE),0))</f>
        <v>0</v>
      </c>
      <c r="F647" t="str">
        <f>'BASE SPLIT DEM'!F3587</f>
        <v>PassengerTransportationExternal INHome SchoolRoadMotorcycles</v>
      </c>
    </row>
    <row r="648" spans="1:6" x14ac:dyDescent="0.25">
      <c r="A648" t="str">
        <f>'BASE SPLIT DEM'!A3588</f>
        <v>TO</v>
      </c>
      <c r="B648">
        <f>'BASE SPLIT DEM'!B648</f>
        <v>2017</v>
      </c>
      <c r="C648" t="str">
        <f>'BASE SPLIT DEM'!C648</f>
        <v>ADEMPASTRAEXINHROACAR___TAX</v>
      </c>
      <c r="D648" t="str">
        <f>'BASE SPLIT DEM'!D648</f>
        <v>PASTRAEXINHROACAR</v>
      </c>
      <c r="E648" s="4">
        <f>'BASE SPLIT DEM'!E648+IF('BASE SPLIT DEM'!E648=0,0,_xlfn.IFNA(VLOOKUP(RIGHT(C648,6),'Tuning parameter'!$A$3:$AC$11,HLOOKUP(B648,'Tuning parameter'!$B$1:$AC$2,2,FALSE),FALSE),0))</f>
        <v>1.08157195638427E-2</v>
      </c>
      <c r="F648" t="str">
        <f>'BASE SPLIT DEM'!F3588</f>
        <v>PassengerTransportationExternal INHome SchoolRoadWalk</v>
      </c>
    </row>
    <row r="649" spans="1:6" x14ac:dyDescent="0.25">
      <c r="A649" t="str">
        <f>'BASE SPLIT DEM'!A3589</f>
        <v>TO</v>
      </c>
      <c r="B649">
        <f>'BASE SPLIT DEM'!B649</f>
        <v>2017</v>
      </c>
      <c r="C649" t="str">
        <f>'BASE SPLIT DEM'!C649</f>
        <v>ADEMPASTRAEXINHROACAR___ADR</v>
      </c>
      <c r="D649" t="str">
        <f>'BASE SPLIT DEM'!D649</f>
        <v>PASTRAEXINHROACAR</v>
      </c>
      <c r="E649" s="4">
        <f>'BASE SPLIT DEM'!E649+IF('BASE SPLIT DEM'!E649=0,0,_xlfn.IFNA(VLOOKUP(RIGHT(C649,6),'Tuning parameter'!$A$3:$AC$11,HLOOKUP(B649,'Tuning parameter'!$B$1:$AC$2,2,FALSE),FALSE),0))</f>
        <v>0.86770200888905602</v>
      </c>
      <c r="F649" t="str">
        <f>'BASE SPLIT DEM'!F3589</f>
        <v>PassengerTransportationExternal INHome SchoolRoadBicycle</v>
      </c>
    </row>
    <row r="650" spans="1:6" x14ac:dyDescent="0.25">
      <c r="A650" t="str">
        <f>'BASE SPLIT DEM'!A3592</f>
        <v>TO</v>
      </c>
      <c r="B650">
        <f>'BASE SPLIT DEM'!B650</f>
        <v>2017</v>
      </c>
      <c r="C650" t="str">
        <f>'BASE SPLIT DEM'!C650</f>
        <v>ADEMPASTRAEXINHROACAR___APG</v>
      </c>
      <c r="D650" t="str">
        <f>'BASE SPLIT DEM'!D650</f>
        <v>PASTRAEXINHROACAR</v>
      </c>
      <c r="E650" s="4">
        <f>'BASE SPLIT DEM'!E650+IF('BASE SPLIT DEM'!E650=0,0,_xlfn.IFNA(VLOOKUP(RIGHT(C650,6),'Tuning parameter'!$A$3:$AC$11,HLOOKUP(B650,'Tuning parameter'!$B$1:$AC$2,2,FALSE),FALSE),0))</f>
        <v>0.12148227154709999</v>
      </c>
      <c r="F650" t="str">
        <f>'BASE SPLIT DEM'!F3592</f>
        <v>PassengerTransportationExternal INHome OtherRailSubway</v>
      </c>
    </row>
    <row r="651" spans="1:6" x14ac:dyDescent="0.25">
      <c r="A651" t="str">
        <f>'BASE SPLIT DEM'!A3593</f>
        <v>TO</v>
      </c>
      <c r="B651">
        <f>'BASE SPLIT DEM'!B651</f>
        <v>2017</v>
      </c>
      <c r="C651" t="str">
        <f>'BASE SPLIT DEM'!C651</f>
        <v>ADEMPASTRAEXINHROATRULGTRSH</v>
      </c>
      <c r="D651" t="str">
        <f>'BASE SPLIT DEM'!D651</f>
        <v>PASTRAEXINHROATRU</v>
      </c>
      <c r="E651" s="4">
        <f>'BASE SPLIT DEM'!E651+IF('BASE SPLIT DEM'!E651=0,0,_xlfn.IFNA(VLOOKUP(RIGHT(C651,6),'Tuning parameter'!$A$3:$AC$11,HLOOKUP(B651,'Tuning parameter'!$B$1:$AC$2,2,FALSE),FALSE),0))</f>
        <v>0</v>
      </c>
      <c r="F651" t="str">
        <f>'BASE SPLIT DEM'!F3593</f>
        <v>PassengerTransportationExternal INHome OtherRailTramway</v>
      </c>
    </row>
    <row r="652" spans="1:6" x14ac:dyDescent="0.25">
      <c r="A652" t="str">
        <f>'BASE SPLIT DEM'!A3609</f>
        <v>TO</v>
      </c>
      <c r="B652">
        <f>'BASE SPLIT DEM'!B652</f>
        <v>2017</v>
      </c>
      <c r="C652" t="str">
        <f>'BASE SPLIT DEM'!C652</f>
        <v>ADEMPASTRAEXINHROATRULGTTAX</v>
      </c>
      <c r="D652" t="str">
        <f>'BASE SPLIT DEM'!D652</f>
        <v>PASTRAEXINHROATRU</v>
      </c>
      <c r="E652" s="4">
        <f>'BASE SPLIT DEM'!E652+IF('BASE SPLIT DEM'!E652=0,0,_xlfn.IFNA(VLOOKUP(RIGHT(C652,6),'Tuning parameter'!$A$3:$AC$11,HLOOKUP(B652,'Tuning parameter'!$B$1:$AC$2,2,FALSE),FALSE),0))</f>
        <v>3.4924222617454702E-3</v>
      </c>
      <c r="F652" t="str">
        <f>'BASE SPLIT DEM'!F3609</f>
        <v>PassengerTransportationExternal INHome OtherRoadMotorcycles</v>
      </c>
    </row>
    <row r="653" spans="1:6" x14ac:dyDescent="0.25">
      <c r="A653" t="str">
        <f>'BASE SPLIT DEM'!A3610</f>
        <v>TO</v>
      </c>
      <c r="B653">
        <f>'BASE SPLIT DEM'!B653</f>
        <v>2017</v>
      </c>
      <c r="C653" t="str">
        <f>'BASE SPLIT DEM'!C653</f>
        <v>ADEMPASTRAEXINHROATRULGTADR</v>
      </c>
      <c r="D653" t="str">
        <f>'BASE SPLIT DEM'!D653</f>
        <v>PASTRAEXINHROATRU</v>
      </c>
      <c r="E653" s="4">
        <f>'BASE SPLIT DEM'!E653+IF('BASE SPLIT DEM'!E653=0,0,_xlfn.IFNA(VLOOKUP(RIGHT(C653,6),'Tuning parameter'!$A$3:$AC$11,HLOOKUP(B653,'Tuning parameter'!$B$1:$AC$2,2,FALSE),FALSE),0))</f>
        <v>0.87412592797713495</v>
      </c>
      <c r="F653" t="str">
        <f>'BASE SPLIT DEM'!F3610</f>
        <v>PassengerTransportationExternal INHome OtherRoadWalk</v>
      </c>
    </row>
    <row r="654" spans="1:6" x14ac:dyDescent="0.25">
      <c r="A654" t="str">
        <f>'BASE SPLIT DEM'!A3611</f>
        <v>TO</v>
      </c>
      <c r="B654">
        <f>'BASE SPLIT DEM'!B654</f>
        <v>2017</v>
      </c>
      <c r="C654" t="str">
        <f>'BASE SPLIT DEM'!C654</f>
        <v>ADEMPASTRAEXINHROATRULGTAPG</v>
      </c>
      <c r="D654" t="str">
        <f>'BASE SPLIT DEM'!D654</f>
        <v>PASTRAEXINHROATRU</v>
      </c>
      <c r="E654" s="4">
        <f>'BASE SPLIT DEM'!E654+IF('BASE SPLIT DEM'!E654=0,0,_xlfn.IFNA(VLOOKUP(RIGHT(C654,6),'Tuning parameter'!$A$3:$AC$11,HLOOKUP(B654,'Tuning parameter'!$B$1:$AC$2,2,FALSE),FALSE),0))</f>
        <v>0.122381649761118</v>
      </c>
      <c r="F654" t="str">
        <f>'BASE SPLIT DEM'!F3611</f>
        <v>PassengerTransportationExternal INHome OtherRoadBicycle</v>
      </c>
    </row>
    <row r="655" spans="1:6" x14ac:dyDescent="0.25">
      <c r="A655" t="str">
        <f>'BASE SPLIT DEM'!A3614</f>
        <v>TO</v>
      </c>
      <c r="B655">
        <f>'BASE SPLIT DEM'!B655</f>
        <v>2017</v>
      </c>
      <c r="C655" t="str">
        <f>'BASE SPLIT DEM'!C655</f>
        <v>ADEMPASTRAEXINHROAMOR______</v>
      </c>
      <c r="D655" t="str">
        <f>'BASE SPLIT DEM'!D655</f>
        <v>PASTRAEXINHROAMOR</v>
      </c>
      <c r="E655" s="4">
        <f>'BASE SPLIT DEM'!E655+IF('BASE SPLIT DEM'!E655=0,0,_xlfn.IFNA(VLOOKUP(RIGHT(C655,6),'Tuning parameter'!$A$3:$AC$11,HLOOKUP(B655,'Tuning parameter'!$B$1:$AC$2,2,FALSE),FALSE),0))</f>
        <v>1</v>
      </c>
      <c r="F655" t="str">
        <f>'BASE SPLIT DEM'!F3614</f>
        <v>PassengerTransportationExternal INNon Home basedRailSubway</v>
      </c>
    </row>
    <row r="656" spans="1:6" x14ac:dyDescent="0.25">
      <c r="A656" t="str">
        <f>'BASE SPLIT DEM'!A3615</f>
        <v>TO</v>
      </c>
      <c r="B656">
        <f>'BASE SPLIT DEM'!B656</f>
        <v>2017</v>
      </c>
      <c r="C656" t="str">
        <f>'BASE SPLIT DEM'!C656</f>
        <v>ADEMPASTRAEXINHROAWAL______</v>
      </c>
      <c r="D656" t="str">
        <f>'BASE SPLIT DEM'!D656</f>
        <v>PASTRAEXINHROAWAL</v>
      </c>
      <c r="E656" s="4">
        <f>'BASE SPLIT DEM'!E656+IF('BASE SPLIT DEM'!E656=0,0,_xlfn.IFNA(VLOOKUP(RIGHT(C656,6),'Tuning parameter'!$A$3:$AC$11,HLOOKUP(B656,'Tuning parameter'!$B$1:$AC$2,2,FALSE),FALSE),0))</f>
        <v>1</v>
      </c>
      <c r="F656" t="str">
        <f>'BASE SPLIT DEM'!F3615</f>
        <v>PassengerTransportationExternal INNon Home basedRailTramway</v>
      </c>
    </row>
    <row r="657" spans="1:6" x14ac:dyDescent="0.25">
      <c r="A657" t="str">
        <f>'BASE SPLIT DEM'!A3631</f>
        <v>TO</v>
      </c>
      <c r="B657">
        <f>'BASE SPLIT DEM'!B657</f>
        <v>2017</v>
      </c>
      <c r="C657" t="str">
        <f>'BASE SPLIT DEM'!C657</f>
        <v>ADEMPASTRAEXINHROABIK______</v>
      </c>
      <c r="D657" t="str">
        <f>'BASE SPLIT DEM'!D657</f>
        <v>PASTRAEXINHROABIK</v>
      </c>
      <c r="E657" s="4">
        <f>'BASE SPLIT DEM'!E657+IF('BASE SPLIT DEM'!E657=0,0,_xlfn.IFNA(VLOOKUP(RIGHT(C657,6),'Tuning parameter'!$A$3:$AC$11,HLOOKUP(B657,'Tuning parameter'!$B$1:$AC$2,2,FALSE),FALSE),0))</f>
        <v>1</v>
      </c>
      <c r="F657" t="str">
        <f>'BASE SPLIT DEM'!F3631</f>
        <v>PassengerTransportationExternal INNon Home basedRoadMotorcycles</v>
      </c>
    </row>
    <row r="658" spans="1:6" x14ac:dyDescent="0.25">
      <c r="A658" t="str">
        <f>'BASE SPLIT DEM'!A3632</f>
        <v>TO</v>
      </c>
      <c r="B658">
        <f>'BASE SPLIT DEM'!B658</f>
        <v>2017</v>
      </c>
      <c r="C658" t="str">
        <f>'BASE SPLIT DEM'!C658</f>
        <v>ADEMPASTRAEXOHWRAIREG___GOR</v>
      </c>
      <c r="D658" t="str">
        <f>'BASE SPLIT DEM'!D658</f>
        <v>PASTRAEXOHWRAIREG</v>
      </c>
      <c r="E658" s="4">
        <f>'BASE SPLIT DEM'!E658+IF('BASE SPLIT DEM'!E658=0,0,_xlfn.IFNA(VLOOKUP(RIGHT(C658,6),'Tuning parameter'!$A$3:$AC$11,HLOOKUP(B658,'Tuning parameter'!$B$1:$AC$2,2,FALSE),FALSE),0))</f>
        <v>1</v>
      </c>
      <c r="F658" t="str">
        <f>'BASE SPLIT DEM'!F3632</f>
        <v>PassengerTransportationExternal INNon Home basedRoadWalk</v>
      </c>
    </row>
    <row r="659" spans="1:6" x14ac:dyDescent="0.25">
      <c r="A659" t="str">
        <f>'BASE SPLIT DEM'!A3633</f>
        <v>TO</v>
      </c>
      <c r="B659">
        <f>'BASE SPLIT DEM'!B659</f>
        <v>2017</v>
      </c>
      <c r="C659" t="str">
        <f>'BASE SPLIT DEM'!C659</f>
        <v>ADEMPASTRAEXOHWRAIREG___UPX</v>
      </c>
      <c r="D659" t="str">
        <f>'BASE SPLIT DEM'!D659</f>
        <v>PASTRAEXOHWRAIREG</v>
      </c>
      <c r="E659" s="4">
        <f>'BASE SPLIT DEM'!E659+IF('BASE SPLIT DEM'!E659=0,0,_xlfn.IFNA(VLOOKUP(RIGHT(C659,6),'Tuning parameter'!$A$3:$AC$11,HLOOKUP(B659,'Tuning parameter'!$B$1:$AC$2,2,FALSE),FALSE),0))</f>
        <v>0</v>
      </c>
      <c r="F659" t="str">
        <f>'BASE SPLIT DEM'!F3633</f>
        <v>PassengerTransportationExternal INNon Home basedRoadBicycle</v>
      </c>
    </row>
    <row r="660" spans="1:6" x14ac:dyDescent="0.25">
      <c r="A660" t="str">
        <f>'BASE SPLIT DEM'!A3634</f>
        <v>TO</v>
      </c>
      <c r="B660">
        <f>'BASE SPLIT DEM'!B660</f>
        <v>2017</v>
      </c>
      <c r="C660" t="str">
        <f>'BASE SPLIT DEM'!C660</f>
        <v>ADEMPASTRAEXOHWRAISUB___TSU</v>
      </c>
      <c r="D660" t="str">
        <f>'BASE SPLIT DEM'!D660</f>
        <v>PASTRAEXOHWRAISUB</v>
      </c>
      <c r="E660" s="4">
        <f>'BASE SPLIT DEM'!E660+IF('BASE SPLIT DEM'!E660=0,0,_xlfn.IFNA(VLOOKUP(RIGHT(C660,6),'Tuning parameter'!$A$3:$AC$11,HLOOKUP(B660,'Tuning parameter'!$B$1:$AC$2,2,FALSE),FALSE),0))</f>
        <v>1</v>
      </c>
      <c r="F660" t="str">
        <f>'BASE SPLIT DEM'!F3634</f>
        <v>PassengerTransportationExternal OUTHome WorkRailRegional</v>
      </c>
    </row>
    <row r="661" spans="1:6" x14ac:dyDescent="0.25">
      <c r="A661" t="str">
        <f>'BASE SPLIT DEM'!A3636</f>
        <v>TO</v>
      </c>
      <c r="B661">
        <f>'BASE SPLIT DEM'!B661</f>
        <v>2017</v>
      </c>
      <c r="C661" t="str">
        <f>'BASE SPLIT DEM'!C661</f>
        <v>ADEMPASTRAEXOHWRAITRM___TST</v>
      </c>
      <c r="D661" t="str">
        <f>'BASE SPLIT DEM'!D661</f>
        <v>PASTRAEXOHWRAITRM</v>
      </c>
      <c r="E661" s="4">
        <f>'BASE SPLIT DEM'!E661+IF('BASE SPLIT DEM'!E661=0,0,_xlfn.IFNA(VLOOKUP(RIGHT(C661,6),'Tuning parameter'!$A$3:$AC$11,HLOOKUP(B661,'Tuning parameter'!$B$1:$AC$2,2,FALSE),FALSE),0))</f>
        <v>1</v>
      </c>
      <c r="F661" t="str">
        <f>'BASE SPLIT DEM'!F3636</f>
        <v>PassengerTransportationExternal OUTHome WorkRailSubway</v>
      </c>
    </row>
    <row r="662" spans="1:6" x14ac:dyDescent="0.25">
      <c r="A662" t="str">
        <f>'BASE SPLIT DEM'!A3637</f>
        <v>TO</v>
      </c>
      <c r="B662">
        <f>'BASE SPLIT DEM'!B662</f>
        <v>2017</v>
      </c>
      <c r="C662" t="str">
        <f>'BASE SPLIT DEM'!C662</f>
        <v>ADEMPASTRAEXOHWROABUSIUBGOB</v>
      </c>
      <c r="D662" t="str">
        <f>'BASE SPLIT DEM'!D662</f>
        <v>PASTRAEXOHWROABUS</v>
      </c>
      <c r="E662" s="4">
        <f>'BASE SPLIT DEM'!E662+IF('BASE SPLIT DEM'!E662=0,0,_xlfn.IFNA(VLOOKUP(RIGHT(C662,6),'Tuning parameter'!$A$3:$AC$11,HLOOKUP(B662,'Tuning parameter'!$B$1:$AC$2,2,FALSE),FALSE),0))</f>
        <v>4.9181552429409497E-2</v>
      </c>
      <c r="F662" t="str">
        <f>'BASE SPLIT DEM'!F3637</f>
        <v>PassengerTransportationExternal OUTHome WorkRailTramway</v>
      </c>
    </row>
    <row r="663" spans="1:6" x14ac:dyDescent="0.25">
      <c r="A663" t="str">
        <f>'BASE SPLIT DEM'!A3653</f>
        <v>TO</v>
      </c>
      <c r="B663">
        <f>'BASE SPLIT DEM'!B663</f>
        <v>2017</v>
      </c>
      <c r="C663" t="str">
        <f>'BASE SPLIT DEM'!C663</f>
        <v>ADEMPASTRAEXOHWROABUSURBTBU</v>
      </c>
      <c r="D663" t="str">
        <f>'BASE SPLIT DEM'!D663</f>
        <v>PASTRAEXOHWROABUS</v>
      </c>
      <c r="E663" s="4">
        <f>'BASE SPLIT DEM'!E663+IF('BASE SPLIT DEM'!E663=0,0,_xlfn.IFNA(VLOOKUP(RIGHT(C663,6),'Tuning parameter'!$A$3:$AC$11,HLOOKUP(B663,'Tuning parameter'!$B$1:$AC$2,2,FALSE),FALSE),0))</f>
        <v>0.74429353778386598</v>
      </c>
      <c r="F663" t="str">
        <f>'BASE SPLIT DEM'!F3653</f>
        <v>PassengerTransportationExternal OUTHome WorkRoadMotorcycles</v>
      </c>
    </row>
    <row r="664" spans="1:6" x14ac:dyDescent="0.25">
      <c r="A664" t="str">
        <f>'BASE SPLIT DEM'!A3654</f>
        <v>TO</v>
      </c>
      <c r="B664">
        <f>'BASE SPLIT DEM'!B664</f>
        <v>2017</v>
      </c>
      <c r="C664" t="str">
        <f>'BASE SPLIT DEM'!C664</f>
        <v>ADEMPASTRAEXOHWROABUSURBWTB</v>
      </c>
      <c r="D664" t="str">
        <f>'BASE SPLIT DEM'!D664</f>
        <v>PASTRAEXOHWROABUS</v>
      </c>
      <c r="E664" s="4">
        <f>'BASE SPLIT DEM'!E664+IF('BASE SPLIT DEM'!E664=0,0,_xlfn.IFNA(VLOOKUP(RIGHT(C664,6),'Tuning parameter'!$A$3:$AC$11,HLOOKUP(B664,'Tuning parameter'!$B$1:$AC$2,2,FALSE),FALSE),0))</f>
        <v>0</v>
      </c>
      <c r="F664" t="str">
        <f>'BASE SPLIT DEM'!F3654</f>
        <v>PassengerTransportationExternal OUTHome WorkRoadWalk</v>
      </c>
    </row>
    <row r="665" spans="1:6" x14ac:dyDescent="0.25">
      <c r="A665" t="str">
        <f>'BASE SPLIT DEM'!A3655</f>
        <v>TO</v>
      </c>
      <c r="B665">
        <f>'BASE SPLIT DEM'!B665</f>
        <v>2017</v>
      </c>
      <c r="C665" t="str">
        <f>'BASE SPLIT DEM'!C665</f>
        <v>ADEMPASTRAEXOHWROABUSIUBMWAY</v>
      </c>
      <c r="D665" t="str">
        <f>'BASE SPLIT DEM'!D665</f>
        <v>PASTRAEXOHWROABUS</v>
      </c>
      <c r="E665" s="4">
        <f>'BASE SPLIT DEM'!E665+IF('BASE SPLIT DEM'!E665=0,0,_xlfn.IFNA(VLOOKUP(RIGHT(C665,6),'Tuning parameter'!$A$3:$AC$11,HLOOKUP(B665,'Tuning parameter'!$B$1:$AC$2,2,FALSE),FALSE),0))</f>
        <v>0.17527578367284399</v>
      </c>
      <c r="F665" t="str">
        <f>'BASE SPLIT DEM'!F3655</f>
        <v>PassengerTransportationExternal OUTHome WorkRoadBicycle</v>
      </c>
    </row>
    <row r="666" spans="1:6" x14ac:dyDescent="0.25">
      <c r="A666" t="str">
        <f>'BASE SPLIT DEM'!A3656</f>
        <v>TO</v>
      </c>
      <c r="B666">
        <f>'BASE SPLIT DEM'!B666</f>
        <v>2017</v>
      </c>
      <c r="C666" t="str">
        <f>'BASE SPLIT DEM'!C666</f>
        <v>ADEMPASTRAEXOHWROABUSIUBVIVA</v>
      </c>
      <c r="D666" t="str">
        <f>'BASE SPLIT DEM'!D666</f>
        <v>PASTRAEXOHWROABUS</v>
      </c>
      <c r="E666" s="4">
        <f>'BASE SPLIT DEM'!E666+IF('BASE SPLIT DEM'!E666=0,0,_xlfn.IFNA(VLOOKUP(RIGHT(C666,6),'Tuning parameter'!$A$3:$AC$11,HLOOKUP(B666,'Tuning parameter'!$B$1:$AC$2,2,FALSE),FALSE),0))</f>
        <v>2.35769575679486E-2</v>
      </c>
      <c r="F666" t="str">
        <f>'BASE SPLIT DEM'!F3656</f>
        <v>PassengerTransportationExternal OUTHome SchoolRailRegional</v>
      </c>
    </row>
    <row r="667" spans="1:6" x14ac:dyDescent="0.25">
      <c r="A667" t="str">
        <f>'BASE SPLIT DEM'!A3658</f>
        <v>TO</v>
      </c>
      <c r="B667">
        <f>'BASE SPLIT DEM'!B667</f>
        <v>2017</v>
      </c>
      <c r="C667" t="str">
        <f>'BASE SPLIT DEM'!C667</f>
        <v>ADEMPASTRAEXOHWROABUSIUBDURT</v>
      </c>
      <c r="D667" t="str">
        <f>'BASE SPLIT DEM'!D667</f>
        <v>PASTRAEXOHWROABUS</v>
      </c>
      <c r="E667" s="4">
        <f>'BASE SPLIT DEM'!E667+IF('BASE SPLIT DEM'!E667=0,0,_xlfn.IFNA(VLOOKUP(RIGHT(C667,6),'Tuning parameter'!$A$3:$AC$11,HLOOKUP(B667,'Tuning parameter'!$B$1:$AC$2,2,FALSE),FALSE),0))</f>
        <v>7.6721685459308396E-3</v>
      </c>
      <c r="F667" t="str">
        <f>'BASE SPLIT DEM'!F3658</f>
        <v>PassengerTransportationExternal OUTHome SchoolRailSubway</v>
      </c>
    </row>
    <row r="668" spans="1:6" x14ac:dyDescent="0.25">
      <c r="A668" t="str">
        <f>'BASE SPLIT DEM'!A3659</f>
        <v>TO</v>
      </c>
      <c r="B668">
        <f>'BASE SPLIT DEM'!B668</f>
        <v>2017</v>
      </c>
      <c r="C668" t="str">
        <f>'BASE SPLIT DEM'!C668</f>
        <v>ADEMPASTRAEXOHWROABUSSCB___</v>
      </c>
      <c r="D668" t="str">
        <f>'BASE SPLIT DEM'!D668</f>
        <v>PASTRAEXOHWROABUS</v>
      </c>
      <c r="E668" s="4">
        <f>'BASE SPLIT DEM'!E668+IF('BASE SPLIT DEM'!E668=0,0,_xlfn.IFNA(VLOOKUP(RIGHT(C668,6),'Tuning parameter'!$A$3:$AC$11,HLOOKUP(B668,'Tuning parameter'!$B$1:$AC$2,2,FALSE),FALSE),0))</f>
        <v>0</v>
      </c>
      <c r="F668" t="str">
        <f>'BASE SPLIT DEM'!F3659</f>
        <v>PassengerTransportationExternal OUTHome SchoolRailTramway</v>
      </c>
    </row>
    <row r="669" spans="1:6" x14ac:dyDescent="0.25">
      <c r="A669" t="str">
        <f>'BASE SPLIT DEM'!A3675</f>
        <v>TO</v>
      </c>
      <c r="B669">
        <f>'BASE SPLIT DEM'!B669</f>
        <v>2017</v>
      </c>
      <c r="C669" t="str">
        <f>'BASE SPLIT DEM'!C669</f>
        <v>ADEMPASTRAEXOHWROACAR___RSH</v>
      </c>
      <c r="D669" t="str">
        <f>'BASE SPLIT DEM'!D669</f>
        <v>PASTRAEXOHWROACAR</v>
      </c>
      <c r="E669" s="4">
        <f>'BASE SPLIT DEM'!E669+IF('BASE SPLIT DEM'!E669=0,0,_xlfn.IFNA(VLOOKUP(RIGHT(C669,6),'Tuning parameter'!$A$3:$AC$11,HLOOKUP(B669,'Tuning parameter'!$B$1:$AC$2,2,FALSE),FALSE),0))</f>
        <v>1.3511232481335201E-2</v>
      </c>
      <c r="F669" t="str">
        <f>'BASE SPLIT DEM'!F3675</f>
        <v>PassengerTransportationExternal OUTHome SchoolRoadMotorcycles</v>
      </c>
    </row>
    <row r="670" spans="1:6" x14ac:dyDescent="0.25">
      <c r="A670" t="str">
        <f>'BASE SPLIT DEM'!A3676</f>
        <v>TO</v>
      </c>
      <c r="B670">
        <f>'BASE SPLIT DEM'!B670</f>
        <v>2017</v>
      </c>
      <c r="C670" t="str">
        <f>'BASE SPLIT DEM'!C670</f>
        <v>ADEMPASTRAEXOHWROACAR___TAX</v>
      </c>
      <c r="D670" t="str">
        <f>'BASE SPLIT DEM'!D670</f>
        <v>PASTRAEXOHWROACAR</v>
      </c>
      <c r="E670" s="4">
        <f>'BASE SPLIT DEM'!E670+IF('BASE SPLIT DEM'!E670=0,0,_xlfn.IFNA(VLOOKUP(RIGHT(C670,6),'Tuning parameter'!$A$3:$AC$11,HLOOKUP(B670,'Tuning parameter'!$B$1:$AC$2,2,FALSE),FALSE),0))</f>
        <v>1.08157195638427E-2</v>
      </c>
      <c r="F670" t="str">
        <f>'BASE SPLIT DEM'!F3676</f>
        <v>PassengerTransportationExternal OUTHome SchoolRoadWalk</v>
      </c>
    </row>
    <row r="671" spans="1:6" x14ac:dyDescent="0.25">
      <c r="A671" t="str">
        <f>'BASE SPLIT DEM'!A3677</f>
        <v>TO</v>
      </c>
      <c r="B671">
        <f>'BASE SPLIT DEM'!B671</f>
        <v>2017</v>
      </c>
      <c r="C671" t="str">
        <f>'BASE SPLIT DEM'!C671</f>
        <v>ADEMPASTRAEXOHWROACAR___ADR</v>
      </c>
      <c r="D671" t="str">
        <f>'BASE SPLIT DEM'!D671</f>
        <v>PASTRAEXOHWROACAR</v>
      </c>
      <c r="E671" s="4">
        <f>'BASE SPLIT DEM'!E671+IF('BASE SPLIT DEM'!E671=0,0,_xlfn.IFNA(VLOOKUP(RIGHT(C671,6),'Tuning parameter'!$A$3:$AC$11,HLOOKUP(B671,'Tuning parameter'!$B$1:$AC$2,2,FALSE),FALSE),0))</f>
        <v>0.86770200888905602</v>
      </c>
      <c r="F671" t="str">
        <f>'BASE SPLIT DEM'!F3677</f>
        <v>PassengerTransportationExternal OUTHome SchoolRoadBicycle</v>
      </c>
    </row>
    <row r="672" spans="1:6" x14ac:dyDescent="0.25">
      <c r="A672" t="str">
        <f>'BASE SPLIT DEM'!A3680</f>
        <v>TO</v>
      </c>
      <c r="B672">
        <f>'BASE SPLIT DEM'!B672</f>
        <v>2017</v>
      </c>
      <c r="C672" t="str">
        <f>'BASE SPLIT DEM'!C672</f>
        <v>ADEMPASTRAEXOHWROACAR___APG</v>
      </c>
      <c r="D672" t="str">
        <f>'BASE SPLIT DEM'!D672</f>
        <v>PASTRAEXOHWROACAR</v>
      </c>
      <c r="E672" s="4">
        <f>'BASE SPLIT DEM'!E672+IF('BASE SPLIT DEM'!E672=0,0,_xlfn.IFNA(VLOOKUP(RIGHT(C672,6),'Tuning parameter'!$A$3:$AC$11,HLOOKUP(B672,'Tuning parameter'!$B$1:$AC$2,2,FALSE),FALSE),0))</f>
        <v>0.107971039065765</v>
      </c>
      <c r="F672" t="str">
        <f>'BASE SPLIT DEM'!F3680</f>
        <v>PassengerTransportationExternal OUTHome OtherRailSubway</v>
      </c>
    </row>
    <row r="673" spans="1:6" x14ac:dyDescent="0.25">
      <c r="A673" t="str">
        <f>'BASE SPLIT DEM'!A3681</f>
        <v>TO</v>
      </c>
      <c r="B673">
        <f>'BASE SPLIT DEM'!B673</f>
        <v>2017</v>
      </c>
      <c r="C673" t="str">
        <f>'BASE SPLIT DEM'!C673</f>
        <v>ADEMPASTRAEXOHWROATRULGTRSH</v>
      </c>
      <c r="D673" t="str">
        <f>'BASE SPLIT DEM'!D673</f>
        <v>PASTRAEXOHWROATRU</v>
      </c>
      <c r="E673" s="4">
        <f>'BASE SPLIT DEM'!E673+IF('BASE SPLIT DEM'!E673=0,0,_xlfn.IFNA(VLOOKUP(RIGHT(C673,6),'Tuning parameter'!$A$3:$AC$11,HLOOKUP(B673,'Tuning parameter'!$B$1:$AC$2,2,FALSE),FALSE),0))</f>
        <v>1.3516939479092299E-2</v>
      </c>
      <c r="F673" t="str">
        <f>'BASE SPLIT DEM'!F3681</f>
        <v>PassengerTransportationExternal OUTHome OtherRailTramway</v>
      </c>
    </row>
    <row r="674" spans="1:6" x14ac:dyDescent="0.25">
      <c r="A674" t="str">
        <f>'BASE SPLIT DEM'!A3697</f>
        <v>TO</v>
      </c>
      <c r="B674">
        <f>'BASE SPLIT DEM'!B674</f>
        <v>2017</v>
      </c>
      <c r="C674" t="str">
        <f>'BASE SPLIT DEM'!C674</f>
        <v>ADEMPASTRAEXOHWROATRULGTTAX</v>
      </c>
      <c r="D674" t="str">
        <f>'BASE SPLIT DEM'!D674</f>
        <v>PASTRAEXOHWROATRU</v>
      </c>
      <c r="E674" s="4">
        <f>'BASE SPLIT DEM'!E674+IF('BASE SPLIT DEM'!E674=0,0,_xlfn.IFNA(VLOOKUP(RIGHT(C674,6),'Tuning parameter'!$A$3:$AC$11,HLOOKUP(B674,'Tuning parameter'!$B$1:$AC$2,2,FALSE),FALSE),0))</f>
        <v>3.4924222617454702E-3</v>
      </c>
      <c r="F674" t="str">
        <f>'BASE SPLIT DEM'!F3697</f>
        <v>PassengerTransportationExternal OUTHome OtherRoadMotorcycles</v>
      </c>
    </row>
    <row r="675" spans="1:6" x14ac:dyDescent="0.25">
      <c r="A675" t="str">
        <f>'BASE SPLIT DEM'!A3698</f>
        <v>TO</v>
      </c>
      <c r="B675">
        <f>'BASE SPLIT DEM'!B675</f>
        <v>2017</v>
      </c>
      <c r="C675" t="str">
        <f>'BASE SPLIT DEM'!C675</f>
        <v>ADEMPASTRAEXOHWROATRULGTADR</v>
      </c>
      <c r="D675" t="str">
        <f>'BASE SPLIT DEM'!D675</f>
        <v>PASTRAEXOHWROATRU</v>
      </c>
      <c r="E675" s="4">
        <f>'BASE SPLIT DEM'!E675+IF('BASE SPLIT DEM'!E675=0,0,_xlfn.IFNA(VLOOKUP(RIGHT(C675,6),'Tuning parameter'!$A$3:$AC$11,HLOOKUP(B675,'Tuning parameter'!$B$1:$AC$2,2,FALSE),FALSE),0))</f>
        <v>0.87412592797713495</v>
      </c>
      <c r="F675" t="str">
        <f>'BASE SPLIT DEM'!F3698</f>
        <v>PassengerTransportationExternal OUTHome OtherRoadWalk</v>
      </c>
    </row>
    <row r="676" spans="1:6" x14ac:dyDescent="0.25">
      <c r="A676" t="str">
        <f>'BASE SPLIT DEM'!A3699</f>
        <v>TO</v>
      </c>
      <c r="B676">
        <f>'BASE SPLIT DEM'!B676</f>
        <v>2017</v>
      </c>
      <c r="C676" t="str">
        <f>'BASE SPLIT DEM'!C676</f>
        <v>ADEMPASTRAEXOHWROATRULGTAPG</v>
      </c>
      <c r="D676" t="str">
        <f>'BASE SPLIT DEM'!D676</f>
        <v>PASTRAEXOHWROATRU</v>
      </c>
      <c r="E676" s="4">
        <f>'BASE SPLIT DEM'!E676+IF('BASE SPLIT DEM'!E676=0,0,_xlfn.IFNA(VLOOKUP(RIGHT(C676,6),'Tuning parameter'!$A$3:$AC$11,HLOOKUP(B676,'Tuning parameter'!$B$1:$AC$2,2,FALSE),FALSE),0))</f>
        <v>0.108864710282026</v>
      </c>
      <c r="F676" t="str">
        <f>'BASE SPLIT DEM'!F3699</f>
        <v>PassengerTransportationExternal OUTHome OtherRoadBicycle</v>
      </c>
    </row>
    <row r="677" spans="1:6" x14ac:dyDescent="0.25">
      <c r="A677" t="str">
        <f>'BASE SPLIT DEM'!A3702</f>
        <v>TO</v>
      </c>
      <c r="B677">
        <f>'BASE SPLIT DEM'!B677</f>
        <v>2017</v>
      </c>
      <c r="C677" t="str">
        <f>'BASE SPLIT DEM'!C677</f>
        <v>ADEMPASTRAEXOHWROAMOR______</v>
      </c>
      <c r="D677" t="str">
        <f>'BASE SPLIT DEM'!D677</f>
        <v>PASTRAEXOHWROAMOR</v>
      </c>
      <c r="E677" s="4">
        <f>'BASE SPLIT DEM'!E677+IF('BASE SPLIT DEM'!E677=0,0,_xlfn.IFNA(VLOOKUP(RIGHT(C677,6),'Tuning parameter'!$A$3:$AC$11,HLOOKUP(B677,'Tuning parameter'!$B$1:$AC$2,2,FALSE),FALSE),0))</f>
        <v>1</v>
      </c>
      <c r="F677" t="str">
        <f>'BASE SPLIT DEM'!F3702</f>
        <v>PassengerTransportationExternal OUTNon Home basedRailSubway</v>
      </c>
    </row>
    <row r="678" spans="1:6" x14ac:dyDescent="0.25">
      <c r="A678" t="str">
        <f>'BASE SPLIT DEM'!A3703</f>
        <v>TO</v>
      </c>
      <c r="B678">
        <f>'BASE SPLIT DEM'!B678</f>
        <v>2017</v>
      </c>
      <c r="C678" t="str">
        <f>'BASE SPLIT DEM'!C678</f>
        <v>ADEMPASTRAEXOHWROAWAL______</v>
      </c>
      <c r="D678" t="str">
        <f>'BASE SPLIT DEM'!D678</f>
        <v>PASTRAEXOHWROAWAL</v>
      </c>
      <c r="E678" s="4">
        <f>'BASE SPLIT DEM'!E678+IF('BASE SPLIT DEM'!E678=0,0,_xlfn.IFNA(VLOOKUP(RIGHT(C678,6),'Tuning parameter'!$A$3:$AC$11,HLOOKUP(B678,'Tuning parameter'!$B$1:$AC$2,2,FALSE),FALSE),0))</f>
        <v>1</v>
      </c>
      <c r="F678" t="str">
        <f>'BASE SPLIT DEM'!F3703</f>
        <v>PassengerTransportationExternal OUTNon Home basedRailTramway</v>
      </c>
    </row>
    <row r="679" spans="1:6" x14ac:dyDescent="0.25">
      <c r="A679" t="str">
        <f>'BASE SPLIT DEM'!A3719</f>
        <v>TO</v>
      </c>
      <c r="B679">
        <f>'BASE SPLIT DEM'!B679</f>
        <v>2017</v>
      </c>
      <c r="C679" t="str">
        <f>'BASE SPLIT DEM'!C679</f>
        <v>ADEMPASTRAEXOHWROABIK______</v>
      </c>
      <c r="D679" t="str">
        <f>'BASE SPLIT DEM'!D679</f>
        <v>PASTRAEXOHWROABIK</v>
      </c>
      <c r="E679" s="4">
        <f>'BASE SPLIT DEM'!E679+IF('BASE SPLIT DEM'!E679=0,0,_xlfn.IFNA(VLOOKUP(RIGHT(C679,6),'Tuning parameter'!$A$3:$AC$11,HLOOKUP(B679,'Tuning parameter'!$B$1:$AC$2,2,FALSE),FALSE),0))</f>
        <v>1</v>
      </c>
      <c r="F679" t="str">
        <f>'BASE SPLIT DEM'!F3719</f>
        <v>PassengerTransportationExternal OUTNon Home basedRoadMotorcycles</v>
      </c>
    </row>
    <row r="680" spans="1:6" x14ac:dyDescent="0.25">
      <c r="A680" t="str">
        <f>'BASE SPLIT DEM'!A3720</f>
        <v>TO</v>
      </c>
      <c r="B680">
        <f>'BASE SPLIT DEM'!B680</f>
        <v>2017</v>
      </c>
      <c r="C680" t="str">
        <f>'BASE SPLIT DEM'!C680</f>
        <v>ADEMPASTRAEXOHSRAIREG___GOR</v>
      </c>
      <c r="D680" t="str">
        <f>'BASE SPLIT DEM'!D680</f>
        <v>PASTRAEXOHSRAIREG</v>
      </c>
      <c r="E680" s="4">
        <f>'BASE SPLIT DEM'!E680+IF('BASE SPLIT DEM'!E680=0,0,_xlfn.IFNA(VLOOKUP(RIGHT(C680,6),'Tuning parameter'!$A$3:$AC$11,HLOOKUP(B680,'Tuning parameter'!$B$1:$AC$2,2,FALSE),FALSE),0))</f>
        <v>1</v>
      </c>
      <c r="F680" t="str">
        <f>'BASE SPLIT DEM'!F3720</f>
        <v>PassengerTransportationExternal OUTNon Home basedRoadWalk</v>
      </c>
    </row>
    <row r="681" spans="1:6" x14ac:dyDescent="0.25">
      <c r="A681" t="str">
        <f>'BASE SPLIT DEM'!A3721</f>
        <v>TO</v>
      </c>
      <c r="B681">
        <f>'BASE SPLIT DEM'!B681</f>
        <v>2017</v>
      </c>
      <c r="C681" t="str">
        <f>'BASE SPLIT DEM'!C681</f>
        <v>ADEMPASTRAEXOHSRAIREG___UPX</v>
      </c>
      <c r="D681" t="str">
        <f>'BASE SPLIT DEM'!D681</f>
        <v>PASTRAEXOHSRAIREG</v>
      </c>
      <c r="E681" s="4">
        <f>'BASE SPLIT DEM'!E681+IF('BASE SPLIT DEM'!E681=0,0,_xlfn.IFNA(VLOOKUP(RIGHT(C681,6),'Tuning parameter'!$A$3:$AC$11,HLOOKUP(B681,'Tuning parameter'!$B$1:$AC$2,2,FALSE),FALSE),0))</f>
        <v>0</v>
      </c>
      <c r="F681" t="str">
        <f>'BASE SPLIT DEM'!F3721</f>
        <v>PassengerTransportationExternal OUTNon Home basedRoadBicycle</v>
      </c>
    </row>
    <row r="682" spans="1:6" x14ac:dyDescent="0.25">
      <c r="A682" t="str">
        <f>'BASE SPLIT DEM'!A3830</f>
        <v>TO</v>
      </c>
      <c r="B682">
        <f>'BASE SPLIT DEM'!B682</f>
        <v>2017</v>
      </c>
      <c r="C682" t="str">
        <f>'BASE SPLIT DEM'!C682</f>
        <v>ADEMPASTRAEXOHSRAISUB___TSU</v>
      </c>
      <c r="D682" t="str">
        <f>'BASE SPLIT DEM'!D682</f>
        <v>PASTRAEXOHSRAISUB</v>
      </c>
      <c r="E682" s="4">
        <f>'BASE SPLIT DEM'!E682+IF('BASE SPLIT DEM'!E682=0,0,_xlfn.IFNA(VLOOKUP(RIGHT(C682,6),'Tuning parameter'!$A$3:$AC$11,HLOOKUP(B682,'Tuning parameter'!$B$1:$AC$2,2,FALSE),FALSE),0))</f>
        <v>1</v>
      </c>
      <c r="F682" t="str">
        <f>'BASE SPLIT DEM'!F3830</f>
        <v>PassengerTransportationIn BoundaryHome WorkRailRegional</v>
      </c>
    </row>
    <row r="683" spans="1:6" x14ac:dyDescent="0.25">
      <c r="A683" t="str">
        <f>'BASE SPLIT DEM'!A3832</f>
        <v>TO</v>
      </c>
      <c r="B683">
        <f>'BASE SPLIT DEM'!B683</f>
        <v>2017</v>
      </c>
      <c r="C683" t="str">
        <f>'BASE SPLIT DEM'!C683</f>
        <v>ADEMPASTRAEXOHSRAITRM___TST</v>
      </c>
      <c r="D683" t="str">
        <f>'BASE SPLIT DEM'!D683</f>
        <v>PASTRAEXOHSRAITRM</v>
      </c>
      <c r="E683" s="4">
        <f>'BASE SPLIT DEM'!E683+IF('BASE SPLIT DEM'!E683=0,0,_xlfn.IFNA(VLOOKUP(RIGHT(C683,6),'Tuning parameter'!$A$3:$AC$11,HLOOKUP(B683,'Tuning parameter'!$B$1:$AC$2,2,FALSE),FALSE),0))</f>
        <v>1</v>
      </c>
      <c r="F683" t="str">
        <f>'BASE SPLIT DEM'!F3832</f>
        <v>PassengerTransportationIn BoundaryHome WorkRailSubway</v>
      </c>
    </row>
    <row r="684" spans="1:6" x14ac:dyDescent="0.25">
      <c r="A684" t="str">
        <f>'BASE SPLIT DEM'!A3833</f>
        <v>TO</v>
      </c>
      <c r="B684">
        <f>'BASE SPLIT DEM'!B684</f>
        <v>2017</v>
      </c>
      <c r="C684" t="str">
        <f>'BASE SPLIT DEM'!C684</f>
        <v>ADEMPASTRAEXOHSROABUSIUBGOB</v>
      </c>
      <c r="D684" t="str">
        <f>'BASE SPLIT DEM'!D684</f>
        <v>PASTRAEXOHSROABUS</v>
      </c>
      <c r="E684" s="4">
        <f>'BASE SPLIT DEM'!E684+IF('BASE SPLIT DEM'!E684=0,0,_xlfn.IFNA(VLOOKUP(RIGHT(C684,6),'Tuning parameter'!$A$3:$AC$11,HLOOKUP(B684,'Tuning parameter'!$B$1:$AC$2,2,FALSE),FALSE),0))</f>
        <v>4.9181552429409497E-2</v>
      </c>
      <c r="F684" t="str">
        <f>'BASE SPLIT DEM'!F3833</f>
        <v>PassengerTransportationIn BoundaryHome WorkRailTramway</v>
      </c>
    </row>
    <row r="685" spans="1:6" x14ac:dyDescent="0.25">
      <c r="A685" t="str">
        <f>'BASE SPLIT DEM'!A3849</f>
        <v>TO</v>
      </c>
      <c r="B685">
        <f>'BASE SPLIT DEM'!B685</f>
        <v>2017</v>
      </c>
      <c r="C685" t="str">
        <f>'BASE SPLIT DEM'!C685</f>
        <v>ADEMPASTRAEXOHSROABUSURBTBU</v>
      </c>
      <c r="D685" t="str">
        <f>'BASE SPLIT DEM'!D685</f>
        <v>PASTRAEXOHSROABUS</v>
      </c>
      <c r="E685" s="4">
        <f>'BASE SPLIT DEM'!E685+IF('BASE SPLIT DEM'!E685=0,0,_xlfn.IFNA(VLOOKUP(RIGHT(C685,6),'Tuning parameter'!$A$3:$AC$11,HLOOKUP(B685,'Tuning parameter'!$B$1:$AC$2,2,FALSE),FALSE),0))</f>
        <v>0.34250855602401897</v>
      </c>
      <c r="F685" t="str">
        <f>'BASE SPLIT DEM'!F3849</f>
        <v>PassengerTransportationIn BoundaryHome WorkRoadMotorcycles</v>
      </c>
    </row>
    <row r="686" spans="1:6" x14ac:dyDescent="0.25">
      <c r="A686" t="str">
        <f>'BASE SPLIT DEM'!A3850</f>
        <v>TO</v>
      </c>
      <c r="B686">
        <f>'BASE SPLIT DEM'!B686</f>
        <v>2017</v>
      </c>
      <c r="C686" t="str">
        <f>'BASE SPLIT DEM'!C686</f>
        <v>ADEMPASTRAEXOHSROABUSURBWTB</v>
      </c>
      <c r="D686" t="str">
        <f>'BASE SPLIT DEM'!D686</f>
        <v>PASTRAEXOHSROABUS</v>
      </c>
      <c r="E686" s="4">
        <f>'BASE SPLIT DEM'!E686+IF('BASE SPLIT DEM'!E686=0,0,_xlfn.IFNA(VLOOKUP(RIGHT(C686,6),'Tuning parameter'!$A$3:$AC$11,HLOOKUP(B686,'Tuning parameter'!$B$1:$AC$2,2,FALSE),FALSE),0))</f>
        <v>0</v>
      </c>
      <c r="F686" t="str">
        <f>'BASE SPLIT DEM'!F3850</f>
        <v>PassengerTransportationIn BoundaryHome WorkRoadWalk</v>
      </c>
    </row>
    <row r="687" spans="1:6" x14ac:dyDescent="0.25">
      <c r="A687" t="str">
        <f>'BASE SPLIT DEM'!A3851</f>
        <v>TO</v>
      </c>
      <c r="B687">
        <f>'BASE SPLIT DEM'!B687</f>
        <v>2017</v>
      </c>
      <c r="C687" t="str">
        <f>'BASE SPLIT DEM'!C687</f>
        <v>ADEMPASTRAEXOHSROABUSIUBMWAY</v>
      </c>
      <c r="D687" t="str">
        <f>'BASE SPLIT DEM'!D687</f>
        <v>PASTRAEXOHSROABUS</v>
      </c>
      <c r="E687" s="4">
        <f>'BASE SPLIT DEM'!E687+IF('BASE SPLIT DEM'!E687=0,0,_xlfn.IFNA(VLOOKUP(RIGHT(C687,6),'Tuning parameter'!$A$3:$AC$11,HLOOKUP(B687,'Tuning parameter'!$B$1:$AC$2,2,FALSE),FALSE),0))</f>
        <v>0.17527577303755101</v>
      </c>
      <c r="F687" t="str">
        <f>'BASE SPLIT DEM'!F3851</f>
        <v>PassengerTransportationIn BoundaryHome WorkRoadBicycle</v>
      </c>
    </row>
    <row r="688" spans="1:6" x14ac:dyDescent="0.25">
      <c r="A688" t="str">
        <f>'BASE SPLIT DEM'!A3852</f>
        <v>TO</v>
      </c>
      <c r="B688">
        <f>'BASE SPLIT DEM'!B688</f>
        <v>2017</v>
      </c>
      <c r="C688" t="str">
        <f>'BASE SPLIT DEM'!C688</f>
        <v>ADEMPASTRAEXOHSROABUSIUBVIVA</v>
      </c>
      <c r="D688" t="str">
        <f>'BASE SPLIT DEM'!D688</f>
        <v>PASTRAEXOHSROABUS</v>
      </c>
      <c r="E688" s="4">
        <f>'BASE SPLIT DEM'!E688+IF('BASE SPLIT DEM'!E688=0,0,_xlfn.IFNA(VLOOKUP(RIGHT(C688,6),'Tuning parameter'!$A$3:$AC$11,HLOOKUP(B688,'Tuning parameter'!$B$1:$AC$2,2,FALSE),FALSE),0))</f>
        <v>2.3576956137358201E-2</v>
      </c>
      <c r="F688" t="str">
        <f>'BASE SPLIT DEM'!F3852</f>
        <v>PassengerTransportationIn BoundaryHome SchoolRailRegional</v>
      </c>
    </row>
    <row r="689" spans="1:6" x14ac:dyDescent="0.25">
      <c r="A689" t="str">
        <f>'BASE SPLIT DEM'!A3854</f>
        <v>TO</v>
      </c>
      <c r="B689">
        <f>'BASE SPLIT DEM'!B689</f>
        <v>2017</v>
      </c>
      <c r="C689" t="str">
        <f>'BASE SPLIT DEM'!C689</f>
        <v>ADEMPASTRAEXOHSROABUSIUBDURT</v>
      </c>
      <c r="D689" t="str">
        <f>'BASE SPLIT DEM'!D689</f>
        <v>PASTRAEXOHSROABUS</v>
      </c>
      <c r="E689" s="4">
        <f>'BASE SPLIT DEM'!E689+IF('BASE SPLIT DEM'!E689=0,0,_xlfn.IFNA(VLOOKUP(RIGHT(C689,6),'Tuning parameter'!$A$3:$AC$11,HLOOKUP(B689,'Tuning parameter'!$B$1:$AC$2,2,FALSE),FALSE),0))</f>
        <v>7.6721680804029899E-3</v>
      </c>
      <c r="F689" t="str">
        <f>'BASE SPLIT DEM'!F3854</f>
        <v>PassengerTransportationIn BoundaryHome SchoolRailSubway</v>
      </c>
    </row>
    <row r="690" spans="1:6" x14ac:dyDescent="0.25">
      <c r="A690" t="str">
        <f>'BASE SPLIT DEM'!A3855</f>
        <v>TO</v>
      </c>
      <c r="B690">
        <f>'BASE SPLIT DEM'!B690</f>
        <v>2017</v>
      </c>
      <c r="C690" t="str">
        <f>'BASE SPLIT DEM'!C690</f>
        <v>ADEMPASTRAEXOHSROABUSSCB___</v>
      </c>
      <c r="D690" t="str">
        <f>'BASE SPLIT DEM'!D690</f>
        <v>PASTRAEXOHSROABUS</v>
      </c>
      <c r="E690" s="4">
        <f>'BASE SPLIT DEM'!E690+IF('BASE SPLIT DEM'!E690=0,0,_xlfn.IFNA(VLOOKUP(RIGHT(C690,6),'Tuning parameter'!$A$3:$AC$11,HLOOKUP(B690,'Tuning parameter'!$B$1:$AC$2,2,FALSE),FALSE),0))</f>
        <v>0.40178499429125702</v>
      </c>
      <c r="F690" t="str">
        <f>'BASE SPLIT DEM'!F3855</f>
        <v>PassengerTransportationIn BoundaryHome SchoolRailTramway</v>
      </c>
    </row>
    <row r="691" spans="1:6" x14ac:dyDescent="0.25">
      <c r="A691" t="str">
        <f>'BASE SPLIT DEM'!A3871</f>
        <v>TO</v>
      </c>
      <c r="B691">
        <f>'BASE SPLIT DEM'!B691</f>
        <v>2017</v>
      </c>
      <c r="C691" t="str">
        <f>'BASE SPLIT DEM'!C691</f>
        <v>ADEMPASTRAEXOHSROACAR___RSH</v>
      </c>
      <c r="D691" t="str">
        <f>'BASE SPLIT DEM'!D691</f>
        <v>PASTRAEXOHSROACAR</v>
      </c>
      <c r="E691" s="4">
        <f>'BASE SPLIT DEM'!E691+IF('BASE SPLIT DEM'!E691=0,0,_xlfn.IFNA(VLOOKUP(RIGHT(C691,6),'Tuning parameter'!$A$3:$AC$11,HLOOKUP(B691,'Tuning parameter'!$B$1:$AC$2,2,FALSE),FALSE),0))</f>
        <v>0</v>
      </c>
      <c r="F691" t="str">
        <f>'BASE SPLIT DEM'!F3871</f>
        <v>PassengerTransportationIn BoundaryHome SchoolRoadMotorcycles</v>
      </c>
    </row>
    <row r="692" spans="1:6" x14ac:dyDescent="0.25">
      <c r="A692" t="str">
        <f>'BASE SPLIT DEM'!A3872</f>
        <v>TO</v>
      </c>
      <c r="B692">
        <f>'BASE SPLIT DEM'!B692</f>
        <v>2017</v>
      </c>
      <c r="C692" t="str">
        <f>'BASE SPLIT DEM'!C692</f>
        <v>ADEMPASTRAEXOHSROACAR___TAX</v>
      </c>
      <c r="D692" t="str">
        <f>'BASE SPLIT DEM'!D692</f>
        <v>PASTRAEXOHSROACAR</v>
      </c>
      <c r="E692" s="4">
        <f>'BASE SPLIT DEM'!E692+IF('BASE SPLIT DEM'!E692=0,0,_xlfn.IFNA(VLOOKUP(RIGHT(C692,6),'Tuning parameter'!$A$3:$AC$11,HLOOKUP(B692,'Tuning parameter'!$B$1:$AC$2,2,FALSE),FALSE),0))</f>
        <v>1.08157195638427E-2</v>
      </c>
      <c r="F692" t="str">
        <f>'BASE SPLIT DEM'!F3872</f>
        <v>PassengerTransportationIn BoundaryHome SchoolRoadWalk</v>
      </c>
    </row>
    <row r="693" spans="1:6" x14ac:dyDescent="0.25">
      <c r="A693" t="str">
        <f>'BASE SPLIT DEM'!A3873</f>
        <v>TO</v>
      </c>
      <c r="B693">
        <f>'BASE SPLIT DEM'!B693</f>
        <v>2017</v>
      </c>
      <c r="C693" t="str">
        <f>'BASE SPLIT DEM'!C693</f>
        <v>ADEMPASTRAEXOHSROACAR___ADR</v>
      </c>
      <c r="D693" t="str">
        <f>'BASE SPLIT DEM'!D693</f>
        <v>PASTRAEXOHSROACAR</v>
      </c>
      <c r="E693" s="4">
        <f>'BASE SPLIT DEM'!E693+IF('BASE SPLIT DEM'!E693=0,0,_xlfn.IFNA(VLOOKUP(RIGHT(C693,6),'Tuning parameter'!$A$3:$AC$11,HLOOKUP(B693,'Tuning parameter'!$B$1:$AC$2,2,FALSE),FALSE),0))</f>
        <v>0.400042806032957</v>
      </c>
      <c r="F693" t="str">
        <f>'BASE SPLIT DEM'!F3873</f>
        <v>PassengerTransportationIn BoundaryHome SchoolRoadBicycle</v>
      </c>
    </row>
    <row r="694" spans="1:6" x14ac:dyDescent="0.25">
      <c r="A694" t="str">
        <f>'BASE SPLIT DEM'!A3874</f>
        <v>TO</v>
      </c>
      <c r="B694">
        <f>'BASE SPLIT DEM'!B694</f>
        <v>2017</v>
      </c>
      <c r="C694" t="str">
        <f>'BASE SPLIT DEM'!C694</f>
        <v>ADEMPASTRAEXOHSROACAR___APG</v>
      </c>
      <c r="D694" t="str">
        <f>'BASE SPLIT DEM'!D694</f>
        <v>PASTRAEXOHSROACAR</v>
      </c>
      <c r="E694" s="4">
        <f>'BASE SPLIT DEM'!E694+IF('BASE SPLIT DEM'!E694=0,0,_xlfn.IFNA(VLOOKUP(RIGHT(C694,6),'Tuning parameter'!$A$3:$AC$11,HLOOKUP(B694,'Tuning parameter'!$B$1:$AC$2,2,FALSE),FALSE),0))</f>
        <v>0.58914147440319897</v>
      </c>
      <c r="F694" t="str">
        <f>'BASE SPLIT DEM'!F3874</f>
        <v>PassengerTransportationIn BoundaryHome OtherRailRegional</v>
      </c>
    </row>
    <row r="695" spans="1:6" x14ac:dyDescent="0.25">
      <c r="A695" t="str">
        <f>'BASE SPLIT DEM'!A3876</f>
        <v>TO</v>
      </c>
      <c r="B695">
        <f>'BASE SPLIT DEM'!B695</f>
        <v>2017</v>
      </c>
      <c r="C695" t="str">
        <f>'BASE SPLIT DEM'!C695</f>
        <v>ADEMPASTRAEXOHSROATRULGTRSH</v>
      </c>
      <c r="D695" t="str">
        <f>'BASE SPLIT DEM'!D695</f>
        <v>PASTRAEXOHSROATRU</v>
      </c>
      <c r="E695" s="4">
        <f>'BASE SPLIT DEM'!E695+IF('BASE SPLIT DEM'!E695=0,0,_xlfn.IFNA(VLOOKUP(RIGHT(C695,6),'Tuning parameter'!$A$3:$AC$11,HLOOKUP(B695,'Tuning parameter'!$B$1:$AC$2,2,FALSE),FALSE),0))</f>
        <v>0</v>
      </c>
      <c r="F695" t="str">
        <f>'BASE SPLIT DEM'!F3876</f>
        <v>PassengerTransportationIn BoundaryHome OtherRailSubway</v>
      </c>
    </row>
    <row r="696" spans="1:6" x14ac:dyDescent="0.25">
      <c r="A696" t="str">
        <f>'BASE SPLIT DEM'!A3877</f>
        <v>TO</v>
      </c>
      <c r="B696">
        <f>'BASE SPLIT DEM'!B696</f>
        <v>2017</v>
      </c>
      <c r="C696" t="str">
        <f>'BASE SPLIT DEM'!C696</f>
        <v>ADEMPASTRAEXOHSROATRULGTTAX</v>
      </c>
      <c r="D696" t="str">
        <f>'BASE SPLIT DEM'!D696</f>
        <v>PASTRAEXOHSROATRU</v>
      </c>
      <c r="E696" s="4">
        <f>'BASE SPLIT DEM'!E696+IF('BASE SPLIT DEM'!E696=0,0,_xlfn.IFNA(VLOOKUP(RIGHT(C696,6),'Tuning parameter'!$A$3:$AC$11,HLOOKUP(B696,'Tuning parameter'!$B$1:$AC$2,2,FALSE),FALSE),0))</f>
        <v>3.4924222617454702E-3</v>
      </c>
      <c r="F696" t="str">
        <f>'BASE SPLIT DEM'!F3877</f>
        <v>PassengerTransportationIn BoundaryHome OtherRailTramway</v>
      </c>
    </row>
    <row r="697" spans="1:6" x14ac:dyDescent="0.25">
      <c r="A697" t="str">
        <f>'BASE SPLIT DEM'!A3893</f>
        <v>TO</v>
      </c>
      <c r="B697">
        <f>'BASE SPLIT DEM'!B697</f>
        <v>2017</v>
      </c>
      <c r="C697" t="str">
        <f>'BASE SPLIT DEM'!C697</f>
        <v>ADEMPASTRAEXOHSROATRULGTADR</v>
      </c>
      <c r="D697" t="str">
        <f>'BASE SPLIT DEM'!D697</f>
        <v>PASTRAEXOHSROATRU</v>
      </c>
      <c r="E697" s="4">
        <f>'BASE SPLIT DEM'!E697+IF('BASE SPLIT DEM'!E697=0,0,_xlfn.IFNA(VLOOKUP(RIGHT(C697,6),'Tuning parameter'!$A$3:$AC$11,HLOOKUP(B697,'Tuning parameter'!$B$1:$AC$2,2,FALSE),FALSE),0))</f>
        <v>0.40300447097253</v>
      </c>
      <c r="F697" t="str">
        <f>'BASE SPLIT DEM'!F3893</f>
        <v>PassengerTransportationIn BoundaryHome OtherRoadMotorcycles</v>
      </c>
    </row>
    <row r="698" spans="1:6" x14ac:dyDescent="0.25">
      <c r="A698" t="str">
        <f>'BASE SPLIT DEM'!A3894</f>
        <v>TO</v>
      </c>
      <c r="B698">
        <f>'BASE SPLIT DEM'!B698</f>
        <v>2017</v>
      </c>
      <c r="C698" t="str">
        <f>'BASE SPLIT DEM'!C698</f>
        <v>ADEMPASTRAEXOHSROATRULGTAPG</v>
      </c>
      <c r="D698" t="str">
        <f>'BASE SPLIT DEM'!D698</f>
        <v>PASTRAEXOHSROATRU</v>
      </c>
      <c r="E698" s="4">
        <f>'BASE SPLIT DEM'!E698+IF('BASE SPLIT DEM'!E698=0,0,_xlfn.IFNA(VLOOKUP(RIGHT(C698,6),'Tuning parameter'!$A$3:$AC$11,HLOOKUP(B698,'Tuning parameter'!$B$1:$AC$2,2,FALSE),FALSE),0))</f>
        <v>0.59350310676572304</v>
      </c>
      <c r="F698" t="str">
        <f>'BASE SPLIT DEM'!F3894</f>
        <v>PassengerTransportationIn BoundaryHome OtherRoadWalk</v>
      </c>
    </row>
    <row r="699" spans="1:6" x14ac:dyDescent="0.25">
      <c r="A699" t="str">
        <f>'BASE SPLIT DEM'!A3895</f>
        <v>TO</v>
      </c>
      <c r="B699">
        <f>'BASE SPLIT DEM'!B699</f>
        <v>2017</v>
      </c>
      <c r="C699" t="str">
        <f>'BASE SPLIT DEM'!C699</f>
        <v>ADEMPASTRAEXOHSROAMOR______</v>
      </c>
      <c r="D699" t="str">
        <f>'BASE SPLIT DEM'!D699</f>
        <v>PASTRAEXOHSROAMOR</v>
      </c>
      <c r="E699" s="4">
        <f>'BASE SPLIT DEM'!E699+IF('BASE SPLIT DEM'!E699=0,0,_xlfn.IFNA(VLOOKUP(RIGHT(C699,6),'Tuning parameter'!$A$3:$AC$11,HLOOKUP(B699,'Tuning parameter'!$B$1:$AC$2,2,FALSE),FALSE),0))</f>
        <v>1</v>
      </c>
      <c r="F699" t="str">
        <f>'BASE SPLIT DEM'!F3895</f>
        <v>PassengerTransportationIn BoundaryHome OtherRoadBicycle</v>
      </c>
    </row>
    <row r="700" spans="1:6" x14ac:dyDescent="0.25">
      <c r="A700" t="str">
        <f>'BASE SPLIT DEM'!A3896</f>
        <v>TO</v>
      </c>
      <c r="B700">
        <f>'BASE SPLIT DEM'!B700</f>
        <v>2017</v>
      </c>
      <c r="C700" t="str">
        <f>'BASE SPLIT DEM'!C700</f>
        <v>ADEMPASTRAEXOHSROAWAL______</v>
      </c>
      <c r="D700" t="str">
        <f>'BASE SPLIT DEM'!D700</f>
        <v>PASTRAEXOHSROAWAL</v>
      </c>
      <c r="E700" s="4">
        <f>'BASE SPLIT DEM'!E700+IF('BASE SPLIT DEM'!E700=0,0,_xlfn.IFNA(VLOOKUP(RIGHT(C700,6),'Tuning parameter'!$A$3:$AC$11,HLOOKUP(B700,'Tuning parameter'!$B$1:$AC$2,2,FALSE),FALSE),0))</f>
        <v>1</v>
      </c>
      <c r="F700" t="str">
        <f>'BASE SPLIT DEM'!F3896</f>
        <v>PassengerTransportationIn BoundaryNon Home basedRailRegional</v>
      </c>
    </row>
    <row r="701" spans="1:6" x14ac:dyDescent="0.25">
      <c r="A701" t="str">
        <f>'BASE SPLIT DEM'!A3898</f>
        <v>TO</v>
      </c>
      <c r="B701">
        <f>'BASE SPLIT DEM'!B701</f>
        <v>2017</v>
      </c>
      <c r="C701" t="str">
        <f>'BASE SPLIT DEM'!C701</f>
        <v>ADEMPASTRAEXOHSROABIK______</v>
      </c>
      <c r="D701" t="str">
        <f>'BASE SPLIT DEM'!D701</f>
        <v>PASTRAEXOHSROABIK</v>
      </c>
      <c r="E701" s="4">
        <f>'BASE SPLIT DEM'!E701+IF('BASE SPLIT DEM'!E701=0,0,_xlfn.IFNA(VLOOKUP(RIGHT(C701,6),'Tuning parameter'!$A$3:$AC$11,HLOOKUP(B701,'Tuning parameter'!$B$1:$AC$2,2,FALSE),FALSE),0))</f>
        <v>1</v>
      </c>
      <c r="F701" t="str">
        <f>'BASE SPLIT DEM'!F3898</f>
        <v>PassengerTransportationIn BoundaryNon Home basedRailSubway</v>
      </c>
    </row>
    <row r="702" spans="1:6" x14ac:dyDescent="0.25">
      <c r="A702" t="str">
        <f>'BASE SPLIT DEM'!A3899</f>
        <v>TO</v>
      </c>
      <c r="B702">
        <f>'BASE SPLIT DEM'!B702</f>
        <v>2017</v>
      </c>
      <c r="C702" t="str">
        <f>'BASE SPLIT DEM'!C702</f>
        <v>ADEMPASTRAEXOHORAIREG___GOR</v>
      </c>
      <c r="D702" t="str">
        <f>'BASE SPLIT DEM'!D702</f>
        <v>PASTRAEXOHORAIREG</v>
      </c>
      <c r="E702" s="4">
        <f>'BASE SPLIT DEM'!E702+IF('BASE SPLIT DEM'!E702=0,0,_xlfn.IFNA(VLOOKUP(RIGHT(C702,6),'Tuning parameter'!$A$3:$AC$11,HLOOKUP(B702,'Tuning parameter'!$B$1:$AC$2,2,FALSE),FALSE),0))</f>
        <v>0.970520183063731</v>
      </c>
      <c r="F702" t="str">
        <f>'BASE SPLIT DEM'!F3899</f>
        <v>PassengerTransportationIn BoundaryNon Home basedRailTramway</v>
      </c>
    </row>
    <row r="703" spans="1:6" x14ac:dyDescent="0.25">
      <c r="A703" t="str">
        <f>'BASE SPLIT DEM'!A3915</f>
        <v>TO</v>
      </c>
      <c r="B703">
        <f>'BASE SPLIT DEM'!B703</f>
        <v>2017</v>
      </c>
      <c r="C703" t="str">
        <f>'BASE SPLIT DEM'!C703</f>
        <v>ADEMPASTRAEXOHORAIREG___UPX</v>
      </c>
      <c r="D703" t="str">
        <f>'BASE SPLIT DEM'!D703</f>
        <v>PASTRAEXOHORAIREG</v>
      </c>
      <c r="E703" s="4">
        <f>'BASE SPLIT DEM'!E703+IF('BASE SPLIT DEM'!E703=0,0,_xlfn.IFNA(VLOOKUP(RIGHT(C703,6),'Tuning parameter'!$A$3:$AC$11,HLOOKUP(B703,'Tuning parameter'!$B$1:$AC$2,2,FALSE),FALSE),0))</f>
        <v>2.9479816936268E-2</v>
      </c>
      <c r="F703" t="str">
        <f>'BASE SPLIT DEM'!F3915</f>
        <v>PassengerTransportationIn BoundaryNon Home basedRoadMotorcycles</v>
      </c>
    </row>
    <row r="704" spans="1:6" x14ac:dyDescent="0.25">
      <c r="A704" t="str">
        <f>'BASE SPLIT DEM'!A3916</f>
        <v>TO</v>
      </c>
      <c r="B704">
        <f>'BASE SPLIT DEM'!B704</f>
        <v>2017</v>
      </c>
      <c r="C704" t="str">
        <f>'BASE SPLIT DEM'!C704</f>
        <v>ADEMPASTRAEXOHORAISUB___TSU</v>
      </c>
      <c r="D704" t="str">
        <f>'BASE SPLIT DEM'!D704</f>
        <v>PASTRAEXOHORAISUB</v>
      </c>
      <c r="E704" s="4">
        <f>'BASE SPLIT DEM'!E704+IF('BASE SPLIT DEM'!E704=0,0,_xlfn.IFNA(VLOOKUP(RIGHT(C704,6),'Tuning parameter'!$A$3:$AC$11,HLOOKUP(B704,'Tuning parameter'!$B$1:$AC$2,2,FALSE),FALSE),0))</f>
        <v>1</v>
      </c>
      <c r="F704" t="str">
        <f>'BASE SPLIT DEM'!F3916</f>
        <v>PassengerTransportationIn BoundaryNon Home basedRoadWalk</v>
      </c>
    </row>
    <row r="705" spans="1:6" x14ac:dyDescent="0.25">
      <c r="A705" t="str">
        <f>'BASE SPLIT DEM'!A3917</f>
        <v>TO</v>
      </c>
      <c r="B705">
        <f>'BASE SPLIT DEM'!B705</f>
        <v>2017</v>
      </c>
      <c r="C705" t="str">
        <f>'BASE SPLIT DEM'!C705</f>
        <v>ADEMPASTRAEXOHORAITRM___TST</v>
      </c>
      <c r="D705" t="str">
        <f>'BASE SPLIT DEM'!D705</f>
        <v>PASTRAEXOHORAITRM</v>
      </c>
      <c r="E705" s="4">
        <f>'BASE SPLIT DEM'!E705+IF('BASE SPLIT DEM'!E705=0,0,_xlfn.IFNA(VLOOKUP(RIGHT(C705,6),'Tuning parameter'!$A$3:$AC$11,HLOOKUP(B705,'Tuning parameter'!$B$1:$AC$2,2,FALSE),FALSE),0))</f>
        <v>1</v>
      </c>
      <c r="F705" t="str">
        <f>'BASE SPLIT DEM'!F3917</f>
        <v>PassengerTransportationIn BoundaryNon Home basedRoadBicycle</v>
      </c>
    </row>
    <row r="706" spans="1:6" x14ac:dyDescent="0.25">
      <c r="A706" t="str">
        <f>'BASE SPLIT DEM'!A3918</f>
        <v>TO</v>
      </c>
      <c r="B706">
        <f>'BASE SPLIT DEM'!B706</f>
        <v>2017</v>
      </c>
      <c r="C706" t="str">
        <f>'BASE SPLIT DEM'!C706</f>
        <v>ADEMPASTRAEXOHOROABUSIUBGOB</v>
      </c>
      <c r="D706" t="str">
        <f>'BASE SPLIT DEM'!D706</f>
        <v>PASTRAEXOHOROABUS</v>
      </c>
      <c r="E706" s="4">
        <f>'BASE SPLIT DEM'!E706+IF('BASE SPLIT DEM'!E706=0,0,_xlfn.IFNA(VLOOKUP(RIGHT(C706,6),'Tuning parameter'!$A$3:$AC$11,HLOOKUP(B706,'Tuning parameter'!$B$1:$AC$2,2,FALSE),FALSE),0))</f>
        <v>4.9181552429409497E-2</v>
      </c>
      <c r="F706" t="str">
        <f>'BASE SPLIT DEM'!F3918</f>
        <v>PassengerTransportationExternal INHome WorkRailRegional</v>
      </c>
    </row>
    <row r="707" spans="1:6" x14ac:dyDescent="0.25">
      <c r="A707" t="str">
        <f>'BASE SPLIT DEM'!A3920</f>
        <v>TO</v>
      </c>
      <c r="B707">
        <f>'BASE SPLIT DEM'!B707</f>
        <v>2017</v>
      </c>
      <c r="C707" t="str">
        <f>'BASE SPLIT DEM'!C707</f>
        <v>ADEMPASTRAEXOHOROABUSURBTBU</v>
      </c>
      <c r="D707" t="str">
        <f>'BASE SPLIT DEM'!D707</f>
        <v>PASTRAEXOHOROABUS</v>
      </c>
      <c r="E707" s="4">
        <f>'BASE SPLIT DEM'!E707+IF('BASE SPLIT DEM'!E707=0,0,_xlfn.IFNA(VLOOKUP(RIGHT(C707,6),'Tuning parameter'!$A$3:$AC$11,HLOOKUP(B707,'Tuning parameter'!$B$1:$AC$2,2,FALSE),FALSE),0))</f>
        <v>0.74429353778386598</v>
      </c>
      <c r="F707" t="str">
        <f>'BASE SPLIT DEM'!F3920</f>
        <v>PassengerTransportationExternal INHome WorkRailSubway</v>
      </c>
    </row>
    <row r="708" spans="1:6" x14ac:dyDescent="0.25">
      <c r="A708" t="str">
        <f>'BASE SPLIT DEM'!A3921</f>
        <v>TO</v>
      </c>
      <c r="B708">
        <f>'BASE SPLIT DEM'!B708</f>
        <v>2017</v>
      </c>
      <c r="C708" t="str">
        <f>'BASE SPLIT DEM'!C708</f>
        <v>ADEMPASTRAEXOHOROABUSURBWTB</v>
      </c>
      <c r="D708" t="str">
        <f>'BASE SPLIT DEM'!D708</f>
        <v>PASTRAEXOHOROABUS</v>
      </c>
      <c r="E708" s="4">
        <f>'BASE SPLIT DEM'!E708+IF('BASE SPLIT DEM'!E708=0,0,_xlfn.IFNA(VLOOKUP(RIGHT(C708,6),'Tuning parameter'!$A$3:$AC$11,HLOOKUP(B708,'Tuning parameter'!$B$1:$AC$2,2,FALSE),FALSE),0))</f>
        <v>0</v>
      </c>
      <c r="F708" t="str">
        <f>'BASE SPLIT DEM'!F3921</f>
        <v>PassengerTransportationExternal INHome WorkRailTramway</v>
      </c>
    </row>
    <row r="709" spans="1:6" x14ac:dyDescent="0.25">
      <c r="A709" t="str">
        <f>'BASE SPLIT DEM'!A3937</f>
        <v>TO</v>
      </c>
      <c r="B709">
        <f>'BASE SPLIT DEM'!B709</f>
        <v>2017</v>
      </c>
      <c r="C709" t="str">
        <f>'BASE SPLIT DEM'!C709</f>
        <v>ADEMPASTRAEXOHOROABUSIUBMWAY</v>
      </c>
      <c r="D709" t="str">
        <f>'BASE SPLIT DEM'!D709</f>
        <v>PASTRAEXOHOROABUS</v>
      </c>
      <c r="E709" s="4">
        <f>'BASE SPLIT DEM'!E709+IF('BASE SPLIT DEM'!E709=0,0,_xlfn.IFNA(VLOOKUP(RIGHT(C709,6),'Tuning parameter'!$A$3:$AC$11,HLOOKUP(B709,'Tuning parameter'!$B$1:$AC$2,2,FALSE),FALSE),0))</f>
        <v>0.17527578367284399</v>
      </c>
      <c r="F709" t="str">
        <f>'BASE SPLIT DEM'!F3937</f>
        <v>PassengerTransportationExternal INHome WorkRoadMotorcycles</v>
      </c>
    </row>
    <row r="710" spans="1:6" x14ac:dyDescent="0.25">
      <c r="A710" t="str">
        <f>'BASE SPLIT DEM'!A3938</f>
        <v>TO</v>
      </c>
      <c r="B710">
        <f>'BASE SPLIT DEM'!B710</f>
        <v>2017</v>
      </c>
      <c r="C710" t="str">
        <f>'BASE SPLIT DEM'!C710</f>
        <v>ADEMPASTRAEXOHOROABUSIUBVIVA</v>
      </c>
      <c r="D710" t="str">
        <f>'BASE SPLIT DEM'!D710</f>
        <v>PASTRAEXOHOROABUS</v>
      </c>
      <c r="E710" s="4">
        <f>'BASE SPLIT DEM'!E710+IF('BASE SPLIT DEM'!E710=0,0,_xlfn.IFNA(VLOOKUP(RIGHT(C710,6),'Tuning parameter'!$A$3:$AC$11,HLOOKUP(B710,'Tuning parameter'!$B$1:$AC$2,2,FALSE),FALSE),0))</f>
        <v>2.35769575679486E-2</v>
      </c>
      <c r="F710" t="str">
        <f>'BASE SPLIT DEM'!F3938</f>
        <v>PassengerTransportationExternal INHome WorkRoadWalk</v>
      </c>
    </row>
    <row r="711" spans="1:6" x14ac:dyDescent="0.25">
      <c r="A711" t="str">
        <f>'BASE SPLIT DEM'!A3939</f>
        <v>TO</v>
      </c>
      <c r="B711">
        <f>'BASE SPLIT DEM'!B711</f>
        <v>2017</v>
      </c>
      <c r="C711" t="str">
        <f>'BASE SPLIT DEM'!C711</f>
        <v>ADEMPASTRAEXOHOROABUSIUBDURT</v>
      </c>
      <c r="D711" t="str">
        <f>'BASE SPLIT DEM'!D711</f>
        <v>PASTRAEXOHOROABUS</v>
      </c>
      <c r="E711" s="4">
        <f>'BASE SPLIT DEM'!E711+IF('BASE SPLIT DEM'!E711=0,0,_xlfn.IFNA(VLOOKUP(RIGHT(C711,6),'Tuning parameter'!$A$3:$AC$11,HLOOKUP(B711,'Tuning parameter'!$B$1:$AC$2,2,FALSE),FALSE),0))</f>
        <v>7.6721685459308396E-3</v>
      </c>
      <c r="F711" t="str">
        <f>'BASE SPLIT DEM'!F3939</f>
        <v>PassengerTransportationExternal INHome WorkRoadBicycle</v>
      </c>
    </row>
    <row r="712" spans="1:6" x14ac:dyDescent="0.25">
      <c r="A712" t="str">
        <f>'BASE SPLIT DEM'!A3940</f>
        <v>TO</v>
      </c>
      <c r="B712">
        <f>'BASE SPLIT DEM'!B712</f>
        <v>2017</v>
      </c>
      <c r="C712" t="str">
        <f>'BASE SPLIT DEM'!C712</f>
        <v>ADEMPASTRAEXOHOROABUSSCB___</v>
      </c>
      <c r="D712" t="str">
        <f>'BASE SPLIT DEM'!D712</f>
        <v>PASTRAEXOHOROABUS</v>
      </c>
      <c r="E712" s="4">
        <f>'BASE SPLIT DEM'!E712+IF('BASE SPLIT DEM'!E712=0,0,_xlfn.IFNA(VLOOKUP(RIGHT(C712,6),'Tuning parameter'!$A$3:$AC$11,HLOOKUP(B712,'Tuning parameter'!$B$1:$AC$2,2,FALSE),FALSE),0))</f>
        <v>0</v>
      </c>
      <c r="F712" t="str">
        <f>'BASE SPLIT DEM'!F3940</f>
        <v>PassengerTransportationExternal INHome SchoolRailRegional</v>
      </c>
    </row>
    <row r="713" spans="1:6" x14ac:dyDescent="0.25">
      <c r="A713" t="str">
        <f>'BASE SPLIT DEM'!A3942</f>
        <v>TO</v>
      </c>
      <c r="B713">
        <f>'BASE SPLIT DEM'!B713</f>
        <v>2017</v>
      </c>
      <c r="C713" t="str">
        <f>'BASE SPLIT DEM'!C713</f>
        <v>ADEMPASTRAEXOHOROACAR___RSH</v>
      </c>
      <c r="D713" t="str">
        <f>'BASE SPLIT DEM'!D713</f>
        <v>PASTRAEXOHOROACAR</v>
      </c>
      <c r="E713" s="4">
        <f>'BASE SPLIT DEM'!E713+IF('BASE SPLIT DEM'!E713=0,0,_xlfn.IFNA(VLOOKUP(RIGHT(C713,6),'Tuning parameter'!$A$3:$AC$11,HLOOKUP(B713,'Tuning parameter'!$B$1:$AC$2,2,FALSE),FALSE),0))</f>
        <v>1.3511232481335201E-2</v>
      </c>
      <c r="F713" t="str">
        <f>'BASE SPLIT DEM'!F3942</f>
        <v>PassengerTransportationExternal INHome SchoolRailSubway</v>
      </c>
    </row>
    <row r="714" spans="1:6" x14ac:dyDescent="0.25">
      <c r="A714" t="str">
        <f>'BASE SPLIT DEM'!A3943</f>
        <v>TO</v>
      </c>
      <c r="B714">
        <f>'BASE SPLIT DEM'!B714</f>
        <v>2017</v>
      </c>
      <c r="C714" t="str">
        <f>'BASE SPLIT DEM'!C714</f>
        <v>ADEMPASTRAEXOHOROACAR___TAX</v>
      </c>
      <c r="D714" t="str">
        <f>'BASE SPLIT DEM'!D714</f>
        <v>PASTRAEXOHOROACAR</v>
      </c>
      <c r="E714" s="4">
        <f>'BASE SPLIT DEM'!E714+IF('BASE SPLIT DEM'!E714=0,0,_xlfn.IFNA(VLOOKUP(RIGHT(C714,6),'Tuning parameter'!$A$3:$AC$11,HLOOKUP(B714,'Tuning parameter'!$B$1:$AC$2,2,FALSE),FALSE),0))</f>
        <v>1.08157195638427E-2</v>
      </c>
      <c r="F714" t="str">
        <f>'BASE SPLIT DEM'!F3943</f>
        <v>PassengerTransportationExternal INHome SchoolRailTramway</v>
      </c>
    </row>
    <row r="715" spans="1:6" x14ac:dyDescent="0.25">
      <c r="A715" t="str">
        <f>'BASE SPLIT DEM'!A3959</f>
        <v>TO</v>
      </c>
      <c r="B715">
        <f>'BASE SPLIT DEM'!B715</f>
        <v>2017</v>
      </c>
      <c r="C715" t="str">
        <f>'BASE SPLIT DEM'!C715</f>
        <v>ADEMPASTRAEXOHOROACAR___ADR</v>
      </c>
      <c r="D715" t="str">
        <f>'BASE SPLIT DEM'!D715</f>
        <v>PASTRAEXOHOROACAR</v>
      </c>
      <c r="E715" s="4">
        <f>'BASE SPLIT DEM'!E715+IF('BASE SPLIT DEM'!E715=0,0,_xlfn.IFNA(VLOOKUP(RIGHT(C715,6),'Tuning parameter'!$A$3:$AC$11,HLOOKUP(B715,'Tuning parameter'!$B$1:$AC$2,2,FALSE),FALSE),0))</f>
        <v>0.86770200888905602</v>
      </c>
      <c r="F715" t="str">
        <f>'BASE SPLIT DEM'!F3959</f>
        <v>PassengerTransportationExternal INHome SchoolRoadMotorcycles</v>
      </c>
    </row>
    <row r="716" spans="1:6" x14ac:dyDescent="0.25">
      <c r="A716" t="str">
        <f>'BASE SPLIT DEM'!A3960</f>
        <v>TO</v>
      </c>
      <c r="B716">
        <f>'BASE SPLIT DEM'!B716</f>
        <v>2017</v>
      </c>
      <c r="C716" t="str">
        <f>'BASE SPLIT DEM'!C716</f>
        <v>ADEMPASTRAEXOHOROACAR___APG</v>
      </c>
      <c r="D716" t="str">
        <f>'BASE SPLIT DEM'!D716</f>
        <v>PASTRAEXOHOROACAR</v>
      </c>
      <c r="E716" s="4">
        <f>'BASE SPLIT DEM'!E716+IF('BASE SPLIT DEM'!E716=0,0,_xlfn.IFNA(VLOOKUP(RIGHT(C716,6),'Tuning parameter'!$A$3:$AC$11,HLOOKUP(B716,'Tuning parameter'!$B$1:$AC$2,2,FALSE),FALSE),0))</f>
        <v>0.107971039065765</v>
      </c>
      <c r="F716" t="str">
        <f>'BASE SPLIT DEM'!F3960</f>
        <v>PassengerTransportationExternal INHome SchoolRoadWalk</v>
      </c>
    </row>
    <row r="717" spans="1:6" x14ac:dyDescent="0.25">
      <c r="A717" t="str">
        <f>'BASE SPLIT DEM'!A3961</f>
        <v>TO</v>
      </c>
      <c r="B717">
        <f>'BASE SPLIT DEM'!B717</f>
        <v>2017</v>
      </c>
      <c r="C717" t="str">
        <f>'BASE SPLIT DEM'!C717</f>
        <v>ADEMPASTRAEXOHOROATRULGTRSH</v>
      </c>
      <c r="D717" t="str">
        <f>'BASE SPLIT DEM'!D717</f>
        <v>PASTRAEXOHOROATRU</v>
      </c>
      <c r="E717" s="4">
        <f>'BASE SPLIT DEM'!E717+IF('BASE SPLIT DEM'!E717=0,0,_xlfn.IFNA(VLOOKUP(RIGHT(C717,6),'Tuning parameter'!$A$3:$AC$11,HLOOKUP(B717,'Tuning parameter'!$B$1:$AC$2,2,FALSE),FALSE),0))</f>
        <v>1.3516939479092299E-2</v>
      </c>
      <c r="F717" t="str">
        <f>'BASE SPLIT DEM'!F3961</f>
        <v>PassengerTransportationExternal INHome SchoolRoadBicycle</v>
      </c>
    </row>
    <row r="718" spans="1:6" x14ac:dyDescent="0.25">
      <c r="A718" t="str">
        <f>'BASE SPLIT DEM'!A3964</f>
        <v>TO</v>
      </c>
      <c r="B718">
        <f>'BASE SPLIT DEM'!B718</f>
        <v>2017</v>
      </c>
      <c r="C718" t="str">
        <f>'BASE SPLIT DEM'!C718</f>
        <v>ADEMPASTRAEXOHOROATRULGTTAX</v>
      </c>
      <c r="D718" t="str">
        <f>'BASE SPLIT DEM'!D718</f>
        <v>PASTRAEXOHOROATRU</v>
      </c>
      <c r="E718" s="4">
        <f>'BASE SPLIT DEM'!E718+IF('BASE SPLIT DEM'!E718=0,0,_xlfn.IFNA(VLOOKUP(RIGHT(C718,6),'Tuning parameter'!$A$3:$AC$11,HLOOKUP(B718,'Tuning parameter'!$B$1:$AC$2,2,FALSE),FALSE),0))</f>
        <v>3.4924222617454702E-3</v>
      </c>
      <c r="F718" t="str">
        <f>'BASE SPLIT DEM'!F3964</f>
        <v>PassengerTransportationExternal INHome OtherRailSubway</v>
      </c>
    </row>
    <row r="719" spans="1:6" x14ac:dyDescent="0.25">
      <c r="A719" t="str">
        <f>'BASE SPLIT DEM'!A3965</f>
        <v>TO</v>
      </c>
      <c r="B719">
        <f>'BASE SPLIT DEM'!B719</f>
        <v>2017</v>
      </c>
      <c r="C719" t="str">
        <f>'BASE SPLIT DEM'!C719</f>
        <v>ADEMPASTRAEXOHOROATRULGTADR</v>
      </c>
      <c r="D719" t="str">
        <f>'BASE SPLIT DEM'!D719</f>
        <v>PASTRAEXOHOROATRU</v>
      </c>
      <c r="E719" s="4">
        <f>'BASE SPLIT DEM'!E719+IF('BASE SPLIT DEM'!E719=0,0,_xlfn.IFNA(VLOOKUP(RIGHT(C719,6),'Tuning parameter'!$A$3:$AC$11,HLOOKUP(B719,'Tuning parameter'!$B$1:$AC$2,2,FALSE),FALSE),0))</f>
        <v>0.87412592797713495</v>
      </c>
      <c r="F719" t="str">
        <f>'BASE SPLIT DEM'!F3965</f>
        <v>PassengerTransportationExternal INHome OtherRailTramway</v>
      </c>
    </row>
    <row r="720" spans="1:6" x14ac:dyDescent="0.25">
      <c r="A720" t="str">
        <f>'BASE SPLIT DEM'!A3981</f>
        <v>TO</v>
      </c>
      <c r="B720">
        <f>'BASE SPLIT DEM'!B720</f>
        <v>2017</v>
      </c>
      <c r="C720" t="str">
        <f>'BASE SPLIT DEM'!C720</f>
        <v>ADEMPASTRAEXOHOROATRULGTAPG</v>
      </c>
      <c r="D720" t="str">
        <f>'BASE SPLIT DEM'!D720</f>
        <v>PASTRAEXOHOROATRU</v>
      </c>
      <c r="E720" s="4">
        <f>'BASE SPLIT DEM'!E720+IF('BASE SPLIT DEM'!E720=0,0,_xlfn.IFNA(VLOOKUP(RIGHT(C720,6),'Tuning parameter'!$A$3:$AC$11,HLOOKUP(B720,'Tuning parameter'!$B$1:$AC$2,2,FALSE),FALSE),0))</f>
        <v>0.108864710282026</v>
      </c>
      <c r="F720" t="str">
        <f>'BASE SPLIT DEM'!F3981</f>
        <v>PassengerTransportationExternal INHome OtherRoadMotorcycles</v>
      </c>
    </row>
    <row r="721" spans="1:6" x14ac:dyDescent="0.25">
      <c r="A721" t="str">
        <f>'BASE SPLIT DEM'!A3982</f>
        <v>TO</v>
      </c>
      <c r="B721">
        <f>'BASE SPLIT DEM'!B721</f>
        <v>2017</v>
      </c>
      <c r="C721" t="str">
        <f>'BASE SPLIT DEM'!C721</f>
        <v>ADEMPASTRAEXOHOROAMOR______</v>
      </c>
      <c r="D721" t="str">
        <f>'BASE SPLIT DEM'!D721</f>
        <v>PASTRAEXOHOROAMOR</v>
      </c>
      <c r="E721" s="4">
        <f>'BASE SPLIT DEM'!E721+IF('BASE SPLIT DEM'!E721=0,0,_xlfn.IFNA(VLOOKUP(RIGHT(C721,6),'Tuning parameter'!$A$3:$AC$11,HLOOKUP(B721,'Tuning parameter'!$B$1:$AC$2,2,FALSE),FALSE),0))</f>
        <v>1</v>
      </c>
      <c r="F721" t="str">
        <f>'BASE SPLIT DEM'!F3982</f>
        <v>PassengerTransportationExternal INHome OtherRoadWalk</v>
      </c>
    </row>
    <row r="722" spans="1:6" x14ac:dyDescent="0.25">
      <c r="A722" t="str">
        <f>'BASE SPLIT DEM'!A3983</f>
        <v>TO</v>
      </c>
      <c r="B722">
        <f>'BASE SPLIT DEM'!B722</f>
        <v>2017</v>
      </c>
      <c r="C722" t="str">
        <f>'BASE SPLIT DEM'!C722</f>
        <v>ADEMPASTRAEXOHOROAWAL______</v>
      </c>
      <c r="D722" t="str">
        <f>'BASE SPLIT DEM'!D722</f>
        <v>PASTRAEXOHOROAWAL</v>
      </c>
      <c r="E722" s="4">
        <f>'BASE SPLIT DEM'!E722+IF('BASE SPLIT DEM'!E722=0,0,_xlfn.IFNA(VLOOKUP(RIGHT(C722,6),'Tuning parameter'!$A$3:$AC$11,HLOOKUP(B722,'Tuning parameter'!$B$1:$AC$2,2,FALSE),FALSE),0))</f>
        <v>1</v>
      </c>
      <c r="F722" t="str">
        <f>'BASE SPLIT DEM'!F3983</f>
        <v>PassengerTransportationExternal INHome OtherRoadBicycle</v>
      </c>
    </row>
    <row r="723" spans="1:6" x14ac:dyDescent="0.25">
      <c r="A723" t="str">
        <f>'BASE SPLIT DEM'!A3986</f>
        <v>TO</v>
      </c>
      <c r="B723">
        <f>'BASE SPLIT DEM'!B723</f>
        <v>2017</v>
      </c>
      <c r="C723" t="str">
        <f>'BASE SPLIT DEM'!C723</f>
        <v>ADEMPASTRAEXOHOROABIK______</v>
      </c>
      <c r="D723" t="str">
        <f>'BASE SPLIT DEM'!D723</f>
        <v>PASTRAEXOHOROABIK</v>
      </c>
      <c r="E723" s="4">
        <f>'BASE SPLIT DEM'!E723+IF('BASE SPLIT DEM'!E723=0,0,_xlfn.IFNA(VLOOKUP(RIGHT(C723,6),'Tuning parameter'!$A$3:$AC$11,HLOOKUP(B723,'Tuning parameter'!$B$1:$AC$2,2,FALSE),FALSE),0))</f>
        <v>1</v>
      </c>
      <c r="F723" t="str">
        <f>'BASE SPLIT DEM'!F3986</f>
        <v>PassengerTransportationExternal INNon Home basedRailSubway</v>
      </c>
    </row>
    <row r="724" spans="1:6" x14ac:dyDescent="0.25">
      <c r="A724" t="str">
        <f>'BASE SPLIT DEM'!A3987</f>
        <v>TO</v>
      </c>
      <c r="B724">
        <f>'BASE SPLIT DEM'!B724</f>
        <v>2017</v>
      </c>
      <c r="C724" t="str">
        <f>'BASE SPLIT DEM'!C724</f>
        <v>ADEMPASTRAEXONHRAIREG___GOR</v>
      </c>
      <c r="D724" t="str">
        <f>'BASE SPLIT DEM'!D724</f>
        <v>PASTRAEXONHRAIREG</v>
      </c>
      <c r="E724" s="4">
        <f>'BASE SPLIT DEM'!E724+IF('BASE SPLIT DEM'!E724=0,0,_xlfn.IFNA(VLOOKUP(RIGHT(C724,6),'Tuning parameter'!$A$3:$AC$11,HLOOKUP(B724,'Tuning parameter'!$B$1:$AC$2,2,FALSE),FALSE),0))</f>
        <v>0.970520183063731</v>
      </c>
      <c r="F724" t="str">
        <f>'BASE SPLIT DEM'!F3987</f>
        <v>PassengerTransportationExternal INNon Home basedRailTramway</v>
      </c>
    </row>
    <row r="725" spans="1:6" x14ac:dyDescent="0.25">
      <c r="A725" t="str">
        <f>'BASE SPLIT DEM'!A4003</f>
        <v>TO</v>
      </c>
      <c r="B725">
        <f>'BASE SPLIT DEM'!B725</f>
        <v>2017</v>
      </c>
      <c r="C725" t="str">
        <f>'BASE SPLIT DEM'!C725</f>
        <v>ADEMPASTRAEXONHRAIREG___UPX</v>
      </c>
      <c r="D725" t="str">
        <f>'BASE SPLIT DEM'!D725</f>
        <v>PASTRAEXONHRAIREG</v>
      </c>
      <c r="E725" s="4">
        <f>'BASE SPLIT DEM'!E725+IF('BASE SPLIT DEM'!E725=0,0,_xlfn.IFNA(VLOOKUP(RIGHT(C725,6),'Tuning parameter'!$A$3:$AC$11,HLOOKUP(B725,'Tuning parameter'!$B$1:$AC$2,2,FALSE),FALSE),0))</f>
        <v>2.9479816936268E-2</v>
      </c>
      <c r="F725" t="str">
        <f>'BASE SPLIT DEM'!F4003</f>
        <v>PassengerTransportationExternal INNon Home basedRoadMotorcycles</v>
      </c>
    </row>
    <row r="726" spans="1:6" x14ac:dyDescent="0.25">
      <c r="A726" t="str">
        <f>'BASE SPLIT DEM'!A4004</f>
        <v>TO</v>
      </c>
      <c r="B726">
        <f>'BASE SPLIT DEM'!B726</f>
        <v>2017</v>
      </c>
      <c r="C726" t="str">
        <f>'BASE SPLIT DEM'!C726</f>
        <v>ADEMPASTRAEXONHRAISUB___TSU</v>
      </c>
      <c r="D726" t="str">
        <f>'BASE SPLIT DEM'!D726</f>
        <v>PASTRAEXONHRAISUB</v>
      </c>
      <c r="E726" s="4">
        <f>'BASE SPLIT DEM'!E726+IF('BASE SPLIT DEM'!E726=0,0,_xlfn.IFNA(VLOOKUP(RIGHT(C726,6),'Tuning parameter'!$A$3:$AC$11,HLOOKUP(B726,'Tuning parameter'!$B$1:$AC$2,2,FALSE),FALSE),0))</f>
        <v>1</v>
      </c>
      <c r="F726" t="str">
        <f>'BASE SPLIT DEM'!F4004</f>
        <v>PassengerTransportationExternal INNon Home basedRoadWalk</v>
      </c>
    </row>
    <row r="727" spans="1:6" x14ac:dyDescent="0.25">
      <c r="A727" t="str">
        <f>'BASE SPLIT DEM'!A4005</f>
        <v>TO</v>
      </c>
      <c r="B727">
        <f>'BASE SPLIT DEM'!B727</f>
        <v>2017</v>
      </c>
      <c r="C727" t="str">
        <f>'BASE SPLIT DEM'!C727</f>
        <v>ADEMPASTRAEXONHRAITRM___TST</v>
      </c>
      <c r="D727" t="str">
        <f>'BASE SPLIT DEM'!D727</f>
        <v>PASTRAEXONHRAITRM</v>
      </c>
      <c r="E727" s="4">
        <f>'BASE SPLIT DEM'!E727+IF('BASE SPLIT DEM'!E727=0,0,_xlfn.IFNA(VLOOKUP(RIGHT(C727,6),'Tuning parameter'!$A$3:$AC$11,HLOOKUP(B727,'Tuning parameter'!$B$1:$AC$2,2,FALSE),FALSE),0))</f>
        <v>1</v>
      </c>
      <c r="F727" t="str">
        <f>'BASE SPLIT DEM'!F4005</f>
        <v>PassengerTransportationExternal INNon Home basedRoadBicycle</v>
      </c>
    </row>
    <row r="728" spans="1:6" x14ac:dyDescent="0.25">
      <c r="A728" t="str">
        <f>'BASE SPLIT DEM'!A4006</f>
        <v>TO</v>
      </c>
      <c r="B728">
        <f>'BASE SPLIT DEM'!B728</f>
        <v>2017</v>
      </c>
      <c r="C728" t="str">
        <f>'BASE SPLIT DEM'!C728</f>
        <v>ADEMPASTRAEXONHROABUSIUBGOB</v>
      </c>
      <c r="D728" t="str">
        <f>'BASE SPLIT DEM'!D728</f>
        <v>PASTRAEXONHROABUS</v>
      </c>
      <c r="E728" s="4">
        <f>'BASE SPLIT DEM'!E728+IF('BASE SPLIT DEM'!E728=0,0,_xlfn.IFNA(VLOOKUP(RIGHT(C728,6),'Tuning parameter'!$A$3:$AC$11,HLOOKUP(B728,'Tuning parameter'!$B$1:$AC$2,2,FALSE),FALSE),0))</f>
        <v>4.9181552429409497E-2</v>
      </c>
      <c r="F728" t="str">
        <f>'BASE SPLIT DEM'!F4006</f>
        <v>PassengerTransportationExternal OUTHome WorkRailRegional</v>
      </c>
    </row>
    <row r="729" spans="1:6" x14ac:dyDescent="0.25">
      <c r="A729" t="str">
        <f>'BASE SPLIT DEM'!A4008</f>
        <v>TO</v>
      </c>
      <c r="B729">
        <f>'BASE SPLIT DEM'!B729</f>
        <v>2017</v>
      </c>
      <c r="C729" t="str">
        <f>'BASE SPLIT DEM'!C729</f>
        <v>ADEMPASTRAEXONHROABUSURBTBU</v>
      </c>
      <c r="D729" t="str">
        <f>'BASE SPLIT DEM'!D729</f>
        <v>PASTRAEXONHROABUS</v>
      </c>
      <c r="E729" s="4">
        <f>'BASE SPLIT DEM'!E729+IF('BASE SPLIT DEM'!E729=0,0,_xlfn.IFNA(VLOOKUP(RIGHT(C729,6),'Tuning parameter'!$A$3:$AC$11,HLOOKUP(B729,'Tuning parameter'!$B$1:$AC$2,2,FALSE),FALSE),0))</f>
        <v>0.74429353778386598</v>
      </c>
      <c r="F729" t="str">
        <f>'BASE SPLIT DEM'!F4008</f>
        <v>PassengerTransportationExternal OUTHome WorkRailSubway</v>
      </c>
    </row>
    <row r="730" spans="1:6" x14ac:dyDescent="0.25">
      <c r="A730" t="str">
        <f>'BASE SPLIT DEM'!A4009</f>
        <v>TO</v>
      </c>
      <c r="B730">
        <f>'BASE SPLIT DEM'!B730</f>
        <v>2017</v>
      </c>
      <c r="C730" t="str">
        <f>'BASE SPLIT DEM'!C730</f>
        <v>ADEMPASTRAEXONHROABUSURBWTB</v>
      </c>
      <c r="D730" t="str">
        <f>'BASE SPLIT DEM'!D730</f>
        <v>PASTRAEXONHROABUS</v>
      </c>
      <c r="E730" s="4">
        <f>'BASE SPLIT DEM'!E730+IF('BASE SPLIT DEM'!E730=0,0,_xlfn.IFNA(VLOOKUP(RIGHT(C730,6),'Tuning parameter'!$A$3:$AC$11,HLOOKUP(B730,'Tuning parameter'!$B$1:$AC$2,2,FALSE),FALSE),0))</f>
        <v>0</v>
      </c>
      <c r="F730" t="str">
        <f>'BASE SPLIT DEM'!F4009</f>
        <v>PassengerTransportationExternal OUTHome WorkRailTramway</v>
      </c>
    </row>
    <row r="731" spans="1:6" x14ac:dyDescent="0.25">
      <c r="A731" t="str">
        <f>'BASE SPLIT DEM'!A4025</f>
        <v>TO</v>
      </c>
      <c r="B731">
        <f>'BASE SPLIT DEM'!B731</f>
        <v>2017</v>
      </c>
      <c r="C731" t="str">
        <f>'BASE SPLIT DEM'!C731</f>
        <v>ADEMPASTRAEXONHROABUSIUBMWAY</v>
      </c>
      <c r="D731" t="str">
        <f>'BASE SPLIT DEM'!D731</f>
        <v>PASTRAEXONHROABUS</v>
      </c>
      <c r="E731" s="4">
        <f>'BASE SPLIT DEM'!E731+IF('BASE SPLIT DEM'!E731=0,0,_xlfn.IFNA(VLOOKUP(RIGHT(C731,6),'Tuning parameter'!$A$3:$AC$11,HLOOKUP(B731,'Tuning parameter'!$B$1:$AC$2,2,FALSE),FALSE),0))</f>
        <v>0.17527578367284399</v>
      </c>
      <c r="F731" t="str">
        <f>'BASE SPLIT DEM'!F4025</f>
        <v>PassengerTransportationExternal OUTHome WorkRoadMotorcycles</v>
      </c>
    </row>
    <row r="732" spans="1:6" x14ac:dyDescent="0.25">
      <c r="A732" t="str">
        <f>'BASE SPLIT DEM'!A4026</f>
        <v>TO</v>
      </c>
      <c r="B732">
        <f>'BASE SPLIT DEM'!B732</f>
        <v>2017</v>
      </c>
      <c r="C732" t="str">
        <f>'BASE SPLIT DEM'!C732</f>
        <v>ADEMPASTRAEXONHROABUSIUBVIVA</v>
      </c>
      <c r="D732" t="str">
        <f>'BASE SPLIT DEM'!D732</f>
        <v>PASTRAEXONHROABUS</v>
      </c>
      <c r="E732" s="4">
        <f>'BASE SPLIT DEM'!E732+IF('BASE SPLIT DEM'!E732=0,0,_xlfn.IFNA(VLOOKUP(RIGHT(C732,6),'Tuning parameter'!$A$3:$AC$11,HLOOKUP(B732,'Tuning parameter'!$B$1:$AC$2,2,FALSE),FALSE),0))</f>
        <v>2.35769575679486E-2</v>
      </c>
      <c r="F732" t="str">
        <f>'BASE SPLIT DEM'!F4026</f>
        <v>PassengerTransportationExternal OUTHome WorkRoadWalk</v>
      </c>
    </row>
    <row r="733" spans="1:6" x14ac:dyDescent="0.25">
      <c r="A733" t="str">
        <f>'BASE SPLIT DEM'!A4027</f>
        <v>TO</v>
      </c>
      <c r="B733">
        <f>'BASE SPLIT DEM'!B733</f>
        <v>2017</v>
      </c>
      <c r="C733" t="str">
        <f>'BASE SPLIT DEM'!C733</f>
        <v>ADEMPASTRAEXONHROABUSIUBDURT</v>
      </c>
      <c r="D733" t="str">
        <f>'BASE SPLIT DEM'!D733</f>
        <v>PASTRAEXONHROABUS</v>
      </c>
      <c r="E733" s="4">
        <f>'BASE SPLIT DEM'!E733+IF('BASE SPLIT DEM'!E733=0,0,_xlfn.IFNA(VLOOKUP(RIGHT(C733,6),'Tuning parameter'!$A$3:$AC$11,HLOOKUP(B733,'Tuning parameter'!$B$1:$AC$2,2,FALSE),FALSE),0))</f>
        <v>7.6721685459308396E-3</v>
      </c>
      <c r="F733" t="str">
        <f>'BASE SPLIT DEM'!F4027</f>
        <v>PassengerTransportationExternal OUTHome WorkRoadBicycle</v>
      </c>
    </row>
    <row r="734" spans="1:6" x14ac:dyDescent="0.25">
      <c r="A734" t="str">
        <f>'BASE SPLIT DEM'!A4028</f>
        <v>TO</v>
      </c>
      <c r="B734">
        <f>'BASE SPLIT DEM'!B734</f>
        <v>2017</v>
      </c>
      <c r="C734" t="str">
        <f>'BASE SPLIT DEM'!C734</f>
        <v>ADEMPASTRAEXONHROABUSSCB___</v>
      </c>
      <c r="D734" t="str">
        <f>'BASE SPLIT DEM'!D734</f>
        <v>PASTRAEXONHROABUS</v>
      </c>
      <c r="E734" s="4">
        <f>'BASE SPLIT DEM'!E734+IF('BASE SPLIT DEM'!E734=0,0,_xlfn.IFNA(VLOOKUP(RIGHT(C734,6),'Tuning parameter'!$A$3:$AC$11,HLOOKUP(B734,'Tuning parameter'!$B$1:$AC$2,2,FALSE),FALSE),0))</f>
        <v>0</v>
      </c>
      <c r="F734" t="str">
        <f>'BASE SPLIT DEM'!F4028</f>
        <v>PassengerTransportationExternal OUTHome SchoolRailRegional</v>
      </c>
    </row>
    <row r="735" spans="1:6" x14ac:dyDescent="0.25">
      <c r="A735" t="str">
        <f>'BASE SPLIT DEM'!A4030</f>
        <v>TO</v>
      </c>
      <c r="B735">
        <f>'BASE SPLIT DEM'!B735</f>
        <v>2017</v>
      </c>
      <c r="C735" t="str">
        <f>'BASE SPLIT DEM'!C735</f>
        <v>ADEMPASTRAEXONHROACAR___RSH</v>
      </c>
      <c r="D735" t="str">
        <f>'BASE SPLIT DEM'!D735</f>
        <v>PASTRAEXONHROACAR</v>
      </c>
      <c r="E735" s="4">
        <f>'BASE SPLIT DEM'!E735+IF('BASE SPLIT DEM'!E735=0,0,_xlfn.IFNA(VLOOKUP(RIGHT(C735,6),'Tuning parameter'!$A$3:$AC$11,HLOOKUP(B735,'Tuning parameter'!$B$1:$AC$2,2,FALSE),FALSE),0))</f>
        <v>0</v>
      </c>
      <c r="F735" t="str">
        <f>'BASE SPLIT DEM'!F4030</f>
        <v>PassengerTransportationExternal OUTHome SchoolRailSubway</v>
      </c>
    </row>
    <row r="736" spans="1:6" x14ac:dyDescent="0.25">
      <c r="A736" t="str">
        <f>'BASE SPLIT DEM'!A4031</f>
        <v>TO</v>
      </c>
      <c r="B736">
        <f>'BASE SPLIT DEM'!B736</f>
        <v>2017</v>
      </c>
      <c r="C736" t="str">
        <f>'BASE SPLIT DEM'!C736</f>
        <v>ADEMPASTRAEXONHROACAR___TAX</v>
      </c>
      <c r="D736" t="str">
        <f>'BASE SPLIT DEM'!D736</f>
        <v>PASTRAEXONHROACAR</v>
      </c>
      <c r="E736" s="4">
        <f>'BASE SPLIT DEM'!E736+IF('BASE SPLIT DEM'!E736=0,0,_xlfn.IFNA(VLOOKUP(RIGHT(C736,6),'Tuning parameter'!$A$3:$AC$11,HLOOKUP(B736,'Tuning parameter'!$B$1:$AC$2,2,FALSE),FALSE),0))</f>
        <v>1.08157195638427E-2</v>
      </c>
      <c r="F736" t="str">
        <f>'BASE SPLIT DEM'!F4031</f>
        <v>PassengerTransportationExternal OUTHome SchoolRailTramway</v>
      </c>
    </row>
    <row r="737" spans="1:6" x14ac:dyDescent="0.25">
      <c r="A737" t="str">
        <f>'BASE SPLIT DEM'!A4047</f>
        <v>TO</v>
      </c>
      <c r="B737">
        <f>'BASE SPLIT DEM'!B737</f>
        <v>2017</v>
      </c>
      <c r="C737" t="str">
        <f>'BASE SPLIT DEM'!C737</f>
        <v>ADEMPASTRAEXONHROACAR___ADR</v>
      </c>
      <c r="D737" t="str">
        <f>'BASE SPLIT DEM'!D737</f>
        <v>PASTRAEXONHROACAR</v>
      </c>
      <c r="E737" s="4">
        <f>'BASE SPLIT DEM'!E737+IF('BASE SPLIT DEM'!E737=0,0,_xlfn.IFNA(VLOOKUP(RIGHT(C737,6),'Tuning parameter'!$A$3:$AC$11,HLOOKUP(B737,'Tuning parameter'!$B$1:$AC$2,2,FALSE),FALSE),0))</f>
        <v>0.86770200888905602</v>
      </c>
      <c r="F737" t="str">
        <f>'BASE SPLIT DEM'!F4047</f>
        <v>PassengerTransportationExternal OUTHome SchoolRoadMotorcycles</v>
      </c>
    </row>
    <row r="738" spans="1:6" x14ac:dyDescent="0.25">
      <c r="A738" t="str">
        <f>'BASE SPLIT DEM'!A4048</f>
        <v>TO</v>
      </c>
      <c r="B738">
        <f>'BASE SPLIT DEM'!B738</f>
        <v>2017</v>
      </c>
      <c r="C738" t="str">
        <f>'BASE SPLIT DEM'!C738</f>
        <v>ADEMPASTRAEXONHROACAR___APG</v>
      </c>
      <c r="D738" t="str">
        <f>'BASE SPLIT DEM'!D738</f>
        <v>PASTRAEXONHROACAR</v>
      </c>
      <c r="E738" s="4">
        <f>'BASE SPLIT DEM'!E738+IF('BASE SPLIT DEM'!E738=0,0,_xlfn.IFNA(VLOOKUP(RIGHT(C738,6),'Tuning parameter'!$A$3:$AC$11,HLOOKUP(B738,'Tuning parameter'!$B$1:$AC$2,2,FALSE),FALSE),0))</f>
        <v>0.12148227154709999</v>
      </c>
      <c r="F738" t="str">
        <f>'BASE SPLIT DEM'!F4048</f>
        <v>PassengerTransportationExternal OUTHome SchoolRoadWalk</v>
      </c>
    </row>
    <row r="739" spans="1:6" x14ac:dyDescent="0.25">
      <c r="A739" t="str">
        <f>'BASE SPLIT DEM'!A4049</f>
        <v>TO</v>
      </c>
      <c r="B739">
        <f>'BASE SPLIT DEM'!B739</f>
        <v>2017</v>
      </c>
      <c r="C739" t="str">
        <f>'BASE SPLIT DEM'!C739</f>
        <v>ADEMPASTRAEXONHROATRULGTRSH</v>
      </c>
      <c r="D739" t="str">
        <f>'BASE SPLIT DEM'!D739</f>
        <v>PASTRAEXONHROATRU</v>
      </c>
      <c r="E739" s="4">
        <f>'BASE SPLIT DEM'!E739+IF('BASE SPLIT DEM'!E739=0,0,_xlfn.IFNA(VLOOKUP(RIGHT(C739,6),'Tuning parameter'!$A$3:$AC$11,HLOOKUP(B739,'Tuning parameter'!$B$1:$AC$2,2,FALSE),FALSE),0))</f>
        <v>0</v>
      </c>
      <c r="F739" t="str">
        <f>'BASE SPLIT DEM'!F4049</f>
        <v>PassengerTransportationExternal OUTHome SchoolRoadBicycle</v>
      </c>
    </row>
    <row r="740" spans="1:6" x14ac:dyDescent="0.25">
      <c r="A740" t="str">
        <f>'BASE SPLIT DEM'!A4052</f>
        <v>TO</v>
      </c>
      <c r="B740">
        <f>'BASE SPLIT DEM'!B740</f>
        <v>2017</v>
      </c>
      <c r="C740" t="str">
        <f>'BASE SPLIT DEM'!C740</f>
        <v>ADEMPASTRAEXONHROATRULGTTAX</v>
      </c>
      <c r="D740" t="str">
        <f>'BASE SPLIT DEM'!D740</f>
        <v>PASTRAEXONHROATRU</v>
      </c>
      <c r="E740" s="4">
        <f>'BASE SPLIT DEM'!E740+IF('BASE SPLIT DEM'!E740=0,0,_xlfn.IFNA(VLOOKUP(RIGHT(C740,6),'Tuning parameter'!$A$3:$AC$11,HLOOKUP(B740,'Tuning parameter'!$B$1:$AC$2,2,FALSE),FALSE),0))</f>
        <v>3.4924222617454702E-3</v>
      </c>
      <c r="F740" t="str">
        <f>'BASE SPLIT DEM'!F4052</f>
        <v>PassengerTransportationExternal OUTHome OtherRailSubway</v>
      </c>
    </row>
    <row r="741" spans="1:6" x14ac:dyDescent="0.25">
      <c r="A741" t="str">
        <f>'BASE SPLIT DEM'!A4053</f>
        <v>TO</v>
      </c>
      <c r="B741">
        <f>'BASE SPLIT DEM'!B741</f>
        <v>2017</v>
      </c>
      <c r="C741" t="str">
        <f>'BASE SPLIT DEM'!C741</f>
        <v>ADEMPASTRAEXONHROATRULGTADR</v>
      </c>
      <c r="D741" t="str">
        <f>'BASE SPLIT DEM'!D741</f>
        <v>PASTRAEXONHROATRU</v>
      </c>
      <c r="E741" s="4">
        <f>'BASE SPLIT DEM'!E741+IF('BASE SPLIT DEM'!E741=0,0,_xlfn.IFNA(VLOOKUP(RIGHT(C741,6),'Tuning parameter'!$A$3:$AC$11,HLOOKUP(B741,'Tuning parameter'!$B$1:$AC$2,2,FALSE),FALSE),0))</f>
        <v>0.87412592797713495</v>
      </c>
      <c r="F741" t="str">
        <f>'BASE SPLIT DEM'!F4053</f>
        <v>PassengerTransportationExternal OUTHome OtherRailTramway</v>
      </c>
    </row>
    <row r="742" spans="1:6" x14ac:dyDescent="0.25">
      <c r="A742" t="str">
        <f>'BASE SPLIT DEM'!A4069</f>
        <v>TO</v>
      </c>
      <c r="B742">
        <f>'BASE SPLIT DEM'!B742</f>
        <v>2017</v>
      </c>
      <c r="C742" t="str">
        <f>'BASE SPLIT DEM'!C742</f>
        <v>ADEMPASTRAEXONHROATRULGTAPG</v>
      </c>
      <c r="D742" t="str">
        <f>'BASE SPLIT DEM'!D742</f>
        <v>PASTRAEXONHROATRU</v>
      </c>
      <c r="E742" s="4">
        <f>'BASE SPLIT DEM'!E742+IF('BASE SPLIT DEM'!E742=0,0,_xlfn.IFNA(VLOOKUP(RIGHT(C742,6),'Tuning parameter'!$A$3:$AC$11,HLOOKUP(B742,'Tuning parameter'!$B$1:$AC$2,2,FALSE),FALSE),0))</f>
        <v>0.122381649761118</v>
      </c>
      <c r="F742" t="str">
        <f>'BASE SPLIT DEM'!F4069</f>
        <v>PassengerTransportationExternal OUTHome OtherRoadMotorcycles</v>
      </c>
    </row>
    <row r="743" spans="1:6" x14ac:dyDescent="0.25">
      <c r="A743" t="str">
        <f>'BASE SPLIT DEM'!A4070</f>
        <v>TO</v>
      </c>
      <c r="B743">
        <f>'BASE SPLIT DEM'!B743</f>
        <v>2017</v>
      </c>
      <c r="C743" t="str">
        <f>'BASE SPLIT DEM'!C743</f>
        <v>ADEMPASTRAEXONHROAMOR______</v>
      </c>
      <c r="D743" t="str">
        <f>'BASE SPLIT DEM'!D743</f>
        <v>PASTRAEXONHROAMOR</v>
      </c>
      <c r="E743" s="4">
        <f>'BASE SPLIT DEM'!E743+IF('BASE SPLIT DEM'!E743=0,0,_xlfn.IFNA(VLOOKUP(RIGHT(C743,6),'Tuning parameter'!$A$3:$AC$11,HLOOKUP(B743,'Tuning parameter'!$B$1:$AC$2,2,FALSE),FALSE),0))</f>
        <v>1</v>
      </c>
      <c r="F743" t="str">
        <f>'BASE SPLIT DEM'!F4070</f>
        <v>PassengerTransportationExternal OUTHome OtherRoadWalk</v>
      </c>
    </row>
    <row r="744" spans="1:6" x14ac:dyDescent="0.25">
      <c r="A744" t="str">
        <f>'BASE SPLIT DEM'!A4071</f>
        <v>TO</v>
      </c>
      <c r="B744">
        <f>'BASE SPLIT DEM'!B744</f>
        <v>2017</v>
      </c>
      <c r="C744" t="str">
        <f>'BASE SPLIT DEM'!C744</f>
        <v>ADEMPASTRAEXONHROAWAL______</v>
      </c>
      <c r="D744" t="str">
        <f>'BASE SPLIT DEM'!D744</f>
        <v>PASTRAEXONHROAWAL</v>
      </c>
      <c r="E744" s="4">
        <f>'BASE SPLIT DEM'!E744+IF('BASE SPLIT DEM'!E744=0,0,_xlfn.IFNA(VLOOKUP(RIGHT(C744,6),'Tuning parameter'!$A$3:$AC$11,HLOOKUP(B744,'Tuning parameter'!$B$1:$AC$2,2,FALSE),FALSE),0))</f>
        <v>1</v>
      </c>
      <c r="F744" t="str">
        <f>'BASE SPLIT DEM'!F4071</f>
        <v>PassengerTransportationExternal OUTHome OtherRoadBicycle</v>
      </c>
    </row>
    <row r="745" spans="1:6" x14ac:dyDescent="0.25">
      <c r="A745" t="str">
        <f>'BASE SPLIT DEM'!A4074</f>
        <v>TO</v>
      </c>
      <c r="B745">
        <f>'BASE SPLIT DEM'!B745</f>
        <v>2017</v>
      </c>
      <c r="C745" t="str">
        <f>'BASE SPLIT DEM'!C745</f>
        <v>ADEMPASTRAEXONHROABIK______</v>
      </c>
      <c r="D745" t="str">
        <f>'BASE SPLIT DEM'!D745</f>
        <v>PASTRAEXONHROABIK</v>
      </c>
      <c r="E745" s="4">
        <f>'BASE SPLIT DEM'!E745+IF('BASE SPLIT DEM'!E745=0,0,_xlfn.IFNA(VLOOKUP(RIGHT(C745,6),'Tuning parameter'!$A$3:$AC$11,HLOOKUP(B745,'Tuning parameter'!$B$1:$AC$2,2,FALSE),FALSE),0))</f>
        <v>1</v>
      </c>
      <c r="F745" t="str">
        <f>'BASE SPLIT DEM'!F4074</f>
        <v>PassengerTransportationExternal OUTNon Home basedRailSubway</v>
      </c>
    </row>
    <row r="746" spans="1:6" x14ac:dyDescent="0.25">
      <c r="A746" t="str">
        <f>'BASE SPLIT DEM'!A4075</f>
        <v>TO</v>
      </c>
      <c r="B746">
        <f>'BASE SPLIT DEM'!B746</f>
        <v>2018</v>
      </c>
      <c r="C746" t="str">
        <f>'BASE SPLIT DEM'!C746</f>
        <v>ADEMPASTRAINHWRAIREG</v>
      </c>
      <c r="D746" t="str">
        <f>'BASE SPLIT DEM'!D746</f>
        <v>PASTRAINHW</v>
      </c>
      <c r="E746" s="4">
        <f>'BASE SPLIT DEM'!E746+IF('BASE SPLIT DEM'!E746=0,0,_xlfn.IFNA(VLOOKUP(RIGHT(C746,6),'Tuning parameter'!$A$3:$AC$11,HLOOKUP(B746,'Tuning parameter'!$B$1:$AC$2,2,FALSE),FALSE),0))</f>
        <v>0</v>
      </c>
      <c r="F746" t="str">
        <f>'BASE SPLIT DEM'!F4075</f>
        <v>PassengerTransportationExternal OUTNon Home basedRailTramway</v>
      </c>
    </row>
    <row r="747" spans="1:6" x14ac:dyDescent="0.25">
      <c r="A747" t="str">
        <f>'BASE SPLIT DEM'!A4091</f>
        <v>TO</v>
      </c>
      <c r="B747">
        <f>'BASE SPLIT DEM'!B747</f>
        <v>2018</v>
      </c>
      <c r="C747" t="str">
        <f>'BASE SPLIT DEM'!C747</f>
        <v>ADEMPASTRAINHWRAISUB</v>
      </c>
      <c r="D747" t="str">
        <f>'BASE SPLIT DEM'!D747</f>
        <v>PASTRAINHW</v>
      </c>
      <c r="E747" s="4">
        <f>'BASE SPLIT DEM'!E747+IF('BASE SPLIT DEM'!E747=0,0,_xlfn.IFNA(VLOOKUP(RIGHT(C747,6),'Tuning parameter'!$A$3:$AC$11,HLOOKUP(B747,'Tuning parameter'!$B$1:$AC$2,2,FALSE),FALSE),0))</f>
        <v>0.117526844986759</v>
      </c>
      <c r="F747" t="str">
        <f>'BASE SPLIT DEM'!F4091</f>
        <v>PassengerTransportationExternal OUTNon Home basedRoadMotorcycles</v>
      </c>
    </row>
    <row r="748" spans="1:6" x14ac:dyDescent="0.25">
      <c r="A748" t="str">
        <f>'BASE SPLIT DEM'!A4092</f>
        <v>TO</v>
      </c>
      <c r="B748">
        <f>'BASE SPLIT DEM'!B748</f>
        <v>2018</v>
      </c>
      <c r="C748" t="str">
        <f>'BASE SPLIT DEM'!C748</f>
        <v>ADEMPASTRAINHWRAITRM</v>
      </c>
      <c r="D748" t="str">
        <f>'BASE SPLIT DEM'!D748</f>
        <v>PASTRAINHW</v>
      </c>
      <c r="E748" s="4">
        <f>'BASE SPLIT DEM'!E748+IF('BASE SPLIT DEM'!E748=0,0,_xlfn.IFNA(VLOOKUP(RIGHT(C748,6),'Tuning parameter'!$A$3:$AC$11,HLOOKUP(B748,'Tuning parameter'!$B$1:$AC$2,2,FALSE),FALSE),0))</f>
        <v>1.4750299306959799E-2</v>
      </c>
      <c r="F748" t="str">
        <f>'BASE SPLIT DEM'!F4092</f>
        <v>PassengerTransportationExternal OUTNon Home basedRoadWalk</v>
      </c>
    </row>
    <row r="749" spans="1:6" x14ac:dyDescent="0.25">
      <c r="A749" t="str">
        <f>'BASE SPLIT DEM'!A4093</f>
        <v>TO</v>
      </c>
      <c r="B749">
        <f>'BASE SPLIT DEM'!B749</f>
        <v>2018</v>
      </c>
      <c r="C749" t="str">
        <f>'BASE SPLIT DEM'!C749</f>
        <v>ADEMPASTRAINHWROABUS</v>
      </c>
      <c r="D749" t="str">
        <f>'BASE SPLIT DEM'!D749</f>
        <v>PASTRAINHW</v>
      </c>
      <c r="E749" s="4">
        <f>'BASE SPLIT DEM'!E749+IF('BASE SPLIT DEM'!E749=0,0,_xlfn.IFNA(VLOOKUP(RIGHT(C749,6),'Tuning parameter'!$A$3:$AC$11,HLOOKUP(B749,'Tuning parameter'!$B$1:$AC$2,2,FALSE),FALSE),0))</f>
        <v>0.104763291917663</v>
      </c>
      <c r="F749" t="str">
        <f>'BASE SPLIT DEM'!F4093</f>
        <v>PassengerTransportationExternal OUTNon Home basedRoadBicycle</v>
      </c>
    </row>
    <row r="750" spans="1:6" x14ac:dyDescent="0.25">
      <c r="A750" t="str">
        <f>'BASE SPLIT DEM'!A4202</f>
        <v>TO</v>
      </c>
      <c r="B750">
        <f>'BASE SPLIT DEM'!B750</f>
        <v>2018</v>
      </c>
      <c r="C750" t="str">
        <f>'BASE SPLIT DEM'!C750</f>
        <v>ADEMPASTRAINHWROACAR</v>
      </c>
      <c r="D750" t="str">
        <f>'BASE SPLIT DEM'!D750</f>
        <v>PASTRAINHW</v>
      </c>
      <c r="E750" s="4">
        <f>'BASE SPLIT DEM'!E750+IF('BASE SPLIT DEM'!E750=0,0,_xlfn.IFNA(VLOOKUP(RIGHT(C750,6),'Tuning parameter'!$A$3:$AC$11,HLOOKUP(B750,'Tuning parameter'!$B$1:$AC$2,2,FALSE),FALSE),0))</f>
        <v>0.35351436278617598</v>
      </c>
      <c r="F750" t="str">
        <f>'BASE SPLIT DEM'!F4202</f>
        <v>PassengerTransportationIn BoundaryHome WorkRailRegional</v>
      </c>
    </row>
    <row r="751" spans="1:6" x14ac:dyDescent="0.25">
      <c r="A751" t="str">
        <f>'BASE SPLIT DEM'!A4204</f>
        <v>TO</v>
      </c>
      <c r="B751">
        <f>'BASE SPLIT DEM'!B751</f>
        <v>2018</v>
      </c>
      <c r="C751" t="str">
        <f>'BASE SPLIT DEM'!C751</f>
        <v>ADEMPASTRAINHWROATRU</v>
      </c>
      <c r="D751" t="str">
        <f>'BASE SPLIT DEM'!D751</f>
        <v>PASTRAINHW</v>
      </c>
      <c r="E751" s="4">
        <f>'BASE SPLIT DEM'!E751+IF('BASE SPLIT DEM'!E751=0,0,_xlfn.IFNA(VLOOKUP(RIGHT(C751,6),'Tuning parameter'!$A$3:$AC$11,HLOOKUP(B751,'Tuning parameter'!$B$1:$AC$2,2,FALSE),FALSE),0))</f>
        <v>0.35351436278617598</v>
      </c>
      <c r="F751" t="str">
        <f>'BASE SPLIT DEM'!F4204</f>
        <v>PassengerTransportationIn BoundaryHome WorkRailSubway</v>
      </c>
    </row>
    <row r="752" spans="1:6" x14ac:dyDescent="0.25">
      <c r="A752" t="str">
        <f>'BASE SPLIT DEM'!A4205</f>
        <v>TO</v>
      </c>
      <c r="B752">
        <f>'BASE SPLIT DEM'!B752</f>
        <v>2018</v>
      </c>
      <c r="C752" t="str">
        <f>'BASE SPLIT DEM'!C752</f>
        <v>ADEMPASTRAINHWROAMOR</v>
      </c>
      <c r="D752" t="str">
        <f>'BASE SPLIT DEM'!D752</f>
        <v>PASTRAINHW</v>
      </c>
      <c r="E752" s="4">
        <f>'BASE SPLIT DEM'!E752+IF('BASE SPLIT DEM'!E752=0,0,_xlfn.IFNA(VLOOKUP(RIGHT(C752,6),'Tuning parameter'!$A$3:$AC$11,HLOOKUP(B752,'Tuning parameter'!$B$1:$AC$2,2,FALSE),FALSE),0))</f>
        <v>1.4885248595330699E-3</v>
      </c>
      <c r="F752" t="str">
        <f>'BASE SPLIT DEM'!F4205</f>
        <v>PassengerTransportationIn BoundaryHome WorkRailTramway</v>
      </c>
    </row>
    <row r="753" spans="1:6" x14ac:dyDescent="0.25">
      <c r="A753" t="str">
        <f>'BASE SPLIT DEM'!A4221</f>
        <v>TO</v>
      </c>
      <c r="B753">
        <f>'BASE SPLIT DEM'!B753</f>
        <v>2018</v>
      </c>
      <c r="C753" t="str">
        <f>'BASE SPLIT DEM'!C753</f>
        <v>ADEMPASTRAINHWROAWAL</v>
      </c>
      <c r="D753" t="str">
        <f>'BASE SPLIT DEM'!D753</f>
        <v>PASTRAINHW</v>
      </c>
      <c r="E753" s="4">
        <f>'BASE SPLIT DEM'!E753+IF('BASE SPLIT DEM'!E753=0,0,_xlfn.IFNA(VLOOKUP(RIGHT(C753,6),'Tuning parameter'!$A$3:$AC$11,HLOOKUP(B753,'Tuning parameter'!$B$1:$AC$2,2,FALSE),FALSE),0))</f>
        <v>4.5249685859308497E-2</v>
      </c>
      <c r="F753" t="str">
        <f>'BASE SPLIT DEM'!F4221</f>
        <v>PassengerTransportationIn BoundaryHome WorkRoadMotorcycles</v>
      </c>
    </row>
    <row r="754" spans="1:6" x14ac:dyDescent="0.25">
      <c r="A754" t="str">
        <f>'BASE SPLIT DEM'!A4222</f>
        <v>TO</v>
      </c>
      <c r="B754">
        <f>'BASE SPLIT DEM'!B754</f>
        <v>2018</v>
      </c>
      <c r="C754" t="str">
        <f>'BASE SPLIT DEM'!C754</f>
        <v>ADEMPASTRAINHWROABIK</v>
      </c>
      <c r="D754" t="str">
        <f>'BASE SPLIT DEM'!D754</f>
        <v>PASTRAINHW</v>
      </c>
      <c r="E754" s="4">
        <f>'BASE SPLIT DEM'!E754+IF('BASE SPLIT DEM'!E754=0,0,_xlfn.IFNA(VLOOKUP(RIGHT(C754,6),'Tuning parameter'!$A$3:$AC$11,HLOOKUP(B754,'Tuning parameter'!$B$1:$AC$2,2,FALSE),FALSE),0))</f>
        <v>9.1926274974216404E-3</v>
      </c>
      <c r="F754" t="str">
        <f>'BASE SPLIT DEM'!F4222</f>
        <v>PassengerTransportationIn BoundaryHome WorkRoadWalk</v>
      </c>
    </row>
    <row r="755" spans="1:6" x14ac:dyDescent="0.25">
      <c r="A755" t="str">
        <f>'BASE SPLIT DEM'!A4223</f>
        <v>TO</v>
      </c>
      <c r="B755">
        <f>'BASE SPLIT DEM'!B755</f>
        <v>2018</v>
      </c>
      <c r="C755" t="str">
        <f>'BASE SPLIT DEM'!C755</f>
        <v>ADEMPASTRAINHSRAIREG</v>
      </c>
      <c r="D755" t="str">
        <f>'BASE SPLIT DEM'!D755</f>
        <v>PASTRAINHS</v>
      </c>
      <c r="E755" s="4">
        <f>'BASE SPLIT DEM'!E755+IF('BASE SPLIT DEM'!E755=0,0,_xlfn.IFNA(VLOOKUP(RIGHT(C755,6),'Tuning parameter'!$A$3:$AC$11,HLOOKUP(B755,'Tuning parameter'!$B$1:$AC$2,2,FALSE),FALSE),0))</f>
        <v>0</v>
      </c>
      <c r="F755" t="str">
        <f>'BASE SPLIT DEM'!F4223</f>
        <v>PassengerTransportationIn BoundaryHome WorkRoadBicycle</v>
      </c>
    </row>
    <row r="756" spans="1:6" x14ac:dyDescent="0.25">
      <c r="A756" t="str">
        <f>'BASE SPLIT DEM'!A4224</f>
        <v>TO</v>
      </c>
      <c r="B756">
        <f>'BASE SPLIT DEM'!B756</f>
        <v>2018</v>
      </c>
      <c r="C756" t="str">
        <f>'BASE SPLIT DEM'!C756</f>
        <v>ADEMPASTRAINHSRAISUB</v>
      </c>
      <c r="D756" t="str">
        <f>'BASE SPLIT DEM'!D756</f>
        <v>PASTRAINHS</v>
      </c>
      <c r="E756" s="4">
        <f>'BASE SPLIT DEM'!E756+IF('BASE SPLIT DEM'!E756=0,0,_xlfn.IFNA(VLOOKUP(RIGHT(C756,6),'Tuning parameter'!$A$3:$AC$11,HLOOKUP(B756,'Tuning parameter'!$B$1:$AC$2,2,FALSE),FALSE),0))</f>
        <v>0.117526844986759</v>
      </c>
      <c r="F756" t="str">
        <f>'BASE SPLIT DEM'!F4224</f>
        <v>PassengerTransportationIn BoundaryHome SchoolRailRegional</v>
      </c>
    </row>
    <row r="757" spans="1:6" x14ac:dyDescent="0.25">
      <c r="A757" t="str">
        <f>'BASE SPLIT DEM'!A4226</f>
        <v>TO</v>
      </c>
      <c r="B757">
        <f>'BASE SPLIT DEM'!B757</f>
        <v>2018</v>
      </c>
      <c r="C757" t="str">
        <f>'BASE SPLIT DEM'!C757</f>
        <v>ADEMPASTRAINHSRAITRM</v>
      </c>
      <c r="D757" t="str">
        <f>'BASE SPLIT DEM'!D757</f>
        <v>PASTRAINHS</v>
      </c>
      <c r="E757" s="4">
        <f>'BASE SPLIT DEM'!E757+IF('BASE SPLIT DEM'!E757=0,0,_xlfn.IFNA(VLOOKUP(RIGHT(C757,6),'Tuning parameter'!$A$3:$AC$11,HLOOKUP(B757,'Tuning parameter'!$B$1:$AC$2,2,FALSE),FALSE),0))</f>
        <v>1.4750299306959799E-2</v>
      </c>
      <c r="F757" t="str">
        <f>'BASE SPLIT DEM'!F4226</f>
        <v>PassengerTransportationIn BoundaryHome SchoolRailSubway</v>
      </c>
    </row>
    <row r="758" spans="1:6" x14ac:dyDescent="0.25">
      <c r="A758" t="str">
        <f>'BASE SPLIT DEM'!A4227</f>
        <v>TO</v>
      </c>
      <c r="B758">
        <f>'BASE SPLIT DEM'!B758</f>
        <v>2018</v>
      </c>
      <c r="C758" t="str">
        <f>'BASE SPLIT DEM'!C758</f>
        <v>ADEMPASTRAINHSROABUS</v>
      </c>
      <c r="D758" t="str">
        <f>'BASE SPLIT DEM'!D758</f>
        <v>PASTRAINHS</v>
      </c>
      <c r="E758" s="4">
        <f>'BASE SPLIT DEM'!E758+IF('BASE SPLIT DEM'!E758=0,0,_xlfn.IFNA(VLOOKUP(RIGHT(C758,6),'Tuning parameter'!$A$3:$AC$11,HLOOKUP(B758,'Tuning parameter'!$B$1:$AC$2,2,FALSE),FALSE),0))</f>
        <v>0.104763291917663</v>
      </c>
      <c r="F758" t="str">
        <f>'BASE SPLIT DEM'!F4227</f>
        <v>PassengerTransportationIn BoundaryHome SchoolRailTramway</v>
      </c>
    </row>
    <row r="759" spans="1:6" x14ac:dyDescent="0.25">
      <c r="A759" t="str">
        <f>'BASE SPLIT DEM'!A4243</f>
        <v>TO</v>
      </c>
      <c r="B759">
        <f>'BASE SPLIT DEM'!B759</f>
        <v>2018</v>
      </c>
      <c r="C759" t="str">
        <f>'BASE SPLIT DEM'!C759</f>
        <v>ADEMPASTRAINHSROACAR</v>
      </c>
      <c r="D759" t="str">
        <f>'BASE SPLIT DEM'!D759</f>
        <v>PASTRAINHS</v>
      </c>
      <c r="E759" s="4">
        <f>'BASE SPLIT DEM'!E759+IF('BASE SPLIT DEM'!E759=0,0,_xlfn.IFNA(VLOOKUP(RIGHT(C759,6),'Tuning parameter'!$A$3:$AC$11,HLOOKUP(B759,'Tuning parameter'!$B$1:$AC$2,2,FALSE),FALSE),0))</f>
        <v>0.35351436278617598</v>
      </c>
      <c r="F759" t="str">
        <f>'BASE SPLIT DEM'!F4243</f>
        <v>PassengerTransportationIn BoundaryHome SchoolRoadMotorcycles</v>
      </c>
    </row>
    <row r="760" spans="1:6" x14ac:dyDescent="0.25">
      <c r="A760" t="str">
        <f>'BASE SPLIT DEM'!A4244</f>
        <v>TO</v>
      </c>
      <c r="B760">
        <f>'BASE SPLIT DEM'!B760</f>
        <v>2018</v>
      </c>
      <c r="C760" t="str">
        <f>'BASE SPLIT DEM'!C760</f>
        <v>ADEMPASTRAINHSROATRU</v>
      </c>
      <c r="D760" t="str">
        <f>'BASE SPLIT DEM'!D760</f>
        <v>PASTRAINHS</v>
      </c>
      <c r="E760" s="4">
        <f>'BASE SPLIT DEM'!E760+IF('BASE SPLIT DEM'!E760=0,0,_xlfn.IFNA(VLOOKUP(RIGHT(C760,6),'Tuning parameter'!$A$3:$AC$11,HLOOKUP(B760,'Tuning parameter'!$B$1:$AC$2,2,FALSE),FALSE),0))</f>
        <v>0.35351436278617598</v>
      </c>
      <c r="F760" t="str">
        <f>'BASE SPLIT DEM'!F4244</f>
        <v>PassengerTransportationIn BoundaryHome SchoolRoadWalk</v>
      </c>
    </row>
    <row r="761" spans="1:6" x14ac:dyDescent="0.25">
      <c r="A761" t="str">
        <f>'BASE SPLIT DEM'!A4245</f>
        <v>TO</v>
      </c>
      <c r="B761">
        <f>'BASE SPLIT DEM'!B761</f>
        <v>2018</v>
      </c>
      <c r="C761" t="str">
        <f>'BASE SPLIT DEM'!C761</f>
        <v>ADEMPASTRAINHSROAMOR</v>
      </c>
      <c r="D761" t="str">
        <f>'BASE SPLIT DEM'!D761</f>
        <v>PASTRAINHS</v>
      </c>
      <c r="E761" s="4">
        <f>'BASE SPLIT DEM'!E761+IF('BASE SPLIT DEM'!E761=0,0,_xlfn.IFNA(VLOOKUP(RIGHT(C761,6),'Tuning parameter'!$A$3:$AC$11,HLOOKUP(B761,'Tuning parameter'!$B$1:$AC$2,2,FALSE),FALSE),0))</f>
        <v>1.4885248595330699E-3</v>
      </c>
      <c r="F761" t="str">
        <f>'BASE SPLIT DEM'!F4245</f>
        <v>PassengerTransportationIn BoundaryHome SchoolRoadBicycle</v>
      </c>
    </row>
    <row r="762" spans="1:6" x14ac:dyDescent="0.25">
      <c r="A762" t="str">
        <f>'BASE SPLIT DEM'!A4246</f>
        <v>TO</v>
      </c>
      <c r="B762">
        <f>'BASE SPLIT DEM'!B762</f>
        <v>2018</v>
      </c>
      <c r="C762" t="str">
        <f>'BASE SPLIT DEM'!C762</f>
        <v>ADEMPASTRAINHSROAWAL</v>
      </c>
      <c r="D762" t="str">
        <f>'BASE SPLIT DEM'!D762</f>
        <v>PASTRAINHS</v>
      </c>
      <c r="E762" s="4">
        <f>'BASE SPLIT DEM'!E762+IF('BASE SPLIT DEM'!E762=0,0,_xlfn.IFNA(VLOOKUP(RIGHT(C762,6),'Tuning parameter'!$A$3:$AC$11,HLOOKUP(B762,'Tuning parameter'!$B$1:$AC$2,2,FALSE),FALSE),0))</f>
        <v>4.5249685859308497E-2</v>
      </c>
      <c r="F762" t="str">
        <f>'BASE SPLIT DEM'!F4246</f>
        <v>PassengerTransportationIn BoundaryHome OtherRailRegional</v>
      </c>
    </row>
    <row r="763" spans="1:6" x14ac:dyDescent="0.25">
      <c r="A763" t="str">
        <f>'BASE SPLIT DEM'!A4248</f>
        <v>TO</v>
      </c>
      <c r="B763">
        <f>'BASE SPLIT DEM'!B763</f>
        <v>2018</v>
      </c>
      <c r="C763" t="str">
        <f>'BASE SPLIT DEM'!C763</f>
        <v>ADEMPASTRAINHSROABIK</v>
      </c>
      <c r="D763" t="str">
        <f>'BASE SPLIT DEM'!D763</f>
        <v>PASTRAINHS</v>
      </c>
      <c r="E763" s="4">
        <f>'BASE SPLIT DEM'!E763+IF('BASE SPLIT DEM'!E763=0,0,_xlfn.IFNA(VLOOKUP(RIGHT(C763,6),'Tuning parameter'!$A$3:$AC$11,HLOOKUP(B763,'Tuning parameter'!$B$1:$AC$2,2,FALSE),FALSE),0))</f>
        <v>9.1926274974216404E-3</v>
      </c>
      <c r="F763" t="str">
        <f>'BASE SPLIT DEM'!F4248</f>
        <v>PassengerTransportationIn BoundaryHome OtherRailSubway</v>
      </c>
    </row>
    <row r="764" spans="1:6" x14ac:dyDescent="0.25">
      <c r="A764" t="str">
        <f>'BASE SPLIT DEM'!A4249</f>
        <v>TO</v>
      </c>
      <c r="B764">
        <f>'BASE SPLIT DEM'!B764</f>
        <v>2018</v>
      </c>
      <c r="C764" t="str">
        <f>'BASE SPLIT DEM'!C764</f>
        <v>ADEMPASTRAINHORAIREG</v>
      </c>
      <c r="D764" t="str">
        <f>'BASE SPLIT DEM'!D764</f>
        <v>PASTRAINHO</v>
      </c>
      <c r="E764" s="4">
        <f>'BASE SPLIT DEM'!E764+IF('BASE SPLIT DEM'!E764=0,0,_xlfn.IFNA(VLOOKUP(RIGHT(C764,6),'Tuning parameter'!$A$3:$AC$11,HLOOKUP(B764,'Tuning parameter'!$B$1:$AC$2,2,FALSE),FALSE),0))</f>
        <v>0</v>
      </c>
      <c r="F764" t="str">
        <f>'BASE SPLIT DEM'!F4249</f>
        <v>PassengerTransportationIn BoundaryHome OtherRailTramway</v>
      </c>
    </row>
    <row r="765" spans="1:6" x14ac:dyDescent="0.25">
      <c r="A765" t="str">
        <f>'BASE SPLIT DEM'!A4265</f>
        <v>TO</v>
      </c>
      <c r="B765">
        <f>'BASE SPLIT DEM'!B765</f>
        <v>2018</v>
      </c>
      <c r="C765" t="str">
        <f>'BASE SPLIT DEM'!C765</f>
        <v>ADEMPASTRAINHORAISUB</v>
      </c>
      <c r="D765" t="str">
        <f>'BASE SPLIT DEM'!D765</f>
        <v>PASTRAINHO</v>
      </c>
      <c r="E765" s="4">
        <f>'BASE SPLIT DEM'!E765+IF('BASE SPLIT DEM'!E765=0,0,_xlfn.IFNA(VLOOKUP(RIGHT(C765,6),'Tuning parameter'!$A$3:$AC$11,HLOOKUP(B765,'Tuning parameter'!$B$1:$AC$2,2,FALSE),FALSE),0))</f>
        <v>0.117526844986759</v>
      </c>
      <c r="F765" t="str">
        <f>'BASE SPLIT DEM'!F4265</f>
        <v>PassengerTransportationIn BoundaryHome OtherRoadMotorcycles</v>
      </c>
    </row>
    <row r="766" spans="1:6" x14ac:dyDescent="0.25">
      <c r="A766" t="str">
        <f>'BASE SPLIT DEM'!A4266</f>
        <v>TO</v>
      </c>
      <c r="B766">
        <f>'BASE SPLIT DEM'!B766</f>
        <v>2018</v>
      </c>
      <c r="C766" t="str">
        <f>'BASE SPLIT DEM'!C766</f>
        <v>ADEMPASTRAINHORAITRM</v>
      </c>
      <c r="D766" t="str">
        <f>'BASE SPLIT DEM'!D766</f>
        <v>PASTRAINHO</v>
      </c>
      <c r="E766" s="4">
        <f>'BASE SPLIT DEM'!E766+IF('BASE SPLIT DEM'!E766=0,0,_xlfn.IFNA(VLOOKUP(RIGHT(C766,6),'Tuning parameter'!$A$3:$AC$11,HLOOKUP(B766,'Tuning parameter'!$B$1:$AC$2,2,FALSE),FALSE),0))</f>
        <v>1.4750299306959799E-2</v>
      </c>
      <c r="F766" t="str">
        <f>'BASE SPLIT DEM'!F4266</f>
        <v>PassengerTransportationIn BoundaryHome OtherRoadWalk</v>
      </c>
    </row>
    <row r="767" spans="1:6" x14ac:dyDescent="0.25">
      <c r="A767" t="str">
        <f>'BASE SPLIT DEM'!A4267</f>
        <v>TO</v>
      </c>
      <c r="B767">
        <f>'BASE SPLIT DEM'!B767</f>
        <v>2018</v>
      </c>
      <c r="C767" t="str">
        <f>'BASE SPLIT DEM'!C767</f>
        <v>ADEMPASTRAINHOROABUS</v>
      </c>
      <c r="D767" t="str">
        <f>'BASE SPLIT DEM'!D767</f>
        <v>PASTRAINHO</v>
      </c>
      <c r="E767" s="4">
        <f>'BASE SPLIT DEM'!E767+IF('BASE SPLIT DEM'!E767=0,0,_xlfn.IFNA(VLOOKUP(RIGHT(C767,6),'Tuning parameter'!$A$3:$AC$11,HLOOKUP(B767,'Tuning parameter'!$B$1:$AC$2,2,FALSE),FALSE),0))</f>
        <v>0.104763291917663</v>
      </c>
      <c r="F767" t="str">
        <f>'BASE SPLIT DEM'!F4267</f>
        <v>PassengerTransportationIn BoundaryHome OtherRoadBicycle</v>
      </c>
    </row>
    <row r="768" spans="1:6" x14ac:dyDescent="0.25">
      <c r="A768" t="str">
        <f>'BASE SPLIT DEM'!A4268</f>
        <v>TO</v>
      </c>
      <c r="B768">
        <f>'BASE SPLIT DEM'!B768</f>
        <v>2018</v>
      </c>
      <c r="C768" t="str">
        <f>'BASE SPLIT DEM'!C768</f>
        <v>ADEMPASTRAINHOROACAR</v>
      </c>
      <c r="D768" t="str">
        <f>'BASE SPLIT DEM'!D768</f>
        <v>PASTRAINHO</v>
      </c>
      <c r="E768" s="4">
        <f>'BASE SPLIT DEM'!E768+IF('BASE SPLIT DEM'!E768=0,0,_xlfn.IFNA(VLOOKUP(RIGHT(C768,6),'Tuning parameter'!$A$3:$AC$11,HLOOKUP(B768,'Tuning parameter'!$B$1:$AC$2,2,FALSE),FALSE),0))</f>
        <v>0.35351436278617598</v>
      </c>
      <c r="F768" t="str">
        <f>'BASE SPLIT DEM'!F4268</f>
        <v>PassengerTransportationIn BoundaryNon Home basedRailRegional</v>
      </c>
    </row>
    <row r="769" spans="1:6" x14ac:dyDescent="0.25">
      <c r="A769" t="str">
        <f>'BASE SPLIT DEM'!A4270</f>
        <v>TO</v>
      </c>
      <c r="B769">
        <f>'BASE SPLIT DEM'!B769</f>
        <v>2018</v>
      </c>
      <c r="C769" t="str">
        <f>'BASE SPLIT DEM'!C769</f>
        <v>ADEMPASTRAINHOROATRU</v>
      </c>
      <c r="D769" t="str">
        <f>'BASE SPLIT DEM'!D769</f>
        <v>PASTRAINHO</v>
      </c>
      <c r="E769" s="4">
        <f>'BASE SPLIT DEM'!E769+IF('BASE SPLIT DEM'!E769=0,0,_xlfn.IFNA(VLOOKUP(RIGHT(C769,6),'Tuning parameter'!$A$3:$AC$11,HLOOKUP(B769,'Tuning parameter'!$B$1:$AC$2,2,FALSE),FALSE),0))</f>
        <v>0.35351436278617598</v>
      </c>
      <c r="F769" t="str">
        <f>'BASE SPLIT DEM'!F4270</f>
        <v>PassengerTransportationIn BoundaryNon Home basedRailSubway</v>
      </c>
    </row>
    <row r="770" spans="1:6" x14ac:dyDescent="0.25">
      <c r="A770" t="str">
        <f>'BASE SPLIT DEM'!A4271</f>
        <v>TO</v>
      </c>
      <c r="B770">
        <f>'BASE SPLIT DEM'!B770</f>
        <v>2018</v>
      </c>
      <c r="C770" t="str">
        <f>'BASE SPLIT DEM'!C770</f>
        <v>ADEMPASTRAINHOROAMOR</v>
      </c>
      <c r="D770" t="str">
        <f>'BASE SPLIT DEM'!D770</f>
        <v>PASTRAINHO</v>
      </c>
      <c r="E770" s="4">
        <f>'BASE SPLIT DEM'!E770+IF('BASE SPLIT DEM'!E770=0,0,_xlfn.IFNA(VLOOKUP(RIGHT(C770,6),'Tuning parameter'!$A$3:$AC$11,HLOOKUP(B770,'Tuning parameter'!$B$1:$AC$2,2,FALSE),FALSE),0))</f>
        <v>1.4885248595330699E-3</v>
      </c>
      <c r="F770" t="str">
        <f>'BASE SPLIT DEM'!F4271</f>
        <v>PassengerTransportationIn BoundaryNon Home basedRailTramway</v>
      </c>
    </row>
    <row r="771" spans="1:6" x14ac:dyDescent="0.25">
      <c r="A771" t="str">
        <f>'BASE SPLIT DEM'!A4287</f>
        <v>TO</v>
      </c>
      <c r="B771">
        <f>'BASE SPLIT DEM'!B771</f>
        <v>2018</v>
      </c>
      <c r="C771" t="str">
        <f>'BASE SPLIT DEM'!C771</f>
        <v>ADEMPASTRAINHOROAWAL</v>
      </c>
      <c r="D771" t="str">
        <f>'BASE SPLIT DEM'!D771</f>
        <v>PASTRAINHO</v>
      </c>
      <c r="E771" s="4">
        <f>'BASE SPLIT DEM'!E771+IF('BASE SPLIT DEM'!E771=0,0,_xlfn.IFNA(VLOOKUP(RIGHT(C771,6),'Tuning parameter'!$A$3:$AC$11,HLOOKUP(B771,'Tuning parameter'!$B$1:$AC$2,2,FALSE),FALSE),0))</f>
        <v>4.5249685859308497E-2</v>
      </c>
      <c r="F771" t="str">
        <f>'BASE SPLIT DEM'!F4287</f>
        <v>PassengerTransportationIn BoundaryNon Home basedRoadMotorcycles</v>
      </c>
    </row>
    <row r="772" spans="1:6" x14ac:dyDescent="0.25">
      <c r="A772" t="str">
        <f>'BASE SPLIT DEM'!A4288</f>
        <v>TO</v>
      </c>
      <c r="B772">
        <f>'BASE SPLIT DEM'!B772</f>
        <v>2018</v>
      </c>
      <c r="C772" t="str">
        <f>'BASE SPLIT DEM'!C772</f>
        <v>ADEMPASTRAINHOROABIK</v>
      </c>
      <c r="D772" t="str">
        <f>'BASE SPLIT DEM'!D772</f>
        <v>PASTRAINHO</v>
      </c>
      <c r="E772" s="4">
        <f>'BASE SPLIT DEM'!E772+IF('BASE SPLIT DEM'!E772=0,0,_xlfn.IFNA(VLOOKUP(RIGHT(C772,6),'Tuning parameter'!$A$3:$AC$11,HLOOKUP(B772,'Tuning parameter'!$B$1:$AC$2,2,FALSE),FALSE),0))</f>
        <v>9.1926274974216404E-3</v>
      </c>
      <c r="F772" t="str">
        <f>'BASE SPLIT DEM'!F4288</f>
        <v>PassengerTransportationIn BoundaryNon Home basedRoadWalk</v>
      </c>
    </row>
    <row r="773" spans="1:6" x14ac:dyDescent="0.25">
      <c r="A773" t="str">
        <f>'BASE SPLIT DEM'!A4289</f>
        <v>TO</v>
      </c>
      <c r="B773">
        <f>'BASE SPLIT DEM'!B773</f>
        <v>2018</v>
      </c>
      <c r="C773" t="str">
        <f>'BASE SPLIT DEM'!C773</f>
        <v>ADEMPASTRAINNHRAIREG</v>
      </c>
      <c r="D773" t="str">
        <f>'BASE SPLIT DEM'!D773</f>
        <v>PASTRAINNH</v>
      </c>
      <c r="E773" s="4">
        <f>'BASE SPLIT DEM'!E773+IF('BASE SPLIT DEM'!E773=0,0,_xlfn.IFNA(VLOOKUP(RIGHT(C773,6),'Tuning parameter'!$A$3:$AC$11,HLOOKUP(B773,'Tuning parameter'!$B$1:$AC$2,2,FALSE),FALSE),0))</f>
        <v>0</v>
      </c>
      <c r="F773" t="str">
        <f>'BASE SPLIT DEM'!F4289</f>
        <v>PassengerTransportationIn BoundaryNon Home basedRoadBicycle</v>
      </c>
    </row>
    <row r="774" spans="1:6" x14ac:dyDescent="0.25">
      <c r="A774" t="str">
        <f>'BASE SPLIT DEM'!A4290</f>
        <v>TO</v>
      </c>
      <c r="B774">
        <f>'BASE SPLIT DEM'!B774</f>
        <v>2018</v>
      </c>
      <c r="C774" t="str">
        <f>'BASE SPLIT DEM'!C774</f>
        <v>ADEMPASTRAINNHRAISUB</v>
      </c>
      <c r="D774" t="str">
        <f>'BASE SPLIT DEM'!D774</f>
        <v>PASTRAINNH</v>
      </c>
      <c r="E774" s="4">
        <f>'BASE SPLIT DEM'!E774+IF('BASE SPLIT DEM'!E774=0,0,_xlfn.IFNA(VLOOKUP(RIGHT(C774,6),'Tuning parameter'!$A$3:$AC$11,HLOOKUP(B774,'Tuning parameter'!$B$1:$AC$2,2,FALSE),FALSE),0))</f>
        <v>0.117526844986759</v>
      </c>
      <c r="F774" t="str">
        <f>'BASE SPLIT DEM'!F4290</f>
        <v>PassengerTransportationExternal INHome WorkRailRegional</v>
      </c>
    </row>
    <row r="775" spans="1:6" x14ac:dyDescent="0.25">
      <c r="A775" t="str">
        <f>'BASE SPLIT DEM'!A4292</f>
        <v>TO</v>
      </c>
      <c r="B775">
        <f>'BASE SPLIT DEM'!B775</f>
        <v>2018</v>
      </c>
      <c r="C775" t="str">
        <f>'BASE SPLIT DEM'!C775</f>
        <v>ADEMPASTRAINNHRAITRM</v>
      </c>
      <c r="D775" t="str">
        <f>'BASE SPLIT DEM'!D775</f>
        <v>PASTRAINNH</v>
      </c>
      <c r="E775" s="4">
        <f>'BASE SPLIT DEM'!E775+IF('BASE SPLIT DEM'!E775=0,0,_xlfn.IFNA(VLOOKUP(RIGHT(C775,6),'Tuning parameter'!$A$3:$AC$11,HLOOKUP(B775,'Tuning parameter'!$B$1:$AC$2,2,FALSE),FALSE),0))</f>
        <v>1.4750299306959799E-2</v>
      </c>
      <c r="F775" t="str">
        <f>'BASE SPLIT DEM'!F4292</f>
        <v>PassengerTransportationExternal INHome WorkRailSubway</v>
      </c>
    </row>
    <row r="776" spans="1:6" x14ac:dyDescent="0.25">
      <c r="A776" t="str">
        <f>'BASE SPLIT DEM'!A4293</f>
        <v>TO</v>
      </c>
      <c r="B776">
        <f>'BASE SPLIT DEM'!B776</f>
        <v>2018</v>
      </c>
      <c r="C776" t="str">
        <f>'BASE SPLIT DEM'!C776</f>
        <v>ADEMPASTRAINNHROABUS</v>
      </c>
      <c r="D776" t="str">
        <f>'BASE SPLIT DEM'!D776</f>
        <v>PASTRAINNH</v>
      </c>
      <c r="E776" s="4">
        <f>'BASE SPLIT DEM'!E776+IF('BASE SPLIT DEM'!E776=0,0,_xlfn.IFNA(VLOOKUP(RIGHT(C776,6),'Tuning parameter'!$A$3:$AC$11,HLOOKUP(B776,'Tuning parameter'!$B$1:$AC$2,2,FALSE),FALSE),0))</f>
        <v>0.104763291917663</v>
      </c>
      <c r="F776" t="str">
        <f>'BASE SPLIT DEM'!F4293</f>
        <v>PassengerTransportationExternal INHome WorkRailTramway</v>
      </c>
    </row>
    <row r="777" spans="1:6" x14ac:dyDescent="0.25">
      <c r="A777" t="str">
        <f>'BASE SPLIT DEM'!A4309</f>
        <v>TO</v>
      </c>
      <c r="B777">
        <f>'BASE SPLIT DEM'!B777</f>
        <v>2018</v>
      </c>
      <c r="C777" t="str">
        <f>'BASE SPLIT DEM'!C777</f>
        <v>ADEMPASTRAINNHROACAR</v>
      </c>
      <c r="D777" t="str">
        <f>'BASE SPLIT DEM'!D777</f>
        <v>PASTRAINNH</v>
      </c>
      <c r="E777" s="4">
        <f>'BASE SPLIT DEM'!E777+IF('BASE SPLIT DEM'!E777=0,0,_xlfn.IFNA(VLOOKUP(RIGHT(C777,6),'Tuning parameter'!$A$3:$AC$11,HLOOKUP(B777,'Tuning parameter'!$B$1:$AC$2,2,FALSE),FALSE),0))</f>
        <v>0.35351436278617598</v>
      </c>
      <c r="F777" t="str">
        <f>'BASE SPLIT DEM'!F4309</f>
        <v>PassengerTransportationExternal INHome WorkRoadMotorcycles</v>
      </c>
    </row>
    <row r="778" spans="1:6" x14ac:dyDescent="0.25">
      <c r="A778" t="str">
        <f>'BASE SPLIT DEM'!A4310</f>
        <v>TO</v>
      </c>
      <c r="B778">
        <f>'BASE SPLIT DEM'!B778</f>
        <v>2018</v>
      </c>
      <c r="C778" t="str">
        <f>'BASE SPLIT DEM'!C778</f>
        <v>ADEMPASTRAINNHROATRU</v>
      </c>
      <c r="D778" t="str">
        <f>'BASE SPLIT DEM'!D778</f>
        <v>PASTRAINNH</v>
      </c>
      <c r="E778" s="4">
        <f>'BASE SPLIT DEM'!E778+IF('BASE SPLIT DEM'!E778=0,0,_xlfn.IFNA(VLOOKUP(RIGHT(C778,6),'Tuning parameter'!$A$3:$AC$11,HLOOKUP(B778,'Tuning parameter'!$B$1:$AC$2,2,FALSE),FALSE),0))</f>
        <v>0.35351436278617598</v>
      </c>
      <c r="F778" t="str">
        <f>'BASE SPLIT DEM'!F4310</f>
        <v>PassengerTransportationExternal INHome WorkRoadWalk</v>
      </c>
    </row>
    <row r="779" spans="1:6" x14ac:dyDescent="0.25">
      <c r="A779" t="str">
        <f>'BASE SPLIT DEM'!A4311</f>
        <v>TO</v>
      </c>
      <c r="B779">
        <f>'BASE SPLIT DEM'!B779</f>
        <v>2018</v>
      </c>
      <c r="C779" t="str">
        <f>'BASE SPLIT DEM'!C779</f>
        <v>ADEMPASTRAINNHROAMOR</v>
      </c>
      <c r="D779" t="str">
        <f>'BASE SPLIT DEM'!D779</f>
        <v>PASTRAINNH</v>
      </c>
      <c r="E779" s="4">
        <f>'BASE SPLIT DEM'!E779+IF('BASE SPLIT DEM'!E779=0,0,_xlfn.IFNA(VLOOKUP(RIGHT(C779,6),'Tuning parameter'!$A$3:$AC$11,HLOOKUP(B779,'Tuning parameter'!$B$1:$AC$2,2,FALSE),FALSE),0))</f>
        <v>1.4885248595330699E-3</v>
      </c>
      <c r="F779" t="str">
        <f>'BASE SPLIT DEM'!F4311</f>
        <v>PassengerTransportationExternal INHome WorkRoadBicycle</v>
      </c>
    </row>
    <row r="780" spans="1:6" x14ac:dyDescent="0.25">
      <c r="A780" t="str">
        <f>'BASE SPLIT DEM'!A4312</f>
        <v>TO</v>
      </c>
      <c r="B780">
        <f>'BASE SPLIT DEM'!B780</f>
        <v>2018</v>
      </c>
      <c r="C780" t="str">
        <f>'BASE SPLIT DEM'!C780</f>
        <v>ADEMPASTRAINNHROAWAL</v>
      </c>
      <c r="D780" t="str">
        <f>'BASE SPLIT DEM'!D780</f>
        <v>PASTRAINNH</v>
      </c>
      <c r="E780" s="4">
        <f>'BASE SPLIT DEM'!E780+IF('BASE SPLIT DEM'!E780=0,0,_xlfn.IFNA(VLOOKUP(RIGHT(C780,6),'Tuning parameter'!$A$3:$AC$11,HLOOKUP(B780,'Tuning parameter'!$B$1:$AC$2,2,FALSE),FALSE),0))</f>
        <v>4.5249685859308497E-2</v>
      </c>
      <c r="F780" t="str">
        <f>'BASE SPLIT DEM'!F4312</f>
        <v>PassengerTransportationExternal INHome SchoolRailRegional</v>
      </c>
    </row>
    <row r="781" spans="1:6" x14ac:dyDescent="0.25">
      <c r="A781" t="str">
        <f>'BASE SPLIT DEM'!A4314</f>
        <v>TO</v>
      </c>
      <c r="B781">
        <f>'BASE SPLIT DEM'!B781</f>
        <v>2018</v>
      </c>
      <c r="C781" t="str">
        <f>'BASE SPLIT DEM'!C781</f>
        <v>ADEMPASTRAINNHROABIK</v>
      </c>
      <c r="D781" t="str">
        <f>'BASE SPLIT DEM'!D781</f>
        <v>PASTRAINNH</v>
      </c>
      <c r="E781" s="4">
        <f>'BASE SPLIT DEM'!E781+IF('BASE SPLIT DEM'!E781=0,0,_xlfn.IFNA(VLOOKUP(RIGHT(C781,6),'Tuning parameter'!$A$3:$AC$11,HLOOKUP(B781,'Tuning parameter'!$B$1:$AC$2,2,FALSE),FALSE),0))</f>
        <v>9.1926274974216404E-3</v>
      </c>
      <c r="F781" t="str">
        <f>'BASE SPLIT DEM'!F4314</f>
        <v>PassengerTransportationExternal INHome SchoolRailSubway</v>
      </c>
    </row>
    <row r="782" spans="1:6" x14ac:dyDescent="0.25">
      <c r="A782" t="str">
        <f>'BASE SPLIT DEM'!A4315</f>
        <v>TO</v>
      </c>
      <c r="B782">
        <f>'BASE SPLIT DEM'!B782</f>
        <v>2018</v>
      </c>
      <c r="C782" t="str">
        <f>'BASE SPLIT DEM'!C782</f>
        <v>ADEMPASTRAEXIHWRAIREG</v>
      </c>
      <c r="D782" t="str">
        <f>'BASE SPLIT DEM'!D782</f>
        <v>PASTRAEXIHW</v>
      </c>
      <c r="E782" s="4">
        <f>'BASE SPLIT DEM'!E782+IF('BASE SPLIT DEM'!E782=0,0,_xlfn.IFNA(VLOOKUP(RIGHT(C782,6),'Tuning parameter'!$A$3:$AC$11,HLOOKUP(B782,'Tuning parameter'!$B$1:$AC$2,2,FALSE),FALSE),0))</f>
        <v>0.15732832600928601</v>
      </c>
      <c r="F782" t="str">
        <f>'BASE SPLIT DEM'!F4315</f>
        <v>PassengerTransportationExternal INHome SchoolRailTramway</v>
      </c>
    </row>
    <row r="783" spans="1:6" x14ac:dyDescent="0.25">
      <c r="A783" t="str">
        <f>'BASE SPLIT DEM'!A4331</f>
        <v>TO</v>
      </c>
      <c r="B783">
        <f>'BASE SPLIT DEM'!B783</f>
        <v>2018</v>
      </c>
      <c r="C783" t="str">
        <f>'BASE SPLIT DEM'!C783</f>
        <v>ADEMPASTRAEXIHWRAISUB</v>
      </c>
      <c r="D783" t="str">
        <f>'BASE SPLIT DEM'!D783</f>
        <v>PASTRAEXIHW</v>
      </c>
      <c r="E783" s="4">
        <f>'BASE SPLIT DEM'!E783+IF('BASE SPLIT DEM'!E783=0,0,_xlfn.IFNA(VLOOKUP(RIGHT(C783,6),'Tuning parameter'!$A$3:$AC$11,HLOOKUP(B783,'Tuning parameter'!$B$1:$AC$2,2,FALSE),FALSE),0))</f>
        <v>7.6589510795547801E-3</v>
      </c>
      <c r="F783" t="str">
        <f>'BASE SPLIT DEM'!F4331</f>
        <v>PassengerTransportationExternal INHome SchoolRoadMotorcycles</v>
      </c>
    </row>
    <row r="784" spans="1:6" x14ac:dyDescent="0.25">
      <c r="A784" t="str">
        <f>'BASE SPLIT DEM'!A4332</f>
        <v>TO</v>
      </c>
      <c r="B784">
        <f>'BASE SPLIT DEM'!B784</f>
        <v>2018</v>
      </c>
      <c r="C784" t="str">
        <f>'BASE SPLIT DEM'!C784</f>
        <v>ADEMPASTRAEXIHWRAITRM</v>
      </c>
      <c r="D784" t="str">
        <f>'BASE SPLIT DEM'!D784</f>
        <v>PASTRAEXIHW</v>
      </c>
      <c r="E784" s="4">
        <f>'BASE SPLIT DEM'!E784+IF('BASE SPLIT DEM'!E784=0,0,_xlfn.IFNA(VLOOKUP(RIGHT(C784,6),'Tuning parameter'!$A$3:$AC$11,HLOOKUP(B784,'Tuning parameter'!$B$1:$AC$2,2,FALSE),FALSE),0))</f>
        <v>0</v>
      </c>
      <c r="F784" t="str">
        <f>'BASE SPLIT DEM'!F4332</f>
        <v>PassengerTransportationExternal INHome SchoolRoadWalk</v>
      </c>
    </row>
    <row r="785" spans="1:6" x14ac:dyDescent="0.25">
      <c r="A785" t="str">
        <f>'BASE SPLIT DEM'!A4333</f>
        <v>TO</v>
      </c>
      <c r="B785">
        <f>'BASE SPLIT DEM'!B785</f>
        <v>2018</v>
      </c>
      <c r="C785" t="str">
        <f>'BASE SPLIT DEM'!C785</f>
        <v>ADEMPASTRAEXIHWROABUS</v>
      </c>
      <c r="D785" t="str">
        <f>'BASE SPLIT DEM'!D785</f>
        <v>PASTRAEXIHW</v>
      </c>
      <c r="E785" s="4">
        <f>'BASE SPLIT DEM'!E785+IF('BASE SPLIT DEM'!E785=0,0,_xlfn.IFNA(VLOOKUP(RIGHT(C785,6),'Tuning parameter'!$A$3:$AC$11,HLOOKUP(B785,'Tuning parameter'!$B$1:$AC$2,2,FALSE),FALSE),0))</f>
        <v>4.00619630969931E-2</v>
      </c>
      <c r="F785" t="str">
        <f>'BASE SPLIT DEM'!F4333</f>
        <v>PassengerTransportationExternal INHome SchoolRoadBicycle</v>
      </c>
    </row>
    <row r="786" spans="1:6" x14ac:dyDescent="0.25">
      <c r="A786" t="str">
        <f>'BASE SPLIT DEM'!A4336</f>
        <v>TO</v>
      </c>
      <c r="B786">
        <f>'BASE SPLIT DEM'!B786</f>
        <v>2018</v>
      </c>
      <c r="C786" t="str">
        <f>'BASE SPLIT DEM'!C786</f>
        <v>ADEMPASTRAEXIHWROACAR</v>
      </c>
      <c r="D786" t="str">
        <f>'BASE SPLIT DEM'!D786</f>
        <v>PASTRAEXIHW</v>
      </c>
      <c r="E786" s="4">
        <f>'BASE SPLIT DEM'!E786+IF('BASE SPLIT DEM'!E786=0,0,_xlfn.IFNA(VLOOKUP(RIGHT(C786,6),'Tuning parameter'!$A$3:$AC$11,HLOOKUP(B786,'Tuning parameter'!$B$1:$AC$2,2,FALSE),FALSE),0))</f>
        <v>0.39629998117894899</v>
      </c>
      <c r="F786" t="str">
        <f>'BASE SPLIT DEM'!F4336</f>
        <v>PassengerTransportationExternal INHome OtherRailSubway</v>
      </c>
    </row>
    <row r="787" spans="1:6" x14ac:dyDescent="0.25">
      <c r="A787" t="str">
        <f>'BASE SPLIT DEM'!A4337</f>
        <v>TO</v>
      </c>
      <c r="B787">
        <f>'BASE SPLIT DEM'!B787</f>
        <v>2018</v>
      </c>
      <c r="C787" t="str">
        <f>'BASE SPLIT DEM'!C787</f>
        <v>ADEMPASTRAEXIHWROATRU</v>
      </c>
      <c r="D787" t="str">
        <f>'BASE SPLIT DEM'!D787</f>
        <v>PASTRAEXIHW</v>
      </c>
      <c r="E787" s="4">
        <f>'BASE SPLIT DEM'!E787+IF('BASE SPLIT DEM'!E787=0,0,_xlfn.IFNA(VLOOKUP(RIGHT(C787,6),'Tuning parameter'!$A$3:$AC$11,HLOOKUP(B787,'Tuning parameter'!$B$1:$AC$2,2,FALSE),FALSE),0))</f>
        <v>0.39629998117894899</v>
      </c>
      <c r="F787" t="str">
        <f>'BASE SPLIT DEM'!F4337</f>
        <v>PassengerTransportationExternal INHome OtherRailTramway</v>
      </c>
    </row>
    <row r="788" spans="1:6" x14ac:dyDescent="0.25">
      <c r="A788" t="str">
        <f>'BASE SPLIT DEM'!A4353</f>
        <v>TO</v>
      </c>
      <c r="B788">
        <f>'BASE SPLIT DEM'!B788</f>
        <v>2018</v>
      </c>
      <c r="C788" t="str">
        <f>'BASE SPLIT DEM'!C788</f>
        <v>ADEMPASTRAEXIHWROAMOR</v>
      </c>
      <c r="D788" t="str">
        <f>'BASE SPLIT DEM'!D788</f>
        <v>PASTRAEXIHW</v>
      </c>
      <c r="E788" s="4">
        <f>'BASE SPLIT DEM'!E788+IF('BASE SPLIT DEM'!E788=0,0,_xlfn.IFNA(VLOOKUP(RIGHT(C788,6),'Tuning parameter'!$A$3:$AC$11,HLOOKUP(B788,'Tuning parameter'!$B$1:$AC$2,2,FALSE),FALSE),0))</f>
        <v>1.6686800761590501E-3</v>
      </c>
      <c r="F788" t="str">
        <f>'BASE SPLIT DEM'!F4353</f>
        <v>PassengerTransportationExternal INHome OtherRoadMotorcycles</v>
      </c>
    </row>
    <row r="789" spans="1:6" x14ac:dyDescent="0.25">
      <c r="A789" t="str">
        <f>'BASE SPLIT DEM'!A4354</f>
        <v>TO</v>
      </c>
      <c r="B789">
        <f>'BASE SPLIT DEM'!B789</f>
        <v>2018</v>
      </c>
      <c r="C789" t="str">
        <f>'BASE SPLIT DEM'!C789</f>
        <v>ADEMPASTRAEXIHWROAWAL</v>
      </c>
      <c r="D789" t="str">
        <f>'BASE SPLIT DEM'!D789</f>
        <v>PASTRAEXIHW</v>
      </c>
      <c r="E789" s="4">
        <f>'BASE SPLIT DEM'!E789+IF('BASE SPLIT DEM'!E789=0,0,_xlfn.IFNA(VLOOKUP(RIGHT(C789,6),'Tuning parameter'!$A$3:$AC$11,HLOOKUP(B789,'Tuning parameter'!$B$1:$AC$2,2,FALSE),FALSE),0))</f>
        <v>6.8211738010674305E-4</v>
      </c>
      <c r="F789" t="str">
        <f>'BASE SPLIT DEM'!F4354</f>
        <v>PassengerTransportationExternal INHome OtherRoadWalk</v>
      </c>
    </row>
    <row r="790" spans="1:6" x14ac:dyDescent="0.25">
      <c r="A790" t="str">
        <f>'BASE SPLIT DEM'!A4355</f>
        <v>TO</v>
      </c>
      <c r="B790">
        <f>'BASE SPLIT DEM'!B790</f>
        <v>2018</v>
      </c>
      <c r="C790" t="str">
        <f>'BASE SPLIT DEM'!C790</f>
        <v>ADEMPASTRAEXIHWROABIK</v>
      </c>
      <c r="D790" t="str">
        <f>'BASE SPLIT DEM'!D790</f>
        <v>PASTRAEXIHW</v>
      </c>
      <c r="E790" s="4">
        <f>'BASE SPLIT DEM'!E790+IF('BASE SPLIT DEM'!E790=0,0,_xlfn.IFNA(VLOOKUP(RIGHT(C790,6),'Tuning parameter'!$A$3:$AC$11,HLOOKUP(B790,'Tuning parameter'!$B$1:$AC$2,2,FALSE),FALSE),0))</f>
        <v>0</v>
      </c>
      <c r="F790" t="str">
        <f>'BASE SPLIT DEM'!F4355</f>
        <v>PassengerTransportationExternal INHome OtherRoadBicycle</v>
      </c>
    </row>
    <row r="791" spans="1:6" x14ac:dyDescent="0.25">
      <c r="A791" t="str">
        <f>'BASE SPLIT DEM'!A4358</f>
        <v>TO</v>
      </c>
      <c r="B791">
        <f>'BASE SPLIT DEM'!B791</f>
        <v>2018</v>
      </c>
      <c r="C791" t="str">
        <f>'BASE SPLIT DEM'!C791</f>
        <v>ADEMPASTRAEXIHSRAIREG</v>
      </c>
      <c r="D791" t="str">
        <f>'BASE SPLIT DEM'!D791</f>
        <v>PASTRAEXIHS</v>
      </c>
      <c r="E791" s="4">
        <f>'BASE SPLIT DEM'!E791+IF('BASE SPLIT DEM'!E791=0,0,_xlfn.IFNA(VLOOKUP(RIGHT(C791,6),'Tuning parameter'!$A$3:$AC$11,HLOOKUP(B791,'Tuning parameter'!$B$1:$AC$2,2,FALSE),FALSE),0))</f>
        <v>0.15732832600928601</v>
      </c>
      <c r="F791" t="str">
        <f>'BASE SPLIT DEM'!F4358</f>
        <v>PassengerTransportationExternal INNon Home basedRailSubway</v>
      </c>
    </row>
    <row r="792" spans="1:6" x14ac:dyDescent="0.25">
      <c r="A792" t="str">
        <f>'BASE SPLIT DEM'!A4359</f>
        <v>TO</v>
      </c>
      <c r="B792">
        <f>'BASE SPLIT DEM'!B792</f>
        <v>2018</v>
      </c>
      <c r="C792" t="str">
        <f>'BASE SPLIT DEM'!C792</f>
        <v>ADEMPASTRAEXIHSRAISUB</v>
      </c>
      <c r="D792" t="str">
        <f>'BASE SPLIT DEM'!D792</f>
        <v>PASTRAEXIHS</v>
      </c>
      <c r="E792" s="4">
        <f>'BASE SPLIT DEM'!E792+IF('BASE SPLIT DEM'!E792=0,0,_xlfn.IFNA(VLOOKUP(RIGHT(C792,6),'Tuning parameter'!$A$3:$AC$11,HLOOKUP(B792,'Tuning parameter'!$B$1:$AC$2,2,FALSE),FALSE),0))</f>
        <v>7.6589510795547801E-3</v>
      </c>
      <c r="F792" t="str">
        <f>'BASE SPLIT DEM'!F4359</f>
        <v>PassengerTransportationExternal INNon Home basedRailTramway</v>
      </c>
    </row>
    <row r="793" spans="1:6" x14ac:dyDescent="0.25">
      <c r="A793" t="str">
        <f>'BASE SPLIT DEM'!A4375</f>
        <v>TO</v>
      </c>
      <c r="B793">
        <f>'BASE SPLIT DEM'!B793</f>
        <v>2018</v>
      </c>
      <c r="C793" t="str">
        <f>'BASE SPLIT DEM'!C793</f>
        <v>ADEMPASTRAEXIHSRAITRM</v>
      </c>
      <c r="D793" t="str">
        <f>'BASE SPLIT DEM'!D793</f>
        <v>PASTRAEXIHS</v>
      </c>
      <c r="E793" s="4">
        <f>'BASE SPLIT DEM'!E793+IF('BASE SPLIT DEM'!E793=0,0,_xlfn.IFNA(VLOOKUP(RIGHT(C793,6),'Tuning parameter'!$A$3:$AC$11,HLOOKUP(B793,'Tuning parameter'!$B$1:$AC$2,2,FALSE),FALSE),0))</f>
        <v>0</v>
      </c>
      <c r="F793" t="str">
        <f>'BASE SPLIT DEM'!F4375</f>
        <v>PassengerTransportationExternal INNon Home basedRoadMotorcycles</v>
      </c>
    </row>
    <row r="794" spans="1:6" x14ac:dyDescent="0.25">
      <c r="A794" t="str">
        <f>'BASE SPLIT DEM'!A4376</f>
        <v>TO</v>
      </c>
      <c r="B794">
        <f>'BASE SPLIT DEM'!B794</f>
        <v>2018</v>
      </c>
      <c r="C794" t="str">
        <f>'BASE SPLIT DEM'!C794</f>
        <v>ADEMPASTRAEXIHSROABUS</v>
      </c>
      <c r="D794" t="str">
        <f>'BASE SPLIT DEM'!D794</f>
        <v>PASTRAEXIHS</v>
      </c>
      <c r="E794" s="4">
        <f>'BASE SPLIT DEM'!E794+IF('BASE SPLIT DEM'!E794=0,0,_xlfn.IFNA(VLOOKUP(RIGHT(C794,6),'Tuning parameter'!$A$3:$AC$11,HLOOKUP(B794,'Tuning parameter'!$B$1:$AC$2,2,FALSE),FALSE),0))</f>
        <v>4.00619630969931E-2</v>
      </c>
      <c r="F794" t="str">
        <f>'BASE SPLIT DEM'!F4376</f>
        <v>PassengerTransportationExternal INNon Home basedRoadWalk</v>
      </c>
    </row>
    <row r="795" spans="1:6" x14ac:dyDescent="0.25">
      <c r="A795" t="str">
        <f>'BASE SPLIT DEM'!A4377</f>
        <v>TO</v>
      </c>
      <c r="B795">
        <f>'BASE SPLIT DEM'!B795</f>
        <v>2018</v>
      </c>
      <c r="C795" t="str">
        <f>'BASE SPLIT DEM'!C795</f>
        <v>ADEMPASTRAEXIHSROACAR</v>
      </c>
      <c r="D795" t="str">
        <f>'BASE SPLIT DEM'!D795</f>
        <v>PASTRAEXIHS</v>
      </c>
      <c r="E795" s="4">
        <f>'BASE SPLIT DEM'!E795+IF('BASE SPLIT DEM'!E795=0,0,_xlfn.IFNA(VLOOKUP(RIGHT(C795,6),'Tuning parameter'!$A$3:$AC$11,HLOOKUP(B795,'Tuning parameter'!$B$1:$AC$2,2,FALSE),FALSE),0))</f>
        <v>0.39629998117894899</v>
      </c>
      <c r="F795" t="str">
        <f>'BASE SPLIT DEM'!F4377</f>
        <v>PassengerTransportationExternal INNon Home basedRoadBicycle</v>
      </c>
    </row>
    <row r="796" spans="1:6" x14ac:dyDescent="0.25">
      <c r="A796" t="str">
        <f>'BASE SPLIT DEM'!A4378</f>
        <v>TO</v>
      </c>
      <c r="B796">
        <f>'BASE SPLIT DEM'!B796</f>
        <v>2018</v>
      </c>
      <c r="C796" t="str">
        <f>'BASE SPLIT DEM'!C796</f>
        <v>ADEMPASTRAEXIHSROATRU</v>
      </c>
      <c r="D796" t="str">
        <f>'BASE SPLIT DEM'!D796</f>
        <v>PASTRAEXIHS</v>
      </c>
      <c r="E796" s="4">
        <f>'BASE SPLIT DEM'!E796+IF('BASE SPLIT DEM'!E796=0,0,_xlfn.IFNA(VLOOKUP(RIGHT(C796,6),'Tuning parameter'!$A$3:$AC$11,HLOOKUP(B796,'Tuning parameter'!$B$1:$AC$2,2,FALSE),FALSE),0))</f>
        <v>0.39629998117894899</v>
      </c>
      <c r="F796" t="str">
        <f>'BASE SPLIT DEM'!F4378</f>
        <v>PassengerTransportationExternal OUTHome WorkRailRegional</v>
      </c>
    </row>
    <row r="797" spans="1:6" x14ac:dyDescent="0.25">
      <c r="A797" t="str">
        <f>'BASE SPLIT DEM'!A4380</f>
        <v>TO</v>
      </c>
      <c r="B797">
        <f>'BASE SPLIT DEM'!B797</f>
        <v>2018</v>
      </c>
      <c r="C797" t="str">
        <f>'BASE SPLIT DEM'!C797</f>
        <v>ADEMPASTRAEXIHSROAMOR</v>
      </c>
      <c r="D797" t="str">
        <f>'BASE SPLIT DEM'!D797</f>
        <v>PASTRAEXIHS</v>
      </c>
      <c r="E797" s="4">
        <f>'BASE SPLIT DEM'!E797+IF('BASE SPLIT DEM'!E797=0,0,_xlfn.IFNA(VLOOKUP(RIGHT(C797,6),'Tuning parameter'!$A$3:$AC$11,HLOOKUP(B797,'Tuning parameter'!$B$1:$AC$2,2,FALSE),FALSE),0))</f>
        <v>1.6686800761590501E-3</v>
      </c>
      <c r="F797" t="str">
        <f>'BASE SPLIT DEM'!F4380</f>
        <v>PassengerTransportationExternal OUTHome WorkRailSubway</v>
      </c>
    </row>
    <row r="798" spans="1:6" x14ac:dyDescent="0.25">
      <c r="A798" t="str">
        <f>'BASE SPLIT DEM'!A4381</f>
        <v>TO</v>
      </c>
      <c r="B798">
        <f>'BASE SPLIT DEM'!B798</f>
        <v>2018</v>
      </c>
      <c r="C798" t="str">
        <f>'BASE SPLIT DEM'!C798</f>
        <v>ADEMPASTRAEXIHSROAWAL</v>
      </c>
      <c r="D798" t="str">
        <f>'BASE SPLIT DEM'!D798</f>
        <v>PASTRAEXIHS</v>
      </c>
      <c r="E798" s="4">
        <f>'BASE SPLIT DEM'!E798+IF('BASE SPLIT DEM'!E798=0,0,_xlfn.IFNA(VLOOKUP(RIGHT(C798,6),'Tuning parameter'!$A$3:$AC$11,HLOOKUP(B798,'Tuning parameter'!$B$1:$AC$2,2,FALSE),FALSE),0))</f>
        <v>6.8211738010674305E-4</v>
      </c>
      <c r="F798" t="str">
        <f>'BASE SPLIT DEM'!F4381</f>
        <v>PassengerTransportationExternal OUTHome WorkRailTramway</v>
      </c>
    </row>
    <row r="799" spans="1:6" x14ac:dyDescent="0.25">
      <c r="A799" t="str">
        <f>'BASE SPLIT DEM'!A4397</f>
        <v>TO</v>
      </c>
      <c r="B799">
        <f>'BASE SPLIT DEM'!B799</f>
        <v>2018</v>
      </c>
      <c r="C799" t="str">
        <f>'BASE SPLIT DEM'!C799</f>
        <v>ADEMPASTRAEXIHSROABIK</v>
      </c>
      <c r="D799" t="str">
        <f>'BASE SPLIT DEM'!D799</f>
        <v>PASTRAEXIHS</v>
      </c>
      <c r="E799" s="4">
        <f>'BASE SPLIT DEM'!E799+IF('BASE SPLIT DEM'!E799=0,0,_xlfn.IFNA(VLOOKUP(RIGHT(C799,6),'Tuning parameter'!$A$3:$AC$11,HLOOKUP(B799,'Tuning parameter'!$B$1:$AC$2,2,FALSE),FALSE),0))</f>
        <v>0</v>
      </c>
      <c r="F799" t="str">
        <f>'BASE SPLIT DEM'!F4397</f>
        <v>PassengerTransportationExternal OUTHome WorkRoadMotorcycles</v>
      </c>
    </row>
    <row r="800" spans="1:6" x14ac:dyDescent="0.25">
      <c r="A800" t="str">
        <f>'BASE SPLIT DEM'!A4398</f>
        <v>TO</v>
      </c>
      <c r="B800">
        <f>'BASE SPLIT DEM'!B800</f>
        <v>2018</v>
      </c>
      <c r="C800" t="str">
        <f>'BASE SPLIT DEM'!C800</f>
        <v>ADEMPASTRAEXIHORAIREG</v>
      </c>
      <c r="D800" t="str">
        <f>'BASE SPLIT DEM'!D800</f>
        <v>PASTRAEXIHO</v>
      </c>
      <c r="E800" s="4">
        <f>'BASE SPLIT DEM'!E800+IF('BASE SPLIT DEM'!E800=0,0,_xlfn.IFNA(VLOOKUP(RIGHT(C800,6),'Tuning parameter'!$A$3:$AC$11,HLOOKUP(B800,'Tuning parameter'!$B$1:$AC$2,2,FALSE),FALSE),0))</f>
        <v>0.15732832600928601</v>
      </c>
      <c r="F800" t="str">
        <f>'BASE SPLIT DEM'!F4398</f>
        <v>PassengerTransportationExternal OUTHome WorkRoadWalk</v>
      </c>
    </row>
    <row r="801" spans="1:6" x14ac:dyDescent="0.25">
      <c r="A801" t="str">
        <f>'BASE SPLIT DEM'!A4399</f>
        <v>TO</v>
      </c>
      <c r="B801">
        <f>'BASE SPLIT DEM'!B801</f>
        <v>2018</v>
      </c>
      <c r="C801" t="str">
        <f>'BASE SPLIT DEM'!C801</f>
        <v>ADEMPASTRAEXIHORAISUB</v>
      </c>
      <c r="D801" t="str">
        <f>'BASE SPLIT DEM'!D801</f>
        <v>PASTRAEXIHO</v>
      </c>
      <c r="E801" s="4">
        <f>'BASE SPLIT DEM'!E801+IF('BASE SPLIT DEM'!E801=0,0,_xlfn.IFNA(VLOOKUP(RIGHT(C801,6),'Tuning parameter'!$A$3:$AC$11,HLOOKUP(B801,'Tuning parameter'!$B$1:$AC$2,2,FALSE),FALSE),0))</f>
        <v>7.6589510795547801E-3</v>
      </c>
      <c r="F801" t="str">
        <f>'BASE SPLIT DEM'!F4399</f>
        <v>PassengerTransportationExternal OUTHome WorkRoadBicycle</v>
      </c>
    </row>
    <row r="802" spans="1:6" x14ac:dyDescent="0.25">
      <c r="A802" t="str">
        <f>'BASE SPLIT DEM'!A4400</f>
        <v>TO</v>
      </c>
      <c r="B802">
        <f>'BASE SPLIT DEM'!B802</f>
        <v>2018</v>
      </c>
      <c r="C802" t="str">
        <f>'BASE SPLIT DEM'!C802</f>
        <v>ADEMPASTRAEXIHORAITRM</v>
      </c>
      <c r="D802" t="str">
        <f>'BASE SPLIT DEM'!D802</f>
        <v>PASTRAEXIHO</v>
      </c>
      <c r="E802" s="4">
        <f>'BASE SPLIT DEM'!E802+IF('BASE SPLIT DEM'!E802=0,0,_xlfn.IFNA(VLOOKUP(RIGHT(C802,6),'Tuning parameter'!$A$3:$AC$11,HLOOKUP(B802,'Tuning parameter'!$B$1:$AC$2,2,FALSE),FALSE),0))</f>
        <v>0</v>
      </c>
      <c r="F802" t="str">
        <f>'BASE SPLIT DEM'!F4400</f>
        <v>PassengerTransportationExternal OUTHome SchoolRailRegional</v>
      </c>
    </row>
    <row r="803" spans="1:6" x14ac:dyDescent="0.25">
      <c r="A803" t="str">
        <f>'BASE SPLIT DEM'!A4402</f>
        <v>TO</v>
      </c>
      <c r="B803">
        <f>'BASE SPLIT DEM'!B803</f>
        <v>2018</v>
      </c>
      <c r="C803" t="str">
        <f>'BASE SPLIT DEM'!C803</f>
        <v>ADEMPASTRAEXIHOROABUS</v>
      </c>
      <c r="D803" t="str">
        <f>'BASE SPLIT DEM'!D803</f>
        <v>PASTRAEXIHO</v>
      </c>
      <c r="E803" s="4">
        <f>'BASE SPLIT DEM'!E803+IF('BASE SPLIT DEM'!E803=0,0,_xlfn.IFNA(VLOOKUP(RIGHT(C803,6),'Tuning parameter'!$A$3:$AC$11,HLOOKUP(B803,'Tuning parameter'!$B$1:$AC$2,2,FALSE),FALSE),0))</f>
        <v>4.00619630969931E-2</v>
      </c>
      <c r="F803" t="str">
        <f>'BASE SPLIT DEM'!F4402</f>
        <v>PassengerTransportationExternal OUTHome SchoolRailSubway</v>
      </c>
    </row>
    <row r="804" spans="1:6" x14ac:dyDescent="0.25">
      <c r="A804" t="str">
        <f>'BASE SPLIT DEM'!A4403</f>
        <v>TO</v>
      </c>
      <c r="B804">
        <f>'BASE SPLIT DEM'!B804</f>
        <v>2018</v>
      </c>
      <c r="C804" t="str">
        <f>'BASE SPLIT DEM'!C804</f>
        <v>ADEMPASTRAEXIHOROACAR</v>
      </c>
      <c r="D804" t="str">
        <f>'BASE SPLIT DEM'!D804</f>
        <v>PASTRAEXIHO</v>
      </c>
      <c r="E804" s="4">
        <f>'BASE SPLIT DEM'!E804+IF('BASE SPLIT DEM'!E804=0,0,_xlfn.IFNA(VLOOKUP(RIGHT(C804,6),'Tuning parameter'!$A$3:$AC$11,HLOOKUP(B804,'Tuning parameter'!$B$1:$AC$2,2,FALSE),FALSE),0))</f>
        <v>0.39629998117894899</v>
      </c>
      <c r="F804" t="str">
        <f>'BASE SPLIT DEM'!F4403</f>
        <v>PassengerTransportationExternal OUTHome SchoolRailTramway</v>
      </c>
    </row>
    <row r="805" spans="1:6" x14ac:dyDescent="0.25">
      <c r="A805" t="str">
        <f>'BASE SPLIT DEM'!A4419</f>
        <v>TO</v>
      </c>
      <c r="B805">
        <f>'BASE SPLIT DEM'!B805</f>
        <v>2018</v>
      </c>
      <c r="C805" t="str">
        <f>'BASE SPLIT DEM'!C805</f>
        <v>ADEMPASTRAEXIHOROATRU</v>
      </c>
      <c r="D805" t="str">
        <f>'BASE SPLIT DEM'!D805</f>
        <v>PASTRAEXIHO</v>
      </c>
      <c r="E805" s="4">
        <f>'BASE SPLIT DEM'!E805+IF('BASE SPLIT DEM'!E805=0,0,_xlfn.IFNA(VLOOKUP(RIGHT(C805,6),'Tuning parameter'!$A$3:$AC$11,HLOOKUP(B805,'Tuning parameter'!$B$1:$AC$2,2,FALSE),FALSE),0))</f>
        <v>0.39629998117894899</v>
      </c>
      <c r="F805" t="str">
        <f>'BASE SPLIT DEM'!F4419</f>
        <v>PassengerTransportationExternal OUTHome SchoolRoadMotorcycles</v>
      </c>
    </row>
    <row r="806" spans="1:6" x14ac:dyDescent="0.25">
      <c r="A806" t="str">
        <f>'BASE SPLIT DEM'!A4420</f>
        <v>TO</v>
      </c>
      <c r="B806">
        <f>'BASE SPLIT DEM'!B806</f>
        <v>2018</v>
      </c>
      <c r="C806" t="str">
        <f>'BASE SPLIT DEM'!C806</f>
        <v>ADEMPASTRAEXIHOROAMOR</v>
      </c>
      <c r="D806" t="str">
        <f>'BASE SPLIT DEM'!D806</f>
        <v>PASTRAEXIHO</v>
      </c>
      <c r="E806" s="4">
        <f>'BASE SPLIT DEM'!E806+IF('BASE SPLIT DEM'!E806=0,0,_xlfn.IFNA(VLOOKUP(RIGHT(C806,6),'Tuning parameter'!$A$3:$AC$11,HLOOKUP(B806,'Tuning parameter'!$B$1:$AC$2,2,FALSE),FALSE),0))</f>
        <v>1.6686800761590501E-3</v>
      </c>
      <c r="F806" t="str">
        <f>'BASE SPLIT DEM'!F4420</f>
        <v>PassengerTransportationExternal OUTHome SchoolRoadWalk</v>
      </c>
    </row>
    <row r="807" spans="1:6" x14ac:dyDescent="0.25">
      <c r="A807" t="str">
        <f>'BASE SPLIT DEM'!A4421</f>
        <v>TO</v>
      </c>
      <c r="B807">
        <f>'BASE SPLIT DEM'!B807</f>
        <v>2018</v>
      </c>
      <c r="C807" t="str">
        <f>'BASE SPLIT DEM'!C807</f>
        <v>ADEMPASTRAEXIHOROAWAL</v>
      </c>
      <c r="D807" t="str">
        <f>'BASE SPLIT DEM'!D807</f>
        <v>PASTRAEXIHO</v>
      </c>
      <c r="E807" s="4">
        <f>'BASE SPLIT DEM'!E807+IF('BASE SPLIT DEM'!E807=0,0,_xlfn.IFNA(VLOOKUP(RIGHT(C807,6),'Tuning parameter'!$A$3:$AC$11,HLOOKUP(B807,'Tuning parameter'!$B$1:$AC$2,2,FALSE),FALSE),0))</f>
        <v>6.8211738010674305E-4</v>
      </c>
      <c r="F807" t="str">
        <f>'BASE SPLIT DEM'!F4421</f>
        <v>PassengerTransportationExternal OUTHome SchoolRoadBicycle</v>
      </c>
    </row>
    <row r="808" spans="1:6" x14ac:dyDescent="0.25">
      <c r="A808" t="str">
        <f>'BASE SPLIT DEM'!A4424</f>
        <v>TO</v>
      </c>
      <c r="B808">
        <f>'BASE SPLIT DEM'!B808</f>
        <v>2018</v>
      </c>
      <c r="C808" t="str">
        <f>'BASE SPLIT DEM'!C808</f>
        <v>ADEMPASTRAEXIHOROABIK</v>
      </c>
      <c r="D808" t="str">
        <f>'BASE SPLIT DEM'!D808</f>
        <v>PASTRAEXIHO</v>
      </c>
      <c r="E808" s="4">
        <f>'BASE SPLIT DEM'!E808+IF('BASE SPLIT DEM'!E808=0,0,_xlfn.IFNA(VLOOKUP(RIGHT(C808,6),'Tuning parameter'!$A$3:$AC$11,HLOOKUP(B808,'Tuning parameter'!$B$1:$AC$2,2,FALSE),FALSE),0))</f>
        <v>0</v>
      </c>
      <c r="F808" t="str">
        <f>'BASE SPLIT DEM'!F4424</f>
        <v>PassengerTransportationExternal OUTHome OtherRailSubway</v>
      </c>
    </row>
    <row r="809" spans="1:6" x14ac:dyDescent="0.25">
      <c r="A809" t="str">
        <f>'BASE SPLIT DEM'!A4425</f>
        <v>TO</v>
      </c>
      <c r="B809">
        <f>'BASE SPLIT DEM'!B809</f>
        <v>2018</v>
      </c>
      <c r="C809" t="str">
        <f>'BASE SPLIT DEM'!C809</f>
        <v>ADEMPASTRAEXINHRAIREG</v>
      </c>
      <c r="D809" t="str">
        <f>'BASE SPLIT DEM'!D809</f>
        <v>PASTRAEXINH</v>
      </c>
      <c r="E809" s="4">
        <f>'BASE SPLIT DEM'!E809+IF('BASE SPLIT DEM'!E809=0,0,_xlfn.IFNA(VLOOKUP(RIGHT(C809,6),'Tuning parameter'!$A$3:$AC$11,HLOOKUP(B809,'Tuning parameter'!$B$1:$AC$2,2,FALSE),FALSE),0))</f>
        <v>0.15732832600928601</v>
      </c>
      <c r="F809" t="str">
        <f>'BASE SPLIT DEM'!F4425</f>
        <v>PassengerTransportationExternal OUTHome OtherRailTramway</v>
      </c>
    </row>
    <row r="810" spans="1:6" x14ac:dyDescent="0.25">
      <c r="A810" t="str">
        <f>'BASE SPLIT DEM'!A4441</f>
        <v>TO</v>
      </c>
      <c r="B810">
        <f>'BASE SPLIT DEM'!B810</f>
        <v>2018</v>
      </c>
      <c r="C810" t="str">
        <f>'BASE SPLIT DEM'!C810</f>
        <v>ADEMPASTRAEXINHRAISUB</v>
      </c>
      <c r="D810" t="str">
        <f>'BASE SPLIT DEM'!D810</f>
        <v>PASTRAEXINH</v>
      </c>
      <c r="E810" s="4">
        <f>'BASE SPLIT DEM'!E810+IF('BASE SPLIT DEM'!E810=0,0,_xlfn.IFNA(VLOOKUP(RIGHT(C810,6),'Tuning parameter'!$A$3:$AC$11,HLOOKUP(B810,'Tuning parameter'!$B$1:$AC$2,2,FALSE),FALSE),0))</f>
        <v>7.6589510795547801E-3</v>
      </c>
      <c r="F810" t="str">
        <f>'BASE SPLIT DEM'!F4441</f>
        <v>PassengerTransportationExternal OUTHome OtherRoadMotorcycles</v>
      </c>
    </row>
    <row r="811" spans="1:6" x14ac:dyDescent="0.25">
      <c r="A811" t="str">
        <f>'BASE SPLIT DEM'!A4442</f>
        <v>TO</v>
      </c>
      <c r="B811">
        <f>'BASE SPLIT DEM'!B811</f>
        <v>2018</v>
      </c>
      <c r="C811" t="str">
        <f>'BASE SPLIT DEM'!C811</f>
        <v>ADEMPASTRAEXINHRAITRM</v>
      </c>
      <c r="D811" t="str">
        <f>'BASE SPLIT DEM'!D811</f>
        <v>PASTRAEXINH</v>
      </c>
      <c r="E811" s="4">
        <f>'BASE SPLIT DEM'!E811+IF('BASE SPLIT DEM'!E811=0,0,_xlfn.IFNA(VLOOKUP(RIGHT(C811,6),'Tuning parameter'!$A$3:$AC$11,HLOOKUP(B811,'Tuning parameter'!$B$1:$AC$2,2,FALSE),FALSE),0))</f>
        <v>0</v>
      </c>
      <c r="F811" t="str">
        <f>'BASE SPLIT DEM'!F4442</f>
        <v>PassengerTransportationExternal OUTHome OtherRoadWalk</v>
      </c>
    </row>
    <row r="812" spans="1:6" x14ac:dyDescent="0.25">
      <c r="A812" t="str">
        <f>'BASE SPLIT DEM'!A4443</f>
        <v>TO</v>
      </c>
      <c r="B812">
        <f>'BASE SPLIT DEM'!B812</f>
        <v>2018</v>
      </c>
      <c r="C812" t="str">
        <f>'BASE SPLIT DEM'!C812</f>
        <v>ADEMPASTRAEXINHROABUS</v>
      </c>
      <c r="D812" t="str">
        <f>'BASE SPLIT DEM'!D812</f>
        <v>PASTRAEXINH</v>
      </c>
      <c r="E812" s="4">
        <f>'BASE SPLIT DEM'!E812+IF('BASE SPLIT DEM'!E812=0,0,_xlfn.IFNA(VLOOKUP(RIGHT(C812,6),'Tuning parameter'!$A$3:$AC$11,HLOOKUP(B812,'Tuning parameter'!$B$1:$AC$2,2,FALSE),FALSE),0))</f>
        <v>4.00619630969931E-2</v>
      </c>
      <c r="F812" t="str">
        <f>'BASE SPLIT DEM'!F4443</f>
        <v>PassengerTransportationExternal OUTHome OtherRoadBicycle</v>
      </c>
    </row>
    <row r="813" spans="1:6" x14ac:dyDescent="0.25">
      <c r="A813" t="str">
        <f>'BASE SPLIT DEM'!A4446</f>
        <v>TO</v>
      </c>
      <c r="B813">
        <f>'BASE SPLIT DEM'!B813</f>
        <v>2018</v>
      </c>
      <c r="C813" t="str">
        <f>'BASE SPLIT DEM'!C813</f>
        <v>ADEMPASTRAEXINHROACAR</v>
      </c>
      <c r="D813" t="str">
        <f>'BASE SPLIT DEM'!D813</f>
        <v>PASTRAEXINH</v>
      </c>
      <c r="E813" s="4">
        <f>'BASE SPLIT DEM'!E813+IF('BASE SPLIT DEM'!E813=0,0,_xlfn.IFNA(VLOOKUP(RIGHT(C813,6),'Tuning parameter'!$A$3:$AC$11,HLOOKUP(B813,'Tuning parameter'!$B$1:$AC$2,2,FALSE),FALSE),0))</f>
        <v>0.39629998117894899</v>
      </c>
      <c r="F813" t="str">
        <f>'BASE SPLIT DEM'!F4446</f>
        <v>PassengerTransportationExternal OUTNon Home basedRailSubway</v>
      </c>
    </row>
    <row r="814" spans="1:6" x14ac:dyDescent="0.25">
      <c r="A814" t="str">
        <f>'BASE SPLIT DEM'!A4447</f>
        <v>TO</v>
      </c>
      <c r="B814">
        <f>'BASE SPLIT DEM'!B814</f>
        <v>2018</v>
      </c>
      <c r="C814" t="str">
        <f>'BASE SPLIT DEM'!C814</f>
        <v>ADEMPASTRAEXINHROATRU</v>
      </c>
      <c r="D814" t="str">
        <f>'BASE SPLIT DEM'!D814</f>
        <v>PASTRAEXINH</v>
      </c>
      <c r="E814" s="4">
        <f>'BASE SPLIT DEM'!E814+IF('BASE SPLIT DEM'!E814=0,0,_xlfn.IFNA(VLOOKUP(RIGHT(C814,6),'Tuning parameter'!$A$3:$AC$11,HLOOKUP(B814,'Tuning parameter'!$B$1:$AC$2,2,FALSE),FALSE),0))</f>
        <v>0.39629998117894899</v>
      </c>
      <c r="F814" t="str">
        <f>'BASE SPLIT DEM'!F4447</f>
        <v>PassengerTransportationExternal OUTNon Home basedRailTramway</v>
      </c>
    </row>
    <row r="815" spans="1:6" x14ac:dyDescent="0.25">
      <c r="A815" t="str">
        <f>'BASE SPLIT DEM'!A4463</f>
        <v>TO</v>
      </c>
      <c r="B815">
        <f>'BASE SPLIT DEM'!B815</f>
        <v>2018</v>
      </c>
      <c r="C815" t="str">
        <f>'BASE SPLIT DEM'!C815</f>
        <v>ADEMPASTRAEXINHROAMOR</v>
      </c>
      <c r="D815" t="str">
        <f>'BASE SPLIT DEM'!D815</f>
        <v>PASTRAEXINH</v>
      </c>
      <c r="E815" s="4">
        <f>'BASE SPLIT DEM'!E815+IF('BASE SPLIT DEM'!E815=0,0,_xlfn.IFNA(VLOOKUP(RIGHT(C815,6),'Tuning parameter'!$A$3:$AC$11,HLOOKUP(B815,'Tuning parameter'!$B$1:$AC$2,2,FALSE),FALSE),0))</f>
        <v>1.6686800761590501E-3</v>
      </c>
      <c r="F815" t="str">
        <f>'BASE SPLIT DEM'!F4463</f>
        <v>PassengerTransportationExternal OUTNon Home basedRoadMotorcycles</v>
      </c>
    </row>
    <row r="816" spans="1:6" x14ac:dyDescent="0.25">
      <c r="A816" t="str">
        <f>'BASE SPLIT DEM'!A4464</f>
        <v>TO</v>
      </c>
      <c r="B816">
        <f>'BASE SPLIT DEM'!B816</f>
        <v>2018</v>
      </c>
      <c r="C816" t="str">
        <f>'BASE SPLIT DEM'!C816</f>
        <v>ADEMPASTRAEXINHROAWAL</v>
      </c>
      <c r="D816" t="str">
        <f>'BASE SPLIT DEM'!D816</f>
        <v>PASTRAEXINH</v>
      </c>
      <c r="E816" s="4">
        <f>'BASE SPLIT DEM'!E816+IF('BASE SPLIT DEM'!E816=0,0,_xlfn.IFNA(VLOOKUP(RIGHT(C816,6),'Tuning parameter'!$A$3:$AC$11,HLOOKUP(B816,'Tuning parameter'!$B$1:$AC$2,2,FALSE),FALSE),0))</f>
        <v>6.8211738010674305E-4</v>
      </c>
      <c r="F816" t="str">
        <f>'BASE SPLIT DEM'!F4464</f>
        <v>PassengerTransportationExternal OUTNon Home basedRoadWalk</v>
      </c>
    </row>
    <row r="817" spans="1:6" x14ac:dyDescent="0.25">
      <c r="A817" t="str">
        <f>'BASE SPLIT DEM'!A4465</f>
        <v>TO</v>
      </c>
      <c r="B817">
        <f>'BASE SPLIT DEM'!B817</f>
        <v>2018</v>
      </c>
      <c r="C817" t="str">
        <f>'BASE SPLIT DEM'!C817</f>
        <v>ADEMPASTRAEXINHROABIK</v>
      </c>
      <c r="D817" t="str">
        <f>'BASE SPLIT DEM'!D817</f>
        <v>PASTRAEXINH</v>
      </c>
      <c r="E817" s="4">
        <f>'BASE SPLIT DEM'!E817+IF('BASE SPLIT DEM'!E817=0,0,_xlfn.IFNA(VLOOKUP(RIGHT(C817,6),'Tuning parameter'!$A$3:$AC$11,HLOOKUP(B817,'Tuning parameter'!$B$1:$AC$2,2,FALSE),FALSE),0))</f>
        <v>0</v>
      </c>
      <c r="F817" t="str">
        <f>'BASE SPLIT DEM'!F4465</f>
        <v>PassengerTransportationExternal OUTNon Home basedRoadBicycle</v>
      </c>
    </row>
    <row r="818" spans="1:6" x14ac:dyDescent="0.25">
      <c r="A818" t="str">
        <f>'BASE SPLIT DEM'!A4574</f>
        <v>TO</v>
      </c>
      <c r="B818">
        <f>'BASE SPLIT DEM'!B818</f>
        <v>2018</v>
      </c>
      <c r="C818" t="str">
        <f>'BASE SPLIT DEM'!C818</f>
        <v>ADEMPASTRAEXOHWRAIREG</v>
      </c>
      <c r="D818" t="str">
        <f>'BASE SPLIT DEM'!D818</f>
        <v>PASTRAEXOHW</v>
      </c>
      <c r="E818" s="4">
        <f>'BASE SPLIT DEM'!E818+IF('BASE SPLIT DEM'!E818=0,0,_xlfn.IFNA(VLOOKUP(RIGHT(C818,6),'Tuning parameter'!$A$3:$AC$11,HLOOKUP(B818,'Tuning parameter'!$B$1:$AC$2,2,FALSE),FALSE),0))</f>
        <v>0.137723218016058</v>
      </c>
      <c r="F818" t="str">
        <f>'BASE SPLIT DEM'!F4574</f>
        <v>PassengerTransportationIn BoundaryHome WorkRailRegional</v>
      </c>
    </row>
    <row r="819" spans="1:6" x14ac:dyDescent="0.25">
      <c r="A819" t="str">
        <f>'BASE SPLIT DEM'!A4576</f>
        <v>TO</v>
      </c>
      <c r="B819">
        <f>'BASE SPLIT DEM'!B819</f>
        <v>2018</v>
      </c>
      <c r="C819" t="str">
        <f>'BASE SPLIT DEM'!C819</f>
        <v>ADEMPASTRAEXOHWRAISUB</v>
      </c>
      <c r="D819" t="str">
        <f>'BASE SPLIT DEM'!D819</f>
        <v>PASTRAEXOHW</v>
      </c>
      <c r="E819" s="4">
        <f>'BASE SPLIT DEM'!E819+IF('BASE SPLIT DEM'!E819=0,0,_xlfn.IFNA(VLOOKUP(RIGHT(C819,6),'Tuning parameter'!$A$3:$AC$11,HLOOKUP(B819,'Tuning parameter'!$B$1:$AC$2,2,FALSE),FALSE),0))</f>
        <v>6.3471166061028301E-3</v>
      </c>
      <c r="F819" t="str">
        <f>'BASE SPLIT DEM'!F4576</f>
        <v>PassengerTransportationIn BoundaryHome WorkRailSubway</v>
      </c>
    </row>
    <row r="820" spans="1:6" x14ac:dyDescent="0.25">
      <c r="A820" t="str">
        <f>'BASE SPLIT DEM'!A4577</f>
        <v>TO</v>
      </c>
      <c r="B820">
        <f>'BASE SPLIT DEM'!B820</f>
        <v>2018</v>
      </c>
      <c r="C820" t="str">
        <f>'BASE SPLIT DEM'!C820</f>
        <v>ADEMPASTRAEXOHWRAITRM</v>
      </c>
      <c r="D820" t="str">
        <f>'BASE SPLIT DEM'!D820</f>
        <v>PASTRAEXOHW</v>
      </c>
      <c r="E820" s="4">
        <f>'BASE SPLIT DEM'!E820+IF('BASE SPLIT DEM'!E820=0,0,_xlfn.IFNA(VLOOKUP(RIGHT(C820,6),'Tuning parameter'!$A$3:$AC$11,HLOOKUP(B820,'Tuning parameter'!$B$1:$AC$2,2,FALSE),FALSE),0))</f>
        <v>0</v>
      </c>
      <c r="F820" t="str">
        <f>'BASE SPLIT DEM'!F4577</f>
        <v>PassengerTransportationIn BoundaryHome WorkRailTramway</v>
      </c>
    </row>
    <row r="821" spans="1:6" x14ac:dyDescent="0.25">
      <c r="A821" t="str">
        <f>'BASE SPLIT DEM'!A4593</f>
        <v>TO</v>
      </c>
      <c r="B821">
        <f>'BASE SPLIT DEM'!B821</f>
        <v>2018</v>
      </c>
      <c r="C821" t="str">
        <f>'BASE SPLIT DEM'!C821</f>
        <v>ADEMPASTRAEXOHWROABUS</v>
      </c>
      <c r="D821" t="str">
        <f>'BASE SPLIT DEM'!D821</f>
        <v>PASTRAEXOHW</v>
      </c>
      <c r="E821" s="4">
        <f>'BASE SPLIT DEM'!E821+IF('BASE SPLIT DEM'!E821=0,0,_xlfn.IFNA(VLOOKUP(RIGHT(C821,6),'Tuning parameter'!$A$3:$AC$11,HLOOKUP(B821,'Tuning parameter'!$B$1:$AC$2,2,FALSE),FALSE),0))</f>
        <v>4.10360139485434E-2</v>
      </c>
      <c r="F821" t="str">
        <f>'BASE SPLIT DEM'!F4593</f>
        <v>PassengerTransportationIn BoundaryHome WorkRoadMotorcycles</v>
      </c>
    </row>
    <row r="822" spans="1:6" x14ac:dyDescent="0.25">
      <c r="A822" t="str">
        <f>'BASE SPLIT DEM'!A4594</f>
        <v>TO</v>
      </c>
      <c r="B822">
        <f>'BASE SPLIT DEM'!B822</f>
        <v>2018</v>
      </c>
      <c r="C822" t="str">
        <f>'BASE SPLIT DEM'!C822</f>
        <v>ADEMPASTRAEXOHWROACAR</v>
      </c>
      <c r="D822" t="str">
        <f>'BASE SPLIT DEM'!D822</f>
        <v>PASTRAEXOHW</v>
      </c>
      <c r="E822" s="4">
        <f>'BASE SPLIT DEM'!E822+IF('BASE SPLIT DEM'!E822=0,0,_xlfn.IFNA(VLOOKUP(RIGHT(C822,6),'Tuning parameter'!$A$3:$AC$11,HLOOKUP(B822,'Tuning parameter'!$B$1:$AC$2,2,FALSE),FALSE),0))</f>
        <v>0.406256635439049</v>
      </c>
      <c r="F822" t="str">
        <f>'BASE SPLIT DEM'!F4594</f>
        <v>PassengerTransportationIn BoundaryHome WorkRoadWalk</v>
      </c>
    </row>
    <row r="823" spans="1:6" x14ac:dyDescent="0.25">
      <c r="A823" t="str">
        <f>'BASE SPLIT DEM'!A4595</f>
        <v>TO</v>
      </c>
      <c r="B823">
        <f>'BASE SPLIT DEM'!B823</f>
        <v>2018</v>
      </c>
      <c r="C823" t="str">
        <f>'BASE SPLIT DEM'!C823</f>
        <v>ADEMPASTRAEXOHWROATRU</v>
      </c>
      <c r="D823" t="str">
        <f>'BASE SPLIT DEM'!D823</f>
        <v>PASTRAEXOHW</v>
      </c>
      <c r="E823" s="4">
        <f>'BASE SPLIT DEM'!E823+IF('BASE SPLIT DEM'!E823=0,0,_xlfn.IFNA(VLOOKUP(RIGHT(C823,6),'Tuning parameter'!$A$3:$AC$11,HLOOKUP(B823,'Tuning parameter'!$B$1:$AC$2,2,FALSE),FALSE),0))</f>
        <v>0.406256635439049</v>
      </c>
      <c r="F823" t="str">
        <f>'BASE SPLIT DEM'!F4595</f>
        <v>PassengerTransportationIn BoundaryHome WorkRoadBicycle</v>
      </c>
    </row>
    <row r="824" spans="1:6" x14ac:dyDescent="0.25">
      <c r="A824" t="str">
        <f>'BASE SPLIT DEM'!A4596</f>
        <v>TO</v>
      </c>
      <c r="B824">
        <f>'BASE SPLIT DEM'!B824</f>
        <v>2018</v>
      </c>
      <c r="C824" t="str">
        <f>'BASE SPLIT DEM'!C824</f>
        <v>ADEMPASTRAEXOHWROAMOR</v>
      </c>
      <c r="D824" t="str">
        <f>'BASE SPLIT DEM'!D824</f>
        <v>PASTRAEXOHW</v>
      </c>
      <c r="E824" s="4">
        <f>'BASE SPLIT DEM'!E824+IF('BASE SPLIT DEM'!E824=0,0,_xlfn.IFNA(VLOOKUP(RIGHT(C824,6),'Tuning parameter'!$A$3:$AC$11,HLOOKUP(B824,'Tuning parameter'!$B$1:$AC$2,2,FALSE),FALSE),0))</f>
        <v>1.71060405137501E-3</v>
      </c>
      <c r="F824" t="str">
        <f>'BASE SPLIT DEM'!F4596</f>
        <v>PassengerTransportationIn BoundaryHome SchoolRailRegional</v>
      </c>
    </row>
    <row r="825" spans="1:6" x14ac:dyDescent="0.25">
      <c r="A825" t="str">
        <f>'BASE SPLIT DEM'!A4598</f>
        <v>TO</v>
      </c>
      <c r="B825">
        <f>'BASE SPLIT DEM'!B825</f>
        <v>2018</v>
      </c>
      <c r="C825" t="str">
        <f>'BASE SPLIT DEM'!C825</f>
        <v>ADEMPASTRAEXOHWROAWAL</v>
      </c>
      <c r="D825" t="str">
        <f>'BASE SPLIT DEM'!D825</f>
        <v>PASTRAEXOHW</v>
      </c>
      <c r="E825" s="4">
        <f>'BASE SPLIT DEM'!E825+IF('BASE SPLIT DEM'!E825=0,0,_xlfn.IFNA(VLOOKUP(RIGHT(C825,6),'Tuning parameter'!$A$3:$AC$11,HLOOKUP(B825,'Tuning parameter'!$B$1:$AC$2,2,FALSE),FALSE),0))</f>
        <v>6.6977649982097602E-4</v>
      </c>
      <c r="F825" t="str">
        <f>'BASE SPLIT DEM'!F4598</f>
        <v>PassengerTransportationIn BoundaryHome SchoolRailSubway</v>
      </c>
    </row>
    <row r="826" spans="1:6" x14ac:dyDescent="0.25">
      <c r="A826" t="str">
        <f>'BASE SPLIT DEM'!A4599</f>
        <v>TO</v>
      </c>
      <c r="B826">
        <f>'BASE SPLIT DEM'!B826</f>
        <v>2018</v>
      </c>
      <c r="C826" t="str">
        <f>'BASE SPLIT DEM'!C826</f>
        <v>ADEMPASTRAEXOHWROABIK</v>
      </c>
      <c r="D826" t="str">
        <f>'BASE SPLIT DEM'!D826</f>
        <v>PASTRAEXOHW</v>
      </c>
      <c r="E826" s="4">
        <f>'BASE SPLIT DEM'!E826+IF('BASE SPLIT DEM'!E826=0,0,_xlfn.IFNA(VLOOKUP(RIGHT(C826,6),'Tuning parameter'!$A$3:$AC$11,HLOOKUP(B826,'Tuning parameter'!$B$1:$AC$2,2,FALSE),FALSE),0))</f>
        <v>0</v>
      </c>
      <c r="F826" t="str">
        <f>'BASE SPLIT DEM'!F4599</f>
        <v>PassengerTransportationIn BoundaryHome SchoolRailTramway</v>
      </c>
    </row>
    <row r="827" spans="1:6" x14ac:dyDescent="0.25">
      <c r="A827" t="str">
        <f>'BASE SPLIT DEM'!A4615</f>
        <v>TO</v>
      </c>
      <c r="B827">
        <f>'BASE SPLIT DEM'!B827</f>
        <v>2018</v>
      </c>
      <c r="C827" t="str">
        <f>'BASE SPLIT DEM'!C827</f>
        <v>ADEMPASTRAEXOHSRAIREG</v>
      </c>
      <c r="D827" t="str">
        <f>'BASE SPLIT DEM'!D827</f>
        <v>PASTRAEXOHS</v>
      </c>
      <c r="E827" s="4">
        <f>'BASE SPLIT DEM'!E827+IF('BASE SPLIT DEM'!E827=0,0,_xlfn.IFNA(VLOOKUP(RIGHT(C827,6),'Tuning parameter'!$A$3:$AC$11,HLOOKUP(B827,'Tuning parameter'!$B$1:$AC$2,2,FALSE),FALSE),0))</f>
        <v>0.137723218016058</v>
      </c>
      <c r="F827" t="str">
        <f>'BASE SPLIT DEM'!F4615</f>
        <v>PassengerTransportationIn BoundaryHome SchoolRoadMotorcycles</v>
      </c>
    </row>
    <row r="828" spans="1:6" x14ac:dyDescent="0.25">
      <c r="A828" t="str">
        <f>'BASE SPLIT DEM'!A4616</f>
        <v>TO</v>
      </c>
      <c r="B828">
        <f>'BASE SPLIT DEM'!B828</f>
        <v>2018</v>
      </c>
      <c r="C828" t="str">
        <f>'BASE SPLIT DEM'!C828</f>
        <v>ADEMPASTRAEXOHSRAISUB</v>
      </c>
      <c r="D828" t="str">
        <f>'BASE SPLIT DEM'!D828</f>
        <v>PASTRAEXOHS</v>
      </c>
      <c r="E828" s="4">
        <f>'BASE SPLIT DEM'!E828+IF('BASE SPLIT DEM'!E828=0,0,_xlfn.IFNA(VLOOKUP(RIGHT(C828,6),'Tuning parameter'!$A$3:$AC$11,HLOOKUP(B828,'Tuning parameter'!$B$1:$AC$2,2,FALSE),FALSE),0))</f>
        <v>6.3471166061028301E-3</v>
      </c>
      <c r="F828" t="str">
        <f>'BASE SPLIT DEM'!F4616</f>
        <v>PassengerTransportationIn BoundaryHome SchoolRoadWalk</v>
      </c>
    </row>
    <row r="829" spans="1:6" x14ac:dyDescent="0.25">
      <c r="A829" t="str">
        <f>'BASE SPLIT DEM'!A4617</f>
        <v>TO</v>
      </c>
      <c r="B829">
        <f>'BASE SPLIT DEM'!B829</f>
        <v>2018</v>
      </c>
      <c r="C829" t="str">
        <f>'BASE SPLIT DEM'!C829</f>
        <v>ADEMPASTRAEXOHSRAITRM</v>
      </c>
      <c r="D829" t="str">
        <f>'BASE SPLIT DEM'!D829</f>
        <v>PASTRAEXOHS</v>
      </c>
      <c r="E829" s="4">
        <f>'BASE SPLIT DEM'!E829+IF('BASE SPLIT DEM'!E829=0,0,_xlfn.IFNA(VLOOKUP(RIGHT(C829,6),'Tuning parameter'!$A$3:$AC$11,HLOOKUP(B829,'Tuning parameter'!$B$1:$AC$2,2,FALSE),FALSE),0))</f>
        <v>0</v>
      </c>
      <c r="F829" t="str">
        <f>'BASE SPLIT DEM'!F4617</f>
        <v>PassengerTransportationIn BoundaryHome SchoolRoadBicycle</v>
      </c>
    </row>
    <row r="830" spans="1:6" x14ac:dyDescent="0.25">
      <c r="A830" t="str">
        <f>'BASE SPLIT DEM'!A4618</f>
        <v>TO</v>
      </c>
      <c r="B830">
        <f>'BASE SPLIT DEM'!B830</f>
        <v>2018</v>
      </c>
      <c r="C830" t="str">
        <f>'BASE SPLIT DEM'!C830</f>
        <v>ADEMPASTRAEXOHSROABUS</v>
      </c>
      <c r="D830" t="str">
        <f>'BASE SPLIT DEM'!D830</f>
        <v>PASTRAEXOHS</v>
      </c>
      <c r="E830" s="4">
        <f>'BASE SPLIT DEM'!E830+IF('BASE SPLIT DEM'!E830=0,0,_xlfn.IFNA(VLOOKUP(RIGHT(C830,6),'Tuning parameter'!$A$3:$AC$11,HLOOKUP(B830,'Tuning parameter'!$B$1:$AC$2,2,FALSE),FALSE),0))</f>
        <v>4.10360139485434E-2</v>
      </c>
      <c r="F830" t="str">
        <f>'BASE SPLIT DEM'!F4618</f>
        <v>PassengerTransportationIn BoundaryHome OtherRailRegional</v>
      </c>
    </row>
    <row r="831" spans="1:6" x14ac:dyDescent="0.25">
      <c r="A831" t="str">
        <f>'BASE SPLIT DEM'!A4620</f>
        <v>TO</v>
      </c>
      <c r="B831">
        <f>'BASE SPLIT DEM'!B831</f>
        <v>2018</v>
      </c>
      <c r="C831" t="str">
        <f>'BASE SPLIT DEM'!C831</f>
        <v>ADEMPASTRAEXOHSROACAR</v>
      </c>
      <c r="D831" t="str">
        <f>'BASE SPLIT DEM'!D831</f>
        <v>PASTRAEXOHS</v>
      </c>
      <c r="E831" s="4">
        <f>'BASE SPLIT DEM'!E831+IF('BASE SPLIT DEM'!E831=0,0,_xlfn.IFNA(VLOOKUP(RIGHT(C831,6),'Tuning parameter'!$A$3:$AC$11,HLOOKUP(B831,'Tuning parameter'!$B$1:$AC$2,2,FALSE),FALSE),0))</f>
        <v>0.406256635439049</v>
      </c>
      <c r="F831" t="str">
        <f>'BASE SPLIT DEM'!F4620</f>
        <v>PassengerTransportationIn BoundaryHome OtherRailSubway</v>
      </c>
    </row>
    <row r="832" spans="1:6" x14ac:dyDescent="0.25">
      <c r="A832" t="str">
        <f>'BASE SPLIT DEM'!A4621</f>
        <v>TO</v>
      </c>
      <c r="B832">
        <f>'BASE SPLIT DEM'!B832</f>
        <v>2018</v>
      </c>
      <c r="C832" t="str">
        <f>'BASE SPLIT DEM'!C832</f>
        <v>ADEMPASTRAEXOHSROATRU</v>
      </c>
      <c r="D832" t="str">
        <f>'BASE SPLIT DEM'!D832</f>
        <v>PASTRAEXOHS</v>
      </c>
      <c r="E832" s="4">
        <f>'BASE SPLIT DEM'!E832+IF('BASE SPLIT DEM'!E832=0,0,_xlfn.IFNA(VLOOKUP(RIGHT(C832,6),'Tuning parameter'!$A$3:$AC$11,HLOOKUP(B832,'Tuning parameter'!$B$1:$AC$2,2,FALSE),FALSE),0))</f>
        <v>0.406256635439049</v>
      </c>
      <c r="F832" t="str">
        <f>'BASE SPLIT DEM'!F4621</f>
        <v>PassengerTransportationIn BoundaryHome OtherRailTramway</v>
      </c>
    </row>
    <row r="833" spans="1:6" x14ac:dyDescent="0.25">
      <c r="A833" t="str">
        <f>'BASE SPLIT DEM'!A4637</f>
        <v>TO</v>
      </c>
      <c r="B833">
        <f>'BASE SPLIT DEM'!B833</f>
        <v>2018</v>
      </c>
      <c r="C833" t="str">
        <f>'BASE SPLIT DEM'!C833</f>
        <v>ADEMPASTRAEXOHSROAMOR</v>
      </c>
      <c r="D833" t="str">
        <f>'BASE SPLIT DEM'!D833</f>
        <v>PASTRAEXOHS</v>
      </c>
      <c r="E833" s="4">
        <f>'BASE SPLIT DEM'!E833+IF('BASE SPLIT DEM'!E833=0,0,_xlfn.IFNA(VLOOKUP(RIGHT(C833,6),'Tuning parameter'!$A$3:$AC$11,HLOOKUP(B833,'Tuning parameter'!$B$1:$AC$2,2,FALSE),FALSE),0))</f>
        <v>1.71060405137501E-3</v>
      </c>
      <c r="F833" t="str">
        <f>'BASE SPLIT DEM'!F4637</f>
        <v>PassengerTransportationIn BoundaryHome OtherRoadMotorcycles</v>
      </c>
    </row>
    <row r="834" spans="1:6" x14ac:dyDescent="0.25">
      <c r="A834" t="str">
        <f>'BASE SPLIT DEM'!A4638</f>
        <v>TO</v>
      </c>
      <c r="B834">
        <f>'BASE SPLIT DEM'!B834</f>
        <v>2018</v>
      </c>
      <c r="C834" t="str">
        <f>'BASE SPLIT DEM'!C834</f>
        <v>ADEMPASTRAEXOHSROAWAL</v>
      </c>
      <c r="D834" t="str">
        <f>'BASE SPLIT DEM'!D834</f>
        <v>PASTRAEXOHS</v>
      </c>
      <c r="E834" s="4">
        <f>'BASE SPLIT DEM'!E834+IF('BASE SPLIT DEM'!E834=0,0,_xlfn.IFNA(VLOOKUP(RIGHT(C834,6),'Tuning parameter'!$A$3:$AC$11,HLOOKUP(B834,'Tuning parameter'!$B$1:$AC$2,2,FALSE),FALSE),0))</f>
        <v>6.6977649982097602E-4</v>
      </c>
      <c r="F834" t="str">
        <f>'BASE SPLIT DEM'!F4638</f>
        <v>PassengerTransportationIn BoundaryHome OtherRoadWalk</v>
      </c>
    </row>
    <row r="835" spans="1:6" x14ac:dyDescent="0.25">
      <c r="A835" t="str">
        <f>'BASE SPLIT DEM'!A4639</f>
        <v>TO</v>
      </c>
      <c r="B835">
        <f>'BASE SPLIT DEM'!B835</f>
        <v>2018</v>
      </c>
      <c r="C835" t="str">
        <f>'BASE SPLIT DEM'!C835</f>
        <v>ADEMPASTRAEXOHSROABIK</v>
      </c>
      <c r="D835" t="str">
        <f>'BASE SPLIT DEM'!D835</f>
        <v>PASTRAEXOHS</v>
      </c>
      <c r="E835" s="4">
        <f>'BASE SPLIT DEM'!E835+IF('BASE SPLIT DEM'!E835=0,0,_xlfn.IFNA(VLOOKUP(RIGHT(C835,6),'Tuning parameter'!$A$3:$AC$11,HLOOKUP(B835,'Tuning parameter'!$B$1:$AC$2,2,FALSE),FALSE),0))</f>
        <v>0</v>
      </c>
      <c r="F835" t="str">
        <f>'BASE SPLIT DEM'!F4639</f>
        <v>PassengerTransportationIn BoundaryHome OtherRoadBicycle</v>
      </c>
    </row>
    <row r="836" spans="1:6" x14ac:dyDescent="0.25">
      <c r="A836" t="str">
        <f>'BASE SPLIT DEM'!A4640</f>
        <v>TO</v>
      </c>
      <c r="B836">
        <f>'BASE SPLIT DEM'!B836</f>
        <v>2018</v>
      </c>
      <c r="C836" t="str">
        <f>'BASE SPLIT DEM'!C836</f>
        <v>ADEMPASTRAEXOHORAIREG</v>
      </c>
      <c r="D836" t="str">
        <f>'BASE SPLIT DEM'!D836</f>
        <v>PASTRAEXOHO</v>
      </c>
      <c r="E836" s="4">
        <f>'BASE SPLIT DEM'!E836+IF('BASE SPLIT DEM'!E836=0,0,_xlfn.IFNA(VLOOKUP(RIGHT(C836,6),'Tuning parameter'!$A$3:$AC$11,HLOOKUP(B836,'Tuning parameter'!$B$1:$AC$2,2,FALSE),FALSE),0))</f>
        <v>0.137723218016058</v>
      </c>
      <c r="F836" t="str">
        <f>'BASE SPLIT DEM'!F4640</f>
        <v>PassengerTransportationIn BoundaryNon Home basedRailRegional</v>
      </c>
    </row>
    <row r="837" spans="1:6" x14ac:dyDescent="0.25">
      <c r="A837" t="str">
        <f>'BASE SPLIT DEM'!A4642</f>
        <v>TO</v>
      </c>
      <c r="B837">
        <f>'BASE SPLIT DEM'!B837</f>
        <v>2018</v>
      </c>
      <c r="C837" t="str">
        <f>'BASE SPLIT DEM'!C837</f>
        <v>ADEMPASTRAEXOHORAISUB</v>
      </c>
      <c r="D837" t="str">
        <f>'BASE SPLIT DEM'!D837</f>
        <v>PASTRAEXOHO</v>
      </c>
      <c r="E837" s="4">
        <f>'BASE SPLIT DEM'!E837+IF('BASE SPLIT DEM'!E837=0,0,_xlfn.IFNA(VLOOKUP(RIGHT(C837,6),'Tuning parameter'!$A$3:$AC$11,HLOOKUP(B837,'Tuning parameter'!$B$1:$AC$2,2,FALSE),FALSE),0))</f>
        <v>6.3471166061028301E-3</v>
      </c>
      <c r="F837" t="str">
        <f>'BASE SPLIT DEM'!F4642</f>
        <v>PassengerTransportationIn BoundaryNon Home basedRailSubway</v>
      </c>
    </row>
    <row r="838" spans="1:6" x14ac:dyDescent="0.25">
      <c r="A838" t="str">
        <f>'BASE SPLIT DEM'!A4643</f>
        <v>TO</v>
      </c>
      <c r="B838">
        <f>'BASE SPLIT DEM'!B838</f>
        <v>2018</v>
      </c>
      <c r="C838" t="str">
        <f>'BASE SPLIT DEM'!C838</f>
        <v>ADEMPASTRAEXOHORAITRM</v>
      </c>
      <c r="D838" t="str">
        <f>'BASE SPLIT DEM'!D838</f>
        <v>PASTRAEXOHO</v>
      </c>
      <c r="E838" s="4">
        <f>'BASE SPLIT DEM'!E838+IF('BASE SPLIT DEM'!E838=0,0,_xlfn.IFNA(VLOOKUP(RIGHT(C838,6),'Tuning parameter'!$A$3:$AC$11,HLOOKUP(B838,'Tuning parameter'!$B$1:$AC$2,2,FALSE),FALSE),0))</f>
        <v>0</v>
      </c>
      <c r="F838" t="str">
        <f>'BASE SPLIT DEM'!F4643</f>
        <v>PassengerTransportationIn BoundaryNon Home basedRailTramway</v>
      </c>
    </row>
    <row r="839" spans="1:6" x14ac:dyDescent="0.25">
      <c r="A839" t="str">
        <f>'BASE SPLIT DEM'!A4659</f>
        <v>TO</v>
      </c>
      <c r="B839">
        <f>'BASE SPLIT DEM'!B839</f>
        <v>2018</v>
      </c>
      <c r="C839" t="str">
        <f>'BASE SPLIT DEM'!C839</f>
        <v>ADEMPASTRAEXOHOROABUS</v>
      </c>
      <c r="D839" t="str">
        <f>'BASE SPLIT DEM'!D839</f>
        <v>PASTRAEXOHO</v>
      </c>
      <c r="E839" s="4">
        <f>'BASE SPLIT DEM'!E839+IF('BASE SPLIT DEM'!E839=0,0,_xlfn.IFNA(VLOOKUP(RIGHT(C839,6),'Tuning parameter'!$A$3:$AC$11,HLOOKUP(B839,'Tuning parameter'!$B$1:$AC$2,2,FALSE),FALSE),0))</f>
        <v>4.10360139485434E-2</v>
      </c>
      <c r="F839" t="str">
        <f>'BASE SPLIT DEM'!F4659</f>
        <v>PassengerTransportationIn BoundaryNon Home basedRoadMotorcycles</v>
      </c>
    </row>
    <row r="840" spans="1:6" x14ac:dyDescent="0.25">
      <c r="A840" t="str">
        <f>'BASE SPLIT DEM'!A4660</f>
        <v>TO</v>
      </c>
      <c r="B840">
        <f>'BASE SPLIT DEM'!B840</f>
        <v>2018</v>
      </c>
      <c r="C840" t="str">
        <f>'BASE SPLIT DEM'!C840</f>
        <v>ADEMPASTRAEXOHOROACAR</v>
      </c>
      <c r="D840" t="str">
        <f>'BASE SPLIT DEM'!D840</f>
        <v>PASTRAEXOHO</v>
      </c>
      <c r="E840" s="4">
        <f>'BASE SPLIT DEM'!E840+IF('BASE SPLIT DEM'!E840=0,0,_xlfn.IFNA(VLOOKUP(RIGHT(C840,6),'Tuning parameter'!$A$3:$AC$11,HLOOKUP(B840,'Tuning parameter'!$B$1:$AC$2,2,FALSE),FALSE),0))</f>
        <v>0.406256635439049</v>
      </c>
      <c r="F840" t="str">
        <f>'BASE SPLIT DEM'!F4660</f>
        <v>PassengerTransportationIn BoundaryNon Home basedRoadWalk</v>
      </c>
    </row>
    <row r="841" spans="1:6" x14ac:dyDescent="0.25">
      <c r="A841" t="str">
        <f>'BASE SPLIT DEM'!A4661</f>
        <v>TO</v>
      </c>
      <c r="B841">
        <f>'BASE SPLIT DEM'!B841</f>
        <v>2018</v>
      </c>
      <c r="C841" t="str">
        <f>'BASE SPLIT DEM'!C841</f>
        <v>ADEMPASTRAEXOHOROATRU</v>
      </c>
      <c r="D841" t="str">
        <f>'BASE SPLIT DEM'!D841</f>
        <v>PASTRAEXOHO</v>
      </c>
      <c r="E841" s="4">
        <f>'BASE SPLIT DEM'!E841+IF('BASE SPLIT DEM'!E841=0,0,_xlfn.IFNA(VLOOKUP(RIGHT(C841,6),'Tuning parameter'!$A$3:$AC$11,HLOOKUP(B841,'Tuning parameter'!$B$1:$AC$2,2,FALSE),FALSE),0))</f>
        <v>0.406256635439049</v>
      </c>
      <c r="F841" t="str">
        <f>'BASE SPLIT DEM'!F4661</f>
        <v>PassengerTransportationIn BoundaryNon Home basedRoadBicycle</v>
      </c>
    </row>
    <row r="842" spans="1:6" x14ac:dyDescent="0.25">
      <c r="A842" t="str">
        <f>'BASE SPLIT DEM'!A4662</f>
        <v>TO</v>
      </c>
      <c r="B842">
        <f>'BASE SPLIT DEM'!B842</f>
        <v>2018</v>
      </c>
      <c r="C842" t="str">
        <f>'BASE SPLIT DEM'!C842</f>
        <v>ADEMPASTRAEXOHOROAMOR</v>
      </c>
      <c r="D842" t="str">
        <f>'BASE SPLIT DEM'!D842</f>
        <v>PASTRAEXOHO</v>
      </c>
      <c r="E842" s="4">
        <f>'BASE SPLIT DEM'!E842+IF('BASE SPLIT DEM'!E842=0,0,_xlfn.IFNA(VLOOKUP(RIGHT(C842,6),'Tuning parameter'!$A$3:$AC$11,HLOOKUP(B842,'Tuning parameter'!$B$1:$AC$2,2,FALSE),FALSE),0))</f>
        <v>1.71060405137501E-3</v>
      </c>
      <c r="F842" t="str">
        <f>'BASE SPLIT DEM'!F4662</f>
        <v>PassengerTransportationExternal INHome WorkRailRegional</v>
      </c>
    </row>
    <row r="843" spans="1:6" x14ac:dyDescent="0.25">
      <c r="A843" t="str">
        <f>'BASE SPLIT DEM'!A4664</f>
        <v>TO</v>
      </c>
      <c r="B843">
        <f>'BASE SPLIT DEM'!B843</f>
        <v>2018</v>
      </c>
      <c r="C843" t="str">
        <f>'BASE SPLIT DEM'!C843</f>
        <v>ADEMPASTRAEXOHOROAWAL</v>
      </c>
      <c r="D843" t="str">
        <f>'BASE SPLIT DEM'!D843</f>
        <v>PASTRAEXOHO</v>
      </c>
      <c r="E843" s="4">
        <f>'BASE SPLIT DEM'!E843+IF('BASE SPLIT DEM'!E843=0,0,_xlfn.IFNA(VLOOKUP(RIGHT(C843,6),'Tuning parameter'!$A$3:$AC$11,HLOOKUP(B843,'Tuning parameter'!$B$1:$AC$2,2,FALSE),FALSE),0))</f>
        <v>6.6977649982097602E-4</v>
      </c>
      <c r="F843" t="str">
        <f>'BASE SPLIT DEM'!F4664</f>
        <v>PassengerTransportationExternal INHome WorkRailSubway</v>
      </c>
    </row>
    <row r="844" spans="1:6" x14ac:dyDescent="0.25">
      <c r="A844" t="str">
        <f>'BASE SPLIT DEM'!A4665</f>
        <v>TO</v>
      </c>
      <c r="B844">
        <f>'BASE SPLIT DEM'!B844</f>
        <v>2018</v>
      </c>
      <c r="C844" t="str">
        <f>'BASE SPLIT DEM'!C844</f>
        <v>ADEMPASTRAEXOHOROABIK</v>
      </c>
      <c r="D844" t="str">
        <f>'BASE SPLIT DEM'!D844</f>
        <v>PASTRAEXOHO</v>
      </c>
      <c r="E844" s="4">
        <f>'BASE SPLIT DEM'!E844+IF('BASE SPLIT DEM'!E844=0,0,_xlfn.IFNA(VLOOKUP(RIGHT(C844,6),'Tuning parameter'!$A$3:$AC$11,HLOOKUP(B844,'Tuning parameter'!$B$1:$AC$2,2,FALSE),FALSE),0))</f>
        <v>0</v>
      </c>
      <c r="F844" t="str">
        <f>'BASE SPLIT DEM'!F4665</f>
        <v>PassengerTransportationExternal INHome WorkRailTramway</v>
      </c>
    </row>
    <row r="845" spans="1:6" x14ac:dyDescent="0.25">
      <c r="A845" t="str">
        <f>'BASE SPLIT DEM'!A4681</f>
        <v>TO</v>
      </c>
      <c r="B845">
        <f>'BASE SPLIT DEM'!B845</f>
        <v>2018</v>
      </c>
      <c r="C845" t="str">
        <f>'BASE SPLIT DEM'!C845</f>
        <v>ADEMPASTRAEXONHRAIREG</v>
      </c>
      <c r="D845" t="str">
        <f>'BASE SPLIT DEM'!D845</f>
        <v>PASTRAEXONH</v>
      </c>
      <c r="E845" s="4">
        <f>'BASE SPLIT DEM'!E845+IF('BASE SPLIT DEM'!E845=0,0,_xlfn.IFNA(VLOOKUP(RIGHT(C845,6),'Tuning parameter'!$A$3:$AC$11,HLOOKUP(B845,'Tuning parameter'!$B$1:$AC$2,2,FALSE),FALSE),0))</f>
        <v>0.137723218016058</v>
      </c>
      <c r="F845" t="str">
        <f>'BASE SPLIT DEM'!F4681</f>
        <v>PassengerTransportationExternal INHome WorkRoadMotorcycles</v>
      </c>
    </row>
    <row r="846" spans="1:6" x14ac:dyDescent="0.25">
      <c r="A846" t="str">
        <f>'BASE SPLIT DEM'!A4682</f>
        <v>TO</v>
      </c>
      <c r="B846">
        <f>'BASE SPLIT DEM'!B846</f>
        <v>2018</v>
      </c>
      <c r="C846" t="str">
        <f>'BASE SPLIT DEM'!C846</f>
        <v>ADEMPASTRAEXONHRAISUB</v>
      </c>
      <c r="D846" t="str">
        <f>'BASE SPLIT DEM'!D846</f>
        <v>PASTRAEXONH</v>
      </c>
      <c r="E846" s="4">
        <f>'BASE SPLIT DEM'!E846+IF('BASE SPLIT DEM'!E846=0,0,_xlfn.IFNA(VLOOKUP(RIGHT(C846,6),'Tuning parameter'!$A$3:$AC$11,HLOOKUP(B846,'Tuning parameter'!$B$1:$AC$2,2,FALSE),FALSE),0))</f>
        <v>6.3471166061028301E-3</v>
      </c>
      <c r="F846" t="str">
        <f>'BASE SPLIT DEM'!F4682</f>
        <v>PassengerTransportationExternal INHome WorkRoadWalk</v>
      </c>
    </row>
    <row r="847" spans="1:6" x14ac:dyDescent="0.25">
      <c r="A847" t="str">
        <f>'BASE SPLIT DEM'!A4683</f>
        <v>TO</v>
      </c>
      <c r="B847">
        <f>'BASE SPLIT DEM'!B847</f>
        <v>2018</v>
      </c>
      <c r="C847" t="str">
        <f>'BASE SPLIT DEM'!C847</f>
        <v>ADEMPASTRAEXONHRAITRM</v>
      </c>
      <c r="D847" t="str">
        <f>'BASE SPLIT DEM'!D847</f>
        <v>PASTRAEXONH</v>
      </c>
      <c r="E847" s="4">
        <f>'BASE SPLIT DEM'!E847+IF('BASE SPLIT DEM'!E847=0,0,_xlfn.IFNA(VLOOKUP(RIGHT(C847,6),'Tuning parameter'!$A$3:$AC$11,HLOOKUP(B847,'Tuning parameter'!$B$1:$AC$2,2,FALSE),FALSE),0))</f>
        <v>0</v>
      </c>
      <c r="F847" t="str">
        <f>'BASE SPLIT DEM'!F4683</f>
        <v>PassengerTransportationExternal INHome WorkRoadBicycle</v>
      </c>
    </row>
    <row r="848" spans="1:6" x14ac:dyDescent="0.25">
      <c r="A848" t="str">
        <f>'BASE SPLIT DEM'!A4684</f>
        <v>TO</v>
      </c>
      <c r="B848">
        <f>'BASE SPLIT DEM'!B848</f>
        <v>2018</v>
      </c>
      <c r="C848" t="str">
        <f>'BASE SPLIT DEM'!C848</f>
        <v>ADEMPASTRAEXONHROABUS</v>
      </c>
      <c r="D848" t="str">
        <f>'BASE SPLIT DEM'!D848</f>
        <v>PASTRAEXONH</v>
      </c>
      <c r="E848" s="4">
        <f>'BASE SPLIT DEM'!E848+IF('BASE SPLIT DEM'!E848=0,0,_xlfn.IFNA(VLOOKUP(RIGHT(C848,6),'Tuning parameter'!$A$3:$AC$11,HLOOKUP(B848,'Tuning parameter'!$B$1:$AC$2,2,FALSE),FALSE),0))</f>
        <v>4.10360139485434E-2</v>
      </c>
      <c r="F848" t="str">
        <f>'BASE SPLIT DEM'!F4684</f>
        <v>PassengerTransportationExternal INHome SchoolRailRegional</v>
      </c>
    </row>
    <row r="849" spans="1:6" x14ac:dyDescent="0.25">
      <c r="A849" t="str">
        <f>'BASE SPLIT DEM'!A4686</f>
        <v>TO</v>
      </c>
      <c r="B849">
        <f>'BASE SPLIT DEM'!B849</f>
        <v>2018</v>
      </c>
      <c r="C849" t="str">
        <f>'BASE SPLIT DEM'!C849</f>
        <v>ADEMPASTRAEXONHROACAR</v>
      </c>
      <c r="D849" t="str">
        <f>'BASE SPLIT DEM'!D849</f>
        <v>PASTRAEXONH</v>
      </c>
      <c r="E849" s="4">
        <f>'BASE SPLIT DEM'!E849+IF('BASE SPLIT DEM'!E849=0,0,_xlfn.IFNA(VLOOKUP(RIGHT(C849,6),'Tuning parameter'!$A$3:$AC$11,HLOOKUP(B849,'Tuning parameter'!$B$1:$AC$2,2,FALSE),FALSE),0))</f>
        <v>0.406256635439049</v>
      </c>
      <c r="F849" t="str">
        <f>'BASE SPLIT DEM'!F4686</f>
        <v>PassengerTransportationExternal INHome SchoolRailSubway</v>
      </c>
    </row>
    <row r="850" spans="1:6" x14ac:dyDescent="0.25">
      <c r="A850" t="str">
        <f>'BASE SPLIT DEM'!A4687</f>
        <v>TO</v>
      </c>
      <c r="B850">
        <f>'BASE SPLIT DEM'!B850</f>
        <v>2018</v>
      </c>
      <c r="C850" t="str">
        <f>'BASE SPLIT DEM'!C850</f>
        <v>ADEMPASTRAEXONHROATRU</v>
      </c>
      <c r="D850" t="str">
        <f>'BASE SPLIT DEM'!D850</f>
        <v>PASTRAEXONH</v>
      </c>
      <c r="E850" s="4">
        <f>'BASE SPLIT DEM'!E850+IF('BASE SPLIT DEM'!E850=0,0,_xlfn.IFNA(VLOOKUP(RIGHT(C850,6),'Tuning parameter'!$A$3:$AC$11,HLOOKUP(B850,'Tuning parameter'!$B$1:$AC$2,2,FALSE),FALSE),0))</f>
        <v>0.406256635439049</v>
      </c>
      <c r="F850" t="str">
        <f>'BASE SPLIT DEM'!F4687</f>
        <v>PassengerTransportationExternal INHome SchoolRailTramway</v>
      </c>
    </row>
    <row r="851" spans="1:6" x14ac:dyDescent="0.25">
      <c r="A851" t="str">
        <f>'BASE SPLIT DEM'!A4703</f>
        <v>TO</v>
      </c>
      <c r="B851">
        <f>'BASE SPLIT DEM'!B851</f>
        <v>2018</v>
      </c>
      <c r="C851" t="str">
        <f>'BASE SPLIT DEM'!C851</f>
        <v>ADEMPASTRAEXONHROAMOR</v>
      </c>
      <c r="D851" t="str">
        <f>'BASE SPLIT DEM'!D851</f>
        <v>PASTRAEXONH</v>
      </c>
      <c r="E851" s="4">
        <f>'BASE SPLIT DEM'!E851+IF('BASE SPLIT DEM'!E851=0,0,_xlfn.IFNA(VLOOKUP(RIGHT(C851,6),'Tuning parameter'!$A$3:$AC$11,HLOOKUP(B851,'Tuning parameter'!$B$1:$AC$2,2,FALSE),FALSE),0))</f>
        <v>1.71060405137501E-3</v>
      </c>
      <c r="F851" t="str">
        <f>'BASE SPLIT DEM'!F4703</f>
        <v>PassengerTransportationExternal INHome SchoolRoadMotorcycles</v>
      </c>
    </row>
    <row r="852" spans="1:6" x14ac:dyDescent="0.25">
      <c r="A852" t="str">
        <f>'BASE SPLIT DEM'!A4704</f>
        <v>TO</v>
      </c>
      <c r="B852">
        <f>'BASE SPLIT DEM'!B852</f>
        <v>2018</v>
      </c>
      <c r="C852" t="str">
        <f>'BASE SPLIT DEM'!C852</f>
        <v>ADEMPASTRAEXONHROAWAL</v>
      </c>
      <c r="D852" t="str">
        <f>'BASE SPLIT DEM'!D852</f>
        <v>PASTRAEXONH</v>
      </c>
      <c r="E852" s="4">
        <f>'BASE SPLIT DEM'!E852+IF('BASE SPLIT DEM'!E852=0,0,_xlfn.IFNA(VLOOKUP(RIGHT(C852,6),'Tuning parameter'!$A$3:$AC$11,HLOOKUP(B852,'Tuning parameter'!$B$1:$AC$2,2,FALSE),FALSE),0))</f>
        <v>6.6977649982097602E-4</v>
      </c>
      <c r="F852" t="str">
        <f>'BASE SPLIT DEM'!F4704</f>
        <v>PassengerTransportationExternal INHome SchoolRoadWalk</v>
      </c>
    </row>
    <row r="853" spans="1:6" x14ac:dyDescent="0.25">
      <c r="A853" t="str">
        <f>'BASE SPLIT DEM'!A4705</f>
        <v>TO</v>
      </c>
      <c r="B853">
        <f>'BASE SPLIT DEM'!B853</f>
        <v>2018</v>
      </c>
      <c r="C853" t="str">
        <f>'BASE SPLIT DEM'!C853</f>
        <v>ADEMPASTRAEXONHROABIK</v>
      </c>
      <c r="D853" t="str">
        <f>'BASE SPLIT DEM'!D853</f>
        <v>PASTRAEXONH</v>
      </c>
      <c r="E853" s="4">
        <f>'BASE SPLIT DEM'!E853+IF('BASE SPLIT DEM'!E853=0,0,_xlfn.IFNA(VLOOKUP(RIGHT(C853,6),'Tuning parameter'!$A$3:$AC$11,HLOOKUP(B853,'Tuning parameter'!$B$1:$AC$2,2,FALSE),FALSE),0))</f>
        <v>0</v>
      </c>
      <c r="F853" t="str">
        <f>'BASE SPLIT DEM'!F4705</f>
        <v>PassengerTransportationExternal INHome SchoolRoadBicycle</v>
      </c>
    </row>
    <row r="854" spans="1:6" x14ac:dyDescent="0.25">
      <c r="A854" t="str">
        <f>'BASE SPLIT DEM'!A4708</f>
        <v>TO</v>
      </c>
      <c r="B854">
        <f>'BASE SPLIT DEM'!B854</f>
        <v>2018</v>
      </c>
      <c r="C854" t="str">
        <f>'BASE SPLIT DEM'!C854</f>
        <v>ADEMPASTRAINHWRAIREG___GOR</v>
      </c>
      <c r="D854" t="str">
        <f>'BASE SPLIT DEM'!D854</f>
        <v>PASTRAINHWRAIREG</v>
      </c>
      <c r="E854" s="4">
        <f>'BASE SPLIT DEM'!E854+IF('BASE SPLIT DEM'!E854=0,0,_xlfn.IFNA(VLOOKUP(RIGHT(C854,6),'Tuning parameter'!$A$3:$AC$11,HLOOKUP(B854,'Tuning parameter'!$B$1:$AC$2,2,FALSE),FALSE),0))</f>
        <v>1</v>
      </c>
      <c r="F854" t="str">
        <f>'BASE SPLIT DEM'!F4708</f>
        <v>PassengerTransportationExternal INHome OtherRailSubway</v>
      </c>
    </row>
    <row r="855" spans="1:6" x14ac:dyDescent="0.25">
      <c r="A855" t="str">
        <f>'BASE SPLIT DEM'!A4709</f>
        <v>TO</v>
      </c>
      <c r="B855">
        <f>'BASE SPLIT DEM'!B855</f>
        <v>2018</v>
      </c>
      <c r="C855" t="str">
        <f>'BASE SPLIT DEM'!C855</f>
        <v>ADEMPASTRAINHWRAIREG___UPX</v>
      </c>
      <c r="D855" t="str">
        <f>'BASE SPLIT DEM'!D855</f>
        <v>PASTRAINHWRAIREG</v>
      </c>
      <c r="E855" s="4">
        <f>'BASE SPLIT DEM'!E855+IF('BASE SPLIT DEM'!E855=0,0,_xlfn.IFNA(VLOOKUP(RIGHT(C855,6),'Tuning parameter'!$A$3:$AC$11,HLOOKUP(B855,'Tuning parameter'!$B$1:$AC$2,2,FALSE),FALSE),0))</f>
        <v>0</v>
      </c>
      <c r="F855" t="str">
        <f>'BASE SPLIT DEM'!F4709</f>
        <v>PassengerTransportationExternal INHome OtherRailTramway</v>
      </c>
    </row>
    <row r="856" spans="1:6" x14ac:dyDescent="0.25">
      <c r="A856" t="str">
        <f>'BASE SPLIT DEM'!A4725</f>
        <v>TO</v>
      </c>
      <c r="B856">
        <f>'BASE SPLIT DEM'!B856</f>
        <v>2018</v>
      </c>
      <c r="C856" t="str">
        <f>'BASE SPLIT DEM'!C856</f>
        <v>ADEMPASTRAINHWRAISUB___TSU</v>
      </c>
      <c r="D856" t="str">
        <f>'BASE SPLIT DEM'!D856</f>
        <v>PASTRAINHWRAISUB</v>
      </c>
      <c r="E856" s="4">
        <f>'BASE SPLIT DEM'!E856+IF('BASE SPLIT DEM'!E856=0,0,_xlfn.IFNA(VLOOKUP(RIGHT(C856,6),'Tuning parameter'!$A$3:$AC$11,HLOOKUP(B856,'Tuning parameter'!$B$1:$AC$2,2,FALSE),FALSE),0))</f>
        <v>1</v>
      </c>
      <c r="F856" t="str">
        <f>'BASE SPLIT DEM'!F4725</f>
        <v>PassengerTransportationExternal INHome OtherRoadMotorcycles</v>
      </c>
    </row>
    <row r="857" spans="1:6" x14ac:dyDescent="0.25">
      <c r="A857" t="str">
        <f>'BASE SPLIT DEM'!A4726</f>
        <v>TO</v>
      </c>
      <c r="B857">
        <f>'BASE SPLIT DEM'!B857</f>
        <v>2018</v>
      </c>
      <c r="C857" t="str">
        <f>'BASE SPLIT DEM'!C857</f>
        <v>ADEMPASTRAINHWRAITRM___TST</v>
      </c>
      <c r="D857" t="str">
        <f>'BASE SPLIT DEM'!D857</f>
        <v>PASTRAINHWRAITRM</v>
      </c>
      <c r="E857" s="4">
        <f>'BASE SPLIT DEM'!E857+IF('BASE SPLIT DEM'!E857=0,0,_xlfn.IFNA(VLOOKUP(RIGHT(C857,6),'Tuning parameter'!$A$3:$AC$11,HLOOKUP(B857,'Tuning parameter'!$B$1:$AC$2,2,FALSE),FALSE),0))</f>
        <v>1</v>
      </c>
      <c r="F857" t="str">
        <f>'BASE SPLIT DEM'!F4726</f>
        <v>PassengerTransportationExternal INHome OtherRoadWalk</v>
      </c>
    </row>
    <row r="858" spans="1:6" x14ac:dyDescent="0.25">
      <c r="A858" t="str">
        <f>'BASE SPLIT DEM'!A4727</f>
        <v>TO</v>
      </c>
      <c r="B858">
        <f>'BASE SPLIT DEM'!B858</f>
        <v>2018</v>
      </c>
      <c r="C858" t="str">
        <f>'BASE SPLIT DEM'!C858</f>
        <v>ADEMPASTRAINHWROABUSIUBGOB</v>
      </c>
      <c r="D858" t="str">
        <f>'BASE SPLIT DEM'!D858</f>
        <v>PASTRAINHWROABUS</v>
      </c>
      <c r="E858" s="4">
        <f>'BASE SPLIT DEM'!E858+IF('BASE SPLIT DEM'!E858=0,0,_xlfn.IFNA(VLOOKUP(RIGHT(C858,6),'Tuning parameter'!$A$3:$AC$11,HLOOKUP(B858,'Tuning parameter'!$B$1:$AC$2,2,FALSE),FALSE),0))</f>
        <v>6.0495247543321001E-2</v>
      </c>
      <c r="F858" t="str">
        <f>'BASE SPLIT DEM'!F4727</f>
        <v>PassengerTransportationExternal INHome OtherRoadBicycle</v>
      </c>
    </row>
    <row r="859" spans="1:6" x14ac:dyDescent="0.25">
      <c r="A859" t="str">
        <f>'BASE SPLIT DEM'!A4730</f>
        <v>TO</v>
      </c>
      <c r="B859">
        <f>'BASE SPLIT DEM'!B859</f>
        <v>2018</v>
      </c>
      <c r="C859" t="str">
        <f>'BASE SPLIT DEM'!C859</f>
        <v>ADEMPASTRAINHWROABUSURBTBU</v>
      </c>
      <c r="D859" t="str">
        <f>'BASE SPLIT DEM'!D859</f>
        <v>PASTRAINHWROABUS</v>
      </c>
      <c r="E859" s="4">
        <f>'BASE SPLIT DEM'!E859+IF('BASE SPLIT DEM'!E859=0,0,_xlfn.IFNA(VLOOKUP(RIGHT(C859,6),'Tuning parameter'!$A$3:$AC$11,HLOOKUP(B859,'Tuning parameter'!$B$1:$AC$2,2,FALSE),FALSE),0))</f>
        <v>0.93950475245667897</v>
      </c>
      <c r="F859" t="str">
        <f>'BASE SPLIT DEM'!F4730</f>
        <v>PassengerTransportationExternal INNon Home basedRailSubway</v>
      </c>
    </row>
    <row r="860" spans="1:6" x14ac:dyDescent="0.25">
      <c r="A860" t="str">
        <f>'BASE SPLIT DEM'!A4731</f>
        <v>TO</v>
      </c>
      <c r="B860">
        <f>'BASE SPLIT DEM'!B860</f>
        <v>2018</v>
      </c>
      <c r="C860" t="str">
        <f>'BASE SPLIT DEM'!C860</f>
        <v>ADEMPASTRAINHWROABUSURBWTB</v>
      </c>
      <c r="D860" t="str">
        <f>'BASE SPLIT DEM'!D860</f>
        <v>PASTRAINHWROABUS</v>
      </c>
      <c r="E860" s="4">
        <f>'BASE SPLIT DEM'!E860+IF('BASE SPLIT DEM'!E860=0,0,_xlfn.IFNA(VLOOKUP(RIGHT(C860,6),'Tuning parameter'!$A$3:$AC$11,HLOOKUP(B860,'Tuning parameter'!$B$1:$AC$2,2,FALSE),FALSE),0))</f>
        <v>0</v>
      </c>
      <c r="F860" t="str">
        <f>'BASE SPLIT DEM'!F4731</f>
        <v>PassengerTransportationExternal INNon Home basedRailTramway</v>
      </c>
    </row>
    <row r="861" spans="1:6" x14ac:dyDescent="0.25">
      <c r="A861" t="str">
        <f>'BASE SPLIT DEM'!A4747</f>
        <v>TO</v>
      </c>
      <c r="B861">
        <f>'BASE SPLIT DEM'!B861</f>
        <v>2018</v>
      </c>
      <c r="C861" t="str">
        <f>'BASE SPLIT DEM'!C861</f>
        <v>ADEMPASTRAINHWROABUSIUBMWAY</v>
      </c>
      <c r="D861" t="str">
        <f>'BASE SPLIT DEM'!D861</f>
        <v>PASTRAINHWROABUS</v>
      </c>
      <c r="E861" s="4">
        <f>'BASE SPLIT DEM'!E861+IF('BASE SPLIT DEM'!E861=0,0,_xlfn.IFNA(VLOOKUP(RIGHT(C861,6),'Tuning parameter'!$A$3:$AC$11,HLOOKUP(B861,'Tuning parameter'!$B$1:$AC$2,2,FALSE),FALSE),0))</f>
        <v>0</v>
      </c>
      <c r="F861" t="str">
        <f>'BASE SPLIT DEM'!F4747</f>
        <v>PassengerTransportationExternal INNon Home basedRoadMotorcycles</v>
      </c>
    </row>
    <row r="862" spans="1:6" x14ac:dyDescent="0.25">
      <c r="A862" t="str">
        <f>'BASE SPLIT DEM'!A4748</f>
        <v>TO</v>
      </c>
      <c r="B862">
        <f>'BASE SPLIT DEM'!B862</f>
        <v>2018</v>
      </c>
      <c r="C862" t="str">
        <f>'BASE SPLIT DEM'!C862</f>
        <v>ADEMPASTRAINHWROABUSIUBVIVA</v>
      </c>
      <c r="D862" t="str">
        <f>'BASE SPLIT DEM'!D862</f>
        <v>PASTRAINHWROABUS</v>
      </c>
      <c r="E862" s="4">
        <f>'BASE SPLIT DEM'!E862+IF('BASE SPLIT DEM'!E862=0,0,_xlfn.IFNA(VLOOKUP(RIGHT(C862,6),'Tuning parameter'!$A$3:$AC$11,HLOOKUP(B862,'Tuning parameter'!$B$1:$AC$2,2,FALSE),FALSE),0))</f>
        <v>0</v>
      </c>
      <c r="F862" t="str">
        <f>'BASE SPLIT DEM'!F4748</f>
        <v>PassengerTransportationExternal INNon Home basedRoadWalk</v>
      </c>
    </row>
    <row r="863" spans="1:6" x14ac:dyDescent="0.25">
      <c r="A863" t="str">
        <f>'BASE SPLIT DEM'!A4749</f>
        <v>TO</v>
      </c>
      <c r="B863">
        <f>'BASE SPLIT DEM'!B863</f>
        <v>2018</v>
      </c>
      <c r="C863" t="str">
        <f>'BASE SPLIT DEM'!C863</f>
        <v>ADEMPASTRAINHWROABUSIUBDURT</v>
      </c>
      <c r="D863" t="str">
        <f>'BASE SPLIT DEM'!D863</f>
        <v>PASTRAINHWROABUS</v>
      </c>
      <c r="E863" s="4">
        <f>'BASE SPLIT DEM'!E863+IF('BASE SPLIT DEM'!E863=0,0,_xlfn.IFNA(VLOOKUP(RIGHT(C863,6),'Tuning parameter'!$A$3:$AC$11,HLOOKUP(B863,'Tuning parameter'!$B$1:$AC$2,2,FALSE),FALSE),0))</f>
        <v>0</v>
      </c>
      <c r="F863" t="str">
        <f>'BASE SPLIT DEM'!F4749</f>
        <v>PassengerTransportationExternal INNon Home basedRoadBicycle</v>
      </c>
    </row>
    <row r="864" spans="1:6" x14ac:dyDescent="0.25">
      <c r="A864" t="str">
        <f>'BASE SPLIT DEM'!A4750</f>
        <v>TO</v>
      </c>
      <c r="B864">
        <f>'BASE SPLIT DEM'!B864</f>
        <v>2018</v>
      </c>
      <c r="C864" t="str">
        <f>'BASE SPLIT DEM'!C864</f>
        <v>ADEMPASTRAINHWROABUSSCB___</v>
      </c>
      <c r="D864" t="str">
        <f>'BASE SPLIT DEM'!D864</f>
        <v>PASTRAINHWROABUS</v>
      </c>
      <c r="E864" s="4">
        <f>'BASE SPLIT DEM'!E864+IF('BASE SPLIT DEM'!E864=0,0,_xlfn.IFNA(VLOOKUP(RIGHT(C864,6),'Tuning parameter'!$A$3:$AC$11,HLOOKUP(B864,'Tuning parameter'!$B$1:$AC$2,2,FALSE),FALSE),0))</f>
        <v>0</v>
      </c>
      <c r="F864" t="str">
        <f>'BASE SPLIT DEM'!F4750</f>
        <v>PassengerTransportationExternal OUTHome WorkRailRegional</v>
      </c>
    </row>
    <row r="865" spans="1:6" x14ac:dyDescent="0.25">
      <c r="A865" t="str">
        <f>'BASE SPLIT DEM'!A4752</f>
        <v>TO</v>
      </c>
      <c r="B865">
        <f>'BASE SPLIT DEM'!B865</f>
        <v>2018</v>
      </c>
      <c r="C865" t="str">
        <f>'BASE SPLIT DEM'!C865</f>
        <v>ADEMPASTRAINHWROACAR___RSH</v>
      </c>
      <c r="D865" t="str">
        <f>'BASE SPLIT DEM'!D865</f>
        <v>PASTRAINHWROACAR</v>
      </c>
      <c r="E865" s="4">
        <f>'BASE SPLIT DEM'!E865+IF('BASE SPLIT DEM'!E865=0,0,_xlfn.IFNA(VLOOKUP(RIGHT(C865,6),'Tuning parameter'!$A$3:$AC$11,HLOOKUP(B865,'Tuning parameter'!$B$1:$AC$2,2,FALSE),FALSE),0))</f>
        <v>1.3511232481335201E-2</v>
      </c>
      <c r="F865" t="str">
        <f>'BASE SPLIT DEM'!F4752</f>
        <v>PassengerTransportationExternal OUTHome WorkRailSubway</v>
      </c>
    </row>
    <row r="866" spans="1:6" x14ac:dyDescent="0.25">
      <c r="A866" t="str">
        <f>'BASE SPLIT DEM'!A4753</f>
        <v>TO</v>
      </c>
      <c r="B866">
        <f>'BASE SPLIT DEM'!B866</f>
        <v>2018</v>
      </c>
      <c r="C866" t="str">
        <f>'BASE SPLIT DEM'!C866</f>
        <v>ADEMPASTRAINHWROACAR___TAX</v>
      </c>
      <c r="D866" t="str">
        <f>'BASE SPLIT DEM'!D866</f>
        <v>PASTRAINHWROACAR</v>
      </c>
      <c r="E866" s="4">
        <f>'BASE SPLIT DEM'!E866+IF('BASE SPLIT DEM'!E866=0,0,_xlfn.IFNA(VLOOKUP(RIGHT(C866,6),'Tuning parameter'!$A$3:$AC$11,HLOOKUP(B866,'Tuning parameter'!$B$1:$AC$2,2,FALSE),FALSE),0))</f>
        <v>1.08157195638427E-2</v>
      </c>
      <c r="F866" t="str">
        <f>'BASE SPLIT DEM'!F4753</f>
        <v>PassengerTransportationExternal OUTHome WorkRailTramway</v>
      </c>
    </row>
    <row r="867" spans="1:6" x14ac:dyDescent="0.25">
      <c r="A867" t="str">
        <f>'BASE SPLIT DEM'!A4769</f>
        <v>TO</v>
      </c>
      <c r="B867">
        <f>'BASE SPLIT DEM'!B867</f>
        <v>2018</v>
      </c>
      <c r="C867" t="str">
        <f>'BASE SPLIT DEM'!C867</f>
        <v>ADEMPASTRAINHWROACAR___ADR</v>
      </c>
      <c r="D867" t="str">
        <f>'BASE SPLIT DEM'!D867</f>
        <v>PASTRAINHWROACAR</v>
      </c>
      <c r="E867" s="4">
        <f>'BASE SPLIT DEM'!E867+IF('BASE SPLIT DEM'!E867=0,0,_xlfn.IFNA(VLOOKUP(RIGHT(C867,6),'Tuning parameter'!$A$3:$AC$11,HLOOKUP(B867,'Tuning parameter'!$B$1:$AC$2,2,FALSE),FALSE),0))</f>
        <v>0.86770200888905602</v>
      </c>
      <c r="F867" t="str">
        <f>'BASE SPLIT DEM'!F4769</f>
        <v>PassengerTransportationExternal OUTHome WorkRoadMotorcycles</v>
      </c>
    </row>
    <row r="868" spans="1:6" x14ac:dyDescent="0.25">
      <c r="A868" t="str">
        <f>'BASE SPLIT DEM'!A4770</f>
        <v>TO</v>
      </c>
      <c r="B868">
        <f>'BASE SPLIT DEM'!B868</f>
        <v>2018</v>
      </c>
      <c r="C868" t="str">
        <f>'BASE SPLIT DEM'!C868</f>
        <v>ADEMPASTRAINHWROACAR___APG</v>
      </c>
      <c r="D868" t="str">
        <f>'BASE SPLIT DEM'!D868</f>
        <v>PASTRAINHWROACAR</v>
      </c>
      <c r="E868" s="4">
        <f>'BASE SPLIT DEM'!E868+IF('BASE SPLIT DEM'!E868=0,0,_xlfn.IFNA(VLOOKUP(RIGHT(C868,6),'Tuning parameter'!$A$3:$AC$11,HLOOKUP(B868,'Tuning parameter'!$B$1:$AC$2,2,FALSE),FALSE),0))</f>
        <v>0.107971039065765</v>
      </c>
      <c r="F868" t="str">
        <f>'BASE SPLIT DEM'!F4770</f>
        <v>PassengerTransportationExternal OUTHome WorkRoadWalk</v>
      </c>
    </row>
    <row r="869" spans="1:6" x14ac:dyDescent="0.25">
      <c r="A869" t="str">
        <f>'BASE SPLIT DEM'!A4771</f>
        <v>TO</v>
      </c>
      <c r="B869">
        <f>'BASE SPLIT DEM'!B869</f>
        <v>2018</v>
      </c>
      <c r="C869" t="str">
        <f>'BASE SPLIT DEM'!C869</f>
        <v>ADEMPASTRAINHWROATRULGTRSH</v>
      </c>
      <c r="D869" t="str">
        <f>'BASE SPLIT DEM'!D869</f>
        <v>PASTRAINHWROATRU</v>
      </c>
      <c r="E869" s="4">
        <f>'BASE SPLIT DEM'!E869+IF('BASE SPLIT DEM'!E869=0,0,_xlfn.IFNA(VLOOKUP(RIGHT(C869,6),'Tuning parameter'!$A$3:$AC$11,HLOOKUP(B869,'Tuning parameter'!$B$1:$AC$2,2,FALSE),FALSE),0))</f>
        <v>1.3516939479092299E-2</v>
      </c>
      <c r="F869" t="str">
        <f>'BASE SPLIT DEM'!F4771</f>
        <v>PassengerTransportationExternal OUTHome WorkRoadBicycle</v>
      </c>
    </row>
    <row r="870" spans="1:6" x14ac:dyDescent="0.25">
      <c r="A870" t="str">
        <f>'BASE SPLIT DEM'!A4772</f>
        <v>TO</v>
      </c>
      <c r="B870">
        <f>'BASE SPLIT DEM'!B870</f>
        <v>2018</v>
      </c>
      <c r="C870" t="str">
        <f>'BASE SPLIT DEM'!C870</f>
        <v>ADEMPASTRAINHWROATRULGTTAX</v>
      </c>
      <c r="D870" t="str">
        <f>'BASE SPLIT DEM'!D870</f>
        <v>PASTRAINHWROATRU</v>
      </c>
      <c r="E870" s="4">
        <f>'BASE SPLIT DEM'!E870+IF('BASE SPLIT DEM'!E870=0,0,_xlfn.IFNA(VLOOKUP(RIGHT(C870,6),'Tuning parameter'!$A$3:$AC$11,HLOOKUP(B870,'Tuning parameter'!$B$1:$AC$2,2,FALSE),FALSE),0))</f>
        <v>3.4924222617454702E-3</v>
      </c>
      <c r="F870" t="str">
        <f>'BASE SPLIT DEM'!F4772</f>
        <v>PassengerTransportationExternal OUTHome SchoolRailRegional</v>
      </c>
    </row>
    <row r="871" spans="1:6" x14ac:dyDescent="0.25">
      <c r="A871" t="str">
        <f>'BASE SPLIT DEM'!A4774</f>
        <v>TO</v>
      </c>
      <c r="B871">
        <f>'BASE SPLIT DEM'!B871</f>
        <v>2018</v>
      </c>
      <c r="C871" t="str">
        <f>'BASE SPLIT DEM'!C871</f>
        <v>ADEMPASTRAINHWROATRULGTADR</v>
      </c>
      <c r="D871" t="str">
        <f>'BASE SPLIT DEM'!D871</f>
        <v>PASTRAINHWROATRU</v>
      </c>
      <c r="E871" s="4">
        <f>'BASE SPLIT DEM'!E871+IF('BASE SPLIT DEM'!E871=0,0,_xlfn.IFNA(VLOOKUP(RIGHT(C871,6),'Tuning parameter'!$A$3:$AC$11,HLOOKUP(B871,'Tuning parameter'!$B$1:$AC$2,2,FALSE),FALSE),0))</f>
        <v>0.87412592797713495</v>
      </c>
      <c r="F871" t="str">
        <f>'BASE SPLIT DEM'!F4774</f>
        <v>PassengerTransportationExternal OUTHome SchoolRailSubway</v>
      </c>
    </row>
    <row r="872" spans="1:6" x14ac:dyDescent="0.25">
      <c r="A872" t="str">
        <f>'BASE SPLIT DEM'!A4775</f>
        <v>TO</v>
      </c>
      <c r="B872">
        <f>'BASE SPLIT DEM'!B872</f>
        <v>2018</v>
      </c>
      <c r="C872" t="str">
        <f>'BASE SPLIT DEM'!C872</f>
        <v>ADEMPASTRAINHWROATRULGTAPG</v>
      </c>
      <c r="D872" t="str">
        <f>'BASE SPLIT DEM'!D872</f>
        <v>PASTRAINHWROATRU</v>
      </c>
      <c r="E872" s="4">
        <f>'BASE SPLIT DEM'!E872+IF('BASE SPLIT DEM'!E872=0,0,_xlfn.IFNA(VLOOKUP(RIGHT(C872,6),'Tuning parameter'!$A$3:$AC$11,HLOOKUP(B872,'Tuning parameter'!$B$1:$AC$2,2,FALSE),FALSE),0))</f>
        <v>0.108864710282026</v>
      </c>
      <c r="F872" t="str">
        <f>'BASE SPLIT DEM'!F4775</f>
        <v>PassengerTransportationExternal OUTHome SchoolRailTramway</v>
      </c>
    </row>
    <row r="873" spans="1:6" x14ac:dyDescent="0.25">
      <c r="A873" t="str">
        <f>'BASE SPLIT DEM'!A4791</f>
        <v>TO</v>
      </c>
      <c r="B873">
        <f>'BASE SPLIT DEM'!B873</f>
        <v>2018</v>
      </c>
      <c r="C873" t="str">
        <f>'BASE SPLIT DEM'!C873</f>
        <v>ADEMPASTRAINHWROAMOR______</v>
      </c>
      <c r="D873" t="str">
        <f>'BASE SPLIT DEM'!D873</f>
        <v>PASTRAINHWROAMOR</v>
      </c>
      <c r="E873" s="4">
        <f>'BASE SPLIT DEM'!E873+IF('BASE SPLIT DEM'!E873=0,0,_xlfn.IFNA(VLOOKUP(RIGHT(C873,6),'Tuning parameter'!$A$3:$AC$11,HLOOKUP(B873,'Tuning parameter'!$B$1:$AC$2,2,FALSE),FALSE),0))</f>
        <v>1</v>
      </c>
      <c r="F873" t="str">
        <f>'BASE SPLIT DEM'!F4791</f>
        <v>PassengerTransportationExternal OUTHome SchoolRoadMotorcycles</v>
      </c>
    </row>
    <row r="874" spans="1:6" x14ac:dyDescent="0.25">
      <c r="A874" t="str">
        <f>'BASE SPLIT DEM'!A4792</f>
        <v>TO</v>
      </c>
      <c r="B874">
        <f>'BASE SPLIT DEM'!B874</f>
        <v>2018</v>
      </c>
      <c r="C874" t="str">
        <f>'BASE SPLIT DEM'!C874</f>
        <v>ADEMPASTRAINHWROAWAL______</v>
      </c>
      <c r="D874" t="str">
        <f>'BASE SPLIT DEM'!D874</f>
        <v>PASTRAINHWROAWAL</v>
      </c>
      <c r="E874" s="4">
        <f>'BASE SPLIT DEM'!E874+IF('BASE SPLIT DEM'!E874=0,0,_xlfn.IFNA(VLOOKUP(RIGHT(C874,6),'Tuning parameter'!$A$3:$AC$11,HLOOKUP(B874,'Tuning parameter'!$B$1:$AC$2,2,FALSE),FALSE),0))</f>
        <v>1</v>
      </c>
      <c r="F874" t="str">
        <f>'BASE SPLIT DEM'!F4792</f>
        <v>PassengerTransportationExternal OUTHome SchoolRoadWalk</v>
      </c>
    </row>
    <row r="875" spans="1:6" x14ac:dyDescent="0.25">
      <c r="A875" t="str">
        <f>'BASE SPLIT DEM'!A4793</f>
        <v>TO</v>
      </c>
      <c r="B875">
        <f>'BASE SPLIT DEM'!B875</f>
        <v>2018</v>
      </c>
      <c r="C875" t="str">
        <f>'BASE SPLIT DEM'!C875</f>
        <v>ADEMPASTRAINHWROABIK______</v>
      </c>
      <c r="D875" t="str">
        <f>'BASE SPLIT DEM'!D875</f>
        <v>PASTRAINHWROABIK</v>
      </c>
      <c r="E875" s="4">
        <f>'BASE SPLIT DEM'!E875+IF('BASE SPLIT DEM'!E875=0,0,_xlfn.IFNA(VLOOKUP(RIGHT(C875,6),'Tuning parameter'!$A$3:$AC$11,HLOOKUP(B875,'Tuning parameter'!$B$1:$AC$2,2,FALSE),FALSE),0))</f>
        <v>1</v>
      </c>
      <c r="F875" t="str">
        <f>'BASE SPLIT DEM'!F4793</f>
        <v>PassengerTransportationExternal OUTHome SchoolRoadBicycle</v>
      </c>
    </row>
    <row r="876" spans="1:6" x14ac:dyDescent="0.25">
      <c r="A876" t="str">
        <f>'BASE SPLIT DEM'!A4796</f>
        <v>TO</v>
      </c>
      <c r="B876">
        <f>'BASE SPLIT DEM'!B876</f>
        <v>2018</v>
      </c>
      <c r="C876" t="str">
        <f>'BASE SPLIT DEM'!C876</f>
        <v>ADEMPASTRAINHSRAIREG___GOR</v>
      </c>
      <c r="D876" t="str">
        <f>'BASE SPLIT DEM'!D876</f>
        <v>PASTRAINHSRAIREG</v>
      </c>
      <c r="E876" s="4">
        <f>'BASE SPLIT DEM'!E876+IF('BASE SPLIT DEM'!E876=0,0,_xlfn.IFNA(VLOOKUP(RIGHT(C876,6),'Tuning parameter'!$A$3:$AC$11,HLOOKUP(B876,'Tuning parameter'!$B$1:$AC$2,2,FALSE),FALSE),0))</f>
        <v>1</v>
      </c>
      <c r="F876" t="str">
        <f>'BASE SPLIT DEM'!F4796</f>
        <v>PassengerTransportationExternal OUTHome OtherRailSubway</v>
      </c>
    </row>
    <row r="877" spans="1:6" x14ac:dyDescent="0.25">
      <c r="A877" t="str">
        <f>'BASE SPLIT DEM'!A4797</f>
        <v>TO</v>
      </c>
      <c r="B877">
        <f>'BASE SPLIT DEM'!B877</f>
        <v>2018</v>
      </c>
      <c r="C877" t="str">
        <f>'BASE SPLIT DEM'!C877</f>
        <v>ADEMPASTRAINHSRAIREG___UPX</v>
      </c>
      <c r="D877" t="str">
        <f>'BASE SPLIT DEM'!D877</f>
        <v>PASTRAINHSRAIREG</v>
      </c>
      <c r="E877" s="4">
        <f>'BASE SPLIT DEM'!E877+IF('BASE SPLIT DEM'!E877=0,0,_xlfn.IFNA(VLOOKUP(RIGHT(C877,6),'Tuning parameter'!$A$3:$AC$11,HLOOKUP(B877,'Tuning parameter'!$B$1:$AC$2,2,FALSE),FALSE),0))</f>
        <v>0</v>
      </c>
      <c r="F877" t="str">
        <f>'BASE SPLIT DEM'!F4797</f>
        <v>PassengerTransportationExternal OUTHome OtherRailTramway</v>
      </c>
    </row>
    <row r="878" spans="1:6" x14ac:dyDescent="0.25">
      <c r="A878" t="str">
        <f>'BASE SPLIT DEM'!A4813</f>
        <v>TO</v>
      </c>
      <c r="B878">
        <f>'BASE SPLIT DEM'!B878</f>
        <v>2018</v>
      </c>
      <c r="C878" t="str">
        <f>'BASE SPLIT DEM'!C878</f>
        <v>ADEMPASTRAINHSRAISUB___TSU</v>
      </c>
      <c r="D878" t="str">
        <f>'BASE SPLIT DEM'!D878</f>
        <v>PASTRAINHSRAISUB</v>
      </c>
      <c r="E878" s="4">
        <f>'BASE SPLIT DEM'!E878+IF('BASE SPLIT DEM'!E878=0,0,_xlfn.IFNA(VLOOKUP(RIGHT(C878,6),'Tuning parameter'!$A$3:$AC$11,HLOOKUP(B878,'Tuning parameter'!$B$1:$AC$2,2,FALSE),FALSE),0))</f>
        <v>1</v>
      </c>
      <c r="F878" t="str">
        <f>'BASE SPLIT DEM'!F4813</f>
        <v>PassengerTransportationExternal OUTHome OtherRoadMotorcycles</v>
      </c>
    </row>
    <row r="879" spans="1:6" x14ac:dyDescent="0.25">
      <c r="A879" t="str">
        <f>'BASE SPLIT DEM'!A4814</f>
        <v>TO</v>
      </c>
      <c r="B879">
        <f>'BASE SPLIT DEM'!B879</f>
        <v>2018</v>
      </c>
      <c r="C879" t="str">
        <f>'BASE SPLIT DEM'!C879</f>
        <v>ADEMPASTRAINHSRAITRM___TST</v>
      </c>
      <c r="D879" t="str">
        <f>'BASE SPLIT DEM'!D879</f>
        <v>PASTRAINHSRAITRM</v>
      </c>
      <c r="E879" s="4">
        <f>'BASE SPLIT DEM'!E879+IF('BASE SPLIT DEM'!E879=0,0,_xlfn.IFNA(VLOOKUP(RIGHT(C879,6),'Tuning parameter'!$A$3:$AC$11,HLOOKUP(B879,'Tuning parameter'!$B$1:$AC$2,2,FALSE),FALSE),0))</f>
        <v>1</v>
      </c>
      <c r="F879" t="str">
        <f>'BASE SPLIT DEM'!F4814</f>
        <v>PassengerTransportationExternal OUTHome OtherRoadWalk</v>
      </c>
    </row>
    <row r="880" spans="1:6" x14ac:dyDescent="0.25">
      <c r="A880" t="str">
        <f>'BASE SPLIT DEM'!A4815</f>
        <v>TO</v>
      </c>
      <c r="B880">
        <f>'BASE SPLIT DEM'!B880</f>
        <v>2018</v>
      </c>
      <c r="C880" t="str">
        <f>'BASE SPLIT DEM'!C880</f>
        <v>ADEMPASTRAINHSROABUSIUBGOB</v>
      </c>
      <c r="D880" t="str">
        <f>'BASE SPLIT DEM'!D880</f>
        <v>PASTRAINHSROABUS</v>
      </c>
      <c r="E880" s="4">
        <f>'BASE SPLIT DEM'!E880+IF('BASE SPLIT DEM'!E880=0,0,_xlfn.IFNA(VLOOKUP(RIGHT(C880,6),'Tuning parameter'!$A$3:$AC$11,HLOOKUP(B880,'Tuning parameter'!$B$1:$AC$2,2,FALSE),FALSE),0))</f>
        <v>6.0495247543321001E-2</v>
      </c>
      <c r="F880" t="str">
        <f>'BASE SPLIT DEM'!F4815</f>
        <v>PassengerTransportationExternal OUTHome OtherRoadBicycle</v>
      </c>
    </row>
    <row r="881" spans="1:6" x14ac:dyDescent="0.25">
      <c r="A881" t="str">
        <f>'BASE SPLIT DEM'!A4818</f>
        <v>TO</v>
      </c>
      <c r="B881">
        <f>'BASE SPLIT DEM'!B881</f>
        <v>2018</v>
      </c>
      <c r="C881" t="str">
        <f>'BASE SPLIT DEM'!C881</f>
        <v>ADEMPASTRAINHSROABUSURBTBU</v>
      </c>
      <c r="D881" t="str">
        <f>'BASE SPLIT DEM'!D881</f>
        <v>PASTRAINHSROABUS</v>
      </c>
      <c r="E881" s="4">
        <f>'BASE SPLIT DEM'!E881+IF('BASE SPLIT DEM'!E881=0,0,_xlfn.IFNA(VLOOKUP(RIGHT(C881,6),'Tuning parameter'!$A$3:$AC$11,HLOOKUP(B881,'Tuning parameter'!$B$1:$AC$2,2,FALSE),FALSE),0))</f>
        <v>0.41098945353878302</v>
      </c>
      <c r="F881" t="str">
        <f>'BASE SPLIT DEM'!F4818</f>
        <v>PassengerTransportationExternal OUTNon Home basedRailSubway</v>
      </c>
    </row>
    <row r="882" spans="1:6" x14ac:dyDescent="0.25">
      <c r="A882" t="str">
        <f>'BASE SPLIT DEM'!A4819</f>
        <v>TO</v>
      </c>
      <c r="B882">
        <f>'BASE SPLIT DEM'!B882</f>
        <v>2018</v>
      </c>
      <c r="C882" t="str">
        <f>'BASE SPLIT DEM'!C882</f>
        <v>ADEMPASTRAINHSROABUSURBWTB</v>
      </c>
      <c r="D882" t="str">
        <f>'BASE SPLIT DEM'!D882</f>
        <v>PASTRAINHSROABUS</v>
      </c>
      <c r="E882" s="4">
        <f>'BASE SPLIT DEM'!E882+IF('BASE SPLIT DEM'!E882=0,0,_xlfn.IFNA(VLOOKUP(RIGHT(C882,6),'Tuning parameter'!$A$3:$AC$11,HLOOKUP(B882,'Tuning parameter'!$B$1:$AC$2,2,FALSE),FALSE),0))</f>
        <v>0</v>
      </c>
      <c r="F882" t="str">
        <f>'BASE SPLIT DEM'!F4819</f>
        <v>PassengerTransportationExternal OUTNon Home basedRailTramway</v>
      </c>
    </row>
    <row r="883" spans="1:6" x14ac:dyDescent="0.25">
      <c r="A883" t="str">
        <f>'BASE SPLIT DEM'!A4835</f>
        <v>TO</v>
      </c>
      <c r="B883">
        <f>'BASE SPLIT DEM'!B883</f>
        <v>2018</v>
      </c>
      <c r="C883" t="str">
        <f>'BASE SPLIT DEM'!C883</f>
        <v>ADEMPASTRAINHSROABUSIUBMWAY</v>
      </c>
      <c r="D883" t="str">
        <f>'BASE SPLIT DEM'!D883</f>
        <v>PASTRAINHSROABUS</v>
      </c>
      <c r="E883" s="4">
        <f>'BASE SPLIT DEM'!E883+IF('BASE SPLIT DEM'!E883=0,0,_xlfn.IFNA(VLOOKUP(RIGHT(C883,6),'Tuning parameter'!$A$3:$AC$11,HLOOKUP(B883,'Tuning parameter'!$B$1:$AC$2,2,FALSE),FALSE),0))</f>
        <v>0</v>
      </c>
      <c r="F883" t="str">
        <f>'BASE SPLIT DEM'!F4835</f>
        <v>PassengerTransportationExternal OUTNon Home basedRoadMotorcycles</v>
      </c>
    </row>
    <row r="884" spans="1:6" x14ac:dyDescent="0.25">
      <c r="A884" t="str">
        <f>'BASE SPLIT DEM'!A4836</f>
        <v>TO</v>
      </c>
      <c r="B884">
        <f>'BASE SPLIT DEM'!B884</f>
        <v>2018</v>
      </c>
      <c r="C884" t="str">
        <f>'BASE SPLIT DEM'!C884</f>
        <v>ADEMPASTRAINHSROABUSIUBVIVA</v>
      </c>
      <c r="D884" t="str">
        <f>'BASE SPLIT DEM'!D884</f>
        <v>PASTRAINHSROABUS</v>
      </c>
      <c r="E884" s="4">
        <f>'BASE SPLIT DEM'!E884+IF('BASE SPLIT DEM'!E884=0,0,_xlfn.IFNA(VLOOKUP(RIGHT(C884,6),'Tuning parameter'!$A$3:$AC$11,HLOOKUP(B884,'Tuning parameter'!$B$1:$AC$2,2,FALSE),FALSE),0))</f>
        <v>0</v>
      </c>
      <c r="F884" t="str">
        <f>'BASE SPLIT DEM'!F4836</f>
        <v>PassengerTransportationExternal OUTNon Home basedRoadWalk</v>
      </c>
    </row>
    <row r="885" spans="1:6" x14ac:dyDescent="0.25">
      <c r="A885" t="str">
        <f>'BASE SPLIT DEM'!A4837</f>
        <v>TO</v>
      </c>
      <c r="B885">
        <f>'BASE SPLIT DEM'!B885</f>
        <v>2018</v>
      </c>
      <c r="C885" t="str">
        <f>'BASE SPLIT DEM'!C885</f>
        <v>ADEMPASTRAINHSROABUSIUBDURT</v>
      </c>
      <c r="D885" t="str">
        <f>'BASE SPLIT DEM'!D885</f>
        <v>PASTRAINHSROABUS</v>
      </c>
      <c r="E885" s="4">
        <f>'BASE SPLIT DEM'!E885+IF('BASE SPLIT DEM'!E885=0,0,_xlfn.IFNA(VLOOKUP(RIGHT(C885,6),'Tuning parameter'!$A$3:$AC$11,HLOOKUP(B885,'Tuning parameter'!$B$1:$AC$2,2,FALSE),FALSE),0))</f>
        <v>0</v>
      </c>
      <c r="F885" t="str">
        <f>'BASE SPLIT DEM'!F4837</f>
        <v>PassengerTransportationExternal OUTNon Home basedRoadBicycle</v>
      </c>
    </row>
    <row r="886" spans="1:6" x14ac:dyDescent="0.25">
      <c r="A886" t="str">
        <f>'BASE SPLIT DEM'!A4946</f>
        <v>TO</v>
      </c>
      <c r="B886">
        <f>'BASE SPLIT DEM'!B886</f>
        <v>2018</v>
      </c>
      <c r="C886" t="str">
        <f>'BASE SPLIT DEM'!C886</f>
        <v>ADEMPASTRAINHSROABUSSCB___</v>
      </c>
      <c r="D886" t="str">
        <f>'BASE SPLIT DEM'!D886</f>
        <v>PASTRAINHSROABUS</v>
      </c>
      <c r="E886" s="4">
        <f>'BASE SPLIT DEM'!E886+IF('BASE SPLIT DEM'!E886=0,0,_xlfn.IFNA(VLOOKUP(RIGHT(C886,6),'Tuning parameter'!$A$3:$AC$11,HLOOKUP(B886,'Tuning parameter'!$B$1:$AC$2,2,FALSE),FALSE),0))</f>
        <v>0.52851529891789495</v>
      </c>
      <c r="F886" t="str">
        <f>'BASE SPLIT DEM'!F4946</f>
        <v>PassengerTransportationIn BoundaryHome WorkRailRegional</v>
      </c>
    </row>
    <row r="887" spans="1:6" x14ac:dyDescent="0.25">
      <c r="A887" t="str">
        <f>'BASE SPLIT DEM'!A4948</f>
        <v>TO</v>
      </c>
      <c r="B887">
        <f>'BASE SPLIT DEM'!B887</f>
        <v>2018</v>
      </c>
      <c r="C887" t="str">
        <f>'BASE SPLIT DEM'!C887</f>
        <v>ADEMPASTRAINHSROACAR___RSH</v>
      </c>
      <c r="D887" t="str">
        <f>'BASE SPLIT DEM'!D887</f>
        <v>PASTRAINHSROACAR</v>
      </c>
      <c r="E887" s="4">
        <f>'BASE SPLIT DEM'!E887+IF('BASE SPLIT DEM'!E887=0,0,_xlfn.IFNA(VLOOKUP(RIGHT(C887,6),'Tuning parameter'!$A$3:$AC$11,HLOOKUP(B887,'Tuning parameter'!$B$1:$AC$2,2,FALSE),FALSE),0))</f>
        <v>0</v>
      </c>
      <c r="F887" t="str">
        <f>'BASE SPLIT DEM'!F4948</f>
        <v>PassengerTransportationIn BoundaryHome WorkRailSubway</v>
      </c>
    </row>
    <row r="888" spans="1:6" x14ac:dyDescent="0.25">
      <c r="A888" t="str">
        <f>'BASE SPLIT DEM'!A4949</f>
        <v>TO</v>
      </c>
      <c r="B888">
        <f>'BASE SPLIT DEM'!B888</f>
        <v>2018</v>
      </c>
      <c r="C888" t="str">
        <f>'BASE SPLIT DEM'!C888</f>
        <v>ADEMPASTRAINHSROACAR___TAX</v>
      </c>
      <c r="D888" t="str">
        <f>'BASE SPLIT DEM'!D888</f>
        <v>PASTRAINHSROACAR</v>
      </c>
      <c r="E888" s="4">
        <f>'BASE SPLIT DEM'!E888+IF('BASE SPLIT DEM'!E888=0,0,_xlfn.IFNA(VLOOKUP(RIGHT(C888,6),'Tuning parameter'!$A$3:$AC$11,HLOOKUP(B888,'Tuning parameter'!$B$1:$AC$2,2,FALSE),FALSE),0))</f>
        <v>1.08157195638427E-2</v>
      </c>
      <c r="F888" t="str">
        <f>'BASE SPLIT DEM'!F4949</f>
        <v>PassengerTransportationIn BoundaryHome WorkRailTramway</v>
      </c>
    </row>
    <row r="889" spans="1:6" x14ac:dyDescent="0.25">
      <c r="A889" t="str">
        <f>'BASE SPLIT DEM'!A4965</f>
        <v>TO</v>
      </c>
      <c r="B889">
        <f>'BASE SPLIT DEM'!B889</f>
        <v>2018</v>
      </c>
      <c r="C889" t="str">
        <f>'BASE SPLIT DEM'!C889</f>
        <v>ADEMPASTRAINHSROACAR___ADR</v>
      </c>
      <c r="D889" t="str">
        <f>'BASE SPLIT DEM'!D889</f>
        <v>PASTRAINHSROACAR</v>
      </c>
      <c r="E889" s="4">
        <f>'BASE SPLIT DEM'!E889+IF('BASE SPLIT DEM'!E889=0,0,_xlfn.IFNA(VLOOKUP(RIGHT(C889,6),'Tuning parameter'!$A$3:$AC$11,HLOOKUP(B889,'Tuning parameter'!$B$1:$AC$2,2,FALSE),FALSE),0))</f>
        <v>0.400042806032957</v>
      </c>
      <c r="F889" t="str">
        <f>'BASE SPLIT DEM'!F4965</f>
        <v>PassengerTransportationIn BoundaryHome WorkRoadMotorcycles</v>
      </c>
    </row>
    <row r="890" spans="1:6" x14ac:dyDescent="0.25">
      <c r="A890" t="str">
        <f>'BASE SPLIT DEM'!A4966</f>
        <v>TO</v>
      </c>
      <c r="B890">
        <f>'BASE SPLIT DEM'!B890</f>
        <v>2018</v>
      </c>
      <c r="C890" t="str">
        <f>'BASE SPLIT DEM'!C890</f>
        <v>ADEMPASTRAINHSROACAR___APG</v>
      </c>
      <c r="D890" t="str">
        <f>'BASE SPLIT DEM'!D890</f>
        <v>PASTRAINHSROACAR</v>
      </c>
      <c r="E890" s="4">
        <f>'BASE SPLIT DEM'!E890+IF('BASE SPLIT DEM'!E890=0,0,_xlfn.IFNA(VLOOKUP(RIGHT(C890,6),'Tuning parameter'!$A$3:$AC$11,HLOOKUP(B890,'Tuning parameter'!$B$1:$AC$2,2,FALSE),FALSE),0))</f>
        <v>0.58914147440319897</v>
      </c>
      <c r="F890" t="str">
        <f>'BASE SPLIT DEM'!F4966</f>
        <v>PassengerTransportationIn BoundaryHome WorkRoadWalk</v>
      </c>
    </row>
    <row r="891" spans="1:6" x14ac:dyDescent="0.25">
      <c r="A891" t="str">
        <f>'BASE SPLIT DEM'!A4967</f>
        <v>TO</v>
      </c>
      <c r="B891">
        <f>'BASE SPLIT DEM'!B891</f>
        <v>2018</v>
      </c>
      <c r="C891" t="str">
        <f>'BASE SPLIT DEM'!C891</f>
        <v>ADEMPASTRAINHSROATRULGTRSH</v>
      </c>
      <c r="D891" t="str">
        <f>'BASE SPLIT DEM'!D891</f>
        <v>PASTRAINHSROATRU</v>
      </c>
      <c r="E891" s="4">
        <f>'BASE SPLIT DEM'!E891+IF('BASE SPLIT DEM'!E891=0,0,_xlfn.IFNA(VLOOKUP(RIGHT(C891,6),'Tuning parameter'!$A$3:$AC$11,HLOOKUP(B891,'Tuning parameter'!$B$1:$AC$2,2,FALSE),FALSE),0))</f>
        <v>0</v>
      </c>
      <c r="F891" t="str">
        <f>'BASE SPLIT DEM'!F4967</f>
        <v>PassengerTransportationIn BoundaryHome WorkRoadBicycle</v>
      </c>
    </row>
    <row r="892" spans="1:6" x14ac:dyDescent="0.25">
      <c r="A892" t="str">
        <f>'BASE SPLIT DEM'!A4968</f>
        <v>TO</v>
      </c>
      <c r="B892">
        <f>'BASE SPLIT DEM'!B892</f>
        <v>2018</v>
      </c>
      <c r="C892" t="str">
        <f>'BASE SPLIT DEM'!C892</f>
        <v>ADEMPASTRAINHSROATRULGTTAX</v>
      </c>
      <c r="D892" t="str">
        <f>'BASE SPLIT DEM'!D892</f>
        <v>PASTRAINHSROATRU</v>
      </c>
      <c r="E892" s="4">
        <f>'BASE SPLIT DEM'!E892+IF('BASE SPLIT DEM'!E892=0,0,_xlfn.IFNA(VLOOKUP(RIGHT(C892,6),'Tuning parameter'!$A$3:$AC$11,HLOOKUP(B892,'Tuning parameter'!$B$1:$AC$2,2,FALSE),FALSE),0))</f>
        <v>3.4924222617454702E-3</v>
      </c>
      <c r="F892" t="str">
        <f>'BASE SPLIT DEM'!F4968</f>
        <v>PassengerTransportationIn BoundaryHome SchoolRailRegional</v>
      </c>
    </row>
    <row r="893" spans="1:6" x14ac:dyDescent="0.25">
      <c r="A893" t="str">
        <f>'BASE SPLIT DEM'!A4970</f>
        <v>TO</v>
      </c>
      <c r="B893">
        <f>'BASE SPLIT DEM'!B893</f>
        <v>2018</v>
      </c>
      <c r="C893" t="str">
        <f>'BASE SPLIT DEM'!C893</f>
        <v>ADEMPASTRAINHSROATRULGTADR</v>
      </c>
      <c r="D893" t="str">
        <f>'BASE SPLIT DEM'!D893</f>
        <v>PASTRAINHSROATRU</v>
      </c>
      <c r="E893" s="4">
        <f>'BASE SPLIT DEM'!E893+IF('BASE SPLIT DEM'!E893=0,0,_xlfn.IFNA(VLOOKUP(RIGHT(C893,6),'Tuning parameter'!$A$3:$AC$11,HLOOKUP(B893,'Tuning parameter'!$B$1:$AC$2,2,FALSE),FALSE),0))</f>
        <v>0.40300447097253</v>
      </c>
      <c r="F893" t="str">
        <f>'BASE SPLIT DEM'!F4970</f>
        <v>PassengerTransportationIn BoundaryHome SchoolRailSubway</v>
      </c>
    </row>
    <row r="894" spans="1:6" x14ac:dyDescent="0.25">
      <c r="A894" t="str">
        <f>'BASE SPLIT DEM'!A4971</f>
        <v>TO</v>
      </c>
      <c r="B894">
        <f>'BASE SPLIT DEM'!B894</f>
        <v>2018</v>
      </c>
      <c r="C894" t="str">
        <f>'BASE SPLIT DEM'!C894</f>
        <v>ADEMPASTRAINHSROATRULGTAPG</v>
      </c>
      <c r="D894" t="str">
        <f>'BASE SPLIT DEM'!D894</f>
        <v>PASTRAINHSROATRU</v>
      </c>
      <c r="E894" s="4">
        <f>'BASE SPLIT DEM'!E894+IF('BASE SPLIT DEM'!E894=0,0,_xlfn.IFNA(VLOOKUP(RIGHT(C894,6),'Tuning parameter'!$A$3:$AC$11,HLOOKUP(B894,'Tuning parameter'!$B$1:$AC$2,2,FALSE),FALSE),0))</f>
        <v>0.59350310676572304</v>
      </c>
      <c r="F894" t="str">
        <f>'BASE SPLIT DEM'!F4971</f>
        <v>PassengerTransportationIn BoundaryHome SchoolRailTramway</v>
      </c>
    </row>
    <row r="895" spans="1:6" x14ac:dyDescent="0.25">
      <c r="A895" t="str">
        <f>'BASE SPLIT DEM'!A4987</f>
        <v>TO</v>
      </c>
      <c r="B895">
        <f>'BASE SPLIT DEM'!B895</f>
        <v>2018</v>
      </c>
      <c r="C895" t="str">
        <f>'BASE SPLIT DEM'!C895</f>
        <v>ADEMPASTRAINHSROAMOR______</v>
      </c>
      <c r="D895" t="str">
        <f>'BASE SPLIT DEM'!D895</f>
        <v>PASTRAINHSROAMOR</v>
      </c>
      <c r="E895" s="4">
        <f>'BASE SPLIT DEM'!E895+IF('BASE SPLIT DEM'!E895=0,0,_xlfn.IFNA(VLOOKUP(RIGHT(C895,6),'Tuning parameter'!$A$3:$AC$11,HLOOKUP(B895,'Tuning parameter'!$B$1:$AC$2,2,FALSE),FALSE),0))</f>
        <v>1</v>
      </c>
      <c r="F895" t="str">
        <f>'BASE SPLIT DEM'!F4987</f>
        <v>PassengerTransportationIn BoundaryHome SchoolRoadMotorcycles</v>
      </c>
    </row>
    <row r="896" spans="1:6" x14ac:dyDescent="0.25">
      <c r="A896" t="str">
        <f>'BASE SPLIT DEM'!A4988</f>
        <v>TO</v>
      </c>
      <c r="B896">
        <f>'BASE SPLIT DEM'!B896</f>
        <v>2018</v>
      </c>
      <c r="C896" t="str">
        <f>'BASE SPLIT DEM'!C896</f>
        <v>ADEMPASTRAINHSROAWAL______</v>
      </c>
      <c r="D896" t="str">
        <f>'BASE SPLIT DEM'!D896</f>
        <v>PASTRAINHSROAWAL</v>
      </c>
      <c r="E896" s="4">
        <f>'BASE SPLIT DEM'!E896+IF('BASE SPLIT DEM'!E896=0,0,_xlfn.IFNA(VLOOKUP(RIGHT(C896,6),'Tuning parameter'!$A$3:$AC$11,HLOOKUP(B896,'Tuning parameter'!$B$1:$AC$2,2,FALSE),FALSE),0))</f>
        <v>1</v>
      </c>
      <c r="F896" t="str">
        <f>'BASE SPLIT DEM'!F4988</f>
        <v>PassengerTransportationIn BoundaryHome SchoolRoadWalk</v>
      </c>
    </row>
    <row r="897" spans="1:6" x14ac:dyDescent="0.25">
      <c r="A897" t="str">
        <f>'BASE SPLIT DEM'!A4989</f>
        <v>TO</v>
      </c>
      <c r="B897">
        <f>'BASE SPLIT DEM'!B897</f>
        <v>2018</v>
      </c>
      <c r="C897" t="str">
        <f>'BASE SPLIT DEM'!C897</f>
        <v>ADEMPASTRAINHSROABIK______</v>
      </c>
      <c r="D897" t="str">
        <f>'BASE SPLIT DEM'!D897</f>
        <v>PASTRAINHSROABIK</v>
      </c>
      <c r="E897" s="4">
        <f>'BASE SPLIT DEM'!E897+IF('BASE SPLIT DEM'!E897=0,0,_xlfn.IFNA(VLOOKUP(RIGHT(C897,6),'Tuning parameter'!$A$3:$AC$11,HLOOKUP(B897,'Tuning parameter'!$B$1:$AC$2,2,FALSE),FALSE),0))</f>
        <v>1</v>
      </c>
      <c r="F897" t="str">
        <f>'BASE SPLIT DEM'!F4989</f>
        <v>PassengerTransportationIn BoundaryHome SchoolRoadBicycle</v>
      </c>
    </row>
    <row r="898" spans="1:6" x14ac:dyDescent="0.25">
      <c r="A898" t="str">
        <f>'BASE SPLIT DEM'!A4990</f>
        <v>TO</v>
      </c>
      <c r="B898">
        <f>'BASE SPLIT DEM'!B898</f>
        <v>2018</v>
      </c>
      <c r="C898" t="str">
        <f>'BASE SPLIT DEM'!C898</f>
        <v>ADEMPASTRAINHORAIREG___GOR</v>
      </c>
      <c r="D898" t="str">
        <f>'BASE SPLIT DEM'!D898</f>
        <v>PASTRAINHORAIREG</v>
      </c>
      <c r="E898" s="4">
        <f>'BASE SPLIT DEM'!E898+IF('BASE SPLIT DEM'!E898=0,0,_xlfn.IFNA(VLOOKUP(RIGHT(C898,6),'Tuning parameter'!$A$3:$AC$11,HLOOKUP(B898,'Tuning parameter'!$B$1:$AC$2,2,FALSE),FALSE),0))</f>
        <v>1</v>
      </c>
      <c r="F898" t="str">
        <f>'BASE SPLIT DEM'!F4990</f>
        <v>PassengerTransportationIn BoundaryHome OtherRailRegional</v>
      </c>
    </row>
    <row r="899" spans="1:6" x14ac:dyDescent="0.25">
      <c r="A899" t="str">
        <f>'BASE SPLIT DEM'!A4992</f>
        <v>TO</v>
      </c>
      <c r="B899">
        <f>'BASE SPLIT DEM'!B899</f>
        <v>2018</v>
      </c>
      <c r="C899" t="str">
        <f>'BASE SPLIT DEM'!C899</f>
        <v>ADEMPASTRAINHORAIREG___UPX</v>
      </c>
      <c r="D899" t="str">
        <f>'BASE SPLIT DEM'!D899</f>
        <v>PASTRAINHORAIREG</v>
      </c>
      <c r="E899" s="4">
        <f>'BASE SPLIT DEM'!E899+IF('BASE SPLIT DEM'!E899=0,0,_xlfn.IFNA(VLOOKUP(RIGHT(C899,6),'Tuning parameter'!$A$3:$AC$11,HLOOKUP(B899,'Tuning parameter'!$B$1:$AC$2,2,FALSE),FALSE),0))</f>
        <v>0</v>
      </c>
      <c r="F899" t="str">
        <f>'BASE SPLIT DEM'!F4992</f>
        <v>PassengerTransportationIn BoundaryHome OtherRailSubway</v>
      </c>
    </row>
    <row r="900" spans="1:6" x14ac:dyDescent="0.25">
      <c r="A900" t="str">
        <f>'BASE SPLIT DEM'!A4993</f>
        <v>TO</v>
      </c>
      <c r="B900">
        <f>'BASE SPLIT DEM'!B900</f>
        <v>2018</v>
      </c>
      <c r="C900" t="str">
        <f>'BASE SPLIT DEM'!C900</f>
        <v>ADEMPASTRAINHORAISUB___TSU</v>
      </c>
      <c r="D900" t="str">
        <f>'BASE SPLIT DEM'!D900</f>
        <v>PASTRAINHORAISUB</v>
      </c>
      <c r="E900" s="4">
        <f>'BASE SPLIT DEM'!E900+IF('BASE SPLIT DEM'!E900=0,0,_xlfn.IFNA(VLOOKUP(RIGHT(C900,6),'Tuning parameter'!$A$3:$AC$11,HLOOKUP(B900,'Tuning parameter'!$B$1:$AC$2,2,FALSE),FALSE),0))</f>
        <v>1</v>
      </c>
      <c r="F900" t="str">
        <f>'BASE SPLIT DEM'!F4993</f>
        <v>PassengerTransportationIn BoundaryHome OtherRailTramway</v>
      </c>
    </row>
    <row r="901" spans="1:6" x14ac:dyDescent="0.25">
      <c r="A901" t="str">
        <f>'BASE SPLIT DEM'!A5009</f>
        <v>TO</v>
      </c>
      <c r="B901">
        <f>'BASE SPLIT DEM'!B901</f>
        <v>2018</v>
      </c>
      <c r="C901" t="str">
        <f>'BASE SPLIT DEM'!C901</f>
        <v>ADEMPASTRAINHORAITRM___TST</v>
      </c>
      <c r="D901" t="str">
        <f>'BASE SPLIT DEM'!D901</f>
        <v>PASTRAINHORAITRM</v>
      </c>
      <c r="E901" s="4">
        <f>'BASE SPLIT DEM'!E901+IF('BASE SPLIT DEM'!E901=0,0,_xlfn.IFNA(VLOOKUP(RIGHT(C901,6),'Tuning parameter'!$A$3:$AC$11,HLOOKUP(B901,'Tuning parameter'!$B$1:$AC$2,2,FALSE),FALSE),0))</f>
        <v>1</v>
      </c>
      <c r="F901" t="str">
        <f>'BASE SPLIT DEM'!F5009</f>
        <v>PassengerTransportationIn BoundaryHome OtherRoadMotorcycles</v>
      </c>
    </row>
    <row r="902" spans="1:6" x14ac:dyDescent="0.25">
      <c r="A902" t="str">
        <f>'BASE SPLIT DEM'!A5010</f>
        <v>TO</v>
      </c>
      <c r="B902">
        <f>'BASE SPLIT DEM'!B902</f>
        <v>2018</v>
      </c>
      <c r="C902" t="str">
        <f>'BASE SPLIT DEM'!C902</f>
        <v>ADEMPASTRAINHOROABUSIUBGOB</v>
      </c>
      <c r="D902" t="str">
        <f>'BASE SPLIT DEM'!D902</f>
        <v>PASTRAINHOROABUS</v>
      </c>
      <c r="E902" s="4">
        <f>'BASE SPLIT DEM'!E902+IF('BASE SPLIT DEM'!E902=0,0,_xlfn.IFNA(VLOOKUP(RIGHT(C902,6),'Tuning parameter'!$A$3:$AC$11,HLOOKUP(B902,'Tuning parameter'!$B$1:$AC$2,2,FALSE),FALSE),0))</f>
        <v>6.0495247543321001E-2</v>
      </c>
      <c r="F902" t="str">
        <f>'BASE SPLIT DEM'!F5010</f>
        <v>PassengerTransportationIn BoundaryHome OtherRoadWalk</v>
      </c>
    </row>
    <row r="903" spans="1:6" x14ac:dyDescent="0.25">
      <c r="A903" t="str">
        <f>'BASE SPLIT DEM'!A5011</f>
        <v>TO</v>
      </c>
      <c r="B903">
        <f>'BASE SPLIT DEM'!B903</f>
        <v>2018</v>
      </c>
      <c r="C903" t="str">
        <f>'BASE SPLIT DEM'!C903</f>
        <v>ADEMPASTRAINHOROABUSURBTBU</v>
      </c>
      <c r="D903" t="str">
        <f>'BASE SPLIT DEM'!D903</f>
        <v>PASTRAINHOROABUS</v>
      </c>
      <c r="E903" s="4">
        <f>'BASE SPLIT DEM'!E903+IF('BASE SPLIT DEM'!E903=0,0,_xlfn.IFNA(VLOOKUP(RIGHT(C903,6),'Tuning parameter'!$A$3:$AC$11,HLOOKUP(B903,'Tuning parameter'!$B$1:$AC$2,2,FALSE),FALSE),0))</f>
        <v>0.88495605077776096</v>
      </c>
      <c r="F903" t="str">
        <f>'BASE SPLIT DEM'!F5011</f>
        <v>PassengerTransportationIn BoundaryHome OtherRoadBicycle</v>
      </c>
    </row>
    <row r="904" spans="1:6" x14ac:dyDescent="0.25">
      <c r="A904" t="str">
        <f>'BASE SPLIT DEM'!A5012</f>
        <v>TO</v>
      </c>
      <c r="B904">
        <f>'BASE SPLIT DEM'!B904</f>
        <v>2018</v>
      </c>
      <c r="C904" t="str">
        <f>'BASE SPLIT DEM'!C904</f>
        <v>ADEMPASTRAINHOROABUSURBWTB</v>
      </c>
      <c r="D904" t="str">
        <f>'BASE SPLIT DEM'!D904</f>
        <v>PASTRAINHOROABUS</v>
      </c>
      <c r="E904" s="4">
        <f>'BASE SPLIT DEM'!E904+IF('BASE SPLIT DEM'!E904=0,0,_xlfn.IFNA(VLOOKUP(RIGHT(C904,6),'Tuning parameter'!$A$3:$AC$11,HLOOKUP(B904,'Tuning parameter'!$B$1:$AC$2,2,FALSE),FALSE),0))</f>
        <v>5.4548701678917101E-2</v>
      </c>
      <c r="F904" t="str">
        <f>'BASE SPLIT DEM'!F5012</f>
        <v>PassengerTransportationIn BoundaryNon Home basedRailRegional</v>
      </c>
    </row>
    <row r="905" spans="1:6" x14ac:dyDescent="0.25">
      <c r="A905" t="str">
        <f>'BASE SPLIT DEM'!A5014</f>
        <v>TO</v>
      </c>
      <c r="B905">
        <f>'BASE SPLIT DEM'!B905</f>
        <v>2018</v>
      </c>
      <c r="C905" t="str">
        <f>'BASE SPLIT DEM'!C905</f>
        <v>ADEMPASTRAINHOROABUSIUBMWAY</v>
      </c>
      <c r="D905" t="str">
        <f>'BASE SPLIT DEM'!D905</f>
        <v>PASTRAINHOROABUS</v>
      </c>
      <c r="E905" s="4">
        <f>'BASE SPLIT DEM'!E905+IF('BASE SPLIT DEM'!E905=0,0,_xlfn.IFNA(VLOOKUP(RIGHT(C905,6),'Tuning parameter'!$A$3:$AC$11,HLOOKUP(B905,'Tuning parameter'!$B$1:$AC$2,2,FALSE),FALSE),0))</f>
        <v>0</v>
      </c>
      <c r="F905" t="str">
        <f>'BASE SPLIT DEM'!F5014</f>
        <v>PassengerTransportationIn BoundaryNon Home basedRailSubway</v>
      </c>
    </row>
    <row r="906" spans="1:6" x14ac:dyDescent="0.25">
      <c r="A906" t="str">
        <f>'BASE SPLIT DEM'!A5015</f>
        <v>TO</v>
      </c>
      <c r="B906">
        <f>'BASE SPLIT DEM'!B906</f>
        <v>2018</v>
      </c>
      <c r="C906" t="str">
        <f>'BASE SPLIT DEM'!C906</f>
        <v>ADEMPASTRAINHOROABUSIUBVIVA</v>
      </c>
      <c r="D906" t="str">
        <f>'BASE SPLIT DEM'!D906</f>
        <v>PASTRAINHOROABUS</v>
      </c>
      <c r="E906" s="4">
        <f>'BASE SPLIT DEM'!E906+IF('BASE SPLIT DEM'!E906=0,0,_xlfn.IFNA(VLOOKUP(RIGHT(C906,6),'Tuning parameter'!$A$3:$AC$11,HLOOKUP(B906,'Tuning parameter'!$B$1:$AC$2,2,FALSE),FALSE),0))</f>
        <v>0</v>
      </c>
      <c r="F906" t="str">
        <f>'BASE SPLIT DEM'!F5015</f>
        <v>PassengerTransportationIn BoundaryNon Home basedRailTramway</v>
      </c>
    </row>
    <row r="907" spans="1:6" x14ac:dyDescent="0.25">
      <c r="A907" t="str">
        <f>'BASE SPLIT DEM'!A5031</f>
        <v>TO</v>
      </c>
      <c r="B907">
        <f>'BASE SPLIT DEM'!B907</f>
        <v>2018</v>
      </c>
      <c r="C907" t="str">
        <f>'BASE SPLIT DEM'!C907</f>
        <v>ADEMPASTRAINHOROABUSIUBDURT</v>
      </c>
      <c r="D907" t="str">
        <f>'BASE SPLIT DEM'!D907</f>
        <v>PASTRAINHOROABUS</v>
      </c>
      <c r="E907" s="4">
        <f>'BASE SPLIT DEM'!E907+IF('BASE SPLIT DEM'!E907=0,0,_xlfn.IFNA(VLOOKUP(RIGHT(C907,6),'Tuning parameter'!$A$3:$AC$11,HLOOKUP(B907,'Tuning parameter'!$B$1:$AC$2,2,FALSE),FALSE),0))</f>
        <v>0</v>
      </c>
      <c r="F907" t="str">
        <f>'BASE SPLIT DEM'!F5031</f>
        <v>PassengerTransportationIn BoundaryNon Home basedRoadMotorcycles</v>
      </c>
    </row>
    <row r="908" spans="1:6" x14ac:dyDescent="0.25">
      <c r="A908" t="str">
        <f>'BASE SPLIT DEM'!A5032</f>
        <v>TO</v>
      </c>
      <c r="B908">
        <f>'BASE SPLIT DEM'!B908</f>
        <v>2018</v>
      </c>
      <c r="C908" t="str">
        <f>'BASE SPLIT DEM'!C908</f>
        <v>ADEMPASTRAINHOROABUSSCB___</v>
      </c>
      <c r="D908" t="str">
        <f>'BASE SPLIT DEM'!D908</f>
        <v>PASTRAINHOROABUS</v>
      </c>
      <c r="E908" s="4">
        <f>'BASE SPLIT DEM'!E908+IF('BASE SPLIT DEM'!E908=0,0,_xlfn.IFNA(VLOOKUP(RIGHT(C908,6),'Tuning parameter'!$A$3:$AC$11,HLOOKUP(B908,'Tuning parameter'!$B$1:$AC$2,2,FALSE),FALSE),0))</f>
        <v>0</v>
      </c>
      <c r="F908" t="str">
        <f>'BASE SPLIT DEM'!F5032</f>
        <v>PassengerTransportationIn BoundaryNon Home basedRoadWalk</v>
      </c>
    </row>
    <row r="909" spans="1:6" x14ac:dyDescent="0.25">
      <c r="A909" t="str">
        <f>'BASE SPLIT DEM'!A5033</f>
        <v>TO</v>
      </c>
      <c r="B909">
        <f>'BASE SPLIT DEM'!B909</f>
        <v>2018</v>
      </c>
      <c r="C909" t="str">
        <f>'BASE SPLIT DEM'!C909</f>
        <v>ADEMPASTRAINHOROACAR___RSH</v>
      </c>
      <c r="D909" t="str">
        <f>'BASE SPLIT DEM'!D909</f>
        <v>PASTRAINHOROACAR</v>
      </c>
      <c r="E909" s="4">
        <f>'BASE SPLIT DEM'!E909+IF('BASE SPLIT DEM'!E909=0,0,_xlfn.IFNA(VLOOKUP(RIGHT(C909,6),'Tuning parameter'!$A$3:$AC$11,HLOOKUP(B909,'Tuning parameter'!$B$1:$AC$2,2,FALSE),FALSE),0))</f>
        <v>1.3511232481335201E-2</v>
      </c>
      <c r="F909" t="str">
        <f>'BASE SPLIT DEM'!F5033</f>
        <v>PassengerTransportationIn BoundaryNon Home basedRoadBicycle</v>
      </c>
    </row>
    <row r="910" spans="1:6" x14ac:dyDescent="0.25">
      <c r="A910" t="str">
        <f>'BASE SPLIT DEM'!A5034</f>
        <v>TO</v>
      </c>
      <c r="B910">
        <f>'BASE SPLIT DEM'!B910</f>
        <v>2018</v>
      </c>
      <c r="C910" t="str">
        <f>'BASE SPLIT DEM'!C910</f>
        <v>ADEMPASTRAINHOROACAR___TAX</v>
      </c>
      <c r="D910" t="str">
        <f>'BASE SPLIT DEM'!D910</f>
        <v>PASTRAINHOROACAR</v>
      </c>
      <c r="E910" s="4">
        <f>'BASE SPLIT DEM'!E910+IF('BASE SPLIT DEM'!E910=0,0,_xlfn.IFNA(VLOOKUP(RIGHT(C910,6),'Tuning parameter'!$A$3:$AC$11,HLOOKUP(B910,'Tuning parameter'!$B$1:$AC$2,2,FALSE),FALSE),0))</f>
        <v>1.08157195638427E-2</v>
      </c>
      <c r="F910" t="str">
        <f>'BASE SPLIT DEM'!F5034</f>
        <v>PassengerTransportationExternal INHome WorkRailRegional</v>
      </c>
    </row>
    <row r="911" spans="1:6" x14ac:dyDescent="0.25">
      <c r="A911" t="str">
        <f>'BASE SPLIT DEM'!A5036</f>
        <v>TO</v>
      </c>
      <c r="B911">
        <f>'BASE SPLIT DEM'!B911</f>
        <v>2018</v>
      </c>
      <c r="C911" t="str">
        <f>'BASE SPLIT DEM'!C911</f>
        <v>ADEMPASTRAINHOROACAR___ADR</v>
      </c>
      <c r="D911" t="str">
        <f>'BASE SPLIT DEM'!D911</f>
        <v>PASTRAINHOROACAR</v>
      </c>
      <c r="E911" s="4">
        <f>'BASE SPLIT DEM'!E911+IF('BASE SPLIT DEM'!E911=0,0,_xlfn.IFNA(VLOOKUP(RIGHT(C911,6),'Tuning parameter'!$A$3:$AC$11,HLOOKUP(B911,'Tuning parameter'!$B$1:$AC$2,2,FALSE),FALSE),0))</f>
        <v>0.86770200888905602</v>
      </c>
      <c r="F911" t="str">
        <f>'BASE SPLIT DEM'!F5036</f>
        <v>PassengerTransportationExternal INHome WorkRailSubway</v>
      </c>
    </row>
    <row r="912" spans="1:6" x14ac:dyDescent="0.25">
      <c r="A912" t="str">
        <f>'BASE SPLIT DEM'!A5037</f>
        <v>TO</v>
      </c>
      <c r="B912">
        <f>'BASE SPLIT DEM'!B912</f>
        <v>2018</v>
      </c>
      <c r="C912" t="str">
        <f>'BASE SPLIT DEM'!C912</f>
        <v>ADEMPASTRAINHOROACAR___APG</v>
      </c>
      <c r="D912" t="str">
        <f>'BASE SPLIT DEM'!D912</f>
        <v>PASTRAINHOROACAR</v>
      </c>
      <c r="E912" s="4">
        <f>'BASE SPLIT DEM'!E912+IF('BASE SPLIT DEM'!E912=0,0,_xlfn.IFNA(VLOOKUP(RIGHT(C912,6),'Tuning parameter'!$A$3:$AC$11,HLOOKUP(B912,'Tuning parameter'!$B$1:$AC$2,2,FALSE),FALSE),0))</f>
        <v>0.107971039065765</v>
      </c>
      <c r="F912" t="str">
        <f>'BASE SPLIT DEM'!F5037</f>
        <v>PassengerTransportationExternal INHome WorkRailTramway</v>
      </c>
    </row>
    <row r="913" spans="1:6" x14ac:dyDescent="0.25">
      <c r="A913" t="str">
        <f>'BASE SPLIT DEM'!A5053</f>
        <v>TO</v>
      </c>
      <c r="B913">
        <f>'BASE SPLIT DEM'!B913</f>
        <v>2018</v>
      </c>
      <c r="C913" t="str">
        <f>'BASE SPLIT DEM'!C913</f>
        <v>ADEMPASTRAINHOROATRULGTRSH</v>
      </c>
      <c r="D913" t="str">
        <f>'BASE SPLIT DEM'!D913</f>
        <v>PASTRAINHOROATRU</v>
      </c>
      <c r="E913" s="4">
        <f>'BASE SPLIT DEM'!E913+IF('BASE SPLIT DEM'!E913=0,0,_xlfn.IFNA(VLOOKUP(RIGHT(C913,6),'Tuning parameter'!$A$3:$AC$11,HLOOKUP(B913,'Tuning parameter'!$B$1:$AC$2,2,FALSE),FALSE),0))</f>
        <v>1.3516939479092299E-2</v>
      </c>
      <c r="F913" t="str">
        <f>'BASE SPLIT DEM'!F5053</f>
        <v>PassengerTransportationExternal INHome WorkRoadMotorcycles</v>
      </c>
    </row>
    <row r="914" spans="1:6" x14ac:dyDescent="0.25">
      <c r="A914" t="str">
        <f>'BASE SPLIT DEM'!A5054</f>
        <v>TO</v>
      </c>
      <c r="B914">
        <f>'BASE SPLIT DEM'!B914</f>
        <v>2018</v>
      </c>
      <c r="C914" t="str">
        <f>'BASE SPLIT DEM'!C914</f>
        <v>ADEMPASTRAINHOROATRULGTTAX</v>
      </c>
      <c r="D914" t="str">
        <f>'BASE SPLIT DEM'!D914</f>
        <v>PASTRAINHOROATRU</v>
      </c>
      <c r="E914" s="4">
        <f>'BASE SPLIT DEM'!E914+IF('BASE SPLIT DEM'!E914=0,0,_xlfn.IFNA(VLOOKUP(RIGHT(C914,6),'Tuning parameter'!$A$3:$AC$11,HLOOKUP(B914,'Tuning parameter'!$B$1:$AC$2,2,FALSE),FALSE),0))</f>
        <v>3.4924222617454702E-3</v>
      </c>
      <c r="F914" t="str">
        <f>'BASE SPLIT DEM'!F5054</f>
        <v>PassengerTransportationExternal INHome WorkRoadWalk</v>
      </c>
    </row>
    <row r="915" spans="1:6" x14ac:dyDescent="0.25">
      <c r="A915" t="str">
        <f>'BASE SPLIT DEM'!A5055</f>
        <v>TO</v>
      </c>
      <c r="B915">
        <f>'BASE SPLIT DEM'!B915</f>
        <v>2018</v>
      </c>
      <c r="C915" t="str">
        <f>'BASE SPLIT DEM'!C915</f>
        <v>ADEMPASTRAINHOROATRULGTADR</v>
      </c>
      <c r="D915" t="str">
        <f>'BASE SPLIT DEM'!D915</f>
        <v>PASTRAINHOROATRU</v>
      </c>
      <c r="E915" s="4">
        <f>'BASE SPLIT DEM'!E915+IF('BASE SPLIT DEM'!E915=0,0,_xlfn.IFNA(VLOOKUP(RIGHT(C915,6),'Tuning parameter'!$A$3:$AC$11,HLOOKUP(B915,'Tuning parameter'!$B$1:$AC$2,2,FALSE),FALSE),0))</f>
        <v>0.87412592797713495</v>
      </c>
      <c r="F915" t="str">
        <f>'BASE SPLIT DEM'!F5055</f>
        <v>PassengerTransportationExternal INHome WorkRoadBicycle</v>
      </c>
    </row>
    <row r="916" spans="1:6" x14ac:dyDescent="0.25">
      <c r="A916" t="str">
        <f>'BASE SPLIT DEM'!A5056</f>
        <v>TO</v>
      </c>
      <c r="B916">
        <f>'BASE SPLIT DEM'!B916</f>
        <v>2018</v>
      </c>
      <c r="C916" t="str">
        <f>'BASE SPLIT DEM'!C916</f>
        <v>ADEMPASTRAINHOROATRULGTAPG</v>
      </c>
      <c r="D916" t="str">
        <f>'BASE SPLIT DEM'!D916</f>
        <v>PASTRAINHOROATRU</v>
      </c>
      <c r="E916" s="4">
        <f>'BASE SPLIT DEM'!E916+IF('BASE SPLIT DEM'!E916=0,0,_xlfn.IFNA(VLOOKUP(RIGHT(C916,6),'Tuning parameter'!$A$3:$AC$11,HLOOKUP(B916,'Tuning parameter'!$B$1:$AC$2,2,FALSE),FALSE),0))</f>
        <v>0.108864710282026</v>
      </c>
      <c r="F916" t="str">
        <f>'BASE SPLIT DEM'!F5056</f>
        <v>PassengerTransportationExternal INHome SchoolRailRegional</v>
      </c>
    </row>
    <row r="917" spans="1:6" x14ac:dyDescent="0.25">
      <c r="A917" t="str">
        <f>'BASE SPLIT DEM'!A5058</f>
        <v>TO</v>
      </c>
      <c r="B917">
        <f>'BASE SPLIT DEM'!B917</f>
        <v>2018</v>
      </c>
      <c r="C917" t="str">
        <f>'BASE SPLIT DEM'!C917</f>
        <v>ADEMPASTRAINHOROAMOR______</v>
      </c>
      <c r="D917" t="str">
        <f>'BASE SPLIT DEM'!D917</f>
        <v>PASTRAINHOROAMOR</v>
      </c>
      <c r="E917" s="4">
        <f>'BASE SPLIT DEM'!E917+IF('BASE SPLIT DEM'!E917=0,0,_xlfn.IFNA(VLOOKUP(RIGHT(C917,6),'Tuning parameter'!$A$3:$AC$11,HLOOKUP(B917,'Tuning parameter'!$B$1:$AC$2,2,FALSE),FALSE),0))</f>
        <v>1</v>
      </c>
      <c r="F917" t="str">
        <f>'BASE SPLIT DEM'!F5058</f>
        <v>PassengerTransportationExternal INHome SchoolRailSubway</v>
      </c>
    </row>
    <row r="918" spans="1:6" x14ac:dyDescent="0.25">
      <c r="A918" t="str">
        <f>'BASE SPLIT DEM'!A5059</f>
        <v>TO</v>
      </c>
      <c r="B918">
        <f>'BASE SPLIT DEM'!B918</f>
        <v>2018</v>
      </c>
      <c r="C918" t="str">
        <f>'BASE SPLIT DEM'!C918</f>
        <v>ADEMPASTRAINHOROAWAL______</v>
      </c>
      <c r="D918" t="str">
        <f>'BASE SPLIT DEM'!D918</f>
        <v>PASTRAINHOROAWAL</v>
      </c>
      <c r="E918" s="4">
        <f>'BASE SPLIT DEM'!E918+IF('BASE SPLIT DEM'!E918=0,0,_xlfn.IFNA(VLOOKUP(RIGHT(C918,6),'Tuning parameter'!$A$3:$AC$11,HLOOKUP(B918,'Tuning parameter'!$B$1:$AC$2,2,FALSE),FALSE),0))</f>
        <v>1</v>
      </c>
      <c r="F918" t="str">
        <f>'BASE SPLIT DEM'!F5059</f>
        <v>PassengerTransportationExternal INHome SchoolRailTramway</v>
      </c>
    </row>
    <row r="919" spans="1:6" x14ac:dyDescent="0.25">
      <c r="A919" t="str">
        <f>'BASE SPLIT DEM'!A5075</f>
        <v>TO</v>
      </c>
      <c r="B919">
        <f>'BASE SPLIT DEM'!B919</f>
        <v>2018</v>
      </c>
      <c r="C919" t="str">
        <f>'BASE SPLIT DEM'!C919</f>
        <v>ADEMPASTRAINHOROABIK______</v>
      </c>
      <c r="D919" t="str">
        <f>'BASE SPLIT DEM'!D919</f>
        <v>PASTRAINHOROABIK</v>
      </c>
      <c r="E919" s="4">
        <f>'BASE SPLIT DEM'!E919+IF('BASE SPLIT DEM'!E919=0,0,_xlfn.IFNA(VLOOKUP(RIGHT(C919,6),'Tuning parameter'!$A$3:$AC$11,HLOOKUP(B919,'Tuning parameter'!$B$1:$AC$2,2,FALSE),FALSE),0))</f>
        <v>1</v>
      </c>
      <c r="F919" t="str">
        <f>'BASE SPLIT DEM'!F5075</f>
        <v>PassengerTransportationExternal INHome SchoolRoadMotorcycles</v>
      </c>
    </row>
    <row r="920" spans="1:6" x14ac:dyDescent="0.25">
      <c r="A920" t="str">
        <f>'BASE SPLIT DEM'!A5076</f>
        <v>TO</v>
      </c>
      <c r="B920">
        <f>'BASE SPLIT DEM'!B920</f>
        <v>2018</v>
      </c>
      <c r="C920" t="str">
        <f>'BASE SPLIT DEM'!C920</f>
        <v>ADEMPASTRAINNHRAIREG___GOR</v>
      </c>
      <c r="D920" t="str">
        <f>'BASE SPLIT DEM'!D920</f>
        <v>PASTRAINNHRAIREG</v>
      </c>
      <c r="E920" s="4">
        <f>'BASE SPLIT DEM'!E920+IF('BASE SPLIT DEM'!E920=0,0,_xlfn.IFNA(VLOOKUP(RIGHT(C920,6),'Tuning parameter'!$A$3:$AC$11,HLOOKUP(B920,'Tuning parameter'!$B$1:$AC$2,2,FALSE),FALSE),0))</f>
        <v>1</v>
      </c>
      <c r="F920" t="str">
        <f>'BASE SPLIT DEM'!F5076</f>
        <v>PassengerTransportationExternal INHome SchoolRoadWalk</v>
      </c>
    </row>
    <row r="921" spans="1:6" x14ac:dyDescent="0.25">
      <c r="A921" t="str">
        <f>'BASE SPLIT DEM'!A5077</f>
        <v>TO</v>
      </c>
      <c r="B921">
        <f>'BASE SPLIT DEM'!B921</f>
        <v>2018</v>
      </c>
      <c r="C921" t="str">
        <f>'BASE SPLIT DEM'!C921</f>
        <v>ADEMPASTRAINNHRAIREG___UPX</v>
      </c>
      <c r="D921" t="str">
        <f>'BASE SPLIT DEM'!D921</f>
        <v>PASTRAINNHRAIREG</v>
      </c>
      <c r="E921" s="4">
        <f>'BASE SPLIT DEM'!E921+IF('BASE SPLIT DEM'!E921=0,0,_xlfn.IFNA(VLOOKUP(RIGHT(C921,6),'Tuning parameter'!$A$3:$AC$11,HLOOKUP(B921,'Tuning parameter'!$B$1:$AC$2,2,FALSE),FALSE),0))</f>
        <v>0</v>
      </c>
      <c r="F921" t="str">
        <f>'BASE SPLIT DEM'!F5077</f>
        <v>PassengerTransportationExternal INHome SchoolRoadBicycle</v>
      </c>
    </row>
    <row r="922" spans="1:6" x14ac:dyDescent="0.25">
      <c r="A922" t="str">
        <f>'BASE SPLIT DEM'!A5080</f>
        <v>TO</v>
      </c>
      <c r="B922">
        <f>'BASE SPLIT DEM'!B922</f>
        <v>2018</v>
      </c>
      <c r="C922" t="str">
        <f>'BASE SPLIT DEM'!C922</f>
        <v>ADEMPASTRAINNHRAISUB___TSU</v>
      </c>
      <c r="D922" t="str">
        <f>'BASE SPLIT DEM'!D922</f>
        <v>PASTRAINNHRAISUB</v>
      </c>
      <c r="E922" s="4">
        <f>'BASE SPLIT DEM'!E922+IF('BASE SPLIT DEM'!E922=0,0,_xlfn.IFNA(VLOOKUP(RIGHT(C922,6),'Tuning parameter'!$A$3:$AC$11,HLOOKUP(B922,'Tuning parameter'!$B$1:$AC$2,2,FALSE),FALSE),0))</f>
        <v>1</v>
      </c>
      <c r="F922" t="str">
        <f>'BASE SPLIT DEM'!F5080</f>
        <v>PassengerTransportationExternal INHome OtherRailSubway</v>
      </c>
    </row>
    <row r="923" spans="1:6" x14ac:dyDescent="0.25">
      <c r="A923" t="str">
        <f>'BASE SPLIT DEM'!A5081</f>
        <v>TO</v>
      </c>
      <c r="B923">
        <f>'BASE SPLIT DEM'!B923</f>
        <v>2018</v>
      </c>
      <c r="C923" t="str">
        <f>'BASE SPLIT DEM'!C923</f>
        <v>ADEMPASTRAINNHRAITRM___TST</v>
      </c>
      <c r="D923" t="str">
        <f>'BASE SPLIT DEM'!D923</f>
        <v>PASTRAINNHRAITRM</v>
      </c>
      <c r="E923" s="4">
        <f>'BASE SPLIT DEM'!E923+IF('BASE SPLIT DEM'!E923=0,0,_xlfn.IFNA(VLOOKUP(RIGHT(C923,6),'Tuning parameter'!$A$3:$AC$11,HLOOKUP(B923,'Tuning parameter'!$B$1:$AC$2,2,FALSE),FALSE),0))</f>
        <v>1</v>
      </c>
      <c r="F923" t="str">
        <f>'BASE SPLIT DEM'!F5081</f>
        <v>PassengerTransportationExternal INHome OtherRailTramway</v>
      </c>
    </row>
    <row r="924" spans="1:6" x14ac:dyDescent="0.25">
      <c r="A924" t="str">
        <f>'BASE SPLIT DEM'!A5097</f>
        <v>TO</v>
      </c>
      <c r="B924">
        <f>'BASE SPLIT DEM'!B924</f>
        <v>2018</v>
      </c>
      <c r="C924" t="str">
        <f>'BASE SPLIT DEM'!C924</f>
        <v>ADEMPASTRAINNHROABUSIUBGOB</v>
      </c>
      <c r="D924" t="str">
        <f>'BASE SPLIT DEM'!D924</f>
        <v>PASTRAINNHROABUS</v>
      </c>
      <c r="E924" s="4">
        <f>'BASE SPLIT DEM'!E924+IF('BASE SPLIT DEM'!E924=0,0,_xlfn.IFNA(VLOOKUP(RIGHT(C924,6),'Tuning parameter'!$A$3:$AC$11,HLOOKUP(B924,'Tuning parameter'!$B$1:$AC$2,2,FALSE),FALSE),0))</f>
        <v>6.0495247543321001E-2</v>
      </c>
      <c r="F924" t="str">
        <f>'BASE SPLIT DEM'!F5097</f>
        <v>PassengerTransportationExternal INHome OtherRoadMotorcycles</v>
      </c>
    </row>
    <row r="925" spans="1:6" x14ac:dyDescent="0.25">
      <c r="A925" t="str">
        <f>'BASE SPLIT DEM'!A5098</f>
        <v>TO</v>
      </c>
      <c r="B925">
        <f>'BASE SPLIT DEM'!B925</f>
        <v>2018</v>
      </c>
      <c r="C925" t="str">
        <f>'BASE SPLIT DEM'!C925</f>
        <v>ADEMPASTRAINNHROABUSURBTBU</v>
      </c>
      <c r="D925" t="str">
        <f>'BASE SPLIT DEM'!D925</f>
        <v>PASTRAINNHROABUS</v>
      </c>
      <c r="E925" s="4">
        <f>'BASE SPLIT DEM'!E925+IF('BASE SPLIT DEM'!E925=0,0,_xlfn.IFNA(VLOOKUP(RIGHT(C925,6),'Tuning parameter'!$A$3:$AC$11,HLOOKUP(B925,'Tuning parameter'!$B$1:$AC$2,2,FALSE),FALSE),0))</f>
        <v>0.88495605077776096</v>
      </c>
      <c r="F925" t="str">
        <f>'BASE SPLIT DEM'!F5098</f>
        <v>PassengerTransportationExternal INHome OtherRoadWalk</v>
      </c>
    </row>
    <row r="926" spans="1:6" x14ac:dyDescent="0.25">
      <c r="A926" t="str">
        <f>'BASE SPLIT DEM'!A5099</f>
        <v>TO</v>
      </c>
      <c r="B926">
        <f>'BASE SPLIT DEM'!B926</f>
        <v>2018</v>
      </c>
      <c r="C926" t="str">
        <f>'BASE SPLIT DEM'!C926</f>
        <v>ADEMPASTRAINNHROABUSURBWTB</v>
      </c>
      <c r="D926" t="str">
        <f>'BASE SPLIT DEM'!D926</f>
        <v>PASTRAINNHROABUS</v>
      </c>
      <c r="E926" s="4">
        <f>'BASE SPLIT DEM'!E926+IF('BASE SPLIT DEM'!E926=0,0,_xlfn.IFNA(VLOOKUP(RIGHT(C926,6),'Tuning parameter'!$A$3:$AC$11,HLOOKUP(B926,'Tuning parameter'!$B$1:$AC$2,2,FALSE),FALSE),0))</f>
        <v>5.4548701678917101E-2</v>
      </c>
      <c r="F926" t="str">
        <f>'BASE SPLIT DEM'!F5099</f>
        <v>PassengerTransportationExternal INHome OtherRoadBicycle</v>
      </c>
    </row>
    <row r="927" spans="1:6" x14ac:dyDescent="0.25">
      <c r="A927" t="str">
        <f>'BASE SPLIT DEM'!A5102</f>
        <v>TO</v>
      </c>
      <c r="B927">
        <f>'BASE SPLIT DEM'!B927</f>
        <v>2018</v>
      </c>
      <c r="C927" t="str">
        <f>'BASE SPLIT DEM'!C927</f>
        <v>ADEMPASTRAINNHROABUSIUBMWAY</v>
      </c>
      <c r="D927" t="str">
        <f>'BASE SPLIT DEM'!D927</f>
        <v>PASTRAINNHROABUS</v>
      </c>
      <c r="E927" s="4">
        <f>'BASE SPLIT DEM'!E927+IF('BASE SPLIT DEM'!E927=0,0,_xlfn.IFNA(VLOOKUP(RIGHT(C927,6),'Tuning parameter'!$A$3:$AC$11,HLOOKUP(B927,'Tuning parameter'!$B$1:$AC$2,2,FALSE),FALSE),0))</f>
        <v>0</v>
      </c>
      <c r="F927" t="str">
        <f>'BASE SPLIT DEM'!F5102</f>
        <v>PassengerTransportationExternal INNon Home basedRailSubway</v>
      </c>
    </row>
    <row r="928" spans="1:6" x14ac:dyDescent="0.25">
      <c r="A928" t="str">
        <f>'BASE SPLIT DEM'!A5103</f>
        <v>TO</v>
      </c>
      <c r="B928">
        <f>'BASE SPLIT DEM'!B928</f>
        <v>2018</v>
      </c>
      <c r="C928" t="str">
        <f>'BASE SPLIT DEM'!C928</f>
        <v>ADEMPASTRAINNHROABUSIUBVIVA</v>
      </c>
      <c r="D928" t="str">
        <f>'BASE SPLIT DEM'!D928</f>
        <v>PASTRAINNHROABUS</v>
      </c>
      <c r="E928" s="4">
        <f>'BASE SPLIT DEM'!E928+IF('BASE SPLIT DEM'!E928=0,0,_xlfn.IFNA(VLOOKUP(RIGHT(C928,6),'Tuning parameter'!$A$3:$AC$11,HLOOKUP(B928,'Tuning parameter'!$B$1:$AC$2,2,FALSE),FALSE),0))</f>
        <v>0</v>
      </c>
      <c r="F928" t="str">
        <f>'BASE SPLIT DEM'!F5103</f>
        <v>PassengerTransportationExternal INNon Home basedRailTramway</v>
      </c>
    </row>
    <row r="929" spans="1:6" x14ac:dyDescent="0.25">
      <c r="A929" t="str">
        <f>'BASE SPLIT DEM'!A5119</f>
        <v>TO</v>
      </c>
      <c r="B929">
        <f>'BASE SPLIT DEM'!B929</f>
        <v>2018</v>
      </c>
      <c r="C929" t="str">
        <f>'BASE SPLIT DEM'!C929</f>
        <v>ADEMPASTRAINNHROABUSIUBDURT</v>
      </c>
      <c r="D929" t="str">
        <f>'BASE SPLIT DEM'!D929</f>
        <v>PASTRAINNHROABUS</v>
      </c>
      <c r="E929" s="4">
        <f>'BASE SPLIT DEM'!E929+IF('BASE SPLIT DEM'!E929=0,0,_xlfn.IFNA(VLOOKUP(RIGHT(C929,6),'Tuning parameter'!$A$3:$AC$11,HLOOKUP(B929,'Tuning parameter'!$B$1:$AC$2,2,FALSE),FALSE),0))</f>
        <v>0</v>
      </c>
      <c r="F929" t="str">
        <f>'BASE SPLIT DEM'!F5119</f>
        <v>PassengerTransportationExternal INNon Home basedRoadMotorcycles</v>
      </c>
    </row>
    <row r="930" spans="1:6" x14ac:dyDescent="0.25">
      <c r="A930" t="str">
        <f>'BASE SPLIT DEM'!A5120</f>
        <v>TO</v>
      </c>
      <c r="B930">
        <f>'BASE SPLIT DEM'!B930</f>
        <v>2018</v>
      </c>
      <c r="C930" t="str">
        <f>'BASE SPLIT DEM'!C930</f>
        <v>ADEMPASTRAINNHROABUSSCB___</v>
      </c>
      <c r="D930" t="str">
        <f>'BASE SPLIT DEM'!D930</f>
        <v>PASTRAINNHROABUS</v>
      </c>
      <c r="E930" s="4">
        <f>'BASE SPLIT DEM'!E930+IF('BASE SPLIT DEM'!E930=0,0,_xlfn.IFNA(VLOOKUP(RIGHT(C930,6),'Tuning parameter'!$A$3:$AC$11,HLOOKUP(B930,'Tuning parameter'!$B$1:$AC$2,2,FALSE),FALSE),0))</f>
        <v>0</v>
      </c>
      <c r="F930" t="str">
        <f>'BASE SPLIT DEM'!F5120</f>
        <v>PassengerTransportationExternal INNon Home basedRoadWalk</v>
      </c>
    </row>
    <row r="931" spans="1:6" x14ac:dyDescent="0.25">
      <c r="A931" t="str">
        <f>'BASE SPLIT DEM'!A5121</f>
        <v>TO</v>
      </c>
      <c r="B931">
        <f>'BASE SPLIT DEM'!B931</f>
        <v>2018</v>
      </c>
      <c r="C931" t="str">
        <f>'BASE SPLIT DEM'!C931</f>
        <v>ADEMPASTRAINNHROACAR___RSH</v>
      </c>
      <c r="D931" t="str">
        <f>'BASE SPLIT DEM'!D931</f>
        <v>PASTRAINNHROACAR</v>
      </c>
      <c r="E931" s="4">
        <f>'BASE SPLIT DEM'!E931+IF('BASE SPLIT DEM'!E931=0,0,_xlfn.IFNA(VLOOKUP(RIGHT(C931,6),'Tuning parameter'!$A$3:$AC$11,HLOOKUP(B931,'Tuning parameter'!$B$1:$AC$2,2,FALSE),FALSE),0))</f>
        <v>0</v>
      </c>
      <c r="F931" t="str">
        <f>'BASE SPLIT DEM'!F5121</f>
        <v>PassengerTransportationExternal INNon Home basedRoadBicycle</v>
      </c>
    </row>
    <row r="932" spans="1:6" x14ac:dyDescent="0.25">
      <c r="A932" t="str">
        <f>'BASE SPLIT DEM'!A5122</f>
        <v>TO</v>
      </c>
      <c r="B932">
        <f>'BASE SPLIT DEM'!B932</f>
        <v>2018</v>
      </c>
      <c r="C932" t="str">
        <f>'BASE SPLIT DEM'!C932</f>
        <v>ADEMPASTRAINNHROACAR___TAX</v>
      </c>
      <c r="D932" t="str">
        <f>'BASE SPLIT DEM'!D932</f>
        <v>PASTRAINNHROACAR</v>
      </c>
      <c r="E932" s="4">
        <f>'BASE SPLIT DEM'!E932+IF('BASE SPLIT DEM'!E932=0,0,_xlfn.IFNA(VLOOKUP(RIGHT(C932,6),'Tuning parameter'!$A$3:$AC$11,HLOOKUP(B932,'Tuning parameter'!$B$1:$AC$2,2,FALSE),FALSE),0))</f>
        <v>1.08157195638427E-2</v>
      </c>
      <c r="F932" t="str">
        <f>'BASE SPLIT DEM'!F5122</f>
        <v>PassengerTransportationExternal OUTHome WorkRailRegional</v>
      </c>
    </row>
    <row r="933" spans="1:6" x14ac:dyDescent="0.25">
      <c r="A933" t="str">
        <f>'BASE SPLIT DEM'!A5124</f>
        <v>TO</v>
      </c>
      <c r="B933">
        <f>'BASE SPLIT DEM'!B933</f>
        <v>2018</v>
      </c>
      <c r="C933" t="str">
        <f>'BASE SPLIT DEM'!C933</f>
        <v>ADEMPASTRAINNHROACAR___ADR</v>
      </c>
      <c r="D933" t="str">
        <f>'BASE SPLIT DEM'!D933</f>
        <v>PASTRAINNHROACAR</v>
      </c>
      <c r="E933" s="4">
        <f>'BASE SPLIT DEM'!E933+IF('BASE SPLIT DEM'!E933=0,0,_xlfn.IFNA(VLOOKUP(RIGHT(C933,6),'Tuning parameter'!$A$3:$AC$11,HLOOKUP(B933,'Tuning parameter'!$B$1:$AC$2,2,FALSE),FALSE),0))</f>
        <v>0.86770200888905602</v>
      </c>
      <c r="F933" t="str">
        <f>'BASE SPLIT DEM'!F5124</f>
        <v>PassengerTransportationExternal OUTHome WorkRailSubway</v>
      </c>
    </row>
    <row r="934" spans="1:6" x14ac:dyDescent="0.25">
      <c r="A934" t="str">
        <f>'BASE SPLIT DEM'!A5125</f>
        <v>TO</v>
      </c>
      <c r="B934">
        <f>'BASE SPLIT DEM'!B934</f>
        <v>2018</v>
      </c>
      <c r="C934" t="str">
        <f>'BASE SPLIT DEM'!C934</f>
        <v>ADEMPASTRAINNHROACAR___APG</v>
      </c>
      <c r="D934" t="str">
        <f>'BASE SPLIT DEM'!D934</f>
        <v>PASTRAINNHROACAR</v>
      </c>
      <c r="E934" s="4">
        <f>'BASE SPLIT DEM'!E934+IF('BASE SPLIT DEM'!E934=0,0,_xlfn.IFNA(VLOOKUP(RIGHT(C934,6),'Tuning parameter'!$A$3:$AC$11,HLOOKUP(B934,'Tuning parameter'!$B$1:$AC$2,2,FALSE),FALSE),0))</f>
        <v>0.12148227154709999</v>
      </c>
      <c r="F934" t="str">
        <f>'BASE SPLIT DEM'!F5125</f>
        <v>PassengerTransportationExternal OUTHome WorkRailTramway</v>
      </c>
    </row>
    <row r="935" spans="1:6" x14ac:dyDescent="0.25">
      <c r="A935" t="str">
        <f>'BASE SPLIT DEM'!A5141</f>
        <v>TO</v>
      </c>
      <c r="B935">
        <f>'BASE SPLIT DEM'!B935</f>
        <v>2018</v>
      </c>
      <c r="C935" t="str">
        <f>'BASE SPLIT DEM'!C935</f>
        <v>ADEMPASTRAINNHROATRULGTRSH</v>
      </c>
      <c r="D935" t="str">
        <f>'BASE SPLIT DEM'!D935</f>
        <v>PASTRAINNHROATRU</v>
      </c>
      <c r="E935" s="4">
        <f>'BASE SPLIT DEM'!E935+IF('BASE SPLIT DEM'!E935=0,0,_xlfn.IFNA(VLOOKUP(RIGHT(C935,6),'Tuning parameter'!$A$3:$AC$11,HLOOKUP(B935,'Tuning parameter'!$B$1:$AC$2,2,FALSE),FALSE),0))</f>
        <v>0</v>
      </c>
      <c r="F935" t="str">
        <f>'BASE SPLIT DEM'!F5141</f>
        <v>PassengerTransportationExternal OUTHome WorkRoadMotorcycles</v>
      </c>
    </row>
    <row r="936" spans="1:6" x14ac:dyDescent="0.25">
      <c r="A936" t="str">
        <f>'BASE SPLIT DEM'!A5142</f>
        <v>TO</v>
      </c>
      <c r="B936">
        <f>'BASE SPLIT DEM'!B936</f>
        <v>2018</v>
      </c>
      <c r="C936" t="str">
        <f>'BASE SPLIT DEM'!C936</f>
        <v>ADEMPASTRAINNHROATRULGTTAX</v>
      </c>
      <c r="D936" t="str">
        <f>'BASE SPLIT DEM'!D936</f>
        <v>PASTRAINNHROATRU</v>
      </c>
      <c r="E936" s="4">
        <f>'BASE SPLIT DEM'!E936+IF('BASE SPLIT DEM'!E936=0,0,_xlfn.IFNA(VLOOKUP(RIGHT(C936,6),'Tuning parameter'!$A$3:$AC$11,HLOOKUP(B936,'Tuning parameter'!$B$1:$AC$2,2,FALSE),FALSE),0))</f>
        <v>3.4924222617454702E-3</v>
      </c>
      <c r="F936" t="str">
        <f>'BASE SPLIT DEM'!F5142</f>
        <v>PassengerTransportationExternal OUTHome WorkRoadWalk</v>
      </c>
    </row>
    <row r="937" spans="1:6" x14ac:dyDescent="0.25">
      <c r="A937" t="str">
        <f>'BASE SPLIT DEM'!A5143</f>
        <v>TO</v>
      </c>
      <c r="B937">
        <f>'BASE SPLIT DEM'!B937</f>
        <v>2018</v>
      </c>
      <c r="C937" t="str">
        <f>'BASE SPLIT DEM'!C937</f>
        <v>ADEMPASTRAINNHROATRULGTADR</v>
      </c>
      <c r="D937" t="str">
        <f>'BASE SPLIT DEM'!D937</f>
        <v>PASTRAINNHROATRU</v>
      </c>
      <c r="E937" s="4">
        <f>'BASE SPLIT DEM'!E937+IF('BASE SPLIT DEM'!E937=0,0,_xlfn.IFNA(VLOOKUP(RIGHT(C937,6),'Tuning parameter'!$A$3:$AC$11,HLOOKUP(B937,'Tuning parameter'!$B$1:$AC$2,2,FALSE),FALSE),0))</f>
        <v>0.87412592797713495</v>
      </c>
      <c r="F937" t="str">
        <f>'BASE SPLIT DEM'!F5143</f>
        <v>PassengerTransportationExternal OUTHome WorkRoadBicycle</v>
      </c>
    </row>
    <row r="938" spans="1:6" x14ac:dyDescent="0.25">
      <c r="A938" t="str">
        <f>'BASE SPLIT DEM'!A5144</f>
        <v>TO</v>
      </c>
      <c r="B938">
        <f>'BASE SPLIT DEM'!B938</f>
        <v>2018</v>
      </c>
      <c r="C938" t="str">
        <f>'BASE SPLIT DEM'!C938</f>
        <v>ADEMPASTRAINNHROATRULGTAPG</v>
      </c>
      <c r="D938" t="str">
        <f>'BASE SPLIT DEM'!D938</f>
        <v>PASTRAINNHROATRU</v>
      </c>
      <c r="E938" s="4">
        <f>'BASE SPLIT DEM'!E938+IF('BASE SPLIT DEM'!E938=0,0,_xlfn.IFNA(VLOOKUP(RIGHT(C938,6),'Tuning parameter'!$A$3:$AC$11,HLOOKUP(B938,'Tuning parameter'!$B$1:$AC$2,2,FALSE),FALSE),0))</f>
        <v>0.122381649761118</v>
      </c>
      <c r="F938" t="str">
        <f>'BASE SPLIT DEM'!F5144</f>
        <v>PassengerTransportationExternal OUTHome SchoolRailRegional</v>
      </c>
    </row>
    <row r="939" spans="1:6" x14ac:dyDescent="0.25">
      <c r="A939" t="str">
        <f>'BASE SPLIT DEM'!A5146</f>
        <v>TO</v>
      </c>
      <c r="B939">
        <f>'BASE SPLIT DEM'!B939</f>
        <v>2018</v>
      </c>
      <c r="C939" t="str">
        <f>'BASE SPLIT DEM'!C939</f>
        <v>ADEMPASTRAINNHROAMOR______</v>
      </c>
      <c r="D939" t="str">
        <f>'BASE SPLIT DEM'!D939</f>
        <v>PASTRAINNHROAMOR</v>
      </c>
      <c r="E939" s="4">
        <f>'BASE SPLIT DEM'!E939+IF('BASE SPLIT DEM'!E939=0,0,_xlfn.IFNA(VLOOKUP(RIGHT(C939,6),'Tuning parameter'!$A$3:$AC$11,HLOOKUP(B939,'Tuning parameter'!$B$1:$AC$2,2,FALSE),FALSE),0))</f>
        <v>1</v>
      </c>
      <c r="F939" t="str">
        <f>'BASE SPLIT DEM'!F5146</f>
        <v>PassengerTransportationExternal OUTHome SchoolRailSubway</v>
      </c>
    </row>
    <row r="940" spans="1:6" x14ac:dyDescent="0.25">
      <c r="A940" t="str">
        <f>'BASE SPLIT DEM'!A5147</f>
        <v>TO</v>
      </c>
      <c r="B940">
        <f>'BASE SPLIT DEM'!B940</f>
        <v>2018</v>
      </c>
      <c r="C940" t="str">
        <f>'BASE SPLIT DEM'!C940</f>
        <v>ADEMPASTRAINNHROAWAL______</v>
      </c>
      <c r="D940" t="str">
        <f>'BASE SPLIT DEM'!D940</f>
        <v>PASTRAINNHROAWAL</v>
      </c>
      <c r="E940" s="4">
        <f>'BASE SPLIT DEM'!E940+IF('BASE SPLIT DEM'!E940=0,0,_xlfn.IFNA(VLOOKUP(RIGHT(C940,6),'Tuning parameter'!$A$3:$AC$11,HLOOKUP(B940,'Tuning parameter'!$B$1:$AC$2,2,FALSE),FALSE),0))</f>
        <v>1</v>
      </c>
      <c r="F940" t="str">
        <f>'BASE SPLIT DEM'!F5147</f>
        <v>PassengerTransportationExternal OUTHome SchoolRailTramway</v>
      </c>
    </row>
    <row r="941" spans="1:6" x14ac:dyDescent="0.25">
      <c r="A941" t="str">
        <f>'BASE SPLIT DEM'!A5163</f>
        <v>TO</v>
      </c>
      <c r="B941">
        <f>'BASE SPLIT DEM'!B941</f>
        <v>2018</v>
      </c>
      <c r="C941" t="str">
        <f>'BASE SPLIT DEM'!C941</f>
        <v>ADEMPASTRAINNHROABIK______</v>
      </c>
      <c r="D941" t="str">
        <f>'BASE SPLIT DEM'!D941</f>
        <v>PASTRAINNHROABIK</v>
      </c>
      <c r="E941" s="4">
        <f>'BASE SPLIT DEM'!E941+IF('BASE SPLIT DEM'!E941=0,0,_xlfn.IFNA(VLOOKUP(RIGHT(C941,6),'Tuning parameter'!$A$3:$AC$11,HLOOKUP(B941,'Tuning parameter'!$B$1:$AC$2,2,FALSE),FALSE),0))</f>
        <v>1</v>
      </c>
      <c r="F941" t="str">
        <f>'BASE SPLIT DEM'!F5163</f>
        <v>PassengerTransportationExternal OUTHome SchoolRoadMotorcycles</v>
      </c>
    </row>
    <row r="942" spans="1:6" x14ac:dyDescent="0.25">
      <c r="A942" t="str">
        <f>'BASE SPLIT DEM'!A5164</f>
        <v>TO</v>
      </c>
      <c r="B942">
        <f>'BASE SPLIT DEM'!B942</f>
        <v>2018</v>
      </c>
      <c r="C942" t="str">
        <f>'BASE SPLIT DEM'!C942</f>
        <v>ADEMPASTRAEXIHWRAIREG___GOR</v>
      </c>
      <c r="D942" t="str">
        <f>'BASE SPLIT DEM'!D942</f>
        <v>PASTRAEXIHWRAIREG</v>
      </c>
      <c r="E942" s="4">
        <f>'BASE SPLIT DEM'!E942+IF('BASE SPLIT DEM'!E942=0,0,_xlfn.IFNA(VLOOKUP(RIGHT(C942,6),'Tuning parameter'!$A$3:$AC$11,HLOOKUP(B942,'Tuning parameter'!$B$1:$AC$2,2,FALSE),FALSE),0))</f>
        <v>1</v>
      </c>
      <c r="F942" t="str">
        <f>'BASE SPLIT DEM'!F5164</f>
        <v>PassengerTransportationExternal OUTHome SchoolRoadWalk</v>
      </c>
    </row>
    <row r="943" spans="1:6" x14ac:dyDescent="0.25">
      <c r="A943" t="str">
        <f>'BASE SPLIT DEM'!A5165</f>
        <v>TO</v>
      </c>
      <c r="B943">
        <f>'BASE SPLIT DEM'!B943</f>
        <v>2018</v>
      </c>
      <c r="C943" t="str">
        <f>'BASE SPLIT DEM'!C943</f>
        <v>ADEMPASTRAEXIHWRAIREG___UPX</v>
      </c>
      <c r="D943" t="str">
        <f>'BASE SPLIT DEM'!D943</f>
        <v>PASTRAEXIHWRAIREG</v>
      </c>
      <c r="E943" s="4">
        <f>'BASE SPLIT DEM'!E943+IF('BASE SPLIT DEM'!E943=0,0,_xlfn.IFNA(VLOOKUP(RIGHT(C943,6),'Tuning parameter'!$A$3:$AC$11,HLOOKUP(B943,'Tuning parameter'!$B$1:$AC$2,2,FALSE),FALSE),0))</f>
        <v>0</v>
      </c>
      <c r="F943" t="str">
        <f>'BASE SPLIT DEM'!F5165</f>
        <v>PassengerTransportationExternal OUTHome SchoolRoadBicycle</v>
      </c>
    </row>
    <row r="944" spans="1:6" x14ac:dyDescent="0.25">
      <c r="A944" t="str">
        <f>'BASE SPLIT DEM'!A5168</f>
        <v>TO</v>
      </c>
      <c r="B944">
        <f>'BASE SPLIT DEM'!B944</f>
        <v>2018</v>
      </c>
      <c r="C944" t="str">
        <f>'BASE SPLIT DEM'!C944</f>
        <v>ADEMPASTRAEXIHWRAISUB___TSU</v>
      </c>
      <c r="D944" t="str">
        <f>'BASE SPLIT DEM'!D944</f>
        <v>PASTRAEXIHWRAISUB</v>
      </c>
      <c r="E944" s="4">
        <f>'BASE SPLIT DEM'!E944+IF('BASE SPLIT DEM'!E944=0,0,_xlfn.IFNA(VLOOKUP(RIGHT(C944,6),'Tuning parameter'!$A$3:$AC$11,HLOOKUP(B944,'Tuning parameter'!$B$1:$AC$2,2,FALSE),FALSE),0))</f>
        <v>1</v>
      </c>
      <c r="F944" t="str">
        <f>'BASE SPLIT DEM'!F5168</f>
        <v>PassengerTransportationExternal OUTHome OtherRailSubway</v>
      </c>
    </row>
    <row r="945" spans="1:6" x14ac:dyDescent="0.25">
      <c r="A945" t="str">
        <f>'BASE SPLIT DEM'!A5169</f>
        <v>TO</v>
      </c>
      <c r="B945">
        <f>'BASE SPLIT DEM'!B945</f>
        <v>2018</v>
      </c>
      <c r="C945" t="str">
        <f>'BASE SPLIT DEM'!C945</f>
        <v>ADEMPASTRAEXIHWRAITRM___TST</v>
      </c>
      <c r="D945" t="str">
        <f>'BASE SPLIT DEM'!D945</f>
        <v>PASTRAEXIHWRAITRM</v>
      </c>
      <c r="E945" s="4">
        <f>'BASE SPLIT DEM'!E945+IF('BASE SPLIT DEM'!E945=0,0,_xlfn.IFNA(VLOOKUP(RIGHT(C945,6),'Tuning parameter'!$A$3:$AC$11,HLOOKUP(B945,'Tuning parameter'!$B$1:$AC$2,2,FALSE),FALSE),0))</f>
        <v>1</v>
      </c>
      <c r="F945" t="str">
        <f>'BASE SPLIT DEM'!F5169</f>
        <v>PassengerTransportationExternal OUTHome OtherRailTramway</v>
      </c>
    </row>
    <row r="946" spans="1:6" x14ac:dyDescent="0.25">
      <c r="A946" t="str">
        <f>'BASE SPLIT DEM'!A5185</f>
        <v>TO</v>
      </c>
      <c r="B946">
        <f>'BASE SPLIT DEM'!B946</f>
        <v>2018</v>
      </c>
      <c r="C946" t="str">
        <f>'BASE SPLIT DEM'!C946</f>
        <v>ADEMPASTRAEXIHWROABUSIUBGOB</v>
      </c>
      <c r="D946" t="str">
        <f>'BASE SPLIT DEM'!D946</f>
        <v>PASTRAEXIHWROABUS</v>
      </c>
      <c r="E946" s="4">
        <f>'BASE SPLIT DEM'!E946+IF('BASE SPLIT DEM'!E946=0,0,_xlfn.IFNA(VLOOKUP(RIGHT(C946,6),'Tuning parameter'!$A$3:$AC$11,HLOOKUP(B946,'Tuning parameter'!$B$1:$AC$2,2,FALSE),FALSE),0))</f>
        <v>4.9005680130978099E-2</v>
      </c>
      <c r="F946" t="str">
        <f>'BASE SPLIT DEM'!F5185</f>
        <v>PassengerTransportationExternal OUTHome OtherRoadMotorcycles</v>
      </c>
    </row>
    <row r="947" spans="1:6" x14ac:dyDescent="0.25">
      <c r="A947" t="str">
        <f>'BASE SPLIT DEM'!A5186</f>
        <v>TO</v>
      </c>
      <c r="B947">
        <f>'BASE SPLIT DEM'!B947</f>
        <v>2018</v>
      </c>
      <c r="C947" t="str">
        <f>'BASE SPLIT DEM'!C947</f>
        <v>ADEMPASTRAEXIHWROABUSURBTBU</v>
      </c>
      <c r="D947" t="str">
        <f>'BASE SPLIT DEM'!D947</f>
        <v>PASTRAEXIHWROABUS</v>
      </c>
      <c r="E947" s="4">
        <f>'BASE SPLIT DEM'!E947+IF('BASE SPLIT DEM'!E947=0,0,_xlfn.IFNA(VLOOKUP(RIGHT(C947,6),'Tuning parameter'!$A$3:$AC$11,HLOOKUP(B947,'Tuning parameter'!$B$1:$AC$2,2,FALSE),FALSE),0))</f>
        <v>0.74163195821324202</v>
      </c>
      <c r="F947" t="str">
        <f>'BASE SPLIT DEM'!F5186</f>
        <v>PassengerTransportationExternal OUTHome OtherRoadWalk</v>
      </c>
    </row>
    <row r="948" spans="1:6" x14ac:dyDescent="0.25">
      <c r="A948" t="str">
        <f>'BASE SPLIT DEM'!A5187</f>
        <v>TO</v>
      </c>
      <c r="B948">
        <f>'BASE SPLIT DEM'!B948</f>
        <v>2018</v>
      </c>
      <c r="C948" t="str">
        <f>'BASE SPLIT DEM'!C948</f>
        <v>ADEMPASTRAEXIHWROABUSURBWTB</v>
      </c>
      <c r="D948" t="str">
        <f>'BASE SPLIT DEM'!D948</f>
        <v>PASTRAEXIHWROABUS</v>
      </c>
      <c r="E948" s="4">
        <f>'BASE SPLIT DEM'!E948+IF('BASE SPLIT DEM'!E948=0,0,_xlfn.IFNA(VLOOKUP(RIGHT(C948,6),'Tuning parameter'!$A$3:$AC$11,HLOOKUP(B948,'Tuning parameter'!$B$1:$AC$2,2,FALSE),FALSE),0))</f>
        <v>0</v>
      </c>
      <c r="F948" t="str">
        <f>'BASE SPLIT DEM'!F5187</f>
        <v>PassengerTransportationExternal OUTHome OtherRoadBicycle</v>
      </c>
    </row>
    <row r="949" spans="1:6" x14ac:dyDescent="0.25">
      <c r="A949" t="str">
        <f>'BASE SPLIT DEM'!A5190</f>
        <v>TO</v>
      </c>
      <c r="B949">
        <f>'BASE SPLIT DEM'!B949</f>
        <v>2018</v>
      </c>
      <c r="C949" t="str">
        <f>'BASE SPLIT DEM'!C949</f>
        <v>ADEMPASTRAEXIHWROABUSIUBMWAY</v>
      </c>
      <c r="D949" t="str">
        <f>'BASE SPLIT DEM'!D949</f>
        <v>PASTRAEXIHWROABUS</v>
      </c>
      <c r="E949" s="4">
        <f>'BASE SPLIT DEM'!E949+IF('BASE SPLIT DEM'!E949=0,0,_xlfn.IFNA(VLOOKUP(RIGHT(C949,6),'Tuning parameter'!$A$3:$AC$11,HLOOKUP(B949,'Tuning parameter'!$B$1:$AC$2,2,FALSE),FALSE),0))</f>
        <v>0.177683902870167</v>
      </c>
      <c r="F949" t="str">
        <f>'BASE SPLIT DEM'!F5190</f>
        <v>PassengerTransportationExternal OUTNon Home basedRailSubway</v>
      </c>
    </row>
    <row r="950" spans="1:6" x14ac:dyDescent="0.25">
      <c r="A950" t="str">
        <f>'BASE SPLIT DEM'!A5191</f>
        <v>TO</v>
      </c>
      <c r="B950">
        <f>'BASE SPLIT DEM'!B950</f>
        <v>2018</v>
      </c>
      <c r="C950" t="str">
        <f>'BASE SPLIT DEM'!C950</f>
        <v>ADEMPASTRAEXIHWROABUSIUBVIVA</v>
      </c>
      <c r="D950" t="str">
        <f>'BASE SPLIT DEM'!D950</f>
        <v>PASTRAEXIHWROABUS</v>
      </c>
      <c r="E950" s="4">
        <f>'BASE SPLIT DEM'!E950+IF('BASE SPLIT DEM'!E950=0,0,_xlfn.IFNA(VLOOKUP(RIGHT(C950,6),'Tuning parameter'!$A$3:$AC$11,HLOOKUP(B950,'Tuning parameter'!$B$1:$AC$2,2,FALSE),FALSE),0))</f>
        <v>2.39008820881767E-2</v>
      </c>
      <c r="F950" t="str">
        <f>'BASE SPLIT DEM'!F5191</f>
        <v>PassengerTransportationExternal OUTNon Home basedRailTramway</v>
      </c>
    </row>
    <row r="951" spans="1:6" x14ac:dyDescent="0.25">
      <c r="A951" t="str">
        <f>'BASE SPLIT DEM'!A5207</f>
        <v>TO</v>
      </c>
      <c r="B951">
        <f>'BASE SPLIT DEM'!B951</f>
        <v>2018</v>
      </c>
      <c r="C951" t="str">
        <f>'BASE SPLIT DEM'!C951</f>
        <v>ADEMPASTRAEXIHWROABUSIUBDURT</v>
      </c>
      <c r="D951" t="str">
        <f>'BASE SPLIT DEM'!D951</f>
        <v>PASTRAEXIHWROABUS</v>
      </c>
      <c r="E951" s="4">
        <f>'BASE SPLIT DEM'!E951+IF('BASE SPLIT DEM'!E951=0,0,_xlfn.IFNA(VLOOKUP(RIGHT(C951,6),'Tuning parameter'!$A$3:$AC$11,HLOOKUP(B951,'Tuning parameter'!$B$1:$AC$2,2,FALSE),FALSE),0))</f>
        <v>7.7775766974358699E-3</v>
      </c>
      <c r="F951" t="str">
        <f>'BASE SPLIT DEM'!F5207</f>
        <v>PassengerTransportationExternal OUTNon Home basedRoadMotorcycles</v>
      </c>
    </row>
    <row r="952" spans="1:6" x14ac:dyDescent="0.25">
      <c r="A952" t="str">
        <f>'BASE SPLIT DEM'!A5208</f>
        <v>TO</v>
      </c>
      <c r="B952">
        <f>'BASE SPLIT DEM'!B952</f>
        <v>2018</v>
      </c>
      <c r="C952" t="str">
        <f>'BASE SPLIT DEM'!C952</f>
        <v>ADEMPASTRAEXIHWROABUSSCB___</v>
      </c>
      <c r="D952" t="str">
        <f>'BASE SPLIT DEM'!D952</f>
        <v>PASTRAEXIHWROABUS</v>
      </c>
      <c r="E952" s="4">
        <f>'BASE SPLIT DEM'!E952+IF('BASE SPLIT DEM'!E952=0,0,_xlfn.IFNA(VLOOKUP(RIGHT(C952,6),'Tuning parameter'!$A$3:$AC$11,HLOOKUP(B952,'Tuning parameter'!$B$1:$AC$2,2,FALSE),FALSE),0))</f>
        <v>0</v>
      </c>
      <c r="F952" t="str">
        <f>'BASE SPLIT DEM'!F5208</f>
        <v>PassengerTransportationExternal OUTNon Home basedRoadWalk</v>
      </c>
    </row>
    <row r="953" spans="1:6" x14ac:dyDescent="0.25">
      <c r="A953" t="str">
        <f>'BASE SPLIT DEM'!A5209</f>
        <v>TO</v>
      </c>
      <c r="B953">
        <f>'BASE SPLIT DEM'!B953</f>
        <v>2018</v>
      </c>
      <c r="C953" t="str">
        <f>'BASE SPLIT DEM'!C953</f>
        <v>ADEMPASTRAEXIHWROACAR___RSH</v>
      </c>
      <c r="D953" t="str">
        <f>'BASE SPLIT DEM'!D953</f>
        <v>PASTRAEXIHWROACAR</v>
      </c>
      <c r="E953" s="4">
        <f>'BASE SPLIT DEM'!E953+IF('BASE SPLIT DEM'!E953=0,0,_xlfn.IFNA(VLOOKUP(RIGHT(C953,6),'Tuning parameter'!$A$3:$AC$11,HLOOKUP(B953,'Tuning parameter'!$B$1:$AC$2,2,FALSE),FALSE),0))</f>
        <v>1.3511232481335201E-2</v>
      </c>
      <c r="F953" t="str">
        <f>'BASE SPLIT DEM'!F5209</f>
        <v>PassengerTransportationExternal OUTNon Home basedRoadBicycle</v>
      </c>
    </row>
    <row r="954" spans="1:6" x14ac:dyDescent="0.25">
      <c r="A954" t="str">
        <f>'BASE SPLIT DEM'!A5318</f>
        <v>TO</v>
      </c>
      <c r="B954">
        <f>'BASE SPLIT DEM'!B954</f>
        <v>2018</v>
      </c>
      <c r="C954" t="str">
        <f>'BASE SPLIT DEM'!C954</f>
        <v>ADEMPASTRAEXIHWROACAR___TAX</v>
      </c>
      <c r="D954" t="str">
        <f>'BASE SPLIT DEM'!D954</f>
        <v>PASTRAEXIHWROACAR</v>
      </c>
      <c r="E954" s="4">
        <f>'BASE SPLIT DEM'!E954+IF('BASE SPLIT DEM'!E954=0,0,_xlfn.IFNA(VLOOKUP(RIGHT(C954,6),'Tuning parameter'!$A$3:$AC$11,HLOOKUP(B954,'Tuning parameter'!$B$1:$AC$2,2,FALSE),FALSE),0))</f>
        <v>1.08157195638427E-2</v>
      </c>
      <c r="F954" t="str">
        <f>'BASE SPLIT DEM'!F5318</f>
        <v>PassengerTransportationIn BoundaryHome WorkRailRegional</v>
      </c>
    </row>
    <row r="955" spans="1:6" x14ac:dyDescent="0.25">
      <c r="A955" t="str">
        <f>'BASE SPLIT DEM'!A5320</f>
        <v>TO</v>
      </c>
      <c r="B955">
        <f>'BASE SPLIT DEM'!B955</f>
        <v>2018</v>
      </c>
      <c r="C955" t="str">
        <f>'BASE SPLIT DEM'!C955</f>
        <v>ADEMPASTRAEXIHWROACAR___ADR</v>
      </c>
      <c r="D955" t="str">
        <f>'BASE SPLIT DEM'!D955</f>
        <v>PASTRAEXIHWROACAR</v>
      </c>
      <c r="E955" s="4">
        <f>'BASE SPLIT DEM'!E955+IF('BASE SPLIT DEM'!E955=0,0,_xlfn.IFNA(VLOOKUP(RIGHT(C955,6),'Tuning parameter'!$A$3:$AC$11,HLOOKUP(B955,'Tuning parameter'!$B$1:$AC$2,2,FALSE),FALSE),0))</f>
        <v>0.86770200888905602</v>
      </c>
      <c r="F955" t="str">
        <f>'BASE SPLIT DEM'!F5320</f>
        <v>PassengerTransportationIn BoundaryHome WorkRailSubway</v>
      </c>
    </row>
    <row r="956" spans="1:6" x14ac:dyDescent="0.25">
      <c r="A956" t="str">
        <f>'BASE SPLIT DEM'!A5321</f>
        <v>TO</v>
      </c>
      <c r="B956">
        <f>'BASE SPLIT DEM'!B956</f>
        <v>2018</v>
      </c>
      <c r="C956" t="str">
        <f>'BASE SPLIT DEM'!C956</f>
        <v>ADEMPASTRAEXIHWROACAR___APG</v>
      </c>
      <c r="D956" t="str">
        <f>'BASE SPLIT DEM'!D956</f>
        <v>PASTRAEXIHWROACAR</v>
      </c>
      <c r="E956" s="4">
        <f>'BASE SPLIT DEM'!E956+IF('BASE SPLIT DEM'!E956=0,0,_xlfn.IFNA(VLOOKUP(RIGHT(C956,6),'Tuning parameter'!$A$3:$AC$11,HLOOKUP(B956,'Tuning parameter'!$B$1:$AC$2,2,FALSE),FALSE),0))</f>
        <v>0.107971039065765</v>
      </c>
      <c r="F956" t="str">
        <f>'BASE SPLIT DEM'!F5321</f>
        <v>PassengerTransportationIn BoundaryHome WorkRailTramway</v>
      </c>
    </row>
    <row r="957" spans="1:6" x14ac:dyDescent="0.25">
      <c r="A957" t="str">
        <f>'BASE SPLIT DEM'!A5337</f>
        <v>TO</v>
      </c>
      <c r="B957">
        <f>'BASE SPLIT DEM'!B957</f>
        <v>2018</v>
      </c>
      <c r="C957" t="str">
        <f>'BASE SPLIT DEM'!C957</f>
        <v>ADEMPASTRAEXIHWROATRULGTRSH</v>
      </c>
      <c r="D957" t="str">
        <f>'BASE SPLIT DEM'!D957</f>
        <v>PASTRAEXIHWROATRU</v>
      </c>
      <c r="E957" s="4">
        <f>'BASE SPLIT DEM'!E957+IF('BASE SPLIT DEM'!E957=0,0,_xlfn.IFNA(VLOOKUP(RIGHT(C957,6),'Tuning parameter'!$A$3:$AC$11,HLOOKUP(B957,'Tuning parameter'!$B$1:$AC$2,2,FALSE),FALSE),0))</f>
        <v>1.3516939479092299E-2</v>
      </c>
      <c r="F957" t="str">
        <f>'BASE SPLIT DEM'!F5337</f>
        <v>PassengerTransportationIn BoundaryHome WorkRoadMotorcycles</v>
      </c>
    </row>
    <row r="958" spans="1:6" x14ac:dyDescent="0.25">
      <c r="A958" t="str">
        <f>'BASE SPLIT DEM'!A5338</f>
        <v>TO</v>
      </c>
      <c r="B958">
        <f>'BASE SPLIT DEM'!B958</f>
        <v>2018</v>
      </c>
      <c r="C958" t="str">
        <f>'BASE SPLIT DEM'!C958</f>
        <v>ADEMPASTRAEXIHWROATRULGTTAX</v>
      </c>
      <c r="D958" t="str">
        <f>'BASE SPLIT DEM'!D958</f>
        <v>PASTRAEXIHWROATRU</v>
      </c>
      <c r="E958" s="4">
        <f>'BASE SPLIT DEM'!E958+IF('BASE SPLIT DEM'!E958=0,0,_xlfn.IFNA(VLOOKUP(RIGHT(C958,6),'Tuning parameter'!$A$3:$AC$11,HLOOKUP(B958,'Tuning parameter'!$B$1:$AC$2,2,FALSE),FALSE),0))</f>
        <v>3.4924222617454702E-3</v>
      </c>
      <c r="F958" t="str">
        <f>'BASE SPLIT DEM'!F5338</f>
        <v>PassengerTransportationIn BoundaryHome WorkRoadWalk</v>
      </c>
    </row>
    <row r="959" spans="1:6" x14ac:dyDescent="0.25">
      <c r="A959" t="str">
        <f>'BASE SPLIT DEM'!A5339</f>
        <v>TO</v>
      </c>
      <c r="B959">
        <f>'BASE SPLIT DEM'!B959</f>
        <v>2018</v>
      </c>
      <c r="C959" t="str">
        <f>'BASE SPLIT DEM'!C959</f>
        <v>ADEMPASTRAEXIHWROATRULGTADR</v>
      </c>
      <c r="D959" t="str">
        <f>'BASE SPLIT DEM'!D959</f>
        <v>PASTRAEXIHWROATRU</v>
      </c>
      <c r="E959" s="4">
        <f>'BASE SPLIT DEM'!E959+IF('BASE SPLIT DEM'!E959=0,0,_xlfn.IFNA(VLOOKUP(RIGHT(C959,6),'Tuning parameter'!$A$3:$AC$11,HLOOKUP(B959,'Tuning parameter'!$B$1:$AC$2,2,FALSE),FALSE),0))</f>
        <v>0.87412592797713495</v>
      </c>
      <c r="F959" t="str">
        <f>'BASE SPLIT DEM'!F5339</f>
        <v>PassengerTransportationIn BoundaryHome WorkRoadBicycle</v>
      </c>
    </row>
    <row r="960" spans="1:6" x14ac:dyDescent="0.25">
      <c r="A960" t="str">
        <f>'BASE SPLIT DEM'!A5340</f>
        <v>TO</v>
      </c>
      <c r="B960">
        <f>'BASE SPLIT DEM'!B960</f>
        <v>2018</v>
      </c>
      <c r="C960" t="str">
        <f>'BASE SPLIT DEM'!C960</f>
        <v>ADEMPASTRAEXIHWROATRULGTAPG</v>
      </c>
      <c r="D960" t="str">
        <f>'BASE SPLIT DEM'!D960</f>
        <v>PASTRAEXIHWROATRU</v>
      </c>
      <c r="E960" s="4">
        <f>'BASE SPLIT DEM'!E960+IF('BASE SPLIT DEM'!E960=0,0,_xlfn.IFNA(VLOOKUP(RIGHT(C960,6),'Tuning parameter'!$A$3:$AC$11,HLOOKUP(B960,'Tuning parameter'!$B$1:$AC$2,2,FALSE),FALSE),0))</f>
        <v>0.108864710282026</v>
      </c>
      <c r="F960" t="str">
        <f>'BASE SPLIT DEM'!F5340</f>
        <v>PassengerTransportationIn BoundaryHome SchoolRailRegional</v>
      </c>
    </row>
    <row r="961" spans="1:6" x14ac:dyDescent="0.25">
      <c r="A961" t="str">
        <f>'BASE SPLIT DEM'!A5342</f>
        <v>TO</v>
      </c>
      <c r="B961">
        <f>'BASE SPLIT DEM'!B961</f>
        <v>2018</v>
      </c>
      <c r="C961" t="str">
        <f>'BASE SPLIT DEM'!C961</f>
        <v>ADEMPASTRAEXIHWROAMOR______</v>
      </c>
      <c r="D961" t="str">
        <f>'BASE SPLIT DEM'!D961</f>
        <v>PASTRAEXIHWROAMOR</v>
      </c>
      <c r="E961" s="4">
        <f>'BASE SPLIT DEM'!E961+IF('BASE SPLIT DEM'!E961=0,0,_xlfn.IFNA(VLOOKUP(RIGHT(C961,6),'Tuning parameter'!$A$3:$AC$11,HLOOKUP(B961,'Tuning parameter'!$B$1:$AC$2,2,FALSE),FALSE),0))</f>
        <v>1</v>
      </c>
      <c r="F961" t="str">
        <f>'BASE SPLIT DEM'!F5342</f>
        <v>PassengerTransportationIn BoundaryHome SchoolRailSubway</v>
      </c>
    </row>
    <row r="962" spans="1:6" x14ac:dyDescent="0.25">
      <c r="A962" t="str">
        <f>'BASE SPLIT DEM'!A5343</f>
        <v>TO</v>
      </c>
      <c r="B962">
        <f>'BASE SPLIT DEM'!B962</f>
        <v>2018</v>
      </c>
      <c r="C962" t="str">
        <f>'BASE SPLIT DEM'!C962</f>
        <v>ADEMPASTRAEXIHWROAWAL______</v>
      </c>
      <c r="D962" t="str">
        <f>'BASE SPLIT DEM'!D962</f>
        <v>PASTRAEXIHWROAWAL</v>
      </c>
      <c r="E962" s="4">
        <f>'BASE SPLIT DEM'!E962+IF('BASE SPLIT DEM'!E962=0,0,_xlfn.IFNA(VLOOKUP(RIGHT(C962,6),'Tuning parameter'!$A$3:$AC$11,HLOOKUP(B962,'Tuning parameter'!$B$1:$AC$2,2,FALSE),FALSE),0))</f>
        <v>1</v>
      </c>
      <c r="F962" t="str">
        <f>'BASE SPLIT DEM'!F5343</f>
        <v>PassengerTransportationIn BoundaryHome SchoolRailTramway</v>
      </c>
    </row>
    <row r="963" spans="1:6" x14ac:dyDescent="0.25">
      <c r="A963" t="str">
        <f>'BASE SPLIT DEM'!A5359</f>
        <v>TO</v>
      </c>
      <c r="B963">
        <f>'BASE SPLIT DEM'!B963</f>
        <v>2018</v>
      </c>
      <c r="C963" t="str">
        <f>'BASE SPLIT DEM'!C963</f>
        <v>ADEMPASTRAEXIHWROABIK______</v>
      </c>
      <c r="D963" t="str">
        <f>'BASE SPLIT DEM'!D963</f>
        <v>PASTRAEXIHWROABIK</v>
      </c>
      <c r="E963" s="4">
        <f>'BASE SPLIT DEM'!E963+IF('BASE SPLIT DEM'!E963=0,0,_xlfn.IFNA(VLOOKUP(RIGHT(C963,6),'Tuning parameter'!$A$3:$AC$11,HLOOKUP(B963,'Tuning parameter'!$B$1:$AC$2,2,FALSE),FALSE),0))</f>
        <v>1</v>
      </c>
      <c r="F963" t="str">
        <f>'BASE SPLIT DEM'!F5359</f>
        <v>PassengerTransportationIn BoundaryHome SchoolRoadMotorcycles</v>
      </c>
    </row>
    <row r="964" spans="1:6" x14ac:dyDescent="0.25">
      <c r="A964" t="str">
        <f>'BASE SPLIT DEM'!A5360</f>
        <v>TO</v>
      </c>
      <c r="B964">
        <f>'BASE SPLIT DEM'!B964</f>
        <v>2018</v>
      </c>
      <c r="C964" t="str">
        <f>'BASE SPLIT DEM'!C964</f>
        <v>ADEMPASTRAEXIHSRAIREG___GOR</v>
      </c>
      <c r="D964" t="str">
        <f>'BASE SPLIT DEM'!D964</f>
        <v>PASTRAEXIHSRAIREG</v>
      </c>
      <c r="E964" s="4">
        <f>'BASE SPLIT DEM'!E964+IF('BASE SPLIT DEM'!E964=0,0,_xlfn.IFNA(VLOOKUP(RIGHT(C964,6),'Tuning parameter'!$A$3:$AC$11,HLOOKUP(B964,'Tuning parameter'!$B$1:$AC$2,2,FALSE),FALSE),0))</f>
        <v>1</v>
      </c>
      <c r="F964" t="str">
        <f>'BASE SPLIT DEM'!F5360</f>
        <v>PassengerTransportationIn BoundaryHome SchoolRoadWalk</v>
      </c>
    </row>
    <row r="965" spans="1:6" x14ac:dyDescent="0.25">
      <c r="A965" t="str">
        <f>'BASE SPLIT DEM'!A5361</f>
        <v>TO</v>
      </c>
      <c r="B965">
        <f>'BASE SPLIT DEM'!B965</f>
        <v>2018</v>
      </c>
      <c r="C965" t="str">
        <f>'BASE SPLIT DEM'!C965</f>
        <v>ADEMPASTRAEXIHSRAIREG___UPX</v>
      </c>
      <c r="D965" t="str">
        <f>'BASE SPLIT DEM'!D965</f>
        <v>PASTRAEXIHSRAIREG</v>
      </c>
      <c r="E965" s="4">
        <f>'BASE SPLIT DEM'!E965+IF('BASE SPLIT DEM'!E965=0,0,_xlfn.IFNA(VLOOKUP(RIGHT(C965,6),'Tuning parameter'!$A$3:$AC$11,HLOOKUP(B965,'Tuning parameter'!$B$1:$AC$2,2,FALSE),FALSE),0))</f>
        <v>0</v>
      </c>
      <c r="F965" t="str">
        <f>'BASE SPLIT DEM'!F5361</f>
        <v>PassengerTransportationIn BoundaryHome SchoolRoadBicycle</v>
      </c>
    </row>
    <row r="966" spans="1:6" x14ac:dyDescent="0.25">
      <c r="A966" t="str">
        <f>'BASE SPLIT DEM'!A5362</f>
        <v>TO</v>
      </c>
      <c r="B966">
        <f>'BASE SPLIT DEM'!B966</f>
        <v>2018</v>
      </c>
      <c r="C966" t="str">
        <f>'BASE SPLIT DEM'!C966</f>
        <v>ADEMPASTRAEXIHSRAISUB___TSU</v>
      </c>
      <c r="D966" t="str">
        <f>'BASE SPLIT DEM'!D966</f>
        <v>PASTRAEXIHSRAISUB</v>
      </c>
      <c r="E966" s="4">
        <f>'BASE SPLIT DEM'!E966+IF('BASE SPLIT DEM'!E966=0,0,_xlfn.IFNA(VLOOKUP(RIGHT(C966,6),'Tuning parameter'!$A$3:$AC$11,HLOOKUP(B966,'Tuning parameter'!$B$1:$AC$2,2,FALSE),FALSE),0))</f>
        <v>1</v>
      </c>
      <c r="F966" t="str">
        <f>'BASE SPLIT DEM'!F5362</f>
        <v>PassengerTransportationIn BoundaryHome OtherRailRegional</v>
      </c>
    </row>
    <row r="967" spans="1:6" x14ac:dyDescent="0.25">
      <c r="A967" t="str">
        <f>'BASE SPLIT DEM'!A5364</f>
        <v>TO</v>
      </c>
      <c r="B967">
        <f>'BASE SPLIT DEM'!B967</f>
        <v>2018</v>
      </c>
      <c r="C967" t="str">
        <f>'BASE SPLIT DEM'!C967</f>
        <v>ADEMPASTRAEXIHSRAITRM___TST</v>
      </c>
      <c r="D967" t="str">
        <f>'BASE SPLIT DEM'!D967</f>
        <v>PASTRAEXIHSRAITRM</v>
      </c>
      <c r="E967" s="4">
        <f>'BASE SPLIT DEM'!E967+IF('BASE SPLIT DEM'!E967=0,0,_xlfn.IFNA(VLOOKUP(RIGHT(C967,6),'Tuning parameter'!$A$3:$AC$11,HLOOKUP(B967,'Tuning parameter'!$B$1:$AC$2,2,FALSE),FALSE),0))</f>
        <v>1</v>
      </c>
      <c r="F967" t="str">
        <f>'BASE SPLIT DEM'!F5364</f>
        <v>PassengerTransportationIn BoundaryHome OtherRailSubway</v>
      </c>
    </row>
    <row r="968" spans="1:6" x14ac:dyDescent="0.25">
      <c r="A968" t="str">
        <f>'BASE SPLIT DEM'!A5365</f>
        <v>TO</v>
      </c>
      <c r="B968">
        <f>'BASE SPLIT DEM'!B968</f>
        <v>2018</v>
      </c>
      <c r="C968" t="str">
        <f>'BASE SPLIT DEM'!C968</f>
        <v>ADEMPASTRAEXIHSROABUSIUBGOB</v>
      </c>
      <c r="D968" t="str">
        <f>'BASE SPLIT DEM'!D968</f>
        <v>PASTRAEXIHSROABUS</v>
      </c>
      <c r="E968" s="4">
        <f>'BASE SPLIT DEM'!E968+IF('BASE SPLIT DEM'!E968=0,0,_xlfn.IFNA(VLOOKUP(RIGHT(C968,6),'Tuning parameter'!$A$3:$AC$11,HLOOKUP(B968,'Tuning parameter'!$B$1:$AC$2,2,FALSE),FALSE),0))</f>
        <v>4.9005680130978099E-2</v>
      </c>
      <c r="F968" t="str">
        <f>'BASE SPLIT DEM'!F5365</f>
        <v>PassengerTransportationIn BoundaryHome OtherRailTramway</v>
      </c>
    </row>
    <row r="969" spans="1:6" x14ac:dyDescent="0.25">
      <c r="A969" t="str">
        <f>'BASE SPLIT DEM'!A5381</f>
        <v>TO</v>
      </c>
      <c r="B969">
        <f>'BASE SPLIT DEM'!B969</f>
        <v>2018</v>
      </c>
      <c r="C969" t="str">
        <f>'BASE SPLIT DEM'!C969</f>
        <v>ADEMPASTRAEXIHSROABUSURBTBU</v>
      </c>
      <c r="D969" t="str">
        <f>'BASE SPLIT DEM'!D969</f>
        <v>PASTRAEXIHSROABUS</v>
      </c>
      <c r="E969" s="4">
        <f>'BASE SPLIT DEM'!E969+IF('BASE SPLIT DEM'!E969=0,0,_xlfn.IFNA(VLOOKUP(RIGHT(C969,6),'Tuning parameter'!$A$3:$AC$11,HLOOKUP(B969,'Tuning parameter'!$B$1:$AC$2,2,FALSE),FALSE),0))</f>
        <v>0.34128375214261802</v>
      </c>
      <c r="F969" t="str">
        <f>'BASE SPLIT DEM'!F5381</f>
        <v>PassengerTransportationIn BoundaryHome OtherRoadMotorcycles</v>
      </c>
    </row>
    <row r="970" spans="1:6" x14ac:dyDescent="0.25">
      <c r="A970" t="str">
        <f>'BASE SPLIT DEM'!A5382</f>
        <v>TO</v>
      </c>
      <c r="B970">
        <f>'BASE SPLIT DEM'!B970</f>
        <v>2018</v>
      </c>
      <c r="C970" t="str">
        <f>'BASE SPLIT DEM'!C970</f>
        <v>ADEMPASTRAEXIHSROABUSURBWTB</v>
      </c>
      <c r="D970" t="str">
        <f>'BASE SPLIT DEM'!D970</f>
        <v>PASTRAEXIHSROABUS</v>
      </c>
      <c r="E970" s="4">
        <f>'BASE SPLIT DEM'!E970+IF('BASE SPLIT DEM'!E970=0,0,_xlfn.IFNA(VLOOKUP(RIGHT(C970,6),'Tuning parameter'!$A$3:$AC$11,HLOOKUP(B970,'Tuning parameter'!$B$1:$AC$2,2,FALSE),FALSE),0))</f>
        <v>0</v>
      </c>
      <c r="F970" t="str">
        <f>'BASE SPLIT DEM'!F5382</f>
        <v>PassengerTransportationIn BoundaryHome OtherRoadWalk</v>
      </c>
    </row>
    <row r="971" spans="1:6" x14ac:dyDescent="0.25">
      <c r="A971" t="str">
        <f>'BASE SPLIT DEM'!A5383</f>
        <v>TO</v>
      </c>
      <c r="B971">
        <f>'BASE SPLIT DEM'!B971</f>
        <v>2018</v>
      </c>
      <c r="C971" t="str">
        <f>'BASE SPLIT DEM'!C971</f>
        <v>ADEMPASTRAEXIHSROABUSIUBMWAY</v>
      </c>
      <c r="D971" t="str">
        <f>'BASE SPLIT DEM'!D971</f>
        <v>PASTRAEXIHSROABUS</v>
      </c>
      <c r="E971" s="4">
        <f>'BASE SPLIT DEM'!E971+IF('BASE SPLIT DEM'!E971=0,0,_xlfn.IFNA(VLOOKUP(RIGHT(C971,6),'Tuning parameter'!$A$3:$AC$11,HLOOKUP(B971,'Tuning parameter'!$B$1:$AC$2,2,FALSE),FALSE),0))</f>
        <v>0.17768389208875501</v>
      </c>
      <c r="F971" t="str">
        <f>'BASE SPLIT DEM'!F5383</f>
        <v>PassengerTransportationIn BoundaryHome OtherRoadBicycle</v>
      </c>
    </row>
    <row r="972" spans="1:6" x14ac:dyDescent="0.25">
      <c r="A972" t="str">
        <f>'BASE SPLIT DEM'!A5384</f>
        <v>TO</v>
      </c>
      <c r="B972">
        <f>'BASE SPLIT DEM'!B972</f>
        <v>2018</v>
      </c>
      <c r="C972" t="str">
        <f>'BASE SPLIT DEM'!C972</f>
        <v>ADEMPASTRAEXIHSROABUSIUBVIVA</v>
      </c>
      <c r="D972" t="str">
        <f>'BASE SPLIT DEM'!D972</f>
        <v>PASTRAEXIHSROABUS</v>
      </c>
      <c r="E972" s="4">
        <f>'BASE SPLIT DEM'!E972+IF('BASE SPLIT DEM'!E972=0,0,_xlfn.IFNA(VLOOKUP(RIGHT(C972,6),'Tuning parameter'!$A$3:$AC$11,HLOOKUP(B972,'Tuning parameter'!$B$1:$AC$2,2,FALSE),FALSE),0))</f>
        <v>2.3900880637931499E-2</v>
      </c>
      <c r="F972" t="str">
        <f>'BASE SPLIT DEM'!F5384</f>
        <v>PassengerTransportationIn BoundaryNon Home basedRailRegional</v>
      </c>
    </row>
    <row r="973" spans="1:6" x14ac:dyDescent="0.25">
      <c r="A973" t="str">
        <f>'BASE SPLIT DEM'!A5386</f>
        <v>TO</v>
      </c>
      <c r="B973">
        <f>'BASE SPLIT DEM'!B973</f>
        <v>2018</v>
      </c>
      <c r="C973" t="str">
        <f>'BASE SPLIT DEM'!C973</f>
        <v>ADEMPASTRAEXIHSROABUSIUBDURT</v>
      </c>
      <c r="D973" t="str">
        <f>'BASE SPLIT DEM'!D973</f>
        <v>PASTRAEXIHSROABUS</v>
      </c>
      <c r="E973" s="4">
        <f>'BASE SPLIT DEM'!E973+IF('BASE SPLIT DEM'!E973=0,0,_xlfn.IFNA(VLOOKUP(RIGHT(C973,6),'Tuning parameter'!$A$3:$AC$11,HLOOKUP(B973,'Tuning parameter'!$B$1:$AC$2,2,FALSE),FALSE),0))</f>
        <v>7.7775762255121198E-3</v>
      </c>
      <c r="F973" t="str">
        <f>'BASE SPLIT DEM'!F5386</f>
        <v>PassengerTransportationIn BoundaryNon Home basedRailSubway</v>
      </c>
    </row>
    <row r="974" spans="1:6" x14ac:dyDescent="0.25">
      <c r="A974" t="str">
        <f>'BASE SPLIT DEM'!A5387</f>
        <v>TO</v>
      </c>
      <c r="B974">
        <f>'BASE SPLIT DEM'!B974</f>
        <v>2018</v>
      </c>
      <c r="C974" t="str">
        <f>'BASE SPLIT DEM'!C974</f>
        <v>ADEMPASTRAEXIHSROABUSSCB___</v>
      </c>
      <c r="D974" t="str">
        <f>'BASE SPLIT DEM'!D974</f>
        <v>PASTRAEXIHSROABUS</v>
      </c>
      <c r="E974" s="4">
        <f>'BASE SPLIT DEM'!E974+IF('BASE SPLIT DEM'!E974=0,0,_xlfn.IFNA(VLOOKUP(RIGHT(C974,6),'Tuning parameter'!$A$3:$AC$11,HLOOKUP(B974,'Tuning parameter'!$B$1:$AC$2,2,FALSE),FALSE),0))</f>
        <v>0.40034821877420401</v>
      </c>
      <c r="F974" t="str">
        <f>'BASE SPLIT DEM'!F5387</f>
        <v>PassengerTransportationIn BoundaryNon Home basedRailTramway</v>
      </c>
    </row>
    <row r="975" spans="1:6" x14ac:dyDescent="0.25">
      <c r="A975" t="str">
        <f>'BASE SPLIT DEM'!A5403</f>
        <v>TO</v>
      </c>
      <c r="B975">
        <f>'BASE SPLIT DEM'!B975</f>
        <v>2018</v>
      </c>
      <c r="C975" t="str">
        <f>'BASE SPLIT DEM'!C975</f>
        <v>ADEMPASTRAEXIHSROACAR___RSH</v>
      </c>
      <c r="D975" t="str">
        <f>'BASE SPLIT DEM'!D975</f>
        <v>PASTRAEXIHSROACAR</v>
      </c>
      <c r="E975" s="4">
        <f>'BASE SPLIT DEM'!E975+IF('BASE SPLIT DEM'!E975=0,0,_xlfn.IFNA(VLOOKUP(RIGHT(C975,6),'Tuning parameter'!$A$3:$AC$11,HLOOKUP(B975,'Tuning parameter'!$B$1:$AC$2,2,FALSE),FALSE),0))</f>
        <v>0</v>
      </c>
      <c r="F975" t="str">
        <f>'BASE SPLIT DEM'!F5403</f>
        <v>PassengerTransportationIn BoundaryNon Home basedRoadMotorcycles</v>
      </c>
    </row>
    <row r="976" spans="1:6" x14ac:dyDescent="0.25">
      <c r="A976" t="str">
        <f>'BASE SPLIT DEM'!A5404</f>
        <v>TO</v>
      </c>
      <c r="B976">
        <f>'BASE SPLIT DEM'!B976</f>
        <v>2018</v>
      </c>
      <c r="C976" t="str">
        <f>'BASE SPLIT DEM'!C976</f>
        <v>ADEMPASTRAEXIHSROACAR___TAX</v>
      </c>
      <c r="D976" t="str">
        <f>'BASE SPLIT DEM'!D976</f>
        <v>PASTRAEXIHSROACAR</v>
      </c>
      <c r="E976" s="4">
        <f>'BASE SPLIT DEM'!E976+IF('BASE SPLIT DEM'!E976=0,0,_xlfn.IFNA(VLOOKUP(RIGHT(C976,6),'Tuning parameter'!$A$3:$AC$11,HLOOKUP(B976,'Tuning parameter'!$B$1:$AC$2,2,FALSE),FALSE),0))</f>
        <v>1.08157195638427E-2</v>
      </c>
      <c r="F976" t="str">
        <f>'BASE SPLIT DEM'!F5404</f>
        <v>PassengerTransportationIn BoundaryNon Home basedRoadWalk</v>
      </c>
    </row>
    <row r="977" spans="1:6" x14ac:dyDescent="0.25">
      <c r="A977" t="str">
        <f>'BASE SPLIT DEM'!A5405</f>
        <v>TO</v>
      </c>
      <c r="B977">
        <f>'BASE SPLIT DEM'!B977</f>
        <v>2018</v>
      </c>
      <c r="C977" t="str">
        <f>'BASE SPLIT DEM'!C977</f>
        <v>ADEMPASTRAEXIHSROACAR___ADR</v>
      </c>
      <c r="D977" t="str">
        <f>'BASE SPLIT DEM'!D977</f>
        <v>PASTRAEXIHSROACAR</v>
      </c>
      <c r="E977" s="4">
        <f>'BASE SPLIT DEM'!E977+IF('BASE SPLIT DEM'!E977=0,0,_xlfn.IFNA(VLOOKUP(RIGHT(C977,6),'Tuning parameter'!$A$3:$AC$11,HLOOKUP(B977,'Tuning parameter'!$B$1:$AC$2,2,FALSE),FALSE),0))</f>
        <v>0.400042806032957</v>
      </c>
      <c r="F977" t="str">
        <f>'BASE SPLIT DEM'!F5405</f>
        <v>PassengerTransportationIn BoundaryNon Home basedRoadBicycle</v>
      </c>
    </row>
    <row r="978" spans="1:6" x14ac:dyDescent="0.25">
      <c r="A978" t="str">
        <f>'BASE SPLIT DEM'!A5406</f>
        <v>TO</v>
      </c>
      <c r="B978">
        <f>'BASE SPLIT DEM'!B978</f>
        <v>2018</v>
      </c>
      <c r="C978" t="str">
        <f>'BASE SPLIT DEM'!C978</f>
        <v>ADEMPASTRAEXIHSROACAR___APG</v>
      </c>
      <c r="D978" t="str">
        <f>'BASE SPLIT DEM'!D978</f>
        <v>PASTRAEXIHSROACAR</v>
      </c>
      <c r="E978" s="4">
        <f>'BASE SPLIT DEM'!E978+IF('BASE SPLIT DEM'!E978=0,0,_xlfn.IFNA(VLOOKUP(RIGHT(C978,6),'Tuning parameter'!$A$3:$AC$11,HLOOKUP(B978,'Tuning parameter'!$B$1:$AC$2,2,FALSE),FALSE),0))</f>
        <v>0.58914147440319897</v>
      </c>
      <c r="F978" t="str">
        <f>'BASE SPLIT DEM'!F5406</f>
        <v>PassengerTransportationExternal INHome WorkRailRegional</v>
      </c>
    </row>
    <row r="979" spans="1:6" x14ac:dyDescent="0.25">
      <c r="A979" t="str">
        <f>'BASE SPLIT DEM'!A5408</f>
        <v>TO</v>
      </c>
      <c r="B979">
        <f>'BASE SPLIT DEM'!B979</f>
        <v>2018</v>
      </c>
      <c r="C979" t="str">
        <f>'BASE SPLIT DEM'!C979</f>
        <v>ADEMPASTRAEXIHSROATRULGTRSH</v>
      </c>
      <c r="D979" t="str">
        <f>'BASE SPLIT DEM'!D979</f>
        <v>PASTRAEXIHSROATRU</v>
      </c>
      <c r="E979" s="4">
        <f>'BASE SPLIT DEM'!E979+IF('BASE SPLIT DEM'!E979=0,0,_xlfn.IFNA(VLOOKUP(RIGHT(C979,6),'Tuning parameter'!$A$3:$AC$11,HLOOKUP(B979,'Tuning parameter'!$B$1:$AC$2,2,FALSE),FALSE),0))</f>
        <v>0</v>
      </c>
      <c r="F979" t="str">
        <f>'BASE SPLIT DEM'!F5408</f>
        <v>PassengerTransportationExternal INHome WorkRailSubway</v>
      </c>
    </row>
    <row r="980" spans="1:6" x14ac:dyDescent="0.25">
      <c r="A980" t="str">
        <f>'BASE SPLIT DEM'!A5409</f>
        <v>TO</v>
      </c>
      <c r="B980">
        <f>'BASE SPLIT DEM'!B980</f>
        <v>2018</v>
      </c>
      <c r="C980" t="str">
        <f>'BASE SPLIT DEM'!C980</f>
        <v>ADEMPASTRAEXIHSROATRULGTTAX</v>
      </c>
      <c r="D980" t="str">
        <f>'BASE SPLIT DEM'!D980</f>
        <v>PASTRAEXIHSROATRU</v>
      </c>
      <c r="E980" s="4">
        <f>'BASE SPLIT DEM'!E980+IF('BASE SPLIT DEM'!E980=0,0,_xlfn.IFNA(VLOOKUP(RIGHT(C980,6),'Tuning parameter'!$A$3:$AC$11,HLOOKUP(B980,'Tuning parameter'!$B$1:$AC$2,2,FALSE),FALSE),0))</f>
        <v>3.4924222617454702E-3</v>
      </c>
      <c r="F980" t="str">
        <f>'BASE SPLIT DEM'!F5409</f>
        <v>PassengerTransportationExternal INHome WorkRailTramway</v>
      </c>
    </row>
    <row r="981" spans="1:6" x14ac:dyDescent="0.25">
      <c r="A981" t="str">
        <f>'BASE SPLIT DEM'!A5425</f>
        <v>TO</v>
      </c>
      <c r="B981">
        <f>'BASE SPLIT DEM'!B981</f>
        <v>2018</v>
      </c>
      <c r="C981" t="str">
        <f>'BASE SPLIT DEM'!C981</f>
        <v>ADEMPASTRAEXIHSROATRULGTADR</v>
      </c>
      <c r="D981" t="str">
        <f>'BASE SPLIT DEM'!D981</f>
        <v>PASTRAEXIHSROATRU</v>
      </c>
      <c r="E981" s="4">
        <f>'BASE SPLIT DEM'!E981+IF('BASE SPLIT DEM'!E981=0,0,_xlfn.IFNA(VLOOKUP(RIGHT(C981,6),'Tuning parameter'!$A$3:$AC$11,HLOOKUP(B981,'Tuning parameter'!$B$1:$AC$2,2,FALSE),FALSE),0))</f>
        <v>0.40300447097253</v>
      </c>
      <c r="F981" t="str">
        <f>'BASE SPLIT DEM'!F5425</f>
        <v>PassengerTransportationExternal INHome WorkRoadMotorcycles</v>
      </c>
    </row>
    <row r="982" spans="1:6" x14ac:dyDescent="0.25">
      <c r="A982" t="str">
        <f>'BASE SPLIT DEM'!A5426</f>
        <v>TO</v>
      </c>
      <c r="B982">
        <f>'BASE SPLIT DEM'!B982</f>
        <v>2018</v>
      </c>
      <c r="C982" t="str">
        <f>'BASE SPLIT DEM'!C982</f>
        <v>ADEMPASTRAEXIHSROATRULGTAPG</v>
      </c>
      <c r="D982" t="str">
        <f>'BASE SPLIT DEM'!D982</f>
        <v>PASTRAEXIHSROATRU</v>
      </c>
      <c r="E982" s="4">
        <f>'BASE SPLIT DEM'!E982+IF('BASE SPLIT DEM'!E982=0,0,_xlfn.IFNA(VLOOKUP(RIGHT(C982,6),'Tuning parameter'!$A$3:$AC$11,HLOOKUP(B982,'Tuning parameter'!$B$1:$AC$2,2,FALSE),FALSE),0))</f>
        <v>0.59350310676572304</v>
      </c>
      <c r="F982" t="str">
        <f>'BASE SPLIT DEM'!F5426</f>
        <v>PassengerTransportationExternal INHome WorkRoadWalk</v>
      </c>
    </row>
    <row r="983" spans="1:6" x14ac:dyDescent="0.25">
      <c r="A983" t="str">
        <f>'BASE SPLIT DEM'!A5427</f>
        <v>TO</v>
      </c>
      <c r="B983">
        <f>'BASE SPLIT DEM'!B983</f>
        <v>2018</v>
      </c>
      <c r="C983" t="str">
        <f>'BASE SPLIT DEM'!C983</f>
        <v>ADEMPASTRAEXIHSROAMOR______</v>
      </c>
      <c r="D983" t="str">
        <f>'BASE SPLIT DEM'!D983</f>
        <v>PASTRAEXIHSROAMOR</v>
      </c>
      <c r="E983" s="4">
        <f>'BASE SPLIT DEM'!E983+IF('BASE SPLIT DEM'!E983=0,0,_xlfn.IFNA(VLOOKUP(RIGHT(C983,6),'Tuning parameter'!$A$3:$AC$11,HLOOKUP(B983,'Tuning parameter'!$B$1:$AC$2,2,FALSE),FALSE),0))</f>
        <v>1</v>
      </c>
      <c r="F983" t="str">
        <f>'BASE SPLIT DEM'!F5427</f>
        <v>PassengerTransportationExternal INHome WorkRoadBicycle</v>
      </c>
    </row>
    <row r="984" spans="1:6" x14ac:dyDescent="0.25">
      <c r="A984" t="str">
        <f>'BASE SPLIT DEM'!A5428</f>
        <v>TO</v>
      </c>
      <c r="B984">
        <f>'BASE SPLIT DEM'!B984</f>
        <v>2018</v>
      </c>
      <c r="C984" t="str">
        <f>'BASE SPLIT DEM'!C984</f>
        <v>ADEMPASTRAEXIHSROAWAL______</v>
      </c>
      <c r="D984" t="str">
        <f>'BASE SPLIT DEM'!D984</f>
        <v>PASTRAEXIHSROAWAL</v>
      </c>
      <c r="E984" s="4">
        <f>'BASE SPLIT DEM'!E984+IF('BASE SPLIT DEM'!E984=0,0,_xlfn.IFNA(VLOOKUP(RIGHT(C984,6),'Tuning parameter'!$A$3:$AC$11,HLOOKUP(B984,'Tuning parameter'!$B$1:$AC$2,2,FALSE),FALSE),0))</f>
        <v>1</v>
      </c>
      <c r="F984" t="str">
        <f>'BASE SPLIT DEM'!F5428</f>
        <v>PassengerTransportationExternal INHome SchoolRailRegional</v>
      </c>
    </row>
    <row r="985" spans="1:6" x14ac:dyDescent="0.25">
      <c r="A985" t="str">
        <f>'BASE SPLIT DEM'!A5430</f>
        <v>TO</v>
      </c>
      <c r="B985">
        <f>'BASE SPLIT DEM'!B985</f>
        <v>2018</v>
      </c>
      <c r="C985" t="str">
        <f>'BASE SPLIT DEM'!C985</f>
        <v>ADEMPASTRAEXIHSROABIK______</v>
      </c>
      <c r="D985" t="str">
        <f>'BASE SPLIT DEM'!D985</f>
        <v>PASTRAEXIHSROABIK</v>
      </c>
      <c r="E985" s="4">
        <f>'BASE SPLIT DEM'!E985+IF('BASE SPLIT DEM'!E985=0,0,_xlfn.IFNA(VLOOKUP(RIGHT(C985,6),'Tuning parameter'!$A$3:$AC$11,HLOOKUP(B985,'Tuning parameter'!$B$1:$AC$2,2,FALSE),FALSE),0))</f>
        <v>1</v>
      </c>
      <c r="F985" t="str">
        <f>'BASE SPLIT DEM'!F5430</f>
        <v>PassengerTransportationExternal INHome SchoolRailSubway</v>
      </c>
    </row>
    <row r="986" spans="1:6" x14ac:dyDescent="0.25">
      <c r="A986" t="str">
        <f>'BASE SPLIT DEM'!A5431</f>
        <v>TO</v>
      </c>
      <c r="B986">
        <f>'BASE SPLIT DEM'!B986</f>
        <v>2018</v>
      </c>
      <c r="C986" t="str">
        <f>'BASE SPLIT DEM'!C986</f>
        <v>ADEMPASTRAEXIHORAIREG___GOR</v>
      </c>
      <c r="D986" t="str">
        <f>'BASE SPLIT DEM'!D986</f>
        <v>PASTRAEXIHORAIREG</v>
      </c>
      <c r="E986" s="4">
        <f>'BASE SPLIT DEM'!E986+IF('BASE SPLIT DEM'!E986=0,0,_xlfn.IFNA(VLOOKUP(RIGHT(C986,6),'Tuning parameter'!$A$3:$AC$11,HLOOKUP(B986,'Tuning parameter'!$B$1:$AC$2,2,FALSE),FALSE),0))</f>
        <v>0.97446015556349797</v>
      </c>
      <c r="F986" t="str">
        <f>'BASE SPLIT DEM'!F5431</f>
        <v>PassengerTransportationExternal INHome SchoolRailTramway</v>
      </c>
    </row>
    <row r="987" spans="1:6" x14ac:dyDescent="0.25">
      <c r="A987" t="str">
        <f>'BASE SPLIT DEM'!A5447</f>
        <v>TO</v>
      </c>
      <c r="B987">
        <f>'BASE SPLIT DEM'!B987</f>
        <v>2018</v>
      </c>
      <c r="C987" t="str">
        <f>'BASE SPLIT DEM'!C987</f>
        <v>ADEMPASTRAEXIHORAIREG___UPX</v>
      </c>
      <c r="D987" t="str">
        <f>'BASE SPLIT DEM'!D987</f>
        <v>PASTRAEXIHORAIREG</v>
      </c>
      <c r="E987" s="4">
        <f>'BASE SPLIT DEM'!E987+IF('BASE SPLIT DEM'!E987=0,0,_xlfn.IFNA(VLOOKUP(RIGHT(C987,6),'Tuning parameter'!$A$3:$AC$11,HLOOKUP(B987,'Tuning parameter'!$B$1:$AC$2,2,FALSE),FALSE),0))</f>
        <v>2.5539844436501102E-2</v>
      </c>
      <c r="F987" t="str">
        <f>'BASE SPLIT DEM'!F5447</f>
        <v>PassengerTransportationExternal INHome SchoolRoadMotorcycles</v>
      </c>
    </row>
    <row r="988" spans="1:6" x14ac:dyDescent="0.25">
      <c r="A988" t="str">
        <f>'BASE SPLIT DEM'!A5448</f>
        <v>TO</v>
      </c>
      <c r="B988">
        <f>'BASE SPLIT DEM'!B988</f>
        <v>2018</v>
      </c>
      <c r="C988" t="str">
        <f>'BASE SPLIT DEM'!C988</f>
        <v>ADEMPASTRAEXIHORAISUB___TSU</v>
      </c>
      <c r="D988" t="str">
        <f>'BASE SPLIT DEM'!D988</f>
        <v>PASTRAEXIHORAISUB</v>
      </c>
      <c r="E988" s="4">
        <f>'BASE SPLIT DEM'!E988+IF('BASE SPLIT DEM'!E988=0,0,_xlfn.IFNA(VLOOKUP(RIGHT(C988,6),'Tuning parameter'!$A$3:$AC$11,HLOOKUP(B988,'Tuning parameter'!$B$1:$AC$2,2,FALSE),FALSE),0))</f>
        <v>1</v>
      </c>
      <c r="F988" t="str">
        <f>'BASE SPLIT DEM'!F5448</f>
        <v>PassengerTransportationExternal INHome SchoolRoadWalk</v>
      </c>
    </row>
    <row r="989" spans="1:6" x14ac:dyDescent="0.25">
      <c r="A989" t="str">
        <f>'BASE SPLIT DEM'!A5449</f>
        <v>TO</v>
      </c>
      <c r="B989">
        <f>'BASE SPLIT DEM'!B989</f>
        <v>2018</v>
      </c>
      <c r="C989" t="str">
        <f>'BASE SPLIT DEM'!C989</f>
        <v>ADEMPASTRAEXIHORAITRM___TST</v>
      </c>
      <c r="D989" t="str">
        <f>'BASE SPLIT DEM'!D989</f>
        <v>PASTRAEXIHORAITRM</v>
      </c>
      <c r="E989" s="4">
        <f>'BASE SPLIT DEM'!E989+IF('BASE SPLIT DEM'!E989=0,0,_xlfn.IFNA(VLOOKUP(RIGHT(C989,6),'Tuning parameter'!$A$3:$AC$11,HLOOKUP(B989,'Tuning parameter'!$B$1:$AC$2,2,FALSE),FALSE),0))</f>
        <v>1</v>
      </c>
      <c r="F989" t="str">
        <f>'BASE SPLIT DEM'!F5449</f>
        <v>PassengerTransportationExternal INHome SchoolRoadBicycle</v>
      </c>
    </row>
    <row r="990" spans="1:6" x14ac:dyDescent="0.25">
      <c r="A990" t="str">
        <f>'BASE SPLIT DEM'!A5452</f>
        <v>TO</v>
      </c>
      <c r="B990">
        <f>'BASE SPLIT DEM'!B990</f>
        <v>2018</v>
      </c>
      <c r="C990" t="str">
        <f>'BASE SPLIT DEM'!C990</f>
        <v>ADEMPASTRAEXIHOROABUSIUBGOB</v>
      </c>
      <c r="D990" t="str">
        <f>'BASE SPLIT DEM'!D990</f>
        <v>PASTRAEXIHOROABUS</v>
      </c>
      <c r="E990" s="4">
        <f>'BASE SPLIT DEM'!E990+IF('BASE SPLIT DEM'!E990=0,0,_xlfn.IFNA(VLOOKUP(RIGHT(C990,6),'Tuning parameter'!$A$3:$AC$11,HLOOKUP(B990,'Tuning parameter'!$B$1:$AC$2,2,FALSE),FALSE),0))</f>
        <v>4.9005680130978099E-2</v>
      </c>
      <c r="F990" t="str">
        <f>'BASE SPLIT DEM'!F5452</f>
        <v>PassengerTransportationExternal INHome OtherRailSubway</v>
      </c>
    </row>
    <row r="991" spans="1:6" x14ac:dyDescent="0.25">
      <c r="A991" t="str">
        <f>'BASE SPLIT DEM'!A5453</f>
        <v>TO</v>
      </c>
      <c r="B991">
        <f>'BASE SPLIT DEM'!B991</f>
        <v>2018</v>
      </c>
      <c r="C991" t="str">
        <f>'BASE SPLIT DEM'!C991</f>
        <v>ADEMPASTRAEXIHOROABUSURBTBU</v>
      </c>
      <c r="D991" t="str">
        <f>'BASE SPLIT DEM'!D991</f>
        <v>PASTRAEXIHOROABUS</v>
      </c>
      <c r="E991" s="4">
        <f>'BASE SPLIT DEM'!E991+IF('BASE SPLIT DEM'!E991=0,0,_xlfn.IFNA(VLOOKUP(RIGHT(C991,6),'Tuning parameter'!$A$3:$AC$11,HLOOKUP(B991,'Tuning parameter'!$B$1:$AC$2,2,FALSE),FALSE),0))</f>
        <v>0.74163195821324202</v>
      </c>
      <c r="F991" t="str">
        <f>'BASE SPLIT DEM'!F5453</f>
        <v>PassengerTransportationExternal INHome OtherRailTramway</v>
      </c>
    </row>
    <row r="992" spans="1:6" x14ac:dyDescent="0.25">
      <c r="A992" t="str">
        <f>'BASE SPLIT DEM'!A5469</f>
        <v>TO</v>
      </c>
      <c r="B992">
        <f>'BASE SPLIT DEM'!B992</f>
        <v>2018</v>
      </c>
      <c r="C992" t="str">
        <f>'BASE SPLIT DEM'!C992</f>
        <v>ADEMPASTRAEXIHOROABUSURBWTB</v>
      </c>
      <c r="D992" t="str">
        <f>'BASE SPLIT DEM'!D992</f>
        <v>PASTRAEXIHOROABUS</v>
      </c>
      <c r="E992" s="4">
        <f>'BASE SPLIT DEM'!E992+IF('BASE SPLIT DEM'!E992=0,0,_xlfn.IFNA(VLOOKUP(RIGHT(C992,6),'Tuning parameter'!$A$3:$AC$11,HLOOKUP(B992,'Tuning parameter'!$B$1:$AC$2,2,FALSE),FALSE),0))</f>
        <v>0</v>
      </c>
      <c r="F992" t="str">
        <f>'BASE SPLIT DEM'!F5469</f>
        <v>PassengerTransportationExternal INHome OtherRoadMotorcycles</v>
      </c>
    </row>
    <row r="993" spans="1:6" x14ac:dyDescent="0.25">
      <c r="A993" t="str">
        <f>'BASE SPLIT DEM'!A5470</f>
        <v>TO</v>
      </c>
      <c r="B993">
        <f>'BASE SPLIT DEM'!B993</f>
        <v>2018</v>
      </c>
      <c r="C993" t="str">
        <f>'BASE SPLIT DEM'!C993</f>
        <v>ADEMPASTRAEXIHOROABUSIUBMWAY</v>
      </c>
      <c r="D993" t="str">
        <f>'BASE SPLIT DEM'!D993</f>
        <v>PASTRAEXIHOROABUS</v>
      </c>
      <c r="E993" s="4">
        <f>'BASE SPLIT DEM'!E993+IF('BASE SPLIT DEM'!E993=0,0,_xlfn.IFNA(VLOOKUP(RIGHT(C993,6),'Tuning parameter'!$A$3:$AC$11,HLOOKUP(B993,'Tuning parameter'!$B$1:$AC$2,2,FALSE),FALSE),0))</f>
        <v>0.177683902870167</v>
      </c>
      <c r="F993" t="str">
        <f>'BASE SPLIT DEM'!F5470</f>
        <v>PassengerTransportationExternal INHome OtherRoadWalk</v>
      </c>
    </row>
    <row r="994" spans="1:6" x14ac:dyDescent="0.25">
      <c r="A994" t="str">
        <f>'BASE SPLIT DEM'!A5471</f>
        <v>TO</v>
      </c>
      <c r="B994">
        <f>'BASE SPLIT DEM'!B994</f>
        <v>2018</v>
      </c>
      <c r="C994" t="str">
        <f>'BASE SPLIT DEM'!C994</f>
        <v>ADEMPASTRAEXIHOROABUSIUBVIVA</v>
      </c>
      <c r="D994" t="str">
        <f>'BASE SPLIT DEM'!D994</f>
        <v>PASTRAEXIHOROABUS</v>
      </c>
      <c r="E994" s="4">
        <f>'BASE SPLIT DEM'!E994+IF('BASE SPLIT DEM'!E994=0,0,_xlfn.IFNA(VLOOKUP(RIGHT(C994,6),'Tuning parameter'!$A$3:$AC$11,HLOOKUP(B994,'Tuning parameter'!$B$1:$AC$2,2,FALSE),FALSE),0))</f>
        <v>2.39008820881767E-2</v>
      </c>
      <c r="F994" t="str">
        <f>'BASE SPLIT DEM'!F5471</f>
        <v>PassengerTransportationExternal INHome OtherRoadBicycle</v>
      </c>
    </row>
    <row r="995" spans="1:6" x14ac:dyDescent="0.25">
      <c r="A995" t="str">
        <f>'BASE SPLIT DEM'!A5474</f>
        <v>TO</v>
      </c>
      <c r="B995">
        <f>'BASE SPLIT DEM'!B995</f>
        <v>2018</v>
      </c>
      <c r="C995" t="str">
        <f>'BASE SPLIT DEM'!C995</f>
        <v>ADEMPASTRAEXIHOROABUSIUBDURT</v>
      </c>
      <c r="D995" t="str">
        <f>'BASE SPLIT DEM'!D995</f>
        <v>PASTRAEXIHOROABUS</v>
      </c>
      <c r="E995" s="4">
        <f>'BASE SPLIT DEM'!E995+IF('BASE SPLIT DEM'!E995=0,0,_xlfn.IFNA(VLOOKUP(RIGHT(C995,6),'Tuning parameter'!$A$3:$AC$11,HLOOKUP(B995,'Tuning parameter'!$B$1:$AC$2,2,FALSE),FALSE),0))</f>
        <v>7.7775766974358699E-3</v>
      </c>
      <c r="F995" t="str">
        <f>'BASE SPLIT DEM'!F5474</f>
        <v>PassengerTransportationExternal INNon Home basedRailSubway</v>
      </c>
    </row>
    <row r="996" spans="1:6" x14ac:dyDescent="0.25">
      <c r="A996" t="str">
        <f>'BASE SPLIT DEM'!A5475</f>
        <v>TO</v>
      </c>
      <c r="B996">
        <f>'BASE SPLIT DEM'!B996</f>
        <v>2018</v>
      </c>
      <c r="C996" t="str">
        <f>'BASE SPLIT DEM'!C996</f>
        <v>ADEMPASTRAEXIHOROABUSSCB___</v>
      </c>
      <c r="D996" t="str">
        <f>'BASE SPLIT DEM'!D996</f>
        <v>PASTRAEXIHOROABUS</v>
      </c>
      <c r="E996" s="4">
        <f>'BASE SPLIT DEM'!E996+IF('BASE SPLIT DEM'!E996=0,0,_xlfn.IFNA(VLOOKUP(RIGHT(C996,6),'Tuning parameter'!$A$3:$AC$11,HLOOKUP(B996,'Tuning parameter'!$B$1:$AC$2,2,FALSE),FALSE),0))</f>
        <v>0</v>
      </c>
      <c r="F996" t="str">
        <f>'BASE SPLIT DEM'!F5475</f>
        <v>PassengerTransportationExternal INNon Home basedRailTramway</v>
      </c>
    </row>
    <row r="997" spans="1:6" x14ac:dyDescent="0.25">
      <c r="A997" t="str">
        <f>'BASE SPLIT DEM'!A5491</f>
        <v>TO</v>
      </c>
      <c r="B997">
        <f>'BASE SPLIT DEM'!B997</f>
        <v>2018</v>
      </c>
      <c r="C997" t="str">
        <f>'BASE SPLIT DEM'!C997</f>
        <v>ADEMPASTRAEXIHOROACAR___RSH</v>
      </c>
      <c r="D997" t="str">
        <f>'BASE SPLIT DEM'!D997</f>
        <v>PASTRAEXIHOROACAR</v>
      </c>
      <c r="E997" s="4">
        <f>'BASE SPLIT DEM'!E997+IF('BASE SPLIT DEM'!E997=0,0,_xlfn.IFNA(VLOOKUP(RIGHT(C997,6),'Tuning parameter'!$A$3:$AC$11,HLOOKUP(B997,'Tuning parameter'!$B$1:$AC$2,2,FALSE),FALSE),0))</f>
        <v>1.3511232481335201E-2</v>
      </c>
      <c r="F997" t="str">
        <f>'BASE SPLIT DEM'!F5491</f>
        <v>PassengerTransportationExternal INNon Home basedRoadMotorcycles</v>
      </c>
    </row>
    <row r="998" spans="1:6" x14ac:dyDescent="0.25">
      <c r="A998" t="str">
        <f>'BASE SPLIT DEM'!A5492</f>
        <v>TO</v>
      </c>
      <c r="B998">
        <f>'BASE SPLIT DEM'!B998</f>
        <v>2018</v>
      </c>
      <c r="C998" t="str">
        <f>'BASE SPLIT DEM'!C998</f>
        <v>ADEMPASTRAEXIHOROACAR___TAX</v>
      </c>
      <c r="D998" t="str">
        <f>'BASE SPLIT DEM'!D998</f>
        <v>PASTRAEXIHOROACAR</v>
      </c>
      <c r="E998" s="4">
        <f>'BASE SPLIT DEM'!E998+IF('BASE SPLIT DEM'!E998=0,0,_xlfn.IFNA(VLOOKUP(RIGHT(C998,6),'Tuning parameter'!$A$3:$AC$11,HLOOKUP(B998,'Tuning parameter'!$B$1:$AC$2,2,FALSE),FALSE),0))</f>
        <v>1.08157195638427E-2</v>
      </c>
      <c r="F998" t="str">
        <f>'BASE SPLIT DEM'!F5492</f>
        <v>PassengerTransportationExternal INNon Home basedRoadWalk</v>
      </c>
    </row>
    <row r="999" spans="1:6" x14ac:dyDescent="0.25">
      <c r="A999" t="str">
        <f>'BASE SPLIT DEM'!A5493</f>
        <v>TO</v>
      </c>
      <c r="B999">
        <f>'BASE SPLIT DEM'!B999</f>
        <v>2018</v>
      </c>
      <c r="C999" t="str">
        <f>'BASE SPLIT DEM'!C999</f>
        <v>ADEMPASTRAEXIHOROACAR___ADR</v>
      </c>
      <c r="D999" t="str">
        <f>'BASE SPLIT DEM'!D999</f>
        <v>PASTRAEXIHOROACAR</v>
      </c>
      <c r="E999" s="4">
        <f>'BASE SPLIT DEM'!E999+IF('BASE SPLIT DEM'!E999=0,0,_xlfn.IFNA(VLOOKUP(RIGHT(C999,6),'Tuning parameter'!$A$3:$AC$11,HLOOKUP(B999,'Tuning parameter'!$B$1:$AC$2,2,FALSE),FALSE),0))</f>
        <v>0.86770200888905602</v>
      </c>
      <c r="F999" t="str">
        <f>'BASE SPLIT DEM'!F5493</f>
        <v>PassengerTransportationExternal INNon Home basedRoadBicycle</v>
      </c>
    </row>
    <row r="1000" spans="1:6" x14ac:dyDescent="0.25">
      <c r="A1000" t="str">
        <f>'BASE SPLIT DEM'!A5494</f>
        <v>TO</v>
      </c>
      <c r="B1000">
        <f>'BASE SPLIT DEM'!B1000</f>
        <v>2018</v>
      </c>
      <c r="C1000" t="str">
        <f>'BASE SPLIT DEM'!C1000</f>
        <v>ADEMPASTRAEXIHOROACAR___APG</v>
      </c>
      <c r="D1000" t="str">
        <f>'BASE SPLIT DEM'!D1000</f>
        <v>PASTRAEXIHOROACAR</v>
      </c>
      <c r="E1000" s="4">
        <f>'BASE SPLIT DEM'!E1000+IF('BASE SPLIT DEM'!E1000=0,0,_xlfn.IFNA(VLOOKUP(RIGHT(C1000,6),'Tuning parameter'!$A$3:$AC$11,HLOOKUP(B1000,'Tuning parameter'!$B$1:$AC$2,2,FALSE),FALSE),0))</f>
        <v>0.107971039065765</v>
      </c>
      <c r="F1000" t="str">
        <f>'BASE SPLIT DEM'!F5494</f>
        <v>PassengerTransportationExternal OUTHome WorkRailRegional</v>
      </c>
    </row>
    <row r="1001" spans="1:6" x14ac:dyDescent="0.25">
      <c r="A1001" t="str">
        <f>'BASE SPLIT DEM'!A5496</f>
        <v>TO</v>
      </c>
      <c r="B1001">
        <f>'BASE SPLIT DEM'!B1001</f>
        <v>2018</v>
      </c>
      <c r="C1001" t="str">
        <f>'BASE SPLIT DEM'!C1001</f>
        <v>ADEMPASTRAEXIHOROATRULGTRSH</v>
      </c>
      <c r="D1001" t="str">
        <f>'BASE SPLIT DEM'!D1001</f>
        <v>PASTRAEXIHOROATRU</v>
      </c>
      <c r="E1001" s="4">
        <f>'BASE SPLIT DEM'!E1001+IF('BASE SPLIT DEM'!E1001=0,0,_xlfn.IFNA(VLOOKUP(RIGHT(C1001,6),'Tuning parameter'!$A$3:$AC$11,HLOOKUP(B1001,'Tuning parameter'!$B$1:$AC$2,2,FALSE),FALSE),0))</f>
        <v>1.3516939479092299E-2</v>
      </c>
      <c r="F1001" t="str">
        <f>'BASE SPLIT DEM'!F5496</f>
        <v>PassengerTransportationExternal OUTHome WorkRailSubway</v>
      </c>
    </row>
    <row r="1002" spans="1:6" x14ac:dyDescent="0.25">
      <c r="A1002" t="str">
        <f>'BASE SPLIT DEM'!A5497</f>
        <v>TO</v>
      </c>
      <c r="B1002">
        <f>'BASE SPLIT DEM'!B1002</f>
        <v>2018</v>
      </c>
      <c r="C1002" t="str">
        <f>'BASE SPLIT DEM'!C1002</f>
        <v>ADEMPASTRAEXIHOROATRULGTTAX</v>
      </c>
      <c r="D1002" t="str">
        <f>'BASE SPLIT DEM'!D1002</f>
        <v>PASTRAEXIHOROATRU</v>
      </c>
      <c r="E1002" s="4">
        <f>'BASE SPLIT DEM'!E1002+IF('BASE SPLIT DEM'!E1002=0,0,_xlfn.IFNA(VLOOKUP(RIGHT(C1002,6),'Tuning parameter'!$A$3:$AC$11,HLOOKUP(B1002,'Tuning parameter'!$B$1:$AC$2,2,FALSE),FALSE),0))</f>
        <v>3.4924222617454702E-3</v>
      </c>
      <c r="F1002" t="str">
        <f>'BASE SPLIT DEM'!F5497</f>
        <v>PassengerTransportationExternal OUTHome WorkRailTramway</v>
      </c>
    </row>
    <row r="1003" spans="1:6" x14ac:dyDescent="0.25">
      <c r="A1003" t="str">
        <f>'BASE SPLIT DEM'!A5513</f>
        <v>TO</v>
      </c>
      <c r="B1003">
        <f>'BASE SPLIT DEM'!B1003</f>
        <v>2018</v>
      </c>
      <c r="C1003" t="str">
        <f>'BASE SPLIT DEM'!C1003</f>
        <v>ADEMPASTRAEXIHOROATRULGTADR</v>
      </c>
      <c r="D1003" t="str">
        <f>'BASE SPLIT DEM'!D1003</f>
        <v>PASTRAEXIHOROATRU</v>
      </c>
      <c r="E1003" s="4">
        <f>'BASE SPLIT DEM'!E1003+IF('BASE SPLIT DEM'!E1003=0,0,_xlfn.IFNA(VLOOKUP(RIGHT(C1003,6),'Tuning parameter'!$A$3:$AC$11,HLOOKUP(B1003,'Tuning parameter'!$B$1:$AC$2,2,FALSE),FALSE),0))</f>
        <v>0.87412592797713495</v>
      </c>
      <c r="F1003" t="str">
        <f>'BASE SPLIT DEM'!F5513</f>
        <v>PassengerTransportationExternal OUTHome WorkRoadMotorcycles</v>
      </c>
    </row>
    <row r="1004" spans="1:6" x14ac:dyDescent="0.25">
      <c r="A1004" t="str">
        <f>'BASE SPLIT DEM'!A5514</f>
        <v>TO</v>
      </c>
      <c r="B1004">
        <f>'BASE SPLIT DEM'!B1004</f>
        <v>2018</v>
      </c>
      <c r="C1004" t="str">
        <f>'BASE SPLIT DEM'!C1004</f>
        <v>ADEMPASTRAEXIHOROATRULGTAPG</v>
      </c>
      <c r="D1004" t="str">
        <f>'BASE SPLIT DEM'!D1004</f>
        <v>PASTRAEXIHOROATRU</v>
      </c>
      <c r="E1004" s="4">
        <f>'BASE SPLIT DEM'!E1004+IF('BASE SPLIT DEM'!E1004=0,0,_xlfn.IFNA(VLOOKUP(RIGHT(C1004,6),'Tuning parameter'!$A$3:$AC$11,HLOOKUP(B1004,'Tuning parameter'!$B$1:$AC$2,2,FALSE),FALSE),0))</f>
        <v>0.108864710282026</v>
      </c>
      <c r="F1004" t="str">
        <f>'BASE SPLIT DEM'!F5514</f>
        <v>PassengerTransportationExternal OUTHome WorkRoadWalk</v>
      </c>
    </row>
    <row r="1005" spans="1:6" x14ac:dyDescent="0.25">
      <c r="A1005" t="str">
        <f>'BASE SPLIT DEM'!A5515</f>
        <v>TO</v>
      </c>
      <c r="B1005">
        <f>'BASE SPLIT DEM'!B1005</f>
        <v>2018</v>
      </c>
      <c r="C1005" t="str">
        <f>'BASE SPLIT DEM'!C1005</f>
        <v>ADEMPASTRAEXIHOROAMOR______</v>
      </c>
      <c r="D1005" t="str">
        <f>'BASE SPLIT DEM'!D1005</f>
        <v>PASTRAEXIHOROAMOR</v>
      </c>
      <c r="E1005" s="4">
        <f>'BASE SPLIT DEM'!E1005+IF('BASE SPLIT DEM'!E1005=0,0,_xlfn.IFNA(VLOOKUP(RIGHT(C1005,6),'Tuning parameter'!$A$3:$AC$11,HLOOKUP(B1005,'Tuning parameter'!$B$1:$AC$2,2,FALSE),FALSE),0))</f>
        <v>1</v>
      </c>
      <c r="F1005" t="str">
        <f>'BASE SPLIT DEM'!F5515</f>
        <v>PassengerTransportationExternal OUTHome WorkRoadBicycle</v>
      </c>
    </row>
    <row r="1006" spans="1:6" x14ac:dyDescent="0.25">
      <c r="A1006" t="str">
        <f>'BASE SPLIT DEM'!A5516</f>
        <v>TO</v>
      </c>
      <c r="B1006">
        <f>'BASE SPLIT DEM'!B1006</f>
        <v>2018</v>
      </c>
      <c r="C1006" t="str">
        <f>'BASE SPLIT DEM'!C1006</f>
        <v>ADEMPASTRAEXIHOROAWAL______</v>
      </c>
      <c r="D1006" t="str">
        <f>'BASE SPLIT DEM'!D1006</f>
        <v>PASTRAEXIHOROAWAL</v>
      </c>
      <c r="E1006" s="4">
        <f>'BASE SPLIT DEM'!E1006+IF('BASE SPLIT DEM'!E1006=0,0,_xlfn.IFNA(VLOOKUP(RIGHT(C1006,6),'Tuning parameter'!$A$3:$AC$11,HLOOKUP(B1006,'Tuning parameter'!$B$1:$AC$2,2,FALSE),FALSE),0))</f>
        <v>1</v>
      </c>
      <c r="F1006" t="str">
        <f>'BASE SPLIT DEM'!F5516</f>
        <v>PassengerTransportationExternal OUTHome SchoolRailRegional</v>
      </c>
    </row>
    <row r="1007" spans="1:6" x14ac:dyDescent="0.25">
      <c r="A1007" t="str">
        <f>'BASE SPLIT DEM'!A5518</f>
        <v>TO</v>
      </c>
      <c r="B1007">
        <f>'BASE SPLIT DEM'!B1007</f>
        <v>2018</v>
      </c>
      <c r="C1007" t="str">
        <f>'BASE SPLIT DEM'!C1007</f>
        <v>ADEMPASTRAEXIHOROABIK______</v>
      </c>
      <c r="D1007" t="str">
        <f>'BASE SPLIT DEM'!D1007</f>
        <v>PASTRAEXIHOROABIK</v>
      </c>
      <c r="E1007" s="4">
        <f>'BASE SPLIT DEM'!E1007+IF('BASE SPLIT DEM'!E1007=0,0,_xlfn.IFNA(VLOOKUP(RIGHT(C1007,6),'Tuning parameter'!$A$3:$AC$11,HLOOKUP(B1007,'Tuning parameter'!$B$1:$AC$2,2,FALSE),FALSE),0))</f>
        <v>1</v>
      </c>
      <c r="F1007" t="str">
        <f>'BASE SPLIT DEM'!F5518</f>
        <v>PassengerTransportationExternal OUTHome SchoolRailSubway</v>
      </c>
    </row>
    <row r="1008" spans="1:6" x14ac:dyDescent="0.25">
      <c r="A1008" t="str">
        <f>'BASE SPLIT DEM'!A5519</f>
        <v>TO</v>
      </c>
      <c r="B1008">
        <f>'BASE SPLIT DEM'!B1008</f>
        <v>2018</v>
      </c>
      <c r="C1008" t="str">
        <f>'BASE SPLIT DEM'!C1008</f>
        <v>ADEMPASTRAEXINHRAIREG___GOR</v>
      </c>
      <c r="D1008" t="str">
        <f>'BASE SPLIT DEM'!D1008</f>
        <v>PASTRAEXINHRAIREG</v>
      </c>
      <c r="E1008" s="4">
        <f>'BASE SPLIT DEM'!E1008+IF('BASE SPLIT DEM'!E1008=0,0,_xlfn.IFNA(VLOOKUP(RIGHT(C1008,6),'Tuning parameter'!$A$3:$AC$11,HLOOKUP(B1008,'Tuning parameter'!$B$1:$AC$2,2,FALSE),FALSE),0))</f>
        <v>0.97446015556349797</v>
      </c>
      <c r="F1008" t="str">
        <f>'BASE SPLIT DEM'!F5519</f>
        <v>PassengerTransportationExternal OUTHome SchoolRailTramway</v>
      </c>
    </row>
    <row r="1009" spans="1:6" x14ac:dyDescent="0.25">
      <c r="A1009" t="str">
        <f>'BASE SPLIT DEM'!A5535</f>
        <v>TO</v>
      </c>
      <c r="B1009">
        <f>'BASE SPLIT DEM'!B1009</f>
        <v>2018</v>
      </c>
      <c r="C1009" t="str">
        <f>'BASE SPLIT DEM'!C1009</f>
        <v>ADEMPASTRAEXINHRAIREG___UPX</v>
      </c>
      <c r="D1009" t="str">
        <f>'BASE SPLIT DEM'!D1009</f>
        <v>PASTRAEXINHRAIREG</v>
      </c>
      <c r="E1009" s="4">
        <f>'BASE SPLIT DEM'!E1009+IF('BASE SPLIT DEM'!E1009=0,0,_xlfn.IFNA(VLOOKUP(RIGHT(C1009,6),'Tuning parameter'!$A$3:$AC$11,HLOOKUP(B1009,'Tuning parameter'!$B$1:$AC$2,2,FALSE),FALSE),0))</f>
        <v>2.5539844436501102E-2</v>
      </c>
      <c r="F1009" t="str">
        <f>'BASE SPLIT DEM'!F5535</f>
        <v>PassengerTransportationExternal OUTHome SchoolRoadMotorcycles</v>
      </c>
    </row>
    <row r="1010" spans="1:6" x14ac:dyDescent="0.25">
      <c r="A1010" t="str">
        <f>'BASE SPLIT DEM'!A5536</f>
        <v>TO</v>
      </c>
      <c r="B1010">
        <f>'BASE SPLIT DEM'!B1010</f>
        <v>2018</v>
      </c>
      <c r="C1010" t="str">
        <f>'BASE SPLIT DEM'!C1010</f>
        <v>ADEMPASTRAEXINHRAISUB___TSU</v>
      </c>
      <c r="D1010" t="str">
        <f>'BASE SPLIT DEM'!D1010</f>
        <v>PASTRAEXINHRAISUB</v>
      </c>
      <c r="E1010" s="4">
        <f>'BASE SPLIT DEM'!E1010+IF('BASE SPLIT DEM'!E1010=0,0,_xlfn.IFNA(VLOOKUP(RIGHT(C1010,6),'Tuning parameter'!$A$3:$AC$11,HLOOKUP(B1010,'Tuning parameter'!$B$1:$AC$2,2,FALSE),FALSE),0))</f>
        <v>1</v>
      </c>
      <c r="F1010" t="str">
        <f>'BASE SPLIT DEM'!F5536</f>
        <v>PassengerTransportationExternal OUTHome SchoolRoadWalk</v>
      </c>
    </row>
    <row r="1011" spans="1:6" x14ac:dyDescent="0.25">
      <c r="A1011" t="str">
        <f>'BASE SPLIT DEM'!A5537</f>
        <v>TO</v>
      </c>
      <c r="B1011">
        <f>'BASE SPLIT DEM'!B1011</f>
        <v>2018</v>
      </c>
      <c r="C1011" t="str">
        <f>'BASE SPLIT DEM'!C1011</f>
        <v>ADEMPASTRAEXINHRAITRM___TST</v>
      </c>
      <c r="D1011" t="str">
        <f>'BASE SPLIT DEM'!D1011</f>
        <v>PASTRAEXINHRAITRM</v>
      </c>
      <c r="E1011" s="4">
        <f>'BASE SPLIT DEM'!E1011+IF('BASE SPLIT DEM'!E1011=0,0,_xlfn.IFNA(VLOOKUP(RIGHT(C1011,6),'Tuning parameter'!$A$3:$AC$11,HLOOKUP(B1011,'Tuning parameter'!$B$1:$AC$2,2,FALSE),FALSE),0))</f>
        <v>1</v>
      </c>
      <c r="F1011" t="str">
        <f>'BASE SPLIT DEM'!F5537</f>
        <v>PassengerTransportationExternal OUTHome SchoolRoadBicycle</v>
      </c>
    </row>
    <row r="1012" spans="1:6" x14ac:dyDescent="0.25">
      <c r="A1012" t="str">
        <f>'BASE SPLIT DEM'!A5540</f>
        <v>TO</v>
      </c>
      <c r="B1012">
        <f>'BASE SPLIT DEM'!B1012</f>
        <v>2018</v>
      </c>
      <c r="C1012" t="str">
        <f>'BASE SPLIT DEM'!C1012</f>
        <v>ADEMPASTRAEXINHROABUSIUBGOB</v>
      </c>
      <c r="D1012" t="str">
        <f>'BASE SPLIT DEM'!D1012</f>
        <v>PASTRAEXINHROABUS</v>
      </c>
      <c r="E1012" s="4">
        <f>'BASE SPLIT DEM'!E1012+IF('BASE SPLIT DEM'!E1012=0,0,_xlfn.IFNA(VLOOKUP(RIGHT(C1012,6),'Tuning parameter'!$A$3:$AC$11,HLOOKUP(B1012,'Tuning parameter'!$B$1:$AC$2,2,FALSE),FALSE),0))</f>
        <v>4.9005680130978099E-2</v>
      </c>
      <c r="F1012" t="str">
        <f>'BASE SPLIT DEM'!F5540</f>
        <v>PassengerTransportationExternal OUTHome OtherRailSubway</v>
      </c>
    </row>
    <row r="1013" spans="1:6" x14ac:dyDescent="0.25">
      <c r="A1013" t="str">
        <f>'BASE SPLIT DEM'!A5541</f>
        <v>TO</v>
      </c>
      <c r="B1013">
        <f>'BASE SPLIT DEM'!B1013</f>
        <v>2018</v>
      </c>
      <c r="C1013" t="str">
        <f>'BASE SPLIT DEM'!C1013</f>
        <v>ADEMPASTRAEXINHROABUSURBTBU</v>
      </c>
      <c r="D1013" t="str">
        <f>'BASE SPLIT DEM'!D1013</f>
        <v>PASTRAEXINHROABUS</v>
      </c>
      <c r="E1013" s="4">
        <f>'BASE SPLIT DEM'!E1013+IF('BASE SPLIT DEM'!E1013=0,0,_xlfn.IFNA(VLOOKUP(RIGHT(C1013,6),'Tuning parameter'!$A$3:$AC$11,HLOOKUP(B1013,'Tuning parameter'!$B$1:$AC$2,2,FALSE),FALSE),0))</f>
        <v>0.74163195821324202</v>
      </c>
      <c r="F1013" t="str">
        <f>'BASE SPLIT DEM'!F5541</f>
        <v>PassengerTransportationExternal OUTHome OtherRailTramway</v>
      </c>
    </row>
    <row r="1014" spans="1:6" x14ac:dyDescent="0.25">
      <c r="A1014" t="str">
        <f>'BASE SPLIT DEM'!A5557</f>
        <v>TO</v>
      </c>
      <c r="B1014">
        <f>'BASE SPLIT DEM'!B1014</f>
        <v>2018</v>
      </c>
      <c r="C1014" t="str">
        <f>'BASE SPLIT DEM'!C1014</f>
        <v>ADEMPASTRAEXINHROABUSURBWTB</v>
      </c>
      <c r="D1014" t="str">
        <f>'BASE SPLIT DEM'!D1014</f>
        <v>PASTRAEXINHROABUS</v>
      </c>
      <c r="E1014" s="4">
        <f>'BASE SPLIT DEM'!E1014+IF('BASE SPLIT DEM'!E1014=0,0,_xlfn.IFNA(VLOOKUP(RIGHT(C1014,6),'Tuning parameter'!$A$3:$AC$11,HLOOKUP(B1014,'Tuning parameter'!$B$1:$AC$2,2,FALSE),FALSE),0))</f>
        <v>0</v>
      </c>
      <c r="F1014" t="str">
        <f>'BASE SPLIT DEM'!F5557</f>
        <v>PassengerTransportationExternal OUTHome OtherRoadMotorcycles</v>
      </c>
    </row>
    <row r="1015" spans="1:6" x14ac:dyDescent="0.25">
      <c r="A1015" t="str">
        <f>'BASE SPLIT DEM'!A5558</f>
        <v>TO</v>
      </c>
      <c r="B1015">
        <f>'BASE SPLIT DEM'!B1015</f>
        <v>2018</v>
      </c>
      <c r="C1015" t="str">
        <f>'BASE SPLIT DEM'!C1015</f>
        <v>ADEMPASTRAEXINHROABUSIUBMWAY</v>
      </c>
      <c r="D1015" t="str">
        <f>'BASE SPLIT DEM'!D1015</f>
        <v>PASTRAEXINHROABUS</v>
      </c>
      <c r="E1015" s="4">
        <f>'BASE SPLIT DEM'!E1015+IF('BASE SPLIT DEM'!E1015=0,0,_xlfn.IFNA(VLOOKUP(RIGHT(C1015,6),'Tuning parameter'!$A$3:$AC$11,HLOOKUP(B1015,'Tuning parameter'!$B$1:$AC$2,2,FALSE),FALSE),0))</f>
        <v>0.177683902870167</v>
      </c>
      <c r="F1015" t="str">
        <f>'BASE SPLIT DEM'!F5558</f>
        <v>PassengerTransportationExternal OUTHome OtherRoadWalk</v>
      </c>
    </row>
    <row r="1016" spans="1:6" x14ac:dyDescent="0.25">
      <c r="A1016" t="str">
        <f>'BASE SPLIT DEM'!A5559</f>
        <v>TO</v>
      </c>
      <c r="B1016">
        <f>'BASE SPLIT DEM'!B1016</f>
        <v>2018</v>
      </c>
      <c r="C1016" t="str">
        <f>'BASE SPLIT DEM'!C1016</f>
        <v>ADEMPASTRAEXINHROABUSIUBVIVA</v>
      </c>
      <c r="D1016" t="str">
        <f>'BASE SPLIT DEM'!D1016</f>
        <v>PASTRAEXINHROABUS</v>
      </c>
      <c r="E1016" s="4">
        <f>'BASE SPLIT DEM'!E1016+IF('BASE SPLIT DEM'!E1016=0,0,_xlfn.IFNA(VLOOKUP(RIGHT(C1016,6),'Tuning parameter'!$A$3:$AC$11,HLOOKUP(B1016,'Tuning parameter'!$B$1:$AC$2,2,FALSE),FALSE),0))</f>
        <v>2.39008820881767E-2</v>
      </c>
      <c r="F1016" t="str">
        <f>'BASE SPLIT DEM'!F5559</f>
        <v>PassengerTransportationExternal OUTHome OtherRoadBicycle</v>
      </c>
    </row>
    <row r="1017" spans="1:6" x14ac:dyDescent="0.25">
      <c r="A1017" t="str">
        <f>'BASE SPLIT DEM'!A5562</f>
        <v>TO</v>
      </c>
      <c r="B1017">
        <f>'BASE SPLIT DEM'!B1017</f>
        <v>2018</v>
      </c>
      <c r="C1017" t="str">
        <f>'BASE SPLIT DEM'!C1017</f>
        <v>ADEMPASTRAEXINHROABUSIUBDURT</v>
      </c>
      <c r="D1017" t="str">
        <f>'BASE SPLIT DEM'!D1017</f>
        <v>PASTRAEXINHROABUS</v>
      </c>
      <c r="E1017" s="4">
        <f>'BASE SPLIT DEM'!E1017+IF('BASE SPLIT DEM'!E1017=0,0,_xlfn.IFNA(VLOOKUP(RIGHT(C1017,6),'Tuning parameter'!$A$3:$AC$11,HLOOKUP(B1017,'Tuning parameter'!$B$1:$AC$2,2,FALSE),FALSE),0))</f>
        <v>7.7775766974358699E-3</v>
      </c>
      <c r="F1017" t="str">
        <f>'BASE SPLIT DEM'!F5562</f>
        <v>PassengerTransportationExternal OUTNon Home basedRailSubway</v>
      </c>
    </row>
    <row r="1018" spans="1:6" x14ac:dyDescent="0.25">
      <c r="A1018" t="str">
        <f>'BASE SPLIT DEM'!A5563</f>
        <v>TO</v>
      </c>
      <c r="B1018">
        <f>'BASE SPLIT DEM'!B1018</f>
        <v>2018</v>
      </c>
      <c r="C1018" t="str">
        <f>'BASE SPLIT DEM'!C1018</f>
        <v>ADEMPASTRAEXINHROABUSSCB___</v>
      </c>
      <c r="D1018" t="str">
        <f>'BASE SPLIT DEM'!D1018</f>
        <v>PASTRAEXINHROABUS</v>
      </c>
      <c r="E1018" s="4">
        <f>'BASE SPLIT DEM'!E1018+IF('BASE SPLIT DEM'!E1018=0,0,_xlfn.IFNA(VLOOKUP(RIGHT(C1018,6),'Tuning parameter'!$A$3:$AC$11,HLOOKUP(B1018,'Tuning parameter'!$B$1:$AC$2,2,FALSE),FALSE),0))</f>
        <v>0</v>
      </c>
      <c r="F1018" t="str">
        <f>'BASE SPLIT DEM'!F5563</f>
        <v>PassengerTransportationExternal OUTNon Home basedRailTramway</v>
      </c>
    </row>
    <row r="1019" spans="1:6" x14ac:dyDescent="0.25">
      <c r="A1019" t="str">
        <f>'BASE SPLIT DEM'!A5579</f>
        <v>TO</v>
      </c>
      <c r="B1019">
        <f>'BASE SPLIT DEM'!B1019</f>
        <v>2018</v>
      </c>
      <c r="C1019" t="str">
        <f>'BASE SPLIT DEM'!C1019</f>
        <v>ADEMPASTRAEXINHROACAR___RSH</v>
      </c>
      <c r="D1019" t="str">
        <f>'BASE SPLIT DEM'!D1019</f>
        <v>PASTRAEXINHROACAR</v>
      </c>
      <c r="E1019" s="4">
        <f>'BASE SPLIT DEM'!E1019+IF('BASE SPLIT DEM'!E1019=0,0,_xlfn.IFNA(VLOOKUP(RIGHT(C1019,6),'Tuning parameter'!$A$3:$AC$11,HLOOKUP(B1019,'Tuning parameter'!$B$1:$AC$2,2,FALSE),FALSE),0))</f>
        <v>0</v>
      </c>
      <c r="F1019" t="str">
        <f>'BASE SPLIT DEM'!F5579</f>
        <v>PassengerTransportationExternal OUTNon Home basedRoadMotorcycles</v>
      </c>
    </row>
    <row r="1020" spans="1:6" x14ac:dyDescent="0.25">
      <c r="A1020" t="str">
        <f>'BASE SPLIT DEM'!A5580</f>
        <v>TO</v>
      </c>
      <c r="B1020">
        <f>'BASE SPLIT DEM'!B1020</f>
        <v>2018</v>
      </c>
      <c r="C1020" t="str">
        <f>'BASE SPLIT DEM'!C1020</f>
        <v>ADEMPASTRAEXINHROACAR___TAX</v>
      </c>
      <c r="D1020" t="str">
        <f>'BASE SPLIT DEM'!D1020</f>
        <v>PASTRAEXINHROACAR</v>
      </c>
      <c r="E1020" s="4">
        <f>'BASE SPLIT DEM'!E1020+IF('BASE SPLIT DEM'!E1020=0,0,_xlfn.IFNA(VLOOKUP(RIGHT(C1020,6),'Tuning parameter'!$A$3:$AC$11,HLOOKUP(B1020,'Tuning parameter'!$B$1:$AC$2,2,FALSE),FALSE),0))</f>
        <v>1.08157195638427E-2</v>
      </c>
      <c r="F1020" t="str">
        <f>'BASE SPLIT DEM'!F5580</f>
        <v>PassengerTransportationExternal OUTNon Home basedRoadWalk</v>
      </c>
    </row>
    <row r="1021" spans="1:6" x14ac:dyDescent="0.25">
      <c r="A1021" t="str">
        <f>'BASE SPLIT DEM'!A5581</f>
        <v>TO</v>
      </c>
      <c r="B1021">
        <f>'BASE SPLIT DEM'!B1021</f>
        <v>2018</v>
      </c>
      <c r="C1021" t="str">
        <f>'BASE SPLIT DEM'!C1021</f>
        <v>ADEMPASTRAEXINHROACAR___ADR</v>
      </c>
      <c r="D1021" t="str">
        <f>'BASE SPLIT DEM'!D1021</f>
        <v>PASTRAEXINHROACAR</v>
      </c>
      <c r="E1021" s="4">
        <f>'BASE SPLIT DEM'!E1021+IF('BASE SPLIT DEM'!E1021=0,0,_xlfn.IFNA(VLOOKUP(RIGHT(C1021,6),'Tuning parameter'!$A$3:$AC$11,HLOOKUP(B1021,'Tuning parameter'!$B$1:$AC$2,2,FALSE),FALSE),0))</f>
        <v>0.86770200888905602</v>
      </c>
      <c r="F1021" t="str">
        <f>'BASE SPLIT DEM'!F5581</f>
        <v>PassengerTransportationExternal OUTNon Home basedRoadBicycle</v>
      </c>
    </row>
    <row r="1022" spans="1:6" x14ac:dyDescent="0.25">
      <c r="A1022" t="str">
        <f>'BASE SPLIT DEM'!A5690</f>
        <v>TO</v>
      </c>
      <c r="B1022">
        <f>'BASE SPLIT DEM'!B1022</f>
        <v>2018</v>
      </c>
      <c r="C1022" t="str">
        <f>'BASE SPLIT DEM'!C1022</f>
        <v>ADEMPASTRAEXINHROACAR___APG</v>
      </c>
      <c r="D1022" t="str">
        <f>'BASE SPLIT DEM'!D1022</f>
        <v>PASTRAEXINHROACAR</v>
      </c>
      <c r="E1022" s="4">
        <f>'BASE SPLIT DEM'!E1022+IF('BASE SPLIT DEM'!E1022=0,0,_xlfn.IFNA(VLOOKUP(RIGHT(C1022,6),'Tuning parameter'!$A$3:$AC$11,HLOOKUP(B1022,'Tuning parameter'!$B$1:$AC$2,2,FALSE),FALSE),0))</f>
        <v>0.12148227154709999</v>
      </c>
      <c r="F1022" t="str">
        <f>'BASE SPLIT DEM'!F5690</f>
        <v>PassengerTransportationIn BoundaryHome WorkRailRegional</v>
      </c>
    </row>
    <row r="1023" spans="1:6" x14ac:dyDescent="0.25">
      <c r="A1023" t="str">
        <f>'BASE SPLIT DEM'!A5692</f>
        <v>TO</v>
      </c>
      <c r="B1023">
        <f>'BASE SPLIT DEM'!B1023</f>
        <v>2018</v>
      </c>
      <c r="C1023" t="str">
        <f>'BASE SPLIT DEM'!C1023</f>
        <v>ADEMPASTRAEXINHROATRULGTRSH</v>
      </c>
      <c r="D1023" t="str">
        <f>'BASE SPLIT DEM'!D1023</f>
        <v>PASTRAEXINHROATRU</v>
      </c>
      <c r="E1023" s="4">
        <f>'BASE SPLIT DEM'!E1023+IF('BASE SPLIT DEM'!E1023=0,0,_xlfn.IFNA(VLOOKUP(RIGHT(C1023,6),'Tuning parameter'!$A$3:$AC$11,HLOOKUP(B1023,'Tuning parameter'!$B$1:$AC$2,2,FALSE),FALSE),0))</f>
        <v>0</v>
      </c>
      <c r="F1023" t="str">
        <f>'BASE SPLIT DEM'!F5692</f>
        <v>PassengerTransportationIn BoundaryHome WorkRailSubway</v>
      </c>
    </row>
    <row r="1024" spans="1:6" x14ac:dyDescent="0.25">
      <c r="A1024" t="str">
        <f>'BASE SPLIT DEM'!A5693</f>
        <v>TO</v>
      </c>
      <c r="B1024">
        <f>'BASE SPLIT DEM'!B1024</f>
        <v>2018</v>
      </c>
      <c r="C1024" t="str">
        <f>'BASE SPLIT DEM'!C1024</f>
        <v>ADEMPASTRAEXINHROATRULGTTAX</v>
      </c>
      <c r="D1024" t="str">
        <f>'BASE SPLIT DEM'!D1024</f>
        <v>PASTRAEXINHROATRU</v>
      </c>
      <c r="E1024" s="4">
        <f>'BASE SPLIT DEM'!E1024+IF('BASE SPLIT DEM'!E1024=0,0,_xlfn.IFNA(VLOOKUP(RIGHT(C1024,6),'Tuning parameter'!$A$3:$AC$11,HLOOKUP(B1024,'Tuning parameter'!$B$1:$AC$2,2,FALSE),FALSE),0))</f>
        <v>3.4924222617454702E-3</v>
      </c>
      <c r="F1024" t="str">
        <f>'BASE SPLIT DEM'!F5693</f>
        <v>PassengerTransportationIn BoundaryHome WorkRailTramway</v>
      </c>
    </row>
    <row r="1025" spans="1:6" x14ac:dyDescent="0.25">
      <c r="A1025" t="str">
        <f>'BASE SPLIT DEM'!A5709</f>
        <v>TO</v>
      </c>
      <c r="B1025">
        <f>'BASE SPLIT DEM'!B1025</f>
        <v>2018</v>
      </c>
      <c r="C1025" t="str">
        <f>'BASE SPLIT DEM'!C1025</f>
        <v>ADEMPASTRAEXINHROATRULGTADR</v>
      </c>
      <c r="D1025" t="str">
        <f>'BASE SPLIT DEM'!D1025</f>
        <v>PASTRAEXINHROATRU</v>
      </c>
      <c r="E1025" s="4">
        <f>'BASE SPLIT DEM'!E1025+IF('BASE SPLIT DEM'!E1025=0,0,_xlfn.IFNA(VLOOKUP(RIGHT(C1025,6),'Tuning parameter'!$A$3:$AC$11,HLOOKUP(B1025,'Tuning parameter'!$B$1:$AC$2,2,FALSE),FALSE),0))</f>
        <v>0.87412592797713495</v>
      </c>
      <c r="F1025" t="str">
        <f>'BASE SPLIT DEM'!F5709</f>
        <v>PassengerTransportationIn BoundaryHome WorkRoadMotorcycles</v>
      </c>
    </row>
    <row r="1026" spans="1:6" x14ac:dyDescent="0.25">
      <c r="A1026" t="str">
        <f>'BASE SPLIT DEM'!A5710</f>
        <v>TO</v>
      </c>
      <c r="B1026">
        <f>'BASE SPLIT DEM'!B1026</f>
        <v>2018</v>
      </c>
      <c r="C1026" t="str">
        <f>'BASE SPLIT DEM'!C1026</f>
        <v>ADEMPASTRAEXINHROATRULGTAPG</v>
      </c>
      <c r="D1026" t="str">
        <f>'BASE SPLIT DEM'!D1026</f>
        <v>PASTRAEXINHROATRU</v>
      </c>
      <c r="E1026" s="4">
        <f>'BASE SPLIT DEM'!E1026+IF('BASE SPLIT DEM'!E1026=0,0,_xlfn.IFNA(VLOOKUP(RIGHT(C1026,6),'Tuning parameter'!$A$3:$AC$11,HLOOKUP(B1026,'Tuning parameter'!$B$1:$AC$2,2,FALSE),FALSE),0))</f>
        <v>0.122381649761118</v>
      </c>
      <c r="F1026" t="str">
        <f>'BASE SPLIT DEM'!F5710</f>
        <v>PassengerTransportationIn BoundaryHome WorkRoadWalk</v>
      </c>
    </row>
    <row r="1027" spans="1:6" x14ac:dyDescent="0.25">
      <c r="A1027" t="str">
        <f>'BASE SPLIT DEM'!A5711</f>
        <v>TO</v>
      </c>
      <c r="B1027">
        <f>'BASE SPLIT DEM'!B1027</f>
        <v>2018</v>
      </c>
      <c r="C1027" t="str">
        <f>'BASE SPLIT DEM'!C1027</f>
        <v>ADEMPASTRAEXINHROAMOR______</v>
      </c>
      <c r="D1027" t="str">
        <f>'BASE SPLIT DEM'!D1027</f>
        <v>PASTRAEXINHROAMOR</v>
      </c>
      <c r="E1027" s="4">
        <f>'BASE SPLIT DEM'!E1027+IF('BASE SPLIT DEM'!E1027=0,0,_xlfn.IFNA(VLOOKUP(RIGHT(C1027,6),'Tuning parameter'!$A$3:$AC$11,HLOOKUP(B1027,'Tuning parameter'!$B$1:$AC$2,2,FALSE),FALSE),0))</f>
        <v>1</v>
      </c>
      <c r="F1027" t="str">
        <f>'BASE SPLIT DEM'!F5711</f>
        <v>PassengerTransportationIn BoundaryHome WorkRoadBicycle</v>
      </c>
    </row>
    <row r="1028" spans="1:6" x14ac:dyDescent="0.25">
      <c r="A1028" t="str">
        <f>'BASE SPLIT DEM'!A5712</f>
        <v>TO</v>
      </c>
      <c r="B1028">
        <f>'BASE SPLIT DEM'!B1028</f>
        <v>2018</v>
      </c>
      <c r="C1028" t="str">
        <f>'BASE SPLIT DEM'!C1028</f>
        <v>ADEMPASTRAEXINHROAWAL______</v>
      </c>
      <c r="D1028" t="str">
        <f>'BASE SPLIT DEM'!D1028</f>
        <v>PASTRAEXINHROAWAL</v>
      </c>
      <c r="E1028" s="4">
        <f>'BASE SPLIT DEM'!E1028+IF('BASE SPLIT DEM'!E1028=0,0,_xlfn.IFNA(VLOOKUP(RIGHT(C1028,6),'Tuning parameter'!$A$3:$AC$11,HLOOKUP(B1028,'Tuning parameter'!$B$1:$AC$2,2,FALSE),FALSE),0))</f>
        <v>1</v>
      </c>
      <c r="F1028" t="str">
        <f>'BASE SPLIT DEM'!F5712</f>
        <v>PassengerTransportationIn BoundaryHome SchoolRailRegional</v>
      </c>
    </row>
    <row r="1029" spans="1:6" x14ac:dyDescent="0.25">
      <c r="A1029" t="str">
        <f>'BASE SPLIT DEM'!A5714</f>
        <v>TO</v>
      </c>
      <c r="B1029">
        <f>'BASE SPLIT DEM'!B1029</f>
        <v>2018</v>
      </c>
      <c r="C1029" t="str">
        <f>'BASE SPLIT DEM'!C1029</f>
        <v>ADEMPASTRAEXINHROABIK______</v>
      </c>
      <c r="D1029" t="str">
        <f>'BASE SPLIT DEM'!D1029</f>
        <v>PASTRAEXINHROABIK</v>
      </c>
      <c r="E1029" s="4">
        <f>'BASE SPLIT DEM'!E1029+IF('BASE SPLIT DEM'!E1029=0,0,_xlfn.IFNA(VLOOKUP(RIGHT(C1029,6),'Tuning parameter'!$A$3:$AC$11,HLOOKUP(B1029,'Tuning parameter'!$B$1:$AC$2,2,FALSE),FALSE),0))</f>
        <v>1</v>
      </c>
      <c r="F1029" t="str">
        <f>'BASE SPLIT DEM'!F5714</f>
        <v>PassengerTransportationIn BoundaryHome SchoolRailSubway</v>
      </c>
    </row>
    <row r="1030" spans="1:6" x14ac:dyDescent="0.25">
      <c r="A1030" t="str">
        <f>'BASE SPLIT DEM'!A5715</f>
        <v>TO</v>
      </c>
      <c r="B1030">
        <f>'BASE SPLIT DEM'!B1030</f>
        <v>2018</v>
      </c>
      <c r="C1030" t="str">
        <f>'BASE SPLIT DEM'!C1030</f>
        <v>ADEMPASTRAEXOHWRAIREG___GOR</v>
      </c>
      <c r="D1030" t="str">
        <f>'BASE SPLIT DEM'!D1030</f>
        <v>PASTRAEXOHWRAIREG</v>
      </c>
      <c r="E1030" s="4">
        <f>'BASE SPLIT DEM'!E1030+IF('BASE SPLIT DEM'!E1030=0,0,_xlfn.IFNA(VLOOKUP(RIGHT(C1030,6),'Tuning parameter'!$A$3:$AC$11,HLOOKUP(B1030,'Tuning parameter'!$B$1:$AC$2,2,FALSE),FALSE),0))</f>
        <v>1</v>
      </c>
      <c r="F1030" t="str">
        <f>'BASE SPLIT DEM'!F5715</f>
        <v>PassengerTransportationIn BoundaryHome SchoolRailTramway</v>
      </c>
    </row>
    <row r="1031" spans="1:6" x14ac:dyDescent="0.25">
      <c r="A1031" t="str">
        <f>'BASE SPLIT DEM'!A5731</f>
        <v>TO</v>
      </c>
      <c r="B1031">
        <f>'BASE SPLIT DEM'!B1031</f>
        <v>2018</v>
      </c>
      <c r="C1031" t="str">
        <f>'BASE SPLIT DEM'!C1031</f>
        <v>ADEMPASTRAEXOHWRAIREG___UPX</v>
      </c>
      <c r="D1031" t="str">
        <f>'BASE SPLIT DEM'!D1031</f>
        <v>PASTRAEXOHWRAIREG</v>
      </c>
      <c r="E1031" s="4">
        <f>'BASE SPLIT DEM'!E1031+IF('BASE SPLIT DEM'!E1031=0,0,_xlfn.IFNA(VLOOKUP(RIGHT(C1031,6),'Tuning parameter'!$A$3:$AC$11,HLOOKUP(B1031,'Tuning parameter'!$B$1:$AC$2,2,FALSE),FALSE),0))</f>
        <v>0</v>
      </c>
      <c r="F1031" t="str">
        <f>'BASE SPLIT DEM'!F5731</f>
        <v>PassengerTransportationIn BoundaryHome SchoolRoadMotorcycles</v>
      </c>
    </row>
    <row r="1032" spans="1:6" x14ac:dyDescent="0.25">
      <c r="A1032" t="str">
        <f>'BASE SPLIT DEM'!A5732</f>
        <v>TO</v>
      </c>
      <c r="B1032">
        <f>'BASE SPLIT DEM'!B1032</f>
        <v>2018</v>
      </c>
      <c r="C1032" t="str">
        <f>'BASE SPLIT DEM'!C1032</f>
        <v>ADEMPASTRAEXOHWRAISUB___TSU</v>
      </c>
      <c r="D1032" t="str">
        <f>'BASE SPLIT DEM'!D1032</f>
        <v>PASTRAEXOHWRAISUB</v>
      </c>
      <c r="E1032" s="4">
        <f>'BASE SPLIT DEM'!E1032+IF('BASE SPLIT DEM'!E1032=0,0,_xlfn.IFNA(VLOOKUP(RIGHT(C1032,6),'Tuning parameter'!$A$3:$AC$11,HLOOKUP(B1032,'Tuning parameter'!$B$1:$AC$2,2,FALSE),FALSE),0))</f>
        <v>1</v>
      </c>
      <c r="F1032" t="str">
        <f>'BASE SPLIT DEM'!F5732</f>
        <v>PassengerTransportationIn BoundaryHome SchoolRoadWalk</v>
      </c>
    </row>
    <row r="1033" spans="1:6" x14ac:dyDescent="0.25">
      <c r="A1033" t="str">
        <f>'BASE SPLIT DEM'!A5733</f>
        <v>TO</v>
      </c>
      <c r="B1033">
        <f>'BASE SPLIT DEM'!B1033</f>
        <v>2018</v>
      </c>
      <c r="C1033" t="str">
        <f>'BASE SPLIT DEM'!C1033</f>
        <v>ADEMPASTRAEXOHWRAITRM___TST</v>
      </c>
      <c r="D1033" t="str">
        <f>'BASE SPLIT DEM'!D1033</f>
        <v>PASTRAEXOHWRAITRM</v>
      </c>
      <c r="E1033" s="4">
        <f>'BASE SPLIT DEM'!E1033+IF('BASE SPLIT DEM'!E1033=0,0,_xlfn.IFNA(VLOOKUP(RIGHT(C1033,6),'Tuning parameter'!$A$3:$AC$11,HLOOKUP(B1033,'Tuning parameter'!$B$1:$AC$2,2,FALSE),FALSE),0))</f>
        <v>1</v>
      </c>
      <c r="F1033" t="str">
        <f>'BASE SPLIT DEM'!F5733</f>
        <v>PassengerTransportationIn BoundaryHome SchoolRoadBicycle</v>
      </c>
    </row>
    <row r="1034" spans="1:6" x14ac:dyDescent="0.25">
      <c r="A1034" t="str">
        <f>'BASE SPLIT DEM'!A5734</f>
        <v>TO</v>
      </c>
      <c r="B1034">
        <f>'BASE SPLIT DEM'!B1034</f>
        <v>2018</v>
      </c>
      <c r="C1034" t="str">
        <f>'BASE SPLIT DEM'!C1034</f>
        <v>ADEMPASTRAEXOHWROABUSIUBGOB</v>
      </c>
      <c r="D1034" t="str">
        <f>'BASE SPLIT DEM'!D1034</f>
        <v>PASTRAEXOHWROABUS</v>
      </c>
      <c r="E1034" s="4">
        <f>'BASE SPLIT DEM'!E1034+IF('BASE SPLIT DEM'!E1034=0,0,_xlfn.IFNA(VLOOKUP(RIGHT(C1034,6),'Tuning parameter'!$A$3:$AC$11,HLOOKUP(B1034,'Tuning parameter'!$B$1:$AC$2,2,FALSE),FALSE),0))</f>
        <v>4.9181552429409497E-2</v>
      </c>
      <c r="F1034" t="str">
        <f>'BASE SPLIT DEM'!F5734</f>
        <v>PassengerTransportationIn BoundaryHome OtherRailRegional</v>
      </c>
    </row>
    <row r="1035" spans="1:6" x14ac:dyDescent="0.25">
      <c r="A1035" t="str">
        <f>'BASE SPLIT DEM'!A5736</f>
        <v>TO</v>
      </c>
      <c r="B1035">
        <f>'BASE SPLIT DEM'!B1035</f>
        <v>2018</v>
      </c>
      <c r="C1035" t="str">
        <f>'BASE SPLIT DEM'!C1035</f>
        <v>ADEMPASTRAEXOHWROABUSURBTBU</v>
      </c>
      <c r="D1035" t="str">
        <f>'BASE SPLIT DEM'!D1035</f>
        <v>PASTRAEXOHWROABUS</v>
      </c>
      <c r="E1035" s="4">
        <f>'BASE SPLIT DEM'!E1035+IF('BASE SPLIT DEM'!E1035=0,0,_xlfn.IFNA(VLOOKUP(RIGHT(C1035,6),'Tuning parameter'!$A$3:$AC$11,HLOOKUP(B1035,'Tuning parameter'!$B$1:$AC$2,2,FALSE),FALSE),0))</f>
        <v>0.74429353778386598</v>
      </c>
      <c r="F1035" t="str">
        <f>'BASE SPLIT DEM'!F5736</f>
        <v>PassengerTransportationIn BoundaryHome OtherRailSubway</v>
      </c>
    </row>
    <row r="1036" spans="1:6" x14ac:dyDescent="0.25">
      <c r="A1036" t="str">
        <f>'BASE SPLIT DEM'!A5737</f>
        <v>TO</v>
      </c>
      <c r="B1036">
        <f>'BASE SPLIT DEM'!B1036</f>
        <v>2018</v>
      </c>
      <c r="C1036" t="str">
        <f>'BASE SPLIT DEM'!C1036</f>
        <v>ADEMPASTRAEXOHWROABUSURBWTB</v>
      </c>
      <c r="D1036" t="str">
        <f>'BASE SPLIT DEM'!D1036</f>
        <v>PASTRAEXOHWROABUS</v>
      </c>
      <c r="E1036" s="4">
        <f>'BASE SPLIT DEM'!E1036+IF('BASE SPLIT DEM'!E1036=0,0,_xlfn.IFNA(VLOOKUP(RIGHT(C1036,6),'Tuning parameter'!$A$3:$AC$11,HLOOKUP(B1036,'Tuning parameter'!$B$1:$AC$2,2,FALSE),FALSE),0))</f>
        <v>0</v>
      </c>
      <c r="F1036" t="str">
        <f>'BASE SPLIT DEM'!F5737</f>
        <v>PassengerTransportationIn BoundaryHome OtherRailTramway</v>
      </c>
    </row>
    <row r="1037" spans="1:6" x14ac:dyDescent="0.25">
      <c r="A1037" t="str">
        <f>'BASE SPLIT DEM'!A5753</f>
        <v>TO</v>
      </c>
      <c r="B1037">
        <f>'BASE SPLIT DEM'!B1037</f>
        <v>2018</v>
      </c>
      <c r="C1037" t="str">
        <f>'BASE SPLIT DEM'!C1037</f>
        <v>ADEMPASTRAEXOHWROABUSIUBMWAY</v>
      </c>
      <c r="D1037" t="str">
        <f>'BASE SPLIT DEM'!D1037</f>
        <v>PASTRAEXOHWROABUS</v>
      </c>
      <c r="E1037" s="4">
        <f>'BASE SPLIT DEM'!E1037+IF('BASE SPLIT DEM'!E1037=0,0,_xlfn.IFNA(VLOOKUP(RIGHT(C1037,6),'Tuning parameter'!$A$3:$AC$11,HLOOKUP(B1037,'Tuning parameter'!$B$1:$AC$2,2,FALSE),FALSE),0))</f>
        <v>0.17527578367284399</v>
      </c>
      <c r="F1037" t="str">
        <f>'BASE SPLIT DEM'!F5753</f>
        <v>PassengerTransportationIn BoundaryHome OtherRoadMotorcycles</v>
      </c>
    </row>
    <row r="1038" spans="1:6" x14ac:dyDescent="0.25">
      <c r="A1038" t="str">
        <f>'BASE SPLIT DEM'!A5754</f>
        <v>TO</v>
      </c>
      <c r="B1038">
        <f>'BASE SPLIT DEM'!B1038</f>
        <v>2018</v>
      </c>
      <c r="C1038" t="str">
        <f>'BASE SPLIT DEM'!C1038</f>
        <v>ADEMPASTRAEXOHWROABUSIUBVIVA</v>
      </c>
      <c r="D1038" t="str">
        <f>'BASE SPLIT DEM'!D1038</f>
        <v>PASTRAEXOHWROABUS</v>
      </c>
      <c r="E1038" s="4">
        <f>'BASE SPLIT DEM'!E1038+IF('BASE SPLIT DEM'!E1038=0,0,_xlfn.IFNA(VLOOKUP(RIGHT(C1038,6),'Tuning parameter'!$A$3:$AC$11,HLOOKUP(B1038,'Tuning parameter'!$B$1:$AC$2,2,FALSE),FALSE),0))</f>
        <v>2.35769575679486E-2</v>
      </c>
      <c r="F1038" t="str">
        <f>'BASE SPLIT DEM'!F5754</f>
        <v>PassengerTransportationIn BoundaryHome OtherRoadWalk</v>
      </c>
    </row>
    <row r="1039" spans="1:6" x14ac:dyDescent="0.25">
      <c r="A1039" t="str">
        <f>'BASE SPLIT DEM'!A5755</f>
        <v>TO</v>
      </c>
      <c r="B1039">
        <f>'BASE SPLIT DEM'!B1039</f>
        <v>2018</v>
      </c>
      <c r="C1039" t="str">
        <f>'BASE SPLIT DEM'!C1039</f>
        <v>ADEMPASTRAEXOHWROABUSIUBDURT</v>
      </c>
      <c r="D1039" t="str">
        <f>'BASE SPLIT DEM'!D1039</f>
        <v>PASTRAEXOHWROABUS</v>
      </c>
      <c r="E1039" s="4">
        <f>'BASE SPLIT DEM'!E1039+IF('BASE SPLIT DEM'!E1039=0,0,_xlfn.IFNA(VLOOKUP(RIGHT(C1039,6),'Tuning parameter'!$A$3:$AC$11,HLOOKUP(B1039,'Tuning parameter'!$B$1:$AC$2,2,FALSE),FALSE),0))</f>
        <v>7.6721685459308396E-3</v>
      </c>
      <c r="F1039" t="str">
        <f>'BASE SPLIT DEM'!F5755</f>
        <v>PassengerTransportationIn BoundaryHome OtherRoadBicycle</v>
      </c>
    </row>
    <row r="1040" spans="1:6" x14ac:dyDescent="0.25">
      <c r="A1040" t="str">
        <f>'BASE SPLIT DEM'!A5756</f>
        <v>TO</v>
      </c>
      <c r="B1040">
        <f>'BASE SPLIT DEM'!B1040</f>
        <v>2018</v>
      </c>
      <c r="C1040" t="str">
        <f>'BASE SPLIT DEM'!C1040</f>
        <v>ADEMPASTRAEXOHWROABUSSCB___</v>
      </c>
      <c r="D1040" t="str">
        <f>'BASE SPLIT DEM'!D1040</f>
        <v>PASTRAEXOHWROABUS</v>
      </c>
      <c r="E1040" s="4">
        <f>'BASE SPLIT DEM'!E1040+IF('BASE SPLIT DEM'!E1040=0,0,_xlfn.IFNA(VLOOKUP(RIGHT(C1040,6),'Tuning parameter'!$A$3:$AC$11,HLOOKUP(B1040,'Tuning parameter'!$B$1:$AC$2,2,FALSE),FALSE),0))</f>
        <v>0</v>
      </c>
      <c r="F1040" t="str">
        <f>'BASE SPLIT DEM'!F5756</f>
        <v>PassengerTransportationIn BoundaryNon Home basedRailRegional</v>
      </c>
    </row>
    <row r="1041" spans="1:6" x14ac:dyDescent="0.25">
      <c r="A1041" t="str">
        <f>'BASE SPLIT DEM'!A5758</f>
        <v>TO</v>
      </c>
      <c r="B1041">
        <f>'BASE SPLIT DEM'!B1041</f>
        <v>2018</v>
      </c>
      <c r="C1041" t="str">
        <f>'BASE SPLIT DEM'!C1041</f>
        <v>ADEMPASTRAEXOHWROACAR___RSH</v>
      </c>
      <c r="D1041" t="str">
        <f>'BASE SPLIT DEM'!D1041</f>
        <v>PASTRAEXOHWROACAR</v>
      </c>
      <c r="E1041" s="4">
        <f>'BASE SPLIT DEM'!E1041+IF('BASE SPLIT DEM'!E1041=0,0,_xlfn.IFNA(VLOOKUP(RIGHT(C1041,6),'Tuning parameter'!$A$3:$AC$11,HLOOKUP(B1041,'Tuning parameter'!$B$1:$AC$2,2,FALSE),FALSE),0))</f>
        <v>1.3511232481335201E-2</v>
      </c>
      <c r="F1041" t="str">
        <f>'BASE SPLIT DEM'!F5758</f>
        <v>PassengerTransportationIn BoundaryNon Home basedRailSubway</v>
      </c>
    </row>
    <row r="1042" spans="1:6" x14ac:dyDescent="0.25">
      <c r="A1042" t="str">
        <f>'BASE SPLIT DEM'!A5759</f>
        <v>TO</v>
      </c>
      <c r="B1042">
        <f>'BASE SPLIT DEM'!B1042</f>
        <v>2018</v>
      </c>
      <c r="C1042" t="str">
        <f>'BASE SPLIT DEM'!C1042</f>
        <v>ADEMPASTRAEXOHWROACAR___TAX</v>
      </c>
      <c r="D1042" t="str">
        <f>'BASE SPLIT DEM'!D1042</f>
        <v>PASTRAEXOHWROACAR</v>
      </c>
      <c r="E1042" s="4">
        <f>'BASE SPLIT DEM'!E1042+IF('BASE SPLIT DEM'!E1042=0,0,_xlfn.IFNA(VLOOKUP(RIGHT(C1042,6),'Tuning parameter'!$A$3:$AC$11,HLOOKUP(B1042,'Tuning parameter'!$B$1:$AC$2,2,FALSE),FALSE),0))</f>
        <v>1.08157195638427E-2</v>
      </c>
      <c r="F1042" t="str">
        <f>'BASE SPLIT DEM'!F5759</f>
        <v>PassengerTransportationIn BoundaryNon Home basedRailTramway</v>
      </c>
    </row>
    <row r="1043" spans="1:6" x14ac:dyDescent="0.25">
      <c r="A1043" t="str">
        <f>'BASE SPLIT DEM'!A5775</f>
        <v>TO</v>
      </c>
      <c r="B1043">
        <f>'BASE SPLIT DEM'!B1043</f>
        <v>2018</v>
      </c>
      <c r="C1043" t="str">
        <f>'BASE SPLIT DEM'!C1043</f>
        <v>ADEMPASTRAEXOHWROACAR___ADR</v>
      </c>
      <c r="D1043" t="str">
        <f>'BASE SPLIT DEM'!D1043</f>
        <v>PASTRAEXOHWROACAR</v>
      </c>
      <c r="E1043" s="4">
        <f>'BASE SPLIT DEM'!E1043+IF('BASE SPLIT DEM'!E1043=0,0,_xlfn.IFNA(VLOOKUP(RIGHT(C1043,6),'Tuning parameter'!$A$3:$AC$11,HLOOKUP(B1043,'Tuning parameter'!$B$1:$AC$2,2,FALSE),FALSE),0))</f>
        <v>0.86770200888905602</v>
      </c>
      <c r="F1043" t="str">
        <f>'BASE SPLIT DEM'!F5775</f>
        <v>PassengerTransportationIn BoundaryNon Home basedRoadMotorcycles</v>
      </c>
    </row>
    <row r="1044" spans="1:6" x14ac:dyDescent="0.25">
      <c r="A1044" t="str">
        <f>'BASE SPLIT DEM'!A5776</f>
        <v>TO</v>
      </c>
      <c r="B1044">
        <f>'BASE SPLIT DEM'!B1044</f>
        <v>2018</v>
      </c>
      <c r="C1044" t="str">
        <f>'BASE SPLIT DEM'!C1044</f>
        <v>ADEMPASTRAEXOHWROACAR___APG</v>
      </c>
      <c r="D1044" t="str">
        <f>'BASE SPLIT DEM'!D1044</f>
        <v>PASTRAEXOHWROACAR</v>
      </c>
      <c r="E1044" s="4">
        <f>'BASE SPLIT DEM'!E1044+IF('BASE SPLIT DEM'!E1044=0,0,_xlfn.IFNA(VLOOKUP(RIGHT(C1044,6),'Tuning parameter'!$A$3:$AC$11,HLOOKUP(B1044,'Tuning parameter'!$B$1:$AC$2,2,FALSE),FALSE),0))</f>
        <v>0.107971039065765</v>
      </c>
      <c r="F1044" t="str">
        <f>'BASE SPLIT DEM'!F5776</f>
        <v>PassengerTransportationIn BoundaryNon Home basedRoadWalk</v>
      </c>
    </row>
    <row r="1045" spans="1:6" x14ac:dyDescent="0.25">
      <c r="A1045" t="str">
        <f>'BASE SPLIT DEM'!A5777</f>
        <v>TO</v>
      </c>
      <c r="B1045">
        <f>'BASE SPLIT DEM'!B1045</f>
        <v>2018</v>
      </c>
      <c r="C1045" t="str">
        <f>'BASE SPLIT DEM'!C1045</f>
        <v>ADEMPASTRAEXOHWROATRULGTRSH</v>
      </c>
      <c r="D1045" t="str">
        <f>'BASE SPLIT DEM'!D1045</f>
        <v>PASTRAEXOHWROATRU</v>
      </c>
      <c r="E1045" s="4">
        <f>'BASE SPLIT DEM'!E1045+IF('BASE SPLIT DEM'!E1045=0,0,_xlfn.IFNA(VLOOKUP(RIGHT(C1045,6),'Tuning parameter'!$A$3:$AC$11,HLOOKUP(B1045,'Tuning parameter'!$B$1:$AC$2,2,FALSE),FALSE),0))</f>
        <v>1.3516939479092299E-2</v>
      </c>
      <c r="F1045" t="str">
        <f>'BASE SPLIT DEM'!F5777</f>
        <v>PassengerTransportationIn BoundaryNon Home basedRoadBicycle</v>
      </c>
    </row>
    <row r="1046" spans="1:6" x14ac:dyDescent="0.25">
      <c r="A1046" t="str">
        <f>'BASE SPLIT DEM'!A5778</f>
        <v>TO</v>
      </c>
      <c r="B1046">
        <f>'BASE SPLIT DEM'!B1046</f>
        <v>2018</v>
      </c>
      <c r="C1046" t="str">
        <f>'BASE SPLIT DEM'!C1046</f>
        <v>ADEMPASTRAEXOHWROATRULGTTAX</v>
      </c>
      <c r="D1046" t="str">
        <f>'BASE SPLIT DEM'!D1046</f>
        <v>PASTRAEXOHWROATRU</v>
      </c>
      <c r="E1046" s="4">
        <f>'BASE SPLIT DEM'!E1046+IF('BASE SPLIT DEM'!E1046=0,0,_xlfn.IFNA(VLOOKUP(RIGHT(C1046,6),'Tuning parameter'!$A$3:$AC$11,HLOOKUP(B1046,'Tuning parameter'!$B$1:$AC$2,2,FALSE),FALSE),0))</f>
        <v>3.4924222617454702E-3</v>
      </c>
      <c r="F1046" t="str">
        <f>'BASE SPLIT DEM'!F5778</f>
        <v>PassengerTransportationExternal INHome WorkRailRegional</v>
      </c>
    </row>
    <row r="1047" spans="1:6" x14ac:dyDescent="0.25">
      <c r="A1047" t="str">
        <f>'BASE SPLIT DEM'!A5780</f>
        <v>TO</v>
      </c>
      <c r="B1047">
        <f>'BASE SPLIT DEM'!B1047</f>
        <v>2018</v>
      </c>
      <c r="C1047" t="str">
        <f>'BASE SPLIT DEM'!C1047</f>
        <v>ADEMPASTRAEXOHWROATRULGTADR</v>
      </c>
      <c r="D1047" t="str">
        <f>'BASE SPLIT DEM'!D1047</f>
        <v>PASTRAEXOHWROATRU</v>
      </c>
      <c r="E1047" s="4">
        <f>'BASE SPLIT DEM'!E1047+IF('BASE SPLIT DEM'!E1047=0,0,_xlfn.IFNA(VLOOKUP(RIGHT(C1047,6),'Tuning parameter'!$A$3:$AC$11,HLOOKUP(B1047,'Tuning parameter'!$B$1:$AC$2,2,FALSE),FALSE),0))</f>
        <v>0.87412592797713495</v>
      </c>
      <c r="F1047" t="str">
        <f>'BASE SPLIT DEM'!F5780</f>
        <v>PassengerTransportationExternal INHome WorkRailSubway</v>
      </c>
    </row>
    <row r="1048" spans="1:6" x14ac:dyDescent="0.25">
      <c r="A1048" t="str">
        <f>'BASE SPLIT DEM'!A5781</f>
        <v>TO</v>
      </c>
      <c r="B1048">
        <f>'BASE SPLIT DEM'!B1048</f>
        <v>2018</v>
      </c>
      <c r="C1048" t="str">
        <f>'BASE SPLIT DEM'!C1048</f>
        <v>ADEMPASTRAEXOHWROATRULGTAPG</v>
      </c>
      <c r="D1048" t="str">
        <f>'BASE SPLIT DEM'!D1048</f>
        <v>PASTRAEXOHWROATRU</v>
      </c>
      <c r="E1048" s="4">
        <f>'BASE SPLIT DEM'!E1048+IF('BASE SPLIT DEM'!E1048=0,0,_xlfn.IFNA(VLOOKUP(RIGHT(C1048,6),'Tuning parameter'!$A$3:$AC$11,HLOOKUP(B1048,'Tuning parameter'!$B$1:$AC$2,2,FALSE),FALSE),0))</f>
        <v>0.108864710282026</v>
      </c>
      <c r="F1048" t="str">
        <f>'BASE SPLIT DEM'!F5781</f>
        <v>PassengerTransportationExternal INHome WorkRailTramway</v>
      </c>
    </row>
    <row r="1049" spans="1:6" x14ac:dyDescent="0.25">
      <c r="A1049" t="str">
        <f>'BASE SPLIT DEM'!A5797</f>
        <v>TO</v>
      </c>
      <c r="B1049">
        <f>'BASE SPLIT DEM'!B1049</f>
        <v>2018</v>
      </c>
      <c r="C1049" t="str">
        <f>'BASE SPLIT DEM'!C1049</f>
        <v>ADEMPASTRAEXOHWROAMOR______</v>
      </c>
      <c r="D1049" t="str">
        <f>'BASE SPLIT DEM'!D1049</f>
        <v>PASTRAEXOHWROAMOR</v>
      </c>
      <c r="E1049" s="4">
        <f>'BASE SPLIT DEM'!E1049+IF('BASE SPLIT DEM'!E1049=0,0,_xlfn.IFNA(VLOOKUP(RIGHT(C1049,6),'Tuning parameter'!$A$3:$AC$11,HLOOKUP(B1049,'Tuning parameter'!$B$1:$AC$2,2,FALSE),FALSE),0))</f>
        <v>1</v>
      </c>
      <c r="F1049" t="str">
        <f>'BASE SPLIT DEM'!F5797</f>
        <v>PassengerTransportationExternal INHome WorkRoadMotorcycles</v>
      </c>
    </row>
    <row r="1050" spans="1:6" x14ac:dyDescent="0.25">
      <c r="A1050" t="str">
        <f>'BASE SPLIT DEM'!A5798</f>
        <v>TO</v>
      </c>
      <c r="B1050">
        <f>'BASE SPLIT DEM'!B1050</f>
        <v>2018</v>
      </c>
      <c r="C1050" t="str">
        <f>'BASE SPLIT DEM'!C1050</f>
        <v>ADEMPASTRAEXOHWROAWAL______</v>
      </c>
      <c r="D1050" t="str">
        <f>'BASE SPLIT DEM'!D1050</f>
        <v>PASTRAEXOHWROAWAL</v>
      </c>
      <c r="E1050" s="4">
        <f>'BASE SPLIT DEM'!E1050+IF('BASE SPLIT DEM'!E1050=0,0,_xlfn.IFNA(VLOOKUP(RIGHT(C1050,6),'Tuning parameter'!$A$3:$AC$11,HLOOKUP(B1050,'Tuning parameter'!$B$1:$AC$2,2,FALSE),FALSE),0))</f>
        <v>1</v>
      </c>
      <c r="F1050" t="str">
        <f>'BASE SPLIT DEM'!F5798</f>
        <v>PassengerTransportationExternal INHome WorkRoadWalk</v>
      </c>
    </row>
    <row r="1051" spans="1:6" x14ac:dyDescent="0.25">
      <c r="A1051" t="str">
        <f>'BASE SPLIT DEM'!A5799</f>
        <v>TO</v>
      </c>
      <c r="B1051">
        <f>'BASE SPLIT DEM'!B1051</f>
        <v>2018</v>
      </c>
      <c r="C1051" t="str">
        <f>'BASE SPLIT DEM'!C1051</f>
        <v>ADEMPASTRAEXOHWROABIK______</v>
      </c>
      <c r="D1051" t="str">
        <f>'BASE SPLIT DEM'!D1051</f>
        <v>PASTRAEXOHWROABIK</v>
      </c>
      <c r="E1051" s="4">
        <f>'BASE SPLIT DEM'!E1051+IF('BASE SPLIT DEM'!E1051=0,0,_xlfn.IFNA(VLOOKUP(RIGHT(C1051,6),'Tuning parameter'!$A$3:$AC$11,HLOOKUP(B1051,'Tuning parameter'!$B$1:$AC$2,2,FALSE),FALSE),0))</f>
        <v>1</v>
      </c>
      <c r="F1051" t="str">
        <f>'BASE SPLIT DEM'!F5799</f>
        <v>PassengerTransportationExternal INHome WorkRoadBicycle</v>
      </c>
    </row>
    <row r="1052" spans="1:6" x14ac:dyDescent="0.25">
      <c r="A1052" t="str">
        <f>'BASE SPLIT DEM'!A5800</f>
        <v>TO</v>
      </c>
      <c r="B1052">
        <f>'BASE SPLIT DEM'!B1052</f>
        <v>2018</v>
      </c>
      <c r="C1052" t="str">
        <f>'BASE SPLIT DEM'!C1052</f>
        <v>ADEMPASTRAEXOHSRAIREG___GOR</v>
      </c>
      <c r="D1052" t="str">
        <f>'BASE SPLIT DEM'!D1052</f>
        <v>PASTRAEXOHSRAIREG</v>
      </c>
      <c r="E1052" s="4">
        <f>'BASE SPLIT DEM'!E1052+IF('BASE SPLIT DEM'!E1052=0,0,_xlfn.IFNA(VLOOKUP(RIGHT(C1052,6),'Tuning parameter'!$A$3:$AC$11,HLOOKUP(B1052,'Tuning parameter'!$B$1:$AC$2,2,FALSE),FALSE),0))</f>
        <v>1</v>
      </c>
      <c r="F1052" t="str">
        <f>'BASE SPLIT DEM'!F5800</f>
        <v>PassengerTransportationExternal INHome SchoolRailRegional</v>
      </c>
    </row>
    <row r="1053" spans="1:6" x14ac:dyDescent="0.25">
      <c r="A1053" t="str">
        <f>'BASE SPLIT DEM'!A5802</f>
        <v>TO</v>
      </c>
      <c r="B1053">
        <f>'BASE SPLIT DEM'!B1053</f>
        <v>2018</v>
      </c>
      <c r="C1053" t="str">
        <f>'BASE SPLIT DEM'!C1053</f>
        <v>ADEMPASTRAEXOHSRAIREG___UPX</v>
      </c>
      <c r="D1053" t="str">
        <f>'BASE SPLIT DEM'!D1053</f>
        <v>PASTRAEXOHSRAIREG</v>
      </c>
      <c r="E1053" s="4">
        <f>'BASE SPLIT DEM'!E1053+IF('BASE SPLIT DEM'!E1053=0,0,_xlfn.IFNA(VLOOKUP(RIGHT(C1053,6),'Tuning parameter'!$A$3:$AC$11,HLOOKUP(B1053,'Tuning parameter'!$B$1:$AC$2,2,FALSE),FALSE),0))</f>
        <v>0</v>
      </c>
      <c r="F1053" t="str">
        <f>'BASE SPLIT DEM'!F5802</f>
        <v>PassengerTransportationExternal INHome SchoolRailSubway</v>
      </c>
    </row>
    <row r="1054" spans="1:6" x14ac:dyDescent="0.25">
      <c r="A1054" t="str">
        <f>'BASE SPLIT DEM'!A5803</f>
        <v>TO</v>
      </c>
      <c r="B1054">
        <f>'BASE SPLIT DEM'!B1054</f>
        <v>2018</v>
      </c>
      <c r="C1054" t="str">
        <f>'BASE SPLIT DEM'!C1054</f>
        <v>ADEMPASTRAEXOHSRAISUB___TSU</v>
      </c>
      <c r="D1054" t="str">
        <f>'BASE SPLIT DEM'!D1054</f>
        <v>PASTRAEXOHSRAISUB</v>
      </c>
      <c r="E1054" s="4">
        <f>'BASE SPLIT DEM'!E1054+IF('BASE SPLIT DEM'!E1054=0,0,_xlfn.IFNA(VLOOKUP(RIGHT(C1054,6),'Tuning parameter'!$A$3:$AC$11,HLOOKUP(B1054,'Tuning parameter'!$B$1:$AC$2,2,FALSE),FALSE),0))</f>
        <v>1</v>
      </c>
      <c r="F1054" t="str">
        <f>'BASE SPLIT DEM'!F5803</f>
        <v>PassengerTransportationExternal INHome SchoolRailTramway</v>
      </c>
    </row>
    <row r="1055" spans="1:6" x14ac:dyDescent="0.25">
      <c r="A1055" t="str">
        <f>'BASE SPLIT DEM'!A5819</f>
        <v>TO</v>
      </c>
      <c r="B1055">
        <f>'BASE SPLIT DEM'!B1055</f>
        <v>2018</v>
      </c>
      <c r="C1055" t="str">
        <f>'BASE SPLIT DEM'!C1055</f>
        <v>ADEMPASTRAEXOHSRAITRM___TST</v>
      </c>
      <c r="D1055" t="str">
        <f>'BASE SPLIT DEM'!D1055</f>
        <v>PASTRAEXOHSRAITRM</v>
      </c>
      <c r="E1055" s="4">
        <f>'BASE SPLIT DEM'!E1055+IF('BASE SPLIT DEM'!E1055=0,0,_xlfn.IFNA(VLOOKUP(RIGHT(C1055,6),'Tuning parameter'!$A$3:$AC$11,HLOOKUP(B1055,'Tuning parameter'!$B$1:$AC$2,2,FALSE),FALSE),0))</f>
        <v>1</v>
      </c>
      <c r="F1055" t="str">
        <f>'BASE SPLIT DEM'!F5819</f>
        <v>PassengerTransportationExternal INHome SchoolRoadMotorcycles</v>
      </c>
    </row>
    <row r="1056" spans="1:6" x14ac:dyDescent="0.25">
      <c r="A1056" t="str">
        <f>'BASE SPLIT DEM'!A5820</f>
        <v>TO</v>
      </c>
      <c r="B1056">
        <f>'BASE SPLIT DEM'!B1056</f>
        <v>2018</v>
      </c>
      <c r="C1056" t="str">
        <f>'BASE SPLIT DEM'!C1056</f>
        <v>ADEMPASTRAEXOHSROABUSIUBGOB</v>
      </c>
      <c r="D1056" t="str">
        <f>'BASE SPLIT DEM'!D1056</f>
        <v>PASTRAEXOHSROABUS</v>
      </c>
      <c r="E1056" s="4">
        <f>'BASE SPLIT DEM'!E1056+IF('BASE SPLIT DEM'!E1056=0,0,_xlfn.IFNA(VLOOKUP(RIGHT(C1056,6),'Tuning parameter'!$A$3:$AC$11,HLOOKUP(B1056,'Tuning parameter'!$B$1:$AC$2,2,FALSE),FALSE),0))</f>
        <v>4.9181552429409497E-2</v>
      </c>
      <c r="F1056" t="str">
        <f>'BASE SPLIT DEM'!F5820</f>
        <v>PassengerTransportationExternal INHome SchoolRoadWalk</v>
      </c>
    </row>
    <row r="1057" spans="1:6" x14ac:dyDescent="0.25">
      <c r="A1057" t="str">
        <f>'BASE SPLIT DEM'!A5821</f>
        <v>TO</v>
      </c>
      <c r="B1057">
        <f>'BASE SPLIT DEM'!B1057</f>
        <v>2018</v>
      </c>
      <c r="C1057" t="str">
        <f>'BASE SPLIT DEM'!C1057</f>
        <v>ADEMPASTRAEXOHSROABUSURBTBU</v>
      </c>
      <c r="D1057" t="str">
        <f>'BASE SPLIT DEM'!D1057</f>
        <v>PASTRAEXOHSROABUS</v>
      </c>
      <c r="E1057" s="4">
        <f>'BASE SPLIT DEM'!E1057+IF('BASE SPLIT DEM'!E1057=0,0,_xlfn.IFNA(VLOOKUP(RIGHT(C1057,6),'Tuning parameter'!$A$3:$AC$11,HLOOKUP(B1057,'Tuning parameter'!$B$1:$AC$2,2,FALSE),FALSE),0))</f>
        <v>0.34250855602401897</v>
      </c>
      <c r="F1057" t="str">
        <f>'BASE SPLIT DEM'!F5821</f>
        <v>PassengerTransportationExternal INHome SchoolRoadBicycle</v>
      </c>
    </row>
    <row r="1058" spans="1:6" x14ac:dyDescent="0.25">
      <c r="A1058" t="str">
        <f>'BASE SPLIT DEM'!A5824</f>
        <v>TO</v>
      </c>
      <c r="B1058">
        <f>'BASE SPLIT DEM'!B1058</f>
        <v>2018</v>
      </c>
      <c r="C1058" t="str">
        <f>'BASE SPLIT DEM'!C1058</f>
        <v>ADEMPASTRAEXOHSROABUSURBWTB</v>
      </c>
      <c r="D1058" t="str">
        <f>'BASE SPLIT DEM'!D1058</f>
        <v>PASTRAEXOHSROABUS</v>
      </c>
      <c r="E1058" s="4">
        <f>'BASE SPLIT DEM'!E1058+IF('BASE SPLIT DEM'!E1058=0,0,_xlfn.IFNA(VLOOKUP(RIGHT(C1058,6),'Tuning parameter'!$A$3:$AC$11,HLOOKUP(B1058,'Tuning parameter'!$B$1:$AC$2,2,FALSE),FALSE),0))</f>
        <v>0</v>
      </c>
      <c r="F1058" t="str">
        <f>'BASE SPLIT DEM'!F5824</f>
        <v>PassengerTransportationExternal INHome OtherRailSubway</v>
      </c>
    </row>
    <row r="1059" spans="1:6" x14ac:dyDescent="0.25">
      <c r="A1059" t="str">
        <f>'BASE SPLIT DEM'!A5825</f>
        <v>TO</v>
      </c>
      <c r="B1059">
        <f>'BASE SPLIT DEM'!B1059</f>
        <v>2018</v>
      </c>
      <c r="C1059" t="str">
        <f>'BASE SPLIT DEM'!C1059</f>
        <v>ADEMPASTRAEXOHSROABUSIUBMWAY</v>
      </c>
      <c r="D1059" t="str">
        <f>'BASE SPLIT DEM'!D1059</f>
        <v>PASTRAEXOHSROABUS</v>
      </c>
      <c r="E1059" s="4">
        <f>'BASE SPLIT DEM'!E1059+IF('BASE SPLIT DEM'!E1059=0,0,_xlfn.IFNA(VLOOKUP(RIGHT(C1059,6),'Tuning parameter'!$A$3:$AC$11,HLOOKUP(B1059,'Tuning parameter'!$B$1:$AC$2,2,FALSE),FALSE),0))</f>
        <v>0.17527577303755101</v>
      </c>
      <c r="F1059" t="str">
        <f>'BASE SPLIT DEM'!F5825</f>
        <v>PassengerTransportationExternal INHome OtherRailTramway</v>
      </c>
    </row>
    <row r="1060" spans="1:6" x14ac:dyDescent="0.25">
      <c r="A1060" t="str">
        <f>'BASE SPLIT DEM'!A5841</f>
        <v>TO</v>
      </c>
      <c r="B1060">
        <f>'BASE SPLIT DEM'!B1060</f>
        <v>2018</v>
      </c>
      <c r="C1060" t="str">
        <f>'BASE SPLIT DEM'!C1060</f>
        <v>ADEMPASTRAEXOHSROABUSIUBVIVA</v>
      </c>
      <c r="D1060" t="str">
        <f>'BASE SPLIT DEM'!D1060</f>
        <v>PASTRAEXOHSROABUS</v>
      </c>
      <c r="E1060" s="4">
        <f>'BASE SPLIT DEM'!E1060+IF('BASE SPLIT DEM'!E1060=0,0,_xlfn.IFNA(VLOOKUP(RIGHT(C1060,6),'Tuning parameter'!$A$3:$AC$11,HLOOKUP(B1060,'Tuning parameter'!$B$1:$AC$2,2,FALSE),FALSE),0))</f>
        <v>2.3576956137358201E-2</v>
      </c>
      <c r="F1060" t="str">
        <f>'BASE SPLIT DEM'!F5841</f>
        <v>PassengerTransportationExternal INHome OtherRoadMotorcycles</v>
      </c>
    </row>
    <row r="1061" spans="1:6" x14ac:dyDescent="0.25">
      <c r="A1061" t="str">
        <f>'BASE SPLIT DEM'!A5842</f>
        <v>TO</v>
      </c>
      <c r="B1061">
        <f>'BASE SPLIT DEM'!B1061</f>
        <v>2018</v>
      </c>
      <c r="C1061" t="str">
        <f>'BASE SPLIT DEM'!C1061</f>
        <v>ADEMPASTRAEXOHSROABUSIUBDURT</v>
      </c>
      <c r="D1061" t="str">
        <f>'BASE SPLIT DEM'!D1061</f>
        <v>PASTRAEXOHSROABUS</v>
      </c>
      <c r="E1061" s="4">
        <f>'BASE SPLIT DEM'!E1061+IF('BASE SPLIT DEM'!E1061=0,0,_xlfn.IFNA(VLOOKUP(RIGHT(C1061,6),'Tuning parameter'!$A$3:$AC$11,HLOOKUP(B1061,'Tuning parameter'!$B$1:$AC$2,2,FALSE),FALSE),0))</f>
        <v>7.6721680804029899E-3</v>
      </c>
      <c r="F1061" t="str">
        <f>'BASE SPLIT DEM'!F5842</f>
        <v>PassengerTransportationExternal INHome OtherRoadWalk</v>
      </c>
    </row>
    <row r="1062" spans="1:6" x14ac:dyDescent="0.25">
      <c r="A1062" t="str">
        <f>'BASE SPLIT DEM'!A5843</f>
        <v>TO</v>
      </c>
      <c r="B1062">
        <f>'BASE SPLIT DEM'!B1062</f>
        <v>2018</v>
      </c>
      <c r="C1062" t="str">
        <f>'BASE SPLIT DEM'!C1062</f>
        <v>ADEMPASTRAEXOHSROABUSSCB___</v>
      </c>
      <c r="D1062" t="str">
        <f>'BASE SPLIT DEM'!D1062</f>
        <v>PASTRAEXOHSROABUS</v>
      </c>
      <c r="E1062" s="4">
        <f>'BASE SPLIT DEM'!E1062+IF('BASE SPLIT DEM'!E1062=0,0,_xlfn.IFNA(VLOOKUP(RIGHT(C1062,6),'Tuning parameter'!$A$3:$AC$11,HLOOKUP(B1062,'Tuning parameter'!$B$1:$AC$2,2,FALSE),FALSE),0))</f>
        <v>0.40178499429125702</v>
      </c>
      <c r="F1062" t="str">
        <f>'BASE SPLIT DEM'!F5843</f>
        <v>PassengerTransportationExternal INHome OtherRoadBicycle</v>
      </c>
    </row>
    <row r="1063" spans="1:6" x14ac:dyDescent="0.25">
      <c r="A1063" t="str">
        <f>'BASE SPLIT DEM'!A5846</f>
        <v>TO</v>
      </c>
      <c r="B1063">
        <f>'BASE SPLIT DEM'!B1063</f>
        <v>2018</v>
      </c>
      <c r="C1063" t="str">
        <f>'BASE SPLIT DEM'!C1063</f>
        <v>ADEMPASTRAEXOHSROACAR___RSH</v>
      </c>
      <c r="D1063" t="str">
        <f>'BASE SPLIT DEM'!D1063</f>
        <v>PASTRAEXOHSROACAR</v>
      </c>
      <c r="E1063" s="4">
        <f>'BASE SPLIT DEM'!E1063+IF('BASE SPLIT DEM'!E1063=0,0,_xlfn.IFNA(VLOOKUP(RIGHT(C1063,6),'Tuning parameter'!$A$3:$AC$11,HLOOKUP(B1063,'Tuning parameter'!$B$1:$AC$2,2,FALSE),FALSE),0))</f>
        <v>0</v>
      </c>
      <c r="F1063" t="str">
        <f>'BASE SPLIT DEM'!F5846</f>
        <v>PassengerTransportationExternal INNon Home basedRailSubway</v>
      </c>
    </row>
    <row r="1064" spans="1:6" x14ac:dyDescent="0.25">
      <c r="A1064" t="str">
        <f>'BASE SPLIT DEM'!A5847</f>
        <v>TO</v>
      </c>
      <c r="B1064">
        <f>'BASE SPLIT DEM'!B1064</f>
        <v>2018</v>
      </c>
      <c r="C1064" t="str">
        <f>'BASE SPLIT DEM'!C1064</f>
        <v>ADEMPASTRAEXOHSROACAR___TAX</v>
      </c>
      <c r="D1064" t="str">
        <f>'BASE SPLIT DEM'!D1064</f>
        <v>PASTRAEXOHSROACAR</v>
      </c>
      <c r="E1064" s="4">
        <f>'BASE SPLIT DEM'!E1064+IF('BASE SPLIT DEM'!E1064=0,0,_xlfn.IFNA(VLOOKUP(RIGHT(C1064,6),'Tuning parameter'!$A$3:$AC$11,HLOOKUP(B1064,'Tuning parameter'!$B$1:$AC$2,2,FALSE),FALSE),0))</f>
        <v>1.08157195638427E-2</v>
      </c>
      <c r="F1064" t="str">
        <f>'BASE SPLIT DEM'!F5847</f>
        <v>PassengerTransportationExternal INNon Home basedRailTramway</v>
      </c>
    </row>
    <row r="1065" spans="1:6" x14ac:dyDescent="0.25">
      <c r="A1065" t="str">
        <f>'BASE SPLIT DEM'!A5863</f>
        <v>TO</v>
      </c>
      <c r="B1065">
        <f>'BASE SPLIT DEM'!B1065</f>
        <v>2018</v>
      </c>
      <c r="C1065" t="str">
        <f>'BASE SPLIT DEM'!C1065</f>
        <v>ADEMPASTRAEXOHSROACAR___ADR</v>
      </c>
      <c r="D1065" t="str">
        <f>'BASE SPLIT DEM'!D1065</f>
        <v>PASTRAEXOHSROACAR</v>
      </c>
      <c r="E1065" s="4">
        <f>'BASE SPLIT DEM'!E1065+IF('BASE SPLIT DEM'!E1065=0,0,_xlfn.IFNA(VLOOKUP(RIGHT(C1065,6),'Tuning parameter'!$A$3:$AC$11,HLOOKUP(B1065,'Tuning parameter'!$B$1:$AC$2,2,FALSE),FALSE),0))</f>
        <v>0.400042806032957</v>
      </c>
      <c r="F1065" t="str">
        <f>'BASE SPLIT DEM'!F5863</f>
        <v>PassengerTransportationExternal INNon Home basedRoadMotorcycles</v>
      </c>
    </row>
    <row r="1066" spans="1:6" x14ac:dyDescent="0.25">
      <c r="A1066" t="str">
        <f>'BASE SPLIT DEM'!A5864</f>
        <v>TO</v>
      </c>
      <c r="B1066">
        <f>'BASE SPLIT DEM'!B1066</f>
        <v>2018</v>
      </c>
      <c r="C1066" t="str">
        <f>'BASE SPLIT DEM'!C1066</f>
        <v>ADEMPASTRAEXOHSROACAR___APG</v>
      </c>
      <c r="D1066" t="str">
        <f>'BASE SPLIT DEM'!D1066</f>
        <v>PASTRAEXOHSROACAR</v>
      </c>
      <c r="E1066" s="4">
        <f>'BASE SPLIT DEM'!E1066+IF('BASE SPLIT DEM'!E1066=0,0,_xlfn.IFNA(VLOOKUP(RIGHT(C1066,6),'Tuning parameter'!$A$3:$AC$11,HLOOKUP(B1066,'Tuning parameter'!$B$1:$AC$2,2,FALSE),FALSE),0))</f>
        <v>0.58914147440319897</v>
      </c>
      <c r="F1066" t="str">
        <f>'BASE SPLIT DEM'!F5864</f>
        <v>PassengerTransportationExternal INNon Home basedRoadWalk</v>
      </c>
    </row>
    <row r="1067" spans="1:6" x14ac:dyDescent="0.25">
      <c r="A1067" t="str">
        <f>'BASE SPLIT DEM'!A5865</f>
        <v>TO</v>
      </c>
      <c r="B1067">
        <f>'BASE SPLIT DEM'!B1067</f>
        <v>2018</v>
      </c>
      <c r="C1067" t="str">
        <f>'BASE SPLIT DEM'!C1067</f>
        <v>ADEMPASTRAEXOHSROATRULGTRSH</v>
      </c>
      <c r="D1067" t="str">
        <f>'BASE SPLIT DEM'!D1067</f>
        <v>PASTRAEXOHSROATRU</v>
      </c>
      <c r="E1067" s="4">
        <f>'BASE SPLIT DEM'!E1067+IF('BASE SPLIT DEM'!E1067=0,0,_xlfn.IFNA(VLOOKUP(RIGHT(C1067,6),'Tuning parameter'!$A$3:$AC$11,HLOOKUP(B1067,'Tuning parameter'!$B$1:$AC$2,2,FALSE),FALSE),0))</f>
        <v>0</v>
      </c>
      <c r="F1067" t="str">
        <f>'BASE SPLIT DEM'!F5865</f>
        <v>PassengerTransportationExternal INNon Home basedRoadBicycle</v>
      </c>
    </row>
    <row r="1068" spans="1:6" x14ac:dyDescent="0.25">
      <c r="A1068" t="str">
        <f>'BASE SPLIT DEM'!A5866</f>
        <v>TO</v>
      </c>
      <c r="B1068">
        <f>'BASE SPLIT DEM'!B1068</f>
        <v>2018</v>
      </c>
      <c r="C1068" t="str">
        <f>'BASE SPLIT DEM'!C1068</f>
        <v>ADEMPASTRAEXOHSROATRULGTTAX</v>
      </c>
      <c r="D1068" t="str">
        <f>'BASE SPLIT DEM'!D1068</f>
        <v>PASTRAEXOHSROATRU</v>
      </c>
      <c r="E1068" s="4">
        <f>'BASE SPLIT DEM'!E1068+IF('BASE SPLIT DEM'!E1068=0,0,_xlfn.IFNA(VLOOKUP(RIGHT(C1068,6),'Tuning parameter'!$A$3:$AC$11,HLOOKUP(B1068,'Tuning parameter'!$B$1:$AC$2,2,FALSE),FALSE),0))</f>
        <v>3.4924222617454702E-3</v>
      </c>
      <c r="F1068" t="str">
        <f>'BASE SPLIT DEM'!F5866</f>
        <v>PassengerTransportationExternal OUTHome WorkRailRegional</v>
      </c>
    </row>
    <row r="1069" spans="1:6" x14ac:dyDescent="0.25">
      <c r="A1069" t="str">
        <f>'BASE SPLIT DEM'!A5868</f>
        <v>TO</v>
      </c>
      <c r="B1069">
        <f>'BASE SPLIT DEM'!B1069</f>
        <v>2018</v>
      </c>
      <c r="C1069" t="str">
        <f>'BASE SPLIT DEM'!C1069</f>
        <v>ADEMPASTRAEXOHSROATRULGTADR</v>
      </c>
      <c r="D1069" t="str">
        <f>'BASE SPLIT DEM'!D1069</f>
        <v>PASTRAEXOHSROATRU</v>
      </c>
      <c r="E1069" s="4">
        <f>'BASE SPLIT DEM'!E1069+IF('BASE SPLIT DEM'!E1069=0,0,_xlfn.IFNA(VLOOKUP(RIGHT(C1069,6),'Tuning parameter'!$A$3:$AC$11,HLOOKUP(B1069,'Tuning parameter'!$B$1:$AC$2,2,FALSE),FALSE),0))</f>
        <v>0.40300447097253</v>
      </c>
      <c r="F1069" t="str">
        <f>'BASE SPLIT DEM'!F5868</f>
        <v>PassengerTransportationExternal OUTHome WorkRailSubway</v>
      </c>
    </row>
    <row r="1070" spans="1:6" x14ac:dyDescent="0.25">
      <c r="A1070" t="str">
        <f>'BASE SPLIT DEM'!A5869</f>
        <v>TO</v>
      </c>
      <c r="B1070">
        <f>'BASE SPLIT DEM'!B1070</f>
        <v>2018</v>
      </c>
      <c r="C1070" t="str">
        <f>'BASE SPLIT DEM'!C1070</f>
        <v>ADEMPASTRAEXOHSROATRULGTAPG</v>
      </c>
      <c r="D1070" t="str">
        <f>'BASE SPLIT DEM'!D1070</f>
        <v>PASTRAEXOHSROATRU</v>
      </c>
      <c r="E1070" s="4">
        <f>'BASE SPLIT DEM'!E1070+IF('BASE SPLIT DEM'!E1070=0,0,_xlfn.IFNA(VLOOKUP(RIGHT(C1070,6),'Tuning parameter'!$A$3:$AC$11,HLOOKUP(B1070,'Tuning parameter'!$B$1:$AC$2,2,FALSE),FALSE),0))</f>
        <v>0.59350310676572304</v>
      </c>
      <c r="F1070" t="str">
        <f>'BASE SPLIT DEM'!F5869</f>
        <v>PassengerTransportationExternal OUTHome WorkRailTramway</v>
      </c>
    </row>
    <row r="1071" spans="1:6" x14ac:dyDescent="0.25">
      <c r="A1071" t="str">
        <f>'BASE SPLIT DEM'!A5885</f>
        <v>TO</v>
      </c>
      <c r="B1071">
        <f>'BASE SPLIT DEM'!B1071</f>
        <v>2018</v>
      </c>
      <c r="C1071" t="str">
        <f>'BASE SPLIT DEM'!C1071</f>
        <v>ADEMPASTRAEXOHSROAMOR______</v>
      </c>
      <c r="D1071" t="str">
        <f>'BASE SPLIT DEM'!D1071</f>
        <v>PASTRAEXOHSROAMOR</v>
      </c>
      <c r="E1071" s="4">
        <f>'BASE SPLIT DEM'!E1071+IF('BASE SPLIT DEM'!E1071=0,0,_xlfn.IFNA(VLOOKUP(RIGHT(C1071,6),'Tuning parameter'!$A$3:$AC$11,HLOOKUP(B1071,'Tuning parameter'!$B$1:$AC$2,2,FALSE),FALSE),0))</f>
        <v>1</v>
      </c>
      <c r="F1071" t="str">
        <f>'BASE SPLIT DEM'!F5885</f>
        <v>PassengerTransportationExternal OUTHome WorkRoadMotorcycles</v>
      </c>
    </row>
    <row r="1072" spans="1:6" x14ac:dyDescent="0.25">
      <c r="A1072" t="str">
        <f>'BASE SPLIT DEM'!A5886</f>
        <v>TO</v>
      </c>
      <c r="B1072">
        <f>'BASE SPLIT DEM'!B1072</f>
        <v>2018</v>
      </c>
      <c r="C1072" t="str">
        <f>'BASE SPLIT DEM'!C1072</f>
        <v>ADEMPASTRAEXOHSROAWAL______</v>
      </c>
      <c r="D1072" t="str">
        <f>'BASE SPLIT DEM'!D1072</f>
        <v>PASTRAEXOHSROAWAL</v>
      </c>
      <c r="E1072" s="4">
        <f>'BASE SPLIT DEM'!E1072+IF('BASE SPLIT DEM'!E1072=0,0,_xlfn.IFNA(VLOOKUP(RIGHT(C1072,6),'Tuning parameter'!$A$3:$AC$11,HLOOKUP(B1072,'Tuning parameter'!$B$1:$AC$2,2,FALSE),FALSE),0))</f>
        <v>1</v>
      </c>
      <c r="F1072" t="str">
        <f>'BASE SPLIT DEM'!F5886</f>
        <v>PassengerTransportationExternal OUTHome WorkRoadWalk</v>
      </c>
    </row>
    <row r="1073" spans="1:6" x14ac:dyDescent="0.25">
      <c r="A1073" t="str">
        <f>'BASE SPLIT DEM'!A5887</f>
        <v>TO</v>
      </c>
      <c r="B1073">
        <f>'BASE SPLIT DEM'!B1073</f>
        <v>2018</v>
      </c>
      <c r="C1073" t="str">
        <f>'BASE SPLIT DEM'!C1073</f>
        <v>ADEMPASTRAEXOHSROABIK______</v>
      </c>
      <c r="D1073" t="str">
        <f>'BASE SPLIT DEM'!D1073</f>
        <v>PASTRAEXOHSROABIK</v>
      </c>
      <c r="E1073" s="4">
        <f>'BASE SPLIT DEM'!E1073+IF('BASE SPLIT DEM'!E1073=0,0,_xlfn.IFNA(VLOOKUP(RIGHT(C1073,6),'Tuning parameter'!$A$3:$AC$11,HLOOKUP(B1073,'Tuning parameter'!$B$1:$AC$2,2,FALSE),FALSE),0))</f>
        <v>1</v>
      </c>
      <c r="F1073" t="str">
        <f>'BASE SPLIT DEM'!F5887</f>
        <v>PassengerTransportationExternal OUTHome WorkRoadBicycle</v>
      </c>
    </row>
    <row r="1074" spans="1:6" x14ac:dyDescent="0.25">
      <c r="A1074" t="str">
        <f>'BASE SPLIT DEM'!A5888</f>
        <v>TO</v>
      </c>
      <c r="B1074">
        <f>'BASE SPLIT DEM'!B1074</f>
        <v>2018</v>
      </c>
      <c r="C1074" t="str">
        <f>'BASE SPLIT DEM'!C1074</f>
        <v>ADEMPASTRAEXOHORAIREG___GOR</v>
      </c>
      <c r="D1074" t="str">
        <f>'BASE SPLIT DEM'!D1074</f>
        <v>PASTRAEXOHORAIREG</v>
      </c>
      <c r="E1074" s="4">
        <f>'BASE SPLIT DEM'!E1074+IF('BASE SPLIT DEM'!E1074=0,0,_xlfn.IFNA(VLOOKUP(RIGHT(C1074,6),'Tuning parameter'!$A$3:$AC$11,HLOOKUP(B1074,'Tuning parameter'!$B$1:$AC$2,2,FALSE),FALSE),0))</f>
        <v>0.970520183063731</v>
      </c>
      <c r="F1074" t="str">
        <f>'BASE SPLIT DEM'!F5888</f>
        <v>PassengerTransportationExternal OUTHome SchoolRailRegional</v>
      </c>
    </row>
    <row r="1075" spans="1:6" x14ac:dyDescent="0.25">
      <c r="A1075" t="str">
        <f>'BASE SPLIT DEM'!A5890</f>
        <v>TO</v>
      </c>
      <c r="B1075">
        <f>'BASE SPLIT DEM'!B1075</f>
        <v>2018</v>
      </c>
      <c r="C1075" t="str">
        <f>'BASE SPLIT DEM'!C1075</f>
        <v>ADEMPASTRAEXOHORAIREG___UPX</v>
      </c>
      <c r="D1075" t="str">
        <f>'BASE SPLIT DEM'!D1075</f>
        <v>PASTRAEXOHORAIREG</v>
      </c>
      <c r="E1075" s="4">
        <f>'BASE SPLIT DEM'!E1075+IF('BASE SPLIT DEM'!E1075=0,0,_xlfn.IFNA(VLOOKUP(RIGHT(C1075,6),'Tuning parameter'!$A$3:$AC$11,HLOOKUP(B1075,'Tuning parameter'!$B$1:$AC$2,2,FALSE),FALSE),0))</f>
        <v>2.9479816936268E-2</v>
      </c>
      <c r="F1075" t="str">
        <f>'BASE SPLIT DEM'!F5890</f>
        <v>PassengerTransportationExternal OUTHome SchoolRailSubway</v>
      </c>
    </row>
    <row r="1076" spans="1:6" x14ac:dyDescent="0.25">
      <c r="A1076" t="str">
        <f>'BASE SPLIT DEM'!A5891</f>
        <v>TO</v>
      </c>
      <c r="B1076">
        <f>'BASE SPLIT DEM'!B1076</f>
        <v>2018</v>
      </c>
      <c r="C1076" t="str">
        <f>'BASE SPLIT DEM'!C1076</f>
        <v>ADEMPASTRAEXOHORAISUB___TSU</v>
      </c>
      <c r="D1076" t="str">
        <f>'BASE SPLIT DEM'!D1076</f>
        <v>PASTRAEXOHORAISUB</v>
      </c>
      <c r="E1076" s="4">
        <f>'BASE SPLIT DEM'!E1076+IF('BASE SPLIT DEM'!E1076=0,0,_xlfn.IFNA(VLOOKUP(RIGHT(C1076,6),'Tuning parameter'!$A$3:$AC$11,HLOOKUP(B1076,'Tuning parameter'!$B$1:$AC$2,2,FALSE),FALSE),0))</f>
        <v>1</v>
      </c>
      <c r="F1076" t="str">
        <f>'BASE SPLIT DEM'!F5891</f>
        <v>PassengerTransportationExternal OUTHome SchoolRailTramway</v>
      </c>
    </row>
    <row r="1077" spans="1:6" x14ac:dyDescent="0.25">
      <c r="A1077" t="str">
        <f>'BASE SPLIT DEM'!A5907</f>
        <v>TO</v>
      </c>
      <c r="B1077">
        <f>'BASE SPLIT DEM'!B1077</f>
        <v>2018</v>
      </c>
      <c r="C1077" t="str">
        <f>'BASE SPLIT DEM'!C1077</f>
        <v>ADEMPASTRAEXOHORAITRM___TST</v>
      </c>
      <c r="D1077" t="str">
        <f>'BASE SPLIT DEM'!D1077</f>
        <v>PASTRAEXOHORAITRM</v>
      </c>
      <c r="E1077" s="4">
        <f>'BASE SPLIT DEM'!E1077+IF('BASE SPLIT DEM'!E1077=0,0,_xlfn.IFNA(VLOOKUP(RIGHT(C1077,6),'Tuning parameter'!$A$3:$AC$11,HLOOKUP(B1077,'Tuning parameter'!$B$1:$AC$2,2,FALSE),FALSE),0))</f>
        <v>1</v>
      </c>
      <c r="F1077" t="str">
        <f>'BASE SPLIT DEM'!F5907</f>
        <v>PassengerTransportationExternal OUTHome SchoolRoadMotorcycles</v>
      </c>
    </row>
    <row r="1078" spans="1:6" x14ac:dyDescent="0.25">
      <c r="A1078" t="str">
        <f>'BASE SPLIT DEM'!A5908</f>
        <v>TO</v>
      </c>
      <c r="B1078">
        <f>'BASE SPLIT DEM'!B1078</f>
        <v>2018</v>
      </c>
      <c r="C1078" t="str">
        <f>'BASE SPLIT DEM'!C1078</f>
        <v>ADEMPASTRAEXOHOROABUSIUBGOB</v>
      </c>
      <c r="D1078" t="str">
        <f>'BASE SPLIT DEM'!D1078</f>
        <v>PASTRAEXOHOROABUS</v>
      </c>
      <c r="E1078" s="4">
        <f>'BASE SPLIT DEM'!E1078+IF('BASE SPLIT DEM'!E1078=0,0,_xlfn.IFNA(VLOOKUP(RIGHT(C1078,6),'Tuning parameter'!$A$3:$AC$11,HLOOKUP(B1078,'Tuning parameter'!$B$1:$AC$2,2,FALSE),FALSE),0))</f>
        <v>4.9181552429409497E-2</v>
      </c>
      <c r="F1078" t="str">
        <f>'BASE SPLIT DEM'!F5908</f>
        <v>PassengerTransportationExternal OUTHome SchoolRoadWalk</v>
      </c>
    </row>
    <row r="1079" spans="1:6" x14ac:dyDescent="0.25">
      <c r="A1079" t="str">
        <f>'BASE SPLIT DEM'!A5909</f>
        <v>TO</v>
      </c>
      <c r="B1079">
        <f>'BASE SPLIT DEM'!B1079</f>
        <v>2018</v>
      </c>
      <c r="C1079" t="str">
        <f>'BASE SPLIT DEM'!C1079</f>
        <v>ADEMPASTRAEXOHOROABUSURBTBU</v>
      </c>
      <c r="D1079" t="str">
        <f>'BASE SPLIT DEM'!D1079</f>
        <v>PASTRAEXOHOROABUS</v>
      </c>
      <c r="E1079" s="4">
        <f>'BASE SPLIT DEM'!E1079+IF('BASE SPLIT DEM'!E1079=0,0,_xlfn.IFNA(VLOOKUP(RIGHT(C1079,6),'Tuning parameter'!$A$3:$AC$11,HLOOKUP(B1079,'Tuning parameter'!$B$1:$AC$2,2,FALSE),FALSE),0))</f>
        <v>0.74429353778386598</v>
      </c>
      <c r="F1079" t="str">
        <f>'BASE SPLIT DEM'!F5909</f>
        <v>PassengerTransportationExternal OUTHome SchoolRoadBicycle</v>
      </c>
    </row>
    <row r="1080" spans="1:6" x14ac:dyDescent="0.25">
      <c r="A1080" t="str">
        <f>'BASE SPLIT DEM'!A5912</f>
        <v>TO</v>
      </c>
      <c r="B1080">
        <f>'BASE SPLIT DEM'!B1080</f>
        <v>2018</v>
      </c>
      <c r="C1080" t="str">
        <f>'BASE SPLIT DEM'!C1080</f>
        <v>ADEMPASTRAEXOHOROABUSURBWTB</v>
      </c>
      <c r="D1080" t="str">
        <f>'BASE SPLIT DEM'!D1080</f>
        <v>PASTRAEXOHOROABUS</v>
      </c>
      <c r="E1080" s="4">
        <f>'BASE SPLIT DEM'!E1080+IF('BASE SPLIT DEM'!E1080=0,0,_xlfn.IFNA(VLOOKUP(RIGHT(C1080,6),'Tuning parameter'!$A$3:$AC$11,HLOOKUP(B1080,'Tuning parameter'!$B$1:$AC$2,2,FALSE),FALSE),0))</f>
        <v>0</v>
      </c>
      <c r="F1080" t="str">
        <f>'BASE SPLIT DEM'!F5912</f>
        <v>PassengerTransportationExternal OUTHome OtherRailSubway</v>
      </c>
    </row>
    <row r="1081" spans="1:6" x14ac:dyDescent="0.25">
      <c r="A1081" t="str">
        <f>'BASE SPLIT DEM'!A5913</f>
        <v>TO</v>
      </c>
      <c r="B1081">
        <f>'BASE SPLIT DEM'!B1081</f>
        <v>2018</v>
      </c>
      <c r="C1081" t="str">
        <f>'BASE SPLIT DEM'!C1081</f>
        <v>ADEMPASTRAEXOHOROABUSIUBMWAY</v>
      </c>
      <c r="D1081" t="str">
        <f>'BASE SPLIT DEM'!D1081</f>
        <v>PASTRAEXOHOROABUS</v>
      </c>
      <c r="E1081" s="4">
        <f>'BASE SPLIT DEM'!E1081+IF('BASE SPLIT DEM'!E1081=0,0,_xlfn.IFNA(VLOOKUP(RIGHT(C1081,6),'Tuning parameter'!$A$3:$AC$11,HLOOKUP(B1081,'Tuning parameter'!$B$1:$AC$2,2,FALSE),FALSE),0))</f>
        <v>0.17527578367284399</v>
      </c>
      <c r="F1081" t="str">
        <f>'BASE SPLIT DEM'!F5913</f>
        <v>PassengerTransportationExternal OUTHome OtherRailTramway</v>
      </c>
    </row>
    <row r="1082" spans="1:6" x14ac:dyDescent="0.25">
      <c r="A1082" t="str">
        <f>'BASE SPLIT DEM'!A5929</f>
        <v>TO</v>
      </c>
      <c r="B1082">
        <f>'BASE SPLIT DEM'!B1082</f>
        <v>2018</v>
      </c>
      <c r="C1082" t="str">
        <f>'BASE SPLIT DEM'!C1082</f>
        <v>ADEMPASTRAEXOHOROABUSIUBVIVA</v>
      </c>
      <c r="D1082" t="str">
        <f>'BASE SPLIT DEM'!D1082</f>
        <v>PASTRAEXOHOROABUS</v>
      </c>
      <c r="E1082" s="4">
        <f>'BASE SPLIT DEM'!E1082+IF('BASE SPLIT DEM'!E1082=0,0,_xlfn.IFNA(VLOOKUP(RIGHT(C1082,6),'Tuning parameter'!$A$3:$AC$11,HLOOKUP(B1082,'Tuning parameter'!$B$1:$AC$2,2,FALSE),FALSE),0))</f>
        <v>2.35769575679486E-2</v>
      </c>
      <c r="F1082" t="str">
        <f>'BASE SPLIT DEM'!F5929</f>
        <v>PassengerTransportationExternal OUTHome OtherRoadMotorcycles</v>
      </c>
    </row>
    <row r="1083" spans="1:6" x14ac:dyDescent="0.25">
      <c r="A1083" t="str">
        <f>'BASE SPLIT DEM'!A5930</f>
        <v>TO</v>
      </c>
      <c r="B1083">
        <f>'BASE SPLIT DEM'!B1083</f>
        <v>2018</v>
      </c>
      <c r="C1083" t="str">
        <f>'BASE SPLIT DEM'!C1083</f>
        <v>ADEMPASTRAEXOHOROABUSIUBDURT</v>
      </c>
      <c r="D1083" t="str">
        <f>'BASE SPLIT DEM'!D1083</f>
        <v>PASTRAEXOHOROABUS</v>
      </c>
      <c r="E1083" s="4">
        <f>'BASE SPLIT DEM'!E1083+IF('BASE SPLIT DEM'!E1083=0,0,_xlfn.IFNA(VLOOKUP(RIGHT(C1083,6),'Tuning parameter'!$A$3:$AC$11,HLOOKUP(B1083,'Tuning parameter'!$B$1:$AC$2,2,FALSE),FALSE),0))</f>
        <v>7.6721685459308396E-3</v>
      </c>
      <c r="F1083" t="str">
        <f>'BASE SPLIT DEM'!F5930</f>
        <v>PassengerTransportationExternal OUTHome OtherRoadWalk</v>
      </c>
    </row>
    <row r="1084" spans="1:6" x14ac:dyDescent="0.25">
      <c r="A1084" t="str">
        <f>'BASE SPLIT DEM'!A5931</f>
        <v>TO</v>
      </c>
      <c r="B1084">
        <f>'BASE SPLIT DEM'!B1084</f>
        <v>2018</v>
      </c>
      <c r="C1084" t="str">
        <f>'BASE SPLIT DEM'!C1084</f>
        <v>ADEMPASTRAEXOHOROABUSSCB___</v>
      </c>
      <c r="D1084" t="str">
        <f>'BASE SPLIT DEM'!D1084</f>
        <v>PASTRAEXOHOROABUS</v>
      </c>
      <c r="E1084" s="4">
        <f>'BASE SPLIT DEM'!E1084+IF('BASE SPLIT DEM'!E1084=0,0,_xlfn.IFNA(VLOOKUP(RIGHT(C1084,6),'Tuning parameter'!$A$3:$AC$11,HLOOKUP(B1084,'Tuning parameter'!$B$1:$AC$2,2,FALSE),FALSE),0))</f>
        <v>0</v>
      </c>
      <c r="F1084" t="str">
        <f>'BASE SPLIT DEM'!F5931</f>
        <v>PassengerTransportationExternal OUTHome OtherRoadBicycle</v>
      </c>
    </row>
    <row r="1085" spans="1:6" x14ac:dyDescent="0.25">
      <c r="A1085" t="str">
        <f>'BASE SPLIT DEM'!A5934</f>
        <v>TO</v>
      </c>
      <c r="B1085">
        <f>'BASE SPLIT DEM'!B1085</f>
        <v>2018</v>
      </c>
      <c r="C1085" t="str">
        <f>'BASE SPLIT DEM'!C1085</f>
        <v>ADEMPASTRAEXOHOROACAR___RSH</v>
      </c>
      <c r="D1085" t="str">
        <f>'BASE SPLIT DEM'!D1085</f>
        <v>PASTRAEXOHOROACAR</v>
      </c>
      <c r="E1085" s="4">
        <f>'BASE SPLIT DEM'!E1085+IF('BASE SPLIT DEM'!E1085=0,0,_xlfn.IFNA(VLOOKUP(RIGHT(C1085,6),'Tuning parameter'!$A$3:$AC$11,HLOOKUP(B1085,'Tuning parameter'!$B$1:$AC$2,2,FALSE),FALSE),0))</f>
        <v>1.3511232481335201E-2</v>
      </c>
      <c r="F1085" t="str">
        <f>'BASE SPLIT DEM'!F5934</f>
        <v>PassengerTransportationExternal OUTNon Home basedRailSubway</v>
      </c>
    </row>
    <row r="1086" spans="1:6" x14ac:dyDescent="0.25">
      <c r="A1086" t="str">
        <f>'BASE SPLIT DEM'!A5935</f>
        <v>TO</v>
      </c>
      <c r="B1086">
        <f>'BASE SPLIT DEM'!B1086</f>
        <v>2018</v>
      </c>
      <c r="C1086" t="str">
        <f>'BASE SPLIT DEM'!C1086</f>
        <v>ADEMPASTRAEXOHOROACAR___TAX</v>
      </c>
      <c r="D1086" t="str">
        <f>'BASE SPLIT DEM'!D1086</f>
        <v>PASTRAEXOHOROACAR</v>
      </c>
      <c r="E1086" s="4">
        <f>'BASE SPLIT DEM'!E1086+IF('BASE SPLIT DEM'!E1086=0,0,_xlfn.IFNA(VLOOKUP(RIGHT(C1086,6),'Tuning parameter'!$A$3:$AC$11,HLOOKUP(B1086,'Tuning parameter'!$B$1:$AC$2,2,FALSE),FALSE),0))</f>
        <v>1.08157195638427E-2</v>
      </c>
      <c r="F1086" t="str">
        <f>'BASE SPLIT DEM'!F5935</f>
        <v>PassengerTransportationExternal OUTNon Home basedRailTramway</v>
      </c>
    </row>
    <row r="1087" spans="1:6" x14ac:dyDescent="0.25">
      <c r="A1087" t="str">
        <f>'BASE SPLIT DEM'!A5951</f>
        <v>TO</v>
      </c>
      <c r="B1087">
        <f>'BASE SPLIT DEM'!B1087</f>
        <v>2018</v>
      </c>
      <c r="C1087" t="str">
        <f>'BASE SPLIT DEM'!C1087</f>
        <v>ADEMPASTRAEXOHOROACAR___ADR</v>
      </c>
      <c r="D1087" t="str">
        <f>'BASE SPLIT DEM'!D1087</f>
        <v>PASTRAEXOHOROACAR</v>
      </c>
      <c r="E1087" s="4">
        <f>'BASE SPLIT DEM'!E1087+IF('BASE SPLIT DEM'!E1087=0,0,_xlfn.IFNA(VLOOKUP(RIGHT(C1087,6),'Tuning parameter'!$A$3:$AC$11,HLOOKUP(B1087,'Tuning parameter'!$B$1:$AC$2,2,FALSE),FALSE),0))</f>
        <v>0.86770200888905602</v>
      </c>
      <c r="F1087" t="str">
        <f>'BASE SPLIT DEM'!F5951</f>
        <v>PassengerTransportationExternal OUTNon Home basedRoadMotorcycles</v>
      </c>
    </row>
    <row r="1088" spans="1:6" x14ac:dyDescent="0.25">
      <c r="A1088" t="str">
        <f>'BASE SPLIT DEM'!A5952</f>
        <v>TO</v>
      </c>
      <c r="B1088">
        <f>'BASE SPLIT DEM'!B1088</f>
        <v>2018</v>
      </c>
      <c r="C1088" t="str">
        <f>'BASE SPLIT DEM'!C1088</f>
        <v>ADEMPASTRAEXOHOROACAR___APG</v>
      </c>
      <c r="D1088" t="str">
        <f>'BASE SPLIT DEM'!D1088</f>
        <v>PASTRAEXOHOROACAR</v>
      </c>
      <c r="E1088" s="4">
        <f>'BASE SPLIT DEM'!E1088+IF('BASE SPLIT DEM'!E1088=0,0,_xlfn.IFNA(VLOOKUP(RIGHT(C1088,6),'Tuning parameter'!$A$3:$AC$11,HLOOKUP(B1088,'Tuning parameter'!$B$1:$AC$2,2,FALSE),FALSE),0))</f>
        <v>0.107971039065765</v>
      </c>
      <c r="F1088" t="str">
        <f>'BASE SPLIT DEM'!F5952</f>
        <v>PassengerTransportationExternal OUTNon Home basedRoadWalk</v>
      </c>
    </row>
    <row r="1089" spans="1:6" x14ac:dyDescent="0.25">
      <c r="A1089" t="str">
        <f>'BASE SPLIT DEM'!A5953</f>
        <v>TO</v>
      </c>
      <c r="B1089">
        <f>'BASE SPLIT DEM'!B1089</f>
        <v>2018</v>
      </c>
      <c r="C1089" t="str">
        <f>'BASE SPLIT DEM'!C1089</f>
        <v>ADEMPASTRAEXOHOROATRULGTRSH</v>
      </c>
      <c r="D1089" t="str">
        <f>'BASE SPLIT DEM'!D1089</f>
        <v>PASTRAEXOHOROATRU</v>
      </c>
      <c r="E1089" s="4">
        <f>'BASE SPLIT DEM'!E1089+IF('BASE SPLIT DEM'!E1089=0,0,_xlfn.IFNA(VLOOKUP(RIGHT(C1089,6),'Tuning parameter'!$A$3:$AC$11,HLOOKUP(B1089,'Tuning parameter'!$B$1:$AC$2,2,FALSE),FALSE),0))</f>
        <v>1.3516939479092299E-2</v>
      </c>
      <c r="F1089" t="str">
        <f>'BASE SPLIT DEM'!F5953</f>
        <v>PassengerTransportationExternal OUTNon Home basedRoadBicycle</v>
      </c>
    </row>
    <row r="1090" spans="1:6" x14ac:dyDescent="0.25">
      <c r="A1090" t="str">
        <f>'BASE SPLIT DEM'!A6062</f>
        <v>TO</v>
      </c>
      <c r="B1090">
        <f>'BASE SPLIT DEM'!B1090</f>
        <v>2018</v>
      </c>
      <c r="C1090" t="str">
        <f>'BASE SPLIT DEM'!C1090</f>
        <v>ADEMPASTRAEXOHOROATRULGTTAX</v>
      </c>
      <c r="D1090" t="str">
        <f>'BASE SPLIT DEM'!D1090</f>
        <v>PASTRAEXOHOROATRU</v>
      </c>
      <c r="E1090" s="4">
        <f>'BASE SPLIT DEM'!E1090+IF('BASE SPLIT DEM'!E1090=0,0,_xlfn.IFNA(VLOOKUP(RIGHT(C1090,6),'Tuning parameter'!$A$3:$AC$11,HLOOKUP(B1090,'Tuning parameter'!$B$1:$AC$2,2,FALSE),FALSE),0))</f>
        <v>3.4924222617454702E-3</v>
      </c>
      <c r="F1090" t="str">
        <f>'BASE SPLIT DEM'!F6062</f>
        <v>PassengerTransportationIn BoundaryHome WorkRailRegional</v>
      </c>
    </row>
    <row r="1091" spans="1:6" x14ac:dyDescent="0.25">
      <c r="A1091" t="str">
        <f>'BASE SPLIT DEM'!A6064</f>
        <v>TO</v>
      </c>
      <c r="B1091">
        <f>'BASE SPLIT DEM'!B1091</f>
        <v>2018</v>
      </c>
      <c r="C1091" t="str">
        <f>'BASE SPLIT DEM'!C1091</f>
        <v>ADEMPASTRAEXOHOROATRULGTADR</v>
      </c>
      <c r="D1091" t="str">
        <f>'BASE SPLIT DEM'!D1091</f>
        <v>PASTRAEXOHOROATRU</v>
      </c>
      <c r="E1091" s="4">
        <f>'BASE SPLIT DEM'!E1091+IF('BASE SPLIT DEM'!E1091=0,0,_xlfn.IFNA(VLOOKUP(RIGHT(C1091,6),'Tuning parameter'!$A$3:$AC$11,HLOOKUP(B1091,'Tuning parameter'!$B$1:$AC$2,2,FALSE),FALSE),0))</f>
        <v>0.87412592797713495</v>
      </c>
      <c r="F1091" t="str">
        <f>'BASE SPLIT DEM'!F6064</f>
        <v>PassengerTransportationIn BoundaryHome WorkRailSubway</v>
      </c>
    </row>
    <row r="1092" spans="1:6" x14ac:dyDescent="0.25">
      <c r="A1092" t="str">
        <f>'BASE SPLIT DEM'!A6065</f>
        <v>TO</v>
      </c>
      <c r="B1092">
        <f>'BASE SPLIT DEM'!B1092</f>
        <v>2018</v>
      </c>
      <c r="C1092" t="str">
        <f>'BASE SPLIT DEM'!C1092</f>
        <v>ADEMPASTRAEXOHOROATRULGTAPG</v>
      </c>
      <c r="D1092" t="str">
        <f>'BASE SPLIT DEM'!D1092</f>
        <v>PASTRAEXOHOROATRU</v>
      </c>
      <c r="E1092" s="4">
        <f>'BASE SPLIT DEM'!E1092+IF('BASE SPLIT DEM'!E1092=0,0,_xlfn.IFNA(VLOOKUP(RIGHT(C1092,6),'Tuning parameter'!$A$3:$AC$11,HLOOKUP(B1092,'Tuning parameter'!$B$1:$AC$2,2,FALSE),FALSE),0))</f>
        <v>0.108864710282026</v>
      </c>
      <c r="F1092" t="str">
        <f>'BASE SPLIT DEM'!F6065</f>
        <v>PassengerTransportationIn BoundaryHome WorkRailTramway</v>
      </c>
    </row>
    <row r="1093" spans="1:6" x14ac:dyDescent="0.25">
      <c r="A1093" t="str">
        <f>'BASE SPLIT DEM'!A6081</f>
        <v>TO</v>
      </c>
      <c r="B1093">
        <f>'BASE SPLIT DEM'!B1093</f>
        <v>2018</v>
      </c>
      <c r="C1093" t="str">
        <f>'BASE SPLIT DEM'!C1093</f>
        <v>ADEMPASTRAEXOHOROAMOR______</v>
      </c>
      <c r="D1093" t="str">
        <f>'BASE SPLIT DEM'!D1093</f>
        <v>PASTRAEXOHOROAMOR</v>
      </c>
      <c r="E1093" s="4">
        <f>'BASE SPLIT DEM'!E1093+IF('BASE SPLIT DEM'!E1093=0,0,_xlfn.IFNA(VLOOKUP(RIGHT(C1093,6),'Tuning parameter'!$A$3:$AC$11,HLOOKUP(B1093,'Tuning parameter'!$B$1:$AC$2,2,FALSE),FALSE),0))</f>
        <v>1</v>
      </c>
      <c r="F1093" t="str">
        <f>'BASE SPLIT DEM'!F6081</f>
        <v>PassengerTransportationIn BoundaryHome WorkRoadMotorcycles</v>
      </c>
    </row>
    <row r="1094" spans="1:6" x14ac:dyDescent="0.25">
      <c r="A1094" t="str">
        <f>'BASE SPLIT DEM'!A6082</f>
        <v>TO</v>
      </c>
      <c r="B1094">
        <f>'BASE SPLIT DEM'!B1094</f>
        <v>2018</v>
      </c>
      <c r="C1094" t="str">
        <f>'BASE SPLIT DEM'!C1094</f>
        <v>ADEMPASTRAEXOHOROAWAL______</v>
      </c>
      <c r="D1094" t="str">
        <f>'BASE SPLIT DEM'!D1094</f>
        <v>PASTRAEXOHOROAWAL</v>
      </c>
      <c r="E1094" s="4">
        <f>'BASE SPLIT DEM'!E1094+IF('BASE SPLIT DEM'!E1094=0,0,_xlfn.IFNA(VLOOKUP(RIGHT(C1094,6),'Tuning parameter'!$A$3:$AC$11,HLOOKUP(B1094,'Tuning parameter'!$B$1:$AC$2,2,FALSE),FALSE),0))</f>
        <v>1</v>
      </c>
      <c r="F1094" t="str">
        <f>'BASE SPLIT DEM'!F6082</f>
        <v>PassengerTransportationIn BoundaryHome WorkRoadWalk</v>
      </c>
    </row>
    <row r="1095" spans="1:6" x14ac:dyDescent="0.25">
      <c r="A1095" t="str">
        <f>'BASE SPLIT DEM'!A6083</f>
        <v>TO</v>
      </c>
      <c r="B1095">
        <f>'BASE SPLIT DEM'!B1095</f>
        <v>2018</v>
      </c>
      <c r="C1095" t="str">
        <f>'BASE SPLIT DEM'!C1095</f>
        <v>ADEMPASTRAEXOHOROABIK______</v>
      </c>
      <c r="D1095" t="str">
        <f>'BASE SPLIT DEM'!D1095</f>
        <v>PASTRAEXOHOROABIK</v>
      </c>
      <c r="E1095" s="4">
        <f>'BASE SPLIT DEM'!E1095+IF('BASE SPLIT DEM'!E1095=0,0,_xlfn.IFNA(VLOOKUP(RIGHT(C1095,6),'Tuning parameter'!$A$3:$AC$11,HLOOKUP(B1095,'Tuning parameter'!$B$1:$AC$2,2,FALSE),FALSE),0))</f>
        <v>1</v>
      </c>
      <c r="F1095" t="str">
        <f>'BASE SPLIT DEM'!F6083</f>
        <v>PassengerTransportationIn BoundaryHome WorkRoadBicycle</v>
      </c>
    </row>
    <row r="1096" spans="1:6" x14ac:dyDescent="0.25">
      <c r="A1096" t="str">
        <f>'BASE SPLIT DEM'!A6084</f>
        <v>TO</v>
      </c>
      <c r="B1096">
        <f>'BASE SPLIT DEM'!B1096</f>
        <v>2018</v>
      </c>
      <c r="C1096" t="str">
        <f>'BASE SPLIT DEM'!C1096</f>
        <v>ADEMPASTRAEXONHRAIREG___GOR</v>
      </c>
      <c r="D1096" t="str">
        <f>'BASE SPLIT DEM'!D1096</f>
        <v>PASTRAEXONHRAIREG</v>
      </c>
      <c r="E1096" s="4">
        <f>'BASE SPLIT DEM'!E1096+IF('BASE SPLIT DEM'!E1096=0,0,_xlfn.IFNA(VLOOKUP(RIGHT(C1096,6),'Tuning parameter'!$A$3:$AC$11,HLOOKUP(B1096,'Tuning parameter'!$B$1:$AC$2,2,FALSE),FALSE),0))</f>
        <v>0.970520183063731</v>
      </c>
      <c r="F1096" t="str">
        <f>'BASE SPLIT DEM'!F6084</f>
        <v>PassengerTransportationIn BoundaryHome SchoolRailRegional</v>
      </c>
    </row>
    <row r="1097" spans="1:6" x14ac:dyDescent="0.25">
      <c r="A1097" t="str">
        <f>'BASE SPLIT DEM'!A6086</f>
        <v>TO</v>
      </c>
      <c r="B1097">
        <f>'BASE SPLIT DEM'!B1097</f>
        <v>2018</v>
      </c>
      <c r="C1097" t="str">
        <f>'BASE SPLIT DEM'!C1097</f>
        <v>ADEMPASTRAEXONHRAIREG___UPX</v>
      </c>
      <c r="D1097" t="str">
        <f>'BASE SPLIT DEM'!D1097</f>
        <v>PASTRAEXONHRAIREG</v>
      </c>
      <c r="E1097" s="4">
        <f>'BASE SPLIT DEM'!E1097+IF('BASE SPLIT DEM'!E1097=0,0,_xlfn.IFNA(VLOOKUP(RIGHT(C1097,6),'Tuning parameter'!$A$3:$AC$11,HLOOKUP(B1097,'Tuning parameter'!$B$1:$AC$2,2,FALSE),FALSE),0))</f>
        <v>2.9479816936268E-2</v>
      </c>
      <c r="F1097" t="str">
        <f>'BASE SPLIT DEM'!F6086</f>
        <v>PassengerTransportationIn BoundaryHome SchoolRailSubway</v>
      </c>
    </row>
    <row r="1098" spans="1:6" x14ac:dyDescent="0.25">
      <c r="A1098" t="str">
        <f>'BASE SPLIT DEM'!A6087</f>
        <v>TO</v>
      </c>
      <c r="B1098">
        <f>'BASE SPLIT DEM'!B1098</f>
        <v>2018</v>
      </c>
      <c r="C1098" t="str">
        <f>'BASE SPLIT DEM'!C1098</f>
        <v>ADEMPASTRAEXONHRAISUB___TSU</v>
      </c>
      <c r="D1098" t="str">
        <f>'BASE SPLIT DEM'!D1098</f>
        <v>PASTRAEXONHRAISUB</v>
      </c>
      <c r="E1098" s="4">
        <f>'BASE SPLIT DEM'!E1098+IF('BASE SPLIT DEM'!E1098=0,0,_xlfn.IFNA(VLOOKUP(RIGHT(C1098,6),'Tuning parameter'!$A$3:$AC$11,HLOOKUP(B1098,'Tuning parameter'!$B$1:$AC$2,2,FALSE),FALSE),0))</f>
        <v>1</v>
      </c>
      <c r="F1098" t="str">
        <f>'BASE SPLIT DEM'!F6087</f>
        <v>PassengerTransportationIn BoundaryHome SchoolRailTramway</v>
      </c>
    </row>
    <row r="1099" spans="1:6" x14ac:dyDescent="0.25">
      <c r="A1099" t="str">
        <f>'BASE SPLIT DEM'!A6103</f>
        <v>TO</v>
      </c>
      <c r="B1099">
        <f>'BASE SPLIT DEM'!B1099</f>
        <v>2018</v>
      </c>
      <c r="C1099" t="str">
        <f>'BASE SPLIT DEM'!C1099</f>
        <v>ADEMPASTRAEXONHRAITRM___TST</v>
      </c>
      <c r="D1099" t="str">
        <f>'BASE SPLIT DEM'!D1099</f>
        <v>PASTRAEXONHRAITRM</v>
      </c>
      <c r="E1099" s="4">
        <f>'BASE SPLIT DEM'!E1099+IF('BASE SPLIT DEM'!E1099=0,0,_xlfn.IFNA(VLOOKUP(RIGHT(C1099,6),'Tuning parameter'!$A$3:$AC$11,HLOOKUP(B1099,'Tuning parameter'!$B$1:$AC$2,2,FALSE),FALSE),0))</f>
        <v>1</v>
      </c>
      <c r="F1099" t="str">
        <f>'BASE SPLIT DEM'!F6103</f>
        <v>PassengerTransportationIn BoundaryHome SchoolRoadMotorcycles</v>
      </c>
    </row>
    <row r="1100" spans="1:6" x14ac:dyDescent="0.25">
      <c r="A1100" t="str">
        <f>'BASE SPLIT DEM'!A6104</f>
        <v>TO</v>
      </c>
      <c r="B1100">
        <f>'BASE SPLIT DEM'!B1100</f>
        <v>2018</v>
      </c>
      <c r="C1100" t="str">
        <f>'BASE SPLIT DEM'!C1100</f>
        <v>ADEMPASTRAEXONHROABUSIUBGOB</v>
      </c>
      <c r="D1100" t="str">
        <f>'BASE SPLIT DEM'!D1100</f>
        <v>PASTRAEXONHROABUS</v>
      </c>
      <c r="E1100" s="4">
        <f>'BASE SPLIT DEM'!E1100+IF('BASE SPLIT DEM'!E1100=0,0,_xlfn.IFNA(VLOOKUP(RIGHT(C1100,6),'Tuning parameter'!$A$3:$AC$11,HLOOKUP(B1100,'Tuning parameter'!$B$1:$AC$2,2,FALSE),FALSE),0))</f>
        <v>4.9181552429409497E-2</v>
      </c>
      <c r="F1100" t="str">
        <f>'BASE SPLIT DEM'!F6104</f>
        <v>PassengerTransportationIn BoundaryHome SchoolRoadWalk</v>
      </c>
    </row>
    <row r="1101" spans="1:6" x14ac:dyDescent="0.25">
      <c r="A1101" t="str">
        <f>'BASE SPLIT DEM'!A6105</f>
        <v>TO</v>
      </c>
      <c r="B1101">
        <f>'BASE SPLIT DEM'!B1101</f>
        <v>2018</v>
      </c>
      <c r="C1101" t="str">
        <f>'BASE SPLIT DEM'!C1101</f>
        <v>ADEMPASTRAEXONHROABUSURBTBU</v>
      </c>
      <c r="D1101" t="str">
        <f>'BASE SPLIT DEM'!D1101</f>
        <v>PASTRAEXONHROABUS</v>
      </c>
      <c r="E1101" s="4">
        <f>'BASE SPLIT DEM'!E1101+IF('BASE SPLIT DEM'!E1101=0,0,_xlfn.IFNA(VLOOKUP(RIGHT(C1101,6),'Tuning parameter'!$A$3:$AC$11,HLOOKUP(B1101,'Tuning parameter'!$B$1:$AC$2,2,FALSE),FALSE),0))</f>
        <v>0.74429353778386598</v>
      </c>
      <c r="F1101" t="str">
        <f>'BASE SPLIT DEM'!F6105</f>
        <v>PassengerTransportationIn BoundaryHome SchoolRoadBicycle</v>
      </c>
    </row>
    <row r="1102" spans="1:6" x14ac:dyDescent="0.25">
      <c r="A1102" t="str">
        <f>'BASE SPLIT DEM'!A6106</f>
        <v>TO</v>
      </c>
      <c r="B1102">
        <f>'BASE SPLIT DEM'!B1102</f>
        <v>2018</v>
      </c>
      <c r="C1102" t="str">
        <f>'BASE SPLIT DEM'!C1102</f>
        <v>ADEMPASTRAEXONHROABUSURBWTB</v>
      </c>
      <c r="D1102" t="str">
        <f>'BASE SPLIT DEM'!D1102</f>
        <v>PASTRAEXONHROABUS</v>
      </c>
      <c r="E1102" s="4">
        <f>'BASE SPLIT DEM'!E1102+IF('BASE SPLIT DEM'!E1102=0,0,_xlfn.IFNA(VLOOKUP(RIGHT(C1102,6),'Tuning parameter'!$A$3:$AC$11,HLOOKUP(B1102,'Tuning parameter'!$B$1:$AC$2,2,FALSE),FALSE),0))</f>
        <v>0</v>
      </c>
      <c r="F1102" t="str">
        <f>'BASE SPLIT DEM'!F6106</f>
        <v>PassengerTransportationIn BoundaryHome OtherRailRegional</v>
      </c>
    </row>
    <row r="1103" spans="1:6" x14ac:dyDescent="0.25">
      <c r="A1103" t="str">
        <f>'BASE SPLIT DEM'!A6108</f>
        <v>TO</v>
      </c>
      <c r="B1103">
        <f>'BASE SPLIT DEM'!B1103</f>
        <v>2018</v>
      </c>
      <c r="C1103" t="str">
        <f>'BASE SPLIT DEM'!C1103</f>
        <v>ADEMPASTRAEXONHROABUSIUBMWAY</v>
      </c>
      <c r="D1103" t="str">
        <f>'BASE SPLIT DEM'!D1103</f>
        <v>PASTRAEXONHROABUS</v>
      </c>
      <c r="E1103" s="4">
        <f>'BASE SPLIT DEM'!E1103+IF('BASE SPLIT DEM'!E1103=0,0,_xlfn.IFNA(VLOOKUP(RIGHT(C1103,6),'Tuning parameter'!$A$3:$AC$11,HLOOKUP(B1103,'Tuning parameter'!$B$1:$AC$2,2,FALSE),FALSE),0))</f>
        <v>0.17527578367284399</v>
      </c>
      <c r="F1103" t="str">
        <f>'BASE SPLIT DEM'!F6108</f>
        <v>PassengerTransportationIn BoundaryHome OtherRailSubway</v>
      </c>
    </row>
    <row r="1104" spans="1:6" x14ac:dyDescent="0.25">
      <c r="A1104" t="str">
        <f>'BASE SPLIT DEM'!A6109</f>
        <v>TO</v>
      </c>
      <c r="B1104">
        <f>'BASE SPLIT DEM'!B1104</f>
        <v>2018</v>
      </c>
      <c r="C1104" t="str">
        <f>'BASE SPLIT DEM'!C1104</f>
        <v>ADEMPASTRAEXONHROABUSIUBVIVA</v>
      </c>
      <c r="D1104" t="str">
        <f>'BASE SPLIT DEM'!D1104</f>
        <v>PASTRAEXONHROABUS</v>
      </c>
      <c r="E1104" s="4">
        <f>'BASE SPLIT DEM'!E1104+IF('BASE SPLIT DEM'!E1104=0,0,_xlfn.IFNA(VLOOKUP(RIGHT(C1104,6),'Tuning parameter'!$A$3:$AC$11,HLOOKUP(B1104,'Tuning parameter'!$B$1:$AC$2,2,FALSE),FALSE),0))</f>
        <v>2.35769575679486E-2</v>
      </c>
      <c r="F1104" t="str">
        <f>'BASE SPLIT DEM'!F6109</f>
        <v>PassengerTransportationIn BoundaryHome OtherRailTramway</v>
      </c>
    </row>
    <row r="1105" spans="1:6" x14ac:dyDescent="0.25">
      <c r="A1105" t="str">
        <f>'BASE SPLIT DEM'!A6125</f>
        <v>TO</v>
      </c>
      <c r="B1105">
        <f>'BASE SPLIT DEM'!B1105</f>
        <v>2018</v>
      </c>
      <c r="C1105" t="str">
        <f>'BASE SPLIT DEM'!C1105</f>
        <v>ADEMPASTRAEXONHROABUSIUBDURT</v>
      </c>
      <c r="D1105" t="str">
        <f>'BASE SPLIT DEM'!D1105</f>
        <v>PASTRAEXONHROABUS</v>
      </c>
      <c r="E1105" s="4">
        <f>'BASE SPLIT DEM'!E1105+IF('BASE SPLIT DEM'!E1105=0,0,_xlfn.IFNA(VLOOKUP(RIGHT(C1105,6),'Tuning parameter'!$A$3:$AC$11,HLOOKUP(B1105,'Tuning parameter'!$B$1:$AC$2,2,FALSE),FALSE),0))</f>
        <v>7.6721685459308396E-3</v>
      </c>
      <c r="F1105" t="str">
        <f>'BASE SPLIT DEM'!F6125</f>
        <v>PassengerTransportationIn BoundaryHome OtherRoadMotorcycles</v>
      </c>
    </row>
    <row r="1106" spans="1:6" x14ac:dyDescent="0.25">
      <c r="A1106" t="str">
        <f>'BASE SPLIT DEM'!A6126</f>
        <v>TO</v>
      </c>
      <c r="B1106">
        <f>'BASE SPLIT DEM'!B1106</f>
        <v>2018</v>
      </c>
      <c r="C1106" t="str">
        <f>'BASE SPLIT DEM'!C1106</f>
        <v>ADEMPASTRAEXONHROABUSSCB___</v>
      </c>
      <c r="D1106" t="str">
        <f>'BASE SPLIT DEM'!D1106</f>
        <v>PASTRAEXONHROABUS</v>
      </c>
      <c r="E1106" s="4">
        <f>'BASE SPLIT DEM'!E1106+IF('BASE SPLIT DEM'!E1106=0,0,_xlfn.IFNA(VLOOKUP(RIGHT(C1106,6),'Tuning parameter'!$A$3:$AC$11,HLOOKUP(B1106,'Tuning parameter'!$B$1:$AC$2,2,FALSE),FALSE),0))</f>
        <v>0</v>
      </c>
      <c r="F1106" t="str">
        <f>'BASE SPLIT DEM'!F6126</f>
        <v>PassengerTransportationIn BoundaryHome OtherRoadWalk</v>
      </c>
    </row>
    <row r="1107" spans="1:6" x14ac:dyDescent="0.25">
      <c r="A1107" t="str">
        <f>'BASE SPLIT DEM'!A6127</f>
        <v>TO</v>
      </c>
      <c r="B1107">
        <f>'BASE SPLIT DEM'!B1107</f>
        <v>2018</v>
      </c>
      <c r="C1107" t="str">
        <f>'BASE SPLIT DEM'!C1107</f>
        <v>ADEMPASTRAEXONHROACAR___RSH</v>
      </c>
      <c r="D1107" t="str">
        <f>'BASE SPLIT DEM'!D1107</f>
        <v>PASTRAEXONHROACAR</v>
      </c>
      <c r="E1107" s="4">
        <f>'BASE SPLIT DEM'!E1107+IF('BASE SPLIT DEM'!E1107=0,0,_xlfn.IFNA(VLOOKUP(RIGHT(C1107,6),'Tuning parameter'!$A$3:$AC$11,HLOOKUP(B1107,'Tuning parameter'!$B$1:$AC$2,2,FALSE),FALSE),0))</f>
        <v>0</v>
      </c>
      <c r="F1107" t="str">
        <f>'BASE SPLIT DEM'!F6127</f>
        <v>PassengerTransportationIn BoundaryHome OtherRoadBicycle</v>
      </c>
    </row>
    <row r="1108" spans="1:6" x14ac:dyDescent="0.25">
      <c r="A1108" t="str">
        <f>'BASE SPLIT DEM'!A6128</f>
        <v>TO</v>
      </c>
      <c r="B1108">
        <f>'BASE SPLIT DEM'!B1108</f>
        <v>2018</v>
      </c>
      <c r="C1108" t="str">
        <f>'BASE SPLIT DEM'!C1108</f>
        <v>ADEMPASTRAEXONHROACAR___TAX</v>
      </c>
      <c r="D1108" t="str">
        <f>'BASE SPLIT DEM'!D1108</f>
        <v>PASTRAEXONHROACAR</v>
      </c>
      <c r="E1108" s="4">
        <f>'BASE SPLIT DEM'!E1108+IF('BASE SPLIT DEM'!E1108=0,0,_xlfn.IFNA(VLOOKUP(RIGHT(C1108,6),'Tuning parameter'!$A$3:$AC$11,HLOOKUP(B1108,'Tuning parameter'!$B$1:$AC$2,2,FALSE),FALSE),0))</f>
        <v>1.08157195638427E-2</v>
      </c>
      <c r="F1108" t="str">
        <f>'BASE SPLIT DEM'!F6128</f>
        <v>PassengerTransportationIn BoundaryNon Home basedRailRegional</v>
      </c>
    </row>
    <row r="1109" spans="1:6" x14ac:dyDescent="0.25">
      <c r="A1109" t="str">
        <f>'BASE SPLIT DEM'!A6130</f>
        <v>TO</v>
      </c>
      <c r="B1109">
        <f>'BASE SPLIT DEM'!B1109</f>
        <v>2018</v>
      </c>
      <c r="C1109" t="str">
        <f>'BASE SPLIT DEM'!C1109</f>
        <v>ADEMPASTRAEXONHROACAR___ADR</v>
      </c>
      <c r="D1109" t="str">
        <f>'BASE SPLIT DEM'!D1109</f>
        <v>PASTRAEXONHROACAR</v>
      </c>
      <c r="E1109" s="4">
        <f>'BASE SPLIT DEM'!E1109+IF('BASE SPLIT DEM'!E1109=0,0,_xlfn.IFNA(VLOOKUP(RIGHT(C1109,6),'Tuning parameter'!$A$3:$AC$11,HLOOKUP(B1109,'Tuning parameter'!$B$1:$AC$2,2,FALSE),FALSE),0))</f>
        <v>0.86770200888905602</v>
      </c>
      <c r="F1109" t="str">
        <f>'BASE SPLIT DEM'!F6130</f>
        <v>PassengerTransportationIn BoundaryNon Home basedRailSubway</v>
      </c>
    </row>
    <row r="1110" spans="1:6" x14ac:dyDescent="0.25">
      <c r="A1110" t="str">
        <f>'BASE SPLIT DEM'!A6131</f>
        <v>TO</v>
      </c>
      <c r="B1110">
        <f>'BASE SPLIT DEM'!B1110</f>
        <v>2018</v>
      </c>
      <c r="C1110" t="str">
        <f>'BASE SPLIT DEM'!C1110</f>
        <v>ADEMPASTRAEXONHROACAR___APG</v>
      </c>
      <c r="D1110" t="str">
        <f>'BASE SPLIT DEM'!D1110</f>
        <v>PASTRAEXONHROACAR</v>
      </c>
      <c r="E1110" s="4">
        <f>'BASE SPLIT DEM'!E1110+IF('BASE SPLIT DEM'!E1110=0,0,_xlfn.IFNA(VLOOKUP(RIGHT(C1110,6),'Tuning parameter'!$A$3:$AC$11,HLOOKUP(B1110,'Tuning parameter'!$B$1:$AC$2,2,FALSE),FALSE),0))</f>
        <v>0.12148227154709999</v>
      </c>
      <c r="F1110" t="str">
        <f>'BASE SPLIT DEM'!F6131</f>
        <v>PassengerTransportationIn BoundaryNon Home basedRailTramway</v>
      </c>
    </row>
    <row r="1111" spans="1:6" x14ac:dyDescent="0.25">
      <c r="A1111" t="str">
        <f>'BASE SPLIT DEM'!A6147</f>
        <v>TO</v>
      </c>
      <c r="B1111">
        <f>'BASE SPLIT DEM'!B1111</f>
        <v>2018</v>
      </c>
      <c r="C1111" t="str">
        <f>'BASE SPLIT DEM'!C1111</f>
        <v>ADEMPASTRAEXONHROATRULGTRSH</v>
      </c>
      <c r="D1111" t="str">
        <f>'BASE SPLIT DEM'!D1111</f>
        <v>PASTRAEXONHROATRU</v>
      </c>
      <c r="E1111" s="4">
        <f>'BASE SPLIT DEM'!E1111+IF('BASE SPLIT DEM'!E1111=0,0,_xlfn.IFNA(VLOOKUP(RIGHT(C1111,6),'Tuning parameter'!$A$3:$AC$11,HLOOKUP(B1111,'Tuning parameter'!$B$1:$AC$2,2,FALSE),FALSE),0))</f>
        <v>0</v>
      </c>
      <c r="F1111" t="str">
        <f>'BASE SPLIT DEM'!F6147</f>
        <v>PassengerTransportationIn BoundaryNon Home basedRoadMotorcycles</v>
      </c>
    </row>
    <row r="1112" spans="1:6" x14ac:dyDescent="0.25">
      <c r="A1112" t="str">
        <f>'BASE SPLIT DEM'!A6148</f>
        <v>TO</v>
      </c>
      <c r="B1112">
        <f>'BASE SPLIT DEM'!B1112</f>
        <v>2018</v>
      </c>
      <c r="C1112" t="str">
        <f>'BASE SPLIT DEM'!C1112</f>
        <v>ADEMPASTRAEXONHROATRULGTTAX</v>
      </c>
      <c r="D1112" t="str">
        <f>'BASE SPLIT DEM'!D1112</f>
        <v>PASTRAEXONHROATRU</v>
      </c>
      <c r="E1112" s="4">
        <f>'BASE SPLIT DEM'!E1112+IF('BASE SPLIT DEM'!E1112=0,0,_xlfn.IFNA(VLOOKUP(RIGHT(C1112,6),'Tuning parameter'!$A$3:$AC$11,HLOOKUP(B1112,'Tuning parameter'!$B$1:$AC$2,2,FALSE),FALSE),0))</f>
        <v>3.4924222617454702E-3</v>
      </c>
      <c r="F1112" t="str">
        <f>'BASE SPLIT DEM'!F6148</f>
        <v>PassengerTransportationIn BoundaryNon Home basedRoadWalk</v>
      </c>
    </row>
    <row r="1113" spans="1:6" x14ac:dyDescent="0.25">
      <c r="A1113" t="str">
        <f>'BASE SPLIT DEM'!A6149</f>
        <v>TO</v>
      </c>
      <c r="B1113">
        <f>'BASE SPLIT DEM'!B1113</f>
        <v>2018</v>
      </c>
      <c r="C1113" t="str">
        <f>'BASE SPLIT DEM'!C1113</f>
        <v>ADEMPASTRAEXONHROATRULGTADR</v>
      </c>
      <c r="D1113" t="str">
        <f>'BASE SPLIT DEM'!D1113</f>
        <v>PASTRAEXONHROATRU</v>
      </c>
      <c r="E1113" s="4">
        <f>'BASE SPLIT DEM'!E1113+IF('BASE SPLIT DEM'!E1113=0,0,_xlfn.IFNA(VLOOKUP(RIGHT(C1113,6),'Tuning parameter'!$A$3:$AC$11,HLOOKUP(B1113,'Tuning parameter'!$B$1:$AC$2,2,FALSE),FALSE),0))</f>
        <v>0.87412592797713495</v>
      </c>
      <c r="F1113" t="str">
        <f>'BASE SPLIT DEM'!F6149</f>
        <v>PassengerTransportationIn BoundaryNon Home basedRoadBicycle</v>
      </c>
    </row>
    <row r="1114" spans="1:6" x14ac:dyDescent="0.25">
      <c r="A1114" t="str">
        <f>'BASE SPLIT DEM'!A6150</f>
        <v>TO</v>
      </c>
      <c r="B1114">
        <f>'BASE SPLIT DEM'!B1114</f>
        <v>2018</v>
      </c>
      <c r="C1114" t="str">
        <f>'BASE SPLIT DEM'!C1114</f>
        <v>ADEMPASTRAEXONHROATRULGTAPG</v>
      </c>
      <c r="D1114" t="str">
        <f>'BASE SPLIT DEM'!D1114</f>
        <v>PASTRAEXONHROATRU</v>
      </c>
      <c r="E1114" s="4">
        <f>'BASE SPLIT DEM'!E1114+IF('BASE SPLIT DEM'!E1114=0,0,_xlfn.IFNA(VLOOKUP(RIGHT(C1114,6),'Tuning parameter'!$A$3:$AC$11,HLOOKUP(B1114,'Tuning parameter'!$B$1:$AC$2,2,FALSE),FALSE),0))</f>
        <v>0.122381649761118</v>
      </c>
      <c r="F1114" t="str">
        <f>'BASE SPLIT DEM'!F6150</f>
        <v>PassengerTransportationExternal INHome WorkRailRegional</v>
      </c>
    </row>
    <row r="1115" spans="1:6" x14ac:dyDescent="0.25">
      <c r="A1115" t="str">
        <f>'BASE SPLIT DEM'!A6152</f>
        <v>TO</v>
      </c>
      <c r="B1115">
        <f>'BASE SPLIT DEM'!B1115</f>
        <v>2018</v>
      </c>
      <c r="C1115" t="str">
        <f>'BASE SPLIT DEM'!C1115</f>
        <v>ADEMPASTRAEXONHROAMOR______</v>
      </c>
      <c r="D1115" t="str">
        <f>'BASE SPLIT DEM'!D1115</f>
        <v>PASTRAEXONHROAMOR</v>
      </c>
      <c r="E1115" s="4">
        <f>'BASE SPLIT DEM'!E1115+IF('BASE SPLIT DEM'!E1115=0,0,_xlfn.IFNA(VLOOKUP(RIGHT(C1115,6),'Tuning parameter'!$A$3:$AC$11,HLOOKUP(B1115,'Tuning parameter'!$B$1:$AC$2,2,FALSE),FALSE),0))</f>
        <v>1</v>
      </c>
      <c r="F1115" t="str">
        <f>'BASE SPLIT DEM'!F6152</f>
        <v>PassengerTransportationExternal INHome WorkRailSubway</v>
      </c>
    </row>
    <row r="1116" spans="1:6" x14ac:dyDescent="0.25">
      <c r="A1116" t="str">
        <f>'BASE SPLIT DEM'!A6153</f>
        <v>TO</v>
      </c>
      <c r="B1116">
        <f>'BASE SPLIT DEM'!B1116</f>
        <v>2018</v>
      </c>
      <c r="C1116" t="str">
        <f>'BASE SPLIT DEM'!C1116</f>
        <v>ADEMPASTRAEXONHROAWAL______</v>
      </c>
      <c r="D1116" t="str">
        <f>'BASE SPLIT DEM'!D1116</f>
        <v>PASTRAEXONHROAWAL</v>
      </c>
      <c r="E1116" s="4">
        <f>'BASE SPLIT DEM'!E1116+IF('BASE SPLIT DEM'!E1116=0,0,_xlfn.IFNA(VLOOKUP(RIGHT(C1116,6),'Tuning parameter'!$A$3:$AC$11,HLOOKUP(B1116,'Tuning parameter'!$B$1:$AC$2,2,FALSE),FALSE),0))</f>
        <v>1</v>
      </c>
      <c r="F1116" t="str">
        <f>'BASE SPLIT DEM'!F6153</f>
        <v>PassengerTransportationExternal INHome WorkRailTramway</v>
      </c>
    </row>
    <row r="1117" spans="1:6" x14ac:dyDescent="0.25">
      <c r="A1117" t="str">
        <f>'BASE SPLIT DEM'!A6169</f>
        <v>TO</v>
      </c>
      <c r="B1117">
        <f>'BASE SPLIT DEM'!B1117</f>
        <v>2018</v>
      </c>
      <c r="C1117" t="str">
        <f>'BASE SPLIT DEM'!C1117</f>
        <v>ADEMPASTRAEXONHROABIK______</v>
      </c>
      <c r="D1117" t="str">
        <f>'BASE SPLIT DEM'!D1117</f>
        <v>PASTRAEXONHROABIK</v>
      </c>
      <c r="E1117" s="4">
        <f>'BASE SPLIT DEM'!E1117+IF('BASE SPLIT DEM'!E1117=0,0,_xlfn.IFNA(VLOOKUP(RIGHT(C1117,6),'Tuning parameter'!$A$3:$AC$11,HLOOKUP(B1117,'Tuning parameter'!$B$1:$AC$2,2,FALSE),FALSE),0))</f>
        <v>1</v>
      </c>
      <c r="F1117" t="str">
        <f>'BASE SPLIT DEM'!F6169</f>
        <v>PassengerTransportationExternal INHome WorkRoadMotorcycles</v>
      </c>
    </row>
    <row r="1118" spans="1:6" x14ac:dyDescent="0.25">
      <c r="A1118" t="str">
        <f>'BASE SPLIT DEM'!A6170</f>
        <v>TO</v>
      </c>
      <c r="B1118">
        <f>'BASE SPLIT DEM'!B1118</f>
        <v>2019</v>
      </c>
      <c r="C1118" t="str">
        <f>'BASE SPLIT DEM'!C1118</f>
        <v>ADEMPASTRAINHWRAIREG</v>
      </c>
      <c r="D1118" t="str">
        <f>'BASE SPLIT DEM'!D1118</f>
        <v>PASTRAINHW</v>
      </c>
      <c r="E1118" s="4">
        <f>'BASE SPLIT DEM'!E1118+IF('BASE SPLIT DEM'!E1118=0,0,_xlfn.IFNA(VLOOKUP(RIGHT(C1118,6),'Tuning parameter'!$A$3:$AC$11,HLOOKUP(B1118,'Tuning parameter'!$B$1:$AC$2,2,FALSE),FALSE),0))</f>
        <v>0</v>
      </c>
      <c r="F1118" t="str">
        <f>'BASE SPLIT DEM'!F6170</f>
        <v>PassengerTransportationExternal INHome WorkRoadWalk</v>
      </c>
    </row>
    <row r="1119" spans="1:6" x14ac:dyDescent="0.25">
      <c r="A1119" t="str">
        <f>'BASE SPLIT DEM'!A6171</f>
        <v>TO</v>
      </c>
      <c r="B1119">
        <f>'BASE SPLIT DEM'!B1119</f>
        <v>2019</v>
      </c>
      <c r="C1119" t="str">
        <f>'BASE SPLIT DEM'!C1119</f>
        <v>ADEMPASTRAINHWRAISUB</v>
      </c>
      <c r="D1119" t="str">
        <f>'BASE SPLIT DEM'!D1119</f>
        <v>PASTRAINHW</v>
      </c>
      <c r="E1119" s="4">
        <f>'BASE SPLIT DEM'!E1119+IF('BASE SPLIT DEM'!E1119=0,0,_xlfn.IFNA(VLOOKUP(RIGHT(C1119,6),'Tuning parameter'!$A$3:$AC$11,HLOOKUP(B1119,'Tuning parameter'!$B$1:$AC$2,2,FALSE),FALSE),0))</f>
        <v>0.117526844986759</v>
      </c>
      <c r="F1119" t="str">
        <f>'BASE SPLIT DEM'!F6171</f>
        <v>PassengerTransportationExternal INHome WorkRoadBicycle</v>
      </c>
    </row>
    <row r="1120" spans="1:6" x14ac:dyDescent="0.25">
      <c r="A1120" t="str">
        <f>'BASE SPLIT DEM'!A6172</f>
        <v>TO</v>
      </c>
      <c r="B1120">
        <f>'BASE SPLIT DEM'!B1120</f>
        <v>2019</v>
      </c>
      <c r="C1120" t="str">
        <f>'BASE SPLIT DEM'!C1120</f>
        <v>ADEMPASTRAINHWRAITRM</v>
      </c>
      <c r="D1120" t="str">
        <f>'BASE SPLIT DEM'!D1120</f>
        <v>PASTRAINHW</v>
      </c>
      <c r="E1120" s="4">
        <f>'BASE SPLIT DEM'!E1120+IF('BASE SPLIT DEM'!E1120=0,0,_xlfn.IFNA(VLOOKUP(RIGHT(C1120,6),'Tuning parameter'!$A$3:$AC$11,HLOOKUP(B1120,'Tuning parameter'!$B$1:$AC$2,2,FALSE),FALSE),0))</f>
        <v>1.4750299306959799E-2</v>
      </c>
      <c r="F1120" t="str">
        <f>'BASE SPLIT DEM'!F6172</f>
        <v>PassengerTransportationExternal INHome SchoolRailRegional</v>
      </c>
    </row>
    <row r="1121" spans="1:6" x14ac:dyDescent="0.25">
      <c r="A1121" t="str">
        <f>'BASE SPLIT DEM'!A6174</f>
        <v>TO</v>
      </c>
      <c r="B1121">
        <f>'BASE SPLIT DEM'!B1121</f>
        <v>2019</v>
      </c>
      <c r="C1121" t="str">
        <f>'BASE SPLIT DEM'!C1121</f>
        <v>ADEMPASTRAINHWROABUS</v>
      </c>
      <c r="D1121" t="str">
        <f>'BASE SPLIT DEM'!D1121</f>
        <v>PASTRAINHW</v>
      </c>
      <c r="E1121" s="4">
        <f>'BASE SPLIT DEM'!E1121+IF('BASE SPLIT DEM'!E1121=0,0,_xlfn.IFNA(VLOOKUP(RIGHT(C1121,6),'Tuning parameter'!$A$3:$AC$11,HLOOKUP(B1121,'Tuning parameter'!$B$1:$AC$2,2,FALSE),FALSE),0))</f>
        <v>0.104763291917663</v>
      </c>
      <c r="F1121" t="str">
        <f>'BASE SPLIT DEM'!F6174</f>
        <v>PassengerTransportationExternal INHome SchoolRailSubway</v>
      </c>
    </row>
    <row r="1122" spans="1:6" x14ac:dyDescent="0.25">
      <c r="A1122" t="str">
        <f>'BASE SPLIT DEM'!A6175</f>
        <v>TO</v>
      </c>
      <c r="B1122">
        <f>'BASE SPLIT DEM'!B1122</f>
        <v>2019</v>
      </c>
      <c r="C1122" t="str">
        <f>'BASE SPLIT DEM'!C1122</f>
        <v>ADEMPASTRAINHWROACAR</v>
      </c>
      <c r="D1122" t="str">
        <f>'BASE SPLIT DEM'!D1122</f>
        <v>PASTRAINHW</v>
      </c>
      <c r="E1122" s="4">
        <f>'BASE SPLIT DEM'!E1122+IF('BASE SPLIT DEM'!E1122=0,0,_xlfn.IFNA(VLOOKUP(RIGHT(C1122,6),'Tuning parameter'!$A$3:$AC$11,HLOOKUP(B1122,'Tuning parameter'!$B$1:$AC$2,2,FALSE),FALSE),0))</f>
        <v>0.35351436278617598</v>
      </c>
      <c r="F1122" t="str">
        <f>'BASE SPLIT DEM'!F6175</f>
        <v>PassengerTransportationExternal INHome SchoolRailTramway</v>
      </c>
    </row>
    <row r="1123" spans="1:6" x14ac:dyDescent="0.25">
      <c r="A1123" t="str">
        <f>'BASE SPLIT DEM'!A6191</f>
        <v>TO</v>
      </c>
      <c r="B1123">
        <f>'BASE SPLIT DEM'!B1123</f>
        <v>2019</v>
      </c>
      <c r="C1123" t="str">
        <f>'BASE SPLIT DEM'!C1123</f>
        <v>ADEMPASTRAINHWROATRU</v>
      </c>
      <c r="D1123" t="str">
        <f>'BASE SPLIT DEM'!D1123</f>
        <v>PASTRAINHW</v>
      </c>
      <c r="E1123" s="4">
        <f>'BASE SPLIT DEM'!E1123+IF('BASE SPLIT DEM'!E1123=0,0,_xlfn.IFNA(VLOOKUP(RIGHT(C1123,6),'Tuning parameter'!$A$3:$AC$11,HLOOKUP(B1123,'Tuning parameter'!$B$1:$AC$2,2,FALSE),FALSE),0))</f>
        <v>0.35351436278617598</v>
      </c>
      <c r="F1123" t="str">
        <f>'BASE SPLIT DEM'!F6191</f>
        <v>PassengerTransportationExternal INHome SchoolRoadMotorcycles</v>
      </c>
    </row>
    <row r="1124" spans="1:6" x14ac:dyDescent="0.25">
      <c r="A1124" t="str">
        <f>'BASE SPLIT DEM'!A6192</f>
        <v>TO</v>
      </c>
      <c r="B1124">
        <f>'BASE SPLIT DEM'!B1124</f>
        <v>2019</v>
      </c>
      <c r="C1124" t="str">
        <f>'BASE SPLIT DEM'!C1124</f>
        <v>ADEMPASTRAINHWROAMOR</v>
      </c>
      <c r="D1124" t="str">
        <f>'BASE SPLIT DEM'!D1124</f>
        <v>PASTRAINHW</v>
      </c>
      <c r="E1124" s="4">
        <f>'BASE SPLIT DEM'!E1124+IF('BASE SPLIT DEM'!E1124=0,0,_xlfn.IFNA(VLOOKUP(RIGHT(C1124,6),'Tuning parameter'!$A$3:$AC$11,HLOOKUP(B1124,'Tuning parameter'!$B$1:$AC$2,2,FALSE),FALSE),0))</f>
        <v>1.4885248595330699E-3</v>
      </c>
      <c r="F1124" t="str">
        <f>'BASE SPLIT DEM'!F6192</f>
        <v>PassengerTransportationExternal INHome SchoolRoadWalk</v>
      </c>
    </row>
    <row r="1125" spans="1:6" x14ac:dyDescent="0.25">
      <c r="A1125" t="str">
        <f>'BASE SPLIT DEM'!A6193</f>
        <v>TO</v>
      </c>
      <c r="B1125">
        <f>'BASE SPLIT DEM'!B1125</f>
        <v>2019</v>
      </c>
      <c r="C1125" t="str">
        <f>'BASE SPLIT DEM'!C1125</f>
        <v>ADEMPASTRAINHWROAWAL</v>
      </c>
      <c r="D1125" t="str">
        <f>'BASE SPLIT DEM'!D1125</f>
        <v>PASTRAINHW</v>
      </c>
      <c r="E1125" s="4">
        <f>'BASE SPLIT DEM'!E1125+IF('BASE SPLIT DEM'!E1125=0,0,_xlfn.IFNA(VLOOKUP(RIGHT(C1125,6),'Tuning parameter'!$A$3:$AC$11,HLOOKUP(B1125,'Tuning parameter'!$B$1:$AC$2,2,FALSE),FALSE),0))</f>
        <v>4.5249685859308497E-2</v>
      </c>
      <c r="F1125" t="str">
        <f>'BASE SPLIT DEM'!F6193</f>
        <v>PassengerTransportationExternal INHome SchoolRoadBicycle</v>
      </c>
    </row>
    <row r="1126" spans="1:6" x14ac:dyDescent="0.25">
      <c r="A1126" t="str">
        <f>'BASE SPLIT DEM'!A6196</f>
        <v>TO</v>
      </c>
      <c r="B1126">
        <f>'BASE SPLIT DEM'!B1126</f>
        <v>2019</v>
      </c>
      <c r="C1126" t="str">
        <f>'BASE SPLIT DEM'!C1126</f>
        <v>ADEMPASTRAINHWROABIK</v>
      </c>
      <c r="D1126" t="str">
        <f>'BASE SPLIT DEM'!D1126</f>
        <v>PASTRAINHW</v>
      </c>
      <c r="E1126" s="4">
        <f>'BASE SPLIT DEM'!E1126+IF('BASE SPLIT DEM'!E1126=0,0,_xlfn.IFNA(VLOOKUP(RIGHT(C1126,6),'Tuning parameter'!$A$3:$AC$11,HLOOKUP(B1126,'Tuning parameter'!$B$1:$AC$2,2,FALSE),FALSE),0))</f>
        <v>9.1926274974216404E-3</v>
      </c>
      <c r="F1126" t="str">
        <f>'BASE SPLIT DEM'!F6196</f>
        <v>PassengerTransportationExternal INHome OtherRailSubway</v>
      </c>
    </row>
    <row r="1127" spans="1:6" x14ac:dyDescent="0.25">
      <c r="A1127" t="str">
        <f>'BASE SPLIT DEM'!A6197</f>
        <v>TO</v>
      </c>
      <c r="B1127">
        <f>'BASE SPLIT DEM'!B1127</f>
        <v>2019</v>
      </c>
      <c r="C1127" t="str">
        <f>'BASE SPLIT DEM'!C1127</f>
        <v>ADEMPASTRAINHSRAIREG</v>
      </c>
      <c r="D1127" t="str">
        <f>'BASE SPLIT DEM'!D1127</f>
        <v>PASTRAINHS</v>
      </c>
      <c r="E1127" s="4">
        <f>'BASE SPLIT DEM'!E1127+IF('BASE SPLIT DEM'!E1127=0,0,_xlfn.IFNA(VLOOKUP(RIGHT(C1127,6),'Tuning parameter'!$A$3:$AC$11,HLOOKUP(B1127,'Tuning parameter'!$B$1:$AC$2,2,FALSE),FALSE),0))</f>
        <v>0</v>
      </c>
      <c r="F1127" t="str">
        <f>'BASE SPLIT DEM'!F6197</f>
        <v>PassengerTransportationExternal INHome OtherRailTramway</v>
      </c>
    </row>
    <row r="1128" spans="1:6" x14ac:dyDescent="0.25">
      <c r="A1128" t="str">
        <f>'BASE SPLIT DEM'!A6213</f>
        <v>TO</v>
      </c>
      <c r="B1128">
        <f>'BASE SPLIT DEM'!B1128</f>
        <v>2019</v>
      </c>
      <c r="C1128" t="str">
        <f>'BASE SPLIT DEM'!C1128</f>
        <v>ADEMPASTRAINHSRAISUB</v>
      </c>
      <c r="D1128" t="str">
        <f>'BASE SPLIT DEM'!D1128</f>
        <v>PASTRAINHS</v>
      </c>
      <c r="E1128" s="4">
        <f>'BASE SPLIT DEM'!E1128+IF('BASE SPLIT DEM'!E1128=0,0,_xlfn.IFNA(VLOOKUP(RIGHT(C1128,6),'Tuning parameter'!$A$3:$AC$11,HLOOKUP(B1128,'Tuning parameter'!$B$1:$AC$2,2,FALSE),FALSE),0))</f>
        <v>0.117526844986759</v>
      </c>
      <c r="F1128" t="str">
        <f>'BASE SPLIT DEM'!F6213</f>
        <v>PassengerTransportationExternal INHome OtherRoadMotorcycles</v>
      </c>
    </row>
    <row r="1129" spans="1:6" x14ac:dyDescent="0.25">
      <c r="A1129" t="str">
        <f>'BASE SPLIT DEM'!A6214</f>
        <v>TO</v>
      </c>
      <c r="B1129">
        <f>'BASE SPLIT DEM'!B1129</f>
        <v>2019</v>
      </c>
      <c r="C1129" t="str">
        <f>'BASE SPLIT DEM'!C1129</f>
        <v>ADEMPASTRAINHSRAITRM</v>
      </c>
      <c r="D1129" t="str">
        <f>'BASE SPLIT DEM'!D1129</f>
        <v>PASTRAINHS</v>
      </c>
      <c r="E1129" s="4">
        <f>'BASE SPLIT DEM'!E1129+IF('BASE SPLIT DEM'!E1129=0,0,_xlfn.IFNA(VLOOKUP(RIGHT(C1129,6),'Tuning parameter'!$A$3:$AC$11,HLOOKUP(B1129,'Tuning parameter'!$B$1:$AC$2,2,FALSE),FALSE),0))</f>
        <v>1.4750299306959799E-2</v>
      </c>
      <c r="F1129" t="str">
        <f>'BASE SPLIT DEM'!F6214</f>
        <v>PassengerTransportationExternal INHome OtherRoadWalk</v>
      </c>
    </row>
    <row r="1130" spans="1:6" x14ac:dyDescent="0.25">
      <c r="A1130" t="str">
        <f>'BASE SPLIT DEM'!A6215</f>
        <v>TO</v>
      </c>
      <c r="B1130">
        <f>'BASE SPLIT DEM'!B1130</f>
        <v>2019</v>
      </c>
      <c r="C1130" t="str">
        <f>'BASE SPLIT DEM'!C1130</f>
        <v>ADEMPASTRAINHSROABUS</v>
      </c>
      <c r="D1130" t="str">
        <f>'BASE SPLIT DEM'!D1130</f>
        <v>PASTRAINHS</v>
      </c>
      <c r="E1130" s="4">
        <f>'BASE SPLIT DEM'!E1130+IF('BASE SPLIT DEM'!E1130=0,0,_xlfn.IFNA(VLOOKUP(RIGHT(C1130,6),'Tuning parameter'!$A$3:$AC$11,HLOOKUP(B1130,'Tuning parameter'!$B$1:$AC$2,2,FALSE),FALSE),0))</f>
        <v>0.104763291917663</v>
      </c>
      <c r="F1130" t="str">
        <f>'BASE SPLIT DEM'!F6215</f>
        <v>PassengerTransportationExternal INHome OtherRoadBicycle</v>
      </c>
    </row>
    <row r="1131" spans="1:6" x14ac:dyDescent="0.25">
      <c r="A1131" t="str">
        <f>'BASE SPLIT DEM'!A6218</f>
        <v>TO</v>
      </c>
      <c r="B1131">
        <f>'BASE SPLIT DEM'!B1131</f>
        <v>2019</v>
      </c>
      <c r="C1131" t="str">
        <f>'BASE SPLIT DEM'!C1131</f>
        <v>ADEMPASTRAINHSROACAR</v>
      </c>
      <c r="D1131" t="str">
        <f>'BASE SPLIT DEM'!D1131</f>
        <v>PASTRAINHS</v>
      </c>
      <c r="E1131" s="4">
        <f>'BASE SPLIT DEM'!E1131+IF('BASE SPLIT DEM'!E1131=0,0,_xlfn.IFNA(VLOOKUP(RIGHT(C1131,6),'Tuning parameter'!$A$3:$AC$11,HLOOKUP(B1131,'Tuning parameter'!$B$1:$AC$2,2,FALSE),FALSE),0))</f>
        <v>0.35351436278617598</v>
      </c>
      <c r="F1131" t="str">
        <f>'BASE SPLIT DEM'!F6218</f>
        <v>PassengerTransportationExternal INNon Home basedRailSubway</v>
      </c>
    </row>
    <row r="1132" spans="1:6" x14ac:dyDescent="0.25">
      <c r="A1132" t="str">
        <f>'BASE SPLIT DEM'!A6219</f>
        <v>TO</v>
      </c>
      <c r="B1132">
        <f>'BASE SPLIT DEM'!B1132</f>
        <v>2019</v>
      </c>
      <c r="C1132" t="str">
        <f>'BASE SPLIT DEM'!C1132</f>
        <v>ADEMPASTRAINHSROATRU</v>
      </c>
      <c r="D1132" t="str">
        <f>'BASE SPLIT DEM'!D1132</f>
        <v>PASTRAINHS</v>
      </c>
      <c r="E1132" s="4">
        <f>'BASE SPLIT DEM'!E1132+IF('BASE SPLIT DEM'!E1132=0,0,_xlfn.IFNA(VLOOKUP(RIGHT(C1132,6),'Tuning parameter'!$A$3:$AC$11,HLOOKUP(B1132,'Tuning parameter'!$B$1:$AC$2,2,FALSE),FALSE),0))</f>
        <v>0.35351436278617598</v>
      </c>
      <c r="F1132" t="str">
        <f>'BASE SPLIT DEM'!F6219</f>
        <v>PassengerTransportationExternal INNon Home basedRailTramway</v>
      </c>
    </row>
    <row r="1133" spans="1:6" x14ac:dyDescent="0.25">
      <c r="A1133" t="str">
        <f>'BASE SPLIT DEM'!A6235</f>
        <v>TO</v>
      </c>
      <c r="B1133">
        <f>'BASE SPLIT DEM'!B1133</f>
        <v>2019</v>
      </c>
      <c r="C1133" t="str">
        <f>'BASE SPLIT DEM'!C1133</f>
        <v>ADEMPASTRAINHSROAMOR</v>
      </c>
      <c r="D1133" t="str">
        <f>'BASE SPLIT DEM'!D1133</f>
        <v>PASTRAINHS</v>
      </c>
      <c r="E1133" s="4">
        <f>'BASE SPLIT DEM'!E1133+IF('BASE SPLIT DEM'!E1133=0,0,_xlfn.IFNA(VLOOKUP(RIGHT(C1133,6),'Tuning parameter'!$A$3:$AC$11,HLOOKUP(B1133,'Tuning parameter'!$B$1:$AC$2,2,FALSE),FALSE),0))</f>
        <v>1.4885248595330699E-3</v>
      </c>
      <c r="F1133" t="str">
        <f>'BASE SPLIT DEM'!F6235</f>
        <v>PassengerTransportationExternal INNon Home basedRoadMotorcycles</v>
      </c>
    </row>
    <row r="1134" spans="1:6" x14ac:dyDescent="0.25">
      <c r="A1134" t="str">
        <f>'BASE SPLIT DEM'!A6236</f>
        <v>TO</v>
      </c>
      <c r="B1134">
        <f>'BASE SPLIT DEM'!B1134</f>
        <v>2019</v>
      </c>
      <c r="C1134" t="str">
        <f>'BASE SPLIT DEM'!C1134</f>
        <v>ADEMPASTRAINHSROAWAL</v>
      </c>
      <c r="D1134" t="str">
        <f>'BASE SPLIT DEM'!D1134</f>
        <v>PASTRAINHS</v>
      </c>
      <c r="E1134" s="4">
        <f>'BASE SPLIT DEM'!E1134+IF('BASE SPLIT DEM'!E1134=0,0,_xlfn.IFNA(VLOOKUP(RIGHT(C1134,6),'Tuning parameter'!$A$3:$AC$11,HLOOKUP(B1134,'Tuning parameter'!$B$1:$AC$2,2,FALSE),FALSE),0))</f>
        <v>4.5249685859308497E-2</v>
      </c>
      <c r="F1134" t="str">
        <f>'BASE SPLIT DEM'!F6236</f>
        <v>PassengerTransportationExternal INNon Home basedRoadWalk</v>
      </c>
    </row>
    <row r="1135" spans="1:6" x14ac:dyDescent="0.25">
      <c r="A1135" t="str">
        <f>'BASE SPLIT DEM'!A6237</f>
        <v>TO</v>
      </c>
      <c r="B1135">
        <f>'BASE SPLIT DEM'!B1135</f>
        <v>2019</v>
      </c>
      <c r="C1135" t="str">
        <f>'BASE SPLIT DEM'!C1135</f>
        <v>ADEMPASTRAINHSROABIK</v>
      </c>
      <c r="D1135" t="str">
        <f>'BASE SPLIT DEM'!D1135</f>
        <v>PASTRAINHS</v>
      </c>
      <c r="E1135" s="4">
        <f>'BASE SPLIT DEM'!E1135+IF('BASE SPLIT DEM'!E1135=0,0,_xlfn.IFNA(VLOOKUP(RIGHT(C1135,6),'Tuning parameter'!$A$3:$AC$11,HLOOKUP(B1135,'Tuning parameter'!$B$1:$AC$2,2,FALSE),FALSE),0))</f>
        <v>9.1926274974216404E-3</v>
      </c>
      <c r="F1135" t="str">
        <f>'BASE SPLIT DEM'!F6237</f>
        <v>PassengerTransportationExternal INNon Home basedRoadBicycle</v>
      </c>
    </row>
    <row r="1136" spans="1:6" x14ac:dyDescent="0.25">
      <c r="A1136" t="str">
        <f>'BASE SPLIT DEM'!A6238</f>
        <v>TO</v>
      </c>
      <c r="B1136">
        <f>'BASE SPLIT DEM'!B1136</f>
        <v>2019</v>
      </c>
      <c r="C1136" t="str">
        <f>'BASE SPLIT DEM'!C1136</f>
        <v>ADEMPASTRAINHORAIREG</v>
      </c>
      <c r="D1136" t="str">
        <f>'BASE SPLIT DEM'!D1136</f>
        <v>PASTRAINHO</v>
      </c>
      <c r="E1136" s="4">
        <f>'BASE SPLIT DEM'!E1136+IF('BASE SPLIT DEM'!E1136=0,0,_xlfn.IFNA(VLOOKUP(RIGHT(C1136,6),'Tuning parameter'!$A$3:$AC$11,HLOOKUP(B1136,'Tuning parameter'!$B$1:$AC$2,2,FALSE),FALSE),0))</f>
        <v>0</v>
      </c>
      <c r="F1136" t="str">
        <f>'BASE SPLIT DEM'!F6238</f>
        <v>PassengerTransportationExternal OUTHome WorkRailRegional</v>
      </c>
    </row>
    <row r="1137" spans="1:6" x14ac:dyDescent="0.25">
      <c r="A1137" t="str">
        <f>'BASE SPLIT DEM'!A6240</f>
        <v>TO</v>
      </c>
      <c r="B1137">
        <f>'BASE SPLIT DEM'!B1137</f>
        <v>2019</v>
      </c>
      <c r="C1137" t="str">
        <f>'BASE SPLIT DEM'!C1137</f>
        <v>ADEMPASTRAINHORAISUB</v>
      </c>
      <c r="D1137" t="str">
        <f>'BASE SPLIT DEM'!D1137</f>
        <v>PASTRAINHO</v>
      </c>
      <c r="E1137" s="4">
        <f>'BASE SPLIT DEM'!E1137+IF('BASE SPLIT DEM'!E1137=0,0,_xlfn.IFNA(VLOOKUP(RIGHT(C1137,6),'Tuning parameter'!$A$3:$AC$11,HLOOKUP(B1137,'Tuning parameter'!$B$1:$AC$2,2,FALSE),FALSE),0))</f>
        <v>0.117526844986759</v>
      </c>
      <c r="F1137" t="str">
        <f>'BASE SPLIT DEM'!F6240</f>
        <v>PassengerTransportationExternal OUTHome WorkRailSubway</v>
      </c>
    </row>
    <row r="1138" spans="1:6" x14ac:dyDescent="0.25">
      <c r="A1138" t="str">
        <f>'BASE SPLIT DEM'!A6241</f>
        <v>TO</v>
      </c>
      <c r="B1138">
        <f>'BASE SPLIT DEM'!B1138</f>
        <v>2019</v>
      </c>
      <c r="C1138" t="str">
        <f>'BASE SPLIT DEM'!C1138</f>
        <v>ADEMPASTRAINHORAITRM</v>
      </c>
      <c r="D1138" t="str">
        <f>'BASE SPLIT DEM'!D1138</f>
        <v>PASTRAINHO</v>
      </c>
      <c r="E1138" s="4">
        <f>'BASE SPLIT DEM'!E1138+IF('BASE SPLIT DEM'!E1138=0,0,_xlfn.IFNA(VLOOKUP(RIGHT(C1138,6),'Tuning parameter'!$A$3:$AC$11,HLOOKUP(B1138,'Tuning parameter'!$B$1:$AC$2,2,FALSE),FALSE),0))</f>
        <v>1.4750299306959799E-2</v>
      </c>
      <c r="F1138" t="str">
        <f>'BASE SPLIT DEM'!F6241</f>
        <v>PassengerTransportationExternal OUTHome WorkRailTramway</v>
      </c>
    </row>
    <row r="1139" spans="1:6" x14ac:dyDescent="0.25">
      <c r="A1139" t="str">
        <f>'BASE SPLIT DEM'!A6257</f>
        <v>TO</v>
      </c>
      <c r="B1139">
        <f>'BASE SPLIT DEM'!B1139</f>
        <v>2019</v>
      </c>
      <c r="C1139" t="str">
        <f>'BASE SPLIT DEM'!C1139</f>
        <v>ADEMPASTRAINHOROABUS</v>
      </c>
      <c r="D1139" t="str">
        <f>'BASE SPLIT DEM'!D1139</f>
        <v>PASTRAINHO</v>
      </c>
      <c r="E1139" s="4">
        <f>'BASE SPLIT DEM'!E1139+IF('BASE SPLIT DEM'!E1139=0,0,_xlfn.IFNA(VLOOKUP(RIGHT(C1139,6),'Tuning parameter'!$A$3:$AC$11,HLOOKUP(B1139,'Tuning parameter'!$B$1:$AC$2,2,FALSE),FALSE),0))</f>
        <v>0.104763291917663</v>
      </c>
      <c r="F1139" t="str">
        <f>'BASE SPLIT DEM'!F6257</f>
        <v>PassengerTransportationExternal OUTHome WorkRoadMotorcycles</v>
      </c>
    </row>
    <row r="1140" spans="1:6" x14ac:dyDescent="0.25">
      <c r="A1140" t="str">
        <f>'BASE SPLIT DEM'!A6258</f>
        <v>TO</v>
      </c>
      <c r="B1140">
        <f>'BASE SPLIT DEM'!B1140</f>
        <v>2019</v>
      </c>
      <c r="C1140" t="str">
        <f>'BASE SPLIT DEM'!C1140</f>
        <v>ADEMPASTRAINHOROACAR</v>
      </c>
      <c r="D1140" t="str">
        <f>'BASE SPLIT DEM'!D1140</f>
        <v>PASTRAINHO</v>
      </c>
      <c r="E1140" s="4">
        <f>'BASE SPLIT DEM'!E1140+IF('BASE SPLIT DEM'!E1140=0,0,_xlfn.IFNA(VLOOKUP(RIGHT(C1140,6),'Tuning parameter'!$A$3:$AC$11,HLOOKUP(B1140,'Tuning parameter'!$B$1:$AC$2,2,FALSE),FALSE),0))</f>
        <v>0.35351436278617598</v>
      </c>
      <c r="F1140" t="str">
        <f>'BASE SPLIT DEM'!F6258</f>
        <v>PassengerTransportationExternal OUTHome WorkRoadWalk</v>
      </c>
    </row>
    <row r="1141" spans="1:6" x14ac:dyDescent="0.25">
      <c r="A1141" t="str">
        <f>'BASE SPLIT DEM'!A6259</f>
        <v>TO</v>
      </c>
      <c r="B1141">
        <f>'BASE SPLIT DEM'!B1141</f>
        <v>2019</v>
      </c>
      <c r="C1141" t="str">
        <f>'BASE SPLIT DEM'!C1141</f>
        <v>ADEMPASTRAINHOROATRU</v>
      </c>
      <c r="D1141" t="str">
        <f>'BASE SPLIT DEM'!D1141</f>
        <v>PASTRAINHO</v>
      </c>
      <c r="E1141" s="4">
        <f>'BASE SPLIT DEM'!E1141+IF('BASE SPLIT DEM'!E1141=0,0,_xlfn.IFNA(VLOOKUP(RIGHT(C1141,6),'Tuning parameter'!$A$3:$AC$11,HLOOKUP(B1141,'Tuning parameter'!$B$1:$AC$2,2,FALSE),FALSE),0))</f>
        <v>0.35351436278617598</v>
      </c>
      <c r="F1141" t="str">
        <f>'BASE SPLIT DEM'!F6259</f>
        <v>PassengerTransportationExternal OUTHome WorkRoadBicycle</v>
      </c>
    </row>
    <row r="1142" spans="1:6" x14ac:dyDescent="0.25">
      <c r="A1142" t="str">
        <f>'BASE SPLIT DEM'!A6260</f>
        <v>TO</v>
      </c>
      <c r="B1142">
        <f>'BASE SPLIT DEM'!B1142</f>
        <v>2019</v>
      </c>
      <c r="C1142" t="str">
        <f>'BASE SPLIT DEM'!C1142</f>
        <v>ADEMPASTRAINHOROAMOR</v>
      </c>
      <c r="D1142" t="str">
        <f>'BASE SPLIT DEM'!D1142</f>
        <v>PASTRAINHO</v>
      </c>
      <c r="E1142" s="4">
        <f>'BASE SPLIT DEM'!E1142+IF('BASE SPLIT DEM'!E1142=0,0,_xlfn.IFNA(VLOOKUP(RIGHT(C1142,6),'Tuning parameter'!$A$3:$AC$11,HLOOKUP(B1142,'Tuning parameter'!$B$1:$AC$2,2,FALSE),FALSE),0))</f>
        <v>1.4885248595330699E-3</v>
      </c>
      <c r="F1142" t="str">
        <f>'BASE SPLIT DEM'!F6260</f>
        <v>PassengerTransportationExternal OUTHome SchoolRailRegional</v>
      </c>
    </row>
    <row r="1143" spans="1:6" x14ac:dyDescent="0.25">
      <c r="A1143" t="str">
        <f>'BASE SPLIT DEM'!A6262</f>
        <v>TO</v>
      </c>
      <c r="B1143">
        <f>'BASE SPLIT DEM'!B1143</f>
        <v>2019</v>
      </c>
      <c r="C1143" t="str">
        <f>'BASE SPLIT DEM'!C1143</f>
        <v>ADEMPASTRAINHOROAWAL</v>
      </c>
      <c r="D1143" t="str">
        <f>'BASE SPLIT DEM'!D1143</f>
        <v>PASTRAINHO</v>
      </c>
      <c r="E1143" s="4">
        <f>'BASE SPLIT DEM'!E1143+IF('BASE SPLIT DEM'!E1143=0,0,_xlfn.IFNA(VLOOKUP(RIGHT(C1143,6),'Tuning parameter'!$A$3:$AC$11,HLOOKUP(B1143,'Tuning parameter'!$B$1:$AC$2,2,FALSE),FALSE),0))</f>
        <v>4.5249685859308497E-2</v>
      </c>
      <c r="F1143" t="str">
        <f>'BASE SPLIT DEM'!F6262</f>
        <v>PassengerTransportationExternal OUTHome SchoolRailSubway</v>
      </c>
    </row>
    <row r="1144" spans="1:6" x14ac:dyDescent="0.25">
      <c r="A1144" t="str">
        <f>'BASE SPLIT DEM'!A6263</f>
        <v>TO</v>
      </c>
      <c r="B1144">
        <f>'BASE SPLIT DEM'!B1144</f>
        <v>2019</v>
      </c>
      <c r="C1144" t="str">
        <f>'BASE SPLIT DEM'!C1144</f>
        <v>ADEMPASTRAINHOROABIK</v>
      </c>
      <c r="D1144" t="str">
        <f>'BASE SPLIT DEM'!D1144</f>
        <v>PASTRAINHO</v>
      </c>
      <c r="E1144" s="4">
        <f>'BASE SPLIT DEM'!E1144+IF('BASE SPLIT DEM'!E1144=0,0,_xlfn.IFNA(VLOOKUP(RIGHT(C1144,6),'Tuning parameter'!$A$3:$AC$11,HLOOKUP(B1144,'Tuning parameter'!$B$1:$AC$2,2,FALSE),FALSE),0))</f>
        <v>9.1926274974216404E-3</v>
      </c>
      <c r="F1144" t="str">
        <f>'BASE SPLIT DEM'!F6263</f>
        <v>PassengerTransportationExternal OUTHome SchoolRailTramway</v>
      </c>
    </row>
    <row r="1145" spans="1:6" x14ac:dyDescent="0.25">
      <c r="A1145" t="str">
        <f>'BASE SPLIT DEM'!A6279</f>
        <v>TO</v>
      </c>
      <c r="B1145">
        <f>'BASE SPLIT DEM'!B1145</f>
        <v>2019</v>
      </c>
      <c r="C1145" t="str">
        <f>'BASE SPLIT DEM'!C1145</f>
        <v>ADEMPASTRAINNHRAIREG</v>
      </c>
      <c r="D1145" t="str">
        <f>'BASE SPLIT DEM'!D1145</f>
        <v>PASTRAINNH</v>
      </c>
      <c r="E1145" s="4">
        <f>'BASE SPLIT DEM'!E1145+IF('BASE SPLIT DEM'!E1145=0,0,_xlfn.IFNA(VLOOKUP(RIGHT(C1145,6),'Tuning parameter'!$A$3:$AC$11,HLOOKUP(B1145,'Tuning parameter'!$B$1:$AC$2,2,FALSE),FALSE),0))</f>
        <v>0</v>
      </c>
      <c r="F1145" t="str">
        <f>'BASE SPLIT DEM'!F6279</f>
        <v>PassengerTransportationExternal OUTHome SchoolRoadMotorcycles</v>
      </c>
    </row>
    <row r="1146" spans="1:6" x14ac:dyDescent="0.25">
      <c r="A1146" t="str">
        <f>'BASE SPLIT DEM'!A6280</f>
        <v>TO</v>
      </c>
      <c r="B1146">
        <f>'BASE SPLIT DEM'!B1146</f>
        <v>2019</v>
      </c>
      <c r="C1146" t="str">
        <f>'BASE SPLIT DEM'!C1146</f>
        <v>ADEMPASTRAINNHRAISUB</v>
      </c>
      <c r="D1146" t="str">
        <f>'BASE SPLIT DEM'!D1146</f>
        <v>PASTRAINNH</v>
      </c>
      <c r="E1146" s="4">
        <f>'BASE SPLIT DEM'!E1146+IF('BASE SPLIT DEM'!E1146=0,0,_xlfn.IFNA(VLOOKUP(RIGHT(C1146,6),'Tuning parameter'!$A$3:$AC$11,HLOOKUP(B1146,'Tuning parameter'!$B$1:$AC$2,2,FALSE),FALSE),0))</f>
        <v>0.117526844986759</v>
      </c>
      <c r="F1146" t="str">
        <f>'BASE SPLIT DEM'!F6280</f>
        <v>PassengerTransportationExternal OUTHome SchoolRoadWalk</v>
      </c>
    </row>
    <row r="1147" spans="1:6" x14ac:dyDescent="0.25">
      <c r="A1147" t="str">
        <f>'BASE SPLIT DEM'!A6281</f>
        <v>TO</v>
      </c>
      <c r="B1147">
        <f>'BASE SPLIT DEM'!B1147</f>
        <v>2019</v>
      </c>
      <c r="C1147" t="str">
        <f>'BASE SPLIT DEM'!C1147</f>
        <v>ADEMPASTRAINNHRAITRM</v>
      </c>
      <c r="D1147" t="str">
        <f>'BASE SPLIT DEM'!D1147</f>
        <v>PASTRAINNH</v>
      </c>
      <c r="E1147" s="4">
        <f>'BASE SPLIT DEM'!E1147+IF('BASE SPLIT DEM'!E1147=0,0,_xlfn.IFNA(VLOOKUP(RIGHT(C1147,6),'Tuning parameter'!$A$3:$AC$11,HLOOKUP(B1147,'Tuning parameter'!$B$1:$AC$2,2,FALSE),FALSE),0))</f>
        <v>1.4750299306959799E-2</v>
      </c>
      <c r="F1147" t="str">
        <f>'BASE SPLIT DEM'!F6281</f>
        <v>PassengerTransportationExternal OUTHome SchoolRoadBicycle</v>
      </c>
    </row>
    <row r="1148" spans="1:6" x14ac:dyDescent="0.25">
      <c r="A1148" t="str">
        <f>'BASE SPLIT DEM'!A6284</f>
        <v>TO</v>
      </c>
      <c r="B1148">
        <f>'BASE SPLIT DEM'!B1148</f>
        <v>2019</v>
      </c>
      <c r="C1148" t="str">
        <f>'BASE SPLIT DEM'!C1148</f>
        <v>ADEMPASTRAINNHROABUS</v>
      </c>
      <c r="D1148" t="str">
        <f>'BASE SPLIT DEM'!D1148</f>
        <v>PASTRAINNH</v>
      </c>
      <c r="E1148" s="4">
        <f>'BASE SPLIT DEM'!E1148+IF('BASE SPLIT DEM'!E1148=0,0,_xlfn.IFNA(VLOOKUP(RIGHT(C1148,6),'Tuning parameter'!$A$3:$AC$11,HLOOKUP(B1148,'Tuning parameter'!$B$1:$AC$2,2,FALSE),FALSE),0))</f>
        <v>0.104763291917663</v>
      </c>
      <c r="F1148" t="str">
        <f>'BASE SPLIT DEM'!F6284</f>
        <v>PassengerTransportationExternal OUTHome OtherRailSubway</v>
      </c>
    </row>
    <row r="1149" spans="1:6" x14ac:dyDescent="0.25">
      <c r="A1149" t="str">
        <f>'BASE SPLIT DEM'!A6285</f>
        <v>TO</v>
      </c>
      <c r="B1149">
        <f>'BASE SPLIT DEM'!B1149</f>
        <v>2019</v>
      </c>
      <c r="C1149" t="str">
        <f>'BASE SPLIT DEM'!C1149</f>
        <v>ADEMPASTRAINNHROACAR</v>
      </c>
      <c r="D1149" t="str">
        <f>'BASE SPLIT DEM'!D1149</f>
        <v>PASTRAINNH</v>
      </c>
      <c r="E1149" s="4">
        <f>'BASE SPLIT DEM'!E1149+IF('BASE SPLIT DEM'!E1149=0,0,_xlfn.IFNA(VLOOKUP(RIGHT(C1149,6),'Tuning parameter'!$A$3:$AC$11,HLOOKUP(B1149,'Tuning parameter'!$B$1:$AC$2,2,FALSE),FALSE),0))</f>
        <v>0.35351436278617598</v>
      </c>
      <c r="F1149" t="str">
        <f>'BASE SPLIT DEM'!F6285</f>
        <v>PassengerTransportationExternal OUTHome OtherRailTramway</v>
      </c>
    </row>
    <row r="1150" spans="1:6" x14ac:dyDescent="0.25">
      <c r="A1150" t="str">
        <f>'BASE SPLIT DEM'!A6301</f>
        <v>TO</v>
      </c>
      <c r="B1150">
        <f>'BASE SPLIT DEM'!B1150</f>
        <v>2019</v>
      </c>
      <c r="C1150" t="str">
        <f>'BASE SPLIT DEM'!C1150</f>
        <v>ADEMPASTRAINNHROATRU</v>
      </c>
      <c r="D1150" t="str">
        <f>'BASE SPLIT DEM'!D1150</f>
        <v>PASTRAINNH</v>
      </c>
      <c r="E1150" s="4">
        <f>'BASE SPLIT DEM'!E1150+IF('BASE SPLIT DEM'!E1150=0,0,_xlfn.IFNA(VLOOKUP(RIGHT(C1150,6),'Tuning parameter'!$A$3:$AC$11,HLOOKUP(B1150,'Tuning parameter'!$B$1:$AC$2,2,FALSE),FALSE),0))</f>
        <v>0.35351436278617598</v>
      </c>
      <c r="F1150" t="str">
        <f>'BASE SPLIT DEM'!F6301</f>
        <v>PassengerTransportationExternal OUTHome OtherRoadMotorcycles</v>
      </c>
    </row>
    <row r="1151" spans="1:6" x14ac:dyDescent="0.25">
      <c r="A1151" t="str">
        <f>'BASE SPLIT DEM'!A6302</f>
        <v>TO</v>
      </c>
      <c r="B1151">
        <f>'BASE SPLIT DEM'!B1151</f>
        <v>2019</v>
      </c>
      <c r="C1151" t="str">
        <f>'BASE SPLIT DEM'!C1151</f>
        <v>ADEMPASTRAINNHROAMOR</v>
      </c>
      <c r="D1151" t="str">
        <f>'BASE SPLIT DEM'!D1151</f>
        <v>PASTRAINNH</v>
      </c>
      <c r="E1151" s="4">
        <f>'BASE SPLIT DEM'!E1151+IF('BASE SPLIT DEM'!E1151=0,0,_xlfn.IFNA(VLOOKUP(RIGHT(C1151,6),'Tuning parameter'!$A$3:$AC$11,HLOOKUP(B1151,'Tuning parameter'!$B$1:$AC$2,2,FALSE),FALSE),0))</f>
        <v>1.4885248595330699E-3</v>
      </c>
      <c r="F1151" t="str">
        <f>'BASE SPLIT DEM'!F6302</f>
        <v>PassengerTransportationExternal OUTHome OtherRoadWalk</v>
      </c>
    </row>
    <row r="1152" spans="1:6" x14ac:dyDescent="0.25">
      <c r="A1152" t="str">
        <f>'BASE SPLIT DEM'!A6303</f>
        <v>TO</v>
      </c>
      <c r="B1152">
        <f>'BASE SPLIT DEM'!B1152</f>
        <v>2019</v>
      </c>
      <c r="C1152" t="str">
        <f>'BASE SPLIT DEM'!C1152</f>
        <v>ADEMPASTRAINNHROAWAL</v>
      </c>
      <c r="D1152" t="str">
        <f>'BASE SPLIT DEM'!D1152</f>
        <v>PASTRAINNH</v>
      </c>
      <c r="E1152" s="4">
        <f>'BASE SPLIT DEM'!E1152+IF('BASE SPLIT DEM'!E1152=0,0,_xlfn.IFNA(VLOOKUP(RIGHT(C1152,6),'Tuning parameter'!$A$3:$AC$11,HLOOKUP(B1152,'Tuning parameter'!$B$1:$AC$2,2,FALSE),FALSE),0))</f>
        <v>4.5249685859308497E-2</v>
      </c>
      <c r="F1152" t="str">
        <f>'BASE SPLIT DEM'!F6303</f>
        <v>PassengerTransportationExternal OUTHome OtherRoadBicycle</v>
      </c>
    </row>
    <row r="1153" spans="1:6" x14ac:dyDescent="0.25">
      <c r="A1153" t="str">
        <f>'BASE SPLIT DEM'!A6306</f>
        <v>TO</v>
      </c>
      <c r="B1153">
        <f>'BASE SPLIT DEM'!B1153</f>
        <v>2019</v>
      </c>
      <c r="C1153" t="str">
        <f>'BASE SPLIT DEM'!C1153</f>
        <v>ADEMPASTRAINNHROABIK</v>
      </c>
      <c r="D1153" t="str">
        <f>'BASE SPLIT DEM'!D1153</f>
        <v>PASTRAINNH</v>
      </c>
      <c r="E1153" s="4">
        <f>'BASE SPLIT DEM'!E1153+IF('BASE SPLIT DEM'!E1153=0,0,_xlfn.IFNA(VLOOKUP(RIGHT(C1153,6),'Tuning parameter'!$A$3:$AC$11,HLOOKUP(B1153,'Tuning parameter'!$B$1:$AC$2,2,FALSE),FALSE),0))</f>
        <v>9.1926274974216404E-3</v>
      </c>
      <c r="F1153" t="str">
        <f>'BASE SPLIT DEM'!F6306</f>
        <v>PassengerTransportationExternal OUTNon Home basedRailSubway</v>
      </c>
    </row>
    <row r="1154" spans="1:6" x14ac:dyDescent="0.25">
      <c r="A1154" t="str">
        <f>'BASE SPLIT DEM'!A6307</f>
        <v>TO</v>
      </c>
      <c r="B1154">
        <f>'BASE SPLIT DEM'!B1154</f>
        <v>2019</v>
      </c>
      <c r="C1154" t="str">
        <f>'BASE SPLIT DEM'!C1154</f>
        <v>ADEMPASTRAEXIHWRAIREG</v>
      </c>
      <c r="D1154" t="str">
        <f>'BASE SPLIT DEM'!D1154</f>
        <v>PASTRAEXIHW</v>
      </c>
      <c r="E1154" s="4">
        <f>'BASE SPLIT DEM'!E1154+IF('BASE SPLIT DEM'!E1154=0,0,_xlfn.IFNA(VLOOKUP(RIGHT(C1154,6),'Tuning parameter'!$A$3:$AC$11,HLOOKUP(B1154,'Tuning parameter'!$B$1:$AC$2,2,FALSE),FALSE),0))</f>
        <v>0.15732832600928601</v>
      </c>
      <c r="F1154" t="str">
        <f>'BASE SPLIT DEM'!F6307</f>
        <v>PassengerTransportationExternal OUTNon Home basedRailTramway</v>
      </c>
    </row>
    <row r="1155" spans="1:6" x14ac:dyDescent="0.25">
      <c r="A1155" t="str">
        <f>'BASE SPLIT DEM'!A6323</f>
        <v>TO</v>
      </c>
      <c r="B1155">
        <f>'BASE SPLIT DEM'!B1155</f>
        <v>2019</v>
      </c>
      <c r="C1155" t="str">
        <f>'BASE SPLIT DEM'!C1155</f>
        <v>ADEMPASTRAEXIHWRAISUB</v>
      </c>
      <c r="D1155" t="str">
        <f>'BASE SPLIT DEM'!D1155</f>
        <v>PASTRAEXIHW</v>
      </c>
      <c r="E1155" s="4">
        <f>'BASE SPLIT DEM'!E1155+IF('BASE SPLIT DEM'!E1155=0,0,_xlfn.IFNA(VLOOKUP(RIGHT(C1155,6),'Tuning parameter'!$A$3:$AC$11,HLOOKUP(B1155,'Tuning parameter'!$B$1:$AC$2,2,FALSE),FALSE),0))</f>
        <v>7.6589510795547801E-3</v>
      </c>
      <c r="F1155" t="str">
        <f>'BASE SPLIT DEM'!F6323</f>
        <v>PassengerTransportationExternal OUTNon Home basedRoadMotorcycles</v>
      </c>
    </row>
    <row r="1156" spans="1:6" x14ac:dyDescent="0.25">
      <c r="A1156" t="str">
        <f>'BASE SPLIT DEM'!A6324</f>
        <v>TO</v>
      </c>
      <c r="B1156">
        <f>'BASE SPLIT DEM'!B1156</f>
        <v>2019</v>
      </c>
      <c r="C1156" t="str">
        <f>'BASE SPLIT DEM'!C1156</f>
        <v>ADEMPASTRAEXIHWRAITRM</v>
      </c>
      <c r="D1156" t="str">
        <f>'BASE SPLIT DEM'!D1156</f>
        <v>PASTRAEXIHW</v>
      </c>
      <c r="E1156" s="4">
        <f>'BASE SPLIT DEM'!E1156+IF('BASE SPLIT DEM'!E1156=0,0,_xlfn.IFNA(VLOOKUP(RIGHT(C1156,6),'Tuning parameter'!$A$3:$AC$11,HLOOKUP(B1156,'Tuning parameter'!$B$1:$AC$2,2,FALSE),FALSE),0))</f>
        <v>0</v>
      </c>
      <c r="F1156" t="str">
        <f>'BASE SPLIT DEM'!F6324</f>
        <v>PassengerTransportationExternal OUTNon Home basedRoadWalk</v>
      </c>
    </row>
    <row r="1157" spans="1:6" x14ac:dyDescent="0.25">
      <c r="A1157" t="str">
        <f>'BASE SPLIT DEM'!A6325</f>
        <v>TO</v>
      </c>
      <c r="B1157">
        <f>'BASE SPLIT DEM'!B1157</f>
        <v>2019</v>
      </c>
      <c r="C1157" t="str">
        <f>'BASE SPLIT DEM'!C1157</f>
        <v>ADEMPASTRAEXIHWROABUS</v>
      </c>
      <c r="D1157" t="str">
        <f>'BASE SPLIT DEM'!D1157</f>
        <v>PASTRAEXIHW</v>
      </c>
      <c r="E1157" s="4">
        <f>'BASE SPLIT DEM'!E1157+IF('BASE SPLIT DEM'!E1157=0,0,_xlfn.IFNA(VLOOKUP(RIGHT(C1157,6),'Tuning parameter'!$A$3:$AC$11,HLOOKUP(B1157,'Tuning parameter'!$B$1:$AC$2,2,FALSE),FALSE),0))</f>
        <v>4.00619630969931E-2</v>
      </c>
      <c r="F1157" t="str">
        <f>'BASE SPLIT DEM'!F6325</f>
        <v>PassengerTransportationExternal OUTNon Home basedRoadBicycle</v>
      </c>
    </row>
    <row r="1158" spans="1:6" x14ac:dyDescent="0.25">
      <c r="A1158" t="str">
        <f>'BASE SPLIT DEM'!A6434</f>
        <v>TO</v>
      </c>
      <c r="B1158">
        <f>'BASE SPLIT DEM'!B1158</f>
        <v>2019</v>
      </c>
      <c r="C1158" t="str">
        <f>'BASE SPLIT DEM'!C1158</f>
        <v>ADEMPASTRAEXIHWROACAR</v>
      </c>
      <c r="D1158" t="str">
        <f>'BASE SPLIT DEM'!D1158</f>
        <v>PASTRAEXIHW</v>
      </c>
      <c r="E1158" s="4">
        <f>'BASE SPLIT DEM'!E1158+IF('BASE SPLIT DEM'!E1158=0,0,_xlfn.IFNA(VLOOKUP(RIGHT(C1158,6),'Tuning parameter'!$A$3:$AC$11,HLOOKUP(B1158,'Tuning parameter'!$B$1:$AC$2,2,FALSE),FALSE),0))</f>
        <v>0.39629998117894899</v>
      </c>
      <c r="F1158" t="str">
        <f>'BASE SPLIT DEM'!F6434</f>
        <v>PassengerTransportationIn BoundaryHome WorkRailRegional</v>
      </c>
    </row>
    <row r="1159" spans="1:6" x14ac:dyDescent="0.25">
      <c r="A1159" t="str">
        <f>'BASE SPLIT DEM'!A6436</f>
        <v>TO</v>
      </c>
      <c r="B1159">
        <f>'BASE SPLIT DEM'!B1159</f>
        <v>2019</v>
      </c>
      <c r="C1159" t="str">
        <f>'BASE SPLIT DEM'!C1159</f>
        <v>ADEMPASTRAEXIHWROATRU</v>
      </c>
      <c r="D1159" t="str">
        <f>'BASE SPLIT DEM'!D1159</f>
        <v>PASTRAEXIHW</v>
      </c>
      <c r="E1159" s="4">
        <f>'BASE SPLIT DEM'!E1159+IF('BASE SPLIT DEM'!E1159=0,0,_xlfn.IFNA(VLOOKUP(RIGHT(C1159,6),'Tuning parameter'!$A$3:$AC$11,HLOOKUP(B1159,'Tuning parameter'!$B$1:$AC$2,2,FALSE),FALSE),0))</f>
        <v>0.39629998117894899</v>
      </c>
      <c r="F1159" t="str">
        <f>'BASE SPLIT DEM'!F6436</f>
        <v>PassengerTransportationIn BoundaryHome WorkRailSubway</v>
      </c>
    </row>
    <row r="1160" spans="1:6" x14ac:dyDescent="0.25">
      <c r="A1160" t="str">
        <f>'BASE SPLIT DEM'!A6437</f>
        <v>TO</v>
      </c>
      <c r="B1160">
        <f>'BASE SPLIT DEM'!B1160</f>
        <v>2019</v>
      </c>
      <c r="C1160" t="str">
        <f>'BASE SPLIT DEM'!C1160</f>
        <v>ADEMPASTRAEXIHWROAMOR</v>
      </c>
      <c r="D1160" t="str">
        <f>'BASE SPLIT DEM'!D1160</f>
        <v>PASTRAEXIHW</v>
      </c>
      <c r="E1160" s="4">
        <f>'BASE SPLIT DEM'!E1160+IF('BASE SPLIT DEM'!E1160=0,0,_xlfn.IFNA(VLOOKUP(RIGHT(C1160,6),'Tuning parameter'!$A$3:$AC$11,HLOOKUP(B1160,'Tuning parameter'!$B$1:$AC$2,2,FALSE),FALSE),0))</f>
        <v>1.6686800761590501E-3</v>
      </c>
      <c r="F1160" t="str">
        <f>'BASE SPLIT DEM'!F6437</f>
        <v>PassengerTransportationIn BoundaryHome WorkRailTramway</v>
      </c>
    </row>
    <row r="1161" spans="1:6" x14ac:dyDescent="0.25">
      <c r="A1161" t="str">
        <f>'BASE SPLIT DEM'!A6453</f>
        <v>TO</v>
      </c>
      <c r="B1161">
        <f>'BASE SPLIT DEM'!B1161</f>
        <v>2019</v>
      </c>
      <c r="C1161" t="str">
        <f>'BASE SPLIT DEM'!C1161</f>
        <v>ADEMPASTRAEXIHWROAWAL</v>
      </c>
      <c r="D1161" t="str">
        <f>'BASE SPLIT DEM'!D1161</f>
        <v>PASTRAEXIHW</v>
      </c>
      <c r="E1161" s="4">
        <f>'BASE SPLIT DEM'!E1161+IF('BASE SPLIT DEM'!E1161=0,0,_xlfn.IFNA(VLOOKUP(RIGHT(C1161,6),'Tuning parameter'!$A$3:$AC$11,HLOOKUP(B1161,'Tuning parameter'!$B$1:$AC$2,2,FALSE),FALSE),0))</f>
        <v>6.8211738010674305E-4</v>
      </c>
      <c r="F1161" t="str">
        <f>'BASE SPLIT DEM'!F6453</f>
        <v>PassengerTransportationIn BoundaryHome WorkRoadMotorcycles</v>
      </c>
    </row>
    <row r="1162" spans="1:6" x14ac:dyDescent="0.25">
      <c r="A1162" t="str">
        <f>'BASE SPLIT DEM'!A6454</f>
        <v>TO</v>
      </c>
      <c r="B1162">
        <f>'BASE SPLIT DEM'!B1162</f>
        <v>2019</v>
      </c>
      <c r="C1162" t="str">
        <f>'BASE SPLIT DEM'!C1162</f>
        <v>ADEMPASTRAEXIHWROABIK</v>
      </c>
      <c r="D1162" t="str">
        <f>'BASE SPLIT DEM'!D1162</f>
        <v>PASTRAEXIHW</v>
      </c>
      <c r="E1162" s="4">
        <f>'BASE SPLIT DEM'!E1162+IF('BASE SPLIT DEM'!E1162=0,0,_xlfn.IFNA(VLOOKUP(RIGHT(C1162,6),'Tuning parameter'!$A$3:$AC$11,HLOOKUP(B1162,'Tuning parameter'!$B$1:$AC$2,2,FALSE),FALSE),0))</f>
        <v>0</v>
      </c>
      <c r="F1162" t="str">
        <f>'BASE SPLIT DEM'!F6454</f>
        <v>PassengerTransportationIn BoundaryHome WorkRoadWalk</v>
      </c>
    </row>
    <row r="1163" spans="1:6" x14ac:dyDescent="0.25">
      <c r="A1163" t="str">
        <f>'BASE SPLIT DEM'!A6455</f>
        <v>TO</v>
      </c>
      <c r="B1163">
        <f>'BASE SPLIT DEM'!B1163</f>
        <v>2019</v>
      </c>
      <c r="C1163" t="str">
        <f>'BASE SPLIT DEM'!C1163</f>
        <v>ADEMPASTRAEXIHSRAIREG</v>
      </c>
      <c r="D1163" t="str">
        <f>'BASE SPLIT DEM'!D1163</f>
        <v>PASTRAEXIHS</v>
      </c>
      <c r="E1163" s="4">
        <f>'BASE SPLIT DEM'!E1163+IF('BASE SPLIT DEM'!E1163=0,0,_xlfn.IFNA(VLOOKUP(RIGHT(C1163,6),'Tuning parameter'!$A$3:$AC$11,HLOOKUP(B1163,'Tuning parameter'!$B$1:$AC$2,2,FALSE),FALSE),0))</f>
        <v>0.15732832600928601</v>
      </c>
      <c r="F1163" t="str">
        <f>'BASE SPLIT DEM'!F6455</f>
        <v>PassengerTransportationIn BoundaryHome WorkRoadBicycle</v>
      </c>
    </row>
    <row r="1164" spans="1:6" x14ac:dyDescent="0.25">
      <c r="A1164" t="str">
        <f>'BASE SPLIT DEM'!A6456</f>
        <v>TO</v>
      </c>
      <c r="B1164">
        <f>'BASE SPLIT DEM'!B1164</f>
        <v>2019</v>
      </c>
      <c r="C1164" t="str">
        <f>'BASE SPLIT DEM'!C1164</f>
        <v>ADEMPASTRAEXIHSRAISUB</v>
      </c>
      <c r="D1164" t="str">
        <f>'BASE SPLIT DEM'!D1164</f>
        <v>PASTRAEXIHS</v>
      </c>
      <c r="E1164" s="4">
        <f>'BASE SPLIT DEM'!E1164+IF('BASE SPLIT DEM'!E1164=0,0,_xlfn.IFNA(VLOOKUP(RIGHT(C1164,6),'Tuning parameter'!$A$3:$AC$11,HLOOKUP(B1164,'Tuning parameter'!$B$1:$AC$2,2,FALSE),FALSE),0))</f>
        <v>7.6589510795547801E-3</v>
      </c>
      <c r="F1164" t="str">
        <f>'BASE SPLIT DEM'!F6456</f>
        <v>PassengerTransportationIn BoundaryHome SchoolRailRegional</v>
      </c>
    </row>
    <row r="1165" spans="1:6" x14ac:dyDescent="0.25">
      <c r="A1165" t="str">
        <f>'BASE SPLIT DEM'!A6458</f>
        <v>TO</v>
      </c>
      <c r="B1165">
        <f>'BASE SPLIT DEM'!B1165</f>
        <v>2019</v>
      </c>
      <c r="C1165" t="str">
        <f>'BASE SPLIT DEM'!C1165</f>
        <v>ADEMPASTRAEXIHSRAITRM</v>
      </c>
      <c r="D1165" t="str">
        <f>'BASE SPLIT DEM'!D1165</f>
        <v>PASTRAEXIHS</v>
      </c>
      <c r="E1165" s="4">
        <f>'BASE SPLIT DEM'!E1165+IF('BASE SPLIT DEM'!E1165=0,0,_xlfn.IFNA(VLOOKUP(RIGHT(C1165,6),'Tuning parameter'!$A$3:$AC$11,HLOOKUP(B1165,'Tuning parameter'!$B$1:$AC$2,2,FALSE),FALSE),0))</f>
        <v>0</v>
      </c>
      <c r="F1165" t="str">
        <f>'BASE SPLIT DEM'!F6458</f>
        <v>PassengerTransportationIn BoundaryHome SchoolRailSubway</v>
      </c>
    </row>
    <row r="1166" spans="1:6" x14ac:dyDescent="0.25">
      <c r="A1166" t="str">
        <f>'BASE SPLIT DEM'!A6459</f>
        <v>TO</v>
      </c>
      <c r="B1166">
        <f>'BASE SPLIT DEM'!B1166</f>
        <v>2019</v>
      </c>
      <c r="C1166" t="str">
        <f>'BASE SPLIT DEM'!C1166</f>
        <v>ADEMPASTRAEXIHSROABUS</v>
      </c>
      <c r="D1166" t="str">
        <f>'BASE SPLIT DEM'!D1166</f>
        <v>PASTRAEXIHS</v>
      </c>
      <c r="E1166" s="4">
        <f>'BASE SPLIT DEM'!E1166+IF('BASE SPLIT DEM'!E1166=0,0,_xlfn.IFNA(VLOOKUP(RIGHT(C1166,6),'Tuning parameter'!$A$3:$AC$11,HLOOKUP(B1166,'Tuning parameter'!$B$1:$AC$2,2,FALSE),FALSE),0))</f>
        <v>4.00619630969931E-2</v>
      </c>
      <c r="F1166" t="str">
        <f>'BASE SPLIT DEM'!F6459</f>
        <v>PassengerTransportationIn BoundaryHome SchoolRailTramway</v>
      </c>
    </row>
    <row r="1167" spans="1:6" x14ac:dyDescent="0.25">
      <c r="A1167" t="str">
        <f>'BASE SPLIT DEM'!A6475</f>
        <v>TO</v>
      </c>
      <c r="B1167">
        <f>'BASE SPLIT DEM'!B1167</f>
        <v>2019</v>
      </c>
      <c r="C1167" t="str">
        <f>'BASE SPLIT DEM'!C1167</f>
        <v>ADEMPASTRAEXIHSROACAR</v>
      </c>
      <c r="D1167" t="str">
        <f>'BASE SPLIT DEM'!D1167</f>
        <v>PASTRAEXIHS</v>
      </c>
      <c r="E1167" s="4">
        <f>'BASE SPLIT DEM'!E1167+IF('BASE SPLIT DEM'!E1167=0,0,_xlfn.IFNA(VLOOKUP(RIGHT(C1167,6),'Tuning parameter'!$A$3:$AC$11,HLOOKUP(B1167,'Tuning parameter'!$B$1:$AC$2,2,FALSE),FALSE),0))</f>
        <v>0.39629998117894899</v>
      </c>
      <c r="F1167" t="str">
        <f>'BASE SPLIT DEM'!F6475</f>
        <v>PassengerTransportationIn BoundaryHome SchoolRoadMotorcycles</v>
      </c>
    </row>
    <row r="1168" spans="1:6" x14ac:dyDescent="0.25">
      <c r="A1168" t="str">
        <f>'BASE SPLIT DEM'!A6476</f>
        <v>TO</v>
      </c>
      <c r="B1168">
        <f>'BASE SPLIT DEM'!B1168</f>
        <v>2019</v>
      </c>
      <c r="C1168" t="str">
        <f>'BASE SPLIT DEM'!C1168</f>
        <v>ADEMPASTRAEXIHSROATRU</v>
      </c>
      <c r="D1168" t="str">
        <f>'BASE SPLIT DEM'!D1168</f>
        <v>PASTRAEXIHS</v>
      </c>
      <c r="E1168" s="4">
        <f>'BASE SPLIT DEM'!E1168+IF('BASE SPLIT DEM'!E1168=0,0,_xlfn.IFNA(VLOOKUP(RIGHT(C1168,6),'Tuning parameter'!$A$3:$AC$11,HLOOKUP(B1168,'Tuning parameter'!$B$1:$AC$2,2,FALSE),FALSE),0))</f>
        <v>0.39629998117894899</v>
      </c>
      <c r="F1168" t="str">
        <f>'BASE SPLIT DEM'!F6476</f>
        <v>PassengerTransportationIn BoundaryHome SchoolRoadWalk</v>
      </c>
    </row>
    <row r="1169" spans="1:6" x14ac:dyDescent="0.25">
      <c r="A1169" t="str">
        <f>'BASE SPLIT DEM'!A6477</f>
        <v>TO</v>
      </c>
      <c r="B1169">
        <f>'BASE SPLIT DEM'!B1169</f>
        <v>2019</v>
      </c>
      <c r="C1169" t="str">
        <f>'BASE SPLIT DEM'!C1169</f>
        <v>ADEMPASTRAEXIHSROAMOR</v>
      </c>
      <c r="D1169" t="str">
        <f>'BASE SPLIT DEM'!D1169</f>
        <v>PASTRAEXIHS</v>
      </c>
      <c r="E1169" s="4">
        <f>'BASE SPLIT DEM'!E1169+IF('BASE SPLIT DEM'!E1169=0,0,_xlfn.IFNA(VLOOKUP(RIGHT(C1169,6),'Tuning parameter'!$A$3:$AC$11,HLOOKUP(B1169,'Tuning parameter'!$B$1:$AC$2,2,FALSE),FALSE),0))</f>
        <v>1.6686800761590501E-3</v>
      </c>
      <c r="F1169" t="str">
        <f>'BASE SPLIT DEM'!F6477</f>
        <v>PassengerTransportationIn BoundaryHome SchoolRoadBicycle</v>
      </c>
    </row>
    <row r="1170" spans="1:6" x14ac:dyDescent="0.25">
      <c r="A1170" t="str">
        <f>'BASE SPLIT DEM'!A6478</f>
        <v>TO</v>
      </c>
      <c r="B1170">
        <f>'BASE SPLIT DEM'!B1170</f>
        <v>2019</v>
      </c>
      <c r="C1170" t="str">
        <f>'BASE SPLIT DEM'!C1170</f>
        <v>ADEMPASTRAEXIHSROAWAL</v>
      </c>
      <c r="D1170" t="str">
        <f>'BASE SPLIT DEM'!D1170</f>
        <v>PASTRAEXIHS</v>
      </c>
      <c r="E1170" s="4">
        <f>'BASE SPLIT DEM'!E1170+IF('BASE SPLIT DEM'!E1170=0,0,_xlfn.IFNA(VLOOKUP(RIGHT(C1170,6),'Tuning parameter'!$A$3:$AC$11,HLOOKUP(B1170,'Tuning parameter'!$B$1:$AC$2,2,FALSE),FALSE),0))</f>
        <v>6.8211738010674305E-4</v>
      </c>
      <c r="F1170" t="str">
        <f>'BASE SPLIT DEM'!F6478</f>
        <v>PassengerTransportationIn BoundaryHome OtherRailRegional</v>
      </c>
    </row>
    <row r="1171" spans="1:6" x14ac:dyDescent="0.25">
      <c r="A1171" t="str">
        <f>'BASE SPLIT DEM'!A6480</f>
        <v>TO</v>
      </c>
      <c r="B1171">
        <f>'BASE SPLIT DEM'!B1171</f>
        <v>2019</v>
      </c>
      <c r="C1171" t="str">
        <f>'BASE SPLIT DEM'!C1171</f>
        <v>ADEMPASTRAEXIHSROABIK</v>
      </c>
      <c r="D1171" t="str">
        <f>'BASE SPLIT DEM'!D1171</f>
        <v>PASTRAEXIHS</v>
      </c>
      <c r="E1171" s="4">
        <f>'BASE SPLIT DEM'!E1171+IF('BASE SPLIT DEM'!E1171=0,0,_xlfn.IFNA(VLOOKUP(RIGHT(C1171,6),'Tuning parameter'!$A$3:$AC$11,HLOOKUP(B1171,'Tuning parameter'!$B$1:$AC$2,2,FALSE),FALSE),0))</f>
        <v>0</v>
      </c>
      <c r="F1171" t="str">
        <f>'BASE SPLIT DEM'!F6480</f>
        <v>PassengerTransportationIn BoundaryHome OtherRailSubway</v>
      </c>
    </row>
    <row r="1172" spans="1:6" x14ac:dyDescent="0.25">
      <c r="A1172" t="str">
        <f>'BASE SPLIT DEM'!A6481</f>
        <v>TO</v>
      </c>
      <c r="B1172">
        <f>'BASE SPLIT DEM'!B1172</f>
        <v>2019</v>
      </c>
      <c r="C1172" t="str">
        <f>'BASE SPLIT DEM'!C1172</f>
        <v>ADEMPASTRAEXIHORAIREG</v>
      </c>
      <c r="D1172" t="str">
        <f>'BASE SPLIT DEM'!D1172</f>
        <v>PASTRAEXIHO</v>
      </c>
      <c r="E1172" s="4">
        <f>'BASE SPLIT DEM'!E1172+IF('BASE SPLIT DEM'!E1172=0,0,_xlfn.IFNA(VLOOKUP(RIGHT(C1172,6),'Tuning parameter'!$A$3:$AC$11,HLOOKUP(B1172,'Tuning parameter'!$B$1:$AC$2,2,FALSE),FALSE),0))</f>
        <v>0.15732832600928601</v>
      </c>
      <c r="F1172" t="str">
        <f>'BASE SPLIT DEM'!F6481</f>
        <v>PassengerTransportationIn BoundaryHome OtherRailTramway</v>
      </c>
    </row>
    <row r="1173" spans="1:6" x14ac:dyDescent="0.25">
      <c r="A1173" t="str">
        <f>'BASE SPLIT DEM'!A6497</f>
        <v>TO</v>
      </c>
      <c r="B1173">
        <f>'BASE SPLIT DEM'!B1173</f>
        <v>2019</v>
      </c>
      <c r="C1173" t="str">
        <f>'BASE SPLIT DEM'!C1173</f>
        <v>ADEMPASTRAEXIHORAISUB</v>
      </c>
      <c r="D1173" t="str">
        <f>'BASE SPLIT DEM'!D1173</f>
        <v>PASTRAEXIHO</v>
      </c>
      <c r="E1173" s="4">
        <f>'BASE SPLIT DEM'!E1173+IF('BASE SPLIT DEM'!E1173=0,0,_xlfn.IFNA(VLOOKUP(RIGHT(C1173,6),'Tuning parameter'!$A$3:$AC$11,HLOOKUP(B1173,'Tuning parameter'!$B$1:$AC$2,2,FALSE),FALSE),0))</f>
        <v>7.6589510795547801E-3</v>
      </c>
      <c r="F1173" t="str">
        <f>'BASE SPLIT DEM'!F6497</f>
        <v>PassengerTransportationIn BoundaryHome OtherRoadMotorcycles</v>
      </c>
    </row>
    <row r="1174" spans="1:6" x14ac:dyDescent="0.25">
      <c r="A1174" t="str">
        <f>'BASE SPLIT DEM'!A6498</f>
        <v>TO</v>
      </c>
      <c r="B1174">
        <f>'BASE SPLIT DEM'!B1174</f>
        <v>2019</v>
      </c>
      <c r="C1174" t="str">
        <f>'BASE SPLIT DEM'!C1174</f>
        <v>ADEMPASTRAEXIHORAITRM</v>
      </c>
      <c r="D1174" t="str">
        <f>'BASE SPLIT DEM'!D1174</f>
        <v>PASTRAEXIHO</v>
      </c>
      <c r="E1174" s="4">
        <f>'BASE SPLIT DEM'!E1174+IF('BASE SPLIT DEM'!E1174=0,0,_xlfn.IFNA(VLOOKUP(RIGHT(C1174,6),'Tuning parameter'!$A$3:$AC$11,HLOOKUP(B1174,'Tuning parameter'!$B$1:$AC$2,2,FALSE),FALSE),0))</f>
        <v>0</v>
      </c>
      <c r="F1174" t="str">
        <f>'BASE SPLIT DEM'!F6498</f>
        <v>PassengerTransportationIn BoundaryHome OtherRoadWalk</v>
      </c>
    </row>
    <row r="1175" spans="1:6" x14ac:dyDescent="0.25">
      <c r="A1175" t="str">
        <f>'BASE SPLIT DEM'!A6499</f>
        <v>TO</v>
      </c>
      <c r="B1175">
        <f>'BASE SPLIT DEM'!B1175</f>
        <v>2019</v>
      </c>
      <c r="C1175" t="str">
        <f>'BASE SPLIT DEM'!C1175</f>
        <v>ADEMPASTRAEXIHOROABUS</v>
      </c>
      <c r="D1175" t="str">
        <f>'BASE SPLIT DEM'!D1175</f>
        <v>PASTRAEXIHO</v>
      </c>
      <c r="E1175" s="4">
        <f>'BASE SPLIT DEM'!E1175+IF('BASE SPLIT DEM'!E1175=0,0,_xlfn.IFNA(VLOOKUP(RIGHT(C1175,6),'Tuning parameter'!$A$3:$AC$11,HLOOKUP(B1175,'Tuning parameter'!$B$1:$AC$2,2,FALSE),FALSE),0))</f>
        <v>4.00619630969931E-2</v>
      </c>
      <c r="F1175" t="str">
        <f>'BASE SPLIT DEM'!F6499</f>
        <v>PassengerTransportationIn BoundaryHome OtherRoadBicycle</v>
      </c>
    </row>
    <row r="1176" spans="1:6" x14ac:dyDescent="0.25">
      <c r="A1176" t="str">
        <f>'BASE SPLIT DEM'!A6500</f>
        <v>TO</v>
      </c>
      <c r="B1176">
        <f>'BASE SPLIT DEM'!B1176</f>
        <v>2019</v>
      </c>
      <c r="C1176" t="str">
        <f>'BASE SPLIT DEM'!C1176</f>
        <v>ADEMPASTRAEXIHOROACAR</v>
      </c>
      <c r="D1176" t="str">
        <f>'BASE SPLIT DEM'!D1176</f>
        <v>PASTRAEXIHO</v>
      </c>
      <c r="E1176" s="4">
        <f>'BASE SPLIT DEM'!E1176+IF('BASE SPLIT DEM'!E1176=0,0,_xlfn.IFNA(VLOOKUP(RIGHT(C1176,6),'Tuning parameter'!$A$3:$AC$11,HLOOKUP(B1176,'Tuning parameter'!$B$1:$AC$2,2,FALSE),FALSE),0))</f>
        <v>0.39629998117894899</v>
      </c>
      <c r="F1176" t="str">
        <f>'BASE SPLIT DEM'!F6500</f>
        <v>PassengerTransportationIn BoundaryNon Home basedRailRegional</v>
      </c>
    </row>
    <row r="1177" spans="1:6" x14ac:dyDescent="0.25">
      <c r="A1177" t="str">
        <f>'BASE SPLIT DEM'!A6502</f>
        <v>TO</v>
      </c>
      <c r="B1177">
        <f>'BASE SPLIT DEM'!B1177</f>
        <v>2019</v>
      </c>
      <c r="C1177" t="str">
        <f>'BASE SPLIT DEM'!C1177</f>
        <v>ADEMPASTRAEXIHOROATRU</v>
      </c>
      <c r="D1177" t="str">
        <f>'BASE SPLIT DEM'!D1177</f>
        <v>PASTRAEXIHO</v>
      </c>
      <c r="E1177" s="4">
        <f>'BASE SPLIT DEM'!E1177+IF('BASE SPLIT DEM'!E1177=0,0,_xlfn.IFNA(VLOOKUP(RIGHT(C1177,6),'Tuning parameter'!$A$3:$AC$11,HLOOKUP(B1177,'Tuning parameter'!$B$1:$AC$2,2,FALSE),FALSE),0))</f>
        <v>0.39629998117894899</v>
      </c>
      <c r="F1177" t="str">
        <f>'BASE SPLIT DEM'!F6502</f>
        <v>PassengerTransportationIn BoundaryNon Home basedRailSubway</v>
      </c>
    </row>
    <row r="1178" spans="1:6" x14ac:dyDescent="0.25">
      <c r="A1178" t="str">
        <f>'BASE SPLIT DEM'!A6503</f>
        <v>TO</v>
      </c>
      <c r="B1178">
        <f>'BASE SPLIT DEM'!B1178</f>
        <v>2019</v>
      </c>
      <c r="C1178" t="str">
        <f>'BASE SPLIT DEM'!C1178</f>
        <v>ADEMPASTRAEXIHOROAMOR</v>
      </c>
      <c r="D1178" t="str">
        <f>'BASE SPLIT DEM'!D1178</f>
        <v>PASTRAEXIHO</v>
      </c>
      <c r="E1178" s="4">
        <f>'BASE SPLIT DEM'!E1178+IF('BASE SPLIT DEM'!E1178=0,0,_xlfn.IFNA(VLOOKUP(RIGHT(C1178,6),'Tuning parameter'!$A$3:$AC$11,HLOOKUP(B1178,'Tuning parameter'!$B$1:$AC$2,2,FALSE),FALSE),0))</f>
        <v>1.6686800761590501E-3</v>
      </c>
      <c r="F1178" t="str">
        <f>'BASE SPLIT DEM'!F6503</f>
        <v>PassengerTransportationIn BoundaryNon Home basedRailTramway</v>
      </c>
    </row>
    <row r="1179" spans="1:6" x14ac:dyDescent="0.25">
      <c r="A1179" t="str">
        <f>'BASE SPLIT DEM'!A6519</f>
        <v>TO</v>
      </c>
      <c r="B1179">
        <f>'BASE SPLIT DEM'!B1179</f>
        <v>2019</v>
      </c>
      <c r="C1179" t="str">
        <f>'BASE SPLIT DEM'!C1179</f>
        <v>ADEMPASTRAEXIHOROAWAL</v>
      </c>
      <c r="D1179" t="str">
        <f>'BASE SPLIT DEM'!D1179</f>
        <v>PASTRAEXIHO</v>
      </c>
      <c r="E1179" s="4">
        <f>'BASE SPLIT DEM'!E1179+IF('BASE SPLIT DEM'!E1179=0,0,_xlfn.IFNA(VLOOKUP(RIGHT(C1179,6),'Tuning parameter'!$A$3:$AC$11,HLOOKUP(B1179,'Tuning parameter'!$B$1:$AC$2,2,FALSE),FALSE),0))</f>
        <v>6.8211738010674305E-4</v>
      </c>
      <c r="F1179" t="str">
        <f>'BASE SPLIT DEM'!F6519</f>
        <v>PassengerTransportationIn BoundaryNon Home basedRoadMotorcycles</v>
      </c>
    </row>
    <row r="1180" spans="1:6" x14ac:dyDescent="0.25">
      <c r="A1180" t="str">
        <f>'BASE SPLIT DEM'!A6520</f>
        <v>TO</v>
      </c>
      <c r="B1180">
        <f>'BASE SPLIT DEM'!B1180</f>
        <v>2019</v>
      </c>
      <c r="C1180" t="str">
        <f>'BASE SPLIT DEM'!C1180</f>
        <v>ADEMPASTRAEXIHOROABIK</v>
      </c>
      <c r="D1180" t="str">
        <f>'BASE SPLIT DEM'!D1180</f>
        <v>PASTRAEXIHO</v>
      </c>
      <c r="E1180" s="4">
        <f>'BASE SPLIT DEM'!E1180+IF('BASE SPLIT DEM'!E1180=0,0,_xlfn.IFNA(VLOOKUP(RIGHT(C1180,6),'Tuning parameter'!$A$3:$AC$11,HLOOKUP(B1180,'Tuning parameter'!$B$1:$AC$2,2,FALSE),FALSE),0))</f>
        <v>0</v>
      </c>
      <c r="F1180" t="str">
        <f>'BASE SPLIT DEM'!F6520</f>
        <v>PassengerTransportationIn BoundaryNon Home basedRoadWalk</v>
      </c>
    </row>
    <row r="1181" spans="1:6" x14ac:dyDescent="0.25">
      <c r="A1181" t="str">
        <f>'BASE SPLIT DEM'!A6521</f>
        <v>TO</v>
      </c>
      <c r="B1181">
        <f>'BASE SPLIT DEM'!B1181</f>
        <v>2019</v>
      </c>
      <c r="C1181" t="str">
        <f>'BASE SPLIT DEM'!C1181</f>
        <v>ADEMPASTRAEXINHRAIREG</v>
      </c>
      <c r="D1181" t="str">
        <f>'BASE SPLIT DEM'!D1181</f>
        <v>PASTRAEXINH</v>
      </c>
      <c r="E1181" s="4">
        <f>'BASE SPLIT DEM'!E1181+IF('BASE SPLIT DEM'!E1181=0,0,_xlfn.IFNA(VLOOKUP(RIGHT(C1181,6),'Tuning parameter'!$A$3:$AC$11,HLOOKUP(B1181,'Tuning parameter'!$B$1:$AC$2,2,FALSE),FALSE),0))</f>
        <v>0.15732832600928601</v>
      </c>
      <c r="F1181" t="str">
        <f>'BASE SPLIT DEM'!F6521</f>
        <v>PassengerTransportationIn BoundaryNon Home basedRoadBicycle</v>
      </c>
    </row>
    <row r="1182" spans="1:6" x14ac:dyDescent="0.25">
      <c r="A1182" t="str">
        <f>'BASE SPLIT DEM'!A6522</f>
        <v>TO</v>
      </c>
      <c r="B1182">
        <f>'BASE SPLIT DEM'!B1182</f>
        <v>2019</v>
      </c>
      <c r="C1182" t="str">
        <f>'BASE SPLIT DEM'!C1182</f>
        <v>ADEMPASTRAEXINHRAISUB</v>
      </c>
      <c r="D1182" t="str">
        <f>'BASE SPLIT DEM'!D1182</f>
        <v>PASTRAEXINH</v>
      </c>
      <c r="E1182" s="4">
        <f>'BASE SPLIT DEM'!E1182+IF('BASE SPLIT DEM'!E1182=0,0,_xlfn.IFNA(VLOOKUP(RIGHT(C1182,6),'Tuning parameter'!$A$3:$AC$11,HLOOKUP(B1182,'Tuning parameter'!$B$1:$AC$2,2,FALSE),FALSE),0))</f>
        <v>7.6589510795547801E-3</v>
      </c>
      <c r="F1182" t="str">
        <f>'BASE SPLIT DEM'!F6522</f>
        <v>PassengerTransportationExternal INHome WorkRailRegional</v>
      </c>
    </row>
    <row r="1183" spans="1:6" x14ac:dyDescent="0.25">
      <c r="A1183" t="str">
        <f>'BASE SPLIT DEM'!A6524</f>
        <v>TO</v>
      </c>
      <c r="B1183">
        <f>'BASE SPLIT DEM'!B1183</f>
        <v>2019</v>
      </c>
      <c r="C1183" t="str">
        <f>'BASE SPLIT DEM'!C1183</f>
        <v>ADEMPASTRAEXINHRAITRM</v>
      </c>
      <c r="D1183" t="str">
        <f>'BASE SPLIT DEM'!D1183</f>
        <v>PASTRAEXINH</v>
      </c>
      <c r="E1183" s="4">
        <f>'BASE SPLIT DEM'!E1183+IF('BASE SPLIT DEM'!E1183=0,0,_xlfn.IFNA(VLOOKUP(RIGHT(C1183,6),'Tuning parameter'!$A$3:$AC$11,HLOOKUP(B1183,'Tuning parameter'!$B$1:$AC$2,2,FALSE),FALSE),0))</f>
        <v>0</v>
      </c>
      <c r="F1183" t="str">
        <f>'BASE SPLIT DEM'!F6524</f>
        <v>PassengerTransportationExternal INHome WorkRailSubway</v>
      </c>
    </row>
    <row r="1184" spans="1:6" x14ac:dyDescent="0.25">
      <c r="A1184" t="str">
        <f>'BASE SPLIT DEM'!A6525</f>
        <v>TO</v>
      </c>
      <c r="B1184">
        <f>'BASE SPLIT DEM'!B1184</f>
        <v>2019</v>
      </c>
      <c r="C1184" t="str">
        <f>'BASE SPLIT DEM'!C1184</f>
        <v>ADEMPASTRAEXINHROABUS</v>
      </c>
      <c r="D1184" t="str">
        <f>'BASE SPLIT DEM'!D1184</f>
        <v>PASTRAEXINH</v>
      </c>
      <c r="E1184" s="4">
        <f>'BASE SPLIT DEM'!E1184+IF('BASE SPLIT DEM'!E1184=0,0,_xlfn.IFNA(VLOOKUP(RIGHT(C1184,6),'Tuning parameter'!$A$3:$AC$11,HLOOKUP(B1184,'Tuning parameter'!$B$1:$AC$2,2,FALSE),FALSE),0))</f>
        <v>4.00619630969931E-2</v>
      </c>
      <c r="F1184" t="str">
        <f>'BASE SPLIT DEM'!F6525</f>
        <v>PassengerTransportationExternal INHome WorkRailTramway</v>
      </c>
    </row>
    <row r="1185" spans="1:6" x14ac:dyDescent="0.25">
      <c r="A1185" t="str">
        <f>'BASE SPLIT DEM'!A6541</f>
        <v>TO</v>
      </c>
      <c r="B1185">
        <f>'BASE SPLIT DEM'!B1185</f>
        <v>2019</v>
      </c>
      <c r="C1185" t="str">
        <f>'BASE SPLIT DEM'!C1185</f>
        <v>ADEMPASTRAEXINHROACAR</v>
      </c>
      <c r="D1185" t="str">
        <f>'BASE SPLIT DEM'!D1185</f>
        <v>PASTRAEXINH</v>
      </c>
      <c r="E1185" s="4">
        <f>'BASE SPLIT DEM'!E1185+IF('BASE SPLIT DEM'!E1185=0,0,_xlfn.IFNA(VLOOKUP(RIGHT(C1185,6),'Tuning parameter'!$A$3:$AC$11,HLOOKUP(B1185,'Tuning parameter'!$B$1:$AC$2,2,FALSE),FALSE),0))</f>
        <v>0.39629998117894899</v>
      </c>
      <c r="F1185" t="str">
        <f>'BASE SPLIT DEM'!F6541</f>
        <v>PassengerTransportationExternal INHome WorkRoadMotorcycles</v>
      </c>
    </row>
    <row r="1186" spans="1:6" x14ac:dyDescent="0.25">
      <c r="A1186" t="str">
        <f>'BASE SPLIT DEM'!A6542</f>
        <v>TO</v>
      </c>
      <c r="B1186">
        <f>'BASE SPLIT DEM'!B1186</f>
        <v>2019</v>
      </c>
      <c r="C1186" t="str">
        <f>'BASE SPLIT DEM'!C1186</f>
        <v>ADEMPASTRAEXINHROATRU</v>
      </c>
      <c r="D1186" t="str">
        <f>'BASE SPLIT DEM'!D1186</f>
        <v>PASTRAEXINH</v>
      </c>
      <c r="E1186" s="4">
        <f>'BASE SPLIT DEM'!E1186+IF('BASE SPLIT DEM'!E1186=0,0,_xlfn.IFNA(VLOOKUP(RIGHT(C1186,6),'Tuning parameter'!$A$3:$AC$11,HLOOKUP(B1186,'Tuning parameter'!$B$1:$AC$2,2,FALSE),FALSE),0))</f>
        <v>0.39629998117894899</v>
      </c>
      <c r="F1186" t="str">
        <f>'BASE SPLIT DEM'!F6542</f>
        <v>PassengerTransportationExternal INHome WorkRoadWalk</v>
      </c>
    </row>
    <row r="1187" spans="1:6" x14ac:dyDescent="0.25">
      <c r="A1187" t="str">
        <f>'BASE SPLIT DEM'!A6543</f>
        <v>TO</v>
      </c>
      <c r="B1187">
        <f>'BASE SPLIT DEM'!B1187</f>
        <v>2019</v>
      </c>
      <c r="C1187" t="str">
        <f>'BASE SPLIT DEM'!C1187</f>
        <v>ADEMPASTRAEXINHROAMOR</v>
      </c>
      <c r="D1187" t="str">
        <f>'BASE SPLIT DEM'!D1187</f>
        <v>PASTRAEXINH</v>
      </c>
      <c r="E1187" s="4">
        <f>'BASE SPLIT DEM'!E1187+IF('BASE SPLIT DEM'!E1187=0,0,_xlfn.IFNA(VLOOKUP(RIGHT(C1187,6),'Tuning parameter'!$A$3:$AC$11,HLOOKUP(B1187,'Tuning parameter'!$B$1:$AC$2,2,FALSE),FALSE),0))</f>
        <v>1.6686800761590501E-3</v>
      </c>
      <c r="F1187" t="str">
        <f>'BASE SPLIT DEM'!F6543</f>
        <v>PassengerTransportationExternal INHome WorkRoadBicycle</v>
      </c>
    </row>
    <row r="1188" spans="1:6" x14ac:dyDescent="0.25">
      <c r="A1188" t="str">
        <f>'BASE SPLIT DEM'!A6544</f>
        <v>TO</v>
      </c>
      <c r="B1188">
        <f>'BASE SPLIT DEM'!B1188</f>
        <v>2019</v>
      </c>
      <c r="C1188" t="str">
        <f>'BASE SPLIT DEM'!C1188</f>
        <v>ADEMPASTRAEXINHROAWAL</v>
      </c>
      <c r="D1188" t="str">
        <f>'BASE SPLIT DEM'!D1188</f>
        <v>PASTRAEXINH</v>
      </c>
      <c r="E1188" s="4">
        <f>'BASE SPLIT DEM'!E1188+IF('BASE SPLIT DEM'!E1188=0,0,_xlfn.IFNA(VLOOKUP(RIGHT(C1188,6),'Tuning parameter'!$A$3:$AC$11,HLOOKUP(B1188,'Tuning parameter'!$B$1:$AC$2,2,FALSE),FALSE),0))</f>
        <v>6.8211738010674305E-4</v>
      </c>
      <c r="F1188" t="str">
        <f>'BASE SPLIT DEM'!F6544</f>
        <v>PassengerTransportationExternal INHome SchoolRailRegional</v>
      </c>
    </row>
    <row r="1189" spans="1:6" x14ac:dyDescent="0.25">
      <c r="A1189" t="str">
        <f>'BASE SPLIT DEM'!A6546</f>
        <v>TO</v>
      </c>
      <c r="B1189">
        <f>'BASE SPLIT DEM'!B1189</f>
        <v>2019</v>
      </c>
      <c r="C1189" t="str">
        <f>'BASE SPLIT DEM'!C1189</f>
        <v>ADEMPASTRAEXINHROABIK</v>
      </c>
      <c r="D1189" t="str">
        <f>'BASE SPLIT DEM'!D1189</f>
        <v>PASTRAEXINH</v>
      </c>
      <c r="E1189" s="4">
        <f>'BASE SPLIT DEM'!E1189+IF('BASE SPLIT DEM'!E1189=0,0,_xlfn.IFNA(VLOOKUP(RIGHT(C1189,6),'Tuning parameter'!$A$3:$AC$11,HLOOKUP(B1189,'Tuning parameter'!$B$1:$AC$2,2,FALSE),FALSE),0))</f>
        <v>0</v>
      </c>
      <c r="F1189" t="str">
        <f>'BASE SPLIT DEM'!F6546</f>
        <v>PassengerTransportationExternal INHome SchoolRailSubway</v>
      </c>
    </row>
    <row r="1190" spans="1:6" x14ac:dyDescent="0.25">
      <c r="A1190" t="str">
        <f>'BASE SPLIT DEM'!A6547</f>
        <v>TO</v>
      </c>
      <c r="B1190">
        <f>'BASE SPLIT DEM'!B1190</f>
        <v>2019</v>
      </c>
      <c r="C1190" t="str">
        <f>'BASE SPLIT DEM'!C1190</f>
        <v>ADEMPASTRAEXOHWRAIREG</v>
      </c>
      <c r="D1190" t="str">
        <f>'BASE SPLIT DEM'!D1190</f>
        <v>PASTRAEXOHW</v>
      </c>
      <c r="E1190" s="4">
        <f>'BASE SPLIT DEM'!E1190+IF('BASE SPLIT DEM'!E1190=0,0,_xlfn.IFNA(VLOOKUP(RIGHT(C1190,6),'Tuning parameter'!$A$3:$AC$11,HLOOKUP(B1190,'Tuning parameter'!$B$1:$AC$2,2,FALSE),FALSE),0))</f>
        <v>0.137723218016058</v>
      </c>
      <c r="F1190" t="str">
        <f>'BASE SPLIT DEM'!F6547</f>
        <v>PassengerTransportationExternal INHome SchoolRailTramway</v>
      </c>
    </row>
    <row r="1191" spans="1:6" x14ac:dyDescent="0.25">
      <c r="A1191" t="str">
        <f>'BASE SPLIT DEM'!A6563</f>
        <v>TO</v>
      </c>
      <c r="B1191">
        <f>'BASE SPLIT DEM'!B1191</f>
        <v>2019</v>
      </c>
      <c r="C1191" t="str">
        <f>'BASE SPLIT DEM'!C1191</f>
        <v>ADEMPASTRAEXOHWRAISUB</v>
      </c>
      <c r="D1191" t="str">
        <f>'BASE SPLIT DEM'!D1191</f>
        <v>PASTRAEXOHW</v>
      </c>
      <c r="E1191" s="4">
        <f>'BASE SPLIT DEM'!E1191+IF('BASE SPLIT DEM'!E1191=0,0,_xlfn.IFNA(VLOOKUP(RIGHT(C1191,6),'Tuning parameter'!$A$3:$AC$11,HLOOKUP(B1191,'Tuning parameter'!$B$1:$AC$2,2,FALSE),FALSE),0))</f>
        <v>6.3471166061028301E-3</v>
      </c>
      <c r="F1191" t="str">
        <f>'BASE SPLIT DEM'!F6563</f>
        <v>PassengerTransportationExternal INHome SchoolRoadMotorcycles</v>
      </c>
    </row>
    <row r="1192" spans="1:6" x14ac:dyDescent="0.25">
      <c r="A1192" t="str">
        <f>'BASE SPLIT DEM'!A6564</f>
        <v>TO</v>
      </c>
      <c r="B1192">
        <f>'BASE SPLIT DEM'!B1192</f>
        <v>2019</v>
      </c>
      <c r="C1192" t="str">
        <f>'BASE SPLIT DEM'!C1192</f>
        <v>ADEMPASTRAEXOHWRAITRM</v>
      </c>
      <c r="D1192" t="str">
        <f>'BASE SPLIT DEM'!D1192</f>
        <v>PASTRAEXOHW</v>
      </c>
      <c r="E1192" s="4">
        <f>'BASE SPLIT DEM'!E1192+IF('BASE SPLIT DEM'!E1192=0,0,_xlfn.IFNA(VLOOKUP(RIGHT(C1192,6),'Tuning parameter'!$A$3:$AC$11,HLOOKUP(B1192,'Tuning parameter'!$B$1:$AC$2,2,FALSE),FALSE),0))</f>
        <v>0</v>
      </c>
      <c r="F1192" t="str">
        <f>'BASE SPLIT DEM'!F6564</f>
        <v>PassengerTransportationExternal INHome SchoolRoadWalk</v>
      </c>
    </row>
    <row r="1193" spans="1:6" x14ac:dyDescent="0.25">
      <c r="A1193" t="str">
        <f>'BASE SPLIT DEM'!A6565</f>
        <v>TO</v>
      </c>
      <c r="B1193">
        <f>'BASE SPLIT DEM'!B1193</f>
        <v>2019</v>
      </c>
      <c r="C1193" t="str">
        <f>'BASE SPLIT DEM'!C1193</f>
        <v>ADEMPASTRAEXOHWROABUS</v>
      </c>
      <c r="D1193" t="str">
        <f>'BASE SPLIT DEM'!D1193</f>
        <v>PASTRAEXOHW</v>
      </c>
      <c r="E1193" s="4">
        <f>'BASE SPLIT DEM'!E1193+IF('BASE SPLIT DEM'!E1193=0,0,_xlfn.IFNA(VLOOKUP(RIGHT(C1193,6),'Tuning parameter'!$A$3:$AC$11,HLOOKUP(B1193,'Tuning parameter'!$B$1:$AC$2,2,FALSE),FALSE),0))</f>
        <v>4.10360139485434E-2</v>
      </c>
      <c r="F1193" t="str">
        <f>'BASE SPLIT DEM'!F6565</f>
        <v>PassengerTransportationExternal INHome SchoolRoadBicycle</v>
      </c>
    </row>
    <row r="1194" spans="1:6" x14ac:dyDescent="0.25">
      <c r="A1194" t="str">
        <f>'BASE SPLIT DEM'!A6568</f>
        <v>TO</v>
      </c>
      <c r="B1194">
        <f>'BASE SPLIT DEM'!B1194</f>
        <v>2019</v>
      </c>
      <c r="C1194" t="str">
        <f>'BASE SPLIT DEM'!C1194</f>
        <v>ADEMPASTRAEXOHWROACAR</v>
      </c>
      <c r="D1194" t="str">
        <f>'BASE SPLIT DEM'!D1194</f>
        <v>PASTRAEXOHW</v>
      </c>
      <c r="E1194" s="4">
        <f>'BASE SPLIT DEM'!E1194+IF('BASE SPLIT DEM'!E1194=0,0,_xlfn.IFNA(VLOOKUP(RIGHT(C1194,6),'Tuning parameter'!$A$3:$AC$11,HLOOKUP(B1194,'Tuning parameter'!$B$1:$AC$2,2,FALSE),FALSE),0))</f>
        <v>0.406256635439049</v>
      </c>
      <c r="F1194" t="str">
        <f>'BASE SPLIT DEM'!F6568</f>
        <v>PassengerTransportationExternal INHome OtherRailSubway</v>
      </c>
    </row>
    <row r="1195" spans="1:6" x14ac:dyDescent="0.25">
      <c r="A1195" t="str">
        <f>'BASE SPLIT DEM'!A6569</f>
        <v>TO</v>
      </c>
      <c r="B1195">
        <f>'BASE SPLIT DEM'!B1195</f>
        <v>2019</v>
      </c>
      <c r="C1195" t="str">
        <f>'BASE SPLIT DEM'!C1195</f>
        <v>ADEMPASTRAEXOHWROATRU</v>
      </c>
      <c r="D1195" t="str">
        <f>'BASE SPLIT DEM'!D1195</f>
        <v>PASTRAEXOHW</v>
      </c>
      <c r="E1195" s="4">
        <f>'BASE SPLIT DEM'!E1195+IF('BASE SPLIT DEM'!E1195=0,0,_xlfn.IFNA(VLOOKUP(RIGHT(C1195,6),'Tuning parameter'!$A$3:$AC$11,HLOOKUP(B1195,'Tuning parameter'!$B$1:$AC$2,2,FALSE),FALSE),0))</f>
        <v>0.406256635439049</v>
      </c>
      <c r="F1195" t="str">
        <f>'BASE SPLIT DEM'!F6569</f>
        <v>PassengerTransportationExternal INHome OtherRailTramway</v>
      </c>
    </row>
    <row r="1196" spans="1:6" x14ac:dyDescent="0.25">
      <c r="A1196" t="str">
        <f>'BASE SPLIT DEM'!A6585</f>
        <v>TO</v>
      </c>
      <c r="B1196">
        <f>'BASE SPLIT DEM'!B1196</f>
        <v>2019</v>
      </c>
      <c r="C1196" t="str">
        <f>'BASE SPLIT DEM'!C1196</f>
        <v>ADEMPASTRAEXOHWROAMOR</v>
      </c>
      <c r="D1196" t="str">
        <f>'BASE SPLIT DEM'!D1196</f>
        <v>PASTRAEXOHW</v>
      </c>
      <c r="E1196" s="4">
        <f>'BASE SPLIT DEM'!E1196+IF('BASE SPLIT DEM'!E1196=0,0,_xlfn.IFNA(VLOOKUP(RIGHT(C1196,6),'Tuning parameter'!$A$3:$AC$11,HLOOKUP(B1196,'Tuning parameter'!$B$1:$AC$2,2,FALSE),FALSE),0))</f>
        <v>1.71060405137501E-3</v>
      </c>
      <c r="F1196" t="str">
        <f>'BASE SPLIT DEM'!F6585</f>
        <v>PassengerTransportationExternal INHome OtherRoadMotorcycles</v>
      </c>
    </row>
    <row r="1197" spans="1:6" x14ac:dyDescent="0.25">
      <c r="A1197" t="str">
        <f>'BASE SPLIT DEM'!A6586</f>
        <v>TO</v>
      </c>
      <c r="B1197">
        <f>'BASE SPLIT DEM'!B1197</f>
        <v>2019</v>
      </c>
      <c r="C1197" t="str">
        <f>'BASE SPLIT DEM'!C1197</f>
        <v>ADEMPASTRAEXOHWROAWAL</v>
      </c>
      <c r="D1197" t="str">
        <f>'BASE SPLIT DEM'!D1197</f>
        <v>PASTRAEXOHW</v>
      </c>
      <c r="E1197" s="4">
        <f>'BASE SPLIT DEM'!E1197+IF('BASE SPLIT DEM'!E1197=0,0,_xlfn.IFNA(VLOOKUP(RIGHT(C1197,6),'Tuning parameter'!$A$3:$AC$11,HLOOKUP(B1197,'Tuning parameter'!$B$1:$AC$2,2,FALSE),FALSE),0))</f>
        <v>6.6977649982097602E-4</v>
      </c>
      <c r="F1197" t="str">
        <f>'BASE SPLIT DEM'!F6586</f>
        <v>PassengerTransportationExternal INHome OtherRoadWalk</v>
      </c>
    </row>
    <row r="1198" spans="1:6" x14ac:dyDescent="0.25">
      <c r="A1198" t="str">
        <f>'BASE SPLIT DEM'!A6587</f>
        <v>TO</v>
      </c>
      <c r="B1198">
        <f>'BASE SPLIT DEM'!B1198</f>
        <v>2019</v>
      </c>
      <c r="C1198" t="str">
        <f>'BASE SPLIT DEM'!C1198</f>
        <v>ADEMPASTRAEXOHWROABIK</v>
      </c>
      <c r="D1198" t="str">
        <f>'BASE SPLIT DEM'!D1198</f>
        <v>PASTRAEXOHW</v>
      </c>
      <c r="E1198" s="4">
        <f>'BASE SPLIT DEM'!E1198+IF('BASE SPLIT DEM'!E1198=0,0,_xlfn.IFNA(VLOOKUP(RIGHT(C1198,6),'Tuning parameter'!$A$3:$AC$11,HLOOKUP(B1198,'Tuning parameter'!$B$1:$AC$2,2,FALSE),FALSE),0))</f>
        <v>0</v>
      </c>
      <c r="F1198" t="str">
        <f>'BASE SPLIT DEM'!F6587</f>
        <v>PassengerTransportationExternal INHome OtherRoadBicycle</v>
      </c>
    </row>
    <row r="1199" spans="1:6" x14ac:dyDescent="0.25">
      <c r="A1199" t="str">
        <f>'BASE SPLIT DEM'!A6590</f>
        <v>TO</v>
      </c>
      <c r="B1199">
        <f>'BASE SPLIT DEM'!B1199</f>
        <v>2019</v>
      </c>
      <c r="C1199" t="str">
        <f>'BASE SPLIT DEM'!C1199</f>
        <v>ADEMPASTRAEXOHSRAIREG</v>
      </c>
      <c r="D1199" t="str">
        <f>'BASE SPLIT DEM'!D1199</f>
        <v>PASTRAEXOHS</v>
      </c>
      <c r="E1199" s="4">
        <f>'BASE SPLIT DEM'!E1199+IF('BASE SPLIT DEM'!E1199=0,0,_xlfn.IFNA(VLOOKUP(RIGHT(C1199,6),'Tuning parameter'!$A$3:$AC$11,HLOOKUP(B1199,'Tuning parameter'!$B$1:$AC$2,2,FALSE),FALSE),0))</f>
        <v>0.137723218016058</v>
      </c>
      <c r="F1199" t="str">
        <f>'BASE SPLIT DEM'!F6590</f>
        <v>PassengerTransportationExternal INNon Home basedRailSubway</v>
      </c>
    </row>
    <row r="1200" spans="1:6" x14ac:dyDescent="0.25">
      <c r="A1200" t="str">
        <f>'BASE SPLIT DEM'!A6591</f>
        <v>TO</v>
      </c>
      <c r="B1200">
        <f>'BASE SPLIT DEM'!B1200</f>
        <v>2019</v>
      </c>
      <c r="C1200" t="str">
        <f>'BASE SPLIT DEM'!C1200</f>
        <v>ADEMPASTRAEXOHSRAISUB</v>
      </c>
      <c r="D1200" t="str">
        <f>'BASE SPLIT DEM'!D1200</f>
        <v>PASTRAEXOHS</v>
      </c>
      <c r="E1200" s="4">
        <f>'BASE SPLIT DEM'!E1200+IF('BASE SPLIT DEM'!E1200=0,0,_xlfn.IFNA(VLOOKUP(RIGHT(C1200,6),'Tuning parameter'!$A$3:$AC$11,HLOOKUP(B1200,'Tuning parameter'!$B$1:$AC$2,2,FALSE),FALSE),0))</f>
        <v>6.3471166061028301E-3</v>
      </c>
      <c r="F1200" t="str">
        <f>'BASE SPLIT DEM'!F6591</f>
        <v>PassengerTransportationExternal INNon Home basedRailTramway</v>
      </c>
    </row>
    <row r="1201" spans="1:6" x14ac:dyDescent="0.25">
      <c r="A1201" t="str">
        <f>'BASE SPLIT DEM'!A6607</f>
        <v>TO</v>
      </c>
      <c r="B1201">
        <f>'BASE SPLIT DEM'!B1201</f>
        <v>2019</v>
      </c>
      <c r="C1201" t="str">
        <f>'BASE SPLIT DEM'!C1201</f>
        <v>ADEMPASTRAEXOHSRAITRM</v>
      </c>
      <c r="D1201" t="str">
        <f>'BASE SPLIT DEM'!D1201</f>
        <v>PASTRAEXOHS</v>
      </c>
      <c r="E1201" s="4">
        <f>'BASE SPLIT DEM'!E1201+IF('BASE SPLIT DEM'!E1201=0,0,_xlfn.IFNA(VLOOKUP(RIGHT(C1201,6),'Tuning parameter'!$A$3:$AC$11,HLOOKUP(B1201,'Tuning parameter'!$B$1:$AC$2,2,FALSE),FALSE),0))</f>
        <v>0</v>
      </c>
      <c r="F1201" t="str">
        <f>'BASE SPLIT DEM'!F6607</f>
        <v>PassengerTransportationExternal INNon Home basedRoadMotorcycles</v>
      </c>
    </row>
    <row r="1202" spans="1:6" x14ac:dyDescent="0.25">
      <c r="A1202" t="str">
        <f>'BASE SPLIT DEM'!A6608</f>
        <v>TO</v>
      </c>
      <c r="B1202">
        <f>'BASE SPLIT DEM'!B1202</f>
        <v>2019</v>
      </c>
      <c r="C1202" t="str">
        <f>'BASE SPLIT DEM'!C1202</f>
        <v>ADEMPASTRAEXOHSROABUS</v>
      </c>
      <c r="D1202" t="str">
        <f>'BASE SPLIT DEM'!D1202</f>
        <v>PASTRAEXOHS</v>
      </c>
      <c r="E1202" s="4">
        <f>'BASE SPLIT DEM'!E1202+IF('BASE SPLIT DEM'!E1202=0,0,_xlfn.IFNA(VLOOKUP(RIGHT(C1202,6),'Tuning parameter'!$A$3:$AC$11,HLOOKUP(B1202,'Tuning parameter'!$B$1:$AC$2,2,FALSE),FALSE),0))</f>
        <v>4.10360139485434E-2</v>
      </c>
      <c r="F1202" t="str">
        <f>'BASE SPLIT DEM'!F6608</f>
        <v>PassengerTransportationExternal INNon Home basedRoadWalk</v>
      </c>
    </row>
    <row r="1203" spans="1:6" x14ac:dyDescent="0.25">
      <c r="A1203" t="str">
        <f>'BASE SPLIT DEM'!A6609</f>
        <v>TO</v>
      </c>
      <c r="B1203">
        <f>'BASE SPLIT DEM'!B1203</f>
        <v>2019</v>
      </c>
      <c r="C1203" t="str">
        <f>'BASE SPLIT DEM'!C1203</f>
        <v>ADEMPASTRAEXOHSROACAR</v>
      </c>
      <c r="D1203" t="str">
        <f>'BASE SPLIT DEM'!D1203</f>
        <v>PASTRAEXOHS</v>
      </c>
      <c r="E1203" s="4">
        <f>'BASE SPLIT DEM'!E1203+IF('BASE SPLIT DEM'!E1203=0,0,_xlfn.IFNA(VLOOKUP(RIGHT(C1203,6),'Tuning parameter'!$A$3:$AC$11,HLOOKUP(B1203,'Tuning parameter'!$B$1:$AC$2,2,FALSE),FALSE),0))</f>
        <v>0.406256635439049</v>
      </c>
      <c r="F1203" t="str">
        <f>'BASE SPLIT DEM'!F6609</f>
        <v>PassengerTransportationExternal INNon Home basedRoadBicycle</v>
      </c>
    </row>
    <row r="1204" spans="1:6" x14ac:dyDescent="0.25">
      <c r="A1204" t="str">
        <f>'BASE SPLIT DEM'!A6610</f>
        <v>TO</v>
      </c>
      <c r="B1204">
        <f>'BASE SPLIT DEM'!B1204</f>
        <v>2019</v>
      </c>
      <c r="C1204" t="str">
        <f>'BASE SPLIT DEM'!C1204</f>
        <v>ADEMPASTRAEXOHSROATRU</v>
      </c>
      <c r="D1204" t="str">
        <f>'BASE SPLIT DEM'!D1204</f>
        <v>PASTRAEXOHS</v>
      </c>
      <c r="E1204" s="4">
        <f>'BASE SPLIT DEM'!E1204+IF('BASE SPLIT DEM'!E1204=0,0,_xlfn.IFNA(VLOOKUP(RIGHT(C1204,6),'Tuning parameter'!$A$3:$AC$11,HLOOKUP(B1204,'Tuning parameter'!$B$1:$AC$2,2,FALSE),FALSE),0))</f>
        <v>0.406256635439049</v>
      </c>
      <c r="F1204" t="str">
        <f>'BASE SPLIT DEM'!F6610</f>
        <v>PassengerTransportationExternal OUTHome WorkRailRegional</v>
      </c>
    </row>
    <row r="1205" spans="1:6" x14ac:dyDescent="0.25">
      <c r="A1205" t="str">
        <f>'BASE SPLIT DEM'!A6612</f>
        <v>TO</v>
      </c>
      <c r="B1205">
        <f>'BASE SPLIT DEM'!B1205</f>
        <v>2019</v>
      </c>
      <c r="C1205" t="str">
        <f>'BASE SPLIT DEM'!C1205</f>
        <v>ADEMPASTRAEXOHSROAMOR</v>
      </c>
      <c r="D1205" t="str">
        <f>'BASE SPLIT DEM'!D1205</f>
        <v>PASTRAEXOHS</v>
      </c>
      <c r="E1205" s="4">
        <f>'BASE SPLIT DEM'!E1205+IF('BASE SPLIT DEM'!E1205=0,0,_xlfn.IFNA(VLOOKUP(RIGHT(C1205,6),'Tuning parameter'!$A$3:$AC$11,HLOOKUP(B1205,'Tuning parameter'!$B$1:$AC$2,2,FALSE),FALSE),0))</f>
        <v>1.71060405137501E-3</v>
      </c>
      <c r="F1205" t="str">
        <f>'BASE SPLIT DEM'!F6612</f>
        <v>PassengerTransportationExternal OUTHome WorkRailSubway</v>
      </c>
    </row>
    <row r="1206" spans="1:6" x14ac:dyDescent="0.25">
      <c r="A1206" t="str">
        <f>'BASE SPLIT DEM'!A6613</f>
        <v>TO</v>
      </c>
      <c r="B1206">
        <f>'BASE SPLIT DEM'!B1206</f>
        <v>2019</v>
      </c>
      <c r="C1206" t="str">
        <f>'BASE SPLIT DEM'!C1206</f>
        <v>ADEMPASTRAEXOHSROAWAL</v>
      </c>
      <c r="D1206" t="str">
        <f>'BASE SPLIT DEM'!D1206</f>
        <v>PASTRAEXOHS</v>
      </c>
      <c r="E1206" s="4">
        <f>'BASE SPLIT DEM'!E1206+IF('BASE SPLIT DEM'!E1206=0,0,_xlfn.IFNA(VLOOKUP(RIGHT(C1206,6),'Tuning parameter'!$A$3:$AC$11,HLOOKUP(B1206,'Tuning parameter'!$B$1:$AC$2,2,FALSE),FALSE),0))</f>
        <v>6.6977649982097602E-4</v>
      </c>
      <c r="F1206" t="str">
        <f>'BASE SPLIT DEM'!F6613</f>
        <v>PassengerTransportationExternal OUTHome WorkRailTramway</v>
      </c>
    </row>
    <row r="1207" spans="1:6" x14ac:dyDescent="0.25">
      <c r="A1207" t="str">
        <f>'BASE SPLIT DEM'!A6629</f>
        <v>TO</v>
      </c>
      <c r="B1207">
        <f>'BASE SPLIT DEM'!B1207</f>
        <v>2019</v>
      </c>
      <c r="C1207" t="str">
        <f>'BASE SPLIT DEM'!C1207</f>
        <v>ADEMPASTRAEXOHSROABIK</v>
      </c>
      <c r="D1207" t="str">
        <f>'BASE SPLIT DEM'!D1207</f>
        <v>PASTRAEXOHS</v>
      </c>
      <c r="E1207" s="4">
        <f>'BASE SPLIT DEM'!E1207+IF('BASE SPLIT DEM'!E1207=0,0,_xlfn.IFNA(VLOOKUP(RIGHT(C1207,6),'Tuning parameter'!$A$3:$AC$11,HLOOKUP(B1207,'Tuning parameter'!$B$1:$AC$2,2,FALSE),FALSE),0))</f>
        <v>0</v>
      </c>
      <c r="F1207" t="str">
        <f>'BASE SPLIT DEM'!F6629</f>
        <v>PassengerTransportationExternal OUTHome WorkRoadMotorcycles</v>
      </c>
    </row>
    <row r="1208" spans="1:6" x14ac:dyDescent="0.25">
      <c r="A1208" t="str">
        <f>'BASE SPLIT DEM'!A6630</f>
        <v>TO</v>
      </c>
      <c r="B1208">
        <f>'BASE SPLIT DEM'!B1208</f>
        <v>2019</v>
      </c>
      <c r="C1208" t="str">
        <f>'BASE SPLIT DEM'!C1208</f>
        <v>ADEMPASTRAEXOHORAIREG</v>
      </c>
      <c r="D1208" t="str">
        <f>'BASE SPLIT DEM'!D1208</f>
        <v>PASTRAEXOHO</v>
      </c>
      <c r="E1208" s="4">
        <f>'BASE SPLIT DEM'!E1208+IF('BASE SPLIT DEM'!E1208=0,0,_xlfn.IFNA(VLOOKUP(RIGHT(C1208,6),'Tuning parameter'!$A$3:$AC$11,HLOOKUP(B1208,'Tuning parameter'!$B$1:$AC$2,2,FALSE),FALSE),0))</f>
        <v>0.137723218016058</v>
      </c>
      <c r="F1208" t="str">
        <f>'BASE SPLIT DEM'!F6630</f>
        <v>PassengerTransportationExternal OUTHome WorkRoadWalk</v>
      </c>
    </row>
    <row r="1209" spans="1:6" x14ac:dyDescent="0.25">
      <c r="A1209" t="str">
        <f>'BASE SPLIT DEM'!A6631</f>
        <v>TO</v>
      </c>
      <c r="B1209">
        <f>'BASE SPLIT DEM'!B1209</f>
        <v>2019</v>
      </c>
      <c r="C1209" t="str">
        <f>'BASE SPLIT DEM'!C1209</f>
        <v>ADEMPASTRAEXOHORAISUB</v>
      </c>
      <c r="D1209" t="str">
        <f>'BASE SPLIT DEM'!D1209</f>
        <v>PASTRAEXOHO</v>
      </c>
      <c r="E1209" s="4">
        <f>'BASE SPLIT DEM'!E1209+IF('BASE SPLIT DEM'!E1209=0,0,_xlfn.IFNA(VLOOKUP(RIGHT(C1209,6),'Tuning parameter'!$A$3:$AC$11,HLOOKUP(B1209,'Tuning parameter'!$B$1:$AC$2,2,FALSE),FALSE),0))</f>
        <v>6.3471166061028301E-3</v>
      </c>
      <c r="F1209" t="str">
        <f>'BASE SPLIT DEM'!F6631</f>
        <v>PassengerTransportationExternal OUTHome WorkRoadBicycle</v>
      </c>
    </row>
    <row r="1210" spans="1:6" x14ac:dyDescent="0.25">
      <c r="A1210" t="str">
        <f>'BASE SPLIT DEM'!A6632</f>
        <v>TO</v>
      </c>
      <c r="B1210">
        <f>'BASE SPLIT DEM'!B1210</f>
        <v>2019</v>
      </c>
      <c r="C1210" t="str">
        <f>'BASE SPLIT DEM'!C1210</f>
        <v>ADEMPASTRAEXOHORAITRM</v>
      </c>
      <c r="D1210" t="str">
        <f>'BASE SPLIT DEM'!D1210</f>
        <v>PASTRAEXOHO</v>
      </c>
      <c r="E1210" s="4">
        <f>'BASE SPLIT DEM'!E1210+IF('BASE SPLIT DEM'!E1210=0,0,_xlfn.IFNA(VLOOKUP(RIGHT(C1210,6),'Tuning parameter'!$A$3:$AC$11,HLOOKUP(B1210,'Tuning parameter'!$B$1:$AC$2,2,FALSE),FALSE),0))</f>
        <v>0</v>
      </c>
      <c r="F1210" t="str">
        <f>'BASE SPLIT DEM'!F6632</f>
        <v>PassengerTransportationExternal OUTHome SchoolRailRegional</v>
      </c>
    </row>
    <row r="1211" spans="1:6" x14ac:dyDescent="0.25">
      <c r="A1211" t="str">
        <f>'BASE SPLIT DEM'!A6634</f>
        <v>TO</v>
      </c>
      <c r="B1211">
        <f>'BASE SPLIT DEM'!B1211</f>
        <v>2019</v>
      </c>
      <c r="C1211" t="str">
        <f>'BASE SPLIT DEM'!C1211</f>
        <v>ADEMPASTRAEXOHOROABUS</v>
      </c>
      <c r="D1211" t="str">
        <f>'BASE SPLIT DEM'!D1211</f>
        <v>PASTRAEXOHO</v>
      </c>
      <c r="E1211" s="4">
        <f>'BASE SPLIT DEM'!E1211+IF('BASE SPLIT DEM'!E1211=0,0,_xlfn.IFNA(VLOOKUP(RIGHT(C1211,6),'Tuning parameter'!$A$3:$AC$11,HLOOKUP(B1211,'Tuning parameter'!$B$1:$AC$2,2,FALSE),FALSE),0))</f>
        <v>4.10360139485434E-2</v>
      </c>
      <c r="F1211" t="str">
        <f>'BASE SPLIT DEM'!F6634</f>
        <v>PassengerTransportationExternal OUTHome SchoolRailSubway</v>
      </c>
    </row>
    <row r="1212" spans="1:6" x14ac:dyDescent="0.25">
      <c r="A1212" t="str">
        <f>'BASE SPLIT DEM'!A6635</f>
        <v>TO</v>
      </c>
      <c r="B1212">
        <f>'BASE SPLIT DEM'!B1212</f>
        <v>2019</v>
      </c>
      <c r="C1212" t="str">
        <f>'BASE SPLIT DEM'!C1212</f>
        <v>ADEMPASTRAEXOHOROACAR</v>
      </c>
      <c r="D1212" t="str">
        <f>'BASE SPLIT DEM'!D1212</f>
        <v>PASTRAEXOHO</v>
      </c>
      <c r="E1212" s="4">
        <f>'BASE SPLIT DEM'!E1212+IF('BASE SPLIT DEM'!E1212=0,0,_xlfn.IFNA(VLOOKUP(RIGHT(C1212,6),'Tuning parameter'!$A$3:$AC$11,HLOOKUP(B1212,'Tuning parameter'!$B$1:$AC$2,2,FALSE),FALSE),0))</f>
        <v>0.406256635439049</v>
      </c>
      <c r="F1212" t="str">
        <f>'BASE SPLIT DEM'!F6635</f>
        <v>PassengerTransportationExternal OUTHome SchoolRailTramway</v>
      </c>
    </row>
    <row r="1213" spans="1:6" x14ac:dyDescent="0.25">
      <c r="A1213" t="str">
        <f>'BASE SPLIT DEM'!A6651</f>
        <v>TO</v>
      </c>
      <c r="B1213">
        <f>'BASE SPLIT DEM'!B1213</f>
        <v>2019</v>
      </c>
      <c r="C1213" t="str">
        <f>'BASE SPLIT DEM'!C1213</f>
        <v>ADEMPASTRAEXOHOROATRU</v>
      </c>
      <c r="D1213" t="str">
        <f>'BASE SPLIT DEM'!D1213</f>
        <v>PASTRAEXOHO</v>
      </c>
      <c r="E1213" s="4">
        <f>'BASE SPLIT DEM'!E1213+IF('BASE SPLIT DEM'!E1213=0,0,_xlfn.IFNA(VLOOKUP(RIGHT(C1213,6),'Tuning parameter'!$A$3:$AC$11,HLOOKUP(B1213,'Tuning parameter'!$B$1:$AC$2,2,FALSE),FALSE),0))</f>
        <v>0.406256635439049</v>
      </c>
      <c r="F1213" t="str">
        <f>'BASE SPLIT DEM'!F6651</f>
        <v>PassengerTransportationExternal OUTHome SchoolRoadMotorcycles</v>
      </c>
    </row>
    <row r="1214" spans="1:6" x14ac:dyDescent="0.25">
      <c r="A1214" t="str">
        <f>'BASE SPLIT DEM'!A6652</f>
        <v>TO</v>
      </c>
      <c r="B1214">
        <f>'BASE SPLIT DEM'!B1214</f>
        <v>2019</v>
      </c>
      <c r="C1214" t="str">
        <f>'BASE SPLIT DEM'!C1214</f>
        <v>ADEMPASTRAEXOHOROAMOR</v>
      </c>
      <c r="D1214" t="str">
        <f>'BASE SPLIT DEM'!D1214</f>
        <v>PASTRAEXOHO</v>
      </c>
      <c r="E1214" s="4">
        <f>'BASE SPLIT DEM'!E1214+IF('BASE SPLIT DEM'!E1214=0,0,_xlfn.IFNA(VLOOKUP(RIGHT(C1214,6),'Tuning parameter'!$A$3:$AC$11,HLOOKUP(B1214,'Tuning parameter'!$B$1:$AC$2,2,FALSE),FALSE),0))</f>
        <v>1.71060405137501E-3</v>
      </c>
      <c r="F1214" t="str">
        <f>'BASE SPLIT DEM'!F6652</f>
        <v>PassengerTransportationExternal OUTHome SchoolRoadWalk</v>
      </c>
    </row>
    <row r="1215" spans="1:6" x14ac:dyDescent="0.25">
      <c r="A1215" t="str">
        <f>'BASE SPLIT DEM'!A6653</f>
        <v>TO</v>
      </c>
      <c r="B1215">
        <f>'BASE SPLIT DEM'!B1215</f>
        <v>2019</v>
      </c>
      <c r="C1215" t="str">
        <f>'BASE SPLIT DEM'!C1215</f>
        <v>ADEMPASTRAEXOHOROAWAL</v>
      </c>
      <c r="D1215" t="str">
        <f>'BASE SPLIT DEM'!D1215</f>
        <v>PASTRAEXOHO</v>
      </c>
      <c r="E1215" s="4">
        <f>'BASE SPLIT DEM'!E1215+IF('BASE SPLIT DEM'!E1215=0,0,_xlfn.IFNA(VLOOKUP(RIGHT(C1215,6),'Tuning parameter'!$A$3:$AC$11,HLOOKUP(B1215,'Tuning parameter'!$B$1:$AC$2,2,FALSE),FALSE),0))</f>
        <v>6.6977649982097602E-4</v>
      </c>
      <c r="F1215" t="str">
        <f>'BASE SPLIT DEM'!F6653</f>
        <v>PassengerTransportationExternal OUTHome SchoolRoadBicycle</v>
      </c>
    </row>
    <row r="1216" spans="1:6" x14ac:dyDescent="0.25">
      <c r="A1216" t="str">
        <f>'BASE SPLIT DEM'!A6656</f>
        <v>TO</v>
      </c>
      <c r="B1216">
        <f>'BASE SPLIT DEM'!B1216</f>
        <v>2019</v>
      </c>
      <c r="C1216" t="str">
        <f>'BASE SPLIT DEM'!C1216</f>
        <v>ADEMPASTRAEXOHOROABIK</v>
      </c>
      <c r="D1216" t="str">
        <f>'BASE SPLIT DEM'!D1216</f>
        <v>PASTRAEXOHO</v>
      </c>
      <c r="E1216" s="4">
        <f>'BASE SPLIT DEM'!E1216+IF('BASE SPLIT DEM'!E1216=0,0,_xlfn.IFNA(VLOOKUP(RIGHT(C1216,6),'Tuning parameter'!$A$3:$AC$11,HLOOKUP(B1216,'Tuning parameter'!$B$1:$AC$2,2,FALSE),FALSE),0))</f>
        <v>0</v>
      </c>
      <c r="F1216" t="str">
        <f>'BASE SPLIT DEM'!F6656</f>
        <v>PassengerTransportationExternal OUTHome OtherRailSubway</v>
      </c>
    </row>
    <row r="1217" spans="1:6" x14ac:dyDescent="0.25">
      <c r="A1217" t="str">
        <f>'BASE SPLIT DEM'!A6657</f>
        <v>TO</v>
      </c>
      <c r="B1217">
        <f>'BASE SPLIT DEM'!B1217</f>
        <v>2019</v>
      </c>
      <c r="C1217" t="str">
        <f>'BASE SPLIT DEM'!C1217</f>
        <v>ADEMPASTRAEXONHRAIREG</v>
      </c>
      <c r="D1217" t="str">
        <f>'BASE SPLIT DEM'!D1217</f>
        <v>PASTRAEXONH</v>
      </c>
      <c r="E1217" s="4">
        <f>'BASE SPLIT DEM'!E1217+IF('BASE SPLIT DEM'!E1217=0,0,_xlfn.IFNA(VLOOKUP(RIGHT(C1217,6),'Tuning parameter'!$A$3:$AC$11,HLOOKUP(B1217,'Tuning parameter'!$B$1:$AC$2,2,FALSE),FALSE),0))</f>
        <v>0.137723218016058</v>
      </c>
      <c r="F1217" t="str">
        <f>'BASE SPLIT DEM'!F6657</f>
        <v>PassengerTransportationExternal OUTHome OtherRailTramway</v>
      </c>
    </row>
    <row r="1218" spans="1:6" x14ac:dyDescent="0.25">
      <c r="A1218" t="str">
        <f>'BASE SPLIT DEM'!A6673</f>
        <v>TO</v>
      </c>
      <c r="B1218">
        <f>'BASE SPLIT DEM'!B1218</f>
        <v>2019</v>
      </c>
      <c r="C1218" t="str">
        <f>'BASE SPLIT DEM'!C1218</f>
        <v>ADEMPASTRAEXONHRAISUB</v>
      </c>
      <c r="D1218" t="str">
        <f>'BASE SPLIT DEM'!D1218</f>
        <v>PASTRAEXONH</v>
      </c>
      <c r="E1218" s="4">
        <f>'BASE SPLIT DEM'!E1218+IF('BASE SPLIT DEM'!E1218=0,0,_xlfn.IFNA(VLOOKUP(RIGHT(C1218,6),'Tuning parameter'!$A$3:$AC$11,HLOOKUP(B1218,'Tuning parameter'!$B$1:$AC$2,2,FALSE),FALSE),0))</f>
        <v>6.3471166061028301E-3</v>
      </c>
      <c r="F1218" t="str">
        <f>'BASE SPLIT DEM'!F6673</f>
        <v>PassengerTransportationExternal OUTHome OtherRoadMotorcycles</v>
      </c>
    </row>
    <row r="1219" spans="1:6" x14ac:dyDescent="0.25">
      <c r="A1219" t="str">
        <f>'BASE SPLIT DEM'!A6674</f>
        <v>TO</v>
      </c>
      <c r="B1219">
        <f>'BASE SPLIT DEM'!B1219</f>
        <v>2019</v>
      </c>
      <c r="C1219" t="str">
        <f>'BASE SPLIT DEM'!C1219</f>
        <v>ADEMPASTRAEXONHRAITRM</v>
      </c>
      <c r="D1219" t="str">
        <f>'BASE SPLIT DEM'!D1219</f>
        <v>PASTRAEXONH</v>
      </c>
      <c r="E1219" s="4">
        <f>'BASE SPLIT DEM'!E1219+IF('BASE SPLIT DEM'!E1219=0,0,_xlfn.IFNA(VLOOKUP(RIGHT(C1219,6),'Tuning parameter'!$A$3:$AC$11,HLOOKUP(B1219,'Tuning parameter'!$B$1:$AC$2,2,FALSE),FALSE),0))</f>
        <v>0</v>
      </c>
      <c r="F1219" t="str">
        <f>'BASE SPLIT DEM'!F6674</f>
        <v>PassengerTransportationExternal OUTHome OtherRoadWalk</v>
      </c>
    </row>
    <row r="1220" spans="1:6" x14ac:dyDescent="0.25">
      <c r="A1220" t="str">
        <f>'BASE SPLIT DEM'!A6675</f>
        <v>TO</v>
      </c>
      <c r="B1220">
        <f>'BASE SPLIT DEM'!B1220</f>
        <v>2019</v>
      </c>
      <c r="C1220" t="str">
        <f>'BASE SPLIT DEM'!C1220</f>
        <v>ADEMPASTRAEXONHROABUS</v>
      </c>
      <c r="D1220" t="str">
        <f>'BASE SPLIT DEM'!D1220</f>
        <v>PASTRAEXONH</v>
      </c>
      <c r="E1220" s="4">
        <f>'BASE SPLIT DEM'!E1220+IF('BASE SPLIT DEM'!E1220=0,0,_xlfn.IFNA(VLOOKUP(RIGHT(C1220,6),'Tuning parameter'!$A$3:$AC$11,HLOOKUP(B1220,'Tuning parameter'!$B$1:$AC$2,2,FALSE),FALSE),0))</f>
        <v>4.10360139485434E-2</v>
      </c>
      <c r="F1220" t="str">
        <f>'BASE SPLIT DEM'!F6675</f>
        <v>PassengerTransportationExternal OUTHome OtherRoadBicycle</v>
      </c>
    </row>
    <row r="1221" spans="1:6" x14ac:dyDescent="0.25">
      <c r="A1221" t="str">
        <f>'BASE SPLIT DEM'!A6678</f>
        <v>TO</v>
      </c>
      <c r="B1221">
        <f>'BASE SPLIT DEM'!B1221</f>
        <v>2019</v>
      </c>
      <c r="C1221" t="str">
        <f>'BASE SPLIT DEM'!C1221</f>
        <v>ADEMPASTRAEXONHROACAR</v>
      </c>
      <c r="D1221" t="str">
        <f>'BASE SPLIT DEM'!D1221</f>
        <v>PASTRAEXONH</v>
      </c>
      <c r="E1221" s="4">
        <f>'BASE SPLIT DEM'!E1221+IF('BASE SPLIT DEM'!E1221=0,0,_xlfn.IFNA(VLOOKUP(RIGHT(C1221,6),'Tuning parameter'!$A$3:$AC$11,HLOOKUP(B1221,'Tuning parameter'!$B$1:$AC$2,2,FALSE),FALSE),0))</f>
        <v>0.406256635439049</v>
      </c>
      <c r="F1221" t="str">
        <f>'BASE SPLIT DEM'!F6678</f>
        <v>PassengerTransportationExternal OUTNon Home basedRailSubway</v>
      </c>
    </row>
    <row r="1222" spans="1:6" x14ac:dyDescent="0.25">
      <c r="A1222" t="str">
        <f>'BASE SPLIT DEM'!A6679</f>
        <v>TO</v>
      </c>
      <c r="B1222">
        <f>'BASE SPLIT DEM'!B1222</f>
        <v>2019</v>
      </c>
      <c r="C1222" t="str">
        <f>'BASE SPLIT DEM'!C1222</f>
        <v>ADEMPASTRAEXONHROATRU</v>
      </c>
      <c r="D1222" t="str">
        <f>'BASE SPLIT DEM'!D1222</f>
        <v>PASTRAEXONH</v>
      </c>
      <c r="E1222" s="4">
        <f>'BASE SPLIT DEM'!E1222+IF('BASE SPLIT DEM'!E1222=0,0,_xlfn.IFNA(VLOOKUP(RIGHT(C1222,6),'Tuning parameter'!$A$3:$AC$11,HLOOKUP(B1222,'Tuning parameter'!$B$1:$AC$2,2,FALSE),FALSE),0))</f>
        <v>0.406256635439049</v>
      </c>
      <c r="F1222" t="str">
        <f>'BASE SPLIT DEM'!F6679</f>
        <v>PassengerTransportationExternal OUTNon Home basedRailTramway</v>
      </c>
    </row>
    <row r="1223" spans="1:6" x14ac:dyDescent="0.25">
      <c r="A1223" t="str">
        <f>'BASE SPLIT DEM'!A6695</f>
        <v>TO</v>
      </c>
      <c r="B1223">
        <f>'BASE SPLIT DEM'!B1223</f>
        <v>2019</v>
      </c>
      <c r="C1223" t="str">
        <f>'BASE SPLIT DEM'!C1223</f>
        <v>ADEMPASTRAEXONHROAMOR</v>
      </c>
      <c r="D1223" t="str">
        <f>'BASE SPLIT DEM'!D1223</f>
        <v>PASTRAEXONH</v>
      </c>
      <c r="E1223" s="4">
        <f>'BASE SPLIT DEM'!E1223+IF('BASE SPLIT DEM'!E1223=0,0,_xlfn.IFNA(VLOOKUP(RIGHT(C1223,6),'Tuning parameter'!$A$3:$AC$11,HLOOKUP(B1223,'Tuning parameter'!$B$1:$AC$2,2,FALSE),FALSE),0))</f>
        <v>1.71060405137501E-3</v>
      </c>
      <c r="F1223" t="str">
        <f>'BASE SPLIT DEM'!F6695</f>
        <v>PassengerTransportationExternal OUTNon Home basedRoadMotorcycles</v>
      </c>
    </row>
    <row r="1224" spans="1:6" x14ac:dyDescent="0.25">
      <c r="A1224" t="str">
        <f>'BASE SPLIT DEM'!A6696</f>
        <v>TO</v>
      </c>
      <c r="B1224">
        <f>'BASE SPLIT DEM'!B1224</f>
        <v>2019</v>
      </c>
      <c r="C1224" t="str">
        <f>'BASE SPLIT DEM'!C1224</f>
        <v>ADEMPASTRAEXONHROAWAL</v>
      </c>
      <c r="D1224" t="str">
        <f>'BASE SPLIT DEM'!D1224</f>
        <v>PASTRAEXONH</v>
      </c>
      <c r="E1224" s="4">
        <f>'BASE SPLIT DEM'!E1224+IF('BASE SPLIT DEM'!E1224=0,0,_xlfn.IFNA(VLOOKUP(RIGHT(C1224,6),'Tuning parameter'!$A$3:$AC$11,HLOOKUP(B1224,'Tuning parameter'!$B$1:$AC$2,2,FALSE),FALSE),0))</f>
        <v>6.6977649982097602E-4</v>
      </c>
      <c r="F1224" t="str">
        <f>'BASE SPLIT DEM'!F6696</f>
        <v>PassengerTransportationExternal OUTNon Home basedRoadWalk</v>
      </c>
    </row>
    <row r="1225" spans="1:6" x14ac:dyDescent="0.25">
      <c r="A1225" t="str">
        <f>'BASE SPLIT DEM'!A6697</f>
        <v>TO</v>
      </c>
      <c r="B1225">
        <f>'BASE SPLIT DEM'!B1225</f>
        <v>2019</v>
      </c>
      <c r="C1225" t="str">
        <f>'BASE SPLIT DEM'!C1225</f>
        <v>ADEMPASTRAEXONHROABIK</v>
      </c>
      <c r="D1225" t="str">
        <f>'BASE SPLIT DEM'!D1225</f>
        <v>PASTRAEXONH</v>
      </c>
      <c r="E1225" s="4">
        <f>'BASE SPLIT DEM'!E1225+IF('BASE SPLIT DEM'!E1225=0,0,_xlfn.IFNA(VLOOKUP(RIGHT(C1225,6),'Tuning parameter'!$A$3:$AC$11,HLOOKUP(B1225,'Tuning parameter'!$B$1:$AC$2,2,FALSE),FALSE),0))</f>
        <v>0</v>
      </c>
      <c r="F1225" t="str">
        <f>'BASE SPLIT DEM'!F6697</f>
        <v>PassengerTransportationExternal OUTNon Home basedRoadBicycle</v>
      </c>
    </row>
    <row r="1226" spans="1:6" x14ac:dyDescent="0.25">
      <c r="A1226" t="str">
        <f>'BASE SPLIT DEM'!A6806</f>
        <v>TO</v>
      </c>
      <c r="B1226">
        <f>'BASE SPLIT DEM'!B1226</f>
        <v>2019</v>
      </c>
      <c r="C1226" t="str">
        <f>'BASE SPLIT DEM'!C1226</f>
        <v>ADEMPASTRAINHWRAIREG___GOR</v>
      </c>
      <c r="D1226" t="str">
        <f>'BASE SPLIT DEM'!D1226</f>
        <v>PASTRAINHWRAIREG</v>
      </c>
      <c r="E1226" s="4">
        <f>'BASE SPLIT DEM'!E1226+IF('BASE SPLIT DEM'!E1226=0,0,_xlfn.IFNA(VLOOKUP(RIGHT(C1226,6),'Tuning parameter'!$A$3:$AC$11,HLOOKUP(B1226,'Tuning parameter'!$B$1:$AC$2,2,FALSE),FALSE),0))</f>
        <v>1</v>
      </c>
      <c r="F1226" t="str">
        <f>'BASE SPLIT DEM'!F6806</f>
        <v>PassengerTransportationIn BoundaryHome WorkRailRegional</v>
      </c>
    </row>
    <row r="1227" spans="1:6" x14ac:dyDescent="0.25">
      <c r="A1227" t="str">
        <f>'BASE SPLIT DEM'!A6808</f>
        <v>TO</v>
      </c>
      <c r="B1227">
        <f>'BASE SPLIT DEM'!B1227</f>
        <v>2019</v>
      </c>
      <c r="C1227" t="str">
        <f>'BASE SPLIT DEM'!C1227</f>
        <v>ADEMPASTRAINHWRAIREG___UPX</v>
      </c>
      <c r="D1227" t="str">
        <f>'BASE SPLIT DEM'!D1227</f>
        <v>PASTRAINHWRAIREG</v>
      </c>
      <c r="E1227" s="4">
        <f>'BASE SPLIT DEM'!E1227+IF('BASE SPLIT DEM'!E1227=0,0,_xlfn.IFNA(VLOOKUP(RIGHT(C1227,6),'Tuning parameter'!$A$3:$AC$11,HLOOKUP(B1227,'Tuning parameter'!$B$1:$AC$2,2,FALSE),FALSE),0))</f>
        <v>0</v>
      </c>
      <c r="F1227" t="str">
        <f>'BASE SPLIT DEM'!F6808</f>
        <v>PassengerTransportationIn BoundaryHome WorkRailSubway</v>
      </c>
    </row>
    <row r="1228" spans="1:6" x14ac:dyDescent="0.25">
      <c r="A1228" t="str">
        <f>'BASE SPLIT DEM'!A6809</f>
        <v>TO</v>
      </c>
      <c r="B1228">
        <f>'BASE SPLIT DEM'!B1228</f>
        <v>2019</v>
      </c>
      <c r="C1228" t="str">
        <f>'BASE SPLIT DEM'!C1228</f>
        <v>ADEMPASTRAINHWRAISUB___TSU</v>
      </c>
      <c r="D1228" t="str">
        <f>'BASE SPLIT DEM'!D1228</f>
        <v>PASTRAINHWRAISUB</v>
      </c>
      <c r="E1228" s="4">
        <f>'BASE SPLIT DEM'!E1228+IF('BASE SPLIT DEM'!E1228=0,0,_xlfn.IFNA(VLOOKUP(RIGHT(C1228,6),'Tuning parameter'!$A$3:$AC$11,HLOOKUP(B1228,'Tuning parameter'!$B$1:$AC$2,2,FALSE),FALSE),0))</f>
        <v>1</v>
      </c>
      <c r="F1228" t="str">
        <f>'BASE SPLIT DEM'!F6809</f>
        <v>PassengerTransportationIn BoundaryHome WorkRailTramway</v>
      </c>
    </row>
    <row r="1229" spans="1:6" x14ac:dyDescent="0.25">
      <c r="A1229" t="str">
        <f>'BASE SPLIT DEM'!A6825</f>
        <v>TO</v>
      </c>
      <c r="B1229">
        <f>'BASE SPLIT DEM'!B1229</f>
        <v>2019</v>
      </c>
      <c r="C1229" t="str">
        <f>'BASE SPLIT DEM'!C1229</f>
        <v>ADEMPASTRAINHWRAITRM___TST</v>
      </c>
      <c r="D1229" t="str">
        <f>'BASE SPLIT DEM'!D1229</f>
        <v>PASTRAINHWRAITRM</v>
      </c>
      <c r="E1229" s="4">
        <f>'BASE SPLIT DEM'!E1229+IF('BASE SPLIT DEM'!E1229=0,0,_xlfn.IFNA(VLOOKUP(RIGHT(C1229,6),'Tuning parameter'!$A$3:$AC$11,HLOOKUP(B1229,'Tuning parameter'!$B$1:$AC$2,2,FALSE),FALSE),0))</f>
        <v>1</v>
      </c>
      <c r="F1229" t="str">
        <f>'BASE SPLIT DEM'!F6825</f>
        <v>PassengerTransportationIn BoundaryHome WorkRoadMotorcycles</v>
      </c>
    </row>
    <row r="1230" spans="1:6" x14ac:dyDescent="0.25">
      <c r="A1230" t="str">
        <f>'BASE SPLIT DEM'!A6826</f>
        <v>TO</v>
      </c>
      <c r="B1230">
        <f>'BASE SPLIT DEM'!B1230</f>
        <v>2019</v>
      </c>
      <c r="C1230" t="str">
        <f>'BASE SPLIT DEM'!C1230</f>
        <v>ADEMPASTRAINHWROABUSIUBGOB</v>
      </c>
      <c r="D1230" t="str">
        <f>'BASE SPLIT DEM'!D1230</f>
        <v>PASTRAINHWROABUS</v>
      </c>
      <c r="E1230" s="4">
        <f>'BASE SPLIT DEM'!E1230+IF('BASE SPLIT DEM'!E1230=0,0,_xlfn.IFNA(VLOOKUP(RIGHT(C1230,6),'Tuning parameter'!$A$3:$AC$11,HLOOKUP(B1230,'Tuning parameter'!$B$1:$AC$2,2,FALSE),FALSE),0))</f>
        <v>6.0495247543321001E-2</v>
      </c>
      <c r="F1230" t="str">
        <f>'BASE SPLIT DEM'!F6826</f>
        <v>PassengerTransportationIn BoundaryHome WorkRoadWalk</v>
      </c>
    </row>
    <row r="1231" spans="1:6" x14ac:dyDescent="0.25">
      <c r="A1231" t="str">
        <f>'BASE SPLIT DEM'!A6827</f>
        <v>TO</v>
      </c>
      <c r="B1231">
        <f>'BASE SPLIT DEM'!B1231</f>
        <v>2019</v>
      </c>
      <c r="C1231" t="str">
        <f>'BASE SPLIT DEM'!C1231</f>
        <v>ADEMPASTRAINHWROABUSURBTBU</v>
      </c>
      <c r="D1231" t="str">
        <f>'BASE SPLIT DEM'!D1231</f>
        <v>PASTRAINHWROABUS</v>
      </c>
      <c r="E1231" s="4">
        <f>'BASE SPLIT DEM'!E1231+IF('BASE SPLIT DEM'!E1231=0,0,_xlfn.IFNA(VLOOKUP(RIGHT(C1231,6),'Tuning parameter'!$A$3:$AC$11,HLOOKUP(B1231,'Tuning parameter'!$B$1:$AC$2,2,FALSE),FALSE),0))</f>
        <v>0.93950475245667897</v>
      </c>
      <c r="F1231" t="str">
        <f>'BASE SPLIT DEM'!F6827</f>
        <v>PassengerTransportationIn BoundaryHome WorkRoadBicycle</v>
      </c>
    </row>
    <row r="1232" spans="1:6" x14ac:dyDescent="0.25">
      <c r="A1232" t="str">
        <f>'BASE SPLIT DEM'!A6828</f>
        <v>TO</v>
      </c>
      <c r="B1232">
        <f>'BASE SPLIT DEM'!B1232</f>
        <v>2019</v>
      </c>
      <c r="C1232" t="str">
        <f>'BASE SPLIT DEM'!C1232</f>
        <v>ADEMPASTRAINHWROABUSURBWTB</v>
      </c>
      <c r="D1232" t="str">
        <f>'BASE SPLIT DEM'!D1232</f>
        <v>PASTRAINHWROABUS</v>
      </c>
      <c r="E1232" s="4">
        <f>'BASE SPLIT DEM'!E1232+IF('BASE SPLIT DEM'!E1232=0,0,_xlfn.IFNA(VLOOKUP(RIGHT(C1232,6),'Tuning parameter'!$A$3:$AC$11,HLOOKUP(B1232,'Tuning parameter'!$B$1:$AC$2,2,FALSE),FALSE),0))</f>
        <v>0</v>
      </c>
      <c r="F1232" t="str">
        <f>'BASE SPLIT DEM'!F6828</f>
        <v>PassengerTransportationIn BoundaryHome SchoolRailRegional</v>
      </c>
    </row>
    <row r="1233" spans="1:6" x14ac:dyDescent="0.25">
      <c r="A1233" t="str">
        <f>'BASE SPLIT DEM'!A6830</f>
        <v>TO</v>
      </c>
      <c r="B1233">
        <f>'BASE SPLIT DEM'!B1233</f>
        <v>2019</v>
      </c>
      <c r="C1233" t="str">
        <f>'BASE SPLIT DEM'!C1233</f>
        <v>ADEMPASTRAINHWROABUSIUBMWAY</v>
      </c>
      <c r="D1233" t="str">
        <f>'BASE SPLIT DEM'!D1233</f>
        <v>PASTRAINHWROABUS</v>
      </c>
      <c r="E1233" s="4">
        <f>'BASE SPLIT DEM'!E1233+IF('BASE SPLIT DEM'!E1233=0,0,_xlfn.IFNA(VLOOKUP(RIGHT(C1233,6),'Tuning parameter'!$A$3:$AC$11,HLOOKUP(B1233,'Tuning parameter'!$B$1:$AC$2,2,FALSE),FALSE),0))</f>
        <v>0</v>
      </c>
      <c r="F1233" t="str">
        <f>'BASE SPLIT DEM'!F6830</f>
        <v>PassengerTransportationIn BoundaryHome SchoolRailSubway</v>
      </c>
    </row>
    <row r="1234" spans="1:6" x14ac:dyDescent="0.25">
      <c r="A1234" t="str">
        <f>'BASE SPLIT DEM'!A6831</f>
        <v>TO</v>
      </c>
      <c r="B1234">
        <f>'BASE SPLIT DEM'!B1234</f>
        <v>2019</v>
      </c>
      <c r="C1234" t="str">
        <f>'BASE SPLIT DEM'!C1234</f>
        <v>ADEMPASTRAINHWROABUSIUBVIVA</v>
      </c>
      <c r="D1234" t="str">
        <f>'BASE SPLIT DEM'!D1234</f>
        <v>PASTRAINHWROABUS</v>
      </c>
      <c r="E1234" s="4">
        <f>'BASE SPLIT DEM'!E1234+IF('BASE SPLIT DEM'!E1234=0,0,_xlfn.IFNA(VLOOKUP(RIGHT(C1234,6),'Tuning parameter'!$A$3:$AC$11,HLOOKUP(B1234,'Tuning parameter'!$B$1:$AC$2,2,FALSE),FALSE),0))</f>
        <v>0</v>
      </c>
      <c r="F1234" t="str">
        <f>'BASE SPLIT DEM'!F6831</f>
        <v>PassengerTransportationIn BoundaryHome SchoolRailTramway</v>
      </c>
    </row>
    <row r="1235" spans="1:6" x14ac:dyDescent="0.25">
      <c r="A1235" t="str">
        <f>'BASE SPLIT DEM'!A6847</f>
        <v>TO</v>
      </c>
      <c r="B1235">
        <f>'BASE SPLIT DEM'!B1235</f>
        <v>2019</v>
      </c>
      <c r="C1235" t="str">
        <f>'BASE SPLIT DEM'!C1235</f>
        <v>ADEMPASTRAINHWROABUSIUBDURT</v>
      </c>
      <c r="D1235" t="str">
        <f>'BASE SPLIT DEM'!D1235</f>
        <v>PASTRAINHWROABUS</v>
      </c>
      <c r="E1235" s="4">
        <f>'BASE SPLIT DEM'!E1235+IF('BASE SPLIT DEM'!E1235=0,0,_xlfn.IFNA(VLOOKUP(RIGHT(C1235,6),'Tuning parameter'!$A$3:$AC$11,HLOOKUP(B1235,'Tuning parameter'!$B$1:$AC$2,2,FALSE),FALSE),0))</f>
        <v>0</v>
      </c>
      <c r="F1235" t="str">
        <f>'BASE SPLIT DEM'!F6847</f>
        <v>PassengerTransportationIn BoundaryHome SchoolRoadMotorcycles</v>
      </c>
    </row>
    <row r="1236" spans="1:6" x14ac:dyDescent="0.25">
      <c r="A1236" t="str">
        <f>'BASE SPLIT DEM'!A6848</f>
        <v>TO</v>
      </c>
      <c r="B1236">
        <f>'BASE SPLIT DEM'!B1236</f>
        <v>2019</v>
      </c>
      <c r="C1236" t="str">
        <f>'BASE SPLIT DEM'!C1236</f>
        <v>ADEMPASTRAINHWROABUSSCB___</v>
      </c>
      <c r="D1236" t="str">
        <f>'BASE SPLIT DEM'!D1236</f>
        <v>PASTRAINHWROABUS</v>
      </c>
      <c r="E1236" s="4">
        <f>'BASE SPLIT DEM'!E1236+IF('BASE SPLIT DEM'!E1236=0,0,_xlfn.IFNA(VLOOKUP(RIGHT(C1236,6),'Tuning parameter'!$A$3:$AC$11,HLOOKUP(B1236,'Tuning parameter'!$B$1:$AC$2,2,FALSE),FALSE),0))</f>
        <v>0</v>
      </c>
      <c r="F1236" t="str">
        <f>'BASE SPLIT DEM'!F6848</f>
        <v>PassengerTransportationIn BoundaryHome SchoolRoadWalk</v>
      </c>
    </row>
    <row r="1237" spans="1:6" x14ac:dyDescent="0.25">
      <c r="A1237" t="str">
        <f>'BASE SPLIT DEM'!A6849</f>
        <v>TO</v>
      </c>
      <c r="B1237">
        <f>'BASE SPLIT DEM'!B1237</f>
        <v>2019</v>
      </c>
      <c r="C1237" t="str">
        <f>'BASE SPLIT DEM'!C1237</f>
        <v>ADEMPASTRAINHWROACAR___RSH</v>
      </c>
      <c r="D1237" t="str">
        <f>'BASE SPLIT DEM'!D1237</f>
        <v>PASTRAINHWROACAR</v>
      </c>
      <c r="E1237" s="4">
        <f>'BASE SPLIT DEM'!E1237+IF('BASE SPLIT DEM'!E1237=0,0,_xlfn.IFNA(VLOOKUP(RIGHT(C1237,6),'Tuning parameter'!$A$3:$AC$11,HLOOKUP(B1237,'Tuning parameter'!$B$1:$AC$2,2,FALSE),FALSE),0))</f>
        <v>1.3511232481335201E-2</v>
      </c>
      <c r="F1237" t="str">
        <f>'BASE SPLIT DEM'!F6849</f>
        <v>PassengerTransportationIn BoundaryHome SchoolRoadBicycle</v>
      </c>
    </row>
    <row r="1238" spans="1:6" x14ac:dyDescent="0.25">
      <c r="A1238" t="str">
        <f>'BASE SPLIT DEM'!A6850</f>
        <v>TO</v>
      </c>
      <c r="B1238">
        <f>'BASE SPLIT DEM'!B1238</f>
        <v>2019</v>
      </c>
      <c r="C1238" t="str">
        <f>'BASE SPLIT DEM'!C1238</f>
        <v>ADEMPASTRAINHWROACAR___TAX</v>
      </c>
      <c r="D1238" t="str">
        <f>'BASE SPLIT DEM'!D1238</f>
        <v>PASTRAINHWROACAR</v>
      </c>
      <c r="E1238" s="4">
        <f>'BASE SPLIT DEM'!E1238+IF('BASE SPLIT DEM'!E1238=0,0,_xlfn.IFNA(VLOOKUP(RIGHT(C1238,6),'Tuning parameter'!$A$3:$AC$11,HLOOKUP(B1238,'Tuning parameter'!$B$1:$AC$2,2,FALSE),FALSE),0))</f>
        <v>1.08157195638427E-2</v>
      </c>
      <c r="F1238" t="str">
        <f>'BASE SPLIT DEM'!F6850</f>
        <v>PassengerTransportationIn BoundaryHome OtherRailRegional</v>
      </c>
    </row>
    <row r="1239" spans="1:6" x14ac:dyDescent="0.25">
      <c r="A1239" t="str">
        <f>'BASE SPLIT DEM'!A6852</f>
        <v>TO</v>
      </c>
      <c r="B1239">
        <f>'BASE SPLIT DEM'!B1239</f>
        <v>2019</v>
      </c>
      <c r="C1239" t="str">
        <f>'BASE SPLIT DEM'!C1239</f>
        <v>ADEMPASTRAINHWROACAR___ADR</v>
      </c>
      <c r="D1239" t="str">
        <f>'BASE SPLIT DEM'!D1239</f>
        <v>PASTRAINHWROACAR</v>
      </c>
      <c r="E1239" s="4">
        <f>'BASE SPLIT DEM'!E1239+IF('BASE SPLIT DEM'!E1239=0,0,_xlfn.IFNA(VLOOKUP(RIGHT(C1239,6),'Tuning parameter'!$A$3:$AC$11,HLOOKUP(B1239,'Tuning parameter'!$B$1:$AC$2,2,FALSE),FALSE),0))</f>
        <v>0.86770200888905602</v>
      </c>
      <c r="F1239" t="str">
        <f>'BASE SPLIT DEM'!F6852</f>
        <v>PassengerTransportationIn BoundaryHome OtherRailSubway</v>
      </c>
    </row>
    <row r="1240" spans="1:6" x14ac:dyDescent="0.25">
      <c r="A1240" t="str">
        <f>'BASE SPLIT DEM'!A6853</f>
        <v>TO</v>
      </c>
      <c r="B1240">
        <f>'BASE SPLIT DEM'!B1240</f>
        <v>2019</v>
      </c>
      <c r="C1240" t="str">
        <f>'BASE SPLIT DEM'!C1240</f>
        <v>ADEMPASTRAINHWROACAR___APG</v>
      </c>
      <c r="D1240" t="str">
        <f>'BASE SPLIT DEM'!D1240</f>
        <v>PASTRAINHWROACAR</v>
      </c>
      <c r="E1240" s="4">
        <f>'BASE SPLIT DEM'!E1240+IF('BASE SPLIT DEM'!E1240=0,0,_xlfn.IFNA(VLOOKUP(RIGHT(C1240,6),'Tuning parameter'!$A$3:$AC$11,HLOOKUP(B1240,'Tuning parameter'!$B$1:$AC$2,2,FALSE),FALSE),0))</f>
        <v>0.107971039065765</v>
      </c>
      <c r="F1240" t="str">
        <f>'BASE SPLIT DEM'!F6853</f>
        <v>PassengerTransportationIn BoundaryHome OtherRailTramway</v>
      </c>
    </row>
    <row r="1241" spans="1:6" x14ac:dyDescent="0.25">
      <c r="A1241" t="str">
        <f>'BASE SPLIT DEM'!A6869</f>
        <v>TO</v>
      </c>
      <c r="B1241">
        <f>'BASE SPLIT DEM'!B1241</f>
        <v>2019</v>
      </c>
      <c r="C1241" t="str">
        <f>'BASE SPLIT DEM'!C1241</f>
        <v>ADEMPASTRAINHWROATRULGTRSH</v>
      </c>
      <c r="D1241" t="str">
        <f>'BASE SPLIT DEM'!D1241</f>
        <v>PASTRAINHWROATRU</v>
      </c>
      <c r="E1241" s="4">
        <f>'BASE SPLIT DEM'!E1241+IF('BASE SPLIT DEM'!E1241=0,0,_xlfn.IFNA(VLOOKUP(RIGHT(C1241,6),'Tuning parameter'!$A$3:$AC$11,HLOOKUP(B1241,'Tuning parameter'!$B$1:$AC$2,2,FALSE),FALSE),0))</f>
        <v>1.3516939479092299E-2</v>
      </c>
      <c r="F1241" t="str">
        <f>'BASE SPLIT DEM'!F6869</f>
        <v>PassengerTransportationIn BoundaryHome OtherRoadMotorcycles</v>
      </c>
    </row>
    <row r="1242" spans="1:6" x14ac:dyDescent="0.25">
      <c r="A1242" t="str">
        <f>'BASE SPLIT DEM'!A6870</f>
        <v>TO</v>
      </c>
      <c r="B1242">
        <f>'BASE SPLIT DEM'!B1242</f>
        <v>2019</v>
      </c>
      <c r="C1242" t="str">
        <f>'BASE SPLIT DEM'!C1242</f>
        <v>ADEMPASTRAINHWROATRULGTTAX</v>
      </c>
      <c r="D1242" t="str">
        <f>'BASE SPLIT DEM'!D1242</f>
        <v>PASTRAINHWROATRU</v>
      </c>
      <c r="E1242" s="4">
        <f>'BASE SPLIT DEM'!E1242+IF('BASE SPLIT DEM'!E1242=0,0,_xlfn.IFNA(VLOOKUP(RIGHT(C1242,6),'Tuning parameter'!$A$3:$AC$11,HLOOKUP(B1242,'Tuning parameter'!$B$1:$AC$2,2,FALSE),FALSE),0))</f>
        <v>3.4924222617454702E-3</v>
      </c>
      <c r="F1242" t="str">
        <f>'BASE SPLIT DEM'!F6870</f>
        <v>PassengerTransportationIn BoundaryHome OtherRoadWalk</v>
      </c>
    </row>
    <row r="1243" spans="1:6" x14ac:dyDescent="0.25">
      <c r="A1243" t="str">
        <f>'BASE SPLIT DEM'!A6871</f>
        <v>TO</v>
      </c>
      <c r="B1243">
        <f>'BASE SPLIT DEM'!B1243</f>
        <v>2019</v>
      </c>
      <c r="C1243" t="str">
        <f>'BASE SPLIT DEM'!C1243</f>
        <v>ADEMPASTRAINHWROATRULGTADR</v>
      </c>
      <c r="D1243" t="str">
        <f>'BASE SPLIT DEM'!D1243</f>
        <v>PASTRAINHWROATRU</v>
      </c>
      <c r="E1243" s="4">
        <f>'BASE SPLIT DEM'!E1243+IF('BASE SPLIT DEM'!E1243=0,0,_xlfn.IFNA(VLOOKUP(RIGHT(C1243,6),'Tuning parameter'!$A$3:$AC$11,HLOOKUP(B1243,'Tuning parameter'!$B$1:$AC$2,2,FALSE),FALSE),0))</f>
        <v>0.87412592797713495</v>
      </c>
      <c r="F1243" t="str">
        <f>'BASE SPLIT DEM'!F6871</f>
        <v>PassengerTransportationIn BoundaryHome OtherRoadBicycle</v>
      </c>
    </row>
    <row r="1244" spans="1:6" x14ac:dyDescent="0.25">
      <c r="A1244" t="str">
        <f>'BASE SPLIT DEM'!A6872</f>
        <v>TO</v>
      </c>
      <c r="B1244">
        <f>'BASE SPLIT DEM'!B1244</f>
        <v>2019</v>
      </c>
      <c r="C1244" t="str">
        <f>'BASE SPLIT DEM'!C1244</f>
        <v>ADEMPASTRAINHWROATRULGTAPG</v>
      </c>
      <c r="D1244" t="str">
        <f>'BASE SPLIT DEM'!D1244</f>
        <v>PASTRAINHWROATRU</v>
      </c>
      <c r="E1244" s="4">
        <f>'BASE SPLIT DEM'!E1244+IF('BASE SPLIT DEM'!E1244=0,0,_xlfn.IFNA(VLOOKUP(RIGHT(C1244,6),'Tuning parameter'!$A$3:$AC$11,HLOOKUP(B1244,'Tuning parameter'!$B$1:$AC$2,2,FALSE),FALSE),0))</f>
        <v>0.108864710282026</v>
      </c>
      <c r="F1244" t="str">
        <f>'BASE SPLIT DEM'!F6872</f>
        <v>PassengerTransportationIn BoundaryNon Home basedRailRegional</v>
      </c>
    </row>
    <row r="1245" spans="1:6" x14ac:dyDescent="0.25">
      <c r="A1245" t="str">
        <f>'BASE SPLIT DEM'!A6874</f>
        <v>TO</v>
      </c>
      <c r="B1245">
        <f>'BASE SPLIT DEM'!B1245</f>
        <v>2019</v>
      </c>
      <c r="C1245" t="str">
        <f>'BASE SPLIT DEM'!C1245</f>
        <v>ADEMPASTRAINHWROAMOR______</v>
      </c>
      <c r="D1245" t="str">
        <f>'BASE SPLIT DEM'!D1245</f>
        <v>PASTRAINHWROAMOR</v>
      </c>
      <c r="E1245" s="4">
        <f>'BASE SPLIT DEM'!E1245+IF('BASE SPLIT DEM'!E1245=0,0,_xlfn.IFNA(VLOOKUP(RIGHT(C1245,6),'Tuning parameter'!$A$3:$AC$11,HLOOKUP(B1245,'Tuning parameter'!$B$1:$AC$2,2,FALSE),FALSE),0))</f>
        <v>1</v>
      </c>
      <c r="F1245" t="str">
        <f>'BASE SPLIT DEM'!F6874</f>
        <v>PassengerTransportationIn BoundaryNon Home basedRailSubway</v>
      </c>
    </row>
    <row r="1246" spans="1:6" x14ac:dyDescent="0.25">
      <c r="A1246" t="str">
        <f>'BASE SPLIT DEM'!A6875</f>
        <v>TO</v>
      </c>
      <c r="B1246">
        <f>'BASE SPLIT DEM'!B1246</f>
        <v>2019</v>
      </c>
      <c r="C1246" t="str">
        <f>'BASE SPLIT DEM'!C1246</f>
        <v>ADEMPASTRAINHWROAWAL______</v>
      </c>
      <c r="D1246" t="str">
        <f>'BASE SPLIT DEM'!D1246</f>
        <v>PASTRAINHWROAWAL</v>
      </c>
      <c r="E1246" s="4">
        <f>'BASE SPLIT DEM'!E1246+IF('BASE SPLIT DEM'!E1246=0,0,_xlfn.IFNA(VLOOKUP(RIGHT(C1246,6),'Tuning parameter'!$A$3:$AC$11,HLOOKUP(B1246,'Tuning parameter'!$B$1:$AC$2,2,FALSE),FALSE),0))</f>
        <v>1</v>
      </c>
      <c r="F1246" t="str">
        <f>'BASE SPLIT DEM'!F6875</f>
        <v>PassengerTransportationIn BoundaryNon Home basedRailTramway</v>
      </c>
    </row>
    <row r="1247" spans="1:6" x14ac:dyDescent="0.25">
      <c r="A1247" t="str">
        <f>'BASE SPLIT DEM'!A6891</f>
        <v>TO</v>
      </c>
      <c r="B1247">
        <f>'BASE SPLIT DEM'!B1247</f>
        <v>2019</v>
      </c>
      <c r="C1247" t="str">
        <f>'BASE SPLIT DEM'!C1247</f>
        <v>ADEMPASTRAINHWROABIK______</v>
      </c>
      <c r="D1247" t="str">
        <f>'BASE SPLIT DEM'!D1247</f>
        <v>PASTRAINHWROABIK</v>
      </c>
      <c r="E1247" s="4">
        <f>'BASE SPLIT DEM'!E1247+IF('BASE SPLIT DEM'!E1247=0,0,_xlfn.IFNA(VLOOKUP(RIGHT(C1247,6),'Tuning parameter'!$A$3:$AC$11,HLOOKUP(B1247,'Tuning parameter'!$B$1:$AC$2,2,FALSE),FALSE),0))</f>
        <v>1</v>
      </c>
      <c r="F1247" t="str">
        <f>'BASE SPLIT DEM'!F6891</f>
        <v>PassengerTransportationIn BoundaryNon Home basedRoadMotorcycles</v>
      </c>
    </row>
    <row r="1248" spans="1:6" x14ac:dyDescent="0.25">
      <c r="A1248" t="str">
        <f>'BASE SPLIT DEM'!A6892</f>
        <v>TO</v>
      </c>
      <c r="B1248">
        <f>'BASE SPLIT DEM'!B1248</f>
        <v>2019</v>
      </c>
      <c r="C1248" t="str">
        <f>'BASE SPLIT DEM'!C1248</f>
        <v>ADEMPASTRAINHSRAIREG___GOR</v>
      </c>
      <c r="D1248" t="str">
        <f>'BASE SPLIT DEM'!D1248</f>
        <v>PASTRAINHSRAIREG</v>
      </c>
      <c r="E1248" s="4">
        <f>'BASE SPLIT DEM'!E1248+IF('BASE SPLIT DEM'!E1248=0,0,_xlfn.IFNA(VLOOKUP(RIGHT(C1248,6),'Tuning parameter'!$A$3:$AC$11,HLOOKUP(B1248,'Tuning parameter'!$B$1:$AC$2,2,FALSE),FALSE),0))</f>
        <v>1</v>
      </c>
      <c r="F1248" t="str">
        <f>'BASE SPLIT DEM'!F6892</f>
        <v>PassengerTransportationIn BoundaryNon Home basedRoadWalk</v>
      </c>
    </row>
    <row r="1249" spans="1:6" x14ac:dyDescent="0.25">
      <c r="A1249" t="str">
        <f>'BASE SPLIT DEM'!A6893</f>
        <v>TO</v>
      </c>
      <c r="B1249">
        <f>'BASE SPLIT DEM'!B1249</f>
        <v>2019</v>
      </c>
      <c r="C1249" t="str">
        <f>'BASE SPLIT DEM'!C1249</f>
        <v>ADEMPASTRAINHSRAIREG___UPX</v>
      </c>
      <c r="D1249" t="str">
        <f>'BASE SPLIT DEM'!D1249</f>
        <v>PASTRAINHSRAIREG</v>
      </c>
      <c r="E1249" s="4">
        <f>'BASE SPLIT DEM'!E1249+IF('BASE SPLIT DEM'!E1249=0,0,_xlfn.IFNA(VLOOKUP(RIGHT(C1249,6),'Tuning parameter'!$A$3:$AC$11,HLOOKUP(B1249,'Tuning parameter'!$B$1:$AC$2,2,FALSE),FALSE),0))</f>
        <v>0</v>
      </c>
      <c r="F1249" t="str">
        <f>'BASE SPLIT DEM'!F6893</f>
        <v>PassengerTransportationIn BoundaryNon Home basedRoadBicycle</v>
      </c>
    </row>
    <row r="1250" spans="1:6" x14ac:dyDescent="0.25">
      <c r="A1250" t="str">
        <f>'BASE SPLIT DEM'!A6894</f>
        <v>TO</v>
      </c>
      <c r="B1250">
        <f>'BASE SPLIT DEM'!B1250</f>
        <v>2019</v>
      </c>
      <c r="C1250" t="str">
        <f>'BASE SPLIT DEM'!C1250</f>
        <v>ADEMPASTRAINHSRAISUB___TSU</v>
      </c>
      <c r="D1250" t="str">
        <f>'BASE SPLIT DEM'!D1250</f>
        <v>PASTRAINHSRAISUB</v>
      </c>
      <c r="E1250" s="4">
        <f>'BASE SPLIT DEM'!E1250+IF('BASE SPLIT DEM'!E1250=0,0,_xlfn.IFNA(VLOOKUP(RIGHT(C1250,6),'Tuning parameter'!$A$3:$AC$11,HLOOKUP(B1250,'Tuning parameter'!$B$1:$AC$2,2,FALSE),FALSE),0))</f>
        <v>1</v>
      </c>
      <c r="F1250" t="str">
        <f>'BASE SPLIT DEM'!F6894</f>
        <v>PassengerTransportationExternal INHome WorkRailRegional</v>
      </c>
    </row>
    <row r="1251" spans="1:6" x14ac:dyDescent="0.25">
      <c r="A1251" t="str">
        <f>'BASE SPLIT DEM'!A6896</f>
        <v>TO</v>
      </c>
      <c r="B1251">
        <f>'BASE SPLIT DEM'!B1251</f>
        <v>2019</v>
      </c>
      <c r="C1251" t="str">
        <f>'BASE SPLIT DEM'!C1251</f>
        <v>ADEMPASTRAINHSRAITRM___TST</v>
      </c>
      <c r="D1251" t="str">
        <f>'BASE SPLIT DEM'!D1251</f>
        <v>PASTRAINHSRAITRM</v>
      </c>
      <c r="E1251" s="4">
        <f>'BASE SPLIT DEM'!E1251+IF('BASE SPLIT DEM'!E1251=0,0,_xlfn.IFNA(VLOOKUP(RIGHT(C1251,6),'Tuning parameter'!$A$3:$AC$11,HLOOKUP(B1251,'Tuning parameter'!$B$1:$AC$2,2,FALSE),FALSE),0))</f>
        <v>1</v>
      </c>
      <c r="F1251" t="str">
        <f>'BASE SPLIT DEM'!F6896</f>
        <v>PassengerTransportationExternal INHome WorkRailSubway</v>
      </c>
    </row>
    <row r="1252" spans="1:6" x14ac:dyDescent="0.25">
      <c r="A1252" t="str">
        <f>'BASE SPLIT DEM'!A6897</f>
        <v>TO</v>
      </c>
      <c r="B1252">
        <f>'BASE SPLIT DEM'!B1252</f>
        <v>2019</v>
      </c>
      <c r="C1252" t="str">
        <f>'BASE SPLIT DEM'!C1252</f>
        <v>ADEMPASTRAINHSROABUSIUBGOB</v>
      </c>
      <c r="D1252" t="str">
        <f>'BASE SPLIT DEM'!D1252</f>
        <v>PASTRAINHSROABUS</v>
      </c>
      <c r="E1252" s="4">
        <f>'BASE SPLIT DEM'!E1252+IF('BASE SPLIT DEM'!E1252=0,0,_xlfn.IFNA(VLOOKUP(RIGHT(C1252,6),'Tuning parameter'!$A$3:$AC$11,HLOOKUP(B1252,'Tuning parameter'!$B$1:$AC$2,2,FALSE),FALSE),0))</f>
        <v>6.0495247543321001E-2</v>
      </c>
      <c r="F1252" t="str">
        <f>'BASE SPLIT DEM'!F6897</f>
        <v>PassengerTransportationExternal INHome WorkRailTramway</v>
      </c>
    </row>
    <row r="1253" spans="1:6" x14ac:dyDescent="0.25">
      <c r="A1253" t="str">
        <f>'BASE SPLIT DEM'!A6913</f>
        <v>TO</v>
      </c>
      <c r="B1253">
        <f>'BASE SPLIT DEM'!B1253</f>
        <v>2019</v>
      </c>
      <c r="C1253" t="str">
        <f>'BASE SPLIT DEM'!C1253</f>
        <v>ADEMPASTRAINHSROABUSURBTBU</v>
      </c>
      <c r="D1253" t="str">
        <f>'BASE SPLIT DEM'!D1253</f>
        <v>PASTRAINHSROABUS</v>
      </c>
      <c r="E1253" s="4">
        <f>'BASE SPLIT DEM'!E1253+IF('BASE SPLIT DEM'!E1253=0,0,_xlfn.IFNA(VLOOKUP(RIGHT(C1253,6),'Tuning parameter'!$A$3:$AC$11,HLOOKUP(B1253,'Tuning parameter'!$B$1:$AC$2,2,FALSE),FALSE),0))</f>
        <v>0.41098945353878302</v>
      </c>
      <c r="F1253" t="str">
        <f>'BASE SPLIT DEM'!F6913</f>
        <v>PassengerTransportationExternal INHome WorkRoadMotorcycles</v>
      </c>
    </row>
    <row r="1254" spans="1:6" x14ac:dyDescent="0.25">
      <c r="A1254" t="str">
        <f>'BASE SPLIT DEM'!A6914</f>
        <v>TO</v>
      </c>
      <c r="B1254">
        <f>'BASE SPLIT DEM'!B1254</f>
        <v>2019</v>
      </c>
      <c r="C1254" t="str">
        <f>'BASE SPLIT DEM'!C1254</f>
        <v>ADEMPASTRAINHSROABUSURBWTB</v>
      </c>
      <c r="D1254" t="str">
        <f>'BASE SPLIT DEM'!D1254</f>
        <v>PASTRAINHSROABUS</v>
      </c>
      <c r="E1254" s="4">
        <f>'BASE SPLIT DEM'!E1254+IF('BASE SPLIT DEM'!E1254=0,0,_xlfn.IFNA(VLOOKUP(RIGHT(C1254,6),'Tuning parameter'!$A$3:$AC$11,HLOOKUP(B1254,'Tuning parameter'!$B$1:$AC$2,2,FALSE),FALSE),0))</f>
        <v>0</v>
      </c>
      <c r="F1254" t="str">
        <f>'BASE SPLIT DEM'!F6914</f>
        <v>PassengerTransportationExternal INHome WorkRoadWalk</v>
      </c>
    </row>
    <row r="1255" spans="1:6" x14ac:dyDescent="0.25">
      <c r="A1255" t="str">
        <f>'BASE SPLIT DEM'!A6915</f>
        <v>TO</v>
      </c>
      <c r="B1255">
        <f>'BASE SPLIT DEM'!B1255</f>
        <v>2019</v>
      </c>
      <c r="C1255" t="str">
        <f>'BASE SPLIT DEM'!C1255</f>
        <v>ADEMPASTRAINHSROABUSIUBMWAY</v>
      </c>
      <c r="D1255" t="str">
        <f>'BASE SPLIT DEM'!D1255</f>
        <v>PASTRAINHSROABUS</v>
      </c>
      <c r="E1255" s="4">
        <f>'BASE SPLIT DEM'!E1255+IF('BASE SPLIT DEM'!E1255=0,0,_xlfn.IFNA(VLOOKUP(RIGHT(C1255,6),'Tuning parameter'!$A$3:$AC$11,HLOOKUP(B1255,'Tuning parameter'!$B$1:$AC$2,2,FALSE),FALSE),0))</f>
        <v>0</v>
      </c>
      <c r="F1255" t="str">
        <f>'BASE SPLIT DEM'!F6915</f>
        <v>PassengerTransportationExternal INHome WorkRoadBicycle</v>
      </c>
    </row>
    <row r="1256" spans="1:6" x14ac:dyDescent="0.25">
      <c r="A1256" t="str">
        <f>'BASE SPLIT DEM'!A6916</f>
        <v>TO</v>
      </c>
      <c r="B1256">
        <f>'BASE SPLIT DEM'!B1256</f>
        <v>2019</v>
      </c>
      <c r="C1256" t="str">
        <f>'BASE SPLIT DEM'!C1256</f>
        <v>ADEMPASTRAINHSROABUSIUBVIVA</v>
      </c>
      <c r="D1256" t="str">
        <f>'BASE SPLIT DEM'!D1256</f>
        <v>PASTRAINHSROABUS</v>
      </c>
      <c r="E1256" s="4">
        <f>'BASE SPLIT DEM'!E1256+IF('BASE SPLIT DEM'!E1256=0,0,_xlfn.IFNA(VLOOKUP(RIGHT(C1256,6),'Tuning parameter'!$A$3:$AC$11,HLOOKUP(B1256,'Tuning parameter'!$B$1:$AC$2,2,FALSE),FALSE),0))</f>
        <v>0</v>
      </c>
      <c r="F1256" t="str">
        <f>'BASE SPLIT DEM'!F6916</f>
        <v>PassengerTransportationExternal INHome SchoolRailRegional</v>
      </c>
    </row>
    <row r="1257" spans="1:6" x14ac:dyDescent="0.25">
      <c r="A1257" t="str">
        <f>'BASE SPLIT DEM'!A6918</f>
        <v>TO</v>
      </c>
      <c r="B1257">
        <f>'BASE SPLIT DEM'!B1257</f>
        <v>2019</v>
      </c>
      <c r="C1257" t="str">
        <f>'BASE SPLIT DEM'!C1257</f>
        <v>ADEMPASTRAINHSROABUSIUBDURT</v>
      </c>
      <c r="D1257" t="str">
        <f>'BASE SPLIT DEM'!D1257</f>
        <v>PASTRAINHSROABUS</v>
      </c>
      <c r="E1257" s="4">
        <f>'BASE SPLIT DEM'!E1257+IF('BASE SPLIT DEM'!E1257=0,0,_xlfn.IFNA(VLOOKUP(RIGHT(C1257,6),'Tuning parameter'!$A$3:$AC$11,HLOOKUP(B1257,'Tuning parameter'!$B$1:$AC$2,2,FALSE),FALSE),0))</f>
        <v>0</v>
      </c>
      <c r="F1257" t="str">
        <f>'BASE SPLIT DEM'!F6918</f>
        <v>PassengerTransportationExternal INHome SchoolRailSubway</v>
      </c>
    </row>
    <row r="1258" spans="1:6" x14ac:dyDescent="0.25">
      <c r="A1258" t="str">
        <f>'BASE SPLIT DEM'!A6919</f>
        <v>TO</v>
      </c>
      <c r="B1258">
        <f>'BASE SPLIT DEM'!B1258</f>
        <v>2019</v>
      </c>
      <c r="C1258" t="str">
        <f>'BASE SPLIT DEM'!C1258</f>
        <v>ADEMPASTRAINHSROABUSSCB___</v>
      </c>
      <c r="D1258" t="str">
        <f>'BASE SPLIT DEM'!D1258</f>
        <v>PASTRAINHSROABUS</v>
      </c>
      <c r="E1258" s="4">
        <f>'BASE SPLIT DEM'!E1258+IF('BASE SPLIT DEM'!E1258=0,0,_xlfn.IFNA(VLOOKUP(RIGHT(C1258,6),'Tuning parameter'!$A$3:$AC$11,HLOOKUP(B1258,'Tuning parameter'!$B$1:$AC$2,2,FALSE),FALSE),0))</f>
        <v>0.52851529891789495</v>
      </c>
      <c r="F1258" t="str">
        <f>'BASE SPLIT DEM'!F6919</f>
        <v>PassengerTransportationExternal INHome SchoolRailTramway</v>
      </c>
    </row>
    <row r="1259" spans="1:6" x14ac:dyDescent="0.25">
      <c r="A1259" t="str">
        <f>'BASE SPLIT DEM'!A6935</f>
        <v>TO</v>
      </c>
      <c r="B1259">
        <f>'BASE SPLIT DEM'!B1259</f>
        <v>2019</v>
      </c>
      <c r="C1259" t="str">
        <f>'BASE SPLIT DEM'!C1259</f>
        <v>ADEMPASTRAINHSROACAR___RSH</v>
      </c>
      <c r="D1259" t="str">
        <f>'BASE SPLIT DEM'!D1259</f>
        <v>PASTRAINHSROACAR</v>
      </c>
      <c r="E1259" s="4">
        <f>'BASE SPLIT DEM'!E1259+IF('BASE SPLIT DEM'!E1259=0,0,_xlfn.IFNA(VLOOKUP(RIGHT(C1259,6),'Tuning parameter'!$A$3:$AC$11,HLOOKUP(B1259,'Tuning parameter'!$B$1:$AC$2,2,FALSE),FALSE),0))</f>
        <v>0</v>
      </c>
      <c r="F1259" t="str">
        <f>'BASE SPLIT DEM'!F6935</f>
        <v>PassengerTransportationExternal INHome SchoolRoadMotorcycles</v>
      </c>
    </row>
    <row r="1260" spans="1:6" x14ac:dyDescent="0.25">
      <c r="A1260" t="str">
        <f>'BASE SPLIT DEM'!A6936</f>
        <v>TO</v>
      </c>
      <c r="B1260">
        <f>'BASE SPLIT DEM'!B1260</f>
        <v>2019</v>
      </c>
      <c r="C1260" t="str">
        <f>'BASE SPLIT DEM'!C1260</f>
        <v>ADEMPASTRAINHSROACAR___TAX</v>
      </c>
      <c r="D1260" t="str">
        <f>'BASE SPLIT DEM'!D1260</f>
        <v>PASTRAINHSROACAR</v>
      </c>
      <c r="E1260" s="4">
        <f>'BASE SPLIT DEM'!E1260+IF('BASE SPLIT DEM'!E1260=0,0,_xlfn.IFNA(VLOOKUP(RIGHT(C1260,6),'Tuning parameter'!$A$3:$AC$11,HLOOKUP(B1260,'Tuning parameter'!$B$1:$AC$2,2,FALSE),FALSE),0))</f>
        <v>1.08157195638427E-2</v>
      </c>
      <c r="F1260" t="str">
        <f>'BASE SPLIT DEM'!F6936</f>
        <v>PassengerTransportationExternal INHome SchoolRoadWalk</v>
      </c>
    </row>
    <row r="1261" spans="1:6" x14ac:dyDescent="0.25">
      <c r="A1261" t="str">
        <f>'BASE SPLIT DEM'!A6937</f>
        <v>TO</v>
      </c>
      <c r="B1261">
        <f>'BASE SPLIT DEM'!B1261</f>
        <v>2019</v>
      </c>
      <c r="C1261" t="str">
        <f>'BASE SPLIT DEM'!C1261</f>
        <v>ADEMPASTRAINHSROACAR___ADR</v>
      </c>
      <c r="D1261" t="str">
        <f>'BASE SPLIT DEM'!D1261</f>
        <v>PASTRAINHSROACAR</v>
      </c>
      <c r="E1261" s="4">
        <f>'BASE SPLIT DEM'!E1261+IF('BASE SPLIT DEM'!E1261=0,0,_xlfn.IFNA(VLOOKUP(RIGHT(C1261,6),'Tuning parameter'!$A$3:$AC$11,HLOOKUP(B1261,'Tuning parameter'!$B$1:$AC$2,2,FALSE),FALSE),0))</f>
        <v>0.400042806032957</v>
      </c>
      <c r="F1261" t="str">
        <f>'BASE SPLIT DEM'!F6937</f>
        <v>PassengerTransportationExternal INHome SchoolRoadBicycle</v>
      </c>
    </row>
    <row r="1262" spans="1:6" x14ac:dyDescent="0.25">
      <c r="A1262" t="str">
        <f>'BASE SPLIT DEM'!A6940</f>
        <v>TO</v>
      </c>
      <c r="B1262">
        <f>'BASE SPLIT DEM'!B1262</f>
        <v>2019</v>
      </c>
      <c r="C1262" t="str">
        <f>'BASE SPLIT DEM'!C1262</f>
        <v>ADEMPASTRAINHSROACAR___APG</v>
      </c>
      <c r="D1262" t="str">
        <f>'BASE SPLIT DEM'!D1262</f>
        <v>PASTRAINHSROACAR</v>
      </c>
      <c r="E1262" s="4">
        <f>'BASE SPLIT DEM'!E1262+IF('BASE SPLIT DEM'!E1262=0,0,_xlfn.IFNA(VLOOKUP(RIGHT(C1262,6),'Tuning parameter'!$A$3:$AC$11,HLOOKUP(B1262,'Tuning parameter'!$B$1:$AC$2,2,FALSE),FALSE),0))</f>
        <v>0.58914147440319897</v>
      </c>
      <c r="F1262" t="str">
        <f>'BASE SPLIT DEM'!F6940</f>
        <v>PassengerTransportationExternal INHome OtherRailSubway</v>
      </c>
    </row>
    <row r="1263" spans="1:6" x14ac:dyDescent="0.25">
      <c r="A1263" t="str">
        <f>'BASE SPLIT DEM'!A6941</f>
        <v>TO</v>
      </c>
      <c r="B1263">
        <f>'BASE SPLIT DEM'!B1263</f>
        <v>2019</v>
      </c>
      <c r="C1263" t="str">
        <f>'BASE SPLIT DEM'!C1263</f>
        <v>ADEMPASTRAINHSROATRULGTRSH</v>
      </c>
      <c r="D1263" t="str">
        <f>'BASE SPLIT DEM'!D1263</f>
        <v>PASTRAINHSROATRU</v>
      </c>
      <c r="E1263" s="4">
        <f>'BASE SPLIT DEM'!E1263+IF('BASE SPLIT DEM'!E1263=0,0,_xlfn.IFNA(VLOOKUP(RIGHT(C1263,6),'Tuning parameter'!$A$3:$AC$11,HLOOKUP(B1263,'Tuning parameter'!$B$1:$AC$2,2,FALSE),FALSE),0))</f>
        <v>0</v>
      </c>
      <c r="F1263" t="str">
        <f>'BASE SPLIT DEM'!F6941</f>
        <v>PassengerTransportationExternal INHome OtherRailTramway</v>
      </c>
    </row>
    <row r="1264" spans="1:6" x14ac:dyDescent="0.25">
      <c r="A1264" t="str">
        <f>'BASE SPLIT DEM'!A6957</f>
        <v>TO</v>
      </c>
      <c r="B1264">
        <f>'BASE SPLIT DEM'!B1264</f>
        <v>2019</v>
      </c>
      <c r="C1264" t="str">
        <f>'BASE SPLIT DEM'!C1264</f>
        <v>ADEMPASTRAINHSROATRULGTTAX</v>
      </c>
      <c r="D1264" t="str">
        <f>'BASE SPLIT DEM'!D1264</f>
        <v>PASTRAINHSROATRU</v>
      </c>
      <c r="E1264" s="4">
        <f>'BASE SPLIT DEM'!E1264+IF('BASE SPLIT DEM'!E1264=0,0,_xlfn.IFNA(VLOOKUP(RIGHT(C1264,6),'Tuning parameter'!$A$3:$AC$11,HLOOKUP(B1264,'Tuning parameter'!$B$1:$AC$2,2,FALSE),FALSE),0))</f>
        <v>3.4924222617454702E-3</v>
      </c>
      <c r="F1264" t="str">
        <f>'BASE SPLIT DEM'!F6957</f>
        <v>PassengerTransportationExternal INHome OtherRoadMotorcycles</v>
      </c>
    </row>
    <row r="1265" spans="1:6" x14ac:dyDescent="0.25">
      <c r="A1265" t="str">
        <f>'BASE SPLIT DEM'!A6958</f>
        <v>TO</v>
      </c>
      <c r="B1265">
        <f>'BASE SPLIT DEM'!B1265</f>
        <v>2019</v>
      </c>
      <c r="C1265" t="str">
        <f>'BASE SPLIT DEM'!C1265</f>
        <v>ADEMPASTRAINHSROATRULGTADR</v>
      </c>
      <c r="D1265" t="str">
        <f>'BASE SPLIT DEM'!D1265</f>
        <v>PASTRAINHSROATRU</v>
      </c>
      <c r="E1265" s="4">
        <f>'BASE SPLIT DEM'!E1265+IF('BASE SPLIT DEM'!E1265=0,0,_xlfn.IFNA(VLOOKUP(RIGHT(C1265,6),'Tuning parameter'!$A$3:$AC$11,HLOOKUP(B1265,'Tuning parameter'!$B$1:$AC$2,2,FALSE),FALSE),0))</f>
        <v>0.40300447097253</v>
      </c>
      <c r="F1265" t="str">
        <f>'BASE SPLIT DEM'!F6958</f>
        <v>PassengerTransportationExternal INHome OtherRoadWalk</v>
      </c>
    </row>
    <row r="1266" spans="1:6" x14ac:dyDescent="0.25">
      <c r="A1266" t="str">
        <f>'BASE SPLIT DEM'!A6959</f>
        <v>TO</v>
      </c>
      <c r="B1266">
        <f>'BASE SPLIT DEM'!B1266</f>
        <v>2019</v>
      </c>
      <c r="C1266" t="str">
        <f>'BASE SPLIT DEM'!C1266</f>
        <v>ADEMPASTRAINHSROATRULGTAPG</v>
      </c>
      <c r="D1266" t="str">
        <f>'BASE SPLIT DEM'!D1266</f>
        <v>PASTRAINHSROATRU</v>
      </c>
      <c r="E1266" s="4">
        <f>'BASE SPLIT DEM'!E1266+IF('BASE SPLIT DEM'!E1266=0,0,_xlfn.IFNA(VLOOKUP(RIGHT(C1266,6),'Tuning parameter'!$A$3:$AC$11,HLOOKUP(B1266,'Tuning parameter'!$B$1:$AC$2,2,FALSE),FALSE),0))</f>
        <v>0.59350310676572304</v>
      </c>
      <c r="F1266" t="str">
        <f>'BASE SPLIT DEM'!F6959</f>
        <v>PassengerTransportationExternal INHome OtherRoadBicycle</v>
      </c>
    </row>
    <row r="1267" spans="1:6" x14ac:dyDescent="0.25">
      <c r="A1267" t="str">
        <f>'BASE SPLIT DEM'!A6962</f>
        <v>TO</v>
      </c>
      <c r="B1267">
        <f>'BASE SPLIT DEM'!B1267</f>
        <v>2019</v>
      </c>
      <c r="C1267" t="str">
        <f>'BASE SPLIT DEM'!C1267</f>
        <v>ADEMPASTRAINHSROAMOR______</v>
      </c>
      <c r="D1267" t="str">
        <f>'BASE SPLIT DEM'!D1267</f>
        <v>PASTRAINHSROAMOR</v>
      </c>
      <c r="E1267" s="4">
        <f>'BASE SPLIT DEM'!E1267+IF('BASE SPLIT DEM'!E1267=0,0,_xlfn.IFNA(VLOOKUP(RIGHT(C1267,6),'Tuning parameter'!$A$3:$AC$11,HLOOKUP(B1267,'Tuning parameter'!$B$1:$AC$2,2,FALSE),FALSE),0))</f>
        <v>1</v>
      </c>
      <c r="F1267" t="str">
        <f>'BASE SPLIT DEM'!F6962</f>
        <v>PassengerTransportationExternal INNon Home basedRailSubway</v>
      </c>
    </row>
    <row r="1268" spans="1:6" x14ac:dyDescent="0.25">
      <c r="A1268" t="str">
        <f>'BASE SPLIT DEM'!A6963</f>
        <v>TO</v>
      </c>
      <c r="B1268">
        <f>'BASE SPLIT DEM'!B1268</f>
        <v>2019</v>
      </c>
      <c r="C1268" t="str">
        <f>'BASE SPLIT DEM'!C1268</f>
        <v>ADEMPASTRAINHSROAWAL______</v>
      </c>
      <c r="D1268" t="str">
        <f>'BASE SPLIT DEM'!D1268</f>
        <v>PASTRAINHSROAWAL</v>
      </c>
      <c r="E1268" s="4">
        <f>'BASE SPLIT DEM'!E1268+IF('BASE SPLIT DEM'!E1268=0,0,_xlfn.IFNA(VLOOKUP(RIGHT(C1268,6),'Tuning parameter'!$A$3:$AC$11,HLOOKUP(B1268,'Tuning parameter'!$B$1:$AC$2,2,FALSE),FALSE),0))</f>
        <v>1</v>
      </c>
      <c r="F1268" t="str">
        <f>'BASE SPLIT DEM'!F6963</f>
        <v>PassengerTransportationExternal INNon Home basedRailTramway</v>
      </c>
    </row>
    <row r="1269" spans="1:6" x14ac:dyDescent="0.25">
      <c r="A1269" t="str">
        <f>'BASE SPLIT DEM'!A6979</f>
        <v>TO</v>
      </c>
      <c r="B1269">
        <f>'BASE SPLIT DEM'!B1269</f>
        <v>2019</v>
      </c>
      <c r="C1269" t="str">
        <f>'BASE SPLIT DEM'!C1269</f>
        <v>ADEMPASTRAINHSROABIK______</v>
      </c>
      <c r="D1269" t="str">
        <f>'BASE SPLIT DEM'!D1269</f>
        <v>PASTRAINHSROABIK</v>
      </c>
      <c r="E1269" s="4">
        <f>'BASE SPLIT DEM'!E1269+IF('BASE SPLIT DEM'!E1269=0,0,_xlfn.IFNA(VLOOKUP(RIGHT(C1269,6),'Tuning parameter'!$A$3:$AC$11,HLOOKUP(B1269,'Tuning parameter'!$B$1:$AC$2,2,FALSE),FALSE),0))</f>
        <v>1</v>
      </c>
      <c r="F1269" t="str">
        <f>'BASE SPLIT DEM'!F6979</f>
        <v>PassengerTransportationExternal INNon Home basedRoadMotorcycles</v>
      </c>
    </row>
    <row r="1270" spans="1:6" x14ac:dyDescent="0.25">
      <c r="A1270" t="str">
        <f>'BASE SPLIT DEM'!A6980</f>
        <v>TO</v>
      </c>
      <c r="B1270">
        <f>'BASE SPLIT DEM'!B1270</f>
        <v>2019</v>
      </c>
      <c r="C1270" t="str">
        <f>'BASE SPLIT DEM'!C1270</f>
        <v>ADEMPASTRAINHORAIREG___GOR</v>
      </c>
      <c r="D1270" t="str">
        <f>'BASE SPLIT DEM'!D1270</f>
        <v>PASTRAINHORAIREG</v>
      </c>
      <c r="E1270" s="4">
        <f>'BASE SPLIT DEM'!E1270+IF('BASE SPLIT DEM'!E1270=0,0,_xlfn.IFNA(VLOOKUP(RIGHT(C1270,6),'Tuning parameter'!$A$3:$AC$11,HLOOKUP(B1270,'Tuning parameter'!$B$1:$AC$2,2,FALSE),FALSE),0))</f>
        <v>1</v>
      </c>
      <c r="F1270" t="str">
        <f>'BASE SPLIT DEM'!F6980</f>
        <v>PassengerTransportationExternal INNon Home basedRoadWalk</v>
      </c>
    </row>
    <row r="1271" spans="1:6" x14ac:dyDescent="0.25">
      <c r="A1271" t="str">
        <f>'BASE SPLIT DEM'!A6981</f>
        <v>TO</v>
      </c>
      <c r="B1271">
        <f>'BASE SPLIT DEM'!B1271</f>
        <v>2019</v>
      </c>
      <c r="C1271" t="str">
        <f>'BASE SPLIT DEM'!C1271</f>
        <v>ADEMPASTRAINHORAIREG___UPX</v>
      </c>
      <c r="D1271" t="str">
        <f>'BASE SPLIT DEM'!D1271</f>
        <v>PASTRAINHORAIREG</v>
      </c>
      <c r="E1271" s="4">
        <f>'BASE SPLIT DEM'!E1271+IF('BASE SPLIT DEM'!E1271=0,0,_xlfn.IFNA(VLOOKUP(RIGHT(C1271,6),'Tuning parameter'!$A$3:$AC$11,HLOOKUP(B1271,'Tuning parameter'!$B$1:$AC$2,2,FALSE),FALSE),0))</f>
        <v>0</v>
      </c>
      <c r="F1271" t="str">
        <f>'BASE SPLIT DEM'!F6981</f>
        <v>PassengerTransportationExternal INNon Home basedRoadBicycle</v>
      </c>
    </row>
    <row r="1272" spans="1:6" x14ac:dyDescent="0.25">
      <c r="A1272" t="str">
        <f>'BASE SPLIT DEM'!A6982</f>
        <v>TO</v>
      </c>
      <c r="B1272">
        <f>'BASE SPLIT DEM'!B1272</f>
        <v>2019</v>
      </c>
      <c r="C1272" t="str">
        <f>'BASE SPLIT DEM'!C1272</f>
        <v>ADEMPASTRAINHORAISUB___TSU</v>
      </c>
      <c r="D1272" t="str">
        <f>'BASE SPLIT DEM'!D1272</f>
        <v>PASTRAINHORAISUB</v>
      </c>
      <c r="E1272" s="4">
        <f>'BASE SPLIT DEM'!E1272+IF('BASE SPLIT DEM'!E1272=0,0,_xlfn.IFNA(VLOOKUP(RIGHT(C1272,6),'Tuning parameter'!$A$3:$AC$11,HLOOKUP(B1272,'Tuning parameter'!$B$1:$AC$2,2,FALSE),FALSE),0))</f>
        <v>1</v>
      </c>
      <c r="F1272" t="str">
        <f>'BASE SPLIT DEM'!F6982</f>
        <v>PassengerTransportationExternal OUTHome WorkRailRegional</v>
      </c>
    </row>
    <row r="1273" spans="1:6" x14ac:dyDescent="0.25">
      <c r="A1273" t="str">
        <f>'BASE SPLIT DEM'!A6984</f>
        <v>TO</v>
      </c>
      <c r="B1273">
        <f>'BASE SPLIT DEM'!B1273</f>
        <v>2019</v>
      </c>
      <c r="C1273" t="str">
        <f>'BASE SPLIT DEM'!C1273</f>
        <v>ADEMPASTRAINHORAITRM___TST</v>
      </c>
      <c r="D1273" t="str">
        <f>'BASE SPLIT DEM'!D1273</f>
        <v>PASTRAINHORAITRM</v>
      </c>
      <c r="E1273" s="4">
        <f>'BASE SPLIT DEM'!E1273+IF('BASE SPLIT DEM'!E1273=0,0,_xlfn.IFNA(VLOOKUP(RIGHT(C1273,6),'Tuning parameter'!$A$3:$AC$11,HLOOKUP(B1273,'Tuning parameter'!$B$1:$AC$2,2,FALSE),FALSE),0))</f>
        <v>1</v>
      </c>
      <c r="F1273" t="str">
        <f>'BASE SPLIT DEM'!F6984</f>
        <v>PassengerTransportationExternal OUTHome WorkRailSubway</v>
      </c>
    </row>
    <row r="1274" spans="1:6" x14ac:dyDescent="0.25">
      <c r="A1274" t="str">
        <f>'BASE SPLIT DEM'!A6985</f>
        <v>TO</v>
      </c>
      <c r="B1274">
        <f>'BASE SPLIT DEM'!B1274</f>
        <v>2019</v>
      </c>
      <c r="C1274" t="str">
        <f>'BASE SPLIT DEM'!C1274</f>
        <v>ADEMPASTRAINHOROABUSIUBGOB</v>
      </c>
      <c r="D1274" t="str">
        <f>'BASE SPLIT DEM'!D1274</f>
        <v>PASTRAINHOROABUS</v>
      </c>
      <c r="E1274" s="4">
        <f>'BASE SPLIT DEM'!E1274+IF('BASE SPLIT DEM'!E1274=0,0,_xlfn.IFNA(VLOOKUP(RIGHT(C1274,6),'Tuning parameter'!$A$3:$AC$11,HLOOKUP(B1274,'Tuning parameter'!$B$1:$AC$2,2,FALSE),FALSE),0))</f>
        <v>6.0495247543321001E-2</v>
      </c>
      <c r="F1274" t="str">
        <f>'BASE SPLIT DEM'!F6985</f>
        <v>PassengerTransportationExternal OUTHome WorkRailTramway</v>
      </c>
    </row>
    <row r="1275" spans="1:6" x14ac:dyDescent="0.25">
      <c r="A1275" t="str">
        <f>'BASE SPLIT DEM'!A7001</f>
        <v>TO</v>
      </c>
      <c r="B1275">
        <f>'BASE SPLIT DEM'!B1275</f>
        <v>2019</v>
      </c>
      <c r="C1275" t="str">
        <f>'BASE SPLIT DEM'!C1275</f>
        <v>ADEMPASTRAINHOROABUSURBTBU</v>
      </c>
      <c r="D1275" t="str">
        <f>'BASE SPLIT DEM'!D1275</f>
        <v>PASTRAINHOROABUS</v>
      </c>
      <c r="E1275" s="4">
        <f>'BASE SPLIT DEM'!E1275+IF('BASE SPLIT DEM'!E1275=0,0,_xlfn.IFNA(VLOOKUP(RIGHT(C1275,6),'Tuning parameter'!$A$3:$AC$11,HLOOKUP(B1275,'Tuning parameter'!$B$1:$AC$2,2,FALSE),FALSE),0))</f>
        <v>0.88495605077776096</v>
      </c>
      <c r="F1275" t="str">
        <f>'BASE SPLIT DEM'!F7001</f>
        <v>PassengerTransportationExternal OUTHome WorkRoadMotorcycles</v>
      </c>
    </row>
    <row r="1276" spans="1:6" x14ac:dyDescent="0.25">
      <c r="A1276" t="str">
        <f>'BASE SPLIT DEM'!A7002</f>
        <v>TO</v>
      </c>
      <c r="B1276">
        <f>'BASE SPLIT DEM'!B1276</f>
        <v>2019</v>
      </c>
      <c r="C1276" t="str">
        <f>'BASE SPLIT DEM'!C1276</f>
        <v>ADEMPASTRAINHOROABUSURBWTB</v>
      </c>
      <c r="D1276" t="str">
        <f>'BASE SPLIT DEM'!D1276</f>
        <v>PASTRAINHOROABUS</v>
      </c>
      <c r="E1276" s="4">
        <f>'BASE SPLIT DEM'!E1276+IF('BASE SPLIT DEM'!E1276=0,0,_xlfn.IFNA(VLOOKUP(RIGHT(C1276,6),'Tuning parameter'!$A$3:$AC$11,HLOOKUP(B1276,'Tuning parameter'!$B$1:$AC$2,2,FALSE),FALSE),0))</f>
        <v>5.4548701678917101E-2</v>
      </c>
      <c r="F1276" t="str">
        <f>'BASE SPLIT DEM'!F7002</f>
        <v>PassengerTransportationExternal OUTHome WorkRoadWalk</v>
      </c>
    </row>
    <row r="1277" spans="1:6" x14ac:dyDescent="0.25">
      <c r="A1277" t="str">
        <f>'BASE SPLIT DEM'!A7003</f>
        <v>TO</v>
      </c>
      <c r="B1277">
        <f>'BASE SPLIT DEM'!B1277</f>
        <v>2019</v>
      </c>
      <c r="C1277" t="str">
        <f>'BASE SPLIT DEM'!C1277</f>
        <v>ADEMPASTRAINHOROABUSIUBMWAY</v>
      </c>
      <c r="D1277" t="str">
        <f>'BASE SPLIT DEM'!D1277</f>
        <v>PASTRAINHOROABUS</v>
      </c>
      <c r="E1277" s="4">
        <f>'BASE SPLIT DEM'!E1277+IF('BASE SPLIT DEM'!E1277=0,0,_xlfn.IFNA(VLOOKUP(RIGHT(C1277,6),'Tuning parameter'!$A$3:$AC$11,HLOOKUP(B1277,'Tuning parameter'!$B$1:$AC$2,2,FALSE),FALSE),0))</f>
        <v>0</v>
      </c>
      <c r="F1277" t="str">
        <f>'BASE SPLIT DEM'!F7003</f>
        <v>PassengerTransportationExternal OUTHome WorkRoadBicycle</v>
      </c>
    </row>
    <row r="1278" spans="1:6" x14ac:dyDescent="0.25">
      <c r="A1278" t="str">
        <f>'BASE SPLIT DEM'!A7004</f>
        <v>TO</v>
      </c>
      <c r="B1278">
        <f>'BASE SPLIT DEM'!B1278</f>
        <v>2019</v>
      </c>
      <c r="C1278" t="str">
        <f>'BASE SPLIT DEM'!C1278</f>
        <v>ADEMPASTRAINHOROABUSIUBVIVA</v>
      </c>
      <c r="D1278" t="str">
        <f>'BASE SPLIT DEM'!D1278</f>
        <v>PASTRAINHOROABUS</v>
      </c>
      <c r="E1278" s="4">
        <f>'BASE SPLIT DEM'!E1278+IF('BASE SPLIT DEM'!E1278=0,0,_xlfn.IFNA(VLOOKUP(RIGHT(C1278,6),'Tuning parameter'!$A$3:$AC$11,HLOOKUP(B1278,'Tuning parameter'!$B$1:$AC$2,2,FALSE),FALSE),0))</f>
        <v>0</v>
      </c>
      <c r="F1278" t="str">
        <f>'BASE SPLIT DEM'!F7004</f>
        <v>PassengerTransportationExternal OUTHome SchoolRailRegional</v>
      </c>
    </row>
    <row r="1279" spans="1:6" x14ac:dyDescent="0.25">
      <c r="A1279" t="str">
        <f>'BASE SPLIT DEM'!A7006</f>
        <v>TO</v>
      </c>
      <c r="B1279">
        <f>'BASE SPLIT DEM'!B1279</f>
        <v>2019</v>
      </c>
      <c r="C1279" t="str">
        <f>'BASE SPLIT DEM'!C1279</f>
        <v>ADEMPASTRAINHOROABUSIUBDURT</v>
      </c>
      <c r="D1279" t="str">
        <f>'BASE SPLIT DEM'!D1279</f>
        <v>PASTRAINHOROABUS</v>
      </c>
      <c r="E1279" s="4">
        <f>'BASE SPLIT DEM'!E1279+IF('BASE SPLIT DEM'!E1279=0,0,_xlfn.IFNA(VLOOKUP(RIGHT(C1279,6),'Tuning parameter'!$A$3:$AC$11,HLOOKUP(B1279,'Tuning parameter'!$B$1:$AC$2,2,FALSE),FALSE),0))</f>
        <v>0</v>
      </c>
      <c r="F1279" t="str">
        <f>'BASE SPLIT DEM'!F7006</f>
        <v>PassengerTransportationExternal OUTHome SchoolRailSubway</v>
      </c>
    </row>
    <row r="1280" spans="1:6" x14ac:dyDescent="0.25">
      <c r="A1280" t="str">
        <f>'BASE SPLIT DEM'!A7007</f>
        <v>TO</v>
      </c>
      <c r="B1280">
        <f>'BASE SPLIT DEM'!B1280</f>
        <v>2019</v>
      </c>
      <c r="C1280" t="str">
        <f>'BASE SPLIT DEM'!C1280</f>
        <v>ADEMPASTRAINHOROABUSSCB___</v>
      </c>
      <c r="D1280" t="str">
        <f>'BASE SPLIT DEM'!D1280</f>
        <v>PASTRAINHOROABUS</v>
      </c>
      <c r="E1280" s="4">
        <f>'BASE SPLIT DEM'!E1280+IF('BASE SPLIT DEM'!E1280=0,0,_xlfn.IFNA(VLOOKUP(RIGHT(C1280,6),'Tuning parameter'!$A$3:$AC$11,HLOOKUP(B1280,'Tuning parameter'!$B$1:$AC$2,2,FALSE),FALSE),0))</f>
        <v>0</v>
      </c>
      <c r="F1280" t="str">
        <f>'BASE SPLIT DEM'!F7007</f>
        <v>PassengerTransportationExternal OUTHome SchoolRailTramway</v>
      </c>
    </row>
    <row r="1281" spans="1:6" x14ac:dyDescent="0.25">
      <c r="A1281" t="str">
        <f>'BASE SPLIT DEM'!A7023</f>
        <v>TO</v>
      </c>
      <c r="B1281">
        <f>'BASE SPLIT DEM'!B1281</f>
        <v>2019</v>
      </c>
      <c r="C1281" t="str">
        <f>'BASE SPLIT DEM'!C1281</f>
        <v>ADEMPASTRAINHOROACAR___RSH</v>
      </c>
      <c r="D1281" t="str">
        <f>'BASE SPLIT DEM'!D1281</f>
        <v>PASTRAINHOROACAR</v>
      </c>
      <c r="E1281" s="4">
        <f>'BASE SPLIT DEM'!E1281+IF('BASE SPLIT DEM'!E1281=0,0,_xlfn.IFNA(VLOOKUP(RIGHT(C1281,6),'Tuning parameter'!$A$3:$AC$11,HLOOKUP(B1281,'Tuning parameter'!$B$1:$AC$2,2,FALSE),FALSE),0))</f>
        <v>1.3511232481335201E-2</v>
      </c>
      <c r="F1281" t="str">
        <f>'BASE SPLIT DEM'!F7023</f>
        <v>PassengerTransportationExternal OUTHome SchoolRoadMotorcycles</v>
      </c>
    </row>
    <row r="1282" spans="1:6" x14ac:dyDescent="0.25">
      <c r="A1282" t="str">
        <f>'BASE SPLIT DEM'!A7024</f>
        <v>TO</v>
      </c>
      <c r="B1282">
        <f>'BASE SPLIT DEM'!B1282</f>
        <v>2019</v>
      </c>
      <c r="C1282" t="str">
        <f>'BASE SPLIT DEM'!C1282</f>
        <v>ADEMPASTRAINHOROACAR___TAX</v>
      </c>
      <c r="D1282" t="str">
        <f>'BASE SPLIT DEM'!D1282</f>
        <v>PASTRAINHOROACAR</v>
      </c>
      <c r="E1282" s="4">
        <f>'BASE SPLIT DEM'!E1282+IF('BASE SPLIT DEM'!E1282=0,0,_xlfn.IFNA(VLOOKUP(RIGHT(C1282,6),'Tuning parameter'!$A$3:$AC$11,HLOOKUP(B1282,'Tuning parameter'!$B$1:$AC$2,2,FALSE),FALSE),0))</f>
        <v>1.08157195638427E-2</v>
      </c>
      <c r="F1282" t="str">
        <f>'BASE SPLIT DEM'!F7024</f>
        <v>PassengerTransportationExternal OUTHome SchoolRoadWalk</v>
      </c>
    </row>
    <row r="1283" spans="1:6" x14ac:dyDescent="0.25">
      <c r="A1283" t="str">
        <f>'BASE SPLIT DEM'!A7025</f>
        <v>TO</v>
      </c>
      <c r="B1283">
        <f>'BASE SPLIT DEM'!B1283</f>
        <v>2019</v>
      </c>
      <c r="C1283" t="str">
        <f>'BASE SPLIT DEM'!C1283</f>
        <v>ADEMPASTRAINHOROACAR___ADR</v>
      </c>
      <c r="D1283" t="str">
        <f>'BASE SPLIT DEM'!D1283</f>
        <v>PASTRAINHOROACAR</v>
      </c>
      <c r="E1283" s="4">
        <f>'BASE SPLIT DEM'!E1283+IF('BASE SPLIT DEM'!E1283=0,0,_xlfn.IFNA(VLOOKUP(RIGHT(C1283,6),'Tuning parameter'!$A$3:$AC$11,HLOOKUP(B1283,'Tuning parameter'!$B$1:$AC$2,2,FALSE),FALSE),0))</f>
        <v>0.86770200888905602</v>
      </c>
      <c r="F1283" t="str">
        <f>'BASE SPLIT DEM'!F7025</f>
        <v>PassengerTransportationExternal OUTHome SchoolRoadBicycle</v>
      </c>
    </row>
    <row r="1284" spans="1:6" x14ac:dyDescent="0.25">
      <c r="A1284" t="str">
        <f>'BASE SPLIT DEM'!A7028</f>
        <v>TO</v>
      </c>
      <c r="B1284">
        <f>'BASE SPLIT DEM'!B1284</f>
        <v>2019</v>
      </c>
      <c r="C1284" t="str">
        <f>'BASE SPLIT DEM'!C1284</f>
        <v>ADEMPASTRAINHOROACAR___APG</v>
      </c>
      <c r="D1284" t="str">
        <f>'BASE SPLIT DEM'!D1284</f>
        <v>PASTRAINHOROACAR</v>
      </c>
      <c r="E1284" s="4">
        <f>'BASE SPLIT DEM'!E1284+IF('BASE SPLIT DEM'!E1284=0,0,_xlfn.IFNA(VLOOKUP(RIGHT(C1284,6),'Tuning parameter'!$A$3:$AC$11,HLOOKUP(B1284,'Tuning parameter'!$B$1:$AC$2,2,FALSE),FALSE),0))</f>
        <v>0.107971039065765</v>
      </c>
      <c r="F1284" t="str">
        <f>'BASE SPLIT DEM'!F7028</f>
        <v>PassengerTransportationExternal OUTHome OtherRailSubway</v>
      </c>
    </row>
    <row r="1285" spans="1:6" x14ac:dyDescent="0.25">
      <c r="A1285" t="str">
        <f>'BASE SPLIT DEM'!A7029</f>
        <v>TO</v>
      </c>
      <c r="B1285">
        <f>'BASE SPLIT DEM'!B1285</f>
        <v>2019</v>
      </c>
      <c r="C1285" t="str">
        <f>'BASE SPLIT DEM'!C1285</f>
        <v>ADEMPASTRAINHOROATRULGTRSH</v>
      </c>
      <c r="D1285" t="str">
        <f>'BASE SPLIT DEM'!D1285</f>
        <v>PASTRAINHOROATRU</v>
      </c>
      <c r="E1285" s="4">
        <f>'BASE SPLIT DEM'!E1285+IF('BASE SPLIT DEM'!E1285=0,0,_xlfn.IFNA(VLOOKUP(RIGHT(C1285,6),'Tuning parameter'!$A$3:$AC$11,HLOOKUP(B1285,'Tuning parameter'!$B$1:$AC$2,2,FALSE),FALSE),0))</f>
        <v>1.3516939479092299E-2</v>
      </c>
      <c r="F1285" t="str">
        <f>'BASE SPLIT DEM'!F7029</f>
        <v>PassengerTransportationExternal OUTHome OtherRailTramway</v>
      </c>
    </row>
    <row r="1286" spans="1:6" x14ac:dyDescent="0.25">
      <c r="A1286" t="str">
        <f>'BASE SPLIT DEM'!A7045</f>
        <v>TO</v>
      </c>
      <c r="B1286">
        <f>'BASE SPLIT DEM'!B1286</f>
        <v>2019</v>
      </c>
      <c r="C1286" t="str">
        <f>'BASE SPLIT DEM'!C1286</f>
        <v>ADEMPASTRAINHOROATRULGTTAX</v>
      </c>
      <c r="D1286" t="str">
        <f>'BASE SPLIT DEM'!D1286</f>
        <v>PASTRAINHOROATRU</v>
      </c>
      <c r="E1286" s="4">
        <f>'BASE SPLIT DEM'!E1286+IF('BASE SPLIT DEM'!E1286=0,0,_xlfn.IFNA(VLOOKUP(RIGHT(C1286,6),'Tuning parameter'!$A$3:$AC$11,HLOOKUP(B1286,'Tuning parameter'!$B$1:$AC$2,2,FALSE),FALSE),0))</f>
        <v>3.4924222617454702E-3</v>
      </c>
      <c r="F1286" t="str">
        <f>'BASE SPLIT DEM'!F7045</f>
        <v>PassengerTransportationExternal OUTHome OtherRoadMotorcycles</v>
      </c>
    </row>
    <row r="1287" spans="1:6" x14ac:dyDescent="0.25">
      <c r="A1287" t="str">
        <f>'BASE SPLIT DEM'!A7046</f>
        <v>TO</v>
      </c>
      <c r="B1287">
        <f>'BASE SPLIT DEM'!B1287</f>
        <v>2019</v>
      </c>
      <c r="C1287" t="str">
        <f>'BASE SPLIT DEM'!C1287</f>
        <v>ADEMPASTRAINHOROATRULGTADR</v>
      </c>
      <c r="D1287" t="str">
        <f>'BASE SPLIT DEM'!D1287</f>
        <v>PASTRAINHOROATRU</v>
      </c>
      <c r="E1287" s="4">
        <f>'BASE SPLIT DEM'!E1287+IF('BASE SPLIT DEM'!E1287=0,0,_xlfn.IFNA(VLOOKUP(RIGHT(C1287,6),'Tuning parameter'!$A$3:$AC$11,HLOOKUP(B1287,'Tuning parameter'!$B$1:$AC$2,2,FALSE),FALSE),0))</f>
        <v>0.87412592797713495</v>
      </c>
      <c r="F1287" t="str">
        <f>'BASE SPLIT DEM'!F7046</f>
        <v>PassengerTransportationExternal OUTHome OtherRoadWalk</v>
      </c>
    </row>
    <row r="1288" spans="1:6" x14ac:dyDescent="0.25">
      <c r="A1288" t="str">
        <f>'BASE SPLIT DEM'!A7047</f>
        <v>TO</v>
      </c>
      <c r="B1288">
        <f>'BASE SPLIT DEM'!B1288</f>
        <v>2019</v>
      </c>
      <c r="C1288" t="str">
        <f>'BASE SPLIT DEM'!C1288</f>
        <v>ADEMPASTRAINHOROATRULGTAPG</v>
      </c>
      <c r="D1288" t="str">
        <f>'BASE SPLIT DEM'!D1288</f>
        <v>PASTRAINHOROATRU</v>
      </c>
      <c r="E1288" s="4">
        <f>'BASE SPLIT DEM'!E1288+IF('BASE SPLIT DEM'!E1288=0,0,_xlfn.IFNA(VLOOKUP(RIGHT(C1288,6),'Tuning parameter'!$A$3:$AC$11,HLOOKUP(B1288,'Tuning parameter'!$B$1:$AC$2,2,FALSE),FALSE),0))</f>
        <v>0.108864710282026</v>
      </c>
      <c r="F1288" t="str">
        <f>'BASE SPLIT DEM'!F7047</f>
        <v>PassengerTransportationExternal OUTHome OtherRoadBicycle</v>
      </c>
    </row>
    <row r="1289" spans="1:6" x14ac:dyDescent="0.25">
      <c r="A1289" t="str">
        <f>'BASE SPLIT DEM'!A7050</f>
        <v>TO</v>
      </c>
      <c r="B1289">
        <f>'BASE SPLIT DEM'!B1289</f>
        <v>2019</v>
      </c>
      <c r="C1289" t="str">
        <f>'BASE SPLIT DEM'!C1289</f>
        <v>ADEMPASTRAINHOROAMOR______</v>
      </c>
      <c r="D1289" t="str">
        <f>'BASE SPLIT DEM'!D1289</f>
        <v>PASTRAINHOROAMOR</v>
      </c>
      <c r="E1289" s="4">
        <f>'BASE SPLIT DEM'!E1289+IF('BASE SPLIT DEM'!E1289=0,0,_xlfn.IFNA(VLOOKUP(RIGHT(C1289,6),'Tuning parameter'!$A$3:$AC$11,HLOOKUP(B1289,'Tuning parameter'!$B$1:$AC$2,2,FALSE),FALSE),0))</f>
        <v>1</v>
      </c>
      <c r="F1289" t="str">
        <f>'BASE SPLIT DEM'!F7050</f>
        <v>PassengerTransportationExternal OUTNon Home basedRailSubway</v>
      </c>
    </row>
    <row r="1290" spans="1:6" x14ac:dyDescent="0.25">
      <c r="A1290" t="str">
        <f>'BASE SPLIT DEM'!A7051</f>
        <v>TO</v>
      </c>
      <c r="B1290">
        <f>'BASE SPLIT DEM'!B1290</f>
        <v>2019</v>
      </c>
      <c r="C1290" t="str">
        <f>'BASE SPLIT DEM'!C1290</f>
        <v>ADEMPASTRAINHOROAWAL______</v>
      </c>
      <c r="D1290" t="str">
        <f>'BASE SPLIT DEM'!D1290</f>
        <v>PASTRAINHOROAWAL</v>
      </c>
      <c r="E1290" s="4">
        <f>'BASE SPLIT DEM'!E1290+IF('BASE SPLIT DEM'!E1290=0,0,_xlfn.IFNA(VLOOKUP(RIGHT(C1290,6),'Tuning parameter'!$A$3:$AC$11,HLOOKUP(B1290,'Tuning parameter'!$B$1:$AC$2,2,FALSE),FALSE),0))</f>
        <v>1</v>
      </c>
      <c r="F1290" t="str">
        <f>'BASE SPLIT DEM'!F7051</f>
        <v>PassengerTransportationExternal OUTNon Home basedRailTramway</v>
      </c>
    </row>
    <row r="1291" spans="1:6" x14ac:dyDescent="0.25">
      <c r="A1291" t="str">
        <f>'BASE SPLIT DEM'!A7067</f>
        <v>TO</v>
      </c>
      <c r="B1291">
        <f>'BASE SPLIT DEM'!B1291</f>
        <v>2019</v>
      </c>
      <c r="C1291" t="str">
        <f>'BASE SPLIT DEM'!C1291</f>
        <v>ADEMPASTRAINHOROABIK______</v>
      </c>
      <c r="D1291" t="str">
        <f>'BASE SPLIT DEM'!D1291</f>
        <v>PASTRAINHOROABIK</v>
      </c>
      <c r="E1291" s="4">
        <f>'BASE SPLIT DEM'!E1291+IF('BASE SPLIT DEM'!E1291=0,0,_xlfn.IFNA(VLOOKUP(RIGHT(C1291,6),'Tuning parameter'!$A$3:$AC$11,HLOOKUP(B1291,'Tuning parameter'!$B$1:$AC$2,2,FALSE),FALSE),0))</f>
        <v>1</v>
      </c>
      <c r="F1291" t="str">
        <f>'BASE SPLIT DEM'!F7067</f>
        <v>PassengerTransportationExternal OUTNon Home basedRoadMotorcycles</v>
      </c>
    </row>
    <row r="1292" spans="1:6" x14ac:dyDescent="0.25">
      <c r="A1292" t="str">
        <f>'BASE SPLIT DEM'!A7068</f>
        <v>TO</v>
      </c>
      <c r="B1292">
        <f>'BASE SPLIT DEM'!B1292</f>
        <v>2019</v>
      </c>
      <c r="C1292" t="str">
        <f>'BASE SPLIT DEM'!C1292</f>
        <v>ADEMPASTRAINNHRAIREG___GOR</v>
      </c>
      <c r="D1292" t="str">
        <f>'BASE SPLIT DEM'!D1292</f>
        <v>PASTRAINNHRAIREG</v>
      </c>
      <c r="E1292" s="4">
        <f>'BASE SPLIT DEM'!E1292+IF('BASE SPLIT DEM'!E1292=0,0,_xlfn.IFNA(VLOOKUP(RIGHT(C1292,6),'Tuning parameter'!$A$3:$AC$11,HLOOKUP(B1292,'Tuning parameter'!$B$1:$AC$2,2,FALSE),FALSE),0))</f>
        <v>1</v>
      </c>
      <c r="F1292" t="str">
        <f>'BASE SPLIT DEM'!F7068</f>
        <v>PassengerTransportationExternal OUTNon Home basedRoadWalk</v>
      </c>
    </row>
    <row r="1293" spans="1:6" x14ac:dyDescent="0.25">
      <c r="A1293" t="str">
        <f>'BASE SPLIT DEM'!A7069</f>
        <v>TO</v>
      </c>
      <c r="B1293">
        <f>'BASE SPLIT DEM'!B1293</f>
        <v>2019</v>
      </c>
      <c r="C1293" t="str">
        <f>'BASE SPLIT DEM'!C1293</f>
        <v>ADEMPASTRAINNHRAIREG___UPX</v>
      </c>
      <c r="D1293" t="str">
        <f>'BASE SPLIT DEM'!D1293</f>
        <v>PASTRAINNHRAIREG</v>
      </c>
      <c r="E1293" s="4">
        <f>'BASE SPLIT DEM'!E1293+IF('BASE SPLIT DEM'!E1293=0,0,_xlfn.IFNA(VLOOKUP(RIGHT(C1293,6),'Tuning parameter'!$A$3:$AC$11,HLOOKUP(B1293,'Tuning parameter'!$B$1:$AC$2,2,FALSE),FALSE),0))</f>
        <v>0</v>
      </c>
      <c r="F1293" t="str">
        <f>'BASE SPLIT DEM'!F7069</f>
        <v>PassengerTransportationExternal OUTNon Home basedRoadBicycle</v>
      </c>
    </row>
    <row r="1294" spans="1:6" x14ac:dyDescent="0.25">
      <c r="A1294" t="str">
        <f>'BASE SPLIT DEM'!A7178</f>
        <v>TO</v>
      </c>
      <c r="B1294">
        <f>'BASE SPLIT DEM'!B1294</f>
        <v>2019</v>
      </c>
      <c r="C1294" t="str">
        <f>'BASE SPLIT DEM'!C1294</f>
        <v>ADEMPASTRAINNHRAISUB___TSU</v>
      </c>
      <c r="D1294" t="str">
        <f>'BASE SPLIT DEM'!D1294</f>
        <v>PASTRAINNHRAISUB</v>
      </c>
      <c r="E1294" s="4">
        <f>'BASE SPLIT DEM'!E1294+IF('BASE SPLIT DEM'!E1294=0,0,_xlfn.IFNA(VLOOKUP(RIGHT(C1294,6),'Tuning parameter'!$A$3:$AC$11,HLOOKUP(B1294,'Tuning parameter'!$B$1:$AC$2,2,FALSE),FALSE),0))</f>
        <v>1</v>
      </c>
      <c r="F1294" t="str">
        <f>'BASE SPLIT DEM'!F7178</f>
        <v>PassengerTransportationIn BoundaryHome WorkRailRegional</v>
      </c>
    </row>
    <row r="1295" spans="1:6" x14ac:dyDescent="0.25">
      <c r="A1295" t="str">
        <f>'BASE SPLIT DEM'!A7180</f>
        <v>TO</v>
      </c>
      <c r="B1295">
        <f>'BASE SPLIT DEM'!B1295</f>
        <v>2019</v>
      </c>
      <c r="C1295" t="str">
        <f>'BASE SPLIT DEM'!C1295</f>
        <v>ADEMPASTRAINNHRAITRM___TST</v>
      </c>
      <c r="D1295" t="str">
        <f>'BASE SPLIT DEM'!D1295</f>
        <v>PASTRAINNHRAITRM</v>
      </c>
      <c r="E1295" s="4">
        <f>'BASE SPLIT DEM'!E1295+IF('BASE SPLIT DEM'!E1295=0,0,_xlfn.IFNA(VLOOKUP(RIGHT(C1295,6),'Tuning parameter'!$A$3:$AC$11,HLOOKUP(B1295,'Tuning parameter'!$B$1:$AC$2,2,FALSE),FALSE),0))</f>
        <v>1</v>
      </c>
      <c r="F1295" t="str">
        <f>'BASE SPLIT DEM'!F7180</f>
        <v>PassengerTransportationIn BoundaryHome WorkRailSubway</v>
      </c>
    </row>
    <row r="1296" spans="1:6" x14ac:dyDescent="0.25">
      <c r="A1296" t="str">
        <f>'BASE SPLIT DEM'!A7181</f>
        <v>TO</v>
      </c>
      <c r="B1296">
        <f>'BASE SPLIT DEM'!B1296</f>
        <v>2019</v>
      </c>
      <c r="C1296" t="str">
        <f>'BASE SPLIT DEM'!C1296</f>
        <v>ADEMPASTRAINNHROABUSIUBGOB</v>
      </c>
      <c r="D1296" t="str">
        <f>'BASE SPLIT DEM'!D1296</f>
        <v>PASTRAINNHROABUS</v>
      </c>
      <c r="E1296" s="4">
        <f>'BASE SPLIT DEM'!E1296+IF('BASE SPLIT DEM'!E1296=0,0,_xlfn.IFNA(VLOOKUP(RIGHT(C1296,6),'Tuning parameter'!$A$3:$AC$11,HLOOKUP(B1296,'Tuning parameter'!$B$1:$AC$2,2,FALSE),FALSE),0))</f>
        <v>6.0495247543321001E-2</v>
      </c>
      <c r="F1296" t="str">
        <f>'BASE SPLIT DEM'!F7181</f>
        <v>PassengerTransportationIn BoundaryHome WorkRailTramway</v>
      </c>
    </row>
    <row r="1297" spans="1:6" x14ac:dyDescent="0.25">
      <c r="A1297" t="str">
        <f>'BASE SPLIT DEM'!A7197</f>
        <v>TO</v>
      </c>
      <c r="B1297">
        <f>'BASE SPLIT DEM'!B1297</f>
        <v>2019</v>
      </c>
      <c r="C1297" t="str">
        <f>'BASE SPLIT DEM'!C1297</f>
        <v>ADEMPASTRAINNHROABUSURBTBU</v>
      </c>
      <c r="D1297" t="str">
        <f>'BASE SPLIT DEM'!D1297</f>
        <v>PASTRAINNHROABUS</v>
      </c>
      <c r="E1297" s="4">
        <f>'BASE SPLIT DEM'!E1297+IF('BASE SPLIT DEM'!E1297=0,0,_xlfn.IFNA(VLOOKUP(RIGHT(C1297,6),'Tuning parameter'!$A$3:$AC$11,HLOOKUP(B1297,'Tuning parameter'!$B$1:$AC$2,2,FALSE),FALSE),0))</f>
        <v>0.88495605077776096</v>
      </c>
      <c r="F1297" t="str">
        <f>'BASE SPLIT DEM'!F7197</f>
        <v>PassengerTransportationIn BoundaryHome WorkRoadMotorcycles</v>
      </c>
    </row>
    <row r="1298" spans="1:6" x14ac:dyDescent="0.25">
      <c r="A1298" t="str">
        <f>'BASE SPLIT DEM'!A7198</f>
        <v>TO</v>
      </c>
      <c r="B1298">
        <f>'BASE SPLIT DEM'!B1298</f>
        <v>2019</v>
      </c>
      <c r="C1298" t="str">
        <f>'BASE SPLIT DEM'!C1298</f>
        <v>ADEMPASTRAINNHROABUSURBWTB</v>
      </c>
      <c r="D1298" t="str">
        <f>'BASE SPLIT DEM'!D1298</f>
        <v>PASTRAINNHROABUS</v>
      </c>
      <c r="E1298" s="4">
        <f>'BASE SPLIT DEM'!E1298+IF('BASE SPLIT DEM'!E1298=0,0,_xlfn.IFNA(VLOOKUP(RIGHT(C1298,6),'Tuning parameter'!$A$3:$AC$11,HLOOKUP(B1298,'Tuning parameter'!$B$1:$AC$2,2,FALSE),FALSE),0))</f>
        <v>5.4548701678917101E-2</v>
      </c>
      <c r="F1298" t="str">
        <f>'BASE SPLIT DEM'!F7198</f>
        <v>PassengerTransportationIn BoundaryHome WorkRoadWalk</v>
      </c>
    </row>
    <row r="1299" spans="1:6" x14ac:dyDescent="0.25">
      <c r="A1299" t="str">
        <f>'BASE SPLIT DEM'!A7199</f>
        <v>TO</v>
      </c>
      <c r="B1299">
        <f>'BASE SPLIT DEM'!B1299</f>
        <v>2019</v>
      </c>
      <c r="C1299" t="str">
        <f>'BASE SPLIT DEM'!C1299</f>
        <v>ADEMPASTRAINNHROABUSIUBMWAY</v>
      </c>
      <c r="D1299" t="str">
        <f>'BASE SPLIT DEM'!D1299</f>
        <v>PASTRAINNHROABUS</v>
      </c>
      <c r="E1299" s="4">
        <f>'BASE SPLIT DEM'!E1299+IF('BASE SPLIT DEM'!E1299=0,0,_xlfn.IFNA(VLOOKUP(RIGHT(C1299,6),'Tuning parameter'!$A$3:$AC$11,HLOOKUP(B1299,'Tuning parameter'!$B$1:$AC$2,2,FALSE),FALSE),0))</f>
        <v>0</v>
      </c>
      <c r="F1299" t="str">
        <f>'BASE SPLIT DEM'!F7199</f>
        <v>PassengerTransportationIn BoundaryHome WorkRoadBicycle</v>
      </c>
    </row>
    <row r="1300" spans="1:6" x14ac:dyDescent="0.25">
      <c r="A1300" t="str">
        <f>'BASE SPLIT DEM'!A7200</f>
        <v>TO</v>
      </c>
      <c r="B1300">
        <f>'BASE SPLIT DEM'!B1300</f>
        <v>2019</v>
      </c>
      <c r="C1300" t="str">
        <f>'BASE SPLIT DEM'!C1300</f>
        <v>ADEMPASTRAINNHROABUSIUBVIVA</v>
      </c>
      <c r="D1300" t="str">
        <f>'BASE SPLIT DEM'!D1300</f>
        <v>PASTRAINNHROABUS</v>
      </c>
      <c r="E1300" s="4">
        <f>'BASE SPLIT DEM'!E1300+IF('BASE SPLIT DEM'!E1300=0,0,_xlfn.IFNA(VLOOKUP(RIGHT(C1300,6),'Tuning parameter'!$A$3:$AC$11,HLOOKUP(B1300,'Tuning parameter'!$B$1:$AC$2,2,FALSE),FALSE),0))</f>
        <v>0</v>
      </c>
      <c r="F1300" t="str">
        <f>'BASE SPLIT DEM'!F7200</f>
        <v>PassengerTransportationIn BoundaryHome SchoolRailRegional</v>
      </c>
    </row>
    <row r="1301" spans="1:6" x14ac:dyDescent="0.25">
      <c r="A1301" t="str">
        <f>'BASE SPLIT DEM'!A7202</f>
        <v>TO</v>
      </c>
      <c r="B1301">
        <f>'BASE SPLIT DEM'!B1301</f>
        <v>2019</v>
      </c>
      <c r="C1301" t="str">
        <f>'BASE SPLIT DEM'!C1301</f>
        <v>ADEMPASTRAINNHROABUSIUBDURT</v>
      </c>
      <c r="D1301" t="str">
        <f>'BASE SPLIT DEM'!D1301</f>
        <v>PASTRAINNHROABUS</v>
      </c>
      <c r="E1301" s="4">
        <f>'BASE SPLIT DEM'!E1301+IF('BASE SPLIT DEM'!E1301=0,0,_xlfn.IFNA(VLOOKUP(RIGHT(C1301,6),'Tuning parameter'!$A$3:$AC$11,HLOOKUP(B1301,'Tuning parameter'!$B$1:$AC$2,2,FALSE),FALSE),0))</f>
        <v>0</v>
      </c>
      <c r="F1301" t="str">
        <f>'BASE SPLIT DEM'!F7202</f>
        <v>PassengerTransportationIn BoundaryHome SchoolRailSubway</v>
      </c>
    </row>
    <row r="1302" spans="1:6" x14ac:dyDescent="0.25">
      <c r="A1302" t="str">
        <f>'BASE SPLIT DEM'!A7203</f>
        <v>TO</v>
      </c>
      <c r="B1302">
        <f>'BASE SPLIT DEM'!B1302</f>
        <v>2019</v>
      </c>
      <c r="C1302" t="str">
        <f>'BASE SPLIT DEM'!C1302</f>
        <v>ADEMPASTRAINNHROABUSSCB___</v>
      </c>
      <c r="D1302" t="str">
        <f>'BASE SPLIT DEM'!D1302</f>
        <v>PASTRAINNHROABUS</v>
      </c>
      <c r="E1302" s="4">
        <f>'BASE SPLIT DEM'!E1302+IF('BASE SPLIT DEM'!E1302=0,0,_xlfn.IFNA(VLOOKUP(RIGHT(C1302,6),'Tuning parameter'!$A$3:$AC$11,HLOOKUP(B1302,'Tuning parameter'!$B$1:$AC$2,2,FALSE),FALSE),0))</f>
        <v>0</v>
      </c>
      <c r="F1302" t="str">
        <f>'BASE SPLIT DEM'!F7203</f>
        <v>PassengerTransportationIn BoundaryHome SchoolRailTramway</v>
      </c>
    </row>
    <row r="1303" spans="1:6" x14ac:dyDescent="0.25">
      <c r="A1303" t="str">
        <f>'BASE SPLIT DEM'!A7219</f>
        <v>TO</v>
      </c>
      <c r="B1303">
        <f>'BASE SPLIT DEM'!B1303</f>
        <v>2019</v>
      </c>
      <c r="C1303" t="str">
        <f>'BASE SPLIT DEM'!C1303</f>
        <v>ADEMPASTRAINNHROACAR___RSH</v>
      </c>
      <c r="D1303" t="str">
        <f>'BASE SPLIT DEM'!D1303</f>
        <v>PASTRAINNHROACAR</v>
      </c>
      <c r="E1303" s="4">
        <f>'BASE SPLIT DEM'!E1303+IF('BASE SPLIT DEM'!E1303=0,0,_xlfn.IFNA(VLOOKUP(RIGHT(C1303,6),'Tuning parameter'!$A$3:$AC$11,HLOOKUP(B1303,'Tuning parameter'!$B$1:$AC$2,2,FALSE),FALSE),0))</f>
        <v>0</v>
      </c>
      <c r="F1303" t="str">
        <f>'BASE SPLIT DEM'!F7219</f>
        <v>PassengerTransportationIn BoundaryHome SchoolRoadMotorcycles</v>
      </c>
    </row>
    <row r="1304" spans="1:6" x14ac:dyDescent="0.25">
      <c r="A1304" t="str">
        <f>'BASE SPLIT DEM'!A7220</f>
        <v>TO</v>
      </c>
      <c r="B1304">
        <f>'BASE SPLIT DEM'!B1304</f>
        <v>2019</v>
      </c>
      <c r="C1304" t="str">
        <f>'BASE SPLIT DEM'!C1304</f>
        <v>ADEMPASTRAINNHROACAR___TAX</v>
      </c>
      <c r="D1304" t="str">
        <f>'BASE SPLIT DEM'!D1304</f>
        <v>PASTRAINNHROACAR</v>
      </c>
      <c r="E1304" s="4">
        <f>'BASE SPLIT DEM'!E1304+IF('BASE SPLIT DEM'!E1304=0,0,_xlfn.IFNA(VLOOKUP(RIGHT(C1304,6),'Tuning parameter'!$A$3:$AC$11,HLOOKUP(B1304,'Tuning parameter'!$B$1:$AC$2,2,FALSE),FALSE),0))</f>
        <v>1.08157195638427E-2</v>
      </c>
      <c r="F1304" t="str">
        <f>'BASE SPLIT DEM'!F7220</f>
        <v>PassengerTransportationIn BoundaryHome SchoolRoadWalk</v>
      </c>
    </row>
    <row r="1305" spans="1:6" x14ac:dyDescent="0.25">
      <c r="A1305" t="str">
        <f>'BASE SPLIT DEM'!A7221</f>
        <v>TO</v>
      </c>
      <c r="B1305">
        <f>'BASE SPLIT DEM'!B1305</f>
        <v>2019</v>
      </c>
      <c r="C1305" t="str">
        <f>'BASE SPLIT DEM'!C1305</f>
        <v>ADEMPASTRAINNHROACAR___ADR</v>
      </c>
      <c r="D1305" t="str">
        <f>'BASE SPLIT DEM'!D1305</f>
        <v>PASTRAINNHROACAR</v>
      </c>
      <c r="E1305" s="4">
        <f>'BASE SPLIT DEM'!E1305+IF('BASE SPLIT DEM'!E1305=0,0,_xlfn.IFNA(VLOOKUP(RIGHT(C1305,6),'Tuning parameter'!$A$3:$AC$11,HLOOKUP(B1305,'Tuning parameter'!$B$1:$AC$2,2,FALSE),FALSE),0))</f>
        <v>0.86770200888905602</v>
      </c>
      <c r="F1305" t="str">
        <f>'BASE SPLIT DEM'!F7221</f>
        <v>PassengerTransportationIn BoundaryHome SchoolRoadBicycle</v>
      </c>
    </row>
    <row r="1306" spans="1:6" x14ac:dyDescent="0.25">
      <c r="A1306" t="str">
        <f>'BASE SPLIT DEM'!A7222</f>
        <v>TO</v>
      </c>
      <c r="B1306">
        <f>'BASE SPLIT DEM'!B1306</f>
        <v>2019</v>
      </c>
      <c r="C1306" t="str">
        <f>'BASE SPLIT DEM'!C1306</f>
        <v>ADEMPASTRAINNHROACAR___APG</v>
      </c>
      <c r="D1306" t="str">
        <f>'BASE SPLIT DEM'!D1306</f>
        <v>PASTRAINNHROACAR</v>
      </c>
      <c r="E1306" s="4">
        <f>'BASE SPLIT DEM'!E1306+IF('BASE SPLIT DEM'!E1306=0,0,_xlfn.IFNA(VLOOKUP(RIGHT(C1306,6),'Tuning parameter'!$A$3:$AC$11,HLOOKUP(B1306,'Tuning parameter'!$B$1:$AC$2,2,FALSE),FALSE),0))</f>
        <v>0.12148227154709999</v>
      </c>
      <c r="F1306" t="str">
        <f>'BASE SPLIT DEM'!F7222</f>
        <v>PassengerTransportationIn BoundaryHome OtherRailRegional</v>
      </c>
    </row>
    <row r="1307" spans="1:6" x14ac:dyDescent="0.25">
      <c r="A1307" t="str">
        <f>'BASE SPLIT DEM'!A7224</f>
        <v>TO</v>
      </c>
      <c r="B1307">
        <f>'BASE SPLIT DEM'!B1307</f>
        <v>2019</v>
      </c>
      <c r="C1307" t="str">
        <f>'BASE SPLIT DEM'!C1307</f>
        <v>ADEMPASTRAINNHROATRULGTRSH</v>
      </c>
      <c r="D1307" t="str">
        <f>'BASE SPLIT DEM'!D1307</f>
        <v>PASTRAINNHROATRU</v>
      </c>
      <c r="E1307" s="4">
        <f>'BASE SPLIT DEM'!E1307+IF('BASE SPLIT DEM'!E1307=0,0,_xlfn.IFNA(VLOOKUP(RIGHT(C1307,6),'Tuning parameter'!$A$3:$AC$11,HLOOKUP(B1307,'Tuning parameter'!$B$1:$AC$2,2,FALSE),FALSE),0))</f>
        <v>0</v>
      </c>
      <c r="F1307" t="str">
        <f>'BASE SPLIT DEM'!F7224</f>
        <v>PassengerTransportationIn BoundaryHome OtherRailSubway</v>
      </c>
    </row>
    <row r="1308" spans="1:6" x14ac:dyDescent="0.25">
      <c r="A1308" t="str">
        <f>'BASE SPLIT DEM'!A7225</f>
        <v>TO</v>
      </c>
      <c r="B1308">
        <f>'BASE SPLIT DEM'!B1308</f>
        <v>2019</v>
      </c>
      <c r="C1308" t="str">
        <f>'BASE SPLIT DEM'!C1308</f>
        <v>ADEMPASTRAINNHROATRULGTTAX</v>
      </c>
      <c r="D1308" t="str">
        <f>'BASE SPLIT DEM'!D1308</f>
        <v>PASTRAINNHROATRU</v>
      </c>
      <c r="E1308" s="4">
        <f>'BASE SPLIT DEM'!E1308+IF('BASE SPLIT DEM'!E1308=0,0,_xlfn.IFNA(VLOOKUP(RIGHT(C1308,6),'Tuning parameter'!$A$3:$AC$11,HLOOKUP(B1308,'Tuning parameter'!$B$1:$AC$2,2,FALSE),FALSE),0))</f>
        <v>3.4924222617454702E-3</v>
      </c>
      <c r="F1308" t="str">
        <f>'BASE SPLIT DEM'!F7225</f>
        <v>PassengerTransportationIn BoundaryHome OtherRailTramway</v>
      </c>
    </row>
    <row r="1309" spans="1:6" x14ac:dyDescent="0.25">
      <c r="A1309" t="str">
        <f>'BASE SPLIT DEM'!A7241</f>
        <v>TO</v>
      </c>
      <c r="B1309">
        <f>'BASE SPLIT DEM'!B1309</f>
        <v>2019</v>
      </c>
      <c r="C1309" t="str">
        <f>'BASE SPLIT DEM'!C1309</f>
        <v>ADEMPASTRAINNHROATRULGTADR</v>
      </c>
      <c r="D1309" t="str">
        <f>'BASE SPLIT DEM'!D1309</f>
        <v>PASTRAINNHROATRU</v>
      </c>
      <c r="E1309" s="4">
        <f>'BASE SPLIT DEM'!E1309+IF('BASE SPLIT DEM'!E1309=0,0,_xlfn.IFNA(VLOOKUP(RIGHT(C1309,6),'Tuning parameter'!$A$3:$AC$11,HLOOKUP(B1309,'Tuning parameter'!$B$1:$AC$2,2,FALSE),FALSE),0))</f>
        <v>0.87412592797713495</v>
      </c>
      <c r="F1309" t="str">
        <f>'BASE SPLIT DEM'!F7241</f>
        <v>PassengerTransportationIn BoundaryHome OtherRoadMotorcycles</v>
      </c>
    </row>
    <row r="1310" spans="1:6" x14ac:dyDescent="0.25">
      <c r="A1310" t="str">
        <f>'BASE SPLIT DEM'!A7242</f>
        <v>TO</v>
      </c>
      <c r="B1310">
        <f>'BASE SPLIT DEM'!B1310</f>
        <v>2019</v>
      </c>
      <c r="C1310" t="str">
        <f>'BASE SPLIT DEM'!C1310</f>
        <v>ADEMPASTRAINNHROATRULGTAPG</v>
      </c>
      <c r="D1310" t="str">
        <f>'BASE SPLIT DEM'!D1310</f>
        <v>PASTRAINNHROATRU</v>
      </c>
      <c r="E1310" s="4">
        <f>'BASE SPLIT DEM'!E1310+IF('BASE SPLIT DEM'!E1310=0,0,_xlfn.IFNA(VLOOKUP(RIGHT(C1310,6),'Tuning parameter'!$A$3:$AC$11,HLOOKUP(B1310,'Tuning parameter'!$B$1:$AC$2,2,FALSE),FALSE),0))</f>
        <v>0.122381649761118</v>
      </c>
      <c r="F1310" t="str">
        <f>'BASE SPLIT DEM'!F7242</f>
        <v>PassengerTransportationIn BoundaryHome OtherRoadWalk</v>
      </c>
    </row>
    <row r="1311" spans="1:6" x14ac:dyDescent="0.25">
      <c r="A1311" t="str">
        <f>'BASE SPLIT DEM'!A7243</f>
        <v>TO</v>
      </c>
      <c r="B1311">
        <f>'BASE SPLIT DEM'!B1311</f>
        <v>2019</v>
      </c>
      <c r="C1311" t="str">
        <f>'BASE SPLIT DEM'!C1311</f>
        <v>ADEMPASTRAINNHROAMOR______</v>
      </c>
      <c r="D1311" t="str">
        <f>'BASE SPLIT DEM'!D1311</f>
        <v>PASTRAINNHROAMOR</v>
      </c>
      <c r="E1311" s="4">
        <f>'BASE SPLIT DEM'!E1311+IF('BASE SPLIT DEM'!E1311=0,0,_xlfn.IFNA(VLOOKUP(RIGHT(C1311,6),'Tuning parameter'!$A$3:$AC$11,HLOOKUP(B1311,'Tuning parameter'!$B$1:$AC$2,2,FALSE),FALSE),0))</f>
        <v>1</v>
      </c>
      <c r="F1311" t="str">
        <f>'BASE SPLIT DEM'!F7243</f>
        <v>PassengerTransportationIn BoundaryHome OtherRoadBicycle</v>
      </c>
    </row>
    <row r="1312" spans="1:6" x14ac:dyDescent="0.25">
      <c r="A1312" t="str">
        <f>'BASE SPLIT DEM'!A7244</f>
        <v>TO</v>
      </c>
      <c r="B1312">
        <f>'BASE SPLIT DEM'!B1312</f>
        <v>2019</v>
      </c>
      <c r="C1312" t="str">
        <f>'BASE SPLIT DEM'!C1312</f>
        <v>ADEMPASTRAINNHROAWAL______</v>
      </c>
      <c r="D1312" t="str">
        <f>'BASE SPLIT DEM'!D1312</f>
        <v>PASTRAINNHROAWAL</v>
      </c>
      <c r="E1312" s="4">
        <f>'BASE SPLIT DEM'!E1312+IF('BASE SPLIT DEM'!E1312=0,0,_xlfn.IFNA(VLOOKUP(RIGHT(C1312,6),'Tuning parameter'!$A$3:$AC$11,HLOOKUP(B1312,'Tuning parameter'!$B$1:$AC$2,2,FALSE),FALSE),0))</f>
        <v>1</v>
      </c>
      <c r="F1312" t="str">
        <f>'BASE SPLIT DEM'!F7244</f>
        <v>PassengerTransportationIn BoundaryNon Home basedRailRegional</v>
      </c>
    </row>
    <row r="1313" spans="1:6" x14ac:dyDescent="0.25">
      <c r="A1313" t="str">
        <f>'BASE SPLIT DEM'!A7246</f>
        <v>TO</v>
      </c>
      <c r="B1313">
        <f>'BASE SPLIT DEM'!B1313</f>
        <v>2019</v>
      </c>
      <c r="C1313" t="str">
        <f>'BASE SPLIT DEM'!C1313</f>
        <v>ADEMPASTRAINNHROABIK______</v>
      </c>
      <c r="D1313" t="str">
        <f>'BASE SPLIT DEM'!D1313</f>
        <v>PASTRAINNHROABIK</v>
      </c>
      <c r="E1313" s="4">
        <f>'BASE SPLIT DEM'!E1313+IF('BASE SPLIT DEM'!E1313=0,0,_xlfn.IFNA(VLOOKUP(RIGHT(C1313,6),'Tuning parameter'!$A$3:$AC$11,HLOOKUP(B1313,'Tuning parameter'!$B$1:$AC$2,2,FALSE),FALSE),0))</f>
        <v>1</v>
      </c>
      <c r="F1313" t="str">
        <f>'BASE SPLIT DEM'!F7246</f>
        <v>PassengerTransportationIn BoundaryNon Home basedRailSubway</v>
      </c>
    </row>
    <row r="1314" spans="1:6" x14ac:dyDescent="0.25">
      <c r="A1314" t="str">
        <f>'BASE SPLIT DEM'!A7247</f>
        <v>TO</v>
      </c>
      <c r="B1314">
        <f>'BASE SPLIT DEM'!B1314</f>
        <v>2019</v>
      </c>
      <c r="C1314" t="str">
        <f>'BASE SPLIT DEM'!C1314</f>
        <v>ADEMPASTRAEXIHWRAIREG___GOR</v>
      </c>
      <c r="D1314" t="str">
        <f>'BASE SPLIT DEM'!D1314</f>
        <v>PASTRAEXIHWRAIREG</v>
      </c>
      <c r="E1314" s="4">
        <f>'BASE SPLIT DEM'!E1314+IF('BASE SPLIT DEM'!E1314=0,0,_xlfn.IFNA(VLOOKUP(RIGHT(C1314,6),'Tuning parameter'!$A$3:$AC$11,HLOOKUP(B1314,'Tuning parameter'!$B$1:$AC$2,2,FALSE),FALSE),0))</f>
        <v>1</v>
      </c>
      <c r="F1314" t="str">
        <f>'BASE SPLIT DEM'!F7247</f>
        <v>PassengerTransportationIn BoundaryNon Home basedRailTramway</v>
      </c>
    </row>
    <row r="1315" spans="1:6" x14ac:dyDescent="0.25">
      <c r="A1315" t="str">
        <f>'BASE SPLIT DEM'!A7263</f>
        <v>TO</v>
      </c>
      <c r="B1315">
        <f>'BASE SPLIT DEM'!B1315</f>
        <v>2019</v>
      </c>
      <c r="C1315" t="str">
        <f>'BASE SPLIT DEM'!C1315</f>
        <v>ADEMPASTRAEXIHWRAIREG___UPX</v>
      </c>
      <c r="D1315" t="str">
        <f>'BASE SPLIT DEM'!D1315</f>
        <v>PASTRAEXIHWRAIREG</v>
      </c>
      <c r="E1315" s="4">
        <f>'BASE SPLIT DEM'!E1315+IF('BASE SPLIT DEM'!E1315=0,0,_xlfn.IFNA(VLOOKUP(RIGHT(C1315,6),'Tuning parameter'!$A$3:$AC$11,HLOOKUP(B1315,'Tuning parameter'!$B$1:$AC$2,2,FALSE),FALSE),0))</f>
        <v>0</v>
      </c>
      <c r="F1315" t="str">
        <f>'BASE SPLIT DEM'!F7263</f>
        <v>PassengerTransportationIn BoundaryNon Home basedRoadMotorcycles</v>
      </c>
    </row>
    <row r="1316" spans="1:6" x14ac:dyDescent="0.25">
      <c r="A1316" t="str">
        <f>'BASE SPLIT DEM'!A7264</f>
        <v>TO</v>
      </c>
      <c r="B1316">
        <f>'BASE SPLIT DEM'!B1316</f>
        <v>2019</v>
      </c>
      <c r="C1316" t="str">
        <f>'BASE SPLIT DEM'!C1316</f>
        <v>ADEMPASTRAEXIHWRAISUB___TSU</v>
      </c>
      <c r="D1316" t="str">
        <f>'BASE SPLIT DEM'!D1316</f>
        <v>PASTRAEXIHWRAISUB</v>
      </c>
      <c r="E1316" s="4">
        <f>'BASE SPLIT DEM'!E1316+IF('BASE SPLIT DEM'!E1316=0,0,_xlfn.IFNA(VLOOKUP(RIGHT(C1316,6),'Tuning parameter'!$A$3:$AC$11,HLOOKUP(B1316,'Tuning parameter'!$B$1:$AC$2,2,FALSE),FALSE),0))</f>
        <v>1</v>
      </c>
      <c r="F1316" t="str">
        <f>'BASE SPLIT DEM'!F7264</f>
        <v>PassengerTransportationIn BoundaryNon Home basedRoadWalk</v>
      </c>
    </row>
    <row r="1317" spans="1:6" x14ac:dyDescent="0.25">
      <c r="A1317" t="str">
        <f>'BASE SPLIT DEM'!A7265</f>
        <v>TO</v>
      </c>
      <c r="B1317">
        <f>'BASE SPLIT DEM'!B1317</f>
        <v>2019</v>
      </c>
      <c r="C1317" t="str">
        <f>'BASE SPLIT DEM'!C1317</f>
        <v>ADEMPASTRAEXIHWRAITRM___TST</v>
      </c>
      <c r="D1317" t="str">
        <f>'BASE SPLIT DEM'!D1317</f>
        <v>PASTRAEXIHWRAITRM</v>
      </c>
      <c r="E1317" s="4">
        <f>'BASE SPLIT DEM'!E1317+IF('BASE SPLIT DEM'!E1317=0,0,_xlfn.IFNA(VLOOKUP(RIGHT(C1317,6),'Tuning parameter'!$A$3:$AC$11,HLOOKUP(B1317,'Tuning parameter'!$B$1:$AC$2,2,FALSE),FALSE),0))</f>
        <v>1</v>
      </c>
      <c r="F1317" t="str">
        <f>'BASE SPLIT DEM'!F7265</f>
        <v>PassengerTransportationIn BoundaryNon Home basedRoadBicycle</v>
      </c>
    </row>
    <row r="1318" spans="1:6" x14ac:dyDescent="0.25">
      <c r="A1318" t="str">
        <f>'BASE SPLIT DEM'!A7266</f>
        <v>TO</v>
      </c>
      <c r="B1318">
        <f>'BASE SPLIT DEM'!B1318</f>
        <v>2019</v>
      </c>
      <c r="C1318" t="str">
        <f>'BASE SPLIT DEM'!C1318</f>
        <v>ADEMPASTRAEXIHWROABUSIUBGOB</v>
      </c>
      <c r="D1318" t="str">
        <f>'BASE SPLIT DEM'!D1318</f>
        <v>PASTRAEXIHWROABUS</v>
      </c>
      <c r="E1318" s="4">
        <f>'BASE SPLIT DEM'!E1318+IF('BASE SPLIT DEM'!E1318=0,0,_xlfn.IFNA(VLOOKUP(RIGHT(C1318,6),'Tuning parameter'!$A$3:$AC$11,HLOOKUP(B1318,'Tuning parameter'!$B$1:$AC$2,2,FALSE),FALSE),0))</f>
        <v>4.9005680130978099E-2</v>
      </c>
      <c r="F1318" t="str">
        <f>'BASE SPLIT DEM'!F7266</f>
        <v>PassengerTransportationExternal INHome WorkRailRegional</v>
      </c>
    </row>
    <row r="1319" spans="1:6" x14ac:dyDescent="0.25">
      <c r="A1319" t="str">
        <f>'BASE SPLIT DEM'!A7268</f>
        <v>TO</v>
      </c>
      <c r="B1319">
        <f>'BASE SPLIT DEM'!B1319</f>
        <v>2019</v>
      </c>
      <c r="C1319" t="str">
        <f>'BASE SPLIT DEM'!C1319</f>
        <v>ADEMPASTRAEXIHWROABUSURBTBU</v>
      </c>
      <c r="D1319" t="str">
        <f>'BASE SPLIT DEM'!D1319</f>
        <v>PASTRAEXIHWROABUS</v>
      </c>
      <c r="E1319" s="4">
        <f>'BASE SPLIT DEM'!E1319+IF('BASE SPLIT DEM'!E1319=0,0,_xlfn.IFNA(VLOOKUP(RIGHT(C1319,6),'Tuning parameter'!$A$3:$AC$11,HLOOKUP(B1319,'Tuning parameter'!$B$1:$AC$2,2,FALSE),FALSE),0))</f>
        <v>0.74163195821324202</v>
      </c>
      <c r="F1319" t="str">
        <f>'BASE SPLIT DEM'!F7268</f>
        <v>PassengerTransportationExternal INHome WorkRailSubway</v>
      </c>
    </row>
    <row r="1320" spans="1:6" x14ac:dyDescent="0.25">
      <c r="A1320" t="str">
        <f>'BASE SPLIT DEM'!A7269</f>
        <v>TO</v>
      </c>
      <c r="B1320">
        <f>'BASE SPLIT DEM'!B1320</f>
        <v>2019</v>
      </c>
      <c r="C1320" t="str">
        <f>'BASE SPLIT DEM'!C1320</f>
        <v>ADEMPASTRAEXIHWROABUSURBWTB</v>
      </c>
      <c r="D1320" t="str">
        <f>'BASE SPLIT DEM'!D1320</f>
        <v>PASTRAEXIHWROABUS</v>
      </c>
      <c r="E1320" s="4">
        <f>'BASE SPLIT DEM'!E1320+IF('BASE SPLIT DEM'!E1320=0,0,_xlfn.IFNA(VLOOKUP(RIGHT(C1320,6),'Tuning parameter'!$A$3:$AC$11,HLOOKUP(B1320,'Tuning parameter'!$B$1:$AC$2,2,FALSE),FALSE),0))</f>
        <v>0</v>
      </c>
      <c r="F1320" t="str">
        <f>'BASE SPLIT DEM'!F7269</f>
        <v>PassengerTransportationExternal INHome WorkRailTramway</v>
      </c>
    </row>
    <row r="1321" spans="1:6" x14ac:dyDescent="0.25">
      <c r="A1321" t="str">
        <f>'BASE SPLIT DEM'!A7285</f>
        <v>TO</v>
      </c>
      <c r="B1321">
        <f>'BASE SPLIT DEM'!B1321</f>
        <v>2019</v>
      </c>
      <c r="C1321" t="str">
        <f>'BASE SPLIT DEM'!C1321</f>
        <v>ADEMPASTRAEXIHWROABUSIUBMWAY</v>
      </c>
      <c r="D1321" t="str">
        <f>'BASE SPLIT DEM'!D1321</f>
        <v>PASTRAEXIHWROABUS</v>
      </c>
      <c r="E1321" s="4">
        <f>'BASE SPLIT DEM'!E1321+IF('BASE SPLIT DEM'!E1321=0,0,_xlfn.IFNA(VLOOKUP(RIGHT(C1321,6),'Tuning parameter'!$A$3:$AC$11,HLOOKUP(B1321,'Tuning parameter'!$B$1:$AC$2,2,FALSE),FALSE),0))</f>
        <v>0.177683902870167</v>
      </c>
      <c r="F1321" t="str">
        <f>'BASE SPLIT DEM'!F7285</f>
        <v>PassengerTransportationExternal INHome WorkRoadMotorcycles</v>
      </c>
    </row>
    <row r="1322" spans="1:6" x14ac:dyDescent="0.25">
      <c r="A1322" t="str">
        <f>'BASE SPLIT DEM'!A7286</f>
        <v>TO</v>
      </c>
      <c r="B1322">
        <f>'BASE SPLIT DEM'!B1322</f>
        <v>2019</v>
      </c>
      <c r="C1322" t="str">
        <f>'BASE SPLIT DEM'!C1322</f>
        <v>ADEMPASTRAEXIHWROABUSIUBVIVA</v>
      </c>
      <c r="D1322" t="str">
        <f>'BASE SPLIT DEM'!D1322</f>
        <v>PASTRAEXIHWROABUS</v>
      </c>
      <c r="E1322" s="4">
        <f>'BASE SPLIT DEM'!E1322+IF('BASE SPLIT DEM'!E1322=0,0,_xlfn.IFNA(VLOOKUP(RIGHT(C1322,6),'Tuning parameter'!$A$3:$AC$11,HLOOKUP(B1322,'Tuning parameter'!$B$1:$AC$2,2,FALSE),FALSE),0))</f>
        <v>2.39008820881767E-2</v>
      </c>
      <c r="F1322" t="str">
        <f>'BASE SPLIT DEM'!F7286</f>
        <v>PassengerTransportationExternal INHome WorkRoadWalk</v>
      </c>
    </row>
    <row r="1323" spans="1:6" x14ac:dyDescent="0.25">
      <c r="A1323" t="str">
        <f>'BASE SPLIT DEM'!A7287</f>
        <v>TO</v>
      </c>
      <c r="B1323">
        <f>'BASE SPLIT DEM'!B1323</f>
        <v>2019</v>
      </c>
      <c r="C1323" t="str">
        <f>'BASE SPLIT DEM'!C1323</f>
        <v>ADEMPASTRAEXIHWROABUSIUBDURT</v>
      </c>
      <c r="D1323" t="str">
        <f>'BASE SPLIT DEM'!D1323</f>
        <v>PASTRAEXIHWROABUS</v>
      </c>
      <c r="E1323" s="4">
        <f>'BASE SPLIT DEM'!E1323+IF('BASE SPLIT DEM'!E1323=0,0,_xlfn.IFNA(VLOOKUP(RIGHT(C1323,6),'Tuning parameter'!$A$3:$AC$11,HLOOKUP(B1323,'Tuning parameter'!$B$1:$AC$2,2,FALSE),FALSE),0))</f>
        <v>7.7775766974358699E-3</v>
      </c>
      <c r="F1323" t="str">
        <f>'BASE SPLIT DEM'!F7287</f>
        <v>PassengerTransportationExternal INHome WorkRoadBicycle</v>
      </c>
    </row>
    <row r="1324" spans="1:6" x14ac:dyDescent="0.25">
      <c r="A1324" t="str">
        <f>'BASE SPLIT DEM'!A7288</f>
        <v>TO</v>
      </c>
      <c r="B1324">
        <f>'BASE SPLIT DEM'!B1324</f>
        <v>2019</v>
      </c>
      <c r="C1324" t="str">
        <f>'BASE SPLIT DEM'!C1324</f>
        <v>ADEMPASTRAEXIHWROABUSSCB___</v>
      </c>
      <c r="D1324" t="str">
        <f>'BASE SPLIT DEM'!D1324</f>
        <v>PASTRAEXIHWROABUS</v>
      </c>
      <c r="E1324" s="4">
        <f>'BASE SPLIT DEM'!E1324+IF('BASE SPLIT DEM'!E1324=0,0,_xlfn.IFNA(VLOOKUP(RIGHT(C1324,6),'Tuning parameter'!$A$3:$AC$11,HLOOKUP(B1324,'Tuning parameter'!$B$1:$AC$2,2,FALSE),FALSE),0))</f>
        <v>0</v>
      </c>
      <c r="F1324" t="str">
        <f>'BASE SPLIT DEM'!F7288</f>
        <v>PassengerTransportationExternal INHome SchoolRailRegional</v>
      </c>
    </row>
    <row r="1325" spans="1:6" x14ac:dyDescent="0.25">
      <c r="A1325" t="str">
        <f>'BASE SPLIT DEM'!A7290</f>
        <v>TO</v>
      </c>
      <c r="B1325">
        <f>'BASE SPLIT DEM'!B1325</f>
        <v>2019</v>
      </c>
      <c r="C1325" t="str">
        <f>'BASE SPLIT DEM'!C1325</f>
        <v>ADEMPASTRAEXIHWROACAR___RSH</v>
      </c>
      <c r="D1325" t="str">
        <f>'BASE SPLIT DEM'!D1325</f>
        <v>PASTRAEXIHWROACAR</v>
      </c>
      <c r="E1325" s="4">
        <f>'BASE SPLIT DEM'!E1325+IF('BASE SPLIT DEM'!E1325=0,0,_xlfn.IFNA(VLOOKUP(RIGHT(C1325,6),'Tuning parameter'!$A$3:$AC$11,HLOOKUP(B1325,'Tuning parameter'!$B$1:$AC$2,2,FALSE),FALSE),0))</f>
        <v>1.3511232481335201E-2</v>
      </c>
      <c r="F1325" t="str">
        <f>'BASE SPLIT DEM'!F7290</f>
        <v>PassengerTransportationExternal INHome SchoolRailSubway</v>
      </c>
    </row>
    <row r="1326" spans="1:6" x14ac:dyDescent="0.25">
      <c r="A1326" t="str">
        <f>'BASE SPLIT DEM'!A7291</f>
        <v>TO</v>
      </c>
      <c r="B1326">
        <f>'BASE SPLIT DEM'!B1326</f>
        <v>2019</v>
      </c>
      <c r="C1326" t="str">
        <f>'BASE SPLIT DEM'!C1326</f>
        <v>ADEMPASTRAEXIHWROACAR___TAX</v>
      </c>
      <c r="D1326" t="str">
        <f>'BASE SPLIT DEM'!D1326</f>
        <v>PASTRAEXIHWROACAR</v>
      </c>
      <c r="E1326" s="4">
        <f>'BASE SPLIT DEM'!E1326+IF('BASE SPLIT DEM'!E1326=0,0,_xlfn.IFNA(VLOOKUP(RIGHT(C1326,6),'Tuning parameter'!$A$3:$AC$11,HLOOKUP(B1326,'Tuning parameter'!$B$1:$AC$2,2,FALSE),FALSE),0))</f>
        <v>1.08157195638427E-2</v>
      </c>
      <c r="F1326" t="str">
        <f>'BASE SPLIT DEM'!F7291</f>
        <v>PassengerTransportationExternal INHome SchoolRailTramway</v>
      </c>
    </row>
    <row r="1327" spans="1:6" x14ac:dyDescent="0.25">
      <c r="A1327" t="str">
        <f>'BASE SPLIT DEM'!A7307</f>
        <v>TO</v>
      </c>
      <c r="B1327">
        <f>'BASE SPLIT DEM'!B1327</f>
        <v>2019</v>
      </c>
      <c r="C1327" t="str">
        <f>'BASE SPLIT DEM'!C1327</f>
        <v>ADEMPASTRAEXIHWROACAR___ADR</v>
      </c>
      <c r="D1327" t="str">
        <f>'BASE SPLIT DEM'!D1327</f>
        <v>PASTRAEXIHWROACAR</v>
      </c>
      <c r="E1327" s="4">
        <f>'BASE SPLIT DEM'!E1327+IF('BASE SPLIT DEM'!E1327=0,0,_xlfn.IFNA(VLOOKUP(RIGHT(C1327,6),'Tuning parameter'!$A$3:$AC$11,HLOOKUP(B1327,'Tuning parameter'!$B$1:$AC$2,2,FALSE),FALSE),0))</f>
        <v>0.86770200888905602</v>
      </c>
      <c r="F1327" t="str">
        <f>'BASE SPLIT DEM'!F7307</f>
        <v>PassengerTransportationExternal INHome SchoolRoadMotorcycles</v>
      </c>
    </row>
    <row r="1328" spans="1:6" x14ac:dyDescent="0.25">
      <c r="A1328" t="str">
        <f>'BASE SPLIT DEM'!A7308</f>
        <v>TO</v>
      </c>
      <c r="B1328">
        <f>'BASE SPLIT DEM'!B1328</f>
        <v>2019</v>
      </c>
      <c r="C1328" t="str">
        <f>'BASE SPLIT DEM'!C1328</f>
        <v>ADEMPASTRAEXIHWROACAR___APG</v>
      </c>
      <c r="D1328" t="str">
        <f>'BASE SPLIT DEM'!D1328</f>
        <v>PASTRAEXIHWROACAR</v>
      </c>
      <c r="E1328" s="4">
        <f>'BASE SPLIT DEM'!E1328+IF('BASE SPLIT DEM'!E1328=0,0,_xlfn.IFNA(VLOOKUP(RIGHT(C1328,6),'Tuning parameter'!$A$3:$AC$11,HLOOKUP(B1328,'Tuning parameter'!$B$1:$AC$2,2,FALSE),FALSE),0))</f>
        <v>0.107971039065765</v>
      </c>
      <c r="F1328" t="str">
        <f>'BASE SPLIT DEM'!F7308</f>
        <v>PassengerTransportationExternal INHome SchoolRoadWalk</v>
      </c>
    </row>
    <row r="1329" spans="1:6" x14ac:dyDescent="0.25">
      <c r="A1329" t="str">
        <f>'BASE SPLIT DEM'!A7309</f>
        <v>TO</v>
      </c>
      <c r="B1329">
        <f>'BASE SPLIT DEM'!B1329</f>
        <v>2019</v>
      </c>
      <c r="C1329" t="str">
        <f>'BASE SPLIT DEM'!C1329</f>
        <v>ADEMPASTRAEXIHWROATRULGTRSH</v>
      </c>
      <c r="D1329" t="str">
        <f>'BASE SPLIT DEM'!D1329</f>
        <v>PASTRAEXIHWROATRU</v>
      </c>
      <c r="E1329" s="4">
        <f>'BASE SPLIT DEM'!E1329+IF('BASE SPLIT DEM'!E1329=0,0,_xlfn.IFNA(VLOOKUP(RIGHT(C1329,6),'Tuning parameter'!$A$3:$AC$11,HLOOKUP(B1329,'Tuning parameter'!$B$1:$AC$2,2,FALSE),FALSE),0))</f>
        <v>1.3516939479092299E-2</v>
      </c>
      <c r="F1329" t="str">
        <f>'BASE SPLIT DEM'!F7309</f>
        <v>PassengerTransportationExternal INHome SchoolRoadBicycle</v>
      </c>
    </row>
    <row r="1330" spans="1:6" x14ac:dyDescent="0.25">
      <c r="A1330" t="str">
        <f>'BASE SPLIT DEM'!A7312</f>
        <v>TO</v>
      </c>
      <c r="B1330">
        <f>'BASE SPLIT DEM'!B1330</f>
        <v>2019</v>
      </c>
      <c r="C1330" t="str">
        <f>'BASE SPLIT DEM'!C1330</f>
        <v>ADEMPASTRAEXIHWROATRULGTTAX</v>
      </c>
      <c r="D1330" t="str">
        <f>'BASE SPLIT DEM'!D1330</f>
        <v>PASTRAEXIHWROATRU</v>
      </c>
      <c r="E1330" s="4">
        <f>'BASE SPLIT DEM'!E1330+IF('BASE SPLIT DEM'!E1330=0,0,_xlfn.IFNA(VLOOKUP(RIGHT(C1330,6),'Tuning parameter'!$A$3:$AC$11,HLOOKUP(B1330,'Tuning parameter'!$B$1:$AC$2,2,FALSE),FALSE),0))</f>
        <v>3.4924222617454702E-3</v>
      </c>
      <c r="F1330" t="str">
        <f>'BASE SPLIT DEM'!F7312</f>
        <v>PassengerTransportationExternal INHome OtherRailSubway</v>
      </c>
    </row>
    <row r="1331" spans="1:6" x14ac:dyDescent="0.25">
      <c r="A1331" t="str">
        <f>'BASE SPLIT DEM'!A7313</f>
        <v>TO</v>
      </c>
      <c r="B1331">
        <f>'BASE SPLIT DEM'!B1331</f>
        <v>2019</v>
      </c>
      <c r="C1331" t="str">
        <f>'BASE SPLIT DEM'!C1331</f>
        <v>ADEMPASTRAEXIHWROATRULGTADR</v>
      </c>
      <c r="D1331" t="str">
        <f>'BASE SPLIT DEM'!D1331</f>
        <v>PASTRAEXIHWROATRU</v>
      </c>
      <c r="E1331" s="4">
        <f>'BASE SPLIT DEM'!E1331+IF('BASE SPLIT DEM'!E1331=0,0,_xlfn.IFNA(VLOOKUP(RIGHT(C1331,6),'Tuning parameter'!$A$3:$AC$11,HLOOKUP(B1331,'Tuning parameter'!$B$1:$AC$2,2,FALSE),FALSE),0))</f>
        <v>0.87412592797713495</v>
      </c>
      <c r="F1331" t="str">
        <f>'BASE SPLIT DEM'!F7313</f>
        <v>PassengerTransportationExternal INHome OtherRailTramway</v>
      </c>
    </row>
    <row r="1332" spans="1:6" x14ac:dyDescent="0.25">
      <c r="A1332" t="str">
        <f>'BASE SPLIT DEM'!A7329</f>
        <v>TO</v>
      </c>
      <c r="B1332">
        <f>'BASE SPLIT DEM'!B1332</f>
        <v>2019</v>
      </c>
      <c r="C1332" t="str">
        <f>'BASE SPLIT DEM'!C1332</f>
        <v>ADEMPASTRAEXIHWROATRULGTAPG</v>
      </c>
      <c r="D1332" t="str">
        <f>'BASE SPLIT DEM'!D1332</f>
        <v>PASTRAEXIHWROATRU</v>
      </c>
      <c r="E1332" s="4">
        <f>'BASE SPLIT DEM'!E1332+IF('BASE SPLIT DEM'!E1332=0,0,_xlfn.IFNA(VLOOKUP(RIGHT(C1332,6),'Tuning parameter'!$A$3:$AC$11,HLOOKUP(B1332,'Tuning parameter'!$B$1:$AC$2,2,FALSE),FALSE),0))</f>
        <v>0.108864710282026</v>
      </c>
      <c r="F1332" t="str">
        <f>'BASE SPLIT DEM'!F7329</f>
        <v>PassengerTransportationExternal INHome OtherRoadMotorcycles</v>
      </c>
    </row>
    <row r="1333" spans="1:6" x14ac:dyDescent="0.25">
      <c r="A1333" t="str">
        <f>'BASE SPLIT DEM'!A7330</f>
        <v>TO</v>
      </c>
      <c r="B1333">
        <f>'BASE SPLIT DEM'!B1333</f>
        <v>2019</v>
      </c>
      <c r="C1333" t="str">
        <f>'BASE SPLIT DEM'!C1333</f>
        <v>ADEMPASTRAEXIHWROAMOR______</v>
      </c>
      <c r="D1333" t="str">
        <f>'BASE SPLIT DEM'!D1333</f>
        <v>PASTRAEXIHWROAMOR</v>
      </c>
      <c r="E1333" s="4">
        <f>'BASE SPLIT DEM'!E1333+IF('BASE SPLIT DEM'!E1333=0,0,_xlfn.IFNA(VLOOKUP(RIGHT(C1333,6),'Tuning parameter'!$A$3:$AC$11,HLOOKUP(B1333,'Tuning parameter'!$B$1:$AC$2,2,FALSE),FALSE),0))</f>
        <v>1</v>
      </c>
      <c r="F1333" t="str">
        <f>'BASE SPLIT DEM'!F7330</f>
        <v>PassengerTransportationExternal INHome OtherRoadWalk</v>
      </c>
    </row>
    <row r="1334" spans="1:6" x14ac:dyDescent="0.25">
      <c r="A1334" t="str">
        <f>'BASE SPLIT DEM'!A7331</f>
        <v>TO</v>
      </c>
      <c r="B1334">
        <f>'BASE SPLIT DEM'!B1334</f>
        <v>2019</v>
      </c>
      <c r="C1334" t="str">
        <f>'BASE SPLIT DEM'!C1334</f>
        <v>ADEMPASTRAEXIHWROAWAL______</v>
      </c>
      <c r="D1334" t="str">
        <f>'BASE SPLIT DEM'!D1334</f>
        <v>PASTRAEXIHWROAWAL</v>
      </c>
      <c r="E1334" s="4">
        <f>'BASE SPLIT DEM'!E1334+IF('BASE SPLIT DEM'!E1334=0,0,_xlfn.IFNA(VLOOKUP(RIGHT(C1334,6),'Tuning parameter'!$A$3:$AC$11,HLOOKUP(B1334,'Tuning parameter'!$B$1:$AC$2,2,FALSE),FALSE),0))</f>
        <v>1</v>
      </c>
      <c r="F1334" t="str">
        <f>'BASE SPLIT DEM'!F7331</f>
        <v>PassengerTransportationExternal INHome OtherRoadBicycle</v>
      </c>
    </row>
    <row r="1335" spans="1:6" x14ac:dyDescent="0.25">
      <c r="A1335" t="str">
        <f>'BASE SPLIT DEM'!A7334</f>
        <v>TO</v>
      </c>
      <c r="B1335">
        <f>'BASE SPLIT DEM'!B1335</f>
        <v>2019</v>
      </c>
      <c r="C1335" t="str">
        <f>'BASE SPLIT DEM'!C1335</f>
        <v>ADEMPASTRAEXIHWROABIK______</v>
      </c>
      <c r="D1335" t="str">
        <f>'BASE SPLIT DEM'!D1335</f>
        <v>PASTRAEXIHWROABIK</v>
      </c>
      <c r="E1335" s="4">
        <f>'BASE SPLIT DEM'!E1335+IF('BASE SPLIT DEM'!E1335=0,0,_xlfn.IFNA(VLOOKUP(RIGHT(C1335,6),'Tuning parameter'!$A$3:$AC$11,HLOOKUP(B1335,'Tuning parameter'!$B$1:$AC$2,2,FALSE),FALSE),0))</f>
        <v>1</v>
      </c>
      <c r="F1335" t="str">
        <f>'BASE SPLIT DEM'!F7334</f>
        <v>PassengerTransportationExternal INNon Home basedRailSubway</v>
      </c>
    </row>
    <row r="1336" spans="1:6" x14ac:dyDescent="0.25">
      <c r="A1336" t="str">
        <f>'BASE SPLIT DEM'!A7335</f>
        <v>TO</v>
      </c>
      <c r="B1336">
        <f>'BASE SPLIT DEM'!B1336</f>
        <v>2019</v>
      </c>
      <c r="C1336" t="str">
        <f>'BASE SPLIT DEM'!C1336</f>
        <v>ADEMPASTRAEXIHSRAIREG___GOR</v>
      </c>
      <c r="D1336" t="str">
        <f>'BASE SPLIT DEM'!D1336</f>
        <v>PASTRAEXIHSRAIREG</v>
      </c>
      <c r="E1336" s="4">
        <f>'BASE SPLIT DEM'!E1336+IF('BASE SPLIT DEM'!E1336=0,0,_xlfn.IFNA(VLOOKUP(RIGHT(C1336,6),'Tuning parameter'!$A$3:$AC$11,HLOOKUP(B1336,'Tuning parameter'!$B$1:$AC$2,2,FALSE),FALSE),0))</f>
        <v>1</v>
      </c>
      <c r="F1336" t="str">
        <f>'BASE SPLIT DEM'!F7335</f>
        <v>PassengerTransportationExternal INNon Home basedRailTramway</v>
      </c>
    </row>
    <row r="1337" spans="1:6" x14ac:dyDescent="0.25">
      <c r="A1337" t="str">
        <f>'BASE SPLIT DEM'!A7351</f>
        <v>TO</v>
      </c>
      <c r="B1337">
        <f>'BASE SPLIT DEM'!B1337</f>
        <v>2019</v>
      </c>
      <c r="C1337" t="str">
        <f>'BASE SPLIT DEM'!C1337</f>
        <v>ADEMPASTRAEXIHSRAIREG___UPX</v>
      </c>
      <c r="D1337" t="str">
        <f>'BASE SPLIT DEM'!D1337</f>
        <v>PASTRAEXIHSRAIREG</v>
      </c>
      <c r="E1337" s="4">
        <f>'BASE SPLIT DEM'!E1337+IF('BASE SPLIT DEM'!E1337=0,0,_xlfn.IFNA(VLOOKUP(RIGHT(C1337,6),'Tuning parameter'!$A$3:$AC$11,HLOOKUP(B1337,'Tuning parameter'!$B$1:$AC$2,2,FALSE),FALSE),0))</f>
        <v>0</v>
      </c>
      <c r="F1337" t="str">
        <f>'BASE SPLIT DEM'!F7351</f>
        <v>PassengerTransportationExternal INNon Home basedRoadMotorcycles</v>
      </c>
    </row>
    <row r="1338" spans="1:6" x14ac:dyDescent="0.25">
      <c r="A1338" t="str">
        <f>'BASE SPLIT DEM'!A7352</f>
        <v>TO</v>
      </c>
      <c r="B1338">
        <f>'BASE SPLIT DEM'!B1338</f>
        <v>2019</v>
      </c>
      <c r="C1338" t="str">
        <f>'BASE SPLIT DEM'!C1338</f>
        <v>ADEMPASTRAEXIHSRAISUB___TSU</v>
      </c>
      <c r="D1338" t="str">
        <f>'BASE SPLIT DEM'!D1338</f>
        <v>PASTRAEXIHSRAISUB</v>
      </c>
      <c r="E1338" s="4">
        <f>'BASE SPLIT DEM'!E1338+IF('BASE SPLIT DEM'!E1338=0,0,_xlfn.IFNA(VLOOKUP(RIGHT(C1338,6),'Tuning parameter'!$A$3:$AC$11,HLOOKUP(B1338,'Tuning parameter'!$B$1:$AC$2,2,FALSE),FALSE),0))</f>
        <v>1</v>
      </c>
      <c r="F1338" t="str">
        <f>'BASE SPLIT DEM'!F7352</f>
        <v>PassengerTransportationExternal INNon Home basedRoadWalk</v>
      </c>
    </row>
    <row r="1339" spans="1:6" x14ac:dyDescent="0.25">
      <c r="A1339" t="str">
        <f>'BASE SPLIT DEM'!A7353</f>
        <v>TO</v>
      </c>
      <c r="B1339">
        <f>'BASE SPLIT DEM'!B1339</f>
        <v>2019</v>
      </c>
      <c r="C1339" t="str">
        <f>'BASE SPLIT DEM'!C1339</f>
        <v>ADEMPASTRAEXIHSRAITRM___TST</v>
      </c>
      <c r="D1339" t="str">
        <f>'BASE SPLIT DEM'!D1339</f>
        <v>PASTRAEXIHSRAITRM</v>
      </c>
      <c r="E1339" s="4">
        <f>'BASE SPLIT DEM'!E1339+IF('BASE SPLIT DEM'!E1339=0,0,_xlfn.IFNA(VLOOKUP(RIGHT(C1339,6),'Tuning parameter'!$A$3:$AC$11,HLOOKUP(B1339,'Tuning parameter'!$B$1:$AC$2,2,FALSE),FALSE),0))</f>
        <v>1</v>
      </c>
      <c r="F1339" t="str">
        <f>'BASE SPLIT DEM'!F7353</f>
        <v>PassengerTransportationExternal INNon Home basedRoadBicycle</v>
      </c>
    </row>
    <row r="1340" spans="1:6" x14ac:dyDescent="0.25">
      <c r="A1340" t="str">
        <f>'BASE SPLIT DEM'!A7354</f>
        <v>TO</v>
      </c>
      <c r="B1340">
        <f>'BASE SPLIT DEM'!B1340</f>
        <v>2019</v>
      </c>
      <c r="C1340" t="str">
        <f>'BASE SPLIT DEM'!C1340</f>
        <v>ADEMPASTRAEXIHSROABUSIUBGOB</v>
      </c>
      <c r="D1340" t="str">
        <f>'BASE SPLIT DEM'!D1340</f>
        <v>PASTRAEXIHSROABUS</v>
      </c>
      <c r="E1340" s="4">
        <f>'BASE SPLIT DEM'!E1340+IF('BASE SPLIT DEM'!E1340=0,0,_xlfn.IFNA(VLOOKUP(RIGHT(C1340,6),'Tuning parameter'!$A$3:$AC$11,HLOOKUP(B1340,'Tuning parameter'!$B$1:$AC$2,2,FALSE),FALSE),0))</f>
        <v>4.9005680130978099E-2</v>
      </c>
      <c r="F1340" t="str">
        <f>'BASE SPLIT DEM'!F7354</f>
        <v>PassengerTransportationExternal OUTHome WorkRailRegional</v>
      </c>
    </row>
    <row r="1341" spans="1:6" x14ac:dyDescent="0.25">
      <c r="A1341" t="str">
        <f>'BASE SPLIT DEM'!A7356</f>
        <v>TO</v>
      </c>
      <c r="B1341">
        <f>'BASE SPLIT DEM'!B1341</f>
        <v>2019</v>
      </c>
      <c r="C1341" t="str">
        <f>'BASE SPLIT DEM'!C1341</f>
        <v>ADEMPASTRAEXIHSROABUSURBTBU</v>
      </c>
      <c r="D1341" t="str">
        <f>'BASE SPLIT DEM'!D1341</f>
        <v>PASTRAEXIHSROABUS</v>
      </c>
      <c r="E1341" s="4">
        <f>'BASE SPLIT DEM'!E1341+IF('BASE SPLIT DEM'!E1341=0,0,_xlfn.IFNA(VLOOKUP(RIGHT(C1341,6),'Tuning parameter'!$A$3:$AC$11,HLOOKUP(B1341,'Tuning parameter'!$B$1:$AC$2,2,FALSE),FALSE),0))</f>
        <v>0.34128375214261802</v>
      </c>
      <c r="F1341" t="str">
        <f>'BASE SPLIT DEM'!F7356</f>
        <v>PassengerTransportationExternal OUTHome WorkRailSubway</v>
      </c>
    </row>
    <row r="1342" spans="1:6" x14ac:dyDescent="0.25">
      <c r="A1342" t="str">
        <f>'BASE SPLIT DEM'!A7357</f>
        <v>TO</v>
      </c>
      <c r="B1342">
        <f>'BASE SPLIT DEM'!B1342</f>
        <v>2019</v>
      </c>
      <c r="C1342" t="str">
        <f>'BASE SPLIT DEM'!C1342</f>
        <v>ADEMPASTRAEXIHSROABUSURBWTB</v>
      </c>
      <c r="D1342" t="str">
        <f>'BASE SPLIT DEM'!D1342</f>
        <v>PASTRAEXIHSROABUS</v>
      </c>
      <c r="E1342" s="4">
        <f>'BASE SPLIT DEM'!E1342+IF('BASE SPLIT DEM'!E1342=0,0,_xlfn.IFNA(VLOOKUP(RIGHT(C1342,6),'Tuning parameter'!$A$3:$AC$11,HLOOKUP(B1342,'Tuning parameter'!$B$1:$AC$2,2,FALSE),FALSE),0))</f>
        <v>0</v>
      </c>
      <c r="F1342" t="str">
        <f>'BASE SPLIT DEM'!F7357</f>
        <v>PassengerTransportationExternal OUTHome WorkRailTramway</v>
      </c>
    </row>
    <row r="1343" spans="1:6" x14ac:dyDescent="0.25">
      <c r="A1343" t="str">
        <f>'BASE SPLIT DEM'!A7373</f>
        <v>TO</v>
      </c>
      <c r="B1343">
        <f>'BASE SPLIT DEM'!B1343</f>
        <v>2019</v>
      </c>
      <c r="C1343" t="str">
        <f>'BASE SPLIT DEM'!C1343</f>
        <v>ADEMPASTRAEXIHSROABUSIUBMWAY</v>
      </c>
      <c r="D1343" t="str">
        <f>'BASE SPLIT DEM'!D1343</f>
        <v>PASTRAEXIHSROABUS</v>
      </c>
      <c r="E1343" s="4">
        <f>'BASE SPLIT DEM'!E1343+IF('BASE SPLIT DEM'!E1343=0,0,_xlfn.IFNA(VLOOKUP(RIGHT(C1343,6),'Tuning parameter'!$A$3:$AC$11,HLOOKUP(B1343,'Tuning parameter'!$B$1:$AC$2,2,FALSE),FALSE),0))</f>
        <v>0.17768389208875501</v>
      </c>
      <c r="F1343" t="str">
        <f>'BASE SPLIT DEM'!F7373</f>
        <v>PassengerTransportationExternal OUTHome WorkRoadMotorcycles</v>
      </c>
    </row>
    <row r="1344" spans="1:6" x14ac:dyDescent="0.25">
      <c r="A1344" t="str">
        <f>'BASE SPLIT DEM'!A7374</f>
        <v>TO</v>
      </c>
      <c r="B1344">
        <f>'BASE SPLIT DEM'!B1344</f>
        <v>2019</v>
      </c>
      <c r="C1344" t="str">
        <f>'BASE SPLIT DEM'!C1344</f>
        <v>ADEMPASTRAEXIHSROABUSIUBVIVA</v>
      </c>
      <c r="D1344" t="str">
        <f>'BASE SPLIT DEM'!D1344</f>
        <v>PASTRAEXIHSROABUS</v>
      </c>
      <c r="E1344" s="4">
        <f>'BASE SPLIT DEM'!E1344+IF('BASE SPLIT DEM'!E1344=0,0,_xlfn.IFNA(VLOOKUP(RIGHT(C1344,6),'Tuning parameter'!$A$3:$AC$11,HLOOKUP(B1344,'Tuning parameter'!$B$1:$AC$2,2,FALSE),FALSE),0))</f>
        <v>2.3900880637931499E-2</v>
      </c>
      <c r="F1344" t="str">
        <f>'BASE SPLIT DEM'!F7374</f>
        <v>PassengerTransportationExternal OUTHome WorkRoadWalk</v>
      </c>
    </row>
    <row r="1345" spans="1:6" x14ac:dyDescent="0.25">
      <c r="A1345" t="str">
        <f>'BASE SPLIT DEM'!A7375</f>
        <v>TO</v>
      </c>
      <c r="B1345">
        <f>'BASE SPLIT DEM'!B1345</f>
        <v>2019</v>
      </c>
      <c r="C1345" t="str">
        <f>'BASE SPLIT DEM'!C1345</f>
        <v>ADEMPASTRAEXIHSROABUSIUBDURT</v>
      </c>
      <c r="D1345" t="str">
        <f>'BASE SPLIT DEM'!D1345</f>
        <v>PASTRAEXIHSROABUS</v>
      </c>
      <c r="E1345" s="4">
        <f>'BASE SPLIT DEM'!E1345+IF('BASE SPLIT DEM'!E1345=0,0,_xlfn.IFNA(VLOOKUP(RIGHT(C1345,6),'Tuning parameter'!$A$3:$AC$11,HLOOKUP(B1345,'Tuning parameter'!$B$1:$AC$2,2,FALSE),FALSE),0))</f>
        <v>7.7775762255121198E-3</v>
      </c>
      <c r="F1345" t="str">
        <f>'BASE SPLIT DEM'!F7375</f>
        <v>PassengerTransportationExternal OUTHome WorkRoadBicycle</v>
      </c>
    </row>
    <row r="1346" spans="1:6" x14ac:dyDescent="0.25">
      <c r="A1346" t="str">
        <f>'BASE SPLIT DEM'!A7376</f>
        <v>TO</v>
      </c>
      <c r="B1346">
        <f>'BASE SPLIT DEM'!B1346</f>
        <v>2019</v>
      </c>
      <c r="C1346" t="str">
        <f>'BASE SPLIT DEM'!C1346</f>
        <v>ADEMPASTRAEXIHSROABUSSCB___</v>
      </c>
      <c r="D1346" t="str">
        <f>'BASE SPLIT DEM'!D1346</f>
        <v>PASTRAEXIHSROABUS</v>
      </c>
      <c r="E1346" s="4">
        <f>'BASE SPLIT DEM'!E1346+IF('BASE SPLIT DEM'!E1346=0,0,_xlfn.IFNA(VLOOKUP(RIGHT(C1346,6),'Tuning parameter'!$A$3:$AC$11,HLOOKUP(B1346,'Tuning parameter'!$B$1:$AC$2,2,FALSE),FALSE),0))</f>
        <v>0.40034821877420401</v>
      </c>
      <c r="F1346" t="str">
        <f>'BASE SPLIT DEM'!F7376</f>
        <v>PassengerTransportationExternal OUTHome SchoolRailRegional</v>
      </c>
    </row>
    <row r="1347" spans="1:6" x14ac:dyDescent="0.25">
      <c r="A1347" t="str">
        <f>'BASE SPLIT DEM'!A7378</f>
        <v>TO</v>
      </c>
      <c r="B1347">
        <f>'BASE SPLIT DEM'!B1347</f>
        <v>2019</v>
      </c>
      <c r="C1347" t="str">
        <f>'BASE SPLIT DEM'!C1347</f>
        <v>ADEMPASTRAEXIHSROACAR___RSH</v>
      </c>
      <c r="D1347" t="str">
        <f>'BASE SPLIT DEM'!D1347</f>
        <v>PASTRAEXIHSROACAR</v>
      </c>
      <c r="E1347" s="4">
        <f>'BASE SPLIT DEM'!E1347+IF('BASE SPLIT DEM'!E1347=0,0,_xlfn.IFNA(VLOOKUP(RIGHT(C1347,6),'Tuning parameter'!$A$3:$AC$11,HLOOKUP(B1347,'Tuning parameter'!$B$1:$AC$2,2,FALSE),FALSE),0))</f>
        <v>0</v>
      </c>
      <c r="F1347" t="str">
        <f>'BASE SPLIT DEM'!F7378</f>
        <v>PassengerTransportationExternal OUTHome SchoolRailSubway</v>
      </c>
    </row>
    <row r="1348" spans="1:6" x14ac:dyDescent="0.25">
      <c r="A1348" t="str">
        <f>'BASE SPLIT DEM'!A7379</f>
        <v>TO</v>
      </c>
      <c r="B1348">
        <f>'BASE SPLIT DEM'!B1348</f>
        <v>2019</v>
      </c>
      <c r="C1348" t="str">
        <f>'BASE SPLIT DEM'!C1348</f>
        <v>ADEMPASTRAEXIHSROACAR___TAX</v>
      </c>
      <c r="D1348" t="str">
        <f>'BASE SPLIT DEM'!D1348</f>
        <v>PASTRAEXIHSROACAR</v>
      </c>
      <c r="E1348" s="4">
        <f>'BASE SPLIT DEM'!E1348+IF('BASE SPLIT DEM'!E1348=0,0,_xlfn.IFNA(VLOOKUP(RIGHT(C1348,6),'Tuning parameter'!$A$3:$AC$11,HLOOKUP(B1348,'Tuning parameter'!$B$1:$AC$2,2,FALSE),FALSE),0))</f>
        <v>1.08157195638427E-2</v>
      </c>
      <c r="F1348" t="str">
        <f>'BASE SPLIT DEM'!F7379</f>
        <v>PassengerTransportationExternal OUTHome SchoolRailTramway</v>
      </c>
    </row>
    <row r="1349" spans="1:6" x14ac:dyDescent="0.25">
      <c r="A1349" t="str">
        <f>'BASE SPLIT DEM'!A7395</f>
        <v>TO</v>
      </c>
      <c r="B1349">
        <f>'BASE SPLIT DEM'!B1349</f>
        <v>2019</v>
      </c>
      <c r="C1349" t="str">
        <f>'BASE SPLIT DEM'!C1349</f>
        <v>ADEMPASTRAEXIHSROACAR___ADR</v>
      </c>
      <c r="D1349" t="str">
        <f>'BASE SPLIT DEM'!D1349</f>
        <v>PASTRAEXIHSROACAR</v>
      </c>
      <c r="E1349" s="4">
        <f>'BASE SPLIT DEM'!E1349+IF('BASE SPLIT DEM'!E1349=0,0,_xlfn.IFNA(VLOOKUP(RIGHT(C1349,6),'Tuning parameter'!$A$3:$AC$11,HLOOKUP(B1349,'Tuning parameter'!$B$1:$AC$2,2,FALSE),FALSE),0))</f>
        <v>0.400042806032957</v>
      </c>
      <c r="F1349" t="str">
        <f>'BASE SPLIT DEM'!F7395</f>
        <v>PassengerTransportationExternal OUTHome SchoolRoadMotorcycles</v>
      </c>
    </row>
    <row r="1350" spans="1:6" x14ac:dyDescent="0.25">
      <c r="A1350" t="str">
        <f>'BASE SPLIT DEM'!A7396</f>
        <v>TO</v>
      </c>
      <c r="B1350">
        <f>'BASE SPLIT DEM'!B1350</f>
        <v>2019</v>
      </c>
      <c r="C1350" t="str">
        <f>'BASE SPLIT DEM'!C1350</f>
        <v>ADEMPASTRAEXIHSROACAR___APG</v>
      </c>
      <c r="D1350" t="str">
        <f>'BASE SPLIT DEM'!D1350</f>
        <v>PASTRAEXIHSROACAR</v>
      </c>
      <c r="E1350" s="4">
        <f>'BASE SPLIT DEM'!E1350+IF('BASE SPLIT DEM'!E1350=0,0,_xlfn.IFNA(VLOOKUP(RIGHT(C1350,6),'Tuning parameter'!$A$3:$AC$11,HLOOKUP(B1350,'Tuning parameter'!$B$1:$AC$2,2,FALSE),FALSE),0))</f>
        <v>0.58914147440319897</v>
      </c>
      <c r="F1350" t="str">
        <f>'BASE SPLIT DEM'!F7396</f>
        <v>PassengerTransportationExternal OUTHome SchoolRoadWalk</v>
      </c>
    </row>
    <row r="1351" spans="1:6" x14ac:dyDescent="0.25">
      <c r="A1351" t="str">
        <f>'BASE SPLIT DEM'!A7397</f>
        <v>TO</v>
      </c>
      <c r="B1351">
        <f>'BASE SPLIT DEM'!B1351</f>
        <v>2019</v>
      </c>
      <c r="C1351" t="str">
        <f>'BASE SPLIT DEM'!C1351</f>
        <v>ADEMPASTRAEXIHSROATRULGTRSH</v>
      </c>
      <c r="D1351" t="str">
        <f>'BASE SPLIT DEM'!D1351</f>
        <v>PASTRAEXIHSROATRU</v>
      </c>
      <c r="E1351" s="4">
        <f>'BASE SPLIT DEM'!E1351+IF('BASE SPLIT DEM'!E1351=0,0,_xlfn.IFNA(VLOOKUP(RIGHT(C1351,6),'Tuning parameter'!$A$3:$AC$11,HLOOKUP(B1351,'Tuning parameter'!$B$1:$AC$2,2,FALSE),FALSE),0))</f>
        <v>0</v>
      </c>
      <c r="F1351" t="str">
        <f>'BASE SPLIT DEM'!F7397</f>
        <v>PassengerTransportationExternal OUTHome SchoolRoadBicycle</v>
      </c>
    </row>
    <row r="1352" spans="1:6" x14ac:dyDescent="0.25">
      <c r="A1352" t="str">
        <f>'BASE SPLIT DEM'!A7400</f>
        <v>TO</v>
      </c>
      <c r="B1352">
        <f>'BASE SPLIT DEM'!B1352</f>
        <v>2019</v>
      </c>
      <c r="C1352" t="str">
        <f>'BASE SPLIT DEM'!C1352</f>
        <v>ADEMPASTRAEXIHSROATRULGTTAX</v>
      </c>
      <c r="D1352" t="str">
        <f>'BASE SPLIT DEM'!D1352</f>
        <v>PASTRAEXIHSROATRU</v>
      </c>
      <c r="E1352" s="4">
        <f>'BASE SPLIT DEM'!E1352+IF('BASE SPLIT DEM'!E1352=0,0,_xlfn.IFNA(VLOOKUP(RIGHT(C1352,6),'Tuning parameter'!$A$3:$AC$11,HLOOKUP(B1352,'Tuning parameter'!$B$1:$AC$2,2,FALSE),FALSE),0))</f>
        <v>3.4924222617454702E-3</v>
      </c>
      <c r="F1352" t="str">
        <f>'BASE SPLIT DEM'!F7400</f>
        <v>PassengerTransportationExternal OUTHome OtherRailSubway</v>
      </c>
    </row>
    <row r="1353" spans="1:6" x14ac:dyDescent="0.25">
      <c r="A1353" t="str">
        <f>'BASE SPLIT DEM'!A7401</f>
        <v>TO</v>
      </c>
      <c r="B1353">
        <f>'BASE SPLIT DEM'!B1353</f>
        <v>2019</v>
      </c>
      <c r="C1353" t="str">
        <f>'BASE SPLIT DEM'!C1353</f>
        <v>ADEMPASTRAEXIHSROATRULGTADR</v>
      </c>
      <c r="D1353" t="str">
        <f>'BASE SPLIT DEM'!D1353</f>
        <v>PASTRAEXIHSROATRU</v>
      </c>
      <c r="E1353" s="4">
        <f>'BASE SPLIT DEM'!E1353+IF('BASE SPLIT DEM'!E1353=0,0,_xlfn.IFNA(VLOOKUP(RIGHT(C1353,6),'Tuning parameter'!$A$3:$AC$11,HLOOKUP(B1353,'Tuning parameter'!$B$1:$AC$2,2,FALSE),FALSE),0))</f>
        <v>0.40300447097253</v>
      </c>
      <c r="F1353" t="str">
        <f>'BASE SPLIT DEM'!F7401</f>
        <v>PassengerTransportationExternal OUTHome OtherRailTramway</v>
      </c>
    </row>
    <row r="1354" spans="1:6" x14ac:dyDescent="0.25">
      <c r="A1354" t="str">
        <f>'BASE SPLIT DEM'!A7417</f>
        <v>TO</v>
      </c>
      <c r="B1354">
        <f>'BASE SPLIT DEM'!B1354</f>
        <v>2019</v>
      </c>
      <c r="C1354" t="str">
        <f>'BASE SPLIT DEM'!C1354</f>
        <v>ADEMPASTRAEXIHSROATRULGTAPG</v>
      </c>
      <c r="D1354" t="str">
        <f>'BASE SPLIT DEM'!D1354</f>
        <v>PASTRAEXIHSROATRU</v>
      </c>
      <c r="E1354" s="4">
        <f>'BASE SPLIT DEM'!E1354+IF('BASE SPLIT DEM'!E1354=0,0,_xlfn.IFNA(VLOOKUP(RIGHT(C1354,6),'Tuning parameter'!$A$3:$AC$11,HLOOKUP(B1354,'Tuning parameter'!$B$1:$AC$2,2,FALSE),FALSE),0))</f>
        <v>0.59350310676572304</v>
      </c>
      <c r="F1354" t="str">
        <f>'BASE SPLIT DEM'!F7417</f>
        <v>PassengerTransportationExternal OUTHome OtherRoadMotorcycles</v>
      </c>
    </row>
    <row r="1355" spans="1:6" x14ac:dyDescent="0.25">
      <c r="A1355" t="str">
        <f>'BASE SPLIT DEM'!A7418</f>
        <v>TO</v>
      </c>
      <c r="B1355">
        <f>'BASE SPLIT DEM'!B1355</f>
        <v>2019</v>
      </c>
      <c r="C1355" t="str">
        <f>'BASE SPLIT DEM'!C1355</f>
        <v>ADEMPASTRAEXIHSROAMOR______</v>
      </c>
      <c r="D1355" t="str">
        <f>'BASE SPLIT DEM'!D1355</f>
        <v>PASTRAEXIHSROAMOR</v>
      </c>
      <c r="E1355" s="4">
        <f>'BASE SPLIT DEM'!E1355+IF('BASE SPLIT DEM'!E1355=0,0,_xlfn.IFNA(VLOOKUP(RIGHT(C1355,6),'Tuning parameter'!$A$3:$AC$11,HLOOKUP(B1355,'Tuning parameter'!$B$1:$AC$2,2,FALSE),FALSE),0))</f>
        <v>1</v>
      </c>
      <c r="F1355" t="str">
        <f>'BASE SPLIT DEM'!F7418</f>
        <v>PassengerTransportationExternal OUTHome OtherRoadWalk</v>
      </c>
    </row>
    <row r="1356" spans="1:6" x14ac:dyDescent="0.25">
      <c r="A1356" t="str">
        <f>'BASE SPLIT DEM'!A7419</f>
        <v>TO</v>
      </c>
      <c r="B1356">
        <f>'BASE SPLIT DEM'!B1356</f>
        <v>2019</v>
      </c>
      <c r="C1356" t="str">
        <f>'BASE SPLIT DEM'!C1356</f>
        <v>ADEMPASTRAEXIHSROAWAL______</v>
      </c>
      <c r="D1356" t="str">
        <f>'BASE SPLIT DEM'!D1356</f>
        <v>PASTRAEXIHSROAWAL</v>
      </c>
      <c r="E1356" s="4">
        <f>'BASE SPLIT DEM'!E1356+IF('BASE SPLIT DEM'!E1356=0,0,_xlfn.IFNA(VLOOKUP(RIGHT(C1356,6),'Tuning parameter'!$A$3:$AC$11,HLOOKUP(B1356,'Tuning parameter'!$B$1:$AC$2,2,FALSE),FALSE),0))</f>
        <v>1</v>
      </c>
      <c r="F1356" t="str">
        <f>'BASE SPLIT DEM'!F7419</f>
        <v>PassengerTransportationExternal OUTHome OtherRoadBicycle</v>
      </c>
    </row>
    <row r="1357" spans="1:6" x14ac:dyDescent="0.25">
      <c r="A1357" t="str">
        <f>'BASE SPLIT DEM'!A7422</f>
        <v>TO</v>
      </c>
      <c r="B1357">
        <f>'BASE SPLIT DEM'!B1357</f>
        <v>2019</v>
      </c>
      <c r="C1357" t="str">
        <f>'BASE SPLIT DEM'!C1357</f>
        <v>ADEMPASTRAEXIHSROABIK______</v>
      </c>
      <c r="D1357" t="str">
        <f>'BASE SPLIT DEM'!D1357</f>
        <v>PASTRAEXIHSROABIK</v>
      </c>
      <c r="E1357" s="4">
        <f>'BASE SPLIT DEM'!E1357+IF('BASE SPLIT DEM'!E1357=0,0,_xlfn.IFNA(VLOOKUP(RIGHT(C1357,6),'Tuning parameter'!$A$3:$AC$11,HLOOKUP(B1357,'Tuning parameter'!$B$1:$AC$2,2,FALSE),FALSE),0))</f>
        <v>1</v>
      </c>
      <c r="F1357" t="str">
        <f>'BASE SPLIT DEM'!F7422</f>
        <v>PassengerTransportationExternal OUTNon Home basedRailSubway</v>
      </c>
    </row>
    <row r="1358" spans="1:6" x14ac:dyDescent="0.25">
      <c r="A1358" t="str">
        <f>'BASE SPLIT DEM'!A7423</f>
        <v>TO</v>
      </c>
      <c r="B1358">
        <f>'BASE SPLIT DEM'!B1358</f>
        <v>2019</v>
      </c>
      <c r="C1358" t="str">
        <f>'BASE SPLIT DEM'!C1358</f>
        <v>ADEMPASTRAEXIHORAIREG___GOR</v>
      </c>
      <c r="D1358" t="str">
        <f>'BASE SPLIT DEM'!D1358</f>
        <v>PASTRAEXIHORAIREG</v>
      </c>
      <c r="E1358" s="4">
        <f>'BASE SPLIT DEM'!E1358+IF('BASE SPLIT DEM'!E1358=0,0,_xlfn.IFNA(VLOOKUP(RIGHT(C1358,6),'Tuning parameter'!$A$3:$AC$11,HLOOKUP(B1358,'Tuning parameter'!$B$1:$AC$2,2,FALSE),FALSE),0))</f>
        <v>0.97446015556349797</v>
      </c>
      <c r="F1358" t="str">
        <f>'BASE SPLIT DEM'!F7423</f>
        <v>PassengerTransportationExternal OUTNon Home basedRailTramway</v>
      </c>
    </row>
    <row r="1359" spans="1:6" x14ac:dyDescent="0.25">
      <c r="A1359" t="str">
        <f>'BASE SPLIT DEM'!A7439</f>
        <v>TO</v>
      </c>
      <c r="B1359">
        <f>'BASE SPLIT DEM'!B1359</f>
        <v>2019</v>
      </c>
      <c r="C1359" t="str">
        <f>'BASE SPLIT DEM'!C1359</f>
        <v>ADEMPASTRAEXIHORAIREG___UPX</v>
      </c>
      <c r="D1359" t="str">
        <f>'BASE SPLIT DEM'!D1359</f>
        <v>PASTRAEXIHORAIREG</v>
      </c>
      <c r="E1359" s="4">
        <f>'BASE SPLIT DEM'!E1359+IF('BASE SPLIT DEM'!E1359=0,0,_xlfn.IFNA(VLOOKUP(RIGHT(C1359,6),'Tuning parameter'!$A$3:$AC$11,HLOOKUP(B1359,'Tuning parameter'!$B$1:$AC$2,2,FALSE),FALSE),0))</f>
        <v>2.5539844436501102E-2</v>
      </c>
      <c r="F1359" t="str">
        <f>'BASE SPLIT DEM'!F7439</f>
        <v>PassengerTransportationExternal OUTNon Home basedRoadMotorcycles</v>
      </c>
    </row>
    <row r="1360" spans="1:6" x14ac:dyDescent="0.25">
      <c r="A1360" t="str">
        <f>'BASE SPLIT DEM'!A7440</f>
        <v>TO</v>
      </c>
      <c r="B1360">
        <f>'BASE SPLIT DEM'!B1360</f>
        <v>2019</v>
      </c>
      <c r="C1360" t="str">
        <f>'BASE SPLIT DEM'!C1360</f>
        <v>ADEMPASTRAEXIHORAISUB___TSU</v>
      </c>
      <c r="D1360" t="str">
        <f>'BASE SPLIT DEM'!D1360</f>
        <v>PASTRAEXIHORAISUB</v>
      </c>
      <c r="E1360" s="4">
        <f>'BASE SPLIT DEM'!E1360+IF('BASE SPLIT DEM'!E1360=0,0,_xlfn.IFNA(VLOOKUP(RIGHT(C1360,6),'Tuning parameter'!$A$3:$AC$11,HLOOKUP(B1360,'Tuning parameter'!$B$1:$AC$2,2,FALSE),FALSE),0))</f>
        <v>1</v>
      </c>
      <c r="F1360" t="str">
        <f>'BASE SPLIT DEM'!F7440</f>
        <v>PassengerTransportationExternal OUTNon Home basedRoadWalk</v>
      </c>
    </row>
    <row r="1361" spans="1:6" x14ac:dyDescent="0.25">
      <c r="A1361" t="str">
        <f>'BASE SPLIT DEM'!A7441</f>
        <v>TO</v>
      </c>
      <c r="B1361">
        <f>'BASE SPLIT DEM'!B1361</f>
        <v>2019</v>
      </c>
      <c r="C1361" t="str">
        <f>'BASE SPLIT DEM'!C1361</f>
        <v>ADEMPASTRAEXIHORAITRM___TST</v>
      </c>
      <c r="D1361" t="str">
        <f>'BASE SPLIT DEM'!D1361</f>
        <v>PASTRAEXIHORAITRM</v>
      </c>
      <c r="E1361" s="4">
        <f>'BASE SPLIT DEM'!E1361+IF('BASE SPLIT DEM'!E1361=0,0,_xlfn.IFNA(VLOOKUP(RIGHT(C1361,6),'Tuning parameter'!$A$3:$AC$11,HLOOKUP(B1361,'Tuning parameter'!$B$1:$AC$2,2,FALSE),FALSE),0))</f>
        <v>1</v>
      </c>
      <c r="F1361" t="str">
        <f>'BASE SPLIT DEM'!F7441</f>
        <v>PassengerTransportationExternal OUTNon Home basedRoadBicycle</v>
      </c>
    </row>
    <row r="1362" spans="1:6" x14ac:dyDescent="0.25">
      <c r="A1362" t="str">
        <f>'BASE SPLIT DEM'!A7550</f>
        <v>TO</v>
      </c>
      <c r="B1362">
        <f>'BASE SPLIT DEM'!B1362</f>
        <v>2019</v>
      </c>
      <c r="C1362" t="str">
        <f>'BASE SPLIT DEM'!C1362</f>
        <v>ADEMPASTRAEXIHOROABUSIUBGOB</v>
      </c>
      <c r="D1362" t="str">
        <f>'BASE SPLIT DEM'!D1362</f>
        <v>PASTRAEXIHOROABUS</v>
      </c>
      <c r="E1362" s="4">
        <f>'BASE SPLIT DEM'!E1362+IF('BASE SPLIT DEM'!E1362=0,0,_xlfn.IFNA(VLOOKUP(RIGHT(C1362,6),'Tuning parameter'!$A$3:$AC$11,HLOOKUP(B1362,'Tuning parameter'!$B$1:$AC$2,2,FALSE),FALSE),0))</f>
        <v>4.9005680130978099E-2</v>
      </c>
      <c r="F1362" t="str">
        <f>'BASE SPLIT DEM'!F7550</f>
        <v>PassengerTransportationIn BoundaryHome WorkRailRegional</v>
      </c>
    </row>
    <row r="1363" spans="1:6" x14ac:dyDescent="0.25">
      <c r="A1363" t="str">
        <f>'BASE SPLIT DEM'!A7552</f>
        <v>TO</v>
      </c>
      <c r="B1363">
        <f>'BASE SPLIT DEM'!B1363</f>
        <v>2019</v>
      </c>
      <c r="C1363" t="str">
        <f>'BASE SPLIT DEM'!C1363</f>
        <v>ADEMPASTRAEXIHOROABUSURBTBU</v>
      </c>
      <c r="D1363" t="str">
        <f>'BASE SPLIT DEM'!D1363</f>
        <v>PASTRAEXIHOROABUS</v>
      </c>
      <c r="E1363" s="4">
        <f>'BASE SPLIT DEM'!E1363+IF('BASE SPLIT DEM'!E1363=0,0,_xlfn.IFNA(VLOOKUP(RIGHT(C1363,6),'Tuning parameter'!$A$3:$AC$11,HLOOKUP(B1363,'Tuning parameter'!$B$1:$AC$2,2,FALSE),FALSE),0))</f>
        <v>0.74163195821324202</v>
      </c>
      <c r="F1363" t="str">
        <f>'BASE SPLIT DEM'!F7552</f>
        <v>PassengerTransportationIn BoundaryHome WorkRailSubway</v>
      </c>
    </row>
    <row r="1364" spans="1:6" x14ac:dyDescent="0.25">
      <c r="A1364" t="str">
        <f>'BASE SPLIT DEM'!A7553</f>
        <v>TO</v>
      </c>
      <c r="B1364">
        <f>'BASE SPLIT DEM'!B1364</f>
        <v>2019</v>
      </c>
      <c r="C1364" t="str">
        <f>'BASE SPLIT DEM'!C1364</f>
        <v>ADEMPASTRAEXIHOROABUSURBWTB</v>
      </c>
      <c r="D1364" t="str">
        <f>'BASE SPLIT DEM'!D1364</f>
        <v>PASTRAEXIHOROABUS</v>
      </c>
      <c r="E1364" s="4">
        <f>'BASE SPLIT DEM'!E1364+IF('BASE SPLIT DEM'!E1364=0,0,_xlfn.IFNA(VLOOKUP(RIGHT(C1364,6),'Tuning parameter'!$A$3:$AC$11,HLOOKUP(B1364,'Tuning parameter'!$B$1:$AC$2,2,FALSE),FALSE),0))</f>
        <v>0</v>
      </c>
      <c r="F1364" t="str">
        <f>'BASE SPLIT DEM'!F7553</f>
        <v>PassengerTransportationIn BoundaryHome WorkRailTramway</v>
      </c>
    </row>
    <row r="1365" spans="1:6" x14ac:dyDescent="0.25">
      <c r="A1365" t="str">
        <f>'BASE SPLIT DEM'!A7569</f>
        <v>TO</v>
      </c>
      <c r="B1365">
        <f>'BASE SPLIT DEM'!B1365</f>
        <v>2019</v>
      </c>
      <c r="C1365" t="str">
        <f>'BASE SPLIT DEM'!C1365</f>
        <v>ADEMPASTRAEXIHOROABUSIUBMWAY</v>
      </c>
      <c r="D1365" t="str">
        <f>'BASE SPLIT DEM'!D1365</f>
        <v>PASTRAEXIHOROABUS</v>
      </c>
      <c r="E1365" s="4">
        <f>'BASE SPLIT DEM'!E1365+IF('BASE SPLIT DEM'!E1365=0,0,_xlfn.IFNA(VLOOKUP(RIGHT(C1365,6),'Tuning parameter'!$A$3:$AC$11,HLOOKUP(B1365,'Tuning parameter'!$B$1:$AC$2,2,FALSE),FALSE),0))</f>
        <v>0.177683902870167</v>
      </c>
      <c r="F1365" t="str">
        <f>'BASE SPLIT DEM'!F7569</f>
        <v>PassengerTransportationIn BoundaryHome WorkRoadMotorcycles</v>
      </c>
    </row>
    <row r="1366" spans="1:6" x14ac:dyDescent="0.25">
      <c r="A1366" t="str">
        <f>'BASE SPLIT DEM'!A7570</f>
        <v>TO</v>
      </c>
      <c r="B1366">
        <f>'BASE SPLIT DEM'!B1366</f>
        <v>2019</v>
      </c>
      <c r="C1366" t="str">
        <f>'BASE SPLIT DEM'!C1366</f>
        <v>ADEMPASTRAEXIHOROABUSIUBVIVA</v>
      </c>
      <c r="D1366" t="str">
        <f>'BASE SPLIT DEM'!D1366</f>
        <v>PASTRAEXIHOROABUS</v>
      </c>
      <c r="E1366" s="4">
        <f>'BASE SPLIT DEM'!E1366+IF('BASE SPLIT DEM'!E1366=0,0,_xlfn.IFNA(VLOOKUP(RIGHT(C1366,6),'Tuning parameter'!$A$3:$AC$11,HLOOKUP(B1366,'Tuning parameter'!$B$1:$AC$2,2,FALSE),FALSE),0))</f>
        <v>2.39008820881767E-2</v>
      </c>
      <c r="F1366" t="str">
        <f>'BASE SPLIT DEM'!F7570</f>
        <v>PassengerTransportationIn BoundaryHome WorkRoadWalk</v>
      </c>
    </row>
    <row r="1367" spans="1:6" x14ac:dyDescent="0.25">
      <c r="A1367" t="str">
        <f>'BASE SPLIT DEM'!A7571</f>
        <v>TO</v>
      </c>
      <c r="B1367">
        <f>'BASE SPLIT DEM'!B1367</f>
        <v>2019</v>
      </c>
      <c r="C1367" t="str">
        <f>'BASE SPLIT DEM'!C1367</f>
        <v>ADEMPASTRAEXIHOROABUSIUBDURT</v>
      </c>
      <c r="D1367" t="str">
        <f>'BASE SPLIT DEM'!D1367</f>
        <v>PASTRAEXIHOROABUS</v>
      </c>
      <c r="E1367" s="4">
        <f>'BASE SPLIT DEM'!E1367+IF('BASE SPLIT DEM'!E1367=0,0,_xlfn.IFNA(VLOOKUP(RIGHT(C1367,6),'Tuning parameter'!$A$3:$AC$11,HLOOKUP(B1367,'Tuning parameter'!$B$1:$AC$2,2,FALSE),FALSE),0))</f>
        <v>7.7775766974358699E-3</v>
      </c>
      <c r="F1367" t="str">
        <f>'BASE SPLIT DEM'!F7571</f>
        <v>PassengerTransportationIn BoundaryHome WorkRoadBicycle</v>
      </c>
    </row>
    <row r="1368" spans="1:6" x14ac:dyDescent="0.25">
      <c r="A1368" t="str">
        <f>'BASE SPLIT DEM'!A7572</f>
        <v>TO</v>
      </c>
      <c r="B1368">
        <f>'BASE SPLIT DEM'!B1368</f>
        <v>2019</v>
      </c>
      <c r="C1368" t="str">
        <f>'BASE SPLIT DEM'!C1368</f>
        <v>ADEMPASTRAEXIHOROABUSSCB___</v>
      </c>
      <c r="D1368" t="str">
        <f>'BASE SPLIT DEM'!D1368</f>
        <v>PASTRAEXIHOROABUS</v>
      </c>
      <c r="E1368" s="4">
        <f>'BASE SPLIT DEM'!E1368+IF('BASE SPLIT DEM'!E1368=0,0,_xlfn.IFNA(VLOOKUP(RIGHT(C1368,6),'Tuning parameter'!$A$3:$AC$11,HLOOKUP(B1368,'Tuning parameter'!$B$1:$AC$2,2,FALSE),FALSE),0))</f>
        <v>0</v>
      </c>
      <c r="F1368" t="str">
        <f>'BASE SPLIT DEM'!F7572</f>
        <v>PassengerTransportationIn BoundaryHome SchoolRailRegional</v>
      </c>
    </row>
    <row r="1369" spans="1:6" x14ac:dyDescent="0.25">
      <c r="A1369" t="str">
        <f>'BASE SPLIT DEM'!A7574</f>
        <v>TO</v>
      </c>
      <c r="B1369">
        <f>'BASE SPLIT DEM'!B1369</f>
        <v>2019</v>
      </c>
      <c r="C1369" t="str">
        <f>'BASE SPLIT DEM'!C1369</f>
        <v>ADEMPASTRAEXIHOROACAR___RSH</v>
      </c>
      <c r="D1369" t="str">
        <f>'BASE SPLIT DEM'!D1369</f>
        <v>PASTRAEXIHOROACAR</v>
      </c>
      <c r="E1369" s="4">
        <f>'BASE SPLIT DEM'!E1369+IF('BASE SPLIT DEM'!E1369=0,0,_xlfn.IFNA(VLOOKUP(RIGHT(C1369,6),'Tuning parameter'!$A$3:$AC$11,HLOOKUP(B1369,'Tuning parameter'!$B$1:$AC$2,2,FALSE),FALSE),0))</f>
        <v>1.3511232481335201E-2</v>
      </c>
      <c r="F1369" t="str">
        <f>'BASE SPLIT DEM'!F7574</f>
        <v>PassengerTransportationIn BoundaryHome SchoolRailSubway</v>
      </c>
    </row>
    <row r="1370" spans="1:6" x14ac:dyDescent="0.25">
      <c r="A1370" t="str">
        <f>'BASE SPLIT DEM'!A7575</f>
        <v>TO</v>
      </c>
      <c r="B1370">
        <f>'BASE SPLIT DEM'!B1370</f>
        <v>2019</v>
      </c>
      <c r="C1370" t="str">
        <f>'BASE SPLIT DEM'!C1370</f>
        <v>ADEMPASTRAEXIHOROACAR___TAX</v>
      </c>
      <c r="D1370" t="str">
        <f>'BASE SPLIT DEM'!D1370</f>
        <v>PASTRAEXIHOROACAR</v>
      </c>
      <c r="E1370" s="4">
        <f>'BASE SPLIT DEM'!E1370+IF('BASE SPLIT DEM'!E1370=0,0,_xlfn.IFNA(VLOOKUP(RIGHT(C1370,6),'Tuning parameter'!$A$3:$AC$11,HLOOKUP(B1370,'Tuning parameter'!$B$1:$AC$2,2,FALSE),FALSE),0))</f>
        <v>1.08157195638427E-2</v>
      </c>
      <c r="F1370" t="str">
        <f>'BASE SPLIT DEM'!F7575</f>
        <v>PassengerTransportationIn BoundaryHome SchoolRailTramway</v>
      </c>
    </row>
    <row r="1371" spans="1:6" x14ac:dyDescent="0.25">
      <c r="A1371" t="str">
        <f>'BASE SPLIT DEM'!A7591</f>
        <v>TO</v>
      </c>
      <c r="B1371">
        <f>'BASE SPLIT DEM'!B1371</f>
        <v>2019</v>
      </c>
      <c r="C1371" t="str">
        <f>'BASE SPLIT DEM'!C1371</f>
        <v>ADEMPASTRAEXIHOROACAR___ADR</v>
      </c>
      <c r="D1371" t="str">
        <f>'BASE SPLIT DEM'!D1371</f>
        <v>PASTRAEXIHOROACAR</v>
      </c>
      <c r="E1371" s="4">
        <f>'BASE SPLIT DEM'!E1371+IF('BASE SPLIT DEM'!E1371=0,0,_xlfn.IFNA(VLOOKUP(RIGHT(C1371,6),'Tuning parameter'!$A$3:$AC$11,HLOOKUP(B1371,'Tuning parameter'!$B$1:$AC$2,2,FALSE),FALSE),0))</f>
        <v>0.86770200888905602</v>
      </c>
      <c r="F1371" t="str">
        <f>'BASE SPLIT DEM'!F7591</f>
        <v>PassengerTransportationIn BoundaryHome SchoolRoadMotorcycles</v>
      </c>
    </row>
    <row r="1372" spans="1:6" x14ac:dyDescent="0.25">
      <c r="A1372" t="str">
        <f>'BASE SPLIT DEM'!A7592</f>
        <v>TO</v>
      </c>
      <c r="B1372">
        <f>'BASE SPLIT DEM'!B1372</f>
        <v>2019</v>
      </c>
      <c r="C1372" t="str">
        <f>'BASE SPLIT DEM'!C1372</f>
        <v>ADEMPASTRAEXIHOROACAR___APG</v>
      </c>
      <c r="D1372" t="str">
        <f>'BASE SPLIT DEM'!D1372</f>
        <v>PASTRAEXIHOROACAR</v>
      </c>
      <c r="E1372" s="4">
        <f>'BASE SPLIT DEM'!E1372+IF('BASE SPLIT DEM'!E1372=0,0,_xlfn.IFNA(VLOOKUP(RIGHT(C1372,6),'Tuning parameter'!$A$3:$AC$11,HLOOKUP(B1372,'Tuning parameter'!$B$1:$AC$2,2,FALSE),FALSE),0))</f>
        <v>0.107971039065765</v>
      </c>
      <c r="F1372" t="str">
        <f>'BASE SPLIT DEM'!F7592</f>
        <v>PassengerTransportationIn BoundaryHome SchoolRoadWalk</v>
      </c>
    </row>
    <row r="1373" spans="1:6" x14ac:dyDescent="0.25">
      <c r="A1373" t="str">
        <f>'BASE SPLIT DEM'!A7593</f>
        <v>TO</v>
      </c>
      <c r="B1373">
        <f>'BASE SPLIT DEM'!B1373</f>
        <v>2019</v>
      </c>
      <c r="C1373" t="str">
        <f>'BASE SPLIT DEM'!C1373</f>
        <v>ADEMPASTRAEXIHOROATRULGTRSH</v>
      </c>
      <c r="D1373" t="str">
        <f>'BASE SPLIT DEM'!D1373</f>
        <v>PASTRAEXIHOROATRU</v>
      </c>
      <c r="E1373" s="4">
        <f>'BASE SPLIT DEM'!E1373+IF('BASE SPLIT DEM'!E1373=0,0,_xlfn.IFNA(VLOOKUP(RIGHT(C1373,6),'Tuning parameter'!$A$3:$AC$11,HLOOKUP(B1373,'Tuning parameter'!$B$1:$AC$2,2,FALSE),FALSE),0))</f>
        <v>1.3516939479092299E-2</v>
      </c>
      <c r="F1373" t="str">
        <f>'BASE SPLIT DEM'!F7593</f>
        <v>PassengerTransportationIn BoundaryHome SchoolRoadBicycle</v>
      </c>
    </row>
    <row r="1374" spans="1:6" x14ac:dyDescent="0.25">
      <c r="A1374" t="str">
        <f>'BASE SPLIT DEM'!A7594</f>
        <v>TO</v>
      </c>
      <c r="B1374">
        <f>'BASE SPLIT DEM'!B1374</f>
        <v>2019</v>
      </c>
      <c r="C1374" t="str">
        <f>'BASE SPLIT DEM'!C1374</f>
        <v>ADEMPASTRAEXIHOROATRULGTTAX</v>
      </c>
      <c r="D1374" t="str">
        <f>'BASE SPLIT DEM'!D1374</f>
        <v>PASTRAEXIHOROATRU</v>
      </c>
      <c r="E1374" s="4">
        <f>'BASE SPLIT DEM'!E1374+IF('BASE SPLIT DEM'!E1374=0,0,_xlfn.IFNA(VLOOKUP(RIGHT(C1374,6),'Tuning parameter'!$A$3:$AC$11,HLOOKUP(B1374,'Tuning parameter'!$B$1:$AC$2,2,FALSE),FALSE),0))</f>
        <v>3.4924222617454702E-3</v>
      </c>
      <c r="F1374" t="str">
        <f>'BASE SPLIT DEM'!F7594</f>
        <v>PassengerTransportationIn BoundaryHome OtherRailRegional</v>
      </c>
    </row>
    <row r="1375" spans="1:6" x14ac:dyDescent="0.25">
      <c r="A1375" t="str">
        <f>'BASE SPLIT DEM'!A7596</f>
        <v>TO</v>
      </c>
      <c r="B1375">
        <f>'BASE SPLIT DEM'!B1375</f>
        <v>2019</v>
      </c>
      <c r="C1375" t="str">
        <f>'BASE SPLIT DEM'!C1375</f>
        <v>ADEMPASTRAEXIHOROATRULGTADR</v>
      </c>
      <c r="D1375" t="str">
        <f>'BASE SPLIT DEM'!D1375</f>
        <v>PASTRAEXIHOROATRU</v>
      </c>
      <c r="E1375" s="4">
        <f>'BASE SPLIT DEM'!E1375+IF('BASE SPLIT DEM'!E1375=0,0,_xlfn.IFNA(VLOOKUP(RIGHT(C1375,6),'Tuning parameter'!$A$3:$AC$11,HLOOKUP(B1375,'Tuning parameter'!$B$1:$AC$2,2,FALSE),FALSE),0))</f>
        <v>0.87412592797713495</v>
      </c>
      <c r="F1375" t="str">
        <f>'BASE SPLIT DEM'!F7596</f>
        <v>PassengerTransportationIn BoundaryHome OtherRailSubway</v>
      </c>
    </row>
    <row r="1376" spans="1:6" x14ac:dyDescent="0.25">
      <c r="A1376" t="str">
        <f>'BASE SPLIT DEM'!A7597</f>
        <v>TO</v>
      </c>
      <c r="B1376">
        <f>'BASE SPLIT DEM'!B1376</f>
        <v>2019</v>
      </c>
      <c r="C1376" t="str">
        <f>'BASE SPLIT DEM'!C1376</f>
        <v>ADEMPASTRAEXIHOROATRULGTAPG</v>
      </c>
      <c r="D1376" t="str">
        <f>'BASE SPLIT DEM'!D1376</f>
        <v>PASTRAEXIHOROATRU</v>
      </c>
      <c r="E1376" s="4">
        <f>'BASE SPLIT DEM'!E1376+IF('BASE SPLIT DEM'!E1376=0,0,_xlfn.IFNA(VLOOKUP(RIGHT(C1376,6),'Tuning parameter'!$A$3:$AC$11,HLOOKUP(B1376,'Tuning parameter'!$B$1:$AC$2,2,FALSE),FALSE),0))</f>
        <v>0.108864710282026</v>
      </c>
      <c r="F1376" t="str">
        <f>'BASE SPLIT DEM'!F7597</f>
        <v>PassengerTransportationIn BoundaryHome OtherRailTramway</v>
      </c>
    </row>
    <row r="1377" spans="1:6" x14ac:dyDescent="0.25">
      <c r="A1377" t="str">
        <f>'BASE SPLIT DEM'!A7613</f>
        <v>TO</v>
      </c>
      <c r="B1377">
        <f>'BASE SPLIT DEM'!B1377</f>
        <v>2019</v>
      </c>
      <c r="C1377" t="str">
        <f>'BASE SPLIT DEM'!C1377</f>
        <v>ADEMPASTRAEXIHOROAMOR______</v>
      </c>
      <c r="D1377" t="str">
        <f>'BASE SPLIT DEM'!D1377</f>
        <v>PASTRAEXIHOROAMOR</v>
      </c>
      <c r="E1377" s="4">
        <f>'BASE SPLIT DEM'!E1377+IF('BASE SPLIT DEM'!E1377=0,0,_xlfn.IFNA(VLOOKUP(RIGHT(C1377,6),'Tuning parameter'!$A$3:$AC$11,HLOOKUP(B1377,'Tuning parameter'!$B$1:$AC$2,2,FALSE),FALSE),0))</f>
        <v>1</v>
      </c>
      <c r="F1377" t="str">
        <f>'BASE SPLIT DEM'!F7613</f>
        <v>PassengerTransportationIn BoundaryHome OtherRoadMotorcycles</v>
      </c>
    </row>
    <row r="1378" spans="1:6" x14ac:dyDescent="0.25">
      <c r="A1378" t="str">
        <f>'BASE SPLIT DEM'!A7614</f>
        <v>TO</v>
      </c>
      <c r="B1378">
        <f>'BASE SPLIT DEM'!B1378</f>
        <v>2019</v>
      </c>
      <c r="C1378" t="str">
        <f>'BASE SPLIT DEM'!C1378</f>
        <v>ADEMPASTRAEXIHOROAWAL______</v>
      </c>
      <c r="D1378" t="str">
        <f>'BASE SPLIT DEM'!D1378</f>
        <v>PASTRAEXIHOROAWAL</v>
      </c>
      <c r="E1378" s="4">
        <f>'BASE SPLIT DEM'!E1378+IF('BASE SPLIT DEM'!E1378=0,0,_xlfn.IFNA(VLOOKUP(RIGHT(C1378,6),'Tuning parameter'!$A$3:$AC$11,HLOOKUP(B1378,'Tuning parameter'!$B$1:$AC$2,2,FALSE),FALSE),0))</f>
        <v>1</v>
      </c>
      <c r="F1378" t="str">
        <f>'BASE SPLIT DEM'!F7614</f>
        <v>PassengerTransportationIn BoundaryHome OtherRoadWalk</v>
      </c>
    </row>
    <row r="1379" spans="1:6" x14ac:dyDescent="0.25">
      <c r="A1379" t="str">
        <f>'BASE SPLIT DEM'!A7615</f>
        <v>TO</v>
      </c>
      <c r="B1379">
        <f>'BASE SPLIT DEM'!B1379</f>
        <v>2019</v>
      </c>
      <c r="C1379" t="str">
        <f>'BASE SPLIT DEM'!C1379</f>
        <v>ADEMPASTRAEXIHOROABIK______</v>
      </c>
      <c r="D1379" t="str">
        <f>'BASE SPLIT DEM'!D1379</f>
        <v>PASTRAEXIHOROABIK</v>
      </c>
      <c r="E1379" s="4">
        <f>'BASE SPLIT DEM'!E1379+IF('BASE SPLIT DEM'!E1379=0,0,_xlfn.IFNA(VLOOKUP(RIGHT(C1379,6),'Tuning parameter'!$A$3:$AC$11,HLOOKUP(B1379,'Tuning parameter'!$B$1:$AC$2,2,FALSE),FALSE),0))</f>
        <v>1</v>
      </c>
      <c r="F1379" t="str">
        <f>'BASE SPLIT DEM'!F7615</f>
        <v>PassengerTransportationIn BoundaryHome OtherRoadBicycle</v>
      </c>
    </row>
    <row r="1380" spans="1:6" x14ac:dyDescent="0.25">
      <c r="A1380" t="str">
        <f>'BASE SPLIT DEM'!A7616</f>
        <v>TO</v>
      </c>
      <c r="B1380">
        <f>'BASE SPLIT DEM'!B1380</f>
        <v>2019</v>
      </c>
      <c r="C1380" t="str">
        <f>'BASE SPLIT DEM'!C1380</f>
        <v>ADEMPASTRAEXINHRAIREG___GOR</v>
      </c>
      <c r="D1380" t="str">
        <f>'BASE SPLIT DEM'!D1380</f>
        <v>PASTRAEXINHRAIREG</v>
      </c>
      <c r="E1380" s="4">
        <f>'BASE SPLIT DEM'!E1380+IF('BASE SPLIT DEM'!E1380=0,0,_xlfn.IFNA(VLOOKUP(RIGHT(C1380,6),'Tuning parameter'!$A$3:$AC$11,HLOOKUP(B1380,'Tuning parameter'!$B$1:$AC$2,2,FALSE),FALSE),0))</f>
        <v>0.97446015556349797</v>
      </c>
      <c r="F1380" t="str">
        <f>'BASE SPLIT DEM'!F7616</f>
        <v>PassengerTransportationIn BoundaryNon Home basedRailRegional</v>
      </c>
    </row>
    <row r="1381" spans="1:6" x14ac:dyDescent="0.25">
      <c r="A1381" t="str">
        <f>'BASE SPLIT DEM'!A7618</f>
        <v>TO</v>
      </c>
      <c r="B1381">
        <f>'BASE SPLIT DEM'!B1381</f>
        <v>2019</v>
      </c>
      <c r="C1381" t="str">
        <f>'BASE SPLIT DEM'!C1381</f>
        <v>ADEMPASTRAEXINHRAIREG___UPX</v>
      </c>
      <c r="D1381" t="str">
        <f>'BASE SPLIT DEM'!D1381</f>
        <v>PASTRAEXINHRAIREG</v>
      </c>
      <c r="E1381" s="4">
        <f>'BASE SPLIT DEM'!E1381+IF('BASE SPLIT DEM'!E1381=0,0,_xlfn.IFNA(VLOOKUP(RIGHT(C1381,6),'Tuning parameter'!$A$3:$AC$11,HLOOKUP(B1381,'Tuning parameter'!$B$1:$AC$2,2,FALSE),FALSE),0))</f>
        <v>2.5539844436501102E-2</v>
      </c>
      <c r="F1381" t="str">
        <f>'BASE SPLIT DEM'!F7618</f>
        <v>PassengerTransportationIn BoundaryNon Home basedRailSubway</v>
      </c>
    </row>
    <row r="1382" spans="1:6" x14ac:dyDescent="0.25">
      <c r="A1382" t="str">
        <f>'BASE SPLIT DEM'!A7619</f>
        <v>TO</v>
      </c>
      <c r="B1382">
        <f>'BASE SPLIT DEM'!B1382</f>
        <v>2019</v>
      </c>
      <c r="C1382" t="str">
        <f>'BASE SPLIT DEM'!C1382</f>
        <v>ADEMPASTRAEXINHRAISUB___TSU</v>
      </c>
      <c r="D1382" t="str">
        <f>'BASE SPLIT DEM'!D1382</f>
        <v>PASTRAEXINHRAISUB</v>
      </c>
      <c r="E1382" s="4">
        <f>'BASE SPLIT DEM'!E1382+IF('BASE SPLIT DEM'!E1382=0,0,_xlfn.IFNA(VLOOKUP(RIGHT(C1382,6),'Tuning parameter'!$A$3:$AC$11,HLOOKUP(B1382,'Tuning parameter'!$B$1:$AC$2,2,FALSE),FALSE),0))</f>
        <v>1</v>
      </c>
      <c r="F1382" t="str">
        <f>'BASE SPLIT DEM'!F7619</f>
        <v>PassengerTransportationIn BoundaryNon Home basedRailTramway</v>
      </c>
    </row>
    <row r="1383" spans="1:6" x14ac:dyDescent="0.25">
      <c r="A1383" t="str">
        <f>'BASE SPLIT DEM'!A7635</f>
        <v>TO</v>
      </c>
      <c r="B1383">
        <f>'BASE SPLIT DEM'!B1383</f>
        <v>2019</v>
      </c>
      <c r="C1383" t="str">
        <f>'BASE SPLIT DEM'!C1383</f>
        <v>ADEMPASTRAEXINHRAITRM___TST</v>
      </c>
      <c r="D1383" t="str">
        <f>'BASE SPLIT DEM'!D1383</f>
        <v>PASTRAEXINHRAITRM</v>
      </c>
      <c r="E1383" s="4">
        <f>'BASE SPLIT DEM'!E1383+IF('BASE SPLIT DEM'!E1383=0,0,_xlfn.IFNA(VLOOKUP(RIGHT(C1383,6),'Tuning parameter'!$A$3:$AC$11,HLOOKUP(B1383,'Tuning parameter'!$B$1:$AC$2,2,FALSE),FALSE),0))</f>
        <v>1</v>
      </c>
      <c r="F1383" t="str">
        <f>'BASE SPLIT DEM'!F7635</f>
        <v>PassengerTransportationIn BoundaryNon Home basedRoadMotorcycles</v>
      </c>
    </row>
    <row r="1384" spans="1:6" x14ac:dyDescent="0.25">
      <c r="A1384" t="str">
        <f>'BASE SPLIT DEM'!A7636</f>
        <v>TO</v>
      </c>
      <c r="B1384">
        <f>'BASE SPLIT DEM'!B1384</f>
        <v>2019</v>
      </c>
      <c r="C1384" t="str">
        <f>'BASE SPLIT DEM'!C1384</f>
        <v>ADEMPASTRAEXINHROABUSIUBGOB</v>
      </c>
      <c r="D1384" t="str">
        <f>'BASE SPLIT DEM'!D1384</f>
        <v>PASTRAEXINHROABUS</v>
      </c>
      <c r="E1384" s="4">
        <f>'BASE SPLIT DEM'!E1384+IF('BASE SPLIT DEM'!E1384=0,0,_xlfn.IFNA(VLOOKUP(RIGHT(C1384,6),'Tuning parameter'!$A$3:$AC$11,HLOOKUP(B1384,'Tuning parameter'!$B$1:$AC$2,2,FALSE),FALSE),0))</f>
        <v>4.9005680130978099E-2</v>
      </c>
      <c r="F1384" t="str">
        <f>'BASE SPLIT DEM'!F7636</f>
        <v>PassengerTransportationIn BoundaryNon Home basedRoadWalk</v>
      </c>
    </row>
    <row r="1385" spans="1:6" x14ac:dyDescent="0.25">
      <c r="A1385" t="str">
        <f>'BASE SPLIT DEM'!A7637</f>
        <v>TO</v>
      </c>
      <c r="B1385">
        <f>'BASE SPLIT DEM'!B1385</f>
        <v>2019</v>
      </c>
      <c r="C1385" t="str">
        <f>'BASE SPLIT DEM'!C1385</f>
        <v>ADEMPASTRAEXINHROABUSURBTBU</v>
      </c>
      <c r="D1385" t="str">
        <f>'BASE SPLIT DEM'!D1385</f>
        <v>PASTRAEXINHROABUS</v>
      </c>
      <c r="E1385" s="4">
        <f>'BASE SPLIT DEM'!E1385+IF('BASE SPLIT DEM'!E1385=0,0,_xlfn.IFNA(VLOOKUP(RIGHT(C1385,6),'Tuning parameter'!$A$3:$AC$11,HLOOKUP(B1385,'Tuning parameter'!$B$1:$AC$2,2,FALSE),FALSE),0))</f>
        <v>0.74163195821324202</v>
      </c>
      <c r="F1385" t="str">
        <f>'BASE SPLIT DEM'!F7637</f>
        <v>PassengerTransportationIn BoundaryNon Home basedRoadBicycle</v>
      </c>
    </row>
    <row r="1386" spans="1:6" x14ac:dyDescent="0.25">
      <c r="A1386" t="str">
        <f>'BASE SPLIT DEM'!A7638</f>
        <v>TO</v>
      </c>
      <c r="B1386">
        <f>'BASE SPLIT DEM'!B1386</f>
        <v>2019</v>
      </c>
      <c r="C1386" t="str">
        <f>'BASE SPLIT DEM'!C1386</f>
        <v>ADEMPASTRAEXINHROABUSURBWTB</v>
      </c>
      <c r="D1386" t="str">
        <f>'BASE SPLIT DEM'!D1386</f>
        <v>PASTRAEXINHROABUS</v>
      </c>
      <c r="E1386" s="4">
        <f>'BASE SPLIT DEM'!E1386+IF('BASE SPLIT DEM'!E1386=0,0,_xlfn.IFNA(VLOOKUP(RIGHT(C1386,6),'Tuning parameter'!$A$3:$AC$11,HLOOKUP(B1386,'Tuning parameter'!$B$1:$AC$2,2,FALSE),FALSE),0))</f>
        <v>0</v>
      </c>
      <c r="F1386" t="str">
        <f>'BASE SPLIT DEM'!F7638</f>
        <v>PassengerTransportationExternal INHome WorkRailRegional</v>
      </c>
    </row>
    <row r="1387" spans="1:6" x14ac:dyDescent="0.25">
      <c r="A1387" t="str">
        <f>'BASE SPLIT DEM'!A7640</f>
        <v>TO</v>
      </c>
      <c r="B1387">
        <f>'BASE SPLIT DEM'!B1387</f>
        <v>2019</v>
      </c>
      <c r="C1387" t="str">
        <f>'BASE SPLIT DEM'!C1387</f>
        <v>ADEMPASTRAEXINHROABUSIUBMWAY</v>
      </c>
      <c r="D1387" t="str">
        <f>'BASE SPLIT DEM'!D1387</f>
        <v>PASTRAEXINHROABUS</v>
      </c>
      <c r="E1387" s="4">
        <f>'BASE SPLIT DEM'!E1387+IF('BASE SPLIT DEM'!E1387=0,0,_xlfn.IFNA(VLOOKUP(RIGHT(C1387,6),'Tuning parameter'!$A$3:$AC$11,HLOOKUP(B1387,'Tuning parameter'!$B$1:$AC$2,2,FALSE),FALSE),0))</f>
        <v>0.177683902870167</v>
      </c>
      <c r="F1387" t="str">
        <f>'BASE SPLIT DEM'!F7640</f>
        <v>PassengerTransportationExternal INHome WorkRailSubway</v>
      </c>
    </row>
    <row r="1388" spans="1:6" x14ac:dyDescent="0.25">
      <c r="A1388" t="str">
        <f>'BASE SPLIT DEM'!A7641</f>
        <v>TO</v>
      </c>
      <c r="B1388">
        <f>'BASE SPLIT DEM'!B1388</f>
        <v>2019</v>
      </c>
      <c r="C1388" t="str">
        <f>'BASE SPLIT DEM'!C1388</f>
        <v>ADEMPASTRAEXINHROABUSIUBVIVA</v>
      </c>
      <c r="D1388" t="str">
        <f>'BASE SPLIT DEM'!D1388</f>
        <v>PASTRAEXINHROABUS</v>
      </c>
      <c r="E1388" s="4">
        <f>'BASE SPLIT DEM'!E1388+IF('BASE SPLIT DEM'!E1388=0,0,_xlfn.IFNA(VLOOKUP(RIGHT(C1388,6),'Tuning parameter'!$A$3:$AC$11,HLOOKUP(B1388,'Tuning parameter'!$B$1:$AC$2,2,FALSE),FALSE),0))</f>
        <v>2.39008820881767E-2</v>
      </c>
      <c r="F1388" t="str">
        <f>'BASE SPLIT DEM'!F7641</f>
        <v>PassengerTransportationExternal INHome WorkRailTramway</v>
      </c>
    </row>
    <row r="1389" spans="1:6" x14ac:dyDescent="0.25">
      <c r="A1389" t="str">
        <f>'BASE SPLIT DEM'!A7657</f>
        <v>TO</v>
      </c>
      <c r="B1389">
        <f>'BASE SPLIT DEM'!B1389</f>
        <v>2019</v>
      </c>
      <c r="C1389" t="str">
        <f>'BASE SPLIT DEM'!C1389</f>
        <v>ADEMPASTRAEXINHROABUSIUBDURT</v>
      </c>
      <c r="D1389" t="str">
        <f>'BASE SPLIT DEM'!D1389</f>
        <v>PASTRAEXINHROABUS</v>
      </c>
      <c r="E1389" s="4">
        <f>'BASE SPLIT DEM'!E1389+IF('BASE SPLIT DEM'!E1389=0,0,_xlfn.IFNA(VLOOKUP(RIGHT(C1389,6),'Tuning parameter'!$A$3:$AC$11,HLOOKUP(B1389,'Tuning parameter'!$B$1:$AC$2,2,FALSE),FALSE),0))</f>
        <v>7.7775766974358699E-3</v>
      </c>
      <c r="F1389" t="str">
        <f>'BASE SPLIT DEM'!F7657</f>
        <v>PassengerTransportationExternal INHome WorkRoadMotorcycles</v>
      </c>
    </row>
    <row r="1390" spans="1:6" x14ac:dyDescent="0.25">
      <c r="A1390" t="str">
        <f>'BASE SPLIT DEM'!A7658</f>
        <v>TO</v>
      </c>
      <c r="B1390">
        <f>'BASE SPLIT DEM'!B1390</f>
        <v>2019</v>
      </c>
      <c r="C1390" t="str">
        <f>'BASE SPLIT DEM'!C1390</f>
        <v>ADEMPASTRAEXINHROABUSSCB___</v>
      </c>
      <c r="D1390" t="str">
        <f>'BASE SPLIT DEM'!D1390</f>
        <v>PASTRAEXINHROABUS</v>
      </c>
      <c r="E1390" s="4">
        <f>'BASE SPLIT DEM'!E1390+IF('BASE SPLIT DEM'!E1390=0,0,_xlfn.IFNA(VLOOKUP(RIGHT(C1390,6),'Tuning parameter'!$A$3:$AC$11,HLOOKUP(B1390,'Tuning parameter'!$B$1:$AC$2,2,FALSE),FALSE),0))</f>
        <v>0</v>
      </c>
      <c r="F1390" t="str">
        <f>'BASE SPLIT DEM'!F7658</f>
        <v>PassengerTransportationExternal INHome WorkRoadWalk</v>
      </c>
    </row>
    <row r="1391" spans="1:6" x14ac:dyDescent="0.25">
      <c r="A1391" t="str">
        <f>'BASE SPLIT DEM'!A7659</f>
        <v>TO</v>
      </c>
      <c r="B1391">
        <f>'BASE SPLIT DEM'!B1391</f>
        <v>2019</v>
      </c>
      <c r="C1391" t="str">
        <f>'BASE SPLIT DEM'!C1391</f>
        <v>ADEMPASTRAEXINHROACAR___RSH</v>
      </c>
      <c r="D1391" t="str">
        <f>'BASE SPLIT DEM'!D1391</f>
        <v>PASTRAEXINHROACAR</v>
      </c>
      <c r="E1391" s="4">
        <f>'BASE SPLIT DEM'!E1391+IF('BASE SPLIT DEM'!E1391=0,0,_xlfn.IFNA(VLOOKUP(RIGHT(C1391,6),'Tuning parameter'!$A$3:$AC$11,HLOOKUP(B1391,'Tuning parameter'!$B$1:$AC$2,2,FALSE),FALSE),0))</f>
        <v>0</v>
      </c>
      <c r="F1391" t="str">
        <f>'BASE SPLIT DEM'!F7659</f>
        <v>PassengerTransportationExternal INHome WorkRoadBicycle</v>
      </c>
    </row>
    <row r="1392" spans="1:6" x14ac:dyDescent="0.25">
      <c r="A1392" t="str">
        <f>'BASE SPLIT DEM'!A7660</f>
        <v>TO</v>
      </c>
      <c r="B1392">
        <f>'BASE SPLIT DEM'!B1392</f>
        <v>2019</v>
      </c>
      <c r="C1392" t="str">
        <f>'BASE SPLIT DEM'!C1392</f>
        <v>ADEMPASTRAEXINHROACAR___TAX</v>
      </c>
      <c r="D1392" t="str">
        <f>'BASE SPLIT DEM'!D1392</f>
        <v>PASTRAEXINHROACAR</v>
      </c>
      <c r="E1392" s="4">
        <f>'BASE SPLIT DEM'!E1392+IF('BASE SPLIT DEM'!E1392=0,0,_xlfn.IFNA(VLOOKUP(RIGHT(C1392,6),'Tuning parameter'!$A$3:$AC$11,HLOOKUP(B1392,'Tuning parameter'!$B$1:$AC$2,2,FALSE),FALSE),0))</f>
        <v>1.08157195638427E-2</v>
      </c>
      <c r="F1392" t="str">
        <f>'BASE SPLIT DEM'!F7660</f>
        <v>PassengerTransportationExternal INHome SchoolRailRegional</v>
      </c>
    </row>
    <row r="1393" spans="1:6" x14ac:dyDescent="0.25">
      <c r="A1393" t="str">
        <f>'BASE SPLIT DEM'!A7662</f>
        <v>TO</v>
      </c>
      <c r="B1393">
        <f>'BASE SPLIT DEM'!B1393</f>
        <v>2019</v>
      </c>
      <c r="C1393" t="str">
        <f>'BASE SPLIT DEM'!C1393</f>
        <v>ADEMPASTRAEXINHROACAR___ADR</v>
      </c>
      <c r="D1393" t="str">
        <f>'BASE SPLIT DEM'!D1393</f>
        <v>PASTRAEXINHROACAR</v>
      </c>
      <c r="E1393" s="4">
        <f>'BASE SPLIT DEM'!E1393+IF('BASE SPLIT DEM'!E1393=0,0,_xlfn.IFNA(VLOOKUP(RIGHT(C1393,6),'Tuning parameter'!$A$3:$AC$11,HLOOKUP(B1393,'Tuning parameter'!$B$1:$AC$2,2,FALSE),FALSE),0))</f>
        <v>0.86770200888905602</v>
      </c>
      <c r="F1393" t="str">
        <f>'BASE SPLIT DEM'!F7662</f>
        <v>PassengerTransportationExternal INHome SchoolRailSubway</v>
      </c>
    </row>
    <row r="1394" spans="1:6" x14ac:dyDescent="0.25">
      <c r="A1394" t="str">
        <f>'BASE SPLIT DEM'!A7663</f>
        <v>TO</v>
      </c>
      <c r="B1394">
        <f>'BASE SPLIT DEM'!B1394</f>
        <v>2019</v>
      </c>
      <c r="C1394" t="str">
        <f>'BASE SPLIT DEM'!C1394</f>
        <v>ADEMPASTRAEXINHROACAR___APG</v>
      </c>
      <c r="D1394" t="str">
        <f>'BASE SPLIT DEM'!D1394</f>
        <v>PASTRAEXINHROACAR</v>
      </c>
      <c r="E1394" s="4">
        <f>'BASE SPLIT DEM'!E1394+IF('BASE SPLIT DEM'!E1394=0,0,_xlfn.IFNA(VLOOKUP(RIGHT(C1394,6),'Tuning parameter'!$A$3:$AC$11,HLOOKUP(B1394,'Tuning parameter'!$B$1:$AC$2,2,FALSE),FALSE),0))</f>
        <v>0.12148227154709999</v>
      </c>
      <c r="F1394" t="str">
        <f>'BASE SPLIT DEM'!F7663</f>
        <v>PassengerTransportationExternal INHome SchoolRailTramway</v>
      </c>
    </row>
    <row r="1395" spans="1:6" x14ac:dyDescent="0.25">
      <c r="A1395" t="str">
        <f>'BASE SPLIT DEM'!A7679</f>
        <v>TO</v>
      </c>
      <c r="B1395">
        <f>'BASE SPLIT DEM'!B1395</f>
        <v>2019</v>
      </c>
      <c r="C1395" t="str">
        <f>'BASE SPLIT DEM'!C1395</f>
        <v>ADEMPASTRAEXINHROATRULGTRSH</v>
      </c>
      <c r="D1395" t="str">
        <f>'BASE SPLIT DEM'!D1395</f>
        <v>PASTRAEXINHROATRU</v>
      </c>
      <c r="E1395" s="4">
        <f>'BASE SPLIT DEM'!E1395+IF('BASE SPLIT DEM'!E1395=0,0,_xlfn.IFNA(VLOOKUP(RIGHT(C1395,6),'Tuning parameter'!$A$3:$AC$11,HLOOKUP(B1395,'Tuning parameter'!$B$1:$AC$2,2,FALSE),FALSE),0))</f>
        <v>0</v>
      </c>
      <c r="F1395" t="str">
        <f>'BASE SPLIT DEM'!F7679</f>
        <v>PassengerTransportationExternal INHome SchoolRoadMotorcycles</v>
      </c>
    </row>
    <row r="1396" spans="1:6" x14ac:dyDescent="0.25">
      <c r="A1396" t="str">
        <f>'BASE SPLIT DEM'!A7680</f>
        <v>TO</v>
      </c>
      <c r="B1396">
        <f>'BASE SPLIT DEM'!B1396</f>
        <v>2019</v>
      </c>
      <c r="C1396" t="str">
        <f>'BASE SPLIT DEM'!C1396</f>
        <v>ADEMPASTRAEXINHROATRULGTTAX</v>
      </c>
      <c r="D1396" t="str">
        <f>'BASE SPLIT DEM'!D1396</f>
        <v>PASTRAEXINHROATRU</v>
      </c>
      <c r="E1396" s="4">
        <f>'BASE SPLIT DEM'!E1396+IF('BASE SPLIT DEM'!E1396=0,0,_xlfn.IFNA(VLOOKUP(RIGHT(C1396,6),'Tuning parameter'!$A$3:$AC$11,HLOOKUP(B1396,'Tuning parameter'!$B$1:$AC$2,2,FALSE),FALSE),0))</f>
        <v>3.4924222617454702E-3</v>
      </c>
      <c r="F1396" t="str">
        <f>'BASE SPLIT DEM'!F7680</f>
        <v>PassengerTransportationExternal INHome SchoolRoadWalk</v>
      </c>
    </row>
    <row r="1397" spans="1:6" x14ac:dyDescent="0.25">
      <c r="A1397" t="str">
        <f>'BASE SPLIT DEM'!A7681</f>
        <v>TO</v>
      </c>
      <c r="B1397">
        <f>'BASE SPLIT DEM'!B1397</f>
        <v>2019</v>
      </c>
      <c r="C1397" t="str">
        <f>'BASE SPLIT DEM'!C1397</f>
        <v>ADEMPASTRAEXINHROATRULGTADR</v>
      </c>
      <c r="D1397" t="str">
        <f>'BASE SPLIT DEM'!D1397</f>
        <v>PASTRAEXINHROATRU</v>
      </c>
      <c r="E1397" s="4">
        <f>'BASE SPLIT DEM'!E1397+IF('BASE SPLIT DEM'!E1397=0,0,_xlfn.IFNA(VLOOKUP(RIGHT(C1397,6),'Tuning parameter'!$A$3:$AC$11,HLOOKUP(B1397,'Tuning parameter'!$B$1:$AC$2,2,FALSE),FALSE),0))</f>
        <v>0.87412592797713495</v>
      </c>
      <c r="F1397" t="str">
        <f>'BASE SPLIT DEM'!F7681</f>
        <v>PassengerTransportationExternal INHome SchoolRoadBicycle</v>
      </c>
    </row>
    <row r="1398" spans="1:6" x14ac:dyDescent="0.25">
      <c r="A1398" t="str">
        <f>'BASE SPLIT DEM'!A7684</f>
        <v>TO</v>
      </c>
      <c r="B1398">
        <f>'BASE SPLIT DEM'!B1398</f>
        <v>2019</v>
      </c>
      <c r="C1398" t="str">
        <f>'BASE SPLIT DEM'!C1398</f>
        <v>ADEMPASTRAEXINHROATRULGTAPG</v>
      </c>
      <c r="D1398" t="str">
        <f>'BASE SPLIT DEM'!D1398</f>
        <v>PASTRAEXINHROATRU</v>
      </c>
      <c r="E1398" s="4">
        <f>'BASE SPLIT DEM'!E1398+IF('BASE SPLIT DEM'!E1398=0,0,_xlfn.IFNA(VLOOKUP(RIGHT(C1398,6),'Tuning parameter'!$A$3:$AC$11,HLOOKUP(B1398,'Tuning parameter'!$B$1:$AC$2,2,FALSE),FALSE),0))</f>
        <v>0.122381649761118</v>
      </c>
      <c r="F1398" t="str">
        <f>'BASE SPLIT DEM'!F7684</f>
        <v>PassengerTransportationExternal INHome OtherRailSubway</v>
      </c>
    </row>
    <row r="1399" spans="1:6" x14ac:dyDescent="0.25">
      <c r="A1399" t="str">
        <f>'BASE SPLIT DEM'!A7685</f>
        <v>TO</v>
      </c>
      <c r="B1399">
        <f>'BASE SPLIT DEM'!B1399</f>
        <v>2019</v>
      </c>
      <c r="C1399" t="str">
        <f>'BASE SPLIT DEM'!C1399</f>
        <v>ADEMPASTRAEXINHROAMOR______</v>
      </c>
      <c r="D1399" t="str">
        <f>'BASE SPLIT DEM'!D1399</f>
        <v>PASTRAEXINHROAMOR</v>
      </c>
      <c r="E1399" s="4">
        <f>'BASE SPLIT DEM'!E1399+IF('BASE SPLIT DEM'!E1399=0,0,_xlfn.IFNA(VLOOKUP(RIGHT(C1399,6),'Tuning parameter'!$A$3:$AC$11,HLOOKUP(B1399,'Tuning parameter'!$B$1:$AC$2,2,FALSE),FALSE),0))</f>
        <v>1</v>
      </c>
      <c r="F1399" t="str">
        <f>'BASE SPLIT DEM'!F7685</f>
        <v>PassengerTransportationExternal INHome OtherRailTramway</v>
      </c>
    </row>
    <row r="1400" spans="1:6" x14ac:dyDescent="0.25">
      <c r="A1400" t="str">
        <f>'BASE SPLIT DEM'!A7701</f>
        <v>TO</v>
      </c>
      <c r="B1400">
        <f>'BASE SPLIT DEM'!B1400</f>
        <v>2019</v>
      </c>
      <c r="C1400" t="str">
        <f>'BASE SPLIT DEM'!C1400</f>
        <v>ADEMPASTRAEXINHROAWAL______</v>
      </c>
      <c r="D1400" t="str">
        <f>'BASE SPLIT DEM'!D1400</f>
        <v>PASTRAEXINHROAWAL</v>
      </c>
      <c r="E1400" s="4">
        <f>'BASE SPLIT DEM'!E1400+IF('BASE SPLIT DEM'!E1400=0,0,_xlfn.IFNA(VLOOKUP(RIGHT(C1400,6),'Tuning parameter'!$A$3:$AC$11,HLOOKUP(B1400,'Tuning parameter'!$B$1:$AC$2,2,FALSE),FALSE),0))</f>
        <v>1</v>
      </c>
      <c r="F1400" t="str">
        <f>'BASE SPLIT DEM'!F7701</f>
        <v>PassengerTransportationExternal INHome OtherRoadMotorcycles</v>
      </c>
    </row>
    <row r="1401" spans="1:6" x14ac:dyDescent="0.25">
      <c r="A1401" t="str">
        <f>'BASE SPLIT DEM'!A7702</f>
        <v>TO</v>
      </c>
      <c r="B1401">
        <f>'BASE SPLIT DEM'!B1401</f>
        <v>2019</v>
      </c>
      <c r="C1401" t="str">
        <f>'BASE SPLIT DEM'!C1401</f>
        <v>ADEMPASTRAEXINHROABIK______</v>
      </c>
      <c r="D1401" t="str">
        <f>'BASE SPLIT DEM'!D1401</f>
        <v>PASTRAEXINHROABIK</v>
      </c>
      <c r="E1401" s="4">
        <f>'BASE SPLIT DEM'!E1401+IF('BASE SPLIT DEM'!E1401=0,0,_xlfn.IFNA(VLOOKUP(RIGHT(C1401,6),'Tuning parameter'!$A$3:$AC$11,HLOOKUP(B1401,'Tuning parameter'!$B$1:$AC$2,2,FALSE),FALSE),0))</f>
        <v>1</v>
      </c>
      <c r="F1401" t="str">
        <f>'BASE SPLIT DEM'!F7702</f>
        <v>PassengerTransportationExternal INHome OtherRoadWalk</v>
      </c>
    </row>
    <row r="1402" spans="1:6" x14ac:dyDescent="0.25">
      <c r="A1402" t="str">
        <f>'BASE SPLIT DEM'!A7703</f>
        <v>TO</v>
      </c>
      <c r="B1402">
        <f>'BASE SPLIT DEM'!B1402</f>
        <v>2019</v>
      </c>
      <c r="C1402" t="str">
        <f>'BASE SPLIT DEM'!C1402</f>
        <v>ADEMPASTRAEXOHWRAIREG___GOR</v>
      </c>
      <c r="D1402" t="str">
        <f>'BASE SPLIT DEM'!D1402</f>
        <v>PASTRAEXOHWRAIREG</v>
      </c>
      <c r="E1402" s="4">
        <f>'BASE SPLIT DEM'!E1402+IF('BASE SPLIT DEM'!E1402=0,0,_xlfn.IFNA(VLOOKUP(RIGHT(C1402,6),'Tuning parameter'!$A$3:$AC$11,HLOOKUP(B1402,'Tuning parameter'!$B$1:$AC$2,2,FALSE),FALSE),0))</f>
        <v>1</v>
      </c>
      <c r="F1402" t="str">
        <f>'BASE SPLIT DEM'!F7703</f>
        <v>PassengerTransportationExternal INHome OtherRoadBicycle</v>
      </c>
    </row>
    <row r="1403" spans="1:6" x14ac:dyDescent="0.25">
      <c r="A1403" t="str">
        <f>'BASE SPLIT DEM'!A7706</f>
        <v>TO</v>
      </c>
      <c r="B1403">
        <f>'BASE SPLIT DEM'!B1403</f>
        <v>2019</v>
      </c>
      <c r="C1403" t="str">
        <f>'BASE SPLIT DEM'!C1403</f>
        <v>ADEMPASTRAEXOHWRAIREG___UPX</v>
      </c>
      <c r="D1403" t="str">
        <f>'BASE SPLIT DEM'!D1403</f>
        <v>PASTRAEXOHWRAIREG</v>
      </c>
      <c r="E1403" s="4">
        <f>'BASE SPLIT DEM'!E1403+IF('BASE SPLIT DEM'!E1403=0,0,_xlfn.IFNA(VLOOKUP(RIGHT(C1403,6),'Tuning parameter'!$A$3:$AC$11,HLOOKUP(B1403,'Tuning parameter'!$B$1:$AC$2,2,FALSE),FALSE),0))</f>
        <v>0</v>
      </c>
      <c r="F1403" t="str">
        <f>'BASE SPLIT DEM'!F7706</f>
        <v>PassengerTransportationExternal INNon Home basedRailSubway</v>
      </c>
    </row>
    <row r="1404" spans="1:6" x14ac:dyDescent="0.25">
      <c r="A1404" t="str">
        <f>'BASE SPLIT DEM'!A7707</f>
        <v>TO</v>
      </c>
      <c r="B1404">
        <f>'BASE SPLIT DEM'!B1404</f>
        <v>2019</v>
      </c>
      <c r="C1404" t="str">
        <f>'BASE SPLIT DEM'!C1404</f>
        <v>ADEMPASTRAEXOHWRAISUB___TSU</v>
      </c>
      <c r="D1404" t="str">
        <f>'BASE SPLIT DEM'!D1404</f>
        <v>PASTRAEXOHWRAISUB</v>
      </c>
      <c r="E1404" s="4">
        <f>'BASE SPLIT DEM'!E1404+IF('BASE SPLIT DEM'!E1404=0,0,_xlfn.IFNA(VLOOKUP(RIGHT(C1404,6),'Tuning parameter'!$A$3:$AC$11,HLOOKUP(B1404,'Tuning parameter'!$B$1:$AC$2,2,FALSE),FALSE),0))</f>
        <v>1</v>
      </c>
      <c r="F1404" t="str">
        <f>'BASE SPLIT DEM'!F7707</f>
        <v>PassengerTransportationExternal INNon Home basedRailTramway</v>
      </c>
    </row>
    <row r="1405" spans="1:6" x14ac:dyDescent="0.25">
      <c r="A1405" t="str">
        <f>'BASE SPLIT DEM'!A7723</f>
        <v>TO</v>
      </c>
      <c r="B1405">
        <f>'BASE SPLIT DEM'!B1405</f>
        <v>2019</v>
      </c>
      <c r="C1405" t="str">
        <f>'BASE SPLIT DEM'!C1405</f>
        <v>ADEMPASTRAEXOHWRAITRM___TST</v>
      </c>
      <c r="D1405" t="str">
        <f>'BASE SPLIT DEM'!D1405</f>
        <v>PASTRAEXOHWRAITRM</v>
      </c>
      <c r="E1405" s="4">
        <f>'BASE SPLIT DEM'!E1405+IF('BASE SPLIT DEM'!E1405=0,0,_xlfn.IFNA(VLOOKUP(RIGHT(C1405,6),'Tuning parameter'!$A$3:$AC$11,HLOOKUP(B1405,'Tuning parameter'!$B$1:$AC$2,2,FALSE),FALSE),0))</f>
        <v>1</v>
      </c>
      <c r="F1405" t="str">
        <f>'BASE SPLIT DEM'!F7723</f>
        <v>PassengerTransportationExternal INNon Home basedRoadMotorcycles</v>
      </c>
    </row>
    <row r="1406" spans="1:6" x14ac:dyDescent="0.25">
      <c r="A1406" t="str">
        <f>'BASE SPLIT DEM'!A7724</f>
        <v>TO</v>
      </c>
      <c r="B1406">
        <f>'BASE SPLIT DEM'!B1406</f>
        <v>2019</v>
      </c>
      <c r="C1406" t="str">
        <f>'BASE SPLIT DEM'!C1406</f>
        <v>ADEMPASTRAEXOHWROABUSIUBGOB</v>
      </c>
      <c r="D1406" t="str">
        <f>'BASE SPLIT DEM'!D1406</f>
        <v>PASTRAEXOHWROABUS</v>
      </c>
      <c r="E1406" s="4">
        <f>'BASE SPLIT DEM'!E1406+IF('BASE SPLIT DEM'!E1406=0,0,_xlfn.IFNA(VLOOKUP(RIGHT(C1406,6),'Tuning parameter'!$A$3:$AC$11,HLOOKUP(B1406,'Tuning parameter'!$B$1:$AC$2,2,FALSE),FALSE),0))</f>
        <v>4.9181552429409497E-2</v>
      </c>
      <c r="F1406" t="str">
        <f>'BASE SPLIT DEM'!F7724</f>
        <v>PassengerTransportationExternal INNon Home basedRoadWalk</v>
      </c>
    </row>
    <row r="1407" spans="1:6" x14ac:dyDescent="0.25">
      <c r="A1407" t="str">
        <f>'BASE SPLIT DEM'!A7725</f>
        <v>TO</v>
      </c>
      <c r="B1407">
        <f>'BASE SPLIT DEM'!B1407</f>
        <v>2019</v>
      </c>
      <c r="C1407" t="str">
        <f>'BASE SPLIT DEM'!C1407</f>
        <v>ADEMPASTRAEXOHWROABUSURBTBU</v>
      </c>
      <c r="D1407" t="str">
        <f>'BASE SPLIT DEM'!D1407</f>
        <v>PASTRAEXOHWROABUS</v>
      </c>
      <c r="E1407" s="4">
        <f>'BASE SPLIT DEM'!E1407+IF('BASE SPLIT DEM'!E1407=0,0,_xlfn.IFNA(VLOOKUP(RIGHT(C1407,6),'Tuning parameter'!$A$3:$AC$11,HLOOKUP(B1407,'Tuning parameter'!$B$1:$AC$2,2,FALSE),FALSE),0))</f>
        <v>0.74429353778386598</v>
      </c>
      <c r="F1407" t="str">
        <f>'BASE SPLIT DEM'!F7725</f>
        <v>PassengerTransportationExternal INNon Home basedRoadBicycle</v>
      </c>
    </row>
    <row r="1408" spans="1:6" x14ac:dyDescent="0.25">
      <c r="A1408" t="str">
        <f>'BASE SPLIT DEM'!A7726</f>
        <v>TO</v>
      </c>
      <c r="B1408">
        <f>'BASE SPLIT DEM'!B1408</f>
        <v>2019</v>
      </c>
      <c r="C1408" t="str">
        <f>'BASE SPLIT DEM'!C1408</f>
        <v>ADEMPASTRAEXOHWROABUSURBWTB</v>
      </c>
      <c r="D1408" t="str">
        <f>'BASE SPLIT DEM'!D1408</f>
        <v>PASTRAEXOHWROABUS</v>
      </c>
      <c r="E1408" s="4">
        <f>'BASE SPLIT DEM'!E1408+IF('BASE SPLIT DEM'!E1408=0,0,_xlfn.IFNA(VLOOKUP(RIGHT(C1408,6),'Tuning parameter'!$A$3:$AC$11,HLOOKUP(B1408,'Tuning parameter'!$B$1:$AC$2,2,FALSE),FALSE),0))</f>
        <v>0</v>
      </c>
      <c r="F1408" t="str">
        <f>'BASE SPLIT DEM'!F7726</f>
        <v>PassengerTransportationExternal OUTHome WorkRailRegional</v>
      </c>
    </row>
    <row r="1409" spans="1:6" x14ac:dyDescent="0.25">
      <c r="A1409" t="str">
        <f>'BASE SPLIT DEM'!A7728</f>
        <v>TO</v>
      </c>
      <c r="B1409">
        <f>'BASE SPLIT DEM'!B1409</f>
        <v>2019</v>
      </c>
      <c r="C1409" t="str">
        <f>'BASE SPLIT DEM'!C1409</f>
        <v>ADEMPASTRAEXOHWROABUSIUBMWAY</v>
      </c>
      <c r="D1409" t="str">
        <f>'BASE SPLIT DEM'!D1409</f>
        <v>PASTRAEXOHWROABUS</v>
      </c>
      <c r="E1409" s="4">
        <f>'BASE SPLIT DEM'!E1409+IF('BASE SPLIT DEM'!E1409=0,0,_xlfn.IFNA(VLOOKUP(RIGHT(C1409,6),'Tuning parameter'!$A$3:$AC$11,HLOOKUP(B1409,'Tuning parameter'!$B$1:$AC$2,2,FALSE),FALSE),0))</f>
        <v>0.17527578367284399</v>
      </c>
      <c r="F1409" t="str">
        <f>'BASE SPLIT DEM'!F7728</f>
        <v>PassengerTransportationExternal OUTHome WorkRailSubway</v>
      </c>
    </row>
    <row r="1410" spans="1:6" x14ac:dyDescent="0.25">
      <c r="A1410" t="str">
        <f>'BASE SPLIT DEM'!A7729</f>
        <v>TO</v>
      </c>
      <c r="B1410">
        <f>'BASE SPLIT DEM'!B1410</f>
        <v>2019</v>
      </c>
      <c r="C1410" t="str">
        <f>'BASE SPLIT DEM'!C1410</f>
        <v>ADEMPASTRAEXOHWROABUSIUBVIVA</v>
      </c>
      <c r="D1410" t="str">
        <f>'BASE SPLIT DEM'!D1410</f>
        <v>PASTRAEXOHWROABUS</v>
      </c>
      <c r="E1410" s="4">
        <f>'BASE SPLIT DEM'!E1410+IF('BASE SPLIT DEM'!E1410=0,0,_xlfn.IFNA(VLOOKUP(RIGHT(C1410,6),'Tuning parameter'!$A$3:$AC$11,HLOOKUP(B1410,'Tuning parameter'!$B$1:$AC$2,2,FALSE),FALSE),0))</f>
        <v>2.35769575679486E-2</v>
      </c>
      <c r="F1410" t="str">
        <f>'BASE SPLIT DEM'!F7729</f>
        <v>PassengerTransportationExternal OUTHome WorkRailTramway</v>
      </c>
    </row>
    <row r="1411" spans="1:6" x14ac:dyDescent="0.25">
      <c r="A1411" t="str">
        <f>'BASE SPLIT DEM'!A7745</f>
        <v>TO</v>
      </c>
      <c r="B1411">
        <f>'BASE SPLIT DEM'!B1411</f>
        <v>2019</v>
      </c>
      <c r="C1411" t="str">
        <f>'BASE SPLIT DEM'!C1411</f>
        <v>ADEMPASTRAEXOHWROABUSIUBDURT</v>
      </c>
      <c r="D1411" t="str">
        <f>'BASE SPLIT DEM'!D1411</f>
        <v>PASTRAEXOHWROABUS</v>
      </c>
      <c r="E1411" s="4">
        <f>'BASE SPLIT DEM'!E1411+IF('BASE SPLIT DEM'!E1411=0,0,_xlfn.IFNA(VLOOKUP(RIGHT(C1411,6),'Tuning parameter'!$A$3:$AC$11,HLOOKUP(B1411,'Tuning parameter'!$B$1:$AC$2,2,FALSE),FALSE),0))</f>
        <v>7.6721685459308396E-3</v>
      </c>
      <c r="F1411" t="str">
        <f>'BASE SPLIT DEM'!F7745</f>
        <v>PassengerTransportationExternal OUTHome WorkRoadMotorcycles</v>
      </c>
    </row>
    <row r="1412" spans="1:6" x14ac:dyDescent="0.25">
      <c r="A1412" t="str">
        <f>'BASE SPLIT DEM'!A7746</f>
        <v>TO</v>
      </c>
      <c r="B1412">
        <f>'BASE SPLIT DEM'!B1412</f>
        <v>2019</v>
      </c>
      <c r="C1412" t="str">
        <f>'BASE SPLIT DEM'!C1412</f>
        <v>ADEMPASTRAEXOHWROABUSSCB___</v>
      </c>
      <c r="D1412" t="str">
        <f>'BASE SPLIT DEM'!D1412</f>
        <v>PASTRAEXOHWROABUS</v>
      </c>
      <c r="E1412" s="4">
        <f>'BASE SPLIT DEM'!E1412+IF('BASE SPLIT DEM'!E1412=0,0,_xlfn.IFNA(VLOOKUP(RIGHT(C1412,6),'Tuning parameter'!$A$3:$AC$11,HLOOKUP(B1412,'Tuning parameter'!$B$1:$AC$2,2,FALSE),FALSE),0))</f>
        <v>0</v>
      </c>
      <c r="F1412" t="str">
        <f>'BASE SPLIT DEM'!F7746</f>
        <v>PassengerTransportationExternal OUTHome WorkRoadWalk</v>
      </c>
    </row>
    <row r="1413" spans="1:6" x14ac:dyDescent="0.25">
      <c r="A1413" t="str">
        <f>'BASE SPLIT DEM'!A7747</f>
        <v>TO</v>
      </c>
      <c r="B1413">
        <f>'BASE SPLIT DEM'!B1413</f>
        <v>2019</v>
      </c>
      <c r="C1413" t="str">
        <f>'BASE SPLIT DEM'!C1413</f>
        <v>ADEMPASTRAEXOHWROACAR___RSH</v>
      </c>
      <c r="D1413" t="str">
        <f>'BASE SPLIT DEM'!D1413</f>
        <v>PASTRAEXOHWROACAR</v>
      </c>
      <c r="E1413" s="4">
        <f>'BASE SPLIT DEM'!E1413+IF('BASE SPLIT DEM'!E1413=0,0,_xlfn.IFNA(VLOOKUP(RIGHT(C1413,6),'Tuning parameter'!$A$3:$AC$11,HLOOKUP(B1413,'Tuning parameter'!$B$1:$AC$2,2,FALSE),FALSE),0))</f>
        <v>1.3511232481335201E-2</v>
      </c>
      <c r="F1413" t="str">
        <f>'BASE SPLIT DEM'!F7747</f>
        <v>PassengerTransportationExternal OUTHome WorkRoadBicycle</v>
      </c>
    </row>
    <row r="1414" spans="1:6" x14ac:dyDescent="0.25">
      <c r="A1414" t="str">
        <f>'BASE SPLIT DEM'!A7748</f>
        <v>TO</v>
      </c>
      <c r="B1414">
        <f>'BASE SPLIT DEM'!B1414</f>
        <v>2019</v>
      </c>
      <c r="C1414" t="str">
        <f>'BASE SPLIT DEM'!C1414</f>
        <v>ADEMPASTRAEXOHWROACAR___TAX</v>
      </c>
      <c r="D1414" t="str">
        <f>'BASE SPLIT DEM'!D1414</f>
        <v>PASTRAEXOHWROACAR</v>
      </c>
      <c r="E1414" s="4">
        <f>'BASE SPLIT DEM'!E1414+IF('BASE SPLIT DEM'!E1414=0,0,_xlfn.IFNA(VLOOKUP(RIGHT(C1414,6),'Tuning parameter'!$A$3:$AC$11,HLOOKUP(B1414,'Tuning parameter'!$B$1:$AC$2,2,FALSE),FALSE),0))</f>
        <v>1.08157195638427E-2</v>
      </c>
      <c r="F1414" t="str">
        <f>'BASE SPLIT DEM'!F7748</f>
        <v>PassengerTransportationExternal OUTHome SchoolRailRegional</v>
      </c>
    </row>
    <row r="1415" spans="1:6" x14ac:dyDescent="0.25">
      <c r="A1415" t="str">
        <f>'BASE SPLIT DEM'!A7750</f>
        <v>TO</v>
      </c>
      <c r="B1415">
        <f>'BASE SPLIT DEM'!B1415</f>
        <v>2019</v>
      </c>
      <c r="C1415" t="str">
        <f>'BASE SPLIT DEM'!C1415</f>
        <v>ADEMPASTRAEXOHWROACAR___ADR</v>
      </c>
      <c r="D1415" t="str">
        <f>'BASE SPLIT DEM'!D1415</f>
        <v>PASTRAEXOHWROACAR</v>
      </c>
      <c r="E1415" s="4">
        <f>'BASE SPLIT DEM'!E1415+IF('BASE SPLIT DEM'!E1415=0,0,_xlfn.IFNA(VLOOKUP(RIGHT(C1415,6),'Tuning parameter'!$A$3:$AC$11,HLOOKUP(B1415,'Tuning parameter'!$B$1:$AC$2,2,FALSE),FALSE),0))</f>
        <v>0.86770200888905602</v>
      </c>
      <c r="F1415" t="str">
        <f>'BASE SPLIT DEM'!F7750</f>
        <v>PassengerTransportationExternal OUTHome SchoolRailSubway</v>
      </c>
    </row>
    <row r="1416" spans="1:6" x14ac:dyDescent="0.25">
      <c r="A1416" t="str">
        <f>'BASE SPLIT DEM'!A7751</f>
        <v>TO</v>
      </c>
      <c r="B1416">
        <f>'BASE SPLIT DEM'!B1416</f>
        <v>2019</v>
      </c>
      <c r="C1416" t="str">
        <f>'BASE SPLIT DEM'!C1416</f>
        <v>ADEMPASTRAEXOHWROACAR___APG</v>
      </c>
      <c r="D1416" t="str">
        <f>'BASE SPLIT DEM'!D1416</f>
        <v>PASTRAEXOHWROACAR</v>
      </c>
      <c r="E1416" s="4">
        <f>'BASE SPLIT DEM'!E1416+IF('BASE SPLIT DEM'!E1416=0,0,_xlfn.IFNA(VLOOKUP(RIGHT(C1416,6),'Tuning parameter'!$A$3:$AC$11,HLOOKUP(B1416,'Tuning parameter'!$B$1:$AC$2,2,FALSE),FALSE),0))</f>
        <v>0.107971039065765</v>
      </c>
      <c r="F1416" t="str">
        <f>'BASE SPLIT DEM'!F7751</f>
        <v>PassengerTransportationExternal OUTHome SchoolRailTramway</v>
      </c>
    </row>
    <row r="1417" spans="1:6" x14ac:dyDescent="0.25">
      <c r="A1417" t="str">
        <f>'BASE SPLIT DEM'!A7767</f>
        <v>TO</v>
      </c>
      <c r="B1417">
        <f>'BASE SPLIT DEM'!B1417</f>
        <v>2019</v>
      </c>
      <c r="C1417" t="str">
        <f>'BASE SPLIT DEM'!C1417</f>
        <v>ADEMPASTRAEXOHWROATRULGTRSH</v>
      </c>
      <c r="D1417" t="str">
        <f>'BASE SPLIT DEM'!D1417</f>
        <v>PASTRAEXOHWROATRU</v>
      </c>
      <c r="E1417" s="4">
        <f>'BASE SPLIT DEM'!E1417+IF('BASE SPLIT DEM'!E1417=0,0,_xlfn.IFNA(VLOOKUP(RIGHT(C1417,6),'Tuning parameter'!$A$3:$AC$11,HLOOKUP(B1417,'Tuning parameter'!$B$1:$AC$2,2,FALSE),FALSE),0))</f>
        <v>1.3516939479092299E-2</v>
      </c>
      <c r="F1417" t="str">
        <f>'BASE SPLIT DEM'!F7767</f>
        <v>PassengerTransportationExternal OUTHome SchoolRoadMotorcycles</v>
      </c>
    </row>
    <row r="1418" spans="1:6" x14ac:dyDescent="0.25">
      <c r="A1418" t="str">
        <f>'BASE SPLIT DEM'!A7768</f>
        <v>TO</v>
      </c>
      <c r="B1418">
        <f>'BASE SPLIT DEM'!B1418</f>
        <v>2019</v>
      </c>
      <c r="C1418" t="str">
        <f>'BASE SPLIT DEM'!C1418</f>
        <v>ADEMPASTRAEXOHWROATRULGTTAX</v>
      </c>
      <c r="D1418" t="str">
        <f>'BASE SPLIT DEM'!D1418</f>
        <v>PASTRAEXOHWROATRU</v>
      </c>
      <c r="E1418" s="4">
        <f>'BASE SPLIT DEM'!E1418+IF('BASE SPLIT DEM'!E1418=0,0,_xlfn.IFNA(VLOOKUP(RIGHT(C1418,6),'Tuning parameter'!$A$3:$AC$11,HLOOKUP(B1418,'Tuning parameter'!$B$1:$AC$2,2,FALSE),FALSE),0))</f>
        <v>3.4924222617454702E-3</v>
      </c>
      <c r="F1418" t="str">
        <f>'BASE SPLIT DEM'!F7768</f>
        <v>PassengerTransportationExternal OUTHome SchoolRoadWalk</v>
      </c>
    </row>
    <row r="1419" spans="1:6" x14ac:dyDescent="0.25">
      <c r="A1419" t="str">
        <f>'BASE SPLIT DEM'!A7769</f>
        <v>TO</v>
      </c>
      <c r="B1419">
        <f>'BASE SPLIT DEM'!B1419</f>
        <v>2019</v>
      </c>
      <c r="C1419" t="str">
        <f>'BASE SPLIT DEM'!C1419</f>
        <v>ADEMPASTRAEXOHWROATRULGTADR</v>
      </c>
      <c r="D1419" t="str">
        <f>'BASE SPLIT DEM'!D1419</f>
        <v>PASTRAEXOHWROATRU</v>
      </c>
      <c r="E1419" s="4">
        <f>'BASE SPLIT DEM'!E1419+IF('BASE SPLIT DEM'!E1419=0,0,_xlfn.IFNA(VLOOKUP(RIGHT(C1419,6),'Tuning parameter'!$A$3:$AC$11,HLOOKUP(B1419,'Tuning parameter'!$B$1:$AC$2,2,FALSE),FALSE),0))</f>
        <v>0.87412592797713495</v>
      </c>
      <c r="F1419" t="str">
        <f>'BASE SPLIT DEM'!F7769</f>
        <v>PassengerTransportationExternal OUTHome SchoolRoadBicycle</v>
      </c>
    </row>
    <row r="1420" spans="1:6" x14ac:dyDescent="0.25">
      <c r="A1420" t="str">
        <f>'BASE SPLIT DEM'!A7772</f>
        <v>TO</v>
      </c>
      <c r="B1420">
        <f>'BASE SPLIT DEM'!B1420</f>
        <v>2019</v>
      </c>
      <c r="C1420" t="str">
        <f>'BASE SPLIT DEM'!C1420</f>
        <v>ADEMPASTRAEXOHWROATRULGTAPG</v>
      </c>
      <c r="D1420" t="str">
        <f>'BASE SPLIT DEM'!D1420</f>
        <v>PASTRAEXOHWROATRU</v>
      </c>
      <c r="E1420" s="4">
        <f>'BASE SPLIT DEM'!E1420+IF('BASE SPLIT DEM'!E1420=0,0,_xlfn.IFNA(VLOOKUP(RIGHT(C1420,6),'Tuning parameter'!$A$3:$AC$11,HLOOKUP(B1420,'Tuning parameter'!$B$1:$AC$2,2,FALSE),FALSE),0))</f>
        <v>0.108864710282026</v>
      </c>
      <c r="F1420" t="str">
        <f>'BASE SPLIT DEM'!F7772</f>
        <v>PassengerTransportationExternal OUTHome OtherRailSubway</v>
      </c>
    </row>
    <row r="1421" spans="1:6" x14ac:dyDescent="0.25">
      <c r="A1421" t="str">
        <f>'BASE SPLIT DEM'!A7773</f>
        <v>TO</v>
      </c>
      <c r="B1421">
        <f>'BASE SPLIT DEM'!B1421</f>
        <v>2019</v>
      </c>
      <c r="C1421" t="str">
        <f>'BASE SPLIT DEM'!C1421</f>
        <v>ADEMPASTRAEXOHWROAMOR______</v>
      </c>
      <c r="D1421" t="str">
        <f>'BASE SPLIT DEM'!D1421</f>
        <v>PASTRAEXOHWROAMOR</v>
      </c>
      <c r="E1421" s="4">
        <f>'BASE SPLIT DEM'!E1421+IF('BASE SPLIT DEM'!E1421=0,0,_xlfn.IFNA(VLOOKUP(RIGHT(C1421,6),'Tuning parameter'!$A$3:$AC$11,HLOOKUP(B1421,'Tuning parameter'!$B$1:$AC$2,2,FALSE),FALSE),0))</f>
        <v>1</v>
      </c>
      <c r="F1421" t="str">
        <f>'BASE SPLIT DEM'!F7773</f>
        <v>PassengerTransportationExternal OUTHome OtherRailTramway</v>
      </c>
    </row>
    <row r="1422" spans="1:6" x14ac:dyDescent="0.25">
      <c r="A1422" t="str">
        <f>'BASE SPLIT DEM'!A7789</f>
        <v>TO</v>
      </c>
      <c r="B1422">
        <f>'BASE SPLIT DEM'!B1422</f>
        <v>2019</v>
      </c>
      <c r="C1422" t="str">
        <f>'BASE SPLIT DEM'!C1422</f>
        <v>ADEMPASTRAEXOHWROAWAL______</v>
      </c>
      <c r="D1422" t="str">
        <f>'BASE SPLIT DEM'!D1422</f>
        <v>PASTRAEXOHWROAWAL</v>
      </c>
      <c r="E1422" s="4">
        <f>'BASE SPLIT DEM'!E1422+IF('BASE SPLIT DEM'!E1422=0,0,_xlfn.IFNA(VLOOKUP(RIGHT(C1422,6),'Tuning parameter'!$A$3:$AC$11,HLOOKUP(B1422,'Tuning parameter'!$B$1:$AC$2,2,FALSE),FALSE),0))</f>
        <v>1</v>
      </c>
      <c r="F1422" t="str">
        <f>'BASE SPLIT DEM'!F7789</f>
        <v>PassengerTransportationExternal OUTHome OtherRoadMotorcycles</v>
      </c>
    </row>
    <row r="1423" spans="1:6" x14ac:dyDescent="0.25">
      <c r="A1423" t="str">
        <f>'BASE SPLIT DEM'!A7790</f>
        <v>TO</v>
      </c>
      <c r="B1423">
        <f>'BASE SPLIT DEM'!B1423</f>
        <v>2019</v>
      </c>
      <c r="C1423" t="str">
        <f>'BASE SPLIT DEM'!C1423</f>
        <v>ADEMPASTRAEXOHWROABIK______</v>
      </c>
      <c r="D1423" t="str">
        <f>'BASE SPLIT DEM'!D1423</f>
        <v>PASTRAEXOHWROABIK</v>
      </c>
      <c r="E1423" s="4">
        <f>'BASE SPLIT DEM'!E1423+IF('BASE SPLIT DEM'!E1423=0,0,_xlfn.IFNA(VLOOKUP(RIGHT(C1423,6),'Tuning parameter'!$A$3:$AC$11,HLOOKUP(B1423,'Tuning parameter'!$B$1:$AC$2,2,FALSE),FALSE),0))</f>
        <v>1</v>
      </c>
      <c r="F1423" t="str">
        <f>'BASE SPLIT DEM'!F7790</f>
        <v>PassengerTransportationExternal OUTHome OtherRoadWalk</v>
      </c>
    </row>
    <row r="1424" spans="1:6" x14ac:dyDescent="0.25">
      <c r="A1424" t="str">
        <f>'BASE SPLIT DEM'!A7791</f>
        <v>TO</v>
      </c>
      <c r="B1424">
        <f>'BASE SPLIT DEM'!B1424</f>
        <v>2019</v>
      </c>
      <c r="C1424" t="str">
        <f>'BASE SPLIT DEM'!C1424</f>
        <v>ADEMPASTRAEXOHSRAIREG___GOR</v>
      </c>
      <c r="D1424" t="str">
        <f>'BASE SPLIT DEM'!D1424</f>
        <v>PASTRAEXOHSRAIREG</v>
      </c>
      <c r="E1424" s="4">
        <f>'BASE SPLIT DEM'!E1424+IF('BASE SPLIT DEM'!E1424=0,0,_xlfn.IFNA(VLOOKUP(RIGHT(C1424,6),'Tuning parameter'!$A$3:$AC$11,HLOOKUP(B1424,'Tuning parameter'!$B$1:$AC$2,2,FALSE),FALSE),0))</f>
        <v>1</v>
      </c>
      <c r="F1424" t="str">
        <f>'BASE SPLIT DEM'!F7791</f>
        <v>PassengerTransportationExternal OUTHome OtherRoadBicycle</v>
      </c>
    </row>
    <row r="1425" spans="1:6" x14ac:dyDescent="0.25">
      <c r="A1425" t="str">
        <f>'BASE SPLIT DEM'!A7794</f>
        <v>TO</v>
      </c>
      <c r="B1425">
        <f>'BASE SPLIT DEM'!B1425</f>
        <v>2019</v>
      </c>
      <c r="C1425" t="str">
        <f>'BASE SPLIT DEM'!C1425</f>
        <v>ADEMPASTRAEXOHSRAIREG___UPX</v>
      </c>
      <c r="D1425" t="str">
        <f>'BASE SPLIT DEM'!D1425</f>
        <v>PASTRAEXOHSRAIREG</v>
      </c>
      <c r="E1425" s="4">
        <f>'BASE SPLIT DEM'!E1425+IF('BASE SPLIT DEM'!E1425=0,0,_xlfn.IFNA(VLOOKUP(RIGHT(C1425,6),'Tuning parameter'!$A$3:$AC$11,HLOOKUP(B1425,'Tuning parameter'!$B$1:$AC$2,2,FALSE),FALSE),0))</f>
        <v>0</v>
      </c>
      <c r="F1425" t="str">
        <f>'BASE SPLIT DEM'!F7794</f>
        <v>PassengerTransportationExternal OUTNon Home basedRailSubway</v>
      </c>
    </row>
    <row r="1426" spans="1:6" x14ac:dyDescent="0.25">
      <c r="A1426" t="str">
        <f>'BASE SPLIT DEM'!A7795</f>
        <v>TO</v>
      </c>
      <c r="B1426">
        <f>'BASE SPLIT DEM'!B1426</f>
        <v>2019</v>
      </c>
      <c r="C1426" t="str">
        <f>'BASE SPLIT DEM'!C1426</f>
        <v>ADEMPASTRAEXOHSRAISUB___TSU</v>
      </c>
      <c r="D1426" t="str">
        <f>'BASE SPLIT DEM'!D1426</f>
        <v>PASTRAEXOHSRAISUB</v>
      </c>
      <c r="E1426" s="4">
        <f>'BASE SPLIT DEM'!E1426+IF('BASE SPLIT DEM'!E1426=0,0,_xlfn.IFNA(VLOOKUP(RIGHT(C1426,6),'Tuning parameter'!$A$3:$AC$11,HLOOKUP(B1426,'Tuning parameter'!$B$1:$AC$2,2,FALSE),FALSE),0))</f>
        <v>1</v>
      </c>
      <c r="F1426" t="str">
        <f>'BASE SPLIT DEM'!F7795</f>
        <v>PassengerTransportationExternal OUTNon Home basedRailTramway</v>
      </c>
    </row>
    <row r="1427" spans="1:6" x14ac:dyDescent="0.25">
      <c r="A1427" t="str">
        <f>'BASE SPLIT DEM'!A7811</f>
        <v>TO</v>
      </c>
      <c r="B1427">
        <f>'BASE SPLIT DEM'!B1427</f>
        <v>2019</v>
      </c>
      <c r="C1427" t="str">
        <f>'BASE SPLIT DEM'!C1427</f>
        <v>ADEMPASTRAEXOHSRAITRM___TST</v>
      </c>
      <c r="D1427" t="str">
        <f>'BASE SPLIT DEM'!D1427</f>
        <v>PASTRAEXOHSRAITRM</v>
      </c>
      <c r="E1427" s="4">
        <f>'BASE SPLIT DEM'!E1427+IF('BASE SPLIT DEM'!E1427=0,0,_xlfn.IFNA(VLOOKUP(RIGHT(C1427,6),'Tuning parameter'!$A$3:$AC$11,HLOOKUP(B1427,'Tuning parameter'!$B$1:$AC$2,2,FALSE),FALSE),0))</f>
        <v>1</v>
      </c>
      <c r="F1427" t="str">
        <f>'BASE SPLIT DEM'!F7811</f>
        <v>PassengerTransportationExternal OUTNon Home basedRoadMotorcycles</v>
      </c>
    </row>
    <row r="1428" spans="1:6" x14ac:dyDescent="0.25">
      <c r="A1428" t="str">
        <f>'BASE SPLIT DEM'!A7812</f>
        <v>TO</v>
      </c>
      <c r="B1428">
        <f>'BASE SPLIT DEM'!B1428</f>
        <v>2019</v>
      </c>
      <c r="C1428" t="str">
        <f>'BASE SPLIT DEM'!C1428</f>
        <v>ADEMPASTRAEXOHSROABUSIUBGOB</v>
      </c>
      <c r="D1428" t="str">
        <f>'BASE SPLIT DEM'!D1428</f>
        <v>PASTRAEXOHSROABUS</v>
      </c>
      <c r="E1428" s="4">
        <f>'BASE SPLIT DEM'!E1428+IF('BASE SPLIT DEM'!E1428=0,0,_xlfn.IFNA(VLOOKUP(RIGHT(C1428,6),'Tuning parameter'!$A$3:$AC$11,HLOOKUP(B1428,'Tuning parameter'!$B$1:$AC$2,2,FALSE),FALSE),0))</f>
        <v>4.9181552429409497E-2</v>
      </c>
      <c r="F1428" t="str">
        <f>'BASE SPLIT DEM'!F7812</f>
        <v>PassengerTransportationExternal OUTNon Home basedRoadWalk</v>
      </c>
    </row>
    <row r="1429" spans="1:6" x14ac:dyDescent="0.25">
      <c r="A1429" t="str">
        <f>'BASE SPLIT DEM'!A7813</f>
        <v>TO</v>
      </c>
      <c r="B1429">
        <f>'BASE SPLIT DEM'!B1429</f>
        <v>2019</v>
      </c>
      <c r="C1429" t="str">
        <f>'BASE SPLIT DEM'!C1429</f>
        <v>ADEMPASTRAEXOHSROABUSURBTBU</v>
      </c>
      <c r="D1429" t="str">
        <f>'BASE SPLIT DEM'!D1429</f>
        <v>PASTRAEXOHSROABUS</v>
      </c>
      <c r="E1429" s="4">
        <f>'BASE SPLIT DEM'!E1429+IF('BASE SPLIT DEM'!E1429=0,0,_xlfn.IFNA(VLOOKUP(RIGHT(C1429,6),'Tuning parameter'!$A$3:$AC$11,HLOOKUP(B1429,'Tuning parameter'!$B$1:$AC$2,2,FALSE),FALSE),0))</f>
        <v>0.34250855602401897</v>
      </c>
      <c r="F1429" t="str">
        <f>'BASE SPLIT DEM'!F7813</f>
        <v>PassengerTransportationExternal OUTNon Home basedRoadBicycle</v>
      </c>
    </row>
    <row r="1430" spans="1:6" x14ac:dyDescent="0.25">
      <c r="A1430" t="str">
        <f>'BASE SPLIT DEM'!A7922</f>
        <v>TO</v>
      </c>
      <c r="B1430">
        <f>'BASE SPLIT DEM'!B1430</f>
        <v>2019</v>
      </c>
      <c r="C1430" t="str">
        <f>'BASE SPLIT DEM'!C1430</f>
        <v>ADEMPASTRAEXOHSROABUSURBWTB</v>
      </c>
      <c r="D1430" t="str">
        <f>'BASE SPLIT DEM'!D1430</f>
        <v>PASTRAEXOHSROABUS</v>
      </c>
      <c r="E1430" s="4">
        <f>'BASE SPLIT DEM'!E1430+IF('BASE SPLIT DEM'!E1430=0,0,_xlfn.IFNA(VLOOKUP(RIGHT(C1430,6),'Tuning parameter'!$A$3:$AC$11,HLOOKUP(B1430,'Tuning parameter'!$B$1:$AC$2,2,FALSE),FALSE),0))</f>
        <v>0</v>
      </c>
      <c r="F1430" t="str">
        <f>'BASE SPLIT DEM'!F7922</f>
        <v>PassengerTransportationIn BoundaryHome WorkRailRegional</v>
      </c>
    </row>
    <row r="1431" spans="1:6" x14ac:dyDescent="0.25">
      <c r="A1431" t="str">
        <f>'BASE SPLIT DEM'!A7924</f>
        <v>TO</v>
      </c>
      <c r="B1431">
        <f>'BASE SPLIT DEM'!B1431</f>
        <v>2019</v>
      </c>
      <c r="C1431" t="str">
        <f>'BASE SPLIT DEM'!C1431</f>
        <v>ADEMPASTRAEXOHSROABUSIUBMWAY</v>
      </c>
      <c r="D1431" t="str">
        <f>'BASE SPLIT DEM'!D1431</f>
        <v>PASTRAEXOHSROABUS</v>
      </c>
      <c r="E1431" s="4">
        <f>'BASE SPLIT DEM'!E1431+IF('BASE SPLIT DEM'!E1431=0,0,_xlfn.IFNA(VLOOKUP(RIGHT(C1431,6),'Tuning parameter'!$A$3:$AC$11,HLOOKUP(B1431,'Tuning parameter'!$B$1:$AC$2,2,FALSE),FALSE),0))</f>
        <v>0.17527577303755101</v>
      </c>
      <c r="F1431" t="str">
        <f>'BASE SPLIT DEM'!F7924</f>
        <v>PassengerTransportationIn BoundaryHome WorkRailSubway</v>
      </c>
    </row>
    <row r="1432" spans="1:6" x14ac:dyDescent="0.25">
      <c r="A1432" t="str">
        <f>'BASE SPLIT DEM'!A7925</f>
        <v>TO</v>
      </c>
      <c r="B1432">
        <f>'BASE SPLIT DEM'!B1432</f>
        <v>2019</v>
      </c>
      <c r="C1432" t="str">
        <f>'BASE SPLIT DEM'!C1432</f>
        <v>ADEMPASTRAEXOHSROABUSIUBVIVA</v>
      </c>
      <c r="D1432" t="str">
        <f>'BASE SPLIT DEM'!D1432</f>
        <v>PASTRAEXOHSROABUS</v>
      </c>
      <c r="E1432" s="4">
        <f>'BASE SPLIT DEM'!E1432+IF('BASE SPLIT DEM'!E1432=0,0,_xlfn.IFNA(VLOOKUP(RIGHT(C1432,6),'Tuning parameter'!$A$3:$AC$11,HLOOKUP(B1432,'Tuning parameter'!$B$1:$AC$2,2,FALSE),FALSE),0))</f>
        <v>2.3576956137358201E-2</v>
      </c>
      <c r="F1432" t="str">
        <f>'BASE SPLIT DEM'!F7925</f>
        <v>PassengerTransportationIn BoundaryHome WorkRailTramway</v>
      </c>
    </row>
    <row r="1433" spans="1:6" x14ac:dyDescent="0.25">
      <c r="A1433" t="str">
        <f>'BASE SPLIT DEM'!A7941</f>
        <v>TO</v>
      </c>
      <c r="B1433">
        <f>'BASE SPLIT DEM'!B1433</f>
        <v>2019</v>
      </c>
      <c r="C1433" t="str">
        <f>'BASE SPLIT DEM'!C1433</f>
        <v>ADEMPASTRAEXOHSROABUSIUBDURT</v>
      </c>
      <c r="D1433" t="str">
        <f>'BASE SPLIT DEM'!D1433</f>
        <v>PASTRAEXOHSROABUS</v>
      </c>
      <c r="E1433" s="4">
        <f>'BASE SPLIT DEM'!E1433+IF('BASE SPLIT DEM'!E1433=0,0,_xlfn.IFNA(VLOOKUP(RIGHT(C1433,6),'Tuning parameter'!$A$3:$AC$11,HLOOKUP(B1433,'Tuning parameter'!$B$1:$AC$2,2,FALSE),FALSE),0))</f>
        <v>7.6721680804029899E-3</v>
      </c>
      <c r="F1433" t="str">
        <f>'BASE SPLIT DEM'!F7941</f>
        <v>PassengerTransportationIn BoundaryHome WorkRoadMotorcycles</v>
      </c>
    </row>
    <row r="1434" spans="1:6" x14ac:dyDescent="0.25">
      <c r="A1434" t="str">
        <f>'BASE SPLIT DEM'!A7942</f>
        <v>TO</v>
      </c>
      <c r="B1434">
        <f>'BASE SPLIT DEM'!B1434</f>
        <v>2019</v>
      </c>
      <c r="C1434" t="str">
        <f>'BASE SPLIT DEM'!C1434</f>
        <v>ADEMPASTRAEXOHSROABUSSCB___</v>
      </c>
      <c r="D1434" t="str">
        <f>'BASE SPLIT DEM'!D1434</f>
        <v>PASTRAEXOHSROABUS</v>
      </c>
      <c r="E1434" s="4">
        <f>'BASE SPLIT DEM'!E1434+IF('BASE SPLIT DEM'!E1434=0,0,_xlfn.IFNA(VLOOKUP(RIGHT(C1434,6),'Tuning parameter'!$A$3:$AC$11,HLOOKUP(B1434,'Tuning parameter'!$B$1:$AC$2,2,FALSE),FALSE),0))</f>
        <v>0.40178499429125702</v>
      </c>
      <c r="F1434" t="str">
        <f>'BASE SPLIT DEM'!F7942</f>
        <v>PassengerTransportationIn BoundaryHome WorkRoadWalk</v>
      </c>
    </row>
    <row r="1435" spans="1:6" x14ac:dyDescent="0.25">
      <c r="A1435" t="str">
        <f>'BASE SPLIT DEM'!A7943</f>
        <v>TO</v>
      </c>
      <c r="B1435">
        <f>'BASE SPLIT DEM'!B1435</f>
        <v>2019</v>
      </c>
      <c r="C1435" t="str">
        <f>'BASE SPLIT DEM'!C1435</f>
        <v>ADEMPASTRAEXOHSROACAR___RSH</v>
      </c>
      <c r="D1435" t="str">
        <f>'BASE SPLIT DEM'!D1435</f>
        <v>PASTRAEXOHSROACAR</v>
      </c>
      <c r="E1435" s="4">
        <f>'BASE SPLIT DEM'!E1435+IF('BASE SPLIT DEM'!E1435=0,0,_xlfn.IFNA(VLOOKUP(RIGHT(C1435,6),'Tuning parameter'!$A$3:$AC$11,HLOOKUP(B1435,'Tuning parameter'!$B$1:$AC$2,2,FALSE),FALSE),0))</f>
        <v>0</v>
      </c>
      <c r="F1435" t="str">
        <f>'BASE SPLIT DEM'!F7943</f>
        <v>PassengerTransportationIn BoundaryHome WorkRoadBicycle</v>
      </c>
    </row>
    <row r="1436" spans="1:6" x14ac:dyDescent="0.25">
      <c r="A1436" t="str">
        <f>'BASE SPLIT DEM'!A7944</f>
        <v>TO</v>
      </c>
      <c r="B1436">
        <f>'BASE SPLIT DEM'!B1436</f>
        <v>2019</v>
      </c>
      <c r="C1436" t="str">
        <f>'BASE SPLIT DEM'!C1436</f>
        <v>ADEMPASTRAEXOHSROACAR___TAX</v>
      </c>
      <c r="D1436" t="str">
        <f>'BASE SPLIT DEM'!D1436</f>
        <v>PASTRAEXOHSROACAR</v>
      </c>
      <c r="E1436" s="4">
        <f>'BASE SPLIT DEM'!E1436+IF('BASE SPLIT DEM'!E1436=0,0,_xlfn.IFNA(VLOOKUP(RIGHT(C1436,6),'Tuning parameter'!$A$3:$AC$11,HLOOKUP(B1436,'Tuning parameter'!$B$1:$AC$2,2,FALSE),FALSE),0))</f>
        <v>1.08157195638427E-2</v>
      </c>
      <c r="F1436" t="str">
        <f>'BASE SPLIT DEM'!F7944</f>
        <v>PassengerTransportationIn BoundaryHome SchoolRailRegional</v>
      </c>
    </row>
    <row r="1437" spans="1:6" x14ac:dyDescent="0.25">
      <c r="A1437" t="str">
        <f>'BASE SPLIT DEM'!A7946</f>
        <v>TO</v>
      </c>
      <c r="B1437">
        <f>'BASE SPLIT DEM'!B1437</f>
        <v>2019</v>
      </c>
      <c r="C1437" t="str">
        <f>'BASE SPLIT DEM'!C1437</f>
        <v>ADEMPASTRAEXOHSROACAR___ADR</v>
      </c>
      <c r="D1437" t="str">
        <f>'BASE SPLIT DEM'!D1437</f>
        <v>PASTRAEXOHSROACAR</v>
      </c>
      <c r="E1437" s="4">
        <f>'BASE SPLIT DEM'!E1437+IF('BASE SPLIT DEM'!E1437=0,0,_xlfn.IFNA(VLOOKUP(RIGHT(C1437,6),'Tuning parameter'!$A$3:$AC$11,HLOOKUP(B1437,'Tuning parameter'!$B$1:$AC$2,2,FALSE),FALSE),0))</f>
        <v>0.400042806032957</v>
      </c>
      <c r="F1437" t="str">
        <f>'BASE SPLIT DEM'!F7946</f>
        <v>PassengerTransportationIn BoundaryHome SchoolRailSubway</v>
      </c>
    </row>
    <row r="1438" spans="1:6" x14ac:dyDescent="0.25">
      <c r="A1438" t="str">
        <f>'BASE SPLIT DEM'!A7947</f>
        <v>TO</v>
      </c>
      <c r="B1438">
        <f>'BASE SPLIT DEM'!B1438</f>
        <v>2019</v>
      </c>
      <c r="C1438" t="str">
        <f>'BASE SPLIT DEM'!C1438</f>
        <v>ADEMPASTRAEXOHSROACAR___APG</v>
      </c>
      <c r="D1438" t="str">
        <f>'BASE SPLIT DEM'!D1438</f>
        <v>PASTRAEXOHSROACAR</v>
      </c>
      <c r="E1438" s="4">
        <f>'BASE SPLIT DEM'!E1438+IF('BASE SPLIT DEM'!E1438=0,0,_xlfn.IFNA(VLOOKUP(RIGHT(C1438,6),'Tuning parameter'!$A$3:$AC$11,HLOOKUP(B1438,'Tuning parameter'!$B$1:$AC$2,2,FALSE),FALSE),0))</f>
        <v>0.58914147440319897</v>
      </c>
      <c r="F1438" t="str">
        <f>'BASE SPLIT DEM'!F7947</f>
        <v>PassengerTransportationIn BoundaryHome SchoolRailTramway</v>
      </c>
    </row>
    <row r="1439" spans="1:6" x14ac:dyDescent="0.25">
      <c r="A1439" t="str">
        <f>'BASE SPLIT DEM'!A7963</f>
        <v>TO</v>
      </c>
      <c r="B1439">
        <f>'BASE SPLIT DEM'!B1439</f>
        <v>2019</v>
      </c>
      <c r="C1439" t="str">
        <f>'BASE SPLIT DEM'!C1439</f>
        <v>ADEMPASTRAEXOHSROATRULGTRSH</v>
      </c>
      <c r="D1439" t="str">
        <f>'BASE SPLIT DEM'!D1439</f>
        <v>PASTRAEXOHSROATRU</v>
      </c>
      <c r="E1439" s="4">
        <f>'BASE SPLIT DEM'!E1439+IF('BASE SPLIT DEM'!E1439=0,0,_xlfn.IFNA(VLOOKUP(RIGHT(C1439,6),'Tuning parameter'!$A$3:$AC$11,HLOOKUP(B1439,'Tuning parameter'!$B$1:$AC$2,2,FALSE),FALSE),0))</f>
        <v>0</v>
      </c>
      <c r="F1439" t="str">
        <f>'BASE SPLIT DEM'!F7963</f>
        <v>PassengerTransportationIn BoundaryHome SchoolRoadMotorcycles</v>
      </c>
    </row>
    <row r="1440" spans="1:6" x14ac:dyDescent="0.25">
      <c r="A1440" t="str">
        <f>'BASE SPLIT DEM'!A7964</f>
        <v>TO</v>
      </c>
      <c r="B1440">
        <f>'BASE SPLIT DEM'!B1440</f>
        <v>2019</v>
      </c>
      <c r="C1440" t="str">
        <f>'BASE SPLIT DEM'!C1440</f>
        <v>ADEMPASTRAEXOHSROATRULGTTAX</v>
      </c>
      <c r="D1440" t="str">
        <f>'BASE SPLIT DEM'!D1440</f>
        <v>PASTRAEXOHSROATRU</v>
      </c>
      <c r="E1440" s="4">
        <f>'BASE SPLIT DEM'!E1440+IF('BASE SPLIT DEM'!E1440=0,0,_xlfn.IFNA(VLOOKUP(RIGHT(C1440,6),'Tuning parameter'!$A$3:$AC$11,HLOOKUP(B1440,'Tuning parameter'!$B$1:$AC$2,2,FALSE),FALSE),0))</f>
        <v>3.4924222617454702E-3</v>
      </c>
      <c r="F1440" t="str">
        <f>'BASE SPLIT DEM'!F7964</f>
        <v>PassengerTransportationIn BoundaryHome SchoolRoadWalk</v>
      </c>
    </row>
    <row r="1441" spans="1:6" x14ac:dyDescent="0.25">
      <c r="A1441" t="str">
        <f>'BASE SPLIT DEM'!A7965</f>
        <v>TO</v>
      </c>
      <c r="B1441">
        <f>'BASE SPLIT DEM'!B1441</f>
        <v>2019</v>
      </c>
      <c r="C1441" t="str">
        <f>'BASE SPLIT DEM'!C1441</f>
        <v>ADEMPASTRAEXOHSROATRULGTADR</v>
      </c>
      <c r="D1441" t="str">
        <f>'BASE SPLIT DEM'!D1441</f>
        <v>PASTRAEXOHSROATRU</v>
      </c>
      <c r="E1441" s="4">
        <f>'BASE SPLIT DEM'!E1441+IF('BASE SPLIT DEM'!E1441=0,0,_xlfn.IFNA(VLOOKUP(RIGHT(C1441,6),'Tuning parameter'!$A$3:$AC$11,HLOOKUP(B1441,'Tuning parameter'!$B$1:$AC$2,2,FALSE),FALSE),0))</f>
        <v>0.40300447097253</v>
      </c>
      <c r="F1441" t="str">
        <f>'BASE SPLIT DEM'!F7965</f>
        <v>PassengerTransportationIn BoundaryHome SchoolRoadBicycle</v>
      </c>
    </row>
    <row r="1442" spans="1:6" x14ac:dyDescent="0.25">
      <c r="A1442" t="str">
        <f>'BASE SPLIT DEM'!A7966</f>
        <v>TO</v>
      </c>
      <c r="B1442">
        <f>'BASE SPLIT DEM'!B1442</f>
        <v>2019</v>
      </c>
      <c r="C1442" t="str">
        <f>'BASE SPLIT DEM'!C1442</f>
        <v>ADEMPASTRAEXOHSROATRULGTAPG</v>
      </c>
      <c r="D1442" t="str">
        <f>'BASE SPLIT DEM'!D1442</f>
        <v>PASTRAEXOHSROATRU</v>
      </c>
      <c r="E1442" s="4">
        <f>'BASE SPLIT DEM'!E1442+IF('BASE SPLIT DEM'!E1442=0,0,_xlfn.IFNA(VLOOKUP(RIGHT(C1442,6),'Tuning parameter'!$A$3:$AC$11,HLOOKUP(B1442,'Tuning parameter'!$B$1:$AC$2,2,FALSE),FALSE),0))</f>
        <v>0.59350310676572304</v>
      </c>
      <c r="F1442" t="str">
        <f>'BASE SPLIT DEM'!F7966</f>
        <v>PassengerTransportationIn BoundaryHome OtherRailRegional</v>
      </c>
    </row>
    <row r="1443" spans="1:6" x14ac:dyDescent="0.25">
      <c r="A1443" t="str">
        <f>'BASE SPLIT DEM'!A7968</f>
        <v>TO</v>
      </c>
      <c r="B1443">
        <f>'BASE SPLIT DEM'!B1443</f>
        <v>2019</v>
      </c>
      <c r="C1443" t="str">
        <f>'BASE SPLIT DEM'!C1443</f>
        <v>ADEMPASTRAEXOHSROAMOR______</v>
      </c>
      <c r="D1443" t="str">
        <f>'BASE SPLIT DEM'!D1443</f>
        <v>PASTRAEXOHSROAMOR</v>
      </c>
      <c r="E1443" s="4">
        <f>'BASE SPLIT DEM'!E1443+IF('BASE SPLIT DEM'!E1443=0,0,_xlfn.IFNA(VLOOKUP(RIGHT(C1443,6),'Tuning parameter'!$A$3:$AC$11,HLOOKUP(B1443,'Tuning parameter'!$B$1:$AC$2,2,FALSE),FALSE),0))</f>
        <v>1</v>
      </c>
      <c r="F1443" t="str">
        <f>'BASE SPLIT DEM'!F7968</f>
        <v>PassengerTransportationIn BoundaryHome OtherRailSubway</v>
      </c>
    </row>
    <row r="1444" spans="1:6" x14ac:dyDescent="0.25">
      <c r="A1444" t="str">
        <f>'BASE SPLIT DEM'!A7969</f>
        <v>TO</v>
      </c>
      <c r="B1444">
        <f>'BASE SPLIT DEM'!B1444</f>
        <v>2019</v>
      </c>
      <c r="C1444" t="str">
        <f>'BASE SPLIT DEM'!C1444</f>
        <v>ADEMPASTRAEXOHSROAWAL______</v>
      </c>
      <c r="D1444" t="str">
        <f>'BASE SPLIT DEM'!D1444</f>
        <v>PASTRAEXOHSROAWAL</v>
      </c>
      <c r="E1444" s="4">
        <f>'BASE SPLIT DEM'!E1444+IF('BASE SPLIT DEM'!E1444=0,0,_xlfn.IFNA(VLOOKUP(RIGHT(C1444,6),'Tuning parameter'!$A$3:$AC$11,HLOOKUP(B1444,'Tuning parameter'!$B$1:$AC$2,2,FALSE),FALSE),0))</f>
        <v>1</v>
      </c>
      <c r="F1444" t="str">
        <f>'BASE SPLIT DEM'!F7969</f>
        <v>PassengerTransportationIn BoundaryHome OtherRailTramway</v>
      </c>
    </row>
    <row r="1445" spans="1:6" x14ac:dyDescent="0.25">
      <c r="A1445" t="str">
        <f>'BASE SPLIT DEM'!A7985</f>
        <v>TO</v>
      </c>
      <c r="B1445">
        <f>'BASE SPLIT DEM'!B1445</f>
        <v>2019</v>
      </c>
      <c r="C1445" t="str">
        <f>'BASE SPLIT DEM'!C1445</f>
        <v>ADEMPASTRAEXOHSROABIK______</v>
      </c>
      <c r="D1445" t="str">
        <f>'BASE SPLIT DEM'!D1445</f>
        <v>PASTRAEXOHSROABIK</v>
      </c>
      <c r="E1445" s="4">
        <f>'BASE SPLIT DEM'!E1445+IF('BASE SPLIT DEM'!E1445=0,0,_xlfn.IFNA(VLOOKUP(RIGHT(C1445,6),'Tuning parameter'!$A$3:$AC$11,HLOOKUP(B1445,'Tuning parameter'!$B$1:$AC$2,2,FALSE),FALSE),0))</f>
        <v>1</v>
      </c>
      <c r="F1445" t="str">
        <f>'BASE SPLIT DEM'!F7985</f>
        <v>PassengerTransportationIn BoundaryHome OtherRoadMotorcycles</v>
      </c>
    </row>
    <row r="1446" spans="1:6" x14ac:dyDescent="0.25">
      <c r="A1446" t="str">
        <f>'BASE SPLIT DEM'!A7986</f>
        <v>TO</v>
      </c>
      <c r="B1446">
        <f>'BASE SPLIT DEM'!B1446</f>
        <v>2019</v>
      </c>
      <c r="C1446" t="str">
        <f>'BASE SPLIT DEM'!C1446</f>
        <v>ADEMPASTRAEXOHORAIREG___GOR</v>
      </c>
      <c r="D1446" t="str">
        <f>'BASE SPLIT DEM'!D1446</f>
        <v>PASTRAEXOHORAIREG</v>
      </c>
      <c r="E1446" s="4">
        <f>'BASE SPLIT DEM'!E1446+IF('BASE SPLIT DEM'!E1446=0,0,_xlfn.IFNA(VLOOKUP(RIGHT(C1446,6),'Tuning parameter'!$A$3:$AC$11,HLOOKUP(B1446,'Tuning parameter'!$B$1:$AC$2,2,FALSE),FALSE),0))</f>
        <v>0.970520183063731</v>
      </c>
      <c r="F1446" t="str">
        <f>'BASE SPLIT DEM'!F7986</f>
        <v>PassengerTransportationIn BoundaryHome OtherRoadWalk</v>
      </c>
    </row>
    <row r="1447" spans="1:6" x14ac:dyDescent="0.25">
      <c r="A1447" t="str">
        <f>'BASE SPLIT DEM'!A7987</f>
        <v>TO</v>
      </c>
      <c r="B1447">
        <f>'BASE SPLIT DEM'!B1447</f>
        <v>2019</v>
      </c>
      <c r="C1447" t="str">
        <f>'BASE SPLIT DEM'!C1447</f>
        <v>ADEMPASTRAEXOHORAIREG___UPX</v>
      </c>
      <c r="D1447" t="str">
        <f>'BASE SPLIT DEM'!D1447</f>
        <v>PASTRAEXOHORAIREG</v>
      </c>
      <c r="E1447" s="4">
        <f>'BASE SPLIT DEM'!E1447+IF('BASE SPLIT DEM'!E1447=0,0,_xlfn.IFNA(VLOOKUP(RIGHT(C1447,6),'Tuning parameter'!$A$3:$AC$11,HLOOKUP(B1447,'Tuning parameter'!$B$1:$AC$2,2,FALSE),FALSE),0))</f>
        <v>2.9479816936268E-2</v>
      </c>
      <c r="F1447" t="str">
        <f>'BASE SPLIT DEM'!F7987</f>
        <v>PassengerTransportationIn BoundaryHome OtherRoadBicycle</v>
      </c>
    </row>
    <row r="1448" spans="1:6" x14ac:dyDescent="0.25">
      <c r="A1448" t="str">
        <f>'BASE SPLIT DEM'!A7988</f>
        <v>TO</v>
      </c>
      <c r="B1448">
        <f>'BASE SPLIT DEM'!B1448</f>
        <v>2019</v>
      </c>
      <c r="C1448" t="str">
        <f>'BASE SPLIT DEM'!C1448</f>
        <v>ADEMPASTRAEXOHORAISUB___TSU</v>
      </c>
      <c r="D1448" t="str">
        <f>'BASE SPLIT DEM'!D1448</f>
        <v>PASTRAEXOHORAISUB</v>
      </c>
      <c r="E1448" s="4">
        <f>'BASE SPLIT DEM'!E1448+IF('BASE SPLIT DEM'!E1448=0,0,_xlfn.IFNA(VLOOKUP(RIGHT(C1448,6),'Tuning parameter'!$A$3:$AC$11,HLOOKUP(B1448,'Tuning parameter'!$B$1:$AC$2,2,FALSE),FALSE),0))</f>
        <v>1</v>
      </c>
      <c r="F1448" t="str">
        <f>'BASE SPLIT DEM'!F7988</f>
        <v>PassengerTransportationIn BoundaryNon Home basedRailRegional</v>
      </c>
    </row>
    <row r="1449" spans="1:6" x14ac:dyDescent="0.25">
      <c r="A1449" t="str">
        <f>'BASE SPLIT DEM'!A7990</f>
        <v>TO</v>
      </c>
      <c r="B1449">
        <f>'BASE SPLIT DEM'!B1449</f>
        <v>2019</v>
      </c>
      <c r="C1449" t="str">
        <f>'BASE SPLIT DEM'!C1449</f>
        <v>ADEMPASTRAEXOHORAITRM___TST</v>
      </c>
      <c r="D1449" t="str">
        <f>'BASE SPLIT DEM'!D1449</f>
        <v>PASTRAEXOHORAITRM</v>
      </c>
      <c r="E1449" s="4">
        <f>'BASE SPLIT DEM'!E1449+IF('BASE SPLIT DEM'!E1449=0,0,_xlfn.IFNA(VLOOKUP(RIGHT(C1449,6),'Tuning parameter'!$A$3:$AC$11,HLOOKUP(B1449,'Tuning parameter'!$B$1:$AC$2,2,FALSE),FALSE),0))</f>
        <v>1</v>
      </c>
      <c r="F1449" t="str">
        <f>'BASE SPLIT DEM'!F7990</f>
        <v>PassengerTransportationIn BoundaryNon Home basedRailSubway</v>
      </c>
    </row>
    <row r="1450" spans="1:6" x14ac:dyDescent="0.25">
      <c r="A1450" t="str">
        <f>'BASE SPLIT DEM'!A7991</f>
        <v>TO</v>
      </c>
      <c r="B1450">
        <f>'BASE SPLIT DEM'!B1450</f>
        <v>2019</v>
      </c>
      <c r="C1450" t="str">
        <f>'BASE SPLIT DEM'!C1450</f>
        <v>ADEMPASTRAEXOHOROABUSIUBGOB</v>
      </c>
      <c r="D1450" t="str">
        <f>'BASE SPLIT DEM'!D1450</f>
        <v>PASTRAEXOHOROABUS</v>
      </c>
      <c r="E1450" s="4">
        <f>'BASE SPLIT DEM'!E1450+IF('BASE SPLIT DEM'!E1450=0,0,_xlfn.IFNA(VLOOKUP(RIGHT(C1450,6),'Tuning parameter'!$A$3:$AC$11,HLOOKUP(B1450,'Tuning parameter'!$B$1:$AC$2,2,FALSE),FALSE),0))</f>
        <v>4.9181552429409497E-2</v>
      </c>
      <c r="F1450" t="str">
        <f>'BASE SPLIT DEM'!F7991</f>
        <v>PassengerTransportationIn BoundaryNon Home basedRailTramway</v>
      </c>
    </row>
    <row r="1451" spans="1:6" x14ac:dyDescent="0.25">
      <c r="A1451" t="str">
        <f>'BASE SPLIT DEM'!A8007</f>
        <v>TO</v>
      </c>
      <c r="B1451">
        <f>'BASE SPLIT DEM'!B1451</f>
        <v>2019</v>
      </c>
      <c r="C1451" t="str">
        <f>'BASE SPLIT DEM'!C1451</f>
        <v>ADEMPASTRAEXOHOROABUSURBTBU</v>
      </c>
      <c r="D1451" t="str">
        <f>'BASE SPLIT DEM'!D1451</f>
        <v>PASTRAEXOHOROABUS</v>
      </c>
      <c r="E1451" s="4">
        <f>'BASE SPLIT DEM'!E1451+IF('BASE SPLIT DEM'!E1451=0,0,_xlfn.IFNA(VLOOKUP(RIGHT(C1451,6),'Tuning parameter'!$A$3:$AC$11,HLOOKUP(B1451,'Tuning parameter'!$B$1:$AC$2,2,FALSE),FALSE),0))</f>
        <v>0.74429353778386598</v>
      </c>
      <c r="F1451" t="str">
        <f>'BASE SPLIT DEM'!F8007</f>
        <v>PassengerTransportationIn BoundaryNon Home basedRoadMotorcycles</v>
      </c>
    </row>
    <row r="1452" spans="1:6" x14ac:dyDescent="0.25">
      <c r="A1452" t="str">
        <f>'BASE SPLIT DEM'!A8008</f>
        <v>TO</v>
      </c>
      <c r="B1452">
        <f>'BASE SPLIT DEM'!B1452</f>
        <v>2019</v>
      </c>
      <c r="C1452" t="str">
        <f>'BASE SPLIT DEM'!C1452</f>
        <v>ADEMPASTRAEXOHOROABUSURBWTB</v>
      </c>
      <c r="D1452" t="str">
        <f>'BASE SPLIT DEM'!D1452</f>
        <v>PASTRAEXOHOROABUS</v>
      </c>
      <c r="E1452" s="4">
        <f>'BASE SPLIT DEM'!E1452+IF('BASE SPLIT DEM'!E1452=0,0,_xlfn.IFNA(VLOOKUP(RIGHT(C1452,6),'Tuning parameter'!$A$3:$AC$11,HLOOKUP(B1452,'Tuning parameter'!$B$1:$AC$2,2,FALSE),FALSE),0))</f>
        <v>0</v>
      </c>
      <c r="F1452" t="str">
        <f>'BASE SPLIT DEM'!F8008</f>
        <v>PassengerTransportationIn BoundaryNon Home basedRoadWalk</v>
      </c>
    </row>
    <row r="1453" spans="1:6" x14ac:dyDescent="0.25">
      <c r="A1453" t="str">
        <f>'BASE SPLIT DEM'!A8009</f>
        <v>TO</v>
      </c>
      <c r="B1453">
        <f>'BASE SPLIT DEM'!B1453</f>
        <v>2019</v>
      </c>
      <c r="C1453" t="str">
        <f>'BASE SPLIT DEM'!C1453</f>
        <v>ADEMPASTRAEXOHOROABUSIUBMWAY</v>
      </c>
      <c r="D1453" t="str">
        <f>'BASE SPLIT DEM'!D1453</f>
        <v>PASTRAEXOHOROABUS</v>
      </c>
      <c r="E1453" s="4">
        <f>'BASE SPLIT DEM'!E1453+IF('BASE SPLIT DEM'!E1453=0,0,_xlfn.IFNA(VLOOKUP(RIGHT(C1453,6),'Tuning parameter'!$A$3:$AC$11,HLOOKUP(B1453,'Tuning parameter'!$B$1:$AC$2,2,FALSE),FALSE),0))</f>
        <v>0.17527578367284399</v>
      </c>
      <c r="F1453" t="str">
        <f>'BASE SPLIT DEM'!F8009</f>
        <v>PassengerTransportationIn BoundaryNon Home basedRoadBicycle</v>
      </c>
    </row>
    <row r="1454" spans="1:6" x14ac:dyDescent="0.25">
      <c r="A1454" t="str">
        <f>'BASE SPLIT DEM'!A8010</f>
        <v>TO</v>
      </c>
      <c r="B1454">
        <f>'BASE SPLIT DEM'!B1454</f>
        <v>2019</v>
      </c>
      <c r="C1454" t="str">
        <f>'BASE SPLIT DEM'!C1454</f>
        <v>ADEMPASTRAEXOHOROABUSIUBVIVA</v>
      </c>
      <c r="D1454" t="str">
        <f>'BASE SPLIT DEM'!D1454</f>
        <v>PASTRAEXOHOROABUS</v>
      </c>
      <c r="E1454" s="4">
        <f>'BASE SPLIT DEM'!E1454+IF('BASE SPLIT DEM'!E1454=0,0,_xlfn.IFNA(VLOOKUP(RIGHT(C1454,6),'Tuning parameter'!$A$3:$AC$11,HLOOKUP(B1454,'Tuning parameter'!$B$1:$AC$2,2,FALSE),FALSE),0))</f>
        <v>2.35769575679486E-2</v>
      </c>
      <c r="F1454" t="str">
        <f>'BASE SPLIT DEM'!F8010</f>
        <v>PassengerTransportationExternal INHome WorkRailRegional</v>
      </c>
    </row>
    <row r="1455" spans="1:6" x14ac:dyDescent="0.25">
      <c r="A1455" t="str">
        <f>'BASE SPLIT DEM'!A8012</f>
        <v>TO</v>
      </c>
      <c r="B1455">
        <f>'BASE SPLIT DEM'!B1455</f>
        <v>2019</v>
      </c>
      <c r="C1455" t="str">
        <f>'BASE SPLIT DEM'!C1455</f>
        <v>ADEMPASTRAEXOHOROABUSIUBDURT</v>
      </c>
      <c r="D1455" t="str">
        <f>'BASE SPLIT DEM'!D1455</f>
        <v>PASTRAEXOHOROABUS</v>
      </c>
      <c r="E1455" s="4">
        <f>'BASE SPLIT DEM'!E1455+IF('BASE SPLIT DEM'!E1455=0,0,_xlfn.IFNA(VLOOKUP(RIGHT(C1455,6),'Tuning parameter'!$A$3:$AC$11,HLOOKUP(B1455,'Tuning parameter'!$B$1:$AC$2,2,FALSE),FALSE),0))</f>
        <v>7.6721685459308396E-3</v>
      </c>
      <c r="F1455" t="str">
        <f>'BASE SPLIT DEM'!F8012</f>
        <v>PassengerTransportationExternal INHome WorkRailSubway</v>
      </c>
    </row>
    <row r="1456" spans="1:6" x14ac:dyDescent="0.25">
      <c r="A1456" t="str">
        <f>'BASE SPLIT DEM'!A8013</f>
        <v>TO</v>
      </c>
      <c r="B1456">
        <f>'BASE SPLIT DEM'!B1456</f>
        <v>2019</v>
      </c>
      <c r="C1456" t="str">
        <f>'BASE SPLIT DEM'!C1456</f>
        <v>ADEMPASTRAEXOHOROABUSSCB___</v>
      </c>
      <c r="D1456" t="str">
        <f>'BASE SPLIT DEM'!D1456</f>
        <v>PASTRAEXOHOROABUS</v>
      </c>
      <c r="E1456" s="4">
        <f>'BASE SPLIT DEM'!E1456+IF('BASE SPLIT DEM'!E1456=0,0,_xlfn.IFNA(VLOOKUP(RIGHT(C1456,6),'Tuning parameter'!$A$3:$AC$11,HLOOKUP(B1456,'Tuning parameter'!$B$1:$AC$2,2,FALSE),FALSE),0))</f>
        <v>0</v>
      </c>
      <c r="F1456" t="str">
        <f>'BASE SPLIT DEM'!F8013</f>
        <v>PassengerTransportationExternal INHome WorkRailTramway</v>
      </c>
    </row>
    <row r="1457" spans="1:6" x14ac:dyDescent="0.25">
      <c r="A1457" t="str">
        <f>'BASE SPLIT DEM'!A8029</f>
        <v>TO</v>
      </c>
      <c r="B1457">
        <f>'BASE SPLIT DEM'!B1457</f>
        <v>2019</v>
      </c>
      <c r="C1457" t="str">
        <f>'BASE SPLIT DEM'!C1457</f>
        <v>ADEMPASTRAEXOHOROACAR___RSH</v>
      </c>
      <c r="D1457" t="str">
        <f>'BASE SPLIT DEM'!D1457</f>
        <v>PASTRAEXOHOROACAR</v>
      </c>
      <c r="E1457" s="4">
        <f>'BASE SPLIT DEM'!E1457+IF('BASE SPLIT DEM'!E1457=0,0,_xlfn.IFNA(VLOOKUP(RIGHT(C1457,6),'Tuning parameter'!$A$3:$AC$11,HLOOKUP(B1457,'Tuning parameter'!$B$1:$AC$2,2,FALSE),FALSE),0))</f>
        <v>1.3511232481335201E-2</v>
      </c>
      <c r="F1457" t="str">
        <f>'BASE SPLIT DEM'!F8029</f>
        <v>PassengerTransportationExternal INHome WorkRoadMotorcycles</v>
      </c>
    </row>
    <row r="1458" spans="1:6" x14ac:dyDescent="0.25">
      <c r="A1458" t="str">
        <f>'BASE SPLIT DEM'!A8030</f>
        <v>TO</v>
      </c>
      <c r="B1458">
        <f>'BASE SPLIT DEM'!B1458</f>
        <v>2019</v>
      </c>
      <c r="C1458" t="str">
        <f>'BASE SPLIT DEM'!C1458</f>
        <v>ADEMPASTRAEXOHOROACAR___TAX</v>
      </c>
      <c r="D1458" t="str">
        <f>'BASE SPLIT DEM'!D1458</f>
        <v>PASTRAEXOHOROACAR</v>
      </c>
      <c r="E1458" s="4">
        <f>'BASE SPLIT DEM'!E1458+IF('BASE SPLIT DEM'!E1458=0,0,_xlfn.IFNA(VLOOKUP(RIGHT(C1458,6),'Tuning parameter'!$A$3:$AC$11,HLOOKUP(B1458,'Tuning parameter'!$B$1:$AC$2,2,FALSE),FALSE),0))</f>
        <v>1.08157195638427E-2</v>
      </c>
      <c r="F1458" t="str">
        <f>'BASE SPLIT DEM'!F8030</f>
        <v>PassengerTransportationExternal INHome WorkRoadWalk</v>
      </c>
    </row>
    <row r="1459" spans="1:6" x14ac:dyDescent="0.25">
      <c r="A1459" t="str">
        <f>'BASE SPLIT DEM'!A8031</f>
        <v>TO</v>
      </c>
      <c r="B1459">
        <f>'BASE SPLIT DEM'!B1459</f>
        <v>2019</v>
      </c>
      <c r="C1459" t="str">
        <f>'BASE SPLIT DEM'!C1459</f>
        <v>ADEMPASTRAEXOHOROACAR___ADR</v>
      </c>
      <c r="D1459" t="str">
        <f>'BASE SPLIT DEM'!D1459</f>
        <v>PASTRAEXOHOROACAR</v>
      </c>
      <c r="E1459" s="4">
        <f>'BASE SPLIT DEM'!E1459+IF('BASE SPLIT DEM'!E1459=0,0,_xlfn.IFNA(VLOOKUP(RIGHT(C1459,6),'Tuning parameter'!$A$3:$AC$11,HLOOKUP(B1459,'Tuning parameter'!$B$1:$AC$2,2,FALSE),FALSE),0))</f>
        <v>0.86770200888905602</v>
      </c>
      <c r="F1459" t="str">
        <f>'BASE SPLIT DEM'!F8031</f>
        <v>PassengerTransportationExternal INHome WorkRoadBicycle</v>
      </c>
    </row>
    <row r="1460" spans="1:6" x14ac:dyDescent="0.25">
      <c r="A1460" t="str">
        <f>'BASE SPLIT DEM'!A8032</f>
        <v>TO</v>
      </c>
      <c r="B1460">
        <f>'BASE SPLIT DEM'!B1460</f>
        <v>2019</v>
      </c>
      <c r="C1460" t="str">
        <f>'BASE SPLIT DEM'!C1460</f>
        <v>ADEMPASTRAEXOHOROACAR___APG</v>
      </c>
      <c r="D1460" t="str">
        <f>'BASE SPLIT DEM'!D1460</f>
        <v>PASTRAEXOHOROACAR</v>
      </c>
      <c r="E1460" s="4">
        <f>'BASE SPLIT DEM'!E1460+IF('BASE SPLIT DEM'!E1460=0,0,_xlfn.IFNA(VLOOKUP(RIGHT(C1460,6),'Tuning parameter'!$A$3:$AC$11,HLOOKUP(B1460,'Tuning parameter'!$B$1:$AC$2,2,FALSE),FALSE),0))</f>
        <v>0.107971039065765</v>
      </c>
      <c r="F1460" t="str">
        <f>'BASE SPLIT DEM'!F8032</f>
        <v>PassengerTransportationExternal INHome SchoolRailRegional</v>
      </c>
    </row>
    <row r="1461" spans="1:6" x14ac:dyDescent="0.25">
      <c r="A1461" t="str">
        <f>'BASE SPLIT DEM'!A8034</f>
        <v>TO</v>
      </c>
      <c r="B1461">
        <f>'BASE SPLIT DEM'!B1461</f>
        <v>2019</v>
      </c>
      <c r="C1461" t="str">
        <f>'BASE SPLIT DEM'!C1461</f>
        <v>ADEMPASTRAEXOHOROATRULGTRSH</v>
      </c>
      <c r="D1461" t="str">
        <f>'BASE SPLIT DEM'!D1461</f>
        <v>PASTRAEXOHOROATRU</v>
      </c>
      <c r="E1461" s="4">
        <f>'BASE SPLIT DEM'!E1461+IF('BASE SPLIT DEM'!E1461=0,0,_xlfn.IFNA(VLOOKUP(RIGHT(C1461,6),'Tuning parameter'!$A$3:$AC$11,HLOOKUP(B1461,'Tuning parameter'!$B$1:$AC$2,2,FALSE),FALSE),0))</f>
        <v>1.3516939479092299E-2</v>
      </c>
      <c r="F1461" t="str">
        <f>'BASE SPLIT DEM'!F8034</f>
        <v>PassengerTransportationExternal INHome SchoolRailSubway</v>
      </c>
    </row>
    <row r="1462" spans="1:6" x14ac:dyDescent="0.25">
      <c r="A1462" t="str">
        <f>'BASE SPLIT DEM'!A8035</f>
        <v>TO</v>
      </c>
      <c r="B1462">
        <f>'BASE SPLIT DEM'!B1462</f>
        <v>2019</v>
      </c>
      <c r="C1462" t="str">
        <f>'BASE SPLIT DEM'!C1462</f>
        <v>ADEMPASTRAEXOHOROATRULGTTAX</v>
      </c>
      <c r="D1462" t="str">
        <f>'BASE SPLIT DEM'!D1462</f>
        <v>PASTRAEXOHOROATRU</v>
      </c>
      <c r="E1462" s="4">
        <f>'BASE SPLIT DEM'!E1462+IF('BASE SPLIT DEM'!E1462=0,0,_xlfn.IFNA(VLOOKUP(RIGHT(C1462,6),'Tuning parameter'!$A$3:$AC$11,HLOOKUP(B1462,'Tuning parameter'!$B$1:$AC$2,2,FALSE),FALSE),0))</f>
        <v>3.4924222617454702E-3</v>
      </c>
      <c r="F1462" t="str">
        <f>'BASE SPLIT DEM'!F8035</f>
        <v>PassengerTransportationExternal INHome SchoolRailTramway</v>
      </c>
    </row>
    <row r="1463" spans="1:6" x14ac:dyDescent="0.25">
      <c r="A1463" t="str">
        <f>'BASE SPLIT DEM'!A8051</f>
        <v>TO</v>
      </c>
      <c r="B1463">
        <f>'BASE SPLIT DEM'!B1463</f>
        <v>2019</v>
      </c>
      <c r="C1463" t="str">
        <f>'BASE SPLIT DEM'!C1463</f>
        <v>ADEMPASTRAEXOHOROATRULGTADR</v>
      </c>
      <c r="D1463" t="str">
        <f>'BASE SPLIT DEM'!D1463</f>
        <v>PASTRAEXOHOROATRU</v>
      </c>
      <c r="E1463" s="4">
        <f>'BASE SPLIT DEM'!E1463+IF('BASE SPLIT DEM'!E1463=0,0,_xlfn.IFNA(VLOOKUP(RIGHT(C1463,6),'Tuning parameter'!$A$3:$AC$11,HLOOKUP(B1463,'Tuning parameter'!$B$1:$AC$2,2,FALSE),FALSE),0))</f>
        <v>0.87412592797713495</v>
      </c>
      <c r="F1463" t="str">
        <f>'BASE SPLIT DEM'!F8051</f>
        <v>PassengerTransportationExternal INHome SchoolRoadMotorcycles</v>
      </c>
    </row>
    <row r="1464" spans="1:6" x14ac:dyDescent="0.25">
      <c r="A1464" t="str">
        <f>'BASE SPLIT DEM'!A8052</f>
        <v>TO</v>
      </c>
      <c r="B1464">
        <f>'BASE SPLIT DEM'!B1464</f>
        <v>2019</v>
      </c>
      <c r="C1464" t="str">
        <f>'BASE SPLIT DEM'!C1464</f>
        <v>ADEMPASTRAEXOHOROATRULGTAPG</v>
      </c>
      <c r="D1464" t="str">
        <f>'BASE SPLIT DEM'!D1464</f>
        <v>PASTRAEXOHOROATRU</v>
      </c>
      <c r="E1464" s="4">
        <f>'BASE SPLIT DEM'!E1464+IF('BASE SPLIT DEM'!E1464=0,0,_xlfn.IFNA(VLOOKUP(RIGHT(C1464,6),'Tuning parameter'!$A$3:$AC$11,HLOOKUP(B1464,'Tuning parameter'!$B$1:$AC$2,2,FALSE),FALSE),0))</f>
        <v>0.108864710282026</v>
      </c>
      <c r="F1464" t="str">
        <f>'BASE SPLIT DEM'!F8052</f>
        <v>PassengerTransportationExternal INHome SchoolRoadWalk</v>
      </c>
    </row>
    <row r="1465" spans="1:6" x14ac:dyDescent="0.25">
      <c r="A1465" t="str">
        <f>'BASE SPLIT DEM'!A8053</f>
        <v>TO</v>
      </c>
      <c r="B1465">
        <f>'BASE SPLIT DEM'!B1465</f>
        <v>2019</v>
      </c>
      <c r="C1465" t="str">
        <f>'BASE SPLIT DEM'!C1465</f>
        <v>ADEMPASTRAEXOHOROAMOR______</v>
      </c>
      <c r="D1465" t="str">
        <f>'BASE SPLIT DEM'!D1465</f>
        <v>PASTRAEXOHOROAMOR</v>
      </c>
      <c r="E1465" s="4">
        <f>'BASE SPLIT DEM'!E1465+IF('BASE SPLIT DEM'!E1465=0,0,_xlfn.IFNA(VLOOKUP(RIGHT(C1465,6),'Tuning parameter'!$A$3:$AC$11,HLOOKUP(B1465,'Tuning parameter'!$B$1:$AC$2,2,FALSE),FALSE),0))</f>
        <v>1</v>
      </c>
      <c r="F1465" t="str">
        <f>'BASE SPLIT DEM'!F8053</f>
        <v>PassengerTransportationExternal INHome SchoolRoadBicycle</v>
      </c>
    </row>
    <row r="1466" spans="1:6" x14ac:dyDescent="0.25">
      <c r="A1466" t="str">
        <f>'BASE SPLIT DEM'!A8056</f>
        <v>TO</v>
      </c>
      <c r="B1466">
        <f>'BASE SPLIT DEM'!B1466</f>
        <v>2019</v>
      </c>
      <c r="C1466" t="str">
        <f>'BASE SPLIT DEM'!C1466</f>
        <v>ADEMPASTRAEXOHOROAWAL______</v>
      </c>
      <c r="D1466" t="str">
        <f>'BASE SPLIT DEM'!D1466</f>
        <v>PASTRAEXOHOROAWAL</v>
      </c>
      <c r="E1466" s="4">
        <f>'BASE SPLIT DEM'!E1466+IF('BASE SPLIT DEM'!E1466=0,0,_xlfn.IFNA(VLOOKUP(RIGHT(C1466,6),'Tuning parameter'!$A$3:$AC$11,HLOOKUP(B1466,'Tuning parameter'!$B$1:$AC$2,2,FALSE),FALSE),0))</f>
        <v>1</v>
      </c>
      <c r="F1466" t="str">
        <f>'BASE SPLIT DEM'!F8056</f>
        <v>PassengerTransportationExternal INHome OtherRailSubway</v>
      </c>
    </row>
    <row r="1467" spans="1:6" x14ac:dyDescent="0.25">
      <c r="A1467" t="str">
        <f>'BASE SPLIT DEM'!A8057</f>
        <v>TO</v>
      </c>
      <c r="B1467">
        <f>'BASE SPLIT DEM'!B1467</f>
        <v>2019</v>
      </c>
      <c r="C1467" t="str">
        <f>'BASE SPLIT DEM'!C1467</f>
        <v>ADEMPASTRAEXOHOROABIK______</v>
      </c>
      <c r="D1467" t="str">
        <f>'BASE SPLIT DEM'!D1467</f>
        <v>PASTRAEXOHOROABIK</v>
      </c>
      <c r="E1467" s="4">
        <f>'BASE SPLIT DEM'!E1467+IF('BASE SPLIT DEM'!E1467=0,0,_xlfn.IFNA(VLOOKUP(RIGHT(C1467,6),'Tuning parameter'!$A$3:$AC$11,HLOOKUP(B1467,'Tuning parameter'!$B$1:$AC$2,2,FALSE),FALSE),0))</f>
        <v>1</v>
      </c>
      <c r="F1467" t="str">
        <f>'BASE SPLIT DEM'!F8057</f>
        <v>PassengerTransportationExternal INHome OtherRailTramway</v>
      </c>
    </row>
    <row r="1468" spans="1:6" x14ac:dyDescent="0.25">
      <c r="A1468" t="str">
        <f>'BASE SPLIT DEM'!A8073</f>
        <v>TO</v>
      </c>
      <c r="B1468">
        <f>'BASE SPLIT DEM'!B1468</f>
        <v>2019</v>
      </c>
      <c r="C1468" t="str">
        <f>'BASE SPLIT DEM'!C1468</f>
        <v>ADEMPASTRAEXONHRAIREG___GOR</v>
      </c>
      <c r="D1468" t="str">
        <f>'BASE SPLIT DEM'!D1468</f>
        <v>PASTRAEXONHRAIREG</v>
      </c>
      <c r="E1468" s="4">
        <f>'BASE SPLIT DEM'!E1468+IF('BASE SPLIT DEM'!E1468=0,0,_xlfn.IFNA(VLOOKUP(RIGHT(C1468,6),'Tuning parameter'!$A$3:$AC$11,HLOOKUP(B1468,'Tuning parameter'!$B$1:$AC$2,2,FALSE),FALSE),0))</f>
        <v>0.970520183063731</v>
      </c>
      <c r="F1468" t="str">
        <f>'BASE SPLIT DEM'!F8073</f>
        <v>PassengerTransportationExternal INHome OtherRoadMotorcycles</v>
      </c>
    </row>
    <row r="1469" spans="1:6" x14ac:dyDescent="0.25">
      <c r="A1469" t="str">
        <f>'BASE SPLIT DEM'!A8074</f>
        <v>TO</v>
      </c>
      <c r="B1469">
        <f>'BASE SPLIT DEM'!B1469</f>
        <v>2019</v>
      </c>
      <c r="C1469" t="str">
        <f>'BASE SPLIT DEM'!C1469</f>
        <v>ADEMPASTRAEXONHRAIREG___UPX</v>
      </c>
      <c r="D1469" t="str">
        <f>'BASE SPLIT DEM'!D1469</f>
        <v>PASTRAEXONHRAIREG</v>
      </c>
      <c r="E1469" s="4">
        <f>'BASE SPLIT DEM'!E1469+IF('BASE SPLIT DEM'!E1469=0,0,_xlfn.IFNA(VLOOKUP(RIGHT(C1469,6),'Tuning parameter'!$A$3:$AC$11,HLOOKUP(B1469,'Tuning parameter'!$B$1:$AC$2,2,FALSE),FALSE),0))</f>
        <v>2.9479816936268E-2</v>
      </c>
      <c r="F1469" t="str">
        <f>'BASE SPLIT DEM'!F8074</f>
        <v>PassengerTransportationExternal INHome OtherRoadWalk</v>
      </c>
    </row>
    <row r="1470" spans="1:6" x14ac:dyDescent="0.25">
      <c r="A1470" t="str">
        <f>'BASE SPLIT DEM'!A8075</f>
        <v>TO</v>
      </c>
      <c r="B1470">
        <f>'BASE SPLIT DEM'!B1470</f>
        <v>2019</v>
      </c>
      <c r="C1470" t="str">
        <f>'BASE SPLIT DEM'!C1470</f>
        <v>ADEMPASTRAEXONHRAISUB___TSU</v>
      </c>
      <c r="D1470" t="str">
        <f>'BASE SPLIT DEM'!D1470</f>
        <v>PASTRAEXONHRAISUB</v>
      </c>
      <c r="E1470" s="4">
        <f>'BASE SPLIT DEM'!E1470+IF('BASE SPLIT DEM'!E1470=0,0,_xlfn.IFNA(VLOOKUP(RIGHT(C1470,6),'Tuning parameter'!$A$3:$AC$11,HLOOKUP(B1470,'Tuning parameter'!$B$1:$AC$2,2,FALSE),FALSE),0))</f>
        <v>1</v>
      </c>
      <c r="F1470" t="str">
        <f>'BASE SPLIT DEM'!F8075</f>
        <v>PassengerTransportationExternal INHome OtherRoadBicycle</v>
      </c>
    </row>
    <row r="1471" spans="1:6" x14ac:dyDescent="0.25">
      <c r="A1471" t="str">
        <f>'BASE SPLIT DEM'!A8078</f>
        <v>TO</v>
      </c>
      <c r="B1471">
        <f>'BASE SPLIT DEM'!B1471</f>
        <v>2019</v>
      </c>
      <c r="C1471" t="str">
        <f>'BASE SPLIT DEM'!C1471</f>
        <v>ADEMPASTRAEXONHRAITRM___TST</v>
      </c>
      <c r="D1471" t="str">
        <f>'BASE SPLIT DEM'!D1471</f>
        <v>PASTRAEXONHRAITRM</v>
      </c>
      <c r="E1471" s="4">
        <f>'BASE SPLIT DEM'!E1471+IF('BASE SPLIT DEM'!E1471=0,0,_xlfn.IFNA(VLOOKUP(RIGHT(C1471,6),'Tuning parameter'!$A$3:$AC$11,HLOOKUP(B1471,'Tuning parameter'!$B$1:$AC$2,2,FALSE),FALSE),0))</f>
        <v>1</v>
      </c>
      <c r="F1471" t="str">
        <f>'BASE SPLIT DEM'!F8078</f>
        <v>PassengerTransportationExternal INNon Home basedRailSubway</v>
      </c>
    </row>
    <row r="1472" spans="1:6" x14ac:dyDescent="0.25">
      <c r="A1472" t="str">
        <f>'BASE SPLIT DEM'!A8079</f>
        <v>TO</v>
      </c>
      <c r="B1472">
        <f>'BASE SPLIT DEM'!B1472</f>
        <v>2019</v>
      </c>
      <c r="C1472" t="str">
        <f>'BASE SPLIT DEM'!C1472</f>
        <v>ADEMPASTRAEXONHROABUSIUBGOB</v>
      </c>
      <c r="D1472" t="str">
        <f>'BASE SPLIT DEM'!D1472</f>
        <v>PASTRAEXONHROABUS</v>
      </c>
      <c r="E1472" s="4">
        <f>'BASE SPLIT DEM'!E1472+IF('BASE SPLIT DEM'!E1472=0,0,_xlfn.IFNA(VLOOKUP(RIGHT(C1472,6),'Tuning parameter'!$A$3:$AC$11,HLOOKUP(B1472,'Tuning parameter'!$B$1:$AC$2,2,FALSE),FALSE),0))</f>
        <v>4.9181552429409497E-2</v>
      </c>
      <c r="F1472" t="str">
        <f>'BASE SPLIT DEM'!F8079</f>
        <v>PassengerTransportationExternal INNon Home basedRailTramway</v>
      </c>
    </row>
    <row r="1473" spans="1:6" x14ac:dyDescent="0.25">
      <c r="A1473" t="str">
        <f>'BASE SPLIT DEM'!A8095</f>
        <v>TO</v>
      </c>
      <c r="B1473">
        <f>'BASE SPLIT DEM'!B1473</f>
        <v>2019</v>
      </c>
      <c r="C1473" t="str">
        <f>'BASE SPLIT DEM'!C1473</f>
        <v>ADEMPASTRAEXONHROABUSURBTBU</v>
      </c>
      <c r="D1473" t="str">
        <f>'BASE SPLIT DEM'!D1473</f>
        <v>PASTRAEXONHROABUS</v>
      </c>
      <c r="E1473" s="4">
        <f>'BASE SPLIT DEM'!E1473+IF('BASE SPLIT DEM'!E1473=0,0,_xlfn.IFNA(VLOOKUP(RIGHT(C1473,6),'Tuning parameter'!$A$3:$AC$11,HLOOKUP(B1473,'Tuning parameter'!$B$1:$AC$2,2,FALSE),FALSE),0))</f>
        <v>0.74429353778386598</v>
      </c>
      <c r="F1473" t="str">
        <f>'BASE SPLIT DEM'!F8095</f>
        <v>PassengerTransportationExternal INNon Home basedRoadMotorcycles</v>
      </c>
    </row>
    <row r="1474" spans="1:6" x14ac:dyDescent="0.25">
      <c r="A1474" t="str">
        <f>'BASE SPLIT DEM'!A8096</f>
        <v>TO</v>
      </c>
      <c r="B1474">
        <f>'BASE SPLIT DEM'!B1474</f>
        <v>2019</v>
      </c>
      <c r="C1474" t="str">
        <f>'BASE SPLIT DEM'!C1474</f>
        <v>ADEMPASTRAEXONHROABUSURBWTB</v>
      </c>
      <c r="D1474" t="str">
        <f>'BASE SPLIT DEM'!D1474</f>
        <v>PASTRAEXONHROABUS</v>
      </c>
      <c r="E1474" s="4">
        <f>'BASE SPLIT DEM'!E1474+IF('BASE SPLIT DEM'!E1474=0,0,_xlfn.IFNA(VLOOKUP(RIGHT(C1474,6),'Tuning parameter'!$A$3:$AC$11,HLOOKUP(B1474,'Tuning parameter'!$B$1:$AC$2,2,FALSE),FALSE),0))</f>
        <v>0</v>
      </c>
      <c r="F1474" t="str">
        <f>'BASE SPLIT DEM'!F8096</f>
        <v>PassengerTransportationExternal INNon Home basedRoadWalk</v>
      </c>
    </row>
    <row r="1475" spans="1:6" x14ac:dyDescent="0.25">
      <c r="A1475" t="str">
        <f>'BASE SPLIT DEM'!A8097</f>
        <v>TO</v>
      </c>
      <c r="B1475">
        <f>'BASE SPLIT DEM'!B1475</f>
        <v>2019</v>
      </c>
      <c r="C1475" t="str">
        <f>'BASE SPLIT DEM'!C1475</f>
        <v>ADEMPASTRAEXONHROABUSIUBMWAY</v>
      </c>
      <c r="D1475" t="str">
        <f>'BASE SPLIT DEM'!D1475</f>
        <v>PASTRAEXONHROABUS</v>
      </c>
      <c r="E1475" s="4">
        <f>'BASE SPLIT DEM'!E1475+IF('BASE SPLIT DEM'!E1475=0,0,_xlfn.IFNA(VLOOKUP(RIGHT(C1475,6),'Tuning parameter'!$A$3:$AC$11,HLOOKUP(B1475,'Tuning parameter'!$B$1:$AC$2,2,FALSE),FALSE),0))</f>
        <v>0.17527578367284399</v>
      </c>
      <c r="F1475" t="str">
        <f>'BASE SPLIT DEM'!F8097</f>
        <v>PassengerTransportationExternal INNon Home basedRoadBicycle</v>
      </c>
    </row>
    <row r="1476" spans="1:6" x14ac:dyDescent="0.25">
      <c r="A1476" t="str">
        <f>'BASE SPLIT DEM'!A8098</f>
        <v>TO</v>
      </c>
      <c r="B1476">
        <f>'BASE SPLIT DEM'!B1476</f>
        <v>2019</v>
      </c>
      <c r="C1476" t="str">
        <f>'BASE SPLIT DEM'!C1476</f>
        <v>ADEMPASTRAEXONHROABUSIUBVIVA</v>
      </c>
      <c r="D1476" t="str">
        <f>'BASE SPLIT DEM'!D1476</f>
        <v>PASTRAEXONHROABUS</v>
      </c>
      <c r="E1476" s="4">
        <f>'BASE SPLIT DEM'!E1476+IF('BASE SPLIT DEM'!E1476=0,0,_xlfn.IFNA(VLOOKUP(RIGHT(C1476,6),'Tuning parameter'!$A$3:$AC$11,HLOOKUP(B1476,'Tuning parameter'!$B$1:$AC$2,2,FALSE),FALSE),0))</f>
        <v>2.35769575679486E-2</v>
      </c>
      <c r="F1476" t="str">
        <f>'BASE SPLIT DEM'!F8098</f>
        <v>PassengerTransportationExternal OUTHome WorkRailRegional</v>
      </c>
    </row>
    <row r="1477" spans="1:6" x14ac:dyDescent="0.25">
      <c r="A1477" t="str">
        <f>'BASE SPLIT DEM'!A8100</f>
        <v>TO</v>
      </c>
      <c r="B1477">
        <f>'BASE SPLIT DEM'!B1477</f>
        <v>2019</v>
      </c>
      <c r="C1477" t="str">
        <f>'BASE SPLIT DEM'!C1477</f>
        <v>ADEMPASTRAEXONHROABUSIUBDURT</v>
      </c>
      <c r="D1477" t="str">
        <f>'BASE SPLIT DEM'!D1477</f>
        <v>PASTRAEXONHROABUS</v>
      </c>
      <c r="E1477" s="4">
        <f>'BASE SPLIT DEM'!E1477+IF('BASE SPLIT DEM'!E1477=0,0,_xlfn.IFNA(VLOOKUP(RIGHT(C1477,6),'Tuning parameter'!$A$3:$AC$11,HLOOKUP(B1477,'Tuning parameter'!$B$1:$AC$2,2,FALSE),FALSE),0))</f>
        <v>7.6721685459308396E-3</v>
      </c>
      <c r="F1477" t="str">
        <f>'BASE SPLIT DEM'!F8100</f>
        <v>PassengerTransportationExternal OUTHome WorkRailSubway</v>
      </c>
    </row>
    <row r="1478" spans="1:6" x14ac:dyDescent="0.25">
      <c r="A1478" t="str">
        <f>'BASE SPLIT DEM'!A8101</f>
        <v>TO</v>
      </c>
      <c r="B1478">
        <f>'BASE SPLIT DEM'!B1478</f>
        <v>2019</v>
      </c>
      <c r="C1478" t="str">
        <f>'BASE SPLIT DEM'!C1478</f>
        <v>ADEMPASTRAEXONHROABUSSCB___</v>
      </c>
      <c r="D1478" t="str">
        <f>'BASE SPLIT DEM'!D1478</f>
        <v>PASTRAEXONHROABUS</v>
      </c>
      <c r="E1478" s="4">
        <f>'BASE SPLIT DEM'!E1478+IF('BASE SPLIT DEM'!E1478=0,0,_xlfn.IFNA(VLOOKUP(RIGHT(C1478,6),'Tuning parameter'!$A$3:$AC$11,HLOOKUP(B1478,'Tuning parameter'!$B$1:$AC$2,2,FALSE),FALSE),0))</f>
        <v>0</v>
      </c>
      <c r="F1478" t="str">
        <f>'BASE SPLIT DEM'!F8101</f>
        <v>PassengerTransportationExternal OUTHome WorkRailTramway</v>
      </c>
    </row>
    <row r="1479" spans="1:6" x14ac:dyDescent="0.25">
      <c r="A1479" t="str">
        <f>'BASE SPLIT DEM'!A8117</f>
        <v>TO</v>
      </c>
      <c r="B1479">
        <f>'BASE SPLIT DEM'!B1479</f>
        <v>2019</v>
      </c>
      <c r="C1479" t="str">
        <f>'BASE SPLIT DEM'!C1479</f>
        <v>ADEMPASTRAEXONHROACAR___RSH</v>
      </c>
      <c r="D1479" t="str">
        <f>'BASE SPLIT DEM'!D1479</f>
        <v>PASTRAEXONHROACAR</v>
      </c>
      <c r="E1479" s="4">
        <f>'BASE SPLIT DEM'!E1479+IF('BASE SPLIT DEM'!E1479=0,0,_xlfn.IFNA(VLOOKUP(RIGHT(C1479,6),'Tuning parameter'!$A$3:$AC$11,HLOOKUP(B1479,'Tuning parameter'!$B$1:$AC$2,2,FALSE),FALSE),0))</f>
        <v>0</v>
      </c>
      <c r="F1479" t="str">
        <f>'BASE SPLIT DEM'!F8117</f>
        <v>PassengerTransportationExternal OUTHome WorkRoadMotorcycles</v>
      </c>
    </row>
    <row r="1480" spans="1:6" x14ac:dyDescent="0.25">
      <c r="A1480" t="str">
        <f>'BASE SPLIT DEM'!A8118</f>
        <v>TO</v>
      </c>
      <c r="B1480">
        <f>'BASE SPLIT DEM'!B1480</f>
        <v>2019</v>
      </c>
      <c r="C1480" t="str">
        <f>'BASE SPLIT DEM'!C1480</f>
        <v>ADEMPASTRAEXONHROACAR___TAX</v>
      </c>
      <c r="D1480" t="str">
        <f>'BASE SPLIT DEM'!D1480</f>
        <v>PASTRAEXONHROACAR</v>
      </c>
      <c r="E1480" s="4">
        <f>'BASE SPLIT DEM'!E1480+IF('BASE SPLIT DEM'!E1480=0,0,_xlfn.IFNA(VLOOKUP(RIGHT(C1480,6),'Tuning parameter'!$A$3:$AC$11,HLOOKUP(B1480,'Tuning parameter'!$B$1:$AC$2,2,FALSE),FALSE),0))</f>
        <v>1.08157195638427E-2</v>
      </c>
      <c r="F1480" t="str">
        <f>'BASE SPLIT DEM'!F8118</f>
        <v>PassengerTransportationExternal OUTHome WorkRoadWalk</v>
      </c>
    </row>
    <row r="1481" spans="1:6" x14ac:dyDescent="0.25">
      <c r="A1481" t="str">
        <f>'BASE SPLIT DEM'!A8119</f>
        <v>TO</v>
      </c>
      <c r="B1481">
        <f>'BASE SPLIT DEM'!B1481</f>
        <v>2019</v>
      </c>
      <c r="C1481" t="str">
        <f>'BASE SPLIT DEM'!C1481</f>
        <v>ADEMPASTRAEXONHROACAR___ADR</v>
      </c>
      <c r="D1481" t="str">
        <f>'BASE SPLIT DEM'!D1481</f>
        <v>PASTRAEXONHROACAR</v>
      </c>
      <c r="E1481" s="4">
        <f>'BASE SPLIT DEM'!E1481+IF('BASE SPLIT DEM'!E1481=0,0,_xlfn.IFNA(VLOOKUP(RIGHT(C1481,6),'Tuning parameter'!$A$3:$AC$11,HLOOKUP(B1481,'Tuning parameter'!$B$1:$AC$2,2,FALSE),FALSE),0))</f>
        <v>0.86770200888905602</v>
      </c>
      <c r="F1481" t="str">
        <f>'BASE SPLIT DEM'!F8119</f>
        <v>PassengerTransportationExternal OUTHome WorkRoadBicycle</v>
      </c>
    </row>
    <row r="1482" spans="1:6" x14ac:dyDescent="0.25">
      <c r="A1482" t="str">
        <f>'BASE SPLIT DEM'!A8120</f>
        <v>TO</v>
      </c>
      <c r="B1482">
        <f>'BASE SPLIT DEM'!B1482</f>
        <v>2019</v>
      </c>
      <c r="C1482" t="str">
        <f>'BASE SPLIT DEM'!C1482</f>
        <v>ADEMPASTRAEXONHROACAR___APG</v>
      </c>
      <c r="D1482" t="str">
        <f>'BASE SPLIT DEM'!D1482</f>
        <v>PASTRAEXONHROACAR</v>
      </c>
      <c r="E1482" s="4">
        <f>'BASE SPLIT DEM'!E1482+IF('BASE SPLIT DEM'!E1482=0,0,_xlfn.IFNA(VLOOKUP(RIGHT(C1482,6),'Tuning parameter'!$A$3:$AC$11,HLOOKUP(B1482,'Tuning parameter'!$B$1:$AC$2,2,FALSE),FALSE),0))</f>
        <v>0.12148227154709999</v>
      </c>
      <c r="F1482" t="str">
        <f>'BASE SPLIT DEM'!F8120</f>
        <v>PassengerTransportationExternal OUTHome SchoolRailRegional</v>
      </c>
    </row>
    <row r="1483" spans="1:6" x14ac:dyDescent="0.25">
      <c r="A1483" t="str">
        <f>'BASE SPLIT DEM'!A8122</f>
        <v>TO</v>
      </c>
      <c r="B1483">
        <f>'BASE SPLIT DEM'!B1483</f>
        <v>2019</v>
      </c>
      <c r="C1483" t="str">
        <f>'BASE SPLIT DEM'!C1483</f>
        <v>ADEMPASTRAEXONHROATRULGTRSH</v>
      </c>
      <c r="D1483" t="str">
        <f>'BASE SPLIT DEM'!D1483</f>
        <v>PASTRAEXONHROATRU</v>
      </c>
      <c r="E1483" s="4">
        <f>'BASE SPLIT DEM'!E1483+IF('BASE SPLIT DEM'!E1483=0,0,_xlfn.IFNA(VLOOKUP(RIGHT(C1483,6),'Tuning parameter'!$A$3:$AC$11,HLOOKUP(B1483,'Tuning parameter'!$B$1:$AC$2,2,FALSE),FALSE),0))</f>
        <v>0</v>
      </c>
      <c r="F1483" t="str">
        <f>'BASE SPLIT DEM'!F8122</f>
        <v>PassengerTransportationExternal OUTHome SchoolRailSubway</v>
      </c>
    </row>
    <row r="1484" spans="1:6" x14ac:dyDescent="0.25">
      <c r="A1484" t="str">
        <f>'BASE SPLIT DEM'!A8123</f>
        <v>TO</v>
      </c>
      <c r="B1484">
        <f>'BASE SPLIT DEM'!B1484</f>
        <v>2019</v>
      </c>
      <c r="C1484" t="str">
        <f>'BASE SPLIT DEM'!C1484</f>
        <v>ADEMPASTRAEXONHROATRULGTTAX</v>
      </c>
      <c r="D1484" t="str">
        <f>'BASE SPLIT DEM'!D1484</f>
        <v>PASTRAEXONHROATRU</v>
      </c>
      <c r="E1484" s="4">
        <f>'BASE SPLIT DEM'!E1484+IF('BASE SPLIT DEM'!E1484=0,0,_xlfn.IFNA(VLOOKUP(RIGHT(C1484,6),'Tuning parameter'!$A$3:$AC$11,HLOOKUP(B1484,'Tuning parameter'!$B$1:$AC$2,2,FALSE),FALSE),0))</f>
        <v>3.4924222617454702E-3</v>
      </c>
      <c r="F1484" t="str">
        <f>'BASE SPLIT DEM'!F8123</f>
        <v>PassengerTransportationExternal OUTHome SchoolRailTramway</v>
      </c>
    </row>
    <row r="1485" spans="1:6" x14ac:dyDescent="0.25">
      <c r="A1485" t="str">
        <f>'BASE SPLIT DEM'!A8139</f>
        <v>TO</v>
      </c>
      <c r="B1485">
        <f>'BASE SPLIT DEM'!B1485</f>
        <v>2019</v>
      </c>
      <c r="C1485" t="str">
        <f>'BASE SPLIT DEM'!C1485</f>
        <v>ADEMPASTRAEXONHROATRULGTADR</v>
      </c>
      <c r="D1485" t="str">
        <f>'BASE SPLIT DEM'!D1485</f>
        <v>PASTRAEXONHROATRU</v>
      </c>
      <c r="E1485" s="4">
        <f>'BASE SPLIT DEM'!E1485+IF('BASE SPLIT DEM'!E1485=0,0,_xlfn.IFNA(VLOOKUP(RIGHT(C1485,6),'Tuning parameter'!$A$3:$AC$11,HLOOKUP(B1485,'Tuning parameter'!$B$1:$AC$2,2,FALSE),FALSE),0))</f>
        <v>0.87412592797713495</v>
      </c>
      <c r="F1485" t="str">
        <f>'BASE SPLIT DEM'!F8139</f>
        <v>PassengerTransportationExternal OUTHome SchoolRoadMotorcycles</v>
      </c>
    </row>
    <row r="1486" spans="1:6" x14ac:dyDescent="0.25">
      <c r="A1486" t="str">
        <f>'BASE SPLIT DEM'!A8140</f>
        <v>TO</v>
      </c>
      <c r="B1486">
        <f>'BASE SPLIT DEM'!B1486</f>
        <v>2019</v>
      </c>
      <c r="C1486" t="str">
        <f>'BASE SPLIT DEM'!C1486</f>
        <v>ADEMPASTRAEXONHROATRULGTAPG</v>
      </c>
      <c r="D1486" t="str">
        <f>'BASE SPLIT DEM'!D1486</f>
        <v>PASTRAEXONHROATRU</v>
      </c>
      <c r="E1486" s="4">
        <f>'BASE SPLIT DEM'!E1486+IF('BASE SPLIT DEM'!E1486=0,0,_xlfn.IFNA(VLOOKUP(RIGHT(C1486,6),'Tuning parameter'!$A$3:$AC$11,HLOOKUP(B1486,'Tuning parameter'!$B$1:$AC$2,2,FALSE),FALSE),0))</f>
        <v>0.122381649761118</v>
      </c>
      <c r="F1486" t="str">
        <f>'BASE SPLIT DEM'!F8140</f>
        <v>PassengerTransportationExternal OUTHome SchoolRoadWalk</v>
      </c>
    </row>
    <row r="1487" spans="1:6" x14ac:dyDescent="0.25">
      <c r="A1487" t="str">
        <f>'BASE SPLIT DEM'!A8141</f>
        <v>TO</v>
      </c>
      <c r="B1487">
        <f>'BASE SPLIT DEM'!B1487</f>
        <v>2019</v>
      </c>
      <c r="C1487" t="str">
        <f>'BASE SPLIT DEM'!C1487</f>
        <v>ADEMPASTRAEXONHROAMOR______</v>
      </c>
      <c r="D1487" t="str">
        <f>'BASE SPLIT DEM'!D1487</f>
        <v>PASTRAEXONHROAMOR</v>
      </c>
      <c r="E1487" s="4">
        <f>'BASE SPLIT DEM'!E1487+IF('BASE SPLIT DEM'!E1487=0,0,_xlfn.IFNA(VLOOKUP(RIGHT(C1487,6),'Tuning parameter'!$A$3:$AC$11,HLOOKUP(B1487,'Tuning parameter'!$B$1:$AC$2,2,FALSE),FALSE),0))</f>
        <v>1</v>
      </c>
      <c r="F1487" t="str">
        <f>'BASE SPLIT DEM'!F8141</f>
        <v>PassengerTransportationExternal OUTHome SchoolRoadBicycle</v>
      </c>
    </row>
    <row r="1488" spans="1:6" x14ac:dyDescent="0.25">
      <c r="A1488" t="str">
        <f>'BASE SPLIT DEM'!A8144</f>
        <v>TO</v>
      </c>
      <c r="B1488">
        <f>'BASE SPLIT DEM'!B1488</f>
        <v>2019</v>
      </c>
      <c r="C1488" t="str">
        <f>'BASE SPLIT DEM'!C1488</f>
        <v>ADEMPASTRAEXONHROAWAL______</v>
      </c>
      <c r="D1488" t="str">
        <f>'BASE SPLIT DEM'!D1488</f>
        <v>PASTRAEXONHROAWAL</v>
      </c>
      <c r="E1488" s="4">
        <f>'BASE SPLIT DEM'!E1488+IF('BASE SPLIT DEM'!E1488=0,0,_xlfn.IFNA(VLOOKUP(RIGHT(C1488,6),'Tuning parameter'!$A$3:$AC$11,HLOOKUP(B1488,'Tuning parameter'!$B$1:$AC$2,2,FALSE),FALSE),0))</f>
        <v>1</v>
      </c>
      <c r="F1488" t="str">
        <f>'BASE SPLIT DEM'!F8144</f>
        <v>PassengerTransportationExternal OUTHome OtherRailSubway</v>
      </c>
    </row>
    <row r="1489" spans="1:6" x14ac:dyDescent="0.25">
      <c r="A1489" t="str">
        <f>'BASE SPLIT DEM'!A8145</f>
        <v>TO</v>
      </c>
      <c r="B1489">
        <f>'BASE SPLIT DEM'!B1489</f>
        <v>2019</v>
      </c>
      <c r="C1489" t="str">
        <f>'BASE SPLIT DEM'!C1489</f>
        <v>ADEMPASTRAEXONHROABIK______</v>
      </c>
      <c r="D1489" t="str">
        <f>'BASE SPLIT DEM'!D1489</f>
        <v>PASTRAEXONHROABIK</v>
      </c>
      <c r="E1489" s="4">
        <f>'BASE SPLIT DEM'!E1489+IF('BASE SPLIT DEM'!E1489=0,0,_xlfn.IFNA(VLOOKUP(RIGHT(C1489,6),'Tuning parameter'!$A$3:$AC$11,HLOOKUP(B1489,'Tuning parameter'!$B$1:$AC$2,2,FALSE),FALSE),0))</f>
        <v>1</v>
      </c>
      <c r="F1489" t="str">
        <f>'BASE SPLIT DEM'!F8145</f>
        <v>PassengerTransportationExternal OUTHome OtherRailTramway</v>
      </c>
    </row>
    <row r="1490" spans="1:6" x14ac:dyDescent="0.25">
      <c r="A1490" t="str">
        <f>'BASE SPLIT DEM'!A8161</f>
        <v>TO</v>
      </c>
      <c r="B1490">
        <f>'BASE SPLIT DEM'!B1490</f>
        <v>2020</v>
      </c>
      <c r="C1490" t="str">
        <f>'BASE SPLIT DEM'!C1490</f>
        <v>ADEMPASTRAINHWRAIREG</v>
      </c>
      <c r="D1490" t="str">
        <f>'BASE SPLIT DEM'!D1490</f>
        <v>PASTRAINHW</v>
      </c>
      <c r="E1490" s="4">
        <f>'BASE SPLIT DEM'!E1490+IF('BASE SPLIT DEM'!E1490=0,0,_xlfn.IFNA(VLOOKUP(RIGHT(C1490,6),'Tuning parameter'!$A$3:$AC$11,HLOOKUP(B1490,'Tuning parameter'!$B$1:$AC$2,2,FALSE),FALSE),0))</f>
        <v>0</v>
      </c>
      <c r="F1490" t="str">
        <f>'BASE SPLIT DEM'!F8161</f>
        <v>PassengerTransportationExternal OUTHome OtherRoadMotorcycles</v>
      </c>
    </row>
    <row r="1491" spans="1:6" x14ac:dyDescent="0.25">
      <c r="A1491" t="str">
        <f>'BASE SPLIT DEM'!A8162</f>
        <v>TO</v>
      </c>
      <c r="B1491">
        <f>'BASE SPLIT DEM'!B1491</f>
        <v>2020</v>
      </c>
      <c r="C1491" t="str">
        <f>'BASE SPLIT DEM'!C1491</f>
        <v>ADEMPASTRAINHWRAISUB</v>
      </c>
      <c r="D1491" t="str">
        <f>'BASE SPLIT DEM'!D1491</f>
        <v>PASTRAINHW</v>
      </c>
      <c r="E1491" s="4">
        <f>'BASE SPLIT DEM'!E1491+IF('BASE SPLIT DEM'!E1491=0,0,_xlfn.IFNA(VLOOKUP(RIGHT(C1491,6),'Tuning parameter'!$A$3:$AC$11,HLOOKUP(B1491,'Tuning parameter'!$B$1:$AC$2,2,FALSE),FALSE),0))</f>
        <v>0.117526844986759</v>
      </c>
      <c r="F1491" t="str">
        <f>'BASE SPLIT DEM'!F8162</f>
        <v>PassengerTransportationExternal OUTHome OtherRoadWalk</v>
      </c>
    </row>
    <row r="1492" spans="1:6" x14ac:dyDescent="0.25">
      <c r="A1492" t="str">
        <f>'BASE SPLIT DEM'!A8163</f>
        <v>TO</v>
      </c>
      <c r="B1492">
        <f>'BASE SPLIT DEM'!B1492</f>
        <v>2020</v>
      </c>
      <c r="C1492" t="str">
        <f>'BASE SPLIT DEM'!C1492</f>
        <v>ADEMPASTRAINHWRAITRM</v>
      </c>
      <c r="D1492" t="str">
        <f>'BASE SPLIT DEM'!D1492</f>
        <v>PASTRAINHW</v>
      </c>
      <c r="E1492" s="4">
        <f>'BASE SPLIT DEM'!E1492+IF('BASE SPLIT DEM'!E1492=0,0,_xlfn.IFNA(VLOOKUP(RIGHT(C1492,6),'Tuning parameter'!$A$3:$AC$11,HLOOKUP(B1492,'Tuning parameter'!$B$1:$AC$2,2,FALSE),FALSE),0))</f>
        <v>1.4750299306959799E-2</v>
      </c>
      <c r="F1492" t="str">
        <f>'BASE SPLIT DEM'!F8163</f>
        <v>PassengerTransportationExternal OUTHome OtherRoadBicycle</v>
      </c>
    </row>
    <row r="1493" spans="1:6" x14ac:dyDescent="0.25">
      <c r="A1493" t="str">
        <f>'BASE SPLIT DEM'!A8166</f>
        <v>TO</v>
      </c>
      <c r="B1493">
        <f>'BASE SPLIT DEM'!B1493</f>
        <v>2020</v>
      </c>
      <c r="C1493" t="str">
        <f>'BASE SPLIT DEM'!C1493</f>
        <v>ADEMPASTRAINHWROABUS</v>
      </c>
      <c r="D1493" t="str">
        <f>'BASE SPLIT DEM'!D1493</f>
        <v>PASTRAINHW</v>
      </c>
      <c r="E1493" s="4">
        <f>'BASE SPLIT DEM'!E1493+IF('BASE SPLIT DEM'!E1493=0,0,_xlfn.IFNA(VLOOKUP(RIGHT(C1493,6),'Tuning parameter'!$A$3:$AC$11,HLOOKUP(B1493,'Tuning parameter'!$B$1:$AC$2,2,FALSE),FALSE),0))</f>
        <v>0.104763291917663</v>
      </c>
      <c r="F1493" t="str">
        <f>'BASE SPLIT DEM'!F8166</f>
        <v>PassengerTransportationExternal OUTNon Home basedRailSubway</v>
      </c>
    </row>
    <row r="1494" spans="1:6" x14ac:dyDescent="0.25">
      <c r="A1494" t="str">
        <f>'BASE SPLIT DEM'!A8167</f>
        <v>TO</v>
      </c>
      <c r="B1494">
        <f>'BASE SPLIT DEM'!B1494</f>
        <v>2020</v>
      </c>
      <c r="C1494" t="str">
        <f>'BASE SPLIT DEM'!C1494</f>
        <v>ADEMPASTRAINHWROACAR</v>
      </c>
      <c r="D1494" t="str">
        <f>'BASE SPLIT DEM'!D1494</f>
        <v>PASTRAINHW</v>
      </c>
      <c r="E1494" s="4">
        <f>'BASE SPLIT DEM'!E1494+IF('BASE SPLIT DEM'!E1494=0,0,_xlfn.IFNA(VLOOKUP(RIGHT(C1494,6),'Tuning parameter'!$A$3:$AC$11,HLOOKUP(B1494,'Tuning parameter'!$B$1:$AC$2,2,FALSE),FALSE),0))</f>
        <v>0.35351436278617598</v>
      </c>
      <c r="F1494" t="str">
        <f>'BASE SPLIT DEM'!F8167</f>
        <v>PassengerTransportationExternal OUTNon Home basedRailTramway</v>
      </c>
    </row>
    <row r="1495" spans="1:6" x14ac:dyDescent="0.25">
      <c r="A1495" t="str">
        <f>'BASE SPLIT DEM'!A8183</f>
        <v>TO</v>
      </c>
      <c r="B1495">
        <f>'BASE SPLIT DEM'!B1495</f>
        <v>2020</v>
      </c>
      <c r="C1495" t="str">
        <f>'BASE SPLIT DEM'!C1495</f>
        <v>ADEMPASTRAINHWROATRU</v>
      </c>
      <c r="D1495" t="str">
        <f>'BASE SPLIT DEM'!D1495</f>
        <v>PASTRAINHW</v>
      </c>
      <c r="E1495" s="4">
        <f>'BASE SPLIT DEM'!E1495+IF('BASE SPLIT DEM'!E1495=0,0,_xlfn.IFNA(VLOOKUP(RIGHT(C1495,6),'Tuning parameter'!$A$3:$AC$11,HLOOKUP(B1495,'Tuning parameter'!$B$1:$AC$2,2,FALSE),FALSE),0))</f>
        <v>0.35351436278617598</v>
      </c>
      <c r="F1495" t="str">
        <f>'BASE SPLIT DEM'!F8183</f>
        <v>PassengerTransportationExternal OUTNon Home basedRoadMotorcycles</v>
      </c>
    </row>
    <row r="1496" spans="1:6" x14ac:dyDescent="0.25">
      <c r="A1496" t="str">
        <f>'BASE SPLIT DEM'!A8184</f>
        <v>TO</v>
      </c>
      <c r="B1496">
        <f>'BASE SPLIT DEM'!B1496</f>
        <v>2020</v>
      </c>
      <c r="C1496" t="str">
        <f>'BASE SPLIT DEM'!C1496</f>
        <v>ADEMPASTRAINHWROAMOR</v>
      </c>
      <c r="D1496" t="str">
        <f>'BASE SPLIT DEM'!D1496</f>
        <v>PASTRAINHW</v>
      </c>
      <c r="E1496" s="4">
        <f>'BASE SPLIT DEM'!E1496+IF('BASE SPLIT DEM'!E1496=0,0,_xlfn.IFNA(VLOOKUP(RIGHT(C1496,6),'Tuning parameter'!$A$3:$AC$11,HLOOKUP(B1496,'Tuning parameter'!$B$1:$AC$2,2,FALSE),FALSE),0))</f>
        <v>1.4885248595330699E-3</v>
      </c>
      <c r="F1496" t="str">
        <f>'BASE SPLIT DEM'!F8184</f>
        <v>PassengerTransportationExternal OUTNon Home basedRoadWalk</v>
      </c>
    </row>
    <row r="1497" spans="1:6" x14ac:dyDescent="0.25">
      <c r="A1497" t="str">
        <f>'BASE SPLIT DEM'!A8185</f>
        <v>TO</v>
      </c>
      <c r="B1497">
        <f>'BASE SPLIT DEM'!B1497</f>
        <v>2020</v>
      </c>
      <c r="C1497" t="str">
        <f>'BASE SPLIT DEM'!C1497</f>
        <v>ADEMPASTRAINHWROAWAL</v>
      </c>
      <c r="D1497" t="str">
        <f>'BASE SPLIT DEM'!D1497</f>
        <v>PASTRAINHW</v>
      </c>
      <c r="E1497" s="4">
        <f>'BASE SPLIT DEM'!E1497+IF('BASE SPLIT DEM'!E1497=0,0,_xlfn.IFNA(VLOOKUP(RIGHT(C1497,6),'Tuning parameter'!$A$3:$AC$11,HLOOKUP(B1497,'Tuning parameter'!$B$1:$AC$2,2,FALSE),FALSE),0))</f>
        <v>4.5249685859308497E-2</v>
      </c>
      <c r="F1497" t="str">
        <f>'BASE SPLIT DEM'!F8185</f>
        <v>PassengerTransportationExternal OUTNon Home basedRoadBicycle</v>
      </c>
    </row>
    <row r="1498" spans="1:6" x14ac:dyDescent="0.25">
      <c r="A1498" t="str">
        <f>'BASE SPLIT DEM'!A8294</f>
        <v>TO</v>
      </c>
      <c r="B1498">
        <f>'BASE SPLIT DEM'!B1498</f>
        <v>2020</v>
      </c>
      <c r="C1498" t="str">
        <f>'BASE SPLIT DEM'!C1498</f>
        <v>ADEMPASTRAINHWROABIK</v>
      </c>
      <c r="D1498" t="str">
        <f>'BASE SPLIT DEM'!D1498</f>
        <v>PASTRAINHW</v>
      </c>
      <c r="E1498" s="4">
        <f>'BASE SPLIT DEM'!E1498+IF('BASE SPLIT DEM'!E1498=0,0,_xlfn.IFNA(VLOOKUP(RIGHT(C1498,6),'Tuning parameter'!$A$3:$AC$11,HLOOKUP(B1498,'Tuning parameter'!$B$1:$AC$2,2,FALSE),FALSE),0))</f>
        <v>9.1926274974216404E-3</v>
      </c>
      <c r="F1498" t="str">
        <f>'BASE SPLIT DEM'!F8294</f>
        <v>PassengerTransportationIn BoundaryHome WorkRailRegional</v>
      </c>
    </row>
    <row r="1499" spans="1:6" x14ac:dyDescent="0.25">
      <c r="A1499" t="str">
        <f>'BASE SPLIT DEM'!A8296</f>
        <v>TO</v>
      </c>
      <c r="B1499">
        <f>'BASE SPLIT DEM'!B1499</f>
        <v>2020</v>
      </c>
      <c r="C1499" t="str">
        <f>'BASE SPLIT DEM'!C1499</f>
        <v>ADEMPASTRAINHSRAIREG</v>
      </c>
      <c r="D1499" t="str">
        <f>'BASE SPLIT DEM'!D1499</f>
        <v>PASTRAINHS</v>
      </c>
      <c r="E1499" s="4">
        <f>'BASE SPLIT DEM'!E1499+IF('BASE SPLIT DEM'!E1499=0,0,_xlfn.IFNA(VLOOKUP(RIGHT(C1499,6),'Tuning parameter'!$A$3:$AC$11,HLOOKUP(B1499,'Tuning parameter'!$B$1:$AC$2,2,FALSE),FALSE),0))</f>
        <v>0</v>
      </c>
      <c r="F1499" t="str">
        <f>'BASE SPLIT DEM'!F8296</f>
        <v>PassengerTransportationIn BoundaryHome WorkRailSubway</v>
      </c>
    </row>
    <row r="1500" spans="1:6" x14ac:dyDescent="0.25">
      <c r="A1500" t="str">
        <f>'BASE SPLIT DEM'!A8297</f>
        <v>TO</v>
      </c>
      <c r="B1500">
        <f>'BASE SPLIT DEM'!B1500</f>
        <v>2020</v>
      </c>
      <c r="C1500" t="str">
        <f>'BASE SPLIT DEM'!C1500</f>
        <v>ADEMPASTRAINHSRAISUB</v>
      </c>
      <c r="D1500" t="str">
        <f>'BASE SPLIT DEM'!D1500</f>
        <v>PASTRAINHS</v>
      </c>
      <c r="E1500" s="4">
        <f>'BASE SPLIT DEM'!E1500+IF('BASE SPLIT DEM'!E1500=0,0,_xlfn.IFNA(VLOOKUP(RIGHT(C1500,6),'Tuning parameter'!$A$3:$AC$11,HLOOKUP(B1500,'Tuning parameter'!$B$1:$AC$2,2,FALSE),FALSE),0))</f>
        <v>0.117526844986759</v>
      </c>
      <c r="F1500" t="str">
        <f>'BASE SPLIT DEM'!F8297</f>
        <v>PassengerTransportationIn BoundaryHome WorkRailTramway</v>
      </c>
    </row>
    <row r="1501" spans="1:6" x14ac:dyDescent="0.25">
      <c r="A1501" t="str">
        <f>'BASE SPLIT DEM'!A8313</f>
        <v>TO</v>
      </c>
      <c r="B1501">
        <f>'BASE SPLIT DEM'!B1501</f>
        <v>2020</v>
      </c>
      <c r="C1501" t="str">
        <f>'BASE SPLIT DEM'!C1501</f>
        <v>ADEMPASTRAINHSRAITRM</v>
      </c>
      <c r="D1501" t="str">
        <f>'BASE SPLIT DEM'!D1501</f>
        <v>PASTRAINHS</v>
      </c>
      <c r="E1501" s="4">
        <f>'BASE SPLIT DEM'!E1501+IF('BASE SPLIT DEM'!E1501=0,0,_xlfn.IFNA(VLOOKUP(RIGHT(C1501,6),'Tuning parameter'!$A$3:$AC$11,HLOOKUP(B1501,'Tuning parameter'!$B$1:$AC$2,2,FALSE),FALSE),0))</f>
        <v>1.4750299306959799E-2</v>
      </c>
      <c r="F1501" t="str">
        <f>'BASE SPLIT DEM'!F8313</f>
        <v>PassengerTransportationIn BoundaryHome WorkRoadMotorcycles</v>
      </c>
    </row>
    <row r="1502" spans="1:6" x14ac:dyDescent="0.25">
      <c r="A1502" t="str">
        <f>'BASE SPLIT DEM'!A8314</f>
        <v>TO</v>
      </c>
      <c r="B1502">
        <f>'BASE SPLIT DEM'!B1502</f>
        <v>2020</v>
      </c>
      <c r="C1502" t="str">
        <f>'BASE SPLIT DEM'!C1502</f>
        <v>ADEMPASTRAINHSROABUS</v>
      </c>
      <c r="D1502" t="str">
        <f>'BASE SPLIT DEM'!D1502</f>
        <v>PASTRAINHS</v>
      </c>
      <c r="E1502" s="4">
        <f>'BASE SPLIT DEM'!E1502+IF('BASE SPLIT DEM'!E1502=0,0,_xlfn.IFNA(VLOOKUP(RIGHT(C1502,6),'Tuning parameter'!$A$3:$AC$11,HLOOKUP(B1502,'Tuning parameter'!$B$1:$AC$2,2,FALSE),FALSE),0))</f>
        <v>0.104763291917663</v>
      </c>
      <c r="F1502" t="str">
        <f>'BASE SPLIT DEM'!F8314</f>
        <v>PassengerTransportationIn BoundaryHome WorkRoadWalk</v>
      </c>
    </row>
    <row r="1503" spans="1:6" x14ac:dyDescent="0.25">
      <c r="A1503" t="str">
        <f>'BASE SPLIT DEM'!A8315</f>
        <v>TO</v>
      </c>
      <c r="B1503">
        <f>'BASE SPLIT DEM'!B1503</f>
        <v>2020</v>
      </c>
      <c r="C1503" t="str">
        <f>'BASE SPLIT DEM'!C1503</f>
        <v>ADEMPASTRAINHSROACAR</v>
      </c>
      <c r="D1503" t="str">
        <f>'BASE SPLIT DEM'!D1503</f>
        <v>PASTRAINHS</v>
      </c>
      <c r="E1503" s="4">
        <f>'BASE SPLIT DEM'!E1503+IF('BASE SPLIT DEM'!E1503=0,0,_xlfn.IFNA(VLOOKUP(RIGHT(C1503,6),'Tuning parameter'!$A$3:$AC$11,HLOOKUP(B1503,'Tuning parameter'!$B$1:$AC$2,2,FALSE),FALSE),0))</f>
        <v>0.35351436278617598</v>
      </c>
      <c r="F1503" t="str">
        <f>'BASE SPLIT DEM'!F8315</f>
        <v>PassengerTransportationIn BoundaryHome WorkRoadBicycle</v>
      </c>
    </row>
    <row r="1504" spans="1:6" x14ac:dyDescent="0.25">
      <c r="A1504" t="str">
        <f>'BASE SPLIT DEM'!A8316</f>
        <v>TO</v>
      </c>
      <c r="B1504">
        <f>'BASE SPLIT DEM'!B1504</f>
        <v>2020</v>
      </c>
      <c r="C1504" t="str">
        <f>'BASE SPLIT DEM'!C1504</f>
        <v>ADEMPASTRAINHSROATRU</v>
      </c>
      <c r="D1504" t="str">
        <f>'BASE SPLIT DEM'!D1504</f>
        <v>PASTRAINHS</v>
      </c>
      <c r="E1504" s="4">
        <f>'BASE SPLIT DEM'!E1504+IF('BASE SPLIT DEM'!E1504=0,0,_xlfn.IFNA(VLOOKUP(RIGHT(C1504,6),'Tuning parameter'!$A$3:$AC$11,HLOOKUP(B1504,'Tuning parameter'!$B$1:$AC$2,2,FALSE),FALSE),0))</f>
        <v>0.35351436278617598</v>
      </c>
      <c r="F1504" t="str">
        <f>'BASE SPLIT DEM'!F8316</f>
        <v>PassengerTransportationIn BoundaryHome SchoolRailRegional</v>
      </c>
    </row>
    <row r="1505" spans="1:6" x14ac:dyDescent="0.25">
      <c r="A1505" t="str">
        <f>'BASE SPLIT DEM'!A8318</f>
        <v>TO</v>
      </c>
      <c r="B1505">
        <f>'BASE SPLIT DEM'!B1505</f>
        <v>2020</v>
      </c>
      <c r="C1505" t="str">
        <f>'BASE SPLIT DEM'!C1505</f>
        <v>ADEMPASTRAINHSROAMOR</v>
      </c>
      <c r="D1505" t="str">
        <f>'BASE SPLIT DEM'!D1505</f>
        <v>PASTRAINHS</v>
      </c>
      <c r="E1505" s="4">
        <f>'BASE SPLIT DEM'!E1505+IF('BASE SPLIT DEM'!E1505=0,0,_xlfn.IFNA(VLOOKUP(RIGHT(C1505,6),'Tuning parameter'!$A$3:$AC$11,HLOOKUP(B1505,'Tuning parameter'!$B$1:$AC$2,2,FALSE),FALSE),0))</f>
        <v>1.4885248595330699E-3</v>
      </c>
      <c r="F1505" t="str">
        <f>'BASE SPLIT DEM'!F8318</f>
        <v>PassengerTransportationIn BoundaryHome SchoolRailSubway</v>
      </c>
    </row>
    <row r="1506" spans="1:6" x14ac:dyDescent="0.25">
      <c r="A1506" t="str">
        <f>'BASE SPLIT DEM'!A8319</f>
        <v>TO</v>
      </c>
      <c r="B1506">
        <f>'BASE SPLIT DEM'!B1506</f>
        <v>2020</v>
      </c>
      <c r="C1506" t="str">
        <f>'BASE SPLIT DEM'!C1506</f>
        <v>ADEMPASTRAINHSROAWAL</v>
      </c>
      <c r="D1506" t="str">
        <f>'BASE SPLIT DEM'!D1506</f>
        <v>PASTRAINHS</v>
      </c>
      <c r="E1506" s="4">
        <f>'BASE SPLIT DEM'!E1506+IF('BASE SPLIT DEM'!E1506=0,0,_xlfn.IFNA(VLOOKUP(RIGHT(C1506,6),'Tuning parameter'!$A$3:$AC$11,HLOOKUP(B1506,'Tuning parameter'!$B$1:$AC$2,2,FALSE),FALSE),0))</f>
        <v>4.5249685859308497E-2</v>
      </c>
      <c r="F1506" t="str">
        <f>'BASE SPLIT DEM'!F8319</f>
        <v>PassengerTransportationIn BoundaryHome SchoolRailTramway</v>
      </c>
    </row>
    <row r="1507" spans="1:6" x14ac:dyDescent="0.25">
      <c r="A1507" t="str">
        <f>'BASE SPLIT DEM'!A8335</f>
        <v>TO</v>
      </c>
      <c r="B1507">
        <f>'BASE SPLIT DEM'!B1507</f>
        <v>2020</v>
      </c>
      <c r="C1507" t="str">
        <f>'BASE SPLIT DEM'!C1507</f>
        <v>ADEMPASTRAINHSROABIK</v>
      </c>
      <c r="D1507" t="str">
        <f>'BASE SPLIT DEM'!D1507</f>
        <v>PASTRAINHS</v>
      </c>
      <c r="E1507" s="4">
        <f>'BASE SPLIT DEM'!E1507+IF('BASE SPLIT DEM'!E1507=0,0,_xlfn.IFNA(VLOOKUP(RIGHT(C1507,6),'Tuning parameter'!$A$3:$AC$11,HLOOKUP(B1507,'Tuning parameter'!$B$1:$AC$2,2,FALSE),FALSE),0))</f>
        <v>9.1926274974216404E-3</v>
      </c>
      <c r="F1507" t="str">
        <f>'BASE SPLIT DEM'!F8335</f>
        <v>PassengerTransportationIn BoundaryHome SchoolRoadMotorcycles</v>
      </c>
    </row>
    <row r="1508" spans="1:6" x14ac:dyDescent="0.25">
      <c r="A1508" t="str">
        <f>'BASE SPLIT DEM'!A8336</f>
        <v>TO</v>
      </c>
      <c r="B1508">
        <f>'BASE SPLIT DEM'!B1508</f>
        <v>2020</v>
      </c>
      <c r="C1508" t="str">
        <f>'BASE SPLIT DEM'!C1508</f>
        <v>ADEMPASTRAINHORAIREG</v>
      </c>
      <c r="D1508" t="str">
        <f>'BASE SPLIT DEM'!D1508</f>
        <v>PASTRAINHO</v>
      </c>
      <c r="E1508" s="4">
        <f>'BASE SPLIT DEM'!E1508+IF('BASE SPLIT DEM'!E1508=0,0,_xlfn.IFNA(VLOOKUP(RIGHT(C1508,6),'Tuning parameter'!$A$3:$AC$11,HLOOKUP(B1508,'Tuning parameter'!$B$1:$AC$2,2,FALSE),FALSE),0))</f>
        <v>0</v>
      </c>
      <c r="F1508" t="str">
        <f>'BASE SPLIT DEM'!F8336</f>
        <v>PassengerTransportationIn BoundaryHome SchoolRoadWalk</v>
      </c>
    </row>
    <row r="1509" spans="1:6" x14ac:dyDescent="0.25">
      <c r="A1509" t="str">
        <f>'BASE SPLIT DEM'!A8337</f>
        <v>TO</v>
      </c>
      <c r="B1509">
        <f>'BASE SPLIT DEM'!B1509</f>
        <v>2020</v>
      </c>
      <c r="C1509" t="str">
        <f>'BASE SPLIT DEM'!C1509</f>
        <v>ADEMPASTRAINHORAISUB</v>
      </c>
      <c r="D1509" t="str">
        <f>'BASE SPLIT DEM'!D1509</f>
        <v>PASTRAINHO</v>
      </c>
      <c r="E1509" s="4">
        <f>'BASE SPLIT DEM'!E1509+IF('BASE SPLIT DEM'!E1509=0,0,_xlfn.IFNA(VLOOKUP(RIGHT(C1509,6),'Tuning parameter'!$A$3:$AC$11,HLOOKUP(B1509,'Tuning parameter'!$B$1:$AC$2,2,FALSE),FALSE),0))</f>
        <v>0.117526844986759</v>
      </c>
      <c r="F1509" t="str">
        <f>'BASE SPLIT DEM'!F8337</f>
        <v>PassengerTransportationIn BoundaryHome SchoolRoadBicycle</v>
      </c>
    </row>
    <row r="1510" spans="1:6" x14ac:dyDescent="0.25">
      <c r="A1510" t="str">
        <f>'BASE SPLIT DEM'!A8338</f>
        <v>TO</v>
      </c>
      <c r="B1510">
        <f>'BASE SPLIT DEM'!B1510</f>
        <v>2020</v>
      </c>
      <c r="C1510" t="str">
        <f>'BASE SPLIT DEM'!C1510</f>
        <v>ADEMPASTRAINHORAITRM</v>
      </c>
      <c r="D1510" t="str">
        <f>'BASE SPLIT DEM'!D1510</f>
        <v>PASTRAINHO</v>
      </c>
      <c r="E1510" s="4">
        <f>'BASE SPLIT DEM'!E1510+IF('BASE SPLIT DEM'!E1510=0,0,_xlfn.IFNA(VLOOKUP(RIGHT(C1510,6),'Tuning parameter'!$A$3:$AC$11,HLOOKUP(B1510,'Tuning parameter'!$B$1:$AC$2,2,FALSE),FALSE),0))</f>
        <v>1.4750299306959799E-2</v>
      </c>
      <c r="F1510" t="str">
        <f>'BASE SPLIT DEM'!F8338</f>
        <v>PassengerTransportationIn BoundaryHome OtherRailRegional</v>
      </c>
    </row>
    <row r="1511" spans="1:6" x14ac:dyDescent="0.25">
      <c r="A1511" t="str">
        <f>'BASE SPLIT DEM'!A8340</f>
        <v>TO</v>
      </c>
      <c r="B1511">
        <f>'BASE SPLIT DEM'!B1511</f>
        <v>2020</v>
      </c>
      <c r="C1511" t="str">
        <f>'BASE SPLIT DEM'!C1511</f>
        <v>ADEMPASTRAINHOROABUS</v>
      </c>
      <c r="D1511" t="str">
        <f>'BASE SPLIT DEM'!D1511</f>
        <v>PASTRAINHO</v>
      </c>
      <c r="E1511" s="4">
        <f>'BASE SPLIT DEM'!E1511+IF('BASE SPLIT DEM'!E1511=0,0,_xlfn.IFNA(VLOOKUP(RIGHT(C1511,6),'Tuning parameter'!$A$3:$AC$11,HLOOKUP(B1511,'Tuning parameter'!$B$1:$AC$2,2,FALSE),FALSE),0))</f>
        <v>0.104763291917663</v>
      </c>
      <c r="F1511" t="str">
        <f>'BASE SPLIT DEM'!F8340</f>
        <v>PassengerTransportationIn BoundaryHome OtherRailSubway</v>
      </c>
    </row>
    <row r="1512" spans="1:6" x14ac:dyDescent="0.25">
      <c r="A1512" t="str">
        <f>'BASE SPLIT DEM'!A8341</f>
        <v>TO</v>
      </c>
      <c r="B1512">
        <f>'BASE SPLIT DEM'!B1512</f>
        <v>2020</v>
      </c>
      <c r="C1512" t="str">
        <f>'BASE SPLIT DEM'!C1512</f>
        <v>ADEMPASTRAINHOROACAR</v>
      </c>
      <c r="D1512" t="str">
        <f>'BASE SPLIT DEM'!D1512</f>
        <v>PASTRAINHO</v>
      </c>
      <c r="E1512" s="4">
        <f>'BASE SPLIT DEM'!E1512+IF('BASE SPLIT DEM'!E1512=0,0,_xlfn.IFNA(VLOOKUP(RIGHT(C1512,6),'Tuning parameter'!$A$3:$AC$11,HLOOKUP(B1512,'Tuning parameter'!$B$1:$AC$2,2,FALSE),FALSE),0))</f>
        <v>0.35351436278617598</v>
      </c>
      <c r="F1512" t="str">
        <f>'BASE SPLIT DEM'!F8341</f>
        <v>PassengerTransportationIn BoundaryHome OtherRailTramway</v>
      </c>
    </row>
    <row r="1513" spans="1:6" x14ac:dyDescent="0.25">
      <c r="A1513" t="str">
        <f>'BASE SPLIT DEM'!A8357</f>
        <v>TO</v>
      </c>
      <c r="B1513">
        <f>'BASE SPLIT DEM'!B1513</f>
        <v>2020</v>
      </c>
      <c r="C1513" t="str">
        <f>'BASE SPLIT DEM'!C1513</f>
        <v>ADEMPASTRAINHOROATRU</v>
      </c>
      <c r="D1513" t="str">
        <f>'BASE SPLIT DEM'!D1513</f>
        <v>PASTRAINHO</v>
      </c>
      <c r="E1513" s="4">
        <f>'BASE SPLIT DEM'!E1513+IF('BASE SPLIT DEM'!E1513=0,0,_xlfn.IFNA(VLOOKUP(RIGHT(C1513,6),'Tuning parameter'!$A$3:$AC$11,HLOOKUP(B1513,'Tuning parameter'!$B$1:$AC$2,2,FALSE),FALSE),0))</f>
        <v>0.35351436278617598</v>
      </c>
      <c r="F1513" t="str">
        <f>'BASE SPLIT DEM'!F8357</f>
        <v>PassengerTransportationIn BoundaryHome OtherRoadMotorcycles</v>
      </c>
    </row>
    <row r="1514" spans="1:6" x14ac:dyDescent="0.25">
      <c r="A1514" t="str">
        <f>'BASE SPLIT DEM'!A8358</f>
        <v>TO</v>
      </c>
      <c r="B1514">
        <f>'BASE SPLIT DEM'!B1514</f>
        <v>2020</v>
      </c>
      <c r="C1514" t="str">
        <f>'BASE SPLIT DEM'!C1514</f>
        <v>ADEMPASTRAINHOROAMOR</v>
      </c>
      <c r="D1514" t="str">
        <f>'BASE SPLIT DEM'!D1514</f>
        <v>PASTRAINHO</v>
      </c>
      <c r="E1514" s="4">
        <f>'BASE SPLIT DEM'!E1514+IF('BASE SPLIT DEM'!E1514=0,0,_xlfn.IFNA(VLOOKUP(RIGHT(C1514,6),'Tuning parameter'!$A$3:$AC$11,HLOOKUP(B1514,'Tuning parameter'!$B$1:$AC$2,2,FALSE),FALSE),0))</f>
        <v>1.4885248595330699E-3</v>
      </c>
      <c r="F1514" t="str">
        <f>'BASE SPLIT DEM'!F8358</f>
        <v>PassengerTransportationIn BoundaryHome OtherRoadWalk</v>
      </c>
    </row>
    <row r="1515" spans="1:6" x14ac:dyDescent="0.25">
      <c r="A1515" t="str">
        <f>'BASE SPLIT DEM'!A8359</f>
        <v>TO</v>
      </c>
      <c r="B1515">
        <f>'BASE SPLIT DEM'!B1515</f>
        <v>2020</v>
      </c>
      <c r="C1515" t="str">
        <f>'BASE SPLIT DEM'!C1515</f>
        <v>ADEMPASTRAINHOROAWAL</v>
      </c>
      <c r="D1515" t="str">
        <f>'BASE SPLIT DEM'!D1515</f>
        <v>PASTRAINHO</v>
      </c>
      <c r="E1515" s="4">
        <f>'BASE SPLIT DEM'!E1515+IF('BASE SPLIT DEM'!E1515=0,0,_xlfn.IFNA(VLOOKUP(RIGHT(C1515,6),'Tuning parameter'!$A$3:$AC$11,HLOOKUP(B1515,'Tuning parameter'!$B$1:$AC$2,2,FALSE),FALSE),0))</f>
        <v>4.5249685859308497E-2</v>
      </c>
      <c r="F1515" t="str">
        <f>'BASE SPLIT DEM'!F8359</f>
        <v>PassengerTransportationIn BoundaryHome OtherRoadBicycle</v>
      </c>
    </row>
    <row r="1516" spans="1:6" x14ac:dyDescent="0.25">
      <c r="A1516" t="str">
        <f>'BASE SPLIT DEM'!A8360</f>
        <v>TO</v>
      </c>
      <c r="B1516">
        <f>'BASE SPLIT DEM'!B1516</f>
        <v>2020</v>
      </c>
      <c r="C1516" t="str">
        <f>'BASE SPLIT DEM'!C1516</f>
        <v>ADEMPASTRAINHOROABIK</v>
      </c>
      <c r="D1516" t="str">
        <f>'BASE SPLIT DEM'!D1516</f>
        <v>PASTRAINHO</v>
      </c>
      <c r="E1516" s="4">
        <f>'BASE SPLIT DEM'!E1516+IF('BASE SPLIT DEM'!E1516=0,0,_xlfn.IFNA(VLOOKUP(RIGHT(C1516,6),'Tuning parameter'!$A$3:$AC$11,HLOOKUP(B1516,'Tuning parameter'!$B$1:$AC$2,2,FALSE),FALSE),0))</f>
        <v>9.1926274974216404E-3</v>
      </c>
      <c r="F1516" t="str">
        <f>'BASE SPLIT DEM'!F8360</f>
        <v>PassengerTransportationIn BoundaryNon Home basedRailRegional</v>
      </c>
    </row>
    <row r="1517" spans="1:6" x14ac:dyDescent="0.25">
      <c r="A1517" t="str">
        <f>'BASE SPLIT DEM'!A8362</f>
        <v>TO</v>
      </c>
      <c r="B1517">
        <f>'BASE SPLIT DEM'!B1517</f>
        <v>2020</v>
      </c>
      <c r="C1517" t="str">
        <f>'BASE SPLIT DEM'!C1517</f>
        <v>ADEMPASTRAINNHRAIREG</v>
      </c>
      <c r="D1517" t="str">
        <f>'BASE SPLIT DEM'!D1517</f>
        <v>PASTRAINNH</v>
      </c>
      <c r="E1517" s="4">
        <f>'BASE SPLIT DEM'!E1517+IF('BASE SPLIT DEM'!E1517=0,0,_xlfn.IFNA(VLOOKUP(RIGHT(C1517,6),'Tuning parameter'!$A$3:$AC$11,HLOOKUP(B1517,'Tuning parameter'!$B$1:$AC$2,2,FALSE),FALSE),0))</f>
        <v>0</v>
      </c>
      <c r="F1517" t="str">
        <f>'BASE SPLIT DEM'!F8362</f>
        <v>PassengerTransportationIn BoundaryNon Home basedRailSubway</v>
      </c>
    </row>
    <row r="1518" spans="1:6" x14ac:dyDescent="0.25">
      <c r="A1518" t="str">
        <f>'BASE SPLIT DEM'!A8363</f>
        <v>TO</v>
      </c>
      <c r="B1518">
        <f>'BASE SPLIT DEM'!B1518</f>
        <v>2020</v>
      </c>
      <c r="C1518" t="str">
        <f>'BASE SPLIT DEM'!C1518</f>
        <v>ADEMPASTRAINNHRAISUB</v>
      </c>
      <c r="D1518" t="str">
        <f>'BASE SPLIT DEM'!D1518</f>
        <v>PASTRAINNH</v>
      </c>
      <c r="E1518" s="4">
        <f>'BASE SPLIT DEM'!E1518+IF('BASE SPLIT DEM'!E1518=0,0,_xlfn.IFNA(VLOOKUP(RIGHT(C1518,6),'Tuning parameter'!$A$3:$AC$11,HLOOKUP(B1518,'Tuning parameter'!$B$1:$AC$2,2,FALSE),FALSE),0))</f>
        <v>0.117526844986759</v>
      </c>
      <c r="F1518" t="str">
        <f>'BASE SPLIT DEM'!F8363</f>
        <v>PassengerTransportationIn BoundaryNon Home basedRailTramway</v>
      </c>
    </row>
    <row r="1519" spans="1:6" x14ac:dyDescent="0.25">
      <c r="A1519" t="str">
        <f>'BASE SPLIT DEM'!A8379</f>
        <v>TO</v>
      </c>
      <c r="B1519">
        <f>'BASE SPLIT DEM'!B1519</f>
        <v>2020</v>
      </c>
      <c r="C1519" t="str">
        <f>'BASE SPLIT DEM'!C1519</f>
        <v>ADEMPASTRAINNHRAITRM</v>
      </c>
      <c r="D1519" t="str">
        <f>'BASE SPLIT DEM'!D1519</f>
        <v>PASTRAINNH</v>
      </c>
      <c r="E1519" s="4">
        <f>'BASE SPLIT DEM'!E1519+IF('BASE SPLIT DEM'!E1519=0,0,_xlfn.IFNA(VLOOKUP(RIGHT(C1519,6),'Tuning parameter'!$A$3:$AC$11,HLOOKUP(B1519,'Tuning parameter'!$B$1:$AC$2,2,FALSE),FALSE),0))</f>
        <v>1.4750299306959799E-2</v>
      </c>
      <c r="F1519" t="str">
        <f>'BASE SPLIT DEM'!F8379</f>
        <v>PassengerTransportationIn BoundaryNon Home basedRoadMotorcycles</v>
      </c>
    </row>
    <row r="1520" spans="1:6" x14ac:dyDescent="0.25">
      <c r="A1520" t="str">
        <f>'BASE SPLIT DEM'!A8380</f>
        <v>TO</v>
      </c>
      <c r="B1520">
        <f>'BASE SPLIT DEM'!B1520</f>
        <v>2020</v>
      </c>
      <c r="C1520" t="str">
        <f>'BASE SPLIT DEM'!C1520</f>
        <v>ADEMPASTRAINNHROABUS</v>
      </c>
      <c r="D1520" t="str">
        <f>'BASE SPLIT DEM'!D1520</f>
        <v>PASTRAINNH</v>
      </c>
      <c r="E1520" s="4">
        <f>'BASE SPLIT DEM'!E1520+IF('BASE SPLIT DEM'!E1520=0,0,_xlfn.IFNA(VLOOKUP(RIGHT(C1520,6),'Tuning parameter'!$A$3:$AC$11,HLOOKUP(B1520,'Tuning parameter'!$B$1:$AC$2,2,FALSE),FALSE),0))</f>
        <v>0.104763291917663</v>
      </c>
      <c r="F1520" t="str">
        <f>'BASE SPLIT DEM'!F8380</f>
        <v>PassengerTransportationIn BoundaryNon Home basedRoadWalk</v>
      </c>
    </row>
    <row r="1521" spans="1:6" x14ac:dyDescent="0.25">
      <c r="A1521" t="str">
        <f>'BASE SPLIT DEM'!A8381</f>
        <v>TO</v>
      </c>
      <c r="B1521">
        <f>'BASE SPLIT DEM'!B1521</f>
        <v>2020</v>
      </c>
      <c r="C1521" t="str">
        <f>'BASE SPLIT DEM'!C1521</f>
        <v>ADEMPASTRAINNHROACAR</v>
      </c>
      <c r="D1521" t="str">
        <f>'BASE SPLIT DEM'!D1521</f>
        <v>PASTRAINNH</v>
      </c>
      <c r="E1521" s="4">
        <f>'BASE SPLIT DEM'!E1521+IF('BASE SPLIT DEM'!E1521=0,0,_xlfn.IFNA(VLOOKUP(RIGHT(C1521,6),'Tuning parameter'!$A$3:$AC$11,HLOOKUP(B1521,'Tuning parameter'!$B$1:$AC$2,2,FALSE),FALSE),0))</f>
        <v>0.35351436278617598</v>
      </c>
      <c r="F1521" t="str">
        <f>'BASE SPLIT DEM'!F8381</f>
        <v>PassengerTransportationIn BoundaryNon Home basedRoadBicycle</v>
      </c>
    </row>
    <row r="1522" spans="1:6" x14ac:dyDescent="0.25">
      <c r="A1522" t="str">
        <f>'BASE SPLIT DEM'!A8382</f>
        <v>TO</v>
      </c>
      <c r="B1522">
        <f>'BASE SPLIT DEM'!B1522</f>
        <v>2020</v>
      </c>
      <c r="C1522" t="str">
        <f>'BASE SPLIT DEM'!C1522</f>
        <v>ADEMPASTRAINNHROATRU</v>
      </c>
      <c r="D1522" t="str">
        <f>'BASE SPLIT DEM'!D1522</f>
        <v>PASTRAINNH</v>
      </c>
      <c r="E1522" s="4">
        <f>'BASE SPLIT DEM'!E1522+IF('BASE SPLIT DEM'!E1522=0,0,_xlfn.IFNA(VLOOKUP(RIGHT(C1522,6),'Tuning parameter'!$A$3:$AC$11,HLOOKUP(B1522,'Tuning parameter'!$B$1:$AC$2,2,FALSE),FALSE),0))</f>
        <v>0.35351436278617598</v>
      </c>
      <c r="F1522" t="str">
        <f>'BASE SPLIT DEM'!F8382</f>
        <v>PassengerTransportationExternal INHome WorkRailRegional</v>
      </c>
    </row>
    <row r="1523" spans="1:6" x14ac:dyDescent="0.25">
      <c r="A1523" t="str">
        <f>'BASE SPLIT DEM'!A8384</f>
        <v>TO</v>
      </c>
      <c r="B1523">
        <f>'BASE SPLIT DEM'!B1523</f>
        <v>2020</v>
      </c>
      <c r="C1523" t="str">
        <f>'BASE SPLIT DEM'!C1523</f>
        <v>ADEMPASTRAINNHROAMOR</v>
      </c>
      <c r="D1523" t="str">
        <f>'BASE SPLIT DEM'!D1523</f>
        <v>PASTRAINNH</v>
      </c>
      <c r="E1523" s="4">
        <f>'BASE SPLIT DEM'!E1523+IF('BASE SPLIT DEM'!E1523=0,0,_xlfn.IFNA(VLOOKUP(RIGHT(C1523,6),'Tuning parameter'!$A$3:$AC$11,HLOOKUP(B1523,'Tuning parameter'!$B$1:$AC$2,2,FALSE),FALSE),0))</f>
        <v>1.4885248595330699E-3</v>
      </c>
      <c r="F1523" t="str">
        <f>'BASE SPLIT DEM'!F8384</f>
        <v>PassengerTransportationExternal INHome WorkRailSubway</v>
      </c>
    </row>
    <row r="1524" spans="1:6" x14ac:dyDescent="0.25">
      <c r="A1524" t="str">
        <f>'BASE SPLIT DEM'!A8385</f>
        <v>TO</v>
      </c>
      <c r="B1524">
        <f>'BASE SPLIT DEM'!B1524</f>
        <v>2020</v>
      </c>
      <c r="C1524" t="str">
        <f>'BASE SPLIT DEM'!C1524</f>
        <v>ADEMPASTRAINNHROAWAL</v>
      </c>
      <c r="D1524" t="str">
        <f>'BASE SPLIT DEM'!D1524</f>
        <v>PASTRAINNH</v>
      </c>
      <c r="E1524" s="4">
        <f>'BASE SPLIT DEM'!E1524+IF('BASE SPLIT DEM'!E1524=0,0,_xlfn.IFNA(VLOOKUP(RIGHT(C1524,6),'Tuning parameter'!$A$3:$AC$11,HLOOKUP(B1524,'Tuning parameter'!$B$1:$AC$2,2,FALSE),FALSE),0))</f>
        <v>4.5249685859308497E-2</v>
      </c>
      <c r="F1524" t="str">
        <f>'BASE SPLIT DEM'!F8385</f>
        <v>PassengerTransportationExternal INHome WorkRailTramway</v>
      </c>
    </row>
    <row r="1525" spans="1:6" x14ac:dyDescent="0.25">
      <c r="A1525" t="str">
        <f>'BASE SPLIT DEM'!A8401</f>
        <v>TO</v>
      </c>
      <c r="B1525">
        <f>'BASE SPLIT DEM'!B1525</f>
        <v>2020</v>
      </c>
      <c r="C1525" t="str">
        <f>'BASE SPLIT DEM'!C1525</f>
        <v>ADEMPASTRAINNHROABIK</v>
      </c>
      <c r="D1525" t="str">
        <f>'BASE SPLIT DEM'!D1525</f>
        <v>PASTRAINNH</v>
      </c>
      <c r="E1525" s="4">
        <f>'BASE SPLIT DEM'!E1525+IF('BASE SPLIT DEM'!E1525=0,0,_xlfn.IFNA(VLOOKUP(RIGHT(C1525,6),'Tuning parameter'!$A$3:$AC$11,HLOOKUP(B1525,'Tuning parameter'!$B$1:$AC$2,2,FALSE),FALSE),0))</f>
        <v>9.1926274974216404E-3</v>
      </c>
      <c r="F1525" t="str">
        <f>'BASE SPLIT DEM'!F8401</f>
        <v>PassengerTransportationExternal INHome WorkRoadMotorcycles</v>
      </c>
    </row>
    <row r="1526" spans="1:6" x14ac:dyDescent="0.25">
      <c r="A1526" t="str">
        <f>'BASE SPLIT DEM'!A8402</f>
        <v>TO</v>
      </c>
      <c r="B1526">
        <f>'BASE SPLIT DEM'!B1526</f>
        <v>2020</v>
      </c>
      <c r="C1526" t="str">
        <f>'BASE SPLIT DEM'!C1526</f>
        <v>ADEMPASTRAEXIHWRAIREG</v>
      </c>
      <c r="D1526" t="str">
        <f>'BASE SPLIT DEM'!D1526</f>
        <v>PASTRAEXIHW</v>
      </c>
      <c r="E1526" s="4">
        <f>'BASE SPLIT DEM'!E1526+IF('BASE SPLIT DEM'!E1526=0,0,_xlfn.IFNA(VLOOKUP(RIGHT(C1526,6),'Tuning parameter'!$A$3:$AC$11,HLOOKUP(B1526,'Tuning parameter'!$B$1:$AC$2,2,FALSE),FALSE),0))</f>
        <v>0.15732832600928601</v>
      </c>
      <c r="F1526" t="str">
        <f>'BASE SPLIT DEM'!F8402</f>
        <v>PassengerTransportationExternal INHome WorkRoadWalk</v>
      </c>
    </row>
    <row r="1527" spans="1:6" x14ac:dyDescent="0.25">
      <c r="A1527" t="str">
        <f>'BASE SPLIT DEM'!A8403</f>
        <v>TO</v>
      </c>
      <c r="B1527">
        <f>'BASE SPLIT DEM'!B1527</f>
        <v>2020</v>
      </c>
      <c r="C1527" t="str">
        <f>'BASE SPLIT DEM'!C1527</f>
        <v>ADEMPASTRAEXIHWRAISUB</v>
      </c>
      <c r="D1527" t="str">
        <f>'BASE SPLIT DEM'!D1527</f>
        <v>PASTRAEXIHW</v>
      </c>
      <c r="E1527" s="4">
        <f>'BASE SPLIT DEM'!E1527+IF('BASE SPLIT DEM'!E1527=0,0,_xlfn.IFNA(VLOOKUP(RIGHT(C1527,6),'Tuning parameter'!$A$3:$AC$11,HLOOKUP(B1527,'Tuning parameter'!$B$1:$AC$2,2,FALSE),FALSE),0))</f>
        <v>7.6589510795547801E-3</v>
      </c>
      <c r="F1527" t="str">
        <f>'BASE SPLIT DEM'!F8403</f>
        <v>PassengerTransportationExternal INHome WorkRoadBicycle</v>
      </c>
    </row>
    <row r="1528" spans="1:6" x14ac:dyDescent="0.25">
      <c r="A1528" t="str">
        <f>'BASE SPLIT DEM'!A8404</f>
        <v>TO</v>
      </c>
      <c r="B1528">
        <f>'BASE SPLIT DEM'!B1528</f>
        <v>2020</v>
      </c>
      <c r="C1528" t="str">
        <f>'BASE SPLIT DEM'!C1528</f>
        <v>ADEMPASTRAEXIHWRAITRM</v>
      </c>
      <c r="D1528" t="str">
        <f>'BASE SPLIT DEM'!D1528</f>
        <v>PASTRAEXIHW</v>
      </c>
      <c r="E1528" s="4">
        <f>'BASE SPLIT DEM'!E1528+IF('BASE SPLIT DEM'!E1528=0,0,_xlfn.IFNA(VLOOKUP(RIGHT(C1528,6),'Tuning parameter'!$A$3:$AC$11,HLOOKUP(B1528,'Tuning parameter'!$B$1:$AC$2,2,FALSE),FALSE),0))</f>
        <v>0</v>
      </c>
      <c r="F1528" t="str">
        <f>'BASE SPLIT DEM'!F8404</f>
        <v>PassengerTransportationExternal INHome SchoolRailRegional</v>
      </c>
    </row>
    <row r="1529" spans="1:6" x14ac:dyDescent="0.25">
      <c r="A1529" t="str">
        <f>'BASE SPLIT DEM'!A8406</f>
        <v>TO</v>
      </c>
      <c r="B1529">
        <f>'BASE SPLIT DEM'!B1529</f>
        <v>2020</v>
      </c>
      <c r="C1529" t="str">
        <f>'BASE SPLIT DEM'!C1529</f>
        <v>ADEMPASTRAEXIHWROABUS</v>
      </c>
      <c r="D1529" t="str">
        <f>'BASE SPLIT DEM'!D1529</f>
        <v>PASTRAEXIHW</v>
      </c>
      <c r="E1529" s="4">
        <f>'BASE SPLIT DEM'!E1529+IF('BASE SPLIT DEM'!E1529=0,0,_xlfn.IFNA(VLOOKUP(RIGHT(C1529,6),'Tuning parameter'!$A$3:$AC$11,HLOOKUP(B1529,'Tuning parameter'!$B$1:$AC$2,2,FALSE),FALSE),0))</f>
        <v>4.00619630969931E-2</v>
      </c>
      <c r="F1529" t="str">
        <f>'BASE SPLIT DEM'!F8406</f>
        <v>PassengerTransportationExternal INHome SchoolRailSubway</v>
      </c>
    </row>
    <row r="1530" spans="1:6" x14ac:dyDescent="0.25">
      <c r="A1530" t="str">
        <f>'BASE SPLIT DEM'!A8407</f>
        <v>TO</v>
      </c>
      <c r="B1530">
        <f>'BASE SPLIT DEM'!B1530</f>
        <v>2020</v>
      </c>
      <c r="C1530" t="str">
        <f>'BASE SPLIT DEM'!C1530</f>
        <v>ADEMPASTRAEXIHWROACAR</v>
      </c>
      <c r="D1530" t="str">
        <f>'BASE SPLIT DEM'!D1530</f>
        <v>PASTRAEXIHW</v>
      </c>
      <c r="E1530" s="4">
        <f>'BASE SPLIT DEM'!E1530+IF('BASE SPLIT DEM'!E1530=0,0,_xlfn.IFNA(VLOOKUP(RIGHT(C1530,6),'Tuning parameter'!$A$3:$AC$11,HLOOKUP(B1530,'Tuning parameter'!$B$1:$AC$2,2,FALSE),FALSE),0))</f>
        <v>0.39629998117894899</v>
      </c>
      <c r="F1530" t="str">
        <f>'BASE SPLIT DEM'!F8407</f>
        <v>PassengerTransportationExternal INHome SchoolRailTramway</v>
      </c>
    </row>
    <row r="1531" spans="1:6" x14ac:dyDescent="0.25">
      <c r="A1531" t="str">
        <f>'BASE SPLIT DEM'!A8423</f>
        <v>TO</v>
      </c>
      <c r="B1531">
        <f>'BASE SPLIT DEM'!B1531</f>
        <v>2020</v>
      </c>
      <c r="C1531" t="str">
        <f>'BASE SPLIT DEM'!C1531</f>
        <v>ADEMPASTRAEXIHWROATRU</v>
      </c>
      <c r="D1531" t="str">
        <f>'BASE SPLIT DEM'!D1531</f>
        <v>PASTRAEXIHW</v>
      </c>
      <c r="E1531" s="4">
        <f>'BASE SPLIT DEM'!E1531+IF('BASE SPLIT DEM'!E1531=0,0,_xlfn.IFNA(VLOOKUP(RIGHT(C1531,6),'Tuning parameter'!$A$3:$AC$11,HLOOKUP(B1531,'Tuning parameter'!$B$1:$AC$2,2,FALSE),FALSE),0))</f>
        <v>0.39629998117894899</v>
      </c>
      <c r="F1531" t="str">
        <f>'BASE SPLIT DEM'!F8423</f>
        <v>PassengerTransportationExternal INHome SchoolRoadMotorcycles</v>
      </c>
    </row>
    <row r="1532" spans="1:6" x14ac:dyDescent="0.25">
      <c r="A1532" t="str">
        <f>'BASE SPLIT DEM'!A8424</f>
        <v>TO</v>
      </c>
      <c r="B1532">
        <f>'BASE SPLIT DEM'!B1532</f>
        <v>2020</v>
      </c>
      <c r="C1532" t="str">
        <f>'BASE SPLIT DEM'!C1532</f>
        <v>ADEMPASTRAEXIHWROAMOR</v>
      </c>
      <c r="D1532" t="str">
        <f>'BASE SPLIT DEM'!D1532</f>
        <v>PASTRAEXIHW</v>
      </c>
      <c r="E1532" s="4">
        <f>'BASE SPLIT DEM'!E1532+IF('BASE SPLIT DEM'!E1532=0,0,_xlfn.IFNA(VLOOKUP(RIGHT(C1532,6),'Tuning parameter'!$A$3:$AC$11,HLOOKUP(B1532,'Tuning parameter'!$B$1:$AC$2,2,FALSE),FALSE),0))</f>
        <v>1.6686800761590501E-3</v>
      </c>
      <c r="F1532" t="str">
        <f>'BASE SPLIT DEM'!F8424</f>
        <v>PassengerTransportationExternal INHome SchoolRoadWalk</v>
      </c>
    </row>
    <row r="1533" spans="1:6" x14ac:dyDescent="0.25">
      <c r="A1533" t="str">
        <f>'BASE SPLIT DEM'!A8425</f>
        <v>TO</v>
      </c>
      <c r="B1533">
        <f>'BASE SPLIT DEM'!B1533</f>
        <v>2020</v>
      </c>
      <c r="C1533" t="str">
        <f>'BASE SPLIT DEM'!C1533</f>
        <v>ADEMPASTRAEXIHWROAWAL</v>
      </c>
      <c r="D1533" t="str">
        <f>'BASE SPLIT DEM'!D1533</f>
        <v>PASTRAEXIHW</v>
      </c>
      <c r="E1533" s="4">
        <f>'BASE SPLIT DEM'!E1533+IF('BASE SPLIT DEM'!E1533=0,0,_xlfn.IFNA(VLOOKUP(RIGHT(C1533,6),'Tuning parameter'!$A$3:$AC$11,HLOOKUP(B1533,'Tuning parameter'!$B$1:$AC$2,2,FALSE),FALSE),0))</f>
        <v>6.8211738010674305E-4</v>
      </c>
      <c r="F1533" t="str">
        <f>'BASE SPLIT DEM'!F8425</f>
        <v>PassengerTransportationExternal INHome SchoolRoadBicycle</v>
      </c>
    </row>
    <row r="1534" spans="1:6" x14ac:dyDescent="0.25">
      <c r="A1534" t="str">
        <f>'BASE SPLIT DEM'!A8428</f>
        <v>TO</v>
      </c>
      <c r="B1534">
        <f>'BASE SPLIT DEM'!B1534</f>
        <v>2020</v>
      </c>
      <c r="C1534" t="str">
        <f>'BASE SPLIT DEM'!C1534</f>
        <v>ADEMPASTRAEXIHWROABIK</v>
      </c>
      <c r="D1534" t="str">
        <f>'BASE SPLIT DEM'!D1534</f>
        <v>PASTRAEXIHW</v>
      </c>
      <c r="E1534" s="4">
        <f>'BASE SPLIT DEM'!E1534+IF('BASE SPLIT DEM'!E1534=0,0,_xlfn.IFNA(VLOOKUP(RIGHT(C1534,6),'Tuning parameter'!$A$3:$AC$11,HLOOKUP(B1534,'Tuning parameter'!$B$1:$AC$2,2,FALSE),FALSE),0))</f>
        <v>0</v>
      </c>
      <c r="F1534" t="str">
        <f>'BASE SPLIT DEM'!F8428</f>
        <v>PassengerTransportationExternal INHome OtherRailSubway</v>
      </c>
    </row>
    <row r="1535" spans="1:6" x14ac:dyDescent="0.25">
      <c r="A1535" t="str">
        <f>'BASE SPLIT DEM'!A8429</f>
        <v>TO</v>
      </c>
      <c r="B1535">
        <f>'BASE SPLIT DEM'!B1535</f>
        <v>2020</v>
      </c>
      <c r="C1535" t="str">
        <f>'BASE SPLIT DEM'!C1535</f>
        <v>ADEMPASTRAEXIHSRAIREG</v>
      </c>
      <c r="D1535" t="str">
        <f>'BASE SPLIT DEM'!D1535</f>
        <v>PASTRAEXIHS</v>
      </c>
      <c r="E1535" s="4">
        <f>'BASE SPLIT DEM'!E1535+IF('BASE SPLIT DEM'!E1535=0,0,_xlfn.IFNA(VLOOKUP(RIGHT(C1535,6),'Tuning parameter'!$A$3:$AC$11,HLOOKUP(B1535,'Tuning parameter'!$B$1:$AC$2,2,FALSE),FALSE),0))</f>
        <v>0.15732832600928601</v>
      </c>
      <c r="F1535" t="str">
        <f>'BASE SPLIT DEM'!F8429</f>
        <v>PassengerTransportationExternal INHome OtherRailTramway</v>
      </c>
    </row>
    <row r="1536" spans="1:6" x14ac:dyDescent="0.25">
      <c r="A1536" t="str">
        <f>'BASE SPLIT DEM'!A8445</f>
        <v>TO</v>
      </c>
      <c r="B1536">
        <f>'BASE SPLIT DEM'!B1536</f>
        <v>2020</v>
      </c>
      <c r="C1536" t="str">
        <f>'BASE SPLIT DEM'!C1536</f>
        <v>ADEMPASTRAEXIHSRAISUB</v>
      </c>
      <c r="D1536" t="str">
        <f>'BASE SPLIT DEM'!D1536</f>
        <v>PASTRAEXIHS</v>
      </c>
      <c r="E1536" s="4">
        <f>'BASE SPLIT DEM'!E1536+IF('BASE SPLIT DEM'!E1536=0,0,_xlfn.IFNA(VLOOKUP(RIGHT(C1536,6),'Tuning parameter'!$A$3:$AC$11,HLOOKUP(B1536,'Tuning parameter'!$B$1:$AC$2,2,FALSE),FALSE),0))</f>
        <v>7.6589510795547801E-3</v>
      </c>
      <c r="F1536" t="str">
        <f>'BASE SPLIT DEM'!F8445</f>
        <v>PassengerTransportationExternal INHome OtherRoadMotorcycles</v>
      </c>
    </row>
    <row r="1537" spans="1:6" x14ac:dyDescent="0.25">
      <c r="A1537" t="str">
        <f>'BASE SPLIT DEM'!A8446</f>
        <v>TO</v>
      </c>
      <c r="B1537">
        <f>'BASE SPLIT DEM'!B1537</f>
        <v>2020</v>
      </c>
      <c r="C1537" t="str">
        <f>'BASE SPLIT DEM'!C1537</f>
        <v>ADEMPASTRAEXIHSRAITRM</v>
      </c>
      <c r="D1537" t="str">
        <f>'BASE SPLIT DEM'!D1537</f>
        <v>PASTRAEXIHS</v>
      </c>
      <c r="E1537" s="4">
        <f>'BASE SPLIT DEM'!E1537+IF('BASE SPLIT DEM'!E1537=0,0,_xlfn.IFNA(VLOOKUP(RIGHT(C1537,6),'Tuning parameter'!$A$3:$AC$11,HLOOKUP(B1537,'Tuning parameter'!$B$1:$AC$2,2,FALSE),FALSE),0))</f>
        <v>0</v>
      </c>
      <c r="F1537" t="str">
        <f>'BASE SPLIT DEM'!F8446</f>
        <v>PassengerTransportationExternal INHome OtherRoadWalk</v>
      </c>
    </row>
    <row r="1538" spans="1:6" x14ac:dyDescent="0.25">
      <c r="A1538" t="str">
        <f>'BASE SPLIT DEM'!A8447</f>
        <v>TO</v>
      </c>
      <c r="B1538">
        <f>'BASE SPLIT DEM'!B1538</f>
        <v>2020</v>
      </c>
      <c r="C1538" t="str">
        <f>'BASE SPLIT DEM'!C1538</f>
        <v>ADEMPASTRAEXIHSROABUS</v>
      </c>
      <c r="D1538" t="str">
        <f>'BASE SPLIT DEM'!D1538</f>
        <v>PASTRAEXIHS</v>
      </c>
      <c r="E1538" s="4">
        <f>'BASE SPLIT DEM'!E1538+IF('BASE SPLIT DEM'!E1538=0,0,_xlfn.IFNA(VLOOKUP(RIGHT(C1538,6),'Tuning parameter'!$A$3:$AC$11,HLOOKUP(B1538,'Tuning parameter'!$B$1:$AC$2,2,FALSE),FALSE),0))</f>
        <v>4.00619630969931E-2</v>
      </c>
      <c r="F1538" t="str">
        <f>'BASE SPLIT DEM'!F8447</f>
        <v>PassengerTransportationExternal INHome OtherRoadBicycle</v>
      </c>
    </row>
    <row r="1539" spans="1:6" x14ac:dyDescent="0.25">
      <c r="A1539" t="str">
        <f>'BASE SPLIT DEM'!A8450</f>
        <v>TO</v>
      </c>
      <c r="B1539">
        <f>'BASE SPLIT DEM'!B1539</f>
        <v>2020</v>
      </c>
      <c r="C1539" t="str">
        <f>'BASE SPLIT DEM'!C1539</f>
        <v>ADEMPASTRAEXIHSROACAR</v>
      </c>
      <c r="D1539" t="str">
        <f>'BASE SPLIT DEM'!D1539</f>
        <v>PASTRAEXIHS</v>
      </c>
      <c r="E1539" s="4">
        <f>'BASE SPLIT DEM'!E1539+IF('BASE SPLIT DEM'!E1539=0,0,_xlfn.IFNA(VLOOKUP(RIGHT(C1539,6),'Tuning parameter'!$A$3:$AC$11,HLOOKUP(B1539,'Tuning parameter'!$B$1:$AC$2,2,FALSE),FALSE),0))</f>
        <v>0.39629998117894899</v>
      </c>
      <c r="F1539" t="str">
        <f>'BASE SPLIT DEM'!F8450</f>
        <v>PassengerTransportationExternal INNon Home basedRailSubway</v>
      </c>
    </row>
    <row r="1540" spans="1:6" x14ac:dyDescent="0.25">
      <c r="A1540" t="str">
        <f>'BASE SPLIT DEM'!A8451</f>
        <v>TO</v>
      </c>
      <c r="B1540">
        <f>'BASE SPLIT DEM'!B1540</f>
        <v>2020</v>
      </c>
      <c r="C1540" t="str">
        <f>'BASE SPLIT DEM'!C1540</f>
        <v>ADEMPASTRAEXIHSROATRU</v>
      </c>
      <c r="D1540" t="str">
        <f>'BASE SPLIT DEM'!D1540</f>
        <v>PASTRAEXIHS</v>
      </c>
      <c r="E1540" s="4">
        <f>'BASE SPLIT DEM'!E1540+IF('BASE SPLIT DEM'!E1540=0,0,_xlfn.IFNA(VLOOKUP(RIGHT(C1540,6),'Tuning parameter'!$A$3:$AC$11,HLOOKUP(B1540,'Tuning parameter'!$B$1:$AC$2,2,FALSE),FALSE),0))</f>
        <v>0.39629998117894899</v>
      </c>
      <c r="F1540" t="str">
        <f>'BASE SPLIT DEM'!F8451</f>
        <v>PassengerTransportationExternal INNon Home basedRailTramway</v>
      </c>
    </row>
    <row r="1541" spans="1:6" x14ac:dyDescent="0.25">
      <c r="A1541" t="str">
        <f>'BASE SPLIT DEM'!A8467</f>
        <v>TO</v>
      </c>
      <c r="B1541">
        <f>'BASE SPLIT DEM'!B1541</f>
        <v>2020</v>
      </c>
      <c r="C1541" t="str">
        <f>'BASE SPLIT DEM'!C1541</f>
        <v>ADEMPASTRAEXIHSROAMOR</v>
      </c>
      <c r="D1541" t="str">
        <f>'BASE SPLIT DEM'!D1541</f>
        <v>PASTRAEXIHS</v>
      </c>
      <c r="E1541" s="4">
        <f>'BASE SPLIT DEM'!E1541+IF('BASE SPLIT DEM'!E1541=0,0,_xlfn.IFNA(VLOOKUP(RIGHT(C1541,6),'Tuning parameter'!$A$3:$AC$11,HLOOKUP(B1541,'Tuning parameter'!$B$1:$AC$2,2,FALSE),FALSE),0))</f>
        <v>1.6686800761590501E-3</v>
      </c>
      <c r="F1541" t="str">
        <f>'BASE SPLIT DEM'!F8467</f>
        <v>PassengerTransportationExternal INNon Home basedRoadMotorcycles</v>
      </c>
    </row>
    <row r="1542" spans="1:6" x14ac:dyDescent="0.25">
      <c r="A1542" t="str">
        <f>'BASE SPLIT DEM'!A8468</f>
        <v>TO</v>
      </c>
      <c r="B1542">
        <f>'BASE SPLIT DEM'!B1542</f>
        <v>2020</v>
      </c>
      <c r="C1542" t="str">
        <f>'BASE SPLIT DEM'!C1542</f>
        <v>ADEMPASTRAEXIHSROAWAL</v>
      </c>
      <c r="D1542" t="str">
        <f>'BASE SPLIT DEM'!D1542</f>
        <v>PASTRAEXIHS</v>
      </c>
      <c r="E1542" s="4">
        <f>'BASE SPLIT DEM'!E1542+IF('BASE SPLIT DEM'!E1542=0,0,_xlfn.IFNA(VLOOKUP(RIGHT(C1542,6),'Tuning parameter'!$A$3:$AC$11,HLOOKUP(B1542,'Tuning parameter'!$B$1:$AC$2,2,FALSE),FALSE),0))</f>
        <v>6.8211738010674305E-4</v>
      </c>
      <c r="F1542" t="str">
        <f>'BASE SPLIT DEM'!F8468</f>
        <v>PassengerTransportationExternal INNon Home basedRoadWalk</v>
      </c>
    </row>
    <row r="1543" spans="1:6" x14ac:dyDescent="0.25">
      <c r="A1543" t="str">
        <f>'BASE SPLIT DEM'!A8469</f>
        <v>TO</v>
      </c>
      <c r="B1543">
        <f>'BASE SPLIT DEM'!B1543</f>
        <v>2020</v>
      </c>
      <c r="C1543" t="str">
        <f>'BASE SPLIT DEM'!C1543</f>
        <v>ADEMPASTRAEXIHSROABIK</v>
      </c>
      <c r="D1543" t="str">
        <f>'BASE SPLIT DEM'!D1543</f>
        <v>PASTRAEXIHS</v>
      </c>
      <c r="E1543" s="4">
        <f>'BASE SPLIT DEM'!E1543+IF('BASE SPLIT DEM'!E1543=0,0,_xlfn.IFNA(VLOOKUP(RIGHT(C1543,6),'Tuning parameter'!$A$3:$AC$11,HLOOKUP(B1543,'Tuning parameter'!$B$1:$AC$2,2,FALSE),FALSE),0))</f>
        <v>0</v>
      </c>
      <c r="F1543" t="str">
        <f>'BASE SPLIT DEM'!F8469</f>
        <v>PassengerTransportationExternal INNon Home basedRoadBicycle</v>
      </c>
    </row>
    <row r="1544" spans="1:6" x14ac:dyDescent="0.25">
      <c r="A1544" t="str">
        <f>'BASE SPLIT DEM'!A8470</f>
        <v>TO</v>
      </c>
      <c r="B1544">
        <f>'BASE SPLIT DEM'!B1544</f>
        <v>2020</v>
      </c>
      <c r="C1544" t="str">
        <f>'BASE SPLIT DEM'!C1544</f>
        <v>ADEMPASTRAEXIHORAIREG</v>
      </c>
      <c r="D1544" t="str">
        <f>'BASE SPLIT DEM'!D1544</f>
        <v>PASTRAEXIHO</v>
      </c>
      <c r="E1544" s="4">
        <f>'BASE SPLIT DEM'!E1544+IF('BASE SPLIT DEM'!E1544=0,0,_xlfn.IFNA(VLOOKUP(RIGHT(C1544,6),'Tuning parameter'!$A$3:$AC$11,HLOOKUP(B1544,'Tuning parameter'!$B$1:$AC$2,2,FALSE),FALSE),0))</f>
        <v>0.15732832600928601</v>
      </c>
      <c r="F1544" t="str">
        <f>'BASE SPLIT DEM'!F8470</f>
        <v>PassengerTransportationExternal OUTHome WorkRailRegional</v>
      </c>
    </row>
    <row r="1545" spans="1:6" x14ac:dyDescent="0.25">
      <c r="A1545" t="str">
        <f>'BASE SPLIT DEM'!A8472</f>
        <v>TO</v>
      </c>
      <c r="B1545">
        <f>'BASE SPLIT DEM'!B1545</f>
        <v>2020</v>
      </c>
      <c r="C1545" t="str">
        <f>'BASE SPLIT DEM'!C1545</f>
        <v>ADEMPASTRAEXIHORAISUB</v>
      </c>
      <c r="D1545" t="str">
        <f>'BASE SPLIT DEM'!D1545</f>
        <v>PASTRAEXIHO</v>
      </c>
      <c r="E1545" s="4">
        <f>'BASE SPLIT DEM'!E1545+IF('BASE SPLIT DEM'!E1545=0,0,_xlfn.IFNA(VLOOKUP(RIGHT(C1545,6),'Tuning parameter'!$A$3:$AC$11,HLOOKUP(B1545,'Tuning parameter'!$B$1:$AC$2,2,FALSE),FALSE),0))</f>
        <v>7.6589510795547801E-3</v>
      </c>
      <c r="F1545" t="str">
        <f>'BASE SPLIT DEM'!F8472</f>
        <v>PassengerTransportationExternal OUTHome WorkRailSubway</v>
      </c>
    </row>
    <row r="1546" spans="1:6" x14ac:dyDescent="0.25">
      <c r="A1546" t="str">
        <f>'BASE SPLIT DEM'!A8473</f>
        <v>TO</v>
      </c>
      <c r="B1546">
        <f>'BASE SPLIT DEM'!B1546</f>
        <v>2020</v>
      </c>
      <c r="C1546" t="str">
        <f>'BASE SPLIT DEM'!C1546</f>
        <v>ADEMPASTRAEXIHORAITRM</v>
      </c>
      <c r="D1546" t="str">
        <f>'BASE SPLIT DEM'!D1546</f>
        <v>PASTRAEXIHO</v>
      </c>
      <c r="E1546" s="4">
        <f>'BASE SPLIT DEM'!E1546+IF('BASE SPLIT DEM'!E1546=0,0,_xlfn.IFNA(VLOOKUP(RIGHT(C1546,6),'Tuning parameter'!$A$3:$AC$11,HLOOKUP(B1546,'Tuning parameter'!$B$1:$AC$2,2,FALSE),FALSE),0))</f>
        <v>0</v>
      </c>
      <c r="F1546" t="str">
        <f>'BASE SPLIT DEM'!F8473</f>
        <v>PassengerTransportationExternal OUTHome WorkRailTramway</v>
      </c>
    </row>
    <row r="1547" spans="1:6" x14ac:dyDescent="0.25">
      <c r="A1547" t="str">
        <f>'BASE SPLIT DEM'!A8489</f>
        <v>TO</v>
      </c>
      <c r="B1547">
        <f>'BASE SPLIT DEM'!B1547</f>
        <v>2020</v>
      </c>
      <c r="C1547" t="str">
        <f>'BASE SPLIT DEM'!C1547</f>
        <v>ADEMPASTRAEXIHOROABUS</v>
      </c>
      <c r="D1547" t="str">
        <f>'BASE SPLIT DEM'!D1547</f>
        <v>PASTRAEXIHO</v>
      </c>
      <c r="E1547" s="4">
        <f>'BASE SPLIT DEM'!E1547+IF('BASE SPLIT DEM'!E1547=0,0,_xlfn.IFNA(VLOOKUP(RIGHT(C1547,6),'Tuning parameter'!$A$3:$AC$11,HLOOKUP(B1547,'Tuning parameter'!$B$1:$AC$2,2,FALSE),FALSE),0))</f>
        <v>4.00619630969931E-2</v>
      </c>
      <c r="F1547" t="str">
        <f>'BASE SPLIT DEM'!F8489</f>
        <v>PassengerTransportationExternal OUTHome WorkRoadMotorcycles</v>
      </c>
    </row>
    <row r="1548" spans="1:6" x14ac:dyDescent="0.25">
      <c r="A1548" t="str">
        <f>'BASE SPLIT DEM'!A8490</f>
        <v>TO</v>
      </c>
      <c r="B1548">
        <f>'BASE SPLIT DEM'!B1548</f>
        <v>2020</v>
      </c>
      <c r="C1548" t="str">
        <f>'BASE SPLIT DEM'!C1548</f>
        <v>ADEMPASTRAEXIHOROACAR</v>
      </c>
      <c r="D1548" t="str">
        <f>'BASE SPLIT DEM'!D1548</f>
        <v>PASTRAEXIHO</v>
      </c>
      <c r="E1548" s="4">
        <f>'BASE SPLIT DEM'!E1548+IF('BASE SPLIT DEM'!E1548=0,0,_xlfn.IFNA(VLOOKUP(RIGHT(C1548,6),'Tuning parameter'!$A$3:$AC$11,HLOOKUP(B1548,'Tuning parameter'!$B$1:$AC$2,2,FALSE),FALSE),0))</f>
        <v>0.39629998117894899</v>
      </c>
      <c r="F1548" t="str">
        <f>'BASE SPLIT DEM'!F8490</f>
        <v>PassengerTransportationExternal OUTHome WorkRoadWalk</v>
      </c>
    </row>
    <row r="1549" spans="1:6" x14ac:dyDescent="0.25">
      <c r="A1549" t="str">
        <f>'BASE SPLIT DEM'!A8491</f>
        <v>TO</v>
      </c>
      <c r="B1549">
        <f>'BASE SPLIT DEM'!B1549</f>
        <v>2020</v>
      </c>
      <c r="C1549" t="str">
        <f>'BASE SPLIT DEM'!C1549</f>
        <v>ADEMPASTRAEXIHOROATRU</v>
      </c>
      <c r="D1549" t="str">
        <f>'BASE SPLIT DEM'!D1549</f>
        <v>PASTRAEXIHO</v>
      </c>
      <c r="E1549" s="4">
        <f>'BASE SPLIT DEM'!E1549+IF('BASE SPLIT DEM'!E1549=0,0,_xlfn.IFNA(VLOOKUP(RIGHT(C1549,6),'Tuning parameter'!$A$3:$AC$11,HLOOKUP(B1549,'Tuning parameter'!$B$1:$AC$2,2,FALSE),FALSE),0))</f>
        <v>0.39629998117894899</v>
      </c>
      <c r="F1549" t="str">
        <f>'BASE SPLIT DEM'!F8491</f>
        <v>PassengerTransportationExternal OUTHome WorkRoadBicycle</v>
      </c>
    </row>
    <row r="1550" spans="1:6" x14ac:dyDescent="0.25">
      <c r="A1550" t="str">
        <f>'BASE SPLIT DEM'!A8492</f>
        <v>TO</v>
      </c>
      <c r="B1550">
        <f>'BASE SPLIT DEM'!B1550</f>
        <v>2020</v>
      </c>
      <c r="C1550" t="str">
        <f>'BASE SPLIT DEM'!C1550</f>
        <v>ADEMPASTRAEXIHOROAMOR</v>
      </c>
      <c r="D1550" t="str">
        <f>'BASE SPLIT DEM'!D1550</f>
        <v>PASTRAEXIHO</v>
      </c>
      <c r="E1550" s="4">
        <f>'BASE SPLIT DEM'!E1550+IF('BASE SPLIT DEM'!E1550=0,0,_xlfn.IFNA(VLOOKUP(RIGHT(C1550,6),'Tuning parameter'!$A$3:$AC$11,HLOOKUP(B1550,'Tuning parameter'!$B$1:$AC$2,2,FALSE),FALSE),0))</f>
        <v>1.6686800761590501E-3</v>
      </c>
      <c r="F1550" t="str">
        <f>'BASE SPLIT DEM'!F8492</f>
        <v>PassengerTransportationExternal OUTHome SchoolRailRegional</v>
      </c>
    </row>
    <row r="1551" spans="1:6" x14ac:dyDescent="0.25">
      <c r="A1551" t="str">
        <f>'BASE SPLIT DEM'!A8494</f>
        <v>TO</v>
      </c>
      <c r="B1551">
        <f>'BASE SPLIT DEM'!B1551</f>
        <v>2020</v>
      </c>
      <c r="C1551" t="str">
        <f>'BASE SPLIT DEM'!C1551</f>
        <v>ADEMPASTRAEXIHOROAWAL</v>
      </c>
      <c r="D1551" t="str">
        <f>'BASE SPLIT DEM'!D1551</f>
        <v>PASTRAEXIHO</v>
      </c>
      <c r="E1551" s="4">
        <f>'BASE SPLIT DEM'!E1551+IF('BASE SPLIT DEM'!E1551=0,0,_xlfn.IFNA(VLOOKUP(RIGHT(C1551,6),'Tuning parameter'!$A$3:$AC$11,HLOOKUP(B1551,'Tuning parameter'!$B$1:$AC$2,2,FALSE),FALSE),0))</f>
        <v>6.8211738010674305E-4</v>
      </c>
      <c r="F1551" t="str">
        <f>'BASE SPLIT DEM'!F8494</f>
        <v>PassengerTransportationExternal OUTHome SchoolRailSubway</v>
      </c>
    </row>
    <row r="1552" spans="1:6" x14ac:dyDescent="0.25">
      <c r="A1552" t="str">
        <f>'BASE SPLIT DEM'!A8495</f>
        <v>TO</v>
      </c>
      <c r="B1552">
        <f>'BASE SPLIT DEM'!B1552</f>
        <v>2020</v>
      </c>
      <c r="C1552" t="str">
        <f>'BASE SPLIT DEM'!C1552</f>
        <v>ADEMPASTRAEXIHOROABIK</v>
      </c>
      <c r="D1552" t="str">
        <f>'BASE SPLIT DEM'!D1552</f>
        <v>PASTRAEXIHO</v>
      </c>
      <c r="E1552" s="4">
        <f>'BASE SPLIT DEM'!E1552+IF('BASE SPLIT DEM'!E1552=0,0,_xlfn.IFNA(VLOOKUP(RIGHT(C1552,6),'Tuning parameter'!$A$3:$AC$11,HLOOKUP(B1552,'Tuning parameter'!$B$1:$AC$2,2,FALSE),FALSE),0))</f>
        <v>0</v>
      </c>
      <c r="F1552" t="str">
        <f>'BASE SPLIT DEM'!F8495</f>
        <v>PassengerTransportationExternal OUTHome SchoolRailTramway</v>
      </c>
    </row>
    <row r="1553" spans="1:6" x14ac:dyDescent="0.25">
      <c r="A1553" t="str">
        <f>'BASE SPLIT DEM'!A8511</f>
        <v>TO</v>
      </c>
      <c r="B1553">
        <f>'BASE SPLIT DEM'!B1553</f>
        <v>2020</v>
      </c>
      <c r="C1553" t="str">
        <f>'BASE SPLIT DEM'!C1553</f>
        <v>ADEMPASTRAEXINHRAIREG</v>
      </c>
      <c r="D1553" t="str">
        <f>'BASE SPLIT DEM'!D1553</f>
        <v>PASTRAEXINH</v>
      </c>
      <c r="E1553" s="4">
        <f>'BASE SPLIT DEM'!E1553+IF('BASE SPLIT DEM'!E1553=0,0,_xlfn.IFNA(VLOOKUP(RIGHT(C1553,6),'Tuning parameter'!$A$3:$AC$11,HLOOKUP(B1553,'Tuning parameter'!$B$1:$AC$2,2,FALSE),FALSE),0))</f>
        <v>0.15732832600928601</v>
      </c>
      <c r="F1553" t="str">
        <f>'BASE SPLIT DEM'!F8511</f>
        <v>PassengerTransportationExternal OUTHome SchoolRoadMotorcycles</v>
      </c>
    </row>
    <row r="1554" spans="1:6" x14ac:dyDescent="0.25">
      <c r="A1554" t="str">
        <f>'BASE SPLIT DEM'!A8512</f>
        <v>TO</v>
      </c>
      <c r="B1554">
        <f>'BASE SPLIT DEM'!B1554</f>
        <v>2020</v>
      </c>
      <c r="C1554" t="str">
        <f>'BASE SPLIT DEM'!C1554</f>
        <v>ADEMPASTRAEXINHRAISUB</v>
      </c>
      <c r="D1554" t="str">
        <f>'BASE SPLIT DEM'!D1554</f>
        <v>PASTRAEXINH</v>
      </c>
      <c r="E1554" s="4">
        <f>'BASE SPLIT DEM'!E1554+IF('BASE SPLIT DEM'!E1554=0,0,_xlfn.IFNA(VLOOKUP(RIGHT(C1554,6),'Tuning parameter'!$A$3:$AC$11,HLOOKUP(B1554,'Tuning parameter'!$B$1:$AC$2,2,FALSE),FALSE),0))</f>
        <v>7.6589510795547801E-3</v>
      </c>
      <c r="F1554" t="str">
        <f>'BASE SPLIT DEM'!F8512</f>
        <v>PassengerTransportationExternal OUTHome SchoolRoadWalk</v>
      </c>
    </row>
    <row r="1555" spans="1:6" x14ac:dyDescent="0.25">
      <c r="A1555" t="str">
        <f>'BASE SPLIT DEM'!A8513</f>
        <v>TO</v>
      </c>
      <c r="B1555">
        <f>'BASE SPLIT DEM'!B1555</f>
        <v>2020</v>
      </c>
      <c r="C1555" t="str">
        <f>'BASE SPLIT DEM'!C1555</f>
        <v>ADEMPASTRAEXINHRAITRM</v>
      </c>
      <c r="D1555" t="str">
        <f>'BASE SPLIT DEM'!D1555</f>
        <v>PASTRAEXINH</v>
      </c>
      <c r="E1555" s="4">
        <f>'BASE SPLIT DEM'!E1555+IF('BASE SPLIT DEM'!E1555=0,0,_xlfn.IFNA(VLOOKUP(RIGHT(C1555,6),'Tuning parameter'!$A$3:$AC$11,HLOOKUP(B1555,'Tuning parameter'!$B$1:$AC$2,2,FALSE),FALSE),0))</f>
        <v>0</v>
      </c>
      <c r="F1555" t="str">
        <f>'BASE SPLIT DEM'!F8513</f>
        <v>PassengerTransportationExternal OUTHome SchoolRoadBicycle</v>
      </c>
    </row>
    <row r="1556" spans="1:6" x14ac:dyDescent="0.25">
      <c r="A1556" t="str">
        <f>'BASE SPLIT DEM'!A8516</f>
        <v>TO</v>
      </c>
      <c r="B1556">
        <f>'BASE SPLIT DEM'!B1556</f>
        <v>2020</v>
      </c>
      <c r="C1556" t="str">
        <f>'BASE SPLIT DEM'!C1556</f>
        <v>ADEMPASTRAEXINHROABUS</v>
      </c>
      <c r="D1556" t="str">
        <f>'BASE SPLIT DEM'!D1556</f>
        <v>PASTRAEXINH</v>
      </c>
      <c r="E1556" s="4">
        <f>'BASE SPLIT DEM'!E1556+IF('BASE SPLIT DEM'!E1556=0,0,_xlfn.IFNA(VLOOKUP(RIGHT(C1556,6),'Tuning parameter'!$A$3:$AC$11,HLOOKUP(B1556,'Tuning parameter'!$B$1:$AC$2,2,FALSE),FALSE),0))</f>
        <v>4.00619630969931E-2</v>
      </c>
      <c r="F1556" t="str">
        <f>'BASE SPLIT DEM'!F8516</f>
        <v>PassengerTransportationExternal OUTHome OtherRailSubway</v>
      </c>
    </row>
    <row r="1557" spans="1:6" x14ac:dyDescent="0.25">
      <c r="A1557" t="str">
        <f>'BASE SPLIT DEM'!A8517</f>
        <v>TO</v>
      </c>
      <c r="B1557">
        <f>'BASE SPLIT DEM'!B1557</f>
        <v>2020</v>
      </c>
      <c r="C1557" t="str">
        <f>'BASE SPLIT DEM'!C1557</f>
        <v>ADEMPASTRAEXINHROACAR</v>
      </c>
      <c r="D1557" t="str">
        <f>'BASE SPLIT DEM'!D1557</f>
        <v>PASTRAEXINH</v>
      </c>
      <c r="E1557" s="4">
        <f>'BASE SPLIT DEM'!E1557+IF('BASE SPLIT DEM'!E1557=0,0,_xlfn.IFNA(VLOOKUP(RIGHT(C1557,6),'Tuning parameter'!$A$3:$AC$11,HLOOKUP(B1557,'Tuning parameter'!$B$1:$AC$2,2,FALSE),FALSE),0))</f>
        <v>0.39629998117894899</v>
      </c>
      <c r="F1557" t="str">
        <f>'BASE SPLIT DEM'!F8517</f>
        <v>PassengerTransportationExternal OUTHome OtherRailTramway</v>
      </c>
    </row>
    <row r="1558" spans="1:6" x14ac:dyDescent="0.25">
      <c r="A1558" t="str">
        <f>'BASE SPLIT DEM'!A8533</f>
        <v>TO</v>
      </c>
      <c r="B1558">
        <f>'BASE SPLIT DEM'!B1558</f>
        <v>2020</v>
      </c>
      <c r="C1558" t="str">
        <f>'BASE SPLIT DEM'!C1558</f>
        <v>ADEMPASTRAEXINHROATRU</v>
      </c>
      <c r="D1558" t="str">
        <f>'BASE SPLIT DEM'!D1558</f>
        <v>PASTRAEXINH</v>
      </c>
      <c r="E1558" s="4">
        <f>'BASE SPLIT DEM'!E1558+IF('BASE SPLIT DEM'!E1558=0,0,_xlfn.IFNA(VLOOKUP(RIGHT(C1558,6),'Tuning parameter'!$A$3:$AC$11,HLOOKUP(B1558,'Tuning parameter'!$B$1:$AC$2,2,FALSE),FALSE),0))</f>
        <v>0.39629998117894899</v>
      </c>
      <c r="F1558" t="str">
        <f>'BASE SPLIT DEM'!F8533</f>
        <v>PassengerTransportationExternal OUTHome OtherRoadMotorcycles</v>
      </c>
    </row>
    <row r="1559" spans="1:6" x14ac:dyDescent="0.25">
      <c r="A1559" t="str">
        <f>'BASE SPLIT DEM'!A8534</f>
        <v>TO</v>
      </c>
      <c r="B1559">
        <f>'BASE SPLIT DEM'!B1559</f>
        <v>2020</v>
      </c>
      <c r="C1559" t="str">
        <f>'BASE SPLIT DEM'!C1559</f>
        <v>ADEMPASTRAEXINHROAMOR</v>
      </c>
      <c r="D1559" t="str">
        <f>'BASE SPLIT DEM'!D1559</f>
        <v>PASTRAEXINH</v>
      </c>
      <c r="E1559" s="4">
        <f>'BASE SPLIT DEM'!E1559+IF('BASE SPLIT DEM'!E1559=0,0,_xlfn.IFNA(VLOOKUP(RIGHT(C1559,6),'Tuning parameter'!$A$3:$AC$11,HLOOKUP(B1559,'Tuning parameter'!$B$1:$AC$2,2,FALSE),FALSE),0))</f>
        <v>1.6686800761590501E-3</v>
      </c>
      <c r="F1559" t="str">
        <f>'BASE SPLIT DEM'!F8534</f>
        <v>PassengerTransportationExternal OUTHome OtherRoadWalk</v>
      </c>
    </row>
    <row r="1560" spans="1:6" x14ac:dyDescent="0.25">
      <c r="A1560" t="str">
        <f>'BASE SPLIT DEM'!A8535</f>
        <v>TO</v>
      </c>
      <c r="B1560">
        <f>'BASE SPLIT DEM'!B1560</f>
        <v>2020</v>
      </c>
      <c r="C1560" t="str">
        <f>'BASE SPLIT DEM'!C1560</f>
        <v>ADEMPASTRAEXINHROAWAL</v>
      </c>
      <c r="D1560" t="str">
        <f>'BASE SPLIT DEM'!D1560</f>
        <v>PASTRAEXINH</v>
      </c>
      <c r="E1560" s="4">
        <f>'BASE SPLIT DEM'!E1560+IF('BASE SPLIT DEM'!E1560=0,0,_xlfn.IFNA(VLOOKUP(RIGHT(C1560,6),'Tuning parameter'!$A$3:$AC$11,HLOOKUP(B1560,'Tuning parameter'!$B$1:$AC$2,2,FALSE),FALSE),0))</f>
        <v>6.8211738010674305E-4</v>
      </c>
      <c r="F1560" t="str">
        <f>'BASE SPLIT DEM'!F8535</f>
        <v>PassengerTransportationExternal OUTHome OtherRoadBicycle</v>
      </c>
    </row>
    <row r="1561" spans="1:6" x14ac:dyDescent="0.25">
      <c r="A1561" t="str">
        <f>'BASE SPLIT DEM'!A8538</f>
        <v>TO</v>
      </c>
      <c r="B1561">
        <f>'BASE SPLIT DEM'!B1561</f>
        <v>2020</v>
      </c>
      <c r="C1561" t="str">
        <f>'BASE SPLIT DEM'!C1561</f>
        <v>ADEMPASTRAEXINHROABIK</v>
      </c>
      <c r="D1561" t="str">
        <f>'BASE SPLIT DEM'!D1561</f>
        <v>PASTRAEXINH</v>
      </c>
      <c r="E1561" s="4">
        <f>'BASE SPLIT DEM'!E1561+IF('BASE SPLIT DEM'!E1561=0,0,_xlfn.IFNA(VLOOKUP(RIGHT(C1561,6),'Tuning parameter'!$A$3:$AC$11,HLOOKUP(B1561,'Tuning parameter'!$B$1:$AC$2,2,FALSE),FALSE),0))</f>
        <v>0</v>
      </c>
      <c r="F1561" t="str">
        <f>'BASE SPLIT DEM'!F8538</f>
        <v>PassengerTransportationExternal OUTNon Home basedRailSubway</v>
      </c>
    </row>
    <row r="1562" spans="1:6" x14ac:dyDescent="0.25">
      <c r="A1562" t="str">
        <f>'BASE SPLIT DEM'!A8539</f>
        <v>TO</v>
      </c>
      <c r="B1562">
        <f>'BASE SPLIT DEM'!B1562</f>
        <v>2020</v>
      </c>
      <c r="C1562" t="str">
        <f>'BASE SPLIT DEM'!C1562</f>
        <v>ADEMPASTRAEXOHWRAIREG</v>
      </c>
      <c r="D1562" t="str">
        <f>'BASE SPLIT DEM'!D1562</f>
        <v>PASTRAEXOHW</v>
      </c>
      <c r="E1562" s="4">
        <f>'BASE SPLIT DEM'!E1562+IF('BASE SPLIT DEM'!E1562=0,0,_xlfn.IFNA(VLOOKUP(RIGHT(C1562,6),'Tuning parameter'!$A$3:$AC$11,HLOOKUP(B1562,'Tuning parameter'!$B$1:$AC$2,2,FALSE),FALSE),0))</f>
        <v>0.137723218016058</v>
      </c>
      <c r="F1562" t="str">
        <f>'BASE SPLIT DEM'!F8539</f>
        <v>PassengerTransportationExternal OUTNon Home basedRailTramway</v>
      </c>
    </row>
    <row r="1563" spans="1:6" x14ac:dyDescent="0.25">
      <c r="A1563" t="str">
        <f>'BASE SPLIT DEM'!A8555</f>
        <v>TO</v>
      </c>
      <c r="B1563">
        <f>'BASE SPLIT DEM'!B1563</f>
        <v>2020</v>
      </c>
      <c r="C1563" t="str">
        <f>'BASE SPLIT DEM'!C1563</f>
        <v>ADEMPASTRAEXOHWRAISUB</v>
      </c>
      <c r="D1563" t="str">
        <f>'BASE SPLIT DEM'!D1563</f>
        <v>PASTRAEXOHW</v>
      </c>
      <c r="E1563" s="4">
        <f>'BASE SPLIT DEM'!E1563+IF('BASE SPLIT DEM'!E1563=0,0,_xlfn.IFNA(VLOOKUP(RIGHT(C1563,6),'Tuning parameter'!$A$3:$AC$11,HLOOKUP(B1563,'Tuning parameter'!$B$1:$AC$2,2,FALSE),FALSE),0))</f>
        <v>6.3471166061028301E-3</v>
      </c>
      <c r="F1563" t="str">
        <f>'BASE SPLIT DEM'!F8555</f>
        <v>PassengerTransportationExternal OUTNon Home basedRoadMotorcycles</v>
      </c>
    </row>
    <row r="1564" spans="1:6" x14ac:dyDescent="0.25">
      <c r="A1564" t="str">
        <f>'BASE SPLIT DEM'!A8556</f>
        <v>TO</v>
      </c>
      <c r="B1564">
        <f>'BASE SPLIT DEM'!B1564</f>
        <v>2020</v>
      </c>
      <c r="C1564" t="str">
        <f>'BASE SPLIT DEM'!C1564</f>
        <v>ADEMPASTRAEXOHWRAITRM</v>
      </c>
      <c r="D1564" t="str">
        <f>'BASE SPLIT DEM'!D1564</f>
        <v>PASTRAEXOHW</v>
      </c>
      <c r="E1564" s="4">
        <f>'BASE SPLIT DEM'!E1564+IF('BASE SPLIT DEM'!E1564=0,0,_xlfn.IFNA(VLOOKUP(RIGHT(C1564,6),'Tuning parameter'!$A$3:$AC$11,HLOOKUP(B1564,'Tuning parameter'!$B$1:$AC$2,2,FALSE),FALSE),0))</f>
        <v>0</v>
      </c>
      <c r="F1564" t="str">
        <f>'BASE SPLIT DEM'!F8556</f>
        <v>PassengerTransportationExternal OUTNon Home basedRoadWalk</v>
      </c>
    </row>
    <row r="1565" spans="1:6" x14ac:dyDescent="0.25">
      <c r="A1565" t="str">
        <f>'BASE SPLIT DEM'!A8557</f>
        <v>TO</v>
      </c>
      <c r="B1565">
        <f>'BASE SPLIT DEM'!B1565</f>
        <v>2020</v>
      </c>
      <c r="C1565" t="str">
        <f>'BASE SPLIT DEM'!C1565</f>
        <v>ADEMPASTRAEXOHWROABUS</v>
      </c>
      <c r="D1565" t="str">
        <f>'BASE SPLIT DEM'!D1565</f>
        <v>PASTRAEXOHW</v>
      </c>
      <c r="E1565" s="4">
        <f>'BASE SPLIT DEM'!E1565+IF('BASE SPLIT DEM'!E1565=0,0,_xlfn.IFNA(VLOOKUP(RIGHT(C1565,6),'Tuning parameter'!$A$3:$AC$11,HLOOKUP(B1565,'Tuning parameter'!$B$1:$AC$2,2,FALSE),FALSE),0))</f>
        <v>4.10360139485434E-2</v>
      </c>
      <c r="F1565" t="str">
        <f>'BASE SPLIT DEM'!F8557</f>
        <v>PassengerTransportationExternal OUTNon Home basedRoadBicycle</v>
      </c>
    </row>
    <row r="1566" spans="1:6" x14ac:dyDescent="0.25">
      <c r="A1566" t="str">
        <f>'BASE SPLIT DEM'!A8666</f>
        <v>TO</v>
      </c>
      <c r="B1566">
        <f>'BASE SPLIT DEM'!B1566</f>
        <v>2020</v>
      </c>
      <c r="C1566" t="str">
        <f>'BASE SPLIT DEM'!C1566</f>
        <v>ADEMPASTRAEXOHWROACAR</v>
      </c>
      <c r="D1566" t="str">
        <f>'BASE SPLIT DEM'!D1566</f>
        <v>PASTRAEXOHW</v>
      </c>
      <c r="E1566" s="4">
        <f>'BASE SPLIT DEM'!E1566+IF('BASE SPLIT DEM'!E1566=0,0,_xlfn.IFNA(VLOOKUP(RIGHT(C1566,6),'Tuning parameter'!$A$3:$AC$11,HLOOKUP(B1566,'Tuning parameter'!$B$1:$AC$2,2,FALSE),FALSE),0))</f>
        <v>0.406256635439049</v>
      </c>
      <c r="F1566" t="str">
        <f>'BASE SPLIT DEM'!F8666</f>
        <v>PassengerTransportationIn BoundaryHome WorkRailRegional</v>
      </c>
    </row>
    <row r="1567" spans="1:6" x14ac:dyDescent="0.25">
      <c r="A1567" t="str">
        <f>'BASE SPLIT DEM'!A8668</f>
        <v>TO</v>
      </c>
      <c r="B1567">
        <f>'BASE SPLIT DEM'!B1567</f>
        <v>2020</v>
      </c>
      <c r="C1567" t="str">
        <f>'BASE SPLIT DEM'!C1567</f>
        <v>ADEMPASTRAEXOHWROATRU</v>
      </c>
      <c r="D1567" t="str">
        <f>'BASE SPLIT DEM'!D1567</f>
        <v>PASTRAEXOHW</v>
      </c>
      <c r="E1567" s="4">
        <f>'BASE SPLIT DEM'!E1567+IF('BASE SPLIT DEM'!E1567=0,0,_xlfn.IFNA(VLOOKUP(RIGHT(C1567,6),'Tuning parameter'!$A$3:$AC$11,HLOOKUP(B1567,'Tuning parameter'!$B$1:$AC$2,2,FALSE),FALSE),0))</f>
        <v>0.406256635439049</v>
      </c>
      <c r="F1567" t="str">
        <f>'BASE SPLIT DEM'!F8668</f>
        <v>PassengerTransportationIn BoundaryHome WorkRailSubway</v>
      </c>
    </row>
    <row r="1568" spans="1:6" x14ac:dyDescent="0.25">
      <c r="A1568" t="str">
        <f>'BASE SPLIT DEM'!A8669</f>
        <v>TO</v>
      </c>
      <c r="B1568">
        <f>'BASE SPLIT DEM'!B1568</f>
        <v>2020</v>
      </c>
      <c r="C1568" t="str">
        <f>'BASE SPLIT DEM'!C1568</f>
        <v>ADEMPASTRAEXOHWROAMOR</v>
      </c>
      <c r="D1568" t="str">
        <f>'BASE SPLIT DEM'!D1568</f>
        <v>PASTRAEXOHW</v>
      </c>
      <c r="E1568" s="4">
        <f>'BASE SPLIT DEM'!E1568+IF('BASE SPLIT DEM'!E1568=0,0,_xlfn.IFNA(VLOOKUP(RIGHT(C1568,6),'Tuning parameter'!$A$3:$AC$11,HLOOKUP(B1568,'Tuning parameter'!$B$1:$AC$2,2,FALSE),FALSE),0))</f>
        <v>1.71060405137501E-3</v>
      </c>
      <c r="F1568" t="str">
        <f>'BASE SPLIT DEM'!F8669</f>
        <v>PassengerTransportationIn BoundaryHome WorkRailTramway</v>
      </c>
    </row>
    <row r="1569" spans="1:6" x14ac:dyDescent="0.25">
      <c r="A1569" t="str">
        <f>'BASE SPLIT DEM'!A8685</f>
        <v>TO</v>
      </c>
      <c r="B1569">
        <f>'BASE SPLIT DEM'!B1569</f>
        <v>2020</v>
      </c>
      <c r="C1569" t="str">
        <f>'BASE SPLIT DEM'!C1569</f>
        <v>ADEMPASTRAEXOHWROAWAL</v>
      </c>
      <c r="D1569" t="str">
        <f>'BASE SPLIT DEM'!D1569</f>
        <v>PASTRAEXOHW</v>
      </c>
      <c r="E1569" s="4">
        <f>'BASE SPLIT DEM'!E1569+IF('BASE SPLIT DEM'!E1569=0,0,_xlfn.IFNA(VLOOKUP(RIGHT(C1569,6),'Tuning parameter'!$A$3:$AC$11,HLOOKUP(B1569,'Tuning parameter'!$B$1:$AC$2,2,FALSE),FALSE),0))</f>
        <v>6.6977649982097602E-4</v>
      </c>
      <c r="F1569" t="str">
        <f>'BASE SPLIT DEM'!F8685</f>
        <v>PassengerTransportationIn BoundaryHome WorkRoadMotorcycles</v>
      </c>
    </row>
    <row r="1570" spans="1:6" x14ac:dyDescent="0.25">
      <c r="A1570" t="str">
        <f>'BASE SPLIT DEM'!A8686</f>
        <v>TO</v>
      </c>
      <c r="B1570">
        <f>'BASE SPLIT DEM'!B1570</f>
        <v>2020</v>
      </c>
      <c r="C1570" t="str">
        <f>'BASE SPLIT DEM'!C1570</f>
        <v>ADEMPASTRAEXOHWROABIK</v>
      </c>
      <c r="D1570" t="str">
        <f>'BASE SPLIT DEM'!D1570</f>
        <v>PASTRAEXOHW</v>
      </c>
      <c r="E1570" s="4">
        <f>'BASE SPLIT DEM'!E1570+IF('BASE SPLIT DEM'!E1570=0,0,_xlfn.IFNA(VLOOKUP(RIGHT(C1570,6),'Tuning parameter'!$A$3:$AC$11,HLOOKUP(B1570,'Tuning parameter'!$B$1:$AC$2,2,FALSE),FALSE),0))</f>
        <v>0</v>
      </c>
      <c r="F1570" t="str">
        <f>'BASE SPLIT DEM'!F8686</f>
        <v>PassengerTransportationIn BoundaryHome WorkRoadWalk</v>
      </c>
    </row>
    <row r="1571" spans="1:6" x14ac:dyDescent="0.25">
      <c r="A1571" t="str">
        <f>'BASE SPLIT DEM'!A8687</f>
        <v>TO</v>
      </c>
      <c r="B1571">
        <f>'BASE SPLIT DEM'!B1571</f>
        <v>2020</v>
      </c>
      <c r="C1571" t="str">
        <f>'BASE SPLIT DEM'!C1571</f>
        <v>ADEMPASTRAEXOHSRAIREG</v>
      </c>
      <c r="D1571" t="str">
        <f>'BASE SPLIT DEM'!D1571</f>
        <v>PASTRAEXOHS</v>
      </c>
      <c r="E1571" s="4">
        <f>'BASE SPLIT DEM'!E1571+IF('BASE SPLIT DEM'!E1571=0,0,_xlfn.IFNA(VLOOKUP(RIGHT(C1571,6),'Tuning parameter'!$A$3:$AC$11,HLOOKUP(B1571,'Tuning parameter'!$B$1:$AC$2,2,FALSE),FALSE),0))</f>
        <v>0.137723218016058</v>
      </c>
      <c r="F1571" t="str">
        <f>'BASE SPLIT DEM'!F8687</f>
        <v>PassengerTransportationIn BoundaryHome WorkRoadBicycle</v>
      </c>
    </row>
    <row r="1572" spans="1:6" x14ac:dyDescent="0.25">
      <c r="A1572" t="str">
        <f>'BASE SPLIT DEM'!A8688</f>
        <v>TO</v>
      </c>
      <c r="B1572">
        <f>'BASE SPLIT DEM'!B1572</f>
        <v>2020</v>
      </c>
      <c r="C1572" t="str">
        <f>'BASE SPLIT DEM'!C1572</f>
        <v>ADEMPASTRAEXOHSRAISUB</v>
      </c>
      <c r="D1572" t="str">
        <f>'BASE SPLIT DEM'!D1572</f>
        <v>PASTRAEXOHS</v>
      </c>
      <c r="E1572" s="4">
        <f>'BASE SPLIT DEM'!E1572+IF('BASE SPLIT DEM'!E1572=0,0,_xlfn.IFNA(VLOOKUP(RIGHT(C1572,6),'Tuning parameter'!$A$3:$AC$11,HLOOKUP(B1572,'Tuning parameter'!$B$1:$AC$2,2,FALSE),FALSE),0))</f>
        <v>6.3471166061028301E-3</v>
      </c>
      <c r="F1572" t="str">
        <f>'BASE SPLIT DEM'!F8688</f>
        <v>PassengerTransportationIn BoundaryHome SchoolRailRegional</v>
      </c>
    </row>
    <row r="1573" spans="1:6" x14ac:dyDescent="0.25">
      <c r="A1573" t="str">
        <f>'BASE SPLIT DEM'!A8690</f>
        <v>TO</v>
      </c>
      <c r="B1573">
        <f>'BASE SPLIT DEM'!B1573</f>
        <v>2020</v>
      </c>
      <c r="C1573" t="str">
        <f>'BASE SPLIT DEM'!C1573</f>
        <v>ADEMPASTRAEXOHSRAITRM</v>
      </c>
      <c r="D1573" t="str">
        <f>'BASE SPLIT DEM'!D1573</f>
        <v>PASTRAEXOHS</v>
      </c>
      <c r="E1573" s="4">
        <f>'BASE SPLIT DEM'!E1573+IF('BASE SPLIT DEM'!E1573=0,0,_xlfn.IFNA(VLOOKUP(RIGHT(C1573,6),'Tuning parameter'!$A$3:$AC$11,HLOOKUP(B1573,'Tuning parameter'!$B$1:$AC$2,2,FALSE),FALSE),0))</f>
        <v>0</v>
      </c>
      <c r="F1573" t="str">
        <f>'BASE SPLIT DEM'!F8690</f>
        <v>PassengerTransportationIn BoundaryHome SchoolRailSubway</v>
      </c>
    </row>
    <row r="1574" spans="1:6" x14ac:dyDescent="0.25">
      <c r="A1574" t="str">
        <f>'BASE SPLIT DEM'!A8691</f>
        <v>TO</v>
      </c>
      <c r="B1574">
        <f>'BASE SPLIT DEM'!B1574</f>
        <v>2020</v>
      </c>
      <c r="C1574" t="str">
        <f>'BASE SPLIT DEM'!C1574</f>
        <v>ADEMPASTRAEXOHSROABUS</v>
      </c>
      <c r="D1574" t="str">
        <f>'BASE SPLIT DEM'!D1574</f>
        <v>PASTRAEXOHS</v>
      </c>
      <c r="E1574" s="4">
        <f>'BASE SPLIT DEM'!E1574+IF('BASE SPLIT DEM'!E1574=0,0,_xlfn.IFNA(VLOOKUP(RIGHT(C1574,6),'Tuning parameter'!$A$3:$AC$11,HLOOKUP(B1574,'Tuning parameter'!$B$1:$AC$2,2,FALSE),FALSE),0))</f>
        <v>4.10360139485434E-2</v>
      </c>
      <c r="F1574" t="str">
        <f>'BASE SPLIT DEM'!F8691</f>
        <v>PassengerTransportationIn BoundaryHome SchoolRailTramway</v>
      </c>
    </row>
    <row r="1575" spans="1:6" x14ac:dyDescent="0.25">
      <c r="A1575" t="str">
        <f>'BASE SPLIT DEM'!A8707</f>
        <v>TO</v>
      </c>
      <c r="B1575">
        <f>'BASE SPLIT DEM'!B1575</f>
        <v>2020</v>
      </c>
      <c r="C1575" t="str">
        <f>'BASE SPLIT DEM'!C1575</f>
        <v>ADEMPASTRAEXOHSROACAR</v>
      </c>
      <c r="D1575" t="str">
        <f>'BASE SPLIT DEM'!D1575</f>
        <v>PASTRAEXOHS</v>
      </c>
      <c r="E1575" s="4">
        <f>'BASE SPLIT DEM'!E1575+IF('BASE SPLIT DEM'!E1575=0,0,_xlfn.IFNA(VLOOKUP(RIGHT(C1575,6),'Tuning parameter'!$A$3:$AC$11,HLOOKUP(B1575,'Tuning parameter'!$B$1:$AC$2,2,FALSE),FALSE),0))</f>
        <v>0.406256635439049</v>
      </c>
      <c r="F1575" t="str">
        <f>'BASE SPLIT DEM'!F8707</f>
        <v>PassengerTransportationIn BoundaryHome SchoolRoadMotorcycles</v>
      </c>
    </row>
    <row r="1576" spans="1:6" x14ac:dyDescent="0.25">
      <c r="A1576" t="str">
        <f>'BASE SPLIT DEM'!A8708</f>
        <v>TO</v>
      </c>
      <c r="B1576">
        <f>'BASE SPLIT DEM'!B1576</f>
        <v>2020</v>
      </c>
      <c r="C1576" t="str">
        <f>'BASE SPLIT DEM'!C1576</f>
        <v>ADEMPASTRAEXOHSROATRU</v>
      </c>
      <c r="D1576" t="str">
        <f>'BASE SPLIT DEM'!D1576</f>
        <v>PASTRAEXOHS</v>
      </c>
      <c r="E1576" s="4">
        <f>'BASE SPLIT DEM'!E1576+IF('BASE SPLIT DEM'!E1576=0,0,_xlfn.IFNA(VLOOKUP(RIGHT(C1576,6),'Tuning parameter'!$A$3:$AC$11,HLOOKUP(B1576,'Tuning parameter'!$B$1:$AC$2,2,FALSE),FALSE),0))</f>
        <v>0.406256635439049</v>
      </c>
      <c r="F1576" t="str">
        <f>'BASE SPLIT DEM'!F8708</f>
        <v>PassengerTransportationIn BoundaryHome SchoolRoadWalk</v>
      </c>
    </row>
    <row r="1577" spans="1:6" x14ac:dyDescent="0.25">
      <c r="A1577" t="str">
        <f>'BASE SPLIT DEM'!A8709</f>
        <v>TO</v>
      </c>
      <c r="B1577">
        <f>'BASE SPLIT DEM'!B1577</f>
        <v>2020</v>
      </c>
      <c r="C1577" t="str">
        <f>'BASE SPLIT DEM'!C1577</f>
        <v>ADEMPASTRAEXOHSROAMOR</v>
      </c>
      <c r="D1577" t="str">
        <f>'BASE SPLIT DEM'!D1577</f>
        <v>PASTRAEXOHS</v>
      </c>
      <c r="E1577" s="4">
        <f>'BASE SPLIT DEM'!E1577+IF('BASE SPLIT DEM'!E1577=0,0,_xlfn.IFNA(VLOOKUP(RIGHT(C1577,6),'Tuning parameter'!$A$3:$AC$11,HLOOKUP(B1577,'Tuning parameter'!$B$1:$AC$2,2,FALSE),FALSE),0))</f>
        <v>1.71060405137501E-3</v>
      </c>
      <c r="F1577" t="str">
        <f>'BASE SPLIT DEM'!F8709</f>
        <v>PassengerTransportationIn BoundaryHome SchoolRoadBicycle</v>
      </c>
    </row>
    <row r="1578" spans="1:6" x14ac:dyDescent="0.25">
      <c r="A1578" t="str">
        <f>'BASE SPLIT DEM'!A8710</f>
        <v>TO</v>
      </c>
      <c r="B1578">
        <f>'BASE SPLIT DEM'!B1578</f>
        <v>2020</v>
      </c>
      <c r="C1578" t="str">
        <f>'BASE SPLIT DEM'!C1578</f>
        <v>ADEMPASTRAEXOHSROAWAL</v>
      </c>
      <c r="D1578" t="str">
        <f>'BASE SPLIT DEM'!D1578</f>
        <v>PASTRAEXOHS</v>
      </c>
      <c r="E1578" s="4">
        <f>'BASE SPLIT DEM'!E1578+IF('BASE SPLIT DEM'!E1578=0,0,_xlfn.IFNA(VLOOKUP(RIGHT(C1578,6),'Tuning parameter'!$A$3:$AC$11,HLOOKUP(B1578,'Tuning parameter'!$B$1:$AC$2,2,FALSE),FALSE),0))</f>
        <v>6.6977649982097602E-4</v>
      </c>
      <c r="F1578" t="str">
        <f>'BASE SPLIT DEM'!F8710</f>
        <v>PassengerTransportationIn BoundaryHome OtherRailRegional</v>
      </c>
    </row>
    <row r="1579" spans="1:6" x14ac:dyDescent="0.25">
      <c r="A1579" t="str">
        <f>'BASE SPLIT DEM'!A8712</f>
        <v>TO</v>
      </c>
      <c r="B1579">
        <f>'BASE SPLIT DEM'!B1579</f>
        <v>2020</v>
      </c>
      <c r="C1579" t="str">
        <f>'BASE SPLIT DEM'!C1579</f>
        <v>ADEMPASTRAEXOHSROABIK</v>
      </c>
      <c r="D1579" t="str">
        <f>'BASE SPLIT DEM'!D1579</f>
        <v>PASTRAEXOHS</v>
      </c>
      <c r="E1579" s="4">
        <f>'BASE SPLIT DEM'!E1579+IF('BASE SPLIT DEM'!E1579=0,0,_xlfn.IFNA(VLOOKUP(RIGHT(C1579,6),'Tuning parameter'!$A$3:$AC$11,HLOOKUP(B1579,'Tuning parameter'!$B$1:$AC$2,2,FALSE),FALSE),0))</f>
        <v>0</v>
      </c>
      <c r="F1579" t="str">
        <f>'BASE SPLIT DEM'!F8712</f>
        <v>PassengerTransportationIn BoundaryHome OtherRailSubway</v>
      </c>
    </row>
    <row r="1580" spans="1:6" x14ac:dyDescent="0.25">
      <c r="A1580" t="str">
        <f>'BASE SPLIT DEM'!A8713</f>
        <v>TO</v>
      </c>
      <c r="B1580">
        <f>'BASE SPLIT DEM'!B1580</f>
        <v>2020</v>
      </c>
      <c r="C1580" t="str">
        <f>'BASE SPLIT DEM'!C1580</f>
        <v>ADEMPASTRAEXOHORAIREG</v>
      </c>
      <c r="D1580" t="str">
        <f>'BASE SPLIT DEM'!D1580</f>
        <v>PASTRAEXOHO</v>
      </c>
      <c r="E1580" s="4">
        <f>'BASE SPLIT DEM'!E1580+IF('BASE SPLIT DEM'!E1580=0,0,_xlfn.IFNA(VLOOKUP(RIGHT(C1580,6),'Tuning parameter'!$A$3:$AC$11,HLOOKUP(B1580,'Tuning parameter'!$B$1:$AC$2,2,FALSE),FALSE),0))</f>
        <v>0.137723218016058</v>
      </c>
      <c r="F1580" t="str">
        <f>'BASE SPLIT DEM'!F8713</f>
        <v>PassengerTransportationIn BoundaryHome OtherRailTramway</v>
      </c>
    </row>
    <row r="1581" spans="1:6" x14ac:dyDescent="0.25">
      <c r="A1581" t="str">
        <f>'BASE SPLIT DEM'!A8729</f>
        <v>TO</v>
      </c>
      <c r="B1581">
        <f>'BASE SPLIT DEM'!B1581</f>
        <v>2020</v>
      </c>
      <c r="C1581" t="str">
        <f>'BASE SPLIT DEM'!C1581</f>
        <v>ADEMPASTRAEXOHORAISUB</v>
      </c>
      <c r="D1581" t="str">
        <f>'BASE SPLIT DEM'!D1581</f>
        <v>PASTRAEXOHO</v>
      </c>
      <c r="E1581" s="4">
        <f>'BASE SPLIT DEM'!E1581+IF('BASE SPLIT DEM'!E1581=0,0,_xlfn.IFNA(VLOOKUP(RIGHT(C1581,6),'Tuning parameter'!$A$3:$AC$11,HLOOKUP(B1581,'Tuning parameter'!$B$1:$AC$2,2,FALSE),FALSE),0))</f>
        <v>6.3471166061028301E-3</v>
      </c>
      <c r="F1581" t="str">
        <f>'BASE SPLIT DEM'!F8729</f>
        <v>PassengerTransportationIn BoundaryHome OtherRoadMotorcycles</v>
      </c>
    </row>
    <row r="1582" spans="1:6" x14ac:dyDescent="0.25">
      <c r="A1582" t="str">
        <f>'BASE SPLIT DEM'!A8730</f>
        <v>TO</v>
      </c>
      <c r="B1582">
        <f>'BASE SPLIT DEM'!B1582</f>
        <v>2020</v>
      </c>
      <c r="C1582" t="str">
        <f>'BASE SPLIT DEM'!C1582</f>
        <v>ADEMPASTRAEXOHORAITRM</v>
      </c>
      <c r="D1582" t="str">
        <f>'BASE SPLIT DEM'!D1582</f>
        <v>PASTRAEXOHO</v>
      </c>
      <c r="E1582" s="4">
        <f>'BASE SPLIT DEM'!E1582+IF('BASE SPLIT DEM'!E1582=0,0,_xlfn.IFNA(VLOOKUP(RIGHT(C1582,6),'Tuning parameter'!$A$3:$AC$11,HLOOKUP(B1582,'Tuning parameter'!$B$1:$AC$2,2,FALSE),FALSE),0))</f>
        <v>0</v>
      </c>
      <c r="F1582" t="str">
        <f>'BASE SPLIT DEM'!F8730</f>
        <v>PassengerTransportationIn BoundaryHome OtherRoadWalk</v>
      </c>
    </row>
    <row r="1583" spans="1:6" x14ac:dyDescent="0.25">
      <c r="A1583" t="str">
        <f>'BASE SPLIT DEM'!A8731</f>
        <v>TO</v>
      </c>
      <c r="B1583">
        <f>'BASE SPLIT DEM'!B1583</f>
        <v>2020</v>
      </c>
      <c r="C1583" t="str">
        <f>'BASE SPLIT DEM'!C1583</f>
        <v>ADEMPASTRAEXOHOROABUS</v>
      </c>
      <c r="D1583" t="str">
        <f>'BASE SPLIT DEM'!D1583</f>
        <v>PASTRAEXOHO</v>
      </c>
      <c r="E1583" s="4">
        <f>'BASE SPLIT DEM'!E1583+IF('BASE SPLIT DEM'!E1583=0,0,_xlfn.IFNA(VLOOKUP(RIGHT(C1583,6),'Tuning parameter'!$A$3:$AC$11,HLOOKUP(B1583,'Tuning parameter'!$B$1:$AC$2,2,FALSE),FALSE),0))</f>
        <v>4.10360139485434E-2</v>
      </c>
      <c r="F1583" t="str">
        <f>'BASE SPLIT DEM'!F8731</f>
        <v>PassengerTransportationIn BoundaryHome OtherRoadBicycle</v>
      </c>
    </row>
    <row r="1584" spans="1:6" x14ac:dyDescent="0.25">
      <c r="A1584" t="str">
        <f>'BASE SPLIT DEM'!A8732</f>
        <v>TO</v>
      </c>
      <c r="B1584">
        <f>'BASE SPLIT DEM'!B1584</f>
        <v>2020</v>
      </c>
      <c r="C1584" t="str">
        <f>'BASE SPLIT DEM'!C1584</f>
        <v>ADEMPASTRAEXOHOROACAR</v>
      </c>
      <c r="D1584" t="str">
        <f>'BASE SPLIT DEM'!D1584</f>
        <v>PASTRAEXOHO</v>
      </c>
      <c r="E1584" s="4">
        <f>'BASE SPLIT DEM'!E1584+IF('BASE SPLIT DEM'!E1584=0,0,_xlfn.IFNA(VLOOKUP(RIGHT(C1584,6),'Tuning parameter'!$A$3:$AC$11,HLOOKUP(B1584,'Tuning parameter'!$B$1:$AC$2,2,FALSE),FALSE),0))</f>
        <v>0.406256635439049</v>
      </c>
      <c r="F1584" t="str">
        <f>'BASE SPLIT DEM'!F8732</f>
        <v>PassengerTransportationIn BoundaryNon Home basedRailRegional</v>
      </c>
    </row>
    <row r="1585" spans="1:6" x14ac:dyDescent="0.25">
      <c r="A1585" t="str">
        <f>'BASE SPLIT DEM'!A8734</f>
        <v>TO</v>
      </c>
      <c r="B1585">
        <f>'BASE SPLIT DEM'!B1585</f>
        <v>2020</v>
      </c>
      <c r="C1585" t="str">
        <f>'BASE SPLIT DEM'!C1585</f>
        <v>ADEMPASTRAEXOHOROATRU</v>
      </c>
      <c r="D1585" t="str">
        <f>'BASE SPLIT DEM'!D1585</f>
        <v>PASTRAEXOHO</v>
      </c>
      <c r="E1585" s="4">
        <f>'BASE SPLIT DEM'!E1585+IF('BASE SPLIT DEM'!E1585=0,0,_xlfn.IFNA(VLOOKUP(RIGHT(C1585,6),'Tuning parameter'!$A$3:$AC$11,HLOOKUP(B1585,'Tuning parameter'!$B$1:$AC$2,2,FALSE),FALSE),0))</f>
        <v>0.406256635439049</v>
      </c>
      <c r="F1585" t="str">
        <f>'BASE SPLIT DEM'!F8734</f>
        <v>PassengerTransportationIn BoundaryNon Home basedRailSubway</v>
      </c>
    </row>
    <row r="1586" spans="1:6" x14ac:dyDescent="0.25">
      <c r="A1586" t="str">
        <f>'BASE SPLIT DEM'!A8735</f>
        <v>TO</v>
      </c>
      <c r="B1586">
        <f>'BASE SPLIT DEM'!B1586</f>
        <v>2020</v>
      </c>
      <c r="C1586" t="str">
        <f>'BASE SPLIT DEM'!C1586</f>
        <v>ADEMPASTRAEXOHOROAMOR</v>
      </c>
      <c r="D1586" t="str">
        <f>'BASE SPLIT DEM'!D1586</f>
        <v>PASTRAEXOHO</v>
      </c>
      <c r="E1586" s="4">
        <f>'BASE SPLIT DEM'!E1586+IF('BASE SPLIT DEM'!E1586=0,0,_xlfn.IFNA(VLOOKUP(RIGHT(C1586,6),'Tuning parameter'!$A$3:$AC$11,HLOOKUP(B1586,'Tuning parameter'!$B$1:$AC$2,2,FALSE),FALSE),0))</f>
        <v>1.71060405137501E-3</v>
      </c>
      <c r="F1586" t="str">
        <f>'BASE SPLIT DEM'!F8735</f>
        <v>PassengerTransportationIn BoundaryNon Home basedRailTramway</v>
      </c>
    </row>
    <row r="1587" spans="1:6" x14ac:dyDescent="0.25">
      <c r="A1587" t="str">
        <f>'BASE SPLIT DEM'!A8751</f>
        <v>TO</v>
      </c>
      <c r="B1587">
        <f>'BASE SPLIT DEM'!B1587</f>
        <v>2020</v>
      </c>
      <c r="C1587" t="str">
        <f>'BASE SPLIT DEM'!C1587</f>
        <v>ADEMPASTRAEXOHOROAWAL</v>
      </c>
      <c r="D1587" t="str">
        <f>'BASE SPLIT DEM'!D1587</f>
        <v>PASTRAEXOHO</v>
      </c>
      <c r="E1587" s="4">
        <f>'BASE SPLIT DEM'!E1587+IF('BASE SPLIT DEM'!E1587=0,0,_xlfn.IFNA(VLOOKUP(RIGHT(C1587,6),'Tuning parameter'!$A$3:$AC$11,HLOOKUP(B1587,'Tuning parameter'!$B$1:$AC$2,2,FALSE),FALSE),0))</f>
        <v>6.6977649982097602E-4</v>
      </c>
      <c r="F1587" t="str">
        <f>'BASE SPLIT DEM'!F8751</f>
        <v>PassengerTransportationIn BoundaryNon Home basedRoadMotorcycles</v>
      </c>
    </row>
    <row r="1588" spans="1:6" x14ac:dyDescent="0.25">
      <c r="A1588" t="str">
        <f>'BASE SPLIT DEM'!A8752</f>
        <v>TO</v>
      </c>
      <c r="B1588">
        <f>'BASE SPLIT DEM'!B1588</f>
        <v>2020</v>
      </c>
      <c r="C1588" t="str">
        <f>'BASE SPLIT DEM'!C1588</f>
        <v>ADEMPASTRAEXOHOROABIK</v>
      </c>
      <c r="D1588" t="str">
        <f>'BASE SPLIT DEM'!D1588</f>
        <v>PASTRAEXOHO</v>
      </c>
      <c r="E1588" s="4">
        <f>'BASE SPLIT DEM'!E1588+IF('BASE SPLIT DEM'!E1588=0,0,_xlfn.IFNA(VLOOKUP(RIGHT(C1588,6),'Tuning parameter'!$A$3:$AC$11,HLOOKUP(B1588,'Tuning parameter'!$B$1:$AC$2,2,FALSE),FALSE),0))</f>
        <v>0</v>
      </c>
      <c r="F1588" t="str">
        <f>'BASE SPLIT DEM'!F8752</f>
        <v>PassengerTransportationIn BoundaryNon Home basedRoadWalk</v>
      </c>
    </row>
    <row r="1589" spans="1:6" x14ac:dyDescent="0.25">
      <c r="A1589" t="str">
        <f>'BASE SPLIT DEM'!A8753</f>
        <v>TO</v>
      </c>
      <c r="B1589">
        <f>'BASE SPLIT DEM'!B1589</f>
        <v>2020</v>
      </c>
      <c r="C1589" t="str">
        <f>'BASE SPLIT DEM'!C1589</f>
        <v>ADEMPASTRAEXONHRAIREG</v>
      </c>
      <c r="D1589" t="str">
        <f>'BASE SPLIT DEM'!D1589</f>
        <v>PASTRAEXONH</v>
      </c>
      <c r="E1589" s="4">
        <f>'BASE SPLIT DEM'!E1589+IF('BASE SPLIT DEM'!E1589=0,0,_xlfn.IFNA(VLOOKUP(RIGHT(C1589,6),'Tuning parameter'!$A$3:$AC$11,HLOOKUP(B1589,'Tuning parameter'!$B$1:$AC$2,2,FALSE),FALSE),0))</f>
        <v>0.137723218016058</v>
      </c>
      <c r="F1589" t="str">
        <f>'BASE SPLIT DEM'!F8753</f>
        <v>PassengerTransportationIn BoundaryNon Home basedRoadBicycle</v>
      </c>
    </row>
    <row r="1590" spans="1:6" x14ac:dyDescent="0.25">
      <c r="A1590" t="str">
        <f>'BASE SPLIT DEM'!A8754</f>
        <v>TO</v>
      </c>
      <c r="B1590">
        <f>'BASE SPLIT DEM'!B1590</f>
        <v>2020</v>
      </c>
      <c r="C1590" t="str">
        <f>'BASE SPLIT DEM'!C1590</f>
        <v>ADEMPASTRAEXONHRAISUB</v>
      </c>
      <c r="D1590" t="str">
        <f>'BASE SPLIT DEM'!D1590</f>
        <v>PASTRAEXONH</v>
      </c>
      <c r="E1590" s="4">
        <f>'BASE SPLIT DEM'!E1590+IF('BASE SPLIT DEM'!E1590=0,0,_xlfn.IFNA(VLOOKUP(RIGHT(C1590,6),'Tuning parameter'!$A$3:$AC$11,HLOOKUP(B1590,'Tuning parameter'!$B$1:$AC$2,2,FALSE),FALSE),0))</f>
        <v>6.3471166061028301E-3</v>
      </c>
      <c r="F1590" t="str">
        <f>'BASE SPLIT DEM'!F8754</f>
        <v>PassengerTransportationExternal INHome WorkRailRegional</v>
      </c>
    </row>
    <row r="1591" spans="1:6" x14ac:dyDescent="0.25">
      <c r="A1591" t="str">
        <f>'BASE SPLIT DEM'!A8756</f>
        <v>TO</v>
      </c>
      <c r="B1591">
        <f>'BASE SPLIT DEM'!B1591</f>
        <v>2020</v>
      </c>
      <c r="C1591" t="str">
        <f>'BASE SPLIT DEM'!C1591</f>
        <v>ADEMPASTRAEXONHRAITRM</v>
      </c>
      <c r="D1591" t="str">
        <f>'BASE SPLIT DEM'!D1591</f>
        <v>PASTRAEXONH</v>
      </c>
      <c r="E1591" s="4">
        <f>'BASE SPLIT DEM'!E1591+IF('BASE SPLIT DEM'!E1591=0,0,_xlfn.IFNA(VLOOKUP(RIGHT(C1591,6),'Tuning parameter'!$A$3:$AC$11,HLOOKUP(B1591,'Tuning parameter'!$B$1:$AC$2,2,FALSE),FALSE),0))</f>
        <v>0</v>
      </c>
      <c r="F1591" t="str">
        <f>'BASE SPLIT DEM'!F8756</f>
        <v>PassengerTransportationExternal INHome WorkRailSubway</v>
      </c>
    </row>
    <row r="1592" spans="1:6" x14ac:dyDescent="0.25">
      <c r="A1592" t="str">
        <f>'BASE SPLIT DEM'!A8757</f>
        <v>TO</v>
      </c>
      <c r="B1592">
        <f>'BASE SPLIT DEM'!B1592</f>
        <v>2020</v>
      </c>
      <c r="C1592" t="str">
        <f>'BASE SPLIT DEM'!C1592</f>
        <v>ADEMPASTRAEXONHROABUS</v>
      </c>
      <c r="D1592" t="str">
        <f>'BASE SPLIT DEM'!D1592</f>
        <v>PASTRAEXONH</v>
      </c>
      <c r="E1592" s="4">
        <f>'BASE SPLIT DEM'!E1592+IF('BASE SPLIT DEM'!E1592=0,0,_xlfn.IFNA(VLOOKUP(RIGHT(C1592,6),'Tuning parameter'!$A$3:$AC$11,HLOOKUP(B1592,'Tuning parameter'!$B$1:$AC$2,2,FALSE),FALSE),0))</f>
        <v>4.10360139485434E-2</v>
      </c>
      <c r="F1592" t="str">
        <f>'BASE SPLIT DEM'!F8757</f>
        <v>PassengerTransportationExternal INHome WorkRailTramway</v>
      </c>
    </row>
    <row r="1593" spans="1:6" x14ac:dyDescent="0.25">
      <c r="A1593" t="str">
        <f>'BASE SPLIT DEM'!A8773</f>
        <v>TO</v>
      </c>
      <c r="B1593">
        <f>'BASE SPLIT DEM'!B1593</f>
        <v>2020</v>
      </c>
      <c r="C1593" t="str">
        <f>'BASE SPLIT DEM'!C1593</f>
        <v>ADEMPASTRAEXONHROACAR</v>
      </c>
      <c r="D1593" t="str">
        <f>'BASE SPLIT DEM'!D1593</f>
        <v>PASTRAEXONH</v>
      </c>
      <c r="E1593" s="4">
        <f>'BASE SPLIT DEM'!E1593+IF('BASE SPLIT DEM'!E1593=0,0,_xlfn.IFNA(VLOOKUP(RIGHT(C1593,6),'Tuning parameter'!$A$3:$AC$11,HLOOKUP(B1593,'Tuning parameter'!$B$1:$AC$2,2,FALSE),FALSE),0))</f>
        <v>0.406256635439049</v>
      </c>
      <c r="F1593" t="str">
        <f>'BASE SPLIT DEM'!F8773</f>
        <v>PassengerTransportationExternal INHome WorkRoadMotorcycles</v>
      </c>
    </row>
    <row r="1594" spans="1:6" x14ac:dyDescent="0.25">
      <c r="A1594" t="str">
        <f>'BASE SPLIT DEM'!A8774</f>
        <v>TO</v>
      </c>
      <c r="B1594">
        <f>'BASE SPLIT DEM'!B1594</f>
        <v>2020</v>
      </c>
      <c r="C1594" t="str">
        <f>'BASE SPLIT DEM'!C1594</f>
        <v>ADEMPASTRAEXONHROATRU</v>
      </c>
      <c r="D1594" t="str">
        <f>'BASE SPLIT DEM'!D1594</f>
        <v>PASTRAEXONH</v>
      </c>
      <c r="E1594" s="4">
        <f>'BASE SPLIT DEM'!E1594+IF('BASE SPLIT DEM'!E1594=0,0,_xlfn.IFNA(VLOOKUP(RIGHT(C1594,6),'Tuning parameter'!$A$3:$AC$11,HLOOKUP(B1594,'Tuning parameter'!$B$1:$AC$2,2,FALSE),FALSE),0))</f>
        <v>0.406256635439049</v>
      </c>
      <c r="F1594" t="str">
        <f>'BASE SPLIT DEM'!F8774</f>
        <v>PassengerTransportationExternal INHome WorkRoadWalk</v>
      </c>
    </row>
    <row r="1595" spans="1:6" x14ac:dyDescent="0.25">
      <c r="A1595" t="str">
        <f>'BASE SPLIT DEM'!A8775</f>
        <v>TO</v>
      </c>
      <c r="B1595">
        <f>'BASE SPLIT DEM'!B1595</f>
        <v>2020</v>
      </c>
      <c r="C1595" t="str">
        <f>'BASE SPLIT DEM'!C1595</f>
        <v>ADEMPASTRAEXONHROAMOR</v>
      </c>
      <c r="D1595" t="str">
        <f>'BASE SPLIT DEM'!D1595</f>
        <v>PASTRAEXONH</v>
      </c>
      <c r="E1595" s="4">
        <f>'BASE SPLIT DEM'!E1595+IF('BASE SPLIT DEM'!E1595=0,0,_xlfn.IFNA(VLOOKUP(RIGHT(C1595,6),'Tuning parameter'!$A$3:$AC$11,HLOOKUP(B1595,'Tuning parameter'!$B$1:$AC$2,2,FALSE),FALSE),0))</f>
        <v>1.71060405137501E-3</v>
      </c>
      <c r="F1595" t="str">
        <f>'BASE SPLIT DEM'!F8775</f>
        <v>PassengerTransportationExternal INHome WorkRoadBicycle</v>
      </c>
    </row>
    <row r="1596" spans="1:6" x14ac:dyDescent="0.25">
      <c r="A1596" t="str">
        <f>'BASE SPLIT DEM'!A8776</f>
        <v>TO</v>
      </c>
      <c r="B1596">
        <f>'BASE SPLIT DEM'!B1596</f>
        <v>2020</v>
      </c>
      <c r="C1596" t="str">
        <f>'BASE SPLIT DEM'!C1596</f>
        <v>ADEMPASTRAEXONHROAWAL</v>
      </c>
      <c r="D1596" t="str">
        <f>'BASE SPLIT DEM'!D1596</f>
        <v>PASTRAEXONH</v>
      </c>
      <c r="E1596" s="4">
        <f>'BASE SPLIT DEM'!E1596+IF('BASE SPLIT DEM'!E1596=0,0,_xlfn.IFNA(VLOOKUP(RIGHT(C1596,6),'Tuning parameter'!$A$3:$AC$11,HLOOKUP(B1596,'Tuning parameter'!$B$1:$AC$2,2,FALSE),FALSE),0))</f>
        <v>6.6977649982097602E-4</v>
      </c>
      <c r="F1596" t="str">
        <f>'BASE SPLIT DEM'!F8776</f>
        <v>PassengerTransportationExternal INHome SchoolRailRegional</v>
      </c>
    </row>
    <row r="1597" spans="1:6" x14ac:dyDescent="0.25">
      <c r="A1597" t="str">
        <f>'BASE SPLIT DEM'!A8778</f>
        <v>TO</v>
      </c>
      <c r="B1597">
        <f>'BASE SPLIT DEM'!B1597</f>
        <v>2020</v>
      </c>
      <c r="C1597" t="str">
        <f>'BASE SPLIT DEM'!C1597</f>
        <v>ADEMPASTRAEXONHROABIK</v>
      </c>
      <c r="D1597" t="str">
        <f>'BASE SPLIT DEM'!D1597</f>
        <v>PASTRAEXONH</v>
      </c>
      <c r="E1597" s="4">
        <f>'BASE SPLIT DEM'!E1597+IF('BASE SPLIT DEM'!E1597=0,0,_xlfn.IFNA(VLOOKUP(RIGHT(C1597,6),'Tuning parameter'!$A$3:$AC$11,HLOOKUP(B1597,'Tuning parameter'!$B$1:$AC$2,2,FALSE),FALSE),0))</f>
        <v>0</v>
      </c>
      <c r="F1597" t="str">
        <f>'BASE SPLIT DEM'!F8778</f>
        <v>PassengerTransportationExternal INHome SchoolRailSubway</v>
      </c>
    </row>
    <row r="1598" spans="1:6" x14ac:dyDescent="0.25">
      <c r="A1598" t="str">
        <f>'BASE SPLIT DEM'!A8779</f>
        <v>TO</v>
      </c>
      <c r="B1598">
        <f>'BASE SPLIT DEM'!B1598</f>
        <v>2020</v>
      </c>
      <c r="C1598" t="str">
        <f>'BASE SPLIT DEM'!C1598</f>
        <v>ADEMPASTRAINHWRAIREG___GOR</v>
      </c>
      <c r="D1598" t="str">
        <f>'BASE SPLIT DEM'!D1598</f>
        <v>PASTRAINHWRAIREG</v>
      </c>
      <c r="E1598" s="4">
        <f>'BASE SPLIT DEM'!E1598+IF('BASE SPLIT DEM'!E1598=0,0,_xlfn.IFNA(VLOOKUP(RIGHT(C1598,6),'Tuning parameter'!$A$3:$AC$11,HLOOKUP(B1598,'Tuning parameter'!$B$1:$AC$2,2,FALSE),FALSE),0))</f>
        <v>1</v>
      </c>
      <c r="F1598" t="str">
        <f>'BASE SPLIT DEM'!F8779</f>
        <v>PassengerTransportationExternal INHome SchoolRailTramway</v>
      </c>
    </row>
    <row r="1599" spans="1:6" x14ac:dyDescent="0.25">
      <c r="A1599" t="str">
        <f>'BASE SPLIT DEM'!A8795</f>
        <v>TO</v>
      </c>
      <c r="B1599">
        <f>'BASE SPLIT DEM'!B1599</f>
        <v>2020</v>
      </c>
      <c r="C1599" t="str">
        <f>'BASE SPLIT DEM'!C1599</f>
        <v>ADEMPASTRAINHWRAIREG___UPX</v>
      </c>
      <c r="D1599" t="str">
        <f>'BASE SPLIT DEM'!D1599</f>
        <v>PASTRAINHWRAIREG</v>
      </c>
      <c r="E1599" s="4">
        <f>'BASE SPLIT DEM'!E1599+IF('BASE SPLIT DEM'!E1599=0,0,_xlfn.IFNA(VLOOKUP(RIGHT(C1599,6),'Tuning parameter'!$A$3:$AC$11,HLOOKUP(B1599,'Tuning parameter'!$B$1:$AC$2,2,FALSE),FALSE),0))</f>
        <v>0</v>
      </c>
      <c r="F1599" t="str">
        <f>'BASE SPLIT DEM'!F8795</f>
        <v>PassengerTransportationExternal INHome SchoolRoadMotorcycles</v>
      </c>
    </row>
    <row r="1600" spans="1:6" x14ac:dyDescent="0.25">
      <c r="A1600" t="str">
        <f>'BASE SPLIT DEM'!A8796</f>
        <v>TO</v>
      </c>
      <c r="B1600">
        <f>'BASE SPLIT DEM'!B1600</f>
        <v>2020</v>
      </c>
      <c r="C1600" t="str">
        <f>'BASE SPLIT DEM'!C1600</f>
        <v>ADEMPASTRAINHWRAISUB___TSU</v>
      </c>
      <c r="D1600" t="str">
        <f>'BASE SPLIT DEM'!D1600</f>
        <v>PASTRAINHWRAISUB</v>
      </c>
      <c r="E1600" s="4">
        <f>'BASE SPLIT DEM'!E1600+IF('BASE SPLIT DEM'!E1600=0,0,_xlfn.IFNA(VLOOKUP(RIGHT(C1600,6),'Tuning parameter'!$A$3:$AC$11,HLOOKUP(B1600,'Tuning parameter'!$B$1:$AC$2,2,FALSE),FALSE),0))</f>
        <v>1</v>
      </c>
      <c r="F1600" t="str">
        <f>'BASE SPLIT DEM'!F8796</f>
        <v>PassengerTransportationExternal INHome SchoolRoadWalk</v>
      </c>
    </row>
    <row r="1601" spans="1:6" x14ac:dyDescent="0.25">
      <c r="A1601" t="str">
        <f>'BASE SPLIT DEM'!A8797</f>
        <v>TO</v>
      </c>
      <c r="B1601">
        <f>'BASE SPLIT DEM'!B1601</f>
        <v>2020</v>
      </c>
      <c r="C1601" t="str">
        <f>'BASE SPLIT DEM'!C1601</f>
        <v>ADEMPASTRAINHWRAITRM___TST</v>
      </c>
      <c r="D1601" t="str">
        <f>'BASE SPLIT DEM'!D1601</f>
        <v>PASTRAINHWRAITRM</v>
      </c>
      <c r="E1601" s="4">
        <f>'BASE SPLIT DEM'!E1601+IF('BASE SPLIT DEM'!E1601=0,0,_xlfn.IFNA(VLOOKUP(RIGHT(C1601,6),'Tuning parameter'!$A$3:$AC$11,HLOOKUP(B1601,'Tuning parameter'!$B$1:$AC$2,2,FALSE),FALSE),0))</f>
        <v>1</v>
      </c>
      <c r="F1601" t="str">
        <f>'BASE SPLIT DEM'!F8797</f>
        <v>PassengerTransportationExternal INHome SchoolRoadBicycle</v>
      </c>
    </row>
    <row r="1602" spans="1:6" x14ac:dyDescent="0.25">
      <c r="A1602" t="str">
        <f>'BASE SPLIT DEM'!A8800</f>
        <v>TO</v>
      </c>
      <c r="B1602">
        <f>'BASE SPLIT DEM'!B1602</f>
        <v>2020</v>
      </c>
      <c r="C1602" t="str">
        <f>'BASE SPLIT DEM'!C1602</f>
        <v>ADEMPASTRAINHWROABUSIUBGOB</v>
      </c>
      <c r="D1602" t="str">
        <f>'BASE SPLIT DEM'!D1602</f>
        <v>PASTRAINHWROABUS</v>
      </c>
      <c r="E1602" s="4">
        <f>'BASE SPLIT DEM'!E1602+IF('BASE SPLIT DEM'!E1602=0,0,_xlfn.IFNA(VLOOKUP(RIGHT(C1602,6),'Tuning parameter'!$A$3:$AC$11,HLOOKUP(B1602,'Tuning parameter'!$B$1:$AC$2,2,FALSE),FALSE),0))</f>
        <v>6.0495247543321001E-2</v>
      </c>
      <c r="F1602" t="str">
        <f>'BASE SPLIT DEM'!F8800</f>
        <v>PassengerTransportationExternal INHome OtherRailSubway</v>
      </c>
    </row>
    <row r="1603" spans="1:6" x14ac:dyDescent="0.25">
      <c r="A1603" t="str">
        <f>'BASE SPLIT DEM'!A8801</f>
        <v>TO</v>
      </c>
      <c r="B1603">
        <f>'BASE SPLIT DEM'!B1603</f>
        <v>2020</v>
      </c>
      <c r="C1603" t="str">
        <f>'BASE SPLIT DEM'!C1603</f>
        <v>ADEMPASTRAINHWROABUSURBTBU</v>
      </c>
      <c r="D1603" t="str">
        <f>'BASE SPLIT DEM'!D1603</f>
        <v>PASTRAINHWROABUS</v>
      </c>
      <c r="E1603" s="4">
        <f>'BASE SPLIT DEM'!E1603+IF('BASE SPLIT DEM'!E1603=0,0,_xlfn.IFNA(VLOOKUP(RIGHT(C1603,6),'Tuning parameter'!$A$3:$AC$11,HLOOKUP(B1603,'Tuning parameter'!$B$1:$AC$2,2,FALSE),FALSE),0))</f>
        <v>0.93950475245667897</v>
      </c>
      <c r="F1603" t="str">
        <f>'BASE SPLIT DEM'!F8801</f>
        <v>PassengerTransportationExternal INHome OtherRailTramway</v>
      </c>
    </row>
    <row r="1604" spans="1:6" x14ac:dyDescent="0.25">
      <c r="A1604" t="str">
        <f>'BASE SPLIT DEM'!A8817</f>
        <v>TO</v>
      </c>
      <c r="B1604">
        <f>'BASE SPLIT DEM'!B1604</f>
        <v>2020</v>
      </c>
      <c r="C1604" t="str">
        <f>'BASE SPLIT DEM'!C1604</f>
        <v>ADEMPASTRAINHWROABUSURBWTB</v>
      </c>
      <c r="D1604" t="str">
        <f>'BASE SPLIT DEM'!D1604</f>
        <v>PASTRAINHWROABUS</v>
      </c>
      <c r="E1604" s="4">
        <f>'BASE SPLIT DEM'!E1604+IF('BASE SPLIT DEM'!E1604=0,0,_xlfn.IFNA(VLOOKUP(RIGHT(C1604,6),'Tuning parameter'!$A$3:$AC$11,HLOOKUP(B1604,'Tuning parameter'!$B$1:$AC$2,2,FALSE),FALSE),0))</f>
        <v>0</v>
      </c>
      <c r="F1604" t="str">
        <f>'BASE SPLIT DEM'!F8817</f>
        <v>PassengerTransportationExternal INHome OtherRoadMotorcycles</v>
      </c>
    </row>
    <row r="1605" spans="1:6" x14ac:dyDescent="0.25">
      <c r="A1605" t="str">
        <f>'BASE SPLIT DEM'!A8818</f>
        <v>TO</v>
      </c>
      <c r="B1605">
        <f>'BASE SPLIT DEM'!B1605</f>
        <v>2020</v>
      </c>
      <c r="C1605" t="str">
        <f>'BASE SPLIT DEM'!C1605</f>
        <v>ADEMPASTRAINHWROABUSIUBMWAY</v>
      </c>
      <c r="D1605" t="str">
        <f>'BASE SPLIT DEM'!D1605</f>
        <v>PASTRAINHWROABUS</v>
      </c>
      <c r="E1605" s="4">
        <f>'BASE SPLIT DEM'!E1605+IF('BASE SPLIT DEM'!E1605=0,0,_xlfn.IFNA(VLOOKUP(RIGHT(C1605,6),'Tuning parameter'!$A$3:$AC$11,HLOOKUP(B1605,'Tuning parameter'!$B$1:$AC$2,2,FALSE),FALSE),0))</f>
        <v>0</v>
      </c>
      <c r="F1605" t="str">
        <f>'BASE SPLIT DEM'!F8818</f>
        <v>PassengerTransportationExternal INHome OtherRoadWalk</v>
      </c>
    </row>
    <row r="1606" spans="1:6" x14ac:dyDescent="0.25">
      <c r="A1606" t="str">
        <f>'BASE SPLIT DEM'!A8819</f>
        <v>TO</v>
      </c>
      <c r="B1606">
        <f>'BASE SPLIT DEM'!B1606</f>
        <v>2020</v>
      </c>
      <c r="C1606" t="str">
        <f>'BASE SPLIT DEM'!C1606</f>
        <v>ADEMPASTRAINHWROABUSIUBVIVA</v>
      </c>
      <c r="D1606" t="str">
        <f>'BASE SPLIT DEM'!D1606</f>
        <v>PASTRAINHWROABUS</v>
      </c>
      <c r="E1606" s="4">
        <f>'BASE SPLIT DEM'!E1606+IF('BASE SPLIT DEM'!E1606=0,0,_xlfn.IFNA(VLOOKUP(RIGHT(C1606,6),'Tuning parameter'!$A$3:$AC$11,HLOOKUP(B1606,'Tuning parameter'!$B$1:$AC$2,2,FALSE),FALSE),0))</f>
        <v>0</v>
      </c>
      <c r="F1606" t="str">
        <f>'BASE SPLIT DEM'!F8819</f>
        <v>PassengerTransportationExternal INHome OtherRoadBicycle</v>
      </c>
    </row>
    <row r="1607" spans="1:6" x14ac:dyDescent="0.25">
      <c r="A1607" t="str">
        <f>'BASE SPLIT DEM'!A8822</f>
        <v>TO</v>
      </c>
      <c r="B1607">
        <f>'BASE SPLIT DEM'!B1607</f>
        <v>2020</v>
      </c>
      <c r="C1607" t="str">
        <f>'BASE SPLIT DEM'!C1607</f>
        <v>ADEMPASTRAINHWROABUSIUBDURT</v>
      </c>
      <c r="D1607" t="str">
        <f>'BASE SPLIT DEM'!D1607</f>
        <v>PASTRAINHWROABUS</v>
      </c>
      <c r="E1607" s="4">
        <f>'BASE SPLIT DEM'!E1607+IF('BASE SPLIT DEM'!E1607=0,0,_xlfn.IFNA(VLOOKUP(RIGHT(C1607,6),'Tuning parameter'!$A$3:$AC$11,HLOOKUP(B1607,'Tuning parameter'!$B$1:$AC$2,2,FALSE),FALSE),0))</f>
        <v>0</v>
      </c>
      <c r="F1607" t="str">
        <f>'BASE SPLIT DEM'!F8822</f>
        <v>PassengerTransportationExternal INNon Home basedRailSubway</v>
      </c>
    </row>
    <row r="1608" spans="1:6" x14ac:dyDescent="0.25">
      <c r="A1608" t="str">
        <f>'BASE SPLIT DEM'!A8823</f>
        <v>TO</v>
      </c>
      <c r="B1608">
        <f>'BASE SPLIT DEM'!B1608</f>
        <v>2020</v>
      </c>
      <c r="C1608" t="str">
        <f>'BASE SPLIT DEM'!C1608</f>
        <v>ADEMPASTRAINHWROABUSSCB___</v>
      </c>
      <c r="D1608" t="str">
        <f>'BASE SPLIT DEM'!D1608</f>
        <v>PASTRAINHWROABUS</v>
      </c>
      <c r="E1608" s="4">
        <f>'BASE SPLIT DEM'!E1608+IF('BASE SPLIT DEM'!E1608=0,0,_xlfn.IFNA(VLOOKUP(RIGHT(C1608,6),'Tuning parameter'!$A$3:$AC$11,HLOOKUP(B1608,'Tuning parameter'!$B$1:$AC$2,2,FALSE),FALSE),0))</f>
        <v>0</v>
      </c>
      <c r="F1608" t="str">
        <f>'BASE SPLIT DEM'!F8823</f>
        <v>PassengerTransportationExternal INNon Home basedRailTramway</v>
      </c>
    </row>
    <row r="1609" spans="1:6" x14ac:dyDescent="0.25">
      <c r="A1609" t="str">
        <f>'BASE SPLIT DEM'!A8839</f>
        <v>TO</v>
      </c>
      <c r="B1609">
        <f>'BASE SPLIT DEM'!B1609</f>
        <v>2020</v>
      </c>
      <c r="C1609" t="str">
        <f>'BASE SPLIT DEM'!C1609</f>
        <v>ADEMPASTRAINHWROACAR___RSH</v>
      </c>
      <c r="D1609" t="str">
        <f>'BASE SPLIT DEM'!D1609</f>
        <v>PASTRAINHWROACAR</v>
      </c>
      <c r="E1609" s="4">
        <f>'BASE SPLIT DEM'!E1609+IF('BASE SPLIT DEM'!E1609=0,0,_xlfn.IFNA(VLOOKUP(RIGHT(C1609,6),'Tuning parameter'!$A$3:$AC$11,HLOOKUP(B1609,'Tuning parameter'!$B$1:$AC$2,2,FALSE),FALSE),0))</f>
        <v>1.3511232481335201E-2</v>
      </c>
      <c r="F1609" t="str">
        <f>'BASE SPLIT DEM'!F8839</f>
        <v>PassengerTransportationExternal INNon Home basedRoadMotorcycles</v>
      </c>
    </row>
    <row r="1610" spans="1:6" x14ac:dyDescent="0.25">
      <c r="A1610" t="str">
        <f>'BASE SPLIT DEM'!A8840</f>
        <v>TO</v>
      </c>
      <c r="B1610">
        <f>'BASE SPLIT DEM'!B1610</f>
        <v>2020</v>
      </c>
      <c r="C1610" t="str">
        <f>'BASE SPLIT DEM'!C1610</f>
        <v>ADEMPASTRAINHWROACAR___TAX</v>
      </c>
      <c r="D1610" t="str">
        <f>'BASE SPLIT DEM'!D1610</f>
        <v>PASTRAINHWROACAR</v>
      </c>
      <c r="E1610" s="4">
        <f>'BASE SPLIT DEM'!E1610+IF('BASE SPLIT DEM'!E1610=0,0,_xlfn.IFNA(VLOOKUP(RIGHT(C1610,6),'Tuning parameter'!$A$3:$AC$11,HLOOKUP(B1610,'Tuning parameter'!$B$1:$AC$2,2,FALSE),FALSE),0))</f>
        <v>1.08157195638427E-2</v>
      </c>
      <c r="F1610" t="str">
        <f>'BASE SPLIT DEM'!F8840</f>
        <v>PassengerTransportationExternal INNon Home basedRoadWalk</v>
      </c>
    </row>
    <row r="1611" spans="1:6" x14ac:dyDescent="0.25">
      <c r="A1611" t="str">
        <f>'BASE SPLIT DEM'!A8841</f>
        <v>TO</v>
      </c>
      <c r="B1611">
        <f>'BASE SPLIT DEM'!B1611</f>
        <v>2020</v>
      </c>
      <c r="C1611" t="str">
        <f>'BASE SPLIT DEM'!C1611</f>
        <v>ADEMPASTRAINHWROACAR___ADR</v>
      </c>
      <c r="D1611" t="str">
        <f>'BASE SPLIT DEM'!D1611</f>
        <v>PASTRAINHWROACAR</v>
      </c>
      <c r="E1611" s="4">
        <f>'BASE SPLIT DEM'!E1611+IF('BASE SPLIT DEM'!E1611=0,0,_xlfn.IFNA(VLOOKUP(RIGHT(C1611,6),'Tuning parameter'!$A$3:$AC$11,HLOOKUP(B1611,'Tuning parameter'!$B$1:$AC$2,2,FALSE),FALSE),0))</f>
        <v>0.86770200888905602</v>
      </c>
      <c r="F1611" t="str">
        <f>'BASE SPLIT DEM'!F8841</f>
        <v>PassengerTransportationExternal INNon Home basedRoadBicycle</v>
      </c>
    </row>
    <row r="1612" spans="1:6" x14ac:dyDescent="0.25">
      <c r="A1612" t="str">
        <f>'BASE SPLIT DEM'!A8842</f>
        <v>TO</v>
      </c>
      <c r="B1612">
        <f>'BASE SPLIT DEM'!B1612</f>
        <v>2020</v>
      </c>
      <c r="C1612" t="str">
        <f>'BASE SPLIT DEM'!C1612</f>
        <v>ADEMPASTRAINHWROACAR___APG</v>
      </c>
      <c r="D1612" t="str">
        <f>'BASE SPLIT DEM'!D1612</f>
        <v>PASTRAINHWROACAR</v>
      </c>
      <c r="E1612" s="4">
        <f>'BASE SPLIT DEM'!E1612+IF('BASE SPLIT DEM'!E1612=0,0,_xlfn.IFNA(VLOOKUP(RIGHT(C1612,6),'Tuning parameter'!$A$3:$AC$11,HLOOKUP(B1612,'Tuning parameter'!$B$1:$AC$2,2,FALSE),FALSE),0))</f>
        <v>0.107971039065765</v>
      </c>
      <c r="F1612" t="str">
        <f>'BASE SPLIT DEM'!F8842</f>
        <v>PassengerTransportationExternal OUTHome WorkRailRegional</v>
      </c>
    </row>
    <row r="1613" spans="1:6" x14ac:dyDescent="0.25">
      <c r="A1613" t="str">
        <f>'BASE SPLIT DEM'!A8844</f>
        <v>TO</v>
      </c>
      <c r="B1613">
        <f>'BASE SPLIT DEM'!B1613</f>
        <v>2020</v>
      </c>
      <c r="C1613" t="str">
        <f>'BASE SPLIT DEM'!C1613</f>
        <v>ADEMPASTRAINHWROATRULGTRSH</v>
      </c>
      <c r="D1613" t="str">
        <f>'BASE SPLIT DEM'!D1613</f>
        <v>PASTRAINHWROATRU</v>
      </c>
      <c r="E1613" s="4">
        <f>'BASE SPLIT DEM'!E1613+IF('BASE SPLIT DEM'!E1613=0,0,_xlfn.IFNA(VLOOKUP(RIGHT(C1613,6),'Tuning parameter'!$A$3:$AC$11,HLOOKUP(B1613,'Tuning parameter'!$B$1:$AC$2,2,FALSE),FALSE),0))</f>
        <v>1.3516939479092299E-2</v>
      </c>
      <c r="F1613" t="str">
        <f>'BASE SPLIT DEM'!F8844</f>
        <v>PassengerTransportationExternal OUTHome WorkRailSubway</v>
      </c>
    </row>
    <row r="1614" spans="1:6" x14ac:dyDescent="0.25">
      <c r="A1614" t="str">
        <f>'BASE SPLIT DEM'!A8845</f>
        <v>TO</v>
      </c>
      <c r="B1614">
        <f>'BASE SPLIT DEM'!B1614</f>
        <v>2020</v>
      </c>
      <c r="C1614" t="str">
        <f>'BASE SPLIT DEM'!C1614</f>
        <v>ADEMPASTRAINHWROATRULGTTAX</v>
      </c>
      <c r="D1614" t="str">
        <f>'BASE SPLIT DEM'!D1614</f>
        <v>PASTRAINHWROATRU</v>
      </c>
      <c r="E1614" s="4">
        <f>'BASE SPLIT DEM'!E1614+IF('BASE SPLIT DEM'!E1614=0,0,_xlfn.IFNA(VLOOKUP(RIGHT(C1614,6),'Tuning parameter'!$A$3:$AC$11,HLOOKUP(B1614,'Tuning parameter'!$B$1:$AC$2,2,FALSE),FALSE),0))</f>
        <v>3.4924222617454702E-3</v>
      </c>
      <c r="F1614" t="str">
        <f>'BASE SPLIT DEM'!F8845</f>
        <v>PassengerTransportationExternal OUTHome WorkRailTramway</v>
      </c>
    </row>
    <row r="1615" spans="1:6" x14ac:dyDescent="0.25">
      <c r="A1615" t="str">
        <f>'BASE SPLIT DEM'!A8861</f>
        <v>TO</v>
      </c>
      <c r="B1615">
        <f>'BASE SPLIT DEM'!B1615</f>
        <v>2020</v>
      </c>
      <c r="C1615" t="str">
        <f>'BASE SPLIT DEM'!C1615</f>
        <v>ADEMPASTRAINHWROATRULGTADR</v>
      </c>
      <c r="D1615" t="str">
        <f>'BASE SPLIT DEM'!D1615</f>
        <v>PASTRAINHWROATRU</v>
      </c>
      <c r="E1615" s="4">
        <f>'BASE SPLIT DEM'!E1615+IF('BASE SPLIT DEM'!E1615=0,0,_xlfn.IFNA(VLOOKUP(RIGHT(C1615,6),'Tuning parameter'!$A$3:$AC$11,HLOOKUP(B1615,'Tuning parameter'!$B$1:$AC$2,2,FALSE),FALSE),0))</f>
        <v>0.87412592797713495</v>
      </c>
      <c r="F1615" t="str">
        <f>'BASE SPLIT DEM'!F8861</f>
        <v>PassengerTransportationExternal OUTHome WorkRoadMotorcycles</v>
      </c>
    </row>
    <row r="1616" spans="1:6" x14ac:dyDescent="0.25">
      <c r="A1616" t="str">
        <f>'BASE SPLIT DEM'!A8862</f>
        <v>TO</v>
      </c>
      <c r="B1616">
        <f>'BASE SPLIT DEM'!B1616</f>
        <v>2020</v>
      </c>
      <c r="C1616" t="str">
        <f>'BASE SPLIT DEM'!C1616</f>
        <v>ADEMPASTRAINHWROATRULGTAPG</v>
      </c>
      <c r="D1616" t="str">
        <f>'BASE SPLIT DEM'!D1616</f>
        <v>PASTRAINHWROATRU</v>
      </c>
      <c r="E1616" s="4">
        <f>'BASE SPLIT DEM'!E1616+IF('BASE SPLIT DEM'!E1616=0,0,_xlfn.IFNA(VLOOKUP(RIGHT(C1616,6),'Tuning parameter'!$A$3:$AC$11,HLOOKUP(B1616,'Tuning parameter'!$B$1:$AC$2,2,FALSE),FALSE),0))</f>
        <v>0.108864710282026</v>
      </c>
      <c r="F1616" t="str">
        <f>'BASE SPLIT DEM'!F8862</f>
        <v>PassengerTransportationExternal OUTHome WorkRoadWalk</v>
      </c>
    </row>
    <row r="1617" spans="1:6" x14ac:dyDescent="0.25">
      <c r="A1617" t="str">
        <f>'BASE SPLIT DEM'!A8863</f>
        <v>TO</v>
      </c>
      <c r="B1617">
        <f>'BASE SPLIT DEM'!B1617</f>
        <v>2020</v>
      </c>
      <c r="C1617" t="str">
        <f>'BASE SPLIT DEM'!C1617</f>
        <v>ADEMPASTRAINHWROAMOR______</v>
      </c>
      <c r="D1617" t="str">
        <f>'BASE SPLIT DEM'!D1617</f>
        <v>PASTRAINHWROAMOR</v>
      </c>
      <c r="E1617" s="4">
        <f>'BASE SPLIT DEM'!E1617+IF('BASE SPLIT DEM'!E1617=0,0,_xlfn.IFNA(VLOOKUP(RIGHT(C1617,6),'Tuning parameter'!$A$3:$AC$11,HLOOKUP(B1617,'Tuning parameter'!$B$1:$AC$2,2,FALSE),FALSE),0))</f>
        <v>1</v>
      </c>
      <c r="F1617" t="str">
        <f>'BASE SPLIT DEM'!F8863</f>
        <v>PassengerTransportationExternal OUTHome WorkRoadBicycle</v>
      </c>
    </row>
    <row r="1618" spans="1:6" x14ac:dyDescent="0.25">
      <c r="A1618" t="str">
        <f>'BASE SPLIT DEM'!A8864</f>
        <v>TO</v>
      </c>
      <c r="B1618">
        <f>'BASE SPLIT DEM'!B1618</f>
        <v>2020</v>
      </c>
      <c r="C1618" t="str">
        <f>'BASE SPLIT DEM'!C1618</f>
        <v>ADEMPASTRAINHWROAWAL______</v>
      </c>
      <c r="D1618" t="str">
        <f>'BASE SPLIT DEM'!D1618</f>
        <v>PASTRAINHWROAWAL</v>
      </c>
      <c r="E1618" s="4">
        <f>'BASE SPLIT DEM'!E1618+IF('BASE SPLIT DEM'!E1618=0,0,_xlfn.IFNA(VLOOKUP(RIGHT(C1618,6),'Tuning parameter'!$A$3:$AC$11,HLOOKUP(B1618,'Tuning parameter'!$B$1:$AC$2,2,FALSE),FALSE),0))</f>
        <v>1</v>
      </c>
      <c r="F1618" t="str">
        <f>'BASE SPLIT DEM'!F8864</f>
        <v>PassengerTransportationExternal OUTHome SchoolRailRegional</v>
      </c>
    </row>
    <row r="1619" spans="1:6" x14ac:dyDescent="0.25">
      <c r="A1619" t="str">
        <f>'BASE SPLIT DEM'!A8866</f>
        <v>TO</v>
      </c>
      <c r="B1619">
        <f>'BASE SPLIT DEM'!B1619</f>
        <v>2020</v>
      </c>
      <c r="C1619" t="str">
        <f>'BASE SPLIT DEM'!C1619</f>
        <v>ADEMPASTRAINHWROABIK______</v>
      </c>
      <c r="D1619" t="str">
        <f>'BASE SPLIT DEM'!D1619</f>
        <v>PASTRAINHWROABIK</v>
      </c>
      <c r="E1619" s="4">
        <f>'BASE SPLIT DEM'!E1619+IF('BASE SPLIT DEM'!E1619=0,0,_xlfn.IFNA(VLOOKUP(RIGHT(C1619,6),'Tuning parameter'!$A$3:$AC$11,HLOOKUP(B1619,'Tuning parameter'!$B$1:$AC$2,2,FALSE),FALSE),0))</f>
        <v>1</v>
      </c>
      <c r="F1619" t="str">
        <f>'BASE SPLIT DEM'!F8866</f>
        <v>PassengerTransportationExternal OUTHome SchoolRailSubway</v>
      </c>
    </row>
    <row r="1620" spans="1:6" x14ac:dyDescent="0.25">
      <c r="A1620" t="str">
        <f>'BASE SPLIT DEM'!A8867</f>
        <v>TO</v>
      </c>
      <c r="B1620">
        <f>'BASE SPLIT DEM'!B1620</f>
        <v>2020</v>
      </c>
      <c r="C1620" t="str">
        <f>'BASE SPLIT DEM'!C1620</f>
        <v>ADEMPASTRAINHSRAIREG___GOR</v>
      </c>
      <c r="D1620" t="str">
        <f>'BASE SPLIT DEM'!D1620</f>
        <v>PASTRAINHSRAIREG</v>
      </c>
      <c r="E1620" s="4">
        <f>'BASE SPLIT DEM'!E1620+IF('BASE SPLIT DEM'!E1620=0,0,_xlfn.IFNA(VLOOKUP(RIGHT(C1620,6),'Tuning parameter'!$A$3:$AC$11,HLOOKUP(B1620,'Tuning parameter'!$B$1:$AC$2,2,FALSE),FALSE),0))</f>
        <v>1</v>
      </c>
      <c r="F1620" t="str">
        <f>'BASE SPLIT DEM'!F8867</f>
        <v>PassengerTransportationExternal OUTHome SchoolRailTramway</v>
      </c>
    </row>
    <row r="1621" spans="1:6" x14ac:dyDescent="0.25">
      <c r="A1621" t="str">
        <f>'BASE SPLIT DEM'!A8883</f>
        <v>TO</v>
      </c>
      <c r="B1621">
        <f>'BASE SPLIT DEM'!B1621</f>
        <v>2020</v>
      </c>
      <c r="C1621" t="str">
        <f>'BASE SPLIT DEM'!C1621</f>
        <v>ADEMPASTRAINHSRAIREG___UPX</v>
      </c>
      <c r="D1621" t="str">
        <f>'BASE SPLIT DEM'!D1621</f>
        <v>PASTRAINHSRAIREG</v>
      </c>
      <c r="E1621" s="4">
        <f>'BASE SPLIT DEM'!E1621+IF('BASE SPLIT DEM'!E1621=0,0,_xlfn.IFNA(VLOOKUP(RIGHT(C1621,6),'Tuning parameter'!$A$3:$AC$11,HLOOKUP(B1621,'Tuning parameter'!$B$1:$AC$2,2,FALSE),FALSE),0))</f>
        <v>0</v>
      </c>
      <c r="F1621" t="str">
        <f>'BASE SPLIT DEM'!F8883</f>
        <v>PassengerTransportationExternal OUTHome SchoolRoadMotorcycles</v>
      </c>
    </row>
    <row r="1622" spans="1:6" x14ac:dyDescent="0.25">
      <c r="A1622" t="str">
        <f>'BASE SPLIT DEM'!A8884</f>
        <v>TO</v>
      </c>
      <c r="B1622">
        <f>'BASE SPLIT DEM'!B1622</f>
        <v>2020</v>
      </c>
      <c r="C1622" t="str">
        <f>'BASE SPLIT DEM'!C1622</f>
        <v>ADEMPASTRAINHSRAISUB___TSU</v>
      </c>
      <c r="D1622" t="str">
        <f>'BASE SPLIT DEM'!D1622</f>
        <v>PASTRAINHSRAISUB</v>
      </c>
      <c r="E1622" s="4">
        <f>'BASE SPLIT DEM'!E1622+IF('BASE SPLIT DEM'!E1622=0,0,_xlfn.IFNA(VLOOKUP(RIGHT(C1622,6),'Tuning parameter'!$A$3:$AC$11,HLOOKUP(B1622,'Tuning parameter'!$B$1:$AC$2,2,FALSE),FALSE),0))</f>
        <v>1</v>
      </c>
      <c r="F1622" t="str">
        <f>'BASE SPLIT DEM'!F8884</f>
        <v>PassengerTransportationExternal OUTHome SchoolRoadWalk</v>
      </c>
    </row>
    <row r="1623" spans="1:6" x14ac:dyDescent="0.25">
      <c r="A1623" t="str">
        <f>'BASE SPLIT DEM'!A8885</f>
        <v>TO</v>
      </c>
      <c r="B1623">
        <f>'BASE SPLIT DEM'!B1623</f>
        <v>2020</v>
      </c>
      <c r="C1623" t="str">
        <f>'BASE SPLIT DEM'!C1623</f>
        <v>ADEMPASTRAINHSRAITRM___TST</v>
      </c>
      <c r="D1623" t="str">
        <f>'BASE SPLIT DEM'!D1623</f>
        <v>PASTRAINHSRAITRM</v>
      </c>
      <c r="E1623" s="4">
        <f>'BASE SPLIT DEM'!E1623+IF('BASE SPLIT DEM'!E1623=0,0,_xlfn.IFNA(VLOOKUP(RIGHT(C1623,6),'Tuning parameter'!$A$3:$AC$11,HLOOKUP(B1623,'Tuning parameter'!$B$1:$AC$2,2,FALSE),FALSE),0))</f>
        <v>1</v>
      </c>
      <c r="F1623" t="str">
        <f>'BASE SPLIT DEM'!F8885</f>
        <v>PassengerTransportationExternal OUTHome SchoolRoadBicycle</v>
      </c>
    </row>
    <row r="1624" spans="1:6" x14ac:dyDescent="0.25">
      <c r="A1624" t="str">
        <f>'BASE SPLIT DEM'!A8888</f>
        <v>TO</v>
      </c>
      <c r="B1624">
        <f>'BASE SPLIT DEM'!B1624</f>
        <v>2020</v>
      </c>
      <c r="C1624" t="str">
        <f>'BASE SPLIT DEM'!C1624</f>
        <v>ADEMPASTRAINHSROABUSIUBGOB</v>
      </c>
      <c r="D1624" t="str">
        <f>'BASE SPLIT DEM'!D1624</f>
        <v>PASTRAINHSROABUS</v>
      </c>
      <c r="E1624" s="4">
        <f>'BASE SPLIT DEM'!E1624+IF('BASE SPLIT DEM'!E1624=0,0,_xlfn.IFNA(VLOOKUP(RIGHT(C1624,6),'Tuning parameter'!$A$3:$AC$11,HLOOKUP(B1624,'Tuning parameter'!$B$1:$AC$2,2,FALSE),FALSE),0))</f>
        <v>6.0495247543321001E-2</v>
      </c>
      <c r="F1624" t="str">
        <f>'BASE SPLIT DEM'!F8888</f>
        <v>PassengerTransportationExternal OUTHome OtherRailSubway</v>
      </c>
    </row>
    <row r="1625" spans="1:6" x14ac:dyDescent="0.25">
      <c r="A1625" t="str">
        <f>'BASE SPLIT DEM'!A8889</f>
        <v>TO</v>
      </c>
      <c r="B1625">
        <f>'BASE SPLIT DEM'!B1625</f>
        <v>2020</v>
      </c>
      <c r="C1625" t="str">
        <f>'BASE SPLIT DEM'!C1625</f>
        <v>ADEMPASTRAINHSROABUSURBTBU</v>
      </c>
      <c r="D1625" t="str">
        <f>'BASE SPLIT DEM'!D1625</f>
        <v>PASTRAINHSROABUS</v>
      </c>
      <c r="E1625" s="4">
        <f>'BASE SPLIT DEM'!E1625+IF('BASE SPLIT DEM'!E1625=0,0,_xlfn.IFNA(VLOOKUP(RIGHT(C1625,6),'Tuning parameter'!$A$3:$AC$11,HLOOKUP(B1625,'Tuning parameter'!$B$1:$AC$2,2,FALSE),FALSE),0))</f>
        <v>0.41098945353878302</v>
      </c>
      <c r="F1625" t="str">
        <f>'BASE SPLIT DEM'!F8889</f>
        <v>PassengerTransportationExternal OUTHome OtherRailTramway</v>
      </c>
    </row>
    <row r="1626" spans="1:6" x14ac:dyDescent="0.25">
      <c r="A1626" t="str">
        <f>'BASE SPLIT DEM'!A8905</f>
        <v>TO</v>
      </c>
      <c r="B1626">
        <f>'BASE SPLIT DEM'!B1626</f>
        <v>2020</v>
      </c>
      <c r="C1626" t="str">
        <f>'BASE SPLIT DEM'!C1626</f>
        <v>ADEMPASTRAINHSROABUSURBWTB</v>
      </c>
      <c r="D1626" t="str">
        <f>'BASE SPLIT DEM'!D1626</f>
        <v>PASTRAINHSROABUS</v>
      </c>
      <c r="E1626" s="4">
        <f>'BASE SPLIT DEM'!E1626+IF('BASE SPLIT DEM'!E1626=0,0,_xlfn.IFNA(VLOOKUP(RIGHT(C1626,6),'Tuning parameter'!$A$3:$AC$11,HLOOKUP(B1626,'Tuning parameter'!$B$1:$AC$2,2,FALSE),FALSE),0))</f>
        <v>0</v>
      </c>
      <c r="F1626" t="str">
        <f>'BASE SPLIT DEM'!F8905</f>
        <v>PassengerTransportationExternal OUTHome OtherRoadMotorcycles</v>
      </c>
    </row>
    <row r="1627" spans="1:6" x14ac:dyDescent="0.25">
      <c r="A1627" t="str">
        <f>'BASE SPLIT DEM'!A8906</f>
        <v>TO</v>
      </c>
      <c r="B1627">
        <f>'BASE SPLIT DEM'!B1627</f>
        <v>2020</v>
      </c>
      <c r="C1627" t="str">
        <f>'BASE SPLIT DEM'!C1627</f>
        <v>ADEMPASTRAINHSROABUSIUBMWAY</v>
      </c>
      <c r="D1627" t="str">
        <f>'BASE SPLIT DEM'!D1627</f>
        <v>PASTRAINHSROABUS</v>
      </c>
      <c r="E1627" s="4">
        <f>'BASE SPLIT DEM'!E1627+IF('BASE SPLIT DEM'!E1627=0,0,_xlfn.IFNA(VLOOKUP(RIGHT(C1627,6),'Tuning parameter'!$A$3:$AC$11,HLOOKUP(B1627,'Tuning parameter'!$B$1:$AC$2,2,FALSE),FALSE),0))</f>
        <v>0</v>
      </c>
      <c r="F1627" t="str">
        <f>'BASE SPLIT DEM'!F8906</f>
        <v>PassengerTransportationExternal OUTHome OtherRoadWalk</v>
      </c>
    </row>
    <row r="1628" spans="1:6" x14ac:dyDescent="0.25">
      <c r="A1628" t="str">
        <f>'BASE SPLIT DEM'!A8907</f>
        <v>TO</v>
      </c>
      <c r="B1628">
        <f>'BASE SPLIT DEM'!B1628</f>
        <v>2020</v>
      </c>
      <c r="C1628" t="str">
        <f>'BASE SPLIT DEM'!C1628</f>
        <v>ADEMPASTRAINHSROABUSIUBVIVA</v>
      </c>
      <c r="D1628" t="str">
        <f>'BASE SPLIT DEM'!D1628</f>
        <v>PASTRAINHSROABUS</v>
      </c>
      <c r="E1628" s="4">
        <f>'BASE SPLIT DEM'!E1628+IF('BASE SPLIT DEM'!E1628=0,0,_xlfn.IFNA(VLOOKUP(RIGHT(C1628,6),'Tuning parameter'!$A$3:$AC$11,HLOOKUP(B1628,'Tuning parameter'!$B$1:$AC$2,2,FALSE),FALSE),0))</f>
        <v>0</v>
      </c>
      <c r="F1628" t="str">
        <f>'BASE SPLIT DEM'!F8907</f>
        <v>PassengerTransportationExternal OUTHome OtherRoadBicycle</v>
      </c>
    </row>
    <row r="1629" spans="1:6" x14ac:dyDescent="0.25">
      <c r="A1629" t="str">
        <f>'BASE SPLIT DEM'!A8910</f>
        <v>TO</v>
      </c>
      <c r="B1629">
        <f>'BASE SPLIT DEM'!B1629</f>
        <v>2020</v>
      </c>
      <c r="C1629" t="str">
        <f>'BASE SPLIT DEM'!C1629</f>
        <v>ADEMPASTRAINHSROABUSIUBDURT</v>
      </c>
      <c r="D1629" t="str">
        <f>'BASE SPLIT DEM'!D1629</f>
        <v>PASTRAINHSROABUS</v>
      </c>
      <c r="E1629" s="4">
        <f>'BASE SPLIT DEM'!E1629+IF('BASE SPLIT DEM'!E1629=0,0,_xlfn.IFNA(VLOOKUP(RIGHT(C1629,6),'Tuning parameter'!$A$3:$AC$11,HLOOKUP(B1629,'Tuning parameter'!$B$1:$AC$2,2,FALSE),FALSE),0))</f>
        <v>0</v>
      </c>
      <c r="F1629" t="str">
        <f>'BASE SPLIT DEM'!F8910</f>
        <v>PassengerTransportationExternal OUTNon Home basedRailSubway</v>
      </c>
    </row>
    <row r="1630" spans="1:6" x14ac:dyDescent="0.25">
      <c r="A1630" t="str">
        <f>'BASE SPLIT DEM'!A8911</f>
        <v>TO</v>
      </c>
      <c r="B1630">
        <f>'BASE SPLIT DEM'!B1630</f>
        <v>2020</v>
      </c>
      <c r="C1630" t="str">
        <f>'BASE SPLIT DEM'!C1630</f>
        <v>ADEMPASTRAINHSROABUSSCB___</v>
      </c>
      <c r="D1630" t="str">
        <f>'BASE SPLIT DEM'!D1630</f>
        <v>PASTRAINHSROABUS</v>
      </c>
      <c r="E1630" s="4">
        <f>'BASE SPLIT DEM'!E1630+IF('BASE SPLIT DEM'!E1630=0,0,_xlfn.IFNA(VLOOKUP(RIGHT(C1630,6),'Tuning parameter'!$A$3:$AC$11,HLOOKUP(B1630,'Tuning parameter'!$B$1:$AC$2,2,FALSE),FALSE),0))</f>
        <v>0.52851529891789495</v>
      </c>
      <c r="F1630" t="str">
        <f>'BASE SPLIT DEM'!F8911</f>
        <v>PassengerTransportationExternal OUTNon Home basedRailTramway</v>
      </c>
    </row>
    <row r="1631" spans="1:6" x14ac:dyDescent="0.25">
      <c r="A1631" t="str">
        <f>'BASE SPLIT DEM'!A8927</f>
        <v>TO</v>
      </c>
      <c r="B1631">
        <f>'BASE SPLIT DEM'!B1631</f>
        <v>2020</v>
      </c>
      <c r="C1631" t="str">
        <f>'BASE SPLIT DEM'!C1631</f>
        <v>ADEMPASTRAINHSROACAR___RSH</v>
      </c>
      <c r="D1631" t="str">
        <f>'BASE SPLIT DEM'!D1631</f>
        <v>PASTRAINHSROACAR</v>
      </c>
      <c r="E1631" s="4">
        <f>'BASE SPLIT DEM'!E1631+IF('BASE SPLIT DEM'!E1631=0,0,_xlfn.IFNA(VLOOKUP(RIGHT(C1631,6),'Tuning parameter'!$A$3:$AC$11,HLOOKUP(B1631,'Tuning parameter'!$B$1:$AC$2,2,FALSE),FALSE),0))</f>
        <v>0</v>
      </c>
      <c r="F1631" t="str">
        <f>'BASE SPLIT DEM'!F8927</f>
        <v>PassengerTransportationExternal OUTNon Home basedRoadMotorcycles</v>
      </c>
    </row>
    <row r="1632" spans="1:6" x14ac:dyDescent="0.25">
      <c r="A1632" t="str">
        <f>'BASE SPLIT DEM'!A8928</f>
        <v>TO</v>
      </c>
      <c r="B1632">
        <f>'BASE SPLIT DEM'!B1632</f>
        <v>2020</v>
      </c>
      <c r="C1632" t="str">
        <f>'BASE SPLIT DEM'!C1632</f>
        <v>ADEMPASTRAINHSROACAR___TAX</v>
      </c>
      <c r="D1632" t="str">
        <f>'BASE SPLIT DEM'!D1632</f>
        <v>PASTRAINHSROACAR</v>
      </c>
      <c r="E1632" s="4">
        <f>'BASE SPLIT DEM'!E1632+IF('BASE SPLIT DEM'!E1632=0,0,_xlfn.IFNA(VLOOKUP(RIGHT(C1632,6),'Tuning parameter'!$A$3:$AC$11,HLOOKUP(B1632,'Tuning parameter'!$B$1:$AC$2,2,FALSE),FALSE),0))</f>
        <v>1.08157195638427E-2</v>
      </c>
      <c r="F1632" t="str">
        <f>'BASE SPLIT DEM'!F8928</f>
        <v>PassengerTransportationExternal OUTNon Home basedRoadWalk</v>
      </c>
    </row>
    <row r="1633" spans="1:6" x14ac:dyDescent="0.25">
      <c r="A1633" t="str">
        <f>'BASE SPLIT DEM'!A8929</f>
        <v>TO</v>
      </c>
      <c r="B1633">
        <f>'BASE SPLIT DEM'!B1633</f>
        <v>2020</v>
      </c>
      <c r="C1633" t="str">
        <f>'BASE SPLIT DEM'!C1633</f>
        <v>ADEMPASTRAINHSROACAR___ADR</v>
      </c>
      <c r="D1633" t="str">
        <f>'BASE SPLIT DEM'!D1633</f>
        <v>PASTRAINHSROACAR</v>
      </c>
      <c r="E1633" s="4">
        <f>'BASE SPLIT DEM'!E1633+IF('BASE SPLIT DEM'!E1633=0,0,_xlfn.IFNA(VLOOKUP(RIGHT(C1633,6),'Tuning parameter'!$A$3:$AC$11,HLOOKUP(B1633,'Tuning parameter'!$B$1:$AC$2,2,FALSE),FALSE),0))</f>
        <v>0.400042806032957</v>
      </c>
      <c r="F1633" t="str">
        <f>'BASE SPLIT DEM'!F8929</f>
        <v>PassengerTransportationExternal OUTNon Home basedRoadBicycle</v>
      </c>
    </row>
    <row r="1634" spans="1:6" x14ac:dyDescent="0.25">
      <c r="A1634" t="str">
        <f>'BASE SPLIT DEM'!A9038</f>
        <v>TO</v>
      </c>
      <c r="B1634">
        <f>'BASE SPLIT DEM'!B1634</f>
        <v>2020</v>
      </c>
      <c r="C1634" t="str">
        <f>'BASE SPLIT DEM'!C1634</f>
        <v>ADEMPASTRAINHSROACAR___APG</v>
      </c>
      <c r="D1634" t="str">
        <f>'BASE SPLIT DEM'!D1634</f>
        <v>PASTRAINHSROACAR</v>
      </c>
      <c r="E1634" s="4">
        <f>'BASE SPLIT DEM'!E1634+IF('BASE SPLIT DEM'!E1634=0,0,_xlfn.IFNA(VLOOKUP(RIGHT(C1634,6),'Tuning parameter'!$A$3:$AC$11,HLOOKUP(B1634,'Tuning parameter'!$B$1:$AC$2,2,FALSE),FALSE),0))</f>
        <v>0.58914147440319897</v>
      </c>
      <c r="F1634" t="str">
        <f>'BASE SPLIT DEM'!F9038</f>
        <v>PassengerTransportationIn BoundaryHome WorkRailRegional</v>
      </c>
    </row>
    <row r="1635" spans="1:6" x14ac:dyDescent="0.25">
      <c r="A1635" t="str">
        <f>'BASE SPLIT DEM'!A9040</f>
        <v>TO</v>
      </c>
      <c r="B1635">
        <f>'BASE SPLIT DEM'!B1635</f>
        <v>2020</v>
      </c>
      <c r="C1635" t="str">
        <f>'BASE SPLIT DEM'!C1635</f>
        <v>ADEMPASTRAINHSROATRULGTRSH</v>
      </c>
      <c r="D1635" t="str">
        <f>'BASE SPLIT DEM'!D1635</f>
        <v>PASTRAINHSROATRU</v>
      </c>
      <c r="E1635" s="4">
        <f>'BASE SPLIT DEM'!E1635+IF('BASE SPLIT DEM'!E1635=0,0,_xlfn.IFNA(VLOOKUP(RIGHT(C1635,6),'Tuning parameter'!$A$3:$AC$11,HLOOKUP(B1635,'Tuning parameter'!$B$1:$AC$2,2,FALSE),FALSE),0))</f>
        <v>0</v>
      </c>
      <c r="F1635" t="str">
        <f>'BASE SPLIT DEM'!F9040</f>
        <v>PassengerTransportationIn BoundaryHome WorkRailSubway</v>
      </c>
    </row>
    <row r="1636" spans="1:6" x14ac:dyDescent="0.25">
      <c r="A1636" t="str">
        <f>'BASE SPLIT DEM'!A9041</f>
        <v>TO</v>
      </c>
      <c r="B1636">
        <f>'BASE SPLIT DEM'!B1636</f>
        <v>2020</v>
      </c>
      <c r="C1636" t="str">
        <f>'BASE SPLIT DEM'!C1636</f>
        <v>ADEMPASTRAINHSROATRULGTTAX</v>
      </c>
      <c r="D1636" t="str">
        <f>'BASE SPLIT DEM'!D1636</f>
        <v>PASTRAINHSROATRU</v>
      </c>
      <c r="E1636" s="4">
        <f>'BASE SPLIT DEM'!E1636+IF('BASE SPLIT DEM'!E1636=0,0,_xlfn.IFNA(VLOOKUP(RIGHT(C1636,6),'Tuning parameter'!$A$3:$AC$11,HLOOKUP(B1636,'Tuning parameter'!$B$1:$AC$2,2,FALSE),FALSE),0))</f>
        <v>3.4924222617454702E-3</v>
      </c>
      <c r="F1636" t="str">
        <f>'BASE SPLIT DEM'!F9041</f>
        <v>PassengerTransportationIn BoundaryHome WorkRailTramway</v>
      </c>
    </row>
    <row r="1637" spans="1:6" x14ac:dyDescent="0.25">
      <c r="A1637" t="str">
        <f>'BASE SPLIT DEM'!A9057</f>
        <v>TO</v>
      </c>
      <c r="B1637">
        <f>'BASE SPLIT DEM'!B1637</f>
        <v>2020</v>
      </c>
      <c r="C1637" t="str">
        <f>'BASE SPLIT DEM'!C1637</f>
        <v>ADEMPASTRAINHSROATRULGTADR</v>
      </c>
      <c r="D1637" t="str">
        <f>'BASE SPLIT DEM'!D1637</f>
        <v>PASTRAINHSROATRU</v>
      </c>
      <c r="E1637" s="4">
        <f>'BASE SPLIT DEM'!E1637+IF('BASE SPLIT DEM'!E1637=0,0,_xlfn.IFNA(VLOOKUP(RIGHT(C1637,6),'Tuning parameter'!$A$3:$AC$11,HLOOKUP(B1637,'Tuning parameter'!$B$1:$AC$2,2,FALSE),FALSE),0))</f>
        <v>0.40300447097253</v>
      </c>
      <c r="F1637" t="str">
        <f>'BASE SPLIT DEM'!F9057</f>
        <v>PassengerTransportationIn BoundaryHome WorkRoadMotorcycles</v>
      </c>
    </row>
    <row r="1638" spans="1:6" x14ac:dyDescent="0.25">
      <c r="A1638" t="str">
        <f>'BASE SPLIT DEM'!A9058</f>
        <v>TO</v>
      </c>
      <c r="B1638">
        <f>'BASE SPLIT DEM'!B1638</f>
        <v>2020</v>
      </c>
      <c r="C1638" t="str">
        <f>'BASE SPLIT DEM'!C1638</f>
        <v>ADEMPASTRAINHSROATRULGTAPG</v>
      </c>
      <c r="D1638" t="str">
        <f>'BASE SPLIT DEM'!D1638</f>
        <v>PASTRAINHSROATRU</v>
      </c>
      <c r="E1638" s="4">
        <f>'BASE SPLIT DEM'!E1638+IF('BASE SPLIT DEM'!E1638=0,0,_xlfn.IFNA(VLOOKUP(RIGHT(C1638,6),'Tuning parameter'!$A$3:$AC$11,HLOOKUP(B1638,'Tuning parameter'!$B$1:$AC$2,2,FALSE),FALSE),0))</f>
        <v>0.59350310676572304</v>
      </c>
      <c r="F1638" t="str">
        <f>'BASE SPLIT DEM'!F9058</f>
        <v>PassengerTransportationIn BoundaryHome WorkRoadWalk</v>
      </c>
    </row>
    <row r="1639" spans="1:6" x14ac:dyDescent="0.25">
      <c r="A1639" t="str">
        <f>'BASE SPLIT DEM'!A9059</f>
        <v>TO</v>
      </c>
      <c r="B1639">
        <f>'BASE SPLIT DEM'!B1639</f>
        <v>2020</v>
      </c>
      <c r="C1639" t="str">
        <f>'BASE SPLIT DEM'!C1639</f>
        <v>ADEMPASTRAINHSROAMOR______</v>
      </c>
      <c r="D1639" t="str">
        <f>'BASE SPLIT DEM'!D1639</f>
        <v>PASTRAINHSROAMOR</v>
      </c>
      <c r="E1639" s="4">
        <f>'BASE SPLIT DEM'!E1639+IF('BASE SPLIT DEM'!E1639=0,0,_xlfn.IFNA(VLOOKUP(RIGHT(C1639,6),'Tuning parameter'!$A$3:$AC$11,HLOOKUP(B1639,'Tuning parameter'!$B$1:$AC$2,2,FALSE),FALSE),0))</f>
        <v>1</v>
      </c>
      <c r="F1639" t="str">
        <f>'BASE SPLIT DEM'!F9059</f>
        <v>PassengerTransportationIn BoundaryHome WorkRoadBicycle</v>
      </c>
    </row>
    <row r="1640" spans="1:6" x14ac:dyDescent="0.25">
      <c r="A1640" t="str">
        <f>'BASE SPLIT DEM'!A9060</f>
        <v>TO</v>
      </c>
      <c r="B1640">
        <f>'BASE SPLIT DEM'!B1640</f>
        <v>2020</v>
      </c>
      <c r="C1640" t="str">
        <f>'BASE SPLIT DEM'!C1640</f>
        <v>ADEMPASTRAINHSROAWAL______</v>
      </c>
      <c r="D1640" t="str">
        <f>'BASE SPLIT DEM'!D1640</f>
        <v>PASTRAINHSROAWAL</v>
      </c>
      <c r="E1640" s="4">
        <f>'BASE SPLIT DEM'!E1640+IF('BASE SPLIT DEM'!E1640=0,0,_xlfn.IFNA(VLOOKUP(RIGHT(C1640,6),'Tuning parameter'!$A$3:$AC$11,HLOOKUP(B1640,'Tuning parameter'!$B$1:$AC$2,2,FALSE),FALSE),0))</f>
        <v>1</v>
      </c>
      <c r="F1640" t="str">
        <f>'BASE SPLIT DEM'!F9060</f>
        <v>PassengerTransportationIn BoundaryHome SchoolRailRegional</v>
      </c>
    </row>
    <row r="1641" spans="1:6" x14ac:dyDescent="0.25">
      <c r="A1641" t="str">
        <f>'BASE SPLIT DEM'!A9062</f>
        <v>TO</v>
      </c>
      <c r="B1641">
        <f>'BASE SPLIT DEM'!B1641</f>
        <v>2020</v>
      </c>
      <c r="C1641" t="str">
        <f>'BASE SPLIT DEM'!C1641</f>
        <v>ADEMPASTRAINHSROABIK______</v>
      </c>
      <c r="D1641" t="str">
        <f>'BASE SPLIT DEM'!D1641</f>
        <v>PASTRAINHSROABIK</v>
      </c>
      <c r="E1641" s="4">
        <f>'BASE SPLIT DEM'!E1641+IF('BASE SPLIT DEM'!E1641=0,0,_xlfn.IFNA(VLOOKUP(RIGHT(C1641,6),'Tuning parameter'!$A$3:$AC$11,HLOOKUP(B1641,'Tuning parameter'!$B$1:$AC$2,2,FALSE),FALSE),0))</f>
        <v>1</v>
      </c>
      <c r="F1641" t="str">
        <f>'BASE SPLIT DEM'!F9062</f>
        <v>PassengerTransportationIn BoundaryHome SchoolRailSubway</v>
      </c>
    </row>
    <row r="1642" spans="1:6" x14ac:dyDescent="0.25">
      <c r="A1642" t="str">
        <f>'BASE SPLIT DEM'!A9063</f>
        <v>TO</v>
      </c>
      <c r="B1642">
        <f>'BASE SPLIT DEM'!B1642</f>
        <v>2020</v>
      </c>
      <c r="C1642" t="str">
        <f>'BASE SPLIT DEM'!C1642</f>
        <v>ADEMPASTRAINHORAIREG___GOR</v>
      </c>
      <c r="D1642" t="str">
        <f>'BASE SPLIT DEM'!D1642</f>
        <v>PASTRAINHORAIREG</v>
      </c>
      <c r="E1642" s="4">
        <f>'BASE SPLIT DEM'!E1642+IF('BASE SPLIT DEM'!E1642=0,0,_xlfn.IFNA(VLOOKUP(RIGHT(C1642,6),'Tuning parameter'!$A$3:$AC$11,HLOOKUP(B1642,'Tuning parameter'!$B$1:$AC$2,2,FALSE),FALSE),0))</f>
        <v>1</v>
      </c>
      <c r="F1642" t="str">
        <f>'BASE SPLIT DEM'!F9063</f>
        <v>PassengerTransportationIn BoundaryHome SchoolRailTramway</v>
      </c>
    </row>
    <row r="1643" spans="1:6" x14ac:dyDescent="0.25">
      <c r="A1643" t="str">
        <f>'BASE SPLIT DEM'!A9079</f>
        <v>TO</v>
      </c>
      <c r="B1643">
        <f>'BASE SPLIT DEM'!B1643</f>
        <v>2020</v>
      </c>
      <c r="C1643" t="str">
        <f>'BASE SPLIT DEM'!C1643</f>
        <v>ADEMPASTRAINHORAIREG___UPX</v>
      </c>
      <c r="D1643" t="str">
        <f>'BASE SPLIT DEM'!D1643</f>
        <v>PASTRAINHORAIREG</v>
      </c>
      <c r="E1643" s="4">
        <f>'BASE SPLIT DEM'!E1643+IF('BASE SPLIT DEM'!E1643=0,0,_xlfn.IFNA(VLOOKUP(RIGHT(C1643,6),'Tuning parameter'!$A$3:$AC$11,HLOOKUP(B1643,'Tuning parameter'!$B$1:$AC$2,2,FALSE),FALSE),0))</f>
        <v>0</v>
      </c>
      <c r="F1643" t="str">
        <f>'BASE SPLIT DEM'!F9079</f>
        <v>PassengerTransportationIn BoundaryHome SchoolRoadMotorcycles</v>
      </c>
    </row>
    <row r="1644" spans="1:6" x14ac:dyDescent="0.25">
      <c r="A1644" t="str">
        <f>'BASE SPLIT DEM'!A9080</f>
        <v>TO</v>
      </c>
      <c r="B1644">
        <f>'BASE SPLIT DEM'!B1644</f>
        <v>2020</v>
      </c>
      <c r="C1644" t="str">
        <f>'BASE SPLIT DEM'!C1644</f>
        <v>ADEMPASTRAINHORAISUB___TSU</v>
      </c>
      <c r="D1644" t="str">
        <f>'BASE SPLIT DEM'!D1644</f>
        <v>PASTRAINHORAISUB</v>
      </c>
      <c r="E1644" s="4">
        <f>'BASE SPLIT DEM'!E1644+IF('BASE SPLIT DEM'!E1644=0,0,_xlfn.IFNA(VLOOKUP(RIGHT(C1644,6),'Tuning parameter'!$A$3:$AC$11,HLOOKUP(B1644,'Tuning parameter'!$B$1:$AC$2,2,FALSE),FALSE),0))</f>
        <v>1</v>
      </c>
      <c r="F1644" t="str">
        <f>'BASE SPLIT DEM'!F9080</f>
        <v>PassengerTransportationIn BoundaryHome SchoolRoadWalk</v>
      </c>
    </row>
    <row r="1645" spans="1:6" x14ac:dyDescent="0.25">
      <c r="A1645" t="str">
        <f>'BASE SPLIT DEM'!A9081</f>
        <v>TO</v>
      </c>
      <c r="B1645">
        <f>'BASE SPLIT DEM'!B1645</f>
        <v>2020</v>
      </c>
      <c r="C1645" t="str">
        <f>'BASE SPLIT DEM'!C1645</f>
        <v>ADEMPASTRAINHORAITRM___TST</v>
      </c>
      <c r="D1645" t="str">
        <f>'BASE SPLIT DEM'!D1645</f>
        <v>PASTRAINHORAITRM</v>
      </c>
      <c r="E1645" s="4">
        <f>'BASE SPLIT DEM'!E1645+IF('BASE SPLIT DEM'!E1645=0,0,_xlfn.IFNA(VLOOKUP(RIGHT(C1645,6),'Tuning parameter'!$A$3:$AC$11,HLOOKUP(B1645,'Tuning parameter'!$B$1:$AC$2,2,FALSE),FALSE),0))</f>
        <v>1</v>
      </c>
      <c r="F1645" t="str">
        <f>'BASE SPLIT DEM'!F9081</f>
        <v>PassengerTransportationIn BoundaryHome SchoolRoadBicycle</v>
      </c>
    </row>
    <row r="1646" spans="1:6" x14ac:dyDescent="0.25">
      <c r="A1646" t="str">
        <f>'BASE SPLIT DEM'!A9082</f>
        <v>TO</v>
      </c>
      <c r="B1646">
        <f>'BASE SPLIT DEM'!B1646</f>
        <v>2020</v>
      </c>
      <c r="C1646" t="str">
        <f>'BASE SPLIT DEM'!C1646</f>
        <v>ADEMPASTRAINHOROABUSIUBGOB</v>
      </c>
      <c r="D1646" t="str">
        <f>'BASE SPLIT DEM'!D1646</f>
        <v>PASTRAINHOROABUS</v>
      </c>
      <c r="E1646" s="4">
        <f>'BASE SPLIT DEM'!E1646+IF('BASE SPLIT DEM'!E1646=0,0,_xlfn.IFNA(VLOOKUP(RIGHT(C1646,6),'Tuning parameter'!$A$3:$AC$11,HLOOKUP(B1646,'Tuning parameter'!$B$1:$AC$2,2,FALSE),FALSE),0))</f>
        <v>6.0495247543321001E-2</v>
      </c>
      <c r="F1646" t="str">
        <f>'BASE SPLIT DEM'!F9082</f>
        <v>PassengerTransportationIn BoundaryHome OtherRailRegional</v>
      </c>
    </row>
    <row r="1647" spans="1:6" x14ac:dyDescent="0.25">
      <c r="A1647" t="str">
        <f>'BASE SPLIT DEM'!A9084</f>
        <v>TO</v>
      </c>
      <c r="B1647">
        <f>'BASE SPLIT DEM'!B1647</f>
        <v>2020</v>
      </c>
      <c r="C1647" t="str">
        <f>'BASE SPLIT DEM'!C1647</f>
        <v>ADEMPASTRAINHOROABUSURBTBU</v>
      </c>
      <c r="D1647" t="str">
        <f>'BASE SPLIT DEM'!D1647</f>
        <v>PASTRAINHOROABUS</v>
      </c>
      <c r="E1647" s="4">
        <f>'BASE SPLIT DEM'!E1647+IF('BASE SPLIT DEM'!E1647=0,0,_xlfn.IFNA(VLOOKUP(RIGHT(C1647,6),'Tuning parameter'!$A$3:$AC$11,HLOOKUP(B1647,'Tuning parameter'!$B$1:$AC$2,2,FALSE),FALSE),0))</f>
        <v>0.88495605077776096</v>
      </c>
      <c r="F1647" t="str">
        <f>'BASE SPLIT DEM'!F9084</f>
        <v>PassengerTransportationIn BoundaryHome OtherRailSubway</v>
      </c>
    </row>
    <row r="1648" spans="1:6" x14ac:dyDescent="0.25">
      <c r="A1648" t="str">
        <f>'BASE SPLIT DEM'!A9085</f>
        <v>TO</v>
      </c>
      <c r="B1648">
        <f>'BASE SPLIT DEM'!B1648</f>
        <v>2020</v>
      </c>
      <c r="C1648" t="str">
        <f>'BASE SPLIT DEM'!C1648</f>
        <v>ADEMPASTRAINHOROABUSURBWTB</v>
      </c>
      <c r="D1648" t="str">
        <f>'BASE SPLIT DEM'!D1648</f>
        <v>PASTRAINHOROABUS</v>
      </c>
      <c r="E1648" s="4">
        <f>'BASE SPLIT DEM'!E1648+IF('BASE SPLIT DEM'!E1648=0,0,_xlfn.IFNA(VLOOKUP(RIGHT(C1648,6),'Tuning parameter'!$A$3:$AC$11,HLOOKUP(B1648,'Tuning parameter'!$B$1:$AC$2,2,FALSE),FALSE),0))</f>
        <v>5.4548701678917101E-2</v>
      </c>
      <c r="F1648" t="str">
        <f>'BASE SPLIT DEM'!F9085</f>
        <v>PassengerTransportationIn BoundaryHome OtherRailTramway</v>
      </c>
    </row>
    <row r="1649" spans="1:6" x14ac:dyDescent="0.25">
      <c r="A1649" t="str">
        <f>'BASE SPLIT DEM'!A9101</f>
        <v>TO</v>
      </c>
      <c r="B1649">
        <f>'BASE SPLIT DEM'!B1649</f>
        <v>2020</v>
      </c>
      <c r="C1649" t="str">
        <f>'BASE SPLIT DEM'!C1649</f>
        <v>ADEMPASTRAINHOROABUSIUBMWAY</v>
      </c>
      <c r="D1649" t="str">
        <f>'BASE SPLIT DEM'!D1649</f>
        <v>PASTRAINHOROABUS</v>
      </c>
      <c r="E1649" s="4">
        <f>'BASE SPLIT DEM'!E1649+IF('BASE SPLIT DEM'!E1649=0,0,_xlfn.IFNA(VLOOKUP(RIGHT(C1649,6),'Tuning parameter'!$A$3:$AC$11,HLOOKUP(B1649,'Tuning parameter'!$B$1:$AC$2,2,FALSE),FALSE),0))</f>
        <v>0</v>
      </c>
      <c r="F1649" t="str">
        <f>'BASE SPLIT DEM'!F9101</f>
        <v>PassengerTransportationIn BoundaryHome OtherRoadMotorcycles</v>
      </c>
    </row>
    <row r="1650" spans="1:6" x14ac:dyDescent="0.25">
      <c r="A1650" t="str">
        <f>'BASE SPLIT DEM'!A9102</f>
        <v>TO</v>
      </c>
      <c r="B1650">
        <f>'BASE SPLIT DEM'!B1650</f>
        <v>2020</v>
      </c>
      <c r="C1650" t="str">
        <f>'BASE SPLIT DEM'!C1650</f>
        <v>ADEMPASTRAINHOROABUSIUBVIVA</v>
      </c>
      <c r="D1650" t="str">
        <f>'BASE SPLIT DEM'!D1650</f>
        <v>PASTRAINHOROABUS</v>
      </c>
      <c r="E1650" s="4">
        <f>'BASE SPLIT DEM'!E1650+IF('BASE SPLIT DEM'!E1650=0,0,_xlfn.IFNA(VLOOKUP(RIGHT(C1650,6),'Tuning parameter'!$A$3:$AC$11,HLOOKUP(B1650,'Tuning parameter'!$B$1:$AC$2,2,FALSE),FALSE),0))</f>
        <v>0</v>
      </c>
      <c r="F1650" t="str">
        <f>'BASE SPLIT DEM'!F9102</f>
        <v>PassengerTransportationIn BoundaryHome OtherRoadWalk</v>
      </c>
    </row>
    <row r="1651" spans="1:6" x14ac:dyDescent="0.25">
      <c r="A1651" t="str">
        <f>'BASE SPLIT DEM'!A9103</f>
        <v>TO</v>
      </c>
      <c r="B1651">
        <f>'BASE SPLIT DEM'!B1651</f>
        <v>2020</v>
      </c>
      <c r="C1651" t="str">
        <f>'BASE SPLIT DEM'!C1651</f>
        <v>ADEMPASTRAINHOROABUSIUBDURT</v>
      </c>
      <c r="D1651" t="str">
        <f>'BASE SPLIT DEM'!D1651</f>
        <v>PASTRAINHOROABUS</v>
      </c>
      <c r="E1651" s="4">
        <f>'BASE SPLIT DEM'!E1651+IF('BASE SPLIT DEM'!E1651=0,0,_xlfn.IFNA(VLOOKUP(RIGHT(C1651,6),'Tuning parameter'!$A$3:$AC$11,HLOOKUP(B1651,'Tuning parameter'!$B$1:$AC$2,2,FALSE),FALSE),0))</f>
        <v>0</v>
      </c>
      <c r="F1651" t="str">
        <f>'BASE SPLIT DEM'!F9103</f>
        <v>PassengerTransportationIn BoundaryHome OtherRoadBicycle</v>
      </c>
    </row>
    <row r="1652" spans="1:6" x14ac:dyDescent="0.25">
      <c r="A1652" t="str">
        <f>'BASE SPLIT DEM'!A9104</f>
        <v>TO</v>
      </c>
      <c r="B1652">
        <f>'BASE SPLIT DEM'!B1652</f>
        <v>2020</v>
      </c>
      <c r="C1652" t="str">
        <f>'BASE SPLIT DEM'!C1652</f>
        <v>ADEMPASTRAINHOROABUSSCB___</v>
      </c>
      <c r="D1652" t="str">
        <f>'BASE SPLIT DEM'!D1652</f>
        <v>PASTRAINHOROABUS</v>
      </c>
      <c r="E1652" s="4">
        <f>'BASE SPLIT DEM'!E1652+IF('BASE SPLIT DEM'!E1652=0,0,_xlfn.IFNA(VLOOKUP(RIGHT(C1652,6),'Tuning parameter'!$A$3:$AC$11,HLOOKUP(B1652,'Tuning parameter'!$B$1:$AC$2,2,FALSE),FALSE),0))</f>
        <v>0</v>
      </c>
      <c r="F1652" t="str">
        <f>'BASE SPLIT DEM'!F9104</f>
        <v>PassengerTransportationIn BoundaryNon Home basedRailRegional</v>
      </c>
    </row>
    <row r="1653" spans="1:6" x14ac:dyDescent="0.25">
      <c r="A1653" t="str">
        <f>'BASE SPLIT DEM'!A9106</f>
        <v>TO</v>
      </c>
      <c r="B1653">
        <f>'BASE SPLIT DEM'!B1653</f>
        <v>2020</v>
      </c>
      <c r="C1653" t="str">
        <f>'BASE SPLIT DEM'!C1653</f>
        <v>ADEMPASTRAINHOROACAR___RSH</v>
      </c>
      <c r="D1653" t="str">
        <f>'BASE SPLIT DEM'!D1653</f>
        <v>PASTRAINHOROACAR</v>
      </c>
      <c r="E1653" s="4">
        <f>'BASE SPLIT DEM'!E1653+IF('BASE SPLIT DEM'!E1653=0,0,_xlfn.IFNA(VLOOKUP(RIGHT(C1653,6),'Tuning parameter'!$A$3:$AC$11,HLOOKUP(B1653,'Tuning parameter'!$B$1:$AC$2,2,FALSE),FALSE),0))</f>
        <v>1.3511232481335201E-2</v>
      </c>
      <c r="F1653" t="str">
        <f>'BASE SPLIT DEM'!F9106</f>
        <v>PassengerTransportationIn BoundaryNon Home basedRailSubway</v>
      </c>
    </row>
    <row r="1654" spans="1:6" x14ac:dyDescent="0.25">
      <c r="A1654" t="str">
        <f>'BASE SPLIT DEM'!A9107</f>
        <v>TO</v>
      </c>
      <c r="B1654">
        <f>'BASE SPLIT DEM'!B1654</f>
        <v>2020</v>
      </c>
      <c r="C1654" t="str">
        <f>'BASE SPLIT DEM'!C1654</f>
        <v>ADEMPASTRAINHOROACAR___TAX</v>
      </c>
      <c r="D1654" t="str">
        <f>'BASE SPLIT DEM'!D1654</f>
        <v>PASTRAINHOROACAR</v>
      </c>
      <c r="E1654" s="4">
        <f>'BASE SPLIT DEM'!E1654+IF('BASE SPLIT DEM'!E1654=0,0,_xlfn.IFNA(VLOOKUP(RIGHT(C1654,6),'Tuning parameter'!$A$3:$AC$11,HLOOKUP(B1654,'Tuning parameter'!$B$1:$AC$2,2,FALSE),FALSE),0))</f>
        <v>1.08157195638427E-2</v>
      </c>
      <c r="F1654" t="str">
        <f>'BASE SPLIT DEM'!F9107</f>
        <v>PassengerTransportationIn BoundaryNon Home basedRailTramway</v>
      </c>
    </row>
    <row r="1655" spans="1:6" x14ac:dyDescent="0.25">
      <c r="A1655" t="str">
        <f>'BASE SPLIT DEM'!A9123</f>
        <v>TO</v>
      </c>
      <c r="B1655">
        <f>'BASE SPLIT DEM'!B1655</f>
        <v>2020</v>
      </c>
      <c r="C1655" t="str">
        <f>'BASE SPLIT DEM'!C1655</f>
        <v>ADEMPASTRAINHOROACAR___ADR</v>
      </c>
      <c r="D1655" t="str">
        <f>'BASE SPLIT DEM'!D1655</f>
        <v>PASTRAINHOROACAR</v>
      </c>
      <c r="E1655" s="4">
        <f>'BASE SPLIT DEM'!E1655+IF('BASE SPLIT DEM'!E1655=0,0,_xlfn.IFNA(VLOOKUP(RIGHT(C1655,6),'Tuning parameter'!$A$3:$AC$11,HLOOKUP(B1655,'Tuning parameter'!$B$1:$AC$2,2,FALSE),FALSE),0))</f>
        <v>0.86770200888905602</v>
      </c>
      <c r="F1655" t="str">
        <f>'BASE SPLIT DEM'!F9123</f>
        <v>PassengerTransportationIn BoundaryNon Home basedRoadMotorcycles</v>
      </c>
    </row>
    <row r="1656" spans="1:6" x14ac:dyDescent="0.25">
      <c r="A1656" t="str">
        <f>'BASE SPLIT DEM'!A9124</f>
        <v>TO</v>
      </c>
      <c r="B1656">
        <f>'BASE SPLIT DEM'!B1656</f>
        <v>2020</v>
      </c>
      <c r="C1656" t="str">
        <f>'BASE SPLIT DEM'!C1656</f>
        <v>ADEMPASTRAINHOROACAR___APG</v>
      </c>
      <c r="D1656" t="str">
        <f>'BASE SPLIT DEM'!D1656</f>
        <v>PASTRAINHOROACAR</v>
      </c>
      <c r="E1656" s="4">
        <f>'BASE SPLIT DEM'!E1656+IF('BASE SPLIT DEM'!E1656=0,0,_xlfn.IFNA(VLOOKUP(RIGHT(C1656,6),'Tuning parameter'!$A$3:$AC$11,HLOOKUP(B1656,'Tuning parameter'!$B$1:$AC$2,2,FALSE),FALSE),0))</f>
        <v>0.107971039065765</v>
      </c>
      <c r="F1656" t="str">
        <f>'BASE SPLIT DEM'!F9124</f>
        <v>PassengerTransportationIn BoundaryNon Home basedRoadWalk</v>
      </c>
    </row>
    <row r="1657" spans="1:6" x14ac:dyDescent="0.25">
      <c r="A1657" t="str">
        <f>'BASE SPLIT DEM'!A9125</f>
        <v>TO</v>
      </c>
      <c r="B1657">
        <f>'BASE SPLIT DEM'!B1657</f>
        <v>2020</v>
      </c>
      <c r="C1657" t="str">
        <f>'BASE SPLIT DEM'!C1657</f>
        <v>ADEMPASTRAINHOROATRULGTRSH</v>
      </c>
      <c r="D1657" t="str">
        <f>'BASE SPLIT DEM'!D1657</f>
        <v>PASTRAINHOROATRU</v>
      </c>
      <c r="E1657" s="4">
        <f>'BASE SPLIT DEM'!E1657+IF('BASE SPLIT DEM'!E1657=0,0,_xlfn.IFNA(VLOOKUP(RIGHT(C1657,6),'Tuning parameter'!$A$3:$AC$11,HLOOKUP(B1657,'Tuning parameter'!$B$1:$AC$2,2,FALSE),FALSE),0))</f>
        <v>1.3516939479092299E-2</v>
      </c>
      <c r="F1657" t="str">
        <f>'BASE SPLIT DEM'!F9125</f>
        <v>PassengerTransportationIn BoundaryNon Home basedRoadBicycle</v>
      </c>
    </row>
    <row r="1658" spans="1:6" x14ac:dyDescent="0.25">
      <c r="A1658" t="str">
        <f>'BASE SPLIT DEM'!A9126</f>
        <v>TO</v>
      </c>
      <c r="B1658">
        <f>'BASE SPLIT DEM'!B1658</f>
        <v>2020</v>
      </c>
      <c r="C1658" t="str">
        <f>'BASE SPLIT DEM'!C1658</f>
        <v>ADEMPASTRAINHOROATRULGTTAX</v>
      </c>
      <c r="D1658" t="str">
        <f>'BASE SPLIT DEM'!D1658</f>
        <v>PASTRAINHOROATRU</v>
      </c>
      <c r="E1658" s="4">
        <f>'BASE SPLIT DEM'!E1658+IF('BASE SPLIT DEM'!E1658=0,0,_xlfn.IFNA(VLOOKUP(RIGHT(C1658,6),'Tuning parameter'!$A$3:$AC$11,HLOOKUP(B1658,'Tuning parameter'!$B$1:$AC$2,2,FALSE),FALSE),0))</f>
        <v>3.4924222617454702E-3</v>
      </c>
      <c r="F1658" t="str">
        <f>'BASE SPLIT DEM'!F9126</f>
        <v>PassengerTransportationExternal INHome WorkRailRegional</v>
      </c>
    </row>
    <row r="1659" spans="1:6" x14ac:dyDescent="0.25">
      <c r="A1659" t="str">
        <f>'BASE SPLIT DEM'!A9128</f>
        <v>TO</v>
      </c>
      <c r="B1659">
        <f>'BASE SPLIT DEM'!B1659</f>
        <v>2020</v>
      </c>
      <c r="C1659" t="str">
        <f>'BASE SPLIT DEM'!C1659</f>
        <v>ADEMPASTRAINHOROATRULGTADR</v>
      </c>
      <c r="D1659" t="str">
        <f>'BASE SPLIT DEM'!D1659</f>
        <v>PASTRAINHOROATRU</v>
      </c>
      <c r="E1659" s="4">
        <f>'BASE SPLIT DEM'!E1659+IF('BASE SPLIT DEM'!E1659=0,0,_xlfn.IFNA(VLOOKUP(RIGHT(C1659,6),'Tuning parameter'!$A$3:$AC$11,HLOOKUP(B1659,'Tuning parameter'!$B$1:$AC$2,2,FALSE),FALSE),0))</f>
        <v>0.87412592797713495</v>
      </c>
      <c r="F1659" t="str">
        <f>'BASE SPLIT DEM'!F9128</f>
        <v>PassengerTransportationExternal INHome WorkRailSubway</v>
      </c>
    </row>
    <row r="1660" spans="1:6" x14ac:dyDescent="0.25">
      <c r="A1660" t="str">
        <f>'BASE SPLIT DEM'!A9129</f>
        <v>TO</v>
      </c>
      <c r="B1660">
        <f>'BASE SPLIT DEM'!B1660</f>
        <v>2020</v>
      </c>
      <c r="C1660" t="str">
        <f>'BASE SPLIT DEM'!C1660</f>
        <v>ADEMPASTRAINHOROATRULGTAPG</v>
      </c>
      <c r="D1660" t="str">
        <f>'BASE SPLIT DEM'!D1660</f>
        <v>PASTRAINHOROATRU</v>
      </c>
      <c r="E1660" s="4">
        <f>'BASE SPLIT DEM'!E1660+IF('BASE SPLIT DEM'!E1660=0,0,_xlfn.IFNA(VLOOKUP(RIGHT(C1660,6),'Tuning parameter'!$A$3:$AC$11,HLOOKUP(B1660,'Tuning parameter'!$B$1:$AC$2,2,FALSE),FALSE),0))</f>
        <v>0.108864710282026</v>
      </c>
      <c r="F1660" t="str">
        <f>'BASE SPLIT DEM'!F9129</f>
        <v>PassengerTransportationExternal INHome WorkRailTramway</v>
      </c>
    </row>
    <row r="1661" spans="1:6" x14ac:dyDescent="0.25">
      <c r="A1661" t="str">
        <f>'BASE SPLIT DEM'!A9145</f>
        <v>TO</v>
      </c>
      <c r="B1661">
        <f>'BASE SPLIT DEM'!B1661</f>
        <v>2020</v>
      </c>
      <c r="C1661" t="str">
        <f>'BASE SPLIT DEM'!C1661</f>
        <v>ADEMPASTRAINHOROAMOR______</v>
      </c>
      <c r="D1661" t="str">
        <f>'BASE SPLIT DEM'!D1661</f>
        <v>PASTRAINHOROAMOR</v>
      </c>
      <c r="E1661" s="4">
        <f>'BASE SPLIT DEM'!E1661+IF('BASE SPLIT DEM'!E1661=0,0,_xlfn.IFNA(VLOOKUP(RIGHT(C1661,6),'Tuning parameter'!$A$3:$AC$11,HLOOKUP(B1661,'Tuning parameter'!$B$1:$AC$2,2,FALSE),FALSE),0))</f>
        <v>1</v>
      </c>
      <c r="F1661" t="str">
        <f>'BASE SPLIT DEM'!F9145</f>
        <v>PassengerTransportationExternal INHome WorkRoadMotorcycles</v>
      </c>
    </row>
    <row r="1662" spans="1:6" x14ac:dyDescent="0.25">
      <c r="A1662" t="str">
        <f>'BASE SPLIT DEM'!A9146</f>
        <v>TO</v>
      </c>
      <c r="B1662">
        <f>'BASE SPLIT DEM'!B1662</f>
        <v>2020</v>
      </c>
      <c r="C1662" t="str">
        <f>'BASE SPLIT DEM'!C1662</f>
        <v>ADEMPASTRAINHOROAWAL______</v>
      </c>
      <c r="D1662" t="str">
        <f>'BASE SPLIT DEM'!D1662</f>
        <v>PASTRAINHOROAWAL</v>
      </c>
      <c r="E1662" s="4">
        <f>'BASE SPLIT DEM'!E1662+IF('BASE SPLIT DEM'!E1662=0,0,_xlfn.IFNA(VLOOKUP(RIGHT(C1662,6),'Tuning parameter'!$A$3:$AC$11,HLOOKUP(B1662,'Tuning parameter'!$B$1:$AC$2,2,FALSE),FALSE),0))</f>
        <v>1</v>
      </c>
      <c r="F1662" t="str">
        <f>'BASE SPLIT DEM'!F9146</f>
        <v>PassengerTransportationExternal INHome WorkRoadWalk</v>
      </c>
    </row>
    <row r="1663" spans="1:6" x14ac:dyDescent="0.25">
      <c r="A1663" t="str">
        <f>'BASE SPLIT DEM'!A9147</f>
        <v>TO</v>
      </c>
      <c r="B1663">
        <f>'BASE SPLIT DEM'!B1663</f>
        <v>2020</v>
      </c>
      <c r="C1663" t="str">
        <f>'BASE SPLIT DEM'!C1663</f>
        <v>ADEMPASTRAINHOROABIK______</v>
      </c>
      <c r="D1663" t="str">
        <f>'BASE SPLIT DEM'!D1663</f>
        <v>PASTRAINHOROABIK</v>
      </c>
      <c r="E1663" s="4">
        <f>'BASE SPLIT DEM'!E1663+IF('BASE SPLIT DEM'!E1663=0,0,_xlfn.IFNA(VLOOKUP(RIGHT(C1663,6),'Tuning parameter'!$A$3:$AC$11,HLOOKUP(B1663,'Tuning parameter'!$B$1:$AC$2,2,FALSE),FALSE),0))</f>
        <v>1</v>
      </c>
      <c r="F1663" t="str">
        <f>'BASE SPLIT DEM'!F9147</f>
        <v>PassengerTransportationExternal INHome WorkRoadBicycle</v>
      </c>
    </row>
    <row r="1664" spans="1:6" x14ac:dyDescent="0.25">
      <c r="A1664" t="str">
        <f>'BASE SPLIT DEM'!A9148</f>
        <v>TO</v>
      </c>
      <c r="B1664">
        <f>'BASE SPLIT DEM'!B1664</f>
        <v>2020</v>
      </c>
      <c r="C1664" t="str">
        <f>'BASE SPLIT DEM'!C1664</f>
        <v>ADEMPASTRAINNHRAIREG___GOR</v>
      </c>
      <c r="D1664" t="str">
        <f>'BASE SPLIT DEM'!D1664</f>
        <v>PASTRAINNHRAIREG</v>
      </c>
      <c r="E1664" s="4">
        <f>'BASE SPLIT DEM'!E1664+IF('BASE SPLIT DEM'!E1664=0,0,_xlfn.IFNA(VLOOKUP(RIGHT(C1664,6),'Tuning parameter'!$A$3:$AC$11,HLOOKUP(B1664,'Tuning parameter'!$B$1:$AC$2,2,FALSE),FALSE),0))</f>
        <v>1</v>
      </c>
      <c r="F1664" t="str">
        <f>'BASE SPLIT DEM'!F9148</f>
        <v>PassengerTransportationExternal INHome SchoolRailRegional</v>
      </c>
    </row>
    <row r="1665" spans="1:6" x14ac:dyDescent="0.25">
      <c r="A1665" t="str">
        <f>'BASE SPLIT DEM'!A9150</f>
        <v>TO</v>
      </c>
      <c r="B1665">
        <f>'BASE SPLIT DEM'!B1665</f>
        <v>2020</v>
      </c>
      <c r="C1665" t="str">
        <f>'BASE SPLIT DEM'!C1665</f>
        <v>ADEMPASTRAINNHRAIREG___UPX</v>
      </c>
      <c r="D1665" t="str">
        <f>'BASE SPLIT DEM'!D1665</f>
        <v>PASTRAINNHRAIREG</v>
      </c>
      <c r="E1665" s="4">
        <f>'BASE SPLIT DEM'!E1665+IF('BASE SPLIT DEM'!E1665=0,0,_xlfn.IFNA(VLOOKUP(RIGHT(C1665,6),'Tuning parameter'!$A$3:$AC$11,HLOOKUP(B1665,'Tuning parameter'!$B$1:$AC$2,2,FALSE),FALSE),0))</f>
        <v>0</v>
      </c>
      <c r="F1665" t="str">
        <f>'BASE SPLIT DEM'!F9150</f>
        <v>PassengerTransportationExternal INHome SchoolRailSubway</v>
      </c>
    </row>
    <row r="1666" spans="1:6" x14ac:dyDescent="0.25">
      <c r="A1666" t="str">
        <f>'BASE SPLIT DEM'!A9151</f>
        <v>TO</v>
      </c>
      <c r="B1666">
        <f>'BASE SPLIT DEM'!B1666</f>
        <v>2020</v>
      </c>
      <c r="C1666" t="str">
        <f>'BASE SPLIT DEM'!C1666</f>
        <v>ADEMPASTRAINNHRAISUB___TSU</v>
      </c>
      <c r="D1666" t="str">
        <f>'BASE SPLIT DEM'!D1666</f>
        <v>PASTRAINNHRAISUB</v>
      </c>
      <c r="E1666" s="4">
        <f>'BASE SPLIT DEM'!E1666+IF('BASE SPLIT DEM'!E1666=0,0,_xlfn.IFNA(VLOOKUP(RIGHT(C1666,6),'Tuning parameter'!$A$3:$AC$11,HLOOKUP(B1666,'Tuning parameter'!$B$1:$AC$2,2,FALSE),FALSE),0))</f>
        <v>1</v>
      </c>
      <c r="F1666" t="str">
        <f>'BASE SPLIT DEM'!F9151</f>
        <v>PassengerTransportationExternal INHome SchoolRailTramway</v>
      </c>
    </row>
    <row r="1667" spans="1:6" x14ac:dyDescent="0.25">
      <c r="A1667" t="str">
        <f>'BASE SPLIT DEM'!A9167</f>
        <v>TO</v>
      </c>
      <c r="B1667">
        <f>'BASE SPLIT DEM'!B1667</f>
        <v>2020</v>
      </c>
      <c r="C1667" t="str">
        <f>'BASE SPLIT DEM'!C1667</f>
        <v>ADEMPASTRAINNHRAITRM___TST</v>
      </c>
      <c r="D1667" t="str">
        <f>'BASE SPLIT DEM'!D1667</f>
        <v>PASTRAINNHRAITRM</v>
      </c>
      <c r="E1667" s="4">
        <f>'BASE SPLIT DEM'!E1667+IF('BASE SPLIT DEM'!E1667=0,0,_xlfn.IFNA(VLOOKUP(RIGHT(C1667,6),'Tuning parameter'!$A$3:$AC$11,HLOOKUP(B1667,'Tuning parameter'!$B$1:$AC$2,2,FALSE),FALSE),0))</f>
        <v>1</v>
      </c>
      <c r="F1667" t="str">
        <f>'BASE SPLIT DEM'!F9167</f>
        <v>PassengerTransportationExternal INHome SchoolRoadMotorcycles</v>
      </c>
    </row>
    <row r="1668" spans="1:6" x14ac:dyDescent="0.25">
      <c r="A1668" t="str">
        <f>'BASE SPLIT DEM'!A9168</f>
        <v>TO</v>
      </c>
      <c r="B1668">
        <f>'BASE SPLIT DEM'!B1668</f>
        <v>2020</v>
      </c>
      <c r="C1668" t="str">
        <f>'BASE SPLIT DEM'!C1668</f>
        <v>ADEMPASTRAINNHROABUSIUBGOB</v>
      </c>
      <c r="D1668" t="str">
        <f>'BASE SPLIT DEM'!D1668</f>
        <v>PASTRAINNHROABUS</v>
      </c>
      <c r="E1668" s="4">
        <f>'BASE SPLIT DEM'!E1668+IF('BASE SPLIT DEM'!E1668=0,0,_xlfn.IFNA(VLOOKUP(RIGHT(C1668,6),'Tuning parameter'!$A$3:$AC$11,HLOOKUP(B1668,'Tuning parameter'!$B$1:$AC$2,2,FALSE),FALSE),0))</f>
        <v>6.0495247543321001E-2</v>
      </c>
      <c r="F1668" t="str">
        <f>'BASE SPLIT DEM'!F9168</f>
        <v>PassengerTransportationExternal INHome SchoolRoadWalk</v>
      </c>
    </row>
    <row r="1669" spans="1:6" x14ac:dyDescent="0.25">
      <c r="A1669" t="str">
        <f>'BASE SPLIT DEM'!A9169</f>
        <v>TO</v>
      </c>
      <c r="B1669">
        <f>'BASE SPLIT DEM'!B1669</f>
        <v>2020</v>
      </c>
      <c r="C1669" t="str">
        <f>'BASE SPLIT DEM'!C1669</f>
        <v>ADEMPASTRAINNHROABUSURBTBU</v>
      </c>
      <c r="D1669" t="str">
        <f>'BASE SPLIT DEM'!D1669</f>
        <v>PASTRAINNHROABUS</v>
      </c>
      <c r="E1669" s="4">
        <f>'BASE SPLIT DEM'!E1669+IF('BASE SPLIT DEM'!E1669=0,0,_xlfn.IFNA(VLOOKUP(RIGHT(C1669,6),'Tuning parameter'!$A$3:$AC$11,HLOOKUP(B1669,'Tuning parameter'!$B$1:$AC$2,2,FALSE),FALSE),0))</f>
        <v>0.88495605077776096</v>
      </c>
      <c r="F1669" t="str">
        <f>'BASE SPLIT DEM'!F9169</f>
        <v>PassengerTransportationExternal INHome SchoolRoadBicycle</v>
      </c>
    </row>
    <row r="1670" spans="1:6" x14ac:dyDescent="0.25">
      <c r="A1670" t="str">
        <f>'BASE SPLIT DEM'!A9172</f>
        <v>TO</v>
      </c>
      <c r="B1670">
        <f>'BASE SPLIT DEM'!B1670</f>
        <v>2020</v>
      </c>
      <c r="C1670" t="str">
        <f>'BASE SPLIT DEM'!C1670</f>
        <v>ADEMPASTRAINNHROABUSURBWTB</v>
      </c>
      <c r="D1670" t="str">
        <f>'BASE SPLIT DEM'!D1670</f>
        <v>PASTRAINNHROABUS</v>
      </c>
      <c r="E1670" s="4">
        <f>'BASE SPLIT DEM'!E1670+IF('BASE SPLIT DEM'!E1670=0,0,_xlfn.IFNA(VLOOKUP(RIGHT(C1670,6),'Tuning parameter'!$A$3:$AC$11,HLOOKUP(B1670,'Tuning parameter'!$B$1:$AC$2,2,FALSE),FALSE),0))</f>
        <v>5.4548701678917101E-2</v>
      </c>
      <c r="F1670" t="str">
        <f>'BASE SPLIT DEM'!F9172</f>
        <v>PassengerTransportationExternal INHome OtherRailSubway</v>
      </c>
    </row>
    <row r="1671" spans="1:6" x14ac:dyDescent="0.25">
      <c r="A1671" t="str">
        <f>'BASE SPLIT DEM'!A9173</f>
        <v>TO</v>
      </c>
      <c r="B1671">
        <f>'BASE SPLIT DEM'!B1671</f>
        <v>2020</v>
      </c>
      <c r="C1671" t="str">
        <f>'BASE SPLIT DEM'!C1671</f>
        <v>ADEMPASTRAINNHROABUSIUBMWAY</v>
      </c>
      <c r="D1671" t="str">
        <f>'BASE SPLIT DEM'!D1671</f>
        <v>PASTRAINNHROABUS</v>
      </c>
      <c r="E1671" s="4">
        <f>'BASE SPLIT DEM'!E1671+IF('BASE SPLIT DEM'!E1671=0,0,_xlfn.IFNA(VLOOKUP(RIGHT(C1671,6),'Tuning parameter'!$A$3:$AC$11,HLOOKUP(B1671,'Tuning parameter'!$B$1:$AC$2,2,FALSE),FALSE),0))</f>
        <v>0</v>
      </c>
      <c r="F1671" t="str">
        <f>'BASE SPLIT DEM'!F9173</f>
        <v>PassengerTransportationExternal INHome OtherRailTramway</v>
      </c>
    </row>
    <row r="1672" spans="1:6" x14ac:dyDescent="0.25">
      <c r="A1672" t="str">
        <f>'BASE SPLIT DEM'!A9189</f>
        <v>TO</v>
      </c>
      <c r="B1672">
        <f>'BASE SPLIT DEM'!B1672</f>
        <v>2020</v>
      </c>
      <c r="C1672" t="str">
        <f>'BASE SPLIT DEM'!C1672</f>
        <v>ADEMPASTRAINNHROABUSIUBVIVA</v>
      </c>
      <c r="D1672" t="str">
        <f>'BASE SPLIT DEM'!D1672</f>
        <v>PASTRAINNHROABUS</v>
      </c>
      <c r="E1672" s="4">
        <f>'BASE SPLIT DEM'!E1672+IF('BASE SPLIT DEM'!E1672=0,0,_xlfn.IFNA(VLOOKUP(RIGHT(C1672,6),'Tuning parameter'!$A$3:$AC$11,HLOOKUP(B1672,'Tuning parameter'!$B$1:$AC$2,2,FALSE),FALSE),0))</f>
        <v>0</v>
      </c>
      <c r="F1672" t="str">
        <f>'BASE SPLIT DEM'!F9189</f>
        <v>PassengerTransportationExternal INHome OtherRoadMotorcycles</v>
      </c>
    </row>
    <row r="1673" spans="1:6" x14ac:dyDescent="0.25">
      <c r="A1673" t="str">
        <f>'BASE SPLIT DEM'!A9190</f>
        <v>TO</v>
      </c>
      <c r="B1673">
        <f>'BASE SPLIT DEM'!B1673</f>
        <v>2020</v>
      </c>
      <c r="C1673" t="str">
        <f>'BASE SPLIT DEM'!C1673</f>
        <v>ADEMPASTRAINNHROABUSIUBDURT</v>
      </c>
      <c r="D1673" t="str">
        <f>'BASE SPLIT DEM'!D1673</f>
        <v>PASTRAINNHROABUS</v>
      </c>
      <c r="E1673" s="4">
        <f>'BASE SPLIT DEM'!E1673+IF('BASE SPLIT DEM'!E1673=0,0,_xlfn.IFNA(VLOOKUP(RIGHT(C1673,6),'Tuning parameter'!$A$3:$AC$11,HLOOKUP(B1673,'Tuning parameter'!$B$1:$AC$2,2,FALSE),FALSE),0))</f>
        <v>0</v>
      </c>
      <c r="F1673" t="str">
        <f>'BASE SPLIT DEM'!F9190</f>
        <v>PassengerTransportationExternal INHome OtherRoadWalk</v>
      </c>
    </row>
    <row r="1674" spans="1:6" x14ac:dyDescent="0.25">
      <c r="A1674" t="str">
        <f>'BASE SPLIT DEM'!A9191</f>
        <v>TO</v>
      </c>
      <c r="B1674">
        <f>'BASE SPLIT DEM'!B1674</f>
        <v>2020</v>
      </c>
      <c r="C1674" t="str">
        <f>'BASE SPLIT DEM'!C1674</f>
        <v>ADEMPASTRAINNHROABUSSCB___</v>
      </c>
      <c r="D1674" t="str">
        <f>'BASE SPLIT DEM'!D1674</f>
        <v>PASTRAINNHROABUS</v>
      </c>
      <c r="E1674" s="4">
        <f>'BASE SPLIT DEM'!E1674+IF('BASE SPLIT DEM'!E1674=0,0,_xlfn.IFNA(VLOOKUP(RIGHT(C1674,6),'Tuning parameter'!$A$3:$AC$11,HLOOKUP(B1674,'Tuning parameter'!$B$1:$AC$2,2,FALSE),FALSE),0))</f>
        <v>0</v>
      </c>
      <c r="F1674" t="str">
        <f>'BASE SPLIT DEM'!F9191</f>
        <v>PassengerTransportationExternal INHome OtherRoadBicycle</v>
      </c>
    </row>
    <row r="1675" spans="1:6" x14ac:dyDescent="0.25">
      <c r="A1675" t="str">
        <f>'BASE SPLIT DEM'!A9194</f>
        <v>TO</v>
      </c>
      <c r="B1675">
        <f>'BASE SPLIT DEM'!B1675</f>
        <v>2020</v>
      </c>
      <c r="C1675" t="str">
        <f>'BASE SPLIT DEM'!C1675</f>
        <v>ADEMPASTRAINNHROACAR___RSH</v>
      </c>
      <c r="D1675" t="str">
        <f>'BASE SPLIT DEM'!D1675</f>
        <v>PASTRAINNHROACAR</v>
      </c>
      <c r="E1675" s="4">
        <f>'BASE SPLIT DEM'!E1675+IF('BASE SPLIT DEM'!E1675=0,0,_xlfn.IFNA(VLOOKUP(RIGHT(C1675,6),'Tuning parameter'!$A$3:$AC$11,HLOOKUP(B1675,'Tuning parameter'!$B$1:$AC$2,2,FALSE),FALSE),0))</f>
        <v>0</v>
      </c>
      <c r="F1675" t="str">
        <f>'BASE SPLIT DEM'!F9194</f>
        <v>PassengerTransportationExternal INNon Home basedRailSubway</v>
      </c>
    </row>
    <row r="1676" spans="1:6" x14ac:dyDescent="0.25">
      <c r="A1676" t="str">
        <f>'BASE SPLIT DEM'!A9195</f>
        <v>TO</v>
      </c>
      <c r="B1676">
        <f>'BASE SPLIT DEM'!B1676</f>
        <v>2020</v>
      </c>
      <c r="C1676" t="str">
        <f>'BASE SPLIT DEM'!C1676</f>
        <v>ADEMPASTRAINNHROACAR___TAX</v>
      </c>
      <c r="D1676" t="str">
        <f>'BASE SPLIT DEM'!D1676</f>
        <v>PASTRAINNHROACAR</v>
      </c>
      <c r="E1676" s="4">
        <f>'BASE SPLIT DEM'!E1676+IF('BASE SPLIT DEM'!E1676=0,0,_xlfn.IFNA(VLOOKUP(RIGHT(C1676,6),'Tuning parameter'!$A$3:$AC$11,HLOOKUP(B1676,'Tuning parameter'!$B$1:$AC$2,2,FALSE),FALSE),0))</f>
        <v>1.08157195638427E-2</v>
      </c>
      <c r="F1676" t="str">
        <f>'BASE SPLIT DEM'!F9195</f>
        <v>PassengerTransportationExternal INNon Home basedRailTramway</v>
      </c>
    </row>
    <row r="1677" spans="1:6" x14ac:dyDescent="0.25">
      <c r="A1677" t="str">
        <f>'BASE SPLIT DEM'!A9211</f>
        <v>TO</v>
      </c>
      <c r="B1677">
        <f>'BASE SPLIT DEM'!B1677</f>
        <v>2020</v>
      </c>
      <c r="C1677" t="str">
        <f>'BASE SPLIT DEM'!C1677</f>
        <v>ADEMPASTRAINNHROACAR___ADR</v>
      </c>
      <c r="D1677" t="str">
        <f>'BASE SPLIT DEM'!D1677</f>
        <v>PASTRAINNHROACAR</v>
      </c>
      <c r="E1677" s="4">
        <f>'BASE SPLIT DEM'!E1677+IF('BASE SPLIT DEM'!E1677=0,0,_xlfn.IFNA(VLOOKUP(RIGHT(C1677,6),'Tuning parameter'!$A$3:$AC$11,HLOOKUP(B1677,'Tuning parameter'!$B$1:$AC$2,2,FALSE),FALSE),0))</f>
        <v>0.86770200888905602</v>
      </c>
      <c r="F1677" t="str">
        <f>'BASE SPLIT DEM'!F9211</f>
        <v>PassengerTransportationExternal INNon Home basedRoadMotorcycles</v>
      </c>
    </row>
    <row r="1678" spans="1:6" x14ac:dyDescent="0.25">
      <c r="A1678" t="str">
        <f>'BASE SPLIT DEM'!A9212</f>
        <v>TO</v>
      </c>
      <c r="B1678">
        <f>'BASE SPLIT DEM'!B1678</f>
        <v>2020</v>
      </c>
      <c r="C1678" t="str">
        <f>'BASE SPLIT DEM'!C1678</f>
        <v>ADEMPASTRAINNHROACAR___APG</v>
      </c>
      <c r="D1678" t="str">
        <f>'BASE SPLIT DEM'!D1678</f>
        <v>PASTRAINNHROACAR</v>
      </c>
      <c r="E1678" s="4">
        <f>'BASE SPLIT DEM'!E1678+IF('BASE SPLIT DEM'!E1678=0,0,_xlfn.IFNA(VLOOKUP(RIGHT(C1678,6),'Tuning parameter'!$A$3:$AC$11,HLOOKUP(B1678,'Tuning parameter'!$B$1:$AC$2,2,FALSE),FALSE),0))</f>
        <v>0.12148227154709999</v>
      </c>
      <c r="F1678" t="str">
        <f>'BASE SPLIT DEM'!F9212</f>
        <v>PassengerTransportationExternal INNon Home basedRoadWalk</v>
      </c>
    </row>
    <row r="1679" spans="1:6" x14ac:dyDescent="0.25">
      <c r="A1679" t="str">
        <f>'BASE SPLIT DEM'!A9213</f>
        <v>TO</v>
      </c>
      <c r="B1679">
        <f>'BASE SPLIT DEM'!B1679</f>
        <v>2020</v>
      </c>
      <c r="C1679" t="str">
        <f>'BASE SPLIT DEM'!C1679</f>
        <v>ADEMPASTRAINNHROATRULGTRSH</v>
      </c>
      <c r="D1679" t="str">
        <f>'BASE SPLIT DEM'!D1679</f>
        <v>PASTRAINNHROATRU</v>
      </c>
      <c r="E1679" s="4">
        <f>'BASE SPLIT DEM'!E1679+IF('BASE SPLIT DEM'!E1679=0,0,_xlfn.IFNA(VLOOKUP(RIGHT(C1679,6),'Tuning parameter'!$A$3:$AC$11,HLOOKUP(B1679,'Tuning parameter'!$B$1:$AC$2,2,FALSE),FALSE),0))</f>
        <v>0</v>
      </c>
      <c r="F1679" t="str">
        <f>'BASE SPLIT DEM'!F9213</f>
        <v>PassengerTransportationExternal INNon Home basedRoadBicycle</v>
      </c>
    </row>
    <row r="1680" spans="1:6" x14ac:dyDescent="0.25">
      <c r="A1680" t="str">
        <f>'BASE SPLIT DEM'!A9214</f>
        <v>TO</v>
      </c>
      <c r="B1680">
        <f>'BASE SPLIT DEM'!B1680</f>
        <v>2020</v>
      </c>
      <c r="C1680" t="str">
        <f>'BASE SPLIT DEM'!C1680</f>
        <v>ADEMPASTRAINNHROATRULGTTAX</v>
      </c>
      <c r="D1680" t="str">
        <f>'BASE SPLIT DEM'!D1680</f>
        <v>PASTRAINNHROATRU</v>
      </c>
      <c r="E1680" s="4">
        <f>'BASE SPLIT DEM'!E1680+IF('BASE SPLIT DEM'!E1680=0,0,_xlfn.IFNA(VLOOKUP(RIGHT(C1680,6),'Tuning parameter'!$A$3:$AC$11,HLOOKUP(B1680,'Tuning parameter'!$B$1:$AC$2,2,FALSE),FALSE),0))</f>
        <v>3.4924222617454702E-3</v>
      </c>
      <c r="F1680" t="str">
        <f>'BASE SPLIT DEM'!F9214</f>
        <v>PassengerTransportationExternal OUTHome WorkRailRegional</v>
      </c>
    </row>
    <row r="1681" spans="1:6" x14ac:dyDescent="0.25">
      <c r="A1681" t="str">
        <f>'BASE SPLIT DEM'!A9216</f>
        <v>TO</v>
      </c>
      <c r="B1681">
        <f>'BASE SPLIT DEM'!B1681</f>
        <v>2020</v>
      </c>
      <c r="C1681" t="str">
        <f>'BASE SPLIT DEM'!C1681</f>
        <v>ADEMPASTRAINNHROATRULGTADR</v>
      </c>
      <c r="D1681" t="str">
        <f>'BASE SPLIT DEM'!D1681</f>
        <v>PASTRAINNHROATRU</v>
      </c>
      <c r="E1681" s="4">
        <f>'BASE SPLIT DEM'!E1681+IF('BASE SPLIT DEM'!E1681=0,0,_xlfn.IFNA(VLOOKUP(RIGHT(C1681,6),'Tuning parameter'!$A$3:$AC$11,HLOOKUP(B1681,'Tuning parameter'!$B$1:$AC$2,2,FALSE),FALSE),0))</f>
        <v>0.87412592797713495</v>
      </c>
      <c r="F1681" t="str">
        <f>'BASE SPLIT DEM'!F9216</f>
        <v>PassengerTransportationExternal OUTHome WorkRailSubway</v>
      </c>
    </row>
    <row r="1682" spans="1:6" x14ac:dyDescent="0.25">
      <c r="A1682" t="str">
        <f>'BASE SPLIT DEM'!A9217</f>
        <v>TO</v>
      </c>
      <c r="B1682">
        <f>'BASE SPLIT DEM'!B1682</f>
        <v>2020</v>
      </c>
      <c r="C1682" t="str">
        <f>'BASE SPLIT DEM'!C1682</f>
        <v>ADEMPASTRAINNHROATRULGTAPG</v>
      </c>
      <c r="D1682" t="str">
        <f>'BASE SPLIT DEM'!D1682</f>
        <v>PASTRAINNHROATRU</v>
      </c>
      <c r="E1682" s="4">
        <f>'BASE SPLIT DEM'!E1682+IF('BASE SPLIT DEM'!E1682=0,0,_xlfn.IFNA(VLOOKUP(RIGHT(C1682,6),'Tuning parameter'!$A$3:$AC$11,HLOOKUP(B1682,'Tuning parameter'!$B$1:$AC$2,2,FALSE),FALSE),0))</f>
        <v>0.122381649761118</v>
      </c>
      <c r="F1682" t="str">
        <f>'BASE SPLIT DEM'!F9217</f>
        <v>PassengerTransportationExternal OUTHome WorkRailTramway</v>
      </c>
    </row>
    <row r="1683" spans="1:6" x14ac:dyDescent="0.25">
      <c r="A1683" t="str">
        <f>'BASE SPLIT DEM'!A9233</f>
        <v>TO</v>
      </c>
      <c r="B1683">
        <f>'BASE SPLIT DEM'!B1683</f>
        <v>2020</v>
      </c>
      <c r="C1683" t="str">
        <f>'BASE SPLIT DEM'!C1683</f>
        <v>ADEMPASTRAINNHROAMOR______</v>
      </c>
      <c r="D1683" t="str">
        <f>'BASE SPLIT DEM'!D1683</f>
        <v>PASTRAINNHROAMOR</v>
      </c>
      <c r="E1683" s="4">
        <f>'BASE SPLIT DEM'!E1683+IF('BASE SPLIT DEM'!E1683=0,0,_xlfn.IFNA(VLOOKUP(RIGHT(C1683,6),'Tuning parameter'!$A$3:$AC$11,HLOOKUP(B1683,'Tuning parameter'!$B$1:$AC$2,2,FALSE),FALSE),0))</f>
        <v>1</v>
      </c>
      <c r="F1683" t="str">
        <f>'BASE SPLIT DEM'!F9233</f>
        <v>PassengerTransportationExternal OUTHome WorkRoadMotorcycles</v>
      </c>
    </row>
    <row r="1684" spans="1:6" x14ac:dyDescent="0.25">
      <c r="A1684" t="str">
        <f>'BASE SPLIT DEM'!A9234</f>
        <v>TO</v>
      </c>
      <c r="B1684">
        <f>'BASE SPLIT DEM'!B1684</f>
        <v>2020</v>
      </c>
      <c r="C1684" t="str">
        <f>'BASE SPLIT DEM'!C1684</f>
        <v>ADEMPASTRAINNHROAWAL______</v>
      </c>
      <c r="D1684" t="str">
        <f>'BASE SPLIT DEM'!D1684</f>
        <v>PASTRAINNHROAWAL</v>
      </c>
      <c r="E1684" s="4">
        <f>'BASE SPLIT DEM'!E1684+IF('BASE SPLIT DEM'!E1684=0,0,_xlfn.IFNA(VLOOKUP(RIGHT(C1684,6),'Tuning parameter'!$A$3:$AC$11,HLOOKUP(B1684,'Tuning parameter'!$B$1:$AC$2,2,FALSE),FALSE),0))</f>
        <v>1</v>
      </c>
      <c r="F1684" t="str">
        <f>'BASE SPLIT DEM'!F9234</f>
        <v>PassengerTransportationExternal OUTHome WorkRoadWalk</v>
      </c>
    </row>
    <row r="1685" spans="1:6" x14ac:dyDescent="0.25">
      <c r="A1685" t="str">
        <f>'BASE SPLIT DEM'!A9235</f>
        <v>TO</v>
      </c>
      <c r="B1685">
        <f>'BASE SPLIT DEM'!B1685</f>
        <v>2020</v>
      </c>
      <c r="C1685" t="str">
        <f>'BASE SPLIT DEM'!C1685</f>
        <v>ADEMPASTRAINNHROABIK______</v>
      </c>
      <c r="D1685" t="str">
        <f>'BASE SPLIT DEM'!D1685</f>
        <v>PASTRAINNHROABIK</v>
      </c>
      <c r="E1685" s="4">
        <f>'BASE SPLIT DEM'!E1685+IF('BASE SPLIT DEM'!E1685=0,0,_xlfn.IFNA(VLOOKUP(RIGHT(C1685,6),'Tuning parameter'!$A$3:$AC$11,HLOOKUP(B1685,'Tuning parameter'!$B$1:$AC$2,2,FALSE),FALSE),0))</f>
        <v>1</v>
      </c>
      <c r="F1685" t="str">
        <f>'BASE SPLIT DEM'!F9235</f>
        <v>PassengerTransportationExternal OUTHome WorkRoadBicycle</v>
      </c>
    </row>
    <row r="1686" spans="1:6" x14ac:dyDescent="0.25">
      <c r="A1686" t="str">
        <f>'BASE SPLIT DEM'!A9236</f>
        <v>TO</v>
      </c>
      <c r="B1686">
        <f>'BASE SPLIT DEM'!B1686</f>
        <v>2020</v>
      </c>
      <c r="C1686" t="str">
        <f>'BASE SPLIT DEM'!C1686</f>
        <v>ADEMPASTRAEXIHWRAIREG___GOR</v>
      </c>
      <c r="D1686" t="str">
        <f>'BASE SPLIT DEM'!D1686</f>
        <v>PASTRAEXIHWRAIREG</v>
      </c>
      <c r="E1686" s="4">
        <f>'BASE SPLIT DEM'!E1686+IF('BASE SPLIT DEM'!E1686=0,0,_xlfn.IFNA(VLOOKUP(RIGHT(C1686,6),'Tuning parameter'!$A$3:$AC$11,HLOOKUP(B1686,'Tuning parameter'!$B$1:$AC$2,2,FALSE),FALSE),0))</f>
        <v>1</v>
      </c>
      <c r="F1686" t="str">
        <f>'BASE SPLIT DEM'!F9236</f>
        <v>PassengerTransportationExternal OUTHome SchoolRailRegional</v>
      </c>
    </row>
    <row r="1687" spans="1:6" x14ac:dyDescent="0.25">
      <c r="A1687" t="str">
        <f>'BASE SPLIT DEM'!A9238</f>
        <v>TO</v>
      </c>
      <c r="B1687">
        <f>'BASE SPLIT DEM'!B1687</f>
        <v>2020</v>
      </c>
      <c r="C1687" t="str">
        <f>'BASE SPLIT DEM'!C1687</f>
        <v>ADEMPASTRAEXIHWRAIREG___UPX</v>
      </c>
      <c r="D1687" t="str">
        <f>'BASE SPLIT DEM'!D1687</f>
        <v>PASTRAEXIHWRAIREG</v>
      </c>
      <c r="E1687" s="4">
        <f>'BASE SPLIT DEM'!E1687+IF('BASE SPLIT DEM'!E1687=0,0,_xlfn.IFNA(VLOOKUP(RIGHT(C1687,6),'Tuning parameter'!$A$3:$AC$11,HLOOKUP(B1687,'Tuning parameter'!$B$1:$AC$2,2,FALSE),FALSE),0))</f>
        <v>0</v>
      </c>
      <c r="F1687" t="str">
        <f>'BASE SPLIT DEM'!F9238</f>
        <v>PassengerTransportationExternal OUTHome SchoolRailSubway</v>
      </c>
    </row>
    <row r="1688" spans="1:6" x14ac:dyDescent="0.25">
      <c r="A1688" t="str">
        <f>'BASE SPLIT DEM'!A9239</f>
        <v>TO</v>
      </c>
      <c r="B1688">
        <f>'BASE SPLIT DEM'!B1688</f>
        <v>2020</v>
      </c>
      <c r="C1688" t="str">
        <f>'BASE SPLIT DEM'!C1688</f>
        <v>ADEMPASTRAEXIHWRAISUB___TSU</v>
      </c>
      <c r="D1688" t="str">
        <f>'BASE SPLIT DEM'!D1688</f>
        <v>PASTRAEXIHWRAISUB</v>
      </c>
      <c r="E1688" s="4">
        <f>'BASE SPLIT DEM'!E1688+IF('BASE SPLIT DEM'!E1688=0,0,_xlfn.IFNA(VLOOKUP(RIGHT(C1688,6),'Tuning parameter'!$A$3:$AC$11,HLOOKUP(B1688,'Tuning parameter'!$B$1:$AC$2,2,FALSE),FALSE),0))</f>
        <v>1</v>
      </c>
      <c r="F1688" t="str">
        <f>'BASE SPLIT DEM'!F9239</f>
        <v>PassengerTransportationExternal OUTHome SchoolRailTramway</v>
      </c>
    </row>
    <row r="1689" spans="1:6" x14ac:dyDescent="0.25">
      <c r="A1689" t="str">
        <f>'BASE SPLIT DEM'!A9255</f>
        <v>TO</v>
      </c>
      <c r="B1689">
        <f>'BASE SPLIT DEM'!B1689</f>
        <v>2020</v>
      </c>
      <c r="C1689" t="str">
        <f>'BASE SPLIT DEM'!C1689</f>
        <v>ADEMPASTRAEXIHWRAITRM___TST</v>
      </c>
      <c r="D1689" t="str">
        <f>'BASE SPLIT DEM'!D1689</f>
        <v>PASTRAEXIHWRAITRM</v>
      </c>
      <c r="E1689" s="4">
        <f>'BASE SPLIT DEM'!E1689+IF('BASE SPLIT DEM'!E1689=0,0,_xlfn.IFNA(VLOOKUP(RIGHT(C1689,6),'Tuning parameter'!$A$3:$AC$11,HLOOKUP(B1689,'Tuning parameter'!$B$1:$AC$2,2,FALSE),FALSE),0))</f>
        <v>1</v>
      </c>
      <c r="F1689" t="str">
        <f>'BASE SPLIT DEM'!F9255</f>
        <v>PassengerTransportationExternal OUTHome SchoolRoadMotorcycles</v>
      </c>
    </row>
    <row r="1690" spans="1:6" x14ac:dyDescent="0.25">
      <c r="A1690" t="str">
        <f>'BASE SPLIT DEM'!A9256</f>
        <v>TO</v>
      </c>
      <c r="B1690">
        <f>'BASE SPLIT DEM'!B1690</f>
        <v>2020</v>
      </c>
      <c r="C1690" t="str">
        <f>'BASE SPLIT DEM'!C1690</f>
        <v>ADEMPASTRAEXIHWROABUSIUBGOB</v>
      </c>
      <c r="D1690" t="str">
        <f>'BASE SPLIT DEM'!D1690</f>
        <v>PASTRAEXIHWROABUS</v>
      </c>
      <c r="E1690" s="4">
        <f>'BASE SPLIT DEM'!E1690+IF('BASE SPLIT DEM'!E1690=0,0,_xlfn.IFNA(VLOOKUP(RIGHT(C1690,6),'Tuning parameter'!$A$3:$AC$11,HLOOKUP(B1690,'Tuning parameter'!$B$1:$AC$2,2,FALSE),FALSE),0))</f>
        <v>4.9005680130978099E-2</v>
      </c>
      <c r="F1690" t="str">
        <f>'BASE SPLIT DEM'!F9256</f>
        <v>PassengerTransportationExternal OUTHome SchoolRoadWalk</v>
      </c>
    </row>
    <row r="1691" spans="1:6" x14ac:dyDescent="0.25">
      <c r="A1691" t="str">
        <f>'BASE SPLIT DEM'!A9257</f>
        <v>TO</v>
      </c>
      <c r="B1691">
        <f>'BASE SPLIT DEM'!B1691</f>
        <v>2020</v>
      </c>
      <c r="C1691" t="str">
        <f>'BASE SPLIT DEM'!C1691</f>
        <v>ADEMPASTRAEXIHWROABUSURBTBU</v>
      </c>
      <c r="D1691" t="str">
        <f>'BASE SPLIT DEM'!D1691</f>
        <v>PASTRAEXIHWROABUS</v>
      </c>
      <c r="E1691" s="4">
        <f>'BASE SPLIT DEM'!E1691+IF('BASE SPLIT DEM'!E1691=0,0,_xlfn.IFNA(VLOOKUP(RIGHT(C1691,6),'Tuning parameter'!$A$3:$AC$11,HLOOKUP(B1691,'Tuning parameter'!$B$1:$AC$2,2,FALSE),FALSE),0))</f>
        <v>0.74163195821324202</v>
      </c>
      <c r="F1691" t="str">
        <f>'BASE SPLIT DEM'!F9257</f>
        <v>PassengerTransportationExternal OUTHome SchoolRoadBicycle</v>
      </c>
    </row>
    <row r="1692" spans="1:6" x14ac:dyDescent="0.25">
      <c r="A1692" t="str">
        <f>'BASE SPLIT DEM'!A9260</f>
        <v>TO</v>
      </c>
      <c r="B1692">
        <f>'BASE SPLIT DEM'!B1692</f>
        <v>2020</v>
      </c>
      <c r="C1692" t="str">
        <f>'BASE SPLIT DEM'!C1692</f>
        <v>ADEMPASTRAEXIHWROABUSURBWTB</v>
      </c>
      <c r="D1692" t="str">
        <f>'BASE SPLIT DEM'!D1692</f>
        <v>PASTRAEXIHWROABUS</v>
      </c>
      <c r="E1692" s="4">
        <f>'BASE SPLIT DEM'!E1692+IF('BASE SPLIT DEM'!E1692=0,0,_xlfn.IFNA(VLOOKUP(RIGHT(C1692,6),'Tuning parameter'!$A$3:$AC$11,HLOOKUP(B1692,'Tuning parameter'!$B$1:$AC$2,2,FALSE),FALSE),0))</f>
        <v>0</v>
      </c>
      <c r="F1692" t="str">
        <f>'BASE SPLIT DEM'!F9260</f>
        <v>PassengerTransportationExternal OUTHome OtherRailSubway</v>
      </c>
    </row>
    <row r="1693" spans="1:6" x14ac:dyDescent="0.25">
      <c r="A1693" t="str">
        <f>'BASE SPLIT DEM'!A9261</f>
        <v>TO</v>
      </c>
      <c r="B1693">
        <f>'BASE SPLIT DEM'!B1693</f>
        <v>2020</v>
      </c>
      <c r="C1693" t="str">
        <f>'BASE SPLIT DEM'!C1693</f>
        <v>ADEMPASTRAEXIHWROABUSIUBMWAY</v>
      </c>
      <c r="D1693" t="str">
        <f>'BASE SPLIT DEM'!D1693</f>
        <v>PASTRAEXIHWROABUS</v>
      </c>
      <c r="E1693" s="4">
        <f>'BASE SPLIT DEM'!E1693+IF('BASE SPLIT DEM'!E1693=0,0,_xlfn.IFNA(VLOOKUP(RIGHT(C1693,6),'Tuning parameter'!$A$3:$AC$11,HLOOKUP(B1693,'Tuning parameter'!$B$1:$AC$2,2,FALSE),FALSE),0))</f>
        <v>0.177683902870167</v>
      </c>
      <c r="F1693" t="str">
        <f>'BASE SPLIT DEM'!F9261</f>
        <v>PassengerTransportationExternal OUTHome OtherRailTramway</v>
      </c>
    </row>
    <row r="1694" spans="1:6" x14ac:dyDescent="0.25">
      <c r="A1694" t="str">
        <f>'BASE SPLIT DEM'!A9277</f>
        <v>TO</v>
      </c>
      <c r="B1694">
        <f>'BASE SPLIT DEM'!B1694</f>
        <v>2020</v>
      </c>
      <c r="C1694" t="str">
        <f>'BASE SPLIT DEM'!C1694</f>
        <v>ADEMPASTRAEXIHWROABUSIUBVIVA</v>
      </c>
      <c r="D1694" t="str">
        <f>'BASE SPLIT DEM'!D1694</f>
        <v>PASTRAEXIHWROABUS</v>
      </c>
      <c r="E1694" s="4">
        <f>'BASE SPLIT DEM'!E1694+IF('BASE SPLIT DEM'!E1694=0,0,_xlfn.IFNA(VLOOKUP(RIGHT(C1694,6),'Tuning parameter'!$A$3:$AC$11,HLOOKUP(B1694,'Tuning parameter'!$B$1:$AC$2,2,FALSE),FALSE),0))</f>
        <v>2.39008820881767E-2</v>
      </c>
      <c r="F1694" t="str">
        <f>'BASE SPLIT DEM'!F9277</f>
        <v>PassengerTransportationExternal OUTHome OtherRoadMotorcycles</v>
      </c>
    </row>
    <row r="1695" spans="1:6" x14ac:dyDescent="0.25">
      <c r="A1695" t="str">
        <f>'BASE SPLIT DEM'!A9278</f>
        <v>TO</v>
      </c>
      <c r="B1695">
        <f>'BASE SPLIT DEM'!B1695</f>
        <v>2020</v>
      </c>
      <c r="C1695" t="str">
        <f>'BASE SPLIT DEM'!C1695</f>
        <v>ADEMPASTRAEXIHWROABUSIUBDURT</v>
      </c>
      <c r="D1695" t="str">
        <f>'BASE SPLIT DEM'!D1695</f>
        <v>PASTRAEXIHWROABUS</v>
      </c>
      <c r="E1695" s="4">
        <f>'BASE SPLIT DEM'!E1695+IF('BASE SPLIT DEM'!E1695=0,0,_xlfn.IFNA(VLOOKUP(RIGHT(C1695,6),'Tuning parameter'!$A$3:$AC$11,HLOOKUP(B1695,'Tuning parameter'!$B$1:$AC$2,2,FALSE),FALSE),0))</f>
        <v>7.7775766974358699E-3</v>
      </c>
      <c r="F1695" t="str">
        <f>'BASE SPLIT DEM'!F9278</f>
        <v>PassengerTransportationExternal OUTHome OtherRoadWalk</v>
      </c>
    </row>
    <row r="1696" spans="1:6" x14ac:dyDescent="0.25">
      <c r="A1696" t="str">
        <f>'BASE SPLIT DEM'!A9279</f>
        <v>TO</v>
      </c>
      <c r="B1696">
        <f>'BASE SPLIT DEM'!B1696</f>
        <v>2020</v>
      </c>
      <c r="C1696" t="str">
        <f>'BASE SPLIT DEM'!C1696</f>
        <v>ADEMPASTRAEXIHWROABUSSCB___</v>
      </c>
      <c r="D1696" t="str">
        <f>'BASE SPLIT DEM'!D1696</f>
        <v>PASTRAEXIHWROABUS</v>
      </c>
      <c r="E1696" s="4">
        <f>'BASE SPLIT DEM'!E1696+IF('BASE SPLIT DEM'!E1696=0,0,_xlfn.IFNA(VLOOKUP(RIGHT(C1696,6),'Tuning parameter'!$A$3:$AC$11,HLOOKUP(B1696,'Tuning parameter'!$B$1:$AC$2,2,FALSE),FALSE),0))</f>
        <v>0</v>
      </c>
      <c r="F1696" t="str">
        <f>'BASE SPLIT DEM'!F9279</f>
        <v>PassengerTransportationExternal OUTHome OtherRoadBicycle</v>
      </c>
    </row>
    <row r="1697" spans="1:6" x14ac:dyDescent="0.25">
      <c r="A1697" t="str">
        <f>'BASE SPLIT DEM'!A9282</f>
        <v>TO</v>
      </c>
      <c r="B1697">
        <f>'BASE SPLIT DEM'!B1697</f>
        <v>2020</v>
      </c>
      <c r="C1697" t="str">
        <f>'BASE SPLIT DEM'!C1697</f>
        <v>ADEMPASTRAEXIHWROACAR___RSH</v>
      </c>
      <c r="D1697" t="str">
        <f>'BASE SPLIT DEM'!D1697</f>
        <v>PASTRAEXIHWROACAR</v>
      </c>
      <c r="E1697" s="4">
        <f>'BASE SPLIT DEM'!E1697+IF('BASE SPLIT DEM'!E1697=0,0,_xlfn.IFNA(VLOOKUP(RIGHT(C1697,6),'Tuning parameter'!$A$3:$AC$11,HLOOKUP(B1697,'Tuning parameter'!$B$1:$AC$2,2,FALSE),FALSE),0))</f>
        <v>1.3511232481335201E-2</v>
      </c>
      <c r="F1697" t="str">
        <f>'BASE SPLIT DEM'!F9282</f>
        <v>PassengerTransportationExternal OUTNon Home basedRailSubway</v>
      </c>
    </row>
    <row r="1698" spans="1:6" x14ac:dyDescent="0.25">
      <c r="A1698" t="str">
        <f>'BASE SPLIT DEM'!A9283</f>
        <v>TO</v>
      </c>
      <c r="B1698">
        <f>'BASE SPLIT DEM'!B1698</f>
        <v>2020</v>
      </c>
      <c r="C1698" t="str">
        <f>'BASE SPLIT DEM'!C1698</f>
        <v>ADEMPASTRAEXIHWROACAR___TAX</v>
      </c>
      <c r="D1698" t="str">
        <f>'BASE SPLIT DEM'!D1698</f>
        <v>PASTRAEXIHWROACAR</v>
      </c>
      <c r="E1698" s="4">
        <f>'BASE SPLIT DEM'!E1698+IF('BASE SPLIT DEM'!E1698=0,0,_xlfn.IFNA(VLOOKUP(RIGHT(C1698,6),'Tuning parameter'!$A$3:$AC$11,HLOOKUP(B1698,'Tuning parameter'!$B$1:$AC$2,2,FALSE),FALSE),0))</f>
        <v>1.08157195638427E-2</v>
      </c>
      <c r="F1698" t="str">
        <f>'BASE SPLIT DEM'!F9283</f>
        <v>PassengerTransportationExternal OUTNon Home basedRailTramway</v>
      </c>
    </row>
    <row r="1699" spans="1:6" x14ac:dyDescent="0.25">
      <c r="A1699" t="str">
        <f>'BASE SPLIT DEM'!A9299</f>
        <v>TO</v>
      </c>
      <c r="B1699">
        <f>'BASE SPLIT DEM'!B1699</f>
        <v>2020</v>
      </c>
      <c r="C1699" t="str">
        <f>'BASE SPLIT DEM'!C1699</f>
        <v>ADEMPASTRAEXIHWROACAR___ADR</v>
      </c>
      <c r="D1699" t="str">
        <f>'BASE SPLIT DEM'!D1699</f>
        <v>PASTRAEXIHWROACAR</v>
      </c>
      <c r="E1699" s="4">
        <f>'BASE SPLIT DEM'!E1699+IF('BASE SPLIT DEM'!E1699=0,0,_xlfn.IFNA(VLOOKUP(RIGHT(C1699,6),'Tuning parameter'!$A$3:$AC$11,HLOOKUP(B1699,'Tuning parameter'!$B$1:$AC$2,2,FALSE),FALSE),0))</f>
        <v>0.86770200888905602</v>
      </c>
      <c r="F1699" t="str">
        <f>'BASE SPLIT DEM'!F9299</f>
        <v>PassengerTransportationExternal OUTNon Home basedRoadMotorcycles</v>
      </c>
    </row>
    <row r="1700" spans="1:6" x14ac:dyDescent="0.25">
      <c r="A1700" t="str">
        <f>'BASE SPLIT DEM'!A9300</f>
        <v>TO</v>
      </c>
      <c r="B1700">
        <f>'BASE SPLIT DEM'!B1700</f>
        <v>2020</v>
      </c>
      <c r="C1700" t="str">
        <f>'BASE SPLIT DEM'!C1700</f>
        <v>ADEMPASTRAEXIHWROACAR___APG</v>
      </c>
      <c r="D1700" t="str">
        <f>'BASE SPLIT DEM'!D1700</f>
        <v>PASTRAEXIHWROACAR</v>
      </c>
      <c r="E1700" s="4">
        <f>'BASE SPLIT DEM'!E1700+IF('BASE SPLIT DEM'!E1700=0,0,_xlfn.IFNA(VLOOKUP(RIGHT(C1700,6),'Tuning parameter'!$A$3:$AC$11,HLOOKUP(B1700,'Tuning parameter'!$B$1:$AC$2,2,FALSE),FALSE),0))</f>
        <v>0.107971039065765</v>
      </c>
      <c r="F1700" t="str">
        <f>'BASE SPLIT DEM'!F9300</f>
        <v>PassengerTransportationExternal OUTNon Home basedRoadWalk</v>
      </c>
    </row>
    <row r="1701" spans="1:6" x14ac:dyDescent="0.25">
      <c r="A1701" t="str">
        <f>'BASE SPLIT DEM'!A9301</f>
        <v>TO</v>
      </c>
      <c r="B1701">
        <f>'BASE SPLIT DEM'!B1701</f>
        <v>2020</v>
      </c>
      <c r="C1701" t="str">
        <f>'BASE SPLIT DEM'!C1701</f>
        <v>ADEMPASTRAEXIHWROATRULGTRSH</v>
      </c>
      <c r="D1701" t="str">
        <f>'BASE SPLIT DEM'!D1701</f>
        <v>PASTRAEXIHWROATRU</v>
      </c>
      <c r="E1701" s="4">
        <f>'BASE SPLIT DEM'!E1701+IF('BASE SPLIT DEM'!E1701=0,0,_xlfn.IFNA(VLOOKUP(RIGHT(C1701,6),'Tuning parameter'!$A$3:$AC$11,HLOOKUP(B1701,'Tuning parameter'!$B$1:$AC$2,2,FALSE),FALSE),0))</f>
        <v>1.3516939479092299E-2</v>
      </c>
      <c r="F1701" t="str">
        <f>'BASE SPLIT DEM'!F9301</f>
        <v>PassengerTransportationExternal OUTNon Home basedRoadBicycle</v>
      </c>
    </row>
    <row r="1702" spans="1:6" x14ac:dyDescent="0.25">
      <c r="A1702" t="str">
        <f>'BASE SPLIT DEM'!A9410</f>
        <v>TO</v>
      </c>
      <c r="B1702">
        <f>'BASE SPLIT DEM'!B1702</f>
        <v>2020</v>
      </c>
      <c r="C1702" t="str">
        <f>'BASE SPLIT DEM'!C1702</f>
        <v>ADEMPASTRAEXIHWROATRULGTTAX</v>
      </c>
      <c r="D1702" t="str">
        <f>'BASE SPLIT DEM'!D1702</f>
        <v>PASTRAEXIHWROATRU</v>
      </c>
      <c r="E1702" s="4">
        <f>'BASE SPLIT DEM'!E1702+IF('BASE SPLIT DEM'!E1702=0,0,_xlfn.IFNA(VLOOKUP(RIGHT(C1702,6),'Tuning parameter'!$A$3:$AC$11,HLOOKUP(B1702,'Tuning parameter'!$B$1:$AC$2,2,FALSE),FALSE),0))</f>
        <v>3.4924222617454702E-3</v>
      </c>
      <c r="F1702" t="str">
        <f>'BASE SPLIT DEM'!F9410</f>
        <v>PassengerTransportationIn BoundaryHome WorkRailRegional</v>
      </c>
    </row>
    <row r="1703" spans="1:6" x14ac:dyDescent="0.25">
      <c r="A1703" t="str">
        <f>'BASE SPLIT DEM'!A9412</f>
        <v>TO</v>
      </c>
      <c r="B1703">
        <f>'BASE SPLIT DEM'!B1703</f>
        <v>2020</v>
      </c>
      <c r="C1703" t="str">
        <f>'BASE SPLIT DEM'!C1703</f>
        <v>ADEMPASTRAEXIHWROATRULGTADR</v>
      </c>
      <c r="D1703" t="str">
        <f>'BASE SPLIT DEM'!D1703</f>
        <v>PASTRAEXIHWROATRU</v>
      </c>
      <c r="E1703" s="4">
        <f>'BASE SPLIT DEM'!E1703+IF('BASE SPLIT DEM'!E1703=0,0,_xlfn.IFNA(VLOOKUP(RIGHT(C1703,6),'Tuning parameter'!$A$3:$AC$11,HLOOKUP(B1703,'Tuning parameter'!$B$1:$AC$2,2,FALSE),FALSE),0))</f>
        <v>0.87412592797713495</v>
      </c>
      <c r="F1703" t="str">
        <f>'BASE SPLIT DEM'!F9412</f>
        <v>PassengerTransportationIn BoundaryHome WorkRailSubway</v>
      </c>
    </row>
    <row r="1704" spans="1:6" x14ac:dyDescent="0.25">
      <c r="A1704" t="str">
        <f>'BASE SPLIT DEM'!A9413</f>
        <v>TO</v>
      </c>
      <c r="B1704">
        <f>'BASE SPLIT DEM'!B1704</f>
        <v>2020</v>
      </c>
      <c r="C1704" t="str">
        <f>'BASE SPLIT DEM'!C1704</f>
        <v>ADEMPASTRAEXIHWROATRULGTAPG</v>
      </c>
      <c r="D1704" t="str">
        <f>'BASE SPLIT DEM'!D1704</f>
        <v>PASTRAEXIHWROATRU</v>
      </c>
      <c r="E1704" s="4">
        <f>'BASE SPLIT DEM'!E1704+IF('BASE SPLIT DEM'!E1704=0,0,_xlfn.IFNA(VLOOKUP(RIGHT(C1704,6),'Tuning parameter'!$A$3:$AC$11,HLOOKUP(B1704,'Tuning parameter'!$B$1:$AC$2,2,FALSE),FALSE),0))</f>
        <v>0.108864710282026</v>
      </c>
      <c r="F1704" t="str">
        <f>'BASE SPLIT DEM'!F9413</f>
        <v>PassengerTransportationIn BoundaryHome WorkRailTramway</v>
      </c>
    </row>
    <row r="1705" spans="1:6" x14ac:dyDescent="0.25">
      <c r="A1705" t="str">
        <f>'BASE SPLIT DEM'!A9429</f>
        <v>TO</v>
      </c>
      <c r="B1705">
        <f>'BASE SPLIT DEM'!B1705</f>
        <v>2020</v>
      </c>
      <c r="C1705" t="str">
        <f>'BASE SPLIT DEM'!C1705</f>
        <v>ADEMPASTRAEXIHWROAMOR______</v>
      </c>
      <c r="D1705" t="str">
        <f>'BASE SPLIT DEM'!D1705</f>
        <v>PASTRAEXIHWROAMOR</v>
      </c>
      <c r="E1705" s="4">
        <f>'BASE SPLIT DEM'!E1705+IF('BASE SPLIT DEM'!E1705=0,0,_xlfn.IFNA(VLOOKUP(RIGHT(C1705,6),'Tuning parameter'!$A$3:$AC$11,HLOOKUP(B1705,'Tuning parameter'!$B$1:$AC$2,2,FALSE),FALSE),0))</f>
        <v>1</v>
      </c>
      <c r="F1705" t="str">
        <f>'BASE SPLIT DEM'!F9429</f>
        <v>PassengerTransportationIn BoundaryHome WorkRoadMotorcycles</v>
      </c>
    </row>
    <row r="1706" spans="1:6" x14ac:dyDescent="0.25">
      <c r="A1706" t="str">
        <f>'BASE SPLIT DEM'!A9430</f>
        <v>TO</v>
      </c>
      <c r="B1706">
        <f>'BASE SPLIT DEM'!B1706</f>
        <v>2020</v>
      </c>
      <c r="C1706" t="str">
        <f>'BASE SPLIT DEM'!C1706</f>
        <v>ADEMPASTRAEXIHWROAWAL______</v>
      </c>
      <c r="D1706" t="str">
        <f>'BASE SPLIT DEM'!D1706</f>
        <v>PASTRAEXIHWROAWAL</v>
      </c>
      <c r="E1706" s="4">
        <f>'BASE SPLIT DEM'!E1706+IF('BASE SPLIT DEM'!E1706=0,0,_xlfn.IFNA(VLOOKUP(RIGHT(C1706,6),'Tuning parameter'!$A$3:$AC$11,HLOOKUP(B1706,'Tuning parameter'!$B$1:$AC$2,2,FALSE),FALSE),0))</f>
        <v>1</v>
      </c>
      <c r="F1706" t="str">
        <f>'BASE SPLIT DEM'!F9430</f>
        <v>PassengerTransportationIn BoundaryHome WorkRoadWalk</v>
      </c>
    </row>
    <row r="1707" spans="1:6" x14ac:dyDescent="0.25">
      <c r="A1707" t="str">
        <f>'BASE SPLIT DEM'!A9431</f>
        <v>TO</v>
      </c>
      <c r="B1707">
        <f>'BASE SPLIT DEM'!B1707</f>
        <v>2020</v>
      </c>
      <c r="C1707" t="str">
        <f>'BASE SPLIT DEM'!C1707</f>
        <v>ADEMPASTRAEXIHWROABIK______</v>
      </c>
      <c r="D1707" t="str">
        <f>'BASE SPLIT DEM'!D1707</f>
        <v>PASTRAEXIHWROABIK</v>
      </c>
      <c r="E1707" s="4">
        <f>'BASE SPLIT DEM'!E1707+IF('BASE SPLIT DEM'!E1707=0,0,_xlfn.IFNA(VLOOKUP(RIGHT(C1707,6),'Tuning parameter'!$A$3:$AC$11,HLOOKUP(B1707,'Tuning parameter'!$B$1:$AC$2,2,FALSE),FALSE),0))</f>
        <v>1</v>
      </c>
      <c r="F1707" t="str">
        <f>'BASE SPLIT DEM'!F9431</f>
        <v>PassengerTransportationIn BoundaryHome WorkRoadBicycle</v>
      </c>
    </row>
    <row r="1708" spans="1:6" x14ac:dyDescent="0.25">
      <c r="A1708" t="str">
        <f>'BASE SPLIT DEM'!A9432</f>
        <v>TO</v>
      </c>
      <c r="B1708">
        <f>'BASE SPLIT DEM'!B1708</f>
        <v>2020</v>
      </c>
      <c r="C1708" t="str">
        <f>'BASE SPLIT DEM'!C1708</f>
        <v>ADEMPASTRAEXIHSRAIREG___GOR</v>
      </c>
      <c r="D1708" t="str">
        <f>'BASE SPLIT DEM'!D1708</f>
        <v>PASTRAEXIHSRAIREG</v>
      </c>
      <c r="E1708" s="4">
        <f>'BASE SPLIT DEM'!E1708+IF('BASE SPLIT DEM'!E1708=0,0,_xlfn.IFNA(VLOOKUP(RIGHT(C1708,6),'Tuning parameter'!$A$3:$AC$11,HLOOKUP(B1708,'Tuning parameter'!$B$1:$AC$2,2,FALSE),FALSE),0))</f>
        <v>1</v>
      </c>
      <c r="F1708" t="str">
        <f>'BASE SPLIT DEM'!F9432</f>
        <v>PassengerTransportationIn BoundaryHome SchoolRailRegional</v>
      </c>
    </row>
    <row r="1709" spans="1:6" x14ac:dyDescent="0.25">
      <c r="A1709" t="str">
        <f>'BASE SPLIT DEM'!A9434</f>
        <v>TO</v>
      </c>
      <c r="B1709">
        <f>'BASE SPLIT DEM'!B1709</f>
        <v>2020</v>
      </c>
      <c r="C1709" t="str">
        <f>'BASE SPLIT DEM'!C1709</f>
        <v>ADEMPASTRAEXIHSRAIREG___UPX</v>
      </c>
      <c r="D1709" t="str">
        <f>'BASE SPLIT DEM'!D1709</f>
        <v>PASTRAEXIHSRAIREG</v>
      </c>
      <c r="E1709" s="4">
        <f>'BASE SPLIT DEM'!E1709+IF('BASE SPLIT DEM'!E1709=0,0,_xlfn.IFNA(VLOOKUP(RIGHT(C1709,6),'Tuning parameter'!$A$3:$AC$11,HLOOKUP(B1709,'Tuning parameter'!$B$1:$AC$2,2,FALSE),FALSE),0))</f>
        <v>0</v>
      </c>
      <c r="F1709" t="str">
        <f>'BASE SPLIT DEM'!F9434</f>
        <v>PassengerTransportationIn BoundaryHome SchoolRailSubway</v>
      </c>
    </row>
    <row r="1710" spans="1:6" x14ac:dyDescent="0.25">
      <c r="A1710" t="str">
        <f>'BASE SPLIT DEM'!A9435</f>
        <v>TO</v>
      </c>
      <c r="B1710">
        <f>'BASE SPLIT DEM'!B1710</f>
        <v>2020</v>
      </c>
      <c r="C1710" t="str">
        <f>'BASE SPLIT DEM'!C1710</f>
        <v>ADEMPASTRAEXIHSRAISUB___TSU</v>
      </c>
      <c r="D1710" t="str">
        <f>'BASE SPLIT DEM'!D1710</f>
        <v>PASTRAEXIHSRAISUB</v>
      </c>
      <c r="E1710" s="4">
        <f>'BASE SPLIT DEM'!E1710+IF('BASE SPLIT DEM'!E1710=0,0,_xlfn.IFNA(VLOOKUP(RIGHT(C1710,6),'Tuning parameter'!$A$3:$AC$11,HLOOKUP(B1710,'Tuning parameter'!$B$1:$AC$2,2,FALSE),FALSE),0))</f>
        <v>1</v>
      </c>
      <c r="F1710" t="str">
        <f>'BASE SPLIT DEM'!F9435</f>
        <v>PassengerTransportationIn BoundaryHome SchoolRailTramway</v>
      </c>
    </row>
    <row r="1711" spans="1:6" x14ac:dyDescent="0.25">
      <c r="A1711" t="str">
        <f>'BASE SPLIT DEM'!A9451</f>
        <v>TO</v>
      </c>
      <c r="B1711">
        <f>'BASE SPLIT DEM'!B1711</f>
        <v>2020</v>
      </c>
      <c r="C1711" t="str">
        <f>'BASE SPLIT DEM'!C1711</f>
        <v>ADEMPASTRAEXIHSRAITRM___TST</v>
      </c>
      <c r="D1711" t="str">
        <f>'BASE SPLIT DEM'!D1711</f>
        <v>PASTRAEXIHSRAITRM</v>
      </c>
      <c r="E1711" s="4">
        <f>'BASE SPLIT DEM'!E1711+IF('BASE SPLIT DEM'!E1711=0,0,_xlfn.IFNA(VLOOKUP(RIGHT(C1711,6),'Tuning parameter'!$A$3:$AC$11,HLOOKUP(B1711,'Tuning parameter'!$B$1:$AC$2,2,FALSE),FALSE),0))</f>
        <v>1</v>
      </c>
      <c r="F1711" t="str">
        <f>'BASE SPLIT DEM'!F9451</f>
        <v>PassengerTransportationIn BoundaryHome SchoolRoadMotorcycles</v>
      </c>
    </row>
    <row r="1712" spans="1:6" x14ac:dyDescent="0.25">
      <c r="A1712" t="str">
        <f>'BASE SPLIT DEM'!A9452</f>
        <v>TO</v>
      </c>
      <c r="B1712">
        <f>'BASE SPLIT DEM'!B1712</f>
        <v>2020</v>
      </c>
      <c r="C1712" t="str">
        <f>'BASE SPLIT DEM'!C1712</f>
        <v>ADEMPASTRAEXIHSROABUSIUBGOB</v>
      </c>
      <c r="D1712" t="str">
        <f>'BASE SPLIT DEM'!D1712</f>
        <v>PASTRAEXIHSROABUS</v>
      </c>
      <c r="E1712" s="4">
        <f>'BASE SPLIT DEM'!E1712+IF('BASE SPLIT DEM'!E1712=0,0,_xlfn.IFNA(VLOOKUP(RIGHT(C1712,6),'Tuning parameter'!$A$3:$AC$11,HLOOKUP(B1712,'Tuning parameter'!$B$1:$AC$2,2,FALSE),FALSE),0))</f>
        <v>4.9005680130978099E-2</v>
      </c>
      <c r="F1712" t="str">
        <f>'BASE SPLIT DEM'!F9452</f>
        <v>PassengerTransportationIn BoundaryHome SchoolRoadWalk</v>
      </c>
    </row>
    <row r="1713" spans="1:6" x14ac:dyDescent="0.25">
      <c r="A1713" t="str">
        <f>'BASE SPLIT DEM'!A9453</f>
        <v>TO</v>
      </c>
      <c r="B1713">
        <f>'BASE SPLIT DEM'!B1713</f>
        <v>2020</v>
      </c>
      <c r="C1713" t="str">
        <f>'BASE SPLIT DEM'!C1713</f>
        <v>ADEMPASTRAEXIHSROABUSURBTBU</v>
      </c>
      <c r="D1713" t="str">
        <f>'BASE SPLIT DEM'!D1713</f>
        <v>PASTRAEXIHSROABUS</v>
      </c>
      <c r="E1713" s="4">
        <f>'BASE SPLIT DEM'!E1713+IF('BASE SPLIT DEM'!E1713=0,0,_xlfn.IFNA(VLOOKUP(RIGHT(C1713,6),'Tuning parameter'!$A$3:$AC$11,HLOOKUP(B1713,'Tuning parameter'!$B$1:$AC$2,2,FALSE),FALSE),0))</f>
        <v>0.34128375214261802</v>
      </c>
      <c r="F1713" t="str">
        <f>'BASE SPLIT DEM'!F9453</f>
        <v>PassengerTransportationIn BoundaryHome SchoolRoadBicycle</v>
      </c>
    </row>
    <row r="1714" spans="1:6" x14ac:dyDescent="0.25">
      <c r="A1714" t="str">
        <f>'BASE SPLIT DEM'!A9454</f>
        <v>TO</v>
      </c>
      <c r="B1714">
        <f>'BASE SPLIT DEM'!B1714</f>
        <v>2020</v>
      </c>
      <c r="C1714" t="str">
        <f>'BASE SPLIT DEM'!C1714</f>
        <v>ADEMPASTRAEXIHSROABUSURBWTB</v>
      </c>
      <c r="D1714" t="str">
        <f>'BASE SPLIT DEM'!D1714</f>
        <v>PASTRAEXIHSROABUS</v>
      </c>
      <c r="E1714" s="4">
        <f>'BASE SPLIT DEM'!E1714+IF('BASE SPLIT DEM'!E1714=0,0,_xlfn.IFNA(VLOOKUP(RIGHT(C1714,6),'Tuning parameter'!$A$3:$AC$11,HLOOKUP(B1714,'Tuning parameter'!$B$1:$AC$2,2,FALSE),FALSE),0))</f>
        <v>0</v>
      </c>
      <c r="F1714" t="str">
        <f>'BASE SPLIT DEM'!F9454</f>
        <v>PassengerTransportationIn BoundaryHome OtherRailRegional</v>
      </c>
    </row>
    <row r="1715" spans="1:6" x14ac:dyDescent="0.25">
      <c r="A1715" t="str">
        <f>'BASE SPLIT DEM'!A9456</f>
        <v>TO</v>
      </c>
      <c r="B1715">
        <f>'BASE SPLIT DEM'!B1715</f>
        <v>2020</v>
      </c>
      <c r="C1715" t="str">
        <f>'BASE SPLIT DEM'!C1715</f>
        <v>ADEMPASTRAEXIHSROABUSIUBMWAY</v>
      </c>
      <c r="D1715" t="str">
        <f>'BASE SPLIT DEM'!D1715</f>
        <v>PASTRAEXIHSROABUS</v>
      </c>
      <c r="E1715" s="4">
        <f>'BASE SPLIT DEM'!E1715+IF('BASE SPLIT DEM'!E1715=0,0,_xlfn.IFNA(VLOOKUP(RIGHT(C1715,6),'Tuning parameter'!$A$3:$AC$11,HLOOKUP(B1715,'Tuning parameter'!$B$1:$AC$2,2,FALSE),FALSE),0))</f>
        <v>0.17768389208875501</v>
      </c>
      <c r="F1715" t="str">
        <f>'BASE SPLIT DEM'!F9456</f>
        <v>PassengerTransportationIn BoundaryHome OtherRailSubway</v>
      </c>
    </row>
    <row r="1716" spans="1:6" x14ac:dyDescent="0.25">
      <c r="A1716" t="str">
        <f>'BASE SPLIT DEM'!A9457</f>
        <v>TO</v>
      </c>
      <c r="B1716">
        <f>'BASE SPLIT DEM'!B1716</f>
        <v>2020</v>
      </c>
      <c r="C1716" t="str">
        <f>'BASE SPLIT DEM'!C1716</f>
        <v>ADEMPASTRAEXIHSROABUSIUBVIVA</v>
      </c>
      <c r="D1716" t="str">
        <f>'BASE SPLIT DEM'!D1716</f>
        <v>PASTRAEXIHSROABUS</v>
      </c>
      <c r="E1716" s="4">
        <f>'BASE SPLIT DEM'!E1716+IF('BASE SPLIT DEM'!E1716=0,0,_xlfn.IFNA(VLOOKUP(RIGHT(C1716,6),'Tuning parameter'!$A$3:$AC$11,HLOOKUP(B1716,'Tuning parameter'!$B$1:$AC$2,2,FALSE),FALSE),0))</f>
        <v>2.3900880637931499E-2</v>
      </c>
      <c r="F1716" t="str">
        <f>'BASE SPLIT DEM'!F9457</f>
        <v>PassengerTransportationIn BoundaryHome OtherRailTramway</v>
      </c>
    </row>
    <row r="1717" spans="1:6" x14ac:dyDescent="0.25">
      <c r="A1717" t="str">
        <f>'BASE SPLIT DEM'!A9473</f>
        <v>TO</v>
      </c>
      <c r="B1717">
        <f>'BASE SPLIT DEM'!B1717</f>
        <v>2020</v>
      </c>
      <c r="C1717" t="str">
        <f>'BASE SPLIT DEM'!C1717</f>
        <v>ADEMPASTRAEXIHSROABUSIUBDURT</v>
      </c>
      <c r="D1717" t="str">
        <f>'BASE SPLIT DEM'!D1717</f>
        <v>PASTRAEXIHSROABUS</v>
      </c>
      <c r="E1717" s="4">
        <f>'BASE SPLIT DEM'!E1717+IF('BASE SPLIT DEM'!E1717=0,0,_xlfn.IFNA(VLOOKUP(RIGHT(C1717,6),'Tuning parameter'!$A$3:$AC$11,HLOOKUP(B1717,'Tuning parameter'!$B$1:$AC$2,2,FALSE),FALSE),0))</f>
        <v>7.7775762255121198E-3</v>
      </c>
      <c r="F1717" t="str">
        <f>'BASE SPLIT DEM'!F9473</f>
        <v>PassengerTransportationIn BoundaryHome OtherRoadMotorcycles</v>
      </c>
    </row>
    <row r="1718" spans="1:6" x14ac:dyDescent="0.25">
      <c r="A1718" t="str">
        <f>'BASE SPLIT DEM'!A9474</f>
        <v>TO</v>
      </c>
      <c r="B1718">
        <f>'BASE SPLIT DEM'!B1718</f>
        <v>2020</v>
      </c>
      <c r="C1718" t="str">
        <f>'BASE SPLIT DEM'!C1718</f>
        <v>ADEMPASTRAEXIHSROABUSSCB___</v>
      </c>
      <c r="D1718" t="str">
        <f>'BASE SPLIT DEM'!D1718</f>
        <v>PASTRAEXIHSROABUS</v>
      </c>
      <c r="E1718" s="4">
        <f>'BASE SPLIT DEM'!E1718+IF('BASE SPLIT DEM'!E1718=0,0,_xlfn.IFNA(VLOOKUP(RIGHT(C1718,6),'Tuning parameter'!$A$3:$AC$11,HLOOKUP(B1718,'Tuning parameter'!$B$1:$AC$2,2,FALSE),FALSE),0))</f>
        <v>0.40034821877420401</v>
      </c>
      <c r="F1718" t="str">
        <f>'BASE SPLIT DEM'!F9474</f>
        <v>PassengerTransportationIn BoundaryHome OtherRoadWalk</v>
      </c>
    </row>
    <row r="1719" spans="1:6" x14ac:dyDescent="0.25">
      <c r="A1719" t="str">
        <f>'BASE SPLIT DEM'!A9475</f>
        <v>TO</v>
      </c>
      <c r="B1719">
        <f>'BASE SPLIT DEM'!B1719</f>
        <v>2020</v>
      </c>
      <c r="C1719" t="str">
        <f>'BASE SPLIT DEM'!C1719</f>
        <v>ADEMPASTRAEXIHSROACAR___RSH</v>
      </c>
      <c r="D1719" t="str">
        <f>'BASE SPLIT DEM'!D1719</f>
        <v>PASTRAEXIHSROACAR</v>
      </c>
      <c r="E1719" s="4">
        <f>'BASE SPLIT DEM'!E1719+IF('BASE SPLIT DEM'!E1719=0,0,_xlfn.IFNA(VLOOKUP(RIGHT(C1719,6),'Tuning parameter'!$A$3:$AC$11,HLOOKUP(B1719,'Tuning parameter'!$B$1:$AC$2,2,FALSE),FALSE),0))</f>
        <v>0</v>
      </c>
      <c r="F1719" t="str">
        <f>'BASE SPLIT DEM'!F9475</f>
        <v>PassengerTransportationIn BoundaryHome OtherRoadBicycle</v>
      </c>
    </row>
    <row r="1720" spans="1:6" x14ac:dyDescent="0.25">
      <c r="A1720" t="str">
        <f>'BASE SPLIT DEM'!A9476</f>
        <v>TO</v>
      </c>
      <c r="B1720">
        <f>'BASE SPLIT DEM'!B1720</f>
        <v>2020</v>
      </c>
      <c r="C1720" t="str">
        <f>'BASE SPLIT DEM'!C1720</f>
        <v>ADEMPASTRAEXIHSROACAR___TAX</v>
      </c>
      <c r="D1720" t="str">
        <f>'BASE SPLIT DEM'!D1720</f>
        <v>PASTRAEXIHSROACAR</v>
      </c>
      <c r="E1720" s="4">
        <f>'BASE SPLIT DEM'!E1720+IF('BASE SPLIT DEM'!E1720=0,0,_xlfn.IFNA(VLOOKUP(RIGHT(C1720,6),'Tuning parameter'!$A$3:$AC$11,HLOOKUP(B1720,'Tuning parameter'!$B$1:$AC$2,2,FALSE),FALSE),0))</f>
        <v>1.08157195638427E-2</v>
      </c>
      <c r="F1720" t="str">
        <f>'BASE SPLIT DEM'!F9476</f>
        <v>PassengerTransportationIn BoundaryNon Home basedRailRegional</v>
      </c>
    </row>
    <row r="1721" spans="1:6" x14ac:dyDescent="0.25">
      <c r="A1721" t="str">
        <f>'BASE SPLIT DEM'!A9478</f>
        <v>TO</v>
      </c>
      <c r="B1721">
        <f>'BASE SPLIT DEM'!B1721</f>
        <v>2020</v>
      </c>
      <c r="C1721" t="str">
        <f>'BASE SPLIT DEM'!C1721</f>
        <v>ADEMPASTRAEXIHSROACAR___ADR</v>
      </c>
      <c r="D1721" t="str">
        <f>'BASE SPLIT DEM'!D1721</f>
        <v>PASTRAEXIHSROACAR</v>
      </c>
      <c r="E1721" s="4">
        <f>'BASE SPLIT DEM'!E1721+IF('BASE SPLIT DEM'!E1721=0,0,_xlfn.IFNA(VLOOKUP(RIGHT(C1721,6),'Tuning parameter'!$A$3:$AC$11,HLOOKUP(B1721,'Tuning parameter'!$B$1:$AC$2,2,FALSE),FALSE),0))</f>
        <v>0.400042806032957</v>
      </c>
      <c r="F1721" t="str">
        <f>'BASE SPLIT DEM'!F9478</f>
        <v>PassengerTransportationIn BoundaryNon Home basedRailSubway</v>
      </c>
    </row>
    <row r="1722" spans="1:6" x14ac:dyDescent="0.25">
      <c r="A1722" t="str">
        <f>'BASE SPLIT DEM'!A9479</f>
        <v>TO</v>
      </c>
      <c r="B1722">
        <f>'BASE SPLIT DEM'!B1722</f>
        <v>2020</v>
      </c>
      <c r="C1722" t="str">
        <f>'BASE SPLIT DEM'!C1722</f>
        <v>ADEMPASTRAEXIHSROACAR___APG</v>
      </c>
      <c r="D1722" t="str">
        <f>'BASE SPLIT DEM'!D1722</f>
        <v>PASTRAEXIHSROACAR</v>
      </c>
      <c r="E1722" s="4">
        <f>'BASE SPLIT DEM'!E1722+IF('BASE SPLIT DEM'!E1722=0,0,_xlfn.IFNA(VLOOKUP(RIGHT(C1722,6),'Tuning parameter'!$A$3:$AC$11,HLOOKUP(B1722,'Tuning parameter'!$B$1:$AC$2,2,FALSE),FALSE),0))</f>
        <v>0.58914147440319897</v>
      </c>
      <c r="F1722" t="str">
        <f>'BASE SPLIT DEM'!F9479</f>
        <v>PassengerTransportationIn BoundaryNon Home basedRailTramway</v>
      </c>
    </row>
    <row r="1723" spans="1:6" x14ac:dyDescent="0.25">
      <c r="A1723" t="str">
        <f>'BASE SPLIT DEM'!A9495</f>
        <v>TO</v>
      </c>
      <c r="B1723">
        <f>'BASE SPLIT DEM'!B1723</f>
        <v>2020</v>
      </c>
      <c r="C1723" t="str">
        <f>'BASE SPLIT DEM'!C1723</f>
        <v>ADEMPASTRAEXIHSROATRULGTRSH</v>
      </c>
      <c r="D1723" t="str">
        <f>'BASE SPLIT DEM'!D1723</f>
        <v>PASTRAEXIHSROATRU</v>
      </c>
      <c r="E1723" s="4">
        <f>'BASE SPLIT DEM'!E1723+IF('BASE SPLIT DEM'!E1723=0,0,_xlfn.IFNA(VLOOKUP(RIGHT(C1723,6),'Tuning parameter'!$A$3:$AC$11,HLOOKUP(B1723,'Tuning parameter'!$B$1:$AC$2,2,FALSE),FALSE),0))</f>
        <v>0</v>
      </c>
      <c r="F1723" t="str">
        <f>'BASE SPLIT DEM'!F9495</f>
        <v>PassengerTransportationIn BoundaryNon Home basedRoadMotorcycles</v>
      </c>
    </row>
    <row r="1724" spans="1:6" x14ac:dyDescent="0.25">
      <c r="A1724" t="str">
        <f>'BASE SPLIT DEM'!A9496</f>
        <v>TO</v>
      </c>
      <c r="B1724">
        <f>'BASE SPLIT DEM'!B1724</f>
        <v>2020</v>
      </c>
      <c r="C1724" t="str">
        <f>'BASE SPLIT DEM'!C1724</f>
        <v>ADEMPASTRAEXIHSROATRULGTTAX</v>
      </c>
      <c r="D1724" t="str">
        <f>'BASE SPLIT DEM'!D1724</f>
        <v>PASTRAEXIHSROATRU</v>
      </c>
      <c r="E1724" s="4">
        <f>'BASE SPLIT DEM'!E1724+IF('BASE SPLIT DEM'!E1724=0,0,_xlfn.IFNA(VLOOKUP(RIGHT(C1724,6),'Tuning parameter'!$A$3:$AC$11,HLOOKUP(B1724,'Tuning parameter'!$B$1:$AC$2,2,FALSE),FALSE),0))</f>
        <v>3.4924222617454702E-3</v>
      </c>
      <c r="F1724" t="str">
        <f>'BASE SPLIT DEM'!F9496</f>
        <v>PassengerTransportationIn BoundaryNon Home basedRoadWalk</v>
      </c>
    </row>
    <row r="1725" spans="1:6" x14ac:dyDescent="0.25">
      <c r="A1725" t="str">
        <f>'BASE SPLIT DEM'!A9497</f>
        <v>TO</v>
      </c>
      <c r="B1725">
        <f>'BASE SPLIT DEM'!B1725</f>
        <v>2020</v>
      </c>
      <c r="C1725" t="str">
        <f>'BASE SPLIT DEM'!C1725</f>
        <v>ADEMPASTRAEXIHSROATRULGTADR</v>
      </c>
      <c r="D1725" t="str">
        <f>'BASE SPLIT DEM'!D1725</f>
        <v>PASTRAEXIHSROATRU</v>
      </c>
      <c r="E1725" s="4">
        <f>'BASE SPLIT DEM'!E1725+IF('BASE SPLIT DEM'!E1725=0,0,_xlfn.IFNA(VLOOKUP(RIGHT(C1725,6),'Tuning parameter'!$A$3:$AC$11,HLOOKUP(B1725,'Tuning parameter'!$B$1:$AC$2,2,FALSE),FALSE),0))</f>
        <v>0.40300447097253</v>
      </c>
      <c r="F1725" t="str">
        <f>'BASE SPLIT DEM'!F9497</f>
        <v>PassengerTransportationIn BoundaryNon Home basedRoadBicycle</v>
      </c>
    </row>
    <row r="1726" spans="1:6" x14ac:dyDescent="0.25">
      <c r="A1726" t="str">
        <f>'BASE SPLIT DEM'!A9498</f>
        <v>TO</v>
      </c>
      <c r="B1726">
        <f>'BASE SPLIT DEM'!B1726</f>
        <v>2020</v>
      </c>
      <c r="C1726" t="str">
        <f>'BASE SPLIT DEM'!C1726</f>
        <v>ADEMPASTRAEXIHSROATRULGTAPG</v>
      </c>
      <c r="D1726" t="str">
        <f>'BASE SPLIT DEM'!D1726</f>
        <v>PASTRAEXIHSROATRU</v>
      </c>
      <c r="E1726" s="4">
        <f>'BASE SPLIT DEM'!E1726+IF('BASE SPLIT DEM'!E1726=0,0,_xlfn.IFNA(VLOOKUP(RIGHT(C1726,6),'Tuning parameter'!$A$3:$AC$11,HLOOKUP(B1726,'Tuning parameter'!$B$1:$AC$2,2,FALSE),FALSE),0))</f>
        <v>0.59350310676572304</v>
      </c>
      <c r="F1726" t="str">
        <f>'BASE SPLIT DEM'!F9498</f>
        <v>PassengerTransportationExternal INHome WorkRailRegional</v>
      </c>
    </row>
    <row r="1727" spans="1:6" x14ac:dyDescent="0.25">
      <c r="A1727" t="str">
        <f>'BASE SPLIT DEM'!A9500</f>
        <v>TO</v>
      </c>
      <c r="B1727">
        <f>'BASE SPLIT DEM'!B1727</f>
        <v>2020</v>
      </c>
      <c r="C1727" t="str">
        <f>'BASE SPLIT DEM'!C1727</f>
        <v>ADEMPASTRAEXIHSROAMOR______</v>
      </c>
      <c r="D1727" t="str">
        <f>'BASE SPLIT DEM'!D1727</f>
        <v>PASTRAEXIHSROAMOR</v>
      </c>
      <c r="E1727" s="4">
        <f>'BASE SPLIT DEM'!E1727+IF('BASE SPLIT DEM'!E1727=0,0,_xlfn.IFNA(VLOOKUP(RIGHT(C1727,6),'Tuning parameter'!$A$3:$AC$11,HLOOKUP(B1727,'Tuning parameter'!$B$1:$AC$2,2,FALSE),FALSE),0))</f>
        <v>1</v>
      </c>
      <c r="F1727" t="str">
        <f>'BASE SPLIT DEM'!F9500</f>
        <v>PassengerTransportationExternal INHome WorkRailSubway</v>
      </c>
    </row>
    <row r="1728" spans="1:6" x14ac:dyDescent="0.25">
      <c r="A1728" t="str">
        <f>'BASE SPLIT DEM'!A9501</f>
        <v>TO</v>
      </c>
      <c r="B1728">
        <f>'BASE SPLIT DEM'!B1728</f>
        <v>2020</v>
      </c>
      <c r="C1728" t="str">
        <f>'BASE SPLIT DEM'!C1728</f>
        <v>ADEMPASTRAEXIHSROAWAL______</v>
      </c>
      <c r="D1728" t="str">
        <f>'BASE SPLIT DEM'!D1728</f>
        <v>PASTRAEXIHSROAWAL</v>
      </c>
      <c r="E1728" s="4">
        <f>'BASE SPLIT DEM'!E1728+IF('BASE SPLIT DEM'!E1728=0,0,_xlfn.IFNA(VLOOKUP(RIGHT(C1728,6),'Tuning parameter'!$A$3:$AC$11,HLOOKUP(B1728,'Tuning parameter'!$B$1:$AC$2,2,FALSE),FALSE),0))</f>
        <v>1</v>
      </c>
      <c r="F1728" t="str">
        <f>'BASE SPLIT DEM'!F9501</f>
        <v>PassengerTransportationExternal INHome WorkRailTramway</v>
      </c>
    </row>
    <row r="1729" spans="1:6" x14ac:dyDescent="0.25">
      <c r="A1729" t="str">
        <f>'BASE SPLIT DEM'!A9517</f>
        <v>TO</v>
      </c>
      <c r="B1729">
        <f>'BASE SPLIT DEM'!B1729</f>
        <v>2020</v>
      </c>
      <c r="C1729" t="str">
        <f>'BASE SPLIT DEM'!C1729</f>
        <v>ADEMPASTRAEXIHSROABIK______</v>
      </c>
      <c r="D1729" t="str">
        <f>'BASE SPLIT DEM'!D1729</f>
        <v>PASTRAEXIHSROABIK</v>
      </c>
      <c r="E1729" s="4">
        <f>'BASE SPLIT DEM'!E1729+IF('BASE SPLIT DEM'!E1729=0,0,_xlfn.IFNA(VLOOKUP(RIGHT(C1729,6),'Tuning parameter'!$A$3:$AC$11,HLOOKUP(B1729,'Tuning parameter'!$B$1:$AC$2,2,FALSE),FALSE),0))</f>
        <v>1</v>
      </c>
      <c r="F1729" t="str">
        <f>'BASE SPLIT DEM'!F9517</f>
        <v>PassengerTransportationExternal INHome WorkRoadMotorcycles</v>
      </c>
    </row>
    <row r="1730" spans="1:6" x14ac:dyDescent="0.25">
      <c r="A1730" t="str">
        <f>'BASE SPLIT DEM'!A9518</f>
        <v>TO</v>
      </c>
      <c r="B1730">
        <f>'BASE SPLIT DEM'!B1730</f>
        <v>2020</v>
      </c>
      <c r="C1730" t="str">
        <f>'BASE SPLIT DEM'!C1730</f>
        <v>ADEMPASTRAEXIHORAIREG___GOR</v>
      </c>
      <c r="D1730" t="str">
        <f>'BASE SPLIT DEM'!D1730</f>
        <v>PASTRAEXIHORAIREG</v>
      </c>
      <c r="E1730" s="4">
        <f>'BASE SPLIT DEM'!E1730+IF('BASE SPLIT DEM'!E1730=0,0,_xlfn.IFNA(VLOOKUP(RIGHT(C1730,6),'Tuning parameter'!$A$3:$AC$11,HLOOKUP(B1730,'Tuning parameter'!$B$1:$AC$2,2,FALSE),FALSE),0))</f>
        <v>0.97446015556349797</v>
      </c>
      <c r="F1730" t="str">
        <f>'BASE SPLIT DEM'!F9518</f>
        <v>PassengerTransportationExternal INHome WorkRoadWalk</v>
      </c>
    </row>
    <row r="1731" spans="1:6" x14ac:dyDescent="0.25">
      <c r="A1731" t="str">
        <f>'BASE SPLIT DEM'!A9519</f>
        <v>TO</v>
      </c>
      <c r="B1731">
        <f>'BASE SPLIT DEM'!B1731</f>
        <v>2020</v>
      </c>
      <c r="C1731" t="str">
        <f>'BASE SPLIT DEM'!C1731</f>
        <v>ADEMPASTRAEXIHORAIREG___UPX</v>
      </c>
      <c r="D1731" t="str">
        <f>'BASE SPLIT DEM'!D1731</f>
        <v>PASTRAEXIHORAIREG</v>
      </c>
      <c r="E1731" s="4">
        <f>'BASE SPLIT DEM'!E1731+IF('BASE SPLIT DEM'!E1731=0,0,_xlfn.IFNA(VLOOKUP(RIGHT(C1731,6),'Tuning parameter'!$A$3:$AC$11,HLOOKUP(B1731,'Tuning parameter'!$B$1:$AC$2,2,FALSE),FALSE),0))</f>
        <v>2.5539844436501102E-2</v>
      </c>
      <c r="F1731" t="str">
        <f>'BASE SPLIT DEM'!F9519</f>
        <v>PassengerTransportationExternal INHome WorkRoadBicycle</v>
      </c>
    </row>
    <row r="1732" spans="1:6" x14ac:dyDescent="0.25">
      <c r="A1732" t="str">
        <f>'BASE SPLIT DEM'!A9520</f>
        <v>TO</v>
      </c>
      <c r="B1732">
        <f>'BASE SPLIT DEM'!B1732</f>
        <v>2020</v>
      </c>
      <c r="C1732" t="str">
        <f>'BASE SPLIT DEM'!C1732</f>
        <v>ADEMPASTRAEXIHORAISUB___TSU</v>
      </c>
      <c r="D1732" t="str">
        <f>'BASE SPLIT DEM'!D1732</f>
        <v>PASTRAEXIHORAISUB</v>
      </c>
      <c r="E1732" s="4">
        <f>'BASE SPLIT DEM'!E1732+IF('BASE SPLIT DEM'!E1732=0,0,_xlfn.IFNA(VLOOKUP(RIGHT(C1732,6),'Tuning parameter'!$A$3:$AC$11,HLOOKUP(B1732,'Tuning parameter'!$B$1:$AC$2,2,FALSE),FALSE),0))</f>
        <v>1</v>
      </c>
      <c r="F1732" t="str">
        <f>'BASE SPLIT DEM'!F9520</f>
        <v>PassengerTransportationExternal INHome SchoolRailRegional</v>
      </c>
    </row>
    <row r="1733" spans="1:6" x14ac:dyDescent="0.25">
      <c r="A1733" t="str">
        <f>'BASE SPLIT DEM'!A9522</f>
        <v>TO</v>
      </c>
      <c r="B1733">
        <f>'BASE SPLIT DEM'!B1733</f>
        <v>2020</v>
      </c>
      <c r="C1733" t="str">
        <f>'BASE SPLIT DEM'!C1733</f>
        <v>ADEMPASTRAEXIHORAITRM___TST</v>
      </c>
      <c r="D1733" t="str">
        <f>'BASE SPLIT DEM'!D1733</f>
        <v>PASTRAEXIHORAITRM</v>
      </c>
      <c r="E1733" s="4">
        <f>'BASE SPLIT DEM'!E1733+IF('BASE SPLIT DEM'!E1733=0,0,_xlfn.IFNA(VLOOKUP(RIGHT(C1733,6),'Tuning parameter'!$A$3:$AC$11,HLOOKUP(B1733,'Tuning parameter'!$B$1:$AC$2,2,FALSE),FALSE),0))</f>
        <v>1</v>
      </c>
      <c r="F1733" t="str">
        <f>'BASE SPLIT DEM'!F9522</f>
        <v>PassengerTransportationExternal INHome SchoolRailSubway</v>
      </c>
    </row>
    <row r="1734" spans="1:6" x14ac:dyDescent="0.25">
      <c r="A1734" t="str">
        <f>'BASE SPLIT DEM'!A9523</f>
        <v>TO</v>
      </c>
      <c r="B1734">
        <f>'BASE SPLIT DEM'!B1734</f>
        <v>2020</v>
      </c>
      <c r="C1734" t="str">
        <f>'BASE SPLIT DEM'!C1734</f>
        <v>ADEMPASTRAEXIHOROABUSIUBGOB</v>
      </c>
      <c r="D1734" t="str">
        <f>'BASE SPLIT DEM'!D1734</f>
        <v>PASTRAEXIHOROABUS</v>
      </c>
      <c r="E1734" s="4">
        <f>'BASE SPLIT DEM'!E1734+IF('BASE SPLIT DEM'!E1734=0,0,_xlfn.IFNA(VLOOKUP(RIGHT(C1734,6),'Tuning parameter'!$A$3:$AC$11,HLOOKUP(B1734,'Tuning parameter'!$B$1:$AC$2,2,FALSE),FALSE),0))</f>
        <v>4.9005680130978099E-2</v>
      </c>
      <c r="F1734" t="str">
        <f>'BASE SPLIT DEM'!F9523</f>
        <v>PassengerTransportationExternal INHome SchoolRailTramway</v>
      </c>
    </row>
    <row r="1735" spans="1:6" x14ac:dyDescent="0.25">
      <c r="A1735" t="str">
        <f>'BASE SPLIT DEM'!A9539</f>
        <v>TO</v>
      </c>
      <c r="B1735">
        <f>'BASE SPLIT DEM'!B1735</f>
        <v>2020</v>
      </c>
      <c r="C1735" t="str">
        <f>'BASE SPLIT DEM'!C1735</f>
        <v>ADEMPASTRAEXIHOROABUSURBTBU</v>
      </c>
      <c r="D1735" t="str">
        <f>'BASE SPLIT DEM'!D1735</f>
        <v>PASTRAEXIHOROABUS</v>
      </c>
      <c r="E1735" s="4">
        <f>'BASE SPLIT DEM'!E1735+IF('BASE SPLIT DEM'!E1735=0,0,_xlfn.IFNA(VLOOKUP(RIGHT(C1735,6),'Tuning parameter'!$A$3:$AC$11,HLOOKUP(B1735,'Tuning parameter'!$B$1:$AC$2,2,FALSE),FALSE),0))</f>
        <v>0.74163195821324202</v>
      </c>
      <c r="F1735" t="str">
        <f>'BASE SPLIT DEM'!F9539</f>
        <v>PassengerTransportationExternal INHome SchoolRoadMotorcycles</v>
      </c>
    </row>
    <row r="1736" spans="1:6" x14ac:dyDescent="0.25">
      <c r="A1736" t="str">
        <f>'BASE SPLIT DEM'!A9540</f>
        <v>TO</v>
      </c>
      <c r="B1736">
        <f>'BASE SPLIT DEM'!B1736</f>
        <v>2020</v>
      </c>
      <c r="C1736" t="str">
        <f>'BASE SPLIT DEM'!C1736</f>
        <v>ADEMPASTRAEXIHOROABUSURBWTB</v>
      </c>
      <c r="D1736" t="str">
        <f>'BASE SPLIT DEM'!D1736</f>
        <v>PASTRAEXIHOROABUS</v>
      </c>
      <c r="E1736" s="4">
        <f>'BASE SPLIT DEM'!E1736+IF('BASE SPLIT DEM'!E1736=0,0,_xlfn.IFNA(VLOOKUP(RIGHT(C1736,6),'Tuning parameter'!$A$3:$AC$11,HLOOKUP(B1736,'Tuning parameter'!$B$1:$AC$2,2,FALSE),FALSE),0))</f>
        <v>0</v>
      </c>
      <c r="F1736" t="str">
        <f>'BASE SPLIT DEM'!F9540</f>
        <v>PassengerTransportationExternal INHome SchoolRoadWalk</v>
      </c>
    </row>
    <row r="1737" spans="1:6" x14ac:dyDescent="0.25">
      <c r="A1737" t="str">
        <f>'BASE SPLIT DEM'!A9541</f>
        <v>TO</v>
      </c>
      <c r="B1737">
        <f>'BASE SPLIT DEM'!B1737</f>
        <v>2020</v>
      </c>
      <c r="C1737" t="str">
        <f>'BASE SPLIT DEM'!C1737</f>
        <v>ADEMPASTRAEXIHOROABUSIUBMWAY</v>
      </c>
      <c r="D1737" t="str">
        <f>'BASE SPLIT DEM'!D1737</f>
        <v>PASTRAEXIHOROABUS</v>
      </c>
      <c r="E1737" s="4">
        <f>'BASE SPLIT DEM'!E1737+IF('BASE SPLIT DEM'!E1737=0,0,_xlfn.IFNA(VLOOKUP(RIGHT(C1737,6),'Tuning parameter'!$A$3:$AC$11,HLOOKUP(B1737,'Tuning parameter'!$B$1:$AC$2,2,FALSE),FALSE),0))</f>
        <v>0.177683902870167</v>
      </c>
      <c r="F1737" t="str">
        <f>'BASE SPLIT DEM'!F9541</f>
        <v>PassengerTransportationExternal INHome SchoolRoadBicycle</v>
      </c>
    </row>
    <row r="1738" spans="1:6" x14ac:dyDescent="0.25">
      <c r="A1738" t="str">
        <f>'BASE SPLIT DEM'!A9544</f>
        <v>TO</v>
      </c>
      <c r="B1738">
        <f>'BASE SPLIT DEM'!B1738</f>
        <v>2020</v>
      </c>
      <c r="C1738" t="str">
        <f>'BASE SPLIT DEM'!C1738</f>
        <v>ADEMPASTRAEXIHOROABUSIUBVIVA</v>
      </c>
      <c r="D1738" t="str">
        <f>'BASE SPLIT DEM'!D1738</f>
        <v>PASTRAEXIHOROABUS</v>
      </c>
      <c r="E1738" s="4">
        <f>'BASE SPLIT DEM'!E1738+IF('BASE SPLIT DEM'!E1738=0,0,_xlfn.IFNA(VLOOKUP(RIGHT(C1738,6),'Tuning parameter'!$A$3:$AC$11,HLOOKUP(B1738,'Tuning parameter'!$B$1:$AC$2,2,FALSE),FALSE),0))</f>
        <v>2.39008820881767E-2</v>
      </c>
      <c r="F1738" t="str">
        <f>'BASE SPLIT DEM'!F9544</f>
        <v>PassengerTransportationExternal INHome OtherRailSubway</v>
      </c>
    </row>
    <row r="1739" spans="1:6" x14ac:dyDescent="0.25">
      <c r="A1739" t="str">
        <f>'BASE SPLIT DEM'!A9545</f>
        <v>TO</v>
      </c>
      <c r="B1739">
        <f>'BASE SPLIT DEM'!B1739</f>
        <v>2020</v>
      </c>
      <c r="C1739" t="str">
        <f>'BASE SPLIT DEM'!C1739</f>
        <v>ADEMPASTRAEXIHOROABUSIUBDURT</v>
      </c>
      <c r="D1739" t="str">
        <f>'BASE SPLIT DEM'!D1739</f>
        <v>PASTRAEXIHOROABUS</v>
      </c>
      <c r="E1739" s="4">
        <f>'BASE SPLIT DEM'!E1739+IF('BASE SPLIT DEM'!E1739=0,0,_xlfn.IFNA(VLOOKUP(RIGHT(C1739,6),'Tuning parameter'!$A$3:$AC$11,HLOOKUP(B1739,'Tuning parameter'!$B$1:$AC$2,2,FALSE),FALSE),0))</f>
        <v>7.7775766974358699E-3</v>
      </c>
      <c r="F1739" t="str">
        <f>'BASE SPLIT DEM'!F9545</f>
        <v>PassengerTransportationExternal INHome OtherRailTramway</v>
      </c>
    </row>
    <row r="1740" spans="1:6" x14ac:dyDescent="0.25">
      <c r="A1740" t="str">
        <f>'BASE SPLIT DEM'!A9561</f>
        <v>TO</v>
      </c>
      <c r="B1740">
        <f>'BASE SPLIT DEM'!B1740</f>
        <v>2020</v>
      </c>
      <c r="C1740" t="str">
        <f>'BASE SPLIT DEM'!C1740</f>
        <v>ADEMPASTRAEXIHOROABUSSCB___</v>
      </c>
      <c r="D1740" t="str">
        <f>'BASE SPLIT DEM'!D1740</f>
        <v>PASTRAEXIHOROABUS</v>
      </c>
      <c r="E1740" s="4">
        <f>'BASE SPLIT DEM'!E1740+IF('BASE SPLIT DEM'!E1740=0,0,_xlfn.IFNA(VLOOKUP(RIGHT(C1740,6),'Tuning parameter'!$A$3:$AC$11,HLOOKUP(B1740,'Tuning parameter'!$B$1:$AC$2,2,FALSE),FALSE),0))</f>
        <v>0</v>
      </c>
      <c r="F1740" t="str">
        <f>'BASE SPLIT DEM'!F9561</f>
        <v>PassengerTransportationExternal INHome OtherRoadMotorcycles</v>
      </c>
    </row>
    <row r="1741" spans="1:6" x14ac:dyDescent="0.25">
      <c r="A1741" t="str">
        <f>'BASE SPLIT DEM'!A9562</f>
        <v>TO</v>
      </c>
      <c r="B1741">
        <f>'BASE SPLIT DEM'!B1741</f>
        <v>2020</v>
      </c>
      <c r="C1741" t="str">
        <f>'BASE SPLIT DEM'!C1741</f>
        <v>ADEMPASTRAEXIHOROACAR___RSH</v>
      </c>
      <c r="D1741" t="str">
        <f>'BASE SPLIT DEM'!D1741</f>
        <v>PASTRAEXIHOROACAR</v>
      </c>
      <c r="E1741" s="4">
        <f>'BASE SPLIT DEM'!E1741+IF('BASE SPLIT DEM'!E1741=0,0,_xlfn.IFNA(VLOOKUP(RIGHT(C1741,6),'Tuning parameter'!$A$3:$AC$11,HLOOKUP(B1741,'Tuning parameter'!$B$1:$AC$2,2,FALSE),FALSE),0))</f>
        <v>1.3511232481335201E-2</v>
      </c>
      <c r="F1741" t="str">
        <f>'BASE SPLIT DEM'!F9562</f>
        <v>PassengerTransportationExternal INHome OtherRoadWalk</v>
      </c>
    </row>
    <row r="1742" spans="1:6" x14ac:dyDescent="0.25">
      <c r="A1742" t="str">
        <f>'BASE SPLIT DEM'!A9563</f>
        <v>TO</v>
      </c>
      <c r="B1742">
        <f>'BASE SPLIT DEM'!B1742</f>
        <v>2020</v>
      </c>
      <c r="C1742" t="str">
        <f>'BASE SPLIT DEM'!C1742</f>
        <v>ADEMPASTRAEXIHOROACAR___TAX</v>
      </c>
      <c r="D1742" t="str">
        <f>'BASE SPLIT DEM'!D1742</f>
        <v>PASTRAEXIHOROACAR</v>
      </c>
      <c r="E1742" s="4">
        <f>'BASE SPLIT DEM'!E1742+IF('BASE SPLIT DEM'!E1742=0,0,_xlfn.IFNA(VLOOKUP(RIGHT(C1742,6),'Tuning parameter'!$A$3:$AC$11,HLOOKUP(B1742,'Tuning parameter'!$B$1:$AC$2,2,FALSE),FALSE),0))</f>
        <v>1.08157195638427E-2</v>
      </c>
      <c r="F1742" t="str">
        <f>'BASE SPLIT DEM'!F9563</f>
        <v>PassengerTransportationExternal INHome OtherRoadBicycle</v>
      </c>
    </row>
    <row r="1743" spans="1:6" x14ac:dyDescent="0.25">
      <c r="A1743" t="str">
        <f>'BASE SPLIT DEM'!A9566</f>
        <v>TO</v>
      </c>
      <c r="B1743">
        <f>'BASE SPLIT DEM'!B1743</f>
        <v>2020</v>
      </c>
      <c r="C1743" t="str">
        <f>'BASE SPLIT DEM'!C1743</f>
        <v>ADEMPASTRAEXIHOROACAR___ADR</v>
      </c>
      <c r="D1743" t="str">
        <f>'BASE SPLIT DEM'!D1743</f>
        <v>PASTRAEXIHOROACAR</v>
      </c>
      <c r="E1743" s="4">
        <f>'BASE SPLIT DEM'!E1743+IF('BASE SPLIT DEM'!E1743=0,0,_xlfn.IFNA(VLOOKUP(RIGHT(C1743,6),'Tuning parameter'!$A$3:$AC$11,HLOOKUP(B1743,'Tuning parameter'!$B$1:$AC$2,2,FALSE),FALSE),0))</f>
        <v>0.86770200888905602</v>
      </c>
      <c r="F1743" t="str">
        <f>'BASE SPLIT DEM'!F9566</f>
        <v>PassengerTransportationExternal INNon Home basedRailSubway</v>
      </c>
    </row>
    <row r="1744" spans="1:6" x14ac:dyDescent="0.25">
      <c r="A1744" t="str">
        <f>'BASE SPLIT DEM'!A9567</f>
        <v>TO</v>
      </c>
      <c r="B1744">
        <f>'BASE SPLIT DEM'!B1744</f>
        <v>2020</v>
      </c>
      <c r="C1744" t="str">
        <f>'BASE SPLIT DEM'!C1744</f>
        <v>ADEMPASTRAEXIHOROACAR___APG</v>
      </c>
      <c r="D1744" t="str">
        <f>'BASE SPLIT DEM'!D1744</f>
        <v>PASTRAEXIHOROACAR</v>
      </c>
      <c r="E1744" s="4">
        <f>'BASE SPLIT DEM'!E1744+IF('BASE SPLIT DEM'!E1744=0,0,_xlfn.IFNA(VLOOKUP(RIGHT(C1744,6),'Tuning parameter'!$A$3:$AC$11,HLOOKUP(B1744,'Tuning parameter'!$B$1:$AC$2,2,FALSE),FALSE),0))</f>
        <v>0.107971039065765</v>
      </c>
      <c r="F1744" t="str">
        <f>'BASE SPLIT DEM'!F9567</f>
        <v>PassengerTransportationExternal INNon Home basedRailTramway</v>
      </c>
    </row>
    <row r="1745" spans="1:6" x14ac:dyDescent="0.25">
      <c r="A1745" t="str">
        <f>'BASE SPLIT DEM'!A9583</f>
        <v>TO</v>
      </c>
      <c r="B1745">
        <f>'BASE SPLIT DEM'!B1745</f>
        <v>2020</v>
      </c>
      <c r="C1745" t="str">
        <f>'BASE SPLIT DEM'!C1745</f>
        <v>ADEMPASTRAEXIHOROATRULGTRSH</v>
      </c>
      <c r="D1745" t="str">
        <f>'BASE SPLIT DEM'!D1745</f>
        <v>PASTRAEXIHOROATRU</v>
      </c>
      <c r="E1745" s="4">
        <f>'BASE SPLIT DEM'!E1745+IF('BASE SPLIT DEM'!E1745=0,0,_xlfn.IFNA(VLOOKUP(RIGHT(C1745,6),'Tuning parameter'!$A$3:$AC$11,HLOOKUP(B1745,'Tuning parameter'!$B$1:$AC$2,2,FALSE),FALSE),0))</f>
        <v>1.3516939479092299E-2</v>
      </c>
      <c r="F1745" t="str">
        <f>'BASE SPLIT DEM'!F9583</f>
        <v>PassengerTransportationExternal INNon Home basedRoadMotorcycles</v>
      </c>
    </row>
    <row r="1746" spans="1:6" x14ac:dyDescent="0.25">
      <c r="A1746" t="str">
        <f>'BASE SPLIT DEM'!A9584</f>
        <v>TO</v>
      </c>
      <c r="B1746">
        <f>'BASE SPLIT DEM'!B1746</f>
        <v>2020</v>
      </c>
      <c r="C1746" t="str">
        <f>'BASE SPLIT DEM'!C1746</f>
        <v>ADEMPASTRAEXIHOROATRULGTTAX</v>
      </c>
      <c r="D1746" t="str">
        <f>'BASE SPLIT DEM'!D1746</f>
        <v>PASTRAEXIHOROATRU</v>
      </c>
      <c r="E1746" s="4">
        <f>'BASE SPLIT DEM'!E1746+IF('BASE SPLIT DEM'!E1746=0,0,_xlfn.IFNA(VLOOKUP(RIGHT(C1746,6),'Tuning parameter'!$A$3:$AC$11,HLOOKUP(B1746,'Tuning parameter'!$B$1:$AC$2,2,FALSE),FALSE),0))</f>
        <v>3.4924222617454702E-3</v>
      </c>
      <c r="F1746" t="str">
        <f>'BASE SPLIT DEM'!F9584</f>
        <v>PassengerTransportationExternal INNon Home basedRoadWalk</v>
      </c>
    </row>
    <row r="1747" spans="1:6" x14ac:dyDescent="0.25">
      <c r="A1747" t="str">
        <f>'BASE SPLIT DEM'!A9585</f>
        <v>TO</v>
      </c>
      <c r="B1747">
        <f>'BASE SPLIT DEM'!B1747</f>
        <v>2020</v>
      </c>
      <c r="C1747" t="str">
        <f>'BASE SPLIT DEM'!C1747</f>
        <v>ADEMPASTRAEXIHOROATRULGTADR</v>
      </c>
      <c r="D1747" t="str">
        <f>'BASE SPLIT DEM'!D1747</f>
        <v>PASTRAEXIHOROATRU</v>
      </c>
      <c r="E1747" s="4">
        <f>'BASE SPLIT DEM'!E1747+IF('BASE SPLIT DEM'!E1747=0,0,_xlfn.IFNA(VLOOKUP(RIGHT(C1747,6),'Tuning parameter'!$A$3:$AC$11,HLOOKUP(B1747,'Tuning parameter'!$B$1:$AC$2,2,FALSE),FALSE),0))</f>
        <v>0.87412592797713495</v>
      </c>
      <c r="F1747" t="str">
        <f>'BASE SPLIT DEM'!F9585</f>
        <v>PassengerTransportationExternal INNon Home basedRoadBicycle</v>
      </c>
    </row>
    <row r="1748" spans="1:6" x14ac:dyDescent="0.25">
      <c r="A1748" t="str">
        <f>'BASE SPLIT DEM'!A9586</f>
        <v>TO</v>
      </c>
      <c r="B1748">
        <f>'BASE SPLIT DEM'!B1748</f>
        <v>2020</v>
      </c>
      <c r="C1748" t="str">
        <f>'BASE SPLIT DEM'!C1748</f>
        <v>ADEMPASTRAEXIHOROATRULGTAPG</v>
      </c>
      <c r="D1748" t="str">
        <f>'BASE SPLIT DEM'!D1748</f>
        <v>PASTRAEXIHOROATRU</v>
      </c>
      <c r="E1748" s="4">
        <f>'BASE SPLIT DEM'!E1748+IF('BASE SPLIT DEM'!E1748=0,0,_xlfn.IFNA(VLOOKUP(RIGHT(C1748,6),'Tuning parameter'!$A$3:$AC$11,HLOOKUP(B1748,'Tuning parameter'!$B$1:$AC$2,2,FALSE),FALSE),0))</f>
        <v>0.108864710282026</v>
      </c>
      <c r="F1748" t="str">
        <f>'BASE SPLIT DEM'!F9586</f>
        <v>PassengerTransportationExternal OUTHome WorkRailRegional</v>
      </c>
    </row>
    <row r="1749" spans="1:6" x14ac:dyDescent="0.25">
      <c r="A1749" t="str">
        <f>'BASE SPLIT DEM'!A9588</f>
        <v>TO</v>
      </c>
      <c r="B1749">
        <f>'BASE SPLIT DEM'!B1749</f>
        <v>2020</v>
      </c>
      <c r="C1749" t="str">
        <f>'BASE SPLIT DEM'!C1749</f>
        <v>ADEMPASTRAEXIHOROAMOR______</v>
      </c>
      <c r="D1749" t="str">
        <f>'BASE SPLIT DEM'!D1749</f>
        <v>PASTRAEXIHOROAMOR</v>
      </c>
      <c r="E1749" s="4">
        <f>'BASE SPLIT DEM'!E1749+IF('BASE SPLIT DEM'!E1749=0,0,_xlfn.IFNA(VLOOKUP(RIGHT(C1749,6),'Tuning parameter'!$A$3:$AC$11,HLOOKUP(B1749,'Tuning parameter'!$B$1:$AC$2,2,FALSE),FALSE),0))</f>
        <v>1</v>
      </c>
      <c r="F1749" t="str">
        <f>'BASE SPLIT DEM'!F9588</f>
        <v>PassengerTransportationExternal OUTHome WorkRailSubway</v>
      </c>
    </row>
    <row r="1750" spans="1:6" x14ac:dyDescent="0.25">
      <c r="A1750" t="str">
        <f>'BASE SPLIT DEM'!A9589</f>
        <v>TO</v>
      </c>
      <c r="B1750">
        <f>'BASE SPLIT DEM'!B1750</f>
        <v>2020</v>
      </c>
      <c r="C1750" t="str">
        <f>'BASE SPLIT DEM'!C1750</f>
        <v>ADEMPASTRAEXIHOROAWAL______</v>
      </c>
      <c r="D1750" t="str">
        <f>'BASE SPLIT DEM'!D1750</f>
        <v>PASTRAEXIHOROAWAL</v>
      </c>
      <c r="E1750" s="4">
        <f>'BASE SPLIT DEM'!E1750+IF('BASE SPLIT DEM'!E1750=0,0,_xlfn.IFNA(VLOOKUP(RIGHT(C1750,6),'Tuning parameter'!$A$3:$AC$11,HLOOKUP(B1750,'Tuning parameter'!$B$1:$AC$2,2,FALSE),FALSE),0))</f>
        <v>1</v>
      </c>
      <c r="F1750" t="str">
        <f>'BASE SPLIT DEM'!F9589</f>
        <v>PassengerTransportationExternal OUTHome WorkRailTramway</v>
      </c>
    </row>
    <row r="1751" spans="1:6" x14ac:dyDescent="0.25">
      <c r="A1751" t="str">
        <f>'BASE SPLIT DEM'!A9605</f>
        <v>TO</v>
      </c>
      <c r="B1751">
        <f>'BASE SPLIT DEM'!B1751</f>
        <v>2020</v>
      </c>
      <c r="C1751" t="str">
        <f>'BASE SPLIT DEM'!C1751</f>
        <v>ADEMPASTRAEXIHOROABIK______</v>
      </c>
      <c r="D1751" t="str">
        <f>'BASE SPLIT DEM'!D1751</f>
        <v>PASTRAEXIHOROABIK</v>
      </c>
      <c r="E1751" s="4">
        <f>'BASE SPLIT DEM'!E1751+IF('BASE SPLIT DEM'!E1751=0,0,_xlfn.IFNA(VLOOKUP(RIGHT(C1751,6),'Tuning parameter'!$A$3:$AC$11,HLOOKUP(B1751,'Tuning parameter'!$B$1:$AC$2,2,FALSE),FALSE),0))</f>
        <v>1</v>
      </c>
      <c r="F1751" t="str">
        <f>'BASE SPLIT DEM'!F9605</f>
        <v>PassengerTransportationExternal OUTHome WorkRoadMotorcycles</v>
      </c>
    </row>
    <row r="1752" spans="1:6" x14ac:dyDescent="0.25">
      <c r="A1752" t="str">
        <f>'BASE SPLIT DEM'!A9606</f>
        <v>TO</v>
      </c>
      <c r="B1752">
        <f>'BASE SPLIT DEM'!B1752</f>
        <v>2020</v>
      </c>
      <c r="C1752" t="str">
        <f>'BASE SPLIT DEM'!C1752</f>
        <v>ADEMPASTRAEXINHRAIREG___GOR</v>
      </c>
      <c r="D1752" t="str">
        <f>'BASE SPLIT DEM'!D1752</f>
        <v>PASTRAEXINHRAIREG</v>
      </c>
      <c r="E1752" s="4">
        <f>'BASE SPLIT DEM'!E1752+IF('BASE SPLIT DEM'!E1752=0,0,_xlfn.IFNA(VLOOKUP(RIGHT(C1752,6),'Tuning parameter'!$A$3:$AC$11,HLOOKUP(B1752,'Tuning parameter'!$B$1:$AC$2,2,FALSE),FALSE),0))</f>
        <v>0.97446015556349797</v>
      </c>
      <c r="F1752" t="str">
        <f>'BASE SPLIT DEM'!F9606</f>
        <v>PassengerTransportationExternal OUTHome WorkRoadWalk</v>
      </c>
    </row>
    <row r="1753" spans="1:6" x14ac:dyDescent="0.25">
      <c r="A1753" t="str">
        <f>'BASE SPLIT DEM'!A9607</f>
        <v>TO</v>
      </c>
      <c r="B1753">
        <f>'BASE SPLIT DEM'!B1753</f>
        <v>2020</v>
      </c>
      <c r="C1753" t="str">
        <f>'BASE SPLIT DEM'!C1753</f>
        <v>ADEMPASTRAEXINHRAIREG___UPX</v>
      </c>
      <c r="D1753" t="str">
        <f>'BASE SPLIT DEM'!D1753</f>
        <v>PASTRAEXINHRAIREG</v>
      </c>
      <c r="E1753" s="4">
        <f>'BASE SPLIT DEM'!E1753+IF('BASE SPLIT DEM'!E1753=0,0,_xlfn.IFNA(VLOOKUP(RIGHT(C1753,6),'Tuning parameter'!$A$3:$AC$11,HLOOKUP(B1753,'Tuning parameter'!$B$1:$AC$2,2,FALSE),FALSE),0))</f>
        <v>2.5539844436501102E-2</v>
      </c>
      <c r="F1753" t="str">
        <f>'BASE SPLIT DEM'!F9607</f>
        <v>PassengerTransportationExternal OUTHome WorkRoadBicycle</v>
      </c>
    </row>
    <row r="1754" spans="1:6" x14ac:dyDescent="0.25">
      <c r="A1754" t="str">
        <f>'BASE SPLIT DEM'!A9608</f>
        <v>TO</v>
      </c>
      <c r="B1754">
        <f>'BASE SPLIT DEM'!B1754</f>
        <v>2020</v>
      </c>
      <c r="C1754" t="str">
        <f>'BASE SPLIT DEM'!C1754</f>
        <v>ADEMPASTRAEXINHRAISUB___TSU</v>
      </c>
      <c r="D1754" t="str">
        <f>'BASE SPLIT DEM'!D1754</f>
        <v>PASTRAEXINHRAISUB</v>
      </c>
      <c r="E1754" s="4">
        <f>'BASE SPLIT DEM'!E1754+IF('BASE SPLIT DEM'!E1754=0,0,_xlfn.IFNA(VLOOKUP(RIGHT(C1754,6),'Tuning parameter'!$A$3:$AC$11,HLOOKUP(B1754,'Tuning parameter'!$B$1:$AC$2,2,FALSE),FALSE),0))</f>
        <v>1</v>
      </c>
      <c r="F1754" t="str">
        <f>'BASE SPLIT DEM'!F9608</f>
        <v>PassengerTransportationExternal OUTHome SchoolRailRegional</v>
      </c>
    </row>
    <row r="1755" spans="1:6" x14ac:dyDescent="0.25">
      <c r="A1755" t="str">
        <f>'BASE SPLIT DEM'!A9610</f>
        <v>TO</v>
      </c>
      <c r="B1755">
        <f>'BASE SPLIT DEM'!B1755</f>
        <v>2020</v>
      </c>
      <c r="C1755" t="str">
        <f>'BASE SPLIT DEM'!C1755</f>
        <v>ADEMPASTRAEXINHRAITRM___TST</v>
      </c>
      <c r="D1755" t="str">
        <f>'BASE SPLIT DEM'!D1755</f>
        <v>PASTRAEXINHRAITRM</v>
      </c>
      <c r="E1755" s="4">
        <f>'BASE SPLIT DEM'!E1755+IF('BASE SPLIT DEM'!E1755=0,0,_xlfn.IFNA(VLOOKUP(RIGHT(C1755,6),'Tuning parameter'!$A$3:$AC$11,HLOOKUP(B1755,'Tuning parameter'!$B$1:$AC$2,2,FALSE),FALSE),0))</f>
        <v>1</v>
      </c>
      <c r="F1755" t="str">
        <f>'BASE SPLIT DEM'!F9610</f>
        <v>PassengerTransportationExternal OUTHome SchoolRailSubway</v>
      </c>
    </row>
    <row r="1756" spans="1:6" x14ac:dyDescent="0.25">
      <c r="A1756" t="str">
        <f>'BASE SPLIT DEM'!A9611</f>
        <v>TO</v>
      </c>
      <c r="B1756">
        <f>'BASE SPLIT DEM'!B1756</f>
        <v>2020</v>
      </c>
      <c r="C1756" t="str">
        <f>'BASE SPLIT DEM'!C1756</f>
        <v>ADEMPASTRAEXINHROABUSIUBGOB</v>
      </c>
      <c r="D1756" t="str">
        <f>'BASE SPLIT DEM'!D1756</f>
        <v>PASTRAEXINHROABUS</v>
      </c>
      <c r="E1756" s="4">
        <f>'BASE SPLIT DEM'!E1756+IF('BASE SPLIT DEM'!E1756=0,0,_xlfn.IFNA(VLOOKUP(RIGHT(C1756,6),'Tuning parameter'!$A$3:$AC$11,HLOOKUP(B1756,'Tuning parameter'!$B$1:$AC$2,2,FALSE),FALSE),0))</f>
        <v>4.9005680130978099E-2</v>
      </c>
      <c r="F1756" t="str">
        <f>'BASE SPLIT DEM'!F9611</f>
        <v>PassengerTransportationExternal OUTHome SchoolRailTramway</v>
      </c>
    </row>
    <row r="1757" spans="1:6" x14ac:dyDescent="0.25">
      <c r="A1757" t="str">
        <f>'BASE SPLIT DEM'!A9627</f>
        <v>TO</v>
      </c>
      <c r="B1757">
        <f>'BASE SPLIT DEM'!B1757</f>
        <v>2020</v>
      </c>
      <c r="C1757" t="str">
        <f>'BASE SPLIT DEM'!C1757</f>
        <v>ADEMPASTRAEXINHROABUSURBTBU</v>
      </c>
      <c r="D1757" t="str">
        <f>'BASE SPLIT DEM'!D1757</f>
        <v>PASTRAEXINHROABUS</v>
      </c>
      <c r="E1757" s="4">
        <f>'BASE SPLIT DEM'!E1757+IF('BASE SPLIT DEM'!E1757=0,0,_xlfn.IFNA(VLOOKUP(RIGHT(C1757,6),'Tuning parameter'!$A$3:$AC$11,HLOOKUP(B1757,'Tuning parameter'!$B$1:$AC$2,2,FALSE),FALSE),0))</f>
        <v>0.74163195821324202</v>
      </c>
      <c r="F1757" t="str">
        <f>'BASE SPLIT DEM'!F9627</f>
        <v>PassengerTransportationExternal OUTHome SchoolRoadMotorcycles</v>
      </c>
    </row>
    <row r="1758" spans="1:6" x14ac:dyDescent="0.25">
      <c r="A1758" t="str">
        <f>'BASE SPLIT DEM'!A9628</f>
        <v>TO</v>
      </c>
      <c r="B1758">
        <f>'BASE SPLIT DEM'!B1758</f>
        <v>2020</v>
      </c>
      <c r="C1758" t="str">
        <f>'BASE SPLIT DEM'!C1758</f>
        <v>ADEMPASTRAEXINHROABUSURBWTB</v>
      </c>
      <c r="D1758" t="str">
        <f>'BASE SPLIT DEM'!D1758</f>
        <v>PASTRAEXINHROABUS</v>
      </c>
      <c r="E1758" s="4">
        <f>'BASE SPLIT DEM'!E1758+IF('BASE SPLIT DEM'!E1758=0,0,_xlfn.IFNA(VLOOKUP(RIGHT(C1758,6),'Tuning parameter'!$A$3:$AC$11,HLOOKUP(B1758,'Tuning parameter'!$B$1:$AC$2,2,FALSE),FALSE),0))</f>
        <v>0</v>
      </c>
      <c r="F1758" t="str">
        <f>'BASE SPLIT DEM'!F9628</f>
        <v>PassengerTransportationExternal OUTHome SchoolRoadWalk</v>
      </c>
    </row>
    <row r="1759" spans="1:6" x14ac:dyDescent="0.25">
      <c r="A1759" t="str">
        <f>'BASE SPLIT DEM'!A9629</f>
        <v>TO</v>
      </c>
      <c r="B1759">
        <f>'BASE SPLIT DEM'!B1759</f>
        <v>2020</v>
      </c>
      <c r="C1759" t="str">
        <f>'BASE SPLIT DEM'!C1759</f>
        <v>ADEMPASTRAEXINHROABUSIUBMWAY</v>
      </c>
      <c r="D1759" t="str">
        <f>'BASE SPLIT DEM'!D1759</f>
        <v>PASTRAEXINHROABUS</v>
      </c>
      <c r="E1759" s="4">
        <f>'BASE SPLIT DEM'!E1759+IF('BASE SPLIT DEM'!E1759=0,0,_xlfn.IFNA(VLOOKUP(RIGHT(C1759,6),'Tuning parameter'!$A$3:$AC$11,HLOOKUP(B1759,'Tuning parameter'!$B$1:$AC$2,2,FALSE),FALSE),0))</f>
        <v>0.177683902870167</v>
      </c>
      <c r="F1759" t="str">
        <f>'BASE SPLIT DEM'!F9629</f>
        <v>PassengerTransportationExternal OUTHome SchoolRoadBicycle</v>
      </c>
    </row>
    <row r="1760" spans="1:6" x14ac:dyDescent="0.25">
      <c r="A1760" t="str">
        <f>'BASE SPLIT DEM'!A9632</f>
        <v>TO</v>
      </c>
      <c r="B1760">
        <f>'BASE SPLIT DEM'!B1760</f>
        <v>2020</v>
      </c>
      <c r="C1760" t="str">
        <f>'BASE SPLIT DEM'!C1760</f>
        <v>ADEMPASTRAEXINHROABUSIUBVIVA</v>
      </c>
      <c r="D1760" t="str">
        <f>'BASE SPLIT DEM'!D1760</f>
        <v>PASTRAEXINHROABUS</v>
      </c>
      <c r="E1760" s="4">
        <f>'BASE SPLIT DEM'!E1760+IF('BASE SPLIT DEM'!E1760=0,0,_xlfn.IFNA(VLOOKUP(RIGHT(C1760,6),'Tuning parameter'!$A$3:$AC$11,HLOOKUP(B1760,'Tuning parameter'!$B$1:$AC$2,2,FALSE),FALSE),0))</f>
        <v>2.39008820881767E-2</v>
      </c>
      <c r="F1760" t="str">
        <f>'BASE SPLIT DEM'!F9632</f>
        <v>PassengerTransportationExternal OUTHome OtherRailSubway</v>
      </c>
    </row>
    <row r="1761" spans="1:6" x14ac:dyDescent="0.25">
      <c r="A1761" t="str">
        <f>'BASE SPLIT DEM'!A9633</f>
        <v>TO</v>
      </c>
      <c r="B1761">
        <f>'BASE SPLIT DEM'!B1761</f>
        <v>2020</v>
      </c>
      <c r="C1761" t="str">
        <f>'BASE SPLIT DEM'!C1761</f>
        <v>ADEMPASTRAEXINHROABUSIUBDURT</v>
      </c>
      <c r="D1761" t="str">
        <f>'BASE SPLIT DEM'!D1761</f>
        <v>PASTRAEXINHROABUS</v>
      </c>
      <c r="E1761" s="4">
        <f>'BASE SPLIT DEM'!E1761+IF('BASE SPLIT DEM'!E1761=0,0,_xlfn.IFNA(VLOOKUP(RIGHT(C1761,6),'Tuning parameter'!$A$3:$AC$11,HLOOKUP(B1761,'Tuning parameter'!$B$1:$AC$2,2,FALSE),FALSE),0))</f>
        <v>7.7775766974358699E-3</v>
      </c>
      <c r="F1761" t="str">
        <f>'BASE SPLIT DEM'!F9633</f>
        <v>PassengerTransportationExternal OUTHome OtherRailTramway</v>
      </c>
    </row>
    <row r="1762" spans="1:6" x14ac:dyDescent="0.25">
      <c r="A1762" t="str">
        <f>'BASE SPLIT DEM'!A9649</f>
        <v>TO</v>
      </c>
      <c r="B1762">
        <f>'BASE SPLIT DEM'!B1762</f>
        <v>2020</v>
      </c>
      <c r="C1762" t="str">
        <f>'BASE SPLIT DEM'!C1762</f>
        <v>ADEMPASTRAEXINHROABUSSCB___</v>
      </c>
      <c r="D1762" t="str">
        <f>'BASE SPLIT DEM'!D1762</f>
        <v>PASTRAEXINHROABUS</v>
      </c>
      <c r="E1762" s="4">
        <f>'BASE SPLIT DEM'!E1762+IF('BASE SPLIT DEM'!E1762=0,0,_xlfn.IFNA(VLOOKUP(RIGHT(C1762,6),'Tuning parameter'!$A$3:$AC$11,HLOOKUP(B1762,'Tuning parameter'!$B$1:$AC$2,2,FALSE),FALSE),0))</f>
        <v>0</v>
      </c>
      <c r="F1762" t="str">
        <f>'BASE SPLIT DEM'!F9649</f>
        <v>PassengerTransportationExternal OUTHome OtherRoadMotorcycles</v>
      </c>
    </row>
    <row r="1763" spans="1:6" x14ac:dyDescent="0.25">
      <c r="A1763" t="str">
        <f>'BASE SPLIT DEM'!A9650</f>
        <v>TO</v>
      </c>
      <c r="B1763">
        <f>'BASE SPLIT DEM'!B1763</f>
        <v>2020</v>
      </c>
      <c r="C1763" t="str">
        <f>'BASE SPLIT DEM'!C1763</f>
        <v>ADEMPASTRAEXINHROACAR___RSH</v>
      </c>
      <c r="D1763" t="str">
        <f>'BASE SPLIT DEM'!D1763</f>
        <v>PASTRAEXINHROACAR</v>
      </c>
      <c r="E1763" s="4">
        <f>'BASE SPLIT DEM'!E1763+IF('BASE SPLIT DEM'!E1763=0,0,_xlfn.IFNA(VLOOKUP(RIGHT(C1763,6),'Tuning parameter'!$A$3:$AC$11,HLOOKUP(B1763,'Tuning parameter'!$B$1:$AC$2,2,FALSE),FALSE),0))</f>
        <v>0</v>
      </c>
      <c r="F1763" t="str">
        <f>'BASE SPLIT DEM'!F9650</f>
        <v>PassengerTransportationExternal OUTHome OtherRoadWalk</v>
      </c>
    </row>
    <row r="1764" spans="1:6" x14ac:dyDescent="0.25">
      <c r="A1764" t="str">
        <f>'BASE SPLIT DEM'!A9651</f>
        <v>TO</v>
      </c>
      <c r="B1764">
        <f>'BASE SPLIT DEM'!B1764</f>
        <v>2020</v>
      </c>
      <c r="C1764" t="str">
        <f>'BASE SPLIT DEM'!C1764</f>
        <v>ADEMPASTRAEXINHROACAR___TAX</v>
      </c>
      <c r="D1764" t="str">
        <f>'BASE SPLIT DEM'!D1764</f>
        <v>PASTRAEXINHROACAR</v>
      </c>
      <c r="E1764" s="4">
        <f>'BASE SPLIT DEM'!E1764+IF('BASE SPLIT DEM'!E1764=0,0,_xlfn.IFNA(VLOOKUP(RIGHT(C1764,6),'Tuning parameter'!$A$3:$AC$11,HLOOKUP(B1764,'Tuning parameter'!$B$1:$AC$2,2,FALSE),FALSE),0))</f>
        <v>1.08157195638427E-2</v>
      </c>
      <c r="F1764" t="str">
        <f>'BASE SPLIT DEM'!F9651</f>
        <v>PassengerTransportationExternal OUTHome OtherRoadBicycle</v>
      </c>
    </row>
    <row r="1765" spans="1:6" x14ac:dyDescent="0.25">
      <c r="A1765" t="str">
        <f>'BASE SPLIT DEM'!A9654</f>
        <v>TO</v>
      </c>
      <c r="B1765">
        <f>'BASE SPLIT DEM'!B1765</f>
        <v>2020</v>
      </c>
      <c r="C1765" t="str">
        <f>'BASE SPLIT DEM'!C1765</f>
        <v>ADEMPASTRAEXINHROACAR___ADR</v>
      </c>
      <c r="D1765" t="str">
        <f>'BASE SPLIT DEM'!D1765</f>
        <v>PASTRAEXINHROACAR</v>
      </c>
      <c r="E1765" s="4">
        <f>'BASE SPLIT DEM'!E1765+IF('BASE SPLIT DEM'!E1765=0,0,_xlfn.IFNA(VLOOKUP(RIGHT(C1765,6),'Tuning parameter'!$A$3:$AC$11,HLOOKUP(B1765,'Tuning parameter'!$B$1:$AC$2,2,FALSE),FALSE),0))</f>
        <v>0.86770200888905602</v>
      </c>
      <c r="F1765" t="str">
        <f>'BASE SPLIT DEM'!F9654</f>
        <v>PassengerTransportationExternal OUTNon Home basedRailSubway</v>
      </c>
    </row>
    <row r="1766" spans="1:6" x14ac:dyDescent="0.25">
      <c r="A1766" t="str">
        <f>'BASE SPLIT DEM'!A9655</f>
        <v>TO</v>
      </c>
      <c r="B1766">
        <f>'BASE SPLIT DEM'!B1766</f>
        <v>2020</v>
      </c>
      <c r="C1766" t="str">
        <f>'BASE SPLIT DEM'!C1766</f>
        <v>ADEMPASTRAEXINHROACAR___APG</v>
      </c>
      <c r="D1766" t="str">
        <f>'BASE SPLIT DEM'!D1766</f>
        <v>PASTRAEXINHROACAR</v>
      </c>
      <c r="E1766" s="4">
        <f>'BASE SPLIT DEM'!E1766+IF('BASE SPLIT DEM'!E1766=0,0,_xlfn.IFNA(VLOOKUP(RIGHT(C1766,6),'Tuning parameter'!$A$3:$AC$11,HLOOKUP(B1766,'Tuning parameter'!$B$1:$AC$2,2,FALSE),FALSE),0))</f>
        <v>0.12148227154709999</v>
      </c>
      <c r="F1766" t="str">
        <f>'BASE SPLIT DEM'!F9655</f>
        <v>PassengerTransportationExternal OUTNon Home basedRailTramway</v>
      </c>
    </row>
    <row r="1767" spans="1:6" x14ac:dyDescent="0.25">
      <c r="A1767" t="str">
        <f>'BASE SPLIT DEM'!A9671</f>
        <v>TO</v>
      </c>
      <c r="B1767">
        <f>'BASE SPLIT DEM'!B1767</f>
        <v>2020</v>
      </c>
      <c r="C1767" t="str">
        <f>'BASE SPLIT DEM'!C1767</f>
        <v>ADEMPASTRAEXINHROATRULGTRSH</v>
      </c>
      <c r="D1767" t="str">
        <f>'BASE SPLIT DEM'!D1767</f>
        <v>PASTRAEXINHROATRU</v>
      </c>
      <c r="E1767" s="4">
        <f>'BASE SPLIT DEM'!E1767+IF('BASE SPLIT DEM'!E1767=0,0,_xlfn.IFNA(VLOOKUP(RIGHT(C1767,6),'Tuning parameter'!$A$3:$AC$11,HLOOKUP(B1767,'Tuning parameter'!$B$1:$AC$2,2,FALSE),FALSE),0))</f>
        <v>0</v>
      </c>
      <c r="F1767" t="str">
        <f>'BASE SPLIT DEM'!F9671</f>
        <v>PassengerTransportationExternal OUTNon Home basedRoadMotorcycles</v>
      </c>
    </row>
    <row r="1768" spans="1:6" x14ac:dyDescent="0.25">
      <c r="A1768" t="str">
        <f>'BASE SPLIT DEM'!A9672</f>
        <v>TO</v>
      </c>
      <c r="B1768">
        <f>'BASE SPLIT DEM'!B1768</f>
        <v>2020</v>
      </c>
      <c r="C1768" t="str">
        <f>'BASE SPLIT DEM'!C1768</f>
        <v>ADEMPASTRAEXINHROATRULGTTAX</v>
      </c>
      <c r="D1768" t="str">
        <f>'BASE SPLIT DEM'!D1768</f>
        <v>PASTRAEXINHROATRU</v>
      </c>
      <c r="E1768" s="4">
        <f>'BASE SPLIT DEM'!E1768+IF('BASE SPLIT DEM'!E1768=0,0,_xlfn.IFNA(VLOOKUP(RIGHT(C1768,6),'Tuning parameter'!$A$3:$AC$11,HLOOKUP(B1768,'Tuning parameter'!$B$1:$AC$2,2,FALSE),FALSE),0))</f>
        <v>3.4924222617454702E-3</v>
      </c>
      <c r="F1768" t="str">
        <f>'BASE SPLIT DEM'!F9672</f>
        <v>PassengerTransportationExternal OUTNon Home basedRoadWalk</v>
      </c>
    </row>
    <row r="1769" spans="1:6" x14ac:dyDescent="0.25">
      <c r="A1769" t="str">
        <f>'BASE SPLIT DEM'!A9673</f>
        <v>TO</v>
      </c>
      <c r="B1769">
        <f>'BASE SPLIT DEM'!B1769</f>
        <v>2020</v>
      </c>
      <c r="C1769" t="str">
        <f>'BASE SPLIT DEM'!C1769</f>
        <v>ADEMPASTRAEXINHROATRULGTADR</v>
      </c>
      <c r="D1769" t="str">
        <f>'BASE SPLIT DEM'!D1769</f>
        <v>PASTRAEXINHROATRU</v>
      </c>
      <c r="E1769" s="4">
        <f>'BASE SPLIT DEM'!E1769+IF('BASE SPLIT DEM'!E1769=0,0,_xlfn.IFNA(VLOOKUP(RIGHT(C1769,6),'Tuning parameter'!$A$3:$AC$11,HLOOKUP(B1769,'Tuning parameter'!$B$1:$AC$2,2,FALSE),FALSE),0))</f>
        <v>0.87412592797713495</v>
      </c>
      <c r="F1769" t="str">
        <f>'BASE SPLIT DEM'!F9673</f>
        <v>PassengerTransportationExternal OUTNon Home basedRoadBicycle</v>
      </c>
    </row>
    <row r="1770" spans="1:6" x14ac:dyDescent="0.25">
      <c r="A1770" t="str">
        <f>'BASE SPLIT DEM'!A9782</f>
        <v>TO</v>
      </c>
      <c r="B1770">
        <f>'BASE SPLIT DEM'!B1770</f>
        <v>2020</v>
      </c>
      <c r="C1770" t="str">
        <f>'BASE SPLIT DEM'!C1770</f>
        <v>ADEMPASTRAEXINHROATRULGTAPG</v>
      </c>
      <c r="D1770" t="str">
        <f>'BASE SPLIT DEM'!D1770</f>
        <v>PASTRAEXINHROATRU</v>
      </c>
      <c r="E1770" s="4">
        <f>'BASE SPLIT DEM'!E1770+IF('BASE SPLIT DEM'!E1770=0,0,_xlfn.IFNA(VLOOKUP(RIGHT(C1770,6),'Tuning parameter'!$A$3:$AC$11,HLOOKUP(B1770,'Tuning parameter'!$B$1:$AC$2,2,FALSE),FALSE),0))</f>
        <v>0.122381649761118</v>
      </c>
      <c r="F1770" t="str">
        <f>'BASE SPLIT DEM'!F9782</f>
        <v>PassengerTransportationIn BoundaryHome WorkRailRegional</v>
      </c>
    </row>
    <row r="1771" spans="1:6" x14ac:dyDescent="0.25">
      <c r="A1771" t="str">
        <f>'BASE SPLIT DEM'!A9784</f>
        <v>TO</v>
      </c>
      <c r="B1771">
        <f>'BASE SPLIT DEM'!B1771</f>
        <v>2020</v>
      </c>
      <c r="C1771" t="str">
        <f>'BASE SPLIT DEM'!C1771</f>
        <v>ADEMPASTRAEXINHROAMOR______</v>
      </c>
      <c r="D1771" t="str">
        <f>'BASE SPLIT DEM'!D1771</f>
        <v>PASTRAEXINHROAMOR</v>
      </c>
      <c r="E1771" s="4">
        <f>'BASE SPLIT DEM'!E1771+IF('BASE SPLIT DEM'!E1771=0,0,_xlfn.IFNA(VLOOKUP(RIGHT(C1771,6),'Tuning parameter'!$A$3:$AC$11,HLOOKUP(B1771,'Tuning parameter'!$B$1:$AC$2,2,FALSE),FALSE),0))</f>
        <v>1</v>
      </c>
      <c r="F1771" t="str">
        <f>'BASE SPLIT DEM'!F9784</f>
        <v>PassengerTransportationIn BoundaryHome WorkRailSubway</v>
      </c>
    </row>
    <row r="1772" spans="1:6" x14ac:dyDescent="0.25">
      <c r="A1772" t="str">
        <f>'BASE SPLIT DEM'!A9785</f>
        <v>TO</v>
      </c>
      <c r="B1772">
        <f>'BASE SPLIT DEM'!B1772</f>
        <v>2020</v>
      </c>
      <c r="C1772" t="str">
        <f>'BASE SPLIT DEM'!C1772</f>
        <v>ADEMPASTRAEXINHROAWAL______</v>
      </c>
      <c r="D1772" t="str">
        <f>'BASE SPLIT DEM'!D1772</f>
        <v>PASTRAEXINHROAWAL</v>
      </c>
      <c r="E1772" s="4">
        <f>'BASE SPLIT DEM'!E1772+IF('BASE SPLIT DEM'!E1772=0,0,_xlfn.IFNA(VLOOKUP(RIGHT(C1772,6),'Tuning parameter'!$A$3:$AC$11,HLOOKUP(B1772,'Tuning parameter'!$B$1:$AC$2,2,FALSE),FALSE),0))</f>
        <v>1</v>
      </c>
      <c r="F1772" t="str">
        <f>'BASE SPLIT DEM'!F9785</f>
        <v>PassengerTransportationIn BoundaryHome WorkRailTramway</v>
      </c>
    </row>
    <row r="1773" spans="1:6" x14ac:dyDescent="0.25">
      <c r="A1773" t="str">
        <f>'BASE SPLIT DEM'!A9801</f>
        <v>TO</v>
      </c>
      <c r="B1773">
        <f>'BASE SPLIT DEM'!B1773</f>
        <v>2020</v>
      </c>
      <c r="C1773" t="str">
        <f>'BASE SPLIT DEM'!C1773</f>
        <v>ADEMPASTRAEXINHROABIK______</v>
      </c>
      <c r="D1773" t="str">
        <f>'BASE SPLIT DEM'!D1773</f>
        <v>PASTRAEXINHROABIK</v>
      </c>
      <c r="E1773" s="4">
        <f>'BASE SPLIT DEM'!E1773+IF('BASE SPLIT DEM'!E1773=0,0,_xlfn.IFNA(VLOOKUP(RIGHT(C1773,6),'Tuning parameter'!$A$3:$AC$11,HLOOKUP(B1773,'Tuning parameter'!$B$1:$AC$2,2,FALSE),FALSE),0))</f>
        <v>1</v>
      </c>
      <c r="F1773" t="str">
        <f>'BASE SPLIT DEM'!F9801</f>
        <v>PassengerTransportationIn BoundaryHome WorkRoadMotorcycles</v>
      </c>
    </row>
    <row r="1774" spans="1:6" x14ac:dyDescent="0.25">
      <c r="A1774" t="str">
        <f>'BASE SPLIT DEM'!A9802</f>
        <v>TO</v>
      </c>
      <c r="B1774">
        <f>'BASE SPLIT DEM'!B1774</f>
        <v>2020</v>
      </c>
      <c r="C1774" t="str">
        <f>'BASE SPLIT DEM'!C1774</f>
        <v>ADEMPASTRAEXOHWRAIREG___GOR</v>
      </c>
      <c r="D1774" t="str">
        <f>'BASE SPLIT DEM'!D1774</f>
        <v>PASTRAEXOHWRAIREG</v>
      </c>
      <c r="E1774" s="4">
        <f>'BASE SPLIT DEM'!E1774+IF('BASE SPLIT DEM'!E1774=0,0,_xlfn.IFNA(VLOOKUP(RIGHT(C1774,6),'Tuning parameter'!$A$3:$AC$11,HLOOKUP(B1774,'Tuning parameter'!$B$1:$AC$2,2,FALSE),FALSE),0))</f>
        <v>1</v>
      </c>
      <c r="F1774" t="str">
        <f>'BASE SPLIT DEM'!F9802</f>
        <v>PassengerTransportationIn BoundaryHome WorkRoadWalk</v>
      </c>
    </row>
    <row r="1775" spans="1:6" x14ac:dyDescent="0.25">
      <c r="A1775" t="str">
        <f>'BASE SPLIT DEM'!A9803</f>
        <v>TO</v>
      </c>
      <c r="B1775">
        <f>'BASE SPLIT DEM'!B1775</f>
        <v>2020</v>
      </c>
      <c r="C1775" t="str">
        <f>'BASE SPLIT DEM'!C1775</f>
        <v>ADEMPASTRAEXOHWRAIREG___UPX</v>
      </c>
      <c r="D1775" t="str">
        <f>'BASE SPLIT DEM'!D1775</f>
        <v>PASTRAEXOHWRAIREG</v>
      </c>
      <c r="E1775" s="4">
        <f>'BASE SPLIT DEM'!E1775+IF('BASE SPLIT DEM'!E1775=0,0,_xlfn.IFNA(VLOOKUP(RIGHT(C1775,6),'Tuning parameter'!$A$3:$AC$11,HLOOKUP(B1775,'Tuning parameter'!$B$1:$AC$2,2,FALSE),FALSE),0))</f>
        <v>0</v>
      </c>
      <c r="F1775" t="str">
        <f>'BASE SPLIT DEM'!F9803</f>
        <v>PassengerTransportationIn BoundaryHome WorkRoadBicycle</v>
      </c>
    </row>
    <row r="1776" spans="1:6" x14ac:dyDescent="0.25">
      <c r="A1776" t="str">
        <f>'BASE SPLIT DEM'!A9804</f>
        <v>TO</v>
      </c>
      <c r="B1776">
        <f>'BASE SPLIT DEM'!B1776</f>
        <v>2020</v>
      </c>
      <c r="C1776" t="str">
        <f>'BASE SPLIT DEM'!C1776</f>
        <v>ADEMPASTRAEXOHWRAISUB___TSU</v>
      </c>
      <c r="D1776" t="str">
        <f>'BASE SPLIT DEM'!D1776</f>
        <v>PASTRAEXOHWRAISUB</v>
      </c>
      <c r="E1776" s="4">
        <f>'BASE SPLIT DEM'!E1776+IF('BASE SPLIT DEM'!E1776=0,0,_xlfn.IFNA(VLOOKUP(RIGHT(C1776,6),'Tuning parameter'!$A$3:$AC$11,HLOOKUP(B1776,'Tuning parameter'!$B$1:$AC$2,2,FALSE),FALSE),0))</f>
        <v>1</v>
      </c>
      <c r="F1776" t="str">
        <f>'BASE SPLIT DEM'!F9804</f>
        <v>PassengerTransportationIn BoundaryHome SchoolRailRegional</v>
      </c>
    </row>
    <row r="1777" spans="1:6" x14ac:dyDescent="0.25">
      <c r="A1777" t="str">
        <f>'BASE SPLIT DEM'!A9806</f>
        <v>TO</v>
      </c>
      <c r="B1777">
        <f>'BASE SPLIT DEM'!B1777</f>
        <v>2020</v>
      </c>
      <c r="C1777" t="str">
        <f>'BASE SPLIT DEM'!C1777</f>
        <v>ADEMPASTRAEXOHWRAITRM___TST</v>
      </c>
      <c r="D1777" t="str">
        <f>'BASE SPLIT DEM'!D1777</f>
        <v>PASTRAEXOHWRAITRM</v>
      </c>
      <c r="E1777" s="4">
        <f>'BASE SPLIT DEM'!E1777+IF('BASE SPLIT DEM'!E1777=0,0,_xlfn.IFNA(VLOOKUP(RIGHT(C1777,6),'Tuning parameter'!$A$3:$AC$11,HLOOKUP(B1777,'Tuning parameter'!$B$1:$AC$2,2,FALSE),FALSE),0))</f>
        <v>1</v>
      </c>
      <c r="F1777" t="str">
        <f>'BASE SPLIT DEM'!F9806</f>
        <v>PassengerTransportationIn BoundaryHome SchoolRailSubway</v>
      </c>
    </row>
    <row r="1778" spans="1:6" x14ac:dyDescent="0.25">
      <c r="A1778" t="str">
        <f>'BASE SPLIT DEM'!A9807</f>
        <v>TO</v>
      </c>
      <c r="B1778">
        <f>'BASE SPLIT DEM'!B1778</f>
        <v>2020</v>
      </c>
      <c r="C1778" t="str">
        <f>'BASE SPLIT DEM'!C1778</f>
        <v>ADEMPASTRAEXOHWROABUSIUBGOB</v>
      </c>
      <c r="D1778" t="str">
        <f>'BASE SPLIT DEM'!D1778</f>
        <v>PASTRAEXOHWROABUS</v>
      </c>
      <c r="E1778" s="4">
        <f>'BASE SPLIT DEM'!E1778+IF('BASE SPLIT DEM'!E1778=0,0,_xlfn.IFNA(VLOOKUP(RIGHT(C1778,6),'Tuning parameter'!$A$3:$AC$11,HLOOKUP(B1778,'Tuning parameter'!$B$1:$AC$2,2,FALSE),FALSE),0))</f>
        <v>4.9181552429409497E-2</v>
      </c>
      <c r="F1778" t="str">
        <f>'BASE SPLIT DEM'!F9807</f>
        <v>PassengerTransportationIn BoundaryHome SchoolRailTramway</v>
      </c>
    </row>
    <row r="1779" spans="1:6" x14ac:dyDescent="0.25">
      <c r="A1779" t="str">
        <f>'BASE SPLIT DEM'!A9823</f>
        <v>TO</v>
      </c>
      <c r="B1779">
        <f>'BASE SPLIT DEM'!B1779</f>
        <v>2020</v>
      </c>
      <c r="C1779" t="str">
        <f>'BASE SPLIT DEM'!C1779</f>
        <v>ADEMPASTRAEXOHWROABUSURBTBU</v>
      </c>
      <c r="D1779" t="str">
        <f>'BASE SPLIT DEM'!D1779</f>
        <v>PASTRAEXOHWROABUS</v>
      </c>
      <c r="E1779" s="4">
        <f>'BASE SPLIT DEM'!E1779+IF('BASE SPLIT DEM'!E1779=0,0,_xlfn.IFNA(VLOOKUP(RIGHT(C1779,6),'Tuning parameter'!$A$3:$AC$11,HLOOKUP(B1779,'Tuning parameter'!$B$1:$AC$2,2,FALSE),FALSE),0))</f>
        <v>0.74429353778386598</v>
      </c>
      <c r="F1779" t="str">
        <f>'BASE SPLIT DEM'!F9823</f>
        <v>PassengerTransportationIn BoundaryHome SchoolRoadMotorcycles</v>
      </c>
    </row>
    <row r="1780" spans="1:6" x14ac:dyDescent="0.25">
      <c r="A1780" t="str">
        <f>'BASE SPLIT DEM'!A9824</f>
        <v>TO</v>
      </c>
      <c r="B1780">
        <f>'BASE SPLIT DEM'!B1780</f>
        <v>2020</v>
      </c>
      <c r="C1780" t="str">
        <f>'BASE SPLIT DEM'!C1780</f>
        <v>ADEMPASTRAEXOHWROABUSURBWTB</v>
      </c>
      <c r="D1780" t="str">
        <f>'BASE SPLIT DEM'!D1780</f>
        <v>PASTRAEXOHWROABUS</v>
      </c>
      <c r="E1780" s="4">
        <f>'BASE SPLIT DEM'!E1780+IF('BASE SPLIT DEM'!E1780=0,0,_xlfn.IFNA(VLOOKUP(RIGHT(C1780,6),'Tuning parameter'!$A$3:$AC$11,HLOOKUP(B1780,'Tuning parameter'!$B$1:$AC$2,2,FALSE),FALSE),0))</f>
        <v>0</v>
      </c>
      <c r="F1780" t="str">
        <f>'BASE SPLIT DEM'!F9824</f>
        <v>PassengerTransportationIn BoundaryHome SchoolRoadWalk</v>
      </c>
    </row>
    <row r="1781" spans="1:6" x14ac:dyDescent="0.25">
      <c r="A1781" t="str">
        <f>'BASE SPLIT DEM'!A9825</f>
        <v>TO</v>
      </c>
      <c r="B1781">
        <f>'BASE SPLIT DEM'!B1781</f>
        <v>2020</v>
      </c>
      <c r="C1781" t="str">
        <f>'BASE SPLIT DEM'!C1781</f>
        <v>ADEMPASTRAEXOHWROABUSIUBMWAY</v>
      </c>
      <c r="D1781" t="str">
        <f>'BASE SPLIT DEM'!D1781</f>
        <v>PASTRAEXOHWROABUS</v>
      </c>
      <c r="E1781" s="4">
        <f>'BASE SPLIT DEM'!E1781+IF('BASE SPLIT DEM'!E1781=0,0,_xlfn.IFNA(VLOOKUP(RIGHT(C1781,6),'Tuning parameter'!$A$3:$AC$11,HLOOKUP(B1781,'Tuning parameter'!$B$1:$AC$2,2,FALSE),FALSE),0))</f>
        <v>0.17527578367284399</v>
      </c>
      <c r="F1781" t="str">
        <f>'BASE SPLIT DEM'!F9825</f>
        <v>PassengerTransportationIn BoundaryHome SchoolRoadBicycle</v>
      </c>
    </row>
    <row r="1782" spans="1:6" x14ac:dyDescent="0.25">
      <c r="A1782" t="str">
        <f>'BASE SPLIT DEM'!A9826</f>
        <v>TO</v>
      </c>
      <c r="B1782">
        <f>'BASE SPLIT DEM'!B1782</f>
        <v>2020</v>
      </c>
      <c r="C1782" t="str">
        <f>'BASE SPLIT DEM'!C1782</f>
        <v>ADEMPASTRAEXOHWROABUSIUBVIVA</v>
      </c>
      <c r="D1782" t="str">
        <f>'BASE SPLIT DEM'!D1782</f>
        <v>PASTRAEXOHWROABUS</v>
      </c>
      <c r="E1782" s="4">
        <f>'BASE SPLIT DEM'!E1782+IF('BASE SPLIT DEM'!E1782=0,0,_xlfn.IFNA(VLOOKUP(RIGHT(C1782,6),'Tuning parameter'!$A$3:$AC$11,HLOOKUP(B1782,'Tuning parameter'!$B$1:$AC$2,2,FALSE),FALSE),0))</f>
        <v>2.35769575679486E-2</v>
      </c>
      <c r="F1782" t="str">
        <f>'BASE SPLIT DEM'!F9826</f>
        <v>PassengerTransportationIn BoundaryHome OtherRailRegional</v>
      </c>
    </row>
    <row r="1783" spans="1:6" x14ac:dyDescent="0.25">
      <c r="A1783" t="str">
        <f>'BASE SPLIT DEM'!A9828</f>
        <v>TO</v>
      </c>
      <c r="B1783">
        <f>'BASE SPLIT DEM'!B1783</f>
        <v>2020</v>
      </c>
      <c r="C1783" t="str">
        <f>'BASE SPLIT DEM'!C1783</f>
        <v>ADEMPASTRAEXOHWROABUSIUBDURT</v>
      </c>
      <c r="D1783" t="str">
        <f>'BASE SPLIT DEM'!D1783</f>
        <v>PASTRAEXOHWROABUS</v>
      </c>
      <c r="E1783" s="4">
        <f>'BASE SPLIT DEM'!E1783+IF('BASE SPLIT DEM'!E1783=0,0,_xlfn.IFNA(VLOOKUP(RIGHT(C1783,6),'Tuning parameter'!$A$3:$AC$11,HLOOKUP(B1783,'Tuning parameter'!$B$1:$AC$2,2,FALSE),FALSE),0))</f>
        <v>7.6721685459308396E-3</v>
      </c>
      <c r="F1783" t="str">
        <f>'BASE SPLIT DEM'!F9828</f>
        <v>PassengerTransportationIn BoundaryHome OtherRailSubway</v>
      </c>
    </row>
    <row r="1784" spans="1:6" x14ac:dyDescent="0.25">
      <c r="A1784" t="str">
        <f>'BASE SPLIT DEM'!A9829</f>
        <v>TO</v>
      </c>
      <c r="B1784">
        <f>'BASE SPLIT DEM'!B1784</f>
        <v>2020</v>
      </c>
      <c r="C1784" t="str">
        <f>'BASE SPLIT DEM'!C1784</f>
        <v>ADEMPASTRAEXOHWROABUSSCB___</v>
      </c>
      <c r="D1784" t="str">
        <f>'BASE SPLIT DEM'!D1784</f>
        <v>PASTRAEXOHWROABUS</v>
      </c>
      <c r="E1784" s="4">
        <f>'BASE SPLIT DEM'!E1784+IF('BASE SPLIT DEM'!E1784=0,0,_xlfn.IFNA(VLOOKUP(RIGHT(C1784,6),'Tuning parameter'!$A$3:$AC$11,HLOOKUP(B1784,'Tuning parameter'!$B$1:$AC$2,2,FALSE),FALSE),0))</f>
        <v>0</v>
      </c>
      <c r="F1784" t="str">
        <f>'BASE SPLIT DEM'!F9829</f>
        <v>PassengerTransportationIn BoundaryHome OtherRailTramway</v>
      </c>
    </row>
    <row r="1785" spans="1:6" x14ac:dyDescent="0.25">
      <c r="A1785" t="str">
        <f>'BASE SPLIT DEM'!A9845</f>
        <v>TO</v>
      </c>
      <c r="B1785">
        <f>'BASE SPLIT DEM'!B1785</f>
        <v>2020</v>
      </c>
      <c r="C1785" t="str">
        <f>'BASE SPLIT DEM'!C1785</f>
        <v>ADEMPASTRAEXOHWROACAR___RSH</v>
      </c>
      <c r="D1785" t="str">
        <f>'BASE SPLIT DEM'!D1785</f>
        <v>PASTRAEXOHWROACAR</v>
      </c>
      <c r="E1785" s="4">
        <f>'BASE SPLIT DEM'!E1785+IF('BASE SPLIT DEM'!E1785=0,0,_xlfn.IFNA(VLOOKUP(RIGHT(C1785,6),'Tuning parameter'!$A$3:$AC$11,HLOOKUP(B1785,'Tuning parameter'!$B$1:$AC$2,2,FALSE),FALSE),0))</f>
        <v>1.3511232481335201E-2</v>
      </c>
      <c r="F1785" t="str">
        <f>'BASE SPLIT DEM'!F9845</f>
        <v>PassengerTransportationIn BoundaryHome OtherRoadMotorcycles</v>
      </c>
    </row>
    <row r="1786" spans="1:6" x14ac:dyDescent="0.25">
      <c r="A1786" t="str">
        <f>'BASE SPLIT DEM'!A9846</f>
        <v>TO</v>
      </c>
      <c r="B1786">
        <f>'BASE SPLIT DEM'!B1786</f>
        <v>2020</v>
      </c>
      <c r="C1786" t="str">
        <f>'BASE SPLIT DEM'!C1786</f>
        <v>ADEMPASTRAEXOHWROACAR___TAX</v>
      </c>
      <c r="D1786" t="str">
        <f>'BASE SPLIT DEM'!D1786</f>
        <v>PASTRAEXOHWROACAR</v>
      </c>
      <c r="E1786" s="4">
        <f>'BASE SPLIT DEM'!E1786+IF('BASE SPLIT DEM'!E1786=0,0,_xlfn.IFNA(VLOOKUP(RIGHT(C1786,6),'Tuning parameter'!$A$3:$AC$11,HLOOKUP(B1786,'Tuning parameter'!$B$1:$AC$2,2,FALSE),FALSE),0))</f>
        <v>1.08157195638427E-2</v>
      </c>
      <c r="F1786" t="str">
        <f>'BASE SPLIT DEM'!F9846</f>
        <v>PassengerTransportationIn BoundaryHome OtherRoadWalk</v>
      </c>
    </row>
    <row r="1787" spans="1:6" x14ac:dyDescent="0.25">
      <c r="A1787" t="str">
        <f>'BASE SPLIT DEM'!A9847</f>
        <v>TO</v>
      </c>
      <c r="B1787">
        <f>'BASE SPLIT DEM'!B1787</f>
        <v>2020</v>
      </c>
      <c r="C1787" t="str">
        <f>'BASE SPLIT DEM'!C1787</f>
        <v>ADEMPASTRAEXOHWROACAR___ADR</v>
      </c>
      <c r="D1787" t="str">
        <f>'BASE SPLIT DEM'!D1787</f>
        <v>PASTRAEXOHWROACAR</v>
      </c>
      <c r="E1787" s="4">
        <f>'BASE SPLIT DEM'!E1787+IF('BASE SPLIT DEM'!E1787=0,0,_xlfn.IFNA(VLOOKUP(RIGHT(C1787,6),'Tuning parameter'!$A$3:$AC$11,HLOOKUP(B1787,'Tuning parameter'!$B$1:$AC$2,2,FALSE),FALSE),0))</f>
        <v>0.86770200888905602</v>
      </c>
      <c r="F1787" t="str">
        <f>'BASE SPLIT DEM'!F9847</f>
        <v>PassengerTransportationIn BoundaryHome OtherRoadBicycle</v>
      </c>
    </row>
    <row r="1788" spans="1:6" x14ac:dyDescent="0.25">
      <c r="A1788" t="str">
        <f>'BASE SPLIT DEM'!A9848</f>
        <v>TO</v>
      </c>
      <c r="B1788">
        <f>'BASE SPLIT DEM'!B1788</f>
        <v>2020</v>
      </c>
      <c r="C1788" t="str">
        <f>'BASE SPLIT DEM'!C1788</f>
        <v>ADEMPASTRAEXOHWROACAR___APG</v>
      </c>
      <c r="D1788" t="str">
        <f>'BASE SPLIT DEM'!D1788</f>
        <v>PASTRAEXOHWROACAR</v>
      </c>
      <c r="E1788" s="4">
        <f>'BASE SPLIT DEM'!E1788+IF('BASE SPLIT DEM'!E1788=0,0,_xlfn.IFNA(VLOOKUP(RIGHT(C1788,6),'Tuning parameter'!$A$3:$AC$11,HLOOKUP(B1788,'Tuning parameter'!$B$1:$AC$2,2,FALSE),FALSE),0))</f>
        <v>0.107971039065765</v>
      </c>
      <c r="F1788" t="str">
        <f>'BASE SPLIT DEM'!F9848</f>
        <v>PassengerTransportationIn BoundaryNon Home basedRailRegional</v>
      </c>
    </row>
    <row r="1789" spans="1:6" x14ac:dyDescent="0.25">
      <c r="A1789" t="str">
        <f>'BASE SPLIT DEM'!A9850</f>
        <v>TO</v>
      </c>
      <c r="B1789">
        <f>'BASE SPLIT DEM'!B1789</f>
        <v>2020</v>
      </c>
      <c r="C1789" t="str">
        <f>'BASE SPLIT DEM'!C1789</f>
        <v>ADEMPASTRAEXOHWROATRULGTRSH</v>
      </c>
      <c r="D1789" t="str">
        <f>'BASE SPLIT DEM'!D1789</f>
        <v>PASTRAEXOHWROATRU</v>
      </c>
      <c r="E1789" s="4">
        <f>'BASE SPLIT DEM'!E1789+IF('BASE SPLIT DEM'!E1789=0,0,_xlfn.IFNA(VLOOKUP(RIGHT(C1789,6),'Tuning parameter'!$A$3:$AC$11,HLOOKUP(B1789,'Tuning parameter'!$B$1:$AC$2,2,FALSE),FALSE),0))</f>
        <v>1.3516939479092299E-2</v>
      </c>
      <c r="F1789" t="str">
        <f>'BASE SPLIT DEM'!F9850</f>
        <v>PassengerTransportationIn BoundaryNon Home basedRailSubway</v>
      </c>
    </row>
    <row r="1790" spans="1:6" x14ac:dyDescent="0.25">
      <c r="A1790" t="str">
        <f>'BASE SPLIT DEM'!A9851</f>
        <v>TO</v>
      </c>
      <c r="B1790">
        <f>'BASE SPLIT DEM'!B1790</f>
        <v>2020</v>
      </c>
      <c r="C1790" t="str">
        <f>'BASE SPLIT DEM'!C1790</f>
        <v>ADEMPASTRAEXOHWROATRULGTTAX</v>
      </c>
      <c r="D1790" t="str">
        <f>'BASE SPLIT DEM'!D1790</f>
        <v>PASTRAEXOHWROATRU</v>
      </c>
      <c r="E1790" s="4">
        <f>'BASE SPLIT DEM'!E1790+IF('BASE SPLIT DEM'!E1790=0,0,_xlfn.IFNA(VLOOKUP(RIGHT(C1790,6),'Tuning parameter'!$A$3:$AC$11,HLOOKUP(B1790,'Tuning parameter'!$B$1:$AC$2,2,FALSE),FALSE),0))</f>
        <v>3.4924222617454702E-3</v>
      </c>
      <c r="F1790" t="str">
        <f>'BASE SPLIT DEM'!F9851</f>
        <v>PassengerTransportationIn BoundaryNon Home basedRailTramway</v>
      </c>
    </row>
    <row r="1791" spans="1:6" x14ac:dyDescent="0.25">
      <c r="A1791" t="str">
        <f>'BASE SPLIT DEM'!A9867</f>
        <v>TO</v>
      </c>
      <c r="B1791">
        <f>'BASE SPLIT DEM'!B1791</f>
        <v>2020</v>
      </c>
      <c r="C1791" t="str">
        <f>'BASE SPLIT DEM'!C1791</f>
        <v>ADEMPASTRAEXOHWROATRULGTADR</v>
      </c>
      <c r="D1791" t="str">
        <f>'BASE SPLIT DEM'!D1791</f>
        <v>PASTRAEXOHWROATRU</v>
      </c>
      <c r="E1791" s="4">
        <f>'BASE SPLIT DEM'!E1791+IF('BASE SPLIT DEM'!E1791=0,0,_xlfn.IFNA(VLOOKUP(RIGHT(C1791,6),'Tuning parameter'!$A$3:$AC$11,HLOOKUP(B1791,'Tuning parameter'!$B$1:$AC$2,2,FALSE),FALSE),0))</f>
        <v>0.87412592797713495</v>
      </c>
      <c r="F1791" t="str">
        <f>'BASE SPLIT DEM'!F9867</f>
        <v>PassengerTransportationIn BoundaryNon Home basedRoadMotorcycles</v>
      </c>
    </row>
    <row r="1792" spans="1:6" x14ac:dyDescent="0.25">
      <c r="A1792" t="str">
        <f>'BASE SPLIT DEM'!A9868</f>
        <v>TO</v>
      </c>
      <c r="B1792">
        <f>'BASE SPLIT DEM'!B1792</f>
        <v>2020</v>
      </c>
      <c r="C1792" t="str">
        <f>'BASE SPLIT DEM'!C1792</f>
        <v>ADEMPASTRAEXOHWROATRULGTAPG</v>
      </c>
      <c r="D1792" t="str">
        <f>'BASE SPLIT DEM'!D1792</f>
        <v>PASTRAEXOHWROATRU</v>
      </c>
      <c r="E1792" s="4">
        <f>'BASE SPLIT DEM'!E1792+IF('BASE SPLIT DEM'!E1792=0,0,_xlfn.IFNA(VLOOKUP(RIGHT(C1792,6),'Tuning parameter'!$A$3:$AC$11,HLOOKUP(B1792,'Tuning parameter'!$B$1:$AC$2,2,FALSE),FALSE),0))</f>
        <v>0.108864710282026</v>
      </c>
      <c r="F1792" t="str">
        <f>'BASE SPLIT DEM'!F9868</f>
        <v>PassengerTransportationIn BoundaryNon Home basedRoadWalk</v>
      </c>
    </row>
    <row r="1793" spans="1:6" x14ac:dyDescent="0.25">
      <c r="A1793" t="str">
        <f>'BASE SPLIT DEM'!A9869</f>
        <v>TO</v>
      </c>
      <c r="B1793">
        <f>'BASE SPLIT DEM'!B1793</f>
        <v>2020</v>
      </c>
      <c r="C1793" t="str">
        <f>'BASE SPLIT DEM'!C1793</f>
        <v>ADEMPASTRAEXOHWROAMOR______</v>
      </c>
      <c r="D1793" t="str">
        <f>'BASE SPLIT DEM'!D1793</f>
        <v>PASTRAEXOHWROAMOR</v>
      </c>
      <c r="E1793" s="4">
        <f>'BASE SPLIT DEM'!E1793+IF('BASE SPLIT DEM'!E1793=0,0,_xlfn.IFNA(VLOOKUP(RIGHT(C1793,6),'Tuning parameter'!$A$3:$AC$11,HLOOKUP(B1793,'Tuning parameter'!$B$1:$AC$2,2,FALSE),FALSE),0))</f>
        <v>1</v>
      </c>
      <c r="F1793" t="str">
        <f>'BASE SPLIT DEM'!F9869</f>
        <v>PassengerTransportationIn BoundaryNon Home basedRoadBicycle</v>
      </c>
    </row>
    <row r="1794" spans="1:6" x14ac:dyDescent="0.25">
      <c r="A1794" t="str">
        <f>'BASE SPLIT DEM'!A9870</f>
        <v>TO</v>
      </c>
      <c r="B1794">
        <f>'BASE SPLIT DEM'!B1794</f>
        <v>2020</v>
      </c>
      <c r="C1794" t="str">
        <f>'BASE SPLIT DEM'!C1794</f>
        <v>ADEMPASTRAEXOHWROAWAL______</v>
      </c>
      <c r="D1794" t="str">
        <f>'BASE SPLIT DEM'!D1794</f>
        <v>PASTRAEXOHWROAWAL</v>
      </c>
      <c r="E1794" s="4">
        <f>'BASE SPLIT DEM'!E1794+IF('BASE SPLIT DEM'!E1794=0,0,_xlfn.IFNA(VLOOKUP(RIGHT(C1794,6),'Tuning parameter'!$A$3:$AC$11,HLOOKUP(B1794,'Tuning parameter'!$B$1:$AC$2,2,FALSE),FALSE),0))</f>
        <v>1</v>
      </c>
      <c r="F1794" t="str">
        <f>'BASE SPLIT DEM'!F9870</f>
        <v>PassengerTransportationExternal INHome WorkRailRegional</v>
      </c>
    </row>
    <row r="1795" spans="1:6" x14ac:dyDescent="0.25">
      <c r="A1795" t="str">
        <f>'BASE SPLIT DEM'!A9872</f>
        <v>TO</v>
      </c>
      <c r="B1795">
        <f>'BASE SPLIT DEM'!B1795</f>
        <v>2020</v>
      </c>
      <c r="C1795" t="str">
        <f>'BASE SPLIT DEM'!C1795</f>
        <v>ADEMPASTRAEXOHWROABIK______</v>
      </c>
      <c r="D1795" t="str">
        <f>'BASE SPLIT DEM'!D1795</f>
        <v>PASTRAEXOHWROABIK</v>
      </c>
      <c r="E1795" s="4">
        <f>'BASE SPLIT DEM'!E1795+IF('BASE SPLIT DEM'!E1795=0,0,_xlfn.IFNA(VLOOKUP(RIGHT(C1795,6),'Tuning parameter'!$A$3:$AC$11,HLOOKUP(B1795,'Tuning parameter'!$B$1:$AC$2,2,FALSE),FALSE),0))</f>
        <v>1</v>
      </c>
      <c r="F1795" t="str">
        <f>'BASE SPLIT DEM'!F9872</f>
        <v>PassengerTransportationExternal INHome WorkRailSubway</v>
      </c>
    </row>
    <row r="1796" spans="1:6" x14ac:dyDescent="0.25">
      <c r="A1796" t="str">
        <f>'BASE SPLIT DEM'!A9873</f>
        <v>TO</v>
      </c>
      <c r="B1796">
        <f>'BASE SPLIT DEM'!B1796</f>
        <v>2020</v>
      </c>
      <c r="C1796" t="str">
        <f>'BASE SPLIT DEM'!C1796</f>
        <v>ADEMPASTRAEXOHSRAIREG___GOR</v>
      </c>
      <c r="D1796" t="str">
        <f>'BASE SPLIT DEM'!D1796</f>
        <v>PASTRAEXOHSRAIREG</v>
      </c>
      <c r="E1796" s="4">
        <f>'BASE SPLIT DEM'!E1796+IF('BASE SPLIT DEM'!E1796=0,0,_xlfn.IFNA(VLOOKUP(RIGHT(C1796,6),'Tuning parameter'!$A$3:$AC$11,HLOOKUP(B1796,'Tuning parameter'!$B$1:$AC$2,2,FALSE),FALSE),0))</f>
        <v>1</v>
      </c>
      <c r="F1796" t="str">
        <f>'BASE SPLIT DEM'!F9873</f>
        <v>PassengerTransportationExternal INHome WorkRailTramway</v>
      </c>
    </row>
    <row r="1797" spans="1:6" x14ac:dyDescent="0.25">
      <c r="A1797" t="str">
        <f>'BASE SPLIT DEM'!A9889</f>
        <v>TO</v>
      </c>
      <c r="B1797">
        <f>'BASE SPLIT DEM'!B1797</f>
        <v>2020</v>
      </c>
      <c r="C1797" t="str">
        <f>'BASE SPLIT DEM'!C1797</f>
        <v>ADEMPASTRAEXOHSRAIREG___UPX</v>
      </c>
      <c r="D1797" t="str">
        <f>'BASE SPLIT DEM'!D1797</f>
        <v>PASTRAEXOHSRAIREG</v>
      </c>
      <c r="E1797" s="4">
        <f>'BASE SPLIT DEM'!E1797+IF('BASE SPLIT DEM'!E1797=0,0,_xlfn.IFNA(VLOOKUP(RIGHT(C1797,6),'Tuning parameter'!$A$3:$AC$11,HLOOKUP(B1797,'Tuning parameter'!$B$1:$AC$2,2,FALSE),FALSE),0))</f>
        <v>0</v>
      </c>
      <c r="F1797" t="str">
        <f>'BASE SPLIT DEM'!F9889</f>
        <v>PassengerTransportationExternal INHome WorkRoadMotorcycles</v>
      </c>
    </row>
    <row r="1798" spans="1:6" x14ac:dyDescent="0.25">
      <c r="A1798" t="str">
        <f>'BASE SPLIT DEM'!A9890</f>
        <v>TO</v>
      </c>
      <c r="B1798">
        <f>'BASE SPLIT DEM'!B1798</f>
        <v>2020</v>
      </c>
      <c r="C1798" t="str">
        <f>'BASE SPLIT DEM'!C1798</f>
        <v>ADEMPASTRAEXOHSRAISUB___TSU</v>
      </c>
      <c r="D1798" t="str">
        <f>'BASE SPLIT DEM'!D1798</f>
        <v>PASTRAEXOHSRAISUB</v>
      </c>
      <c r="E1798" s="4">
        <f>'BASE SPLIT DEM'!E1798+IF('BASE SPLIT DEM'!E1798=0,0,_xlfn.IFNA(VLOOKUP(RIGHT(C1798,6),'Tuning parameter'!$A$3:$AC$11,HLOOKUP(B1798,'Tuning parameter'!$B$1:$AC$2,2,FALSE),FALSE),0))</f>
        <v>1</v>
      </c>
      <c r="F1798" t="str">
        <f>'BASE SPLIT DEM'!F9890</f>
        <v>PassengerTransportationExternal INHome WorkRoadWalk</v>
      </c>
    </row>
    <row r="1799" spans="1:6" x14ac:dyDescent="0.25">
      <c r="A1799" t="str">
        <f>'BASE SPLIT DEM'!A9891</f>
        <v>TO</v>
      </c>
      <c r="B1799">
        <f>'BASE SPLIT DEM'!B1799</f>
        <v>2020</v>
      </c>
      <c r="C1799" t="str">
        <f>'BASE SPLIT DEM'!C1799</f>
        <v>ADEMPASTRAEXOHSRAITRM___TST</v>
      </c>
      <c r="D1799" t="str">
        <f>'BASE SPLIT DEM'!D1799</f>
        <v>PASTRAEXOHSRAITRM</v>
      </c>
      <c r="E1799" s="4">
        <f>'BASE SPLIT DEM'!E1799+IF('BASE SPLIT DEM'!E1799=0,0,_xlfn.IFNA(VLOOKUP(RIGHT(C1799,6),'Tuning parameter'!$A$3:$AC$11,HLOOKUP(B1799,'Tuning parameter'!$B$1:$AC$2,2,FALSE),FALSE),0))</f>
        <v>1</v>
      </c>
      <c r="F1799" t="str">
        <f>'BASE SPLIT DEM'!F9891</f>
        <v>PassengerTransportationExternal INHome WorkRoadBicycle</v>
      </c>
    </row>
    <row r="1800" spans="1:6" x14ac:dyDescent="0.25">
      <c r="A1800" t="str">
        <f>'BASE SPLIT DEM'!A9892</f>
        <v>TO</v>
      </c>
      <c r="B1800">
        <f>'BASE SPLIT DEM'!B1800</f>
        <v>2020</v>
      </c>
      <c r="C1800" t="str">
        <f>'BASE SPLIT DEM'!C1800</f>
        <v>ADEMPASTRAEXOHSROABUSIUBGOB</v>
      </c>
      <c r="D1800" t="str">
        <f>'BASE SPLIT DEM'!D1800</f>
        <v>PASTRAEXOHSROABUS</v>
      </c>
      <c r="E1800" s="4">
        <f>'BASE SPLIT DEM'!E1800+IF('BASE SPLIT DEM'!E1800=0,0,_xlfn.IFNA(VLOOKUP(RIGHT(C1800,6),'Tuning parameter'!$A$3:$AC$11,HLOOKUP(B1800,'Tuning parameter'!$B$1:$AC$2,2,FALSE),FALSE),0))</f>
        <v>4.9181552429409497E-2</v>
      </c>
      <c r="F1800" t="str">
        <f>'BASE SPLIT DEM'!F9892</f>
        <v>PassengerTransportationExternal INHome SchoolRailRegional</v>
      </c>
    </row>
    <row r="1801" spans="1:6" x14ac:dyDescent="0.25">
      <c r="A1801" t="str">
        <f>'BASE SPLIT DEM'!A9894</f>
        <v>TO</v>
      </c>
      <c r="B1801">
        <f>'BASE SPLIT DEM'!B1801</f>
        <v>2020</v>
      </c>
      <c r="C1801" t="str">
        <f>'BASE SPLIT DEM'!C1801</f>
        <v>ADEMPASTRAEXOHSROABUSURBTBU</v>
      </c>
      <c r="D1801" t="str">
        <f>'BASE SPLIT DEM'!D1801</f>
        <v>PASTRAEXOHSROABUS</v>
      </c>
      <c r="E1801" s="4">
        <f>'BASE SPLIT DEM'!E1801+IF('BASE SPLIT DEM'!E1801=0,0,_xlfn.IFNA(VLOOKUP(RIGHT(C1801,6),'Tuning parameter'!$A$3:$AC$11,HLOOKUP(B1801,'Tuning parameter'!$B$1:$AC$2,2,FALSE),FALSE),0))</f>
        <v>0.34250855602401897</v>
      </c>
      <c r="F1801" t="str">
        <f>'BASE SPLIT DEM'!F9894</f>
        <v>PassengerTransportationExternal INHome SchoolRailSubway</v>
      </c>
    </row>
    <row r="1802" spans="1:6" x14ac:dyDescent="0.25">
      <c r="A1802" t="str">
        <f>'BASE SPLIT DEM'!A9895</f>
        <v>TO</v>
      </c>
      <c r="B1802">
        <f>'BASE SPLIT DEM'!B1802</f>
        <v>2020</v>
      </c>
      <c r="C1802" t="str">
        <f>'BASE SPLIT DEM'!C1802</f>
        <v>ADEMPASTRAEXOHSROABUSURBWTB</v>
      </c>
      <c r="D1802" t="str">
        <f>'BASE SPLIT DEM'!D1802</f>
        <v>PASTRAEXOHSROABUS</v>
      </c>
      <c r="E1802" s="4">
        <f>'BASE SPLIT DEM'!E1802+IF('BASE SPLIT DEM'!E1802=0,0,_xlfn.IFNA(VLOOKUP(RIGHT(C1802,6),'Tuning parameter'!$A$3:$AC$11,HLOOKUP(B1802,'Tuning parameter'!$B$1:$AC$2,2,FALSE),FALSE),0))</f>
        <v>0</v>
      </c>
      <c r="F1802" t="str">
        <f>'BASE SPLIT DEM'!F9895</f>
        <v>PassengerTransportationExternal INHome SchoolRailTramway</v>
      </c>
    </row>
    <row r="1803" spans="1:6" x14ac:dyDescent="0.25">
      <c r="A1803" t="str">
        <f>'BASE SPLIT DEM'!A9911</f>
        <v>TO</v>
      </c>
      <c r="B1803">
        <f>'BASE SPLIT DEM'!B1803</f>
        <v>2020</v>
      </c>
      <c r="C1803" t="str">
        <f>'BASE SPLIT DEM'!C1803</f>
        <v>ADEMPASTRAEXOHSROABUSIUBMWAY</v>
      </c>
      <c r="D1803" t="str">
        <f>'BASE SPLIT DEM'!D1803</f>
        <v>PASTRAEXOHSROABUS</v>
      </c>
      <c r="E1803" s="4">
        <f>'BASE SPLIT DEM'!E1803+IF('BASE SPLIT DEM'!E1803=0,0,_xlfn.IFNA(VLOOKUP(RIGHT(C1803,6),'Tuning parameter'!$A$3:$AC$11,HLOOKUP(B1803,'Tuning parameter'!$B$1:$AC$2,2,FALSE),FALSE),0))</f>
        <v>0.17527577303755101</v>
      </c>
      <c r="F1803" t="str">
        <f>'BASE SPLIT DEM'!F9911</f>
        <v>PassengerTransportationExternal INHome SchoolRoadMotorcycles</v>
      </c>
    </row>
    <row r="1804" spans="1:6" x14ac:dyDescent="0.25">
      <c r="A1804" t="str">
        <f>'BASE SPLIT DEM'!A9912</f>
        <v>TO</v>
      </c>
      <c r="B1804">
        <f>'BASE SPLIT DEM'!B1804</f>
        <v>2020</v>
      </c>
      <c r="C1804" t="str">
        <f>'BASE SPLIT DEM'!C1804</f>
        <v>ADEMPASTRAEXOHSROABUSIUBVIVA</v>
      </c>
      <c r="D1804" t="str">
        <f>'BASE SPLIT DEM'!D1804</f>
        <v>PASTRAEXOHSROABUS</v>
      </c>
      <c r="E1804" s="4">
        <f>'BASE SPLIT DEM'!E1804+IF('BASE SPLIT DEM'!E1804=0,0,_xlfn.IFNA(VLOOKUP(RIGHT(C1804,6),'Tuning parameter'!$A$3:$AC$11,HLOOKUP(B1804,'Tuning parameter'!$B$1:$AC$2,2,FALSE),FALSE),0))</f>
        <v>2.3576956137358201E-2</v>
      </c>
      <c r="F1804" t="str">
        <f>'BASE SPLIT DEM'!F9912</f>
        <v>PassengerTransportationExternal INHome SchoolRoadWalk</v>
      </c>
    </row>
    <row r="1805" spans="1:6" x14ac:dyDescent="0.25">
      <c r="A1805" t="str">
        <f>'BASE SPLIT DEM'!A9913</f>
        <v>TO</v>
      </c>
      <c r="B1805">
        <f>'BASE SPLIT DEM'!B1805</f>
        <v>2020</v>
      </c>
      <c r="C1805" t="str">
        <f>'BASE SPLIT DEM'!C1805</f>
        <v>ADEMPASTRAEXOHSROABUSIUBDURT</v>
      </c>
      <c r="D1805" t="str">
        <f>'BASE SPLIT DEM'!D1805</f>
        <v>PASTRAEXOHSROABUS</v>
      </c>
      <c r="E1805" s="4">
        <f>'BASE SPLIT DEM'!E1805+IF('BASE SPLIT DEM'!E1805=0,0,_xlfn.IFNA(VLOOKUP(RIGHT(C1805,6),'Tuning parameter'!$A$3:$AC$11,HLOOKUP(B1805,'Tuning parameter'!$B$1:$AC$2,2,FALSE),FALSE),0))</f>
        <v>7.6721680804029899E-3</v>
      </c>
      <c r="F1805" t="str">
        <f>'BASE SPLIT DEM'!F9913</f>
        <v>PassengerTransportationExternal INHome SchoolRoadBicycle</v>
      </c>
    </row>
    <row r="1806" spans="1:6" x14ac:dyDescent="0.25">
      <c r="A1806" t="str">
        <f>'BASE SPLIT DEM'!A9916</f>
        <v>TO</v>
      </c>
      <c r="B1806">
        <f>'BASE SPLIT DEM'!B1806</f>
        <v>2020</v>
      </c>
      <c r="C1806" t="str">
        <f>'BASE SPLIT DEM'!C1806</f>
        <v>ADEMPASTRAEXOHSROABUSSCB___</v>
      </c>
      <c r="D1806" t="str">
        <f>'BASE SPLIT DEM'!D1806</f>
        <v>PASTRAEXOHSROABUS</v>
      </c>
      <c r="E1806" s="4">
        <f>'BASE SPLIT DEM'!E1806+IF('BASE SPLIT DEM'!E1806=0,0,_xlfn.IFNA(VLOOKUP(RIGHT(C1806,6),'Tuning parameter'!$A$3:$AC$11,HLOOKUP(B1806,'Tuning parameter'!$B$1:$AC$2,2,FALSE),FALSE),0))</f>
        <v>0.40178499429125702</v>
      </c>
      <c r="F1806" t="str">
        <f>'BASE SPLIT DEM'!F9916</f>
        <v>PassengerTransportationExternal INHome OtherRailSubway</v>
      </c>
    </row>
    <row r="1807" spans="1:6" x14ac:dyDescent="0.25">
      <c r="A1807" t="str">
        <f>'BASE SPLIT DEM'!A9917</f>
        <v>TO</v>
      </c>
      <c r="B1807">
        <f>'BASE SPLIT DEM'!B1807</f>
        <v>2020</v>
      </c>
      <c r="C1807" t="str">
        <f>'BASE SPLIT DEM'!C1807</f>
        <v>ADEMPASTRAEXOHSROACAR___RSH</v>
      </c>
      <c r="D1807" t="str">
        <f>'BASE SPLIT DEM'!D1807</f>
        <v>PASTRAEXOHSROACAR</v>
      </c>
      <c r="E1807" s="4">
        <f>'BASE SPLIT DEM'!E1807+IF('BASE SPLIT DEM'!E1807=0,0,_xlfn.IFNA(VLOOKUP(RIGHT(C1807,6),'Tuning parameter'!$A$3:$AC$11,HLOOKUP(B1807,'Tuning parameter'!$B$1:$AC$2,2,FALSE),FALSE),0))</f>
        <v>0</v>
      </c>
      <c r="F1807" t="str">
        <f>'BASE SPLIT DEM'!F9917</f>
        <v>PassengerTransportationExternal INHome OtherRailTramway</v>
      </c>
    </row>
    <row r="1808" spans="1:6" x14ac:dyDescent="0.25">
      <c r="A1808" t="str">
        <f>'BASE SPLIT DEM'!A9933</f>
        <v>TO</v>
      </c>
      <c r="B1808">
        <f>'BASE SPLIT DEM'!B1808</f>
        <v>2020</v>
      </c>
      <c r="C1808" t="str">
        <f>'BASE SPLIT DEM'!C1808</f>
        <v>ADEMPASTRAEXOHSROACAR___TAX</v>
      </c>
      <c r="D1808" t="str">
        <f>'BASE SPLIT DEM'!D1808</f>
        <v>PASTRAEXOHSROACAR</v>
      </c>
      <c r="E1808" s="4">
        <f>'BASE SPLIT DEM'!E1808+IF('BASE SPLIT DEM'!E1808=0,0,_xlfn.IFNA(VLOOKUP(RIGHT(C1808,6),'Tuning parameter'!$A$3:$AC$11,HLOOKUP(B1808,'Tuning parameter'!$B$1:$AC$2,2,FALSE),FALSE),0))</f>
        <v>1.08157195638427E-2</v>
      </c>
      <c r="F1808" t="str">
        <f>'BASE SPLIT DEM'!F9933</f>
        <v>PassengerTransportationExternal INHome OtherRoadMotorcycles</v>
      </c>
    </row>
    <row r="1809" spans="1:6" x14ac:dyDescent="0.25">
      <c r="A1809" t="str">
        <f>'BASE SPLIT DEM'!A9934</f>
        <v>TO</v>
      </c>
      <c r="B1809">
        <f>'BASE SPLIT DEM'!B1809</f>
        <v>2020</v>
      </c>
      <c r="C1809" t="str">
        <f>'BASE SPLIT DEM'!C1809</f>
        <v>ADEMPASTRAEXOHSROACAR___ADR</v>
      </c>
      <c r="D1809" t="str">
        <f>'BASE SPLIT DEM'!D1809</f>
        <v>PASTRAEXOHSROACAR</v>
      </c>
      <c r="E1809" s="4">
        <f>'BASE SPLIT DEM'!E1809+IF('BASE SPLIT DEM'!E1809=0,0,_xlfn.IFNA(VLOOKUP(RIGHT(C1809,6),'Tuning parameter'!$A$3:$AC$11,HLOOKUP(B1809,'Tuning parameter'!$B$1:$AC$2,2,FALSE),FALSE),0))</f>
        <v>0.400042806032957</v>
      </c>
      <c r="F1809" t="str">
        <f>'BASE SPLIT DEM'!F9934</f>
        <v>PassengerTransportationExternal INHome OtherRoadWalk</v>
      </c>
    </row>
    <row r="1810" spans="1:6" x14ac:dyDescent="0.25">
      <c r="A1810" t="str">
        <f>'BASE SPLIT DEM'!A9935</f>
        <v>TO</v>
      </c>
      <c r="B1810">
        <f>'BASE SPLIT DEM'!B1810</f>
        <v>2020</v>
      </c>
      <c r="C1810" t="str">
        <f>'BASE SPLIT DEM'!C1810</f>
        <v>ADEMPASTRAEXOHSROACAR___APG</v>
      </c>
      <c r="D1810" t="str">
        <f>'BASE SPLIT DEM'!D1810</f>
        <v>PASTRAEXOHSROACAR</v>
      </c>
      <c r="E1810" s="4">
        <f>'BASE SPLIT DEM'!E1810+IF('BASE SPLIT DEM'!E1810=0,0,_xlfn.IFNA(VLOOKUP(RIGHT(C1810,6),'Tuning parameter'!$A$3:$AC$11,HLOOKUP(B1810,'Tuning parameter'!$B$1:$AC$2,2,FALSE),FALSE),0))</f>
        <v>0.58914147440319897</v>
      </c>
      <c r="F1810" t="str">
        <f>'BASE SPLIT DEM'!F9935</f>
        <v>PassengerTransportationExternal INHome OtherRoadBicycle</v>
      </c>
    </row>
    <row r="1811" spans="1:6" x14ac:dyDescent="0.25">
      <c r="A1811" t="str">
        <f>'BASE SPLIT DEM'!A9938</f>
        <v>TO</v>
      </c>
      <c r="B1811">
        <f>'BASE SPLIT DEM'!B1811</f>
        <v>2020</v>
      </c>
      <c r="C1811" t="str">
        <f>'BASE SPLIT DEM'!C1811</f>
        <v>ADEMPASTRAEXOHSROATRULGTRSH</v>
      </c>
      <c r="D1811" t="str">
        <f>'BASE SPLIT DEM'!D1811</f>
        <v>PASTRAEXOHSROATRU</v>
      </c>
      <c r="E1811" s="4">
        <f>'BASE SPLIT DEM'!E1811+IF('BASE SPLIT DEM'!E1811=0,0,_xlfn.IFNA(VLOOKUP(RIGHT(C1811,6),'Tuning parameter'!$A$3:$AC$11,HLOOKUP(B1811,'Tuning parameter'!$B$1:$AC$2,2,FALSE),FALSE),0))</f>
        <v>0</v>
      </c>
      <c r="F1811" t="str">
        <f>'BASE SPLIT DEM'!F9938</f>
        <v>PassengerTransportationExternal INNon Home basedRailSubway</v>
      </c>
    </row>
    <row r="1812" spans="1:6" x14ac:dyDescent="0.25">
      <c r="A1812" t="str">
        <f>'BASE SPLIT DEM'!A9939</f>
        <v>TO</v>
      </c>
      <c r="B1812">
        <f>'BASE SPLIT DEM'!B1812</f>
        <v>2020</v>
      </c>
      <c r="C1812" t="str">
        <f>'BASE SPLIT DEM'!C1812</f>
        <v>ADEMPASTRAEXOHSROATRULGTTAX</v>
      </c>
      <c r="D1812" t="str">
        <f>'BASE SPLIT DEM'!D1812</f>
        <v>PASTRAEXOHSROATRU</v>
      </c>
      <c r="E1812" s="4">
        <f>'BASE SPLIT DEM'!E1812+IF('BASE SPLIT DEM'!E1812=0,0,_xlfn.IFNA(VLOOKUP(RIGHT(C1812,6),'Tuning parameter'!$A$3:$AC$11,HLOOKUP(B1812,'Tuning parameter'!$B$1:$AC$2,2,FALSE),FALSE),0))</f>
        <v>3.4924222617454702E-3</v>
      </c>
      <c r="F1812" t="str">
        <f>'BASE SPLIT DEM'!F9939</f>
        <v>PassengerTransportationExternal INNon Home basedRailTramway</v>
      </c>
    </row>
    <row r="1813" spans="1:6" x14ac:dyDescent="0.25">
      <c r="A1813" t="str">
        <f>'BASE SPLIT DEM'!A9955</f>
        <v>TO</v>
      </c>
      <c r="B1813">
        <f>'BASE SPLIT DEM'!B1813</f>
        <v>2020</v>
      </c>
      <c r="C1813" t="str">
        <f>'BASE SPLIT DEM'!C1813</f>
        <v>ADEMPASTRAEXOHSROATRULGTADR</v>
      </c>
      <c r="D1813" t="str">
        <f>'BASE SPLIT DEM'!D1813</f>
        <v>PASTRAEXOHSROATRU</v>
      </c>
      <c r="E1813" s="4">
        <f>'BASE SPLIT DEM'!E1813+IF('BASE SPLIT DEM'!E1813=0,0,_xlfn.IFNA(VLOOKUP(RIGHT(C1813,6),'Tuning parameter'!$A$3:$AC$11,HLOOKUP(B1813,'Tuning parameter'!$B$1:$AC$2,2,FALSE),FALSE),0))</f>
        <v>0.40300447097253</v>
      </c>
      <c r="F1813" t="str">
        <f>'BASE SPLIT DEM'!F9955</f>
        <v>PassengerTransportationExternal INNon Home basedRoadMotorcycles</v>
      </c>
    </row>
    <row r="1814" spans="1:6" x14ac:dyDescent="0.25">
      <c r="A1814" t="str">
        <f>'BASE SPLIT DEM'!A9956</f>
        <v>TO</v>
      </c>
      <c r="B1814">
        <f>'BASE SPLIT DEM'!B1814</f>
        <v>2020</v>
      </c>
      <c r="C1814" t="str">
        <f>'BASE SPLIT DEM'!C1814</f>
        <v>ADEMPASTRAEXOHSROATRULGTAPG</v>
      </c>
      <c r="D1814" t="str">
        <f>'BASE SPLIT DEM'!D1814</f>
        <v>PASTRAEXOHSROATRU</v>
      </c>
      <c r="E1814" s="4">
        <f>'BASE SPLIT DEM'!E1814+IF('BASE SPLIT DEM'!E1814=0,0,_xlfn.IFNA(VLOOKUP(RIGHT(C1814,6),'Tuning parameter'!$A$3:$AC$11,HLOOKUP(B1814,'Tuning parameter'!$B$1:$AC$2,2,FALSE),FALSE),0))</f>
        <v>0.59350310676572304</v>
      </c>
      <c r="F1814" t="str">
        <f>'BASE SPLIT DEM'!F9956</f>
        <v>PassengerTransportationExternal INNon Home basedRoadWalk</v>
      </c>
    </row>
    <row r="1815" spans="1:6" x14ac:dyDescent="0.25">
      <c r="A1815" t="str">
        <f>'BASE SPLIT DEM'!A9957</f>
        <v>TO</v>
      </c>
      <c r="B1815">
        <f>'BASE SPLIT DEM'!B1815</f>
        <v>2020</v>
      </c>
      <c r="C1815" t="str">
        <f>'BASE SPLIT DEM'!C1815</f>
        <v>ADEMPASTRAEXOHSROAMOR______</v>
      </c>
      <c r="D1815" t="str">
        <f>'BASE SPLIT DEM'!D1815</f>
        <v>PASTRAEXOHSROAMOR</v>
      </c>
      <c r="E1815" s="4">
        <f>'BASE SPLIT DEM'!E1815+IF('BASE SPLIT DEM'!E1815=0,0,_xlfn.IFNA(VLOOKUP(RIGHT(C1815,6),'Tuning parameter'!$A$3:$AC$11,HLOOKUP(B1815,'Tuning parameter'!$B$1:$AC$2,2,FALSE),FALSE),0))</f>
        <v>1</v>
      </c>
      <c r="F1815" t="str">
        <f>'BASE SPLIT DEM'!F9957</f>
        <v>PassengerTransportationExternal INNon Home basedRoadBicycle</v>
      </c>
    </row>
    <row r="1816" spans="1:6" x14ac:dyDescent="0.25">
      <c r="A1816" t="str">
        <f>'BASE SPLIT DEM'!A9958</f>
        <v>TO</v>
      </c>
      <c r="B1816">
        <f>'BASE SPLIT DEM'!B1816</f>
        <v>2020</v>
      </c>
      <c r="C1816" t="str">
        <f>'BASE SPLIT DEM'!C1816</f>
        <v>ADEMPASTRAEXOHSROAWAL______</v>
      </c>
      <c r="D1816" t="str">
        <f>'BASE SPLIT DEM'!D1816</f>
        <v>PASTRAEXOHSROAWAL</v>
      </c>
      <c r="E1816" s="4">
        <f>'BASE SPLIT DEM'!E1816+IF('BASE SPLIT DEM'!E1816=0,0,_xlfn.IFNA(VLOOKUP(RIGHT(C1816,6),'Tuning parameter'!$A$3:$AC$11,HLOOKUP(B1816,'Tuning parameter'!$B$1:$AC$2,2,FALSE),FALSE),0))</f>
        <v>1</v>
      </c>
      <c r="F1816" t="str">
        <f>'BASE SPLIT DEM'!F9958</f>
        <v>PassengerTransportationExternal OUTHome WorkRailRegional</v>
      </c>
    </row>
    <row r="1817" spans="1:6" x14ac:dyDescent="0.25">
      <c r="A1817" t="str">
        <f>'BASE SPLIT DEM'!A9960</f>
        <v>TO</v>
      </c>
      <c r="B1817">
        <f>'BASE SPLIT DEM'!B1817</f>
        <v>2020</v>
      </c>
      <c r="C1817" t="str">
        <f>'BASE SPLIT DEM'!C1817</f>
        <v>ADEMPASTRAEXOHSROABIK______</v>
      </c>
      <c r="D1817" t="str">
        <f>'BASE SPLIT DEM'!D1817</f>
        <v>PASTRAEXOHSROABIK</v>
      </c>
      <c r="E1817" s="4">
        <f>'BASE SPLIT DEM'!E1817+IF('BASE SPLIT DEM'!E1817=0,0,_xlfn.IFNA(VLOOKUP(RIGHT(C1817,6),'Tuning parameter'!$A$3:$AC$11,HLOOKUP(B1817,'Tuning parameter'!$B$1:$AC$2,2,FALSE),FALSE),0))</f>
        <v>1</v>
      </c>
      <c r="F1817" t="str">
        <f>'BASE SPLIT DEM'!F9960</f>
        <v>PassengerTransportationExternal OUTHome WorkRailSubway</v>
      </c>
    </row>
    <row r="1818" spans="1:6" x14ac:dyDescent="0.25">
      <c r="A1818" t="str">
        <f>'BASE SPLIT DEM'!A9961</f>
        <v>TO</v>
      </c>
      <c r="B1818">
        <f>'BASE SPLIT DEM'!B1818</f>
        <v>2020</v>
      </c>
      <c r="C1818" t="str">
        <f>'BASE SPLIT DEM'!C1818</f>
        <v>ADEMPASTRAEXOHORAIREG___GOR</v>
      </c>
      <c r="D1818" t="str">
        <f>'BASE SPLIT DEM'!D1818</f>
        <v>PASTRAEXOHORAIREG</v>
      </c>
      <c r="E1818" s="4">
        <f>'BASE SPLIT DEM'!E1818+IF('BASE SPLIT DEM'!E1818=0,0,_xlfn.IFNA(VLOOKUP(RIGHT(C1818,6),'Tuning parameter'!$A$3:$AC$11,HLOOKUP(B1818,'Tuning parameter'!$B$1:$AC$2,2,FALSE),FALSE),0))</f>
        <v>0.970520183063731</v>
      </c>
      <c r="F1818" t="str">
        <f>'BASE SPLIT DEM'!F9961</f>
        <v>PassengerTransportationExternal OUTHome WorkRailTramway</v>
      </c>
    </row>
    <row r="1819" spans="1:6" x14ac:dyDescent="0.25">
      <c r="A1819" t="str">
        <f>'BASE SPLIT DEM'!A9977</f>
        <v>TO</v>
      </c>
      <c r="B1819">
        <f>'BASE SPLIT DEM'!B1819</f>
        <v>2020</v>
      </c>
      <c r="C1819" t="str">
        <f>'BASE SPLIT DEM'!C1819</f>
        <v>ADEMPASTRAEXOHORAIREG___UPX</v>
      </c>
      <c r="D1819" t="str">
        <f>'BASE SPLIT DEM'!D1819</f>
        <v>PASTRAEXOHORAIREG</v>
      </c>
      <c r="E1819" s="4">
        <f>'BASE SPLIT DEM'!E1819+IF('BASE SPLIT DEM'!E1819=0,0,_xlfn.IFNA(VLOOKUP(RIGHT(C1819,6),'Tuning parameter'!$A$3:$AC$11,HLOOKUP(B1819,'Tuning parameter'!$B$1:$AC$2,2,FALSE),FALSE),0))</f>
        <v>2.9479816936268E-2</v>
      </c>
      <c r="F1819" t="str">
        <f>'BASE SPLIT DEM'!F9977</f>
        <v>PassengerTransportationExternal OUTHome WorkRoadMotorcycles</v>
      </c>
    </row>
    <row r="1820" spans="1:6" x14ac:dyDescent="0.25">
      <c r="A1820" t="str">
        <f>'BASE SPLIT DEM'!A9978</f>
        <v>TO</v>
      </c>
      <c r="B1820">
        <f>'BASE SPLIT DEM'!B1820</f>
        <v>2020</v>
      </c>
      <c r="C1820" t="str">
        <f>'BASE SPLIT DEM'!C1820</f>
        <v>ADEMPASTRAEXOHORAISUB___TSU</v>
      </c>
      <c r="D1820" t="str">
        <f>'BASE SPLIT DEM'!D1820</f>
        <v>PASTRAEXOHORAISUB</v>
      </c>
      <c r="E1820" s="4">
        <f>'BASE SPLIT DEM'!E1820+IF('BASE SPLIT DEM'!E1820=0,0,_xlfn.IFNA(VLOOKUP(RIGHT(C1820,6),'Tuning parameter'!$A$3:$AC$11,HLOOKUP(B1820,'Tuning parameter'!$B$1:$AC$2,2,FALSE),FALSE),0))</f>
        <v>1</v>
      </c>
      <c r="F1820" t="str">
        <f>'BASE SPLIT DEM'!F9978</f>
        <v>PassengerTransportationExternal OUTHome WorkRoadWalk</v>
      </c>
    </row>
    <row r="1821" spans="1:6" x14ac:dyDescent="0.25">
      <c r="A1821" t="str">
        <f>'BASE SPLIT DEM'!A9979</f>
        <v>TO</v>
      </c>
      <c r="B1821">
        <f>'BASE SPLIT DEM'!B1821</f>
        <v>2020</v>
      </c>
      <c r="C1821" t="str">
        <f>'BASE SPLIT DEM'!C1821</f>
        <v>ADEMPASTRAEXOHORAITRM___TST</v>
      </c>
      <c r="D1821" t="str">
        <f>'BASE SPLIT DEM'!D1821</f>
        <v>PASTRAEXOHORAITRM</v>
      </c>
      <c r="E1821" s="4">
        <f>'BASE SPLIT DEM'!E1821+IF('BASE SPLIT DEM'!E1821=0,0,_xlfn.IFNA(VLOOKUP(RIGHT(C1821,6),'Tuning parameter'!$A$3:$AC$11,HLOOKUP(B1821,'Tuning parameter'!$B$1:$AC$2,2,FALSE),FALSE),0))</f>
        <v>1</v>
      </c>
      <c r="F1821" t="str">
        <f>'BASE SPLIT DEM'!F9979</f>
        <v>PassengerTransportationExternal OUTHome WorkRoadBicycle</v>
      </c>
    </row>
    <row r="1822" spans="1:6" x14ac:dyDescent="0.25">
      <c r="A1822" t="str">
        <f>'BASE SPLIT DEM'!A9980</f>
        <v>TO</v>
      </c>
      <c r="B1822">
        <f>'BASE SPLIT DEM'!B1822</f>
        <v>2020</v>
      </c>
      <c r="C1822" t="str">
        <f>'BASE SPLIT DEM'!C1822</f>
        <v>ADEMPASTRAEXOHOROABUSIUBGOB</v>
      </c>
      <c r="D1822" t="str">
        <f>'BASE SPLIT DEM'!D1822</f>
        <v>PASTRAEXOHOROABUS</v>
      </c>
      <c r="E1822" s="4">
        <f>'BASE SPLIT DEM'!E1822+IF('BASE SPLIT DEM'!E1822=0,0,_xlfn.IFNA(VLOOKUP(RIGHT(C1822,6),'Tuning parameter'!$A$3:$AC$11,HLOOKUP(B1822,'Tuning parameter'!$B$1:$AC$2,2,FALSE),FALSE),0))</f>
        <v>4.9181552429409497E-2</v>
      </c>
      <c r="F1822" t="str">
        <f>'BASE SPLIT DEM'!F9980</f>
        <v>PassengerTransportationExternal OUTHome SchoolRailRegional</v>
      </c>
    </row>
    <row r="1823" spans="1:6" x14ac:dyDescent="0.25">
      <c r="A1823" t="str">
        <f>'BASE SPLIT DEM'!A9982</f>
        <v>TO</v>
      </c>
      <c r="B1823">
        <f>'BASE SPLIT DEM'!B1823</f>
        <v>2020</v>
      </c>
      <c r="C1823" t="str">
        <f>'BASE SPLIT DEM'!C1823</f>
        <v>ADEMPASTRAEXOHOROABUSURBTBU</v>
      </c>
      <c r="D1823" t="str">
        <f>'BASE SPLIT DEM'!D1823</f>
        <v>PASTRAEXOHOROABUS</v>
      </c>
      <c r="E1823" s="4">
        <f>'BASE SPLIT DEM'!E1823+IF('BASE SPLIT DEM'!E1823=0,0,_xlfn.IFNA(VLOOKUP(RIGHT(C1823,6),'Tuning parameter'!$A$3:$AC$11,HLOOKUP(B1823,'Tuning parameter'!$B$1:$AC$2,2,FALSE),FALSE),0))</f>
        <v>0.74429353778386598</v>
      </c>
      <c r="F1823" t="str">
        <f>'BASE SPLIT DEM'!F9982</f>
        <v>PassengerTransportationExternal OUTHome SchoolRailSubway</v>
      </c>
    </row>
    <row r="1824" spans="1:6" x14ac:dyDescent="0.25">
      <c r="A1824" t="str">
        <f>'BASE SPLIT DEM'!A9983</f>
        <v>TO</v>
      </c>
      <c r="B1824">
        <f>'BASE SPLIT DEM'!B1824</f>
        <v>2020</v>
      </c>
      <c r="C1824" t="str">
        <f>'BASE SPLIT DEM'!C1824</f>
        <v>ADEMPASTRAEXOHOROABUSURBWTB</v>
      </c>
      <c r="D1824" t="str">
        <f>'BASE SPLIT DEM'!D1824</f>
        <v>PASTRAEXOHOROABUS</v>
      </c>
      <c r="E1824" s="4">
        <f>'BASE SPLIT DEM'!E1824+IF('BASE SPLIT DEM'!E1824=0,0,_xlfn.IFNA(VLOOKUP(RIGHT(C1824,6),'Tuning parameter'!$A$3:$AC$11,HLOOKUP(B1824,'Tuning parameter'!$B$1:$AC$2,2,FALSE),FALSE),0))</f>
        <v>0</v>
      </c>
      <c r="F1824" t="str">
        <f>'BASE SPLIT DEM'!F9983</f>
        <v>PassengerTransportationExternal OUTHome SchoolRailTramway</v>
      </c>
    </row>
    <row r="1825" spans="1:6" x14ac:dyDescent="0.25">
      <c r="A1825" t="str">
        <f>'BASE SPLIT DEM'!A9999</f>
        <v>TO</v>
      </c>
      <c r="B1825">
        <f>'BASE SPLIT DEM'!B1825</f>
        <v>2020</v>
      </c>
      <c r="C1825" t="str">
        <f>'BASE SPLIT DEM'!C1825</f>
        <v>ADEMPASTRAEXOHOROABUSIUBMWAY</v>
      </c>
      <c r="D1825" t="str">
        <f>'BASE SPLIT DEM'!D1825</f>
        <v>PASTRAEXOHOROABUS</v>
      </c>
      <c r="E1825" s="4">
        <f>'BASE SPLIT DEM'!E1825+IF('BASE SPLIT DEM'!E1825=0,0,_xlfn.IFNA(VLOOKUP(RIGHT(C1825,6),'Tuning parameter'!$A$3:$AC$11,HLOOKUP(B1825,'Tuning parameter'!$B$1:$AC$2,2,FALSE),FALSE),0))</f>
        <v>0.17527578367284399</v>
      </c>
      <c r="F1825" t="str">
        <f>'BASE SPLIT DEM'!F9999</f>
        <v>PassengerTransportationExternal OUTHome SchoolRoadMotorcycles</v>
      </c>
    </row>
    <row r="1826" spans="1:6" x14ac:dyDescent="0.25">
      <c r="A1826" t="str">
        <f>'BASE SPLIT DEM'!A10000</f>
        <v>TO</v>
      </c>
      <c r="B1826">
        <f>'BASE SPLIT DEM'!B1826</f>
        <v>2020</v>
      </c>
      <c r="C1826" t="str">
        <f>'BASE SPLIT DEM'!C1826</f>
        <v>ADEMPASTRAEXOHOROABUSIUBVIVA</v>
      </c>
      <c r="D1826" t="str">
        <f>'BASE SPLIT DEM'!D1826</f>
        <v>PASTRAEXOHOROABUS</v>
      </c>
      <c r="E1826" s="4">
        <f>'BASE SPLIT DEM'!E1826+IF('BASE SPLIT DEM'!E1826=0,0,_xlfn.IFNA(VLOOKUP(RIGHT(C1826,6),'Tuning parameter'!$A$3:$AC$11,HLOOKUP(B1826,'Tuning parameter'!$B$1:$AC$2,2,FALSE),FALSE),0))</f>
        <v>2.35769575679486E-2</v>
      </c>
      <c r="F1826" t="str">
        <f>'BASE SPLIT DEM'!F10000</f>
        <v>PassengerTransportationExternal OUTHome SchoolRoadWalk</v>
      </c>
    </row>
    <row r="1827" spans="1:6" x14ac:dyDescent="0.25">
      <c r="A1827" t="str">
        <f>'BASE SPLIT DEM'!A10001</f>
        <v>TO</v>
      </c>
      <c r="B1827">
        <f>'BASE SPLIT DEM'!B1827</f>
        <v>2020</v>
      </c>
      <c r="C1827" t="str">
        <f>'BASE SPLIT DEM'!C1827</f>
        <v>ADEMPASTRAEXOHOROABUSIUBDURT</v>
      </c>
      <c r="D1827" t="str">
        <f>'BASE SPLIT DEM'!D1827</f>
        <v>PASTRAEXOHOROABUS</v>
      </c>
      <c r="E1827" s="4">
        <f>'BASE SPLIT DEM'!E1827+IF('BASE SPLIT DEM'!E1827=0,0,_xlfn.IFNA(VLOOKUP(RIGHT(C1827,6),'Tuning parameter'!$A$3:$AC$11,HLOOKUP(B1827,'Tuning parameter'!$B$1:$AC$2,2,FALSE),FALSE),0))</f>
        <v>7.6721685459308396E-3</v>
      </c>
      <c r="F1827" t="str">
        <f>'BASE SPLIT DEM'!F10001</f>
        <v>PassengerTransportationExternal OUTHome SchoolRoadBicycle</v>
      </c>
    </row>
    <row r="1828" spans="1:6" x14ac:dyDescent="0.25">
      <c r="A1828" t="str">
        <f>'BASE SPLIT DEM'!A10004</f>
        <v>TO</v>
      </c>
      <c r="B1828">
        <f>'BASE SPLIT DEM'!B1828</f>
        <v>2020</v>
      </c>
      <c r="C1828" t="str">
        <f>'BASE SPLIT DEM'!C1828</f>
        <v>ADEMPASTRAEXOHOROABUSSCB___</v>
      </c>
      <c r="D1828" t="str">
        <f>'BASE SPLIT DEM'!D1828</f>
        <v>PASTRAEXOHOROABUS</v>
      </c>
      <c r="E1828" s="4">
        <f>'BASE SPLIT DEM'!E1828+IF('BASE SPLIT DEM'!E1828=0,0,_xlfn.IFNA(VLOOKUP(RIGHT(C1828,6),'Tuning parameter'!$A$3:$AC$11,HLOOKUP(B1828,'Tuning parameter'!$B$1:$AC$2,2,FALSE),FALSE),0))</f>
        <v>0</v>
      </c>
      <c r="F1828" t="str">
        <f>'BASE SPLIT DEM'!F10004</f>
        <v>PassengerTransportationExternal OUTHome OtherRailSubway</v>
      </c>
    </row>
    <row r="1829" spans="1:6" x14ac:dyDescent="0.25">
      <c r="A1829" t="str">
        <f>'BASE SPLIT DEM'!A10005</f>
        <v>TO</v>
      </c>
      <c r="B1829">
        <f>'BASE SPLIT DEM'!B1829</f>
        <v>2020</v>
      </c>
      <c r="C1829" t="str">
        <f>'BASE SPLIT DEM'!C1829</f>
        <v>ADEMPASTRAEXOHOROACAR___RSH</v>
      </c>
      <c r="D1829" t="str">
        <f>'BASE SPLIT DEM'!D1829</f>
        <v>PASTRAEXOHOROACAR</v>
      </c>
      <c r="E1829" s="4">
        <f>'BASE SPLIT DEM'!E1829+IF('BASE SPLIT DEM'!E1829=0,0,_xlfn.IFNA(VLOOKUP(RIGHT(C1829,6),'Tuning parameter'!$A$3:$AC$11,HLOOKUP(B1829,'Tuning parameter'!$B$1:$AC$2,2,FALSE),FALSE),0))</f>
        <v>1.3511232481335201E-2</v>
      </c>
      <c r="F1829" t="str">
        <f>'BASE SPLIT DEM'!F10005</f>
        <v>PassengerTransportationExternal OUTHome OtherRailTramway</v>
      </c>
    </row>
    <row r="1830" spans="1:6" x14ac:dyDescent="0.25">
      <c r="A1830" t="str">
        <f>'BASE SPLIT DEM'!A10021</f>
        <v>TO</v>
      </c>
      <c r="B1830">
        <f>'BASE SPLIT DEM'!B1830</f>
        <v>2020</v>
      </c>
      <c r="C1830" t="str">
        <f>'BASE SPLIT DEM'!C1830</f>
        <v>ADEMPASTRAEXOHOROACAR___TAX</v>
      </c>
      <c r="D1830" t="str">
        <f>'BASE SPLIT DEM'!D1830</f>
        <v>PASTRAEXOHOROACAR</v>
      </c>
      <c r="E1830" s="4">
        <f>'BASE SPLIT DEM'!E1830+IF('BASE SPLIT DEM'!E1830=0,0,_xlfn.IFNA(VLOOKUP(RIGHT(C1830,6),'Tuning parameter'!$A$3:$AC$11,HLOOKUP(B1830,'Tuning parameter'!$B$1:$AC$2,2,FALSE),FALSE),0))</f>
        <v>1.08157195638427E-2</v>
      </c>
      <c r="F1830" t="str">
        <f>'BASE SPLIT DEM'!F10021</f>
        <v>PassengerTransportationExternal OUTHome OtherRoadMotorcycles</v>
      </c>
    </row>
    <row r="1831" spans="1:6" x14ac:dyDescent="0.25">
      <c r="A1831" t="str">
        <f>'BASE SPLIT DEM'!A10022</f>
        <v>TO</v>
      </c>
      <c r="B1831">
        <f>'BASE SPLIT DEM'!B1831</f>
        <v>2020</v>
      </c>
      <c r="C1831" t="str">
        <f>'BASE SPLIT DEM'!C1831</f>
        <v>ADEMPASTRAEXOHOROACAR___ADR</v>
      </c>
      <c r="D1831" t="str">
        <f>'BASE SPLIT DEM'!D1831</f>
        <v>PASTRAEXOHOROACAR</v>
      </c>
      <c r="E1831" s="4">
        <f>'BASE SPLIT DEM'!E1831+IF('BASE SPLIT DEM'!E1831=0,0,_xlfn.IFNA(VLOOKUP(RIGHT(C1831,6),'Tuning parameter'!$A$3:$AC$11,HLOOKUP(B1831,'Tuning parameter'!$B$1:$AC$2,2,FALSE),FALSE),0))</f>
        <v>0.86770200888905602</v>
      </c>
      <c r="F1831" t="str">
        <f>'BASE SPLIT DEM'!F10022</f>
        <v>PassengerTransportationExternal OUTHome OtherRoadWalk</v>
      </c>
    </row>
    <row r="1832" spans="1:6" x14ac:dyDescent="0.25">
      <c r="A1832" t="str">
        <f>'BASE SPLIT DEM'!A10023</f>
        <v>TO</v>
      </c>
      <c r="B1832">
        <f>'BASE SPLIT DEM'!B1832</f>
        <v>2020</v>
      </c>
      <c r="C1832" t="str">
        <f>'BASE SPLIT DEM'!C1832</f>
        <v>ADEMPASTRAEXOHOROACAR___APG</v>
      </c>
      <c r="D1832" t="str">
        <f>'BASE SPLIT DEM'!D1832</f>
        <v>PASTRAEXOHOROACAR</v>
      </c>
      <c r="E1832" s="4">
        <f>'BASE SPLIT DEM'!E1832+IF('BASE SPLIT DEM'!E1832=0,0,_xlfn.IFNA(VLOOKUP(RIGHT(C1832,6),'Tuning parameter'!$A$3:$AC$11,HLOOKUP(B1832,'Tuning parameter'!$B$1:$AC$2,2,FALSE),FALSE),0))</f>
        <v>0.107971039065765</v>
      </c>
      <c r="F1832" t="str">
        <f>'BASE SPLIT DEM'!F10023</f>
        <v>PassengerTransportationExternal OUTHome OtherRoadBicycle</v>
      </c>
    </row>
    <row r="1833" spans="1:6" x14ac:dyDescent="0.25">
      <c r="A1833" t="str">
        <f>'BASE SPLIT DEM'!A10026</f>
        <v>TO</v>
      </c>
      <c r="B1833">
        <f>'BASE SPLIT DEM'!B1833</f>
        <v>2020</v>
      </c>
      <c r="C1833" t="str">
        <f>'BASE SPLIT DEM'!C1833</f>
        <v>ADEMPASTRAEXOHOROATRULGTRSH</v>
      </c>
      <c r="D1833" t="str">
        <f>'BASE SPLIT DEM'!D1833</f>
        <v>PASTRAEXOHOROATRU</v>
      </c>
      <c r="E1833" s="4">
        <f>'BASE SPLIT DEM'!E1833+IF('BASE SPLIT DEM'!E1833=0,0,_xlfn.IFNA(VLOOKUP(RIGHT(C1833,6),'Tuning parameter'!$A$3:$AC$11,HLOOKUP(B1833,'Tuning parameter'!$B$1:$AC$2,2,FALSE),FALSE),0))</f>
        <v>1.3516939479092299E-2</v>
      </c>
      <c r="F1833" t="str">
        <f>'BASE SPLIT DEM'!F10026</f>
        <v>PassengerTransportationExternal OUTNon Home basedRailSubway</v>
      </c>
    </row>
    <row r="1834" spans="1:6" x14ac:dyDescent="0.25">
      <c r="A1834" t="str">
        <f>'BASE SPLIT DEM'!A10027</f>
        <v>TO</v>
      </c>
      <c r="B1834">
        <f>'BASE SPLIT DEM'!B1834</f>
        <v>2020</v>
      </c>
      <c r="C1834" t="str">
        <f>'BASE SPLIT DEM'!C1834</f>
        <v>ADEMPASTRAEXOHOROATRULGTTAX</v>
      </c>
      <c r="D1834" t="str">
        <f>'BASE SPLIT DEM'!D1834</f>
        <v>PASTRAEXOHOROATRU</v>
      </c>
      <c r="E1834" s="4">
        <f>'BASE SPLIT DEM'!E1834+IF('BASE SPLIT DEM'!E1834=0,0,_xlfn.IFNA(VLOOKUP(RIGHT(C1834,6),'Tuning parameter'!$A$3:$AC$11,HLOOKUP(B1834,'Tuning parameter'!$B$1:$AC$2,2,FALSE),FALSE),0))</f>
        <v>3.4924222617454702E-3</v>
      </c>
      <c r="F1834" t="str">
        <f>'BASE SPLIT DEM'!F10027</f>
        <v>PassengerTransportationExternal OUTNon Home basedRailTramway</v>
      </c>
    </row>
    <row r="1835" spans="1:6" x14ac:dyDescent="0.25">
      <c r="A1835" t="str">
        <f>'BASE SPLIT DEM'!A10043</f>
        <v>TO</v>
      </c>
      <c r="B1835">
        <f>'BASE SPLIT DEM'!B1835</f>
        <v>2020</v>
      </c>
      <c r="C1835" t="str">
        <f>'BASE SPLIT DEM'!C1835</f>
        <v>ADEMPASTRAEXOHOROATRULGTADR</v>
      </c>
      <c r="D1835" t="str">
        <f>'BASE SPLIT DEM'!D1835</f>
        <v>PASTRAEXOHOROATRU</v>
      </c>
      <c r="E1835" s="4">
        <f>'BASE SPLIT DEM'!E1835+IF('BASE SPLIT DEM'!E1835=0,0,_xlfn.IFNA(VLOOKUP(RIGHT(C1835,6),'Tuning parameter'!$A$3:$AC$11,HLOOKUP(B1835,'Tuning parameter'!$B$1:$AC$2,2,FALSE),FALSE),0))</f>
        <v>0.87412592797713495</v>
      </c>
      <c r="F1835" t="str">
        <f>'BASE SPLIT DEM'!F10043</f>
        <v>PassengerTransportationExternal OUTNon Home basedRoadMotorcycles</v>
      </c>
    </row>
    <row r="1836" spans="1:6" x14ac:dyDescent="0.25">
      <c r="A1836" t="str">
        <f>'BASE SPLIT DEM'!A10044</f>
        <v>TO</v>
      </c>
      <c r="B1836">
        <f>'BASE SPLIT DEM'!B1836</f>
        <v>2020</v>
      </c>
      <c r="C1836" t="str">
        <f>'BASE SPLIT DEM'!C1836</f>
        <v>ADEMPASTRAEXOHOROATRULGTAPG</v>
      </c>
      <c r="D1836" t="str">
        <f>'BASE SPLIT DEM'!D1836</f>
        <v>PASTRAEXOHOROATRU</v>
      </c>
      <c r="E1836" s="4">
        <f>'BASE SPLIT DEM'!E1836+IF('BASE SPLIT DEM'!E1836=0,0,_xlfn.IFNA(VLOOKUP(RIGHT(C1836,6),'Tuning parameter'!$A$3:$AC$11,HLOOKUP(B1836,'Tuning parameter'!$B$1:$AC$2,2,FALSE),FALSE),0))</f>
        <v>0.108864710282026</v>
      </c>
      <c r="F1836" t="str">
        <f>'BASE SPLIT DEM'!F10044</f>
        <v>PassengerTransportationExternal OUTNon Home basedRoadWalk</v>
      </c>
    </row>
    <row r="1837" spans="1:6" x14ac:dyDescent="0.25">
      <c r="A1837" t="str">
        <f>'BASE SPLIT DEM'!A10045</f>
        <v>TO</v>
      </c>
      <c r="B1837">
        <f>'BASE SPLIT DEM'!B1837</f>
        <v>2020</v>
      </c>
      <c r="C1837" t="str">
        <f>'BASE SPLIT DEM'!C1837</f>
        <v>ADEMPASTRAEXOHOROAMOR______</v>
      </c>
      <c r="D1837" t="str">
        <f>'BASE SPLIT DEM'!D1837</f>
        <v>PASTRAEXOHOROAMOR</v>
      </c>
      <c r="E1837" s="4">
        <f>'BASE SPLIT DEM'!E1837+IF('BASE SPLIT DEM'!E1837=0,0,_xlfn.IFNA(VLOOKUP(RIGHT(C1837,6),'Tuning parameter'!$A$3:$AC$11,HLOOKUP(B1837,'Tuning parameter'!$B$1:$AC$2,2,FALSE),FALSE),0))</f>
        <v>1</v>
      </c>
      <c r="F1837" t="str">
        <f>'BASE SPLIT DEM'!F10045</f>
        <v>PassengerTransportationExternal OUTNon Home basedRoadBicycle</v>
      </c>
    </row>
    <row r="1838" spans="1:6" x14ac:dyDescent="0.25">
      <c r="A1838" t="str">
        <f>'BASE SPLIT DEM'!A10154</f>
        <v>TO</v>
      </c>
      <c r="B1838">
        <f>'BASE SPLIT DEM'!B1838</f>
        <v>2020</v>
      </c>
      <c r="C1838" t="str">
        <f>'BASE SPLIT DEM'!C1838</f>
        <v>ADEMPASTRAEXOHOROAWAL______</v>
      </c>
      <c r="D1838" t="str">
        <f>'BASE SPLIT DEM'!D1838</f>
        <v>PASTRAEXOHOROAWAL</v>
      </c>
      <c r="E1838" s="4">
        <f>'BASE SPLIT DEM'!E1838+IF('BASE SPLIT DEM'!E1838=0,0,_xlfn.IFNA(VLOOKUP(RIGHT(C1838,6),'Tuning parameter'!$A$3:$AC$11,HLOOKUP(B1838,'Tuning parameter'!$B$1:$AC$2,2,FALSE),FALSE),0))</f>
        <v>1</v>
      </c>
      <c r="F1838" t="str">
        <f>'BASE SPLIT DEM'!F10154</f>
        <v>PassengerTransportationIn BoundaryHome WorkRailRegional</v>
      </c>
    </row>
    <row r="1839" spans="1:6" x14ac:dyDescent="0.25">
      <c r="A1839" t="str">
        <f>'BASE SPLIT DEM'!A10156</f>
        <v>TO</v>
      </c>
      <c r="B1839">
        <f>'BASE SPLIT DEM'!B1839</f>
        <v>2020</v>
      </c>
      <c r="C1839" t="str">
        <f>'BASE SPLIT DEM'!C1839</f>
        <v>ADEMPASTRAEXOHOROABIK______</v>
      </c>
      <c r="D1839" t="str">
        <f>'BASE SPLIT DEM'!D1839</f>
        <v>PASTRAEXOHOROABIK</v>
      </c>
      <c r="E1839" s="4">
        <f>'BASE SPLIT DEM'!E1839+IF('BASE SPLIT DEM'!E1839=0,0,_xlfn.IFNA(VLOOKUP(RIGHT(C1839,6),'Tuning parameter'!$A$3:$AC$11,HLOOKUP(B1839,'Tuning parameter'!$B$1:$AC$2,2,FALSE),FALSE),0))</f>
        <v>1</v>
      </c>
      <c r="F1839" t="str">
        <f>'BASE SPLIT DEM'!F10156</f>
        <v>PassengerTransportationIn BoundaryHome WorkRailSubway</v>
      </c>
    </row>
    <row r="1840" spans="1:6" x14ac:dyDescent="0.25">
      <c r="A1840" t="str">
        <f>'BASE SPLIT DEM'!A10157</f>
        <v>TO</v>
      </c>
      <c r="B1840">
        <f>'BASE SPLIT DEM'!B1840</f>
        <v>2020</v>
      </c>
      <c r="C1840" t="str">
        <f>'BASE SPLIT DEM'!C1840</f>
        <v>ADEMPASTRAEXONHRAIREG___GOR</v>
      </c>
      <c r="D1840" t="str">
        <f>'BASE SPLIT DEM'!D1840</f>
        <v>PASTRAEXONHRAIREG</v>
      </c>
      <c r="E1840" s="4">
        <f>'BASE SPLIT DEM'!E1840+IF('BASE SPLIT DEM'!E1840=0,0,_xlfn.IFNA(VLOOKUP(RIGHT(C1840,6),'Tuning parameter'!$A$3:$AC$11,HLOOKUP(B1840,'Tuning parameter'!$B$1:$AC$2,2,FALSE),FALSE),0))</f>
        <v>0.970520183063731</v>
      </c>
      <c r="F1840" t="str">
        <f>'BASE SPLIT DEM'!F10157</f>
        <v>PassengerTransportationIn BoundaryHome WorkRailTramway</v>
      </c>
    </row>
    <row r="1841" spans="1:6" x14ac:dyDescent="0.25">
      <c r="A1841" t="str">
        <f>'BASE SPLIT DEM'!A10173</f>
        <v>TO</v>
      </c>
      <c r="B1841">
        <f>'BASE SPLIT DEM'!B1841</f>
        <v>2020</v>
      </c>
      <c r="C1841" t="str">
        <f>'BASE SPLIT DEM'!C1841</f>
        <v>ADEMPASTRAEXONHRAIREG___UPX</v>
      </c>
      <c r="D1841" t="str">
        <f>'BASE SPLIT DEM'!D1841</f>
        <v>PASTRAEXONHRAIREG</v>
      </c>
      <c r="E1841" s="4">
        <f>'BASE SPLIT DEM'!E1841+IF('BASE SPLIT DEM'!E1841=0,0,_xlfn.IFNA(VLOOKUP(RIGHT(C1841,6),'Tuning parameter'!$A$3:$AC$11,HLOOKUP(B1841,'Tuning parameter'!$B$1:$AC$2,2,FALSE),FALSE),0))</f>
        <v>2.9479816936268E-2</v>
      </c>
      <c r="F1841" t="str">
        <f>'BASE SPLIT DEM'!F10173</f>
        <v>PassengerTransportationIn BoundaryHome WorkRoadMotorcycles</v>
      </c>
    </row>
    <row r="1842" spans="1:6" x14ac:dyDescent="0.25">
      <c r="A1842" t="str">
        <f>'BASE SPLIT DEM'!A10174</f>
        <v>TO</v>
      </c>
      <c r="B1842">
        <f>'BASE SPLIT DEM'!B1842</f>
        <v>2020</v>
      </c>
      <c r="C1842" t="str">
        <f>'BASE SPLIT DEM'!C1842</f>
        <v>ADEMPASTRAEXONHRAISUB___TSU</v>
      </c>
      <c r="D1842" t="str">
        <f>'BASE SPLIT DEM'!D1842</f>
        <v>PASTRAEXONHRAISUB</v>
      </c>
      <c r="E1842" s="4">
        <f>'BASE SPLIT DEM'!E1842+IF('BASE SPLIT DEM'!E1842=0,0,_xlfn.IFNA(VLOOKUP(RIGHT(C1842,6),'Tuning parameter'!$A$3:$AC$11,HLOOKUP(B1842,'Tuning parameter'!$B$1:$AC$2,2,FALSE),FALSE),0))</f>
        <v>1</v>
      </c>
      <c r="F1842" t="str">
        <f>'BASE SPLIT DEM'!F10174</f>
        <v>PassengerTransportationIn BoundaryHome WorkRoadWalk</v>
      </c>
    </row>
    <row r="1843" spans="1:6" x14ac:dyDescent="0.25">
      <c r="A1843" t="str">
        <f>'BASE SPLIT DEM'!A10175</f>
        <v>TO</v>
      </c>
      <c r="B1843">
        <f>'BASE SPLIT DEM'!B1843</f>
        <v>2020</v>
      </c>
      <c r="C1843" t="str">
        <f>'BASE SPLIT DEM'!C1843</f>
        <v>ADEMPASTRAEXONHRAITRM___TST</v>
      </c>
      <c r="D1843" t="str">
        <f>'BASE SPLIT DEM'!D1843</f>
        <v>PASTRAEXONHRAITRM</v>
      </c>
      <c r="E1843" s="4">
        <f>'BASE SPLIT DEM'!E1843+IF('BASE SPLIT DEM'!E1843=0,0,_xlfn.IFNA(VLOOKUP(RIGHT(C1843,6),'Tuning parameter'!$A$3:$AC$11,HLOOKUP(B1843,'Tuning parameter'!$B$1:$AC$2,2,FALSE),FALSE),0))</f>
        <v>1</v>
      </c>
      <c r="F1843" t="str">
        <f>'BASE SPLIT DEM'!F10175</f>
        <v>PassengerTransportationIn BoundaryHome WorkRoadBicycle</v>
      </c>
    </row>
    <row r="1844" spans="1:6" x14ac:dyDescent="0.25">
      <c r="A1844" t="str">
        <f>'BASE SPLIT DEM'!A10176</f>
        <v>TO</v>
      </c>
      <c r="B1844">
        <f>'BASE SPLIT DEM'!B1844</f>
        <v>2020</v>
      </c>
      <c r="C1844" t="str">
        <f>'BASE SPLIT DEM'!C1844</f>
        <v>ADEMPASTRAEXONHROABUSIUBGOB</v>
      </c>
      <c r="D1844" t="str">
        <f>'BASE SPLIT DEM'!D1844</f>
        <v>PASTRAEXONHROABUS</v>
      </c>
      <c r="E1844" s="4">
        <f>'BASE SPLIT DEM'!E1844+IF('BASE SPLIT DEM'!E1844=0,0,_xlfn.IFNA(VLOOKUP(RIGHT(C1844,6),'Tuning parameter'!$A$3:$AC$11,HLOOKUP(B1844,'Tuning parameter'!$B$1:$AC$2,2,FALSE),FALSE),0))</f>
        <v>4.9181552429409497E-2</v>
      </c>
      <c r="F1844" t="str">
        <f>'BASE SPLIT DEM'!F10176</f>
        <v>PassengerTransportationIn BoundaryHome SchoolRailRegional</v>
      </c>
    </row>
    <row r="1845" spans="1:6" x14ac:dyDescent="0.25">
      <c r="A1845" t="str">
        <f>'BASE SPLIT DEM'!A10178</f>
        <v>TO</v>
      </c>
      <c r="B1845">
        <f>'BASE SPLIT DEM'!B1845</f>
        <v>2020</v>
      </c>
      <c r="C1845" t="str">
        <f>'BASE SPLIT DEM'!C1845</f>
        <v>ADEMPASTRAEXONHROABUSURBTBU</v>
      </c>
      <c r="D1845" t="str">
        <f>'BASE SPLIT DEM'!D1845</f>
        <v>PASTRAEXONHROABUS</v>
      </c>
      <c r="E1845" s="4">
        <f>'BASE SPLIT DEM'!E1845+IF('BASE SPLIT DEM'!E1845=0,0,_xlfn.IFNA(VLOOKUP(RIGHT(C1845,6),'Tuning parameter'!$A$3:$AC$11,HLOOKUP(B1845,'Tuning parameter'!$B$1:$AC$2,2,FALSE),FALSE),0))</f>
        <v>0.74429353778386598</v>
      </c>
      <c r="F1845" t="str">
        <f>'BASE SPLIT DEM'!F10178</f>
        <v>PassengerTransportationIn BoundaryHome SchoolRailSubway</v>
      </c>
    </row>
    <row r="1846" spans="1:6" x14ac:dyDescent="0.25">
      <c r="A1846" t="str">
        <f>'BASE SPLIT DEM'!A10179</f>
        <v>TO</v>
      </c>
      <c r="B1846">
        <f>'BASE SPLIT DEM'!B1846</f>
        <v>2020</v>
      </c>
      <c r="C1846" t="str">
        <f>'BASE SPLIT DEM'!C1846</f>
        <v>ADEMPASTRAEXONHROABUSURBWTB</v>
      </c>
      <c r="D1846" t="str">
        <f>'BASE SPLIT DEM'!D1846</f>
        <v>PASTRAEXONHROABUS</v>
      </c>
      <c r="E1846" s="4">
        <f>'BASE SPLIT DEM'!E1846+IF('BASE SPLIT DEM'!E1846=0,0,_xlfn.IFNA(VLOOKUP(RIGHT(C1846,6),'Tuning parameter'!$A$3:$AC$11,HLOOKUP(B1846,'Tuning parameter'!$B$1:$AC$2,2,FALSE),FALSE),0))</f>
        <v>0</v>
      </c>
      <c r="F1846" t="str">
        <f>'BASE SPLIT DEM'!F10179</f>
        <v>PassengerTransportationIn BoundaryHome SchoolRailTramway</v>
      </c>
    </row>
    <row r="1847" spans="1:6" x14ac:dyDescent="0.25">
      <c r="A1847" t="str">
        <f>'BASE SPLIT DEM'!A10195</f>
        <v>TO</v>
      </c>
      <c r="B1847">
        <f>'BASE SPLIT DEM'!B1847</f>
        <v>2020</v>
      </c>
      <c r="C1847" t="str">
        <f>'BASE SPLIT DEM'!C1847</f>
        <v>ADEMPASTRAEXONHROABUSIUBMWAY</v>
      </c>
      <c r="D1847" t="str">
        <f>'BASE SPLIT DEM'!D1847</f>
        <v>PASTRAEXONHROABUS</v>
      </c>
      <c r="E1847" s="4">
        <f>'BASE SPLIT DEM'!E1847+IF('BASE SPLIT DEM'!E1847=0,0,_xlfn.IFNA(VLOOKUP(RIGHT(C1847,6),'Tuning parameter'!$A$3:$AC$11,HLOOKUP(B1847,'Tuning parameter'!$B$1:$AC$2,2,FALSE),FALSE),0))</f>
        <v>0.17527578367284399</v>
      </c>
      <c r="F1847" t="str">
        <f>'BASE SPLIT DEM'!F10195</f>
        <v>PassengerTransportationIn BoundaryHome SchoolRoadMotorcycles</v>
      </c>
    </row>
    <row r="1848" spans="1:6" x14ac:dyDescent="0.25">
      <c r="A1848" t="str">
        <f>'BASE SPLIT DEM'!A10196</f>
        <v>TO</v>
      </c>
      <c r="B1848">
        <f>'BASE SPLIT DEM'!B1848</f>
        <v>2020</v>
      </c>
      <c r="C1848" t="str">
        <f>'BASE SPLIT DEM'!C1848</f>
        <v>ADEMPASTRAEXONHROABUSIUBVIVA</v>
      </c>
      <c r="D1848" t="str">
        <f>'BASE SPLIT DEM'!D1848</f>
        <v>PASTRAEXONHROABUS</v>
      </c>
      <c r="E1848" s="4">
        <f>'BASE SPLIT DEM'!E1848+IF('BASE SPLIT DEM'!E1848=0,0,_xlfn.IFNA(VLOOKUP(RIGHT(C1848,6),'Tuning parameter'!$A$3:$AC$11,HLOOKUP(B1848,'Tuning parameter'!$B$1:$AC$2,2,FALSE),FALSE),0))</f>
        <v>2.35769575679486E-2</v>
      </c>
      <c r="F1848" t="str">
        <f>'BASE SPLIT DEM'!F10196</f>
        <v>PassengerTransportationIn BoundaryHome SchoolRoadWalk</v>
      </c>
    </row>
    <row r="1849" spans="1:6" x14ac:dyDescent="0.25">
      <c r="A1849" t="str">
        <f>'BASE SPLIT DEM'!A10197</f>
        <v>TO</v>
      </c>
      <c r="B1849">
        <f>'BASE SPLIT DEM'!B1849</f>
        <v>2020</v>
      </c>
      <c r="C1849" t="str">
        <f>'BASE SPLIT DEM'!C1849</f>
        <v>ADEMPASTRAEXONHROABUSIUBDURT</v>
      </c>
      <c r="D1849" t="str">
        <f>'BASE SPLIT DEM'!D1849</f>
        <v>PASTRAEXONHROABUS</v>
      </c>
      <c r="E1849" s="4">
        <f>'BASE SPLIT DEM'!E1849+IF('BASE SPLIT DEM'!E1849=0,0,_xlfn.IFNA(VLOOKUP(RIGHT(C1849,6),'Tuning parameter'!$A$3:$AC$11,HLOOKUP(B1849,'Tuning parameter'!$B$1:$AC$2,2,FALSE),FALSE),0))</f>
        <v>7.6721685459308396E-3</v>
      </c>
      <c r="F1849" t="str">
        <f>'BASE SPLIT DEM'!F10197</f>
        <v>PassengerTransportationIn BoundaryHome SchoolRoadBicycle</v>
      </c>
    </row>
    <row r="1850" spans="1:6" x14ac:dyDescent="0.25">
      <c r="A1850" t="str">
        <f>'BASE SPLIT DEM'!A10198</f>
        <v>TO</v>
      </c>
      <c r="B1850">
        <f>'BASE SPLIT DEM'!B1850</f>
        <v>2020</v>
      </c>
      <c r="C1850" t="str">
        <f>'BASE SPLIT DEM'!C1850</f>
        <v>ADEMPASTRAEXONHROABUSSCB___</v>
      </c>
      <c r="D1850" t="str">
        <f>'BASE SPLIT DEM'!D1850</f>
        <v>PASTRAEXONHROABUS</v>
      </c>
      <c r="E1850" s="4">
        <f>'BASE SPLIT DEM'!E1850+IF('BASE SPLIT DEM'!E1850=0,0,_xlfn.IFNA(VLOOKUP(RIGHT(C1850,6),'Tuning parameter'!$A$3:$AC$11,HLOOKUP(B1850,'Tuning parameter'!$B$1:$AC$2,2,FALSE),FALSE),0))</f>
        <v>0</v>
      </c>
      <c r="F1850" t="str">
        <f>'BASE SPLIT DEM'!F10198</f>
        <v>PassengerTransportationIn BoundaryHome OtherRailRegional</v>
      </c>
    </row>
    <row r="1851" spans="1:6" x14ac:dyDescent="0.25">
      <c r="A1851" t="str">
        <f>'BASE SPLIT DEM'!A10200</f>
        <v>TO</v>
      </c>
      <c r="B1851">
        <f>'BASE SPLIT DEM'!B1851</f>
        <v>2020</v>
      </c>
      <c r="C1851" t="str">
        <f>'BASE SPLIT DEM'!C1851</f>
        <v>ADEMPASTRAEXONHROACAR___RSH</v>
      </c>
      <c r="D1851" t="str">
        <f>'BASE SPLIT DEM'!D1851</f>
        <v>PASTRAEXONHROACAR</v>
      </c>
      <c r="E1851" s="4">
        <f>'BASE SPLIT DEM'!E1851+IF('BASE SPLIT DEM'!E1851=0,0,_xlfn.IFNA(VLOOKUP(RIGHT(C1851,6),'Tuning parameter'!$A$3:$AC$11,HLOOKUP(B1851,'Tuning parameter'!$B$1:$AC$2,2,FALSE),FALSE),0))</f>
        <v>0</v>
      </c>
      <c r="F1851" t="str">
        <f>'BASE SPLIT DEM'!F10200</f>
        <v>PassengerTransportationIn BoundaryHome OtherRailSubway</v>
      </c>
    </row>
    <row r="1852" spans="1:6" x14ac:dyDescent="0.25">
      <c r="A1852" t="str">
        <f>'BASE SPLIT DEM'!A10201</f>
        <v>TO</v>
      </c>
      <c r="B1852">
        <f>'BASE SPLIT DEM'!B1852</f>
        <v>2020</v>
      </c>
      <c r="C1852" t="str">
        <f>'BASE SPLIT DEM'!C1852</f>
        <v>ADEMPASTRAEXONHROACAR___TAX</v>
      </c>
      <c r="D1852" t="str">
        <f>'BASE SPLIT DEM'!D1852</f>
        <v>PASTRAEXONHROACAR</v>
      </c>
      <c r="E1852" s="4">
        <f>'BASE SPLIT DEM'!E1852+IF('BASE SPLIT DEM'!E1852=0,0,_xlfn.IFNA(VLOOKUP(RIGHT(C1852,6),'Tuning parameter'!$A$3:$AC$11,HLOOKUP(B1852,'Tuning parameter'!$B$1:$AC$2,2,FALSE),FALSE),0))</f>
        <v>1.08157195638427E-2</v>
      </c>
      <c r="F1852" t="str">
        <f>'BASE SPLIT DEM'!F10201</f>
        <v>PassengerTransportationIn BoundaryHome OtherRailTramway</v>
      </c>
    </row>
    <row r="1853" spans="1:6" x14ac:dyDescent="0.25">
      <c r="A1853" t="str">
        <f>'BASE SPLIT DEM'!A10217</f>
        <v>TO</v>
      </c>
      <c r="B1853">
        <f>'BASE SPLIT DEM'!B1853</f>
        <v>2020</v>
      </c>
      <c r="C1853" t="str">
        <f>'BASE SPLIT DEM'!C1853</f>
        <v>ADEMPASTRAEXONHROACAR___ADR</v>
      </c>
      <c r="D1853" t="str">
        <f>'BASE SPLIT DEM'!D1853</f>
        <v>PASTRAEXONHROACAR</v>
      </c>
      <c r="E1853" s="4">
        <f>'BASE SPLIT DEM'!E1853+IF('BASE SPLIT DEM'!E1853=0,0,_xlfn.IFNA(VLOOKUP(RIGHT(C1853,6),'Tuning parameter'!$A$3:$AC$11,HLOOKUP(B1853,'Tuning parameter'!$B$1:$AC$2,2,FALSE),FALSE),0))</f>
        <v>0.86770200888905602</v>
      </c>
      <c r="F1853" t="str">
        <f>'BASE SPLIT DEM'!F10217</f>
        <v>PassengerTransportationIn BoundaryHome OtherRoadMotorcycles</v>
      </c>
    </row>
    <row r="1854" spans="1:6" x14ac:dyDescent="0.25">
      <c r="A1854" t="str">
        <f>'BASE SPLIT DEM'!A10218</f>
        <v>TO</v>
      </c>
      <c r="B1854">
        <f>'BASE SPLIT DEM'!B1854</f>
        <v>2020</v>
      </c>
      <c r="C1854" t="str">
        <f>'BASE SPLIT DEM'!C1854</f>
        <v>ADEMPASTRAEXONHROACAR___APG</v>
      </c>
      <c r="D1854" t="str">
        <f>'BASE SPLIT DEM'!D1854</f>
        <v>PASTRAEXONHROACAR</v>
      </c>
      <c r="E1854" s="4">
        <f>'BASE SPLIT DEM'!E1854+IF('BASE SPLIT DEM'!E1854=0,0,_xlfn.IFNA(VLOOKUP(RIGHT(C1854,6),'Tuning parameter'!$A$3:$AC$11,HLOOKUP(B1854,'Tuning parameter'!$B$1:$AC$2,2,FALSE),FALSE),0))</f>
        <v>0.12148227154709999</v>
      </c>
      <c r="F1854" t="str">
        <f>'BASE SPLIT DEM'!F10218</f>
        <v>PassengerTransportationIn BoundaryHome OtherRoadWalk</v>
      </c>
    </row>
    <row r="1855" spans="1:6" x14ac:dyDescent="0.25">
      <c r="A1855" t="str">
        <f>'BASE SPLIT DEM'!A10219</f>
        <v>TO</v>
      </c>
      <c r="B1855">
        <f>'BASE SPLIT DEM'!B1855</f>
        <v>2020</v>
      </c>
      <c r="C1855" t="str">
        <f>'BASE SPLIT DEM'!C1855</f>
        <v>ADEMPASTRAEXONHROATRULGTRSH</v>
      </c>
      <c r="D1855" t="str">
        <f>'BASE SPLIT DEM'!D1855</f>
        <v>PASTRAEXONHROATRU</v>
      </c>
      <c r="E1855" s="4">
        <f>'BASE SPLIT DEM'!E1855+IF('BASE SPLIT DEM'!E1855=0,0,_xlfn.IFNA(VLOOKUP(RIGHT(C1855,6),'Tuning parameter'!$A$3:$AC$11,HLOOKUP(B1855,'Tuning parameter'!$B$1:$AC$2,2,FALSE),FALSE),0))</f>
        <v>0</v>
      </c>
      <c r="F1855" t="str">
        <f>'BASE SPLIT DEM'!F10219</f>
        <v>PassengerTransportationIn BoundaryHome OtherRoadBicycle</v>
      </c>
    </row>
    <row r="1856" spans="1:6" x14ac:dyDescent="0.25">
      <c r="A1856" t="str">
        <f>'BASE SPLIT DEM'!A10220</f>
        <v>TO</v>
      </c>
      <c r="B1856">
        <f>'BASE SPLIT DEM'!B1856</f>
        <v>2020</v>
      </c>
      <c r="C1856" t="str">
        <f>'BASE SPLIT DEM'!C1856</f>
        <v>ADEMPASTRAEXONHROATRULGTTAX</v>
      </c>
      <c r="D1856" t="str">
        <f>'BASE SPLIT DEM'!D1856</f>
        <v>PASTRAEXONHROATRU</v>
      </c>
      <c r="E1856" s="4">
        <f>'BASE SPLIT DEM'!E1856+IF('BASE SPLIT DEM'!E1856=0,0,_xlfn.IFNA(VLOOKUP(RIGHT(C1856,6),'Tuning parameter'!$A$3:$AC$11,HLOOKUP(B1856,'Tuning parameter'!$B$1:$AC$2,2,FALSE),FALSE),0))</f>
        <v>3.4924222617454702E-3</v>
      </c>
      <c r="F1856" t="str">
        <f>'BASE SPLIT DEM'!F10220</f>
        <v>PassengerTransportationIn BoundaryNon Home basedRailRegional</v>
      </c>
    </row>
    <row r="1857" spans="1:6" x14ac:dyDescent="0.25">
      <c r="A1857" t="str">
        <f>'BASE SPLIT DEM'!A10222</f>
        <v>TO</v>
      </c>
      <c r="B1857">
        <f>'BASE SPLIT DEM'!B1857</f>
        <v>2020</v>
      </c>
      <c r="C1857" t="str">
        <f>'BASE SPLIT DEM'!C1857</f>
        <v>ADEMPASTRAEXONHROATRULGTADR</v>
      </c>
      <c r="D1857" t="str">
        <f>'BASE SPLIT DEM'!D1857</f>
        <v>PASTRAEXONHROATRU</v>
      </c>
      <c r="E1857" s="4">
        <f>'BASE SPLIT DEM'!E1857+IF('BASE SPLIT DEM'!E1857=0,0,_xlfn.IFNA(VLOOKUP(RIGHT(C1857,6),'Tuning parameter'!$A$3:$AC$11,HLOOKUP(B1857,'Tuning parameter'!$B$1:$AC$2,2,FALSE),FALSE),0))</f>
        <v>0.87412592797713495</v>
      </c>
      <c r="F1857" t="str">
        <f>'BASE SPLIT DEM'!F10222</f>
        <v>PassengerTransportationIn BoundaryNon Home basedRailSubway</v>
      </c>
    </row>
    <row r="1858" spans="1:6" x14ac:dyDescent="0.25">
      <c r="A1858" t="str">
        <f>'BASE SPLIT DEM'!A10223</f>
        <v>TO</v>
      </c>
      <c r="B1858">
        <f>'BASE SPLIT DEM'!B1858</f>
        <v>2020</v>
      </c>
      <c r="C1858" t="str">
        <f>'BASE SPLIT DEM'!C1858</f>
        <v>ADEMPASTRAEXONHROATRULGTAPG</v>
      </c>
      <c r="D1858" t="str">
        <f>'BASE SPLIT DEM'!D1858</f>
        <v>PASTRAEXONHROATRU</v>
      </c>
      <c r="E1858" s="4">
        <f>'BASE SPLIT DEM'!E1858+IF('BASE SPLIT DEM'!E1858=0,0,_xlfn.IFNA(VLOOKUP(RIGHT(C1858,6),'Tuning parameter'!$A$3:$AC$11,HLOOKUP(B1858,'Tuning parameter'!$B$1:$AC$2,2,FALSE),FALSE),0))</f>
        <v>0.122381649761118</v>
      </c>
      <c r="F1858" t="str">
        <f>'BASE SPLIT DEM'!F10223</f>
        <v>PassengerTransportationIn BoundaryNon Home basedRailTramway</v>
      </c>
    </row>
    <row r="1859" spans="1:6" x14ac:dyDescent="0.25">
      <c r="A1859" t="str">
        <f>'BASE SPLIT DEM'!A10239</f>
        <v>TO</v>
      </c>
      <c r="B1859">
        <f>'BASE SPLIT DEM'!B1859</f>
        <v>2020</v>
      </c>
      <c r="C1859" t="str">
        <f>'BASE SPLIT DEM'!C1859</f>
        <v>ADEMPASTRAEXONHROAMOR______</v>
      </c>
      <c r="D1859" t="str">
        <f>'BASE SPLIT DEM'!D1859</f>
        <v>PASTRAEXONHROAMOR</v>
      </c>
      <c r="E1859" s="4">
        <f>'BASE SPLIT DEM'!E1859+IF('BASE SPLIT DEM'!E1859=0,0,_xlfn.IFNA(VLOOKUP(RIGHT(C1859,6),'Tuning parameter'!$A$3:$AC$11,HLOOKUP(B1859,'Tuning parameter'!$B$1:$AC$2,2,FALSE),FALSE),0))</f>
        <v>1</v>
      </c>
      <c r="F1859" t="str">
        <f>'BASE SPLIT DEM'!F10239</f>
        <v>PassengerTransportationIn BoundaryNon Home basedRoadMotorcycles</v>
      </c>
    </row>
    <row r="1860" spans="1:6" x14ac:dyDescent="0.25">
      <c r="A1860" t="str">
        <f>'BASE SPLIT DEM'!A10240</f>
        <v>TO</v>
      </c>
      <c r="B1860">
        <f>'BASE SPLIT DEM'!B1860</f>
        <v>2020</v>
      </c>
      <c r="C1860" t="str">
        <f>'BASE SPLIT DEM'!C1860</f>
        <v>ADEMPASTRAEXONHROAWAL______</v>
      </c>
      <c r="D1860" t="str">
        <f>'BASE SPLIT DEM'!D1860</f>
        <v>PASTRAEXONHROAWAL</v>
      </c>
      <c r="E1860" s="4">
        <f>'BASE SPLIT DEM'!E1860+IF('BASE SPLIT DEM'!E1860=0,0,_xlfn.IFNA(VLOOKUP(RIGHT(C1860,6),'Tuning parameter'!$A$3:$AC$11,HLOOKUP(B1860,'Tuning parameter'!$B$1:$AC$2,2,FALSE),FALSE),0))</f>
        <v>1</v>
      </c>
      <c r="F1860" t="str">
        <f>'BASE SPLIT DEM'!F10240</f>
        <v>PassengerTransportationIn BoundaryNon Home basedRoadWalk</v>
      </c>
    </row>
    <row r="1861" spans="1:6" x14ac:dyDescent="0.25">
      <c r="A1861" t="str">
        <f>'BASE SPLIT DEM'!A10241</f>
        <v>TO</v>
      </c>
      <c r="B1861">
        <f>'BASE SPLIT DEM'!B1861</f>
        <v>2020</v>
      </c>
      <c r="C1861" t="str">
        <f>'BASE SPLIT DEM'!C1861</f>
        <v>ADEMPASTRAEXONHROABIK______</v>
      </c>
      <c r="D1861" t="str">
        <f>'BASE SPLIT DEM'!D1861</f>
        <v>PASTRAEXONHROABIK</v>
      </c>
      <c r="E1861" s="4">
        <f>'BASE SPLIT DEM'!E1861+IF('BASE SPLIT DEM'!E1861=0,0,_xlfn.IFNA(VLOOKUP(RIGHT(C1861,6),'Tuning parameter'!$A$3:$AC$11,HLOOKUP(B1861,'Tuning parameter'!$B$1:$AC$2,2,FALSE),FALSE),0))</f>
        <v>1</v>
      </c>
      <c r="F1861" t="str">
        <f>'BASE SPLIT DEM'!F10241</f>
        <v>PassengerTransportationIn BoundaryNon Home basedRoadBicycle</v>
      </c>
    </row>
    <row r="1862" spans="1:6" x14ac:dyDescent="0.25">
      <c r="A1862" t="str">
        <f>'BASE SPLIT DEM'!A10242</f>
        <v>TO</v>
      </c>
      <c r="B1862">
        <f>'BASE SPLIT DEM'!B1862</f>
        <v>2021</v>
      </c>
      <c r="C1862" t="str">
        <f>'BASE SPLIT DEM'!C1862</f>
        <v>ADEMPASTRAINHWRAIREG</v>
      </c>
      <c r="D1862" t="str">
        <f>'BASE SPLIT DEM'!D1862</f>
        <v>PASTRAINHW</v>
      </c>
      <c r="E1862" s="4">
        <f>'BASE SPLIT DEM'!E1862+IF('BASE SPLIT DEM'!E1862=0,0,_xlfn.IFNA(VLOOKUP(RIGHT(C1862,6),'Tuning parameter'!$A$3:$AC$11,HLOOKUP(B1862,'Tuning parameter'!$B$1:$AC$2,2,FALSE),FALSE),0))</f>
        <v>0</v>
      </c>
      <c r="F1862" t="str">
        <f>'BASE SPLIT DEM'!F10242</f>
        <v>PassengerTransportationExternal INHome WorkRailRegional</v>
      </c>
    </row>
    <row r="1863" spans="1:6" x14ac:dyDescent="0.25">
      <c r="A1863" t="str">
        <f>'BASE SPLIT DEM'!A10244</f>
        <v>TO</v>
      </c>
      <c r="B1863">
        <f>'BASE SPLIT DEM'!B1863</f>
        <v>2021</v>
      </c>
      <c r="C1863" t="str">
        <f>'BASE SPLIT DEM'!C1863</f>
        <v>ADEMPASTRAINHWRAISUB</v>
      </c>
      <c r="D1863" t="str">
        <f>'BASE SPLIT DEM'!D1863</f>
        <v>PASTRAINHW</v>
      </c>
      <c r="E1863" s="4">
        <f>'BASE SPLIT DEM'!E1863+IF('BASE SPLIT DEM'!E1863=0,0,_xlfn.IFNA(VLOOKUP(RIGHT(C1863,6),'Tuning parameter'!$A$3:$AC$11,HLOOKUP(B1863,'Tuning parameter'!$B$1:$AC$2,2,FALSE),FALSE),0))</f>
        <v>0.117526844986759</v>
      </c>
      <c r="F1863" t="str">
        <f>'BASE SPLIT DEM'!F10244</f>
        <v>PassengerTransportationExternal INHome WorkRailSubway</v>
      </c>
    </row>
    <row r="1864" spans="1:6" x14ac:dyDescent="0.25">
      <c r="A1864" t="str">
        <f>'BASE SPLIT DEM'!A10245</f>
        <v>TO</v>
      </c>
      <c r="B1864">
        <f>'BASE SPLIT DEM'!B1864</f>
        <v>2021</v>
      </c>
      <c r="C1864" t="str">
        <f>'BASE SPLIT DEM'!C1864</f>
        <v>ADEMPASTRAINHWRAITRM</v>
      </c>
      <c r="D1864" t="str">
        <f>'BASE SPLIT DEM'!D1864</f>
        <v>PASTRAINHW</v>
      </c>
      <c r="E1864" s="4">
        <f>'BASE SPLIT DEM'!E1864+IF('BASE SPLIT DEM'!E1864=0,0,_xlfn.IFNA(VLOOKUP(RIGHT(C1864,6),'Tuning parameter'!$A$3:$AC$11,HLOOKUP(B1864,'Tuning parameter'!$B$1:$AC$2,2,FALSE),FALSE),0))</f>
        <v>1.4750299306959799E-2</v>
      </c>
      <c r="F1864" t="str">
        <f>'BASE SPLIT DEM'!F10245</f>
        <v>PassengerTransportationExternal INHome WorkRailTramway</v>
      </c>
    </row>
    <row r="1865" spans="1:6" x14ac:dyDescent="0.25">
      <c r="A1865" t="str">
        <f>'BASE SPLIT DEM'!A10261</f>
        <v>TO</v>
      </c>
      <c r="B1865">
        <f>'BASE SPLIT DEM'!B1865</f>
        <v>2021</v>
      </c>
      <c r="C1865" t="str">
        <f>'BASE SPLIT DEM'!C1865</f>
        <v>ADEMPASTRAINHWROABUS</v>
      </c>
      <c r="D1865" t="str">
        <f>'BASE SPLIT DEM'!D1865</f>
        <v>PASTRAINHW</v>
      </c>
      <c r="E1865" s="4">
        <f>'BASE SPLIT DEM'!E1865+IF('BASE SPLIT DEM'!E1865=0,0,_xlfn.IFNA(VLOOKUP(RIGHT(C1865,6),'Tuning parameter'!$A$3:$AC$11,HLOOKUP(B1865,'Tuning parameter'!$B$1:$AC$2,2,FALSE),FALSE),0))</f>
        <v>0.104763291917663</v>
      </c>
      <c r="F1865" t="str">
        <f>'BASE SPLIT DEM'!F10261</f>
        <v>PassengerTransportationExternal INHome WorkRoadMotorcycles</v>
      </c>
    </row>
    <row r="1866" spans="1:6" x14ac:dyDescent="0.25">
      <c r="A1866" t="str">
        <f>'BASE SPLIT DEM'!A10262</f>
        <v>TO</v>
      </c>
      <c r="B1866">
        <f>'BASE SPLIT DEM'!B1866</f>
        <v>2021</v>
      </c>
      <c r="C1866" t="str">
        <f>'BASE SPLIT DEM'!C1866</f>
        <v>ADEMPASTRAINHWROACAR</v>
      </c>
      <c r="D1866" t="str">
        <f>'BASE SPLIT DEM'!D1866</f>
        <v>PASTRAINHW</v>
      </c>
      <c r="E1866" s="4">
        <f>'BASE SPLIT DEM'!E1866+IF('BASE SPLIT DEM'!E1866=0,0,_xlfn.IFNA(VLOOKUP(RIGHT(C1866,6),'Tuning parameter'!$A$3:$AC$11,HLOOKUP(B1866,'Tuning parameter'!$B$1:$AC$2,2,FALSE),FALSE),0))</f>
        <v>0.35351436278617598</v>
      </c>
      <c r="F1866" t="str">
        <f>'BASE SPLIT DEM'!F10262</f>
        <v>PassengerTransportationExternal INHome WorkRoadWalk</v>
      </c>
    </row>
    <row r="1867" spans="1:6" x14ac:dyDescent="0.25">
      <c r="A1867" t="str">
        <f>'BASE SPLIT DEM'!A10263</f>
        <v>TO</v>
      </c>
      <c r="B1867">
        <f>'BASE SPLIT DEM'!B1867</f>
        <v>2021</v>
      </c>
      <c r="C1867" t="str">
        <f>'BASE SPLIT DEM'!C1867</f>
        <v>ADEMPASTRAINHWROATRU</v>
      </c>
      <c r="D1867" t="str">
        <f>'BASE SPLIT DEM'!D1867</f>
        <v>PASTRAINHW</v>
      </c>
      <c r="E1867" s="4">
        <f>'BASE SPLIT DEM'!E1867+IF('BASE SPLIT DEM'!E1867=0,0,_xlfn.IFNA(VLOOKUP(RIGHT(C1867,6),'Tuning parameter'!$A$3:$AC$11,HLOOKUP(B1867,'Tuning parameter'!$B$1:$AC$2,2,FALSE),FALSE),0))</f>
        <v>0.35351436278617598</v>
      </c>
      <c r="F1867" t="str">
        <f>'BASE SPLIT DEM'!F10263</f>
        <v>PassengerTransportationExternal INHome WorkRoadBicycle</v>
      </c>
    </row>
    <row r="1868" spans="1:6" x14ac:dyDescent="0.25">
      <c r="A1868" t="str">
        <f>'BASE SPLIT DEM'!A10264</f>
        <v>TO</v>
      </c>
      <c r="B1868">
        <f>'BASE SPLIT DEM'!B1868</f>
        <v>2021</v>
      </c>
      <c r="C1868" t="str">
        <f>'BASE SPLIT DEM'!C1868</f>
        <v>ADEMPASTRAINHWROAMOR</v>
      </c>
      <c r="D1868" t="str">
        <f>'BASE SPLIT DEM'!D1868</f>
        <v>PASTRAINHW</v>
      </c>
      <c r="E1868" s="4">
        <f>'BASE SPLIT DEM'!E1868+IF('BASE SPLIT DEM'!E1868=0,0,_xlfn.IFNA(VLOOKUP(RIGHT(C1868,6),'Tuning parameter'!$A$3:$AC$11,HLOOKUP(B1868,'Tuning parameter'!$B$1:$AC$2,2,FALSE),FALSE),0))</f>
        <v>1.4885248595330699E-3</v>
      </c>
      <c r="F1868" t="str">
        <f>'BASE SPLIT DEM'!F10264</f>
        <v>PassengerTransportationExternal INHome SchoolRailRegional</v>
      </c>
    </row>
    <row r="1869" spans="1:6" x14ac:dyDescent="0.25">
      <c r="A1869" t="str">
        <f>'BASE SPLIT DEM'!A10266</f>
        <v>TO</v>
      </c>
      <c r="B1869">
        <f>'BASE SPLIT DEM'!B1869</f>
        <v>2021</v>
      </c>
      <c r="C1869" t="str">
        <f>'BASE SPLIT DEM'!C1869</f>
        <v>ADEMPASTRAINHWROAWAL</v>
      </c>
      <c r="D1869" t="str">
        <f>'BASE SPLIT DEM'!D1869</f>
        <v>PASTRAINHW</v>
      </c>
      <c r="E1869" s="4">
        <f>'BASE SPLIT DEM'!E1869+IF('BASE SPLIT DEM'!E1869=0,0,_xlfn.IFNA(VLOOKUP(RIGHT(C1869,6),'Tuning parameter'!$A$3:$AC$11,HLOOKUP(B1869,'Tuning parameter'!$B$1:$AC$2,2,FALSE),FALSE),0))</f>
        <v>4.5249685859308497E-2</v>
      </c>
      <c r="F1869" t="str">
        <f>'BASE SPLIT DEM'!F10266</f>
        <v>PassengerTransportationExternal INHome SchoolRailSubway</v>
      </c>
    </row>
    <row r="1870" spans="1:6" x14ac:dyDescent="0.25">
      <c r="A1870" t="str">
        <f>'BASE SPLIT DEM'!A10267</f>
        <v>TO</v>
      </c>
      <c r="B1870">
        <f>'BASE SPLIT DEM'!B1870</f>
        <v>2021</v>
      </c>
      <c r="C1870" t="str">
        <f>'BASE SPLIT DEM'!C1870</f>
        <v>ADEMPASTRAINHWROABIK</v>
      </c>
      <c r="D1870" t="str">
        <f>'BASE SPLIT DEM'!D1870</f>
        <v>PASTRAINHW</v>
      </c>
      <c r="E1870" s="4">
        <f>'BASE SPLIT DEM'!E1870+IF('BASE SPLIT DEM'!E1870=0,0,_xlfn.IFNA(VLOOKUP(RIGHT(C1870,6),'Tuning parameter'!$A$3:$AC$11,HLOOKUP(B1870,'Tuning parameter'!$B$1:$AC$2,2,FALSE),FALSE),0))</f>
        <v>9.1926274974216404E-3</v>
      </c>
      <c r="F1870" t="str">
        <f>'BASE SPLIT DEM'!F10267</f>
        <v>PassengerTransportationExternal INHome SchoolRailTramway</v>
      </c>
    </row>
    <row r="1871" spans="1:6" x14ac:dyDescent="0.25">
      <c r="A1871" t="str">
        <f>'BASE SPLIT DEM'!A10283</f>
        <v>TO</v>
      </c>
      <c r="B1871">
        <f>'BASE SPLIT DEM'!B1871</f>
        <v>2021</v>
      </c>
      <c r="C1871" t="str">
        <f>'BASE SPLIT DEM'!C1871</f>
        <v>ADEMPASTRAINHSRAIREG</v>
      </c>
      <c r="D1871" t="str">
        <f>'BASE SPLIT DEM'!D1871</f>
        <v>PASTRAINHS</v>
      </c>
      <c r="E1871" s="4">
        <f>'BASE SPLIT DEM'!E1871+IF('BASE SPLIT DEM'!E1871=0,0,_xlfn.IFNA(VLOOKUP(RIGHT(C1871,6),'Tuning parameter'!$A$3:$AC$11,HLOOKUP(B1871,'Tuning parameter'!$B$1:$AC$2,2,FALSE),FALSE),0))</f>
        <v>0</v>
      </c>
      <c r="F1871" t="str">
        <f>'BASE SPLIT DEM'!F10283</f>
        <v>PassengerTransportationExternal INHome SchoolRoadMotorcycles</v>
      </c>
    </row>
    <row r="1872" spans="1:6" x14ac:dyDescent="0.25">
      <c r="A1872" t="str">
        <f>'BASE SPLIT DEM'!A10284</f>
        <v>TO</v>
      </c>
      <c r="B1872">
        <f>'BASE SPLIT DEM'!B1872</f>
        <v>2021</v>
      </c>
      <c r="C1872" t="str">
        <f>'BASE SPLIT DEM'!C1872</f>
        <v>ADEMPASTRAINHSRAISUB</v>
      </c>
      <c r="D1872" t="str">
        <f>'BASE SPLIT DEM'!D1872</f>
        <v>PASTRAINHS</v>
      </c>
      <c r="E1872" s="4">
        <f>'BASE SPLIT DEM'!E1872+IF('BASE SPLIT DEM'!E1872=0,0,_xlfn.IFNA(VLOOKUP(RIGHT(C1872,6),'Tuning parameter'!$A$3:$AC$11,HLOOKUP(B1872,'Tuning parameter'!$B$1:$AC$2,2,FALSE),FALSE),0))</f>
        <v>0.117526844986759</v>
      </c>
      <c r="F1872" t="str">
        <f>'BASE SPLIT DEM'!F10284</f>
        <v>PassengerTransportationExternal INHome SchoolRoadWalk</v>
      </c>
    </row>
    <row r="1873" spans="1:6" x14ac:dyDescent="0.25">
      <c r="A1873" t="str">
        <f>'BASE SPLIT DEM'!A10285</f>
        <v>TO</v>
      </c>
      <c r="B1873">
        <f>'BASE SPLIT DEM'!B1873</f>
        <v>2021</v>
      </c>
      <c r="C1873" t="str">
        <f>'BASE SPLIT DEM'!C1873</f>
        <v>ADEMPASTRAINHSRAITRM</v>
      </c>
      <c r="D1873" t="str">
        <f>'BASE SPLIT DEM'!D1873</f>
        <v>PASTRAINHS</v>
      </c>
      <c r="E1873" s="4">
        <f>'BASE SPLIT DEM'!E1873+IF('BASE SPLIT DEM'!E1873=0,0,_xlfn.IFNA(VLOOKUP(RIGHT(C1873,6),'Tuning parameter'!$A$3:$AC$11,HLOOKUP(B1873,'Tuning parameter'!$B$1:$AC$2,2,FALSE),FALSE),0))</f>
        <v>1.4750299306959799E-2</v>
      </c>
      <c r="F1873" t="str">
        <f>'BASE SPLIT DEM'!F10285</f>
        <v>PassengerTransportationExternal INHome SchoolRoadBicycle</v>
      </c>
    </row>
    <row r="1874" spans="1:6" x14ac:dyDescent="0.25">
      <c r="A1874" t="str">
        <f>'BASE SPLIT DEM'!A10288</f>
        <v>TO</v>
      </c>
      <c r="B1874">
        <f>'BASE SPLIT DEM'!B1874</f>
        <v>2021</v>
      </c>
      <c r="C1874" t="str">
        <f>'BASE SPLIT DEM'!C1874</f>
        <v>ADEMPASTRAINHSROABUS</v>
      </c>
      <c r="D1874" t="str">
        <f>'BASE SPLIT DEM'!D1874</f>
        <v>PASTRAINHS</v>
      </c>
      <c r="E1874" s="4">
        <f>'BASE SPLIT DEM'!E1874+IF('BASE SPLIT DEM'!E1874=0,0,_xlfn.IFNA(VLOOKUP(RIGHT(C1874,6),'Tuning parameter'!$A$3:$AC$11,HLOOKUP(B1874,'Tuning parameter'!$B$1:$AC$2,2,FALSE),FALSE),0))</f>
        <v>0.104763291917663</v>
      </c>
      <c r="F1874" t="str">
        <f>'BASE SPLIT DEM'!F10288</f>
        <v>PassengerTransportationExternal INHome OtherRailSubway</v>
      </c>
    </row>
    <row r="1875" spans="1:6" x14ac:dyDescent="0.25">
      <c r="A1875" t="str">
        <f>'BASE SPLIT DEM'!A10289</f>
        <v>TO</v>
      </c>
      <c r="B1875">
        <f>'BASE SPLIT DEM'!B1875</f>
        <v>2021</v>
      </c>
      <c r="C1875" t="str">
        <f>'BASE SPLIT DEM'!C1875</f>
        <v>ADEMPASTRAINHSROACAR</v>
      </c>
      <c r="D1875" t="str">
        <f>'BASE SPLIT DEM'!D1875</f>
        <v>PASTRAINHS</v>
      </c>
      <c r="E1875" s="4">
        <f>'BASE SPLIT DEM'!E1875+IF('BASE SPLIT DEM'!E1875=0,0,_xlfn.IFNA(VLOOKUP(RIGHT(C1875,6),'Tuning parameter'!$A$3:$AC$11,HLOOKUP(B1875,'Tuning parameter'!$B$1:$AC$2,2,FALSE),FALSE),0))</f>
        <v>0.35351436278617598</v>
      </c>
      <c r="F1875" t="str">
        <f>'BASE SPLIT DEM'!F10289</f>
        <v>PassengerTransportationExternal INHome OtherRailTramway</v>
      </c>
    </row>
    <row r="1876" spans="1:6" x14ac:dyDescent="0.25">
      <c r="A1876" t="str">
        <f>'BASE SPLIT DEM'!A10305</f>
        <v>TO</v>
      </c>
      <c r="B1876">
        <f>'BASE SPLIT DEM'!B1876</f>
        <v>2021</v>
      </c>
      <c r="C1876" t="str">
        <f>'BASE SPLIT DEM'!C1876</f>
        <v>ADEMPASTRAINHSROATRU</v>
      </c>
      <c r="D1876" t="str">
        <f>'BASE SPLIT DEM'!D1876</f>
        <v>PASTRAINHS</v>
      </c>
      <c r="E1876" s="4">
        <f>'BASE SPLIT DEM'!E1876+IF('BASE SPLIT DEM'!E1876=0,0,_xlfn.IFNA(VLOOKUP(RIGHT(C1876,6),'Tuning parameter'!$A$3:$AC$11,HLOOKUP(B1876,'Tuning parameter'!$B$1:$AC$2,2,FALSE),FALSE),0))</f>
        <v>0.35351436278617598</v>
      </c>
      <c r="F1876" t="str">
        <f>'BASE SPLIT DEM'!F10305</f>
        <v>PassengerTransportationExternal INHome OtherRoadMotorcycles</v>
      </c>
    </row>
    <row r="1877" spans="1:6" x14ac:dyDescent="0.25">
      <c r="A1877" t="str">
        <f>'BASE SPLIT DEM'!A10306</f>
        <v>TO</v>
      </c>
      <c r="B1877">
        <f>'BASE SPLIT DEM'!B1877</f>
        <v>2021</v>
      </c>
      <c r="C1877" t="str">
        <f>'BASE SPLIT DEM'!C1877</f>
        <v>ADEMPASTRAINHSROAMOR</v>
      </c>
      <c r="D1877" t="str">
        <f>'BASE SPLIT DEM'!D1877</f>
        <v>PASTRAINHS</v>
      </c>
      <c r="E1877" s="4">
        <f>'BASE SPLIT DEM'!E1877+IF('BASE SPLIT DEM'!E1877=0,0,_xlfn.IFNA(VLOOKUP(RIGHT(C1877,6),'Tuning parameter'!$A$3:$AC$11,HLOOKUP(B1877,'Tuning parameter'!$B$1:$AC$2,2,FALSE),FALSE),0))</f>
        <v>1.4885248595330699E-3</v>
      </c>
      <c r="F1877" t="str">
        <f>'BASE SPLIT DEM'!F10306</f>
        <v>PassengerTransportationExternal INHome OtherRoadWalk</v>
      </c>
    </row>
    <row r="1878" spans="1:6" x14ac:dyDescent="0.25">
      <c r="A1878" t="str">
        <f>'BASE SPLIT DEM'!A10307</f>
        <v>TO</v>
      </c>
      <c r="B1878">
        <f>'BASE SPLIT DEM'!B1878</f>
        <v>2021</v>
      </c>
      <c r="C1878" t="str">
        <f>'BASE SPLIT DEM'!C1878</f>
        <v>ADEMPASTRAINHSROAWAL</v>
      </c>
      <c r="D1878" t="str">
        <f>'BASE SPLIT DEM'!D1878</f>
        <v>PASTRAINHS</v>
      </c>
      <c r="E1878" s="4">
        <f>'BASE SPLIT DEM'!E1878+IF('BASE SPLIT DEM'!E1878=0,0,_xlfn.IFNA(VLOOKUP(RIGHT(C1878,6),'Tuning parameter'!$A$3:$AC$11,HLOOKUP(B1878,'Tuning parameter'!$B$1:$AC$2,2,FALSE),FALSE),0))</f>
        <v>4.5249685859308497E-2</v>
      </c>
      <c r="F1878" t="str">
        <f>'BASE SPLIT DEM'!F10307</f>
        <v>PassengerTransportationExternal INHome OtherRoadBicycle</v>
      </c>
    </row>
    <row r="1879" spans="1:6" x14ac:dyDescent="0.25">
      <c r="A1879" t="str">
        <f>'BASE SPLIT DEM'!A10310</f>
        <v>TO</v>
      </c>
      <c r="B1879">
        <f>'BASE SPLIT DEM'!B1879</f>
        <v>2021</v>
      </c>
      <c r="C1879" t="str">
        <f>'BASE SPLIT DEM'!C1879</f>
        <v>ADEMPASTRAINHSROABIK</v>
      </c>
      <c r="D1879" t="str">
        <f>'BASE SPLIT DEM'!D1879</f>
        <v>PASTRAINHS</v>
      </c>
      <c r="E1879" s="4">
        <f>'BASE SPLIT DEM'!E1879+IF('BASE SPLIT DEM'!E1879=0,0,_xlfn.IFNA(VLOOKUP(RIGHT(C1879,6),'Tuning parameter'!$A$3:$AC$11,HLOOKUP(B1879,'Tuning parameter'!$B$1:$AC$2,2,FALSE),FALSE),0))</f>
        <v>9.1926274974216404E-3</v>
      </c>
      <c r="F1879" t="str">
        <f>'BASE SPLIT DEM'!F10310</f>
        <v>PassengerTransportationExternal INNon Home basedRailSubway</v>
      </c>
    </row>
    <row r="1880" spans="1:6" x14ac:dyDescent="0.25">
      <c r="A1880" t="str">
        <f>'BASE SPLIT DEM'!A10311</f>
        <v>TO</v>
      </c>
      <c r="B1880">
        <f>'BASE SPLIT DEM'!B1880</f>
        <v>2021</v>
      </c>
      <c r="C1880" t="str">
        <f>'BASE SPLIT DEM'!C1880</f>
        <v>ADEMPASTRAINHORAIREG</v>
      </c>
      <c r="D1880" t="str">
        <f>'BASE SPLIT DEM'!D1880</f>
        <v>PASTRAINHO</v>
      </c>
      <c r="E1880" s="4">
        <f>'BASE SPLIT DEM'!E1880+IF('BASE SPLIT DEM'!E1880=0,0,_xlfn.IFNA(VLOOKUP(RIGHT(C1880,6),'Tuning parameter'!$A$3:$AC$11,HLOOKUP(B1880,'Tuning parameter'!$B$1:$AC$2,2,FALSE),FALSE),0))</f>
        <v>0</v>
      </c>
      <c r="F1880" t="str">
        <f>'BASE SPLIT DEM'!F10311</f>
        <v>PassengerTransportationExternal INNon Home basedRailTramway</v>
      </c>
    </row>
    <row r="1881" spans="1:6" x14ac:dyDescent="0.25">
      <c r="A1881" t="str">
        <f>'BASE SPLIT DEM'!A10327</f>
        <v>TO</v>
      </c>
      <c r="B1881">
        <f>'BASE SPLIT DEM'!B1881</f>
        <v>2021</v>
      </c>
      <c r="C1881" t="str">
        <f>'BASE SPLIT DEM'!C1881</f>
        <v>ADEMPASTRAINHORAISUB</v>
      </c>
      <c r="D1881" t="str">
        <f>'BASE SPLIT DEM'!D1881</f>
        <v>PASTRAINHO</v>
      </c>
      <c r="E1881" s="4">
        <f>'BASE SPLIT DEM'!E1881+IF('BASE SPLIT DEM'!E1881=0,0,_xlfn.IFNA(VLOOKUP(RIGHT(C1881,6),'Tuning parameter'!$A$3:$AC$11,HLOOKUP(B1881,'Tuning parameter'!$B$1:$AC$2,2,FALSE),FALSE),0))</f>
        <v>0.117526844986759</v>
      </c>
      <c r="F1881" t="str">
        <f>'BASE SPLIT DEM'!F10327</f>
        <v>PassengerTransportationExternal INNon Home basedRoadMotorcycles</v>
      </c>
    </row>
    <row r="1882" spans="1:6" x14ac:dyDescent="0.25">
      <c r="A1882" t="str">
        <f>'BASE SPLIT DEM'!A10328</f>
        <v>TO</v>
      </c>
      <c r="B1882">
        <f>'BASE SPLIT DEM'!B1882</f>
        <v>2021</v>
      </c>
      <c r="C1882" t="str">
        <f>'BASE SPLIT DEM'!C1882</f>
        <v>ADEMPASTRAINHORAITRM</v>
      </c>
      <c r="D1882" t="str">
        <f>'BASE SPLIT DEM'!D1882</f>
        <v>PASTRAINHO</v>
      </c>
      <c r="E1882" s="4">
        <f>'BASE SPLIT DEM'!E1882+IF('BASE SPLIT DEM'!E1882=0,0,_xlfn.IFNA(VLOOKUP(RIGHT(C1882,6),'Tuning parameter'!$A$3:$AC$11,HLOOKUP(B1882,'Tuning parameter'!$B$1:$AC$2,2,FALSE),FALSE),0))</f>
        <v>1.4750299306959799E-2</v>
      </c>
      <c r="F1882" t="str">
        <f>'BASE SPLIT DEM'!F10328</f>
        <v>PassengerTransportationExternal INNon Home basedRoadWalk</v>
      </c>
    </row>
    <row r="1883" spans="1:6" x14ac:dyDescent="0.25">
      <c r="A1883" t="str">
        <f>'BASE SPLIT DEM'!A10329</f>
        <v>TO</v>
      </c>
      <c r="B1883">
        <f>'BASE SPLIT DEM'!B1883</f>
        <v>2021</v>
      </c>
      <c r="C1883" t="str">
        <f>'BASE SPLIT DEM'!C1883</f>
        <v>ADEMPASTRAINHOROABUS</v>
      </c>
      <c r="D1883" t="str">
        <f>'BASE SPLIT DEM'!D1883</f>
        <v>PASTRAINHO</v>
      </c>
      <c r="E1883" s="4">
        <f>'BASE SPLIT DEM'!E1883+IF('BASE SPLIT DEM'!E1883=0,0,_xlfn.IFNA(VLOOKUP(RIGHT(C1883,6),'Tuning parameter'!$A$3:$AC$11,HLOOKUP(B1883,'Tuning parameter'!$B$1:$AC$2,2,FALSE),FALSE),0))</f>
        <v>0.104763291917663</v>
      </c>
      <c r="F1883" t="str">
        <f>'BASE SPLIT DEM'!F10329</f>
        <v>PassengerTransportationExternal INNon Home basedRoadBicycle</v>
      </c>
    </row>
    <row r="1884" spans="1:6" x14ac:dyDescent="0.25">
      <c r="A1884" t="str">
        <f>'BASE SPLIT DEM'!A10330</f>
        <v>TO</v>
      </c>
      <c r="B1884">
        <f>'BASE SPLIT DEM'!B1884</f>
        <v>2021</v>
      </c>
      <c r="C1884" t="str">
        <f>'BASE SPLIT DEM'!C1884</f>
        <v>ADEMPASTRAINHOROACAR</v>
      </c>
      <c r="D1884" t="str">
        <f>'BASE SPLIT DEM'!D1884</f>
        <v>PASTRAINHO</v>
      </c>
      <c r="E1884" s="4">
        <f>'BASE SPLIT DEM'!E1884+IF('BASE SPLIT DEM'!E1884=0,0,_xlfn.IFNA(VLOOKUP(RIGHT(C1884,6),'Tuning parameter'!$A$3:$AC$11,HLOOKUP(B1884,'Tuning parameter'!$B$1:$AC$2,2,FALSE),FALSE),0))</f>
        <v>0.35351436278617598</v>
      </c>
      <c r="F1884" t="str">
        <f>'BASE SPLIT DEM'!F10330</f>
        <v>PassengerTransportationExternal OUTHome WorkRailRegional</v>
      </c>
    </row>
    <row r="1885" spans="1:6" x14ac:dyDescent="0.25">
      <c r="A1885" t="str">
        <f>'BASE SPLIT DEM'!A10332</f>
        <v>TO</v>
      </c>
      <c r="B1885">
        <f>'BASE SPLIT DEM'!B1885</f>
        <v>2021</v>
      </c>
      <c r="C1885" t="str">
        <f>'BASE SPLIT DEM'!C1885</f>
        <v>ADEMPASTRAINHOROATRU</v>
      </c>
      <c r="D1885" t="str">
        <f>'BASE SPLIT DEM'!D1885</f>
        <v>PASTRAINHO</v>
      </c>
      <c r="E1885" s="4">
        <f>'BASE SPLIT DEM'!E1885+IF('BASE SPLIT DEM'!E1885=0,0,_xlfn.IFNA(VLOOKUP(RIGHT(C1885,6),'Tuning parameter'!$A$3:$AC$11,HLOOKUP(B1885,'Tuning parameter'!$B$1:$AC$2,2,FALSE),FALSE),0))</f>
        <v>0.35351436278617598</v>
      </c>
      <c r="F1885" t="str">
        <f>'BASE SPLIT DEM'!F10332</f>
        <v>PassengerTransportationExternal OUTHome WorkRailSubway</v>
      </c>
    </row>
    <row r="1886" spans="1:6" x14ac:dyDescent="0.25">
      <c r="A1886" t="str">
        <f>'BASE SPLIT DEM'!A10333</f>
        <v>TO</v>
      </c>
      <c r="B1886">
        <f>'BASE SPLIT DEM'!B1886</f>
        <v>2021</v>
      </c>
      <c r="C1886" t="str">
        <f>'BASE SPLIT DEM'!C1886</f>
        <v>ADEMPASTRAINHOROAMOR</v>
      </c>
      <c r="D1886" t="str">
        <f>'BASE SPLIT DEM'!D1886</f>
        <v>PASTRAINHO</v>
      </c>
      <c r="E1886" s="4">
        <f>'BASE SPLIT DEM'!E1886+IF('BASE SPLIT DEM'!E1886=0,0,_xlfn.IFNA(VLOOKUP(RIGHT(C1886,6),'Tuning parameter'!$A$3:$AC$11,HLOOKUP(B1886,'Tuning parameter'!$B$1:$AC$2,2,FALSE),FALSE),0))</f>
        <v>1.4885248595330699E-3</v>
      </c>
      <c r="F1886" t="str">
        <f>'BASE SPLIT DEM'!F10333</f>
        <v>PassengerTransportationExternal OUTHome WorkRailTramway</v>
      </c>
    </row>
    <row r="1887" spans="1:6" x14ac:dyDescent="0.25">
      <c r="A1887" t="str">
        <f>'BASE SPLIT DEM'!A10349</f>
        <v>TO</v>
      </c>
      <c r="B1887">
        <f>'BASE SPLIT DEM'!B1887</f>
        <v>2021</v>
      </c>
      <c r="C1887" t="str">
        <f>'BASE SPLIT DEM'!C1887</f>
        <v>ADEMPASTRAINHOROAWAL</v>
      </c>
      <c r="D1887" t="str">
        <f>'BASE SPLIT DEM'!D1887</f>
        <v>PASTRAINHO</v>
      </c>
      <c r="E1887" s="4">
        <f>'BASE SPLIT DEM'!E1887+IF('BASE SPLIT DEM'!E1887=0,0,_xlfn.IFNA(VLOOKUP(RIGHT(C1887,6),'Tuning parameter'!$A$3:$AC$11,HLOOKUP(B1887,'Tuning parameter'!$B$1:$AC$2,2,FALSE),FALSE),0))</f>
        <v>4.5249685859308497E-2</v>
      </c>
      <c r="F1887" t="str">
        <f>'BASE SPLIT DEM'!F10349</f>
        <v>PassengerTransportationExternal OUTHome WorkRoadMotorcycles</v>
      </c>
    </row>
    <row r="1888" spans="1:6" x14ac:dyDescent="0.25">
      <c r="A1888" t="str">
        <f>'BASE SPLIT DEM'!A10350</f>
        <v>TO</v>
      </c>
      <c r="B1888">
        <f>'BASE SPLIT DEM'!B1888</f>
        <v>2021</v>
      </c>
      <c r="C1888" t="str">
        <f>'BASE SPLIT DEM'!C1888</f>
        <v>ADEMPASTRAINHOROABIK</v>
      </c>
      <c r="D1888" t="str">
        <f>'BASE SPLIT DEM'!D1888</f>
        <v>PASTRAINHO</v>
      </c>
      <c r="E1888" s="4">
        <f>'BASE SPLIT DEM'!E1888+IF('BASE SPLIT DEM'!E1888=0,0,_xlfn.IFNA(VLOOKUP(RIGHT(C1888,6),'Tuning parameter'!$A$3:$AC$11,HLOOKUP(B1888,'Tuning parameter'!$B$1:$AC$2,2,FALSE),FALSE),0))</f>
        <v>9.1926274974216404E-3</v>
      </c>
      <c r="F1888" t="str">
        <f>'BASE SPLIT DEM'!F10350</f>
        <v>PassengerTransportationExternal OUTHome WorkRoadWalk</v>
      </c>
    </row>
    <row r="1889" spans="1:6" x14ac:dyDescent="0.25">
      <c r="A1889" t="str">
        <f>'BASE SPLIT DEM'!A10351</f>
        <v>TO</v>
      </c>
      <c r="B1889">
        <f>'BASE SPLIT DEM'!B1889</f>
        <v>2021</v>
      </c>
      <c r="C1889" t="str">
        <f>'BASE SPLIT DEM'!C1889</f>
        <v>ADEMPASTRAINNHRAIREG</v>
      </c>
      <c r="D1889" t="str">
        <f>'BASE SPLIT DEM'!D1889</f>
        <v>PASTRAINNH</v>
      </c>
      <c r="E1889" s="4">
        <f>'BASE SPLIT DEM'!E1889+IF('BASE SPLIT DEM'!E1889=0,0,_xlfn.IFNA(VLOOKUP(RIGHT(C1889,6),'Tuning parameter'!$A$3:$AC$11,HLOOKUP(B1889,'Tuning parameter'!$B$1:$AC$2,2,FALSE),FALSE),0))</f>
        <v>0</v>
      </c>
      <c r="F1889" t="str">
        <f>'BASE SPLIT DEM'!F10351</f>
        <v>PassengerTransportationExternal OUTHome WorkRoadBicycle</v>
      </c>
    </row>
    <row r="1890" spans="1:6" x14ac:dyDescent="0.25">
      <c r="A1890" t="str">
        <f>'BASE SPLIT DEM'!A10352</f>
        <v>TO</v>
      </c>
      <c r="B1890">
        <f>'BASE SPLIT DEM'!B1890</f>
        <v>2021</v>
      </c>
      <c r="C1890" t="str">
        <f>'BASE SPLIT DEM'!C1890</f>
        <v>ADEMPASTRAINNHRAISUB</v>
      </c>
      <c r="D1890" t="str">
        <f>'BASE SPLIT DEM'!D1890</f>
        <v>PASTRAINNH</v>
      </c>
      <c r="E1890" s="4">
        <f>'BASE SPLIT DEM'!E1890+IF('BASE SPLIT DEM'!E1890=0,0,_xlfn.IFNA(VLOOKUP(RIGHT(C1890,6),'Tuning parameter'!$A$3:$AC$11,HLOOKUP(B1890,'Tuning parameter'!$B$1:$AC$2,2,FALSE),FALSE),0))</f>
        <v>0.117526844986759</v>
      </c>
      <c r="F1890" t="str">
        <f>'BASE SPLIT DEM'!F10352</f>
        <v>PassengerTransportationExternal OUTHome SchoolRailRegional</v>
      </c>
    </row>
    <row r="1891" spans="1:6" x14ac:dyDescent="0.25">
      <c r="A1891" t="str">
        <f>'BASE SPLIT DEM'!A10354</f>
        <v>TO</v>
      </c>
      <c r="B1891">
        <f>'BASE SPLIT DEM'!B1891</f>
        <v>2021</v>
      </c>
      <c r="C1891" t="str">
        <f>'BASE SPLIT DEM'!C1891</f>
        <v>ADEMPASTRAINNHRAITRM</v>
      </c>
      <c r="D1891" t="str">
        <f>'BASE SPLIT DEM'!D1891</f>
        <v>PASTRAINNH</v>
      </c>
      <c r="E1891" s="4">
        <f>'BASE SPLIT DEM'!E1891+IF('BASE SPLIT DEM'!E1891=0,0,_xlfn.IFNA(VLOOKUP(RIGHT(C1891,6),'Tuning parameter'!$A$3:$AC$11,HLOOKUP(B1891,'Tuning parameter'!$B$1:$AC$2,2,FALSE),FALSE),0))</f>
        <v>1.4750299306959799E-2</v>
      </c>
      <c r="F1891" t="str">
        <f>'BASE SPLIT DEM'!F10354</f>
        <v>PassengerTransportationExternal OUTHome SchoolRailSubway</v>
      </c>
    </row>
    <row r="1892" spans="1:6" x14ac:dyDescent="0.25">
      <c r="A1892" t="str">
        <f>'BASE SPLIT DEM'!A10355</f>
        <v>TO</v>
      </c>
      <c r="B1892">
        <f>'BASE SPLIT DEM'!B1892</f>
        <v>2021</v>
      </c>
      <c r="C1892" t="str">
        <f>'BASE SPLIT DEM'!C1892</f>
        <v>ADEMPASTRAINNHROABUS</v>
      </c>
      <c r="D1892" t="str">
        <f>'BASE SPLIT DEM'!D1892</f>
        <v>PASTRAINNH</v>
      </c>
      <c r="E1892" s="4">
        <f>'BASE SPLIT DEM'!E1892+IF('BASE SPLIT DEM'!E1892=0,0,_xlfn.IFNA(VLOOKUP(RIGHT(C1892,6),'Tuning parameter'!$A$3:$AC$11,HLOOKUP(B1892,'Tuning parameter'!$B$1:$AC$2,2,FALSE),FALSE),0))</f>
        <v>0.104763291917663</v>
      </c>
      <c r="F1892" t="str">
        <f>'BASE SPLIT DEM'!F10355</f>
        <v>PassengerTransportationExternal OUTHome SchoolRailTramway</v>
      </c>
    </row>
    <row r="1893" spans="1:6" x14ac:dyDescent="0.25">
      <c r="A1893" t="str">
        <f>'BASE SPLIT DEM'!A10371</f>
        <v>TO</v>
      </c>
      <c r="B1893">
        <f>'BASE SPLIT DEM'!B1893</f>
        <v>2021</v>
      </c>
      <c r="C1893" t="str">
        <f>'BASE SPLIT DEM'!C1893</f>
        <v>ADEMPASTRAINNHROACAR</v>
      </c>
      <c r="D1893" t="str">
        <f>'BASE SPLIT DEM'!D1893</f>
        <v>PASTRAINNH</v>
      </c>
      <c r="E1893" s="4">
        <f>'BASE SPLIT DEM'!E1893+IF('BASE SPLIT DEM'!E1893=0,0,_xlfn.IFNA(VLOOKUP(RIGHT(C1893,6),'Tuning parameter'!$A$3:$AC$11,HLOOKUP(B1893,'Tuning parameter'!$B$1:$AC$2,2,FALSE),FALSE),0))</f>
        <v>0.35351436278617598</v>
      </c>
      <c r="F1893" t="str">
        <f>'BASE SPLIT DEM'!F10371</f>
        <v>PassengerTransportationExternal OUTHome SchoolRoadMotorcycles</v>
      </c>
    </row>
    <row r="1894" spans="1:6" x14ac:dyDescent="0.25">
      <c r="A1894" t="str">
        <f>'BASE SPLIT DEM'!A10372</f>
        <v>TO</v>
      </c>
      <c r="B1894">
        <f>'BASE SPLIT DEM'!B1894</f>
        <v>2021</v>
      </c>
      <c r="C1894" t="str">
        <f>'BASE SPLIT DEM'!C1894</f>
        <v>ADEMPASTRAINNHROATRU</v>
      </c>
      <c r="D1894" t="str">
        <f>'BASE SPLIT DEM'!D1894</f>
        <v>PASTRAINNH</v>
      </c>
      <c r="E1894" s="4">
        <f>'BASE SPLIT DEM'!E1894+IF('BASE SPLIT DEM'!E1894=0,0,_xlfn.IFNA(VLOOKUP(RIGHT(C1894,6),'Tuning parameter'!$A$3:$AC$11,HLOOKUP(B1894,'Tuning parameter'!$B$1:$AC$2,2,FALSE),FALSE),0))</f>
        <v>0.35351436278617598</v>
      </c>
      <c r="F1894" t="str">
        <f>'BASE SPLIT DEM'!F10372</f>
        <v>PassengerTransportationExternal OUTHome SchoolRoadWalk</v>
      </c>
    </row>
    <row r="1895" spans="1:6" x14ac:dyDescent="0.25">
      <c r="A1895" t="str">
        <f>'BASE SPLIT DEM'!A10373</f>
        <v>TO</v>
      </c>
      <c r="B1895">
        <f>'BASE SPLIT DEM'!B1895</f>
        <v>2021</v>
      </c>
      <c r="C1895" t="str">
        <f>'BASE SPLIT DEM'!C1895</f>
        <v>ADEMPASTRAINNHROAMOR</v>
      </c>
      <c r="D1895" t="str">
        <f>'BASE SPLIT DEM'!D1895</f>
        <v>PASTRAINNH</v>
      </c>
      <c r="E1895" s="4">
        <f>'BASE SPLIT DEM'!E1895+IF('BASE SPLIT DEM'!E1895=0,0,_xlfn.IFNA(VLOOKUP(RIGHT(C1895,6),'Tuning parameter'!$A$3:$AC$11,HLOOKUP(B1895,'Tuning parameter'!$B$1:$AC$2,2,FALSE),FALSE),0))</f>
        <v>1.4885248595330699E-3</v>
      </c>
      <c r="F1895" t="str">
        <f>'BASE SPLIT DEM'!F10373</f>
        <v>PassengerTransportationExternal OUTHome SchoolRoadBicycle</v>
      </c>
    </row>
    <row r="1896" spans="1:6" x14ac:dyDescent="0.25">
      <c r="A1896" t="str">
        <f>'BASE SPLIT DEM'!A10376</f>
        <v>TO</v>
      </c>
      <c r="B1896">
        <f>'BASE SPLIT DEM'!B1896</f>
        <v>2021</v>
      </c>
      <c r="C1896" t="str">
        <f>'BASE SPLIT DEM'!C1896</f>
        <v>ADEMPASTRAINNHROAWAL</v>
      </c>
      <c r="D1896" t="str">
        <f>'BASE SPLIT DEM'!D1896</f>
        <v>PASTRAINNH</v>
      </c>
      <c r="E1896" s="4">
        <f>'BASE SPLIT DEM'!E1896+IF('BASE SPLIT DEM'!E1896=0,0,_xlfn.IFNA(VLOOKUP(RIGHT(C1896,6),'Tuning parameter'!$A$3:$AC$11,HLOOKUP(B1896,'Tuning parameter'!$B$1:$AC$2,2,FALSE),FALSE),0))</f>
        <v>4.5249685859308497E-2</v>
      </c>
      <c r="F1896" t="str">
        <f>'BASE SPLIT DEM'!F10376</f>
        <v>PassengerTransportationExternal OUTHome OtherRailSubway</v>
      </c>
    </row>
    <row r="1897" spans="1:6" x14ac:dyDescent="0.25">
      <c r="A1897" t="str">
        <f>'BASE SPLIT DEM'!A10377</f>
        <v>TO</v>
      </c>
      <c r="B1897">
        <f>'BASE SPLIT DEM'!B1897</f>
        <v>2021</v>
      </c>
      <c r="C1897" t="str">
        <f>'BASE SPLIT DEM'!C1897</f>
        <v>ADEMPASTRAINNHROABIK</v>
      </c>
      <c r="D1897" t="str">
        <f>'BASE SPLIT DEM'!D1897</f>
        <v>PASTRAINNH</v>
      </c>
      <c r="E1897" s="4">
        <f>'BASE SPLIT DEM'!E1897+IF('BASE SPLIT DEM'!E1897=0,0,_xlfn.IFNA(VLOOKUP(RIGHT(C1897,6),'Tuning parameter'!$A$3:$AC$11,HLOOKUP(B1897,'Tuning parameter'!$B$1:$AC$2,2,FALSE),FALSE),0))</f>
        <v>9.1926274974216404E-3</v>
      </c>
      <c r="F1897" t="str">
        <f>'BASE SPLIT DEM'!F10377</f>
        <v>PassengerTransportationExternal OUTHome OtherRailTramway</v>
      </c>
    </row>
    <row r="1898" spans="1:6" x14ac:dyDescent="0.25">
      <c r="A1898" t="str">
        <f>'BASE SPLIT DEM'!A10393</f>
        <v>TO</v>
      </c>
      <c r="B1898">
        <f>'BASE SPLIT DEM'!B1898</f>
        <v>2021</v>
      </c>
      <c r="C1898" t="str">
        <f>'BASE SPLIT DEM'!C1898</f>
        <v>ADEMPASTRAEXIHWRAIREG</v>
      </c>
      <c r="D1898" t="str">
        <f>'BASE SPLIT DEM'!D1898</f>
        <v>PASTRAEXIHW</v>
      </c>
      <c r="E1898" s="4">
        <f>'BASE SPLIT DEM'!E1898+IF('BASE SPLIT DEM'!E1898=0,0,_xlfn.IFNA(VLOOKUP(RIGHT(C1898,6),'Tuning parameter'!$A$3:$AC$11,HLOOKUP(B1898,'Tuning parameter'!$B$1:$AC$2,2,FALSE),FALSE),0))</f>
        <v>0.15732832600928601</v>
      </c>
      <c r="F1898" t="str">
        <f>'BASE SPLIT DEM'!F10393</f>
        <v>PassengerTransportationExternal OUTHome OtherRoadMotorcycles</v>
      </c>
    </row>
    <row r="1899" spans="1:6" x14ac:dyDescent="0.25">
      <c r="A1899" t="str">
        <f>'BASE SPLIT DEM'!A10394</f>
        <v>TO</v>
      </c>
      <c r="B1899">
        <f>'BASE SPLIT DEM'!B1899</f>
        <v>2021</v>
      </c>
      <c r="C1899" t="str">
        <f>'BASE SPLIT DEM'!C1899</f>
        <v>ADEMPASTRAEXIHWRAISUB</v>
      </c>
      <c r="D1899" t="str">
        <f>'BASE SPLIT DEM'!D1899</f>
        <v>PASTRAEXIHW</v>
      </c>
      <c r="E1899" s="4">
        <f>'BASE SPLIT DEM'!E1899+IF('BASE SPLIT DEM'!E1899=0,0,_xlfn.IFNA(VLOOKUP(RIGHT(C1899,6),'Tuning parameter'!$A$3:$AC$11,HLOOKUP(B1899,'Tuning parameter'!$B$1:$AC$2,2,FALSE),FALSE),0))</f>
        <v>7.6589510795547801E-3</v>
      </c>
      <c r="F1899" t="str">
        <f>'BASE SPLIT DEM'!F10394</f>
        <v>PassengerTransportationExternal OUTHome OtherRoadWalk</v>
      </c>
    </row>
    <row r="1900" spans="1:6" x14ac:dyDescent="0.25">
      <c r="A1900" t="str">
        <f>'BASE SPLIT DEM'!A10395</f>
        <v>TO</v>
      </c>
      <c r="B1900">
        <f>'BASE SPLIT DEM'!B1900</f>
        <v>2021</v>
      </c>
      <c r="C1900" t="str">
        <f>'BASE SPLIT DEM'!C1900</f>
        <v>ADEMPASTRAEXIHWRAITRM</v>
      </c>
      <c r="D1900" t="str">
        <f>'BASE SPLIT DEM'!D1900</f>
        <v>PASTRAEXIHW</v>
      </c>
      <c r="E1900" s="4">
        <f>'BASE SPLIT DEM'!E1900+IF('BASE SPLIT DEM'!E1900=0,0,_xlfn.IFNA(VLOOKUP(RIGHT(C1900,6),'Tuning parameter'!$A$3:$AC$11,HLOOKUP(B1900,'Tuning parameter'!$B$1:$AC$2,2,FALSE),FALSE),0))</f>
        <v>0</v>
      </c>
      <c r="F1900" t="str">
        <f>'BASE SPLIT DEM'!F10395</f>
        <v>PassengerTransportationExternal OUTHome OtherRoadBicycle</v>
      </c>
    </row>
    <row r="1901" spans="1:6" x14ac:dyDescent="0.25">
      <c r="A1901" t="str">
        <f>'BASE SPLIT DEM'!A10398</f>
        <v>TO</v>
      </c>
      <c r="B1901">
        <f>'BASE SPLIT DEM'!B1901</f>
        <v>2021</v>
      </c>
      <c r="C1901" t="str">
        <f>'BASE SPLIT DEM'!C1901</f>
        <v>ADEMPASTRAEXIHWROABUS</v>
      </c>
      <c r="D1901" t="str">
        <f>'BASE SPLIT DEM'!D1901</f>
        <v>PASTRAEXIHW</v>
      </c>
      <c r="E1901" s="4">
        <f>'BASE SPLIT DEM'!E1901+IF('BASE SPLIT DEM'!E1901=0,0,_xlfn.IFNA(VLOOKUP(RIGHT(C1901,6),'Tuning parameter'!$A$3:$AC$11,HLOOKUP(B1901,'Tuning parameter'!$B$1:$AC$2,2,FALSE),FALSE),0))</f>
        <v>4.00619630969931E-2</v>
      </c>
      <c r="F1901" t="str">
        <f>'BASE SPLIT DEM'!F10398</f>
        <v>PassengerTransportationExternal OUTNon Home basedRailSubway</v>
      </c>
    </row>
    <row r="1902" spans="1:6" x14ac:dyDescent="0.25">
      <c r="A1902" t="str">
        <f>'BASE SPLIT DEM'!A10399</f>
        <v>TO</v>
      </c>
      <c r="B1902">
        <f>'BASE SPLIT DEM'!B1902</f>
        <v>2021</v>
      </c>
      <c r="C1902" t="str">
        <f>'BASE SPLIT DEM'!C1902</f>
        <v>ADEMPASTRAEXIHWROACAR</v>
      </c>
      <c r="D1902" t="str">
        <f>'BASE SPLIT DEM'!D1902</f>
        <v>PASTRAEXIHW</v>
      </c>
      <c r="E1902" s="4">
        <f>'BASE SPLIT DEM'!E1902+IF('BASE SPLIT DEM'!E1902=0,0,_xlfn.IFNA(VLOOKUP(RIGHT(C1902,6),'Tuning parameter'!$A$3:$AC$11,HLOOKUP(B1902,'Tuning parameter'!$B$1:$AC$2,2,FALSE),FALSE),0))</f>
        <v>0.39629998117894899</v>
      </c>
      <c r="F1902" t="str">
        <f>'BASE SPLIT DEM'!F10399</f>
        <v>PassengerTransportationExternal OUTNon Home basedRailTramway</v>
      </c>
    </row>
    <row r="1903" spans="1:6" x14ac:dyDescent="0.25">
      <c r="A1903" t="str">
        <f>'BASE SPLIT DEM'!A10415</f>
        <v>TO</v>
      </c>
      <c r="B1903">
        <f>'BASE SPLIT DEM'!B1903</f>
        <v>2021</v>
      </c>
      <c r="C1903" t="str">
        <f>'BASE SPLIT DEM'!C1903</f>
        <v>ADEMPASTRAEXIHWROATRU</v>
      </c>
      <c r="D1903" t="str">
        <f>'BASE SPLIT DEM'!D1903</f>
        <v>PASTRAEXIHW</v>
      </c>
      <c r="E1903" s="4">
        <f>'BASE SPLIT DEM'!E1903+IF('BASE SPLIT DEM'!E1903=0,0,_xlfn.IFNA(VLOOKUP(RIGHT(C1903,6),'Tuning parameter'!$A$3:$AC$11,HLOOKUP(B1903,'Tuning parameter'!$B$1:$AC$2,2,FALSE),FALSE),0))</f>
        <v>0.39629998117894899</v>
      </c>
      <c r="F1903" t="str">
        <f>'BASE SPLIT DEM'!F10415</f>
        <v>PassengerTransportationExternal OUTNon Home basedRoadMotorcycles</v>
      </c>
    </row>
    <row r="1904" spans="1:6" x14ac:dyDescent="0.25">
      <c r="A1904" t="str">
        <f>'BASE SPLIT DEM'!A10416</f>
        <v>TO</v>
      </c>
      <c r="B1904">
        <f>'BASE SPLIT DEM'!B1904</f>
        <v>2021</v>
      </c>
      <c r="C1904" t="str">
        <f>'BASE SPLIT DEM'!C1904</f>
        <v>ADEMPASTRAEXIHWROAMOR</v>
      </c>
      <c r="D1904" t="str">
        <f>'BASE SPLIT DEM'!D1904</f>
        <v>PASTRAEXIHW</v>
      </c>
      <c r="E1904" s="4">
        <f>'BASE SPLIT DEM'!E1904+IF('BASE SPLIT DEM'!E1904=0,0,_xlfn.IFNA(VLOOKUP(RIGHT(C1904,6),'Tuning parameter'!$A$3:$AC$11,HLOOKUP(B1904,'Tuning parameter'!$B$1:$AC$2,2,FALSE),FALSE),0))</f>
        <v>1.6686800761590501E-3</v>
      </c>
      <c r="F1904" t="str">
        <f>'BASE SPLIT DEM'!F10416</f>
        <v>PassengerTransportationExternal OUTNon Home basedRoadWalk</v>
      </c>
    </row>
    <row r="1905" spans="1:6" x14ac:dyDescent="0.25">
      <c r="A1905" t="str">
        <f>'BASE SPLIT DEM'!A10417</f>
        <v>TO</v>
      </c>
      <c r="B1905">
        <f>'BASE SPLIT DEM'!B1905</f>
        <v>2021</v>
      </c>
      <c r="C1905" t="str">
        <f>'BASE SPLIT DEM'!C1905</f>
        <v>ADEMPASTRAEXIHWROAWAL</v>
      </c>
      <c r="D1905" t="str">
        <f>'BASE SPLIT DEM'!D1905</f>
        <v>PASTRAEXIHW</v>
      </c>
      <c r="E1905" s="4">
        <f>'BASE SPLIT DEM'!E1905+IF('BASE SPLIT DEM'!E1905=0,0,_xlfn.IFNA(VLOOKUP(RIGHT(C1905,6),'Tuning parameter'!$A$3:$AC$11,HLOOKUP(B1905,'Tuning parameter'!$B$1:$AC$2,2,FALSE),FALSE),0))</f>
        <v>6.8211738010674305E-4</v>
      </c>
      <c r="F1905" t="str">
        <f>'BASE SPLIT DEM'!F10417</f>
        <v>PassengerTransportationExternal OUTNon Home basedRoadBicycle</v>
      </c>
    </row>
    <row r="1906" spans="1:6" x14ac:dyDescent="0.25">
      <c r="A1906" t="str">
        <f>'BASE SPLIT DEM'!A10526</f>
        <v>TO</v>
      </c>
      <c r="B1906">
        <f>'BASE SPLIT DEM'!B1906</f>
        <v>2021</v>
      </c>
      <c r="C1906" t="str">
        <f>'BASE SPLIT DEM'!C1906</f>
        <v>ADEMPASTRAEXIHWROABIK</v>
      </c>
      <c r="D1906" t="str">
        <f>'BASE SPLIT DEM'!D1906</f>
        <v>PASTRAEXIHW</v>
      </c>
      <c r="E1906" s="4">
        <f>'BASE SPLIT DEM'!E1906+IF('BASE SPLIT DEM'!E1906=0,0,_xlfn.IFNA(VLOOKUP(RIGHT(C1906,6),'Tuning parameter'!$A$3:$AC$11,HLOOKUP(B1906,'Tuning parameter'!$B$1:$AC$2,2,FALSE),FALSE),0))</f>
        <v>0</v>
      </c>
      <c r="F1906" t="str">
        <f>'BASE SPLIT DEM'!F10526</f>
        <v>PassengerTransportationIn BoundaryHome WorkRailRegional</v>
      </c>
    </row>
    <row r="1907" spans="1:6" x14ac:dyDescent="0.25">
      <c r="A1907" t="str">
        <f>'BASE SPLIT DEM'!A10528</f>
        <v>TO</v>
      </c>
      <c r="B1907">
        <f>'BASE SPLIT DEM'!B1907</f>
        <v>2021</v>
      </c>
      <c r="C1907" t="str">
        <f>'BASE SPLIT DEM'!C1907</f>
        <v>ADEMPASTRAEXIHSRAIREG</v>
      </c>
      <c r="D1907" t="str">
        <f>'BASE SPLIT DEM'!D1907</f>
        <v>PASTRAEXIHS</v>
      </c>
      <c r="E1907" s="4">
        <f>'BASE SPLIT DEM'!E1907+IF('BASE SPLIT DEM'!E1907=0,0,_xlfn.IFNA(VLOOKUP(RIGHT(C1907,6),'Tuning parameter'!$A$3:$AC$11,HLOOKUP(B1907,'Tuning parameter'!$B$1:$AC$2,2,FALSE),FALSE),0))</f>
        <v>0.15732832600928601</v>
      </c>
      <c r="F1907" t="str">
        <f>'BASE SPLIT DEM'!F10528</f>
        <v>PassengerTransportationIn BoundaryHome WorkRailSubway</v>
      </c>
    </row>
    <row r="1908" spans="1:6" x14ac:dyDescent="0.25">
      <c r="A1908" t="str">
        <f>'BASE SPLIT DEM'!A10529</f>
        <v>TO</v>
      </c>
      <c r="B1908">
        <f>'BASE SPLIT DEM'!B1908</f>
        <v>2021</v>
      </c>
      <c r="C1908" t="str">
        <f>'BASE SPLIT DEM'!C1908</f>
        <v>ADEMPASTRAEXIHSRAISUB</v>
      </c>
      <c r="D1908" t="str">
        <f>'BASE SPLIT DEM'!D1908</f>
        <v>PASTRAEXIHS</v>
      </c>
      <c r="E1908" s="4">
        <f>'BASE SPLIT DEM'!E1908+IF('BASE SPLIT DEM'!E1908=0,0,_xlfn.IFNA(VLOOKUP(RIGHT(C1908,6),'Tuning parameter'!$A$3:$AC$11,HLOOKUP(B1908,'Tuning parameter'!$B$1:$AC$2,2,FALSE),FALSE),0))</f>
        <v>7.6589510795547801E-3</v>
      </c>
      <c r="F1908" t="str">
        <f>'BASE SPLIT DEM'!F10529</f>
        <v>PassengerTransportationIn BoundaryHome WorkRailTramway</v>
      </c>
    </row>
    <row r="1909" spans="1:6" x14ac:dyDescent="0.25">
      <c r="A1909" t="str">
        <f>'BASE SPLIT DEM'!A10545</f>
        <v>TO</v>
      </c>
      <c r="B1909">
        <f>'BASE SPLIT DEM'!B1909</f>
        <v>2021</v>
      </c>
      <c r="C1909" t="str">
        <f>'BASE SPLIT DEM'!C1909</f>
        <v>ADEMPASTRAEXIHSRAITRM</v>
      </c>
      <c r="D1909" t="str">
        <f>'BASE SPLIT DEM'!D1909</f>
        <v>PASTRAEXIHS</v>
      </c>
      <c r="E1909" s="4">
        <f>'BASE SPLIT DEM'!E1909+IF('BASE SPLIT DEM'!E1909=0,0,_xlfn.IFNA(VLOOKUP(RIGHT(C1909,6),'Tuning parameter'!$A$3:$AC$11,HLOOKUP(B1909,'Tuning parameter'!$B$1:$AC$2,2,FALSE),FALSE),0))</f>
        <v>0</v>
      </c>
      <c r="F1909" t="str">
        <f>'BASE SPLIT DEM'!F10545</f>
        <v>PassengerTransportationIn BoundaryHome WorkRoadMotorcycles</v>
      </c>
    </row>
    <row r="1910" spans="1:6" x14ac:dyDescent="0.25">
      <c r="A1910" t="str">
        <f>'BASE SPLIT DEM'!A10546</f>
        <v>TO</v>
      </c>
      <c r="B1910">
        <f>'BASE SPLIT DEM'!B1910</f>
        <v>2021</v>
      </c>
      <c r="C1910" t="str">
        <f>'BASE SPLIT DEM'!C1910</f>
        <v>ADEMPASTRAEXIHSROABUS</v>
      </c>
      <c r="D1910" t="str">
        <f>'BASE SPLIT DEM'!D1910</f>
        <v>PASTRAEXIHS</v>
      </c>
      <c r="E1910" s="4">
        <f>'BASE SPLIT DEM'!E1910+IF('BASE SPLIT DEM'!E1910=0,0,_xlfn.IFNA(VLOOKUP(RIGHT(C1910,6),'Tuning parameter'!$A$3:$AC$11,HLOOKUP(B1910,'Tuning parameter'!$B$1:$AC$2,2,FALSE),FALSE),0))</f>
        <v>4.00619630969931E-2</v>
      </c>
      <c r="F1910" t="str">
        <f>'BASE SPLIT DEM'!F10546</f>
        <v>PassengerTransportationIn BoundaryHome WorkRoadWalk</v>
      </c>
    </row>
    <row r="1911" spans="1:6" x14ac:dyDescent="0.25">
      <c r="A1911" t="str">
        <f>'BASE SPLIT DEM'!A10547</f>
        <v>TO</v>
      </c>
      <c r="B1911">
        <f>'BASE SPLIT DEM'!B1911</f>
        <v>2021</v>
      </c>
      <c r="C1911" t="str">
        <f>'BASE SPLIT DEM'!C1911</f>
        <v>ADEMPASTRAEXIHSROACAR</v>
      </c>
      <c r="D1911" t="str">
        <f>'BASE SPLIT DEM'!D1911</f>
        <v>PASTRAEXIHS</v>
      </c>
      <c r="E1911" s="4">
        <f>'BASE SPLIT DEM'!E1911+IF('BASE SPLIT DEM'!E1911=0,0,_xlfn.IFNA(VLOOKUP(RIGHT(C1911,6),'Tuning parameter'!$A$3:$AC$11,HLOOKUP(B1911,'Tuning parameter'!$B$1:$AC$2,2,FALSE),FALSE),0))</f>
        <v>0.39629998117894899</v>
      </c>
      <c r="F1911" t="str">
        <f>'BASE SPLIT DEM'!F10547</f>
        <v>PassengerTransportationIn BoundaryHome WorkRoadBicycle</v>
      </c>
    </row>
    <row r="1912" spans="1:6" x14ac:dyDescent="0.25">
      <c r="A1912" t="str">
        <f>'BASE SPLIT DEM'!A10548</f>
        <v>TO</v>
      </c>
      <c r="B1912">
        <f>'BASE SPLIT DEM'!B1912</f>
        <v>2021</v>
      </c>
      <c r="C1912" t="str">
        <f>'BASE SPLIT DEM'!C1912</f>
        <v>ADEMPASTRAEXIHSROATRU</v>
      </c>
      <c r="D1912" t="str">
        <f>'BASE SPLIT DEM'!D1912</f>
        <v>PASTRAEXIHS</v>
      </c>
      <c r="E1912" s="4">
        <f>'BASE SPLIT DEM'!E1912+IF('BASE SPLIT DEM'!E1912=0,0,_xlfn.IFNA(VLOOKUP(RIGHT(C1912,6),'Tuning parameter'!$A$3:$AC$11,HLOOKUP(B1912,'Tuning parameter'!$B$1:$AC$2,2,FALSE),FALSE),0))</f>
        <v>0.39629998117894899</v>
      </c>
      <c r="F1912" t="str">
        <f>'BASE SPLIT DEM'!F10548</f>
        <v>PassengerTransportationIn BoundaryHome SchoolRailRegional</v>
      </c>
    </row>
    <row r="1913" spans="1:6" x14ac:dyDescent="0.25">
      <c r="A1913" t="str">
        <f>'BASE SPLIT DEM'!A10550</f>
        <v>TO</v>
      </c>
      <c r="B1913">
        <f>'BASE SPLIT DEM'!B1913</f>
        <v>2021</v>
      </c>
      <c r="C1913" t="str">
        <f>'BASE SPLIT DEM'!C1913</f>
        <v>ADEMPASTRAEXIHSROAMOR</v>
      </c>
      <c r="D1913" t="str">
        <f>'BASE SPLIT DEM'!D1913</f>
        <v>PASTRAEXIHS</v>
      </c>
      <c r="E1913" s="4">
        <f>'BASE SPLIT DEM'!E1913+IF('BASE SPLIT DEM'!E1913=0,0,_xlfn.IFNA(VLOOKUP(RIGHT(C1913,6),'Tuning parameter'!$A$3:$AC$11,HLOOKUP(B1913,'Tuning parameter'!$B$1:$AC$2,2,FALSE),FALSE),0))</f>
        <v>1.6686800761590501E-3</v>
      </c>
      <c r="F1913" t="str">
        <f>'BASE SPLIT DEM'!F10550</f>
        <v>PassengerTransportationIn BoundaryHome SchoolRailSubway</v>
      </c>
    </row>
    <row r="1914" spans="1:6" x14ac:dyDescent="0.25">
      <c r="A1914" t="str">
        <f>'BASE SPLIT DEM'!A10551</f>
        <v>TO</v>
      </c>
      <c r="B1914">
        <f>'BASE SPLIT DEM'!B1914</f>
        <v>2021</v>
      </c>
      <c r="C1914" t="str">
        <f>'BASE SPLIT DEM'!C1914</f>
        <v>ADEMPASTRAEXIHSROAWAL</v>
      </c>
      <c r="D1914" t="str">
        <f>'BASE SPLIT DEM'!D1914</f>
        <v>PASTRAEXIHS</v>
      </c>
      <c r="E1914" s="4">
        <f>'BASE SPLIT DEM'!E1914+IF('BASE SPLIT DEM'!E1914=0,0,_xlfn.IFNA(VLOOKUP(RIGHT(C1914,6),'Tuning parameter'!$A$3:$AC$11,HLOOKUP(B1914,'Tuning parameter'!$B$1:$AC$2,2,FALSE),FALSE),0))</f>
        <v>6.8211738010674305E-4</v>
      </c>
      <c r="F1914" t="str">
        <f>'BASE SPLIT DEM'!F10551</f>
        <v>PassengerTransportationIn BoundaryHome SchoolRailTramway</v>
      </c>
    </row>
    <row r="1915" spans="1:6" x14ac:dyDescent="0.25">
      <c r="A1915" t="str">
        <f>'BASE SPLIT DEM'!A10567</f>
        <v>TO</v>
      </c>
      <c r="B1915">
        <f>'BASE SPLIT DEM'!B1915</f>
        <v>2021</v>
      </c>
      <c r="C1915" t="str">
        <f>'BASE SPLIT DEM'!C1915</f>
        <v>ADEMPASTRAEXIHSROABIK</v>
      </c>
      <c r="D1915" t="str">
        <f>'BASE SPLIT DEM'!D1915</f>
        <v>PASTRAEXIHS</v>
      </c>
      <c r="E1915" s="4">
        <f>'BASE SPLIT DEM'!E1915+IF('BASE SPLIT DEM'!E1915=0,0,_xlfn.IFNA(VLOOKUP(RIGHT(C1915,6),'Tuning parameter'!$A$3:$AC$11,HLOOKUP(B1915,'Tuning parameter'!$B$1:$AC$2,2,FALSE),FALSE),0))</f>
        <v>0</v>
      </c>
      <c r="F1915" t="str">
        <f>'BASE SPLIT DEM'!F10567</f>
        <v>PassengerTransportationIn BoundaryHome SchoolRoadMotorcycles</v>
      </c>
    </row>
    <row r="1916" spans="1:6" x14ac:dyDescent="0.25">
      <c r="A1916" t="str">
        <f>'BASE SPLIT DEM'!A10568</f>
        <v>TO</v>
      </c>
      <c r="B1916">
        <f>'BASE SPLIT DEM'!B1916</f>
        <v>2021</v>
      </c>
      <c r="C1916" t="str">
        <f>'BASE SPLIT DEM'!C1916</f>
        <v>ADEMPASTRAEXIHORAIREG</v>
      </c>
      <c r="D1916" t="str">
        <f>'BASE SPLIT DEM'!D1916</f>
        <v>PASTRAEXIHO</v>
      </c>
      <c r="E1916" s="4">
        <f>'BASE SPLIT DEM'!E1916+IF('BASE SPLIT DEM'!E1916=0,0,_xlfn.IFNA(VLOOKUP(RIGHT(C1916,6),'Tuning parameter'!$A$3:$AC$11,HLOOKUP(B1916,'Tuning parameter'!$B$1:$AC$2,2,FALSE),FALSE),0))</f>
        <v>0.15732832600928601</v>
      </c>
      <c r="F1916" t="str">
        <f>'BASE SPLIT DEM'!F10568</f>
        <v>PassengerTransportationIn BoundaryHome SchoolRoadWalk</v>
      </c>
    </row>
    <row r="1917" spans="1:6" x14ac:dyDescent="0.25">
      <c r="A1917" t="str">
        <f>'BASE SPLIT DEM'!A10569</f>
        <v>TO</v>
      </c>
      <c r="B1917">
        <f>'BASE SPLIT DEM'!B1917</f>
        <v>2021</v>
      </c>
      <c r="C1917" t="str">
        <f>'BASE SPLIT DEM'!C1917</f>
        <v>ADEMPASTRAEXIHORAISUB</v>
      </c>
      <c r="D1917" t="str">
        <f>'BASE SPLIT DEM'!D1917</f>
        <v>PASTRAEXIHO</v>
      </c>
      <c r="E1917" s="4">
        <f>'BASE SPLIT DEM'!E1917+IF('BASE SPLIT DEM'!E1917=0,0,_xlfn.IFNA(VLOOKUP(RIGHT(C1917,6),'Tuning parameter'!$A$3:$AC$11,HLOOKUP(B1917,'Tuning parameter'!$B$1:$AC$2,2,FALSE),FALSE),0))</f>
        <v>7.6589510795547801E-3</v>
      </c>
      <c r="F1917" t="str">
        <f>'BASE SPLIT DEM'!F10569</f>
        <v>PassengerTransportationIn BoundaryHome SchoolRoadBicycle</v>
      </c>
    </row>
    <row r="1918" spans="1:6" x14ac:dyDescent="0.25">
      <c r="A1918" t="str">
        <f>'BASE SPLIT DEM'!A10570</f>
        <v>TO</v>
      </c>
      <c r="B1918">
        <f>'BASE SPLIT DEM'!B1918</f>
        <v>2021</v>
      </c>
      <c r="C1918" t="str">
        <f>'BASE SPLIT DEM'!C1918</f>
        <v>ADEMPASTRAEXIHORAITRM</v>
      </c>
      <c r="D1918" t="str">
        <f>'BASE SPLIT DEM'!D1918</f>
        <v>PASTRAEXIHO</v>
      </c>
      <c r="E1918" s="4">
        <f>'BASE SPLIT DEM'!E1918+IF('BASE SPLIT DEM'!E1918=0,0,_xlfn.IFNA(VLOOKUP(RIGHT(C1918,6),'Tuning parameter'!$A$3:$AC$11,HLOOKUP(B1918,'Tuning parameter'!$B$1:$AC$2,2,FALSE),FALSE),0))</f>
        <v>0</v>
      </c>
      <c r="F1918" t="str">
        <f>'BASE SPLIT DEM'!F10570</f>
        <v>PassengerTransportationIn BoundaryHome OtherRailRegional</v>
      </c>
    </row>
    <row r="1919" spans="1:6" x14ac:dyDescent="0.25">
      <c r="A1919" t="str">
        <f>'BASE SPLIT DEM'!A10572</f>
        <v>TO</v>
      </c>
      <c r="B1919">
        <f>'BASE SPLIT DEM'!B1919</f>
        <v>2021</v>
      </c>
      <c r="C1919" t="str">
        <f>'BASE SPLIT DEM'!C1919</f>
        <v>ADEMPASTRAEXIHOROABUS</v>
      </c>
      <c r="D1919" t="str">
        <f>'BASE SPLIT DEM'!D1919</f>
        <v>PASTRAEXIHO</v>
      </c>
      <c r="E1919" s="4">
        <f>'BASE SPLIT DEM'!E1919+IF('BASE SPLIT DEM'!E1919=0,0,_xlfn.IFNA(VLOOKUP(RIGHT(C1919,6),'Tuning parameter'!$A$3:$AC$11,HLOOKUP(B1919,'Tuning parameter'!$B$1:$AC$2,2,FALSE),FALSE),0))</f>
        <v>4.00619630969931E-2</v>
      </c>
      <c r="F1919" t="str">
        <f>'BASE SPLIT DEM'!F10572</f>
        <v>PassengerTransportationIn BoundaryHome OtherRailSubway</v>
      </c>
    </row>
    <row r="1920" spans="1:6" x14ac:dyDescent="0.25">
      <c r="A1920" t="str">
        <f>'BASE SPLIT DEM'!A10573</f>
        <v>TO</v>
      </c>
      <c r="B1920">
        <f>'BASE SPLIT DEM'!B1920</f>
        <v>2021</v>
      </c>
      <c r="C1920" t="str">
        <f>'BASE SPLIT DEM'!C1920</f>
        <v>ADEMPASTRAEXIHOROACAR</v>
      </c>
      <c r="D1920" t="str">
        <f>'BASE SPLIT DEM'!D1920</f>
        <v>PASTRAEXIHO</v>
      </c>
      <c r="E1920" s="4">
        <f>'BASE SPLIT DEM'!E1920+IF('BASE SPLIT DEM'!E1920=0,0,_xlfn.IFNA(VLOOKUP(RIGHT(C1920,6),'Tuning parameter'!$A$3:$AC$11,HLOOKUP(B1920,'Tuning parameter'!$B$1:$AC$2,2,FALSE),FALSE),0))</f>
        <v>0.39629998117894899</v>
      </c>
      <c r="F1920" t="str">
        <f>'BASE SPLIT DEM'!F10573</f>
        <v>PassengerTransportationIn BoundaryHome OtherRailTramway</v>
      </c>
    </row>
    <row r="1921" spans="1:6" x14ac:dyDescent="0.25">
      <c r="A1921" t="str">
        <f>'BASE SPLIT DEM'!A10589</f>
        <v>TO</v>
      </c>
      <c r="B1921">
        <f>'BASE SPLIT DEM'!B1921</f>
        <v>2021</v>
      </c>
      <c r="C1921" t="str">
        <f>'BASE SPLIT DEM'!C1921</f>
        <v>ADEMPASTRAEXIHOROATRU</v>
      </c>
      <c r="D1921" t="str">
        <f>'BASE SPLIT DEM'!D1921</f>
        <v>PASTRAEXIHO</v>
      </c>
      <c r="E1921" s="4">
        <f>'BASE SPLIT DEM'!E1921+IF('BASE SPLIT DEM'!E1921=0,0,_xlfn.IFNA(VLOOKUP(RIGHT(C1921,6),'Tuning parameter'!$A$3:$AC$11,HLOOKUP(B1921,'Tuning parameter'!$B$1:$AC$2,2,FALSE),FALSE),0))</f>
        <v>0.39629998117894899</v>
      </c>
      <c r="F1921" t="str">
        <f>'BASE SPLIT DEM'!F10589</f>
        <v>PassengerTransportationIn BoundaryHome OtherRoadMotorcycles</v>
      </c>
    </row>
    <row r="1922" spans="1:6" x14ac:dyDescent="0.25">
      <c r="A1922" t="str">
        <f>'BASE SPLIT DEM'!A10590</f>
        <v>TO</v>
      </c>
      <c r="B1922">
        <f>'BASE SPLIT DEM'!B1922</f>
        <v>2021</v>
      </c>
      <c r="C1922" t="str">
        <f>'BASE SPLIT DEM'!C1922</f>
        <v>ADEMPASTRAEXIHOROAMOR</v>
      </c>
      <c r="D1922" t="str">
        <f>'BASE SPLIT DEM'!D1922</f>
        <v>PASTRAEXIHO</v>
      </c>
      <c r="E1922" s="4">
        <f>'BASE SPLIT DEM'!E1922+IF('BASE SPLIT DEM'!E1922=0,0,_xlfn.IFNA(VLOOKUP(RIGHT(C1922,6),'Tuning parameter'!$A$3:$AC$11,HLOOKUP(B1922,'Tuning parameter'!$B$1:$AC$2,2,FALSE),FALSE),0))</f>
        <v>1.6686800761590501E-3</v>
      </c>
      <c r="F1922" t="str">
        <f>'BASE SPLIT DEM'!F10590</f>
        <v>PassengerTransportationIn BoundaryHome OtherRoadWalk</v>
      </c>
    </row>
    <row r="1923" spans="1:6" x14ac:dyDescent="0.25">
      <c r="A1923" t="str">
        <f>'BASE SPLIT DEM'!A10591</f>
        <v>TO</v>
      </c>
      <c r="B1923">
        <f>'BASE SPLIT DEM'!B1923</f>
        <v>2021</v>
      </c>
      <c r="C1923" t="str">
        <f>'BASE SPLIT DEM'!C1923</f>
        <v>ADEMPASTRAEXIHOROAWAL</v>
      </c>
      <c r="D1923" t="str">
        <f>'BASE SPLIT DEM'!D1923</f>
        <v>PASTRAEXIHO</v>
      </c>
      <c r="E1923" s="4">
        <f>'BASE SPLIT DEM'!E1923+IF('BASE SPLIT DEM'!E1923=0,0,_xlfn.IFNA(VLOOKUP(RIGHT(C1923,6),'Tuning parameter'!$A$3:$AC$11,HLOOKUP(B1923,'Tuning parameter'!$B$1:$AC$2,2,FALSE),FALSE),0))</f>
        <v>6.8211738010674305E-4</v>
      </c>
      <c r="F1923" t="str">
        <f>'BASE SPLIT DEM'!F10591</f>
        <v>PassengerTransportationIn BoundaryHome OtherRoadBicycle</v>
      </c>
    </row>
    <row r="1924" spans="1:6" x14ac:dyDescent="0.25">
      <c r="A1924" t="str">
        <f>'BASE SPLIT DEM'!A10592</f>
        <v>TO</v>
      </c>
      <c r="B1924">
        <f>'BASE SPLIT DEM'!B1924</f>
        <v>2021</v>
      </c>
      <c r="C1924" t="str">
        <f>'BASE SPLIT DEM'!C1924</f>
        <v>ADEMPASTRAEXIHOROABIK</v>
      </c>
      <c r="D1924" t="str">
        <f>'BASE SPLIT DEM'!D1924</f>
        <v>PASTRAEXIHO</v>
      </c>
      <c r="E1924" s="4">
        <f>'BASE SPLIT DEM'!E1924+IF('BASE SPLIT DEM'!E1924=0,0,_xlfn.IFNA(VLOOKUP(RIGHT(C1924,6),'Tuning parameter'!$A$3:$AC$11,HLOOKUP(B1924,'Tuning parameter'!$B$1:$AC$2,2,FALSE),FALSE),0))</f>
        <v>0</v>
      </c>
      <c r="F1924" t="str">
        <f>'BASE SPLIT DEM'!F10592</f>
        <v>PassengerTransportationIn BoundaryNon Home basedRailRegional</v>
      </c>
    </row>
    <row r="1925" spans="1:6" x14ac:dyDescent="0.25">
      <c r="A1925" t="str">
        <f>'BASE SPLIT DEM'!A10594</f>
        <v>TO</v>
      </c>
      <c r="B1925">
        <f>'BASE SPLIT DEM'!B1925</f>
        <v>2021</v>
      </c>
      <c r="C1925" t="str">
        <f>'BASE SPLIT DEM'!C1925</f>
        <v>ADEMPASTRAEXINHRAIREG</v>
      </c>
      <c r="D1925" t="str">
        <f>'BASE SPLIT DEM'!D1925</f>
        <v>PASTRAEXINH</v>
      </c>
      <c r="E1925" s="4">
        <f>'BASE SPLIT DEM'!E1925+IF('BASE SPLIT DEM'!E1925=0,0,_xlfn.IFNA(VLOOKUP(RIGHT(C1925,6),'Tuning parameter'!$A$3:$AC$11,HLOOKUP(B1925,'Tuning parameter'!$B$1:$AC$2,2,FALSE),FALSE),0))</f>
        <v>0.15732832600928601</v>
      </c>
      <c r="F1925" t="str">
        <f>'BASE SPLIT DEM'!F10594</f>
        <v>PassengerTransportationIn BoundaryNon Home basedRailSubway</v>
      </c>
    </row>
    <row r="1926" spans="1:6" x14ac:dyDescent="0.25">
      <c r="A1926" t="str">
        <f>'BASE SPLIT DEM'!A10595</f>
        <v>TO</v>
      </c>
      <c r="B1926">
        <f>'BASE SPLIT DEM'!B1926</f>
        <v>2021</v>
      </c>
      <c r="C1926" t="str">
        <f>'BASE SPLIT DEM'!C1926</f>
        <v>ADEMPASTRAEXINHRAISUB</v>
      </c>
      <c r="D1926" t="str">
        <f>'BASE SPLIT DEM'!D1926</f>
        <v>PASTRAEXINH</v>
      </c>
      <c r="E1926" s="4">
        <f>'BASE SPLIT DEM'!E1926+IF('BASE SPLIT DEM'!E1926=0,0,_xlfn.IFNA(VLOOKUP(RIGHT(C1926,6),'Tuning parameter'!$A$3:$AC$11,HLOOKUP(B1926,'Tuning parameter'!$B$1:$AC$2,2,FALSE),FALSE),0))</f>
        <v>7.6589510795547801E-3</v>
      </c>
      <c r="F1926" t="str">
        <f>'BASE SPLIT DEM'!F10595</f>
        <v>PassengerTransportationIn BoundaryNon Home basedRailTramway</v>
      </c>
    </row>
    <row r="1927" spans="1:6" x14ac:dyDescent="0.25">
      <c r="A1927" t="str">
        <f>'BASE SPLIT DEM'!A10611</f>
        <v>TO</v>
      </c>
      <c r="B1927">
        <f>'BASE SPLIT DEM'!B1927</f>
        <v>2021</v>
      </c>
      <c r="C1927" t="str">
        <f>'BASE SPLIT DEM'!C1927</f>
        <v>ADEMPASTRAEXINHRAITRM</v>
      </c>
      <c r="D1927" t="str">
        <f>'BASE SPLIT DEM'!D1927</f>
        <v>PASTRAEXINH</v>
      </c>
      <c r="E1927" s="4">
        <f>'BASE SPLIT DEM'!E1927+IF('BASE SPLIT DEM'!E1927=0,0,_xlfn.IFNA(VLOOKUP(RIGHT(C1927,6),'Tuning parameter'!$A$3:$AC$11,HLOOKUP(B1927,'Tuning parameter'!$B$1:$AC$2,2,FALSE),FALSE),0))</f>
        <v>0</v>
      </c>
      <c r="F1927" t="str">
        <f>'BASE SPLIT DEM'!F10611</f>
        <v>PassengerTransportationIn BoundaryNon Home basedRoadMotorcycles</v>
      </c>
    </row>
    <row r="1928" spans="1:6" x14ac:dyDescent="0.25">
      <c r="A1928" t="str">
        <f>'BASE SPLIT DEM'!A10612</f>
        <v>TO</v>
      </c>
      <c r="B1928">
        <f>'BASE SPLIT DEM'!B1928</f>
        <v>2021</v>
      </c>
      <c r="C1928" t="str">
        <f>'BASE SPLIT DEM'!C1928</f>
        <v>ADEMPASTRAEXINHROABUS</v>
      </c>
      <c r="D1928" t="str">
        <f>'BASE SPLIT DEM'!D1928</f>
        <v>PASTRAEXINH</v>
      </c>
      <c r="E1928" s="4">
        <f>'BASE SPLIT DEM'!E1928+IF('BASE SPLIT DEM'!E1928=0,0,_xlfn.IFNA(VLOOKUP(RIGHT(C1928,6),'Tuning parameter'!$A$3:$AC$11,HLOOKUP(B1928,'Tuning parameter'!$B$1:$AC$2,2,FALSE),FALSE),0))</f>
        <v>4.00619630969931E-2</v>
      </c>
      <c r="F1928" t="str">
        <f>'BASE SPLIT DEM'!F10612</f>
        <v>PassengerTransportationIn BoundaryNon Home basedRoadWalk</v>
      </c>
    </row>
    <row r="1929" spans="1:6" x14ac:dyDescent="0.25">
      <c r="A1929" t="str">
        <f>'BASE SPLIT DEM'!A10613</f>
        <v>TO</v>
      </c>
      <c r="B1929">
        <f>'BASE SPLIT DEM'!B1929</f>
        <v>2021</v>
      </c>
      <c r="C1929" t="str">
        <f>'BASE SPLIT DEM'!C1929</f>
        <v>ADEMPASTRAEXINHROACAR</v>
      </c>
      <c r="D1929" t="str">
        <f>'BASE SPLIT DEM'!D1929</f>
        <v>PASTRAEXINH</v>
      </c>
      <c r="E1929" s="4">
        <f>'BASE SPLIT DEM'!E1929+IF('BASE SPLIT DEM'!E1929=0,0,_xlfn.IFNA(VLOOKUP(RIGHT(C1929,6),'Tuning parameter'!$A$3:$AC$11,HLOOKUP(B1929,'Tuning parameter'!$B$1:$AC$2,2,FALSE),FALSE),0))</f>
        <v>0.39629998117894899</v>
      </c>
      <c r="F1929" t="str">
        <f>'BASE SPLIT DEM'!F10613</f>
        <v>PassengerTransportationIn BoundaryNon Home basedRoadBicycle</v>
      </c>
    </row>
    <row r="1930" spans="1:6" x14ac:dyDescent="0.25">
      <c r="A1930" t="str">
        <f>'BASE SPLIT DEM'!A10614</f>
        <v>TO</v>
      </c>
      <c r="B1930">
        <f>'BASE SPLIT DEM'!B1930</f>
        <v>2021</v>
      </c>
      <c r="C1930" t="str">
        <f>'BASE SPLIT DEM'!C1930</f>
        <v>ADEMPASTRAEXINHROATRU</v>
      </c>
      <c r="D1930" t="str">
        <f>'BASE SPLIT DEM'!D1930</f>
        <v>PASTRAEXINH</v>
      </c>
      <c r="E1930" s="4">
        <f>'BASE SPLIT DEM'!E1930+IF('BASE SPLIT DEM'!E1930=0,0,_xlfn.IFNA(VLOOKUP(RIGHT(C1930,6),'Tuning parameter'!$A$3:$AC$11,HLOOKUP(B1930,'Tuning parameter'!$B$1:$AC$2,2,FALSE),FALSE),0))</f>
        <v>0.39629998117894899</v>
      </c>
      <c r="F1930" t="str">
        <f>'BASE SPLIT DEM'!F10614</f>
        <v>PassengerTransportationExternal INHome WorkRailRegional</v>
      </c>
    </row>
    <row r="1931" spans="1:6" x14ac:dyDescent="0.25">
      <c r="A1931" t="str">
        <f>'BASE SPLIT DEM'!A10616</f>
        <v>TO</v>
      </c>
      <c r="B1931">
        <f>'BASE SPLIT DEM'!B1931</f>
        <v>2021</v>
      </c>
      <c r="C1931" t="str">
        <f>'BASE SPLIT DEM'!C1931</f>
        <v>ADEMPASTRAEXINHROAMOR</v>
      </c>
      <c r="D1931" t="str">
        <f>'BASE SPLIT DEM'!D1931</f>
        <v>PASTRAEXINH</v>
      </c>
      <c r="E1931" s="4">
        <f>'BASE SPLIT DEM'!E1931+IF('BASE SPLIT DEM'!E1931=0,0,_xlfn.IFNA(VLOOKUP(RIGHT(C1931,6),'Tuning parameter'!$A$3:$AC$11,HLOOKUP(B1931,'Tuning parameter'!$B$1:$AC$2,2,FALSE),FALSE),0))</f>
        <v>1.6686800761590501E-3</v>
      </c>
      <c r="F1931" t="str">
        <f>'BASE SPLIT DEM'!F10616</f>
        <v>PassengerTransportationExternal INHome WorkRailSubway</v>
      </c>
    </row>
    <row r="1932" spans="1:6" x14ac:dyDescent="0.25">
      <c r="A1932" t="str">
        <f>'BASE SPLIT DEM'!A10617</f>
        <v>TO</v>
      </c>
      <c r="B1932">
        <f>'BASE SPLIT DEM'!B1932</f>
        <v>2021</v>
      </c>
      <c r="C1932" t="str">
        <f>'BASE SPLIT DEM'!C1932</f>
        <v>ADEMPASTRAEXINHROAWAL</v>
      </c>
      <c r="D1932" t="str">
        <f>'BASE SPLIT DEM'!D1932</f>
        <v>PASTRAEXINH</v>
      </c>
      <c r="E1932" s="4">
        <f>'BASE SPLIT DEM'!E1932+IF('BASE SPLIT DEM'!E1932=0,0,_xlfn.IFNA(VLOOKUP(RIGHT(C1932,6),'Tuning parameter'!$A$3:$AC$11,HLOOKUP(B1932,'Tuning parameter'!$B$1:$AC$2,2,FALSE),FALSE),0))</f>
        <v>6.8211738010674305E-4</v>
      </c>
      <c r="F1932" t="str">
        <f>'BASE SPLIT DEM'!F10617</f>
        <v>PassengerTransportationExternal INHome WorkRailTramway</v>
      </c>
    </row>
    <row r="1933" spans="1:6" x14ac:dyDescent="0.25">
      <c r="A1933" t="str">
        <f>'BASE SPLIT DEM'!A10633</f>
        <v>TO</v>
      </c>
      <c r="B1933">
        <f>'BASE SPLIT DEM'!B1933</f>
        <v>2021</v>
      </c>
      <c r="C1933" t="str">
        <f>'BASE SPLIT DEM'!C1933</f>
        <v>ADEMPASTRAEXINHROABIK</v>
      </c>
      <c r="D1933" t="str">
        <f>'BASE SPLIT DEM'!D1933</f>
        <v>PASTRAEXINH</v>
      </c>
      <c r="E1933" s="4">
        <f>'BASE SPLIT DEM'!E1933+IF('BASE SPLIT DEM'!E1933=0,0,_xlfn.IFNA(VLOOKUP(RIGHT(C1933,6),'Tuning parameter'!$A$3:$AC$11,HLOOKUP(B1933,'Tuning parameter'!$B$1:$AC$2,2,FALSE),FALSE),0))</f>
        <v>0</v>
      </c>
      <c r="F1933" t="str">
        <f>'BASE SPLIT DEM'!F10633</f>
        <v>PassengerTransportationExternal INHome WorkRoadMotorcycles</v>
      </c>
    </row>
    <row r="1934" spans="1:6" x14ac:dyDescent="0.25">
      <c r="A1934" t="str">
        <f>'BASE SPLIT DEM'!A10634</f>
        <v>TO</v>
      </c>
      <c r="B1934">
        <f>'BASE SPLIT DEM'!B1934</f>
        <v>2021</v>
      </c>
      <c r="C1934" t="str">
        <f>'BASE SPLIT DEM'!C1934</f>
        <v>ADEMPASTRAEXOHWRAIREG</v>
      </c>
      <c r="D1934" t="str">
        <f>'BASE SPLIT DEM'!D1934</f>
        <v>PASTRAEXOHW</v>
      </c>
      <c r="E1934" s="4">
        <f>'BASE SPLIT DEM'!E1934+IF('BASE SPLIT DEM'!E1934=0,0,_xlfn.IFNA(VLOOKUP(RIGHT(C1934,6),'Tuning parameter'!$A$3:$AC$11,HLOOKUP(B1934,'Tuning parameter'!$B$1:$AC$2,2,FALSE),FALSE),0))</f>
        <v>0.137723218016058</v>
      </c>
      <c r="F1934" t="str">
        <f>'BASE SPLIT DEM'!F10634</f>
        <v>PassengerTransportationExternal INHome WorkRoadWalk</v>
      </c>
    </row>
    <row r="1935" spans="1:6" x14ac:dyDescent="0.25">
      <c r="A1935" t="str">
        <f>'BASE SPLIT DEM'!A10635</f>
        <v>TO</v>
      </c>
      <c r="B1935">
        <f>'BASE SPLIT DEM'!B1935</f>
        <v>2021</v>
      </c>
      <c r="C1935" t="str">
        <f>'BASE SPLIT DEM'!C1935</f>
        <v>ADEMPASTRAEXOHWRAISUB</v>
      </c>
      <c r="D1935" t="str">
        <f>'BASE SPLIT DEM'!D1935</f>
        <v>PASTRAEXOHW</v>
      </c>
      <c r="E1935" s="4">
        <f>'BASE SPLIT DEM'!E1935+IF('BASE SPLIT DEM'!E1935=0,0,_xlfn.IFNA(VLOOKUP(RIGHT(C1935,6),'Tuning parameter'!$A$3:$AC$11,HLOOKUP(B1935,'Tuning parameter'!$B$1:$AC$2,2,FALSE),FALSE),0))</f>
        <v>6.3471166061028301E-3</v>
      </c>
      <c r="F1935" t="str">
        <f>'BASE SPLIT DEM'!F10635</f>
        <v>PassengerTransportationExternal INHome WorkRoadBicycle</v>
      </c>
    </row>
    <row r="1936" spans="1:6" x14ac:dyDescent="0.25">
      <c r="A1936" t="str">
        <f>'BASE SPLIT DEM'!A10636</f>
        <v>TO</v>
      </c>
      <c r="B1936">
        <f>'BASE SPLIT DEM'!B1936</f>
        <v>2021</v>
      </c>
      <c r="C1936" t="str">
        <f>'BASE SPLIT DEM'!C1936</f>
        <v>ADEMPASTRAEXOHWRAITRM</v>
      </c>
      <c r="D1936" t="str">
        <f>'BASE SPLIT DEM'!D1936</f>
        <v>PASTRAEXOHW</v>
      </c>
      <c r="E1936" s="4">
        <f>'BASE SPLIT DEM'!E1936+IF('BASE SPLIT DEM'!E1936=0,0,_xlfn.IFNA(VLOOKUP(RIGHT(C1936,6),'Tuning parameter'!$A$3:$AC$11,HLOOKUP(B1936,'Tuning parameter'!$B$1:$AC$2,2,FALSE),FALSE),0))</f>
        <v>0</v>
      </c>
      <c r="F1936" t="str">
        <f>'BASE SPLIT DEM'!F10636</f>
        <v>PassengerTransportationExternal INHome SchoolRailRegional</v>
      </c>
    </row>
    <row r="1937" spans="1:6" x14ac:dyDescent="0.25">
      <c r="A1937" t="str">
        <f>'BASE SPLIT DEM'!A10638</f>
        <v>TO</v>
      </c>
      <c r="B1937">
        <f>'BASE SPLIT DEM'!B1937</f>
        <v>2021</v>
      </c>
      <c r="C1937" t="str">
        <f>'BASE SPLIT DEM'!C1937</f>
        <v>ADEMPASTRAEXOHWROABUS</v>
      </c>
      <c r="D1937" t="str">
        <f>'BASE SPLIT DEM'!D1937</f>
        <v>PASTRAEXOHW</v>
      </c>
      <c r="E1937" s="4">
        <f>'BASE SPLIT DEM'!E1937+IF('BASE SPLIT DEM'!E1937=0,0,_xlfn.IFNA(VLOOKUP(RIGHT(C1937,6),'Tuning parameter'!$A$3:$AC$11,HLOOKUP(B1937,'Tuning parameter'!$B$1:$AC$2,2,FALSE),FALSE),0))</f>
        <v>4.10360139485434E-2</v>
      </c>
      <c r="F1937" t="str">
        <f>'BASE SPLIT DEM'!F10638</f>
        <v>PassengerTransportationExternal INHome SchoolRailSubway</v>
      </c>
    </row>
    <row r="1938" spans="1:6" x14ac:dyDescent="0.25">
      <c r="A1938" t="str">
        <f>'BASE SPLIT DEM'!A10639</f>
        <v>TO</v>
      </c>
      <c r="B1938">
        <f>'BASE SPLIT DEM'!B1938</f>
        <v>2021</v>
      </c>
      <c r="C1938" t="str">
        <f>'BASE SPLIT DEM'!C1938</f>
        <v>ADEMPASTRAEXOHWROACAR</v>
      </c>
      <c r="D1938" t="str">
        <f>'BASE SPLIT DEM'!D1938</f>
        <v>PASTRAEXOHW</v>
      </c>
      <c r="E1938" s="4">
        <f>'BASE SPLIT DEM'!E1938+IF('BASE SPLIT DEM'!E1938=0,0,_xlfn.IFNA(VLOOKUP(RIGHT(C1938,6),'Tuning parameter'!$A$3:$AC$11,HLOOKUP(B1938,'Tuning parameter'!$B$1:$AC$2,2,FALSE),FALSE),0))</f>
        <v>0.406256635439049</v>
      </c>
      <c r="F1938" t="str">
        <f>'BASE SPLIT DEM'!F10639</f>
        <v>PassengerTransportationExternal INHome SchoolRailTramway</v>
      </c>
    </row>
    <row r="1939" spans="1:6" x14ac:dyDescent="0.25">
      <c r="A1939" t="str">
        <f>'BASE SPLIT DEM'!A10655</f>
        <v>TO</v>
      </c>
      <c r="B1939">
        <f>'BASE SPLIT DEM'!B1939</f>
        <v>2021</v>
      </c>
      <c r="C1939" t="str">
        <f>'BASE SPLIT DEM'!C1939</f>
        <v>ADEMPASTRAEXOHWROATRU</v>
      </c>
      <c r="D1939" t="str">
        <f>'BASE SPLIT DEM'!D1939</f>
        <v>PASTRAEXOHW</v>
      </c>
      <c r="E1939" s="4">
        <f>'BASE SPLIT DEM'!E1939+IF('BASE SPLIT DEM'!E1939=0,0,_xlfn.IFNA(VLOOKUP(RIGHT(C1939,6),'Tuning parameter'!$A$3:$AC$11,HLOOKUP(B1939,'Tuning parameter'!$B$1:$AC$2,2,FALSE),FALSE),0))</f>
        <v>0.406256635439049</v>
      </c>
      <c r="F1939" t="str">
        <f>'BASE SPLIT DEM'!F10655</f>
        <v>PassengerTransportationExternal INHome SchoolRoadMotorcycles</v>
      </c>
    </row>
    <row r="1940" spans="1:6" x14ac:dyDescent="0.25">
      <c r="A1940" t="str">
        <f>'BASE SPLIT DEM'!A10656</f>
        <v>TO</v>
      </c>
      <c r="B1940">
        <f>'BASE SPLIT DEM'!B1940</f>
        <v>2021</v>
      </c>
      <c r="C1940" t="str">
        <f>'BASE SPLIT DEM'!C1940</f>
        <v>ADEMPASTRAEXOHWROAMOR</v>
      </c>
      <c r="D1940" t="str">
        <f>'BASE SPLIT DEM'!D1940</f>
        <v>PASTRAEXOHW</v>
      </c>
      <c r="E1940" s="4">
        <f>'BASE SPLIT DEM'!E1940+IF('BASE SPLIT DEM'!E1940=0,0,_xlfn.IFNA(VLOOKUP(RIGHT(C1940,6),'Tuning parameter'!$A$3:$AC$11,HLOOKUP(B1940,'Tuning parameter'!$B$1:$AC$2,2,FALSE),FALSE),0))</f>
        <v>1.71060405137501E-3</v>
      </c>
      <c r="F1940" t="str">
        <f>'BASE SPLIT DEM'!F10656</f>
        <v>PassengerTransportationExternal INHome SchoolRoadWalk</v>
      </c>
    </row>
    <row r="1941" spans="1:6" x14ac:dyDescent="0.25">
      <c r="A1941" t="str">
        <f>'BASE SPLIT DEM'!A10657</f>
        <v>TO</v>
      </c>
      <c r="B1941">
        <f>'BASE SPLIT DEM'!B1941</f>
        <v>2021</v>
      </c>
      <c r="C1941" t="str">
        <f>'BASE SPLIT DEM'!C1941</f>
        <v>ADEMPASTRAEXOHWROAWAL</v>
      </c>
      <c r="D1941" t="str">
        <f>'BASE SPLIT DEM'!D1941</f>
        <v>PASTRAEXOHW</v>
      </c>
      <c r="E1941" s="4">
        <f>'BASE SPLIT DEM'!E1941+IF('BASE SPLIT DEM'!E1941=0,0,_xlfn.IFNA(VLOOKUP(RIGHT(C1941,6),'Tuning parameter'!$A$3:$AC$11,HLOOKUP(B1941,'Tuning parameter'!$B$1:$AC$2,2,FALSE),FALSE),0))</f>
        <v>6.6977649982097602E-4</v>
      </c>
      <c r="F1941" t="str">
        <f>'BASE SPLIT DEM'!F10657</f>
        <v>PassengerTransportationExternal INHome SchoolRoadBicycle</v>
      </c>
    </row>
    <row r="1942" spans="1:6" x14ac:dyDescent="0.25">
      <c r="A1942" t="str">
        <f>'BASE SPLIT DEM'!A10660</f>
        <v>TO</v>
      </c>
      <c r="B1942">
        <f>'BASE SPLIT DEM'!B1942</f>
        <v>2021</v>
      </c>
      <c r="C1942" t="str">
        <f>'BASE SPLIT DEM'!C1942</f>
        <v>ADEMPASTRAEXOHWROABIK</v>
      </c>
      <c r="D1942" t="str">
        <f>'BASE SPLIT DEM'!D1942</f>
        <v>PASTRAEXOHW</v>
      </c>
      <c r="E1942" s="4">
        <f>'BASE SPLIT DEM'!E1942+IF('BASE SPLIT DEM'!E1942=0,0,_xlfn.IFNA(VLOOKUP(RIGHT(C1942,6),'Tuning parameter'!$A$3:$AC$11,HLOOKUP(B1942,'Tuning parameter'!$B$1:$AC$2,2,FALSE),FALSE),0))</f>
        <v>0</v>
      </c>
      <c r="F1942" t="str">
        <f>'BASE SPLIT DEM'!F10660</f>
        <v>PassengerTransportationExternal INHome OtherRailSubway</v>
      </c>
    </row>
    <row r="1943" spans="1:6" x14ac:dyDescent="0.25">
      <c r="A1943" t="str">
        <f>'BASE SPLIT DEM'!A10661</f>
        <v>TO</v>
      </c>
      <c r="B1943">
        <f>'BASE SPLIT DEM'!B1943</f>
        <v>2021</v>
      </c>
      <c r="C1943" t="str">
        <f>'BASE SPLIT DEM'!C1943</f>
        <v>ADEMPASTRAEXOHSRAIREG</v>
      </c>
      <c r="D1943" t="str">
        <f>'BASE SPLIT DEM'!D1943</f>
        <v>PASTRAEXOHS</v>
      </c>
      <c r="E1943" s="4">
        <f>'BASE SPLIT DEM'!E1943+IF('BASE SPLIT DEM'!E1943=0,0,_xlfn.IFNA(VLOOKUP(RIGHT(C1943,6),'Tuning parameter'!$A$3:$AC$11,HLOOKUP(B1943,'Tuning parameter'!$B$1:$AC$2,2,FALSE),FALSE),0))</f>
        <v>0.137723218016058</v>
      </c>
      <c r="F1943" t="str">
        <f>'BASE SPLIT DEM'!F10661</f>
        <v>PassengerTransportationExternal INHome OtherRailTramway</v>
      </c>
    </row>
    <row r="1944" spans="1:6" x14ac:dyDescent="0.25">
      <c r="A1944" t="str">
        <f>'BASE SPLIT DEM'!A10677</f>
        <v>TO</v>
      </c>
      <c r="B1944">
        <f>'BASE SPLIT DEM'!B1944</f>
        <v>2021</v>
      </c>
      <c r="C1944" t="str">
        <f>'BASE SPLIT DEM'!C1944</f>
        <v>ADEMPASTRAEXOHSRAISUB</v>
      </c>
      <c r="D1944" t="str">
        <f>'BASE SPLIT DEM'!D1944</f>
        <v>PASTRAEXOHS</v>
      </c>
      <c r="E1944" s="4">
        <f>'BASE SPLIT DEM'!E1944+IF('BASE SPLIT DEM'!E1944=0,0,_xlfn.IFNA(VLOOKUP(RIGHT(C1944,6),'Tuning parameter'!$A$3:$AC$11,HLOOKUP(B1944,'Tuning parameter'!$B$1:$AC$2,2,FALSE),FALSE),0))</f>
        <v>6.3471166061028301E-3</v>
      </c>
      <c r="F1944" t="str">
        <f>'BASE SPLIT DEM'!F10677</f>
        <v>PassengerTransportationExternal INHome OtherRoadMotorcycles</v>
      </c>
    </row>
    <row r="1945" spans="1:6" x14ac:dyDescent="0.25">
      <c r="A1945" t="str">
        <f>'BASE SPLIT DEM'!A10678</f>
        <v>TO</v>
      </c>
      <c r="B1945">
        <f>'BASE SPLIT DEM'!B1945</f>
        <v>2021</v>
      </c>
      <c r="C1945" t="str">
        <f>'BASE SPLIT DEM'!C1945</f>
        <v>ADEMPASTRAEXOHSRAITRM</v>
      </c>
      <c r="D1945" t="str">
        <f>'BASE SPLIT DEM'!D1945</f>
        <v>PASTRAEXOHS</v>
      </c>
      <c r="E1945" s="4">
        <f>'BASE SPLIT DEM'!E1945+IF('BASE SPLIT DEM'!E1945=0,0,_xlfn.IFNA(VLOOKUP(RIGHT(C1945,6),'Tuning parameter'!$A$3:$AC$11,HLOOKUP(B1945,'Tuning parameter'!$B$1:$AC$2,2,FALSE),FALSE),0))</f>
        <v>0</v>
      </c>
      <c r="F1945" t="str">
        <f>'BASE SPLIT DEM'!F10678</f>
        <v>PassengerTransportationExternal INHome OtherRoadWalk</v>
      </c>
    </row>
    <row r="1946" spans="1:6" x14ac:dyDescent="0.25">
      <c r="A1946" t="str">
        <f>'BASE SPLIT DEM'!A10679</f>
        <v>TO</v>
      </c>
      <c r="B1946">
        <f>'BASE SPLIT DEM'!B1946</f>
        <v>2021</v>
      </c>
      <c r="C1946" t="str">
        <f>'BASE SPLIT DEM'!C1946</f>
        <v>ADEMPASTRAEXOHSROABUS</v>
      </c>
      <c r="D1946" t="str">
        <f>'BASE SPLIT DEM'!D1946</f>
        <v>PASTRAEXOHS</v>
      </c>
      <c r="E1946" s="4">
        <f>'BASE SPLIT DEM'!E1946+IF('BASE SPLIT DEM'!E1946=0,0,_xlfn.IFNA(VLOOKUP(RIGHT(C1946,6),'Tuning parameter'!$A$3:$AC$11,HLOOKUP(B1946,'Tuning parameter'!$B$1:$AC$2,2,FALSE),FALSE),0))</f>
        <v>4.10360139485434E-2</v>
      </c>
      <c r="F1946" t="str">
        <f>'BASE SPLIT DEM'!F10679</f>
        <v>PassengerTransportationExternal INHome OtherRoadBicycle</v>
      </c>
    </row>
    <row r="1947" spans="1:6" x14ac:dyDescent="0.25">
      <c r="A1947" t="str">
        <f>'BASE SPLIT DEM'!A10682</f>
        <v>TO</v>
      </c>
      <c r="B1947">
        <f>'BASE SPLIT DEM'!B1947</f>
        <v>2021</v>
      </c>
      <c r="C1947" t="str">
        <f>'BASE SPLIT DEM'!C1947</f>
        <v>ADEMPASTRAEXOHSROACAR</v>
      </c>
      <c r="D1947" t="str">
        <f>'BASE SPLIT DEM'!D1947</f>
        <v>PASTRAEXOHS</v>
      </c>
      <c r="E1947" s="4">
        <f>'BASE SPLIT DEM'!E1947+IF('BASE SPLIT DEM'!E1947=0,0,_xlfn.IFNA(VLOOKUP(RIGHT(C1947,6),'Tuning parameter'!$A$3:$AC$11,HLOOKUP(B1947,'Tuning parameter'!$B$1:$AC$2,2,FALSE),FALSE),0))</f>
        <v>0.406256635439049</v>
      </c>
      <c r="F1947" t="str">
        <f>'BASE SPLIT DEM'!F10682</f>
        <v>PassengerTransportationExternal INNon Home basedRailSubway</v>
      </c>
    </row>
    <row r="1948" spans="1:6" x14ac:dyDescent="0.25">
      <c r="A1948" t="str">
        <f>'BASE SPLIT DEM'!A10683</f>
        <v>TO</v>
      </c>
      <c r="B1948">
        <f>'BASE SPLIT DEM'!B1948</f>
        <v>2021</v>
      </c>
      <c r="C1948" t="str">
        <f>'BASE SPLIT DEM'!C1948</f>
        <v>ADEMPASTRAEXOHSROATRU</v>
      </c>
      <c r="D1948" t="str">
        <f>'BASE SPLIT DEM'!D1948</f>
        <v>PASTRAEXOHS</v>
      </c>
      <c r="E1948" s="4">
        <f>'BASE SPLIT DEM'!E1948+IF('BASE SPLIT DEM'!E1948=0,0,_xlfn.IFNA(VLOOKUP(RIGHT(C1948,6),'Tuning parameter'!$A$3:$AC$11,HLOOKUP(B1948,'Tuning parameter'!$B$1:$AC$2,2,FALSE),FALSE),0))</f>
        <v>0.406256635439049</v>
      </c>
      <c r="F1948" t="str">
        <f>'BASE SPLIT DEM'!F10683</f>
        <v>PassengerTransportationExternal INNon Home basedRailTramway</v>
      </c>
    </row>
    <row r="1949" spans="1:6" x14ac:dyDescent="0.25">
      <c r="A1949" t="str">
        <f>'BASE SPLIT DEM'!A10699</f>
        <v>TO</v>
      </c>
      <c r="B1949">
        <f>'BASE SPLIT DEM'!B1949</f>
        <v>2021</v>
      </c>
      <c r="C1949" t="str">
        <f>'BASE SPLIT DEM'!C1949</f>
        <v>ADEMPASTRAEXOHSROAMOR</v>
      </c>
      <c r="D1949" t="str">
        <f>'BASE SPLIT DEM'!D1949</f>
        <v>PASTRAEXOHS</v>
      </c>
      <c r="E1949" s="4">
        <f>'BASE SPLIT DEM'!E1949+IF('BASE SPLIT DEM'!E1949=0,0,_xlfn.IFNA(VLOOKUP(RIGHT(C1949,6),'Tuning parameter'!$A$3:$AC$11,HLOOKUP(B1949,'Tuning parameter'!$B$1:$AC$2,2,FALSE),FALSE),0))</f>
        <v>1.71060405137501E-3</v>
      </c>
      <c r="F1949" t="str">
        <f>'BASE SPLIT DEM'!F10699</f>
        <v>PassengerTransportationExternal INNon Home basedRoadMotorcycles</v>
      </c>
    </row>
    <row r="1950" spans="1:6" x14ac:dyDescent="0.25">
      <c r="A1950" t="str">
        <f>'BASE SPLIT DEM'!A10700</f>
        <v>TO</v>
      </c>
      <c r="B1950">
        <f>'BASE SPLIT DEM'!B1950</f>
        <v>2021</v>
      </c>
      <c r="C1950" t="str">
        <f>'BASE SPLIT DEM'!C1950</f>
        <v>ADEMPASTRAEXOHSROAWAL</v>
      </c>
      <c r="D1950" t="str">
        <f>'BASE SPLIT DEM'!D1950</f>
        <v>PASTRAEXOHS</v>
      </c>
      <c r="E1950" s="4">
        <f>'BASE SPLIT DEM'!E1950+IF('BASE SPLIT DEM'!E1950=0,0,_xlfn.IFNA(VLOOKUP(RIGHT(C1950,6),'Tuning parameter'!$A$3:$AC$11,HLOOKUP(B1950,'Tuning parameter'!$B$1:$AC$2,2,FALSE),FALSE),0))</f>
        <v>6.6977649982097602E-4</v>
      </c>
      <c r="F1950" t="str">
        <f>'BASE SPLIT DEM'!F10700</f>
        <v>PassengerTransportationExternal INNon Home basedRoadWalk</v>
      </c>
    </row>
    <row r="1951" spans="1:6" x14ac:dyDescent="0.25">
      <c r="A1951" t="str">
        <f>'BASE SPLIT DEM'!A10701</f>
        <v>TO</v>
      </c>
      <c r="B1951">
        <f>'BASE SPLIT DEM'!B1951</f>
        <v>2021</v>
      </c>
      <c r="C1951" t="str">
        <f>'BASE SPLIT DEM'!C1951</f>
        <v>ADEMPASTRAEXOHSROABIK</v>
      </c>
      <c r="D1951" t="str">
        <f>'BASE SPLIT DEM'!D1951</f>
        <v>PASTRAEXOHS</v>
      </c>
      <c r="E1951" s="4">
        <f>'BASE SPLIT DEM'!E1951+IF('BASE SPLIT DEM'!E1951=0,0,_xlfn.IFNA(VLOOKUP(RIGHT(C1951,6),'Tuning parameter'!$A$3:$AC$11,HLOOKUP(B1951,'Tuning parameter'!$B$1:$AC$2,2,FALSE),FALSE),0))</f>
        <v>0</v>
      </c>
      <c r="F1951" t="str">
        <f>'BASE SPLIT DEM'!F10701</f>
        <v>PassengerTransportationExternal INNon Home basedRoadBicycle</v>
      </c>
    </row>
    <row r="1952" spans="1:6" x14ac:dyDescent="0.25">
      <c r="A1952" t="str">
        <f>'BASE SPLIT DEM'!A10702</f>
        <v>TO</v>
      </c>
      <c r="B1952">
        <f>'BASE SPLIT DEM'!B1952</f>
        <v>2021</v>
      </c>
      <c r="C1952" t="str">
        <f>'BASE SPLIT DEM'!C1952</f>
        <v>ADEMPASTRAEXOHORAIREG</v>
      </c>
      <c r="D1952" t="str">
        <f>'BASE SPLIT DEM'!D1952</f>
        <v>PASTRAEXOHO</v>
      </c>
      <c r="E1952" s="4">
        <f>'BASE SPLIT DEM'!E1952+IF('BASE SPLIT DEM'!E1952=0,0,_xlfn.IFNA(VLOOKUP(RIGHT(C1952,6),'Tuning parameter'!$A$3:$AC$11,HLOOKUP(B1952,'Tuning parameter'!$B$1:$AC$2,2,FALSE),FALSE),0))</f>
        <v>0.137723218016058</v>
      </c>
      <c r="F1952" t="str">
        <f>'BASE SPLIT DEM'!F10702</f>
        <v>PassengerTransportationExternal OUTHome WorkRailRegional</v>
      </c>
    </row>
    <row r="1953" spans="1:6" x14ac:dyDescent="0.25">
      <c r="A1953" t="str">
        <f>'BASE SPLIT DEM'!A10704</f>
        <v>TO</v>
      </c>
      <c r="B1953">
        <f>'BASE SPLIT DEM'!B1953</f>
        <v>2021</v>
      </c>
      <c r="C1953" t="str">
        <f>'BASE SPLIT DEM'!C1953</f>
        <v>ADEMPASTRAEXOHORAISUB</v>
      </c>
      <c r="D1953" t="str">
        <f>'BASE SPLIT DEM'!D1953</f>
        <v>PASTRAEXOHO</v>
      </c>
      <c r="E1953" s="4">
        <f>'BASE SPLIT DEM'!E1953+IF('BASE SPLIT DEM'!E1953=0,0,_xlfn.IFNA(VLOOKUP(RIGHT(C1953,6),'Tuning parameter'!$A$3:$AC$11,HLOOKUP(B1953,'Tuning parameter'!$B$1:$AC$2,2,FALSE),FALSE),0))</f>
        <v>6.3471166061028301E-3</v>
      </c>
      <c r="F1953" t="str">
        <f>'BASE SPLIT DEM'!F10704</f>
        <v>PassengerTransportationExternal OUTHome WorkRailSubway</v>
      </c>
    </row>
    <row r="1954" spans="1:6" x14ac:dyDescent="0.25">
      <c r="A1954" t="str">
        <f>'BASE SPLIT DEM'!A10705</f>
        <v>TO</v>
      </c>
      <c r="B1954">
        <f>'BASE SPLIT DEM'!B1954</f>
        <v>2021</v>
      </c>
      <c r="C1954" t="str">
        <f>'BASE SPLIT DEM'!C1954</f>
        <v>ADEMPASTRAEXOHORAITRM</v>
      </c>
      <c r="D1954" t="str">
        <f>'BASE SPLIT DEM'!D1954</f>
        <v>PASTRAEXOHO</v>
      </c>
      <c r="E1954" s="4">
        <f>'BASE SPLIT DEM'!E1954+IF('BASE SPLIT DEM'!E1954=0,0,_xlfn.IFNA(VLOOKUP(RIGHT(C1954,6),'Tuning parameter'!$A$3:$AC$11,HLOOKUP(B1954,'Tuning parameter'!$B$1:$AC$2,2,FALSE),FALSE),0))</f>
        <v>0</v>
      </c>
      <c r="F1954" t="str">
        <f>'BASE SPLIT DEM'!F10705</f>
        <v>PassengerTransportationExternal OUTHome WorkRailTramway</v>
      </c>
    </row>
    <row r="1955" spans="1:6" x14ac:dyDescent="0.25">
      <c r="A1955" t="str">
        <f>'BASE SPLIT DEM'!A10721</f>
        <v>TO</v>
      </c>
      <c r="B1955">
        <f>'BASE SPLIT DEM'!B1955</f>
        <v>2021</v>
      </c>
      <c r="C1955" t="str">
        <f>'BASE SPLIT DEM'!C1955</f>
        <v>ADEMPASTRAEXOHOROABUS</v>
      </c>
      <c r="D1955" t="str">
        <f>'BASE SPLIT DEM'!D1955</f>
        <v>PASTRAEXOHO</v>
      </c>
      <c r="E1955" s="4">
        <f>'BASE SPLIT DEM'!E1955+IF('BASE SPLIT DEM'!E1955=0,0,_xlfn.IFNA(VLOOKUP(RIGHT(C1955,6),'Tuning parameter'!$A$3:$AC$11,HLOOKUP(B1955,'Tuning parameter'!$B$1:$AC$2,2,FALSE),FALSE),0))</f>
        <v>4.10360139485434E-2</v>
      </c>
      <c r="F1955" t="str">
        <f>'BASE SPLIT DEM'!F10721</f>
        <v>PassengerTransportationExternal OUTHome WorkRoadMotorcycles</v>
      </c>
    </row>
    <row r="1956" spans="1:6" x14ac:dyDescent="0.25">
      <c r="A1956" t="str">
        <f>'BASE SPLIT DEM'!A10722</f>
        <v>TO</v>
      </c>
      <c r="B1956">
        <f>'BASE SPLIT DEM'!B1956</f>
        <v>2021</v>
      </c>
      <c r="C1956" t="str">
        <f>'BASE SPLIT DEM'!C1956</f>
        <v>ADEMPASTRAEXOHOROACAR</v>
      </c>
      <c r="D1956" t="str">
        <f>'BASE SPLIT DEM'!D1956</f>
        <v>PASTRAEXOHO</v>
      </c>
      <c r="E1956" s="4">
        <f>'BASE SPLIT DEM'!E1956+IF('BASE SPLIT DEM'!E1956=0,0,_xlfn.IFNA(VLOOKUP(RIGHT(C1956,6),'Tuning parameter'!$A$3:$AC$11,HLOOKUP(B1956,'Tuning parameter'!$B$1:$AC$2,2,FALSE),FALSE),0))</f>
        <v>0.406256635439049</v>
      </c>
      <c r="F1956" t="str">
        <f>'BASE SPLIT DEM'!F10722</f>
        <v>PassengerTransportationExternal OUTHome WorkRoadWalk</v>
      </c>
    </row>
    <row r="1957" spans="1:6" x14ac:dyDescent="0.25">
      <c r="A1957" t="str">
        <f>'BASE SPLIT DEM'!A10723</f>
        <v>TO</v>
      </c>
      <c r="B1957">
        <f>'BASE SPLIT DEM'!B1957</f>
        <v>2021</v>
      </c>
      <c r="C1957" t="str">
        <f>'BASE SPLIT DEM'!C1957</f>
        <v>ADEMPASTRAEXOHOROATRU</v>
      </c>
      <c r="D1957" t="str">
        <f>'BASE SPLIT DEM'!D1957</f>
        <v>PASTRAEXOHO</v>
      </c>
      <c r="E1957" s="4">
        <f>'BASE SPLIT DEM'!E1957+IF('BASE SPLIT DEM'!E1957=0,0,_xlfn.IFNA(VLOOKUP(RIGHT(C1957,6),'Tuning parameter'!$A$3:$AC$11,HLOOKUP(B1957,'Tuning parameter'!$B$1:$AC$2,2,FALSE),FALSE),0))</f>
        <v>0.406256635439049</v>
      </c>
      <c r="F1957" t="str">
        <f>'BASE SPLIT DEM'!F10723</f>
        <v>PassengerTransportationExternal OUTHome WorkRoadBicycle</v>
      </c>
    </row>
    <row r="1958" spans="1:6" x14ac:dyDescent="0.25">
      <c r="A1958" t="str">
        <f>'BASE SPLIT DEM'!A10724</f>
        <v>TO</v>
      </c>
      <c r="B1958">
        <f>'BASE SPLIT DEM'!B1958</f>
        <v>2021</v>
      </c>
      <c r="C1958" t="str">
        <f>'BASE SPLIT DEM'!C1958</f>
        <v>ADEMPASTRAEXOHOROAMOR</v>
      </c>
      <c r="D1958" t="str">
        <f>'BASE SPLIT DEM'!D1958</f>
        <v>PASTRAEXOHO</v>
      </c>
      <c r="E1958" s="4">
        <f>'BASE SPLIT DEM'!E1958+IF('BASE SPLIT DEM'!E1958=0,0,_xlfn.IFNA(VLOOKUP(RIGHT(C1958,6),'Tuning parameter'!$A$3:$AC$11,HLOOKUP(B1958,'Tuning parameter'!$B$1:$AC$2,2,FALSE),FALSE),0))</f>
        <v>1.71060405137501E-3</v>
      </c>
      <c r="F1958" t="str">
        <f>'BASE SPLIT DEM'!F10724</f>
        <v>PassengerTransportationExternal OUTHome SchoolRailRegional</v>
      </c>
    </row>
    <row r="1959" spans="1:6" x14ac:dyDescent="0.25">
      <c r="A1959" t="str">
        <f>'BASE SPLIT DEM'!A10726</f>
        <v>TO</v>
      </c>
      <c r="B1959">
        <f>'BASE SPLIT DEM'!B1959</f>
        <v>2021</v>
      </c>
      <c r="C1959" t="str">
        <f>'BASE SPLIT DEM'!C1959</f>
        <v>ADEMPASTRAEXOHOROAWAL</v>
      </c>
      <c r="D1959" t="str">
        <f>'BASE SPLIT DEM'!D1959</f>
        <v>PASTRAEXOHO</v>
      </c>
      <c r="E1959" s="4">
        <f>'BASE SPLIT DEM'!E1959+IF('BASE SPLIT DEM'!E1959=0,0,_xlfn.IFNA(VLOOKUP(RIGHT(C1959,6),'Tuning parameter'!$A$3:$AC$11,HLOOKUP(B1959,'Tuning parameter'!$B$1:$AC$2,2,FALSE),FALSE),0))</f>
        <v>6.6977649982097602E-4</v>
      </c>
      <c r="F1959" t="str">
        <f>'BASE SPLIT DEM'!F10726</f>
        <v>PassengerTransportationExternal OUTHome SchoolRailSubway</v>
      </c>
    </row>
    <row r="1960" spans="1:6" x14ac:dyDescent="0.25">
      <c r="A1960" t="str">
        <f>'BASE SPLIT DEM'!A10727</f>
        <v>TO</v>
      </c>
      <c r="B1960">
        <f>'BASE SPLIT DEM'!B1960</f>
        <v>2021</v>
      </c>
      <c r="C1960" t="str">
        <f>'BASE SPLIT DEM'!C1960</f>
        <v>ADEMPASTRAEXOHOROABIK</v>
      </c>
      <c r="D1960" t="str">
        <f>'BASE SPLIT DEM'!D1960</f>
        <v>PASTRAEXOHO</v>
      </c>
      <c r="E1960" s="4">
        <f>'BASE SPLIT DEM'!E1960+IF('BASE SPLIT DEM'!E1960=0,0,_xlfn.IFNA(VLOOKUP(RIGHT(C1960,6),'Tuning parameter'!$A$3:$AC$11,HLOOKUP(B1960,'Tuning parameter'!$B$1:$AC$2,2,FALSE),FALSE),0))</f>
        <v>0</v>
      </c>
      <c r="F1960" t="str">
        <f>'BASE SPLIT DEM'!F10727</f>
        <v>PassengerTransportationExternal OUTHome SchoolRailTramway</v>
      </c>
    </row>
    <row r="1961" spans="1:6" x14ac:dyDescent="0.25">
      <c r="A1961" t="str">
        <f>'BASE SPLIT DEM'!A10743</f>
        <v>TO</v>
      </c>
      <c r="B1961">
        <f>'BASE SPLIT DEM'!B1961</f>
        <v>2021</v>
      </c>
      <c r="C1961" t="str">
        <f>'BASE SPLIT DEM'!C1961</f>
        <v>ADEMPASTRAEXONHRAIREG</v>
      </c>
      <c r="D1961" t="str">
        <f>'BASE SPLIT DEM'!D1961</f>
        <v>PASTRAEXONH</v>
      </c>
      <c r="E1961" s="4">
        <f>'BASE SPLIT DEM'!E1961+IF('BASE SPLIT DEM'!E1961=0,0,_xlfn.IFNA(VLOOKUP(RIGHT(C1961,6),'Tuning parameter'!$A$3:$AC$11,HLOOKUP(B1961,'Tuning parameter'!$B$1:$AC$2,2,FALSE),FALSE),0))</f>
        <v>0.137723218016058</v>
      </c>
      <c r="F1961" t="str">
        <f>'BASE SPLIT DEM'!F10743</f>
        <v>PassengerTransportationExternal OUTHome SchoolRoadMotorcycles</v>
      </c>
    </row>
    <row r="1962" spans="1:6" x14ac:dyDescent="0.25">
      <c r="A1962" t="str">
        <f>'BASE SPLIT DEM'!A10744</f>
        <v>TO</v>
      </c>
      <c r="B1962">
        <f>'BASE SPLIT DEM'!B1962</f>
        <v>2021</v>
      </c>
      <c r="C1962" t="str">
        <f>'BASE SPLIT DEM'!C1962</f>
        <v>ADEMPASTRAEXONHRAISUB</v>
      </c>
      <c r="D1962" t="str">
        <f>'BASE SPLIT DEM'!D1962</f>
        <v>PASTRAEXONH</v>
      </c>
      <c r="E1962" s="4">
        <f>'BASE SPLIT DEM'!E1962+IF('BASE SPLIT DEM'!E1962=0,0,_xlfn.IFNA(VLOOKUP(RIGHT(C1962,6),'Tuning parameter'!$A$3:$AC$11,HLOOKUP(B1962,'Tuning parameter'!$B$1:$AC$2,2,FALSE),FALSE),0))</f>
        <v>6.3471166061028301E-3</v>
      </c>
      <c r="F1962" t="str">
        <f>'BASE SPLIT DEM'!F10744</f>
        <v>PassengerTransportationExternal OUTHome SchoolRoadWalk</v>
      </c>
    </row>
    <row r="1963" spans="1:6" x14ac:dyDescent="0.25">
      <c r="A1963" t="str">
        <f>'BASE SPLIT DEM'!A10745</f>
        <v>TO</v>
      </c>
      <c r="B1963">
        <f>'BASE SPLIT DEM'!B1963</f>
        <v>2021</v>
      </c>
      <c r="C1963" t="str">
        <f>'BASE SPLIT DEM'!C1963</f>
        <v>ADEMPASTRAEXONHRAITRM</v>
      </c>
      <c r="D1963" t="str">
        <f>'BASE SPLIT DEM'!D1963</f>
        <v>PASTRAEXONH</v>
      </c>
      <c r="E1963" s="4">
        <f>'BASE SPLIT DEM'!E1963+IF('BASE SPLIT DEM'!E1963=0,0,_xlfn.IFNA(VLOOKUP(RIGHT(C1963,6),'Tuning parameter'!$A$3:$AC$11,HLOOKUP(B1963,'Tuning parameter'!$B$1:$AC$2,2,FALSE),FALSE),0))</f>
        <v>0</v>
      </c>
      <c r="F1963" t="str">
        <f>'BASE SPLIT DEM'!F10745</f>
        <v>PassengerTransportationExternal OUTHome SchoolRoadBicycle</v>
      </c>
    </row>
    <row r="1964" spans="1:6" x14ac:dyDescent="0.25">
      <c r="A1964" t="str">
        <f>'BASE SPLIT DEM'!A10748</f>
        <v>TO</v>
      </c>
      <c r="B1964">
        <f>'BASE SPLIT DEM'!B1964</f>
        <v>2021</v>
      </c>
      <c r="C1964" t="str">
        <f>'BASE SPLIT DEM'!C1964</f>
        <v>ADEMPASTRAEXONHROABUS</v>
      </c>
      <c r="D1964" t="str">
        <f>'BASE SPLIT DEM'!D1964</f>
        <v>PASTRAEXONH</v>
      </c>
      <c r="E1964" s="4">
        <f>'BASE SPLIT DEM'!E1964+IF('BASE SPLIT DEM'!E1964=0,0,_xlfn.IFNA(VLOOKUP(RIGHT(C1964,6),'Tuning parameter'!$A$3:$AC$11,HLOOKUP(B1964,'Tuning parameter'!$B$1:$AC$2,2,FALSE),FALSE),0))</f>
        <v>4.10360139485434E-2</v>
      </c>
      <c r="F1964" t="str">
        <f>'BASE SPLIT DEM'!F10748</f>
        <v>PassengerTransportationExternal OUTHome OtherRailSubway</v>
      </c>
    </row>
    <row r="1965" spans="1:6" x14ac:dyDescent="0.25">
      <c r="A1965" t="str">
        <f>'BASE SPLIT DEM'!A10749</f>
        <v>TO</v>
      </c>
      <c r="B1965">
        <f>'BASE SPLIT DEM'!B1965</f>
        <v>2021</v>
      </c>
      <c r="C1965" t="str">
        <f>'BASE SPLIT DEM'!C1965</f>
        <v>ADEMPASTRAEXONHROACAR</v>
      </c>
      <c r="D1965" t="str">
        <f>'BASE SPLIT DEM'!D1965</f>
        <v>PASTRAEXONH</v>
      </c>
      <c r="E1965" s="4">
        <f>'BASE SPLIT DEM'!E1965+IF('BASE SPLIT DEM'!E1965=0,0,_xlfn.IFNA(VLOOKUP(RIGHT(C1965,6),'Tuning parameter'!$A$3:$AC$11,HLOOKUP(B1965,'Tuning parameter'!$B$1:$AC$2,2,FALSE),FALSE),0))</f>
        <v>0.406256635439049</v>
      </c>
      <c r="F1965" t="str">
        <f>'BASE SPLIT DEM'!F10749</f>
        <v>PassengerTransportationExternal OUTHome OtherRailTramway</v>
      </c>
    </row>
    <row r="1966" spans="1:6" x14ac:dyDescent="0.25">
      <c r="A1966" t="str">
        <f>'BASE SPLIT DEM'!A10765</f>
        <v>TO</v>
      </c>
      <c r="B1966">
        <f>'BASE SPLIT DEM'!B1966</f>
        <v>2021</v>
      </c>
      <c r="C1966" t="str">
        <f>'BASE SPLIT DEM'!C1966</f>
        <v>ADEMPASTRAEXONHROATRU</v>
      </c>
      <c r="D1966" t="str">
        <f>'BASE SPLIT DEM'!D1966</f>
        <v>PASTRAEXONH</v>
      </c>
      <c r="E1966" s="4">
        <f>'BASE SPLIT DEM'!E1966+IF('BASE SPLIT DEM'!E1966=0,0,_xlfn.IFNA(VLOOKUP(RIGHT(C1966,6),'Tuning parameter'!$A$3:$AC$11,HLOOKUP(B1966,'Tuning parameter'!$B$1:$AC$2,2,FALSE),FALSE),0))</f>
        <v>0.406256635439049</v>
      </c>
      <c r="F1966" t="str">
        <f>'BASE SPLIT DEM'!F10765</f>
        <v>PassengerTransportationExternal OUTHome OtherRoadMotorcycles</v>
      </c>
    </row>
    <row r="1967" spans="1:6" x14ac:dyDescent="0.25">
      <c r="A1967" t="str">
        <f>'BASE SPLIT DEM'!A10766</f>
        <v>TO</v>
      </c>
      <c r="B1967">
        <f>'BASE SPLIT DEM'!B1967</f>
        <v>2021</v>
      </c>
      <c r="C1967" t="str">
        <f>'BASE SPLIT DEM'!C1967</f>
        <v>ADEMPASTRAEXONHROAMOR</v>
      </c>
      <c r="D1967" t="str">
        <f>'BASE SPLIT DEM'!D1967</f>
        <v>PASTRAEXONH</v>
      </c>
      <c r="E1967" s="4">
        <f>'BASE SPLIT DEM'!E1967+IF('BASE SPLIT DEM'!E1967=0,0,_xlfn.IFNA(VLOOKUP(RIGHT(C1967,6),'Tuning parameter'!$A$3:$AC$11,HLOOKUP(B1967,'Tuning parameter'!$B$1:$AC$2,2,FALSE),FALSE),0))</f>
        <v>1.71060405137501E-3</v>
      </c>
      <c r="F1967" t="str">
        <f>'BASE SPLIT DEM'!F10766</f>
        <v>PassengerTransportationExternal OUTHome OtherRoadWalk</v>
      </c>
    </row>
    <row r="1968" spans="1:6" x14ac:dyDescent="0.25">
      <c r="A1968" t="str">
        <f>'BASE SPLIT DEM'!A10767</f>
        <v>TO</v>
      </c>
      <c r="B1968">
        <f>'BASE SPLIT DEM'!B1968</f>
        <v>2021</v>
      </c>
      <c r="C1968" t="str">
        <f>'BASE SPLIT DEM'!C1968</f>
        <v>ADEMPASTRAEXONHROAWAL</v>
      </c>
      <c r="D1968" t="str">
        <f>'BASE SPLIT DEM'!D1968</f>
        <v>PASTRAEXONH</v>
      </c>
      <c r="E1968" s="4">
        <f>'BASE SPLIT DEM'!E1968+IF('BASE SPLIT DEM'!E1968=0,0,_xlfn.IFNA(VLOOKUP(RIGHT(C1968,6),'Tuning parameter'!$A$3:$AC$11,HLOOKUP(B1968,'Tuning parameter'!$B$1:$AC$2,2,FALSE),FALSE),0))</f>
        <v>6.6977649982097602E-4</v>
      </c>
      <c r="F1968" t="str">
        <f>'BASE SPLIT DEM'!F10767</f>
        <v>PassengerTransportationExternal OUTHome OtherRoadBicycle</v>
      </c>
    </row>
    <row r="1969" spans="1:6" x14ac:dyDescent="0.25">
      <c r="A1969" t="str">
        <f>'BASE SPLIT DEM'!A10770</f>
        <v>TO</v>
      </c>
      <c r="B1969">
        <f>'BASE SPLIT DEM'!B1969</f>
        <v>2021</v>
      </c>
      <c r="C1969" t="str">
        <f>'BASE SPLIT DEM'!C1969</f>
        <v>ADEMPASTRAEXONHROABIK</v>
      </c>
      <c r="D1969" t="str">
        <f>'BASE SPLIT DEM'!D1969</f>
        <v>PASTRAEXONH</v>
      </c>
      <c r="E1969" s="4">
        <f>'BASE SPLIT DEM'!E1969+IF('BASE SPLIT DEM'!E1969=0,0,_xlfn.IFNA(VLOOKUP(RIGHT(C1969,6),'Tuning parameter'!$A$3:$AC$11,HLOOKUP(B1969,'Tuning parameter'!$B$1:$AC$2,2,FALSE),FALSE),0))</f>
        <v>0</v>
      </c>
      <c r="F1969" t="str">
        <f>'BASE SPLIT DEM'!F10770</f>
        <v>PassengerTransportationExternal OUTNon Home basedRailSubway</v>
      </c>
    </row>
    <row r="1970" spans="1:6" x14ac:dyDescent="0.25">
      <c r="A1970" t="str">
        <f>'BASE SPLIT DEM'!A10771</f>
        <v>TO</v>
      </c>
      <c r="B1970">
        <f>'BASE SPLIT DEM'!B1970</f>
        <v>2021</v>
      </c>
      <c r="C1970" t="str">
        <f>'BASE SPLIT DEM'!C1970</f>
        <v>ADEMPASTRAINHWRAIREG___GOR</v>
      </c>
      <c r="D1970" t="str">
        <f>'BASE SPLIT DEM'!D1970</f>
        <v>PASTRAINHWRAIREG</v>
      </c>
      <c r="E1970" s="4">
        <f>'BASE SPLIT DEM'!E1970+IF('BASE SPLIT DEM'!E1970=0,0,_xlfn.IFNA(VLOOKUP(RIGHT(C1970,6),'Tuning parameter'!$A$3:$AC$11,HLOOKUP(B1970,'Tuning parameter'!$B$1:$AC$2,2,FALSE),FALSE),0))</f>
        <v>1</v>
      </c>
      <c r="F1970" t="str">
        <f>'BASE SPLIT DEM'!F10771</f>
        <v>PassengerTransportationExternal OUTNon Home basedRailTramway</v>
      </c>
    </row>
    <row r="1971" spans="1:6" x14ac:dyDescent="0.25">
      <c r="A1971" t="str">
        <f>'BASE SPLIT DEM'!A10787</f>
        <v>TO</v>
      </c>
      <c r="B1971">
        <f>'BASE SPLIT DEM'!B1971</f>
        <v>2021</v>
      </c>
      <c r="C1971" t="str">
        <f>'BASE SPLIT DEM'!C1971</f>
        <v>ADEMPASTRAINHWRAIREG___UPX</v>
      </c>
      <c r="D1971" t="str">
        <f>'BASE SPLIT DEM'!D1971</f>
        <v>PASTRAINHWRAIREG</v>
      </c>
      <c r="E1971" s="4">
        <f>'BASE SPLIT DEM'!E1971+IF('BASE SPLIT DEM'!E1971=0,0,_xlfn.IFNA(VLOOKUP(RIGHT(C1971,6),'Tuning parameter'!$A$3:$AC$11,HLOOKUP(B1971,'Tuning parameter'!$B$1:$AC$2,2,FALSE),FALSE),0))</f>
        <v>0</v>
      </c>
      <c r="F1971" t="str">
        <f>'BASE SPLIT DEM'!F10787</f>
        <v>PassengerTransportationExternal OUTNon Home basedRoadMotorcycles</v>
      </c>
    </row>
    <row r="1972" spans="1:6" x14ac:dyDescent="0.25">
      <c r="A1972" t="str">
        <f>'BASE SPLIT DEM'!A10788</f>
        <v>TO</v>
      </c>
      <c r="B1972">
        <f>'BASE SPLIT DEM'!B1972</f>
        <v>2021</v>
      </c>
      <c r="C1972" t="str">
        <f>'BASE SPLIT DEM'!C1972</f>
        <v>ADEMPASTRAINHWRAISUB___TSU</v>
      </c>
      <c r="D1972" t="str">
        <f>'BASE SPLIT DEM'!D1972</f>
        <v>PASTRAINHWRAISUB</v>
      </c>
      <c r="E1972" s="4">
        <f>'BASE SPLIT DEM'!E1972+IF('BASE SPLIT DEM'!E1972=0,0,_xlfn.IFNA(VLOOKUP(RIGHT(C1972,6),'Tuning parameter'!$A$3:$AC$11,HLOOKUP(B1972,'Tuning parameter'!$B$1:$AC$2,2,FALSE),FALSE),0))</f>
        <v>1</v>
      </c>
      <c r="F1972" t="str">
        <f>'BASE SPLIT DEM'!F10788</f>
        <v>PassengerTransportationExternal OUTNon Home basedRoadWalk</v>
      </c>
    </row>
    <row r="1973" spans="1:6" x14ac:dyDescent="0.25">
      <c r="A1973" t="str">
        <f>'BASE SPLIT DEM'!A10789</f>
        <v>TO</v>
      </c>
      <c r="B1973">
        <f>'BASE SPLIT DEM'!B1973</f>
        <v>2021</v>
      </c>
      <c r="C1973" t="str">
        <f>'BASE SPLIT DEM'!C1973</f>
        <v>ADEMPASTRAINHWRAITRM___TST</v>
      </c>
      <c r="D1973" t="str">
        <f>'BASE SPLIT DEM'!D1973</f>
        <v>PASTRAINHWRAITRM</v>
      </c>
      <c r="E1973" s="4">
        <f>'BASE SPLIT DEM'!E1973+IF('BASE SPLIT DEM'!E1973=0,0,_xlfn.IFNA(VLOOKUP(RIGHT(C1973,6),'Tuning parameter'!$A$3:$AC$11,HLOOKUP(B1973,'Tuning parameter'!$B$1:$AC$2,2,FALSE),FALSE),0))</f>
        <v>1</v>
      </c>
      <c r="F1973" t="str">
        <f>'BASE SPLIT DEM'!F10789</f>
        <v>PassengerTransportationExternal OUTNon Home basedRoadBicycle</v>
      </c>
    </row>
    <row r="1974" spans="1:6" x14ac:dyDescent="0.25">
      <c r="A1974" t="str">
        <f>'BASE SPLIT DEM'!A10898</f>
        <v>TO</v>
      </c>
      <c r="B1974">
        <f>'BASE SPLIT DEM'!B1974</f>
        <v>2021</v>
      </c>
      <c r="C1974" t="str">
        <f>'BASE SPLIT DEM'!C1974</f>
        <v>ADEMPASTRAINHWROABUSIUBGOB</v>
      </c>
      <c r="D1974" t="str">
        <f>'BASE SPLIT DEM'!D1974</f>
        <v>PASTRAINHWROABUS</v>
      </c>
      <c r="E1974" s="4">
        <f>'BASE SPLIT DEM'!E1974+IF('BASE SPLIT DEM'!E1974=0,0,_xlfn.IFNA(VLOOKUP(RIGHT(C1974,6),'Tuning parameter'!$A$3:$AC$11,HLOOKUP(B1974,'Tuning parameter'!$B$1:$AC$2,2,FALSE),FALSE),0))</f>
        <v>6.0495247543321001E-2</v>
      </c>
      <c r="F1974" t="str">
        <f>'BASE SPLIT DEM'!F10898</f>
        <v>PassengerTransportationIn BoundaryHome WorkRailRegional</v>
      </c>
    </row>
    <row r="1975" spans="1:6" x14ac:dyDescent="0.25">
      <c r="A1975" t="str">
        <f>'BASE SPLIT DEM'!A10900</f>
        <v>TO</v>
      </c>
      <c r="B1975">
        <f>'BASE SPLIT DEM'!B1975</f>
        <v>2021</v>
      </c>
      <c r="C1975" t="str">
        <f>'BASE SPLIT DEM'!C1975</f>
        <v>ADEMPASTRAINHWROABUSURBTBU</v>
      </c>
      <c r="D1975" t="str">
        <f>'BASE SPLIT DEM'!D1975</f>
        <v>PASTRAINHWROABUS</v>
      </c>
      <c r="E1975" s="4">
        <f>'BASE SPLIT DEM'!E1975+IF('BASE SPLIT DEM'!E1975=0,0,_xlfn.IFNA(VLOOKUP(RIGHT(C1975,6),'Tuning parameter'!$A$3:$AC$11,HLOOKUP(B1975,'Tuning parameter'!$B$1:$AC$2,2,FALSE),FALSE),0))</f>
        <v>0.93950475245667897</v>
      </c>
      <c r="F1975" t="str">
        <f>'BASE SPLIT DEM'!F10900</f>
        <v>PassengerTransportationIn BoundaryHome WorkRailSubway</v>
      </c>
    </row>
    <row r="1976" spans="1:6" x14ac:dyDescent="0.25">
      <c r="A1976" t="str">
        <f>'BASE SPLIT DEM'!A10901</f>
        <v>TO</v>
      </c>
      <c r="B1976">
        <f>'BASE SPLIT DEM'!B1976</f>
        <v>2021</v>
      </c>
      <c r="C1976" t="str">
        <f>'BASE SPLIT DEM'!C1976</f>
        <v>ADEMPASTRAINHWROABUSURBWTB</v>
      </c>
      <c r="D1976" t="str">
        <f>'BASE SPLIT DEM'!D1976</f>
        <v>PASTRAINHWROABUS</v>
      </c>
      <c r="E1976" s="4">
        <f>'BASE SPLIT DEM'!E1976+IF('BASE SPLIT DEM'!E1976=0,0,_xlfn.IFNA(VLOOKUP(RIGHT(C1976,6),'Tuning parameter'!$A$3:$AC$11,HLOOKUP(B1976,'Tuning parameter'!$B$1:$AC$2,2,FALSE),FALSE),0))</f>
        <v>0</v>
      </c>
      <c r="F1976" t="str">
        <f>'BASE SPLIT DEM'!F10901</f>
        <v>PassengerTransportationIn BoundaryHome WorkRailTramway</v>
      </c>
    </row>
    <row r="1977" spans="1:6" x14ac:dyDescent="0.25">
      <c r="A1977" t="str">
        <f>'BASE SPLIT DEM'!A10917</f>
        <v>TO</v>
      </c>
      <c r="B1977">
        <f>'BASE SPLIT DEM'!B1977</f>
        <v>2021</v>
      </c>
      <c r="C1977" t="str">
        <f>'BASE SPLIT DEM'!C1977</f>
        <v>ADEMPASTRAINHWROABUSIUBMWAY</v>
      </c>
      <c r="D1977" t="str">
        <f>'BASE SPLIT DEM'!D1977</f>
        <v>PASTRAINHWROABUS</v>
      </c>
      <c r="E1977" s="4">
        <f>'BASE SPLIT DEM'!E1977+IF('BASE SPLIT DEM'!E1977=0,0,_xlfn.IFNA(VLOOKUP(RIGHT(C1977,6),'Tuning parameter'!$A$3:$AC$11,HLOOKUP(B1977,'Tuning parameter'!$B$1:$AC$2,2,FALSE),FALSE),0))</f>
        <v>0</v>
      </c>
      <c r="F1977" t="str">
        <f>'BASE SPLIT DEM'!F10917</f>
        <v>PassengerTransportationIn BoundaryHome WorkRoadMotorcycles</v>
      </c>
    </row>
    <row r="1978" spans="1:6" x14ac:dyDescent="0.25">
      <c r="A1978" t="str">
        <f>'BASE SPLIT DEM'!A10918</f>
        <v>TO</v>
      </c>
      <c r="B1978">
        <f>'BASE SPLIT DEM'!B1978</f>
        <v>2021</v>
      </c>
      <c r="C1978" t="str">
        <f>'BASE SPLIT DEM'!C1978</f>
        <v>ADEMPASTRAINHWROABUSIUBVIVA</v>
      </c>
      <c r="D1978" t="str">
        <f>'BASE SPLIT DEM'!D1978</f>
        <v>PASTRAINHWROABUS</v>
      </c>
      <c r="E1978" s="4">
        <f>'BASE SPLIT DEM'!E1978+IF('BASE SPLIT DEM'!E1978=0,0,_xlfn.IFNA(VLOOKUP(RIGHT(C1978,6),'Tuning parameter'!$A$3:$AC$11,HLOOKUP(B1978,'Tuning parameter'!$B$1:$AC$2,2,FALSE),FALSE),0))</f>
        <v>0</v>
      </c>
      <c r="F1978" t="str">
        <f>'BASE SPLIT DEM'!F10918</f>
        <v>PassengerTransportationIn BoundaryHome WorkRoadWalk</v>
      </c>
    </row>
    <row r="1979" spans="1:6" x14ac:dyDescent="0.25">
      <c r="A1979" t="str">
        <f>'BASE SPLIT DEM'!A10919</f>
        <v>TO</v>
      </c>
      <c r="B1979">
        <f>'BASE SPLIT DEM'!B1979</f>
        <v>2021</v>
      </c>
      <c r="C1979" t="str">
        <f>'BASE SPLIT DEM'!C1979</f>
        <v>ADEMPASTRAINHWROABUSIUBDURT</v>
      </c>
      <c r="D1979" t="str">
        <f>'BASE SPLIT DEM'!D1979</f>
        <v>PASTRAINHWROABUS</v>
      </c>
      <c r="E1979" s="4">
        <f>'BASE SPLIT DEM'!E1979+IF('BASE SPLIT DEM'!E1979=0,0,_xlfn.IFNA(VLOOKUP(RIGHT(C1979,6),'Tuning parameter'!$A$3:$AC$11,HLOOKUP(B1979,'Tuning parameter'!$B$1:$AC$2,2,FALSE),FALSE),0))</f>
        <v>0</v>
      </c>
      <c r="F1979" t="str">
        <f>'BASE SPLIT DEM'!F10919</f>
        <v>PassengerTransportationIn BoundaryHome WorkRoadBicycle</v>
      </c>
    </row>
    <row r="1980" spans="1:6" x14ac:dyDescent="0.25">
      <c r="A1980" t="str">
        <f>'BASE SPLIT DEM'!A10920</f>
        <v>TO</v>
      </c>
      <c r="B1980">
        <f>'BASE SPLIT DEM'!B1980</f>
        <v>2021</v>
      </c>
      <c r="C1980" t="str">
        <f>'BASE SPLIT DEM'!C1980</f>
        <v>ADEMPASTRAINHWROABUSSCB___</v>
      </c>
      <c r="D1980" t="str">
        <f>'BASE SPLIT DEM'!D1980</f>
        <v>PASTRAINHWROABUS</v>
      </c>
      <c r="E1980" s="4">
        <f>'BASE SPLIT DEM'!E1980+IF('BASE SPLIT DEM'!E1980=0,0,_xlfn.IFNA(VLOOKUP(RIGHT(C1980,6),'Tuning parameter'!$A$3:$AC$11,HLOOKUP(B1980,'Tuning parameter'!$B$1:$AC$2,2,FALSE),FALSE),0))</f>
        <v>0</v>
      </c>
      <c r="F1980" t="str">
        <f>'BASE SPLIT DEM'!F10920</f>
        <v>PassengerTransportationIn BoundaryHome SchoolRailRegional</v>
      </c>
    </row>
    <row r="1981" spans="1:6" x14ac:dyDescent="0.25">
      <c r="A1981" t="str">
        <f>'BASE SPLIT DEM'!A10922</f>
        <v>TO</v>
      </c>
      <c r="B1981">
        <f>'BASE SPLIT DEM'!B1981</f>
        <v>2021</v>
      </c>
      <c r="C1981" t="str">
        <f>'BASE SPLIT DEM'!C1981</f>
        <v>ADEMPASTRAINHWROACAR___RSH</v>
      </c>
      <c r="D1981" t="str">
        <f>'BASE SPLIT DEM'!D1981</f>
        <v>PASTRAINHWROACAR</v>
      </c>
      <c r="E1981" s="4">
        <f>'BASE SPLIT DEM'!E1981+IF('BASE SPLIT DEM'!E1981=0,0,_xlfn.IFNA(VLOOKUP(RIGHT(C1981,6),'Tuning parameter'!$A$3:$AC$11,HLOOKUP(B1981,'Tuning parameter'!$B$1:$AC$2,2,FALSE),FALSE),0))</f>
        <v>1.3511232481335201E-2</v>
      </c>
      <c r="F1981" t="str">
        <f>'BASE SPLIT DEM'!F10922</f>
        <v>PassengerTransportationIn BoundaryHome SchoolRailSubway</v>
      </c>
    </row>
    <row r="1982" spans="1:6" x14ac:dyDescent="0.25">
      <c r="A1982" t="str">
        <f>'BASE SPLIT DEM'!A10923</f>
        <v>TO</v>
      </c>
      <c r="B1982">
        <f>'BASE SPLIT DEM'!B1982</f>
        <v>2021</v>
      </c>
      <c r="C1982" t="str">
        <f>'BASE SPLIT DEM'!C1982</f>
        <v>ADEMPASTRAINHWROACAR___TAX</v>
      </c>
      <c r="D1982" t="str">
        <f>'BASE SPLIT DEM'!D1982</f>
        <v>PASTRAINHWROACAR</v>
      </c>
      <c r="E1982" s="4">
        <f>'BASE SPLIT DEM'!E1982+IF('BASE SPLIT DEM'!E1982=0,0,_xlfn.IFNA(VLOOKUP(RIGHT(C1982,6),'Tuning parameter'!$A$3:$AC$11,HLOOKUP(B1982,'Tuning parameter'!$B$1:$AC$2,2,FALSE),FALSE),0))</f>
        <v>1.08157195638427E-2</v>
      </c>
      <c r="F1982" t="str">
        <f>'BASE SPLIT DEM'!F10923</f>
        <v>PassengerTransportationIn BoundaryHome SchoolRailTramway</v>
      </c>
    </row>
    <row r="1983" spans="1:6" x14ac:dyDescent="0.25">
      <c r="A1983" t="str">
        <f>'BASE SPLIT DEM'!A10939</f>
        <v>TO</v>
      </c>
      <c r="B1983">
        <f>'BASE SPLIT DEM'!B1983</f>
        <v>2021</v>
      </c>
      <c r="C1983" t="str">
        <f>'BASE SPLIT DEM'!C1983</f>
        <v>ADEMPASTRAINHWROACAR___ADR</v>
      </c>
      <c r="D1983" t="str">
        <f>'BASE SPLIT DEM'!D1983</f>
        <v>PASTRAINHWROACAR</v>
      </c>
      <c r="E1983" s="4">
        <f>'BASE SPLIT DEM'!E1983+IF('BASE SPLIT DEM'!E1983=0,0,_xlfn.IFNA(VLOOKUP(RIGHT(C1983,6),'Tuning parameter'!$A$3:$AC$11,HLOOKUP(B1983,'Tuning parameter'!$B$1:$AC$2,2,FALSE),FALSE),0))</f>
        <v>0.86770200888905602</v>
      </c>
      <c r="F1983" t="str">
        <f>'BASE SPLIT DEM'!F10939</f>
        <v>PassengerTransportationIn BoundaryHome SchoolRoadMotorcycles</v>
      </c>
    </row>
    <row r="1984" spans="1:6" x14ac:dyDescent="0.25">
      <c r="A1984" t="str">
        <f>'BASE SPLIT DEM'!A10940</f>
        <v>TO</v>
      </c>
      <c r="B1984">
        <f>'BASE SPLIT DEM'!B1984</f>
        <v>2021</v>
      </c>
      <c r="C1984" t="str">
        <f>'BASE SPLIT DEM'!C1984</f>
        <v>ADEMPASTRAINHWROACAR___APG</v>
      </c>
      <c r="D1984" t="str">
        <f>'BASE SPLIT DEM'!D1984</f>
        <v>PASTRAINHWROACAR</v>
      </c>
      <c r="E1984" s="4">
        <f>'BASE SPLIT DEM'!E1984+IF('BASE SPLIT DEM'!E1984=0,0,_xlfn.IFNA(VLOOKUP(RIGHT(C1984,6),'Tuning parameter'!$A$3:$AC$11,HLOOKUP(B1984,'Tuning parameter'!$B$1:$AC$2,2,FALSE),FALSE),0))</f>
        <v>0.107971039065765</v>
      </c>
      <c r="F1984" t="str">
        <f>'BASE SPLIT DEM'!F10940</f>
        <v>PassengerTransportationIn BoundaryHome SchoolRoadWalk</v>
      </c>
    </row>
    <row r="1985" spans="1:6" x14ac:dyDescent="0.25">
      <c r="A1985" t="str">
        <f>'BASE SPLIT DEM'!A10941</f>
        <v>TO</v>
      </c>
      <c r="B1985">
        <f>'BASE SPLIT DEM'!B1985</f>
        <v>2021</v>
      </c>
      <c r="C1985" t="str">
        <f>'BASE SPLIT DEM'!C1985</f>
        <v>ADEMPASTRAINHWROATRULGTRSH</v>
      </c>
      <c r="D1985" t="str">
        <f>'BASE SPLIT DEM'!D1985</f>
        <v>PASTRAINHWROATRU</v>
      </c>
      <c r="E1985" s="4">
        <f>'BASE SPLIT DEM'!E1985+IF('BASE SPLIT DEM'!E1985=0,0,_xlfn.IFNA(VLOOKUP(RIGHT(C1985,6),'Tuning parameter'!$A$3:$AC$11,HLOOKUP(B1985,'Tuning parameter'!$B$1:$AC$2,2,FALSE),FALSE),0))</f>
        <v>1.3516939479092299E-2</v>
      </c>
      <c r="F1985" t="str">
        <f>'BASE SPLIT DEM'!F10941</f>
        <v>PassengerTransportationIn BoundaryHome SchoolRoadBicycle</v>
      </c>
    </row>
    <row r="1986" spans="1:6" x14ac:dyDescent="0.25">
      <c r="A1986" t="str">
        <f>'BASE SPLIT DEM'!A10942</f>
        <v>TO</v>
      </c>
      <c r="B1986">
        <f>'BASE SPLIT DEM'!B1986</f>
        <v>2021</v>
      </c>
      <c r="C1986" t="str">
        <f>'BASE SPLIT DEM'!C1986</f>
        <v>ADEMPASTRAINHWROATRULGTTAX</v>
      </c>
      <c r="D1986" t="str">
        <f>'BASE SPLIT DEM'!D1986</f>
        <v>PASTRAINHWROATRU</v>
      </c>
      <c r="E1986" s="4">
        <f>'BASE SPLIT DEM'!E1986+IF('BASE SPLIT DEM'!E1986=0,0,_xlfn.IFNA(VLOOKUP(RIGHT(C1986,6),'Tuning parameter'!$A$3:$AC$11,HLOOKUP(B1986,'Tuning parameter'!$B$1:$AC$2,2,FALSE),FALSE),0))</f>
        <v>3.4924222617454702E-3</v>
      </c>
      <c r="F1986" t="str">
        <f>'BASE SPLIT DEM'!F10942</f>
        <v>PassengerTransportationIn BoundaryHome OtherRailRegional</v>
      </c>
    </row>
    <row r="1987" spans="1:6" x14ac:dyDescent="0.25">
      <c r="A1987" t="str">
        <f>'BASE SPLIT DEM'!A10944</f>
        <v>TO</v>
      </c>
      <c r="B1987">
        <f>'BASE SPLIT DEM'!B1987</f>
        <v>2021</v>
      </c>
      <c r="C1987" t="str">
        <f>'BASE SPLIT DEM'!C1987</f>
        <v>ADEMPASTRAINHWROATRULGTADR</v>
      </c>
      <c r="D1987" t="str">
        <f>'BASE SPLIT DEM'!D1987</f>
        <v>PASTRAINHWROATRU</v>
      </c>
      <c r="E1987" s="4">
        <f>'BASE SPLIT DEM'!E1987+IF('BASE SPLIT DEM'!E1987=0,0,_xlfn.IFNA(VLOOKUP(RIGHT(C1987,6),'Tuning parameter'!$A$3:$AC$11,HLOOKUP(B1987,'Tuning parameter'!$B$1:$AC$2,2,FALSE),FALSE),0))</f>
        <v>0.87412592797713495</v>
      </c>
      <c r="F1987" t="str">
        <f>'BASE SPLIT DEM'!F10944</f>
        <v>PassengerTransportationIn BoundaryHome OtherRailSubway</v>
      </c>
    </row>
    <row r="1988" spans="1:6" x14ac:dyDescent="0.25">
      <c r="A1988" t="str">
        <f>'BASE SPLIT DEM'!A10945</f>
        <v>TO</v>
      </c>
      <c r="B1988">
        <f>'BASE SPLIT DEM'!B1988</f>
        <v>2021</v>
      </c>
      <c r="C1988" t="str">
        <f>'BASE SPLIT DEM'!C1988</f>
        <v>ADEMPASTRAINHWROATRULGTAPG</v>
      </c>
      <c r="D1988" t="str">
        <f>'BASE SPLIT DEM'!D1988</f>
        <v>PASTRAINHWROATRU</v>
      </c>
      <c r="E1988" s="4">
        <f>'BASE SPLIT DEM'!E1988+IF('BASE SPLIT DEM'!E1988=0,0,_xlfn.IFNA(VLOOKUP(RIGHT(C1988,6),'Tuning parameter'!$A$3:$AC$11,HLOOKUP(B1988,'Tuning parameter'!$B$1:$AC$2,2,FALSE),FALSE),0))</f>
        <v>0.108864710282026</v>
      </c>
      <c r="F1988" t="str">
        <f>'BASE SPLIT DEM'!F10945</f>
        <v>PassengerTransportationIn BoundaryHome OtherRailTramway</v>
      </c>
    </row>
    <row r="1989" spans="1:6" x14ac:dyDescent="0.25">
      <c r="A1989" t="str">
        <f>'BASE SPLIT DEM'!A10961</f>
        <v>TO</v>
      </c>
      <c r="B1989">
        <f>'BASE SPLIT DEM'!B1989</f>
        <v>2021</v>
      </c>
      <c r="C1989" t="str">
        <f>'BASE SPLIT DEM'!C1989</f>
        <v>ADEMPASTRAINHWROAMOR______</v>
      </c>
      <c r="D1989" t="str">
        <f>'BASE SPLIT DEM'!D1989</f>
        <v>PASTRAINHWROAMOR</v>
      </c>
      <c r="E1989" s="4">
        <f>'BASE SPLIT DEM'!E1989+IF('BASE SPLIT DEM'!E1989=0,0,_xlfn.IFNA(VLOOKUP(RIGHT(C1989,6),'Tuning parameter'!$A$3:$AC$11,HLOOKUP(B1989,'Tuning parameter'!$B$1:$AC$2,2,FALSE),FALSE),0))</f>
        <v>1</v>
      </c>
      <c r="F1989" t="str">
        <f>'BASE SPLIT DEM'!F10961</f>
        <v>PassengerTransportationIn BoundaryHome OtherRoadMotorcycles</v>
      </c>
    </row>
    <row r="1990" spans="1:6" x14ac:dyDescent="0.25">
      <c r="A1990" t="str">
        <f>'BASE SPLIT DEM'!A10962</f>
        <v>TO</v>
      </c>
      <c r="B1990">
        <f>'BASE SPLIT DEM'!B1990</f>
        <v>2021</v>
      </c>
      <c r="C1990" t="str">
        <f>'BASE SPLIT DEM'!C1990</f>
        <v>ADEMPASTRAINHWROAWAL______</v>
      </c>
      <c r="D1990" t="str">
        <f>'BASE SPLIT DEM'!D1990</f>
        <v>PASTRAINHWROAWAL</v>
      </c>
      <c r="E1990" s="4">
        <f>'BASE SPLIT DEM'!E1990+IF('BASE SPLIT DEM'!E1990=0,0,_xlfn.IFNA(VLOOKUP(RIGHT(C1990,6),'Tuning parameter'!$A$3:$AC$11,HLOOKUP(B1990,'Tuning parameter'!$B$1:$AC$2,2,FALSE),FALSE),0))</f>
        <v>1</v>
      </c>
      <c r="F1990" t="str">
        <f>'BASE SPLIT DEM'!F10962</f>
        <v>PassengerTransportationIn BoundaryHome OtherRoadWalk</v>
      </c>
    </row>
    <row r="1991" spans="1:6" x14ac:dyDescent="0.25">
      <c r="A1991" t="str">
        <f>'BASE SPLIT DEM'!A10963</f>
        <v>TO</v>
      </c>
      <c r="B1991">
        <f>'BASE SPLIT DEM'!B1991</f>
        <v>2021</v>
      </c>
      <c r="C1991" t="str">
        <f>'BASE SPLIT DEM'!C1991</f>
        <v>ADEMPASTRAINHWROABIK______</v>
      </c>
      <c r="D1991" t="str">
        <f>'BASE SPLIT DEM'!D1991</f>
        <v>PASTRAINHWROABIK</v>
      </c>
      <c r="E1991" s="4">
        <f>'BASE SPLIT DEM'!E1991+IF('BASE SPLIT DEM'!E1991=0,0,_xlfn.IFNA(VLOOKUP(RIGHT(C1991,6),'Tuning parameter'!$A$3:$AC$11,HLOOKUP(B1991,'Tuning parameter'!$B$1:$AC$2,2,FALSE),FALSE),0))</f>
        <v>1</v>
      </c>
      <c r="F1991" t="str">
        <f>'BASE SPLIT DEM'!F10963</f>
        <v>PassengerTransportationIn BoundaryHome OtherRoadBicycle</v>
      </c>
    </row>
    <row r="1992" spans="1:6" x14ac:dyDescent="0.25">
      <c r="A1992" t="str">
        <f>'BASE SPLIT DEM'!A10964</f>
        <v>TO</v>
      </c>
      <c r="B1992">
        <f>'BASE SPLIT DEM'!B1992</f>
        <v>2021</v>
      </c>
      <c r="C1992" t="str">
        <f>'BASE SPLIT DEM'!C1992</f>
        <v>ADEMPASTRAINHSRAIREG___GOR</v>
      </c>
      <c r="D1992" t="str">
        <f>'BASE SPLIT DEM'!D1992</f>
        <v>PASTRAINHSRAIREG</v>
      </c>
      <c r="E1992" s="4">
        <f>'BASE SPLIT DEM'!E1992+IF('BASE SPLIT DEM'!E1992=0,0,_xlfn.IFNA(VLOOKUP(RIGHT(C1992,6),'Tuning parameter'!$A$3:$AC$11,HLOOKUP(B1992,'Tuning parameter'!$B$1:$AC$2,2,FALSE),FALSE),0))</f>
        <v>1</v>
      </c>
      <c r="F1992" t="str">
        <f>'BASE SPLIT DEM'!F10964</f>
        <v>PassengerTransportationIn BoundaryNon Home basedRailRegional</v>
      </c>
    </row>
    <row r="1993" spans="1:6" x14ac:dyDescent="0.25">
      <c r="A1993" t="str">
        <f>'BASE SPLIT DEM'!A10966</f>
        <v>TO</v>
      </c>
      <c r="B1993">
        <f>'BASE SPLIT DEM'!B1993</f>
        <v>2021</v>
      </c>
      <c r="C1993" t="str">
        <f>'BASE SPLIT DEM'!C1993</f>
        <v>ADEMPASTRAINHSRAIREG___UPX</v>
      </c>
      <c r="D1993" t="str">
        <f>'BASE SPLIT DEM'!D1993</f>
        <v>PASTRAINHSRAIREG</v>
      </c>
      <c r="E1993" s="4">
        <f>'BASE SPLIT DEM'!E1993+IF('BASE SPLIT DEM'!E1993=0,0,_xlfn.IFNA(VLOOKUP(RIGHT(C1993,6),'Tuning parameter'!$A$3:$AC$11,HLOOKUP(B1993,'Tuning parameter'!$B$1:$AC$2,2,FALSE),FALSE),0))</f>
        <v>0</v>
      </c>
      <c r="F1993" t="str">
        <f>'BASE SPLIT DEM'!F10966</f>
        <v>PassengerTransportationIn BoundaryNon Home basedRailSubway</v>
      </c>
    </row>
    <row r="1994" spans="1:6" x14ac:dyDescent="0.25">
      <c r="A1994" t="str">
        <f>'BASE SPLIT DEM'!A10967</f>
        <v>TO</v>
      </c>
      <c r="B1994">
        <f>'BASE SPLIT DEM'!B1994</f>
        <v>2021</v>
      </c>
      <c r="C1994" t="str">
        <f>'BASE SPLIT DEM'!C1994</f>
        <v>ADEMPASTRAINHSRAISUB___TSU</v>
      </c>
      <c r="D1994" t="str">
        <f>'BASE SPLIT DEM'!D1994</f>
        <v>PASTRAINHSRAISUB</v>
      </c>
      <c r="E1994" s="4">
        <f>'BASE SPLIT DEM'!E1994+IF('BASE SPLIT DEM'!E1994=0,0,_xlfn.IFNA(VLOOKUP(RIGHT(C1994,6),'Tuning parameter'!$A$3:$AC$11,HLOOKUP(B1994,'Tuning parameter'!$B$1:$AC$2,2,FALSE),FALSE),0))</f>
        <v>1</v>
      </c>
      <c r="F1994" t="str">
        <f>'BASE SPLIT DEM'!F10967</f>
        <v>PassengerTransportationIn BoundaryNon Home basedRailTramway</v>
      </c>
    </row>
    <row r="1995" spans="1:6" x14ac:dyDescent="0.25">
      <c r="A1995" t="str">
        <f>'BASE SPLIT DEM'!A10983</f>
        <v>TO</v>
      </c>
      <c r="B1995">
        <f>'BASE SPLIT DEM'!B1995</f>
        <v>2021</v>
      </c>
      <c r="C1995" t="str">
        <f>'BASE SPLIT DEM'!C1995</f>
        <v>ADEMPASTRAINHSRAITRM___TST</v>
      </c>
      <c r="D1995" t="str">
        <f>'BASE SPLIT DEM'!D1995</f>
        <v>PASTRAINHSRAITRM</v>
      </c>
      <c r="E1995" s="4">
        <f>'BASE SPLIT DEM'!E1995+IF('BASE SPLIT DEM'!E1995=0,0,_xlfn.IFNA(VLOOKUP(RIGHT(C1995,6),'Tuning parameter'!$A$3:$AC$11,HLOOKUP(B1995,'Tuning parameter'!$B$1:$AC$2,2,FALSE),FALSE),0))</f>
        <v>1</v>
      </c>
      <c r="F1995" t="str">
        <f>'BASE SPLIT DEM'!F10983</f>
        <v>PassengerTransportationIn BoundaryNon Home basedRoadMotorcycles</v>
      </c>
    </row>
    <row r="1996" spans="1:6" x14ac:dyDescent="0.25">
      <c r="A1996" t="str">
        <f>'BASE SPLIT DEM'!A10984</f>
        <v>TO</v>
      </c>
      <c r="B1996">
        <f>'BASE SPLIT DEM'!B1996</f>
        <v>2021</v>
      </c>
      <c r="C1996" t="str">
        <f>'BASE SPLIT DEM'!C1996</f>
        <v>ADEMPASTRAINHSROABUSIUBGOB</v>
      </c>
      <c r="D1996" t="str">
        <f>'BASE SPLIT DEM'!D1996</f>
        <v>PASTRAINHSROABUS</v>
      </c>
      <c r="E1996" s="4">
        <f>'BASE SPLIT DEM'!E1996+IF('BASE SPLIT DEM'!E1996=0,0,_xlfn.IFNA(VLOOKUP(RIGHT(C1996,6),'Tuning parameter'!$A$3:$AC$11,HLOOKUP(B1996,'Tuning parameter'!$B$1:$AC$2,2,FALSE),FALSE),0))</f>
        <v>6.0495247543321001E-2</v>
      </c>
      <c r="F1996" t="str">
        <f>'BASE SPLIT DEM'!F10984</f>
        <v>PassengerTransportationIn BoundaryNon Home basedRoadWalk</v>
      </c>
    </row>
    <row r="1997" spans="1:6" x14ac:dyDescent="0.25">
      <c r="A1997" t="str">
        <f>'BASE SPLIT DEM'!A10985</f>
        <v>TO</v>
      </c>
      <c r="B1997">
        <f>'BASE SPLIT DEM'!B1997</f>
        <v>2021</v>
      </c>
      <c r="C1997" t="str">
        <f>'BASE SPLIT DEM'!C1997</f>
        <v>ADEMPASTRAINHSROABUSURBTBU</v>
      </c>
      <c r="D1997" t="str">
        <f>'BASE SPLIT DEM'!D1997</f>
        <v>PASTRAINHSROABUS</v>
      </c>
      <c r="E1997" s="4">
        <f>'BASE SPLIT DEM'!E1997+IF('BASE SPLIT DEM'!E1997=0,0,_xlfn.IFNA(VLOOKUP(RIGHT(C1997,6),'Tuning parameter'!$A$3:$AC$11,HLOOKUP(B1997,'Tuning parameter'!$B$1:$AC$2,2,FALSE),FALSE),0))</f>
        <v>0.41098945353878302</v>
      </c>
      <c r="F1997" t="str">
        <f>'BASE SPLIT DEM'!F10985</f>
        <v>PassengerTransportationIn BoundaryNon Home basedRoadBicycle</v>
      </c>
    </row>
    <row r="1998" spans="1:6" x14ac:dyDescent="0.25">
      <c r="A1998" t="str">
        <f>'BASE SPLIT DEM'!A10986</f>
        <v>TO</v>
      </c>
      <c r="B1998">
        <f>'BASE SPLIT DEM'!B1998</f>
        <v>2021</v>
      </c>
      <c r="C1998" t="str">
        <f>'BASE SPLIT DEM'!C1998</f>
        <v>ADEMPASTRAINHSROABUSURBWTB</v>
      </c>
      <c r="D1998" t="str">
        <f>'BASE SPLIT DEM'!D1998</f>
        <v>PASTRAINHSROABUS</v>
      </c>
      <c r="E1998" s="4">
        <f>'BASE SPLIT DEM'!E1998+IF('BASE SPLIT DEM'!E1998=0,0,_xlfn.IFNA(VLOOKUP(RIGHT(C1998,6),'Tuning parameter'!$A$3:$AC$11,HLOOKUP(B1998,'Tuning parameter'!$B$1:$AC$2,2,FALSE),FALSE),0))</f>
        <v>0</v>
      </c>
      <c r="F1998" t="str">
        <f>'BASE SPLIT DEM'!F10986</f>
        <v>PassengerTransportationExternal INHome WorkRailRegional</v>
      </c>
    </row>
    <row r="1999" spans="1:6" x14ac:dyDescent="0.25">
      <c r="A1999" t="str">
        <f>'BASE SPLIT DEM'!A10988</f>
        <v>TO</v>
      </c>
      <c r="B1999">
        <f>'BASE SPLIT DEM'!B1999</f>
        <v>2021</v>
      </c>
      <c r="C1999" t="str">
        <f>'BASE SPLIT DEM'!C1999</f>
        <v>ADEMPASTRAINHSROABUSIUBMWAY</v>
      </c>
      <c r="D1999" t="str">
        <f>'BASE SPLIT DEM'!D1999</f>
        <v>PASTRAINHSROABUS</v>
      </c>
      <c r="E1999" s="4">
        <f>'BASE SPLIT DEM'!E1999+IF('BASE SPLIT DEM'!E1999=0,0,_xlfn.IFNA(VLOOKUP(RIGHT(C1999,6),'Tuning parameter'!$A$3:$AC$11,HLOOKUP(B1999,'Tuning parameter'!$B$1:$AC$2,2,FALSE),FALSE),0))</f>
        <v>0</v>
      </c>
      <c r="F1999" t="str">
        <f>'BASE SPLIT DEM'!F10988</f>
        <v>PassengerTransportationExternal INHome WorkRailSubway</v>
      </c>
    </row>
    <row r="2000" spans="1:6" x14ac:dyDescent="0.25">
      <c r="A2000" t="str">
        <f>'BASE SPLIT DEM'!A10989</f>
        <v>TO</v>
      </c>
      <c r="B2000">
        <f>'BASE SPLIT DEM'!B2000</f>
        <v>2021</v>
      </c>
      <c r="C2000" t="str">
        <f>'BASE SPLIT DEM'!C2000</f>
        <v>ADEMPASTRAINHSROABUSIUBVIVA</v>
      </c>
      <c r="D2000" t="str">
        <f>'BASE SPLIT DEM'!D2000</f>
        <v>PASTRAINHSROABUS</v>
      </c>
      <c r="E2000" s="4">
        <f>'BASE SPLIT DEM'!E2000+IF('BASE SPLIT DEM'!E2000=0,0,_xlfn.IFNA(VLOOKUP(RIGHT(C2000,6),'Tuning parameter'!$A$3:$AC$11,HLOOKUP(B2000,'Tuning parameter'!$B$1:$AC$2,2,FALSE),FALSE),0))</f>
        <v>0</v>
      </c>
      <c r="F2000" t="str">
        <f>'BASE SPLIT DEM'!F10989</f>
        <v>PassengerTransportationExternal INHome WorkRailTramway</v>
      </c>
    </row>
    <row r="2001" spans="1:6" x14ac:dyDescent="0.25">
      <c r="A2001" t="str">
        <f>'BASE SPLIT DEM'!A11005</f>
        <v>TO</v>
      </c>
      <c r="B2001">
        <f>'BASE SPLIT DEM'!B2001</f>
        <v>2021</v>
      </c>
      <c r="C2001" t="str">
        <f>'BASE SPLIT DEM'!C2001</f>
        <v>ADEMPASTRAINHSROABUSIUBDURT</v>
      </c>
      <c r="D2001" t="str">
        <f>'BASE SPLIT DEM'!D2001</f>
        <v>PASTRAINHSROABUS</v>
      </c>
      <c r="E2001" s="4">
        <f>'BASE SPLIT DEM'!E2001+IF('BASE SPLIT DEM'!E2001=0,0,_xlfn.IFNA(VLOOKUP(RIGHT(C2001,6),'Tuning parameter'!$A$3:$AC$11,HLOOKUP(B2001,'Tuning parameter'!$B$1:$AC$2,2,FALSE),FALSE),0))</f>
        <v>0</v>
      </c>
      <c r="F2001" t="str">
        <f>'BASE SPLIT DEM'!F11005</f>
        <v>PassengerTransportationExternal INHome WorkRoadMotorcycles</v>
      </c>
    </row>
    <row r="2002" spans="1:6" x14ac:dyDescent="0.25">
      <c r="A2002" t="str">
        <f>'BASE SPLIT DEM'!A11006</f>
        <v>TO</v>
      </c>
      <c r="B2002">
        <f>'BASE SPLIT DEM'!B2002</f>
        <v>2021</v>
      </c>
      <c r="C2002" t="str">
        <f>'BASE SPLIT DEM'!C2002</f>
        <v>ADEMPASTRAINHSROABUSSCB___</v>
      </c>
      <c r="D2002" t="str">
        <f>'BASE SPLIT DEM'!D2002</f>
        <v>PASTRAINHSROABUS</v>
      </c>
      <c r="E2002" s="4">
        <f>'BASE SPLIT DEM'!E2002+IF('BASE SPLIT DEM'!E2002=0,0,_xlfn.IFNA(VLOOKUP(RIGHT(C2002,6),'Tuning parameter'!$A$3:$AC$11,HLOOKUP(B2002,'Tuning parameter'!$B$1:$AC$2,2,FALSE),FALSE),0))</f>
        <v>0.52851529891789495</v>
      </c>
      <c r="F2002" t="str">
        <f>'BASE SPLIT DEM'!F11006</f>
        <v>PassengerTransportationExternal INHome WorkRoadWalk</v>
      </c>
    </row>
    <row r="2003" spans="1:6" x14ac:dyDescent="0.25">
      <c r="A2003" t="str">
        <f>'BASE SPLIT DEM'!A11007</f>
        <v>TO</v>
      </c>
      <c r="B2003">
        <f>'BASE SPLIT DEM'!B2003</f>
        <v>2021</v>
      </c>
      <c r="C2003" t="str">
        <f>'BASE SPLIT DEM'!C2003</f>
        <v>ADEMPASTRAINHSROACAR___RSH</v>
      </c>
      <c r="D2003" t="str">
        <f>'BASE SPLIT DEM'!D2003</f>
        <v>PASTRAINHSROACAR</v>
      </c>
      <c r="E2003" s="4">
        <f>'BASE SPLIT DEM'!E2003+IF('BASE SPLIT DEM'!E2003=0,0,_xlfn.IFNA(VLOOKUP(RIGHT(C2003,6),'Tuning parameter'!$A$3:$AC$11,HLOOKUP(B2003,'Tuning parameter'!$B$1:$AC$2,2,FALSE),FALSE),0))</f>
        <v>0</v>
      </c>
      <c r="F2003" t="str">
        <f>'BASE SPLIT DEM'!F11007</f>
        <v>PassengerTransportationExternal INHome WorkRoadBicycle</v>
      </c>
    </row>
    <row r="2004" spans="1:6" x14ac:dyDescent="0.25">
      <c r="A2004" t="str">
        <f>'BASE SPLIT DEM'!A11008</f>
        <v>TO</v>
      </c>
      <c r="B2004">
        <f>'BASE SPLIT DEM'!B2004</f>
        <v>2021</v>
      </c>
      <c r="C2004" t="str">
        <f>'BASE SPLIT DEM'!C2004</f>
        <v>ADEMPASTRAINHSROACAR___TAX</v>
      </c>
      <c r="D2004" t="str">
        <f>'BASE SPLIT DEM'!D2004</f>
        <v>PASTRAINHSROACAR</v>
      </c>
      <c r="E2004" s="4">
        <f>'BASE SPLIT DEM'!E2004+IF('BASE SPLIT DEM'!E2004=0,0,_xlfn.IFNA(VLOOKUP(RIGHT(C2004,6),'Tuning parameter'!$A$3:$AC$11,HLOOKUP(B2004,'Tuning parameter'!$B$1:$AC$2,2,FALSE),FALSE),0))</f>
        <v>1.08157195638427E-2</v>
      </c>
      <c r="F2004" t="str">
        <f>'BASE SPLIT DEM'!F11008</f>
        <v>PassengerTransportationExternal INHome SchoolRailRegional</v>
      </c>
    </row>
    <row r="2005" spans="1:6" x14ac:dyDescent="0.25">
      <c r="A2005" t="str">
        <f>'BASE SPLIT DEM'!A11010</f>
        <v>TO</v>
      </c>
      <c r="B2005">
        <f>'BASE SPLIT DEM'!B2005</f>
        <v>2021</v>
      </c>
      <c r="C2005" t="str">
        <f>'BASE SPLIT DEM'!C2005</f>
        <v>ADEMPASTRAINHSROACAR___ADR</v>
      </c>
      <c r="D2005" t="str">
        <f>'BASE SPLIT DEM'!D2005</f>
        <v>PASTRAINHSROACAR</v>
      </c>
      <c r="E2005" s="4">
        <f>'BASE SPLIT DEM'!E2005+IF('BASE SPLIT DEM'!E2005=0,0,_xlfn.IFNA(VLOOKUP(RIGHT(C2005,6),'Tuning parameter'!$A$3:$AC$11,HLOOKUP(B2005,'Tuning parameter'!$B$1:$AC$2,2,FALSE),FALSE),0))</f>
        <v>0.400042806032957</v>
      </c>
      <c r="F2005" t="str">
        <f>'BASE SPLIT DEM'!F11010</f>
        <v>PassengerTransportationExternal INHome SchoolRailSubway</v>
      </c>
    </row>
    <row r="2006" spans="1:6" x14ac:dyDescent="0.25">
      <c r="A2006" t="str">
        <f>'BASE SPLIT DEM'!A11011</f>
        <v>TO</v>
      </c>
      <c r="B2006">
        <f>'BASE SPLIT DEM'!B2006</f>
        <v>2021</v>
      </c>
      <c r="C2006" t="str">
        <f>'BASE SPLIT DEM'!C2006</f>
        <v>ADEMPASTRAINHSROACAR___APG</v>
      </c>
      <c r="D2006" t="str">
        <f>'BASE SPLIT DEM'!D2006</f>
        <v>PASTRAINHSROACAR</v>
      </c>
      <c r="E2006" s="4">
        <f>'BASE SPLIT DEM'!E2006+IF('BASE SPLIT DEM'!E2006=0,0,_xlfn.IFNA(VLOOKUP(RIGHT(C2006,6),'Tuning parameter'!$A$3:$AC$11,HLOOKUP(B2006,'Tuning parameter'!$B$1:$AC$2,2,FALSE),FALSE),0))</f>
        <v>0.58914147440319897</v>
      </c>
      <c r="F2006" t="str">
        <f>'BASE SPLIT DEM'!F11011</f>
        <v>PassengerTransportationExternal INHome SchoolRailTramway</v>
      </c>
    </row>
    <row r="2007" spans="1:6" x14ac:dyDescent="0.25">
      <c r="A2007" t="str">
        <f>'BASE SPLIT DEM'!A11027</f>
        <v>TO</v>
      </c>
      <c r="B2007">
        <f>'BASE SPLIT DEM'!B2007</f>
        <v>2021</v>
      </c>
      <c r="C2007" t="str">
        <f>'BASE SPLIT DEM'!C2007</f>
        <v>ADEMPASTRAINHSROATRULGTRSH</v>
      </c>
      <c r="D2007" t="str">
        <f>'BASE SPLIT DEM'!D2007</f>
        <v>PASTRAINHSROATRU</v>
      </c>
      <c r="E2007" s="4">
        <f>'BASE SPLIT DEM'!E2007+IF('BASE SPLIT DEM'!E2007=0,0,_xlfn.IFNA(VLOOKUP(RIGHT(C2007,6),'Tuning parameter'!$A$3:$AC$11,HLOOKUP(B2007,'Tuning parameter'!$B$1:$AC$2,2,FALSE),FALSE),0))</f>
        <v>0</v>
      </c>
      <c r="F2007" t="str">
        <f>'BASE SPLIT DEM'!F11027</f>
        <v>PassengerTransportationExternal INHome SchoolRoadMotorcycles</v>
      </c>
    </row>
    <row r="2008" spans="1:6" x14ac:dyDescent="0.25">
      <c r="A2008" t="str">
        <f>'BASE SPLIT DEM'!A11028</f>
        <v>TO</v>
      </c>
      <c r="B2008">
        <f>'BASE SPLIT DEM'!B2008</f>
        <v>2021</v>
      </c>
      <c r="C2008" t="str">
        <f>'BASE SPLIT DEM'!C2008</f>
        <v>ADEMPASTRAINHSROATRULGTTAX</v>
      </c>
      <c r="D2008" t="str">
        <f>'BASE SPLIT DEM'!D2008</f>
        <v>PASTRAINHSROATRU</v>
      </c>
      <c r="E2008" s="4">
        <f>'BASE SPLIT DEM'!E2008+IF('BASE SPLIT DEM'!E2008=0,0,_xlfn.IFNA(VLOOKUP(RIGHT(C2008,6),'Tuning parameter'!$A$3:$AC$11,HLOOKUP(B2008,'Tuning parameter'!$B$1:$AC$2,2,FALSE),FALSE),0))</f>
        <v>3.4924222617454702E-3</v>
      </c>
      <c r="F2008" t="str">
        <f>'BASE SPLIT DEM'!F11028</f>
        <v>PassengerTransportationExternal INHome SchoolRoadWalk</v>
      </c>
    </row>
    <row r="2009" spans="1:6" x14ac:dyDescent="0.25">
      <c r="A2009" t="str">
        <f>'BASE SPLIT DEM'!A11029</f>
        <v>TO</v>
      </c>
      <c r="B2009">
        <f>'BASE SPLIT DEM'!B2009</f>
        <v>2021</v>
      </c>
      <c r="C2009" t="str">
        <f>'BASE SPLIT DEM'!C2009</f>
        <v>ADEMPASTRAINHSROATRULGTADR</v>
      </c>
      <c r="D2009" t="str">
        <f>'BASE SPLIT DEM'!D2009</f>
        <v>PASTRAINHSROATRU</v>
      </c>
      <c r="E2009" s="4">
        <f>'BASE SPLIT DEM'!E2009+IF('BASE SPLIT DEM'!E2009=0,0,_xlfn.IFNA(VLOOKUP(RIGHT(C2009,6),'Tuning parameter'!$A$3:$AC$11,HLOOKUP(B2009,'Tuning parameter'!$B$1:$AC$2,2,FALSE),FALSE),0))</f>
        <v>0.40300447097253</v>
      </c>
      <c r="F2009" t="str">
        <f>'BASE SPLIT DEM'!F11029</f>
        <v>PassengerTransportationExternal INHome SchoolRoadBicycle</v>
      </c>
    </row>
    <row r="2010" spans="1:6" x14ac:dyDescent="0.25">
      <c r="A2010" t="str">
        <f>'BASE SPLIT DEM'!A11032</f>
        <v>TO</v>
      </c>
      <c r="B2010">
        <f>'BASE SPLIT DEM'!B2010</f>
        <v>2021</v>
      </c>
      <c r="C2010" t="str">
        <f>'BASE SPLIT DEM'!C2010</f>
        <v>ADEMPASTRAINHSROATRULGTAPG</v>
      </c>
      <c r="D2010" t="str">
        <f>'BASE SPLIT DEM'!D2010</f>
        <v>PASTRAINHSROATRU</v>
      </c>
      <c r="E2010" s="4">
        <f>'BASE SPLIT DEM'!E2010+IF('BASE SPLIT DEM'!E2010=0,0,_xlfn.IFNA(VLOOKUP(RIGHT(C2010,6),'Tuning parameter'!$A$3:$AC$11,HLOOKUP(B2010,'Tuning parameter'!$B$1:$AC$2,2,FALSE),FALSE),0))</f>
        <v>0.59350310676572304</v>
      </c>
      <c r="F2010" t="str">
        <f>'BASE SPLIT DEM'!F11032</f>
        <v>PassengerTransportationExternal INHome OtherRailSubway</v>
      </c>
    </row>
    <row r="2011" spans="1:6" x14ac:dyDescent="0.25">
      <c r="A2011" t="str">
        <f>'BASE SPLIT DEM'!A11033</f>
        <v>TO</v>
      </c>
      <c r="B2011">
        <f>'BASE SPLIT DEM'!B2011</f>
        <v>2021</v>
      </c>
      <c r="C2011" t="str">
        <f>'BASE SPLIT DEM'!C2011</f>
        <v>ADEMPASTRAINHSROAMOR______</v>
      </c>
      <c r="D2011" t="str">
        <f>'BASE SPLIT DEM'!D2011</f>
        <v>PASTRAINHSROAMOR</v>
      </c>
      <c r="E2011" s="4">
        <f>'BASE SPLIT DEM'!E2011+IF('BASE SPLIT DEM'!E2011=0,0,_xlfn.IFNA(VLOOKUP(RIGHT(C2011,6),'Tuning parameter'!$A$3:$AC$11,HLOOKUP(B2011,'Tuning parameter'!$B$1:$AC$2,2,FALSE),FALSE),0))</f>
        <v>1</v>
      </c>
      <c r="F2011" t="str">
        <f>'BASE SPLIT DEM'!F11033</f>
        <v>PassengerTransportationExternal INHome OtherRailTramway</v>
      </c>
    </row>
    <row r="2012" spans="1:6" x14ac:dyDescent="0.25">
      <c r="A2012" t="str">
        <f>'BASE SPLIT DEM'!A11049</f>
        <v>TO</v>
      </c>
      <c r="B2012">
        <f>'BASE SPLIT DEM'!B2012</f>
        <v>2021</v>
      </c>
      <c r="C2012" t="str">
        <f>'BASE SPLIT DEM'!C2012</f>
        <v>ADEMPASTRAINHSROAWAL______</v>
      </c>
      <c r="D2012" t="str">
        <f>'BASE SPLIT DEM'!D2012</f>
        <v>PASTRAINHSROAWAL</v>
      </c>
      <c r="E2012" s="4">
        <f>'BASE SPLIT DEM'!E2012+IF('BASE SPLIT DEM'!E2012=0,0,_xlfn.IFNA(VLOOKUP(RIGHT(C2012,6),'Tuning parameter'!$A$3:$AC$11,HLOOKUP(B2012,'Tuning parameter'!$B$1:$AC$2,2,FALSE),FALSE),0))</f>
        <v>1</v>
      </c>
      <c r="F2012" t="str">
        <f>'BASE SPLIT DEM'!F11049</f>
        <v>PassengerTransportationExternal INHome OtherRoadMotorcycles</v>
      </c>
    </row>
    <row r="2013" spans="1:6" x14ac:dyDescent="0.25">
      <c r="A2013" t="str">
        <f>'BASE SPLIT DEM'!A11050</f>
        <v>TO</v>
      </c>
      <c r="B2013">
        <f>'BASE SPLIT DEM'!B2013</f>
        <v>2021</v>
      </c>
      <c r="C2013" t="str">
        <f>'BASE SPLIT DEM'!C2013</f>
        <v>ADEMPASTRAINHSROABIK______</v>
      </c>
      <c r="D2013" t="str">
        <f>'BASE SPLIT DEM'!D2013</f>
        <v>PASTRAINHSROABIK</v>
      </c>
      <c r="E2013" s="4">
        <f>'BASE SPLIT DEM'!E2013+IF('BASE SPLIT DEM'!E2013=0,0,_xlfn.IFNA(VLOOKUP(RIGHT(C2013,6),'Tuning parameter'!$A$3:$AC$11,HLOOKUP(B2013,'Tuning parameter'!$B$1:$AC$2,2,FALSE),FALSE),0))</f>
        <v>1</v>
      </c>
      <c r="F2013" t="str">
        <f>'BASE SPLIT DEM'!F11050</f>
        <v>PassengerTransportationExternal INHome OtherRoadWalk</v>
      </c>
    </row>
    <row r="2014" spans="1:6" x14ac:dyDescent="0.25">
      <c r="A2014" t="str">
        <f>'BASE SPLIT DEM'!A11051</f>
        <v>TO</v>
      </c>
      <c r="B2014">
        <f>'BASE SPLIT DEM'!B2014</f>
        <v>2021</v>
      </c>
      <c r="C2014" t="str">
        <f>'BASE SPLIT DEM'!C2014</f>
        <v>ADEMPASTRAINHORAIREG___GOR</v>
      </c>
      <c r="D2014" t="str">
        <f>'BASE SPLIT DEM'!D2014</f>
        <v>PASTRAINHORAIREG</v>
      </c>
      <c r="E2014" s="4">
        <f>'BASE SPLIT DEM'!E2014+IF('BASE SPLIT DEM'!E2014=0,0,_xlfn.IFNA(VLOOKUP(RIGHT(C2014,6),'Tuning parameter'!$A$3:$AC$11,HLOOKUP(B2014,'Tuning parameter'!$B$1:$AC$2,2,FALSE),FALSE),0))</f>
        <v>1</v>
      </c>
      <c r="F2014" t="str">
        <f>'BASE SPLIT DEM'!F11051</f>
        <v>PassengerTransportationExternal INHome OtherRoadBicycle</v>
      </c>
    </row>
    <row r="2015" spans="1:6" x14ac:dyDescent="0.25">
      <c r="A2015" t="str">
        <f>'BASE SPLIT DEM'!A11054</f>
        <v>TO</v>
      </c>
      <c r="B2015">
        <f>'BASE SPLIT DEM'!B2015</f>
        <v>2021</v>
      </c>
      <c r="C2015" t="str">
        <f>'BASE SPLIT DEM'!C2015</f>
        <v>ADEMPASTRAINHORAIREG___UPX</v>
      </c>
      <c r="D2015" t="str">
        <f>'BASE SPLIT DEM'!D2015</f>
        <v>PASTRAINHORAIREG</v>
      </c>
      <c r="E2015" s="4">
        <f>'BASE SPLIT DEM'!E2015+IF('BASE SPLIT DEM'!E2015=0,0,_xlfn.IFNA(VLOOKUP(RIGHT(C2015,6),'Tuning parameter'!$A$3:$AC$11,HLOOKUP(B2015,'Tuning parameter'!$B$1:$AC$2,2,FALSE),FALSE),0))</f>
        <v>0</v>
      </c>
      <c r="F2015" t="str">
        <f>'BASE SPLIT DEM'!F11054</f>
        <v>PassengerTransportationExternal INNon Home basedRailSubway</v>
      </c>
    </row>
    <row r="2016" spans="1:6" x14ac:dyDescent="0.25">
      <c r="A2016" t="str">
        <f>'BASE SPLIT DEM'!A11055</f>
        <v>TO</v>
      </c>
      <c r="B2016">
        <f>'BASE SPLIT DEM'!B2016</f>
        <v>2021</v>
      </c>
      <c r="C2016" t="str">
        <f>'BASE SPLIT DEM'!C2016</f>
        <v>ADEMPASTRAINHORAISUB___TSU</v>
      </c>
      <c r="D2016" t="str">
        <f>'BASE SPLIT DEM'!D2016</f>
        <v>PASTRAINHORAISUB</v>
      </c>
      <c r="E2016" s="4">
        <f>'BASE SPLIT DEM'!E2016+IF('BASE SPLIT DEM'!E2016=0,0,_xlfn.IFNA(VLOOKUP(RIGHT(C2016,6),'Tuning parameter'!$A$3:$AC$11,HLOOKUP(B2016,'Tuning parameter'!$B$1:$AC$2,2,FALSE),FALSE),0))</f>
        <v>1</v>
      </c>
      <c r="F2016" t="str">
        <f>'BASE SPLIT DEM'!F11055</f>
        <v>PassengerTransportationExternal INNon Home basedRailTramway</v>
      </c>
    </row>
    <row r="2017" spans="1:6" x14ac:dyDescent="0.25">
      <c r="A2017" t="str">
        <f>'BASE SPLIT DEM'!A11071</f>
        <v>TO</v>
      </c>
      <c r="B2017">
        <f>'BASE SPLIT DEM'!B2017</f>
        <v>2021</v>
      </c>
      <c r="C2017" t="str">
        <f>'BASE SPLIT DEM'!C2017</f>
        <v>ADEMPASTRAINHORAITRM___TST</v>
      </c>
      <c r="D2017" t="str">
        <f>'BASE SPLIT DEM'!D2017</f>
        <v>PASTRAINHORAITRM</v>
      </c>
      <c r="E2017" s="4">
        <f>'BASE SPLIT DEM'!E2017+IF('BASE SPLIT DEM'!E2017=0,0,_xlfn.IFNA(VLOOKUP(RIGHT(C2017,6),'Tuning parameter'!$A$3:$AC$11,HLOOKUP(B2017,'Tuning parameter'!$B$1:$AC$2,2,FALSE),FALSE),0))</f>
        <v>1</v>
      </c>
      <c r="F2017" t="str">
        <f>'BASE SPLIT DEM'!F11071</f>
        <v>PassengerTransportationExternal INNon Home basedRoadMotorcycles</v>
      </c>
    </row>
    <row r="2018" spans="1:6" x14ac:dyDescent="0.25">
      <c r="A2018" t="str">
        <f>'BASE SPLIT DEM'!A11072</f>
        <v>TO</v>
      </c>
      <c r="B2018">
        <f>'BASE SPLIT DEM'!B2018</f>
        <v>2021</v>
      </c>
      <c r="C2018" t="str">
        <f>'BASE SPLIT DEM'!C2018</f>
        <v>ADEMPASTRAINHOROABUSIUBGOB</v>
      </c>
      <c r="D2018" t="str">
        <f>'BASE SPLIT DEM'!D2018</f>
        <v>PASTRAINHOROABUS</v>
      </c>
      <c r="E2018" s="4">
        <f>'BASE SPLIT DEM'!E2018+IF('BASE SPLIT DEM'!E2018=0,0,_xlfn.IFNA(VLOOKUP(RIGHT(C2018,6),'Tuning parameter'!$A$3:$AC$11,HLOOKUP(B2018,'Tuning parameter'!$B$1:$AC$2,2,FALSE),FALSE),0))</f>
        <v>6.0495247543321001E-2</v>
      </c>
      <c r="F2018" t="str">
        <f>'BASE SPLIT DEM'!F11072</f>
        <v>PassengerTransportationExternal INNon Home basedRoadWalk</v>
      </c>
    </row>
    <row r="2019" spans="1:6" x14ac:dyDescent="0.25">
      <c r="A2019" t="str">
        <f>'BASE SPLIT DEM'!A11073</f>
        <v>TO</v>
      </c>
      <c r="B2019">
        <f>'BASE SPLIT DEM'!B2019</f>
        <v>2021</v>
      </c>
      <c r="C2019" t="str">
        <f>'BASE SPLIT DEM'!C2019</f>
        <v>ADEMPASTRAINHOROABUSURBTBU</v>
      </c>
      <c r="D2019" t="str">
        <f>'BASE SPLIT DEM'!D2019</f>
        <v>PASTRAINHOROABUS</v>
      </c>
      <c r="E2019" s="4">
        <f>'BASE SPLIT DEM'!E2019+IF('BASE SPLIT DEM'!E2019=0,0,_xlfn.IFNA(VLOOKUP(RIGHT(C2019,6),'Tuning parameter'!$A$3:$AC$11,HLOOKUP(B2019,'Tuning parameter'!$B$1:$AC$2,2,FALSE),FALSE),0))</f>
        <v>0.88495605077776096</v>
      </c>
      <c r="F2019" t="str">
        <f>'BASE SPLIT DEM'!F11073</f>
        <v>PassengerTransportationExternal INNon Home basedRoadBicycle</v>
      </c>
    </row>
    <row r="2020" spans="1:6" x14ac:dyDescent="0.25">
      <c r="A2020" t="str">
        <f>'BASE SPLIT DEM'!A11074</f>
        <v>TO</v>
      </c>
      <c r="B2020">
        <f>'BASE SPLIT DEM'!B2020</f>
        <v>2021</v>
      </c>
      <c r="C2020" t="str">
        <f>'BASE SPLIT DEM'!C2020</f>
        <v>ADEMPASTRAINHOROABUSURBWTB</v>
      </c>
      <c r="D2020" t="str">
        <f>'BASE SPLIT DEM'!D2020</f>
        <v>PASTRAINHOROABUS</v>
      </c>
      <c r="E2020" s="4">
        <f>'BASE SPLIT DEM'!E2020+IF('BASE SPLIT DEM'!E2020=0,0,_xlfn.IFNA(VLOOKUP(RIGHT(C2020,6),'Tuning parameter'!$A$3:$AC$11,HLOOKUP(B2020,'Tuning parameter'!$B$1:$AC$2,2,FALSE),FALSE),0))</f>
        <v>5.4548701678917101E-2</v>
      </c>
      <c r="F2020" t="str">
        <f>'BASE SPLIT DEM'!F11074</f>
        <v>PassengerTransportationExternal OUTHome WorkRailRegional</v>
      </c>
    </row>
    <row r="2021" spans="1:6" x14ac:dyDescent="0.25">
      <c r="A2021" t="str">
        <f>'BASE SPLIT DEM'!A11076</f>
        <v>TO</v>
      </c>
      <c r="B2021">
        <f>'BASE SPLIT DEM'!B2021</f>
        <v>2021</v>
      </c>
      <c r="C2021" t="str">
        <f>'BASE SPLIT DEM'!C2021</f>
        <v>ADEMPASTRAINHOROABUSIUBMWAY</v>
      </c>
      <c r="D2021" t="str">
        <f>'BASE SPLIT DEM'!D2021</f>
        <v>PASTRAINHOROABUS</v>
      </c>
      <c r="E2021" s="4">
        <f>'BASE SPLIT DEM'!E2021+IF('BASE SPLIT DEM'!E2021=0,0,_xlfn.IFNA(VLOOKUP(RIGHT(C2021,6),'Tuning parameter'!$A$3:$AC$11,HLOOKUP(B2021,'Tuning parameter'!$B$1:$AC$2,2,FALSE),FALSE),0))</f>
        <v>0</v>
      </c>
      <c r="F2021" t="str">
        <f>'BASE SPLIT DEM'!F11076</f>
        <v>PassengerTransportationExternal OUTHome WorkRailSubway</v>
      </c>
    </row>
    <row r="2022" spans="1:6" x14ac:dyDescent="0.25">
      <c r="A2022" t="str">
        <f>'BASE SPLIT DEM'!A11077</f>
        <v>TO</v>
      </c>
      <c r="B2022">
        <f>'BASE SPLIT DEM'!B2022</f>
        <v>2021</v>
      </c>
      <c r="C2022" t="str">
        <f>'BASE SPLIT DEM'!C2022</f>
        <v>ADEMPASTRAINHOROABUSIUBVIVA</v>
      </c>
      <c r="D2022" t="str">
        <f>'BASE SPLIT DEM'!D2022</f>
        <v>PASTRAINHOROABUS</v>
      </c>
      <c r="E2022" s="4">
        <f>'BASE SPLIT DEM'!E2022+IF('BASE SPLIT DEM'!E2022=0,0,_xlfn.IFNA(VLOOKUP(RIGHT(C2022,6),'Tuning parameter'!$A$3:$AC$11,HLOOKUP(B2022,'Tuning parameter'!$B$1:$AC$2,2,FALSE),FALSE),0))</f>
        <v>0</v>
      </c>
      <c r="F2022" t="str">
        <f>'BASE SPLIT DEM'!F11077</f>
        <v>PassengerTransportationExternal OUTHome WorkRailTramway</v>
      </c>
    </row>
    <row r="2023" spans="1:6" x14ac:dyDescent="0.25">
      <c r="A2023" t="str">
        <f>'BASE SPLIT DEM'!A11093</f>
        <v>TO</v>
      </c>
      <c r="B2023">
        <f>'BASE SPLIT DEM'!B2023</f>
        <v>2021</v>
      </c>
      <c r="C2023" t="str">
        <f>'BASE SPLIT DEM'!C2023</f>
        <v>ADEMPASTRAINHOROABUSIUBDURT</v>
      </c>
      <c r="D2023" t="str">
        <f>'BASE SPLIT DEM'!D2023</f>
        <v>PASTRAINHOROABUS</v>
      </c>
      <c r="E2023" s="4">
        <f>'BASE SPLIT DEM'!E2023+IF('BASE SPLIT DEM'!E2023=0,0,_xlfn.IFNA(VLOOKUP(RIGHT(C2023,6),'Tuning parameter'!$A$3:$AC$11,HLOOKUP(B2023,'Tuning parameter'!$B$1:$AC$2,2,FALSE),FALSE),0))</f>
        <v>0</v>
      </c>
      <c r="F2023" t="str">
        <f>'BASE SPLIT DEM'!F11093</f>
        <v>PassengerTransportationExternal OUTHome WorkRoadMotorcycles</v>
      </c>
    </row>
    <row r="2024" spans="1:6" x14ac:dyDescent="0.25">
      <c r="A2024" t="str">
        <f>'BASE SPLIT DEM'!A11094</f>
        <v>TO</v>
      </c>
      <c r="B2024">
        <f>'BASE SPLIT DEM'!B2024</f>
        <v>2021</v>
      </c>
      <c r="C2024" t="str">
        <f>'BASE SPLIT DEM'!C2024</f>
        <v>ADEMPASTRAINHOROABUSSCB___</v>
      </c>
      <c r="D2024" t="str">
        <f>'BASE SPLIT DEM'!D2024</f>
        <v>PASTRAINHOROABUS</v>
      </c>
      <c r="E2024" s="4">
        <f>'BASE SPLIT DEM'!E2024+IF('BASE SPLIT DEM'!E2024=0,0,_xlfn.IFNA(VLOOKUP(RIGHT(C2024,6),'Tuning parameter'!$A$3:$AC$11,HLOOKUP(B2024,'Tuning parameter'!$B$1:$AC$2,2,FALSE),FALSE),0))</f>
        <v>0</v>
      </c>
      <c r="F2024" t="str">
        <f>'BASE SPLIT DEM'!F11094</f>
        <v>PassengerTransportationExternal OUTHome WorkRoadWalk</v>
      </c>
    </row>
    <row r="2025" spans="1:6" x14ac:dyDescent="0.25">
      <c r="A2025" t="str">
        <f>'BASE SPLIT DEM'!A11095</f>
        <v>TO</v>
      </c>
      <c r="B2025">
        <f>'BASE SPLIT DEM'!B2025</f>
        <v>2021</v>
      </c>
      <c r="C2025" t="str">
        <f>'BASE SPLIT DEM'!C2025</f>
        <v>ADEMPASTRAINHOROACAR___RSH</v>
      </c>
      <c r="D2025" t="str">
        <f>'BASE SPLIT DEM'!D2025</f>
        <v>PASTRAINHOROACAR</v>
      </c>
      <c r="E2025" s="4">
        <f>'BASE SPLIT DEM'!E2025+IF('BASE SPLIT DEM'!E2025=0,0,_xlfn.IFNA(VLOOKUP(RIGHT(C2025,6),'Tuning parameter'!$A$3:$AC$11,HLOOKUP(B2025,'Tuning parameter'!$B$1:$AC$2,2,FALSE),FALSE),0))</f>
        <v>1.3511232481335201E-2</v>
      </c>
      <c r="F2025" t="str">
        <f>'BASE SPLIT DEM'!F11095</f>
        <v>PassengerTransportationExternal OUTHome WorkRoadBicycle</v>
      </c>
    </row>
    <row r="2026" spans="1:6" x14ac:dyDescent="0.25">
      <c r="A2026" t="str">
        <f>'BASE SPLIT DEM'!A11096</f>
        <v>TO</v>
      </c>
      <c r="B2026">
        <f>'BASE SPLIT DEM'!B2026</f>
        <v>2021</v>
      </c>
      <c r="C2026" t="str">
        <f>'BASE SPLIT DEM'!C2026</f>
        <v>ADEMPASTRAINHOROACAR___TAX</v>
      </c>
      <c r="D2026" t="str">
        <f>'BASE SPLIT DEM'!D2026</f>
        <v>PASTRAINHOROACAR</v>
      </c>
      <c r="E2026" s="4">
        <f>'BASE SPLIT DEM'!E2026+IF('BASE SPLIT DEM'!E2026=0,0,_xlfn.IFNA(VLOOKUP(RIGHT(C2026,6),'Tuning parameter'!$A$3:$AC$11,HLOOKUP(B2026,'Tuning parameter'!$B$1:$AC$2,2,FALSE),FALSE),0))</f>
        <v>1.08157195638427E-2</v>
      </c>
      <c r="F2026" t="str">
        <f>'BASE SPLIT DEM'!F11096</f>
        <v>PassengerTransportationExternal OUTHome SchoolRailRegional</v>
      </c>
    </row>
    <row r="2027" spans="1:6" x14ac:dyDescent="0.25">
      <c r="A2027" t="str">
        <f>'BASE SPLIT DEM'!A11098</f>
        <v>TO</v>
      </c>
      <c r="B2027">
        <f>'BASE SPLIT DEM'!B2027</f>
        <v>2021</v>
      </c>
      <c r="C2027" t="str">
        <f>'BASE SPLIT DEM'!C2027</f>
        <v>ADEMPASTRAINHOROACAR___ADR</v>
      </c>
      <c r="D2027" t="str">
        <f>'BASE SPLIT DEM'!D2027</f>
        <v>PASTRAINHOROACAR</v>
      </c>
      <c r="E2027" s="4">
        <f>'BASE SPLIT DEM'!E2027+IF('BASE SPLIT DEM'!E2027=0,0,_xlfn.IFNA(VLOOKUP(RIGHT(C2027,6),'Tuning parameter'!$A$3:$AC$11,HLOOKUP(B2027,'Tuning parameter'!$B$1:$AC$2,2,FALSE),FALSE),0))</f>
        <v>0.86770200888905602</v>
      </c>
      <c r="F2027" t="str">
        <f>'BASE SPLIT DEM'!F11098</f>
        <v>PassengerTransportationExternal OUTHome SchoolRailSubway</v>
      </c>
    </row>
    <row r="2028" spans="1:6" x14ac:dyDescent="0.25">
      <c r="A2028" t="str">
        <f>'BASE SPLIT DEM'!A11099</f>
        <v>TO</v>
      </c>
      <c r="B2028">
        <f>'BASE SPLIT DEM'!B2028</f>
        <v>2021</v>
      </c>
      <c r="C2028" t="str">
        <f>'BASE SPLIT DEM'!C2028</f>
        <v>ADEMPASTRAINHOROACAR___APG</v>
      </c>
      <c r="D2028" t="str">
        <f>'BASE SPLIT DEM'!D2028</f>
        <v>PASTRAINHOROACAR</v>
      </c>
      <c r="E2028" s="4">
        <f>'BASE SPLIT DEM'!E2028+IF('BASE SPLIT DEM'!E2028=0,0,_xlfn.IFNA(VLOOKUP(RIGHT(C2028,6),'Tuning parameter'!$A$3:$AC$11,HLOOKUP(B2028,'Tuning parameter'!$B$1:$AC$2,2,FALSE),FALSE),0))</f>
        <v>0.107971039065765</v>
      </c>
      <c r="F2028" t="str">
        <f>'BASE SPLIT DEM'!F11099</f>
        <v>PassengerTransportationExternal OUTHome SchoolRailTramway</v>
      </c>
    </row>
    <row r="2029" spans="1:6" x14ac:dyDescent="0.25">
      <c r="A2029" t="str">
        <f>'BASE SPLIT DEM'!A11115</f>
        <v>TO</v>
      </c>
      <c r="B2029">
        <f>'BASE SPLIT DEM'!B2029</f>
        <v>2021</v>
      </c>
      <c r="C2029" t="str">
        <f>'BASE SPLIT DEM'!C2029</f>
        <v>ADEMPASTRAINHOROATRULGTRSH</v>
      </c>
      <c r="D2029" t="str">
        <f>'BASE SPLIT DEM'!D2029</f>
        <v>PASTRAINHOROATRU</v>
      </c>
      <c r="E2029" s="4">
        <f>'BASE SPLIT DEM'!E2029+IF('BASE SPLIT DEM'!E2029=0,0,_xlfn.IFNA(VLOOKUP(RIGHT(C2029,6),'Tuning parameter'!$A$3:$AC$11,HLOOKUP(B2029,'Tuning parameter'!$B$1:$AC$2,2,FALSE),FALSE),0))</f>
        <v>1.3516939479092299E-2</v>
      </c>
      <c r="F2029" t="str">
        <f>'BASE SPLIT DEM'!F11115</f>
        <v>PassengerTransportationExternal OUTHome SchoolRoadMotorcycles</v>
      </c>
    </row>
    <row r="2030" spans="1:6" x14ac:dyDescent="0.25">
      <c r="A2030" t="str">
        <f>'BASE SPLIT DEM'!A11116</f>
        <v>TO</v>
      </c>
      <c r="B2030">
        <f>'BASE SPLIT DEM'!B2030</f>
        <v>2021</v>
      </c>
      <c r="C2030" t="str">
        <f>'BASE SPLIT DEM'!C2030</f>
        <v>ADEMPASTRAINHOROATRULGTTAX</v>
      </c>
      <c r="D2030" t="str">
        <f>'BASE SPLIT DEM'!D2030</f>
        <v>PASTRAINHOROATRU</v>
      </c>
      <c r="E2030" s="4">
        <f>'BASE SPLIT DEM'!E2030+IF('BASE SPLIT DEM'!E2030=0,0,_xlfn.IFNA(VLOOKUP(RIGHT(C2030,6),'Tuning parameter'!$A$3:$AC$11,HLOOKUP(B2030,'Tuning parameter'!$B$1:$AC$2,2,FALSE),FALSE),0))</f>
        <v>3.4924222617454702E-3</v>
      </c>
      <c r="F2030" t="str">
        <f>'BASE SPLIT DEM'!F11116</f>
        <v>PassengerTransportationExternal OUTHome SchoolRoadWalk</v>
      </c>
    </row>
    <row r="2031" spans="1:6" x14ac:dyDescent="0.25">
      <c r="A2031" t="str">
        <f>'BASE SPLIT DEM'!A11117</f>
        <v>TO</v>
      </c>
      <c r="B2031">
        <f>'BASE SPLIT DEM'!B2031</f>
        <v>2021</v>
      </c>
      <c r="C2031" t="str">
        <f>'BASE SPLIT DEM'!C2031</f>
        <v>ADEMPASTRAINHOROATRULGTADR</v>
      </c>
      <c r="D2031" t="str">
        <f>'BASE SPLIT DEM'!D2031</f>
        <v>PASTRAINHOROATRU</v>
      </c>
      <c r="E2031" s="4">
        <f>'BASE SPLIT DEM'!E2031+IF('BASE SPLIT DEM'!E2031=0,0,_xlfn.IFNA(VLOOKUP(RIGHT(C2031,6),'Tuning parameter'!$A$3:$AC$11,HLOOKUP(B2031,'Tuning parameter'!$B$1:$AC$2,2,FALSE),FALSE),0))</f>
        <v>0.87412592797713495</v>
      </c>
      <c r="F2031" t="str">
        <f>'BASE SPLIT DEM'!F11117</f>
        <v>PassengerTransportationExternal OUTHome SchoolRoadBicycle</v>
      </c>
    </row>
    <row r="2032" spans="1:6" x14ac:dyDescent="0.25">
      <c r="A2032" t="str">
        <f>'BASE SPLIT DEM'!A11120</f>
        <v>TO</v>
      </c>
      <c r="B2032">
        <f>'BASE SPLIT DEM'!B2032</f>
        <v>2021</v>
      </c>
      <c r="C2032" t="str">
        <f>'BASE SPLIT DEM'!C2032</f>
        <v>ADEMPASTRAINHOROATRULGTAPG</v>
      </c>
      <c r="D2032" t="str">
        <f>'BASE SPLIT DEM'!D2032</f>
        <v>PASTRAINHOROATRU</v>
      </c>
      <c r="E2032" s="4">
        <f>'BASE SPLIT DEM'!E2032+IF('BASE SPLIT DEM'!E2032=0,0,_xlfn.IFNA(VLOOKUP(RIGHT(C2032,6),'Tuning parameter'!$A$3:$AC$11,HLOOKUP(B2032,'Tuning parameter'!$B$1:$AC$2,2,FALSE),FALSE),0))</f>
        <v>0.108864710282026</v>
      </c>
      <c r="F2032" t="str">
        <f>'BASE SPLIT DEM'!F11120</f>
        <v>PassengerTransportationExternal OUTHome OtherRailSubway</v>
      </c>
    </row>
    <row r="2033" spans="1:6" x14ac:dyDescent="0.25">
      <c r="A2033" t="str">
        <f>'BASE SPLIT DEM'!A11121</f>
        <v>TO</v>
      </c>
      <c r="B2033">
        <f>'BASE SPLIT DEM'!B2033</f>
        <v>2021</v>
      </c>
      <c r="C2033" t="str">
        <f>'BASE SPLIT DEM'!C2033</f>
        <v>ADEMPASTRAINHOROAMOR______</v>
      </c>
      <c r="D2033" t="str">
        <f>'BASE SPLIT DEM'!D2033</f>
        <v>PASTRAINHOROAMOR</v>
      </c>
      <c r="E2033" s="4">
        <f>'BASE SPLIT DEM'!E2033+IF('BASE SPLIT DEM'!E2033=0,0,_xlfn.IFNA(VLOOKUP(RIGHT(C2033,6),'Tuning parameter'!$A$3:$AC$11,HLOOKUP(B2033,'Tuning parameter'!$B$1:$AC$2,2,FALSE),FALSE),0))</f>
        <v>1</v>
      </c>
      <c r="F2033" t="str">
        <f>'BASE SPLIT DEM'!F11121</f>
        <v>PassengerTransportationExternal OUTHome OtherRailTramway</v>
      </c>
    </row>
    <row r="2034" spans="1:6" x14ac:dyDescent="0.25">
      <c r="A2034" t="str">
        <f>'BASE SPLIT DEM'!A11137</f>
        <v>TO</v>
      </c>
      <c r="B2034">
        <f>'BASE SPLIT DEM'!B2034</f>
        <v>2021</v>
      </c>
      <c r="C2034" t="str">
        <f>'BASE SPLIT DEM'!C2034</f>
        <v>ADEMPASTRAINHOROAWAL______</v>
      </c>
      <c r="D2034" t="str">
        <f>'BASE SPLIT DEM'!D2034</f>
        <v>PASTRAINHOROAWAL</v>
      </c>
      <c r="E2034" s="4">
        <f>'BASE SPLIT DEM'!E2034+IF('BASE SPLIT DEM'!E2034=0,0,_xlfn.IFNA(VLOOKUP(RIGHT(C2034,6),'Tuning parameter'!$A$3:$AC$11,HLOOKUP(B2034,'Tuning parameter'!$B$1:$AC$2,2,FALSE),FALSE),0))</f>
        <v>1</v>
      </c>
      <c r="F2034" t="str">
        <f>'BASE SPLIT DEM'!F11137</f>
        <v>PassengerTransportationExternal OUTHome OtherRoadMotorcycles</v>
      </c>
    </row>
    <row r="2035" spans="1:6" x14ac:dyDescent="0.25">
      <c r="A2035" t="str">
        <f>'BASE SPLIT DEM'!A11138</f>
        <v>TO</v>
      </c>
      <c r="B2035">
        <f>'BASE SPLIT DEM'!B2035</f>
        <v>2021</v>
      </c>
      <c r="C2035" t="str">
        <f>'BASE SPLIT DEM'!C2035</f>
        <v>ADEMPASTRAINHOROABIK______</v>
      </c>
      <c r="D2035" t="str">
        <f>'BASE SPLIT DEM'!D2035</f>
        <v>PASTRAINHOROABIK</v>
      </c>
      <c r="E2035" s="4">
        <f>'BASE SPLIT DEM'!E2035+IF('BASE SPLIT DEM'!E2035=0,0,_xlfn.IFNA(VLOOKUP(RIGHT(C2035,6),'Tuning parameter'!$A$3:$AC$11,HLOOKUP(B2035,'Tuning parameter'!$B$1:$AC$2,2,FALSE),FALSE),0))</f>
        <v>1</v>
      </c>
      <c r="F2035" t="str">
        <f>'BASE SPLIT DEM'!F11138</f>
        <v>PassengerTransportationExternal OUTHome OtherRoadWalk</v>
      </c>
    </row>
    <row r="2036" spans="1:6" x14ac:dyDescent="0.25">
      <c r="A2036" t="str">
        <f>'BASE SPLIT DEM'!A11139</f>
        <v>TO</v>
      </c>
      <c r="B2036">
        <f>'BASE SPLIT DEM'!B2036</f>
        <v>2021</v>
      </c>
      <c r="C2036" t="str">
        <f>'BASE SPLIT DEM'!C2036</f>
        <v>ADEMPASTRAINNHRAIREG___GOR</v>
      </c>
      <c r="D2036" t="str">
        <f>'BASE SPLIT DEM'!D2036</f>
        <v>PASTRAINNHRAIREG</v>
      </c>
      <c r="E2036" s="4">
        <f>'BASE SPLIT DEM'!E2036+IF('BASE SPLIT DEM'!E2036=0,0,_xlfn.IFNA(VLOOKUP(RIGHT(C2036,6),'Tuning parameter'!$A$3:$AC$11,HLOOKUP(B2036,'Tuning parameter'!$B$1:$AC$2,2,FALSE),FALSE),0))</f>
        <v>1</v>
      </c>
      <c r="F2036" t="str">
        <f>'BASE SPLIT DEM'!F11139</f>
        <v>PassengerTransportationExternal OUTHome OtherRoadBicycle</v>
      </c>
    </row>
    <row r="2037" spans="1:6" x14ac:dyDescent="0.25">
      <c r="A2037" t="str">
        <f>'BASE SPLIT DEM'!A11142</f>
        <v>TO</v>
      </c>
      <c r="B2037">
        <f>'BASE SPLIT DEM'!B2037</f>
        <v>2021</v>
      </c>
      <c r="C2037" t="str">
        <f>'BASE SPLIT DEM'!C2037</f>
        <v>ADEMPASTRAINNHRAIREG___UPX</v>
      </c>
      <c r="D2037" t="str">
        <f>'BASE SPLIT DEM'!D2037</f>
        <v>PASTRAINNHRAIREG</v>
      </c>
      <c r="E2037" s="4">
        <f>'BASE SPLIT DEM'!E2037+IF('BASE SPLIT DEM'!E2037=0,0,_xlfn.IFNA(VLOOKUP(RIGHT(C2037,6),'Tuning parameter'!$A$3:$AC$11,HLOOKUP(B2037,'Tuning parameter'!$B$1:$AC$2,2,FALSE),FALSE),0))</f>
        <v>0</v>
      </c>
      <c r="F2037" t="str">
        <f>'BASE SPLIT DEM'!F11142</f>
        <v>PassengerTransportationExternal OUTNon Home basedRailSubway</v>
      </c>
    </row>
    <row r="2038" spans="1:6" x14ac:dyDescent="0.25">
      <c r="A2038" t="str">
        <f>'BASE SPLIT DEM'!A11143</f>
        <v>TO</v>
      </c>
      <c r="B2038">
        <f>'BASE SPLIT DEM'!B2038</f>
        <v>2021</v>
      </c>
      <c r="C2038" t="str">
        <f>'BASE SPLIT DEM'!C2038</f>
        <v>ADEMPASTRAINNHRAISUB___TSU</v>
      </c>
      <c r="D2038" t="str">
        <f>'BASE SPLIT DEM'!D2038</f>
        <v>PASTRAINNHRAISUB</v>
      </c>
      <c r="E2038" s="4">
        <f>'BASE SPLIT DEM'!E2038+IF('BASE SPLIT DEM'!E2038=0,0,_xlfn.IFNA(VLOOKUP(RIGHT(C2038,6),'Tuning parameter'!$A$3:$AC$11,HLOOKUP(B2038,'Tuning parameter'!$B$1:$AC$2,2,FALSE),FALSE),0))</f>
        <v>1</v>
      </c>
      <c r="F2038" t="str">
        <f>'BASE SPLIT DEM'!F11143</f>
        <v>PassengerTransportationExternal OUTNon Home basedRailTramway</v>
      </c>
    </row>
    <row r="2039" spans="1:6" x14ac:dyDescent="0.25">
      <c r="A2039" t="str">
        <f>'BASE SPLIT DEM'!A11159</f>
        <v>TO</v>
      </c>
      <c r="B2039">
        <f>'BASE SPLIT DEM'!B2039</f>
        <v>2021</v>
      </c>
      <c r="C2039" t="str">
        <f>'BASE SPLIT DEM'!C2039</f>
        <v>ADEMPASTRAINNHRAITRM___TST</v>
      </c>
      <c r="D2039" t="str">
        <f>'BASE SPLIT DEM'!D2039</f>
        <v>PASTRAINNHRAITRM</v>
      </c>
      <c r="E2039" s="4">
        <f>'BASE SPLIT DEM'!E2039+IF('BASE SPLIT DEM'!E2039=0,0,_xlfn.IFNA(VLOOKUP(RIGHT(C2039,6),'Tuning parameter'!$A$3:$AC$11,HLOOKUP(B2039,'Tuning parameter'!$B$1:$AC$2,2,FALSE),FALSE),0))</f>
        <v>1</v>
      </c>
      <c r="F2039" t="str">
        <f>'BASE SPLIT DEM'!F11159</f>
        <v>PassengerTransportationExternal OUTNon Home basedRoadMotorcycles</v>
      </c>
    </row>
    <row r="2040" spans="1:6" x14ac:dyDescent="0.25">
      <c r="A2040" t="str">
        <f>'BASE SPLIT DEM'!A11160</f>
        <v>TO</v>
      </c>
      <c r="B2040">
        <f>'BASE SPLIT DEM'!B2040</f>
        <v>2021</v>
      </c>
      <c r="C2040" t="str">
        <f>'BASE SPLIT DEM'!C2040</f>
        <v>ADEMPASTRAINNHROABUSIUBGOB</v>
      </c>
      <c r="D2040" t="str">
        <f>'BASE SPLIT DEM'!D2040</f>
        <v>PASTRAINNHROABUS</v>
      </c>
      <c r="E2040" s="4">
        <f>'BASE SPLIT DEM'!E2040+IF('BASE SPLIT DEM'!E2040=0,0,_xlfn.IFNA(VLOOKUP(RIGHT(C2040,6),'Tuning parameter'!$A$3:$AC$11,HLOOKUP(B2040,'Tuning parameter'!$B$1:$AC$2,2,FALSE),FALSE),0))</f>
        <v>6.0495247543321001E-2</v>
      </c>
      <c r="F2040" t="str">
        <f>'BASE SPLIT DEM'!F11160</f>
        <v>PassengerTransportationExternal OUTNon Home basedRoadWalk</v>
      </c>
    </row>
    <row r="2041" spans="1:6" x14ac:dyDescent="0.25">
      <c r="A2041" t="str">
        <f>'BASE SPLIT DEM'!A11161</f>
        <v>TO</v>
      </c>
      <c r="B2041">
        <f>'BASE SPLIT DEM'!B2041</f>
        <v>2021</v>
      </c>
      <c r="C2041" t="str">
        <f>'BASE SPLIT DEM'!C2041</f>
        <v>ADEMPASTRAINNHROABUSURBTBU</v>
      </c>
      <c r="D2041" t="str">
        <f>'BASE SPLIT DEM'!D2041</f>
        <v>PASTRAINNHROABUS</v>
      </c>
      <c r="E2041" s="4">
        <f>'BASE SPLIT DEM'!E2041+IF('BASE SPLIT DEM'!E2041=0,0,_xlfn.IFNA(VLOOKUP(RIGHT(C2041,6),'Tuning parameter'!$A$3:$AC$11,HLOOKUP(B2041,'Tuning parameter'!$B$1:$AC$2,2,FALSE),FALSE),0))</f>
        <v>0.88495605077776096</v>
      </c>
      <c r="F2041" t="str">
        <f>'BASE SPLIT DEM'!F11161</f>
        <v>PassengerTransportationExternal OUTNon Home basedRoadBicycle</v>
      </c>
    </row>
    <row r="2042" spans="1:6" x14ac:dyDescent="0.25">
      <c r="A2042" t="str">
        <f>'BASE SPLIT DEM'!A11270</f>
        <v>TO</v>
      </c>
      <c r="B2042">
        <f>'BASE SPLIT DEM'!B2042</f>
        <v>2021</v>
      </c>
      <c r="C2042" t="str">
        <f>'BASE SPLIT DEM'!C2042</f>
        <v>ADEMPASTRAINNHROABUSURBWTB</v>
      </c>
      <c r="D2042" t="str">
        <f>'BASE SPLIT DEM'!D2042</f>
        <v>PASTRAINNHROABUS</v>
      </c>
      <c r="E2042" s="4">
        <f>'BASE SPLIT DEM'!E2042+IF('BASE SPLIT DEM'!E2042=0,0,_xlfn.IFNA(VLOOKUP(RIGHT(C2042,6),'Tuning parameter'!$A$3:$AC$11,HLOOKUP(B2042,'Tuning parameter'!$B$1:$AC$2,2,FALSE),FALSE),0))</f>
        <v>5.4548701678917101E-2</v>
      </c>
      <c r="F2042" t="str">
        <f>'BASE SPLIT DEM'!F11270</f>
        <v>PassengerTransportationIn BoundaryHome WorkRailRegional</v>
      </c>
    </row>
    <row r="2043" spans="1:6" x14ac:dyDescent="0.25">
      <c r="A2043" t="str">
        <f>'BASE SPLIT DEM'!A11272</f>
        <v>TO</v>
      </c>
      <c r="B2043">
        <f>'BASE SPLIT DEM'!B2043</f>
        <v>2021</v>
      </c>
      <c r="C2043" t="str">
        <f>'BASE SPLIT DEM'!C2043</f>
        <v>ADEMPASTRAINNHROABUSIUBMWAY</v>
      </c>
      <c r="D2043" t="str">
        <f>'BASE SPLIT DEM'!D2043</f>
        <v>PASTRAINNHROABUS</v>
      </c>
      <c r="E2043" s="4">
        <f>'BASE SPLIT DEM'!E2043+IF('BASE SPLIT DEM'!E2043=0,0,_xlfn.IFNA(VLOOKUP(RIGHT(C2043,6),'Tuning parameter'!$A$3:$AC$11,HLOOKUP(B2043,'Tuning parameter'!$B$1:$AC$2,2,FALSE),FALSE),0))</f>
        <v>0</v>
      </c>
      <c r="F2043" t="str">
        <f>'BASE SPLIT DEM'!F11272</f>
        <v>PassengerTransportationIn BoundaryHome WorkRailSubway</v>
      </c>
    </row>
    <row r="2044" spans="1:6" x14ac:dyDescent="0.25">
      <c r="A2044" t="str">
        <f>'BASE SPLIT DEM'!A11273</f>
        <v>TO</v>
      </c>
      <c r="B2044">
        <f>'BASE SPLIT DEM'!B2044</f>
        <v>2021</v>
      </c>
      <c r="C2044" t="str">
        <f>'BASE SPLIT DEM'!C2044</f>
        <v>ADEMPASTRAINNHROABUSIUBVIVA</v>
      </c>
      <c r="D2044" t="str">
        <f>'BASE SPLIT DEM'!D2044</f>
        <v>PASTRAINNHROABUS</v>
      </c>
      <c r="E2044" s="4">
        <f>'BASE SPLIT DEM'!E2044+IF('BASE SPLIT DEM'!E2044=0,0,_xlfn.IFNA(VLOOKUP(RIGHT(C2044,6),'Tuning parameter'!$A$3:$AC$11,HLOOKUP(B2044,'Tuning parameter'!$B$1:$AC$2,2,FALSE),FALSE),0))</f>
        <v>0</v>
      </c>
      <c r="F2044" t="str">
        <f>'BASE SPLIT DEM'!F11273</f>
        <v>PassengerTransportationIn BoundaryHome WorkRailTramway</v>
      </c>
    </row>
    <row r="2045" spans="1:6" x14ac:dyDescent="0.25">
      <c r="A2045" t="str">
        <f>'BASE SPLIT DEM'!A11289</f>
        <v>TO</v>
      </c>
      <c r="B2045">
        <f>'BASE SPLIT DEM'!B2045</f>
        <v>2021</v>
      </c>
      <c r="C2045" t="str">
        <f>'BASE SPLIT DEM'!C2045</f>
        <v>ADEMPASTRAINNHROABUSIUBDURT</v>
      </c>
      <c r="D2045" t="str">
        <f>'BASE SPLIT DEM'!D2045</f>
        <v>PASTRAINNHROABUS</v>
      </c>
      <c r="E2045" s="4">
        <f>'BASE SPLIT DEM'!E2045+IF('BASE SPLIT DEM'!E2045=0,0,_xlfn.IFNA(VLOOKUP(RIGHT(C2045,6),'Tuning parameter'!$A$3:$AC$11,HLOOKUP(B2045,'Tuning parameter'!$B$1:$AC$2,2,FALSE),FALSE),0))</f>
        <v>0</v>
      </c>
      <c r="F2045" t="str">
        <f>'BASE SPLIT DEM'!F11289</f>
        <v>PassengerTransportationIn BoundaryHome WorkRoadMotorcycles</v>
      </c>
    </row>
    <row r="2046" spans="1:6" x14ac:dyDescent="0.25">
      <c r="A2046" t="str">
        <f>'BASE SPLIT DEM'!A11290</f>
        <v>TO</v>
      </c>
      <c r="B2046">
        <f>'BASE SPLIT DEM'!B2046</f>
        <v>2021</v>
      </c>
      <c r="C2046" t="str">
        <f>'BASE SPLIT DEM'!C2046</f>
        <v>ADEMPASTRAINNHROABUSSCB___</v>
      </c>
      <c r="D2046" t="str">
        <f>'BASE SPLIT DEM'!D2046</f>
        <v>PASTRAINNHROABUS</v>
      </c>
      <c r="E2046" s="4">
        <f>'BASE SPLIT DEM'!E2046+IF('BASE SPLIT DEM'!E2046=0,0,_xlfn.IFNA(VLOOKUP(RIGHT(C2046,6),'Tuning parameter'!$A$3:$AC$11,HLOOKUP(B2046,'Tuning parameter'!$B$1:$AC$2,2,FALSE),FALSE),0))</f>
        <v>0</v>
      </c>
      <c r="F2046" t="str">
        <f>'BASE SPLIT DEM'!F11290</f>
        <v>PassengerTransportationIn BoundaryHome WorkRoadWalk</v>
      </c>
    </row>
    <row r="2047" spans="1:6" x14ac:dyDescent="0.25">
      <c r="A2047" t="str">
        <f>'BASE SPLIT DEM'!A11291</f>
        <v>TO</v>
      </c>
      <c r="B2047">
        <f>'BASE SPLIT DEM'!B2047</f>
        <v>2021</v>
      </c>
      <c r="C2047" t="str">
        <f>'BASE SPLIT DEM'!C2047</f>
        <v>ADEMPASTRAINNHROACAR___RSH</v>
      </c>
      <c r="D2047" t="str">
        <f>'BASE SPLIT DEM'!D2047</f>
        <v>PASTRAINNHROACAR</v>
      </c>
      <c r="E2047" s="4">
        <f>'BASE SPLIT DEM'!E2047+IF('BASE SPLIT DEM'!E2047=0,0,_xlfn.IFNA(VLOOKUP(RIGHT(C2047,6),'Tuning parameter'!$A$3:$AC$11,HLOOKUP(B2047,'Tuning parameter'!$B$1:$AC$2,2,FALSE),FALSE),0))</f>
        <v>0</v>
      </c>
      <c r="F2047" t="str">
        <f>'BASE SPLIT DEM'!F11291</f>
        <v>PassengerTransportationIn BoundaryHome WorkRoadBicycle</v>
      </c>
    </row>
    <row r="2048" spans="1:6" x14ac:dyDescent="0.25">
      <c r="A2048" t="str">
        <f>'BASE SPLIT DEM'!A11292</f>
        <v>TO</v>
      </c>
      <c r="B2048">
        <f>'BASE SPLIT DEM'!B2048</f>
        <v>2021</v>
      </c>
      <c r="C2048" t="str">
        <f>'BASE SPLIT DEM'!C2048</f>
        <v>ADEMPASTRAINNHROACAR___TAX</v>
      </c>
      <c r="D2048" t="str">
        <f>'BASE SPLIT DEM'!D2048</f>
        <v>PASTRAINNHROACAR</v>
      </c>
      <c r="E2048" s="4">
        <f>'BASE SPLIT DEM'!E2048+IF('BASE SPLIT DEM'!E2048=0,0,_xlfn.IFNA(VLOOKUP(RIGHT(C2048,6),'Tuning parameter'!$A$3:$AC$11,HLOOKUP(B2048,'Tuning parameter'!$B$1:$AC$2,2,FALSE),FALSE),0))</f>
        <v>1.08157195638427E-2</v>
      </c>
      <c r="F2048" t="str">
        <f>'BASE SPLIT DEM'!F11292</f>
        <v>PassengerTransportationIn BoundaryHome SchoolRailRegional</v>
      </c>
    </row>
    <row r="2049" spans="1:6" x14ac:dyDescent="0.25">
      <c r="A2049" t="str">
        <f>'BASE SPLIT DEM'!A11294</f>
        <v>TO</v>
      </c>
      <c r="B2049">
        <f>'BASE SPLIT DEM'!B2049</f>
        <v>2021</v>
      </c>
      <c r="C2049" t="str">
        <f>'BASE SPLIT DEM'!C2049</f>
        <v>ADEMPASTRAINNHROACAR___ADR</v>
      </c>
      <c r="D2049" t="str">
        <f>'BASE SPLIT DEM'!D2049</f>
        <v>PASTRAINNHROACAR</v>
      </c>
      <c r="E2049" s="4">
        <f>'BASE SPLIT DEM'!E2049+IF('BASE SPLIT DEM'!E2049=0,0,_xlfn.IFNA(VLOOKUP(RIGHT(C2049,6),'Tuning parameter'!$A$3:$AC$11,HLOOKUP(B2049,'Tuning parameter'!$B$1:$AC$2,2,FALSE),FALSE),0))</f>
        <v>0.86770200888905602</v>
      </c>
      <c r="F2049" t="str">
        <f>'BASE SPLIT DEM'!F11294</f>
        <v>PassengerTransportationIn BoundaryHome SchoolRailSubway</v>
      </c>
    </row>
    <row r="2050" spans="1:6" x14ac:dyDescent="0.25">
      <c r="A2050" t="str">
        <f>'BASE SPLIT DEM'!A11295</f>
        <v>TO</v>
      </c>
      <c r="B2050">
        <f>'BASE SPLIT DEM'!B2050</f>
        <v>2021</v>
      </c>
      <c r="C2050" t="str">
        <f>'BASE SPLIT DEM'!C2050</f>
        <v>ADEMPASTRAINNHROACAR___APG</v>
      </c>
      <c r="D2050" t="str">
        <f>'BASE SPLIT DEM'!D2050</f>
        <v>PASTRAINNHROACAR</v>
      </c>
      <c r="E2050" s="4">
        <f>'BASE SPLIT DEM'!E2050+IF('BASE SPLIT DEM'!E2050=0,0,_xlfn.IFNA(VLOOKUP(RIGHT(C2050,6),'Tuning parameter'!$A$3:$AC$11,HLOOKUP(B2050,'Tuning parameter'!$B$1:$AC$2,2,FALSE),FALSE),0))</f>
        <v>0.12148227154709999</v>
      </c>
      <c r="F2050" t="str">
        <f>'BASE SPLIT DEM'!F11295</f>
        <v>PassengerTransportationIn BoundaryHome SchoolRailTramway</v>
      </c>
    </row>
    <row r="2051" spans="1:6" x14ac:dyDescent="0.25">
      <c r="A2051" t="str">
        <f>'BASE SPLIT DEM'!A11311</f>
        <v>TO</v>
      </c>
      <c r="B2051">
        <f>'BASE SPLIT DEM'!B2051</f>
        <v>2021</v>
      </c>
      <c r="C2051" t="str">
        <f>'BASE SPLIT DEM'!C2051</f>
        <v>ADEMPASTRAINNHROATRULGTRSH</v>
      </c>
      <c r="D2051" t="str">
        <f>'BASE SPLIT DEM'!D2051</f>
        <v>PASTRAINNHROATRU</v>
      </c>
      <c r="E2051" s="4">
        <f>'BASE SPLIT DEM'!E2051+IF('BASE SPLIT DEM'!E2051=0,0,_xlfn.IFNA(VLOOKUP(RIGHT(C2051,6),'Tuning parameter'!$A$3:$AC$11,HLOOKUP(B2051,'Tuning parameter'!$B$1:$AC$2,2,FALSE),FALSE),0))</f>
        <v>0</v>
      </c>
      <c r="F2051" t="str">
        <f>'BASE SPLIT DEM'!F11311</f>
        <v>PassengerTransportationIn BoundaryHome SchoolRoadMotorcycles</v>
      </c>
    </row>
    <row r="2052" spans="1:6" x14ac:dyDescent="0.25">
      <c r="A2052" t="str">
        <f>'BASE SPLIT DEM'!A11312</f>
        <v>TO</v>
      </c>
      <c r="B2052">
        <f>'BASE SPLIT DEM'!B2052</f>
        <v>2021</v>
      </c>
      <c r="C2052" t="str">
        <f>'BASE SPLIT DEM'!C2052</f>
        <v>ADEMPASTRAINNHROATRULGTTAX</v>
      </c>
      <c r="D2052" t="str">
        <f>'BASE SPLIT DEM'!D2052</f>
        <v>PASTRAINNHROATRU</v>
      </c>
      <c r="E2052" s="4">
        <f>'BASE SPLIT DEM'!E2052+IF('BASE SPLIT DEM'!E2052=0,0,_xlfn.IFNA(VLOOKUP(RIGHT(C2052,6),'Tuning parameter'!$A$3:$AC$11,HLOOKUP(B2052,'Tuning parameter'!$B$1:$AC$2,2,FALSE),FALSE),0))</f>
        <v>3.4924222617454702E-3</v>
      </c>
      <c r="F2052" t="str">
        <f>'BASE SPLIT DEM'!F11312</f>
        <v>PassengerTransportationIn BoundaryHome SchoolRoadWalk</v>
      </c>
    </row>
    <row r="2053" spans="1:6" x14ac:dyDescent="0.25">
      <c r="A2053" t="str">
        <f>'BASE SPLIT DEM'!A11313</f>
        <v>TO</v>
      </c>
      <c r="B2053">
        <f>'BASE SPLIT DEM'!B2053</f>
        <v>2021</v>
      </c>
      <c r="C2053" t="str">
        <f>'BASE SPLIT DEM'!C2053</f>
        <v>ADEMPASTRAINNHROATRULGTADR</v>
      </c>
      <c r="D2053" t="str">
        <f>'BASE SPLIT DEM'!D2053</f>
        <v>PASTRAINNHROATRU</v>
      </c>
      <c r="E2053" s="4">
        <f>'BASE SPLIT DEM'!E2053+IF('BASE SPLIT DEM'!E2053=0,0,_xlfn.IFNA(VLOOKUP(RIGHT(C2053,6),'Tuning parameter'!$A$3:$AC$11,HLOOKUP(B2053,'Tuning parameter'!$B$1:$AC$2,2,FALSE),FALSE),0))</f>
        <v>0.87412592797713495</v>
      </c>
      <c r="F2053" t="str">
        <f>'BASE SPLIT DEM'!F11313</f>
        <v>PassengerTransportationIn BoundaryHome SchoolRoadBicycle</v>
      </c>
    </row>
    <row r="2054" spans="1:6" x14ac:dyDescent="0.25">
      <c r="A2054" t="str">
        <f>'BASE SPLIT DEM'!A11314</f>
        <v>TO</v>
      </c>
      <c r="B2054">
        <f>'BASE SPLIT DEM'!B2054</f>
        <v>2021</v>
      </c>
      <c r="C2054" t="str">
        <f>'BASE SPLIT DEM'!C2054</f>
        <v>ADEMPASTRAINNHROATRULGTAPG</v>
      </c>
      <c r="D2054" t="str">
        <f>'BASE SPLIT DEM'!D2054</f>
        <v>PASTRAINNHROATRU</v>
      </c>
      <c r="E2054" s="4">
        <f>'BASE SPLIT DEM'!E2054+IF('BASE SPLIT DEM'!E2054=0,0,_xlfn.IFNA(VLOOKUP(RIGHT(C2054,6),'Tuning parameter'!$A$3:$AC$11,HLOOKUP(B2054,'Tuning parameter'!$B$1:$AC$2,2,FALSE),FALSE),0))</f>
        <v>0.122381649761118</v>
      </c>
      <c r="F2054" t="str">
        <f>'BASE SPLIT DEM'!F11314</f>
        <v>PassengerTransportationIn BoundaryHome OtherRailRegional</v>
      </c>
    </row>
    <row r="2055" spans="1:6" x14ac:dyDescent="0.25">
      <c r="A2055" t="str">
        <f>'BASE SPLIT DEM'!A11316</f>
        <v>TO</v>
      </c>
      <c r="B2055">
        <f>'BASE SPLIT DEM'!B2055</f>
        <v>2021</v>
      </c>
      <c r="C2055" t="str">
        <f>'BASE SPLIT DEM'!C2055</f>
        <v>ADEMPASTRAINNHROAMOR______</v>
      </c>
      <c r="D2055" t="str">
        <f>'BASE SPLIT DEM'!D2055</f>
        <v>PASTRAINNHROAMOR</v>
      </c>
      <c r="E2055" s="4">
        <f>'BASE SPLIT DEM'!E2055+IF('BASE SPLIT DEM'!E2055=0,0,_xlfn.IFNA(VLOOKUP(RIGHT(C2055,6),'Tuning parameter'!$A$3:$AC$11,HLOOKUP(B2055,'Tuning parameter'!$B$1:$AC$2,2,FALSE),FALSE),0))</f>
        <v>1</v>
      </c>
      <c r="F2055" t="str">
        <f>'BASE SPLIT DEM'!F11316</f>
        <v>PassengerTransportationIn BoundaryHome OtherRailSubway</v>
      </c>
    </row>
    <row r="2056" spans="1:6" x14ac:dyDescent="0.25">
      <c r="A2056" t="str">
        <f>'BASE SPLIT DEM'!A11317</f>
        <v>TO</v>
      </c>
      <c r="B2056">
        <f>'BASE SPLIT DEM'!B2056</f>
        <v>2021</v>
      </c>
      <c r="C2056" t="str">
        <f>'BASE SPLIT DEM'!C2056</f>
        <v>ADEMPASTRAINNHROAWAL______</v>
      </c>
      <c r="D2056" t="str">
        <f>'BASE SPLIT DEM'!D2056</f>
        <v>PASTRAINNHROAWAL</v>
      </c>
      <c r="E2056" s="4">
        <f>'BASE SPLIT DEM'!E2056+IF('BASE SPLIT DEM'!E2056=0,0,_xlfn.IFNA(VLOOKUP(RIGHT(C2056,6),'Tuning parameter'!$A$3:$AC$11,HLOOKUP(B2056,'Tuning parameter'!$B$1:$AC$2,2,FALSE),FALSE),0))</f>
        <v>1</v>
      </c>
      <c r="F2056" t="str">
        <f>'BASE SPLIT DEM'!F11317</f>
        <v>PassengerTransportationIn BoundaryHome OtherRailTramway</v>
      </c>
    </row>
    <row r="2057" spans="1:6" x14ac:dyDescent="0.25">
      <c r="A2057" t="str">
        <f>'BASE SPLIT DEM'!A11333</f>
        <v>TO</v>
      </c>
      <c r="B2057">
        <f>'BASE SPLIT DEM'!B2057</f>
        <v>2021</v>
      </c>
      <c r="C2057" t="str">
        <f>'BASE SPLIT DEM'!C2057</f>
        <v>ADEMPASTRAINNHROABIK______</v>
      </c>
      <c r="D2057" t="str">
        <f>'BASE SPLIT DEM'!D2057</f>
        <v>PASTRAINNHROABIK</v>
      </c>
      <c r="E2057" s="4">
        <f>'BASE SPLIT DEM'!E2057+IF('BASE SPLIT DEM'!E2057=0,0,_xlfn.IFNA(VLOOKUP(RIGHT(C2057,6),'Tuning parameter'!$A$3:$AC$11,HLOOKUP(B2057,'Tuning parameter'!$B$1:$AC$2,2,FALSE),FALSE),0))</f>
        <v>1</v>
      </c>
      <c r="F2057" t="str">
        <f>'BASE SPLIT DEM'!F11333</f>
        <v>PassengerTransportationIn BoundaryHome OtherRoadMotorcycles</v>
      </c>
    </row>
    <row r="2058" spans="1:6" x14ac:dyDescent="0.25">
      <c r="A2058" t="str">
        <f>'BASE SPLIT DEM'!A11334</f>
        <v>TO</v>
      </c>
      <c r="B2058">
        <f>'BASE SPLIT DEM'!B2058</f>
        <v>2021</v>
      </c>
      <c r="C2058" t="str">
        <f>'BASE SPLIT DEM'!C2058</f>
        <v>ADEMPASTRAEXIHWRAIREG___GOR</v>
      </c>
      <c r="D2058" t="str">
        <f>'BASE SPLIT DEM'!D2058</f>
        <v>PASTRAEXIHWRAIREG</v>
      </c>
      <c r="E2058" s="4">
        <f>'BASE SPLIT DEM'!E2058+IF('BASE SPLIT DEM'!E2058=0,0,_xlfn.IFNA(VLOOKUP(RIGHT(C2058,6),'Tuning parameter'!$A$3:$AC$11,HLOOKUP(B2058,'Tuning parameter'!$B$1:$AC$2,2,FALSE),FALSE),0))</f>
        <v>1</v>
      </c>
      <c r="F2058" t="str">
        <f>'BASE SPLIT DEM'!F11334</f>
        <v>PassengerTransportationIn BoundaryHome OtherRoadWalk</v>
      </c>
    </row>
    <row r="2059" spans="1:6" x14ac:dyDescent="0.25">
      <c r="A2059" t="str">
        <f>'BASE SPLIT DEM'!A11335</f>
        <v>TO</v>
      </c>
      <c r="B2059">
        <f>'BASE SPLIT DEM'!B2059</f>
        <v>2021</v>
      </c>
      <c r="C2059" t="str">
        <f>'BASE SPLIT DEM'!C2059</f>
        <v>ADEMPASTRAEXIHWRAIREG___UPX</v>
      </c>
      <c r="D2059" t="str">
        <f>'BASE SPLIT DEM'!D2059</f>
        <v>PASTRAEXIHWRAIREG</v>
      </c>
      <c r="E2059" s="4">
        <f>'BASE SPLIT DEM'!E2059+IF('BASE SPLIT DEM'!E2059=0,0,_xlfn.IFNA(VLOOKUP(RIGHT(C2059,6),'Tuning parameter'!$A$3:$AC$11,HLOOKUP(B2059,'Tuning parameter'!$B$1:$AC$2,2,FALSE),FALSE),0))</f>
        <v>0</v>
      </c>
      <c r="F2059" t="str">
        <f>'BASE SPLIT DEM'!F11335</f>
        <v>PassengerTransportationIn BoundaryHome OtherRoadBicycle</v>
      </c>
    </row>
    <row r="2060" spans="1:6" x14ac:dyDescent="0.25">
      <c r="A2060" t="str">
        <f>'BASE SPLIT DEM'!A11336</f>
        <v>TO</v>
      </c>
      <c r="B2060">
        <f>'BASE SPLIT DEM'!B2060</f>
        <v>2021</v>
      </c>
      <c r="C2060" t="str">
        <f>'BASE SPLIT DEM'!C2060</f>
        <v>ADEMPASTRAEXIHWRAISUB___TSU</v>
      </c>
      <c r="D2060" t="str">
        <f>'BASE SPLIT DEM'!D2060</f>
        <v>PASTRAEXIHWRAISUB</v>
      </c>
      <c r="E2060" s="4">
        <f>'BASE SPLIT DEM'!E2060+IF('BASE SPLIT DEM'!E2060=0,0,_xlfn.IFNA(VLOOKUP(RIGHT(C2060,6),'Tuning parameter'!$A$3:$AC$11,HLOOKUP(B2060,'Tuning parameter'!$B$1:$AC$2,2,FALSE),FALSE),0))</f>
        <v>1</v>
      </c>
      <c r="F2060" t="str">
        <f>'BASE SPLIT DEM'!F11336</f>
        <v>PassengerTransportationIn BoundaryNon Home basedRailRegional</v>
      </c>
    </row>
    <row r="2061" spans="1:6" x14ac:dyDescent="0.25">
      <c r="A2061" t="str">
        <f>'BASE SPLIT DEM'!A11338</f>
        <v>TO</v>
      </c>
      <c r="B2061">
        <f>'BASE SPLIT DEM'!B2061</f>
        <v>2021</v>
      </c>
      <c r="C2061" t="str">
        <f>'BASE SPLIT DEM'!C2061</f>
        <v>ADEMPASTRAEXIHWRAITRM___TST</v>
      </c>
      <c r="D2061" t="str">
        <f>'BASE SPLIT DEM'!D2061</f>
        <v>PASTRAEXIHWRAITRM</v>
      </c>
      <c r="E2061" s="4">
        <f>'BASE SPLIT DEM'!E2061+IF('BASE SPLIT DEM'!E2061=0,0,_xlfn.IFNA(VLOOKUP(RIGHT(C2061,6),'Tuning parameter'!$A$3:$AC$11,HLOOKUP(B2061,'Tuning parameter'!$B$1:$AC$2,2,FALSE),FALSE),0))</f>
        <v>1</v>
      </c>
      <c r="F2061" t="str">
        <f>'BASE SPLIT DEM'!F11338</f>
        <v>PassengerTransportationIn BoundaryNon Home basedRailSubway</v>
      </c>
    </row>
    <row r="2062" spans="1:6" x14ac:dyDescent="0.25">
      <c r="A2062" t="str">
        <f>'BASE SPLIT DEM'!A11339</f>
        <v>TO</v>
      </c>
      <c r="B2062">
        <f>'BASE SPLIT DEM'!B2062</f>
        <v>2021</v>
      </c>
      <c r="C2062" t="str">
        <f>'BASE SPLIT DEM'!C2062</f>
        <v>ADEMPASTRAEXIHWROABUSIUBGOB</v>
      </c>
      <c r="D2062" t="str">
        <f>'BASE SPLIT DEM'!D2062</f>
        <v>PASTRAEXIHWROABUS</v>
      </c>
      <c r="E2062" s="4">
        <f>'BASE SPLIT DEM'!E2062+IF('BASE SPLIT DEM'!E2062=0,0,_xlfn.IFNA(VLOOKUP(RIGHT(C2062,6),'Tuning parameter'!$A$3:$AC$11,HLOOKUP(B2062,'Tuning parameter'!$B$1:$AC$2,2,FALSE),FALSE),0))</f>
        <v>4.9005680130978099E-2</v>
      </c>
      <c r="F2062" t="str">
        <f>'BASE SPLIT DEM'!F11339</f>
        <v>PassengerTransportationIn BoundaryNon Home basedRailTramway</v>
      </c>
    </row>
    <row r="2063" spans="1:6" x14ac:dyDescent="0.25">
      <c r="A2063" t="str">
        <f>'BASE SPLIT DEM'!A11355</f>
        <v>TO</v>
      </c>
      <c r="B2063">
        <f>'BASE SPLIT DEM'!B2063</f>
        <v>2021</v>
      </c>
      <c r="C2063" t="str">
        <f>'BASE SPLIT DEM'!C2063</f>
        <v>ADEMPASTRAEXIHWROABUSURBTBU</v>
      </c>
      <c r="D2063" t="str">
        <f>'BASE SPLIT DEM'!D2063</f>
        <v>PASTRAEXIHWROABUS</v>
      </c>
      <c r="E2063" s="4">
        <f>'BASE SPLIT DEM'!E2063+IF('BASE SPLIT DEM'!E2063=0,0,_xlfn.IFNA(VLOOKUP(RIGHT(C2063,6),'Tuning parameter'!$A$3:$AC$11,HLOOKUP(B2063,'Tuning parameter'!$B$1:$AC$2,2,FALSE),FALSE),0))</f>
        <v>0.74163195821324202</v>
      </c>
      <c r="F2063" t="str">
        <f>'BASE SPLIT DEM'!F11355</f>
        <v>PassengerTransportationIn BoundaryNon Home basedRoadMotorcycles</v>
      </c>
    </row>
    <row r="2064" spans="1:6" x14ac:dyDescent="0.25">
      <c r="A2064" t="str">
        <f>'BASE SPLIT DEM'!A11356</f>
        <v>TO</v>
      </c>
      <c r="B2064">
        <f>'BASE SPLIT DEM'!B2064</f>
        <v>2021</v>
      </c>
      <c r="C2064" t="str">
        <f>'BASE SPLIT DEM'!C2064</f>
        <v>ADEMPASTRAEXIHWROABUSURBWTB</v>
      </c>
      <c r="D2064" t="str">
        <f>'BASE SPLIT DEM'!D2064</f>
        <v>PASTRAEXIHWROABUS</v>
      </c>
      <c r="E2064" s="4">
        <f>'BASE SPLIT DEM'!E2064+IF('BASE SPLIT DEM'!E2064=0,0,_xlfn.IFNA(VLOOKUP(RIGHT(C2064,6),'Tuning parameter'!$A$3:$AC$11,HLOOKUP(B2064,'Tuning parameter'!$B$1:$AC$2,2,FALSE),FALSE),0))</f>
        <v>0</v>
      </c>
      <c r="F2064" t="str">
        <f>'BASE SPLIT DEM'!F11356</f>
        <v>PassengerTransportationIn BoundaryNon Home basedRoadWalk</v>
      </c>
    </row>
    <row r="2065" spans="1:6" x14ac:dyDescent="0.25">
      <c r="A2065" t="str">
        <f>'BASE SPLIT DEM'!A11357</f>
        <v>TO</v>
      </c>
      <c r="B2065">
        <f>'BASE SPLIT DEM'!B2065</f>
        <v>2021</v>
      </c>
      <c r="C2065" t="str">
        <f>'BASE SPLIT DEM'!C2065</f>
        <v>ADEMPASTRAEXIHWROABUSIUBMWAY</v>
      </c>
      <c r="D2065" t="str">
        <f>'BASE SPLIT DEM'!D2065</f>
        <v>PASTRAEXIHWROABUS</v>
      </c>
      <c r="E2065" s="4">
        <f>'BASE SPLIT DEM'!E2065+IF('BASE SPLIT DEM'!E2065=0,0,_xlfn.IFNA(VLOOKUP(RIGHT(C2065,6),'Tuning parameter'!$A$3:$AC$11,HLOOKUP(B2065,'Tuning parameter'!$B$1:$AC$2,2,FALSE),FALSE),0))</f>
        <v>0.177683902870167</v>
      </c>
      <c r="F2065" t="str">
        <f>'BASE SPLIT DEM'!F11357</f>
        <v>PassengerTransportationIn BoundaryNon Home basedRoadBicycle</v>
      </c>
    </row>
    <row r="2066" spans="1:6" x14ac:dyDescent="0.25">
      <c r="A2066" t="str">
        <f>'BASE SPLIT DEM'!A11358</f>
        <v>TO</v>
      </c>
      <c r="B2066">
        <f>'BASE SPLIT DEM'!B2066</f>
        <v>2021</v>
      </c>
      <c r="C2066" t="str">
        <f>'BASE SPLIT DEM'!C2066</f>
        <v>ADEMPASTRAEXIHWROABUSIUBVIVA</v>
      </c>
      <c r="D2066" t="str">
        <f>'BASE SPLIT DEM'!D2066</f>
        <v>PASTRAEXIHWROABUS</v>
      </c>
      <c r="E2066" s="4">
        <f>'BASE SPLIT DEM'!E2066+IF('BASE SPLIT DEM'!E2066=0,0,_xlfn.IFNA(VLOOKUP(RIGHT(C2066,6),'Tuning parameter'!$A$3:$AC$11,HLOOKUP(B2066,'Tuning parameter'!$B$1:$AC$2,2,FALSE),FALSE),0))</f>
        <v>2.39008820881767E-2</v>
      </c>
      <c r="F2066" t="str">
        <f>'BASE SPLIT DEM'!F11358</f>
        <v>PassengerTransportationExternal INHome WorkRailRegional</v>
      </c>
    </row>
    <row r="2067" spans="1:6" x14ac:dyDescent="0.25">
      <c r="A2067" t="str">
        <f>'BASE SPLIT DEM'!A11360</f>
        <v>TO</v>
      </c>
      <c r="B2067">
        <f>'BASE SPLIT DEM'!B2067</f>
        <v>2021</v>
      </c>
      <c r="C2067" t="str">
        <f>'BASE SPLIT DEM'!C2067</f>
        <v>ADEMPASTRAEXIHWROABUSIUBDURT</v>
      </c>
      <c r="D2067" t="str">
        <f>'BASE SPLIT DEM'!D2067</f>
        <v>PASTRAEXIHWROABUS</v>
      </c>
      <c r="E2067" s="4">
        <f>'BASE SPLIT DEM'!E2067+IF('BASE SPLIT DEM'!E2067=0,0,_xlfn.IFNA(VLOOKUP(RIGHT(C2067,6),'Tuning parameter'!$A$3:$AC$11,HLOOKUP(B2067,'Tuning parameter'!$B$1:$AC$2,2,FALSE),FALSE),0))</f>
        <v>7.7775766974358699E-3</v>
      </c>
      <c r="F2067" t="str">
        <f>'BASE SPLIT DEM'!F11360</f>
        <v>PassengerTransportationExternal INHome WorkRailSubway</v>
      </c>
    </row>
    <row r="2068" spans="1:6" x14ac:dyDescent="0.25">
      <c r="A2068" t="str">
        <f>'BASE SPLIT DEM'!A11361</f>
        <v>TO</v>
      </c>
      <c r="B2068">
        <f>'BASE SPLIT DEM'!B2068</f>
        <v>2021</v>
      </c>
      <c r="C2068" t="str">
        <f>'BASE SPLIT DEM'!C2068</f>
        <v>ADEMPASTRAEXIHWROABUSSCB___</v>
      </c>
      <c r="D2068" t="str">
        <f>'BASE SPLIT DEM'!D2068</f>
        <v>PASTRAEXIHWROABUS</v>
      </c>
      <c r="E2068" s="4">
        <f>'BASE SPLIT DEM'!E2068+IF('BASE SPLIT DEM'!E2068=0,0,_xlfn.IFNA(VLOOKUP(RIGHT(C2068,6),'Tuning parameter'!$A$3:$AC$11,HLOOKUP(B2068,'Tuning parameter'!$B$1:$AC$2,2,FALSE),FALSE),0))</f>
        <v>0</v>
      </c>
      <c r="F2068" t="str">
        <f>'BASE SPLIT DEM'!F11361</f>
        <v>PassengerTransportationExternal INHome WorkRailTramway</v>
      </c>
    </row>
    <row r="2069" spans="1:6" x14ac:dyDescent="0.25">
      <c r="A2069" t="str">
        <f>'BASE SPLIT DEM'!A11377</f>
        <v>TO</v>
      </c>
      <c r="B2069">
        <f>'BASE SPLIT DEM'!B2069</f>
        <v>2021</v>
      </c>
      <c r="C2069" t="str">
        <f>'BASE SPLIT DEM'!C2069</f>
        <v>ADEMPASTRAEXIHWROACAR___RSH</v>
      </c>
      <c r="D2069" t="str">
        <f>'BASE SPLIT DEM'!D2069</f>
        <v>PASTRAEXIHWROACAR</v>
      </c>
      <c r="E2069" s="4">
        <f>'BASE SPLIT DEM'!E2069+IF('BASE SPLIT DEM'!E2069=0,0,_xlfn.IFNA(VLOOKUP(RIGHT(C2069,6),'Tuning parameter'!$A$3:$AC$11,HLOOKUP(B2069,'Tuning parameter'!$B$1:$AC$2,2,FALSE),FALSE),0))</f>
        <v>1.3511232481335201E-2</v>
      </c>
      <c r="F2069" t="str">
        <f>'BASE SPLIT DEM'!F11377</f>
        <v>PassengerTransportationExternal INHome WorkRoadMotorcycles</v>
      </c>
    </row>
    <row r="2070" spans="1:6" x14ac:dyDescent="0.25">
      <c r="A2070" t="str">
        <f>'BASE SPLIT DEM'!A11378</f>
        <v>TO</v>
      </c>
      <c r="B2070">
        <f>'BASE SPLIT DEM'!B2070</f>
        <v>2021</v>
      </c>
      <c r="C2070" t="str">
        <f>'BASE SPLIT DEM'!C2070</f>
        <v>ADEMPASTRAEXIHWROACAR___TAX</v>
      </c>
      <c r="D2070" t="str">
        <f>'BASE SPLIT DEM'!D2070</f>
        <v>PASTRAEXIHWROACAR</v>
      </c>
      <c r="E2070" s="4">
        <f>'BASE SPLIT DEM'!E2070+IF('BASE SPLIT DEM'!E2070=0,0,_xlfn.IFNA(VLOOKUP(RIGHT(C2070,6),'Tuning parameter'!$A$3:$AC$11,HLOOKUP(B2070,'Tuning parameter'!$B$1:$AC$2,2,FALSE),FALSE),0))</f>
        <v>1.08157195638427E-2</v>
      </c>
      <c r="F2070" t="str">
        <f>'BASE SPLIT DEM'!F11378</f>
        <v>PassengerTransportationExternal INHome WorkRoadWalk</v>
      </c>
    </row>
    <row r="2071" spans="1:6" x14ac:dyDescent="0.25">
      <c r="A2071" t="str">
        <f>'BASE SPLIT DEM'!A11379</f>
        <v>TO</v>
      </c>
      <c r="B2071">
        <f>'BASE SPLIT DEM'!B2071</f>
        <v>2021</v>
      </c>
      <c r="C2071" t="str">
        <f>'BASE SPLIT DEM'!C2071</f>
        <v>ADEMPASTRAEXIHWROACAR___ADR</v>
      </c>
      <c r="D2071" t="str">
        <f>'BASE SPLIT DEM'!D2071</f>
        <v>PASTRAEXIHWROACAR</v>
      </c>
      <c r="E2071" s="4">
        <f>'BASE SPLIT DEM'!E2071+IF('BASE SPLIT DEM'!E2071=0,0,_xlfn.IFNA(VLOOKUP(RIGHT(C2071,6),'Tuning parameter'!$A$3:$AC$11,HLOOKUP(B2071,'Tuning parameter'!$B$1:$AC$2,2,FALSE),FALSE),0))</f>
        <v>0.86770200888905602</v>
      </c>
      <c r="F2071" t="str">
        <f>'BASE SPLIT DEM'!F11379</f>
        <v>PassengerTransportationExternal INHome WorkRoadBicycle</v>
      </c>
    </row>
    <row r="2072" spans="1:6" x14ac:dyDescent="0.25">
      <c r="A2072" t="str">
        <f>'BASE SPLIT DEM'!A11380</f>
        <v>TO</v>
      </c>
      <c r="B2072">
        <f>'BASE SPLIT DEM'!B2072</f>
        <v>2021</v>
      </c>
      <c r="C2072" t="str">
        <f>'BASE SPLIT DEM'!C2072</f>
        <v>ADEMPASTRAEXIHWROACAR___APG</v>
      </c>
      <c r="D2072" t="str">
        <f>'BASE SPLIT DEM'!D2072</f>
        <v>PASTRAEXIHWROACAR</v>
      </c>
      <c r="E2072" s="4">
        <f>'BASE SPLIT DEM'!E2072+IF('BASE SPLIT DEM'!E2072=0,0,_xlfn.IFNA(VLOOKUP(RIGHT(C2072,6),'Tuning parameter'!$A$3:$AC$11,HLOOKUP(B2072,'Tuning parameter'!$B$1:$AC$2,2,FALSE),FALSE),0))</f>
        <v>0.107971039065765</v>
      </c>
      <c r="F2072" t="str">
        <f>'BASE SPLIT DEM'!F11380</f>
        <v>PassengerTransportationExternal INHome SchoolRailRegional</v>
      </c>
    </row>
    <row r="2073" spans="1:6" x14ac:dyDescent="0.25">
      <c r="A2073" t="str">
        <f>'BASE SPLIT DEM'!A11382</f>
        <v>TO</v>
      </c>
      <c r="B2073">
        <f>'BASE SPLIT DEM'!B2073</f>
        <v>2021</v>
      </c>
      <c r="C2073" t="str">
        <f>'BASE SPLIT DEM'!C2073</f>
        <v>ADEMPASTRAEXIHWROATRULGTRSH</v>
      </c>
      <c r="D2073" t="str">
        <f>'BASE SPLIT DEM'!D2073</f>
        <v>PASTRAEXIHWROATRU</v>
      </c>
      <c r="E2073" s="4">
        <f>'BASE SPLIT DEM'!E2073+IF('BASE SPLIT DEM'!E2073=0,0,_xlfn.IFNA(VLOOKUP(RIGHT(C2073,6),'Tuning parameter'!$A$3:$AC$11,HLOOKUP(B2073,'Tuning parameter'!$B$1:$AC$2,2,FALSE),FALSE),0))</f>
        <v>1.3516939479092299E-2</v>
      </c>
      <c r="F2073" t="str">
        <f>'BASE SPLIT DEM'!F11382</f>
        <v>PassengerTransportationExternal INHome SchoolRailSubway</v>
      </c>
    </row>
    <row r="2074" spans="1:6" x14ac:dyDescent="0.25">
      <c r="A2074" t="str">
        <f>'BASE SPLIT DEM'!A11383</f>
        <v>TO</v>
      </c>
      <c r="B2074">
        <f>'BASE SPLIT DEM'!B2074</f>
        <v>2021</v>
      </c>
      <c r="C2074" t="str">
        <f>'BASE SPLIT DEM'!C2074</f>
        <v>ADEMPASTRAEXIHWROATRULGTTAX</v>
      </c>
      <c r="D2074" t="str">
        <f>'BASE SPLIT DEM'!D2074</f>
        <v>PASTRAEXIHWROATRU</v>
      </c>
      <c r="E2074" s="4">
        <f>'BASE SPLIT DEM'!E2074+IF('BASE SPLIT DEM'!E2074=0,0,_xlfn.IFNA(VLOOKUP(RIGHT(C2074,6),'Tuning parameter'!$A$3:$AC$11,HLOOKUP(B2074,'Tuning parameter'!$B$1:$AC$2,2,FALSE),FALSE),0))</f>
        <v>3.4924222617454702E-3</v>
      </c>
      <c r="F2074" t="str">
        <f>'BASE SPLIT DEM'!F11383</f>
        <v>PassengerTransportationExternal INHome SchoolRailTramway</v>
      </c>
    </row>
    <row r="2075" spans="1:6" x14ac:dyDescent="0.25">
      <c r="A2075" t="str">
        <f>'BASE SPLIT DEM'!A11399</f>
        <v>TO</v>
      </c>
      <c r="B2075">
        <f>'BASE SPLIT DEM'!B2075</f>
        <v>2021</v>
      </c>
      <c r="C2075" t="str">
        <f>'BASE SPLIT DEM'!C2075</f>
        <v>ADEMPASTRAEXIHWROATRULGTADR</v>
      </c>
      <c r="D2075" t="str">
        <f>'BASE SPLIT DEM'!D2075</f>
        <v>PASTRAEXIHWROATRU</v>
      </c>
      <c r="E2075" s="4">
        <f>'BASE SPLIT DEM'!E2075+IF('BASE SPLIT DEM'!E2075=0,0,_xlfn.IFNA(VLOOKUP(RIGHT(C2075,6),'Tuning parameter'!$A$3:$AC$11,HLOOKUP(B2075,'Tuning parameter'!$B$1:$AC$2,2,FALSE),FALSE),0))</f>
        <v>0.87412592797713495</v>
      </c>
      <c r="F2075" t="str">
        <f>'BASE SPLIT DEM'!F11399</f>
        <v>PassengerTransportationExternal INHome SchoolRoadMotorcycles</v>
      </c>
    </row>
    <row r="2076" spans="1:6" x14ac:dyDescent="0.25">
      <c r="A2076" t="str">
        <f>'BASE SPLIT DEM'!A11400</f>
        <v>TO</v>
      </c>
      <c r="B2076">
        <f>'BASE SPLIT DEM'!B2076</f>
        <v>2021</v>
      </c>
      <c r="C2076" t="str">
        <f>'BASE SPLIT DEM'!C2076</f>
        <v>ADEMPASTRAEXIHWROATRULGTAPG</v>
      </c>
      <c r="D2076" t="str">
        <f>'BASE SPLIT DEM'!D2076</f>
        <v>PASTRAEXIHWROATRU</v>
      </c>
      <c r="E2076" s="4">
        <f>'BASE SPLIT DEM'!E2076+IF('BASE SPLIT DEM'!E2076=0,0,_xlfn.IFNA(VLOOKUP(RIGHT(C2076,6),'Tuning parameter'!$A$3:$AC$11,HLOOKUP(B2076,'Tuning parameter'!$B$1:$AC$2,2,FALSE),FALSE),0))</f>
        <v>0.108864710282026</v>
      </c>
      <c r="F2076" t="str">
        <f>'BASE SPLIT DEM'!F11400</f>
        <v>PassengerTransportationExternal INHome SchoolRoadWalk</v>
      </c>
    </row>
    <row r="2077" spans="1:6" x14ac:dyDescent="0.25">
      <c r="A2077" t="str">
        <f>'BASE SPLIT DEM'!A11401</f>
        <v>TO</v>
      </c>
      <c r="B2077">
        <f>'BASE SPLIT DEM'!B2077</f>
        <v>2021</v>
      </c>
      <c r="C2077" t="str">
        <f>'BASE SPLIT DEM'!C2077</f>
        <v>ADEMPASTRAEXIHWROAMOR______</v>
      </c>
      <c r="D2077" t="str">
        <f>'BASE SPLIT DEM'!D2077</f>
        <v>PASTRAEXIHWROAMOR</v>
      </c>
      <c r="E2077" s="4">
        <f>'BASE SPLIT DEM'!E2077+IF('BASE SPLIT DEM'!E2077=0,0,_xlfn.IFNA(VLOOKUP(RIGHT(C2077,6),'Tuning parameter'!$A$3:$AC$11,HLOOKUP(B2077,'Tuning parameter'!$B$1:$AC$2,2,FALSE),FALSE),0))</f>
        <v>1</v>
      </c>
      <c r="F2077" t="str">
        <f>'BASE SPLIT DEM'!F11401</f>
        <v>PassengerTransportationExternal INHome SchoolRoadBicycle</v>
      </c>
    </row>
    <row r="2078" spans="1:6" x14ac:dyDescent="0.25">
      <c r="A2078" t="str">
        <f>'BASE SPLIT DEM'!A11404</f>
        <v>TO</v>
      </c>
      <c r="B2078">
        <f>'BASE SPLIT DEM'!B2078</f>
        <v>2021</v>
      </c>
      <c r="C2078" t="str">
        <f>'BASE SPLIT DEM'!C2078</f>
        <v>ADEMPASTRAEXIHWROAWAL______</v>
      </c>
      <c r="D2078" t="str">
        <f>'BASE SPLIT DEM'!D2078</f>
        <v>PASTRAEXIHWROAWAL</v>
      </c>
      <c r="E2078" s="4">
        <f>'BASE SPLIT DEM'!E2078+IF('BASE SPLIT DEM'!E2078=0,0,_xlfn.IFNA(VLOOKUP(RIGHT(C2078,6),'Tuning parameter'!$A$3:$AC$11,HLOOKUP(B2078,'Tuning parameter'!$B$1:$AC$2,2,FALSE),FALSE),0))</f>
        <v>1</v>
      </c>
      <c r="F2078" t="str">
        <f>'BASE SPLIT DEM'!F11404</f>
        <v>PassengerTransportationExternal INHome OtherRailSubway</v>
      </c>
    </row>
    <row r="2079" spans="1:6" x14ac:dyDescent="0.25">
      <c r="A2079" t="str">
        <f>'BASE SPLIT DEM'!A11405</f>
        <v>TO</v>
      </c>
      <c r="B2079">
        <f>'BASE SPLIT DEM'!B2079</f>
        <v>2021</v>
      </c>
      <c r="C2079" t="str">
        <f>'BASE SPLIT DEM'!C2079</f>
        <v>ADEMPASTRAEXIHWROABIK______</v>
      </c>
      <c r="D2079" t="str">
        <f>'BASE SPLIT DEM'!D2079</f>
        <v>PASTRAEXIHWROABIK</v>
      </c>
      <c r="E2079" s="4">
        <f>'BASE SPLIT DEM'!E2079+IF('BASE SPLIT DEM'!E2079=0,0,_xlfn.IFNA(VLOOKUP(RIGHT(C2079,6),'Tuning parameter'!$A$3:$AC$11,HLOOKUP(B2079,'Tuning parameter'!$B$1:$AC$2,2,FALSE),FALSE),0))</f>
        <v>1</v>
      </c>
      <c r="F2079" t="str">
        <f>'BASE SPLIT DEM'!F11405</f>
        <v>PassengerTransportationExternal INHome OtherRailTramway</v>
      </c>
    </row>
    <row r="2080" spans="1:6" x14ac:dyDescent="0.25">
      <c r="A2080" t="str">
        <f>'BASE SPLIT DEM'!A11421</f>
        <v>TO</v>
      </c>
      <c r="B2080">
        <f>'BASE SPLIT DEM'!B2080</f>
        <v>2021</v>
      </c>
      <c r="C2080" t="str">
        <f>'BASE SPLIT DEM'!C2080</f>
        <v>ADEMPASTRAEXIHSRAIREG___GOR</v>
      </c>
      <c r="D2080" t="str">
        <f>'BASE SPLIT DEM'!D2080</f>
        <v>PASTRAEXIHSRAIREG</v>
      </c>
      <c r="E2080" s="4">
        <f>'BASE SPLIT DEM'!E2080+IF('BASE SPLIT DEM'!E2080=0,0,_xlfn.IFNA(VLOOKUP(RIGHT(C2080,6),'Tuning parameter'!$A$3:$AC$11,HLOOKUP(B2080,'Tuning parameter'!$B$1:$AC$2,2,FALSE),FALSE),0))</f>
        <v>1</v>
      </c>
      <c r="F2080" t="str">
        <f>'BASE SPLIT DEM'!F11421</f>
        <v>PassengerTransportationExternal INHome OtherRoadMotorcycles</v>
      </c>
    </row>
    <row r="2081" spans="1:6" x14ac:dyDescent="0.25">
      <c r="A2081" t="str">
        <f>'BASE SPLIT DEM'!A11422</f>
        <v>TO</v>
      </c>
      <c r="B2081">
        <f>'BASE SPLIT DEM'!B2081</f>
        <v>2021</v>
      </c>
      <c r="C2081" t="str">
        <f>'BASE SPLIT DEM'!C2081</f>
        <v>ADEMPASTRAEXIHSRAIREG___UPX</v>
      </c>
      <c r="D2081" t="str">
        <f>'BASE SPLIT DEM'!D2081</f>
        <v>PASTRAEXIHSRAIREG</v>
      </c>
      <c r="E2081" s="4">
        <f>'BASE SPLIT DEM'!E2081+IF('BASE SPLIT DEM'!E2081=0,0,_xlfn.IFNA(VLOOKUP(RIGHT(C2081,6),'Tuning parameter'!$A$3:$AC$11,HLOOKUP(B2081,'Tuning parameter'!$B$1:$AC$2,2,FALSE),FALSE),0))</f>
        <v>0</v>
      </c>
      <c r="F2081" t="str">
        <f>'BASE SPLIT DEM'!F11422</f>
        <v>PassengerTransportationExternal INHome OtherRoadWalk</v>
      </c>
    </row>
    <row r="2082" spans="1:6" x14ac:dyDescent="0.25">
      <c r="A2082" t="str">
        <f>'BASE SPLIT DEM'!A11423</f>
        <v>TO</v>
      </c>
      <c r="B2082">
        <f>'BASE SPLIT DEM'!B2082</f>
        <v>2021</v>
      </c>
      <c r="C2082" t="str">
        <f>'BASE SPLIT DEM'!C2082</f>
        <v>ADEMPASTRAEXIHSRAISUB___TSU</v>
      </c>
      <c r="D2082" t="str">
        <f>'BASE SPLIT DEM'!D2082</f>
        <v>PASTRAEXIHSRAISUB</v>
      </c>
      <c r="E2082" s="4">
        <f>'BASE SPLIT DEM'!E2082+IF('BASE SPLIT DEM'!E2082=0,0,_xlfn.IFNA(VLOOKUP(RIGHT(C2082,6),'Tuning parameter'!$A$3:$AC$11,HLOOKUP(B2082,'Tuning parameter'!$B$1:$AC$2,2,FALSE),FALSE),0))</f>
        <v>1</v>
      </c>
      <c r="F2082" t="str">
        <f>'BASE SPLIT DEM'!F11423</f>
        <v>PassengerTransportationExternal INHome OtherRoadBicycle</v>
      </c>
    </row>
    <row r="2083" spans="1:6" x14ac:dyDescent="0.25">
      <c r="A2083" t="str">
        <f>'BASE SPLIT DEM'!A11426</f>
        <v>TO</v>
      </c>
      <c r="B2083">
        <f>'BASE SPLIT DEM'!B2083</f>
        <v>2021</v>
      </c>
      <c r="C2083" t="str">
        <f>'BASE SPLIT DEM'!C2083</f>
        <v>ADEMPASTRAEXIHSRAITRM___TST</v>
      </c>
      <c r="D2083" t="str">
        <f>'BASE SPLIT DEM'!D2083</f>
        <v>PASTRAEXIHSRAITRM</v>
      </c>
      <c r="E2083" s="4">
        <f>'BASE SPLIT DEM'!E2083+IF('BASE SPLIT DEM'!E2083=0,0,_xlfn.IFNA(VLOOKUP(RIGHT(C2083,6),'Tuning parameter'!$A$3:$AC$11,HLOOKUP(B2083,'Tuning parameter'!$B$1:$AC$2,2,FALSE),FALSE),0))</f>
        <v>1</v>
      </c>
      <c r="F2083" t="str">
        <f>'BASE SPLIT DEM'!F11426</f>
        <v>PassengerTransportationExternal INNon Home basedRailSubway</v>
      </c>
    </row>
    <row r="2084" spans="1:6" x14ac:dyDescent="0.25">
      <c r="A2084" t="str">
        <f>'BASE SPLIT DEM'!A11427</f>
        <v>TO</v>
      </c>
      <c r="B2084">
        <f>'BASE SPLIT DEM'!B2084</f>
        <v>2021</v>
      </c>
      <c r="C2084" t="str">
        <f>'BASE SPLIT DEM'!C2084</f>
        <v>ADEMPASTRAEXIHSROABUSIUBGOB</v>
      </c>
      <c r="D2084" t="str">
        <f>'BASE SPLIT DEM'!D2084</f>
        <v>PASTRAEXIHSROABUS</v>
      </c>
      <c r="E2084" s="4">
        <f>'BASE SPLIT DEM'!E2084+IF('BASE SPLIT DEM'!E2084=0,0,_xlfn.IFNA(VLOOKUP(RIGHT(C2084,6),'Tuning parameter'!$A$3:$AC$11,HLOOKUP(B2084,'Tuning parameter'!$B$1:$AC$2,2,FALSE),FALSE),0))</f>
        <v>4.9005680130978099E-2</v>
      </c>
      <c r="F2084" t="str">
        <f>'BASE SPLIT DEM'!F11427</f>
        <v>PassengerTransportationExternal INNon Home basedRailTramway</v>
      </c>
    </row>
    <row r="2085" spans="1:6" x14ac:dyDescent="0.25">
      <c r="A2085" t="str">
        <f>'BASE SPLIT DEM'!A11443</f>
        <v>TO</v>
      </c>
      <c r="B2085">
        <f>'BASE SPLIT DEM'!B2085</f>
        <v>2021</v>
      </c>
      <c r="C2085" t="str">
        <f>'BASE SPLIT DEM'!C2085</f>
        <v>ADEMPASTRAEXIHSROABUSURBTBU</v>
      </c>
      <c r="D2085" t="str">
        <f>'BASE SPLIT DEM'!D2085</f>
        <v>PASTRAEXIHSROABUS</v>
      </c>
      <c r="E2085" s="4">
        <f>'BASE SPLIT DEM'!E2085+IF('BASE SPLIT DEM'!E2085=0,0,_xlfn.IFNA(VLOOKUP(RIGHT(C2085,6),'Tuning parameter'!$A$3:$AC$11,HLOOKUP(B2085,'Tuning parameter'!$B$1:$AC$2,2,FALSE),FALSE),0))</f>
        <v>0.34128375214261802</v>
      </c>
      <c r="F2085" t="str">
        <f>'BASE SPLIT DEM'!F11443</f>
        <v>PassengerTransportationExternal INNon Home basedRoadMotorcycles</v>
      </c>
    </row>
    <row r="2086" spans="1:6" x14ac:dyDescent="0.25">
      <c r="A2086" t="str">
        <f>'BASE SPLIT DEM'!A11444</f>
        <v>TO</v>
      </c>
      <c r="B2086">
        <f>'BASE SPLIT DEM'!B2086</f>
        <v>2021</v>
      </c>
      <c r="C2086" t="str">
        <f>'BASE SPLIT DEM'!C2086</f>
        <v>ADEMPASTRAEXIHSROABUSURBWTB</v>
      </c>
      <c r="D2086" t="str">
        <f>'BASE SPLIT DEM'!D2086</f>
        <v>PASTRAEXIHSROABUS</v>
      </c>
      <c r="E2086" s="4">
        <f>'BASE SPLIT DEM'!E2086+IF('BASE SPLIT DEM'!E2086=0,0,_xlfn.IFNA(VLOOKUP(RIGHT(C2086,6),'Tuning parameter'!$A$3:$AC$11,HLOOKUP(B2086,'Tuning parameter'!$B$1:$AC$2,2,FALSE),FALSE),0))</f>
        <v>0</v>
      </c>
      <c r="F2086" t="str">
        <f>'BASE SPLIT DEM'!F11444</f>
        <v>PassengerTransportationExternal INNon Home basedRoadWalk</v>
      </c>
    </row>
    <row r="2087" spans="1:6" x14ac:dyDescent="0.25">
      <c r="A2087" t="str">
        <f>'BASE SPLIT DEM'!A11445</f>
        <v>TO</v>
      </c>
      <c r="B2087">
        <f>'BASE SPLIT DEM'!B2087</f>
        <v>2021</v>
      </c>
      <c r="C2087" t="str">
        <f>'BASE SPLIT DEM'!C2087</f>
        <v>ADEMPASTRAEXIHSROABUSIUBMWAY</v>
      </c>
      <c r="D2087" t="str">
        <f>'BASE SPLIT DEM'!D2087</f>
        <v>PASTRAEXIHSROABUS</v>
      </c>
      <c r="E2087" s="4">
        <f>'BASE SPLIT DEM'!E2087+IF('BASE SPLIT DEM'!E2087=0,0,_xlfn.IFNA(VLOOKUP(RIGHT(C2087,6),'Tuning parameter'!$A$3:$AC$11,HLOOKUP(B2087,'Tuning parameter'!$B$1:$AC$2,2,FALSE),FALSE),0))</f>
        <v>0.17768389208875501</v>
      </c>
      <c r="F2087" t="str">
        <f>'BASE SPLIT DEM'!F11445</f>
        <v>PassengerTransportationExternal INNon Home basedRoadBicycle</v>
      </c>
    </row>
    <row r="2088" spans="1:6" x14ac:dyDescent="0.25">
      <c r="A2088" t="str">
        <f>'BASE SPLIT DEM'!A11446</f>
        <v>TO</v>
      </c>
      <c r="B2088">
        <f>'BASE SPLIT DEM'!B2088</f>
        <v>2021</v>
      </c>
      <c r="C2088" t="str">
        <f>'BASE SPLIT DEM'!C2088</f>
        <v>ADEMPASTRAEXIHSROABUSIUBVIVA</v>
      </c>
      <c r="D2088" t="str">
        <f>'BASE SPLIT DEM'!D2088</f>
        <v>PASTRAEXIHSROABUS</v>
      </c>
      <c r="E2088" s="4">
        <f>'BASE SPLIT DEM'!E2088+IF('BASE SPLIT DEM'!E2088=0,0,_xlfn.IFNA(VLOOKUP(RIGHT(C2088,6),'Tuning parameter'!$A$3:$AC$11,HLOOKUP(B2088,'Tuning parameter'!$B$1:$AC$2,2,FALSE),FALSE),0))</f>
        <v>2.3900880637931499E-2</v>
      </c>
      <c r="F2088" t="str">
        <f>'BASE SPLIT DEM'!F11446</f>
        <v>PassengerTransportationExternal OUTHome WorkRailRegional</v>
      </c>
    </row>
    <row r="2089" spans="1:6" x14ac:dyDescent="0.25">
      <c r="A2089" t="str">
        <f>'BASE SPLIT DEM'!A11448</f>
        <v>TO</v>
      </c>
      <c r="B2089">
        <f>'BASE SPLIT DEM'!B2089</f>
        <v>2021</v>
      </c>
      <c r="C2089" t="str">
        <f>'BASE SPLIT DEM'!C2089</f>
        <v>ADEMPASTRAEXIHSROABUSIUBDURT</v>
      </c>
      <c r="D2089" t="str">
        <f>'BASE SPLIT DEM'!D2089</f>
        <v>PASTRAEXIHSROABUS</v>
      </c>
      <c r="E2089" s="4">
        <f>'BASE SPLIT DEM'!E2089+IF('BASE SPLIT DEM'!E2089=0,0,_xlfn.IFNA(VLOOKUP(RIGHT(C2089,6),'Tuning parameter'!$A$3:$AC$11,HLOOKUP(B2089,'Tuning parameter'!$B$1:$AC$2,2,FALSE),FALSE),0))</f>
        <v>7.7775762255121198E-3</v>
      </c>
      <c r="F2089" t="str">
        <f>'BASE SPLIT DEM'!F11448</f>
        <v>PassengerTransportationExternal OUTHome WorkRailSubway</v>
      </c>
    </row>
    <row r="2090" spans="1:6" x14ac:dyDescent="0.25">
      <c r="A2090" t="str">
        <f>'BASE SPLIT DEM'!A11449</f>
        <v>TO</v>
      </c>
      <c r="B2090">
        <f>'BASE SPLIT DEM'!B2090</f>
        <v>2021</v>
      </c>
      <c r="C2090" t="str">
        <f>'BASE SPLIT DEM'!C2090</f>
        <v>ADEMPASTRAEXIHSROABUSSCB___</v>
      </c>
      <c r="D2090" t="str">
        <f>'BASE SPLIT DEM'!D2090</f>
        <v>PASTRAEXIHSROABUS</v>
      </c>
      <c r="E2090" s="4">
        <f>'BASE SPLIT DEM'!E2090+IF('BASE SPLIT DEM'!E2090=0,0,_xlfn.IFNA(VLOOKUP(RIGHT(C2090,6),'Tuning parameter'!$A$3:$AC$11,HLOOKUP(B2090,'Tuning parameter'!$B$1:$AC$2,2,FALSE),FALSE),0))</f>
        <v>0.40034821877420401</v>
      </c>
      <c r="F2090" t="str">
        <f>'BASE SPLIT DEM'!F11449</f>
        <v>PassengerTransportationExternal OUTHome WorkRailTramway</v>
      </c>
    </row>
    <row r="2091" spans="1:6" x14ac:dyDescent="0.25">
      <c r="A2091" t="str">
        <f>'BASE SPLIT DEM'!A11465</f>
        <v>TO</v>
      </c>
      <c r="B2091">
        <f>'BASE SPLIT DEM'!B2091</f>
        <v>2021</v>
      </c>
      <c r="C2091" t="str">
        <f>'BASE SPLIT DEM'!C2091</f>
        <v>ADEMPASTRAEXIHSROACAR___RSH</v>
      </c>
      <c r="D2091" t="str">
        <f>'BASE SPLIT DEM'!D2091</f>
        <v>PASTRAEXIHSROACAR</v>
      </c>
      <c r="E2091" s="4">
        <f>'BASE SPLIT DEM'!E2091+IF('BASE SPLIT DEM'!E2091=0,0,_xlfn.IFNA(VLOOKUP(RIGHT(C2091,6),'Tuning parameter'!$A$3:$AC$11,HLOOKUP(B2091,'Tuning parameter'!$B$1:$AC$2,2,FALSE),FALSE),0))</f>
        <v>0</v>
      </c>
      <c r="F2091" t="str">
        <f>'BASE SPLIT DEM'!F11465</f>
        <v>PassengerTransportationExternal OUTHome WorkRoadMotorcycles</v>
      </c>
    </row>
    <row r="2092" spans="1:6" x14ac:dyDescent="0.25">
      <c r="A2092" t="str">
        <f>'BASE SPLIT DEM'!A11466</f>
        <v>TO</v>
      </c>
      <c r="B2092">
        <f>'BASE SPLIT DEM'!B2092</f>
        <v>2021</v>
      </c>
      <c r="C2092" t="str">
        <f>'BASE SPLIT DEM'!C2092</f>
        <v>ADEMPASTRAEXIHSROACAR___TAX</v>
      </c>
      <c r="D2092" t="str">
        <f>'BASE SPLIT DEM'!D2092</f>
        <v>PASTRAEXIHSROACAR</v>
      </c>
      <c r="E2092" s="4">
        <f>'BASE SPLIT DEM'!E2092+IF('BASE SPLIT DEM'!E2092=0,0,_xlfn.IFNA(VLOOKUP(RIGHT(C2092,6),'Tuning parameter'!$A$3:$AC$11,HLOOKUP(B2092,'Tuning parameter'!$B$1:$AC$2,2,FALSE),FALSE),0))</f>
        <v>1.08157195638427E-2</v>
      </c>
      <c r="F2092" t="str">
        <f>'BASE SPLIT DEM'!F11466</f>
        <v>PassengerTransportationExternal OUTHome WorkRoadWalk</v>
      </c>
    </row>
    <row r="2093" spans="1:6" x14ac:dyDescent="0.25">
      <c r="A2093" t="str">
        <f>'BASE SPLIT DEM'!A11467</f>
        <v>TO</v>
      </c>
      <c r="B2093">
        <f>'BASE SPLIT DEM'!B2093</f>
        <v>2021</v>
      </c>
      <c r="C2093" t="str">
        <f>'BASE SPLIT DEM'!C2093</f>
        <v>ADEMPASTRAEXIHSROACAR___ADR</v>
      </c>
      <c r="D2093" t="str">
        <f>'BASE SPLIT DEM'!D2093</f>
        <v>PASTRAEXIHSROACAR</v>
      </c>
      <c r="E2093" s="4">
        <f>'BASE SPLIT DEM'!E2093+IF('BASE SPLIT DEM'!E2093=0,0,_xlfn.IFNA(VLOOKUP(RIGHT(C2093,6),'Tuning parameter'!$A$3:$AC$11,HLOOKUP(B2093,'Tuning parameter'!$B$1:$AC$2,2,FALSE),FALSE),0))</f>
        <v>0.400042806032957</v>
      </c>
      <c r="F2093" t="str">
        <f>'BASE SPLIT DEM'!F11467</f>
        <v>PassengerTransportationExternal OUTHome WorkRoadBicycle</v>
      </c>
    </row>
    <row r="2094" spans="1:6" x14ac:dyDescent="0.25">
      <c r="A2094" t="str">
        <f>'BASE SPLIT DEM'!A11468</f>
        <v>TO</v>
      </c>
      <c r="B2094">
        <f>'BASE SPLIT DEM'!B2094</f>
        <v>2021</v>
      </c>
      <c r="C2094" t="str">
        <f>'BASE SPLIT DEM'!C2094</f>
        <v>ADEMPASTRAEXIHSROACAR___APG</v>
      </c>
      <c r="D2094" t="str">
        <f>'BASE SPLIT DEM'!D2094</f>
        <v>PASTRAEXIHSROACAR</v>
      </c>
      <c r="E2094" s="4">
        <f>'BASE SPLIT DEM'!E2094+IF('BASE SPLIT DEM'!E2094=0,0,_xlfn.IFNA(VLOOKUP(RIGHT(C2094,6),'Tuning parameter'!$A$3:$AC$11,HLOOKUP(B2094,'Tuning parameter'!$B$1:$AC$2,2,FALSE),FALSE),0))</f>
        <v>0.58914147440319897</v>
      </c>
      <c r="F2094" t="str">
        <f>'BASE SPLIT DEM'!F11468</f>
        <v>PassengerTransportationExternal OUTHome SchoolRailRegional</v>
      </c>
    </row>
    <row r="2095" spans="1:6" x14ac:dyDescent="0.25">
      <c r="A2095" t="str">
        <f>'BASE SPLIT DEM'!A11470</f>
        <v>TO</v>
      </c>
      <c r="B2095">
        <f>'BASE SPLIT DEM'!B2095</f>
        <v>2021</v>
      </c>
      <c r="C2095" t="str">
        <f>'BASE SPLIT DEM'!C2095</f>
        <v>ADEMPASTRAEXIHSROATRULGTRSH</v>
      </c>
      <c r="D2095" t="str">
        <f>'BASE SPLIT DEM'!D2095</f>
        <v>PASTRAEXIHSROATRU</v>
      </c>
      <c r="E2095" s="4">
        <f>'BASE SPLIT DEM'!E2095+IF('BASE SPLIT DEM'!E2095=0,0,_xlfn.IFNA(VLOOKUP(RIGHT(C2095,6),'Tuning parameter'!$A$3:$AC$11,HLOOKUP(B2095,'Tuning parameter'!$B$1:$AC$2,2,FALSE),FALSE),0))</f>
        <v>0</v>
      </c>
      <c r="F2095" t="str">
        <f>'BASE SPLIT DEM'!F11470</f>
        <v>PassengerTransportationExternal OUTHome SchoolRailSubway</v>
      </c>
    </row>
    <row r="2096" spans="1:6" x14ac:dyDescent="0.25">
      <c r="A2096" t="str">
        <f>'BASE SPLIT DEM'!A11471</f>
        <v>TO</v>
      </c>
      <c r="B2096">
        <f>'BASE SPLIT DEM'!B2096</f>
        <v>2021</v>
      </c>
      <c r="C2096" t="str">
        <f>'BASE SPLIT DEM'!C2096</f>
        <v>ADEMPASTRAEXIHSROATRULGTTAX</v>
      </c>
      <c r="D2096" t="str">
        <f>'BASE SPLIT DEM'!D2096</f>
        <v>PASTRAEXIHSROATRU</v>
      </c>
      <c r="E2096" s="4">
        <f>'BASE SPLIT DEM'!E2096+IF('BASE SPLIT DEM'!E2096=0,0,_xlfn.IFNA(VLOOKUP(RIGHT(C2096,6),'Tuning parameter'!$A$3:$AC$11,HLOOKUP(B2096,'Tuning parameter'!$B$1:$AC$2,2,FALSE),FALSE),0))</f>
        <v>3.4924222617454702E-3</v>
      </c>
      <c r="F2096" t="str">
        <f>'BASE SPLIT DEM'!F11471</f>
        <v>PassengerTransportationExternal OUTHome SchoolRailTramway</v>
      </c>
    </row>
    <row r="2097" spans="1:6" x14ac:dyDescent="0.25">
      <c r="A2097" t="str">
        <f>'BASE SPLIT DEM'!A11487</f>
        <v>TO</v>
      </c>
      <c r="B2097">
        <f>'BASE SPLIT DEM'!B2097</f>
        <v>2021</v>
      </c>
      <c r="C2097" t="str">
        <f>'BASE SPLIT DEM'!C2097</f>
        <v>ADEMPASTRAEXIHSROATRULGTADR</v>
      </c>
      <c r="D2097" t="str">
        <f>'BASE SPLIT DEM'!D2097</f>
        <v>PASTRAEXIHSROATRU</v>
      </c>
      <c r="E2097" s="4">
        <f>'BASE SPLIT DEM'!E2097+IF('BASE SPLIT DEM'!E2097=0,0,_xlfn.IFNA(VLOOKUP(RIGHT(C2097,6),'Tuning parameter'!$A$3:$AC$11,HLOOKUP(B2097,'Tuning parameter'!$B$1:$AC$2,2,FALSE),FALSE),0))</f>
        <v>0.40300447097253</v>
      </c>
      <c r="F2097" t="str">
        <f>'BASE SPLIT DEM'!F11487</f>
        <v>PassengerTransportationExternal OUTHome SchoolRoadMotorcycles</v>
      </c>
    </row>
    <row r="2098" spans="1:6" x14ac:dyDescent="0.25">
      <c r="A2098" t="str">
        <f>'BASE SPLIT DEM'!A11488</f>
        <v>TO</v>
      </c>
      <c r="B2098">
        <f>'BASE SPLIT DEM'!B2098</f>
        <v>2021</v>
      </c>
      <c r="C2098" t="str">
        <f>'BASE SPLIT DEM'!C2098</f>
        <v>ADEMPASTRAEXIHSROATRULGTAPG</v>
      </c>
      <c r="D2098" t="str">
        <f>'BASE SPLIT DEM'!D2098</f>
        <v>PASTRAEXIHSROATRU</v>
      </c>
      <c r="E2098" s="4">
        <f>'BASE SPLIT DEM'!E2098+IF('BASE SPLIT DEM'!E2098=0,0,_xlfn.IFNA(VLOOKUP(RIGHT(C2098,6),'Tuning parameter'!$A$3:$AC$11,HLOOKUP(B2098,'Tuning parameter'!$B$1:$AC$2,2,FALSE),FALSE),0))</f>
        <v>0.59350310676572304</v>
      </c>
      <c r="F2098" t="str">
        <f>'BASE SPLIT DEM'!F11488</f>
        <v>PassengerTransportationExternal OUTHome SchoolRoadWalk</v>
      </c>
    </row>
    <row r="2099" spans="1:6" x14ac:dyDescent="0.25">
      <c r="A2099" t="str">
        <f>'BASE SPLIT DEM'!A11489</f>
        <v>TO</v>
      </c>
      <c r="B2099">
        <f>'BASE SPLIT DEM'!B2099</f>
        <v>2021</v>
      </c>
      <c r="C2099" t="str">
        <f>'BASE SPLIT DEM'!C2099</f>
        <v>ADEMPASTRAEXIHSROAMOR______</v>
      </c>
      <c r="D2099" t="str">
        <f>'BASE SPLIT DEM'!D2099</f>
        <v>PASTRAEXIHSROAMOR</v>
      </c>
      <c r="E2099" s="4">
        <f>'BASE SPLIT DEM'!E2099+IF('BASE SPLIT DEM'!E2099=0,0,_xlfn.IFNA(VLOOKUP(RIGHT(C2099,6),'Tuning parameter'!$A$3:$AC$11,HLOOKUP(B2099,'Tuning parameter'!$B$1:$AC$2,2,FALSE),FALSE),0))</f>
        <v>1</v>
      </c>
      <c r="F2099" t="str">
        <f>'BASE SPLIT DEM'!F11489</f>
        <v>PassengerTransportationExternal OUTHome SchoolRoadBicycle</v>
      </c>
    </row>
    <row r="2100" spans="1:6" x14ac:dyDescent="0.25">
      <c r="A2100" t="str">
        <f>'BASE SPLIT DEM'!A11492</f>
        <v>TO</v>
      </c>
      <c r="B2100">
        <f>'BASE SPLIT DEM'!B2100</f>
        <v>2021</v>
      </c>
      <c r="C2100" t="str">
        <f>'BASE SPLIT DEM'!C2100</f>
        <v>ADEMPASTRAEXIHSROAWAL______</v>
      </c>
      <c r="D2100" t="str">
        <f>'BASE SPLIT DEM'!D2100</f>
        <v>PASTRAEXIHSROAWAL</v>
      </c>
      <c r="E2100" s="4">
        <f>'BASE SPLIT DEM'!E2100+IF('BASE SPLIT DEM'!E2100=0,0,_xlfn.IFNA(VLOOKUP(RIGHT(C2100,6),'Tuning parameter'!$A$3:$AC$11,HLOOKUP(B2100,'Tuning parameter'!$B$1:$AC$2,2,FALSE),FALSE),0))</f>
        <v>1</v>
      </c>
      <c r="F2100" t="str">
        <f>'BASE SPLIT DEM'!F11492</f>
        <v>PassengerTransportationExternal OUTHome OtherRailSubway</v>
      </c>
    </row>
    <row r="2101" spans="1:6" x14ac:dyDescent="0.25">
      <c r="A2101" t="str">
        <f>'BASE SPLIT DEM'!A11493</f>
        <v>TO</v>
      </c>
      <c r="B2101">
        <f>'BASE SPLIT DEM'!B2101</f>
        <v>2021</v>
      </c>
      <c r="C2101" t="str">
        <f>'BASE SPLIT DEM'!C2101</f>
        <v>ADEMPASTRAEXIHSROABIK______</v>
      </c>
      <c r="D2101" t="str">
        <f>'BASE SPLIT DEM'!D2101</f>
        <v>PASTRAEXIHSROABIK</v>
      </c>
      <c r="E2101" s="4">
        <f>'BASE SPLIT DEM'!E2101+IF('BASE SPLIT DEM'!E2101=0,0,_xlfn.IFNA(VLOOKUP(RIGHT(C2101,6),'Tuning parameter'!$A$3:$AC$11,HLOOKUP(B2101,'Tuning parameter'!$B$1:$AC$2,2,FALSE),FALSE),0))</f>
        <v>1</v>
      </c>
      <c r="F2101" t="str">
        <f>'BASE SPLIT DEM'!F11493</f>
        <v>PassengerTransportationExternal OUTHome OtherRailTramway</v>
      </c>
    </row>
    <row r="2102" spans="1:6" x14ac:dyDescent="0.25">
      <c r="A2102" t="str">
        <f>'BASE SPLIT DEM'!A11509</f>
        <v>TO</v>
      </c>
      <c r="B2102">
        <f>'BASE SPLIT DEM'!B2102</f>
        <v>2021</v>
      </c>
      <c r="C2102" t="str">
        <f>'BASE SPLIT DEM'!C2102</f>
        <v>ADEMPASTRAEXIHORAIREG___GOR</v>
      </c>
      <c r="D2102" t="str">
        <f>'BASE SPLIT DEM'!D2102</f>
        <v>PASTRAEXIHORAIREG</v>
      </c>
      <c r="E2102" s="4">
        <f>'BASE SPLIT DEM'!E2102+IF('BASE SPLIT DEM'!E2102=0,0,_xlfn.IFNA(VLOOKUP(RIGHT(C2102,6),'Tuning parameter'!$A$3:$AC$11,HLOOKUP(B2102,'Tuning parameter'!$B$1:$AC$2,2,FALSE),FALSE),0))</f>
        <v>0.97446015556349797</v>
      </c>
      <c r="F2102" t="str">
        <f>'BASE SPLIT DEM'!F11509</f>
        <v>PassengerTransportationExternal OUTHome OtherRoadMotorcycles</v>
      </c>
    </row>
    <row r="2103" spans="1:6" x14ac:dyDescent="0.25">
      <c r="A2103" t="str">
        <f>'BASE SPLIT DEM'!A11510</f>
        <v>TO</v>
      </c>
      <c r="B2103">
        <f>'BASE SPLIT DEM'!B2103</f>
        <v>2021</v>
      </c>
      <c r="C2103" t="str">
        <f>'BASE SPLIT DEM'!C2103</f>
        <v>ADEMPASTRAEXIHORAIREG___UPX</v>
      </c>
      <c r="D2103" t="str">
        <f>'BASE SPLIT DEM'!D2103</f>
        <v>PASTRAEXIHORAIREG</v>
      </c>
      <c r="E2103" s="4">
        <f>'BASE SPLIT DEM'!E2103+IF('BASE SPLIT DEM'!E2103=0,0,_xlfn.IFNA(VLOOKUP(RIGHT(C2103,6),'Tuning parameter'!$A$3:$AC$11,HLOOKUP(B2103,'Tuning parameter'!$B$1:$AC$2,2,FALSE),FALSE),0))</f>
        <v>2.5539844436501102E-2</v>
      </c>
      <c r="F2103" t="str">
        <f>'BASE SPLIT DEM'!F11510</f>
        <v>PassengerTransportationExternal OUTHome OtherRoadWalk</v>
      </c>
    </row>
    <row r="2104" spans="1:6" x14ac:dyDescent="0.25">
      <c r="A2104" t="str">
        <f>'BASE SPLIT DEM'!A11511</f>
        <v>TO</v>
      </c>
      <c r="B2104">
        <f>'BASE SPLIT DEM'!B2104</f>
        <v>2021</v>
      </c>
      <c r="C2104" t="str">
        <f>'BASE SPLIT DEM'!C2104</f>
        <v>ADEMPASTRAEXIHORAISUB___TSU</v>
      </c>
      <c r="D2104" t="str">
        <f>'BASE SPLIT DEM'!D2104</f>
        <v>PASTRAEXIHORAISUB</v>
      </c>
      <c r="E2104" s="4">
        <f>'BASE SPLIT DEM'!E2104+IF('BASE SPLIT DEM'!E2104=0,0,_xlfn.IFNA(VLOOKUP(RIGHT(C2104,6),'Tuning parameter'!$A$3:$AC$11,HLOOKUP(B2104,'Tuning parameter'!$B$1:$AC$2,2,FALSE),FALSE),0))</f>
        <v>1</v>
      </c>
      <c r="F2104" t="str">
        <f>'BASE SPLIT DEM'!F11511</f>
        <v>PassengerTransportationExternal OUTHome OtherRoadBicycle</v>
      </c>
    </row>
    <row r="2105" spans="1:6" x14ac:dyDescent="0.25">
      <c r="A2105" t="str">
        <f>'BASE SPLIT DEM'!A11514</f>
        <v>TO</v>
      </c>
      <c r="B2105">
        <f>'BASE SPLIT DEM'!B2105</f>
        <v>2021</v>
      </c>
      <c r="C2105" t="str">
        <f>'BASE SPLIT DEM'!C2105</f>
        <v>ADEMPASTRAEXIHORAITRM___TST</v>
      </c>
      <c r="D2105" t="str">
        <f>'BASE SPLIT DEM'!D2105</f>
        <v>PASTRAEXIHORAITRM</v>
      </c>
      <c r="E2105" s="4">
        <f>'BASE SPLIT DEM'!E2105+IF('BASE SPLIT DEM'!E2105=0,0,_xlfn.IFNA(VLOOKUP(RIGHT(C2105,6),'Tuning parameter'!$A$3:$AC$11,HLOOKUP(B2105,'Tuning parameter'!$B$1:$AC$2,2,FALSE),FALSE),0))</f>
        <v>1</v>
      </c>
      <c r="F2105" t="str">
        <f>'BASE SPLIT DEM'!F11514</f>
        <v>PassengerTransportationExternal OUTNon Home basedRailSubway</v>
      </c>
    </row>
    <row r="2106" spans="1:6" x14ac:dyDescent="0.25">
      <c r="A2106" t="str">
        <f>'BASE SPLIT DEM'!A11515</f>
        <v>TO</v>
      </c>
      <c r="B2106">
        <f>'BASE SPLIT DEM'!B2106</f>
        <v>2021</v>
      </c>
      <c r="C2106" t="str">
        <f>'BASE SPLIT DEM'!C2106</f>
        <v>ADEMPASTRAEXIHOROABUSIUBGOB</v>
      </c>
      <c r="D2106" t="str">
        <f>'BASE SPLIT DEM'!D2106</f>
        <v>PASTRAEXIHOROABUS</v>
      </c>
      <c r="E2106" s="4">
        <f>'BASE SPLIT DEM'!E2106+IF('BASE SPLIT DEM'!E2106=0,0,_xlfn.IFNA(VLOOKUP(RIGHT(C2106,6),'Tuning parameter'!$A$3:$AC$11,HLOOKUP(B2106,'Tuning parameter'!$B$1:$AC$2,2,FALSE),FALSE),0))</f>
        <v>4.9005680130978099E-2</v>
      </c>
      <c r="F2106" t="str">
        <f>'BASE SPLIT DEM'!F11515</f>
        <v>PassengerTransportationExternal OUTNon Home basedRailTramway</v>
      </c>
    </row>
    <row r="2107" spans="1:6" x14ac:dyDescent="0.25">
      <c r="A2107" t="str">
        <f>'BASE SPLIT DEM'!A11531</f>
        <v>TO</v>
      </c>
      <c r="B2107">
        <f>'BASE SPLIT DEM'!B2107</f>
        <v>2021</v>
      </c>
      <c r="C2107" t="str">
        <f>'BASE SPLIT DEM'!C2107</f>
        <v>ADEMPASTRAEXIHOROABUSURBTBU</v>
      </c>
      <c r="D2107" t="str">
        <f>'BASE SPLIT DEM'!D2107</f>
        <v>PASTRAEXIHOROABUS</v>
      </c>
      <c r="E2107" s="4">
        <f>'BASE SPLIT DEM'!E2107+IF('BASE SPLIT DEM'!E2107=0,0,_xlfn.IFNA(VLOOKUP(RIGHT(C2107,6),'Tuning parameter'!$A$3:$AC$11,HLOOKUP(B2107,'Tuning parameter'!$B$1:$AC$2,2,FALSE),FALSE),0))</f>
        <v>0.74163195821324202</v>
      </c>
      <c r="F2107" t="str">
        <f>'BASE SPLIT DEM'!F11531</f>
        <v>PassengerTransportationExternal OUTNon Home basedRoadMotorcycles</v>
      </c>
    </row>
    <row r="2108" spans="1:6" x14ac:dyDescent="0.25">
      <c r="A2108" t="str">
        <f>'BASE SPLIT DEM'!A11532</f>
        <v>TO</v>
      </c>
      <c r="B2108">
        <f>'BASE SPLIT DEM'!B2108</f>
        <v>2021</v>
      </c>
      <c r="C2108" t="str">
        <f>'BASE SPLIT DEM'!C2108</f>
        <v>ADEMPASTRAEXIHOROABUSURBWTB</v>
      </c>
      <c r="D2108" t="str">
        <f>'BASE SPLIT DEM'!D2108</f>
        <v>PASTRAEXIHOROABUS</v>
      </c>
      <c r="E2108" s="4">
        <f>'BASE SPLIT DEM'!E2108+IF('BASE SPLIT DEM'!E2108=0,0,_xlfn.IFNA(VLOOKUP(RIGHT(C2108,6),'Tuning parameter'!$A$3:$AC$11,HLOOKUP(B2108,'Tuning parameter'!$B$1:$AC$2,2,FALSE),FALSE),0))</f>
        <v>0</v>
      </c>
      <c r="F2108" t="str">
        <f>'BASE SPLIT DEM'!F11532</f>
        <v>PassengerTransportationExternal OUTNon Home basedRoadWalk</v>
      </c>
    </row>
    <row r="2109" spans="1:6" x14ac:dyDescent="0.25">
      <c r="A2109" t="str">
        <f>'BASE SPLIT DEM'!A11533</f>
        <v>TO</v>
      </c>
      <c r="B2109">
        <f>'BASE SPLIT DEM'!B2109</f>
        <v>2021</v>
      </c>
      <c r="C2109" t="str">
        <f>'BASE SPLIT DEM'!C2109</f>
        <v>ADEMPASTRAEXIHOROABUSIUBMWAY</v>
      </c>
      <c r="D2109" t="str">
        <f>'BASE SPLIT DEM'!D2109</f>
        <v>PASTRAEXIHOROABUS</v>
      </c>
      <c r="E2109" s="4">
        <f>'BASE SPLIT DEM'!E2109+IF('BASE SPLIT DEM'!E2109=0,0,_xlfn.IFNA(VLOOKUP(RIGHT(C2109,6),'Tuning parameter'!$A$3:$AC$11,HLOOKUP(B2109,'Tuning parameter'!$B$1:$AC$2,2,FALSE),FALSE),0))</f>
        <v>0.177683902870167</v>
      </c>
      <c r="F2109" t="str">
        <f>'BASE SPLIT DEM'!F11533</f>
        <v>PassengerTransportationExternal OUTNon Home basedRoadBicycle</v>
      </c>
    </row>
    <row r="2110" spans="1:6" x14ac:dyDescent="0.25">
      <c r="A2110" t="str">
        <f>'BASE SPLIT DEM'!A11642</f>
        <v>TO</v>
      </c>
      <c r="B2110">
        <f>'BASE SPLIT DEM'!B2110</f>
        <v>2021</v>
      </c>
      <c r="C2110" t="str">
        <f>'BASE SPLIT DEM'!C2110</f>
        <v>ADEMPASTRAEXIHOROABUSIUBVIVA</v>
      </c>
      <c r="D2110" t="str">
        <f>'BASE SPLIT DEM'!D2110</f>
        <v>PASTRAEXIHOROABUS</v>
      </c>
      <c r="E2110" s="4">
        <f>'BASE SPLIT DEM'!E2110+IF('BASE SPLIT DEM'!E2110=0,0,_xlfn.IFNA(VLOOKUP(RIGHT(C2110,6),'Tuning parameter'!$A$3:$AC$11,HLOOKUP(B2110,'Tuning parameter'!$B$1:$AC$2,2,FALSE),FALSE),0))</f>
        <v>2.39008820881767E-2</v>
      </c>
      <c r="F2110" t="str">
        <f>'BASE SPLIT DEM'!F11642</f>
        <v>PassengerTransportationIn BoundaryHome WorkRailRegional</v>
      </c>
    </row>
    <row r="2111" spans="1:6" x14ac:dyDescent="0.25">
      <c r="A2111" t="str">
        <f>'BASE SPLIT DEM'!A11644</f>
        <v>TO</v>
      </c>
      <c r="B2111">
        <f>'BASE SPLIT DEM'!B2111</f>
        <v>2021</v>
      </c>
      <c r="C2111" t="str">
        <f>'BASE SPLIT DEM'!C2111</f>
        <v>ADEMPASTRAEXIHOROABUSIUBDURT</v>
      </c>
      <c r="D2111" t="str">
        <f>'BASE SPLIT DEM'!D2111</f>
        <v>PASTRAEXIHOROABUS</v>
      </c>
      <c r="E2111" s="4">
        <f>'BASE SPLIT DEM'!E2111+IF('BASE SPLIT DEM'!E2111=0,0,_xlfn.IFNA(VLOOKUP(RIGHT(C2111,6),'Tuning parameter'!$A$3:$AC$11,HLOOKUP(B2111,'Tuning parameter'!$B$1:$AC$2,2,FALSE),FALSE),0))</f>
        <v>7.7775766974358699E-3</v>
      </c>
      <c r="F2111" t="str">
        <f>'BASE SPLIT DEM'!F11644</f>
        <v>PassengerTransportationIn BoundaryHome WorkRailSubway</v>
      </c>
    </row>
    <row r="2112" spans="1:6" x14ac:dyDescent="0.25">
      <c r="A2112" t="str">
        <f>'BASE SPLIT DEM'!A11645</f>
        <v>TO</v>
      </c>
      <c r="B2112">
        <f>'BASE SPLIT DEM'!B2112</f>
        <v>2021</v>
      </c>
      <c r="C2112" t="str">
        <f>'BASE SPLIT DEM'!C2112</f>
        <v>ADEMPASTRAEXIHOROABUSSCB___</v>
      </c>
      <c r="D2112" t="str">
        <f>'BASE SPLIT DEM'!D2112</f>
        <v>PASTRAEXIHOROABUS</v>
      </c>
      <c r="E2112" s="4">
        <f>'BASE SPLIT DEM'!E2112+IF('BASE SPLIT DEM'!E2112=0,0,_xlfn.IFNA(VLOOKUP(RIGHT(C2112,6),'Tuning parameter'!$A$3:$AC$11,HLOOKUP(B2112,'Tuning parameter'!$B$1:$AC$2,2,FALSE),FALSE),0))</f>
        <v>0</v>
      </c>
      <c r="F2112" t="str">
        <f>'BASE SPLIT DEM'!F11645</f>
        <v>PassengerTransportationIn BoundaryHome WorkRailTramway</v>
      </c>
    </row>
    <row r="2113" spans="1:6" x14ac:dyDescent="0.25">
      <c r="A2113" t="str">
        <f>'BASE SPLIT DEM'!A11661</f>
        <v>TO</v>
      </c>
      <c r="B2113">
        <f>'BASE SPLIT DEM'!B2113</f>
        <v>2021</v>
      </c>
      <c r="C2113" t="str">
        <f>'BASE SPLIT DEM'!C2113</f>
        <v>ADEMPASTRAEXIHOROACAR___RSH</v>
      </c>
      <c r="D2113" t="str">
        <f>'BASE SPLIT DEM'!D2113</f>
        <v>PASTRAEXIHOROACAR</v>
      </c>
      <c r="E2113" s="4">
        <f>'BASE SPLIT DEM'!E2113+IF('BASE SPLIT DEM'!E2113=0,0,_xlfn.IFNA(VLOOKUP(RIGHT(C2113,6),'Tuning parameter'!$A$3:$AC$11,HLOOKUP(B2113,'Tuning parameter'!$B$1:$AC$2,2,FALSE),FALSE),0))</f>
        <v>1.3511232481335201E-2</v>
      </c>
      <c r="F2113" t="str">
        <f>'BASE SPLIT DEM'!F11661</f>
        <v>PassengerTransportationIn BoundaryHome WorkRoadMotorcycles</v>
      </c>
    </row>
    <row r="2114" spans="1:6" x14ac:dyDescent="0.25">
      <c r="A2114" t="str">
        <f>'BASE SPLIT DEM'!A11662</f>
        <v>TO</v>
      </c>
      <c r="B2114">
        <f>'BASE SPLIT DEM'!B2114</f>
        <v>2021</v>
      </c>
      <c r="C2114" t="str">
        <f>'BASE SPLIT DEM'!C2114</f>
        <v>ADEMPASTRAEXIHOROACAR___TAX</v>
      </c>
      <c r="D2114" t="str">
        <f>'BASE SPLIT DEM'!D2114</f>
        <v>PASTRAEXIHOROACAR</v>
      </c>
      <c r="E2114" s="4">
        <f>'BASE SPLIT DEM'!E2114+IF('BASE SPLIT DEM'!E2114=0,0,_xlfn.IFNA(VLOOKUP(RIGHT(C2114,6),'Tuning parameter'!$A$3:$AC$11,HLOOKUP(B2114,'Tuning parameter'!$B$1:$AC$2,2,FALSE),FALSE),0))</f>
        <v>1.08157195638427E-2</v>
      </c>
      <c r="F2114" t="str">
        <f>'BASE SPLIT DEM'!F11662</f>
        <v>PassengerTransportationIn BoundaryHome WorkRoadWalk</v>
      </c>
    </row>
    <row r="2115" spans="1:6" x14ac:dyDescent="0.25">
      <c r="A2115" t="str">
        <f>'BASE SPLIT DEM'!A11663</f>
        <v>TO</v>
      </c>
      <c r="B2115">
        <f>'BASE SPLIT DEM'!B2115</f>
        <v>2021</v>
      </c>
      <c r="C2115" t="str">
        <f>'BASE SPLIT DEM'!C2115</f>
        <v>ADEMPASTRAEXIHOROACAR___ADR</v>
      </c>
      <c r="D2115" t="str">
        <f>'BASE SPLIT DEM'!D2115</f>
        <v>PASTRAEXIHOROACAR</v>
      </c>
      <c r="E2115" s="4">
        <f>'BASE SPLIT DEM'!E2115+IF('BASE SPLIT DEM'!E2115=0,0,_xlfn.IFNA(VLOOKUP(RIGHT(C2115,6),'Tuning parameter'!$A$3:$AC$11,HLOOKUP(B2115,'Tuning parameter'!$B$1:$AC$2,2,FALSE),FALSE),0))</f>
        <v>0.86770200888905602</v>
      </c>
      <c r="F2115" t="str">
        <f>'BASE SPLIT DEM'!F11663</f>
        <v>PassengerTransportationIn BoundaryHome WorkRoadBicycle</v>
      </c>
    </row>
    <row r="2116" spans="1:6" x14ac:dyDescent="0.25">
      <c r="A2116" t="str">
        <f>'BASE SPLIT DEM'!A11664</f>
        <v>TO</v>
      </c>
      <c r="B2116">
        <f>'BASE SPLIT DEM'!B2116</f>
        <v>2021</v>
      </c>
      <c r="C2116" t="str">
        <f>'BASE SPLIT DEM'!C2116</f>
        <v>ADEMPASTRAEXIHOROACAR___APG</v>
      </c>
      <c r="D2116" t="str">
        <f>'BASE SPLIT DEM'!D2116</f>
        <v>PASTRAEXIHOROACAR</v>
      </c>
      <c r="E2116" s="4">
        <f>'BASE SPLIT DEM'!E2116+IF('BASE SPLIT DEM'!E2116=0,0,_xlfn.IFNA(VLOOKUP(RIGHT(C2116,6),'Tuning parameter'!$A$3:$AC$11,HLOOKUP(B2116,'Tuning parameter'!$B$1:$AC$2,2,FALSE),FALSE),0))</f>
        <v>0.107971039065765</v>
      </c>
      <c r="F2116" t="str">
        <f>'BASE SPLIT DEM'!F11664</f>
        <v>PassengerTransportationIn BoundaryHome SchoolRailRegional</v>
      </c>
    </row>
    <row r="2117" spans="1:6" x14ac:dyDescent="0.25">
      <c r="A2117" t="str">
        <f>'BASE SPLIT DEM'!A11666</f>
        <v>TO</v>
      </c>
      <c r="B2117">
        <f>'BASE SPLIT DEM'!B2117</f>
        <v>2021</v>
      </c>
      <c r="C2117" t="str">
        <f>'BASE SPLIT DEM'!C2117</f>
        <v>ADEMPASTRAEXIHOROATRULGTRSH</v>
      </c>
      <c r="D2117" t="str">
        <f>'BASE SPLIT DEM'!D2117</f>
        <v>PASTRAEXIHOROATRU</v>
      </c>
      <c r="E2117" s="4">
        <f>'BASE SPLIT DEM'!E2117+IF('BASE SPLIT DEM'!E2117=0,0,_xlfn.IFNA(VLOOKUP(RIGHT(C2117,6),'Tuning parameter'!$A$3:$AC$11,HLOOKUP(B2117,'Tuning parameter'!$B$1:$AC$2,2,FALSE),FALSE),0))</f>
        <v>1.3516939479092299E-2</v>
      </c>
      <c r="F2117" t="str">
        <f>'BASE SPLIT DEM'!F11666</f>
        <v>PassengerTransportationIn BoundaryHome SchoolRailSubway</v>
      </c>
    </row>
    <row r="2118" spans="1:6" x14ac:dyDescent="0.25">
      <c r="A2118" t="str">
        <f>'BASE SPLIT DEM'!A11667</f>
        <v>TO</v>
      </c>
      <c r="B2118">
        <f>'BASE SPLIT DEM'!B2118</f>
        <v>2021</v>
      </c>
      <c r="C2118" t="str">
        <f>'BASE SPLIT DEM'!C2118</f>
        <v>ADEMPASTRAEXIHOROATRULGTTAX</v>
      </c>
      <c r="D2118" t="str">
        <f>'BASE SPLIT DEM'!D2118</f>
        <v>PASTRAEXIHOROATRU</v>
      </c>
      <c r="E2118" s="4">
        <f>'BASE SPLIT DEM'!E2118+IF('BASE SPLIT DEM'!E2118=0,0,_xlfn.IFNA(VLOOKUP(RIGHT(C2118,6),'Tuning parameter'!$A$3:$AC$11,HLOOKUP(B2118,'Tuning parameter'!$B$1:$AC$2,2,FALSE),FALSE),0))</f>
        <v>3.4924222617454702E-3</v>
      </c>
      <c r="F2118" t="str">
        <f>'BASE SPLIT DEM'!F11667</f>
        <v>PassengerTransportationIn BoundaryHome SchoolRailTramway</v>
      </c>
    </row>
    <row r="2119" spans="1:6" x14ac:dyDescent="0.25">
      <c r="A2119" t="str">
        <f>'BASE SPLIT DEM'!A11683</f>
        <v>TO</v>
      </c>
      <c r="B2119">
        <f>'BASE SPLIT DEM'!B2119</f>
        <v>2021</v>
      </c>
      <c r="C2119" t="str">
        <f>'BASE SPLIT DEM'!C2119</f>
        <v>ADEMPASTRAEXIHOROATRULGTADR</v>
      </c>
      <c r="D2119" t="str">
        <f>'BASE SPLIT DEM'!D2119</f>
        <v>PASTRAEXIHOROATRU</v>
      </c>
      <c r="E2119" s="4">
        <f>'BASE SPLIT DEM'!E2119+IF('BASE SPLIT DEM'!E2119=0,0,_xlfn.IFNA(VLOOKUP(RIGHT(C2119,6),'Tuning parameter'!$A$3:$AC$11,HLOOKUP(B2119,'Tuning parameter'!$B$1:$AC$2,2,FALSE),FALSE),0))</f>
        <v>0.87412592797713495</v>
      </c>
      <c r="F2119" t="str">
        <f>'BASE SPLIT DEM'!F11683</f>
        <v>PassengerTransportationIn BoundaryHome SchoolRoadMotorcycles</v>
      </c>
    </row>
    <row r="2120" spans="1:6" x14ac:dyDescent="0.25">
      <c r="A2120" t="str">
        <f>'BASE SPLIT DEM'!A11684</f>
        <v>TO</v>
      </c>
      <c r="B2120">
        <f>'BASE SPLIT DEM'!B2120</f>
        <v>2021</v>
      </c>
      <c r="C2120" t="str">
        <f>'BASE SPLIT DEM'!C2120</f>
        <v>ADEMPASTRAEXIHOROATRULGTAPG</v>
      </c>
      <c r="D2120" t="str">
        <f>'BASE SPLIT DEM'!D2120</f>
        <v>PASTRAEXIHOROATRU</v>
      </c>
      <c r="E2120" s="4">
        <f>'BASE SPLIT DEM'!E2120+IF('BASE SPLIT DEM'!E2120=0,0,_xlfn.IFNA(VLOOKUP(RIGHT(C2120,6),'Tuning parameter'!$A$3:$AC$11,HLOOKUP(B2120,'Tuning parameter'!$B$1:$AC$2,2,FALSE),FALSE),0))</f>
        <v>0.108864710282026</v>
      </c>
      <c r="F2120" t="str">
        <f>'BASE SPLIT DEM'!F11684</f>
        <v>PassengerTransportationIn BoundaryHome SchoolRoadWalk</v>
      </c>
    </row>
    <row r="2121" spans="1:6" x14ac:dyDescent="0.25">
      <c r="A2121" t="str">
        <f>'BASE SPLIT DEM'!A11685</f>
        <v>TO</v>
      </c>
      <c r="B2121">
        <f>'BASE SPLIT DEM'!B2121</f>
        <v>2021</v>
      </c>
      <c r="C2121" t="str">
        <f>'BASE SPLIT DEM'!C2121</f>
        <v>ADEMPASTRAEXIHOROAMOR______</v>
      </c>
      <c r="D2121" t="str">
        <f>'BASE SPLIT DEM'!D2121</f>
        <v>PASTRAEXIHOROAMOR</v>
      </c>
      <c r="E2121" s="4">
        <f>'BASE SPLIT DEM'!E2121+IF('BASE SPLIT DEM'!E2121=0,0,_xlfn.IFNA(VLOOKUP(RIGHT(C2121,6),'Tuning parameter'!$A$3:$AC$11,HLOOKUP(B2121,'Tuning parameter'!$B$1:$AC$2,2,FALSE),FALSE),0))</f>
        <v>1</v>
      </c>
      <c r="F2121" t="str">
        <f>'BASE SPLIT DEM'!F11685</f>
        <v>PassengerTransportationIn BoundaryHome SchoolRoadBicycle</v>
      </c>
    </row>
    <row r="2122" spans="1:6" x14ac:dyDescent="0.25">
      <c r="A2122" t="str">
        <f>'BASE SPLIT DEM'!A11686</f>
        <v>TO</v>
      </c>
      <c r="B2122">
        <f>'BASE SPLIT DEM'!B2122</f>
        <v>2021</v>
      </c>
      <c r="C2122" t="str">
        <f>'BASE SPLIT DEM'!C2122</f>
        <v>ADEMPASTRAEXIHOROAWAL______</v>
      </c>
      <c r="D2122" t="str">
        <f>'BASE SPLIT DEM'!D2122</f>
        <v>PASTRAEXIHOROAWAL</v>
      </c>
      <c r="E2122" s="4">
        <f>'BASE SPLIT DEM'!E2122+IF('BASE SPLIT DEM'!E2122=0,0,_xlfn.IFNA(VLOOKUP(RIGHT(C2122,6),'Tuning parameter'!$A$3:$AC$11,HLOOKUP(B2122,'Tuning parameter'!$B$1:$AC$2,2,FALSE),FALSE),0))</f>
        <v>1</v>
      </c>
      <c r="F2122" t="str">
        <f>'BASE SPLIT DEM'!F11686</f>
        <v>PassengerTransportationIn BoundaryHome OtherRailRegional</v>
      </c>
    </row>
    <row r="2123" spans="1:6" x14ac:dyDescent="0.25">
      <c r="A2123" t="str">
        <f>'BASE SPLIT DEM'!A11688</f>
        <v>TO</v>
      </c>
      <c r="B2123">
        <f>'BASE SPLIT DEM'!B2123</f>
        <v>2021</v>
      </c>
      <c r="C2123" t="str">
        <f>'BASE SPLIT DEM'!C2123</f>
        <v>ADEMPASTRAEXIHOROABIK______</v>
      </c>
      <c r="D2123" t="str">
        <f>'BASE SPLIT DEM'!D2123</f>
        <v>PASTRAEXIHOROABIK</v>
      </c>
      <c r="E2123" s="4">
        <f>'BASE SPLIT DEM'!E2123+IF('BASE SPLIT DEM'!E2123=0,0,_xlfn.IFNA(VLOOKUP(RIGHT(C2123,6),'Tuning parameter'!$A$3:$AC$11,HLOOKUP(B2123,'Tuning parameter'!$B$1:$AC$2,2,FALSE),FALSE),0))</f>
        <v>1</v>
      </c>
      <c r="F2123" t="str">
        <f>'BASE SPLIT DEM'!F11688</f>
        <v>PassengerTransportationIn BoundaryHome OtherRailSubway</v>
      </c>
    </row>
    <row r="2124" spans="1:6" x14ac:dyDescent="0.25">
      <c r="A2124" t="str">
        <f>'BASE SPLIT DEM'!A11689</f>
        <v>TO</v>
      </c>
      <c r="B2124">
        <f>'BASE SPLIT DEM'!B2124</f>
        <v>2021</v>
      </c>
      <c r="C2124" t="str">
        <f>'BASE SPLIT DEM'!C2124</f>
        <v>ADEMPASTRAEXINHRAIREG___GOR</v>
      </c>
      <c r="D2124" t="str">
        <f>'BASE SPLIT DEM'!D2124</f>
        <v>PASTRAEXINHRAIREG</v>
      </c>
      <c r="E2124" s="4">
        <f>'BASE SPLIT DEM'!E2124+IF('BASE SPLIT DEM'!E2124=0,0,_xlfn.IFNA(VLOOKUP(RIGHT(C2124,6),'Tuning parameter'!$A$3:$AC$11,HLOOKUP(B2124,'Tuning parameter'!$B$1:$AC$2,2,FALSE),FALSE),0))</f>
        <v>0.97446015556349797</v>
      </c>
      <c r="F2124" t="str">
        <f>'BASE SPLIT DEM'!F11689</f>
        <v>PassengerTransportationIn BoundaryHome OtherRailTramway</v>
      </c>
    </row>
    <row r="2125" spans="1:6" x14ac:dyDescent="0.25">
      <c r="A2125" t="str">
        <f>'BASE SPLIT DEM'!A11705</f>
        <v>TO</v>
      </c>
      <c r="B2125">
        <f>'BASE SPLIT DEM'!B2125</f>
        <v>2021</v>
      </c>
      <c r="C2125" t="str">
        <f>'BASE SPLIT DEM'!C2125</f>
        <v>ADEMPASTRAEXINHRAIREG___UPX</v>
      </c>
      <c r="D2125" t="str">
        <f>'BASE SPLIT DEM'!D2125</f>
        <v>PASTRAEXINHRAIREG</v>
      </c>
      <c r="E2125" s="4">
        <f>'BASE SPLIT DEM'!E2125+IF('BASE SPLIT DEM'!E2125=0,0,_xlfn.IFNA(VLOOKUP(RIGHT(C2125,6),'Tuning parameter'!$A$3:$AC$11,HLOOKUP(B2125,'Tuning parameter'!$B$1:$AC$2,2,FALSE),FALSE),0))</f>
        <v>2.5539844436501102E-2</v>
      </c>
      <c r="F2125" t="str">
        <f>'BASE SPLIT DEM'!F11705</f>
        <v>PassengerTransportationIn BoundaryHome OtherRoadMotorcycles</v>
      </c>
    </row>
    <row r="2126" spans="1:6" x14ac:dyDescent="0.25">
      <c r="A2126" t="str">
        <f>'BASE SPLIT DEM'!A11706</f>
        <v>TO</v>
      </c>
      <c r="B2126">
        <f>'BASE SPLIT DEM'!B2126</f>
        <v>2021</v>
      </c>
      <c r="C2126" t="str">
        <f>'BASE SPLIT DEM'!C2126</f>
        <v>ADEMPASTRAEXINHRAISUB___TSU</v>
      </c>
      <c r="D2126" t="str">
        <f>'BASE SPLIT DEM'!D2126</f>
        <v>PASTRAEXINHRAISUB</v>
      </c>
      <c r="E2126" s="4">
        <f>'BASE SPLIT DEM'!E2126+IF('BASE SPLIT DEM'!E2126=0,0,_xlfn.IFNA(VLOOKUP(RIGHT(C2126,6),'Tuning parameter'!$A$3:$AC$11,HLOOKUP(B2126,'Tuning parameter'!$B$1:$AC$2,2,FALSE),FALSE),0))</f>
        <v>1</v>
      </c>
      <c r="F2126" t="str">
        <f>'BASE SPLIT DEM'!F11706</f>
        <v>PassengerTransportationIn BoundaryHome OtherRoadWalk</v>
      </c>
    </row>
    <row r="2127" spans="1:6" x14ac:dyDescent="0.25">
      <c r="A2127" t="str">
        <f>'BASE SPLIT DEM'!A11707</f>
        <v>TO</v>
      </c>
      <c r="B2127">
        <f>'BASE SPLIT DEM'!B2127</f>
        <v>2021</v>
      </c>
      <c r="C2127" t="str">
        <f>'BASE SPLIT DEM'!C2127</f>
        <v>ADEMPASTRAEXINHRAITRM___TST</v>
      </c>
      <c r="D2127" t="str">
        <f>'BASE SPLIT DEM'!D2127</f>
        <v>PASTRAEXINHRAITRM</v>
      </c>
      <c r="E2127" s="4">
        <f>'BASE SPLIT DEM'!E2127+IF('BASE SPLIT DEM'!E2127=0,0,_xlfn.IFNA(VLOOKUP(RIGHT(C2127,6),'Tuning parameter'!$A$3:$AC$11,HLOOKUP(B2127,'Tuning parameter'!$B$1:$AC$2,2,FALSE),FALSE),0))</f>
        <v>1</v>
      </c>
      <c r="F2127" t="str">
        <f>'BASE SPLIT DEM'!F11707</f>
        <v>PassengerTransportationIn BoundaryHome OtherRoadBicycle</v>
      </c>
    </row>
    <row r="2128" spans="1:6" x14ac:dyDescent="0.25">
      <c r="A2128" t="str">
        <f>'BASE SPLIT DEM'!A11708</f>
        <v>TO</v>
      </c>
      <c r="B2128">
        <f>'BASE SPLIT DEM'!B2128</f>
        <v>2021</v>
      </c>
      <c r="C2128" t="str">
        <f>'BASE SPLIT DEM'!C2128</f>
        <v>ADEMPASTRAEXINHROABUSIUBGOB</v>
      </c>
      <c r="D2128" t="str">
        <f>'BASE SPLIT DEM'!D2128</f>
        <v>PASTRAEXINHROABUS</v>
      </c>
      <c r="E2128" s="4">
        <f>'BASE SPLIT DEM'!E2128+IF('BASE SPLIT DEM'!E2128=0,0,_xlfn.IFNA(VLOOKUP(RIGHT(C2128,6),'Tuning parameter'!$A$3:$AC$11,HLOOKUP(B2128,'Tuning parameter'!$B$1:$AC$2,2,FALSE),FALSE),0))</f>
        <v>4.9005680130978099E-2</v>
      </c>
      <c r="F2128" t="str">
        <f>'BASE SPLIT DEM'!F11708</f>
        <v>PassengerTransportationIn BoundaryNon Home basedRailRegional</v>
      </c>
    </row>
    <row r="2129" spans="1:6" x14ac:dyDescent="0.25">
      <c r="A2129" t="str">
        <f>'BASE SPLIT DEM'!A11710</f>
        <v>TO</v>
      </c>
      <c r="B2129">
        <f>'BASE SPLIT DEM'!B2129</f>
        <v>2021</v>
      </c>
      <c r="C2129" t="str">
        <f>'BASE SPLIT DEM'!C2129</f>
        <v>ADEMPASTRAEXINHROABUSURBTBU</v>
      </c>
      <c r="D2129" t="str">
        <f>'BASE SPLIT DEM'!D2129</f>
        <v>PASTRAEXINHROABUS</v>
      </c>
      <c r="E2129" s="4">
        <f>'BASE SPLIT DEM'!E2129+IF('BASE SPLIT DEM'!E2129=0,0,_xlfn.IFNA(VLOOKUP(RIGHT(C2129,6),'Tuning parameter'!$A$3:$AC$11,HLOOKUP(B2129,'Tuning parameter'!$B$1:$AC$2,2,FALSE),FALSE),0))</f>
        <v>0.74163195821324202</v>
      </c>
      <c r="F2129" t="str">
        <f>'BASE SPLIT DEM'!F11710</f>
        <v>PassengerTransportationIn BoundaryNon Home basedRailSubway</v>
      </c>
    </row>
    <row r="2130" spans="1:6" x14ac:dyDescent="0.25">
      <c r="A2130" t="str">
        <f>'BASE SPLIT DEM'!A11711</f>
        <v>TO</v>
      </c>
      <c r="B2130">
        <f>'BASE SPLIT DEM'!B2130</f>
        <v>2021</v>
      </c>
      <c r="C2130" t="str">
        <f>'BASE SPLIT DEM'!C2130</f>
        <v>ADEMPASTRAEXINHROABUSURBWTB</v>
      </c>
      <c r="D2130" t="str">
        <f>'BASE SPLIT DEM'!D2130</f>
        <v>PASTRAEXINHROABUS</v>
      </c>
      <c r="E2130" s="4">
        <f>'BASE SPLIT DEM'!E2130+IF('BASE SPLIT DEM'!E2130=0,0,_xlfn.IFNA(VLOOKUP(RIGHT(C2130,6),'Tuning parameter'!$A$3:$AC$11,HLOOKUP(B2130,'Tuning parameter'!$B$1:$AC$2,2,FALSE),FALSE),0))</f>
        <v>0</v>
      </c>
      <c r="F2130" t="str">
        <f>'BASE SPLIT DEM'!F11711</f>
        <v>PassengerTransportationIn BoundaryNon Home basedRailTramway</v>
      </c>
    </row>
    <row r="2131" spans="1:6" x14ac:dyDescent="0.25">
      <c r="A2131" t="str">
        <f>'BASE SPLIT DEM'!A11727</f>
        <v>TO</v>
      </c>
      <c r="B2131">
        <f>'BASE SPLIT DEM'!B2131</f>
        <v>2021</v>
      </c>
      <c r="C2131" t="str">
        <f>'BASE SPLIT DEM'!C2131</f>
        <v>ADEMPASTRAEXINHROABUSIUBMWAY</v>
      </c>
      <c r="D2131" t="str">
        <f>'BASE SPLIT DEM'!D2131</f>
        <v>PASTRAEXINHROABUS</v>
      </c>
      <c r="E2131" s="4">
        <f>'BASE SPLIT DEM'!E2131+IF('BASE SPLIT DEM'!E2131=0,0,_xlfn.IFNA(VLOOKUP(RIGHT(C2131,6),'Tuning parameter'!$A$3:$AC$11,HLOOKUP(B2131,'Tuning parameter'!$B$1:$AC$2,2,FALSE),FALSE),0))</f>
        <v>0.177683902870167</v>
      </c>
      <c r="F2131" t="str">
        <f>'BASE SPLIT DEM'!F11727</f>
        <v>PassengerTransportationIn BoundaryNon Home basedRoadMotorcycles</v>
      </c>
    </row>
    <row r="2132" spans="1:6" x14ac:dyDescent="0.25">
      <c r="A2132" t="str">
        <f>'BASE SPLIT DEM'!A11728</f>
        <v>TO</v>
      </c>
      <c r="B2132">
        <f>'BASE SPLIT DEM'!B2132</f>
        <v>2021</v>
      </c>
      <c r="C2132" t="str">
        <f>'BASE SPLIT DEM'!C2132</f>
        <v>ADEMPASTRAEXINHROABUSIUBVIVA</v>
      </c>
      <c r="D2132" t="str">
        <f>'BASE SPLIT DEM'!D2132</f>
        <v>PASTRAEXINHROABUS</v>
      </c>
      <c r="E2132" s="4">
        <f>'BASE SPLIT DEM'!E2132+IF('BASE SPLIT DEM'!E2132=0,0,_xlfn.IFNA(VLOOKUP(RIGHT(C2132,6),'Tuning parameter'!$A$3:$AC$11,HLOOKUP(B2132,'Tuning parameter'!$B$1:$AC$2,2,FALSE),FALSE),0))</f>
        <v>2.39008820881767E-2</v>
      </c>
      <c r="F2132" t="str">
        <f>'BASE SPLIT DEM'!F11728</f>
        <v>PassengerTransportationIn BoundaryNon Home basedRoadWalk</v>
      </c>
    </row>
    <row r="2133" spans="1:6" x14ac:dyDescent="0.25">
      <c r="A2133" t="str">
        <f>'BASE SPLIT DEM'!A11729</f>
        <v>TO</v>
      </c>
      <c r="B2133">
        <f>'BASE SPLIT DEM'!B2133</f>
        <v>2021</v>
      </c>
      <c r="C2133" t="str">
        <f>'BASE SPLIT DEM'!C2133</f>
        <v>ADEMPASTRAEXINHROABUSIUBDURT</v>
      </c>
      <c r="D2133" t="str">
        <f>'BASE SPLIT DEM'!D2133</f>
        <v>PASTRAEXINHROABUS</v>
      </c>
      <c r="E2133" s="4">
        <f>'BASE SPLIT DEM'!E2133+IF('BASE SPLIT DEM'!E2133=0,0,_xlfn.IFNA(VLOOKUP(RIGHT(C2133,6),'Tuning parameter'!$A$3:$AC$11,HLOOKUP(B2133,'Tuning parameter'!$B$1:$AC$2,2,FALSE),FALSE),0))</f>
        <v>7.7775766974358699E-3</v>
      </c>
      <c r="F2133" t="str">
        <f>'BASE SPLIT DEM'!F11729</f>
        <v>PassengerTransportationIn BoundaryNon Home basedRoadBicycle</v>
      </c>
    </row>
    <row r="2134" spans="1:6" x14ac:dyDescent="0.25">
      <c r="A2134" t="str">
        <f>'BASE SPLIT DEM'!A11730</f>
        <v>TO</v>
      </c>
      <c r="B2134">
        <f>'BASE SPLIT DEM'!B2134</f>
        <v>2021</v>
      </c>
      <c r="C2134" t="str">
        <f>'BASE SPLIT DEM'!C2134</f>
        <v>ADEMPASTRAEXINHROABUSSCB___</v>
      </c>
      <c r="D2134" t="str">
        <f>'BASE SPLIT DEM'!D2134</f>
        <v>PASTRAEXINHROABUS</v>
      </c>
      <c r="E2134" s="4">
        <f>'BASE SPLIT DEM'!E2134+IF('BASE SPLIT DEM'!E2134=0,0,_xlfn.IFNA(VLOOKUP(RIGHT(C2134,6),'Tuning parameter'!$A$3:$AC$11,HLOOKUP(B2134,'Tuning parameter'!$B$1:$AC$2,2,FALSE),FALSE),0))</f>
        <v>0</v>
      </c>
      <c r="F2134" t="str">
        <f>'BASE SPLIT DEM'!F11730</f>
        <v>PassengerTransportationExternal INHome WorkRailRegional</v>
      </c>
    </row>
    <row r="2135" spans="1:6" x14ac:dyDescent="0.25">
      <c r="A2135" t="str">
        <f>'BASE SPLIT DEM'!A11732</f>
        <v>TO</v>
      </c>
      <c r="B2135">
        <f>'BASE SPLIT DEM'!B2135</f>
        <v>2021</v>
      </c>
      <c r="C2135" t="str">
        <f>'BASE SPLIT DEM'!C2135</f>
        <v>ADEMPASTRAEXINHROACAR___RSH</v>
      </c>
      <c r="D2135" t="str">
        <f>'BASE SPLIT DEM'!D2135</f>
        <v>PASTRAEXINHROACAR</v>
      </c>
      <c r="E2135" s="4">
        <f>'BASE SPLIT DEM'!E2135+IF('BASE SPLIT DEM'!E2135=0,0,_xlfn.IFNA(VLOOKUP(RIGHT(C2135,6),'Tuning parameter'!$A$3:$AC$11,HLOOKUP(B2135,'Tuning parameter'!$B$1:$AC$2,2,FALSE),FALSE),0))</f>
        <v>0</v>
      </c>
      <c r="F2135" t="str">
        <f>'BASE SPLIT DEM'!F11732</f>
        <v>PassengerTransportationExternal INHome WorkRailSubway</v>
      </c>
    </row>
    <row r="2136" spans="1:6" x14ac:dyDescent="0.25">
      <c r="A2136" t="str">
        <f>'BASE SPLIT DEM'!A11733</f>
        <v>TO</v>
      </c>
      <c r="B2136">
        <f>'BASE SPLIT DEM'!B2136</f>
        <v>2021</v>
      </c>
      <c r="C2136" t="str">
        <f>'BASE SPLIT DEM'!C2136</f>
        <v>ADEMPASTRAEXINHROACAR___TAX</v>
      </c>
      <c r="D2136" t="str">
        <f>'BASE SPLIT DEM'!D2136</f>
        <v>PASTRAEXINHROACAR</v>
      </c>
      <c r="E2136" s="4">
        <f>'BASE SPLIT DEM'!E2136+IF('BASE SPLIT DEM'!E2136=0,0,_xlfn.IFNA(VLOOKUP(RIGHT(C2136,6),'Tuning parameter'!$A$3:$AC$11,HLOOKUP(B2136,'Tuning parameter'!$B$1:$AC$2,2,FALSE),FALSE),0))</f>
        <v>1.08157195638427E-2</v>
      </c>
      <c r="F2136" t="str">
        <f>'BASE SPLIT DEM'!F11733</f>
        <v>PassengerTransportationExternal INHome WorkRailTramway</v>
      </c>
    </row>
    <row r="2137" spans="1:6" x14ac:dyDescent="0.25">
      <c r="A2137" t="str">
        <f>'BASE SPLIT DEM'!A11749</f>
        <v>TO</v>
      </c>
      <c r="B2137">
        <f>'BASE SPLIT DEM'!B2137</f>
        <v>2021</v>
      </c>
      <c r="C2137" t="str">
        <f>'BASE SPLIT DEM'!C2137</f>
        <v>ADEMPASTRAEXINHROACAR___ADR</v>
      </c>
      <c r="D2137" t="str">
        <f>'BASE SPLIT DEM'!D2137</f>
        <v>PASTRAEXINHROACAR</v>
      </c>
      <c r="E2137" s="4">
        <f>'BASE SPLIT DEM'!E2137+IF('BASE SPLIT DEM'!E2137=0,0,_xlfn.IFNA(VLOOKUP(RIGHT(C2137,6),'Tuning parameter'!$A$3:$AC$11,HLOOKUP(B2137,'Tuning parameter'!$B$1:$AC$2,2,FALSE),FALSE),0))</f>
        <v>0.86770200888905602</v>
      </c>
      <c r="F2137" t="str">
        <f>'BASE SPLIT DEM'!F11749</f>
        <v>PassengerTransportationExternal INHome WorkRoadMotorcycles</v>
      </c>
    </row>
    <row r="2138" spans="1:6" x14ac:dyDescent="0.25">
      <c r="A2138" t="str">
        <f>'BASE SPLIT DEM'!A11750</f>
        <v>TO</v>
      </c>
      <c r="B2138">
        <f>'BASE SPLIT DEM'!B2138</f>
        <v>2021</v>
      </c>
      <c r="C2138" t="str">
        <f>'BASE SPLIT DEM'!C2138</f>
        <v>ADEMPASTRAEXINHROACAR___APG</v>
      </c>
      <c r="D2138" t="str">
        <f>'BASE SPLIT DEM'!D2138</f>
        <v>PASTRAEXINHROACAR</v>
      </c>
      <c r="E2138" s="4">
        <f>'BASE SPLIT DEM'!E2138+IF('BASE SPLIT DEM'!E2138=0,0,_xlfn.IFNA(VLOOKUP(RIGHT(C2138,6),'Tuning parameter'!$A$3:$AC$11,HLOOKUP(B2138,'Tuning parameter'!$B$1:$AC$2,2,FALSE),FALSE),0))</f>
        <v>0.12148227154709999</v>
      </c>
      <c r="F2138" t="str">
        <f>'BASE SPLIT DEM'!F11750</f>
        <v>PassengerTransportationExternal INHome WorkRoadWalk</v>
      </c>
    </row>
    <row r="2139" spans="1:6" x14ac:dyDescent="0.25">
      <c r="A2139" t="str">
        <f>'BASE SPLIT DEM'!A11751</f>
        <v>TO</v>
      </c>
      <c r="B2139">
        <f>'BASE SPLIT DEM'!B2139</f>
        <v>2021</v>
      </c>
      <c r="C2139" t="str">
        <f>'BASE SPLIT DEM'!C2139</f>
        <v>ADEMPASTRAEXINHROATRULGTRSH</v>
      </c>
      <c r="D2139" t="str">
        <f>'BASE SPLIT DEM'!D2139</f>
        <v>PASTRAEXINHROATRU</v>
      </c>
      <c r="E2139" s="4">
        <f>'BASE SPLIT DEM'!E2139+IF('BASE SPLIT DEM'!E2139=0,0,_xlfn.IFNA(VLOOKUP(RIGHT(C2139,6),'Tuning parameter'!$A$3:$AC$11,HLOOKUP(B2139,'Tuning parameter'!$B$1:$AC$2,2,FALSE),FALSE),0))</f>
        <v>0</v>
      </c>
      <c r="F2139" t="str">
        <f>'BASE SPLIT DEM'!F11751</f>
        <v>PassengerTransportationExternal INHome WorkRoadBicycle</v>
      </c>
    </row>
    <row r="2140" spans="1:6" x14ac:dyDescent="0.25">
      <c r="A2140" t="str">
        <f>'BASE SPLIT DEM'!A11752</f>
        <v>TO</v>
      </c>
      <c r="B2140">
        <f>'BASE SPLIT DEM'!B2140</f>
        <v>2021</v>
      </c>
      <c r="C2140" t="str">
        <f>'BASE SPLIT DEM'!C2140</f>
        <v>ADEMPASTRAEXINHROATRULGTTAX</v>
      </c>
      <c r="D2140" t="str">
        <f>'BASE SPLIT DEM'!D2140</f>
        <v>PASTRAEXINHROATRU</v>
      </c>
      <c r="E2140" s="4">
        <f>'BASE SPLIT DEM'!E2140+IF('BASE SPLIT DEM'!E2140=0,0,_xlfn.IFNA(VLOOKUP(RIGHT(C2140,6),'Tuning parameter'!$A$3:$AC$11,HLOOKUP(B2140,'Tuning parameter'!$B$1:$AC$2,2,FALSE),FALSE),0))</f>
        <v>3.4924222617454702E-3</v>
      </c>
      <c r="F2140" t="str">
        <f>'BASE SPLIT DEM'!F11752</f>
        <v>PassengerTransportationExternal INHome SchoolRailRegional</v>
      </c>
    </row>
    <row r="2141" spans="1:6" x14ac:dyDescent="0.25">
      <c r="A2141" t="str">
        <f>'BASE SPLIT DEM'!A11754</f>
        <v>TO</v>
      </c>
      <c r="B2141">
        <f>'BASE SPLIT DEM'!B2141</f>
        <v>2021</v>
      </c>
      <c r="C2141" t="str">
        <f>'BASE SPLIT DEM'!C2141</f>
        <v>ADEMPASTRAEXINHROATRULGTADR</v>
      </c>
      <c r="D2141" t="str">
        <f>'BASE SPLIT DEM'!D2141</f>
        <v>PASTRAEXINHROATRU</v>
      </c>
      <c r="E2141" s="4">
        <f>'BASE SPLIT DEM'!E2141+IF('BASE SPLIT DEM'!E2141=0,0,_xlfn.IFNA(VLOOKUP(RIGHT(C2141,6),'Tuning parameter'!$A$3:$AC$11,HLOOKUP(B2141,'Tuning parameter'!$B$1:$AC$2,2,FALSE),FALSE),0))</f>
        <v>0.87412592797713495</v>
      </c>
      <c r="F2141" t="str">
        <f>'BASE SPLIT DEM'!F11754</f>
        <v>PassengerTransportationExternal INHome SchoolRailSubway</v>
      </c>
    </row>
    <row r="2142" spans="1:6" x14ac:dyDescent="0.25">
      <c r="A2142" t="str">
        <f>'BASE SPLIT DEM'!A11755</f>
        <v>TO</v>
      </c>
      <c r="B2142">
        <f>'BASE SPLIT DEM'!B2142</f>
        <v>2021</v>
      </c>
      <c r="C2142" t="str">
        <f>'BASE SPLIT DEM'!C2142</f>
        <v>ADEMPASTRAEXINHROATRULGTAPG</v>
      </c>
      <c r="D2142" t="str">
        <f>'BASE SPLIT DEM'!D2142</f>
        <v>PASTRAEXINHROATRU</v>
      </c>
      <c r="E2142" s="4">
        <f>'BASE SPLIT DEM'!E2142+IF('BASE SPLIT DEM'!E2142=0,0,_xlfn.IFNA(VLOOKUP(RIGHT(C2142,6),'Tuning parameter'!$A$3:$AC$11,HLOOKUP(B2142,'Tuning parameter'!$B$1:$AC$2,2,FALSE),FALSE),0))</f>
        <v>0.122381649761118</v>
      </c>
      <c r="F2142" t="str">
        <f>'BASE SPLIT DEM'!F11755</f>
        <v>PassengerTransportationExternal INHome SchoolRailTramway</v>
      </c>
    </row>
    <row r="2143" spans="1:6" x14ac:dyDescent="0.25">
      <c r="A2143" t="str">
        <f>'BASE SPLIT DEM'!A11771</f>
        <v>TO</v>
      </c>
      <c r="B2143">
        <f>'BASE SPLIT DEM'!B2143</f>
        <v>2021</v>
      </c>
      <c r="C2143" t="str">
        <f>'BASE SPLIT DEM'!C2143</f>
        <v>ADEMPASTRAEXINHROAMOR______</v>
      </c>
      <c r="D2143" t="str">
        <f>'BASE SPLIT DEM'!D2143</f>
        <v>PASTRAEXINHROAMOR</v>
      </c>
      <c r="E2143" s="4">
        <f>'BASE SPLIT DEM'!E2143+IF('BASE SPLIT DEM'!E2143=0,0,_xlfn.IFNA(VLOOKUP(RIGHT(C2143,6),'Tuning parameter'!$A$3:$AC$11,HLOOKUP(B2143,'Tuning parameter'!$B$1:$AC$2,2,FALSE),FALSE),0))</f>
        <v>1</v>
      </c>
      <c r="F2143" t="str">
        <f>'BASE SPLIT DEM'!F11771</f>
        <v>PassengerTransportationExternal INHome SchoolRoadMotorcycles</v>
      </c>
    </row>
    <row r="2144" spans="1:6" x14ac:dyDescent="0.25">
      <c r="A2144" t="str">
        <f>'BASE SPLIT DEM'!A11772</f>
        <v>TO</v>
      </c>
      <c r="B2144">
        <f>'BASE SPLIT DEM'!B2144</f>
        <v>2021</v>
      </c>
      <c r="C2144" t="str">
        <f>'BASE SPLIT DEM'!C2144</f>
        <v>ADEMPASTRAEXINHROAWAL______</v>
      </c>
      <c r="D2144" t="str">
        <f>'BASE SPLIT DEM'!D2144</f>
        <v>PASTRAEXINHROAWAL</v>
      </c>
      <c r="E2144" s="4">
        <f>'BASE SPLIT DEM'!E2144+IF('BASE SPLIT DEM'!E2144=0,0,_xlfn.IFNA(VLOOKUP(RIGHT(C2144,6),'Tuning parameter'!$A$3:$AC$11,HLOOKUP(B2144,'Tuning parameter'!$B$1:$AC$2,2,FALSE),FALSE),0))</f>
        <v>1</v>
      </c>
      <c r="F2144" t="str">
        <f>'BASE SPLIT DEM'!F11772</f>
        <v>PassengerTransportationExternal INHome SchoolRoadWalk</v>
      </c>
    </row>
    <row r="2145" spans="1:6" x14ac:dyDescent="0.25">
      <c r="A2145" t="str">
        <f>'BASE SPLIT DEM'!A11773</f>
        <v>TO</v>
      </c>
      <c r="B2145">
        <f>'BASE SPLIT DEM'!B2145</f>
        <v>2021</v>
      </c>
      <c r="C2145" t="str">
        <f>'BASE SPLIT DEM'!C2145</f>
        <v>ADEMPASTRAEXINHROABIK______</v>
      </c>
      <c r="D2145" t="str">
        <f>'BASE SPLIT DEM'!D2145</f>
        <v>PASTRAEXINHROABIK</v>
      </c>
      <c r="E2145" s="4">
        <f>'BASE SPLIT DEM'!E2145+IF('BASE SPLIT DEM'!E2145=0,0,_xlfn.IFNA(VLOOKUP(RIGHT(C2145,6),'Tuning parameter'!$A$3:$AC$11,HLOOKUP(B2145,'Tuning parameter'!$B$1:$AC$2,2,FALSE),FALSE),0))</f>
        <v>1</v>
      </c>
      <c r="F2145" t="str">
        <f>'BASE SPLIT DEM'!F11773</f>
        <v>PassengerTransportationExternal INHome SchoolRoadBicycle</v>
      </c>
    </row>
    <row r="2146" spans="1:6" x14ac:dyDescent="0.25">
      <c r="A2146" t="str">
        <f>'BASE SPLIT DEM'!A11776</f>
        <v>TO</v>
      </c>
      <c r="B2146">
        <f>'BASE SPLIT DEM'!B2146</f>
        <v>2021</v>
      </c>
      <c r="C2146" t="str">
        <f>'BASE SPLIT DEM'!C2146</f>
        <v>ADEMPASTRAEXOHWRAIREG___GOR</v>
      </c>
      <c r="D2146" t="str">
        <f>'BASE SPLIT DEM'!D2146</f>
        <v>PASTRAEXOHWRAIREG</v>
      </c>
      <c r="E2146" s="4">
        <f>'BASE SPLIT DEM'!E2146+IF('BASE SPLIT DEM'!E2146=0,0,_xlfn.IFNA(VLOOKUP(RIGHT(C2146,6),'Tuning parameter'!$A$3:$AC$11,HLOOKUP(B2146,'Tuning parameter'!$B$1:$AC$2,2,FALSE),FALSE),0))</f>
        <v>1</v>
      </c>
      <c r="F2146" t="str">
        <f>'BASE SPLIT DEM'!F11776</f>
        <v>PassengerTransportationExternal INHome OtherRailSubway</v>
      </c>
    </row>
    <row r="2147" spans="1:6" x14ac:dyDescent="0.25">
      <c r="A2147" t="str">
        <f>'BASE SPLIT DEM'!A11777</f>
        <v>TO</v>
      </c>
      <c r="B2147">
        <f>'BASE SPLIT DEM'!B2147</f>
        <v>2021</v>
      </c>
      <c r="C2147" t="str">
        <f>'BASE SPLIT DEM'!C2147</f>
        <v>ADEMPASTRAEXOHWRAIREG___UPX</v>
      </c>
      <c r="D2147" t="str">
        <f>'BASE SPLIT DEM'!D2147</f>
        <v>PASTRAEXOHWRAIREG</v>
      </c>
      <c r="E2147" s="4">
        <f>'BASE SPLIT DEM'!E2147+IF('BASE SPLIT DEM'!E2147=0,0,_xlfn.IFNA(VLOOKUP(RIGHT(C2147,6),'Tuning parameter'!$A$3:$AC$11,HLOOKUP(B2147,'Tuning parameter'!$B$1:$AC$2,2,FALSE),FALSE),0))</f>
        <v>0</v>
      </c>
      <c r="F2147" t="str">
        <f>'BASE SPLIT DEM'!F11777</f>
        <v>PassengerTransportationExternal INHome OtherRailTramway</v>
      </c>
    </row>
    <row r="2148" spans="1:6" x14ac:dyDescent="0.25">
      <c r="A2148" t="str">
        <f>'BASE SPLIT DEM'!A11793</f>
        <v>TO</v>
      </c>
      <c r="B2148">
        <f>'BASE SPLIT DEM'!B2148</f>
        <v>2021</v>
      </c>
      <c r="C2148" t="str">
        <f>'BASE SPLIT DEM'!C2148</f>
        <v>ADEMPASTRAEXOHWRAISUB___TSU</v>
      </c>
      <c r="D2148" t="str">
        <f>'BASE SPLIT DEM'!D2148</f>
        <v>PASTRAEXOHWRAISUB</v>
      </c>
      <c r="E2148" s="4">
        <f>'BASE SPLIT DEM'!E2148+IF('BASE SPLIT DEM'!E2148=0,0,_xlfn.IFNA(VLOOKUP(RIGHT(C2148,6),'Tuning parameter'!$A$3:$AC$11,HLOOKUP(B2148,'Tuning parameter'!$B$1:$AC$2,2,FALSE),FALSE),0))</f>
        <v>1</v>
      </c>
      <c r="F2148" t="str">
        <f>'BASE SPLIT DEM'!F11793</f>
        <v>PassengerTransportationExternal INHome OtherRoadMotorcycles</v>
      </c>
    </row>
    <row r="2149" spans="1:6" x14ac:dyDescent="0.25">
      <c r="A2149" t="str">
        <f>'BASE SPLIT DEM'!A11794</f>
        <v>TO</v>
      </c>
      <c r="B2149">
        <f>'BASE SPLIT DEM'!B2149</f>
        <v>2021</v>
      </c>
      <c r="C2149" t="str">
        <f>'BASE SPLIT DEM'!C2149</f>
        <v>ADEMPASTRAEXOHWRAITRM___TST</v>
      </c>
      <c r="D2149" t="str">
        <f>'BASE SPLIT DEM'!D2149</f>
        <v>PASTRAEXOHWRAITRM</v>
      </c>
      <c r="E2149" s="4">
        <f>'BASE SPLIT DEM'!E2149+IF('BASE SPLIT DEM'!E2149=0,0,_xlfn.IFNA(VLOOKUP(RIGHT(C2149,6),'Tuning parameter'!$A$3:$AC$11,HLOOKUP(B2149,'Tuning parameter'!$B$1:$AC$2,2,FALSE),FALSE),0))</f>
        <v>1</v>
      </c>
      <c r="F2149" t="str">
        <f>'BASE SPLIT DEM'!F11794</f>
        <v>PassengerTransportationExternal INHome OtherRoadWalk</v>
      </c>
    </row>
    <row r="2150" spans="1:6" x14ac:dyDescent="0.25">
      <c r="A2150" t="str">
        <f>'BASE SPLIT DEM'!A11795</f>
        <v>TO</v>
      </c>
      <c r="B2150">
        <f>'BASE SPLIT DEM'!B2150</f>
        <v>2021</v>
      </c>
      <c r="C2150" t="str">
        <f>'BASE SPLIT DEM'!C2150</f>
        <v>ADEMPASTRAEXOHWROABUSIUBGOB</v>
      </c>
      <c r="D2150" t="str">
        <f>'BASE SPLIT DEM'!D2150</f>
        <v>PASTRAEXOHWROABUS</v>
      </c>
      <c r="E2150" s="4">
        <f>'BASE SPLIT DEM'!E2150+IF('BASE SPLIT DEM'!E2150=0,0,_xlfn.IFNA(VLOOKUP(RIGHT(C2150,6),'Tuning parameter'!$A$3:$AC$11,HLOOKUP(B2150,'Tuning parameter'!$B$1:$AC$2,2,FALSE),FALSE),0))</f>
        <v>4.9181552429409497E-2</v>
      </c>
      <c r="F2150" t="str">
        <f>'BASE SPLIT DEM'!F11795</f>
        <v>PassengerTransportationExternal INHome OtherRoadBicycle</v>
      </c>
    </row>
    <row r="2151" spans="1:6" x14ac:dyDescent="0.25">
      <c r="A2151" t="str">
        <f>'BASE SPLIT DEM'!A11798</f>
        <v>TO</v>
      </c>
      <c r="B2151">
        <f>'BASE SPLIT DEM'!B2151</f>
        <v>2021</v>
      </c>
      <c r="C2151" t="str">
        <f>'BASE SPLIT DEM'!C2151</f>
        <v>ADEMPASTRAEXOHWROABUSURBTBU</v>
      </c>
      <c r="D2151" t="str">
        <f>'BASE SPLIT DEM'!D2151</f>
        <v>PASTRAEXOHWROABUS</v>
      </c>
      <c r="E2151" s="4">
        <f>'BASE SPLIT DEM'!E2151+IF('BASE SPLIT DEM'!E2151=0,0,_xlfn.IFNA(VLOOKUP(RIGHT(C2151,6),'Tuning parameter'!$A$3:$AC$11,HLOOKUP(B2151,'Tuning parameter'!$B$1:$AC$2,2,FALSE),FALSE),0))</f>
        <v>0.74429353778386598</v>
      </c>
      <c r="F2151" t="str">
        <f>'BASE SPLIT DEM'!F11798</f>
        <v>PassengerTransportationExternal INNon Home basedRailSubway</v>
      </c>
    </row>
    <row r="2152" spans="1:6" x14ac:dyDescent="0.25">
      <c r="A2152" t="str">
        <f>'BASE SPLIT DEM'!A11799</f>
        <v>TO</v>
      </c>
      <c r="B2152">
        <f>'BASE SPLIT DEM'!B2152</f>
        <v>2021</v>
      </c>
      <c r="C2152" t="str">
        <f>'BASE SPLIT DEM'!C2152</f>
        <v>ADEMPASTRAEXOHWROABUSURBWTB</v>
      </c>
      <c r="D2152" t="str">
        <f>'BASE SPLIT DEM'!D2152</f>
        <v>PASTRAEXOHWROABUS</v>
      </c>
      <c r="E2152" s="4">
        <f>'BASE SPLIT DEM'!E2152+IF('BASE SPLIT DEM'!E2152=0,0,_xlfn.IFNA(VLOOKUP(RIGHT(C2152,6),'Tuning parameter'!$A$3:$AC$11,HLOOKUP(B2152,'Tuning parameter'!$B$1:$AC$2,2,FALSE),FALSE),0))</f>
        <v>0</v>
      </c>
      <c r="F2152" t="str">
        <f>'BASE SPLIT DEM'!F11799</f>
        <v>PassengerTransportationExternal INNon Home basedRailTramway</v>
      </c>
    </row>
    <row r="2153" spans="1:6" x14ac:dyDescent="0.25">
      <c r="A2153" t="str">
        <f>'BASE SPLIT DEM'!A11815</f>
        <v>TO</v>
      </c>
      <c r="B2153">
        <f>'BASE SPLIT DEM'!B2153</f>
        <v>2021</v>
      </c>
      <c r="C2153" t="str">
        <f>'BASE SPLIT DEM'!C2153</f>
        <v>ADEMPASTRAEXOHWROABUSIUBMWAY</v>
      </c>
      <c r="D2153" t="str">
        <f>'BASE SPLIT DEM'!D2153</f>
        <v>PASTRAEXOHWROABUS</v>
      </c>
      <c r="E2153" s="4">
        <f>'BASE SPLIT DEM'!E2153+IF('BASE SPLIT DEM'!E2153=0,0,_xlfn.IFNA(VLOOKUP(RIGHT(C2153,6),'Tuning parameter'!$A$3:$AC$11,HLOOKUP(B2153,'Tuning parameter'!$B$1:$AC$2,2,FALSE),FALSE),0))</f>
        <v>0.17527578367284399</v>
      </c>
      <c r="F2153" t="str">
        <f>'BASE SPLIT DEM'!F11815</f>
        <v>PassengerTransportationExternal INNon Home basedRoadMotorcycles</v>
      </c>
    </row>
    <row r="2154" spans="1:6" x14ac:dyDescent="0.25">
      <c r="A2154" t="str">
        <f>'BASE SPLIT DEM'!A11816</f>
        <v>TO</v>
      </c>
      <c r="B2154">
        <f>'BASE SPLIT DEM'!B2154</f>
        <v>2021</v>
      </c>
      <c r="C2154" t="str">
        <f>'BASE SPLIT DEM'!C2154</f>
        <v>ADEMPASTRAEXOHWROABUSIUBVIVA</v>
      </c>
      <c r="D2154" t="str">
        <f>'BASE SPLIT DEM'!D2154</f>
        <v>PASTRAEXOHWROABUS</v>
      </c>
      <c r="E2154" s="4">
        <f>'BASE SPLIT DEM'!E2154+IF('BASE SPLIT DEM'!E2154=0,0,_xlfn.IFNA(VLOOKUP(RIGHT(C2154,6),'Tuning parameter'!$A$3:$AC$11,HLOOKUP(B2154,'Tuning parameter'!$B$1:$AC$2,2,FALSE),FALSE),0))</f>
        <v>2.35769575679486E-2</v>
      </c>
      <c r="F2154" t="str">
        <f>'BASE SPLIT DEM'!F11816</f>
        <v>PassengerTransportationExternal INNon Home basedRoadWalk</v>
      </c>
    </row>
    <row r="2155" spans="1:6" x14ac:dyDescent="0.25">
      <c r="A2155" t="str">
        <f>'BASE SPLIT DEM'!A11817</f>
        <v>TO</v>
      </c>
      <c r="B2155">
        <f>'BASE SPLIT DEM'!B2155</f>
        <v>2021</v>
      </c>
      <c r="C2155" t="str">
        <f>'BASE SPLIT DEM'!C2155</f>
        <v>ADEMPASTRAEXOHWROABUSIUBDURT</v>
      </c>
      <c r="D2155" t="str">
        <f>'BASE SPLIT DEM'!D2155</f>
        <v>PASTRAEXOHWROABUS</v>
      </c>
      <c r="E2155" s="4">
        <f>'BASE SPLIT DEM'!E2155+IF('BASE SPLIT DEM'!E2155=0,0,_xlfn.IFNA(VLOOKUP(RIGHT(C2155,6),'Tuning parameter'!$A$3:$AC$11,HLOOKUP(B2155,'Tuning parameter'!$B$1:$AC$2,2,FALSE),FALSE),0))</f>
        <v>7.6721685459308396E-3</v>
      </c>
      <c r="F2155" t="str">
        <f>'BASE SPLIT DEM'!F11817</f>
        <v>PassengerTransportationExternal INNon Home basedRoadBicycle</v>
      </c>
    </row>
    <row r="2156" spans="1:6" x14ac:dyDescent="0.25">
      <c r="A2156" t="str">
        <f>'BASE SPLIT DEM'!A11818</f>
        <v>TO</v>
      </c>
      <c r="B2156">
        <f>'BASE SPLIT DEM'!B2156</f>
        <v>2021</v>
      </c>
      <c r="C2156" t="str">
        <f>'BASE SPLIT DEM'!C2156</f>
        <v>ADEMPASTRAEXOHWROABUSSCB___</v>
      </c>
      <c r="D2156" t="str">
        <f>'BASE SPLIT DEM'!D2156</f>
        <v>PASTRAEXOHWROABUS</v>
      </c>
      <c r="E2156" s="4">
        <f>'BASE SPLIT DEM'!E2156+IF('BASE SPLIT DEM'!E2156=0,0,_xlfn.IFNA(VLOOKUP(RIGHT(C2156,6),'Tuning parameter'!$A$3:$AC$11,HLOOKUP(B2156,'Tuning parameter'!$B$1:$AC$2,2,FALSE),FALSE),0))</f>
        <v>0</v>
      </c>
      <c r="F2156" t="str">
        <f>'BASE SPLIT DEM'!F11818</f>
        <v>PassengerTransportationExternal OUTHome WorkRailRegional</v>
      </c>
    </row>
    <row r="2157" spans="1:6" x14ac:dyDescent="0.25">
      <c r="A2157" t="str">
        <f>'BASE SPLIT DEM'!A11820</f>
        <v>TO</v>
      </c>
      <c r="B2157">
        <f>'BASE SPLIT DEM'!B2157</f>
        <v>2021</v>
      </c>
      <c r="C2157" t="str">
        <f>'BASE SPLIT DEM'!C2157</f>
        <v>ADEMPASTRAEXOHWROACAR___RSH</v>
      </c>
      <c r="D2157" t="str">
        <f>'BASE SPLIT DEM'!D2157</f>
        <v>PASTRAEXOHWROACAR</v>
      </c>
      <c r="E2157" s="4">
        <f>'BASE SPLIT DEM'!E2157+IF('BASE SPLIT DEM'!E2157=0,0,_xlfn.IFNA(VLOOKUP(RIGHT(C2157,6),'Tuning parameter'!$A$3:$AC$11,HLOOKUP(B2157,'Tuning parameter'!$B$1:$AC$2,2,FALSE),FALSE),0))</f>
        <v>1.3511232481335201E-2</v>
      </c>
      <c r="F2157" t="str">
        <f>'BASE SPLIT DEM'!F11820</f>
        <v>PassengerTransportationExternal OUTHome WorkRailSubway</v>
      </c>
    </row>
    <row r="2158" spans="1:6" x14ac:dyDescent="0.25">
      <c r="A2158" t="str">
        <f>'BASE SPLIT DEM'!A11821</f>
        <v>TO</v>
      </c>
      <c r="B2158">
        <f>'BASE SPLIT DEM'!B2158</f>
        <v>2021</v>
      </c>
      <c r="C2158" t="str">
        <f>'BASE SPLIT DEM'!C2158</f>
        <v>ADEMPASTRAEXOHWROACAR___TAX</v>
      </c>
      <c r="D2158" t="str">
        <f>'BASE SPLIT DEM'!D2158</f>
        <v>PASTRAEXOHWROACAR</v>
      </c>
      <c r="E2158" s="4">
        <f>'BASE SPLIT DEM'!E2158+IF('BASE SPLIT DEM'!E2158=0,0,_xlfn.IFNA(VLOOKUP(RIGHT(C2158,6),'Tuning parameter'!$A$3:$AC$11,HLOOKUP(B2158,'Tuning parameter'!$B$1:$AC$2,2,FALSE),FALSE),0))</f>
        <v>1.08157195638427E-2</v>
      </c>
      <c r="F2158" t="str">
        <f>'BASE SPLIT DEM'!F11821</f>
        <v>PassengerTransportationExternal OUTHome WorkRailTramway</v>
      </c>
    </row>
    <row r="2159" spans="1:6" x14ac:dyDescent="0.25">
      <c r="A2159" t="str">
        <f>'BASE SPLIT DEM'!A11837</f>
        <v>TO</v>
      </c>
      <c r="B2159">
        <f>'BASE SPLIT DEM'!B2159</f>
        <v>2021</v>
      </c>
      <c r="C2159" t="str">
        <f>'BASE SPLIT DEM'!C2159</f>
        <v>ADEMPASTRAEXOHWROACAR___ADR</v>
      </c>
      <c r="D2159" t="str">
        <f>'BASE SPLIT DEM'!D2159</f>
        <v>PASTRAEXOHWROACAR</v>
      </c>
      <c r="E2159" s="4">
        <f>'BASE SPLIT DEM'!E2159+IF('BASE SPLIT DEM'!E2159=0,0,_xlfn.IFNA(VLOOKUP(RIGHT(C2159,6),'Tuning parameter'!$A$3:$AC$11,HLOOKUP(B2159,'Tuning parameter'!$B$1:$AC$2,2,FALSE),FALSE),0))</f>
        <v>0.86770200888905602</v>
      </c>
      <c r="F2159" t="str">
        <f>'BASE SPLIT DEM'!F11837</f>
        <v>PassengerTransportationExternal OUTHome WorkRoadMotorcycles</v>
      </c>
    </row>
    <row r="2160" spans="1:6" x14ac:dyDescent="0.25">
      <c r="A2160" t="str">
        <f>'BASE SPLIT DEM'!A11838</f>
        <v>TO</v>
      </c>
      <c r="B2160">
        <f>'BASE SPLIT DEM'!B2160</f>
        <v>2021</v>
      </c>
      <c r="C2160" t="str">
        <f>'BASE SPLIT DEM'!C2160</f>
        <v>ADEMPASTRAEXOHWROACAR___APG</v>
      </c>
      <c r="D2160" t="str">
        <f>'BASE SPLIT DEM'!D2160</f>
        <v>PASTRAEXOHWROACAR</v>
      </c>
      <c r="E2160" s="4">
        <f>'BASE SPLIT DEM'!E2160+IF('BASE SPLIT DEM'!E2160=0,0,_xlfn.IFNA(VLOOKUP(RIGHT(C2160,6),'Tuning parameter'!$A$3:$AC$11,HLOOKUP(B2160,'Tuning parameter'!$B$1:$AC$2,2,FALSE),FALSE),0))</f>
        <v>0.107971039065765</v>
      </c>
      <c r="F2160" t="str">
        <f>'BASE SPLIT DEM'!F11838</f>
        <v>PassengerTransportationExternal OUTHome WorkRoadWalk</v>
      </c>
    </row>
    <row r="2161" spans="1:6" x14ac:dyDescent="0.25">
      <c r="A2161" t="str">
        <f>'BASE SPLIT DEM'!A11839</f>
        <v>TO</v>
      </c>
      <c r="B2161">
        <f>'BASE SPLIT DEM'!B2161</f>
        <v>2021</v>
      </c>
      <c r="C2161" t="str">
        <f>'BASE SPLIT DEM'!C2161</f>
        <v>ADEMPASTRAEXOHWROATRULGTRSH</v>
      </c>
      <c r="D2161" t="str">
        <f>'BASE SPLIT DEM'!D2161</f>
        <v>PASTRAEXOHWROATRU</v>
      </c>
      <c r="E2161" s="4">
        <f>'BASE SPLIT DEM'!E2161+IF('BASE SPLIT DEM'!E2161=0,0,_xlfn.IFNA(VLOOKUP(RIGHT(C2161,6),'Tuning parameter'!$A$3:$AC$11,HLOOKUP(B2161,'Tuning parameter'!$B$1:$AC$2,2,FALSE),FALSE),0))</f>
        <v>1.3516939479092299E-2</v>
      </c>
      <c r="F2161" t="str">
        <f>'BASE SPLIT DEM'!F11839</f>
        <v>PassengerTransportationExternal OUTHome WorkRoadBicycle</v>
      </c>
    </row>
    <row r="2162" spans="1:6" x14ac:dyDescent="0.25">
      <c r="A2162" t="str">
        <f>'BASE SPLIT DEM'!A11840</f>
        <v>TO</v>
      </c>
      <c r="B2162">
        <f>'BASE SPLIT DEM'!B2162</f>
        <v>2021</v>
      </c>
      <c r="C2162" t="str">
        <f>'BASE SPLIT DEM'!C2162</f>
        <v>ADEMPASTRAEXOHWROATRULGTTAX</v>
      </c>
      <c r="D2162" t="str">
        <f>'BASE SPLIT DEM'!D2162</f>
        <v>PASTRAEXOHWROATRU</v>
      </c>
      <c r="E2162" s="4">
        <f>'BASE SPLIT DEM'!E2162+IF('BASE SPLIT DEM'!E2162=0,0,_xlfn.IFNA(VLOOKUP(RIGHT(C2162,6),'Tuning parameter'!$A$3:$AC$11,HLOOKUP(B2162,'Tuning parameter'!$B$1:$AC$2,2,FALSE),FALSE),0))</f>
        <v>3.4924222617454702E-3</v>
      </c>
      <c r="F2162" t="str">
        <f>'BASE SPLIT DEM'!F11840</f>
        <v>PassengerTransportationExternal OUTHome SchoolRailRegional</v>
      </c>
    </row>
    <row r="2163" spans="1:6" x14ac:dyDescent="0.25">
      <c r="A2163" t="str">
        <f>'BASE SPLIT DEM'!A11842</f>
        <v>TO</v>
      </c>
      <c r="B2163">
        <f>'BASE SPLIT DEM'!B2163</f>
        <v>2021</v>
      </c>
      <c r="C2163" t="str">
        <f>'BASE SPLIT DEM'!C2163</f>
        <v>ADEMPASTRAEXOHWROATRULGTADR</v>
      </c>
      <c r="D2163" t="str">
        <f>'BASE SPLIT DEM'!D2163</f>
        <v>PASTRAEXOHWROATRU</v>
      </c>
      <c r="E2163" s="4">
        <f>'BASE SPLIT DEM'!E2163+IF('BASE SPLIT DEM'!E2163=0,0,_xlfn.IFNA(VLOOKUP(RIGHT(C2163,6),'Tuning parameter'!$A$3:$AC$11,HLOOKUP(B2163,'Tuning parameter'!$B$1:$AC$2,2,FALSE),FALSE),0))</f>
        <v>0.87412592797713495</v>
      </c>
      <c r="F2163" t="str">
        <f>'BASE SPLIT DEM'!F11842</f>
        <v>PassengerTransportationExternal OUTHome SchoolRailSubway</v>
      </c>
    </row>
    <row r="2164" spans="1:6" x14ac:dyDescent="0.25">
      <c r="A2164" t="str">
        <f>'BASE SPLIT DEM'!A11843</f>
        <v>TO</v>
      </c>
      <c r="B2164">
        <f>'BASE SPLIT DEM'!B2164</f>
        <v>2021</v>
      </c>
      <c r="C2164" t="str">
        <f>'BASE SPLIT DEM'!C2164</f>
        <v>ADEMPASTRAEXOHWROATRULGTAPG</v>
      </c>
      <c r="D2164" t="str">
        <f>'BASE SPLIT DEM'!D2164</f>
        <v>PASTRAEXOHWROATRU</v>
      </c>
      <c r="E2164" s="4">
        <f>'BASE SPLIT DEM'!E2164+IF('BASE SPLIT DEM'!E2164=0,0,_xlfn.IFNA(VLOOKUP(RIGHT(C2164,6),'Tuning parameter'!$A$3:$AC$11,HLOOKUP(B2164,'Tuning parameter'!$B$1:$AC$2,2,FALSE),FALSE),0))</f>
        <v>0.108864710282026</v>
      </c>
      <c r="F2164" t="str">
        <f>'BASE SPLIT DEM'!F11843</f>
        <v>PassengerTransportationExternal OUTHome SchoolRailTramway</v>
      </c>
    </row>
    <row r="2165" spans="1:6" x14ac:dyDescent="0.25">
      <c r="A2165" t="str">
        <f>'BASE SPLIT DEM'!A11859</f>
        <v>TO</v>
      </c>
      <c r="B2165">
        <f>'BASE SPLIT DEM'!B2165</f>
        <v>2021</v>
      </c>
      <c r="C2165" t="str">
        <f>'BASE SPLIT DEM'!C2165</f>
        <v>ADEMPASTRAEXOHWROAMOR______</v>
      </c>
      <c r="D2165" t="str">
        <f>'BASE SPLIT DEM'!D2165</f>
        <v>PASTRAEXOHWROAMOR</v>
      </c>
      <c r="E2165" s="4">
        <f>'BASE SPLIT DEM'!E2165+IF('BASE SPLIT DEM'!E2165=0,0,_xlfn.IFNA(VLOOKUP(RIGHT(C2165,6),'Tuning parameter'!$A$3:$AC$11,HLOOKUP(B2165,'Tuning parameter'!$B$1:$AC$2,2,FALSE),FALSE),0))</f>
        <v>1</v>
      </c>
      <c r="F2165" t="str">
        <f>'BASE SPLIT DEM'!F11859</f>
        <v>PassengerTransportationExternal OUTHome SchoolRoadMotorcycles</v>
      </c>
    </row>
    <row r="2166" spans="1:6" x14ac:dyDescent="0.25">
      <c r="A2166" t="str">
        <f>'BASE SPLIT DEM'!A11860</f>
        <v>TO</v>
      </c>
      <c r="B2166">
        <f>'BASE SPLIT DEM'!B2166</f>
        <v>2021</v>
      </c>
      <c r="C2166" t="str">
        <f>'BASE SPLIT DEM'!C2166</f>
        <v>ADEMPASTRAEXOHWROAWAL______</v>
      </c>
      <c r="D2166" t="str">
        <f>'BASE SPLIT DEM'!D2166</f>
        <v>PASTRAEXOHWROAWAL</v>
      </c>
      <c r="E2166" s="4">
        <f>'BASE SPLIT DEM'!E2166+IF('BASE SPLIT DEM'!E2166=0,0,_xlfn.IFNA(VLOOKUP(RIGHT(C2166,6),'Tuning parameter'!$A$3:$AC$11,HLOOKUP(B2166,'Tuning parameter'!$B$1:$AC$2,2,FALSE),FALSE),0))</f>
        <v>1</v>
      </c>
      <c r="F2166" t="str">
        <f>'BASE SPLIT DEM'!F11860</f>
        <v>PassengerTransportationExternal OUTHome SchoolRoadWalk</v>
      </c>
    </row>
    <row r="2167" spans="1:6" x14ac:dyDescent="0.25">
      <c r="A2167" t="str">
        <f>'BASE SPLIT DEM'!A11861</f>
        <v>TO</v>
      </c>
      <c r="B2167">
        <f>'BASE SPLIT DEM'!B2167</f>
        <v>2021</v>
      </c>
      <c r="C2167" t="str">
        <f>'BASE SPLIT DEM'!C2167</f>
        <v>ADEMPASTRAEXOHWROABIK______</v>
      </c>
      <c r="D2167" t="str">
        <f>'BASE SPLIT DEM'!D2167</f>
        <v>PASTRAEXOHWROABIK</v>
      </c>
      <c r="E2167" s="4">
        <f>'BASE SPLIT DEM'!E2167+IF('BASE SPLIT DEM'!E2167=0,0,_xlfn.IFNA(VLOOKUP(RIGHT(C2167,6),'Tuning parameter'!$A$3:$AC$11,HLOOKUP(B2167,'Tuning parameter'!$B$1:$AC$2,2,FALSE),FALSE),0))</f>
        <v>1</v>
      </c>
      <c r="F2167" t="str">
        <f>'BASE SPLIT DEM'!F11861</f>
        <v>PassengerTransportationExternal OUTHome SchoolRoadBicycle</v>
      </c>
    </row>
    <row r="2168" spans="1:6" x14ac:dyDescent="0.25">
      <c r="A2168" t="str">
        <f>'BASE SPLIT DEM'!A11864</f>
        <v>TO</v>
      </c>
      <c r="B2168">
        <f>'BASE SPLIT DEM'!B2168</f>
        <v>2021</v>
      </c>
      <c r="C2168" t="str">
        <f>'BASE SPLIT DEM'!C2168</f>
        <v>ADEMPASTRAEXOHSRAIREG___GOR</v>
      </c>
      <c r="D2168" t="str">
        <f>'BASE SPLIT DEM'!D2168</f>
        <v>PASTRAEXOHSRAIREG</v>
      </c>
      <c r="E2168" s="4">
        <f>'BASE SPLIT DEM'!E2168+IF('BASE SPLIT DEM'!E2168=0,0,_xlfn.IFNA(VLOOKUP(RIGHT(C2168,6),'Tuning parameter'!$A$3:$AC$11,HLOOKUP(B2168,'Tuning parameter'!$B$1:$AC$2,2,FALSE),FALSE),0))</f>
        <v>1</v>
      </c>
      <c r="F2168" t="str">
        <f>'BASE SPLIT DEM'!F11864</f>
        <v>PassengerTransportationExternal OUTHome OtherRailSubway</v>
      </c>
    </row>
    <row r="2169" spans="1:6" x14ac:dyDescent="0.25">
      <c r="A2169" t="str">
        <f>'BASE SPLIT DEM'!A11865</f>
        <v>TO</v>
      </c>
      <c r="B2169">
        <f>'BASE SPLIT DEM'!B2169</f>
        <v>2021</v>
      </c>
      <c r="C2169" t="str">
        <f>'BASE SPLIT DEM'!C2169</f>
        <v>ADEMPASTRAEXOHSRAIREG___UPX</v>
      </c>
      <c r="D2169" t="str">
        <f>'BASE SPLIT DEM'!D2169</f>
        <v>PASTRAEXOHSRAIREG</v>
      </c>
      <c r="E2169" s="4">
        <f>'BASE SPLIT DEM'!E2169+IF('BASE SPLIT DEM'!E2169=0,0,_xlfn.IFNA(VLOOKUP(RIGHT(C2169,6),'Tuning parameter'!$A$3:$AC$11,HLOOKUP(B2169,'Tuning parameter'!$B$1:$AC$2,2,FALSE),FALSE),0))</f>
        <v>0</v>
      </c>
      <c r="F2169" t="str">
        <f>'BASE SPLIT DEM'!F11865</f>
        <v>PassengerTransportationExternal OUTHome OtherRailTramway</v>
      </c>
    </row>
    <row r="2170" spans="1:6" x14ac:dyDescent="0.25">
      <c r="A2170" t="str">
        <f>'BASE SPLIT DEM'!A11881</f>
        <v>TO</v>
      </c>
      <c r="B2170">
        <f>'BASE SPLIT DEM'!B2170</f>
        <v>2021</v>
      </c>
      <c r="C2170" t="str">
        <f>'BASE SPLIT DEM'!C2170</f>
        <v>ADEMPASTRAEXOHSRAISUB___TSU</v>
      </c>
      <c r="D2170" t="str">
        <f>'BASE SPLIT DEM'!D2170</f>
        <v>PASTRAEXOHSRAISUB</v>
      </c>
      <c r="E2170" s="4">
        <f>'BASE SPLIT DEM'!E2170+IF('BASE SPLIT DEM'!E2170=0,0,_xlfn.IFNA(VLOOKUP(RIGHT(C2170,6),'Tuning parameter'!$A$3:$AC$11,HLOOKUP(B2170,'Tuning parameter'!$B$1:$AC$2,2,FALSE),FALSE),0))</f>
        <v>1</v>
      </c>
      <c r="F2170" t="str">
        <f>'BASE SPLIT DEM'!F11881</f>
        <v>PassengerTransportationExternal OUTHome OtherRoadMotorcycles</v>
      </c>
    </row>
    <row r="2171" spans="1:6" x14ac:dyDescent="0.25">
      <c r="A2171" t="str">
        <f>'BASE SPLIT DEM'!A11882</f>
        <v>TO</v>
      </c>
      <c r="B2171">
        <f>'BASE SPLIT DEM'!B2171</f>
        <v>2021</v>
      </c>
      <c r="C2171" t="str">
        <f>'BASE SPLIT DEM'!C2171</f>
        <v>ADEMPASTRAEXOHSRAITRM___TST</v>
      </c>
      <c r="D2171" t="str">
        <f>'BASE SPLIT DEM'!D2171</f>
        <v>PASTRAEXOHSRAITRM</v>
      </c>
      <c r="E2171" s="4">
        <f>'BASE SPLIT DEM'!E2171+IF('BASE SPLIT DEM'!E2171=0,0,_xlfn.IFNA(VLOOKUP(RIGHT(C2171,6),'Tuning parameter'!$A$3:$AC$11,HLOOKUP(B2171,'Tuning parameter'!$B$1:$AC$2,2,FALSE),FALSE),0))</f>
        <v>1</v>
      </c>
      <c r="F2171" t="str">
        <f>'BASE SPLIT DEM'!F11882</f>
        <v>PassengerTransportationExternal OUTHome OtherRoadWalk</v>
      </c>
    </row>
    <row r="2172" spans="1:6" x14ac:dyDescent="0.25">
      <c r="A2172" t="str">
        <f>'BASE SPLIT DEM'!A11883</f>
        <v>TO</v>
      </c>
      <c r="B2172">
        <f>'BASE SPLIT DEM'!B2172</f>
        <v>2021</v>
      </c>
      <c r="C2172" t="str">
        <f>'BASE SPLIT DEM'!C2172</f>
        <v>ADEMPASTRAEXOHSROABUSIUBGOB</v>
      </c>
      <c r="D2172" t="str">
        <f>'BASE SPLIT DEM'!D2172</f>
        <v>PASTRAEXOHSROABUS</v>
      </c>
      <c r="E2172" s="4">
        <f>'BASE SPLIT DEM'!E2172+IF('BASE SPLIT DEM'!E2172=0,0,_xlfn.IFNA(VLOOKUP(RIGHT(C2172,6),'Tuning parameter'!$A$3:$AC$11,HLOOKUP(B2172,'Tuning parameter'!$B$1:$AC$2,2,FALSE),FALSE),0))</f>
        <v>4.9181552429409497E-2</v>
      </c>
      <c r="F2172" t="str">
        <f>'BASE SPLIT DEM'!F11883</f>
        <v>PassengerTransportationExternal OUTHome OtherRoadBicycle</v>
      </c>
    </row>
    <row r="2173" spans="1:6" x14ac:dyDescent="0.25">
      <c r="A2173" t="str">
        <f>'BASE SPLIT DEM'!A11886</f>
        <v>TO</v>
      </c>
      <c r="B2173">
        <f>'BASE SPLIT DEM'!B2173</f>
        <v>2021</v>
      </c>
      <c r="C2173" t="str">
        <f>'BASE SPLIT DEM'!C2173</f>
        <v>ADEMPASTRAEXOHSROABUSURBTBU</v>
      </c>
      <c r="D2173" t="str">
        <f>'BASE SPLIT DEM'!D2173</f>
        <v>PASTRAEXOHSROABUS</v>
      </c>
      <c r="E2173" s="4">
        <f>'BASE SPLIT DEM'!E2173+IF('BASE SPLIT DEM'!E2173=0,0,_xlfn.IFNA(VLOOKUP(RIGHT(C2173,6),'Tuning parameter'!$A$3:$AC$11,HLOOKUP(B2173,'Tuning parameter'!$B$1:$AC$2,2,FALSE),FALSE),0))</f>
        <v>0.34250855602401897</v>
      </c>
      <c r="F2173" t="str">
        <f>'BASE SPLIT DEM'!F11886</f>
        <v>PassengerTransportationExternal OUTNon Home basedRailSubway</v>
      </c>
    </row>
    <row r="2174" spans="1:6" x14ac:dyDescent="0.25">
      <c r="A2174" t="str">
        <f>'BASE SPLIT DEM'!A11887</f>
        <v>TO</v>
      </c>
      <c r="B2174">
        <f>'BASE SPLIT DEM'!B2174</f>
        <v>2021</v>
      </c>
      <c r="C2174" t="str">
        <f>'BASE SPLIT DEM'!C2174</f>
        <v>ADEMPASTRAEXOHSROABUSURBWTB</v>
      </c>
      <c r="D2174" t="str">
        <f>'BASE SPLIT DEM'!D2174</f>
        <v>PASTRAEXOHSROABUS</v>
      </c>
      <c r="E2174" s="4">
        <f>'BASE SPLIT DEM'!E2174+IF('BASE SPLIT DEM'!E2174=0,0,_xlfn.IFNA(VLOOKUP(RIGHT(C2174,6),'Tuning parameter'!$A$3:$AC$11,HLOOKUP(B2174,'Tuning parameter'!$B$1:$AC$2,2,FALSE),FALSE),0))</f>
        <v>0</v>
      </c>
      <c r="F2174" t="str">
        <f>'BASE SPLIT DEM'!F11887</f>
        <v>PassengerTransportationExternal OUTNon Home basedRailTramway</v>
      </c>
    </row>
    <row r="2175" spans="1:6" x14ac:dyDescent="0.25">
      <c r="A2175" t="str">
        <f>'BASE SPLIT DEM'!A11903</f>
        <v>TO</v>
      </c>
      <c r="B2175">
        <f>'BASE SPLIT DEM'!B2175</f>
        <v>2021</v>
      </c>
      <c r="C2175" t="str">
        <f>'BASE SPLIT DEM'!C2175</f>
        <v>ADEMPASTRAEXOHSROABUSIUBMWAY</v>
      </c>
      <c r="D2175" t="str">
        <f>'BASE SPLIT DEM'!D2175</f>
        <v>PASTRAEXOHSROABUS</v>
      </c>
      <c r="E2175" s="4">
        <f>'BASE SPLIT DEM'!E2175+IF('BASE SPLIT DEM'!E2175=0,0,_xlfn.IFNA(VLOOKUP(RIGHT(C2175,6),'Tuning parameter'!$A$3:$AC$11,HLOOKUP(B2175,'Tuning parameter'!$B$1:$AC$2,2,FALSE),FALSE),0))</f>
        <v>0.17527577303755101</v>
      </c>
      <c r="F2175" t="str">
        <f>'BASE SPLIT DEM'!F11903</f>
        <v>PassengerTransportationExternal OUTNon Home basedRoadMotorcycles</v>
      </c>
    </row>
    <row r="2176" spans="1:6" x14ac:dyDescent="0.25">
      <c r="A2176" t="str">
        <f>'BASE SPLIT DEM'!A11904</f>
        <v>TO</v>
      </c>
      <c r="B2176">
        <f>'BASE SPLIT DEM'!B2176</f>
        <v>2021</v>
      </c>
      <c r="C2176" t="str">
        <f>'BASE SPLIT DEM'!C2176</f>
        <v>ADEMPASTRAEXOHSROABUSIUBVIVA</v>
      </c>
      <c r="D2176" t="str">
        <f>'BASE SPLIT DEM'!D2176</f>
        <v>PASTRAEXOHSROABUS</v>
      </c>
      <c r="E2176" s="4">
        <f>'BASE SPLIT DEM'!E2176+IF('BASE SPLIT DEM'!E2176=0,0,_xlfn.IFNA(VLOOKUP(RIGHT(C2176,6),'Tuning parameter'!$A$3:$AC$11,HLOOKUP(B2176,'Tuning parameter'!$B$1:$AC$2,2,FALSE),FALSE),0))</f>
        <v>2.3576956137358201E-2</v>
      </c>
      <c r="F2176" t="str">
        <f>'BASE SPLIT DEM'!F11904</f>
        <v>PassengerTransportationExternal OUTNon Home basedRoadWalk</v>
      </c>
    </row>
    <row r="2177" spans="1:6" x14ac:dyDescent="0.25">
      <c r="A2177" t="str">
        <f>'BASE SPLIT DEM'!A11905</f>
        <v>TO</v>
      </c>
      <c r="B2177">
        <f>'BASE SPLIT DEM'!B2177</f>
        <v>2021</v>
      </c>
      <c r="C2177" t="str">
        <f>'BASE SPLIT DEM'!C2177</f>
        <v>ADEMPASTRAEXOHSROABUSIUBDURT</v>
      </c>
      <c r="D2177" t="str">
        <f>'BASE SPLIT DEM'!D2177</f>
        <v>PASTRAEXOHSROABUS</v>
      </c>
      <c r="E2177" s="4">
        <f>'BASE SPLIT DEM'!E2177+IF('BASE SPLIT DEM'!E2177=0,0,_xlfn.IFNA(VLOOKUP(RIGHT(C2177,6),'Tuning parameter'!$A$3:$AC$11,HLOOKUP(B2177,'Tuning parameter'!$B$1:$AC$2,2,FALSE),FALSE),0))</f>
        <v>7.6721680804029899E-3</v>
      </c>
      <c r="F2177" t="str">
        <f>'BASE SPLIT DEM'!F11905</f>
        <v>PassengerTransportationExternal OUTNon Home basedRoadBicycle</v>
      </c>
    </row>
    <row r="2178" spans="1:6" x14ac:dyDescent="0.25">
      <c r="A2178" t="str">
        <f>'BASE SPLIT DEM'!A12014</f>
        <v>TO</v>
      </c>
      <c r="B2178">
        <f>'BASE SPLIT DEM'!B2178</f>
        <v>2021</v>
      </c>
      <c r="C2178" t="str">
        <f>'BASE SPLIT DEM'!C2178</f>
        <v>ADEMPASTRAEXOHSROABUSSCB___</v>
      </c>
      <c r="D2178" t="str">
        <f>'BASE SPLIT DEM'!D2178</f>
        <v>PASTRAEXOHSROABUS</v>
      </c>
      <c r="E2178" s="4">
        <f>'BASE SPLIT DEM'!E2178+IF('BASE SPLIT DEM'!E2178=0,0,_xlfn.IFNA(VLOOKUP(RIGHT(C2178,6),'Tuning parameter'!$A$3:$AC$11,HLOOKUP(B2178,'Tuning parameter'!$B$1:$AC$2,2,FALSE),FALSE),0))</f>
        <v>0.40178499429125702</v>
      </c>
      <c r="F2178" t="str">
        <f>'BASE SPLIT DEM'!F12014</f>
        <v>PassengerTransportationIn BoundaryHome WorkRailRegional</v>
      </c>
    </row>
    <row r="2179" spans="1:6" x14ac:dyDescent="0.25">
      <c r="A2179" t="str">
        <f>'BASE SPLIT DEM'!A12016</f>
        <v>TO</v>
      </c>
      <c r="B2179">
        <f>'BASE SPLIT DEM'!B2179</f>
        <v>2021</v>
      </c>
      <c r="C2179" t="str">
        <f>'BASE SPLIT DEM'!C2179</f>
        <v>ADEMPASTRAEXOHSROACAR___RSH</v>
      </c>
      <c r="D2179" t="str">
        <f>'BASE SPLIT DEM'!D2179</f>
        <v>PASTRAEXOHSROACAR</v>
      </c>
      <c r="E2179" s="4">
        <f>'BASE SPLIT DEM'!E2179+IF('BASE SPLIT DEM'!E2179=0,0,_xlfn.IFNA(VLOOKUP(RIGHT(C2179,6),'Tuning parameter'!$A$3:$AC$11,HLOOKUP(B2179,'Tuning parameter'!$B$1:$AC$2,2,FALSE),FALSE),0))</f>
        <v>0</v>
      </c>
      <c r="F2179" t="str">
        <f>'BASE SPLIT DEM'!F12016</f>
        <v>PassengerTransportationIn BoundaryHome WorkRailSubway</v>
      </c>
    </row>
    <row r="2180" spans="1:6" x14ac:dyDescent="0.25">
      <c r="A2180" t="str">
        <f>'BASE SPLIT DEM'!A12017</f>
        <v>TO</v>
      </c>
      <c r="B2180">
        <f>'BASE SPLIT DEM'!B2180</f>
        <v>2021</v>
      </c>
      <c r="C2180" t="str">
        <f>'BASE SPLIT DEM'!C2180</f>
        <v>ADEMPASTRAEXOHSROACAR___TAX</v>
      </c>
      <c r="D2180" t="str">
        <f>'BASE SPLIT DEM'!D2180</f>
        <v>PASTRAEXOHSROACAR</v>
      </c>
      <c r="E2180" s="4">
        <f>'BASE SPLIT DEM'!E2180+IF('BASE SPLIT DEM'!E2180=0,0,_xlfn.IFNA(VLOOKUP(RIGHT(C2180,6),'Tuning parameter'!$A$3:$AC$11,HLOOKUP(B2180,'Tuning parameter'!$B$1:$AC$2,2,FALSE),FALSE),0))</f>
        <v>1.08157195638427E-2</v>
      </c>
      <c r="F2180" t="str">
        <f>'BASE SPLIT DEM'!F12017</f>
        <v>PassengerTransportationIn BoundaryHome WorkRailTramway</v>
      </c>
    </row>
    <row r="2181" spans="1:6" x14ac:dyDescent="0.25">
      <c r="A2181" t="str">
        <f>'BASE SPLIT DEM'!A12033</f>
        <v>TO</v>
      </c>
      <c r="B2181">
        <f>'BASE SPLIT DEM'!B2181</f>
        <v>2021</v>
      </c>
      <c r="C2181" t="str">
        <f>'BASE SPLIT DEM'!C2181</f>
        <v>ADEMPASTRAEXOHSROACAR___ADR</v>
      </c>
      <c r="D2181" t="str">
        <f>'BASE SPLIT DEM'!D2181</f>
        <v>PASTRAEXOHSROACAR</v>
      </c>
      <c r="E2181" s="4">
        <f>'BASE SPLIT DEM'!E2181+IF('BASE SPLIT DEM'!E2181=0,0,_xlfn.IFNA(VLOOKUP(RIGHT(C2181,6),'Tuning parameter'!$A$3:$AC$11,HLOOKUP(B2181,'Tuning parameter'!$B$1:$AC$2,2,FALSE),FALSE),0))</f>
        <v>0.400042806032957</v>
      </c>
      <c r="F2181" t="str">
        <f>'BASE SPLIT DEM'!F12033</f>
        <v>PassengerTransportationIn BoundaryHome WorkRoadMotorcycles</v>
      </c>
    </row>
    <row r="2182" spans="1:6" x14ac:dyDescent="0.25">
      <c r="A2182" t="str">
        <f>'BASE SPLIT DEM'!A12034</f>
        <v>TO</v>
      </c>
      <c r="B2182">
        <f>'BASE SPLIT DEM'!B2182</f>
        <v>2021</v>
      </c>
      <c r="C2182" t="str">
        <f>'BASE SPLIT DEM'!C2182</f>
        <v>ADEMPASTRAEXOHSROACAR___APG</v>
      </c>
      <c r="D2182" t="str">
        <f>'BASE SPLIT DEM'!D2182</f>
        <v>PASTRAEXOHSROACAR</v>
      </c>
      <c r="E2182" s="4">
        <f>'BASE SPLIT DEM'!E2182+IF('BASE SPLIT DEM'!E2182=0,0,_xlfn.IFNA(VLOOKUP(RIGHT(C2182,6),'Tuning parameter'!$A$3:$AC$11,HLOOKUP(B2182,'Tuning parameter'!$B$1:$AC$2,2,FALSE),FALSE),0))</f>
        <v>0.58914147440319897</v>
      </c>
      <c r="F2182" t="str">
        <f>'BASE SPLIT DEM'!F12034</f>
        <v>PassengerTransportationIn BoundaryHome WorkRoadWalk</v>
      </c>
    </row>
    <row r="2183" spans="1:6" x14ac:dyDescent="0.25">
      <c r="A2183" t="str">
        <f>'BASE SPLIT DEM'!A12035</f>
        <v>TO</v>
      </c>
      <c r="B2183">
        <f>'BASE SPLIT DEM'!B2183</f>
        <v>2021</v>
      </c>
      <c r="C2183" t="str">
        <f>'BASE SPLIT DEM'!C2183</f>
        <v>ADEMPASTRAEXOHSROATRULGTRSH</v>
      </c>
      <c r="D2183" t="str">
        <f>'BASE SPLIT DEM'!D2183</f>
        <v>PASTRAEXOHSROATRU</v>
      </c>
      <c r="E2183" s="4">
        <f>'BASE SPLIT DEM'!E2183+IF('BASE SPLIT DEM'!E2183=0,0,_xlfn.IFNA(VLOOKUP(RIGHT(C2183,6),'Tuning parameter'!$A$3:$AC$11,HLOOKUP(B2183,'Tuning parameter'!$B$1:$AC$2,2,FALSE),FALSE),0))</f>
        <v>0</v>
      </c>
      <c r="F2183" t="str">
        <f>'BASE SPLIT DEM'!F12035</f>
        <v>PassengerTransportationIn BoundaryHome WorkRoadBicycle</v>
      </c>
    </row>
    <row r="2184" spans="1:6" x14ac:dyDescent="0.25">
      <c r="A2184" t="str">
        <f>'BASE SPLIT DEM'!A12036</f>
        <v>TO</v>
      </c>
      <c r="B2184">
        <f>'BASE SPLIT DEM'!B2184</f>
        <v>2021</v>
      </c>
      <c r="C2184" t="str">
        <f>'BASE SPLIT DEM'!C2184</f>
        <v>ADEMPASTRAEXOHSROATRULGTTAX</v>
      </c>
      <c r="D2184" t="str">
        <f>'BASE SPLIT DEM'!D2184</f>
        <v>PASTRAEXOHSROATRU</v>
      </c>
      <c r="E2184" s="4">
        <f>'BASE SPLIT DEM'!E2184+IF('BASE SPLIT DEM'!E2184=0,0,_xlfn.IFNA(VLOOKUP(RIGHT(C2184,6),'Tuning parameter'!$A$3:$AC$11,HLOOKUP(B2184,'Tuning parameter'!$B$1:$AC$2,2,FALSE),FALSE),0))</f>
        <v>3.4924222617454702E-3</v>
      </c>
      <c r="F2184" t="str">
        <f>'BASE SPLIT DEM'!F12036</f>
        <v>PassengerTransportationIn BoundaryHome SchoolRailRegional</v>
      </c>
    </row>
    <row r="2185" spans="1:6" x14ac:dyDescent="0.25">
      <c r="A2185" t="str">
        <f>'BASE SPLIT DEM'!A12038</f>
        <v>TO</v>
      </c>
      <c r="B2185">
        <f>'BASE SPLIT DEM'!B2185</f>
        <v>2021</v>
      </c>
      <c r="C2185" t="str">
        <f>'BASE SPLIT DEM'!C2185</f>
        <v>ADEMPASTRAEXOHSROATRULGTADR</v>
      </c>
      <c r="D2185" t="str">
        <f>'BASE SPLIT DEM'!D2185</f>
        <v>PASTRAEXOHSROATRU</v>
      </c>
      <c r="E2185" s="4">
        <f>'BASE SPLIT DEM'!E2185+IF('BASE SPLIT DEM'!E2185=0,0,_xlfn.IFNA(VLOOKUP(RIGHT(C2185,6),'Tuning parameter'!$A$3:$AC$11,HLOOKUP(B2185,'Tuning parameter'!$B$1:$AC$2,2,FALSE),FALSE),0))</f>
        <v>0.40300447097253</v>
      </c>
      <c r="F2185" t="str">
        <f>'BASE SPLIT DEM'!F12038</f>
        <v>PassengerTransportationIn BoundaryHome SchoolRailSubway</v>
      </c>
    </row>
    <row r="2186" spans="1:6" x14ac:dyDescent="0.25">
      <c r="A2186" t="str">
        <f>'BASE SPLIT DEM'!A12039</f>
        <v>TO</v>
      </c>
      <c r="B2186">
        <f>'BASE SPLIT DEM'!B2186</f>
        <v>2021</v>
      </c>
      <c r="C2186" t="str">
        <f>'BASE SPLIT DEM'!C2186</f>
        <v>ADEMPASTRAEXOHSROATRULGTAPG</v>
      </c>
      <c r="D2186" t="str">
        <f>'BASE SPLIT DEM'!D2186</f>
        <v>PASTRAEXOHSROATRU</v>
      </c>
      <c r="E2186" s="4">
        <f>'BASE SPLIT DEM'!E2186+IF('BASE SPLIT DEM'!E2186=0,0,_xlfn.IFNA(VLOOKUP(RIGHT(C2186,6),'Tuning parameter'!$A$3:$AC$11,HLOOKUP(B2186,'Tuning parameter'!$B$1:$AC$2,2,FALSE),FALSE),0))</f>
        <v>0.59350310676572304</v>
      </c>
      <c r="F2186" t="str">
        <f>'BASE SPLIT DEM'!F12039</f>
        <v>PassengerTransportationIn BoundaryHome SchoolRailTramway</v>
      </c>
    </row>
    <row r="2187" spans="1:6" x14ac:dyDescent="0.25">
      <c r="A2187" t="str">
        <f>'BASE SPLIT DEM'!A12055</f>
        <v>TO</v>
      </c>
      <c r="B2187">
        <f>'BASE SPLIT DEM'!B2187</f>
        <v>2021</v>
      </c>
      <c r="C2187" t="str">
        <f>'BASE SPLIT DEM'!C2187</f>
        <v>ADEMPASTRAEXOHSROAMOR______</v>
      </c>
      <c r="D2187" t="str">
        <f>'BASE SPLIT DEM'!D2187</f>
        <v>PASTRAEXOHSROAMOR</v>
      </c>
      <c r="E2187" s="4">
        <f>'BASE SPLIT DEM'!E2187+IF('BASE SPLIT DEM'!E2187=0,0,_xlfn.IFNA(VLOOKUP(RIGHT(C2187,6),'Tuning parameter'!$A$3:$AC$11,HLOOKUP(B2187,'Tuning parameter'!$B$1:$AC$2,2,FALSE),FALSE),0))</f>
        <v>1</v>
      </c>
      <c r="F2187" t="str">
        <f>'BASE SPLIT DEM'!F12055</f>
        <v>PassengerTransportationIn BoundaryHome SchoolRoadMotorcycles</v>
      </c>
    </row>
    <row r="2188" spans="1:6" x14ac:dyDescent="0.25">
      <c r="A2188" t="str">
        <f>'BASE SPLIT DEM'!A12056</f>
        <v>TO</v>
      </c>
      <c r="B2188">
        <f>'BASE SPLIT DEM'!B2188</f>
        <v>2021</v>
      </c>
      <c r="C2188" t="str">
        <f>'BASE SPLIT DEM'!C2188</f>
        <v>ADEMPASTRAEXOHSROAWAL______</v>
      </c>
      <c r="D2188" t="str">
        <f>'BASE SPLIT DEM'!D2188</f>
        <v>PASTRAEXOHSROAWAL</v>
      </c>
      <c r="E2188" s="4">
        <f>'BASE SPLIT DEM'!E2188+IF('BASE SPLIT DEM'!E2188=0,0,_xlfn.IFNA(VLOOKUP(RIGHT(C2188,6),'Tuning parameter'!$A$3:$AC$11,HLOOKUP(B2188,'Tuning parameter'!$B$1:$AC$2,2,FALSE),FALSE),0))</f>
        <v>1</v>
      </c>
      <c r="F2188" t="str">
        <f>'BASE SPLIT DEM'!F12056</f>
        <v>PassengerTransportationIn BoundaryHome SchoolRoadWalk</v>
      </c>
    </row>
    <row r="2189" spans="1:6" x14ac:dyDescent="0.25">
      <c r="A2189" t="str">
        <f>'BASE SPLIT DEM'!A12057</f>
        <v>TO</v>
      </c>
      <c r="B2189">
        <f>'BASE SPLIT DEM'!B2189</f>
        <v>2021</v>
      </c>
      <c r="C2189" t="str">
        <f>'BASE SPLIT DEM'!C2189</f>
        <v>ADEMPASTRAEXOHSROABIK______</v>
      </c>
      <c r="D2189" t="str">
        <f>'BASE SPLIT DEM'!D2189</f>
        <v>PASTRAEXOHSROABIK</v>
      </c>
      <c r="E2189" s="4">
        <f>'BASE SPLIT DEM'!E2189+IF('BASE SPLIT DEM'!E2189=0,0,_xlfn.IFNA(VLOOKUP(RIGHT(C2189,6),'Tuning parameter'!$A$3:$AC$11,HLOOKUP(B2189,'Tuning parameter'!$B$1:$AC$2,2,FALSE),FALSE),0))</f>
        <v>1</v>
      </c>
      <c r="F2189" t="str">
        <f>'BASE SPLIT DEM'!F12057</f>
        <v>PassengerTransportationIn BoundaryHome SchoolRoadBicycle</v>
      </c>
    </row>
    <row r="2190" spans="1:6" x14ac:dyDescent="0.25">
      <c r="A2190" t="str">
        <f>'BASE SPLIT DEM'!A12058</f>
        <v>TO</v>
      </c>
      <c r="B2190">
        <f>'BASE SPLIT DEM'!B2190</f>
        <v>2021</v>
      </c>
      <c r="C2190" t="str">
        <f>'BASE SPLIT DEM'!C2190</f>
        <v>ADEMPASTRAEXOHORAIREG___GOR</v>
      </c>
      <c r="D2190" t="str">
        <f>'BASE SPLIT DEM'!D2190</f>
        <v>PASTRAEXOHORAIREG</v>
      </c>
      <c r="E2190" s="4">
        <f>'BASE SPLIT DEM'!E2190+IF('BASE SPLIT DEM'!E2190=0,0,_xlfn.IFNA(VLOOKUP(RIGHT(C2190,6),'Tuning parameter'!$A$3:$AC$11,HLOOKUP(B2190,'Tuning parameter'!$B$1:$AC$2,2,FALSE),FALSE),0))</f>
        <v>0.970520183063731</v>
      </c>
      <c r="F2190" t="str">
        <f>'BASE SPLIT DEM'!F12058</f>
        <v>PassengerTransportationIn BoundaryHome OtherRailRegional</v>
      </c>
    </row>
    <row r="2191" spans="1:6" x14ac:dyDescent="0.25">
      <c r="A2191" t="str">
        <f>'BASE SPLIT DEM'!A12060</f>
        <v>TO</v>
      </c>
      <c r="B2191">
        <f>'BASE SPLIT DEM'!B2191</f>
        <v>2021</v>
      </c>
      <c r="C2191" t="str">
        <f>'BASE SPLIT DEM'!C2191</f>
        <v>ADEMPASTRAEXOHORAIREG___UPX</v>
      </c>
      <c r="D2191" t="str">
        <f>'BASE SPLIT DEM'!D2191</f>
        <v>PASTRAEXOHORAIREG</v>
      </c>
      <c r="E2191" s="4">
        <f>'BASE SPLIT DEM'!E2191+IF('BASE SPLIT DEM'!E2191=0,0,_xlfn.IFNA(VLOOKUP(RIGHT(C2191,6),'Tuning parameter'!$A$3:$AC$11,HLOOKUP(B2191,'Tuning parameter'!$B$1:$AC$2,2,FALSE),FALSE),0))</f>
        <v>2.9479816936268E-2</v>
      </c>
      <c r="F2191" t="str">
        <f>'BASE SPLIT DEM'!F12060</f>
        <v>PassengerTransportationIn BoundaryHome OtherRailSubway</v>
      </c>
    </row>
    <row r="2192" spans="1:6" x14ac:dyDescent="0.25">
      <c r="A2192" t="str">
        <f>'BASE SPLIT DEM'!A12061</f>
        <v>TO</v>
      </c>
      <c r="B2192">
        <f>'BASE SPLIT DEM'!B2192</f>
        <v>2021</v>
      </c>
      <c r="C2192" t="str">
        <f>'BASE SPLIT DEM'!C2192</f>
        <v>ADEMPASTRAEXOHORAISUB___TSU</v>
      </c>
      <c r="D2192" t="str">
        <f>'BASE SPLIT DEM'!D2192</f>
        <v>PASTRAEXOHORAISUB</v>
      </c>
      <c r="E2192" s="4">
        <f>'BASE SPLIT DEM'!E2192+IF('BASE SPLIT DEM'!E2192=0,0,_xlfn.IFNA(VLOOKUP(RIGHT(C2192,6),'Tuning parameter'!$A$3:$AC$11,HLOOKUP(B2192,'Tuning parameter'!$B$1:$AC$2,2,FALSE),FALSE),0))</f>
        <v>1</v>
      </c>
      <c r="F2192" t="str">
        <f>'BASE SPLIT DEM'!F12061</f>
        <v>PassengerTransportationIn BoundaryHome OtherRailTramway</v>
      </c>
    </row>
    <row r="2193" spans="1:6" x14ac:dyDescent="0.25">
      <c r="A2193" t="str">
        <f>'BASE SPLIT DEM'!A12077</f>
        <v>TO</v>
      </c>
      <c r="B2193">
        <f>'BASE SPLIT DEM'!B2193</f>
        <v>2021</v>
      </c>
      <c r="C2193" t="str">
        <f>'BASE SPLIT DEM'!C2193</f>
        <v>ADEMPASTRAEXOHORAITRM___TST</v>
      </c>
      <c r="D2193" t="str">
        <f>'BASE SPLIT DEM'!D2193</f>
        <v>PASTRAEXOHORAITRM</v>
      </c>
      <c r="E2193" s="4">
        <f>'BASE SPLIT DEM'!E2193+IF('BASE SPLIT DEM'!E2193=0,0,_xlfn.IFNA(VLOOKUP(RIGHT(C2193,6),'Tuning parameter'!$A$3:$AC$11,HLOOKUP(B2193,'Tuning parameter'!$B$1:$AC$2,2,FALSE),FALSE),0))</f>
        <v>1</v>
      </c>
      <c r="F2193" t="str">
        <f>'BASE SPLIT DEM'!F12077</f>
        <v>PassengerTransportationIn BoundaryHome OtherRoadMotorcycles</v>
      </c>
    </row>
    <row r="2194" spans="1:6" x14ac:dyDescent="0.25">
      <c r="A2194" t="str">
        <f>'BASE SPLIT DEM'!A12078</f>
        <v>TO</v>
      </c>
      <c r="B2194">
        <f>'BASE SPLIT DEM'!B2194</f>
        <v>2021</v>
      </c>
      <c r="C2194" t="str">
        <f>'BASE SPLIT DEM'!C2194</f>
        <v>ADEMPASTRAEXOHOROABUSIUBGOB</v>
      </c>
      <c r="D2194" t="str">
        <f>'BASE SPLIT DEM'!D2194</f>
        <v>PASTRAEXOHOROABUS</v>
      </c>
      <c r="E2194" s="4">
        <f>'BASE SPLIT DEM'!E2194+IF('BASE SPLIT DEM'!E2194=0,0,_xlfn.IFNA(VLOOKUP(RIGHT(C2194,6),'Tuning parameter'!$A$3:$AC$11,HLOOKUP(B2194,'Tuning parameter'!$B$1:$AC$2,2,FALSE),FALSE),0))</f>
        <v>4.9181552429409497E-2</v>
      </c>
      <c r="F2194" t="str">
        <f>'BASE SPLIT DEM'!F12078</f>
        <v>PassengerTransportationIn BoundaryHome OtherRoadWalk</v>
      </c>
    </row>
    <row r="2195" spans="1:6" x14ac:dyDescent="0.25">
      <c r="A2195" t="str">
        <f>'BASE SPLIT DEM'!A12079</f>
        <v>TO</v>
      </c>
      <c r="B2195">
        <f>'BASE SPLIT DEM'!B2195</f>
        <v>2021</v>
      </c>
      <c r="C2195" t="str">
        <f>'BASE SPLIT DEM'!C2195</f>
        <v>ADEMPASTRAEXOHOROABUSURBTBU</v>
      </c>
      <c r="D2195" t="str">
        <f>'BASE SPLIT DEM'!D2195</f>
        <v>PASTRAEXOHOROABUS</v>
      </c>
      <c r="E2195" s="4">
        <f>'BASE SPLIT DEM'!E2195+IF('BASE SPLIT DEM'!E2195=0,0,_xlfn.IFNA(VLOOKUP(RIGHT(C2195,6),'Tuning parameter'!$A$3:$AC$11,HLOOKUP(B2195,'Tuning parameter'!$B$1:$AC$2,2,FALSE),FALSE),0))</f>
        <v>0.74429353778386598</v>
      </c>
      <c r="F2195" t="str">
        <f>'BASE SPLIT DEM'!F12079</f>
        <v>PassengerTransportationIn BoundaryHome OtherRoadBicycle</v>
      </c>
    </row>
    <row r="2196" spans="1:6" x14ac:dyDescent="0.25">
      <c r="A2196" t="str">
        <f>'BASE SPLIT DEM'!A12080</f>
        <v>TO</v>
      </c>
      <c r="B2196">
        <f>'BASE SPLIT DEM'!B2196</f>
        <v>2021</v>
      </c>
      <c r="C2196" t="str">
        <f>'BASE SPLIT DEM'!C2196</f>
        <v>ADEMPASTRAEXOHOROABUSURBWTB</v>
      </c>
      <c r="D2196" t="str">
        <f>'BASE SPLIT DEM'!D2196</f>
        <v>PASTRAEXOHOROABUS</v>
      </c>
      <c r="E2196" s="4">
        <f>'BASE SPLIT DEM'!E2196+IF('BASE SPLIT DEM'!E2196=0,0,_xlfn.IFNA(VLOOKUP(RIGHT(C2196,6),'Tuning parameter'!$A$3:$AC$11,HLOOKUP(B2196,'Tuning parameter'!$B$1:$AC$2,2,FALSE),FALSE),0))</f>
        <v>0</v>
      </c>
      <c r="F2196" t="str">
        <f>'BASE SPLIT DEM'!F12080</f>
        <v>PassengerTransportationIn BoundaryNon Home basedRailRegional</v>
      </c>
    </row>
    <row r="2197" spans="1:6" x14ac:dyDescent="0.25">
      <c r="A2197" t="str">
        <f>'BASE SPLIT DEM'!A12082</f>
        <v>TO</v>
      </c>
      <c r="B2197">
        <f>'BASE SPLIT DEM'!B2197</f>
        <v>2021</v>
      </c>
      <c r="C2197" t="str">
        <f>'BASE SPLIT DEM'!C2197</f>
        <v>ADEMPASTRAEXOHOROABUSIUBMWAY</v>
      </c>
      <c r="D2197" t="str">
        <f>'BASE SPLIT DEM'!D2197</f>
        <v>PASTRAEXOHOROABUS</v>
      </c>
      <c r="E2197" s="4">
        <f>'BASE SPLIT DEM'!E2197+IF('BASE SPLIT DEM'!E2197=0,0,_xlfn.IFNA(VLOOKUP(RIGHT(C2197,6),'Tuning parameter'!$A$3:$AC$11,HLOOKUP(B2197,'Tuning parameter'!$B$1:$AC$2,2,FALSE),FALSE),0))</f>
        <v>0.17527578367284399</v>
      </c>
      <c r="F2197" t="str">
        <f>'BASE SPLIT DEM'!F12082</f>
        <v>PassengerTransportationIn BoundaryNon Home basedRailSubway</v>
      </c>
    </row>
    <row r="2198" spans="1:6" x14ac:dyDescent="0.25">
      <c r="A2198" t="str">
        <f>'BASE SPLIT DEM'!A12083</f>
        <v>TO</v>
      </c>
      <c r="B2198">
        <f>'BASE SPLIT DEM'!B2198</f>
        <v>2021</v>
      </c>
      <c r="C2198" t="str">
        <f>'BASE SPLIT DEM'!C2198</f>
        <v>ADEMPASTRAEXOHOROABUSIUBVIVA</v>
      </c>
      <c r="D2198" t="str">
        <f>'BASE SPLIT DEM'!D2198</f>
        <v>PASTRAEXOHOROABUS</v>
      </c>
      <c r="E2198" s="4">
        <f>'BASE SPLIT DEM'!E2198+IF('BASE SPLIT DEM'!E2198=0,0,_xlfn.IFNA(VLOOKUP(RIGHT(C2198,6),'Tuning parameter'!$A$3:$AC$11,HLOOKUP(B2198,'Tuning parameter'!$B$1:$AC$2,2,FALSE),FALSE),0))</f>
        <v>2.35769575679486E-2</v>
      </c>
      <c r="F2198" t="str">
        <f>'BASE SPLIT DEM'!F12083</f>
        <v>PassengerTransportationIn BoundaryNon Home basedRailTramway</v>
      </c>
    </row>
    <row r="2199" spans="1:6" x14ac:dyDescent="0.25">
      <c r="A2199" t="str">
        <f>'BASE SPLIT DEM'!A12099</f>
        <v>TO</v>
      </c>
      <c r="B2199">
        <f>'BASE SPLIT DEM'!B2199</f>
        <v>2021</v>
      </c>
      <c r="C2199" t="str">
        <f>'BASE SPLIT DEM'!C2199</f>
        <v>ADEMPASTRAEXOHOROABUSIUBDURT</v>
      </c>
      <c r="D2199" t="str">
        <f>'BASE SPLIT DEM'!D2199</f>
        <v>PASTRAEXOHOROABUS</v>
      </c>
      <c r="E2199" s="4">
        <f>'BASE SPLIT DEM'!E2199+IF('BASE SPLIT DEM'!E2199=0,0,_xlfn.IFNA(VLOOKUP(RIGHT(C2199,6),'Tuning parameter'!$A$3:$AC$11,HLOOKUP(B2199,'Tuning parameter'!$B$1:$AC$2,2,FALSE),FALSE),0))</f>
        <v>7.6721685459308396E-3</v>
      </c>
      <c r="F2199" t="str">
        <f>'BASE SPLIT DEM'!F12099</f>
        <v>PassengerTransportationIn BoundaryNon Home basedRoadMotorcycles</v>
      </c>
    </row>
    <row r="2200" spans="1:6" x14ac:dyDescent="0.25">
      <c r="A2200" t="str">
        <f>'BASE SPLIT DEM'!A12100</f>
        <v>TO</v>
      </c>
      <c r="B2200">
        <f>'BASE SPLIT DEM'!B2200</f>
        <v>2021</v>
      </c>
      <c r="C2200" t="str">
        <f>'BASE SPLIT DEM'!C2200</f>
        <v>ADEMPASTRAEXOHOROABUSSCB___</v>
      </c>
      <c r="D2200" t="str">
        <f>'BASE SPLIT DEM'!D2200</f>
        <v>PASTRAEXOHOROABUS</v>
      </c>
      <c r="E2200" s="4">
        <f>'BASE SPLIT DEM'!E2200+IF('BASE SPLIT DEM'!E2200=0,0,_xlfn.IFNA(VLOOKUP(RIGHT(C2200,6),'Tuning parameter'!$A$3:$AC$11,HLOOKUP(B2200,'Tuning parameter'!$B$1:$AC$2,2,FALSE),FALSE),0))</f>
        <v>0</v>
      </c>
      <c r="F2200" t="str">
        <f>'BASE SPLIT DEM'!F12100</f>
        <v>PassengerTransportationIn BoundaryNon Home basedRoadWalk</v>
      </c>
    </row>
    <row r="2201" spans="1:6" x14ac:dyDescent="0.25">
      <c r="A2201" t="str">
        <f>'BASE SPLIT DEM'!A12101</f>
        <v>TO</v>
      </c>
      <c r="B2201">
        <f>'BASE SPLIT DEM'!B2201</f>
        <v>2021</v>
      </c>
      <c r="C2201" t="str">
        <f>'BASE SPLIT DEM'!C2201</f>
        <v>ADEMPASTRAEXOHOROACAR___RSH</v>
      </c>
      <c r="D2201" t="str">
        <f>'BASE SPLIT DEM'!D2201</f>
        <v>PASTRAEXOHOROACAR</v>
      </c>
      <c r="E2201" s="4">
        <f>'BASE SPLIT DEM'!E2201+IF('BASE SPLIT DEM'!E2201=0,0,_xlfn.IFNA(VLOOKUP(RIGHT(C2201,6),'Tuning parameter'!$A$3:$AC$11,HLOOKUP(B2201,'Tuning parameter'!$B$1:$AC$2,2,FALSE),FALSE),0))</f>
        <v>1.3511232481335201E-2</v>
      </c>
      <c r="F2201" t="str">
        <f>'BASE SPLIT DEM'!F12101</f>
        <v>PassengerTransportationIn BoundaryNon Home basedRoadBicycle</v>
      </c>
    </row>
    <row r="2202" spans="1:6" x14ac:dyDescent="0.25">
      <c r="A2202" t="str">
        <f>'BASE SPLIT DEM'!A12102</f>
        <v>TO</v>
      </c>
      <c r="B2202">
        <f>'BASE SPLIT DEM'!B2202</f>
        <v>2021</v>
      </c>
      <c r="C2202" t="str">
        <f>'BASE SPLIT DEM'!C2202</f>
        <v>ADEMPASTRAEXOHOROACAR___TAX</v>
      </c>
      <c r="D2202" t="str">
        <f>'BASE SPLIT DEM'!D2202</f>
        <v>PASTRAEXOHOROACAR</v>
      </c>
      <c r="E2202" s="4">
        <f>'BASE SPLIT DEM'!E2202+IF('BASE SPLIT DEM'!E2202=0,0,_xlfn.IFNA(VLOOKUP(RIGHT(C2202,6),'Tuning parameter'!$A$3:$AC$11,HLOOKUP(B2202,'Tuning parameter'!$B$1:$AC$2,2,FALSE),FALSE),0))</f>
        <v>1.08157195638427E-2</v>
      </c>
      <c r="F2202" t="str">
        <f>'BASE SPLIT DEM'!F12102</f>
        <v>PassengerTransportationExternal INHome WorkRailRegional</v>
      </c>
    </row>
    <row r="2203" spans="1:6" x14ac:dyDescent="0.25">
      <c r="A2203" t="str">
        <f>'BASE SPLIT DEM'!A12104</f>
        <v>TO</v>
      </c>
      <c r="B2203">
        <f>'BASE SPLIT DEM'!B2203</f>
        <v>2021</v>
      </c>
      <c r="C2203" t="str">
        <f>'BASE SPLIT DEM'!C2203</f>
        <v>ADEMPASTRAEXOHOROACAR___ADR</v>
      </c>
      <c r="D2203" t="str">
        <f>'BASE SPLIT DEM'!D2203</f>
        <v>PASTRAEXOHOROACAR</v>
      </c>
      <c r="E2203" s="4">
        <f>'BASE SPLIT DEM'!E2203+IF('BASE SPLIT DEM'!E2203=0,0,_xlfn.IFNA(VLOOKUP(RIGHT(C2203,6),'Tuning parameter'!$A$3:$AC$11,HLOOKUP(B2203,'Tuning parameter'!$B$1:$AC$2,2,FALSE),FALSE),0))</f>
        <v>0.86770200888905602</v>
      </c>
      <c r="F2203" t="str">
        <f>'BASE SPLIT DEM'!F12104</f>
        <v>PassengerTransportationExternal INHome WorkRailSubway</v>
      </c>
    </row>
    <row r="2204" spans="1:6" x14ac:dyDescent="0.25">
      <c r="A2204" t="str">
        <f>'BASE SPLIT DEM'!A12105</f>
        <v>TO</v>
      </c>
      <c r="B2204">
        <f>'BASE SPLIT DEM'!B2204</f>
        <v>2021</v>
      </c>
      <c r="C2204" t="str">
        <f>'BASE SPLIT DEM'!C2204</f>
        <v>ADEMPASTRAEXOHOROACAR___APG</v>
      </c>
      <c r="D2204" t="str">
        <f>'BASE SPLIT DEM'!D2204</f>
        <v>PASTRAEXOHOROACAR</v>
      </c>
      <c r="E2204" s="4">
        <f>'BASE SPLIT DEM'!E2204+IF('BASE SPLIT DEM'!E2204=0,0,_xlfn.IFNA(VLOOKUP(RIGHT(C2204,6),'Tuning parameter'!$A$3:$AC$11,HLOOKUP(B2204,'Tuning parameter'!$B$1:$AC$2,2,FALSE),FALSE),0))</f>
        <v>0.107971039065765</v>
      </c>
      <c r="F2204" t="str">
        <f>'BASE SPLIT DEM'!F12105</f>
        <v>PassengerTransportationExternal INHome WorkRailTramway</v>
      </c>
    </row>
    <row r="2205" spans="1:6" x14ac:dyDescent="0.25">
      <c r="A2205" t="str">
        <f>'BASE SPLIT DEM'!A12121</f>
        <v>TO</v>
      </c>
      <c r="B2205">
        <f>'BASE SPLIT DEM'!B2205</f>
        <v>2021</v>
      </c>
      <c r="C2205" t="str">
        <f>'BASE SPLIT DEM'!C2205</f>
        <v>ADEMPASTRAEXOHOROATRULGTRSH</v>
      </c>
      <c r="D2205" t="str">
        <f>'BASE SPLIT DEM'!D2205</f>
        <v>PASTRAEXOHOROATRU</v>
      </c>
      <c r="E2205" s="4">
        <f>'BASE SPLIT DEM'!E2205+IF('BASE SPLIT DEM'!E2205=0,0,_xlfn.IFNA(VLOOKUP(RIGHT(C2205,6),'Tuning parameter'!$A$3:$AC$11,HLOOKUP(B2205,'Tuning parameter'!$B$1:$AC$2,2,FALSE),FALSE),0))</f>
        <v>1.3516939479092299E-2</v>
      </c>
      <c r="F2205" t="str">
        <f>'BASE SPLIT DEM'!F12121</f>
        <v>PassengerTransportationExternal INHome WorkRoadMotorcycles</v>
      </c>
    </row>
    <row r="2206" spans="1:6" x14ac:dyDescent="0.25">
      <c r="A2206" t="str">
        <f>'BASE SPLIT DEM'!A12122</f>
        <v>TO</v>
      </c>
      <c r="B2206">
        <f>'BASE SPLIT DEM'!B2206</f>
        <v>2021</v>
      </c>
      <c r="C2206" t="str">
        <f>'BASE SPLIT DEM'!C2206</f>
        <v>ADEMPASTRAEXOHOROATRULGTTAX</v>
      </c>
      <c r="D2206" t="str">
        <f>'BASE SPLIT DEM'!D2206</f>
        <v>PASTRAEXOHOROATRU</v>
      </c>
      <c r="E2206" s="4">
        <f>'BASE SPLIT DEM'!E2206+IF('BASE SPLIT DEM'!E2206=0,0,_xlfn.IFNA(VLOOKUP(RIGHT(C2206,6),'Tuning parameter'!$A$3:$AC$11,HLOOKUP(B2206,'Tuning parameter'!$B$1:$AC$2,2,FALSE),FALSE),0))</f>
        <v>3.4924222617454702E-3</v>
      </c>
      <c r="F2206" t="str">
        <f>'BASE SPLIT DEM'!F12122</f>
        <v>PassengerTransportationExternal INHome WorkRoadWalk</v>
      </c>
    </row>
    <row r="2207" spans="1:6" x14ac:dyDescent="0.25">
      <c r="A2207" t="str">
        <f>'BASE SPLIT DEM'!A12123</f>
        <v>TO</v>
      </c>
      <c r="B2207">
        <f>'BASE SPLIT DEM'!B2207</f>
        <v>2021</v>
      </c>
      <c r="C2207" t="str">
        <f>'BASE SPLIT DEM'!C2207</f>
        <v>ADEMPASTRAEXOHOROATRULGTADR</v>
      </c>
      <c r="D2207" t="str">
        <f>'BASE SPLIT DEM'!D2207</f>
        <v>PASTRAEXOHOROATRU</v>
      </c>
      <c r="E2207" s="4">
        <f>'BASE SPLIT DEM'!E2207+IF('BASE SPLIT DEM'!E2207=0,0,_xlfn.IFNA(VLOOKUP(RIGHT(C2207,6),'Tuning parameter'!$A$3:$AC$11,HLOOKUP(B2207,'Tuning parameter'!$B$1:$AC$2,2,FALSE),FALSE),0))</f>
        <v>0.87412592797713495</v>
      </c>
      <c r="F2207" t="str">
        <f>'BASE SPLIT DEM'!F12123</f>
        <v>PassengerTransportationExternal INHome WorkRoadBicycle</v>
      </c>
    </row>
    <row r="2208" spans="1:6" x14ac:dyDescent="0.25">
      <c r="A2208" t="str">
        <f>'BASE SPLIT DEM'!A12124</f>
        <v>TO</v>
      </c>
      <c r="B2208">
        <f>'BASE SPLIT DEM'!B2208</f>
        <v>2021</v>
      </c>
      <c r="C2208" t="str">
        <f>'BASE SPLIT DEM'!C2208</f>
        <v>ADEMPASTRAEXOHOROATRULGTAPG</v>
      </c>
      <c r="D2208" t="str">
        <f>'BASE SPLIT DEM'!D2208</f>
        <v>PASTRAEXOHOROATRU</v>
      </c>
      <c r="E2208" s="4">
        <f>'BASE SPLIT DEM'!E2208+IF('BASE SPLIT DEM'!E2208=0,0,_xlfn.IFNA(VLOOKUP(RIGHT(C2208,6),'Tuning parameter'!$A$3:$AC$11,HLOOKUP(B2208,'Tuning parameter'!$B$1:$AC$2,2,FALSE),FALSE),0))</f>
        <v>0.108864710282026</v>
      </c>
      <c r="F2208" t="str">
        <f>'BASE SPLIT DEM'!F12124</f>
        <v>PassengerTransportationExternal INHome SchoolRailRegional</v>
      </c>
    </row>
    <row r="2209" spans="1:6" x14ac:dyDescent="0.25">
      <c r="A2209" t="str">
        <f>'BASE SPLIT DEM'!A12126</f>
        <v>TO</v>
      </c>
      <c r="B2209">
        <f>'BASE SPLIT DEM'!B2209</f>
        <v>2021</v>
      </c>
      <c r="C2209" t="str">
        <f>'BASE SPLIT DEM'!C2209</f>
        <v>ADEMPASTRAEXOHOROAMOR______</v>
      </c>
      <c r="D2209" t="str">
        <f>'BASE SPLIT DEM'!D2209</f>
        <v>PASTRAEXOHOROAMOR</v>
      </c>
      <c r="E2209" s="4">
        <f>'BASE SPLIT DEM'!E2209+IF('BASE SPLIT DEM'!E2209=0,0,_xlfn.IFNA(VLOOKUP(RIGHT(C2209,6),'Tuning parameter'!$A$3:$AC$11,HLOOKUP(B2209,'Tuning parameter'!$B$1:$AC$2,2,FALSE),FALSE),0))</f>
        <v>1</v>
      </c>
      <c r="F2209" t="str">
        <f>'BASE SPLIT DEM'!F12126</f>
        <v>PassengerTransportationExternal INHome SchoolRailSubway</v>
      </c>
    </row>
    <row r="2210" spans="1:6" x14ac:dyDescent="0.25">
      <c r="A2210" t="str">
        <f>'BASE SPLIT DEM'!A12127</f>
        <v>TO</v>
      </c>
      <c r="B2210">
        <f>'BASE SPLIT DEM'!B2210</f>
        <v>2021</v>
      </c>
      <c r="C2210" t="str">
        <f>'BASE SPLIT DEM'!C2210</f>
        <v>ADEMPASTRAEXOHOROAWAL______</v>
      </c>
      <c r="D2210" t="str">
        <f>'BASE SPLIT DEM'!D2210</f>
        <v>PASTRAEXOHOROAWAL</v>
      </c>
      <c r="E2210" s="4">
        <f>'BASE SPLIT DEM'!E2210+IF('BASE SPLIT DEM'!E2210=0,0,_xlfn.IFNA(VLOOKUP(RIGHT(C2210,6),'Tuning parameter'!$A$3:$AC$11,HLOOKUP(B2210,'Tuning parameter'!$B$1:$AC$2,2,FALSE),FALSE),0))</f>
        <v>1</v>
      </c>
      <c r="F2210" t="str">
        <f>'BASE SPLIT DEM'!F12127</f>
        <v>PassengerTransportationExternal INHome SchoolRailTramway</v>
      </c>
    </row>
    <row r="2211" spans="1:6" x14ac:dyDescent="0.25">
      <c r="A2211" t="str">
        <f>'BASE SPLIT DEM'!A12143</f>
        <v>TO</v>
      </c>
      <c r="B2211">
        <f>'BASE SPLIT DEM'!B2211</f>
        <v>2021</v>
      </c>
      <c r="C2211" t="str">
        <f>'BASE SPLIT DEM'!C2211</f>
        <v>ADEMPASTRAEXOHOROABIK______</v>
      </c>
      <c r="D2211" t="str">
        <f>'BASE SPLIT DEM'!D2211</f>
        <v>PASTRAEXOHOROABIK</v>
      </c>
      <c r="E2211" s="4">
        <f>'BASE SPLIT DEM'!E2211+IF('BASE SPLIT DEM'!E2211=0,0,_xlfn.IFNA(VLOOKUP(RIGHT(C2211,6),'Tuning parameter'!$A$3:$AC$11,HLOOKUP(B2211,'Tuning parameter'!$B$1:$AC$2,2,FALSE),FALSE),0))</f>
        <v>1</v>
      </c>
      <c r="F2211" t="str">
        <f>'BASE SPLIT DEM'!F12143</f>
        <v>PassengerTransportationExternal INHome SchoolRoadMotorcycles</v>
      </c>
    </row>
    <row r="2212" spans="1:6" x14ac:dyDescent="0.25">
      <c r="A2212" t="str">
        <f>'BASE SPLIT DEM'!A12144</f>
        <v>TO</v>
      </c>
      <c r="B2212">
        <f>'BASE SPLIT DEM'!B2212</f>
        <v>2021</v>
      </c>
      <c r="C2212" t="str">
        <f>'BASE SPLIT DEM'!C2212</f>
        <v>ADEMPASTRAEXONHRAIREG___GOR</v>
      </c>
      <c r="D2212" t="str">
        <f>'BASE SPLIT DEM'!D2212</f>
        <v>PASTRAEXONHRAIREG</v>
      </c>
      <c r="E2212" s="4">
        <f>'BASE SPLIT DEM'!E2212+IF('BASE SPLIT DEM'!E2212=0,0,_xlfn.IFNA(VLOOKUP(RIGHT(C2212,6),'Tuning parameter'!$A$3:$AC$11,HLOOKUP(B2212,'Tuning parameter'!$B$1:$AC$2,2,FALSE),FALSE),0))</f>
        <v>0.970520183063731</v>
      </c>
      <c r="F2212" t="str">
        <f>'BASE SPLIT DEM'!F12144</f>
        <v>PassengerTransportationExternal INHome SchoolRoadWalk</v>
      </c>
    </row>
    <row r="2213" spans="1:6" x14ac:dyDescent="0.25">
      <c r="A2213" t="str">
        <f>'BASE SPLIT DEM'!A12145</f>
        <v>TO</v>
      </c>
      <c r="B2213">
        <f>'BASE SPLIT DEM'!B2213</f>
        <v>2021</v>
      </c>
      <c r="C2213" t="str">
        <f>'BASE SPLIT DEM'!C2213</f>
        <v>ADEMPASTRAEXONHRAIREG___UPX</v>
      </c>
      <c r="D2213" t="str">
        <f>'BASE SPLIT DEM'!D2213</f>
        <v>PASTRAEXONHRAIREG</v>
      </c>
      <c r="E2213" s="4">
        <f>'BASE SPLIT DEM'!E2213+IF('BASE SPLIT DEM'!E2213=0,0,_xlfn.IFNA(VLOOKUP(RIGHT(C2213,6),'Tuning parameter'!$A$3:$AC$11,HLOOKUP(B2213,'Tuning parameter'!$B$1:$AC$2,2,FALSE),FALSE),0))</f>
        <v>2.9479816936268E-2</v>
      </c>
      <c r="F2213" t="str">
        <f>'BASE SPLIT DEM'!F12145</f>
        <v>PassengerTransportationExternal INHome SchoolRoadBicycle</v>
      </c>
    </row>
    <row r="2214" spans="1:6" x14ac:dyDescent="0.25">
      <c r="A2214" t="str">
        <f>'BASE SPLIT DEM'!A12148</f>
        <v>TO</v>
      </c>
      <c r="B2214">
        <f>'BASE SPLIT DEM'!B2214</f>
        <v>2021</v>
      </c>
      <c r="C2214" t="str">
        <f>'BASE SPLIT DEM'!C2214</f>
        <v>ADEMPASTRAEXONHRAISUB___TSU</v>
      </c>
      <c r="D2214" t="str">
        <f>'BASE SPLIT DEM'!D2214</f>
        <v>PASTRAEXONHRAISUB</v>
      </c>
      <c r="E2214" s="4">
        <f>'BASE SPLIT DEM'!E2214+IF('BASE SPLIT DEM'!E2214=0,0,_xlfn.IFNA(VLOOKUP(RIGHT(C2214,6),'Tuning parameter'!$A$3:$AC$11,HLOOKUP(B2214,'Tuning parameter'!$B$1:$AC$2,2,FALSE),FALSE),0))</f>
        <v>1</v>
      </c>
      <c r="F2214" t="str">
        <f>'BASE SPLIT DEM'!F12148</f>
        <v>PassengerTransportationExternal INHome OtherRailSubway</v>
      </c>
    </row>
    <row r="2215" spans="1:6" x14ac:dyDescent="0.25">
      <c r="A2215" t="str">
        <f>'BASE SPLIT DEM'!A12149</f>
        <v>TO</v>
      </c>
      <c r="B2215">
        <f>'BASE SPLIT DEM'!B2215</f>
        <v>2021</v>
      </c>
      <c r="C2215" t="str">
        <f>'BASE SPLIT DEM'!C2215</f>
        <v>ADEMPASTRAEXONHRAITRM___TST</v>
      </c>
      <c r="D2215" t="str">
        <f>'BASE SPLIT DEM'!D2215</f>
        <v>PASTRAEXONHRAITRM</v>
      </c>
      <c r="E2215" s="4">
        <f>'BASE SPLIT DEM'!E2215+IF('BASE SPLIT DEM'!E2215=0,0,_xlfn.IFNA(VLOOKUP(RIGHT(C2215,6),'Tuning parameter'!$A$3:$AC$11,HLOOKUP(B2215,'Tuning parameter'!$B$1:$AC$2,2,FALSE),FALSE),0))</f>
        <v>1</v>
      </c>
      <c r="F2215" t="str">
        <f>'BASE SPLIT DEM'!F12149</f>
        <v>PassengerTransportationExternal INHome OtherRailTramway</v>
      </c>
    </row>
    <row r="2216" spans="1:6" x14ac:dyDescent="0.25">
      <c r="A2216" t="str">
        <f>'BASE SPLIT DEM'!A12165</f>
        <v>TO</v>
      </c>
      <c r="B2216">
        <f>'BASE SPLIT DEM'!B2216</f>
        <v>2021</v>
      </c>
      <c r="C2216" t="str">
        <f>'BASE SPLIT DEM'!C2216</f>
        <v>ADEMPASTRAEXONHROABUSIUBGOB</v>
      </c>
      <c r="D2216" t="str">
        <f>'BASE SPLIT DEM'!D2216</f>
        <v>PASTRAEXONHROABUS</v>
      </c>
      <c r="E2216" s="4">
        <f>'BASE SPLIT DEM'!E2216+IF('BASE SPLIT DEM'!E2216=0,0,_xlfn.IFNA(VLOOKUP(RIGHT(C2216,6),'Tuning parameter'!$A$3:$AC$11,HLOOKUP(B2216,'Tuning parameter'!$B$1:$AC$2,2,FALSE),FALSE),0))</f>
        <v>4.9181552429409497E-2</v>
      </c>
      <c r="F2216" t="str">
        <f>'BASE SPLIT DEM'!F12165</f>
        <v>PassengerTransportationExternal INHome OtherRoadMotorcycles</v>
      </c>
    </row>
    <row r="2217" spans="1:6" x14ac:dyDescent="0.25">
      <c r="A2217" t="str">
        <f>'BASE SPLIT DEM'!A12166</f>
        <v>TO</v>
      </c>
      <c r="B2217">
        <f>'BASE SPLIT DEM'!B2217</f>
        <v>2021</v>
      </c>
      <c r="C2217" t="str">
        <f>'BASE SPLIT DEM'!C2217</f>
        <v>ADEMPASTRAEXONHROABUSURBTBU</v>
      </c>
      <c r="D2217" t="str">
        <f>'BASE SPLIT DEM'!D2217</f>
        <v>PASTRAEXONHROABUS</v>
      </c>
      <c r="E2217" s="4">
        <f>'BASE SPLIT DEM'!E2217+IF('BASE SPLIT DEM'!E2217=0,0,_xlfn.IFNA(VLOOKUP(RIGHT(C2217,6),'Tuning parameter'!$A$3:$AC$11,HLOOKUP(B2217,'Tuning parameter'!$B$1:$AC$2,2,FALSE),FALSE),0))</f>
        <v>0.74429353778386598</v>
      </c>
      <c r="F2217" t="str">
        <f>'BASE SPLIT DEM'!F12166</f>
        <v>PassengerTransportationExternal INHome OtherRoadWalk</v>
      </c>
    </row>
    <row r="2218" spans="1:6" x14ac:dyDescent="0.25">
      <c r="A2218" t="str">
        <f>'BASE SPLIT DEM'!A12167</f>
        <v>TO</v>
      </c>
      <c r="B2218">
        <f>'BASE SPLIT DEM'!B2218</f>
        <v>2021</v>
      </c>
      <c r="C2218" t="str">
        <f>'BASE SPLIT DEM'!C2218</f>
        <v>ADEMPASTRAEXONHROABUSURBWTB</v>
      </c>
      <c r="D2218" t="str">
        <f>'BASE SPLIT DEM'!D2218</f>
        <v>PASTRAEXONHROABUS</v>
      </c>
      <c r="E2218" s="4">
        <f>'BASE SPLIT DEM'!E2218+IF('BASE SPLIT DEM'!E2218=0,0,_xlfn.IFNA(VLOOKUP(RIGHT(C2218,6),'Tuning parameter'!$A$3:$AC$11,HLOOKUP(B2218,'Tuning parameter'!$B$1:$AC$2,2,FALSE),FALSE),0))</f>
        <v>0</v>
      </c>
      <c r="F2218" t="str">
        <f>'BASE SPLIT DEM'!F12167</f>
        <v>PassengerTransportationExternal INHome OtherRoadBicycle</v>
      </c>
    </row>
    <row r="2219" spans="1:6" x14ac:dyDescent="0.25">
      <c r="A2219" t="str">
        <f>'BASE SPLIT DEM'!A12170</f>
        <v>TO</v>
      </c>
      <c r="B2219">
        <f>'BASE SPLIT DEM'!B2219</f>
        <v>2021</v>
      </c>
      <c r="C2219" t="str">
        <f>'BASE SPLIT DEM'!C2219</f>
        <v>ADEMPASTRAEXONHROABUSIUBMWAY</v>
      </c>
      <c r="D2219" t="str">
        <f>'BASE SPLIT DEM'!D2219</f>
        <v>PASTRAEXONHROABUS</v>
      </c>
      <c r="E2219" s="4">
        <f>'BASE SPLIT DEM'!E2219+IF('BASE SPLIT DEM'!E2219=0,0,_xlfn.IFNA(VLOOKUP(RIGHT(C2219,6),'Tuning parameter'!$A$3:$AC$11,HLOOKUP(B2219,'Tuning parameter'!$B$1:$AC$2,2,FALSE),FALSE),0))</f>
        <v>0.17527578367284399</v>
      </c>
      <c r="F2219" t="str">
        <f>'BASE SPLIT DEM'!F12170</f>
        <v>PassengerTransportationExternal INNon Home basedRailSubway</v>
      </c>
    </row>
    <row r="2220" spans="1:6" x14ac:dyDescent="0.25">
      <c r="A2220" t="str">
        <f>'BASE SPLIT DEM'!A12171</f>
        <v>TO</v>
      </c>
      <c r="B2220">
        <f>'BASE SPLIT DEM'!B2220</f>
        <v>2021</v>
      </c>
      <c r="C2220" t="str">
        <f>'BASE SPLIT DEM'!C2220</f>
        <v>ADEMPASTRAEXONHROABUSIUBVIVA</v>
      </c>
      <c r="D2220" t="str">
        <f>'BASE SPLIT DEM'!D2220</f>
        <v>PASTRAEXONHROABUS</v>
      </c>
      <c r="E2220" s="4">
        <f>'BASE SPLIT DEM'!E2220+IF('BASE SPLIT DEM'!E2220=0,0,_xlfn.IFNA(VLOOKUP(RIGHT(C2220,6),'Tuning parameter'!$A$3:$AC$11,HLOOKUP(B2220,'Tuning parameter'!$B$1:$AC$2,2,FALSE),FALSE),0))</f>
        <v>2.35769575679486E-2</v>
      </c>
      <c r="F2220" t="str">
        <f>'BASE SPLIT DEM'!F12171</f>
        <v>PassengerTransportationExternal INNon Home basedRailTramway</v>
      </c>
    </row>
    <row r="2221" spans="1:6" x14ac:dyDescent="0.25">
      <c r="A2221" t="str">
        <f>'BASE SPLIT DEM'!A12187</f>
        <v>TO</v>
      </c>
      <c r="B2221">
        <f>'BASE SPLIT DEM'!B2221</f>
        <v>2021</v>
      </c>
      <c r="C2221" t="str">
        <f>'BASE SPLIT DEM'!C2221</f>
        <v>ADEMPASTRAEXONHROABUSIUBDURT</v>
      </c>
      <c r="D2221" t="str">
        <f>'BASE SPLIT DEM'!D2221</f>
        <v>PASTRAEXONHROABUS</v>
      </c>
      <c r="E2221" s="4">
        <f>'BASE SPLIT DEM'!E2221+IF('BASE SPLIT DEM'!E2221=0,0,_xlfn.IFNA(VLOOKUP(RIGHT(C2221,6),'Tuning parameter'!$A$3:$AC$11,HLOOKUP(B2221,'Tuning parameter'!$B$1:$AC$2,2,FALSE),FALSE),0))</f>
        <v>7.6721685459308396E-3</v>
      </c>
      <c r="F2221" t="str">
        <f>'BASE SPLIT DEM'!F12187</f>
        <v>PassengerTransportationExternal INNon Home basedRoadMotorcycles</v>
      </c>
    </row>
    <row r="2222" spans="1:6" x14ac:dyDescent="0.25">
      <c r="A2222" t="str">
        <f>'BASE SPLIT DEM'!A12188</f>
        <v>TO</v>
      </c>
      <c r="B2222">
        <f>'BASE SPLIT DEM'!B2222</f>
        <v>2021</v>
      </c>
      <c r="C2222" t="str">
        <f>'BASE SPLIT DEM'!C2222</f>
        <v>ADEMPASTRAEXONHROABUSSCB___</v>
      </c>
      <c r="D2222" t="str">
        <f>'BASE SPLIT DEM'!D2222</f>
        <v>PASTRAEXONHROABUS</v>
      </c>
      <c r="E2222" s="4">
        <f>'BASE SPLIT DEM'!E2222+IF('BASE SPLIT DEM'!E2222=0,0,_xlfn.IFNA(VLOOKUP(RIGHT(C2222,6),'Tuning parameter'!$A$3:$AC$11,HLOOKUP(B2222,'Tuning parameter'!$B$1:$AC$2,2,FALSE),FALSE),0))</f>
        <v>0</v>
      </c>
      <c r="F2222" t="str">
        <f>'BASE SPLIT DEM'!F12188</f>
        <v>PassengerTransportationExternal INNon Home basedRoadWalk</v>
      </c>
    </row>
    <row r="2223" spans="1:6" x14ac:dyDescent="0.25">
      <c r="A2223" t="str">
        <f>'BASE SPLIT DEM'!A12189</f>
        <v>TO</v>
      </c>
      <c r="B2223">
        <f>'BASE SPLIT DEM'!B2223</f>
        <v>2021</v>
      </c>
      <c r="C2223" t="str">
        <f>'BASE SPLIT DEM'!C2223</f>
        <v>ADEMPASTRAEXONHROACAR___RSH</v>
      </c>
      <c r="D2223" t="str">
        <f>'BASE SPLIT DEM'!D2223</f>
        <v>PASTRAEXONHROACAR</v>
      </c>
      <c r="E2223" s="4">
        <f>'BASE SPLIT DEM'!E2223+IF('BASE SPLIT DEM'!E2223=0,0,_xlfn.IFNA(VLOOKUP(RIGHT(C2223,6),'Tuning parameter'!$A$3:$AC$11,HLOOKUP(B2223,'Tuning parameter'!$B$1:$AC$2,2,FALSE),FALSE),0))</f>
        <v>0</v>
      </c>
      <c r="F2223" t="str">
        <f>'BASE SPLIT DEM'!F12189</f>
        <v>PassengerTransportationExternal INNon Home basedRoadBicycle</v>
      </c>
    </row>
    <row r="2224" spans="1:6" x14ac:dyDescent="0.25">
      <c r="A2224" t="str">
        <f>'BASE SPLIT DEM'!A12190</f>
        <v>TO</v>
      </c>
      <c r="B2224">
        <f>'BASE SPLIT DEM'!B2224</f>
        <v>2021</v>
      </c>
      <c r="C2224" t="str">
        <f>'BASE SPLIT DEM'!C2224</f>
        <v>ADEMPASTRAEXONHROACAR___TAX</v>
      </c>
      <c r="D2224" t="str">
        <f>'BASE SPLIT DEM'!D2224</f>
        <v>PASTRAEXONHROACAR</v>
      </c>
      <c r="E2224" s="4">
        <f>'BASE SPLIT DEM'!E2224+IF('BASE SPLIT DEM'!E2224=0,0,_xlfn.IFNA(VLOOKUP(RIGHT(C2224,6),'Tuning parameter'!$A$3:$AC$11,HLOOKUP(B2224,'Tuning parameter'!$B$1:$AC$2,2,FALSE),FALSE),0))</f>
        <v>1.08157195638427E-2</v>
      </c>
      <c r="F2224" t="str">
        <f>'BASE SPLIT DEM'!F12190</f>
        <v>PassengerTransportationExternal OUTHome WorkRailRegional</v>
      </c>
    </row>
    <row r="2225" spans="1:6" x14ac:dyDescent="0.25">
      <c r="A2225" t="str">
        <f>'BASE SPLIT DEM'!A12192</f>
        <v>TO</v>
      </c>
      <c r="B2225">
        <f>'BASE SPLIT DEM'!B2225</f>
        <v>2021</v>
      </c>
      <c r="C2225" t="str">
        <f>'BASE SPLIT DEM'!C2225</f>
        <v>ADEMPASTRAEXONHROACAR___ADR</v>
      </c>
      <c r="D2225" t="str">
        <f>'BASE SPLIT DEM'!D2225</f>
        <v>PASTRAEXONHROACAR</v>
      </c>
      <c r="E2225" s="4">
        <f>'BASE SPLIT DEM'!E2225+IF('BASE SPLIT DEM'!E2225=0,0,_xlfn.IFNA(VLOOKUP(RIGHT(C2225,6),'Tuning parameter'!$A$3:$AC$11,HLOOKUP(B2225,'Tuning parameter'!$B$1:$AC$2,2,FALSE),FALSE),0))</f>
        <v>0.86770200888905602</v>
      </c>
      <c r="F2225" t="str">
        <f>'BASE SPLIT DEM'!F12192</f>
        <v>PassengerTransportationExternal OUTHome WorkRailSubway</v>
      </c>
    </row>
    <row r="2226" spans="1:6" x14ac:dyDescent="0.25">
      <c r="A2226" t="str">
        <f>'BASE SPLIT DEM'!A12193</f>
        <v>TO</v>
      </c>
      <c r="B2226">
        <f>'BASE SPLIT DEM'!B2226</f>
        <v>2021</v>
      </c>
      <c r="C2226" t="str">
        <f>'BASE SPLIT DEM'!C2226</f>
        <v>ADEMPASTRAEXONHROACAR___APG</v>
      </c>
      <c r="D2226" t="str">
        <f>'BASE SPLIT DEM'!D2226</f>
        <v>PASTRAEXONHROACAR</v>
      </c>
      <c r="E2226" s="4">
        <f>'BASE SPLIT DEM'!E2226+IF('BASE SPLIT DEM'!E2226=0,0,_xlfn.IFNA(VLOOKUP(RIGHT(C2226,6),'Tuning parameter'!$A$3:$AC$11,HLOOKUP(B2226,'Tuning parameter'!$B$1:$AC$2,2,FALSE),FALSE),0))</f>
        <v>0.12148227154709999</v>
      </c>
      <c r="F2226" t="str">
        <f>'BASE SPLIT DEM'!F12193</f>
        <v>PassengerTransportationExternal OUTHome WorkRailTramway</v>
      </c>
    </row>
    <row r="2227" spans="1:6" x14ac:dyDescent="0.25">
      <c r="A2227" t="str">
        <f>'BASE SPLIT DEM'!A12209</f>
        <v>TO</v>
      </c>
      <c r="B2227">
        <f>'BASE SPLIT DEM'!B2227</f>
        <v>2021</v>
      </c>
      <c r="C2227" t="str">
        <f>'BASE SPLIT DEM'!C2227</f>
        <v>ADEMPASTRAEXONHROATRULGTRSH</v>
      </c>
      <c r="D2227" t="str">
        <f>'BASE SPLIT DEM'!D2227</f>
        <v>PASTRAEXONHROATRU</v>
      </c>
      <c r="E2227" s="4">
        <f>'BASE SPLIT DEM'!E2227+IF('BASE SPLIT DEM'!E2227=0,0,_xlfn.IFNA(VLOOKUP(RIGHT(C2227,6),'Tuning parameter'!$A$3:$AC$11,HLOOKUP(B2227,'Tuning parameter'!$B$1:$AC$2,2,FALSE),FALSE),0))</f>
        <v>0</v>
      </c>
      <c r="F2227" t="str">
        <f>'BASE SPLIT DEM'!F12209</f>
        <v>PassengerTransportationExternal OUTHome WorkRoadMotorcycles</v>
      </c>
    </row>
    <row r="2228" spans="1:6" x14ac:dyDescent="0.25">
      <c r="A2228" t="str">
        <f>'BASE SPLIT DEM'!A12210</f>
        <v>TO</v>
      </c>
      <c r="B2228">
        <f>'BASE SPLIT DEM'!B2228</f>
        <v>2021</v>
      </c>
      <c r="C2228" t="str">
        <f>'BASE SPLIT DEM'!C2228</f>
        <v>ADEMPASTRAEXONHROATRULGTTAX</v>
      </c>
      <c r="D2228" t="str">
        <f>'BASE SPLIT DEM'!D2228</f>
        <v>PASTRAEXONHROATRU</v>
      </c>
      <c r="E2228" s="4">
        <f>'BASE SPLIT DEM'!E2228+IF('BASE SPLIT DEM'!E2228=0,0,_xlfn.IFNA(VLOOKUP(RIGHT(C2228,6),'Tuning parameter'!$A$3:$AC$11,HLOOKUP(B2228,'Tuning parameter'!$B$1:$AC$2,2,FALSE),FALSE),0))</f>
        <v>3.4924222617454702E-3</v>
      </c>
      <c r="F2228" t="str">
        <f>'BASE SPLIT DEM'!F12210</f>
        <v>PassengerTransportationExternal OUTHome WorkRoadWalk</v>
      </c>
    </row>
    <row r="2229" spans="1:6" x14ac:dyDescent="0.25">
      <c r="A2229" t="str">
        <f>'BASE SPLIT DEM'!A12211</f>
        <v>TO</v>
      </c>
      <c r="B2229">
        <f>'BASE SPLIT DEM'!B2229</f>
        <v>2021</v>
      </c>
      <c r="C2229" t="str">
        <f>'BASE SPLIT DEM'!C2229</f>
        <v>ADEMPASTRAEXONHROATRULGTADR</v>
      </c>
      <c r="D2229" t="str">
        <f>'BASE SPLIT DEM'!D2229</f>
        <v>PASTRAEXONHROATRU</v>
      </c>
      <c r="E2229" s="4">
        <f>'BASE SPLIT DEM'!E2229+IF('BASE SPLIT DEM'!E2229=0,0,_xlfn.IFNA(VLOOKUP(RIGHT(C2229,6),'Tuning parameter'!$A$3:$AC$11,HLOOKUP(B2229,'Tuning parameter'!$B$1:$AC$2,2,FALSE),FALSE),0))</f>
        <v>0.87412592797713495</v>
      </c>
      <c r="F2229" t="str">
        <f>'BASE SPLIT DEM'!F12211</f>
        <v>PassengerTransportationExternal OUTHome WorkRoadBicycle</v>
      </c>
    </row>
    <row r="2230" spans="1:6" x14ac:dyDescent="0.25">
      <c r="A2230" t="str">
        <f>'BASE SPLIT DEM'!A12212</f>
        <v>TO</v>
      </c>
      <c r="B2230">
        <f>'BASE SPLIT DEM'!B2230</f>
        <v>2021</v>
      </c>
      <c r="C2230" t="str">
        <f>'BASE SPLIT DEM'!C2230</f>
        <v>ADEMPASTRAEXONHROATRULGTAPG</v>
      </c>
      <c r="D2230" t="str">
        <f>'BASE SPLIT DEM'!D2230</f>
        <v>PASTRAEXONHROATRU</v>
      </c>
      <c r="E2230" s="4">
        <f>'BASE SPLIT DEM'!E2230+IF('BASE SPLIT DEM'!E2230=0,0,_xlfn.IFNA(VLOOKUP(RIGHT(C2230,6),'Tuning parameter'!$A$3:$AC$11,HLOOKUP(B2230,'Tuning parameter'!$B$1:$AC$2,2,FALSE),FALSE),0))</f>
        <v>0.122381649761118</v>
      </c>
      <c r="F2230" t="str">
        <f>'BASE SPLIT DEM'!F12212</f>
        <v>PassengerTransportationExternal OUTHome SchoolRailRegional</v>
      </c>
    </row>
    <row r="2231" spans="1:6" x14ac:dyDescent="0.25">
      <c r="A2231" t="str">
        <f>'BASE SPLIT DEM'!A12214</f>
        <v>TO</v>
      </c>
      <c r="B2231">
        <f>'BASE SPLIT DEM'!B2231</f>
        <v>2021</v>
      </c>
      <c r="C2231" t="str">
        <f>'BASE SPLIT DEM'!C2231</f>
        <v>ADEMPASTRAEXONHROAMOR______</v>
      </c>
      <c r="D2231" t="str">
        <f>'BASE SPLIT DEM'!D2231</f>
        <v>PASTRAEXONHROAMOR</v>
      </c>
      <c r="E2231" s="4">
        <f>'BASE SPLIT DEM'!E2231+IF('BASE SPLIT DEM'!E2231=0,0,_xlfn.IFNA(VLOOKUP(RIGHT(C2231,6),'Tuning parameter'!$A$3:$AC$11,HLOOKUP(B2231,'Tuning parameter'!$B$1:$AC$2,2,FALSE),FALSE),0))</f>
        <v>1</v>
      </c>
      <c r="F2231" t="str">
        <f>'BASE SPLIT DEM'!F12214</f>
        <v>PassengerTransportationExternal OUTHome SchoolRailSubway</v>
      </c>
    </row>
    <row r="2232" spans="1:6" x14ac:dyDescent="0.25">
      <c r="A2232" t="str">
        <f>'BASE SPLIT DEM'!A12215</f>
        <v>TO</v>
      </c>
      <c r="B2232">
        <f>'BASE SPLIT DEM'!B2232</f>
        <v>2021</v>
      </c>
      <c r="C2232" t="str">
        <f>'BASE SPLIT DEM'!C2232</f>
        <v>ADEMPASTRAEXONHROAWAL______</v>
      </c>
      <c r="D2232" t="str">
        <f>'BASE SPLIT DEM'!D2232</f>
        <v>PASTRAEXONHROAWAL</v>
      </c>
      <c r="E2232" s="4">
        <f>'BASE SPLIT DEM'!E2232+IF('BASE SPLIT DEM'!E2232=0,0,_xlfn.IFNA(VLOOKUP(RIGHT(C2232,6),'Tuning parameter'!$A$3:$AC$11,HLOOKUP(B2232,'Tuning parameter'!$B$1:$AC$2,2,FALSE),FALSE),0))</f>
        <v>1</v>
      </c>
      <c r="F2232" t="str">
        <f>'BASE SPLIT DEM'!F12215</f>
        <v>PassengerTransportationExternal OUTHome SchoolRailTramway</v>
      </c>
    </row>
    <row r="2233" spans="1:6" x14ac:dyDescent="0.25">
      <c r="A2233" t="str">
        <f>'BASE SPLIT DEM'!A12231</f>
        <v>TO</v>
      </c>
      <c r="B2233">
        <f>'BASE SPLIT DEM'!B2233</f>
        <v>2021</v>
      </c>
      <c r="C2233" t="str">
        <f>'BASE SPLIT DEM'!C2233</f>
        <v>ADEMPASTRAEXONHROABIK______</v>
      </c>
      <c r="D2233" t="str">
        <f>'BASE SPLIT DEM'!D2233</f>
        <v>PASTRAEXONHROABIK</v>
      </c>
      <c r="E2233" s="4">
        <f>'BASE SPLIT DEM'!E2233+IF('BASE SPLIT DEM'!E2233=0,0,_xlfn.IFNA(VLOOKUP(RIGHT(C2233,6),'Tuning parameter'!$A$3:$AC$11,HLOOKUP(B2233,'Tuning parameter'!$B$1:$AC$2,2,FALSE),FALSE),0))</f>
        <v>1</v>
      </c>
      <c r="F2233" t="str">
        <f>'BASE SPLIT DEM'!F12231</f>
        <v>PassengerTransportationExternal OUTHome SchoolRoadMotorcycles</v>
      </c>
    </row>
    <row r="2234" spans="1:6" x14ac:dyDescent="0.25">
      <c r="A2234" t="str">
        <f>'BASE SPLIT DEM'!A12232</f>
        <v>TO</v>
      </c>
      <c r="B2234">
        <f>'BASE SPLIT DEM'!B2234</f>
        <v>2022</v>
      </c>
      <c r="C2234" t="str">
        <f>'BASE SPLIT DEM'!C2234</f>
        <v>ADEMPASTRAINHWRAIREG</v>
      </c>
      <c r="D2234" t="str">
        <f>'BASE SPLIT DEM'!D2234</f>
        <v>PASTRAINHW</v>
      </c>
      <c r="E2234" s="4">
        <f>'BASE SPLIT DEM'!E2234+IF('BASE SPLIT DEM'!E2234=0,0,_xlfn.IFNA(VLOOKUP(RIGHT(C2234,6),'Tuning parameter'!$A$3:$AC$11,HLOOKUP(B2234,'Tuning parameter'!$B$1:$AC$2,2,FALSE),FALSE),0))</f>
        <v>0</v>
      </c>
      <c r="F2234" t="str">
        <f>'BASE SPLIT DEM'!F12232</f>
        <v>PassengerTransportationExternal OUTHome SchoolRoadWalk</v>
      </c>
    </row>
    <row r="2235" spans="1:6" x14ac:dyDescent="0.25">
      <c r="A2235" t="str">
        <f>'BASE SPLIT DEM'!A12233</f>
        <v>TO</v>
      </c>
      <c r="B2235">
        <f>'BASE SPLIT DEM'!B2235</f>
        <v>2022</v>
      </c>
      <c r="C2235" t="str">
        <f>'BASE SPLIT DEM'!C2235</f>
        <v>ADEMPASTRAINHWRAISUB</v>
      </c>
      <c r="D2235" t="str">
        <f>'BASE SPLIT DEM'!D2235</f>
        <v>PASTRAINHW</v>
      </c>
      <c r="E2235" s="4">
        <f>'BASE SPLIT DEM'!E2235+IF('BASE SPLIT DEM'!E2235=0,0,_xlfn.IFNA(VLOOKUP(RIGHT(C2235,6),'Tuning parameter'!$A$3:$AC$11,HLOOKUP(B2235,'Tuning parameter'!$B$1:$AC$2,2,FALSE),FALSE),0))</f>
        <v>0.117526844986759</v>
      </c>
      <c r="F2235" t="str">
        <f>'BASE SPLIT DEM'!F12233</f>
        <v>PassengerTransportationExternal OUTHome SchoolRoadBicycle</v>
      </c>
    </row>
    <row r="2236" spans="1:6" x14ac:dyDescent="0.25">
      <c r="A2236" t="str">
        <f>'BASE SPLIT DEM'!A12236</f>
        <v>TO</v>
      </c>
      <c r="B2236">
        <f>'BASE SPLIT DEM'!B2236</f>
        <v>2022</v>
      </c>
      <c r="C2236" t="str">
        <f>'BASE SPLIT DEM'!C2236</f>
        <v>ADEMPASTRAINHWRAITRM</v>
      </c>
      <c r="D2236" t="str">
        <f>'BASE SPLIT DEM'!D2236</f>
        <v>PASTRAINHW</v>
      </c>
      <c r="E2236" s="4">
        <f>'BASE SPLIT DEM'!E2236+IF('BASE SPLIT DEM'!E2236=0,0,_xlfn.IFNA(VLOOKUP(RIGHT(C2236,6),'Tuning parameter'!$A$3:$AC$11,HLOOKUP(B2236,'Tuning parameter'!$B$1:$AC$2,2,FALSE),FALSE),0))</f>
        <v>1.4750299306959799E-2</v>
      </c>
      <c r="F2236" t="str">
        <f>'BASE SPLIT DEM'!F12236</f>
        <v>PassengerTransportationExternal OUTHome OtherRailSubway</v>
      </c>
    </row>
    <row r="2237" spans="1:6" x14ac:dyDescent="0.25">
      <c r="A2237" t="str">
        <f>'BASE SPLIT DEM'!A12237</f>
        <v>TO</v>
      </c>
      <c r="B2237">
        <f>'BASE SPLIT DEM'!B2237</f>
        <v>2022</v>
      </c>
      <c r="C2237" t="str">
        <f>'BASE SPLIT DEM'!C2237</f>
        <v>ADEMPASTRAINHWROABUS</v>
      </c>
      <c r="D2237" t="str">
        <f>'BASE SPLIT DEM'!D2237</f>
        <v>PASTRAINHW</v>
      </c>
      <c r="E2237" s="4">
        <f>'BASE SPLIT DEM'!E2237+IF('BASE SPLIT DEM'!E2237=0,0,_xlfn.IFNA(VLOOKUP(RIGHT(C2237,6),'Tuning parameter'!$A$3:$AC$11,HLOOKUP(B2237,'Tuning parameter'!$B$1:$AC$2,2,FALSE),FALSE),0))</f>
        <v>0.104763291917663</v>
      </c>
      <c r="F2237" t="str">
        <f>'BASE SPLIT DEM'!F12237</f>
        <v>PassengerTransportationExternal OUTHome OtherRailTramway</v>
      </c>
    </row>
    <row r="2238" spans="1:6" x14ac:dyDescent="0.25">
      <c r="A2238" t="str">
        <f>'BASE SPLIT DEM'!A12253</f>
        <v>TO</v>
      </c>
      <c r="B2238">
        <f>'BASE SPLIT DEM'!B2238</f>
        <v>2022</v>
      </c>
      <c r="C2238" t="str">
        <f>'BASE SPLIT DEM'!C2238</f>
        <v>ADEMPASTRAINHWROACAR</v>
      </c>
      <c r="D2238" t="str">
        <f>'BASE SPLIT DEM'!D2238</f>
        <v>PASTRAINHW</v>
      </c>
      <c r="E2238" s="4">
        <f>'BASE SPLIT DEM'!E2238+IF('BASE SPLIT DEM'!E2238=0,0,_xlfn.IFNA(VLOOKUP(RIGHT(C2238,6),'Tuning parameter'!$A$3:$AC$11,HLOOKUP(B2238,'Tuning parameter'!$B$1:$AC$2,2,FALSE),FALSE),0))</f>
        <v>0.35351436278617598</v>
      </c>
      <c r="F2238" t="str">
        <f>'BASE SPLIT DEM'!F12253</f>
        <v>PassengerTransportationExternal OUTHome OtherRoadMotorcycles</v>
      </c>
    </row>
    <row r="2239" spans="1:6" x14ac:dyDescent="0.25">
      <c r="A2239" t="str">
        <f>'BASE SPLIT DEM'!A12254</f>
        <v>TO</v>
      </c>
      <c r="B2239">
        <f>'BASE SPLIT DEM'!B2239</f>
        <v>2022</v>
      </c>
      <c r="C2239" t="str">
        <f>'BASE SPLIT DEM'!C2239</f>
        <v>ADEMPASTRAINHWROATRU</v>
      </c>
      <c r="D2239" t="str">
        <f>'BASE SPLIT DEM'!D2239</f>
        <v>PASTRAINHW</v>
      </c>
      <c r="E2239" s="4">
        <f>'BASE SPLIT DEM'!E2239+IF('BASE SPLIT DEM'!E2239=0,0,_xlfn.IFNA(VLOOKUP(RIGHT(C2239,6),'Tuning parameter'!$A$3:$AC$11,HLOOKUP(B2239,'Tuning parameter'!$B$1:$AC$2,2,FALSE),FALSE),0))</f>
        <v>0.35351436278617598</v>
      </c>
      <c r="F2239" t="str">
        <f>'BASE SPLIT DEM'!F12254</f>
        <v>PassengerTransportationExternal OUTHome OtherRoadWalk</v>
      </c>
    </row>
    <row r="2240" spans="1:6" x14ac:dyDescent="0.25">
      <c r="A2240" t="str">
        <f>'BASE SPLIT DEM'!A12255</f>
        <v>TO</v>
      </c>
      <c r="B2240">
        <f>'BASE SPLIT DEM'!B2240</f>
        <v>2022</v>
      </c>
      <c r="C2240" t="str">
        <f>'BASE SPLIT DEM'!C2240</f>
        <v>ADEMPASTRAINHWROAMOR</v>
      </c>
      <c r="D2240" t="str">
        <f>'BASE SPLIT DEM'!D2240</f>
        <v>PASTRAINHW</v>
      </c>
      <c r="E2240" s="4">
        <f>'BASE SPLIT DEM'!E2240+IF('BASE SPLIT DEM'!E2240=0,0,_xlfn.IFNA(VLOOKUP(RIGHT(C2240,6),'Tuning parameter'!$A$3:$AC$11,HLOOKUP(B2240,'Tuning parameter'!$B$1:$AC$2,2,FALSE),FALSE),0))</f>
        <v>1.4885248595330699E-3</v>
      </c>
      <c r="F2240" t="str">
        <f>'BASE SPLIT DEM'!F12255</f>
        <v>PassengerTransportationExternal OUTHome OtherRoadBicycle</v>
      </c>
    </row>
    <row r="2241" spans="1:6" x14ac:dyDescent="0.25">
      <c r="A2241" t="str">
        <f>'BASE SPLIT DEM'!A12258</f>
        <v>TO</v>
      </c>
      <c r="B2241">
        <f>'BASE SPLIT DEM'!B2241</f>
        <v>2022</v>
      </c>
      <c r="C2241" t="str">
        <f>'BASE SPLIT DEM'!C2241</f>
        <v>ADEMPASTRAINHWROAWAL</v>
      </c>
      <c r="D2241" t="str">
        <f>'BASE SPLIT DEM'!D2241</f>
        <v>PASTRAINHW</v>
      </c>
      <c r="E2241" s="4">
        <f>'BASE SPLIT DEM'!E2241+IF('BASE SPLIT DEM'!E2241=0,0,_xlfn.IFNA(VLOOKUP(RIGHT(C2241,6),'Tuning parameter'!$A$3:$AC$11,HLOOKUP(B2241,'Tuning parameter'!$B$1:$AC$2,2,FALSE),FALSE),0))</f>
        <v>4.5249685859308497E-2</v>
      </c>
      <c r="F2241" t="str">
        <f>'BASE SPLIT DEM'!F12258</f>
        <v>PassengerTransportationExternal OUTNon Home basedRailSubway</v>
      </c>
    </row>
    <row r="2242" spans="1:6" x14ac:dyDescent="0.25">
      <c r="A2242" t="str">
        <f>'BASE SPLIT DEM'!A12259</f>
        <v>TO</v>
      </c>
      <c r="B2242">
        <f>'BASE SPLIT DEM'!B2242</f>
        <v>2022</v>
      </c>
      <c r="C2242" t="str">
        <f>'BASE SPLIT DEM'!C2242</f>
        <v>ADEMPASTRAINHWROABIK</v>
      </c>
      <c r="D2242" t="str">
        <f>'BASE SPLIT DEM'!D2242</f>
        <v>PASTRAINHW</v>
      </c>
      <c r="E2242" s="4">
        <f>'BASE SPLIT DEM'!E2242+IF('BASE SPLIT DEM'!E2242=0,0,_xlfn.IFNA(VLOOKUP(RIGHT(C2242,6),'Tuning parameter'!$A$3:$AC$11,HLOOKUP(B2242,'Tuning parameter'!$B$1:$AC$2,2,FALSE),FALSE),0))</f>
        <v>9.1926274974216404E-3</v>
      </c>
      <c r="F2242" t="str">
        <f>'BASE SPLIT DEM'!F12259</f>
        <v>PassengerTransportationExternal OUTNon Home basedRailTramway</v>
      </c>
    </row>
    <row r="2243" spans="1:6" x14ac:dyDescent="0.25">
      <c r="A2243" t="str">
        <f>'BASE SPLIT DEM'!A12275</f>
        <v>TO</v>
      </c>
      <c r="B2243">
        <f>'BASE SPLIT DEM'!B2243</f>
        <v>2022</v>
      </c>
      <c r="C2243" t="str">
        <f>'BASE SPLIT DEM'!C2243</f>
        <v>ADEMPASTRAINHSRAIREG</v>
      </c>
      <c r="D2243" t="str">
        <f>'BASE SPLIT DEM'!D2243</f>
        <v>PASTRAINHS</v>
      </c>
      <c r="E2243" s="4">
        <f>'BASE SPLIT DEM'!E2243+IF('BASE SPLIT DEM'!E2243=0,0,_xlfn.IFNA(VLOOKUP(RIGHT(C2243,6),'Tuning parameter'!$A$3:$AC$11,HLOOKUP(B2243,'Tuning parameter'!$B$1:$AC$2,2,FALSE),FALSE),0))</f>
        <v>0</v>
      </c>
      <c r="F2243" t="str">
        <f>'BASE SPLIT DEM'!F12275</f>
        <v>PassengerTransportationExternal OUTNon Home basedRoadMotorcycles</v>
      </c>
    </row>
    <row r="2244" spans="1:6" x14ac:dyDescent="0.25">
      <c r="A2244" t="str">
        <f>'BASE SPLIT DEM'!A12276</f>
        <v>TO</v>
      </c>
      <c r="B2244">
        <f>'BASE SPLIT DEM'!B2244</f>
        <v>2022</v>
      </c>
      <c r="C2244" t="str">
        <f>'BASE SPLIT DEM'!C2244</f>
        <v>ADEMPASTRAINHSRAISUB</v>
      </c>
      <c r="D2244" t="str">
        <f>'BASE SPLIT DEM'!D2244</f>
        <v>PASTRAINHS</v>
      </c>
      <c r="E2244" s="4">
        <f>'BASE SPLIT DEM'!E2244+IF('BASE SPLIT DEM'!E2244=0,0,_xlfn.IFNA(VLOOKUP(RIGHT(C2244,6),'Tuning parameter'!$A$3:$AC$11,HLOOKUP(B2244,'Tuning parameter'!$B$1:$AC$2,2,FALSE),FALSE),0))</f>
        <v>0.117526844986759</v>
      </c>
      <c r="F2244" t="str">
        <f>'BASE SPLIT DEM'!F12276</f>
        <v>PassengerTransportationExternal OUTNon Home basedRoadWalk</v>
      </c>
    </row>
    <row r="2245" spans="1:6" x14ac:dyDescent="0.25">
      <c r="A2245" t="str">
        <f>'BASE SPLIT DEM'!A12277</f>
        <v>TO</v>
      </c>
      <c r="B2245">
        <f>'BASE SPLIT DEM'!B2245</f>
        <v>2022</v>
      </c>
      <c r="C2245" t="str">
        <f>'BASE SPLIT DEM'!C2245</f>
        <v>ADEMPASTRAINHSRAITRM</v>
      </c>
      <c r="D2245" t="str">
        <f>'BASE SPLIT DEM'!D2245</f>
        <v>PASTRAINHS</v>
      </c>
      <c r="E2245" s="4">
        <f>'BASE SPLIT DEM'!E2245+IF('BASE SPLIT DEM'!E2245=0,0,_xlfn.IFNA(VLOOKUP(RIGHT(C2245,6),'Tuning parameter'!$A$3:$AC$11,HLOOKUP(B2245,'Tuning parameter'!$B$1:$AC$2,2,FALSE),FALSE),0))</f>
        <v>1.4750299306959799E-2</v>
      </c>
      <c r="F2245" t="str">
        <f>'BASE SPLIT DEM'!F12277</f>
        <v>PassengerTransportationExternal OUTNon Home basedRoadBicycle</v>
      </c>
    </row>
    <row r="2246" spans="1:6" x14ac:dyDescent="0.25">
      <c r="A2246" t="str">
        <f>'BASE SPLIT DEM'!A12386</f>
        <v>TO</v>
      </c>
      <c r="B2246">
        <f>'BASE SPLIT DEM'!B2246</f>
        <v>2022</v>
      </c>
      <c r="C2246" t="str">
        <f>'BASE SPLIT DEM'!C2246</f>
        <v>ADEMPASTRAINHSROABUS</v>
      </c>
      <c r="D2246" t="str">
        <f>'BASE SPLIT DEM'!D2246</f>
        <v>PASTRAINHS</v>
      </c>
      <c r="E2246" s="4">
        <f>'BASE SPLIT DEM'!E2246+IF('BASE SPLIT DEM'!E2246=0,0,_xlfn.IFNA(VLOOKUP(RIGHT(C2246,6),'Tuning parameter'!$A$3:$AC$11,HLOOKUP(B2246,'Tuning parameter'!$B$1:$AC$2,2,FALSE),FALSE),0))</f>
        <v>0.104763291917663</v>
      </c>
      <c r="F2246" t="str">
        <f>'BASE SPLIT DEM'!F12386</f>
        <v>PassengerTransportationIn BoundaryHome WorkRailRegional</v>
      </c>
    </row>
    <row r="2247" spans="1:6" x14ac:dyDescent="0.25">
      <c r="A2247" t="str">
        <f>'BASE SPLIT DEM'!A12388</f>
        <v>TO</v>
      </c>
      <c r="B2247">
        <f>'BASE SPLIT DEM'!B2247</f>
        <v>2022</v>
      </c>
      <c r="C2247" t="str">
        <f>'BASE SPLIT DEM'!C2247</f>
        <v>ADEMPASTRAINHSROACAR</v>
      </c>
      <c r="D2247" t="str">
        <f>'BASE SPLIT DEM'!D2247</f>
        <v>PASTRAINHS</v>
      </c>
      <c r="E2247" s="4">
        <f>'BASE SPLIT DEM'!E2247+IF('BASE SPLIT DEM'!E2247=0,0,_xlfn.IFNA(VLOOKUP(RIGHT(C2247,6),'Tuning parameter'!$A$3:$AC$11,HLOOKUP(B2247,'Tuning parameter'!$B$1:$AC$2,2,FALSE),FALSE),0))</f>
        <v>0.35351436278617598</v>
      </c>
      <c r="F2247" t="str">
        <f>'BASE SPLIT DEM'!F12388</f>
        <v>PassengerTransportationIn BoundaryHome WorkRailSubway</v>
      </c>
    </row>
    <row r="2248" spans="1:6" x14ac:dyDescent="0.25">
      <c r="A2248" t="str">
        <f>'BASE SPLIT DEM'!A12389</f>
        <v>TO</v>
      </c>
      <c r="B2248">
        <f>'BASE SPLIT DEM'!B2248</f>
        <v>2022</v>
      </c>
      <c r="C2248" t="str">
        <f>'BASE SPLIT DEM'!C2248</f>
        <v>ADEMPASTRAINHSROATRU</v>
      </c>
      <c r="D2248" t="str">
        <f>'BASE SPLIT DEM'!D2248</f>
        <v>PASTRAINHS</v>
      </c>
      <c r="E2248" s="4">
        <f>'BASE SPLIT DEM'!E2248+IF('BASE SPLIT DEM'!E2248=0,0,_xlfn.IFNA(VLOOKUP(RIGHT(C2248,6),'Tuning parameter'!$A$3:$AC$11,HLOOKUP(B2248,'Tuning parameter'!$B$1:$AC$2,2,FALSE),FALSE),0))</f>
        <v>0.35351436278617598</v>
      </c>
      <c r="F2248" t="str">
        <f>'BASE SPLIT DEM'!F12389</f>
        <v>PassengerTransportationIn BoundaryHome WorkRailTramway</v>
      </c>
    </row>
    <row r="2249" spans="1:6" x14ac:dyDescent="0.25">
      <c r="A2249" t="str">
        <f>'BASE SPLIT DEM'!A12405</f>
        <v>TO</v>
      </c>
      <c r="B2249">
        <f>'BASE SPLIT DEM'!B2249</f>
        <v>2022</v>
      </c>
      <c r="C2249" t="str">
        <f>'BASE SPLIT DEM'!C2249</f>
        <v>ADEMPASTRAINHSROAMOR</v>
      </c>
      <c r="D2249" t="str">
        <f>'BASE SPLIT DEM'!D2249</f>
        <v>PASTRAINHS</v>
      </c>
      <c r="E2249" s="4">
        <f>'BASE SPLIT DEM'!E2249+IF('BASE SPLIT DEM'!E2249=0,0,_xlfn.IFNA(VLOOKUP(RIGHT(C2249,6),'Tuning parameter'!$A$3:$AC$11,HLOOKUP(B2249,'Tuning parameter'!$B$1:$AC$2,2,FALSE),FALSE),0))</f>
        <v>1.4885248595330699E-3</v>
      </c>
      <c r="F2249" t="str">
        <f>'BASE SPLIT DEM'!F12405</f>
        <v>PassengerTransportationIn BoundaryHome WorkRoadMotorcycles</v>
      </c>
    </row>
    <row r="2250" spans="1:6" x14ac:dyDescent="0.25">
      <c r="A2250" t="str">
        <f>'BASE SPLIT DEM'!A12406</f>
        <v>TO</v>
      </c>
      <c r="B2250">
        <f>'BASE SPLIT DEM'!B2250</f>
        <v>2022</v>
      </c>
      <c r="C2250" t="str">
        <f>'BASE SPLIT DEM'!C2250</f>
        <v>ADEMPASTRAINHSROAWAL</v>
      </c>
      <c r="D2250" t="str">
        <f>'BASE SPLIT DEM'!D2250</f>
        <v>PASTRAINHS</v>
      </c>
      <c r="E2250" s="4">
        <f>'BASE SPLIT DEM'!E2250+IF('BASE SPLIT DEM'!E2250=0,0,_xlfn.IFNA(VLOOKUP(RIGHT(C2250,6),'Tuning parameter'!$A$3:$AC$11,HLOOKUP(B2250,'Tuning parameter'!$B$1:$AC$2,2,FALSE),FALSE),0))</f>
        <v>4.5249685859308497E-2</v>
      </c>
      <c r="F2250" t="str">
        <f>'BASE SPLIT DEM'!F12406</f>
        <v>PassengerTransportationIn BoundaryHome WorkRoadWalk</v>
      </c>
    </row>
    <row r="2251" spans="1:6" x14ac:dyDescent="0.25">
      <c r="A2251" t="str">
        <f>'BASE SPLIT DEM'!A12407</f>
        <v>TO</v>
      </c>
      <c r="B2251">
        <f>'BASE SPLIT DEM'!B2251</f>
        <v>2022</v>
      </c>
      <c r="C2251" t="str">
        <f>'BASE SPLIT DEM'!C2251</f>
        <v>ADEMPASTRAINHSROABIK</v>
      </c>
      <c r="D2251" t="str">
        <f>'BASE SPLIT DEM'!D2251</f>
        <v>PASTRAINHS</v>
      </c>
      <c r="E2251" s="4">
        <f>'BASE SPLIT DEM'!E2251+IF('BASE SPLIT DEM'!E2251=0,0,_xlfn.IFNA(VLOOKUP(RIGHT(C2251,6),'Tuning parameter'!$A$3:$AC$11,HLOOKUP(B2251,'Tuning parameter'!$B$1:$AC$2,2,FALSE),FALSE),0))</f>
        <v>9.1926274974216404E-3</v>
      </c>
      <c r="F2251" t="str">
        <f>'BASE SPLIT DEM'!F12407</f>
        <v>PassengerTransportationIn BoundaryHome WorkRoadBicycle</v>
      </c>
    </row>
    <row r="2252" spans="1:6" x14ac:dyDescent="0.25">
      <c r="A2252" t="str">
        <f>'BASE SPLIT DEM'!A12408</f>
        <v>TO</v>
      </c>
      <c r="B2252">
        <f>'BASE SPLIT DEM'!B2252</f>
        <v>2022</v>
      </c>
      <c r="C2252" t="str">
        <f>'BASE SPLIT DEM'!C2252</f>
        <v>ADEMPASTRAINHORAIREG</v>
      </c>
      <c r="D2252" t="str">
        <f>'BASE SPLIT DEM'!D2252</f>
        <v>PASTRAINHO</v>
      </c>
      <c r="E2252" s="4">
        <f>'BASE SPLIT DEM'!E2252+IF('BASE SPLIT DEM'!E2252=0,0,_xlfn.IFNA(VLOOKUP(RIGHT(C2252,6),'Tuning parameter'!$A$3:$AC$11,HLOOKUP(B2252,'Tuning parameter'!$B$1:$AC$2,2,FALSE),FALSE),0))</f>
        <v>0</v>
      </c>
      <c r="F2252" t="str">
        <f>'BASE SPLIT DEM'!F12408</f>
        <v>PassengerTransportationIn BoundaryHome SchoolRailRegional</v>
      </c>
    </row>
    <row r="2253" spans="1:6" x14ac:dyDescent="0.25">
      <c r="A2253" t="str">
        <f>'BASE SPLIT DEM'!A12410</f>
        <v>TO</v>
      </c>
      <c r="B2253">
        <f>'BASE SPLIT DEM'!B2253</f>
        <v>2022</v>
      </c>
      <c r="C2253" t="str">
        <f>'BASE SPLIT DEM'!C2253</f>
        <v>ADEMPASTRAINHORAISUB</v>
      </c>
      <c r="D2253" t="str">
        <f>'BASE SPLIT DEM'!D2253</f>
        <v>PASTRAINHO</v>
      </c>
      <c r="E2253" s="4">
        <f>'BASE SPLIT DEM'!E2253+IF('BASE SPLIT DEM'!E2253=0,0,_xlfn.IFNA(VLOOKUP(RIGHT(C2253,6),'Tuning parameter'!$A$3:$AC$11,HLOOKUP(B2253,'Tuning parameter'!$B$1:$AC$2,2,FALSE),FALSE),0))</f>
        <v>0.117526844986759</v>
      </c>
      <c r="F2253" t="str">
        <f>'BASE SPLIT DEM'!F12410</f>
        <v>PassengerTransportationIn BoundaryHome SchoolRailSubway</v>
      </c>
    </row>
    <row r="2254" spans="1:6" x14ac:dyDescent="0.25">
      <c r="A2254" t="str">
        <f>'BASE SPLIT DEM'!A12411</f>
        <v>TO</v>
      </c>
      <c r="B2254">
        <f>'BASE SPLIT DEM'!B2254</f>
        <v>2022</v>
      </c>
      <c r="C2254" t="str">
        <f>'BASE SPLIT DEM'!C2254</f>
        <v>ADEMPASTRAINHORAITRM</v>
      </c>
      <c r="D2254" t="str">
        <f>'BASE SPLIT DEM'!D2254</f>
        <v>PASTRAINHO</v>
      </c>
      <c r="E2254" s="4">
        <f>'BASE SPLIT DEM'!E2254+IF('BASE SPLIT DEM'!E2254=0,0,_xlfn.IFNA(VLOOKUP(RIGHT(C2254,6),'Tuning parameter'!$A$3:$AC$11,HLOOKUP(B2254,'Tuning parameter'!$B$1:$AC$2,2,FALSE),FALSE),0))</f>
        <v>1.4750299306959799E-2</v>
      </c>
      <c r="F2254" t="str">
        <f>'BASE SPLIT DEM'!F12411</f>
        <v>PassengerTransportationIn BoundaryHome SchoolRailTramway</v>
      </c>
    </row>
    <row r="2255" spans="1:6" x14ac:dyDescent="0.25">
      <c r="A2255" t="str">
        <f>'BASE SPLIT DEM'!A12427</f>
        <v>TO</v>
      </c>
      <c r="B2255">
        <f>'BASE SPLIT DEM'!B2255</f>
        <v>2022</v>
      </c>
      <c r="C2255" t="str">
        <f>'BASE SPLIT DEM'!C2255</f>
        <v>ADEMPASTRAINHOROABUS</v>
      </c>
      <c r="D2255" t="str">
        <f>'BASE SPLIT DEM'!D2255</f>
        <v>PASTRAINHO</v>
      </c>
      <c r="E2255" s="4">
        <f>'BASE SPLIT DEM'!E2255+IF('BASE SPLIT DEM'!E2255=0,0,_xlfn.IFNA(VLOOKUP(RIGHT(C2255,6),'Tuning parameter'!$A$3:$AC$11,HLOOKUP(B2255,'Tuning parameter'!$B$1:$AC$2,2,FALSE),FALSE),0))</f>
        <v>0.104763291917663</v>
      </c>
      <c r="F2255" t="str">
        <f>'BASE SPLIT DEM'!F12427</f>
        <v>PassengerTransportationIn BoundaryHome SchoolRoadMotorcycles</v>
      </c>
    </row>
    <row r="2256" spans="1:6" x14ac:dyDescent="0.25">
      <c r="A2256" t="str">
        <f>'BASE SPLIT DEM'!A12428</f>
        <v>TO</v>
      </c>
      <c r="B2256">
        <f>'BASE SPLIT DEM'!B2256</f>
        <v>2022</v>
      </c>
      <c r="C2256" t="str">
        <f>'BASE SPLIT DEM'!C2256</f>
        <v>ADEMPASTRAINHOROACAR</v>
      </c>
      <c r="D2256" t="str">
        <f>'BASE SPLIT DEM'!D2256</f>
        <v>PASTRAINHO</v>
      </c>
      <c r="E2256" s="4">
        <f>'BASE SPLIT DEM'!E2256+IF('BASE SPLIT DEM'!E2256=0,0,_xlfn.IFNA(VLOOKUP(RIGHT(C2256,6),'Tuning parameter'!$A$3:$AC$11,HLOOKUP(B2256,'Tuning parameter'!$B$1:$AC$2,2,FALSE),FALSE),0))</f>
        <v>0.35351436278617598</v>
      </c>
      <c r="F2256" t="str">
        <f>'BASE SPLIT DEM'!F12428</f>
        <v>PassengerTransportationIn BoundaryHome SchoolRoadWalk</v>
      </c>
    </row>
    <row r="2257" spans="1:6" x14ac:dyDescent="0.25">
      <c r="A2257" t="str">
        <f>'BASE SPLIT DEM'!A12429</f>
        <v>TO</v>
      </c>
      <c r="B2257">
        <f>'BASE SPLIT DEM'!B2257</f>
        <v>2022</v>
      </c>
      <c r="C2257" t="str">
        <f>'BASE SPLIT DEM'!C2257</f>
        <v>ADEMPASTRAINHOROATRU</v>
      </c>
      <c r="D2257" t="str">
        <f>'BASE SPLIT DEM'!D2257</f>
        <v>PASTRAINHO</v>
      </c>
      <c r="E2257" s="4">
        <f>'BASE SPLIT DEM'!E2257+IF('BASE SPLIT DEM'!E2257=0,0,_xlfn.IFNA(VLOOKUP(RIGHT(C2257,6),'Tuning parameter'!$A$3:$AC$11,HLOOKUP(B2257,'Tuning parameter'!$B$1:$AC$2,2,FALSE),FALSE),0))</f>
        <v>0.35351436278617598</v>
      </c>
      <c r="F2257" t="str">
        <f>'BASE SPLIT DEM'!F12429</f>
        <v>PassengerTransportationIn BoundaryHome SchoolRoadBicycle</v>
      </c>
    </row>
    <row r="2258" spans="1:6" x14ac:dyDescent="0.25">
      <c r="A2258" t="str">
        <f>'BASE SPLIT DEM'!A12430</f>
        <v>TO</v>
      </c>
      <c r="B2258">
        <f>'BASE SPLIT DEM'!B2258</f>
        <v>2022</v>
      </c>
      <c r="C2258" t="str">
        <f>'BASE SPLIT DEM'!C2258</f>
        <v>ADEMPASTRAINHOROAMOR</v>
      </c>
      <c r="D2258" t="str">
        <f>'BASE SPLIT DEM'!D2258</f>
        <v>PASTRAINHO</v>
      </c>
      <c r="E2258" s="4">
        <f>'BASE SPLIT DEM'!E2258+IF('BASE SPLIT DEM'!E2258=0,0,_xlfn.IFNA(VLOOKUP(RIGHT(C2258,6),'Tuning parameter'!$A$3:$AC$11,HLOOKUP(B2258,'Tuning parameter'!$B$1:$AC$2,2,FALSE),FALSE),0))</f>
        <v>1.4885248595330699E-3</v>
      </c>
      <c r="F2258" t="str">
        <f>'BASE SPLIT DEM'!F12430</f>
        <v>PassengerTransportationIn BoundaryHome OtherRailRegional</v>
      </c>
    </row>
    <row r="2259" spans="1:6" x14ac:dyDescent="0.25">
      <c r="A2259" t="str">
        <f>'BASE SPLIT DEM'!A12432</f>
        <v>TO</v>
      </c>
      <c r="B2259">
        <f>'BASE SPLIT DEM'!B2259</f>
        <v>2022</v>
      </c>
      <c r="C2259" t="str">
        <f>'BASE SPLIT DEM'!C2259</f>
        <v>ADEMPASTRAINHOROAWAL</v>
      </c>
      <c r="D2259" t="str">
        <f>'BASE SPLIT DEM'!D2259</f>
        <v>PASTRAINHO</v>
      </c>
      <c r="E2259" s="4">
        <f>'BASE SPLIT DEM'!E2259+IF('BASE SPLIT DEM'!E2259=0,0,_xlfn.IFNA(VLOOKUP(RIGHT(C2259,6),'Tuning parameter'!$A$3:$AC$11,HLOOKUP(B2259,'Tuning parameter'!$B$1:$AC$2,2,FALSE),FALSE),0))</f>
        <v>4.5249685859308497E-2</v>
      </c>
      <c r="F2259" t="str">
        <f>'BASE SPLIT DEM'!F12432</f>
        <v>PassengerTransportationIn BoundaryHome OtherRailSubway</v>
      </c>
    </row>
    <row r="2260" spans="1:6" x14ac:dyDescent="0.25">
      <c r="A2260" t="str">
        <f>'BASE SPLIT DEM'!A12433</f>
        <v>TO</v>
      </c>
      <c r="B2260">
        <f>'BASE SPLIT DEM'!B2260</f>
        <v>2022</v>
      </c>
      <c r="C2260" t="str">
        <f>'BASE SPLIT DEM'!C2260</f>
        <v>ADEMPASTRAINHOROABIK</v>
      </c>
      <c r="D2260" t="str">
        <f>'BASE SPLIT DEM'!D2260</f>
        <v>PASTRAINHO</v>
      </c>
      <c r="E2260" s="4">
        <f>'BASE SPLIT DEM'!E2260+IF('BASE SPLIT DEM'!E2260=0,0,_xlfn.IFNA(VLOOKUP(RIGHT(C2260,6),'Tuning parameter'!$A$3:$AC$11,HLOOKUP(B2260,'Tuning parameter'!$B$1:$AC$2,2,FALSE),FALSE),0))</f>
        <v>9.1926274974216404E-3</v>
      </c>
      <c r="F2260" t="str">
        <f>'BASE SPLIT DEM'!F12433</f>
        <v>PassengerTransportationIn BoundaryHome OtherRailTramway</v>
      </c>
    </row>
    <row r="2261" spans="1:6" x14ac:dyDescent="0.25">
      <c r="A2261" t="str">
        <f>'BASE SPLIT DEM'!A12449</f>
        <v>TO</v>
      </c>
      <c r="B2261">
        <f>'BASE SPLIT DEM'!B2261</f>
        <v>2022</v>
      </c>
      <c r="C2261" t="str">
        <f>'BASE SPLIT DEM'!C2261</f>
        <v>ADEMPASTRAINNHRAIREG</v>
      </c>
      <c r="D2261" t="str">
        <f>'BASE SPLIT DEM'!D2261</f>
        <v>PASTRAINNH</v>
      </c>
      <c r="E2261" s="4">
        <f>'BASE SPLIT DEM'!E2261+IF('BASE SPLIT DEM'!E2261=0,0,_xlfn.IFNA(VLOOKUP(RIGHT(C2261,6),'Tuning parameter'!$A$3:$AC$11,HLOOKUP(B2261,'Tuning parameter'!$B$1:$AC$2,2,FALSE),FALSE),0))</f>
        <v>0</v>
      </c>
      <c r="F2261" t="str">
        <f>'BASE SPLIT DEM'!F12449</f>
        <v>PassengerTransportationIn BoundaryHome OtherRoadMotorcycles</v>
      </c>
    </row>
    <row r="2262" spans="1:6" x14ac:dyDescent="0.25">
      <c r="A2262" t="str">
        <f>'BASE SPLIT DEM'!A12450</f>
        <v>TO</v>
      </c>
      <c r="B2262">
        <f>'BASE SPLIT DEM'!B2262</f>
        <v>2022</v>
      </c>
      <c r="C2262" t="str">
        <f>'BASE SPLIT DEM'!C2262</f>
        <v>ADEMPASTRAINNHRAISUB</v>
      </c>
      <c r="D2262" t="str">
        <f>'BASE SPLIT DEM'!D2262</f>
        <v>PASTRAINNH</v>
      </c>
      <c r="E2262" s="4">
        <f>'BASE SPLIT DEM'!E2262+IF('BASE SPLIT DEM'!E2262=0,0,_xlfn.IFNA(VLOOKUP(RIGHT(C2262,6),'Tuning parameter'!$A$3:$AC$11,HLOOKUP(B2262,'Tuning parameter'!$B$1:$AC$2,2,FALSE),FALSE),0))</f>
        <v>0.117526844986759</v>
      </c>
      <c r="F2262" t="str">
        <f>'BASE SPLIT DEM'!F12450</f>
        <v>PassengerTransportationIn BoundaryHome OtherRoadWalk</v>
      </c>
    </row>
    <row r="2263" spans="1:6" x14ac:dyDescent="0.25">
      <c r="A2263" t="str">
        <f>'BASE SPLIT DEM'!A12451</f>
        <v>TO</v>
      </c>
      <c r="B2263">
        <f>'BASE SPLIT DEM'!B2263</f>
        <v>2022</v>
      </c>
      <c r="C2263" t="str">
        <f>'BASE SPLIT DEM'!C2263</f>
        <v>ADEMPASTRAINNHRAITRM</v>
      </c>
      <c r="D2263" t="str">
        <f>'BASE SPLIT DEM'!D2263</f>
        <v>PASTRAINNH</v>
      </c>
      <c r="E2263" s="4">
        <f>'BASE SPLIT DEM'!E2263+IF('BASE SPLIT DEM'!E2263=0,0,_xlfn.IFNA(VLOOKUP(RIGHT(C2263,6),'Tuning parameter'!$A$3:$AC$11,HLOOKUP(B2263,'Tuning parameter'!$B$1:$AC$2,2,FALSE),FALSE),0))</f>
        <v>1.4750299306959799E-2</v>
      </c>
      <c r="F2263" t="str">
        <f>'BASE SPLIT DEM'!F12451</f>
        <v>PassengerTransportationIn BoundaryHome OtherRoadBicycle</v>
      </c>
    </row>
    <row r="2264" spans="1:6" x14ac:dyDescent="0.25">
      <c r="A2264" t="str">
        <f>'BASE SPLIT DEM'!A12452</f>
        <v>TO</v>
      </c>
      <c r="B2264">
        <f>'BASE SPLIT DEM'!B2264</f>
        <v>2022</v>
      </c>
      <c r="C2264" t="str">
        <f>'BASE SPLIT DEM'!C2264</f>
        <v>ADEMPASTRAINNHROABUS</v>
      </c>
      <c r="D2264" t="str">
        <f>'BASE SPLIT DEM'!D2264</f>
        <v>PASTRAINNH</v>
      </c>
      <c r="E2264" s="4">
        <f>'BASE SPLIT DEM'!E2264+IF('BASE SPLIT DEM'!E2264=0,0,_xlfn.IFNA(VLOOKUP(RIGHT(C2264,6),'Tuning parameter'!$A$3:$AC$11,HLOOKUP(B2264,'Tuning parameter'!$B$1:$AC$2,2,FALSE),FALSE),0))</f>
        <v>0.104763291917663</v>
      </c>
      <c r="F2264" t="str">
        <f>'BASE SPLIT DEM'!F12452</f>
        <v>PassengerTransportationIn BoundaryNon Home basedRailRegional</v>
      </c>
    </row>
    <row r="2265" spans="1:6" x14ac:dyDescent="0.25">
      <c r="A2265" t="str">
        <f>'BASE SPLIT DEM'!A12454</f>
        <v>TO</v>
      </c>
      <c r="B2265">
        <f>'BASE SPLIT DEM'!B2265</f>
        <v>2022</v>
      </c>
      <c r="C2265" t="str">
        <f>'BASE SPLIT DEM'!C2265</f>
        <v>ADEMPASTRAINNHROACAR</v>
      </c>
      <c r="D2265" t="str">
        <f>'BASE SPLIT DEM'!D2265</f>
        <v>PASTRAINNH</v>
      </c>
      <c r="E2265" s="4">
        <f>'BASE SPLIT DEM'!E2265+IF('BASE SPLIT DEM'!E2265=0,0,_xlfn.IFNA(VLOOKUP(RIGHT(C2265,6),'Tuning parameter'!$A$3:$AC$11,HLOOKUP(B2265,'Tuning parameter'!$B$1:$AC$2,2,FALSE),FALSE),0))</f>
        <v>0.35351436278617598</v>
      </c>
      <c r="F2265" t="str">
        <f>'BASE SPLIT DEM'!F12454</f>
        <v>PassengerTransportationIn BoundaryNon Home basedRailSubway</v>
      </c>
    </row>
    <row r="2266" spans="1:6" x14ac:dyDescent="0.25">
      <c r="A2266" t="str">
        <f>'BASE SPLIT DEM'!A12455</f>
        <v>TO</v>
      </c>
      <c r="B2266">
        <f>'BASE SPLIT DEM'!B2266</f>
        <v>2022</v>
      </c>
      <c r="C2266" t="str">
        <f>'BASE SPLIT DEM'!C2266</f>
        <v>ADEMPASTRAINNHROATRU</v>
      </c>
      <c r="D2266" t="str">
        <f>'BASE SPLIT DEM'!D2266</f>
        <v>PASTRAINNH</v>
      </c>
      <c r="E2266" s="4">
        <f>'BASE SPLIT DEM'!E2266+IF('BASE SPLIT DEM'!E2266=0,0,_xlfn.IFNA(VLOOKUP(RIGHT(C2266,6),'Tuning parameter'!$A$3:$AC$11,HLOOKUP(B2266,'Tuning parameter'!$B$1:$AC$2,2,FALSE),FALSE),0))</f>
        <v>0.35351436278617598</v>
      </c>
      <c r="F2266" t="str">
        <f>'BASE SPLIT DEM'!F12455</f>
        <v>PassengerTransportationIn BoundaryNon Home basedRailTramway</v>
      </c>
    </row>
    <row r="2267" spans="1:6" x14ac:dyDescent="0.25">
      <c r="A2267" t="str">
        <f>'BASE SPLIT DEM'!A12471</f>
        <v>TO</v>
      </c>
      <c r="B2267">
        <f>'BASE SPLIT DEM'!B2267</f>
        <v>2022</v>
      </c>
      <c r="C2267" t="str">
        <f>'BASE SPLIT DEM'!C2267</f>
        <v>ADEMPASTRAINNHROAMOR</v>
      </c>
      <c r="D2267" t="str">
        <f>'BASE SPLIT DEM'!D2267</f>
        <v>PASTRAINNH</v>
      </c>
      <c r="E2267" s="4">
        <f>'BASE SPLIT DEM'!E2267+IF('BASE SPLIT DEM'!E2267=0,0,_xlfn.IFNA(VLOOKUP(RIGHT(C2267,6),'Tuning parameter'!$A$3:$AC$11,HLOOKUP(B2267,'Tuning parameter'!$B$1:$AC$2,2,FALSE),FALSE),0))</f>
        <v>1.4885248595330699E-3</v>
      </c>
      <c r="F2267" t="str">
        <f>'BASE SPLIT DEM'!F12471</f>
        <v>PassengerTransportationIn BoundaryNon Home basedRoadMotorcycles</v>
      </c>
    </row>
    <row r="2268" spans="1:6" x14ac:dyDescent="0.25">
      <c r="A2268" t="str">
        <f>'BASE SPLIT DEM'!A12472</f>
        <v>TO</v>
      </c>
      <c r="B2268">
        <f>'BASE SPLIT DEM'!B2268</f>
        <v>2022</v>
      </c>
      <c r="C2268" t="str">
        <f>'BASE SPLIT DEM'!C2268</f>
        <v>ADEMPASTRAINNHROAWAL</v>
      </c>
      <c r="D2268" t="str">
        <f>'BASE SPLIT DEM'!D2268</f>
        <v>PASTRAINNH</v>
      </c>
      <c r="E2268" s="4">
        <f>'BASE SPLIT DEM'!E2268+IF('BASE SPLIT DEM'!E2268=0,0,_xlfn.IFNA(VLOOKUP(RIGHT(C2268,6),'Tuning parameter'!$A$3:$AC$11,HLOOKUP(B2268,'Tuning parameter'!$B$1:$AC$2,2,FALSE),FALSE),0))</f>
        <v>4.5249685859308497E-2</v>
      </c>
      <c r="F2268" t="str">
        <f>'BASE SPLIT DEM'!F12472</f>
        <v>PassengerTransportationIn BoundaryNon Home basedRoadWalk</v>
      </c>
    </row>
    <row r="2269" spans="1:6" x14ac:dyDescent="0.25">
      <c r="A2269" t="str">
        <f>'BASE SPLIT DEM'!A12473</f>
        <v>TO</v>
      </c>
      <c r="B2269">
        <f>'BASE SPLIT DEM'!B2269</f>
        <v>2022</v>
      </c>
      <c r="C2269" t="str">
        <f>'BASE SPLIT DEM'!C2269</f>
        <v>ADEMPASTRAINNHROABIK</v>
      </c>
      <c r="D2269" t="str">
        <f>'BASE SPLIT DEM'!D2269</f>
        <v>PASTRAINNH</v>
      </c>
      <c r="E2269" s="4">
        <f>'BASE SPLIT DEM'!E2269+IF('BASE SPLIT DEM'!E2269=0,0,_xlfn.IFNA(VLOOKUP(RIGHT(C2269,6),'Tuning parameter'!$A$3:$AC$11,HLOOKUP(B2269,'Tuning parameter'!$B$1:$AC$2,2,FALSE),FALSE),0))</f>
        <v>9.1926274974216404E-3</v>
      </c>
      <c r="F2269" t="str">
        <f>'BASE SPLIT DEM'!F12473</f>
        <v>PassengerTransportationIn BoundaryNon Home basedRoadBicycle</v>
      </c>
    </row>
    <row r="2270" spans="1:6" x14ac:dyDescent="0.25">
      <c r="A2270" t="str">
        <f>'BASE SPLIT DEM'!A12474</f>
        <v>TO</v>
      </c>
      <c r="B2270">
        <f>'BASE SPLIT DEM'!B2270</f>
        <v>2022</v>
      </c>
      <c r="C2270" t="str">
        <f>'BASE SPLIT DEM'!C2270</f>
        <v>ADEMPASTRAEXIHWRAIREG</v>
      </c>
      <c r="D2270" t="str">
        <f>'BASE SPLIT DEM'!D2270</f>
        <v>PASTRAEXIHW</v>
      </c>
      <c r="E2270" s="4">
        <f>'BASE SPLIT DEM'!E2270+IF('BASE SPLIT DEM'!E2270=0,0,_xlfn.IFNA(VLOOKUP(RIGHT(C2270,6),'Tuning parameter'!$A$3:$AC$11,HLOOKUP(B2270,'Tuning parameter'!$B$1:$AC$2,2,FALSE),FALSE),0))</f>
        <v>0.15732832600928601</v>
      </c>
      <c r="F2270" t="str">
        <f>'BASE SPLIT DEM'!F12474</f>
        <v>PassengerTransportationExternal INHome WorkRailRegional</v>
      </c>
    </row>
    <row r="2271" spans="1:6" x14ac:dyDescent="0.25">
      <c r="A2271" t="str">
        <f>'BASE SPLIT DEM'!A12476</f>
        <v>TO</v>
      </c>
      <c r="B2271">
        <f>'BASE SPLIT DEM'!B2271</f>
        <v>2022</v>
      </c>
      <c r="C2271" t="str">
        <f>'BASE SPLIT DEM'!C2271</f>
        <v>ADEMPASTRAEXIHWRAISUB</v>
      </c>
      <c r="D2271" t="str">
        <f>'BASE SPLIT DEM'!D2271</f>
        <v>PASTRAEXIHW</v>
      </c>
      <c r="E2271" s="4">
        <f>'BASE SPLIT DEM'!E2271+IF('BASE SPLIT DEM'!E2271=0,0,_xlfn.IFNA(VLOOKUP(RIGHT(C2271,6),'Tuning parameter'!$A$3:$AC$11,HLOOKUP(B2271,'Tuning parameter'!$B$1:$AC$2,2,FALSE),FALSE),0))</f>
        <v>7.6589510795547801E-3</v>
      </c>
      <c r="F2271" t="str">
        <f>'BASE SPLIT DEM'!F12476</f>
        <v>PassengerTransportationExternal INHome WorkRailSubway</v>
      </c>
    </row>
    <row r="2272" spans="1:6" x14ac:dyDescent="0.25">
      <c r="A2272" t="str">
        <f>'BASE SPLIT DEM'!A12477</f>
        <v>TO</v>
      </c>
      <c r="B2272">
        <f>'BASE SPLIT DEM'!B2272</f>
        <v>2022</v>
      </c>
      <c r="C2272" t="str">
        <f>'BASE SPLIT DEM'!C2272</f>
        <v>ADEMPASTRAEXIHWRAITRM</v>
      </c>
      <c r="D2272" t="str">
        <f>'BASE SPLIT DEM'!D2272</f>
        <v>PASTRAEXIHW</v>
      </c>
      <c r="E2272" s="4">
        <f>'BASE SPLIT DEM'!E2272+IF('BASE SPLIT DEM'!E2272=0,0,_xlfn.IFNA(VLOOKUP(RIGHT(C2272,6),'Tuning parameter'!$A$3:$AC$11,HLOOKUP(B2272,'Tuning parameter'!$B$1:$AC$2,2,FALSE),FALSE),0))</f>
        <v>0</v>
      </c>
      <c r="F2272" t="str">
        <f>'BASE SPLIT DEM'!F12477</f>
        <v>PassengerTransportationExternal INHome WorkRailTramway</v>
      </c>
    </row>
    <row r="2273" spans="1:6" x14ac:dyDescent="0.25">
      <c r="A2273" t="str">
        <f>'BASE SPLIT DEM'!A12493</f>
        <v>TO</v>
      </c>
      <c r="B2273">
        <f>'BASE SPLIT DEM'!B2273</f>
        <v>2022</v>
      </c>
      <c r="C2273" t="str">
        <f>'BASE SPLIT DEM'!C2273</f>
        <v>ADEMPASTRAEXIHWROABUS</v>
      </c>
      <c r="D2273" t="str">
        <f>'BASE SPLIT DEM'!D2273</f>
        <v>PASTRAEXIHW</v>
      </c>
      <c r="E2273" s="4">
        <f>'BASE SPLIT DEM'!E2273+IF('BASE SPLIT DEM'!E2273=0,0,_xlfn.IFNA(VLOOKUP(RIGHT(C2273,6),'Tuning parameter'!$A$3:$AC$11,HLOOKUP(B2273,'Tuning parameter'!$B$1:$AC$2,2,FALSE),FALSE),0))</f>
        <v>4.00619630969931E-2</v>
      </c>
      <c r="F2273" t="str">
        <f>'BASE SPLIT DEM'!F12493</f>
        <v>PassengerTransportationExternal INHome WorkRoadMotorcycles</v>
      </c>
    </row>
    <row r="2274" spans="1:6" x14ac:dyDescent="0.25">
      <c r="A2274" t="str">
        <f>'BASE SPLIT DEM'!A12494</f>
        <v>TO</v>
      </c>
      <c r="B2274">
        <f>'BASE SPLIT DEM'!B2274</f>
        <v>2022</v>
      </c>
      <c r="C2274" t="str">
        <f>'BASE SPLIT DEM'!C2274</f>
        <v>ADEMPASTRAEXIHWROACAR</v>
      </c>
      <c r="D2274" t="str">
        <f>'BASE SPLIT DEM'!D2274</f>
        <v>PASTRAEXIHW</v>
      </c>
      <c r="E2274" s="4">
        <f>'BASE SPLIT DEM'!E2274+IF('BASE SPLIT DEM'!E2274=0,0,_xlfn.IFNA(VLOOKUP(RIGHT(C2274,6),'Tuning parameter'!$A$3:$AC$11,HLOOKUP(B2274,'Tuning parameter'!$B$1:$AC$2,2,FALSE),FALSE),0))</f>
        <v>0.39629998117894899</v>
      </c>
      <c r="F2274" t="str">
        <f>'BASE SPLIT DEM'!F12494</f>
        <v>PassengerTransportationExternal INHome WorkRoadWalk</v>
      </c>
    </row>
    <row r="2275" spans="1:6" x14ac:dyDescent="0.25">
      <c r="A2275" t="str">
        <f>'BASE SPLIT DEM'!A12495</f>
        <v>TO</v>
      </c>
      <c r="B2275">
        <f>'BASE SPLIT DEM'!B2275</f>
        <v>2022</v>
      </c>
      <c r="C2275" t="str">
        <f>'BASE SPLIT DEM'!C2275</f>
        <v>ADEMPASTRAEXIHWROATRU</v>
      </c>
      <c r="D2275" t="str">
        <f>'BASE SPLIT DEM'!D2275</f>
        <v>PASTRAEXIHW</v>
      </c>
      <c r="E2275" s="4">
        <f>'BASE SPLIT DEM'!E2275+IF('BASE SPLIT DEM'!E2275=0,0,_xlfn.IFNA(VLOOKUP(RIGHT(C2275,6),'Tuning parameter'!$A$3:$AC$11,HLOOKUP(B2275,'Tuning parameter'!$B$1:$AC$2,2,FALSE),FALSE),0))</f>
        <v>0.39629998117894899</v>
      </c>
      <c r="F2275" t="str">
        <f>'BASE SPLIT DEM'!F12495</f>
        <v>PassengerTransportationExternal INHome WorkRoadBicycle</v>
      </c>
    </row>
    <row r="2276" spans="1:6" x14ac:dyDescent="0.25">
      <c r="A2276" t="str">
        <f>'BASE SPLIT DEM'!A12496</f>
        <v>TO</v>
      </c>
      <c r="B2276">
        <f>'BASE SPLIT DEM'!B2276</f>
        <v>2022</v>
      </c>
      <c r="C2276" t="str">
        <f>'BASE SPLIT DEM'!C2276</f>
        <v>ADEMPASTRAEXIHWROAMOR</v>
      </c>
      <c r="D2276" t="str">
        <f>'BASE SPLIT DEM'!D2276</f>
        <v>PASTRAEXIHW</v>
      </c>
      <c r="E2276" s="4">
        <f>'BASE SPLIT DEM'!E2276+IF('BASE SPLIT DEM'!E2276=0,0,_xlfn.IFNA(VLOOKUP(RIGHT(C2276,6),'Tuning parameter'!$A$3:$AC$11,HLOOKUP(B2276,'Tuning parameter'!$B$1:$AC$2,2,FALSE),FALSE),0))</f>
        <v>1.6686800761590501E-3</v>
      </c>
      <c r="F2276" t="str">
        <f>'BASE SPLIT DEM'!F12496</f>
        <v>PassengerTransportationExternal INHome SchoolRailRegional</v>
      </c>
    </row>
    <row r="2277" spans="1:6" x14ac:dyDescent="0.25">
      <c r="A2277" t="str">
        <f>'BASE SPLIT DEM'!A12498</f>
        <v>TO</v>
      </c>
      <c r="B2277">
        <f>'BASE SPLIT DEM'!B2277</f>
        <v>2022</v>
      </c>
      <c r="C2277" t="str">
        <f>'BASE SPLIT DEM'!C2277</f>
        <v>ADEMPASTRAEXIHWROAWAL</v>
      </c>
      <c r="D2277" t="str">
        <f>'BASE SPLIT DEM'!D2277</f>
        <v>PASTRAEXIHW</v>
      </c>
      <c r="E2277" s="4">
        <f>'BASE SPLIT DEM'!E2277+IF('BASE SPLIT DEM'!E2277=0,0,_xlfn.IFNA(VLOOKUP(RIGHT(C2277,6),'Tuning parameter'!$A$3:$AC$11,HLOOKUP(B2277,'Tuning parameter'!$B$1:$AC$2,2,FALSE),FALSE),0))</f>
        <v>6.8211738010674305E-4</v>
      </c>
      <c r="F2277" t="str">
        <f>'BASE SPLIT DEM'!F12498</f>
        <v>PassengerTransportationExternal INHome SchoolRailSubway</v>
      </c>
    </row>
    <row r="2278" spans="1:6" x14ac:dyDescent="0.25">
      <c r="A2278" t="str">
        <f>'BASE SPLIT DEM'!A12499</f>
        <v>TO</v>
      </c>
      <c r="B2278">
        <f>'BASE SPLIT DEM'!B2278</f>
        <v>2022</v>
      </c>
      <c r="C2278" t="str">
        <f>'BASE SPLIT DEM'!C2278</f>
        <v>ADEMPASTRAEXIHWROABIK</v>
      </c>
      <c r="D2278" t="str">
        <f>'BASE SPLIT DEM'!D2278</f>
        <v>PASTRAEXIHW</v>
      </c>
      <c r="E2278" s="4">
        <f>'BASE SPLIT DEM'!E2278+IF('BASE SPLIT DEM'!E2278=0,0,_xlfn.IFNA(VLOOKUP(RIGHT(C2278,6),'Tuning parameter'!$A$3:$AC$11,HLOOKUP(B2278,'Tuning parameter'!$B$1:$AC$2,2,FALSE),FALSE),0))</f>
        <v>0</v>
      </c>
      <c r="F2278" t="str">
        <f>'BASE SPLIT DEM'!F12499</f>
        <v>PassengerTransportationExternal INHome SchoolRailTramway</v>
      </c>
    </row>
    <row r="2279" spans="1:6" x14ac:dyDescent="0.25">
      <c r="A2279" t="str">
        <f>'BASE SPLIT DEM'!A12515</f>
        <v>TO</v>
      </c>
      <c r="B2279">
        <f>'BASE SPLIT DEM'!B2279</f>
        <v>2022</v>
      </c>
      <c r="C2279" t="str">
        <f>'BASE SPLIT DEM'!C2279</f>
        <v>ADEMPASTRAEXIHSRAIREG</v>
      </c>
      <c r="D2279" t="str">
        <f>'BASE SPLIT DEM'!D2279</f>
        <v>PASTRAEXIHS</v>
      </c>
      <c r="E2279" s="4">
        <f>'BASE SPLIT DEM'!E2279+IF('BASE SPLIT DEM'!E2279=0,0,_xlfn.IFNA(VLOOKUP(RIGHT(C2279,6),'Tuning parameter'!$A$3:$AC$11,HLOOKUP(B2279,'Tuning parameter'!$B$1:$AC$2,2,FALSE),FALSE),0))</f>
        <v>0.15732832600928601</v>
      </c>
      <c r="F2279" t="str">
        <f>'BASE SPLIT DEM'!F12515</f>
        <v>PassengerTransportationExternal INHome SchoolRoadMotorcycles</v>
      </c>
    </row>
    <row r="2280" spans="1:6" x14ac:dyDescent="0.25">
      <c r="A2280" t="str">
        <f>'BASE SPLIT DEM'!A12516</f>
        <v>TO</v>
      </c>
      <c r="B2280">
        <f>'BASE SPLIT DEM'!B2280</f>
        <v>2022</v>
      </c>
      <c r="C2280" t="str">
        <f>'BASE SPLIT DEM'!C2280</f>
        <v>ADEMPASTRAEXIHSRAISUB</v>
      </c>
      <c r="D2280" t="str">
        <f>'BASE SPLIT DEM'!D2280</f>
        <v>PASTRAEXIHS</v>
      </c>
      <c r="E2280" s="4">
        <f>'BASE SPLIT DEM'!E2280+IF('BASE SPLIT DEM'!E2280=0,0,_xlfn.IFNA(VLOOKUP(RIGHT(C2280,6),'Tuning parameter'!$A$3:$AC$11,HLOOKUP(B2280,'Tuning parameter'!$B$1:$AC$2,2,FALSE),FALSE),0))</f>
        <v>7.6589510795547801E-3</v>
      </c>
      <c r="F2280" t="str">
        <f>'BASE SPLIT DEM'!F12516</f>
        <v>PassengerTransportationExternal INHome SchoolRoadWalk</v>
      </c>
    </row>
    <row r="2281" spans="1:6" x14ac:dyDescent="0.25">
      <c r="A2281" t="str">
        <f>'BASE SPLIT DEM'!A12517</f>
        <v>TO</v>
      </c>
      <c r="B2281">
        <f>'BASE SPLIT DEM'!B2281</f>
        <v>2022</v>
      </c>
      <c r="C2281" t="str">
        <f>'BASE SPLIT DEM'!C2281</f>
        <v>ADEMPASTRAEXIHSRAITRM</v>
      </c>
      <c r="D2281" t="str">
        <f>'BASE SPLIT DEM'!D2281</f>
        <v>PASTRAEXIHS</v>
      </c>
      <c r="E2281" s="4">
        <f>'BASE SPLIT DEM'!E2281+IF('BASE SPLIT DEM'!E2281=0,0,_xlfn.IFNA(VLOOKUP(RIGHT(C2281,6),'Tuning parameter'!$A$3:$AC$11,HLOOKUP(B2281,'Tuning parameter'!$B$1:$AC$2,2,FALSE),FALSE),0))</f>
        <v>0</v>
      </c>
      <c r="F2281" t="str">
        <f>'BASE SPLIT DEM'!F12517</f>
        <v>PassengerTransportationExternal INHome SchoolRoadBicycle</v>
      </c>
    </row>
    <row r="2282" spans="1:6" x14ac:dyDescent="0.25">
      <c r="A2282" t="str">
        <f>'BASE SPLIT DEM'!A12520</f>
        <v>TO</v>
      </c>
      <c r="B2282">
        <f>'BASE SPLIT DEM'!B2282</f>
        <v>2022</v>
      </c>
      <c r="C2282" t="str">
        <f>'BASE SPLIT DEM'!C2282</f>
        <v>ADEMPASTRAEXIHSROABUS</v>
      </c>
      <c r="D2282" t="str">
        <f>'BASE SPLIT DEM'!D2282</f>
        <v>PASTRAEXIHS</v>
      </c>
      <c r="E2282" s="4">
        <f>'BASE SPLIT DEM'!E2282+IF('BASE SPLIT DEM'!E2282=0,0,_xlfn.IFNA(VLOOKUP(RIGHT(C2282,6),'Tuning parameter'!$A$3:$AC$11,HLOOKUP(B2282,'Tuning parameter'!$B$1:$AC$2,2,FALSE),FALSE),0))</f>
        <v>4.00619630969931E-2</v>
      </c>
      <c r="F2282" t="str">
        <f>'BASE SPLIT DEM'!F12520</f>
        <v>PassengerTransportationExternal INHome OtherRailSubway</v>
      </c>
    </row>
    <row r="2283" spans="1:6" x14ac:dyDescent="0.25">
      <c r="A2283" t="str">
        <f>'BASE SPLIT DEM'!A12521</f>
        <v>TO</v>
      </c>
      <c r="B2283">
        <f>'BASE SPLIT DEM'!B2283</f>
        <v>2022</v>
      </c>
      <c r="C2283" t="str">
        <f>'BASE SPLIT DEM'!C2283</f>
        <v>ADEMPASTRAEXIHSROACAR</v>
      </c>
      <c r="D2283" t="str">
        <f>'BASE SPLIT DEM'!D2283</f>
        <v>PASTRAEXIHS</v>
      </c>
      <c r="E2283" s="4">
        <f>'BASE SPLIT DEM'!E2283+IF('BASE SPLIT DEM'!E2283=0,0,_xlfn.IFNA(VLOOKUP(RIGHT(C2283,6),'Tuning parameter'!$A$3:$AC$11,HLOOKUP(B2283,'Tuning parameter'!$B$1:$AC$2,2,FALSE),FALSE),0))</f>
        <v>0.39629998117894899</v>
      </c>
      <c r="F2283" t="str">
        <f>'BASE SPLIT DEM'!F12521</f>
        <v>PassengerTransportationExternal INHome OtherRailTramway</v>
      </c>
    </row>
    <row r="2284" spans="1:6" x14ac:dyDescent="0.25">
      <c r="A2284" t="str">
        <f>'BASE SPLIT DEM'!A12537</f>
        <v>TO</v>
      </c>
      <c r="B2284">
        <f>'BASE SPLIT DEM'!B2284</f>
        <v>2022</v>
      </c>
      <c r="C2284" t="str">
        <f>'BASE SPLIT DEM'!C2284</f>
        <v>ADEMPASTRAEXIHSROATRU</v>
      </c>
      <c r="D2284" t="str">
        <f>'BASE SPLIT DEM'!D2284</f>
        <v>PASTRAEXIHS</v>
      </c>
      <c r="E2284" s="4">
        <f>'BASE SPLIT DEM'!E2284+IF('BASE SPLIT DEM'!E2284=0,0,_xlfn.IFNA(VLOOKUP(RIGHT(C2284,6),'Tuning parameter'!$A$3:$AC$11,HLOOKUP(B2284,'Tuning parameter'!$B$1:$AC$2,2,FALSE),FALSE),0))</f>
        <v>0.39629998117894899</v>
      </c>
      <c r="F2284" t="str">
        <f>'BASE SPLIT DEM'!F12537</f>
        <v>PassengerTransportationExternal INHome OtherRoadMotorcycles</v>
      </c>
    </row>
    <row r="2285" spans="1:6" x14ac:dyDescent="0.25">
      <c r="A2285" t="str">
        <f>'BASE SPLIT DEM'!A12538</f>
        <v>TO</v>
      </c>
      <c r="B2285">
        <f>'BASE SPLIT DEM'!B2285</f>
        <v>2022</v>
      </c>
      <c r="C2285" t="str">
        <f>'BASE SPLIT DEM'!C2285</f>
        <v>ADEMPASTRAEXIHSROAMOR</v>
      </c>
      <c r="D2285" t="str">
        <f>'BASE SPLIT DEM'!D2285</f>
        <v>PASTRAEXIHS</v>
      </c>
      <c r="E2285" s="4">
        <f>'BASE SPLIT DEM'!E2285+IF('BASE SPLIT DEM'!E2285=0,0,_xlfn.IFNA(VLOOKUP(RIGHT(C2285,6),'Tuning parameter'!$A$3:$AC$11,HLOOKUP(B2285,'Tuning parameter'!$B$1:$AC$2,2,FALSE),FALSE),0))</f>
        <v>1.6686800761590501E-3</v>
      </c>
      <c r="F2285" t="str">
        <f>'BASE SPLIT DEM'!F12538</f>
        <v>PassengerTransportationExternal INHome OtherRoadWalk</v>
      </c>
    </row>
    <row r="2286" spans="1:6" x14ac:dyDescent="0.25">
      <c r="A2286" t="str">
        <f>'BASE SPLIT DEM'!A12539</f>
        <v>TO</v>
      </c>
      <c r="B2286">
        <f>'BASE SPLIT DEM'!B2286</f>
        <v>2022</v>
      </c>
      <c r="C2286" t="str">
        <f>'BASE SPLIT DEM'!C2286</f>
        <v>ADEMPASTRAEXIHSROAWAL</v>
      </c>
      <c r="D2286" t="str">
        <f>'BASE SPLIT DEM'!D2286</f>
        <v>PASTRAEXIHS</v>
      </c>
      <c r="E2286" s="4">
        <f>'BASE SPLIT DEM'!E2286+IF('BASE SPLIT DEM'!E2286=0,0,_xlfn.IFNA(VLOOKUP(RIGHT(C2286,6),'Tuning parameter'!$A$3:$AC$11,HLOOKUP(B2286,'Tuning parameter'!$B$1:$AC$2,2,FALSE),FALSE),0))</f>
        <v>6.8211738010674305E-4</v>
      </c>
      <c r="F2286" t="str">
        <f>'BASE SPLIT DEM'!F12539</f>
        <v>PassengerTransportationExternal INHome OtherRoadBicycle</v>
      </c>
    </row>
    <row r="2287" spans="1:6" x14ac:dyDescent="0.25">
      <c r="A2287" t="str">
        <f>'BASE SPLIT DEM'!A12542</f>
        <v>TO</v>
      </c>
      <c r="B2287">
        <f>'BASE SPLIT DEM'!B2287</f>
        <v>2022</v>
      </c>
      <c r="C2287" t="str">
        <f>'BASE SPLIT DEM'!C2287</f>
        <v>ADEMPASTRAEXIHSROABIK</v>
      </c>
      <c r="D2287" t="str">
        <f>'BASE SPLIT DEM'!D2287</f>
        <v>PASTRAEXIHS</v>
      </c>
      <c r="E2287" s="4">
        <f>'BASE SPLIT DEM'!E2287+IF('BASE SPLIT DEM'!E2287=0,0,_xlfn.IFNA(VLOOKUP(RIGHT(C2287,6),'Tuning parameter'!$A$3:$AC$11,HLOOKUP(B2287,'Tuning parameter'!$B$1:$AC$2,2,FALSE),FALSE),0))</f>
        <v>0</v>
      </c>
      <c r="F2287" t="str">
        <f>'BASE SPLIT DEM'!F12542</f>
        <v>PassengerTransportationExternal INNon Home basedRailSubway</v>
      </c>
    </row>
    <row r="2288" spans="1:6" x14ac:dyDescent="0.25">
      <c r="A2288" t="str">
        <f>'BASE SPLIT DEM'!A12543</f>
        <v>TO</v>
      </c>
      <c r="B2288">
        <f>'BASE SPLIT DEM'!B2288</f>
        <v>2022</v>
      </c>
      <c r="C2288" t="str">
        <f>'BASE SPLIT DEM'!C2288</f>
        <v>ADEMPASTRAEXIHORAIREG</v>
      </c>
      <c r="D2288" t="str">
        <f>'BASE SPLIT DEM'!D2288</f>
        <v>PASTRAEXIHO</v>
      </c>
      <c r="E2288" s="4">
        <f>'BASE SPLIT DEM'!E2288+IF('BASE SPLIT DEM'!E2288=0,0,_xlfn.IFNA(VLOOKUP(RIGHT(C2288,6),'Tuning parameter'!$A$3:$AC$11,HLOOKUP(B2288,'Tuning parameter'!$B$1:$AC$2,2,FALSE),FALSE),0))</f>
        <v>0.15732832600928601</v>
      </c>
      <c r="F2288" t="str">
        <f>'BASE SPLIT DEM'!F12543</f>
        <v>PassengerTransportationExternal INNon Home basedRailTramway</v>
      </c>
    </row>
    <row r="2289" spans="1:6" x14ac:dyDescent="0.25">
      <c r="A2289" t="str">
        <f>'BASE SPLIT DEM'!A12559</f>
        <v>TO</v>
      </c>
      <c r="B2289">
        <f>'BASE SPLIT DEM'!B2289</f>
        <v>2022</v>
      </c>
      <c r="C2289" t="str">
        <f>'BASE SPLIT DEM'!C2289</f>
        <v>ADEMPASTRAEXIHORAISUB</v>
      </c>
      <c r="D2289" t="str">
        <f>'BASE SPLIT DEM'!D2289</f>
        <v>PASTRAEXIHO</v>
      </c>
      <c r="E2289" s="4">
        <f>'BASE SPLIT DEM'!E2289+IF('BASE SPLIT DEM'!E2289=0,0,_xlfn.IFNA(VLOOKUP(RIGHT(C2289,6),'Tuning parameter'!$A$3:$AC$11,HLOOKUP(B2289,'Tuning parameter'!$B$1:$AC$2,2,FALSE),FALSE),0))</f>
        <v>7.6589510795547801E-3</v>
      </c>
      <c r="F2289" t="str">
        <f>'BASE SPLIT DEM'!F12559</f>
        <v>PassengerTransportationExternal INNon Home basedRoadMotorcycles</v>
      </c>
    </row>
    <row r="2290" spans="1:6" x14ac:dyDescent="0.25">
      <c r="A2290" t="str">
        <f>'BASE SPLIT DEM'!A12560</f>
        <v>TO</v>
      </c>
      <c r="B2290">
        <f>'BASE SPLIT DEM'!B2290</f>
        <v>2022</v>
      </c>
      <c r="C2290" t="str">
        <f>'BASE SPLIT DEM'!C2290</f>
        <v>ADEMPASTRAEXIHORAITRM</v>
      </c>
      <c r="D2290" t="str">
        <f>'BASE SPLIT DEM'!D2290</f>
        <v>PASTRAEXIHO</v>
      </c>
      <c r="E2290" s="4">
        <f>'BASE SPLIT DEM'!E2290+IF('BASE SPLIT DEM'!E2290=0,0,_xlfn.IFNA(VLOOKUP(RIGHT(C2290,6),'Tuning parameter'!$A$3:$AC$11,HLOOKUP(B2290,'Tuning parameter'!$B$1:$AC$2,2,FALSE),FALSE),0))</f>
        <v>0</v>
      </c>
      <c r="F2290" t="str">
        <f>'BASE SPLIT DEM'!F12560</f>
        <v>PassengerTransportationExternal INNon Home basedRoadWalk</v>
      </c>
    </row>
    <row r="2291" spans="1:6" x14ac:dyDescent="0.25">
      <c r="A2291" t="str">
        <f>'BASE SPLIT DEM'!A12561</f>
        <v>TO</v>
      </c>
      <c r="B2291">
        <f>'BASE SPLIT DEM'!B2291</f>
        <v>2022</v>
      </c>
      <c r="C2291" t="str">
        <f>'BASE SPLIT DEM'!C2291</f>
        <v>ADEMPASTRAEXIHOROABUS</v>
      </c>
      <c r="D2291" t="str">
        <f>'BASE SPLIT DEM'!D2291</f>
        <v>PASTRAEXIHO</v>
      </c>
      <c r="E2291" s="4">
        <f>'BASE SPLIT DEM'!E2291+IF('BASE SPLIT DEM'!E2291=0,0,_xlfn.IFNA(VLOOKUP(RIGHT(C2291,6),'Tuning parameter'!$A$3:$AC$11,HLOOKUP(B2291,'Tuning parameter'!$B$1:$AC$2,2,FALSE),FALSE),0))</f>
        <v>4.00619630969931E-2</v>
      </c>
      <c r="F2291" t="str">
        <f>'BASE SPLIT DEM'!F12561</f>
        <v>PassengerTransportationExternal INNon Home basedRoadBicycle</v>
      </c>
    </row>
    <row r="2292" spans="1:6" x14ac:dyDescent="0.25">
      <c r="A2292" t="str">
        <f>'BASE SPLIT DEM'!A12562</f>
        <v>TO</v>
      </c>
      <c r="B2292">
        <f>'BASE SPLIT DEM'!B2292</f>
        <v>2022</v>
      </c>
      <c r="C2292" t="str">
        <f>'BASE SPLIT DEM'!C2292</f>
        <v>ADEMPASTRAEXIHOROACAR</v>
      </c>
      <c r="D2292" t="str">
        <f>'BASE SPLIT DEM'!D2292</f>
        <v>PASTRAEXIHO</v>
      </c>
      <c r="E2292" s="4">
        <f>'BASE SPLIT DEM'!E2292+IF('BASE SPLIT DEM'!E2292=0,0,_xlfn.IFNA(VLOOKUP(RIGHT(C2292,6),'Tuning parameter'!$A$3:$AC$11,HLOOKUP(B2292,'Tuning parameter'!$B$1:$AC$2,2,FALSE),FALSE),0))</f>
        <v>0.39629998117894899</v>
      </c>
      <c r="F2292" t="str">
        <f>'BASE SPLIT DEM'!F12562</f>
        <v>PassengerTransportationExternal OUTHome WorkRailRegional</v>
      </c>
    </row>
    <row r="2293" spans="1:6" x14ac:dyDescent="0.25">
      <c r="A2293" t="str">
        <f>'BASE SPLIT DEM'!A12564</f>
        <v>TO</v>
      </c>
      <c r="B2293">
        <f>'BASE SPLIT DEM'!B2293</f>
        <v>2022</v>
      </c>
      <c r="C2293" t="str">
        <f>'BASE SPLIT DEM'!C2293</f>
        <v>ADEMPASTRAEXIHOROATRU</v>
      </c>
      <c r="D2293" t="str">
        <f>'BASE SPLIT DEM'!D2293</f>
        <v>PASTRAEXIHO</v>
      </c>
      <c r="E2293" s="4">
        <f>'BASE SPLIT DEM'!E2293+IF('BASE SPLIT DEM'!E2293=0,0,_xlfn.IFNA(VLOOKUP(RIGHT(C2293,6),'Tuning parameter'!$A$3:$AC$11,HLOOKUP(B2293,'Tuning parameter'!$B$1:$AC$2,2,FALSE),FALSE),0))</f>
        <v>0.39629998117894899</v>
      </c>
      <c r="F2293" t="str">
        <f>'BASE SPLIT DEM'!F12564</f>
        <v>PassengerTransportationExternal OUTHome WorkRailSubway</v>
      </c>
    </row>
    <row r="2294" spans="1:6" x14ac:dyDescent="0.25">
      <c r="A2294" t="str">
        <f>'BASE SPLIT DEM'!A12565</f>
        <v>TO</v>
      </c>
      <c r="B2294">
        <f>'BASE SPLIT DEM'!B2294</f>
        <v>2022</v>
      </c>
      <c r="C2294" t="str">
        <f>'BASE SPLIT DEM'!C2294</f>
        <v>ADEMPASTRAEXIHOROAMOR</v>
      </c>
      <c r="D2294" t="str">
        <f>'BASE SPLIT DEM'!D2294</f>
        <v>PASTRAEXIHO</v>
      </c>
      <c r="E2294" s="4">
        <f>'BASE SPLIT DEM'!E2294+IF('BASE SPLIT DEM'!E2294=0,0,_xlfn.IFNA(VLOOKUP(RIGHT(C2294,6),'Tuning parameter'!$A$3:$AC$11,HLOOKUP(B2294,'Tuning parameter'!$B$1:$AC$2,2,FALSE),FALSE),0))</f>
        <v>1.6686800761590501E-3</v>
      </c>
      <c r="F2294" t="str">
        <f>'BASE SPLIT DEM'!F12565</f>
        <v>PassengerTransportationExternal OUTHome WorkRailTramway</v>
      </c>
    </row>
    <row r="2295" spans="1:6" x14ac:dyDescent="0.25">
      <c r="A2295" t="str">
        <f>'BASE SPLIT DEM'!A12581</f>
        <v>TO</v>
      </c>
      <c r="B2295">
        <f>'BASE SPLIT DEM'!B2295</f>
        <v>2022</v>
      </c>
      <c r="C2295" t="str">
        <f>'BASE SPLIT DEM'!C2295</f>
        <v>ADEMPASTRAEXIHOROAWAL</v>
      </c>
      <c r="D2295" t="str">
        <f>'BASE SPLIT DEM'!D2295</f>
        <v>PASTRAEXIHO</v>
      </c>
      <c r="E2295" s="4">
        <f>'BASE SPLIT DEM'!E2295+IF('BASE SPLIT DEM'!E2295=0,0,_xlfn.IFNA(VLOOKUP(RIGHT(C2295,6),'Tuning parameter'!$A$3:$AC$11,HLOOKUP(B2295,'Tuning parameter'!$B$1:$AC$2,2,FALSE),FALSE),0))</f>
        <v>6.8211738010674305E-4</v>
      </c>
      <c r="F2295" t="str">
        <f>'BASE SPLIT DEM'!F12581</f>
        <v>PassengerTransportationExternal OUTHome WorkRoadMotorcycles</v>
      </c>
    </row>
    <row r="2296" spans="1:6" x14ac:dyDescent="0.25">
      <c r="A2296" t="str">
        <f>'BASE SPLIT DEM'!A12582</f>
        <v>TO</v>
      </c>
      <c r="B2296">
        <f>'BASE SPLIT DEM'!B2296</f>
        <v>2022</v>
      </c>
      <c r="C2296" t="str">
        <f>'BASE SPLIT DEM'!C2296</f>
        <v>ADEMPASTRAEXIHOROABIK</v>
      </c>
      <c r="D2296" t="str">
        <f>'BASE SPLIT DEM'!D2296</f>
        <v>PASTRAEXIHO</v>
      </c>
      <c r="E2296" s="4">
        <f>'BASE SPLIT DEM'!E2296+IF('BASE SPLIT DEM'!E2296=0,0,_xlfn.IFNA(VLOOKUP(RIGHT(C2296,6),'Tuning parameter'!$A$3:$AC$11,HLOOKUP(B2296,'Tuning parameter'!$B$1:$AC$2,2,FALSE),FALSE),0))</f>
        <v>0</v>
      </c>
      <c r="F2296" t="str">
        <f>'BASE SPLIT DEM'!F12582</f>
        <v>PassengerTransportationExternal OUTHome WorkRoadWalk</v>
      </c>
    </row>
    <row r="2297" spans="1:6" x14ac:dyDescent="0.25">
      <c r="A2297" t="str">
        <f>'BASE SPLIT DEM'!A12583</f>
        <v>TO</v>
      </c>
      <c r="B2297">
        <f>'BASE SPLIT DEM'!B2297</f>
        <v>2022</v>
      </c>
      <c r="C2297" t="str">
        <f>'BASE SPLIT DEM'!C2297</f>
        <v>ADEMPASTRAEXINHRAIREG</v>
      </c>
      <c r="D2297" t="str">
        <f>'BASE SPLIT DEM'!D2297</f>
        <v>PASTRAEXINH</v>
      </c>
      <c r="E2297" s="4">
        <f>'BASE SPLIT DEM'!E2297+IF('BASE SPLIT DEM'!E2297=0,0,_xlfn.IFNA(VLOOKUP(RIGHT(C2297,6),'Tuning parameter'!$A$3:$AC$11,HLOOKUP(B2297,'Tuning parameter'!$B$1:$AC$2,2,FALSE),FALSE),0))</f>
        <v>0.15732832600928601</v>
      </c>
      <c r="F2297" t="str">
        <f>'BASE SPLIT DEM'!F12583</f>
        <v>PassengerTransportationExternal OUTHome WorkRoadBicycle</v>
      </c>
    </row>
    <row r="2298" spans="1:6" x14ac:dyDescent="0.25">
      <c r="A2298" t="str">
        <f>'BASE SPLIT DEM'!A12584</f>
        <v>TO</v>
      </c>
      <c r="B2298">
        <f>'BASE SPLIT DEM'!B2298</f>
        <v>2022</v>
      </c>
      <c r="C2298" t="str">
        <f>'BASE SPLIT DEM'!C2298</f>
        <v>ADEMPASTRAEXINHRAISUB</v>
      </c>
      <c r="D2298" t="str">
        <f>'BASE SPLIT DEM'!D2298</f>
        <v>PASTRAEXINH</v>
      </c>
      <c r="E2298" s="4">
        <f>'BASE SPLIT DEM'!E2298+IF('BASE SPLIT DEM'!E2298=0,0,_xlfn.IFNA(VLOOKUP(RIGHT(C2298,6),'Tuning parameter'!$A$3:$AC$11,HLOOKUP(B2298,'Tuning parameter'!$B$1:$AC$2,2,FALSE),FALSE),0))</f>
        <v>7.6589510795547801E-3</v>
      </c>
      <c r="F2298" t="str">
        <f>'BASE SPLIT DEM'!F12584</f>
        <v>PassengerTransportationExternal OUTHome SchoolRailRegional</v>
      </c>
    </row>
    <row r="2299" spans="1:6" x14ac:dyDescent="0.25">
      <c r="A2299" t="str">
        <f>'BASE SPLIT DEM'!A12586</f>
        <v>TO</v>
      </c>
      <c r="B2299">
        <f>'BASE SPLIT DEM'!B2299</f>
        <v>2022</v>
      </c>
      <c r="C2299" t="str">
        <f>'BASE SPLIT DEM'!C2299</f>
        <v>ADEMPASTRAEXINHRAITRM</v>
      </c>
      <c r="D2299" t="str">
        <f>'BASE SPLIT DEM'!D2299</f>
        <v>PASTRAEXINH</v>
      </c>
      <c r="E2299" s="4">
        <f>'BASE SPLIT DEM'!E2299+IF('BASE SPLIT DEM'!E2299=0,0,_xlfn.IFNA(VLOOKUP(RIGHT(C2299,6),'Tuning parameter'!$A$3:$AC$11,HLOOKUP(B2299,'Tuning parameter'!$B$1:$AC$2,2,FALSE),FALSE),0))</f>
        <v>0</v>
      </c>
      <c r="F2299" t="str">
        <f>'BASE SPLIT DEM'!F12586</f>
        <v>PassengerTransportationExternal OUTHome SchoolRailSubway</v>
      </c>
    </row>
    <row r="2300" spans="1:6" x14ac:dyDescent="0.25">
      <c r="A2300" t="str">
        <f>'BASE SPLIT DEM'!A12587</f>
        <v>TO</v>
      </c>
      <c r="B2300">
        <f>'BASE SPLIT DEM'!B2300</f>
        <v>2022</v>
      </c>
      <c r="C2300" t="str">
        <f>'BASE SPLIT DEM'!C2300</f>
        <v>ADEMPASTRAEXINHROABUS</v>
      </c>
      <c r="D2300" t="str">
        <f>'BASE SPLIT DEM'!D2300</f>
        <v>PASTRAEXINH</v>
      </c>
      <c r="E2300" s="4">
        <f>'BASE SPLIT DEM'!E2300+IF('BASE SPLIT DEM'!E2300=0,0,_xlfn.IFNA(VLOOKUP(RIGHT(C2300,6),'Tuning parameter'!$A$3:$AC$11,HLOOKUP(B2300,'Tuning parameter'!$B$1:$AC$2,2,FALSE),FALSE),0))</f>
        <v>4.00619630969931E-2</v>
      </c>
      <c r="F2300" t="str">
        <f>'BASE SPLIT DEM'!F12587</f>
        <v>PassengerTransportationExternal OUTHome SchoolRailTramway</v>
      </c>
    </row>
    <row r="2301" spans="1:6" x14ac:dyDescent="0.25">
      <c r="A2301" t="str">
        <f>'BASE SPLIT DEM'!A12603</f>
        <v>TO</v>
      </c>
      <c r="B2301">
        <f>'BASE SPLIT DEM'!B2301</f>
        <v>2022</v>
      </c>
      <c r="C2301" t="str">
        <f>'BASE SPLIT DEM'!C2301</f>
        <v>ADEMPASTRAEXINHROACAR</v>
      </c>
      <c r="D2301" t="str">
        <f>'BASE SPLIT DEM'!D2301</f>
        <v>PASTRAEXINH</v>
      </c>
      <c r="E2301" s="4">
        <f>'BASE SPLIT DEM'!E2301+IF('BASE SPLIT DEM'!E2301=0,0,_xlfn.IFNA(VLOOKUP(RIGHT(C2301,6),'Tuning parameter'!$A$3:$AC$11,HLOOKUP(B2301,'Tuning parameter'!$B$1:$AC$2,2,FALSE),FALSE),0))</f>
        <v>0.39629998117894899</v>
      </c>
      <c r="F2301" t="str">
        <f>'BASE SPLIT DEM'!F12603</f>
        <v>PassengerTransportationExternal OUTHome SchoolRoadMotorcycles</v>
      </c>
    </row>
    <row r="2302" spans="1:6" x14ac:dyDescent="0.25">
      <c r="A2302" t="str">
        <f>'BASE SPLIT DEM'!A12604</f>
        <v>TO</v>
      </c>
      <c r="B2302">
        <f>'BASE SPLIT DEM'!B2302</f>
        <v>2022</v>
      </c>
      <c r="C2302" t="str">
        <f>'BASE SPLIT DEM'!C2302</f>
        <v>ADEMPASTRAEXINHROATRU</v>
      </c>
      <c r="D2302" t="str">
        <f>'BASE SPLIT DEM'!D2302</f>
        <v>PASTRAEXINH</v>
      </c>
      <c r="E2302" s="4">
        <f>'BASE SPLIT DEM'!E2302+IF('BASE SPLIT DEM'!E2302=0,0,_xlfn.IFNA(VLOOKUP(RIGHT(C2302,6),'Tuning parameter'!$A$3:$AC$11,HLOOKUP(B2302,'Tuning parameter'!$B$1:$AC$2,2,FALSE),FALSE),0))</f>
        <v>0.39629998117894899</v>
      </c>
      <c r="F2302" t="str">
        <f>'BASE SPLIT DEM'!F12604</f>
        <v>PassengerTransportationExternal OUTHome SchoolRoadWalk</v>
      </c>
    </row>
    <row r="2303" spans="1:6" x14ac:dyDescent="0.25">
      <c r="A2303" t="str">
        <f>'BASE SPLIT DEM'!A12605</f>
        <v>TO</v>
      </c>
      <c r="B2303">
        <f>'BASE SPLIT DEM'!B2303</f>
        <v>2022</v>
      </c>
      <c r="C2303" t="str">
        <f>'BASE SPLIT DEM'!C2303</f>
        <v>ADEMPASTRAEXINHROAMOR</v>
      </c>
      <c r="D2303" t="str">
        <f>'BASE SPLIT DEM'!D2303</f>
        <v>PASTRAEXINH</v>
      </c>
      <c r="E2303" s="4">
        <f>'BASE SPLIT DEM'!E2303+IF('BASE SPLIT DEM'!E2303=0,0,_xlfn.IFNA(VLOOKUP(RIGHT(C2303,6),'Tuning parameter'!$A$3:$AC$11,HLOOKUP(B2303,'Tuning parameter'!$B$1:$AC$2,2,FALSE),FALSE),0))</f>
        <v>1.6686800761590501E-3</v>
      </c>
      <c r="F2303" t="str">
        <f>'BASE SPLIT DEM'!F12605</f>
        <v>PassengerTransportationExternal OUTHome SchoolRoadBicycle</v>
      </c>
    </row>
    <row r="2304" spans="1:6" x14ac:dyDescent="0.25">
      <c r="A2304" t="str">
        <f>'BASE SPLIT DEM'!A12608</f>
        <v>TO</v>
      </c>
      <c r="B2304">
        <f>'BASE SPLIT DEM'!B2304</f>
        <v>2022</v>
      </c>
      <c r="C2304" t="str">
        <f>'BASE SPLIT DEM'!C2304</f>
        <v>ADEMPASTRAEXINHROAWAL</v>
      </c>
      <c r="D2304" t="str">
        <f>'BASE SPLIT DEM'!D2304</f>
        <v>PASTRAEXINH</v>
      </c>
      <c r="E2304" s="4">
        <f>'BASE SPLIT DEM'!E2304+IF('BASE SPLIT DEM'!E2304=0,0,_xlfn.IFNA(VLOOKUP(RIGHT(C2304,6),'Tuning parameter'!$A$3:$AC$11,HLOOKUP(B2304,'Tuning parameter'!$B$1:$AC$2,2,FALSE),FALSE),0))</f>
        <v>6.8211738010674305E-4</v>
      </c>
      <c r="F2304" t="str">
        <f>'BASE SPLIT DEM'!F12608</f>
        <v>PassengerTransportationExternal OUTHome OtherRailSubway</v>
      </c>
    </row>
    <row r="2305" spans="1:6" x14ac:dyDescent="0.25">
      <c r="A2305" t="str">
        <f>'BASE SPLIT DEM'!A12609</f>
        <v>TO</v>
      </c>
      <c r="B2305">
        <f>'BASE SPLIT DEM'!B2305</f>
        <v>2022</v>
      </c>
      <c r="C2305" t="str">
        <f>'BASE SPLIT DEM'!C2305</f>
        <v>ADEMPASTRAEXINHROABIK</v>
      </c>
      <c r="D2305" t="str">
        <f>'BASE SPLIT DEM'!D2305</f>
        <v>PASTRAEXINH</v>
      </c>
      <c r="E2305" s="4">
        <f>'BASE SPLIT DEM'!E2305+IF('BASE SPLIT DEM'!E2305=0,0,_xlfn.IFNA(VLOOKUP(RIGHT(C2305,6),'Tuning parameter'!$A$3:$AC$11,HLOOKUP(B2305,'Tuning parameter'!$B$1:$AC$2,2,FALSE),FALSE),0))</f>
        <v>0</v>
      </c>
      <c r="F2305" t="str">
        <f>'BASE SPLIT DEM'!F12609</f>
        <v>PassengerTransportationExternal OUTHome OtherRailTramway</v>
      </c>
    </row>
    <row r="2306" spans="1:6" x14ac:dyDescent="0.25">
      <c r="A2306" t="str">
        <f>'BASE SPLIT DEM'!A12625</f>
        <v>TO</v>
      </c>
      <c r="B2306">
        <f>'BASE SPLIT DEM'!B2306</f>
        <v>2022</v>
      </c>
      <c r="C2306" t="str">
        <f>'BASE SPLIT DEM'!C2306</f>
        <v>ADEMPASTRAEXOHWRAIREG</v>
      </c>
      <c r="D2306" t="str">
        <f>'BASE SPLIT DEM'!D2306</f>
        <v>PASTRAEXOHW</v>
      </c>
      <c r="E2306" s="4">
        <f>'BASE SPLIT DEM'!E2306+IF('BASE SPLIT DEM'!E2306=0,0,_xlfn.IFNA(VLOOKUP(RIGHT(C2306,6),'Tuning parameter'!$A$3:$AC$11,HLOOKUP(B2306,'Tuning parameter'!$B$1:$AC$2,2,FALSE),FALSE),0))</f>
        <v>0.137723218016058</v>
      </c>
      <c r="F2306" t="str">
        <f>'BASE SPLIT DEM'!F12625</f>
        <v>PassengerTransportationExternal OUTHome OtherRoadMotorcycles</v>
      </c>
    </row>
    <row r="2307" spans="1:6" x14ac:dyDescent="0.25">
      <c r="A2307" t="str">
        <f>'BASE SPLIT DEM'!A12626</f>
        <v>TO</v>
      </c>
      <c r="B2307">
        <f>'BASE SPLIT DEM'!B2307</f>
        <v>2022</v>
      </c>
      <c r="C2307" t="str">
        <f>'BASE SPLIT DEM'!C2307</f>
        <v>ADEMPASTRAEXOHWRAISUB</v>
      </c>
      <c r="D2307" t="str">
        <f>'BASE SPLIT DEM'!D2307</f>
        <v>PASTRAEXOHW</v>
      </c>
      <c r="E2307" s="4">
        <f>'BASE SPLIT DEM'!E2307+IF('BASE SPLIT DEM'!E2307=0,0,_xlfn.IFNA(VLOOKUP(RIGHT(C2307,6),'Tuning parameter'!$A$3:$AC$11,HLOOKUP(B2307,'Tuning parameter'!$B$1:$AC$2,2,FALSE),FALSE),0))</f>
        <v>6.3471166061028301E-3</v>
      </c>
      <c r="F2307" t="str">
        <f>'BASE SPLIT DEM'!F12626</f>
        <v>PassengerTransportationExternal OUTHome OtherRoadWalk</v>
      </c>
    </row>
    <row r="2308" spans="1:6" x14ac:dyDescent="0.25">
      <c r="A2308" t="str">
        <f>'BASE SPLIT DEM'!A12627</f>
        <v>TO</v>
      </c>
      <c r="B2308">
        <f>'BASE SPLIT DEM'!B2308</f>
        <v>2022</v>
      </c>
      <c r="C2308" t="str">
        <f>'BASE SPLIT DEM'!C2308</f>
        <v>ADEMPASTRAEXOHWRAITRM</v>
      </c>
      <c r="D2308" t="str">
        <f>'BASE SPLIT DEM'!D2308</f>
        <v>PASTRAEXOHW</v>
      </c>
      <c r="E2308" s="4">
        <f>'BASE SPLIT DEM'!E2308+IF('BASE SPLIT DEM'!E2308=0,0,_xlfn.IFNA(VLOOKUP(RIGHT(C2308,6),'Tuning parameter'!$A$3:$AC$11,HLOOKUP(B2308,'Tuning parameter'!$B$1:$AC$2,2,FALSE),FALSE),0))</f>
        <v>0</v>
      </c>
      <c r="F2308" t="str">
        <f>'BASE SPLIT DEM'!F12627</f>
        <v>PassengerTransportationExternal OUTHome OtherRoadBicycle</v>
      </c>
    </row>
    <row r="2309" spans="1:6" x14ac:dyDescent="0.25">
      <c r="A2309" t="str">
        <f>'BASE SPLIT DEM'!A12630</f>
        <v>TO</v>
      </c>
      <c r="B2309">
        <f>'BASE SPLIT DEM'!B2309</f>
        <v>2022</v>
      </c>
      <c r="C2309" t="str">
        <f>'BASE SPLIT DEM'!C2309</f>
        <v>ADEMPASTRAEXOHWROABUS</v>
      </c>
      <c r="D2309" t="str">
        <f>'BASE SPLIT DEM'!D2309</f>
        <v>PASTRAEXOHW</v>
      </c>
      <c r="E2309" s="4">
        <f>'BASE SPLIT DEM'!E2309+IF('BASE SPLIT DEM'!E2309=0,0,_xlfn.IFNA(VLOOKUP(RIGHT(C2309,6),'Tuning parameter'!$A$3:$AC$11,HLOOKUP(B2309,'Tuning parameter'!$B$1:$AC$2,2,FALSE),FALSE),0))</f>
        <v>4.10360139485434E-2</v>
      </c>
      <c r="F2309" t="str">
        <f>'BASE SPLIT DEM'!F12630</f>
        <v>PassengerTransportationExternal OUTNon Home basedRailSubway</v>
      </c>
    </row>
    <row r="2310" spans="1:6" x14ac:dyDescent="0.25">
      <c r="A2310" t="str">
        <f>'BASE SPLIT DEM'!A12631</f>
        <v>TO</v>
      </c>
      <c r="B2310">
        <f>'BASE SPLIT DEM'!B2310</f>
        <v>2022</v>
      </c>
      <c r="C2310" t="str">
        <f>'BASE SPLIT DEM'!C2310</f>
        <v>ADEMPASTRAEXOHWROACAR</v>
      </c>
      <c r="D2310" t="str">
        <f>'BASE SPLIT DEM'!D2310</f>
        <v>PASTRAEXOHW</v>
      </c>
      <c r="E2310" s="4">
        <f>'BASE SPLIT DEM'!E2310+IF('BASE SPLIT DEM'!E2310=0,0,_xlfn.IFNA(VLOOKUP(RIGHT(C2310,6),'Tuning parameter'!$A$3:$AC$11,HLOOKUP(B2310,'Tuning parameter'!$B$1:$AC$2,2,FALSE),FALSE),0))</f>
        <v>0.406256635439049</v>
      </c>
      <c r="F2310" t="str">
        <f>'BASE SPLIT DEM'!F12631</f>
        <v>PassengerTransportationExternal OUTNon Home basedRailTramway</v>
      </c>
    </row>
    <row r="2311" spans="1:6" x14ac:dyDescent="0.25">
      <c r="A2311" t="str">
        <f>'BASE SPLIT DEM'!A12647</f>
        <v>TO</v>
      </c>
      <c r="B2311">
        <f>'BASE SPLIT DEM'!B2311</f>
        <v>2022</v>
      </c>
      <c r="C2311" t="str">
        <f>'BASE SPLIT DEM'!C2311</f>
        <v>ADEMPASTRAEXOHWROATRU</v>
      </c>
      <c r="D2311" t="str">
        <f>'BASE SPLIT DEM'!D2311</f>
        <v>PASTRAEXOHW</v>
      </c>
      <c r="E2311" s="4">
        <f>'BASE SPLIT DEM'!E2311+IF('BASE SPLIT DEM'!E2311=0,0,_xlfn.IFNA(VLOOKUP(RIGHT(C2311,6),'Tuning parameter'!$A$3:$AC$11,HLOOKUP(B2311,'Tuning parameter'!$B$1:$AC$2,2,FALSE),FALSE),0))</f>
        <v>0.406256635439049</v>
      </c>
      <c r="F2311" t="str">
        <f>'BASE SPLIT DEM'!F12647</f>
        <v>PassengerTransportationExternal OUTNon Home basedRoadMotorcycles</v>
      </c>
    </row>
    <row r="2312" spans="1:6" x14ac:dyDescent="0.25">
      <c r="A2312" t="str">
        <f>'BASE SPLIT DEM'!A12648</f>
        <v>TO</v>
      </c>
      <c r="B2312">
        <f>'BASE SPLIT DEM'!B2312</f>
        <v>2022</v>
      </c>
      <c r="C2312" t="str">
        <f>'BASE SPLIT DEM'!C2312</f>
        <v>ADEMPASTRAEXOHWROAMOR</v>
      </c>
      <c r="D2312" t="str">
        <f>'BASE SPLIT DEM'!D2312</f>
        <v>PASTRAEXOHW</v>
      </c>
      <c r="E2312" s="4">
        <f>'BASE SPLIT DEM'!E2312+IF('BASE SPLIT DEM'!E2312=0,0,_xlfn.IFNA(VLOOKUP(RIGHT(C2312,6),'Tuning parameter'!$A$3:$AC$11,HLOOKUP(B2312,'Tuning parameter'!$B$1:$AC$2,2,FALSE),FALSE),0))</f>
        <v>1.71060405137501E-3</v>
      </c>
      <c r="F2312" t="str">
        <f>'BASE SPLIT DEM'!F12648</f>
        <v>PassengerTransportationExternal OUTNon Home basedRoadWalk</v>
      </c>
    </row>
    <row r="2313" spans="1:6" x14ac:dyDescent="0.25">
      <c r="A2313" t="str">
        <f>'BASE SPLIT DEM'!A12649</f>
        <v>TO</v>
      </c>
      <c r="B2313">
        <f>'BASE SPLIT DEM'!B2313</f>
        <v>2022</v>
      </c>
      <c r="C2313" t="str">
        <f>'BASE SPLIT DEM'!C2313</f>
        <v>ADEMPASTRAEXOHWROAWAL</v>
      </c>
      <c r="D2313" t="str">
        <f>'BASE SPLIT DEM'!D2313</f>
        <v>PASTRAEXOHW</v>
      </c>
      <c r="E2313" s="4">
        <f>'BASE SPLIT DEM'!E2313+IF('BASE SPLIT DEM'!E2313=0,0,_xlfn.IFNA(VLOOKUP(RIGHT(C2313,6),'Tuning parameter'!$A$3:$AC$11,HLOOKUP(B2313,'Tuning parameter'!$B$1:$AC$2,2,FALSE),FALSE),0))</f>
        <v>6.6977649982097602E-4</v>
      </c>
      <c r="F2313" t="str">
        <f>'BASE SPLIT DEM'!F12649</f>
        <v>PassengerTransportationExternal OUTNon Home basedRoadBicycle</v>
      </c>
    </row>
    <row r="2314" spans="1:6" x14ac:dyDescent="0.25">
      <c r="A2314" t="str">
        <f>'BASE SPLIT DEM'!A12758</f>
        <v>TO</v>
      </c>
      <c r="B2314">
        <f>'BASE SPLIT DEM'!B2314</f>
        <v>2022</v>
      </c>
      <c r="C2314" t="str">
        <f>'BASE SPLIT DEM'!C2314</f>
        <v>ADEMPASTRAEXOHWROABIK</v>
      </c>
      <c r="D2314" t="str">
        <f>'BASE SPLIT DEM'!D2314</f>
        <v>PASTRAEXOHW</v>
      </c>
      <c r="E2314" s="4">
        <f>'BASE SPLIT DEM'!E2314+IF('BASE SPLIT DEM'!E2314=0,0,_xlfn.IFNA(VLOOKUP(RIGHT(C2314,6),'Tuning parameter'!$A$3:$AC$11,HLOOKUP(B2314,'Tuning parameter'!$B$1:$AC$2,2,FALSE),FALSE),0))</f>
        <v>0</v>
      </c>
      <c r="F2314" t="str">
        <f>'BASE SPLIT DEM'!F12758</f>
        <v>PassengerTransportationIn BoundaryHome WorkRailRegional</v>
      </c>
    </row>
    <row r="2315" spans="1:6" x14ac:dyDescent="0.25">
      <c r="A2315" t="str">
        <f>'BASE SPLIT DEM'!A12760</f>
        <v>TO</v>
      </c>
      <c r="B2315">
        <f>'BASE SPLIT DEM'!B2315</f>
        <v>2022</v>
      </c>
      <c r="C2315" t="str">
        <f>'BASE SPLIT DEM'!C2315</f>
        <v>ADEMPASTRAEXOHSRAIREG</v>
      </c>
      <c r="D2315" t="str">
        <f>'BASE SPLIT DEM'!D2315</f>
        <v>PASTRAEXOHS</v>
      </c>
      <c r="E2315" s="4">
        <f>'BASE SPLIT DEM'!E2315+IF('BASE SPLIT DEM'!E2315=0,0,_xlfn.IFNA(VLOOKUP(RIGHT(C2315,6),'Tuning parameter'!$A$3:$AC$11,HLOOKUP(B2315,'Tuning parameter'!$B$1:$AC$2,2,FALSE),FALSE),0))</f>
        <v>0.137723218016058</v>
      </c>
      <c r="F2315" t="str">
        <f>'BASE SPLIT DEM'!F12760</f>
        <v>PassengerTransportationIn BoundaryHome WorkRailSubway</v>
      </c>
    </row>
    <row r="2316" spans="1:6" x14ac:dyDescent="0.25">
      <c r="A2316" t="str">
        <f>'BASE SPLIT DEM'!A12761</f>
        <v>TO</v>
      </c>
      <c r="B2316">
        <f>'BASE SPLIT DEM'!B2316</f>
        <v>2022</v>
      </c>
      <c r="C2316" t="str">
        <f>'BASE SPLIT DEM'!C2316</f>
        <v>ADEMPASTRAEXOHSRAISUB</v>
      </c>
      <c r="D2316" t="str">
        <f>'BASE SPLIT DEM'!D2316</f>
        <v>PASTRAEXOHS</v>
      </c>
      <c r="E2316" s="4">
        <f>'BASE SPLIT DEM'!E2316+IF('BASE SPLIT DEM'!E2316=0,0,_xlfn.IFNA(VLOOKUP(RIGHT(C2316,6),'Tuning parameter'!$A$3:$AC$11,HLOOKUP(B2316,'Tuning parameter'!$B$1:$AC$2,2,FALSE),FALSE),0))</f>
        <v>6.3471166061028301E-3</v>
      </c>
      <c r="F2316" t="str">
        <f>'BASE SPLIT DEM'!F12761</f>
        <v>PassengerTransportationIn BoundaryHome WorkRailTramway</v>
      </c>
    </row>
    <row r="2317" spans="1:6" x14ac:dyDescent="0.25">
      <c r="A2317" t="str">
        <f>'BASE SPLIT DEM'!A12777</f>
        <v>TO</v>
      </c>
      <c r="B2317">
        <f>'BASE SPLIT DEM'!B2317</f>
        <v>2022</v>
      </c>
      <c r="C2317" t="str">
        <f>'BASE SPLIT DEM'!C2317</f>
        <v>ADEMPASTRAEXOHSRAITRM</v>
      </c>
      <c r="D2317" t="str">
        <f>'BASE SPLIT DEM'!D2317</f>
        <v>PASTRAEXOHS</v>
      </c>
      <c r="E2317" s="4">
        <f>'BASE SPLIT DEM'!E2317+IF('BASE SPLIT DEM'!E2317=0,0,_xlfn.IFNA(VLOOKUP(RIGHT(C2317,6),'Tuning parameter'!$A$3:$AC$11,HLOOKUP(B2317,'Tuning parameter'!$B$1:$AC$2,2,FALSE),FALSE),0))</f>
        <v>0</v>
      </c>
      <c r="F2317" t="str">
        <f>'BASE SPLIT DEM'!F12777</f>
        <v>PassengerTransportationIn BoundaryHome WorkRoadMotorcycles</v>
      </c>
    </row>
    <row r="2318" spans="1:6" x14ac:dyDescent="0.25">
      <c r="A2318" t="str">
        <f>'BASE SPLIT DEM'!A12778</f>
        <v>TO</v>
      </c>
      <c r="B2318">
        <f>'BASE SPLIT DEM'!B2318</f>
        <v>2022</v>
      </c>
      <c r="C2318" t="str">
        <f>'BASE SPLIT DEM'!C2318</f>
        <v>ADEMPASTRAEXOHSROABUS</v>
      </c>
      <c r="D2318" t="str">
        <f>'BASE SPLIT DEM'!D2318</f>
        <v>PASTRAEXOHS</v>
      </c>
      <c r="E2318" s="4">
        <f>'BASE SPLIT DEM'!E2318+IF('BASE SPLIT DEM'!E2318=0,0,_xlfn.IFNA(VLOOKUP(RIGHT(C2318,6),'Tuning parameter'!$A$3:$AC$11,HLOOKUP(B2318,'Tuning parameter'!$B$1:$AC$2,2,FALSE),FALSE),0))</f>
        <v>4.10360139485434E-2</v>
      </c>
      <c r="F2318" t="str">
        <f>'BASE SPLIT DEM'!F12778</f>
        <v>PassengerTransportationIn BoundaryHome WorkRoadWalk</v>
      </c>
    </row>
    <row r="2319" spans="1:6" x14ac:dyDescent="0.25">
      <c r="A2319" t="str">
        <f>'BASE SPLIT DEM'!A12779</f>
        <v>TO</v>
      </c>
      <c r="B2319">
        <f>'BASE SPLIT DEM'!B2319</f>
        <v>2022</v>
      </c>
      <c r="C2319" t="str">
        <f>'BASE SPLIT DEM'!C2319</f>
        <v>ADEMPASTRAEXOHSROACAR</v>
      </c>
      <c r="D2319" t="str">
        <f>'BASE SPLIT DEM'!D2319</f>
        <v>PASTRAEXOHS</v>
      </c>
      <c r="E2319" s="4">
        <f>'BASE SPLIT DEM'!E2319+IF('BASE SPLIT DEM'!E2319=0,0,_xlfn.IFNA(VLOOKUP(RIGHT(C2319,6),'Tuning parameter'!$A$3:$AC$11,HLOOKUP(B2319,'Tuning parameter'!$B$1:$AC$2,2,FALSE),FALSE),0))</f>
        <v>0.406256635439049</v>
      </c>
      <c r="F2319" t="str">
        <f>'BASE SPLIT DEM'!F12779</f>
        <v>PassengerTransportationIn BoundaryHome WorkRoadBicycle</v>
      </c>
    </row>
    <row r="2320" spans="1:6" x14ac:dyDescent="0.25">
      <c r="A2320" t="str">
        <f>'BASE SPLIT DEM'!A12780</f>
        <v>TO</v>
      </c>
      <c r="B2320">
        <f>'BASE SPLIT DEM'!B2320</f>
        <v>2022</v>
      </c>
      <c r="C2320" t="str">
        <f>'BASE SPLIT DEM'!C2320</f>
        <v>ADEMPASTRAEXOHSROATRU</v>
      </c>
      <c r="D2320" t="str">
        <f>'BASE SPLIT DEM'!D2320</f>
        <v>PASTRAEXOHS</v>
      </c>
      <c r="E2320" s="4">
        <f>'BASE SPLIT DEM'!E2320+IF('BASE SPLIT DEM'!E2320=0,0,_xlfn.IFNA(VLOOKUP(RIGHT(C2320,6),'Tuning parameter'!$A$3:$AC$11,HLOOKUP(B2320,'Tuning parameter'!$B$1:$AC$2,2,FALSE),FALSE),0))</f>
        <v>0.406256635439049</v>
      </c>
      <c r="F2320" t="str">
        <f>'BASE SPLIT DEM'!F12780</f>
        <v>PassengerTransportationIn BoundaryHome SchoolRailRegional</v>
      </c>
    </row>
    <row r="2321" spans="1:6" x14ac:dyDescent="0.25">
      <c r="A2321" t="str">
        <f>'BASE SPLIT DEM'!A12782</f>
        <v>TO</v>
      </c>
      <c r="B2321">
        <f>'BASE SPLIT DEM'!B2321</f>
        <v>2022</v>
      </c>
      <c r="C2321" t="str">
        <f>'BASE SPLIT DEM'!C2321</f>
        <v>ADEMPASTRAEXOHSROAMOR</v>
      </c>
      <c r="D2321" t="str">
        <f>'BASE SPLIT DEM'!D2321</f>
        <v>PASTRAEXOHS</v>
      </c>
      <c r="E2321" s="4">
        <f>'BASE SPLIT DEM'!E2321+IF('BASE SPLIT DEM'!E2321=0,0,_xlfn.IFNA(VLOOKUP(RIGHT(C2321,6),'Tuning parameter'!$A$3:$AC$11,HLOOKUP(B2321,'Tuning parameter'!$B$1:$AC$2,2,FALSE),FALSE),0))</f>
        <v>1.71060405137501E-3</v>
      </c>
      <c r="F2321" t="str">
        <f>'BASE SPLIT DEM'!F12782</f>
        <v>PassengerTransportationIn BoundaryHome SchoolRailSubway</v>
      </c>
    </row>
    <row r="2322" spans="1:6" x14ac:dyDescent="0.25">
      <c r="A2322" t="str">
        <f>'BASE SPLIT DEM'!A12783</f>
        <v>TO</v>
      </c>
      <c r="B2322">
        <f>'BASE SPLIT DEM'!B2322</f>
        <v>2022</v>
      </c>
      <c r="C2322" t="str">
        <f>'BASE SPLIT DEM'!C2322</f>
        <v>ADEMPASTRAEXOHSROAWAL</v>
      </c>
      <c r="D2322" t="str">
        <f>'BASE SPLIT DEM'!D2322</f>
        <v>PASTRAEXOHS</v>
      </c>
      <c r="E2322" s="4">
        <f>'BASE SPLIT DEM'!E2322+IF('BASE SPLIT DEM'!E2322=0,0,_xlfn.IFNA(VLOOKUP(RIGHT(C2322,6),'Tuning parameter'!$A$3:$AC$11,HLOOKUP(B2322,'Tuning parameter'!$B$1:$AC$2,2,FALSE),FALSE),0))</f>
        <v>6.6977649982097602E-4</v>
      </c>
      <c r="F2322" t="str">
        <f>'BASE SPLIT DEM'!F12783</f>
        <v>PassengerTransportationIn BoundaryHome SchoolRailTramway</v>
      </c>
    </row>
    <row r="2323" spans="1:6" x14ac:dyDescent="0.25">
      <c r="A2323" t="str">
        <f>'BASE SPLIT DEM'!A12799</f>
        <v>TO</v>
      </c>
      <c r="B2323">
        <f>'BASE SPLIT DEM'!B2323</f>
        <v>2022</v>
      </c>
      <c r="C2323" t="str">
        <f>'BASE SPLIT DEM'!C2323</f>
        <v>ADEMPASTRAEXOHSROABIK</v>
      </c>
      <c r="D2323" t="str">
        <f>'BASE SPLIT DEM'!D2323</f>
        <v>PASTRAEXOHS</v>
      </c>
      <c r="E2323" s="4">
        <f>'BASE SPLIT DEM'!E2323+IF('BASE SPLIT DEM'!E2323=0,0,_xlfn.IFNA(VLOOKUP(RIGHT(C2323,6),'Tuning parameter'!$A$3:$AC$11,HLOOKUP(B2323,'Tuning parameter'!$B$1:$AC$2,2,FALSE),FALSE),0))</f>
        <v>0</v>
      </c>
      <c r="F2323" t="str">
        <f>'BASE SPLIT DEM'!F12799</f>
        <v>PassengerTransportationIn BoundaryHome SchoolRoadMotorcycles</v>
      </c>
    </row>
    <row r="2324" spans="1:6" x14ac:dyDescent="0.25">
      <c r="A2324" t="str">
        <f>'BASE SPLIT DEM'!A12800</f>
        <v>TO</v>
      </c>
      <c r="B2324">
        <f>'BASE SPLIT DEM'!B2324</f>
        <v>2022</v>
      </c>
      <c r="C2324" t="str">
        <f>'BASE SPLIT DEM'!C2324</f>
        <v>ADEMPASTRAEXOHORAIREG</v>
      </c>
      <c r="D2324" t="str">
        <f>'BASE SPLIT DEM'!D2324</f>
        <v>PASTRAEXOHO</v>
      </c>
      <c r="E2324" s="4">
        <f>'BASE SPLIT DEM'!E2324+IF('BASE SPLIT DEM'!E2324=0,0,_xlfn.IFNA(VLOOKUP(RIGHT(C2324,6),'Tuning parameter'!$A$3:$AC$11,HLOOKUP(B2324,'Tuning parameter'!$B$1:$AC$2,2,FALSE),FALSE),0))</f>
        <v>0.137723218016058</v>
      </c>
      <c r="F2324" t="str">
        <f>'BASE SPLIT DEM'!F12800</f>
        <v>PassengerTransportationIn BoundaryHome SchoolRoadWalk</v>
      </c>
    </row>
    <row r="2325" spans="1:6" x14ac:dyDescent="0.25">
      <c r="A2325" t="str">
        <f>'BASE SPLIT DEM'!A12801</f>
        <v>TO</v>
      </c>
      <c r="B2325">
        <f>'BASE SPLIT DEM'!B2325</f>
        <v>2022</v>
      </c>
      <c r="C2325" t="str">
        <f>'BASE SPLIT DEM'!C2325</f>
        <v>ADEMPASTRAEXOHORAISUB</v>
      </c>
      <c r="D2325" t="str">
        <f>'BASE SPLIT DEM'!D2325</f>
        <v>PASTRAEXOHO</v>
      </c>
      <c r="E2325" s="4">
        <f>'BASE SPLIT DEM'!E2325+IF('BASE SPLIT DEM'!E2325=0,0,_xlfn.IFNA(VLOOKUP(RIGHT(C2325,6),'Tuning parameter'!$A$3:$AC$11,HLOOKUP(B2325,'Tuning parameter'!$B$1:$AC$2,2,FALSE),FALSE),0))</f>
        <v>6.3471166061028301E-3</v>
      </c>
      <c r="F2325" t="str">
        <f>'BASE SPLIT DEM'!F12801</f>
        <v>PassengerTransportationIn BoundaryHome SchoolRoadBicycle</v>
      </c>
    </row>
    <row r="2326" spans="1:6" x14ac:dyDescent="0.25">
      <c r="A2326" t="str">
        <f>'BASE SPLIT DEM'!A12802</f>
        <v>TO</v>
      </c>
      <c r="B2326">
        <f>'BASE SPLIT DEM'!B2326</f>
        <v>2022</v>
      </c>
      <c r="C2326" t="str">
        <f>'BASE SPLIT DEM'!C2326</f>
        <v>ADEMPASTRAEXOHORAITRM</v>
      </c>
      <c r="D2326" t="str">
        <f>'BASE SPLIT DEM'!D2326</f>
        <v>PASTRAEXOHO</v>
      </c>
      <c r="E2326" s="4">
        <f>'BASE SPLIT DEM'!E2326+IF('BASE SPLIT DEM'!E2326=0,0,_xlfn.IFNA(VLOOKUP(RIGHT(C2326,6),'Tuning parameter'!$A$3:$AC$11,HLOOKUP(B2326,'Tuning parameter'!$B$1:$AC$2,2,FALSE),FALSE),0))</f>
        <v>0</v>
      </c>
      <c r="F2326" t="str">
        <f>'BASE SPLIT DEM'!F12802</f>
        <v>PassengerTransportationIn BoundaryHome OtherRailRegional</v>
      </c>
    </row>
    <row r="2327" spans="1:6" x14ac:dyDescent="0.25">
      <c r="A2327" t="str">
        <f>'BASE SPLIT DEM'!A12804</f>
        <v>TO</v>
      </c>
      <c r="B2327">
        <f>'BASE SPLIT DEM'!B2327</f>
        <v>2022</v>
      </c>
      <c r="C2327" t="str">
        <f>'BASE SPLIT DEM'!C2327</f>
        <v>ADEMPASTRAEXOHOROABUS</v>
      </c>
      <c r="D2327" t="str">
        <f>'BASE SPLIT DEM'!D2327</f>
        <v>PASTRAEXOHO</v>
      </c>
      <c r="E2327" s="4">
        <f>'BASE SPLIT DEM'!E2327+IF('BASE SPLIT DEM'!E2327=0,0,_xlfn.IFNA(VLOOKUP(RIGHT(C2327,6),'Tuning parameter'!$A$3:$AC$11,HLOOKUP(B2327,'Tuning parameter'!$B$1:$AC$2,2,FALSE),FALSE),0))</f>
        <v>4.10360139485434E-2</v>
      </c>
      <c r="F2327" t="str">
        <f>'BASE SPLIT DEM'!F12804</f>
        <v>PassengerTransportationIn BoundaryHome OtherRailSubway</v>
      </c>
    </row>
    <row r="2328" spans="1:6" x14ac:dyDescent="0.25">
      <c r="A2328" t="str">
        <f>'BASE SPLIT DEM'!A12805</f>
        <v>TO</v>
      </c>
      <c r="B2328">
        <f>'BASE SPLIT DEM'!B2328</f>
        <v>2022</v>
      </c>
      <c r="C2328" t="str">
        <f>'BASE SPLIT DEM'!C2328</f>
        <v>ADEMPASTRAEXOHOROACAR</v>
      </c>
      <c r="D2328" t="str">
        <f>'BASE SPLIT DEM'!D2328</f>
        <v>PASTRAEXOHO</v>
      </c>
      <c r="E2328" s="4">
        <f>'BASE SPLIT DEM'!E2328+IF('BASE SPLIT DEM'!E2328=0,0,_xlfn.IFNA(VLOOKUP(RIGHT(C2328,6),'Tuning parameter'!$A$3:$AC$11,HLOOKUP(B2328,'Tuning parameter'!$B$1:$AC$2,2,FALSE),FALSE),0))</f>
        <v>0.406256635439049</v>
      </c>
      <c r="F2328" t="str">
        <f>'BASE SPLIT DEM'!F12805</f>
        <v>PassengerTransportationIn BoundaryHome OtherRailTramway</v>
      </c>
    </row>
    <row r="2329" spans="1:6" x14ac:dyDescent="0.25">
      <c r="A2329" t="str">
        <f>'BASE SPLIT DEM'!A12821</f>
        <v>TO</v>
      </c>
      <c r="B2329">
        <f>'BASE SPLIT DEM'!B2329</f>
        <v>2022</v>
      </c>
      <c r="C2329" t="str">
        <f>'BASE SPLIT DEM'!C2329</f>
        <v>ADEMPASTRAEXOHOROATRU</v>
      </c>
      <c r="D2329" t="str">
        <f>'BASE SPLIT DEM'!D2329</f>
        <v>PASTRAEXOHO</v>
      </c>
      <c r="E2329" s="4">
        <f>'BASE SPLIT DEM'!E2329+IF('BASE SPLIT DEM'!E2329=0,0,_xlfn.IFNA(VLOOKUP(RIGHT(C2329,6),'Tuning parameter'!$A$3:$AC$11,HLOOKUP(B2329,'Tuning parameter'!$B$1:$AC$2,2,FALSE),FALSE),0))</f>
        <v>0.406256635439049</v>
      </c>
      <c r="F2329" t="str">
        <f>'BASE SPLIT DEM'!F12821</f>
        <v>PassengerTransportationIn BoundaryHome OtherRoadMotorcycles</v>
      </c>
    </row>
    <row r="2330" spans="1:6" x14ac:dyDescent="0.25">
      <c r="A2330" t="str">
        <f>'BASE SPLIT DEM'!A12822</f>
        <v>TO</v>
      </c>
      <c r="B2330">
        <f>'BASE SPLIT DEM'!B2330</f>
        <v>2022</v>
      </c>
      <c r="C2330" t="str">
        <f>'BASE SPLIT DEM'!C2330</f>
        <v>ADEMPASTRAEXOHOROAMOR</v>
      </c>
      <c r="D2330" t="str">
        <f>'BASE SPLIT DEM'!D2330</f>
        <v>PASTRAEXOHO</v>
      </c>
      <c r="E2330" s="4">
        <f>'BASE SPLIT DEM'!E2330+IF('BASE SPLIT DEM'!E2330=0,0,_xlfn.IFNA(VLOOKUP(RIGHT(C2330,6),'Tuning parameter'!$A$3:$AC$11,HLOOKUP(B2330,'Tuning parameter'!$B$1:$AC$2,2,FALSE),FALSE),0))</f>
        <v>1.71060405137501E-3</v>
      </c>
      <c r="F2330" t="str">
        <f>'BASE SPLIT DEM'!F12822</f>
        <v>PassengerTransportationIn BoundaryHome OtherRoadWalk</v>
      </c>
    </row>
    <row r="2331" spans="1:6" x14ac:dyDescent="0.25">
      <c r="A2331" t="str">
        <f>'BASE SPLIT DEM'!A12823</f>
        <v>TO</v>
      </c>
      <c r="B2331">
        <f>'BASE SPLIT DEM'!B2331</f>
        <v>2022</v>
      </c>
      <c r="C2331" t="str">
        <f>'BASE SPLIT DEM'!C2331</f>
        <v>ADEMPASTRAEXOHOROAWAL</v>
      </c>
      <c r="D2331" t="str">
        <f>'BASE SPLIT DEM'!D2331</f>
        <v>PASTRAEXOHO</v>
      </c>
      <c r="E2331" s="4">
        <f>'BASE SPLIT DEM'!E2331+IF('BASE SPLIT DEM'!E2331=0,0,_xlfn.IFNA(VLOOKUP(RIGHT(C2331,6),'Tuning parameter'!$A$3:$AC$11,HLOOKUP(B2331,'Tuning parameter'!$B$1:$AC$2,2,FALSE),FALSE),0))</f>
        <v>6.6977649982097602E-4</v>
      </c>
      <c r="F2331" t="str">
        <f>'BASE SPLIT DEM'!F12823</f>
        <v>PassengerTransportationIn BoundaryHome OtherRoadBicycle</v>
      </c>
    </row>
    <row r="2332" spans="1:6" x14ac:dyDescent="0.25">
      <c r="A2332" t="str">
        <f>'BASE SPLIT DEM'!A12824</f>
        <v>TO</v>
      </c>
      <c r="B2332">
        <f>'BASE SPLIT DEM'!B2332</f>
        <v>2022</v>
      </c>
      <c r="C2332" t="str">
        <f>'BASE SPLIT DEM'!C2332</f>
        <v>ADEMPASTRAEXOHOROABIK</v>
      </c>
      <c r="D2332" t="str">
        <f>'BASE SPLIT DEM'!D2332</f>
        <v>PASTRAEXOHO</v>
      </c>
      <c r="E2332" s="4">
        <f>'BASE SPLIT DEM'!E2332+IF('BASE SPLIT DEM'!E2332=0,0,_xlfn.IFNA(VLOOKUP(RIGHT(C2332,6),'Tuning parameter'!$A$3:$AC$11,HLOOKUP(B2332,'Tuning parameter'!$B$1:$AC$2,2,FALSE),FALSE),0))</f>
        <v>0</v>
      </c>
      <c r="F2332" t="str">
        <f>'BASE SPLIT DEM'!F12824</f>
        <v>PassengerTransportationIn BoundaryNon Home basedRailRegional</v>
      </c>
    </row>
    <row r="2333" spans="1:6" x14ac:dyDescent="0.25">
      <c r="A2333" t="str">
        <f>'BASE SPLIT DEM'!A12826</f>
        <v>TO</v>
      </c>
      <c r="B2333">
        <f>'BASE SPLIT DEM'!B2333</f>
        <v>2022</v>
      </c>
      <c r="C2333" t="str">
        <f>'BASE SPLIT DEM'!C2333</f>
        <v>ADEMPASTRAEXONHRAIREG</v>
      </c>
      <c r="D2333" t="str">
        <f>'BASE SPLIT DEM'!D2333</f>
        <v>PASTRAEXONH</v>
      </c>
      <c r="E2333" s="4">
        <f>'BASE SPLIT DEM'!E2333+IF('BASE SPLIT DEM'!E2333=0,0,_xlfn.IFNA(VLOOKUP(RIGHT(C2333,6),'Tuning parameter'!$A$3:$AC$11,HLOOKUP(B2333,'Tuning parameter'!$B$1:$AC$2,2,FALSE),FALSE),0))</f>
        <v>0.137723218016058</v>
      </c>
      <c r="F2333" t="str">
        <f>'BASE SPLIT DEM'!F12826</f>
        <v>PassengerTransportationIn BoundaryNon Home basedRailSubway</v>
      </c>
    </row>
    <row r="2334" spans="1:6" x14ac:dyDescent="0.25">
      <c r="A2334" t="str">
        <f>'BASE SPLIT DEM'!A12827</f>
        <v>TO</v>
      </c>
      <c r="B2334">
        <f>'BASE SPLIT DEM'!B2334</f>
        <v>2022</v>
      </c>
      <c r="C2334" t="str">
        <f>'BASE SPLIT DEM'!C2334</f>
        <v>ADEMPASTRAEXONHRAISUB</v>
      </c>
      <c r="D2334" t="str">
        <f>'BASE SPLIT DEM'!D2334</f>
        <v>PASTRAEXONH</v>
      </c>
      <c r="E2334" s="4">
        <f>'BASE SPLIT DEM'!E2334+IF('BASE SPLIT DEM'!E2334=0,0,_xlfn.IFNA(VLOOKUP(RIGHT(C2334,6),'Tuning parameter'!$A$3:$AC$11,HLOOKUP(B2334,'Tuning parameter'!$B$1:$AC$2,2,FALSE),FALSE),0))</f>
        <v>6.3471166061028301E-3</v>
      </c>
      <c r="F2334" t="str">
        <f>'BASE SPLIT DEM'!F12827</f>
        <v>PassengerTransportationIn BoundaryNon Home basedRailTramway</v>
      </c>
    </row>
    <row r="2335" spans="1:6" x14ac:dyDescent="0.25">
      <c r="A2335" t="str">
        <f>'BASE SPLIT DEM'!A12843</f>
        <v>TO</v>
      </c>
      <c r="B2335">
        <f>'BASE SPLIT DEM'!B2335</f>
        <v>2022</v>
      </c>
      <c r="C2335" t="str">
        <f>'BASE SPLIT DEM'!C2335</f>
        <v>ADEMPASTRAEXONHRAITRM</v>
      </c>
      <c r="D2335" t="str">
        <f>'BASE SPLIT DEM'!D2335</f>
        <v>PASTRAEXONH</v>
      </c>
      <c r="E2335" s="4">
        <f>'BASE SPLIT DEM'!E2335+IF('BASE SPLIT DEM'!E2335=0,0,_xlfn.IFNA(VLOOKUP(RIGHT(C2335,6),'Tuning parameter'!$A$3:$AC$11,HLOOKUP(B2335,'Tuning parameter'!$B$1:$AC$2,2,FALSE),FALSE),0))</f>
        <v>0</v>
      </c>
      <c r="F2335" t="str">
        <f>'BASE SPLIT DEM'!F12843</f>
        <v>PassengerTransportationIn BoundaryNon Home basedRoadMotorcycles</v>
      </c>
    </row>
    <row r="2336" spans="1:6" x14ac:dyDescent="0.25">
      <c r="A2336" t="str">
        <f>'BASE SPLIT DEM'!A12844</f>
        <v>TO</v>
      </c>
      <c r="B2336">
        <f>'BASE SPLIT DEM'!B2336</f>
        <v>2022</v>
      </c>
      <c r="C2336" t="str">
        <f>'BASE SPLIT DEM'!C2336</f>
        <v>ADEMPASTRAEXONHROABUS</v>
      </c>
      <c r="D2336" t="str">
        <f>'BASE SPLIT DEM'!D2336</f>
        <v>PASTRAEXONH</v>
      </c>
      <c r="E2336" s="4">
        <f>'BASE SPLIT DEM'!E2336+IF('BASE SPLIT DEM'!E2336=0,0,_xlfn.IFNA(VLOOKUP(RIGHT(C2336,6),'Tuning parameter'!$A$3:$AC$11,HLOOKUP(B2336,'Tuning parameter'!$B$1:$AC$2,2,FALSE),FALSE),0))</f>
        <v>4.10360139485434E-2</v>
      </c>
      <c r="F2336" t="str">
        <f>'BASE SPLIT DEM'!F12844</f>
        <v>PassengerTransportationIn BoundaryNon Home basedRoadWalk</v>
      </c>
    </row>
    <row r="2337" spans="1:6" x14ac:dyDescent="0.25">
      <c r="A2337" t="str">
        <f>'BASE SPLIT DEM'!A12845</f>
        <v>TO</v>
      </c>
      <c r="B2337">
        <f>'BASE SPLIT DEM'!B2337</f>
        <v>2022</v>
      </c>
      <c r="C2337" t="str">
        <f>'BASE SPLIT DEM'!C2337</f>
        <v>ADEMPASTRAEXONHROACAR</v>
      </c>
      <c r="D2337" t="str">
        <f>'BASE SPLIT DEM'!D2337</f>
        <v>PASTRAEXONH</v>
      </c>
      <c r="E2337" s="4">
        <f>'BASE SPLIT DEM'!E2337+IF('BASE SPLIT DEM'!E2337=0,0,_xlfn.IFNA(VLOOKUP(RIGHT(C2337,6),'Tuning parameter'!$A$3:$AC$11,HLOOKUP(B2337,'Tuning parameter'!$B$1:$AC$2,2,FALSE),FALSE),0))</f>
        <v>0.406256635439049</v>
      </c>
      <c r="F2337" t="str">
        <f>'BASE SPLIT DEM'!F12845</f>
        <v>PassengerTransportationIn BoundaryNon Home basedRoadBicycle</v>
      </c>
    </row>
    <row r="2338" spans="1:6" x14ac:dyDescent="0.25">
      <c r="A2338" t="str">
        <f>'BASE SPLIT DEM'!A12846</f>
        <v>TO</v>
      </c>
      <c r="B2338">
        <f>'BASE SPLIT DEM'!B2338</f>
        <v>2022</v>
      </c>
      <c r="C2338" t="str">
        <f>'BASE SPLIT DEM'!C2338</f>
        <v>ADEMPASTRAEXONHROATRU</v>
      </c>
      <c r="D2338" t="str">
        <f>'BASE SPLIT DEM'!D2338</f>
        <v>PASTRAEXONH</v>
      </c>
      <c r="E2338" s="4">
        <f>'BASE SPLIT DEM'!E2338+IF('BASE SPLIT DEM'!E2338=0,0,_xlfn.IFNA(VLOOKUP(RIGHT(C2338,6),'Tuning parameter'!$A$3:$AC$11,HLOOKUP(B2338,'Tuning parameter'!$B$1:$AC$2,2,FALSE),FALSE),0))</f>
        <v>0.406256635439049</v>
      </c>
      <c r="F2338" t="str">
        <f>'BASE SPLIT DEM'!F12846</f>
        <v>PassengerTransportationExternal INHome WorkRailRegional</v>
      </c>
    </row>
    <row r="2339" spans="1:6" x14ac:dyDescent="0.25">
      <c r="A2339" t="str">
        <f>'BASE SPLIT DEM'!A12848</f>
        <v>TO</v>
      </c>
      <c r="B2339">
        <f>'BASE SPLIT DEM'!B2339</f>
        <v>2022</v>
      </c>
      <c r="C2339" t="str">
        <f>'BASE SPLIT DEM'!C2339</f>
        <v>ADEMPASTRAEXONHROAMOR</v>
      </c>
      <c r="D2339" t="str">
        <f>'BASE SPLIT DEM'!D2339</f>
        <v>PASTRAEXONH</v>
      </c>
      <c r="E2339" s="4">
        <f>'BASE SPLIT DEM'!E2339+IF('BASE SPLIT DEM'!E2339=0,0,_xlfn.IFNA(VLOOKUP(RIGHT(C2339,6),'Tuning parameter'!$A$3:$AC$11,HLOOKUP(B2339,'Tuning parameter'!$B$1:$AC$2,2,FALSE),FALSE),0))</f>
        <v>1.71060405137501E-3</v>
      </c>
      <c r="F2339" t="str">
        <f>'BASE SPLIT DEM'!F12848</f>
        <v>PassengerTransportationExternal INHome WorkRailSubway</v>
      </c>
    </row>
    <row r="2340" spans="1:6" x14ac:dyDescent="0.25">
      <c r="A2340" t="str">
        <f>'BASE SPLIT DEM'!A12849</f>
        <v>TO</v>
      </c>
      <c r="B2340">
        <f>'BASE SPLIT DEM'!B2340</f>
        <v>2022</v>
      </c>
      <c r="C2340" t="str">
        <f>'BASE SPLIT DEM'!C2340</f>
        <v>ADEMPASTRAEXONHROAWAL</v>
      </c>
      <c r="D2340" t="str">
        <f>'BASE SPLIT DEM'!D2340</f>
        <v>PASTRAEXONH</v>
      </c>
      <c r="E2340" s="4">
        <f>'BASE SPLIT DEM'!E2340+IF('BASE SPLIT DEM'!E2340=0,0,_xlfn.IFNA(VLOOKUP(RIGHT(C2340,6),'Tuning parameter'!$A$3:$AC$11,HLOOKUP(B2340,'Tuning parameter'!$B$1:$AC$2,2,FALSE),FALSE),0))</f>
        <v>6.6977649982097602E-4</v>
      </c>
      <c r="F2340" t="str">
        <f>'BASE SPLIT DEM'!F12849</f>
        <v>PassengerTransportationExternal INHome WorkRailTramway</v>
      </c>
    </row>
    <row r="2341" spans="1:6" x14ac:dyDescent="0.25">
      <c r="A2341" t="str">
        <f>'BASE SPLIT DEM'!A12865</f>
        <v>TO</v>
      </c>
      <c r="B2341">
        <f>'BASE SPLIT DEM'!B2341</f>
        <v>2022</v>
      </c>
      <c r="C2341" t="str">
        <f>'BASE SPLIT DEM'!C2341</f>
        <v>ADEMPASTRAEXONHROABIK</v>
      </c>
      <c r="D2341" t="str">
        <f>'BASE SPLIT DEM'!D2341</f>
        <v>PASTRAEXONH</v>
      </c>
      <c r="E2341" s="4">
        <f>'BASE SPLIT DEM'!E2341+IF('BASE SPLIT DEM'!E2341=0,0,_xlfn.IFNA(VLOOKUP(RIGHT(C2341,6),'Tuning parameter'!$A$3:$AC$11,HLOOKUP(B2341,'Tuning parameter'!$B$1:$AC$2,2,FALSE),FALSE),0))</f>
        <v>0</v>
      </c>
      <c r="F2341" t="str">
        <f>'BASE SPLIT DEM'!F12865</f>
        <v>PassengerTransportationExternal INHome WorkRoadMotorcycles</v>
      </c>
    </row>
    <row r="2342" spans="1:6" x14ac:dyDescent="0.25">
      <c r="A2342" t="str">
        <f>'BASE SPLIT DEM'!A12866</f>
        <v>TO</v>
      </c>
      <c r="B2342">
        <f>'BASE SPLIT DEM'!B2342</f>
        <v>2022</v>
      </c>
      <c r="C2342" t="str">
        <f>'BASE SPLIT DEM'!C2342</f>
        <v>ADEMPASTRAINHWRAIREG___GOR</v>
      </c>
      <c r="D2342" t="str">
        <f>'BASE SPLIT DEM'!D2342</f>
        <v>PASTRAINHWRAIREG</v>
      </c>
      <c r="E2342" s="4">
        <f>'BASE SPLIT DEM'!E2342+IF('BASE SPLIT DEM'!E2342=0,0,_xlfn.IFNA(VLOOKUP(RIGHT(C2342,6),'Tuning parameter'!$A$3:$AC$11,HLOOKUP(B2342,'Tuning parameter'!$B$1:$AC$2,2,FALSE),FALSE),0))</f>
        <v>1</v>
      </c>
      <c r="F2342" t="str">
        <f>'BASE SPLIT DEM'!F12866</f>
        <v>PassengerTransportationExternal INHome WorkRoadWalk</v>
      </c>
    </row>
    <row r="2343" spans="1:6" x14ac:dyDescent="0.25">
      <c r="A2343" t="str">
        <f>'BASE SPLIT DEM'!A12867</f>
        <v>TO</v>
      </c>
      <c r="B2343">
        <f>'BASE SPLIT DEM'!B2343</f>
        <v>2022</v>
      </c>
      <c r="C2343" t="str">
        <f>'BASE SPLIT DEM'!C2343</f>
        <v>ADEMPASTRAINHWRAIREG___UPX</v>
      </c>
      <c r="D2343" t="str">
        <f>'BASE SPLIT DEM'!D2343</f>
        <v>PASTRAINHWRAIREG</v>
      </c>
      <c r="E2343" s="4">
        <f>'BASE SPLIT DEM'!E2343+IF('BASE SPLIT DEM'!E2343=0,0,_xlfn.IFNA(VLOOKUP(RIGHT(C2343,6),'Tuning parameter'!$A$3:$AC$11,HLOOKUP(B2343,'Tuning parameter'!$B$1:$AC$2,2,FALSE),FALSE),0))</f>
        <v>0</v>
      </c>
      <c r="F2343" t="str">
        <f>'BASE SPLIT DEM'!F12867</f>
        <v>PassengerTransportationExternal INHome WorkRoadBicycle</v>
      </c>
    </row>
    <row r="2344" spans="1:6" x14ac:dyDescent="0.25">
      <c r="A2344" t="str">
        <f>'BASE SPLIT DEM'!A12868</f>
        <v>TO</v>
      </c>
      <c r="B2344">
        <f>'BASE SPLIT DEM'!B2344</f>
        <v>2022</v>
      </c>
      <c r="C2344" t="str">
        <f>'BASE SPLIT DEM'!C2344</f>
        <v>ADEMPASTRAINHWRAISUB___TSU</v>
      </c>
      <c r="D2344" t="str">
        <f>'BASE SPLIT DEM'!D2344</f>
        <v>PASTRAINHWRAISUB</v>
      </c>
      <c r="E2344" s="4">
        <f>'BASE SPLIT DEM'!E2344+IF('BASE SPLIT DEM'!E2344=0,0,_xlfn.IFNA(VLOOKUP(RIGHT(C2344,6),'Tuning parameter'!$A$3:$AC$11,HLOOKUP(B2344,'Tuning parameter'!$B$1:$AC$2,2,FALSE),FALSE),0))</f>
        <v>1</v>
      </c>
      <c r="F2344" t="str">
        <f>'BASE SPLIT DEM'!F12868</f>
        <v>PassengerTransportationExternal INHome SchoolRailRegional</v>
      </c>
    </row>
    <row r="2345" spans="1:6" x14ac:dyDescent="0.25">
      <c r="A2345" t="str">
        <f>'BASE SPLIT DEM'!A12870</f>
        <v>TO</v>
      </c>
      <c r="B2345">
        <f>'BASE SPLIT DEM'!B2345</f>
        <v>2022</v>
      </c>
      <c r="C2345" t="str">
        <f>'BASE SPLIT DEM'!C2345</f>
        <v>ADEMPASTRAINHWRAITRM___TST</v>
      </c>
      <c r="D2345" t="str">
        <f>'BASE SPLIT DEM'!D2345</f>
        <v>PASTRAINHWRAITRM</v>
      </c>
      <c r="E2345" s="4">
        <f>'BASE SPLIT DEM'!E2345+IF('BASE SPLIT DEM'!E2345=0,0,_xlfn.IFNA(VLOOKUP(RIGHT(C2345,6),'Tuning parameter'!$A$3:$AC$11,HLOOKUP(B2345,'Tuning parameter'!$B$1:$AC$2,2,FALSE),FALSE),0))</f>
        <v>1</v>
      </c>
      <c r="F2345" t="str">
        <f>'BASE SPLIT DEM'!F12870</f>
        <v>PassengerTransportationExternal INHome SchoolRailSubway</v>
      </c>
    </row>
    <row r="2346" spans="1:6" x14ac:dyDescent="0.25">
      <c r="A2346" t="str">
        <f>'BASE SPLIT DEM'!A12871</f>
        <v>TO</v>
      </c>
      <c r="B2346">
        <f>'BASE SPLIT DEM'!B2346</f>
        <v>2022</v>
      </c>
      <c r="C2346" t="str">
        <f>'BASE SPLIT DEM'!C2346</f>
        <v>ADEMPASTRAINHWROABUSIUBGOB</v>
      </c>
      <c r="D2346" t="str">
        <f>'BASE SPLIT DEM'!D2346</f>
        <v>PASTRAINHWROABUS</v>
      </c>
      <c r="E2346" s="4">
        <f>'BASE SPLIT DEM'!E2346+IF('BASE SPLIT DEM'!E2346=0,0,_xlfn.IFNA(VLOOKUP(RIGHT(C2346,6),'Tuning parameter'!$A$3:$AC$11,HLOOKUP(B2346,'Tuning parameter'!$B$1:$AC$2,2,FALSE),FALSE),0))</f>
        <v>6.0495247543321001E-2</v>
      </c>
      <c r="F2346" t="str">
        <f>'BASE SPLIT DEM'!F12871</f>
        <v>PassengerTransportationExternal INHome SchoolRailTramway</v>
      </c>
    </row>
    <row r="2347" spans="1:6" x14ac:dyDescent="0.25">
      <c r="A2347" t="str">
        <f>'BASE SPLIT DEM'!A12887</f>
        <v>TO</v>
      </c>
      <c r="B2347">
        <f>'BASE SPLIT DEM'!B2347</f>
        <v>2022</v>
      </c>
      <c r="C2347" t="str">
        <f>'BASE SPLIT DEM'!C2347</f>
        <v>ADEMPASTRAINHWROABUSURBTBU</v>
      </c>
      <c r="D2347" t="str">
        <f>'BASE SPLIT DEM'!D2347</f>
        <v>PASTRAINHWROABUS</v>
      </c>
      <c r="E2347" s="4">
        <f>'BASE SPLIT DEM'!E2347+IF('BASE SPLIT DEM'!E2347=0,0,_xlfn.IFNA(VLOOKUP(RIGHT(C2347,6),'Tuning parameter'!$A$3:$AC$11,HLOOKUP(B2347,'Tuning parameter'!$B$1:$AC$2,2,FALSE),FALSE),0))</f>
        <v>0.93950475245667897</v>
      </c>
      <c r="F2347" t="str">
        <f>'BASE SPLIT DEM'!F12887</f>
        <v>PassengerTransportationExternal INHome SchoolRoadMotorcycles</v>
      </c>
    </row>
    <row r="2348" spans="1:6" x14ac:dyDescent="0.25">
      <c r="A2348" t="str">
        <f>'BASE SPLIT DEM'!A12888</f>
        <v>TO</v>
      </c>
      <c r="B2348">
        <f>'BASE SPLIT DEM'!B2348</f>
        <v>2022</v>
      </c>
      <c r="C2348" t="str">
        <f>'BASE SPLIT DEM'!C2348</f>
        <v>ADEMPASTRAINHWROABUSURBWTB</v>
      </c>
      <c r="D2348" t="str">
        <f>'BASE SPLIT DEM'!D2348</f>
        <v>PASTRAINHWROABUS</v>
      </c>
      <c r="E2348" s="4">
        <f>'BASE SPLIT DEM'!E2348+IF('BASE SPLIT DEM'!E2348=0,0,_xlfn.IFNA(VLOOKUP(RIGHT(C2348,6),'Tuning parameter'!$A$3:$AC$11,HLOOKUP(B2348,'Tuning parameter'!$B$1:$AC$2,2,FALSE),FALSE),0))</f>
        <v>0</v>
      </c>
      <c r="F2348" t="str">
        <f>'BASE SPLIT DEM'!F12888</f>
        <v>PassengerTransportationExternal INHome SchoolRoadWalk</v>
      </c>
    </row>
    <row r="2349" spans="1:6" x14ac:dyDescent="0.25">
      <c r="A2349" t="str">
        <f>'BASE SPLIT DEM'!A12889</f>
        <v>TO</v>
      </c>
      <c r="B2349">
        <f>'BASE SPLIT DEM'!B2349</f>
        <v>2022</v>
      </c>
      <c r="C2349" t="str">
        <f>'BASE SPLIT DEM'!C2349</f>
        <v>ADEMPASTRAINHWROABUSIUBMWAY</v>
      </c>
      <c r="D2349" t="str">
        <f>'BASE SPLIT DEM'!D2349</f>
        <v>PASTRAINHWROABUS</v>
      </c>
      <c r="E2349" s="4">
        <f>'BASE SPLIT DEM'!E2349+IF('BASE SPLIT DEM'!E2349=0,0,_xlfn.IFNA(VLOOKUP(RIGHT(C2349,6),'Tuning parameter'!$A$3:$AC$11,HLOOKUP(B2349,'Tuning parameter'!$B$1:$AC$2,2,FALSE),FALSE),0))</f>
        <v>0</v>
      </c>
      <c r="F2349" t="str">
        <f>'BASE SPLIT DEM'!F12889</f>
        <v>PassengerTransportationExternal INHome SchoolRoadBicycle</v>
      </c>
    </row>
    <row r="2350" spans="1:6" x14ac:dyDescent="0.25">
      <c r="A2350" t="str">
        <f>'BASE SPLIT DEM'!A12892</f>
        <v>TO</v>
      </c>
      <c r="B2350">
        <f>'BASE SPLIT DEM'!B2350</f>
        <v>2022</v>
      </c>
      <c r="C2350" t="str">
        <f>'BASE SPLIT DEM'!C2350</f>
        <v>ADEMPASTRAINHWROABUSIUBVIVA</v>
      </c>
      <c r="D2350" t="str">
        <f>'BASE SPLIT DEM'!D2350</f>
        <v>PASTRAINHWROABUS</v>
      </c>
      <c r="E2350" s="4">
        <f>'BASE SPLIT DEM'!E2350+IF('BASE SPLIT DEM'!E2350=0,0,_xlfn.IFNA(VLOOKUP(RIGHT(C2350,6),'Tuning parameter'!$A$3:$AC$11,HLOOKUP(B2350,'Tuning parameter'!$B$1:$AC$2,2,FALSE),FALSE),0))</f>
        <v>0</v>
      </c>
      <c r="F2350" t="str">
        <f>'BASE SPLIT DEM'!F12892</f>
        <v>PassengerTransportationExternal INHome OtherRailSubway</v>
      </c>
    </row>
    <row r="2351" spans="1:6" x14ac:dyDescent="0.25">
      <c r="A2351" t="str">
        <f>'BASE SPLIT DEM'!A12893</f>
        <v>TO</v>
      </c>
      <c r="B2351">
        <f>'BASE SPLIT DEM'!B2351</f>
        <v>2022</v>
      </c>
      <c r="C2351" t="str">
        <f>'BASE SPLIT DEM'!C2351</f>
        <v>ADEMPASTRAINHWROABUSIUBDURT</v>
      </c>
      <c r="D2351" t="str">
        <f>'BASE SPLIT DEM'!D2351</f>
        <v>PASTRAINHWROABUS</v>
      </c>
      <c r="E2351" s="4">
        <f>'BASE SPLIT DEM'!E2351+IF('BASE SPLIT DEM'!E2351=0,0,_xlfn.IFNA(VLOOKUP(RIGHT(C2351,6),'Tuning parameter'!$A$3:$AC$11,HLOOKUP(B2351,'Tuning parameter'!$B$1:$AC$2,2,FALSE),FALSE),0))</f>
        <v>0</v>
      </c>
      <c r="F2351" t="str">
        <f>'BASE SPLIT DEM'!F12893</f>
        <v>PassengerTransportationExternal INHome OtherRailTramway</v>
      </c>
    </row>
    <row r="2352" spans="1:6" x14ac:dyDescent="0.25">
      <c r="A2352" t="str">
        <f>'BASE SPLIT DEM'!A12909</f>
        <v>TO</v>
      </c>
      <c r="B2352">
        <f>'BASE SPLIT DEM'!B2352</f>
        <v>2022</v>
      </c>
      <c r="C2352" t="str">
        <f>'BASE SPLIT DEM'!C2352</f>
        <v>ADEMPASTRAINHWROABUSSCB___</v>
      </c>
      <c r="D2352" t="str">
        <f>'BASE SPLIT DEM'!D2352</f>
        <v>PASTRAINHWROABUS</v>
      </c>
      <c r="E2352" s="4">
        <f>'BASE SPLIT DEM'!E2352+IF('BASE SPLIT DEM'!E2352=0,0,_xlfn.IFNA(VLOOKUP(RIGHT(C2352,6),'Tuning parameter'!$A$3:$AC$11,HLOOKUP(B2352,'Tuning parameter'!$B$1:$AC$2,2,FALSE),FALSE),0))</f>
        <v>0</v>
      </c>
      <c r="F2352" t="str">
        <f>'BASE SPLIT DEM'!F12909</f>
        <v>PassengerTransportationExternal INHome OtherRoadMotorcycles</v>
      </c>
    </row>
    <row r="2353" spans="1:6" x14ac:dyDescent="0.25">
      <c r="A2353" t="str">
        <f>'BASE SPLIT DEM'!A12910</f>
        <v>TO</v>
      </c>
      <c r="B2353">
        <f>'BASE SPLIT DEM'!B2353</f>
        <v>2022</v>
      </c>
      <c r="C2353" t="str">
        <f>'BASE SPLIT DEM'!C2353</f>
        <v>ADEMPASTRAINHWROACAR___RSH</v>
      </c>
      <c r="D2353" t="str">
        <f>'BASE SPLIT DEM'!D2353</f>
        <v>PASTRAINHWROACAR</v>
      </c>
      <c r="E2353" s="4">
        <f>'BASE SPLIT DEM'!E2353+IF('BASE SPLIT DEM'!E2353=0,0,_xlfn.IFNA(VLOOKUP(RIGHT(C2353,6),'Tuning parameter'!$A$3:$AC$11,HLOOKUP(B2353,'Tuning parameter'!$B$1:$AC$2,2,FALSE),FALSE),0))</f>
        <v>1.3511232481335201E-2</v>
      </c>
      <c r="F2353" t="str">
        <f>'BASE SPLIT DEM'!F12910</f>
        <v>PassengerTransportationExternal INHome OtherRoadWalk</v>
      </c>
    </row>
    <row r="2354" spans="1:6" x14ac:dyDescent="0.25">
      <c r="A2354" t="str">
        <f>'BASE SPLIT DEM'!A12911</f>
        <v>TO</v>
      </c>
      <c r="B2354">
        <f>'BASE SPLIT DEM'!B2354</f>
        <v>2022</v>
      </c>
      <c r="C2354" t="str">
        <f>'BASE SPLIT DEM'!C2354</f>
        <v>ADEMPASTRAINHWROACAR___TAX</v>
      </c>
      <c r="D2354" t="str">
        <f>'BASE SPLIT DEM'!D2354</f>
        <v>PASTRAINHWROACAR</v>
      </c>
      <c r="E2354" s="4">
        <f>'BASE SPLIT DEM'!E2354+IF('BASE SPLIT DEM'!E2354=0,0,_xlfn.IFNA(VLOOKUP(RIGHT(C2354,6),'Tuning parameter'!$A$3:$AC$11,HLOOKUP(B2354,'Tuning parameter'!$B$1:$AC$2,2,FALSE),FALSE),0))</f>
        <v>1.08157195638427E-2</v>
      </c>
      <c r="F2354" t="str">
        <f>'BASE SPLIT DEM'!F12911</f>
        <v>PassengerTransportationExternal INHome OtherRoadBicycle</v>
      </c>
    </row>
    <row r="2355" spans="1:6" x14ac:dyDescent="0.25">
      <c r="A2355" t="str">
        <f>'BASE SPLIT DEM'!A12914</f>
        <v>TO</v>
      </c>
      <c r="B2355">
        <f>'BASE SPLIT DEM'!B2355</f>
        <v>2022</v>
      </c>
      <c r="C2355" t="str">
        <f>'BASE SPLIT DEM'!C2355</f>
        <v>ADEMPASTRAINHWROACAR___ADR</v>
      </c>
      <c r="D2355" t="str">
        <f>'BASE SPLIT DEM'!D2355</f>
        <v>PASTRAINHWROACAR</v>
      </c>
      <c r="E2355" s="4">
        <f>'BASE SPLIT DEM'!E2355+IF('BASE SPLIT DEM'!E2355=0,0,_xlfn.IFNA(VLOOKUP(RIGHT(C2355,6),'Tuning parameter'!$A$3:$AC$11,HLOOKUP(B2355,'Tuning parameter'!$B$1:$AC$2,2,FALSE),FALSE),0))</f>
        <v>0.86770200888905602</v>
      </c>
      <c r="F2355" t="str">
        <f>'BASE SPLIT DEM'!F12914</f>
        <v>PassengerTransportationExternal INNon Home basedRailSubway</v>
      </c>
    </row>
    <row r="2356" spans="1:6" x14ac:dyDescent="0.25">
      <c r="A2356" t="str">
        <f>'BASE SPLIT DEM'!A12915</f>
        <v>TO</v>
      </c>
      <c r="B2356">
        <f>'BASE SPLIT DEM'!B2356</f>
        <v>2022</v>
      </c>
      <c r="C2356" t="str">
        <f>'BASE SPLIT DEM'!C2356</f>
        <v>ADEMPASTRAINHWROACAR___APG</v>
      </c>
      <c r="D2356" t="str">
        <f>'BASE SPLIT DEM'!D2356</f>
        <v>PASTRAINHWROACAR</v>
      </c>
      <c r="E2356" s="4">
        <f>'BASE SPLIT DEM'!E2356+IF('BASE SPLIT DEM'!E2356=0,0,_xlfn.IFNA(VLOOKUP(RIGHT(C2356,6),'Tuning parameter'!$A$3:$AC$11,HLOOKUP(B2356,'Tuning parameter'!$B$1:$AC$2,2,FALSE),FALSE),0))</f>
        <v>0.107971039065765</v>
      </c>
      <c r="F2356" t="str">
        <f>'BASE SPLIT DEM'!F12915</f>
        <v>PassengerTransportationExternal INNon Home basedRailTramway</v>
      </c>
    </row>
    <row r="2357" spans="1:6" x14ac:dyDescent="0.25">
      <c r="A2357" t="str">
        <f>'BASE SPLIT DEM'!A12931</f>
        <v>TO</v>
      </c>
      <c r="B2357">
        <f>'BASE SPLIT DEM'!B2357</f>
        <v>2022</v>
      </c>
      <c r="C2357" t="str">
        <f>'BASE SPLIT DEM'!C2357</f>
        <v>ADEMPASTRAINHWROATRULGTRSH</v>
      </c>
      <c r="D2357" t="str">
        <f>'BASE SPLIT DEM'!D2357</f>
        <v>PASTRAINHWROATRU</v>
      </c>
      <c r="E2357" s="4">
        <f>'BASE SPLIT DEM'!E2357+IF('BASE SPLIT DEM'!E2357=0,0,_xlfn.IFNA(VLOOKUP(RIGHT(C2357,6),'Tuning parameter'!$A$3:$AC$11,HLOOKUP(B2357,'Tuning parameter'!$B$1:$AC$2,2,FALSE),FALSE),0))</f>
        <v>1.3516939479092299E-2</v>
      </c>
      <c r="F2357" t="str">
        <f>'BASE SPLIT DEM'!F12931</f>
        <v>PassengerTransportationExternal INNon Home basedRoadMotorcycles</v>
      </c>
    </row>
    <row r="2358" spans="1:6" x14ac:dyDescent="0.25">
      <c r="A2358" t="str">
        <f>'BASE SPLIT DEM'!A12932</f>
        <v>TO</v>
      </c>
      <c r="B2358">
        <f>'BASE SPLIT DEM'!B2358</f>
        <v>2022</v>
      </c>
      <c r="C2358" t="str">
        <f>'BASE SPLIT DEM'!C2358</f>
        <v>ADEMPASTRAINHWROATRULGTTAX</v>
      </c>
      <c r="D2358" t="str">
        <f>'BASE SPLIT DEM'!D2358</f>
        <v>PASTRAINHWROATRU</v>
      </c>
      <c r="E2358" s="4">
        <f>'BASE SPLIT DEM'!E2358+IF('BASE SPLIT DEM'!E2358=0,0,_xlfn.IFNA(VLOOKUP(RIGHT(C2358,6),'Tuning parameter'!$A$3:$AC$11,HLOOKUP(B2358,'Tuning parameter'!$B$1:$AC$2,2,FALSE),FALSE),0))</f>
        <v>3.4924222617454702E-3</v>
      </c>
      <c r="F2358" t="str">
        <f>'BASE SPLIT DEM'!F12932</f>
        <v>PassengerTransportationExternal INNon Home basedRoadWalk</v>
      </c>
    </row>
    <row r="2359" spans="1:6" x14ac:dyDescent="0.25">
      <c r="A2359" t="str">
        <f>'BASE SPLIT DEM'!A12933</f>
        <v>TO</v>
      </c>
      <c r="B2359">
        <f>'BASE SPLIT DEM'!B2359</f>
        <v>2022</v>
      </c>
      <c r="C2359" t="str">
        <f>'BASE SPLIT DEM'!C2359</f>
        <v>ADEMPASTRAINHWROATRULGTADR</v>
      </c>
      <c r="D2359" t="str">
        <f>'BASE SPLIT DEM'!D2359</f>
        <v>PASTRAINHWROATRU</v>
      </c>
      <c r="E2359" s="4">
        <f>'BASE SPLIT DEM'!E2359+IF('BASE SPLIT DEM'!E2359=0,0,_xlfn.IFNA(VLOOKUP(RIGHT(C2359,6),'Tuning parameter'!$A$3:$AC$11,HLOOKUP(B2359,'Tuning parameter'!$B$1:$AC$2,2,FALSE),FALSE),0))</f>
        <v>0.87412592797713495</v>
      </c>
      <c r="F2359" t="str">
        <f>'BASE SPLIT DEM'!F12933</f>
        <v>PassengerTransportationExternal INNon Home basedRoadBicycle</v>
      </c>
    </row>
    <row r="2360" spans="1:6" x14ac:dyDescent="0.25">
      <c r="A2360" t="str">
        <f>'BASE SPLIT DEM'!A12934</f>
        <v>TO</v>
      </c>
      <c r="B2360">
        <f>'BASE SPLIT DEM'!B2360</f>
        <v>2022</v>
      </c>
      <c r="C2360" t="str">
        <f>'BASE SPLIT DEM'!C2360</f>
        <v>ADEMPASTRAINHWROATRULGTAPG</v>
      </c>
      <c r="D2360" t="str">
        <f>'BASE SPLIT DEM'!D2360</f>
        <v>PASTRAINHWROATRU</v>
      </c>
      <c r="E2360" s="4">
        <f>'BASE SPLIT DEM'!E2360+IF('BASE SPLIT DEM'!E2360=0,0,_xlfn.IFNA(VLOOKUP(RIGHT(C2360,6),'Tuning parameter'!$A$3:$AC$11,HLOOKUP(B2360,'Tuning parameter'!$B$1:$AC$2,2,FALSE),FALSE),0))</f>
        <v>0.108864710282026</v>
      </c>
      <c r="F2360" t="str">
        <f>'BASE SPLIT DEM'!F12934</f>
        <v>PassengerTransportationExternal OUTHome WorkRailRegional</v>
      </c>
    </row>
    <row r="2361" spans="1:6" x14ac:dyDescent="0.25">
      <c r="A2361" t="str">
        <f>'BASE SPLIT DEM'!A12936</f>
        <v>TO</v>
      </c>
      <c r="B2361">
        <f>'BASE SPLIT DEM'!B2361</f>
        <v>2022</v>
      </c>
      <c r="C2361" t="str">
        <f>'BASE SPLIT DEM'!C2361</f>
        <v>ADEMPASTRAINHWROAMOR______</v>
      </c>
      <c r="D2361" t="str">
        <f>'BASE SPLIT DEM'!D2361</f>
        <v>PASTRAINHWROAMOR</v>
      </c>
      <c r="E2361" s="4">
        <f>'BASE SPLIT DEM'!E2361+IF('BASE SPLIT DEM'!E2361=0,0,_xlfn.IFNA(VLOOKUP(RIGHT(C2361,6),'Tuning parameter'!$A$3:$AC$11,HLOOKUP(B2361,'Tuning parameter'!$B$1:$AC$2,2,FALSE),FALSE),0))</f>
        <v>1</v>
      </c>
      <c r="F2361" t="str">
        <f>'BASE SPLIT DEM'!F12936</f>
        <v>PassengerTransportationExternal OUTHome WorkRailSubway</v>
      </c>
    </row>
    <row r="2362" spans="1:6" x14ac:dyDescent="0.25">
      <c r="A2362" t="str">
        <f>'BASE SPLIT DEM'!A12937</f>
        <v>TO</v>
      </c>
      <c r="B2362">
        <f>'BASE SPLIT DEM'!B2362</f>
        <v>2022</v>
      </c>
      <c r="C2362" t="str">
        <f>'BASE SPLIT DEM'!C2362</f>
        <v>ADEMPASTRAINHWROAWAL______</v>
      </c>
      <c r="D2362" t="str">
        <f>'BASE SPLIT DEM'!D2362</f>
        <v>PASTRAINHWROAWAL</v>
      </c>
      <c r="E2362" s="4">
        <f>'BASE SPLIT DEM'!E2362+IF('BASE SPLIT DEM'!E2362=0,0,_xlfn.IFNA(VLOOKUP(RIGHT(C2362,6),'Tuning parameter'!$A$3:$AC$11,HLOOKUP(B2362,'Tuning parameter'!$B$1:$AC$2,2,FALSE),FALSE),0))</f>
        <v>1</v>
      </c>
      <c r="F2362" t="str">
        <f>'BASE SPLIT DEM'!F12937</f>
        <v>PassengerTransportationExternal OUTHome WorkRailTramway</v>
      </c>
    </row>
    <row r="2363" spans="1:6" x14ac:dyDescent="0.25">
      <c r="A2363" t="str">
        <f>'BASE SPLIT DEM'!A12953</f>
        <v>TO</v>
      </c>
      <c r="B2363">
        <f>'BASE SPLIT DEM'!B2363</f>
        <v>2022</v>
      </c>
      <c r="C2363" t="str">
        <f>'BASE SPLIT DEM'!C2363</f>
        <v>ADEMPASTRAINHWROABIK______</v>
      </c>
      <c r="D2363" t="str">
        <f>'BASE SPLIT DEM'!D2363</f>
        <v>PASTRAINHWROABIK</v>
      </c>
      <c r="E2363" s="4">
        <f>'BASE SPLIT DEM'!E2363+IF('BASE SPLIT DEM'!E2363=0,0,_xlfn.IFNA(VLOOKUP(RIGHT(C2363,6),'Tuning parameter'!$A$3:$AC$11,HLOOKUP(B2363,'Tuning parameter'!$B$1:$AC$2,2,FALSE),FALSE),0))</f>
        <v>1</v>
      </c>
      <c r="F2363" t="str">
        <f>'BASE SPLIT DEM'!F12953</f>
        <v>PassengerTransportationExternal OUTHome WorkRoadMotorcycles</v>
      </c>
    </row>
    <row r="2364" spans="1:6" x14ac:dyDescent="0.25">
      <c r="A2364" t="str">
        <f>'BASE SPLIT DEM'!A12954</f>
        <v>TO</v>
      </c>
      <c r="B2364">
        <f>'BASE SPLIT DEM'!B2364</f>
        <v>2022</v>
      </c>
      <c r="C2364" t="str">
        <f>'BASE SPLIT DEM'!C2364</f>
        <v>ADEMPASTRAINHSRAIREG___GOR</v>
      </c>
      <c r="D2364" t="str">
        <f>'BASE SPLIT DEM'!D2364</f>
        <v>PASTRAINHSRAIREG</v>
      </c>
      <c r="E2364" s="4">
        <f>'BASE SPLIT DEM'!E2364+IF('BASE SPLIT DEM'!E2364=0,0,_xlfn.IFNA(VLOOKUP(RIGHT(C2364,6),'Tuning parameter'!$A$3:$AC$11,HLOOKUP(B2364,'Tuning parameter'!$B$1:$AC$2,2,FALSE),FALSE),0))</f>
        <v>1</v>
      </c>
      <c r="F2364" t="str">
        <f>'BASE SPLIT DEM'!F12954</f>
        <v>PassengerTransportationExternal OUTHome WorkRoadWalk</v>
      </c>
    </row>
    <row r="2365" spans="1:6" x14ac:dyDescent="0.25">
      <c r="A2365" t="str">
        <f>'BASE SPLIT DEM'!A12955</f>
        <v>TO</v>
      </c>
      <c r="B2365">
        <f>'BASE SPLIT DEM'!B2365</f>
        <v>2022</v>
      </c>
      <c r="C2365" t="str">
        <f>'BASE SPLIT DEM'!C2365</f>
        <v>ADEMPASTRAINHSRAIREG___UPX</v>
      </c>
      <c r="D2365" t="str">
        <f>'BASE SPLIT DEM'!D2365</f>
        <v>PASTRAINHSRAIREG</v>
      </c>
      <c r="E2365" s="4">
        <f>'BASE SPLIT DEM'!E2365+IF('BASE SPLIT DEM'!E2365=0,0,_xlfn.IFNA(VLOOKUP(RIGHT(C2365,6),'Tuning parameter'!$A$3:$AC$11,HLOOKUP(B2365,'Tuning parameter'!$B$1:$AC$2,2,FALSE),FALSE),0))</f>
        <v>0</v>
      </c>
      <c r="F2365" t="str">
        <f>'BASE SPLIT DEM'!F12955</f>
        <v>PassengerTransportationExternal OUTHome WorkRoadBicycle</v>
      </c>
    </row>
    <row r="2366" spans="1:6" x14ac:dyDescent="0.25">
      <c r="A2366" t="str">
        <f>'BASE SPLIT DEM'!A12956</f>
        <v>TO</v>
      </c>
      <c r="B2366">
        <f>'BASE SPLIT DEM'!B2366</f>
        <v>2022</v>
      </c>
      <c r="C2366" t="str">
        <f>'BASE SPLIT DEM'!C2366</f>
        <v>ADEMPASTRAINHSRAISUB___TSU</v>
      </c>
      <c r="D2366" t="str">
        <f>'BASE SPLIT DEM'!D2366</f>
        <v>PASTRAINHSRAISUB</v>
      </c>
      <c r="E2366" s="4">
        <f>'BASE SPLIT DEM'!E2366+IF('BASE SPLIT DEM'!E2366=0,0,_xlfn.IFNA(VLOOKUP(RIGHT(C2366,6),'Tuning parameter'!$A$3:$AC$11,HLOOKUP(B2366,'Tuning parameter'!$B$1:$AC$2,2,FALSE),FALSE),0))</f>
        <v>1</v>
      </c>
      <c r="F2366" t="str">
        <f>'BASE SPLIT DEM'!F12956</f>
        <v>PassengerTransportationExternal OUTHome SchoolRailRegional</v>
      </c>
    </row>
    <row r="2367" spans="1:6" x14ac:dyDescent="0.25">
      <c r="A2367" t="str">
        <f>'BASE SPLIT DEM'!A12958</f>
        <v>TO</v>
      </c>
      <c r="B2367">
        <f>'BASE SPLIT DEM'!B2367</f>
        <v>2022</v>
      </c>
      <c r="C2367" t="str">
        <f>'BASE SPLIT DEM'!C2367</f>
        <v>ADEMPASTRAINHSRAITRM___TST</v>
      </c>
      <c r="D2367" t="str">
        <f>'BASE SPLIT DEM'!D2367</f>
        <v>PASTRAINHSRAITRM</v>
      </c>
      <c r="E2367" s="4">
        <f>'BASE SPLIT DEM'!E2367+IF('BASE SPLIT DEM'!E2367=0,0,_xlfn.IFNA(VLOOKUP(RIGHT(C2367,6),'Tuning parameter'!$A$3:$AC$11,HLOOKUP(B2367,'Tuning parameter'!$B$1:$AC$2,2,FALSE),FALSE),0))</f>
        <v>1</v>
      </c>
      <c r="F2367" t="str">
        <f>'BASE SPLIT DEM'!F12958</f>
        <v>PassengerTransportationExternal OUTHome SchoolRailSubway</v>
      </c>
    </row>
    <row r="2368" spans="1:6" x14ac:dyDescent="0.25">
      <c r="A2368" t="str">
        <f>'BASE SPLIT DEM'!A12959</f>
        <v>TO</v>
      </c>
      <c r="B2368">
        <f>'BASE SPLIT DEM'!B2368</f>
        <v>2022</v>
      </c>
      <c r="C2368" t="str">
        <f>'BASE SPLIT DEM'!C2368</f>
        <v>ADEMPASTRAINHSROABUSIUBGOB</v>
      </c>
      <c r="D2368" t="str">
        <f>'BASE SPLIT DEM'!D2368</f>
        <v>PASTRAINHSROABUS</v>
      </c>
      <c r="E2368" s="4">
        <f>'BASE SPLIT DEM'!E2368+IF('BASE SPLIT DEM'!E2368=0,0,_xlfn.IFNA(VLOOKUP(RIGHT(C2368,6),'Tuning parameter'!$A$3:$AC$11,HLOOKUP(B2368,'Tuning parameter'!$B$1:$AC$2,2,FALSE),FALSE),0))</f>
        <v>6.0495247543321001E-2</v>
      </c>
      <c r="F2368" t="str">
        <f>'BASE SPLIT DEM'!F12959</f>
        <v>PassengerTransportationExternal OUTHome SchoolRailTramway</v>
      </c>
    </row>
    <row r="2369" spans="1:6" x14ac:dyDescent="0.25">
      <c r="A2369" t="str">
        <f>'BASE SPLIT DEM'!A12975</f>
        <v>TO</v>
      </c>
      <c r="B2369">
        <f>'BASE SPLIT DEM'!B2369</f>
        <v>2022</v>
      </c>
      <c r="C2369" t="str">
        <f>'BASE SPLIT DEM'!C2369</f>
        <v>ADEMPASTRAINHSROABUSURBTBU</v>
      </c>
      <c r="D2369" t="str">
        <f>'BASE SPLIT DEM'!D2369</f>
        <v>PASTRAINHSROABUS</v>
      </c>
      <c r="E2369" s="4">
        <f>'BASE SPLIT DEM'!E2369+IF('BASE SPLIT DEM'!E2369=0,0,_xlfn.IFNA(VLOOKUP(RIGHT(C2369,6),'Tuning parameter'!$A$3:$AC$11,HLOOKUP(B2369,'Tuning parameter'!$B$1:$AC$2,2,FALSE),FALSE),0))</f>
        <v>0.41098945353878302</v>
      </c>
      <c r="F2369" t="str">
        <f>'BASE SPLIT DEM'!F12975</f>
        <v>PassengerTransportationExternal OUTHome SchoolRoadMotorcycles</v>
      </c>
    </row>
    <row r="2370" spans="1:6" x14ac:dyDescent="0.25">
      <c r="A2370" t="str">
        <f>'BASE SPLIT DEM'!A12976</f>
        <v>TO</v>
      </c>
      <c r="B2370">
        <f>'BASE SPLIT DEM'!B2370</f>
        <v>2022</v>
      </c>
      <c r="C2370" t="str">
        <f>'BASE SPLIT DEM'!C2370</f>
        <v>ADEMPASTRAINHSROABUSURBWTB</v>
      </c>
      <c r="D2370" t="str">
        <f>'BASE SPLIT DEM'!D2370</f>
        <v>PASTRAINHSROABUS</v>
      </c>
      <c r="E2370" s="4">
        <f>'BASE SPLIT DEM'!E2370+IF('BASE SPLIT DEM'!E2370=0,0,_xlfn.IFNA(VLOOKUP(RIGHT(C2370,6),'Tuning parameter'!$A$3:$AC$11,HLOOKUP(B2370,'Tuning parameter'!$B$1:$AC$2,2,FALSE),FALSE),0))</f>
        <v>0</v>
      </c>
      <c r="F2370" t="str">
        <f>'BASE SPLIT DEM'!F12976</f>
        <v>PassengerTransportationExternal OUTHome SchoolRoadWalk</v>
      </c>
    </row>
    <row r="2371" spans="1:6" x14ac:dyDescent="0.25">
      <c r="A2371" t="str">
        <f>'BASE SPLIT DEM'!A12977</f>
        <v>TO</v>
      </c>
      <c r="B2371">
        <f>'BASE SPLIT DEM'!B2371</f>
        <v>2022</v>
      </c>
      <c r="C2371" t="str">
        <f>'BASE SPLIT DEM'!C2371</f>
        <v>ADEMPASTRAINHSROABUSIUBMWAY</v>
      </c>
      <c r="D2371" t="str">
        <f>'BASE SPLIT DEM'!D2371</f>
        <v>PASTRAINHSROABUS</v>
      </c>
      <c r="E2371" s="4">
        <f>'BASE SPLIT DEM'!E2371+IF('BASE SPLIT DEM'!E2371=0,0,_xlfn.IFNA(VLOOKUP(RIGHT(C2371,6),'Tuning parameter'!$A$3:$AC$11,HLOOKUP(B2371,'Tuning parameter'!$B$1:$AC$2,2,FALSE),FALSE),0))</f>
        <v>0</v>
      </c>
      <c r="F2371" t="str">
        <f>'BASE SPLIT DEM'!F12977</f>
        <v>PassengerTransportationExternal OUTHome SchoolRoadBicycle</v>
      </c>
    </row>
    <row r="2372" spans="1:6" x14ac:dyDescent="0.25">
      <c r="A2372" t="str">
        <f>'BASE SPLIT DEM'!A12980</f>
        <v>TO</v>
      </c>
      <c r="B2372">
        <f>'BASE SPLIT DEM'!B2372</f>
        <v>2022</v>
      </c>
      <c r="C2372" t="str">
        <f>'BASE SPLIT DEM'!C2372</f>
        <v>ADEMPASTRAINHSROABUSIUBVIVA</v>
      </c>
      <c r="D2372" t="str">
        <f>'BASE SPLIT DEM'!D2372</f>
        <v>PASTRAINHSROABUS</v>
      </c>
      <c r="E2372" s="4">
        <f>'BASE SPLIT DEM'!E2372+IF('BASE SPLIT DEM'!E2372=0,0,_xlfn.IFNA(VLOOKUP(RIGHT(C2372,6),'Tuning parameter'!$A$3:$AC$11,HLOOKUP(B2372,'Tuning parameter'!$B$1:$AC$2,2,FALSE),FALSE),0))</f>
        <v>0</v>
      </c>
      <c r="F2372" t="str">
        <f>'BASE SPLIT DEM'!F12980</f>
        <v>PassengerTransportationExternal OUTHome OtherRailSubway</v>
      </c>
    </row>
    <row r="2373" spans="1:6" x14ac:dyDescent="0.25">
      <c r="A2373" t="str">
        <f>'BASE SPLIT DEM'!A12981</f>
        <v>TO</v>
      </c>
      <c r="B2373">
        <f>'BASE SPLIT DEM'!B2373</f>
        <v>2022</v>
      </c>
      <c r="C2373" t="str">
        <f>'BASE SPLIT DEM'!C2373</f>
        <v>ADEMPASTRAINHSROABUSIUBDURT</v>
      </c>
      <c r="D2373" t="str">
        <f>'BASE SPLIT DEM'!D2373</f>
        <v>PASTRAINHSROABUS</v>
      </c>
      <c r="E2373" s="4">
        <f>'BASE SPLIT DEM'!E2373+IF('BASE SPLIT DEM'!E2373=0,0,_xlfn.IFNA(VLOOKUP(RIGHT(C2373,6),'Tuning parameter'!$A$3:$AC$11,HLOOKUP(B2373,'Tuning parameter'!$B$1:$AC$2,2,FALSE),FALSE),0))</f>
        <v>0</v>
      </c>
      <c r="F2373" t="str">
        <f>'BASE SPLIT DEM'!F12981</f>
        <v>PassengerTransportationExternal OUTHome OtherRailTramway</v>
      </c>
    </row>
    <row r="2374" spans="1:6" x14ac:dyDescent="0.25">
      <c r="A2374" t="str">
        <f>'BASE SPLIT DEM'!A12997</f>
        <v>TO</v>
      </c>
      <c r="B2374">
        <f>'BASE SPLIT DEM'!B2374</f>
        <v>2022</v>
      </c>
      <c r="C2374" t="str">
        <f>'BASE SPLIT DEM'!C2374</f>
        <v>ADEMPASTRAINHSROABUSSCB___</v>
      </c>
      <c r="D2374" t="str">
        <f>'BASE SPLIT DEM'!D2374</f>
        <v>PASTRAINHSROABUS</v>
      </c>
      <c r="E2374" s="4">
        <f>'BASE SPLIT DEM'!E2374+IF('BASE SPLIT DEM'!E2374=0,0,_xlfn.IFNA(VLOOKUP(RIGHT(C2374,6),'Tuning parameter'!$A$3:$AC$11,HLOOKUP(B2374,'Tuning parameter'!$B$1:$AC$2,2,FALSE),FALSE),0))</f>
        <v>0.52851529891789495</v>
      </c>
      <c r="F2374" t="str">
        <f>'BASE SPLIT DEM'!F12997</f>
        <v>PassengerTransportationExternal OUTHome OtherRoadMotorcycles</v>
      </c>
    </row>
    <row r="2375" spans="1:6" x14ac:dyDescent="0.25">
      <c r="A2375" t="str">
        <f>'BASE SPLIT DEM'!A12998</f>
        <v>TO</v>
      </c>
      <c r="B2375">
        <f>'BASE SPLIT DEM'!B2375</f>
        <v>2022</v>
      </c>
      <c r="C2375" t="str">
        <f>'BASE SPLIT DEM'!C2375</f>
        <v>ADEMPASTRAINHSROACAR___RSH</v>
      </c>
      <c r="D2375" t="str">
        <f>'BASE SPLIT DEM'!D2375</f>
        <v>PASTRAINHSROACAR</v>
      </c>
      <c r="E2375" s="4">
        <f>'BASE SPLIT DEM'!E2375+IF('BASE SPLIT DEM'!E2375=0,0,_xlfn.IFNA(VLOOKUP(RIGHT(C2375,6),'Tuning parameter'!$A$3:$AC$11,HLOOKUP(B2375,'Tuning parameter'!$B$1:$AC$2,2,FALSE),FALSE),0))</f>
        <v>0</v>
      </c>
      <c r="F2375" t="str">
        <f>'BASE SPLIT DEM'!F12998</f>
        <v>PassengerTransportationExternal OUTHome OtherRoadWalk</v>
      </c>
    </row>
    <row r="2376" spans="1:6" x14ac:dyDescent="0.25">
      <c r="A2376" t="str">
        <f>'BASE SPLIT DEM'!A12999</f>
        <v>TO</v>
      </c>
      <c r="B2376">
        <f>'BASE SPLIT DEM'!B2376</f>
        <v>2022</v>
      </c>
      <c r="C2376" t="str">
        <f>'BASE SPLIT DEM'!C2376</f>
        <v>ADEMPASTRAINHSROACAR___TAX</v>
      </c>
      <c r="D2376" t="str">
        <f>'BASE SPLIT DEM'!D2376</f>
        <v>PASTRAINHSROACAR</v>
      </c>
      <c r="E2376" s="4">
        <f>'BASE SPLIT DEM'!E2376+IF('BASE SPLIT DEM'!E2376=0,0,_xlfn.IFNA(VLOOKUP(RIGHT(C2376,6),'Tuning parameter'!$A$3:$AC$11,HLOOKUP(B2376,'Tuning parameter'!$B$1:$AC$2,2,FALSE),FALSE),0))</f>
        <v>1.08157195638427E-2</v>
      </c>
      <c r="F2376" t="str">
        <f>'BASE SPLIT DEM'!F12999</f>
        <v>PassengerTransportationExternal OUTHome OtherRoadBicycle</v>
      </c>
    </row>
    <row r="2377" spans="1:6" x14ac:dyDescent="0.25">
      <c r="A2377" t="str">
        <f>'BASE SPLIT DEM'!A13002</f>
        <v>TO</v>
      </c>
      <c r="B2377">
        <f>'BASE SPLIT DEM'!B2377</f>
        <v>2022</v>
      </c>
      <c r="C2377" t="str">
        <f>'BASE SPLIT DEM'!C2377</f>
        <v>ADEMPASTRAINHSROACAR___ADR</v>
      </c>
      <c r="D2377" t="str">
        <f>'BASE SPLIT DEM'!D2377</f>
        <v>PASTRAINHSROACAR</v>
      </c>
      <c r="E2377" s="4">
        <f>'BASE SPLIT DEM'!E2377+IF('BASE SPLIT DEM'!E2377=0,0,_xlfn.IFNA(VLOOKUP(RIGHT(C2377,6),'Tuning parameter'!$A$3:$AC$11,HLOOKUP(B2377,'Tuning parameter'!$B$1:$AC$2,2,FALSE),FALSE),0))</f>
        <v>0.400042806032957</v>
      </c>
      <c r="F2377" t="str">
        <f>'BASE SPLIT DEM'!F13002</f>
        <v>PassengerTransportationExternal OUTNon Home basedRailSubway</v>
      </c>
    </row>
    <row r="2378" spans="1:6" x14ac:dyDescent="0.25">
      <c r="A2378" t="str">
        <f>'BASE SPLIT DEM'!A13003</f>
        <v>TO</v>
      </c>
      <c r="B2378">
        <f>'BASE SPLIT DEM'!B2378</f>
        <v>2022</v>
      </c>
      <c r="C2378" t="str">
        <f>'BASE SPLIT DEM'!C2378</f>
        <v>ADEMPASTRAINHSROACAR___APG</v>
      </c>
      <c r="D2378" t="str">
        <f>'BASE SPLIT DEM'!D2378</f>
        <v>PASTRAINHSROACAR</v>
      </c>
      <c r="E2378" s="4">
        <f>'BASE SPLIT DEM'!E2378+IF('BASE SPLIT DEM'!E2378=0,0,_xlfn.IFNA(VLOOKUP(RIGHT(C2378,6),'Tuning parameter'!$A$3:$AC$11,HLOOKUP(B2378,'Tuning parameter'!$B$1:$AC$2,2,FALSE),FALSE),0))</f>
        <v>0.58914147440319897</v>
      </c>
      <c r="F2378" t="str">
        <f>'BASE SPLIT DEM'!F13003</f>
        <v>PassengerTransportationExternal OUTNon Home basedRailTramway</v>
      </c>
    </row>
    <row r="2379" spans="1:6" x14ac:dyDescent="0.25">
      <c r="A2379" t="str">
        <f>'BASE SPLIT DEM'!A13019</f>
        <v>TO</v>
      </c>
      <c r="B2379">
        <f>'BASE SPLIT DEM'!B2379</f>
        <v>2022</v>
      </c>
      <c r="C2379" t="str">
        <f>'BASE SPLIT DEM'!C2379</f>
        <v>ADEMPASTRAINHSROATRULGTRSH</v>
      </c>
      <c r="D2379" t="str">
        <f>'BASE SPLIT DEM'!D2379</f>
        <v>PASTRAINHSROATRU</v>
      </c>
      <c r="E2379" s="4">
        <f>'BASE SPLIT DEM'!E2379+IF('BASE SPLIT DEM'!E2379=0,0,_xlfn.IFNA(VLOOKUP(RIGHT(C2379,6),'Tuning parameter'!$A$3:$AC$11,HLOOKUP(B2379,'Tuning parameter'!$B$1:$AC$2,2,FALSE),FALSE),0))</f>
        <v>0</v>
      </c>
      <c r="F2379" t="str">
        <f>'BASE SPLIT DEM'!F13019</f>
        <v>PassengerTransportationExternal OUTNon Home basedRoadMotorcycles</v>
      </c>
    </row>
    <row r="2380" spans="1:6" x14ac:dyDescent="0.25">
      <c r="A2380" t="str">
        <f>'BASE SPLIT DEM'!A13020</f>
        <v>TO</v>
      </c>
      <c r="B2380">
        <f>'BASE SPLIT DEM'!B2380</f>
        <v>2022</v>
      </c>
      <c r="C2380" t="str">
        <f>'BASE SPLIT DEM'!C2380</f>
        <v>ADEMPASTRAINHSROATRULGTTAX</v>
      </c>
      <c r="D2380" t="str">
        <f>'BASE SPLIT DEM'!D2380</f>
        <v>PASTRAINHSROATRU</v>
      </c>
      <c r="E2380" s="4">
        <f>'BASE SPLIT DEM'!E2380+IF('BASE SPLIT DEM'!E2380=0,0,_xlfn.IFNA(VLOOKUP(RIGHT(C2380,6),'Tuning parameter'!$A$3:$AC$11,HLOOKUP(B2380,'Tuning parameter'!$B$1:$AC$2,2,FALSE),FALSE),0))</f>
        <v>3.4924222617454702E-3</v>
      </c>
      <c r="F2380" t="str">
        <f>'BASE SPLIT DEM'!F13020</f>
        <v>PassengerTransportationExternal OUTNon Home basedRoadWalk</v>
      </c>
    </row>
    <row r="2381" spans="1:6" x14ac:dyDescent="0.25">
      <c r="A2381" t="str">
        <f>'BASE SPLIT DEM'!A13021</f>
        <v>TO</v>
      </c>
      <c r="B2381">
        <f>'BASE SPLIT DEM'!B2381</f>
        <v>2022</v>
      </c>
      <c r="C2381" t="str">
        <f>'BASE SPLIT DEM'!C2381</f>
        <v>ADEMPASTRAINHSROATRULGTADR</v>
      </c>
      <c r="D2381" t="str">
        <f>'BASE SPLIT DEM'!D2381</f>
        <v>PASTRAINHSROATRU</v>
      </c>
      <c r="E2381" s="4">
        <f>'BASE SPLIT DEM'!E2381+IF('BASE SPLIT DEM'!E2381=0,0,_xlfn.IFNA(VLOOKUP(RIGHT(C2381,6),'Tuning parameter'!$A$3:$AC$11,HLOOKUP(B2381,'Tuning parameter'!$B$1:$AC$2,2,FALSE),FALSE),0))</f>
        <v>0.40300447097253</v>
      </c>
      <c r="F2381" t="str">
        <f>'BASE SPLIT DEM'!F13021</f>
        <v>PassengerTransportationExternal OUTNon Home basedRoadBicycle</v>
      </c>
    </row>
    <row r="2382" spans="1:6" x14ac:dyDescent="0.25">
      <c r="A2382" t="str">
        <f>'BASE SPLIT DEM'!A242</f>
        <v>TO</v>
      </c>
      <c r="B2382">
        <f>'BASE SPLIT DEM'!B2382</f>
        <v>2022</v>
      </c>
      <c r="C2382" t="str">
        <f>'BASE SPLIT DEM'!C2382</f>
        <v>ADEMPASTRAINHSROATRULGTAPG</v>
      </c>
      <c r="D2382" t="str">
        <f>'BASE SPLIT DEM'!D2382</f>
        <v>PASTRAINHSROATRU</v>
      </c>
      <c r="E2382" s="4">
        <f>'BASE SPLIT DEM'!E2382+IF('BASE SPLIT DEM'!E2382=0,0,_xlfn.IFNA(VLOOKUP(RIGHT(C2382,6),'Tuning parameter'!$A$3:$AC$11,HLOOKUP(B2382,'Tuning parameter'!$B$1:$AC$2,2,FALSE),FALSE),0))</f>
        <v>0.59350310676572304</v>
      </c>
      <c r="F2382" t="str">
        <f>'BASE SPLIT DEM'!F242</f>
        <v>PassengerTransportationExternal INHome OtherRailRegional</v>
      </c>
    </row>
    <row r="2383" spans="1:6" x14ac:dyDescent="0.25">
      <c r="A2383" t="str">
        <f>'BASE SPLIT DEM'!A264</f>
        <v>TO</v>
      </c>
      <c r="B2383">
        <f>'BASE SPLIT DEM'!B2383</f>
        <v>2022</v>
      </c>
      <c r="C2383" t="str">
        <f>'BASE SPLIT DEM'!C2383</f>
        <v>ADEMPASTRAINHSROAMOR______</v>
      </c>
      <c r="D2383" t="str">
        <f>'BASE SPLIT DEM'!D2383</f>
        <v>PASTRAINHSROAMOR</v>
      </c>
      <c r="E2383" s="4">
        <f>'BASE SPLIT DEM'!E2383+IF('BASE SPLIT DEM'!E2383=0,0,_xlfn.IFNA(VLOOKUP(RIGHT(C2383,6),'Tuning parameter'!$A$3:$AC$11,HLOOKUP(B2383,'Tuning parameter'!$B$1:$AC$2,2,FALSE),FALSE),0))</f>
        <v>1</v>
      </c>
      <c r="F2383" t="str">
        <f>'BASE SPLIT DEM'!F264</f>
        <v>PassengerTransportationExternal INNon Home basedRailRegional</v>
      </c>
    </row>
    <row r="2384" spans="1:6" x14ac:dyDescent="0.25">
      <c r="A2384" t="str">
        <f>'BASE SPLIT DEM'!A614</f>
        <v>TO</v>
      </c>
      <c r="B2384">
        <f>'BASE SPLIT DEM'!B2384</f>
        <v>2022</v>
      </c>
      <c r="C2384" t="str">
        <f>'BASE SPLIT DEM'!C2384</f>
        <v>ADEMPASTRAINHSROAWAL______</v>
      </c>
      <c r="D2384" t="str">
        <f>'BASE SPLIT DEM'!D2384</f>
        <v>PASTRAINHSROAWAL</v>
      </c>
      <c r="E2384" s="4">
        <f>'BASE SPLIT DEM'!E2384+IF('BASE SPLIT DEM'!E2384=0,0,_xlfn.IFNA(VLOOKUP(RIGHT(C2384,6),'Tuning parameter'!$A$3:$AC$11,HLOOKUP(B2384,'Tuning parameter'!$B$1:$AC$2,2,FALSE),FALSE),0))</f>
        <v>1</v>
      </c>
      <c r="F2384" t="str">
        <f>'BASE SPLIT DEM'!F614</f>
        <v>PassengerTransportationExternal INHome OtherRailRegional</v>
      </c>
    </row>
    <row r="2385" spans="1:6" x14ac:dyDescent="0.25">
      <c r="A2385" t="str">
        <f>'BASE SPLIT DEM'!A636</f>
        <v>TO</v>
      </c>
      <c r="B2385">
        <f>'BASE SPLIT DEM'!B2385</f>
        <v>2022</v>
      </c>
      <c r="C2385" t="str">
        <f>'BASE SPLIT DEM'!C2385</f>
        <v>ADEMPASTRAINHSROABIK______</v>
      </c>
      <c r="D2385" t="str">
        <f>'BASE SPLIT DEM'!D2385</f>
        <v>PASTRAINHSROABIK</v>
      </c>
      <c r="E2385" s="4">
        <f>'BASE SPLIT DEM'!E2385+IF('BASE SPLIT DEM'!E2385=0,0,_xlfn.IFNA(VLOOKUP(RIGHT(C2385,6),'Tuning parameter'!$A$3:$AC$11,HLOOKUP(B2385,'Tuning parameter'!$B$1:$AC$2,2,FALSE),FALSE),0))</f>
        <v>1</v>
      </c>
      <c r="F2385" t="str">
        <f>'BASE SPLIT DEM'!F636</f>
        <v>PassengerTransportationExternal INNon Home basedRailRegional</v>
      </c>
    </row>
    <row r="2386" spans="1:6" x14ac:dyDescent="0.25">
      <c r="A2386" t="str">
        <f>'BASE SPLIT DEM'!A986</f>
        <v>TO</v>
      </c>
      <c r="B2386">
        <f>'BASE SPLIT DEM'!B2386</f>
        <v>2022</v>
      </c>
      <c r="C2386" t="str">
        <f>'BASE SPLIT DEM'!C2386</f>
        <v>ADEMPASTRAINHORAIREG___GOR</v>
      </c>
      <c r="D2386" t="str">
        <f>'BASE SPLIT DEM'!D2386</f>
        <v>PASTRAINHORAIREG</v>
      </c>
      <c r="E2386" s="4">
        <f>'BASE SPLIT DEM'!E2386+IF('BASE SPLIT DEM'!E2386=0,0,_xlfn.IFNA(VLOOKUP(RIGHT(C2386,6),'Tuning parameter'!$A$3:$AC$11,HLOOKUP(B2386,'Tuning parameter'!$B$1:$AC$2,2,FALSE),FALSE),0))</f>
        <v>1</v>
      </c>
      <c r="F2386" t="str">
        <f>'BASE SPLIT DEM'!F986</f>
        <v>PassengerTransportationExternal INHome OtherRailRegional</v>
      </c>
    </row>
    <row r="2387" spans="1:6" x14ac:dyDescent="0.25">
      <c r="A2387" t="str">
        <f>'BASE SPLIT DEM'!A1008</f>
        <v>TO</v>
      </c>
      <c r="B2387">
        <f>'BASE SPLIT DEM'!B2387</f>
        <v>2022</v>
      </c>
      <c r="C2387" t="str">
        <f>'BASE SPLIT DEM'!C2387</f>
        <v>ADEMPASTRAINHORAIREG___UPX</v>
      </c>
      <c r="D2387" t="str">
        <f>'BASE SPLIT DEM'!D2387</f>
        <v>PASTRAINHORAIREG</v>
      </c>
      <c r="E2387" s="4">
        <f>'BASE SPLIT DEM'!E2387+IF('BASE SPLIT DEM'!E2387=0,0,_xlfn.IFNA(VLOOKUP(RIGHT(C2387,6),'Tuning parameter'!$A$3:$AC$11,HLOOKUP(B2387,'Tuning parameter'!$B$1:$AC$2,2,FALSE),FALSE),0))</f>
        <v>0</v>
      </c>
      <c r="F2387" t="str">
        <f>'BASE SPLIT DEM'!F1008</f>
        <v>PassengerTransportationExternal INNon Home basedRailRegional</v>
      </c>
    </row>
    <row r="2388" spans="1:6" x14ac:dyDescent="0.25">
      <c r="A2388" t="str">
        <f>'BASE SPLIT DEM'!A1358</f>
        <v>TO</v>
      </c>
      <c r="B2388">
        <f>'BASE SPLIT DEM'!B2388</f>
        <v>2022</v>
      </c>
      <c r="C2388" t="str">
        <f>'BASE SPLIT DEM'!C2388</f>
        <v>ADEMPASTRAINHORAISUB___TSU</v>
      </c>
      <c r="D2388" t="str">
        <f>'BASE SPLIT DEM'!D2388</f>
        <v>PASTRAINHORAISUB</v>
      </c>
      <c r="E2388" s="4">
        <f>'BASE SPLIT DEM'!E2388+IF('BASE SPLIT DEM'!E2388=0,0,_xlfn.IFNA(VLOOKUP(RIGHT(C2388,6),'Tuning parameter'!$A$3:$AC$11,HLOOKUP(B2388,'Tuning parameter'!$B$1:$AC$2,2,FALSE),FALSE),0))</f>
        <v>1</v>
      </c>
      <c r="F2388" t="str">
        <f>'BASE SPLIT DEM'!F1358</f>
        <v>PassengerTransportationExternal INHome OtherRailRegional</v>
      </c>
    </row>
    <row r="2389" spans="1:6" x14ac:dyDescent="0.25">
      <c r="A2389" t="str">
        <f>'BASE SPLIT DEM'!A1380</f>
        <v>TO</v>
      </c>
      <c r="B2389">
        <f>'BASE SPLIT DEM'!B2389</f>
        <v>2022</v>
      </c>
      <c r="C2389" t="str">
        <f>'BASE SPLIT DEM'!C2389</f>
        <v>ADEMPASTRAINHORAITRM___TST</v>
      </c>
      <c r="D2389" t="str">
        <f>'BASE SPLIT DEM'!D2389</f>
        <v>PASTRAINHORAITRM</v>
      </c>
      <c r="E2389" s="4">
        <f>'BASE SPLIT DEM'!E2389+IF('BASE SPLIT DEM'!E2389=0,0,_xlfn.IFNA(VLOOKUP(RIGHT(C2389,6),'Tuning parameter'!$A$3:$AC$11,HLOOKUP(B2389,'Tuning parameter'!$B$1:$AC$2,2,FALSE),FALSE),0))</f>
        <v>1</v>
      </c>
      <c r="F2389" t="str">
        <f>'BASE SPLIT DEM'!F1380</f>
        <v>PassengerTransportationExternal INNon Home basedRailRegional</v>
      </c>
    </row>
    <row r="2390" spans="1:6" x14ac:dyDescent="0.25">
      <c r="A2390" t="str">
        <f>'BASE SPLIT DEM'!A1730</f>
        <v>TO</v>
      </c>
      <c r="B2390">
        <f>'BASE SPLIT DEM'!B2390</f>
        <v>2022</v>
      </c>
      <c r="C2390" t="str">
        <f>'BASE SPLIT DEM'!C2390</f>
        <v>ADEMPASTRAINHOROABUSIUBGOB</v>
      </c>
      <c r="D2390" t="str">
        <f>'BASE SPLIT DEM'!D2390</f>
        <v>PASTRAINHOROABUS</v>
      </c>
      <c r="E2390" s="4">
        <f>'BASE SPLIT DEM'!E2390+IF('BASE SPLIT DEM'!E2390=0,0,_xlfn.IFNA(VLOOKUP(RIGHT(C2390,6),'Tuning parameter'!$A$3:$AC$11,HLOOKUP(B2390,'Tuning parameter'!$B$1:$AC$2,2,FALSE),FALSE),0))</f>
        <v>6.0495247543321001E-2</v>
      </c>
      <c r="F2390" t="str">
        <f>'BASE SPLIT DEM'!F1730</f>
        <v>PassengerTransportationExternal INHome OtherRailRegional</v>
      </c>
    </row>
    <row r="2391" spans="1:6" x14ac:dyDescent="0.25">
      <c r="A2391" t="str">
        <f>'BASE SPLIT DEM'!A1752</f>
        <v>TO</v>
      </c>
      <c r="B2391">
        <f>'BASE SPLIT DEM'!B2391</f>
        <v>2022</v>
      </c>
      <c r="C2391" t="str">
        <f>'BASE SPLIT DEM'!C2391</f>
        <v>ADEMPASTRAINHOROABUSURBTBU</v>
      </c>
      <c r="D2391" t="str">
        <f>'BASE SPLIT DEM'!D2391</f>
        <v>PASTRAINHOROABUS</v>
      </c>
      <c r="E2391" s="4">
        <f>'BASE SPLIT DEM'!E2391+IF('BASE SPLIT DEM'!E2391=0,0,_xlfn.IFNA(VLOOKUP(RIGHT(C2391,6),'Tuning parameter'!$A$3:$AC$11,HLOOKUP(B2391,'Tuning parameter'!$B$1:$AC$2,2,FALSE),FALSE),0))</f>
        <v>0.88495605077776096</v>
      </c>
      <c r="F2391" t="str">
        <f>'BASE SPLIT DEM'!F1752</f>
        <v>PassengerTransportationExternal INNon Home basedRailRegional</v>
      </c>
    </row>
    <row r="2392" spans="1:6" x14ac:dyDescent="0.25">
      <c r="A2392" t="str">
        <f>'BASE SPLIT DEM'!A2102</f>
        <v>TO</v>
      </c>
      <c r="B2392">
        <f>'BASE SPLIT DEM'!B2392</f>
        <v>2022</v>
      </c>
      <c r="C2392" t="str">
        <f>'BASE SPLIT DEM'!C2392</f>
        <v>ADEMPASTRAINHOROABUSURBWTB</v>
      </c>
      <c r="D2392" t="str">
        <f>'BASE SPLIT DEM'!D2392</f>
        <v>PASTRAINHOROABUS</v>
      </c>
      <c r="E2392" s="4">
        <f>'BASE SPLIT DEM'!E2392+IF('BASE SPLIT DEM'!E2392=0,0,_xlfn.IFNA(VLOOKUP(RIGHT(C2392,6),'Tuning parameter'!$A$3:$AC$11,HLOOKUP(B2392,'Tuning parameter'!$B$1:$AC$2,2,FALSE),FALSE),0))</f>
        <v>5.4548701678917101E-2</v>
      </c>
      <c r="F2392" t="str">
        <f>'BASE SPLIT DEM'!F2102</f>
        <v>PassengerTransportationExternal INHome OtherRailRegional</v>
      </c>
    </row>
    <row r="2393" spans="1:6" x14ac:dyDescent="0.25">
      <c r="A2393" t="str">
        <f>'BASE SPLIT DEM'!A2124</f>
        <v>TO</v>
      </c>
      <c r="B2393">
        <f>'BASE SPLIT DEM'!B2393</f>
        <v>2022</v>
      </c>
      <c r="C2393" t="str">
        <f>'BASE SPLIT DEM'!C2393</f>
        <v>ADEMPASTRAINHOROABUSIUBMWAY</v>
      </c>
      <c r="D2393" t="str">
        <f>'BASE SPLIT DEM'!D2393</f>
        <v>PASTRAINHOROABUS</v>
      </c>
      <c r="E2393" s="4">
        <f>'BASE SPLIT DEM'!E2393+IF('BASE SPLIT DEM'!E2393=0,0,_xlfn.IFNA(VLOOKUP(RIGHT(C2393,6),'Tuning parameter'!$A$3:$AC$11,HLOOKUP(B2393,'Tuning parameter'!$B$1:$AC$2,2,FALSE),FALSE),0))</f>
        <v>0</v>
      </c>
      <c r="F2393" t="str">
        <f>'BASE SPLIT DEM'!F2124</f>
        <v>PassengerTransportationExternal INNon Home basedRailRegional</v>
      </c>
    </row>
    <row r="2394" spans="1:6" x14ac:dyDescent="0.25">
      <c r="A2394" t="str">
        <f>'BASE SPLIT DEM'!A2474</f>
        <v>TO</v>
      </c>
      <c r="B2394">
        <f>'BASE SPLIT DEM'!B2394</f>
        <v>2022</v>
      </c>
      <c r="C2394" t="str">
        <f>'BASE SPLIT DEM'!C2394</f>
        <v>ADEMPASTRAINHOROABUSIUBVIVA</v>
      </c>
      <c r="D2394" t="str">
        <f>'BASE SPLIT DEM'!D2394</f>
        <v>PASTRAINHOROABUS</v>
      </c>
      <c r="E2394" s="4">
        <f>'BASE SPLIT DEM'!E2394+IF('BASE SPLIT DEM'!E2394=0,0,_xlfn.IFNA(VLOOKUP(RIGHT(C2394,6),'Tuning parameter'!$A$3:$AC$11,HLOOKUP(B2394,'Tuning parameter'!$B$1:$AC$2,2,FALSE),FALSE),0))</f>
        <v>0</v>
      </c>
      <c r="F2394" t="str">
        <f>'BASE SPLIT DEM'!F2474</f>
        <v>PassengerTransportationExternal INHome OtherRailRegional</v>
      </c>
    </row>
    <row r="2395" spans="1:6" x14ac:dyDescent="0.25">
      <c r="A2395" t="str">
        <f>'BASE SPLIT DEM'!A2496</f>
        <v>TO</v>
      </c>
      <c r="B2395">
        <f>'BASE SPLIT DEM'!B2395</f>
        <v>2022</v>
      </c>
      <c r="C2395" t="str">
        <f>'BASE SPLIT DEM'!C2395</f>
        <v>ADEMPASTRAINHOROABUSIUBDURT</v>
      </c>
      <c r="D2395" t="str">
        <f>'BASE SPLIT DEM'!D2395</f>
        <v>PASTRAINHOROABUS</v>
      </c>
      <c r="E2395" s="4">
        <f>'BASE SPLIT DEM'!E2395+IF('BASE SPLIT DEM'!E2395=0,0,_xlfn.IFNA(VLOOKUP(RIGHT(C2395,6),'Tuning parameter'!$A$3:$AC$11,HLOOKUP(B2395,'Tuning parameter'!$B$1:$AC$2,2,FALSE),FALSE),0))</f>
        <v>0</v>
      </c>
      <c r="F2395" t="str">
        <f>'BASE SPLIT DEM'!F2496</f>
        <v>PassengerTransportationExternal INNon Home basedRailRegional</v>
      </c>
    </row>
    <row r="2396" spans="1:6" x14ac:dyDescent="0.25">
      <c r="A2396" t="str">
        <f>'BASE SPLIT DEM'!A2846</f>
        <v>TO</v>
      </c>
      <c r="B2396">
        <f>'BASE SPLIT DEM'!B2396</f>
        <v>2022</v>
      </c>
      <c r="C2396" t="str">
        <f>'BASE SPLIT DEM'!C2396</f>
        <v>ADEMPASTRAINHOROABUSSCB___</v>
      </c>
      <c r="D2396" t="str">
        <f>'BASE SPLIT DEM'!D2396</f>
        <v>PASTRAINHOROABUS</v>
      </c>
      <c r="E2396" s="4">
        <f>'BASE SPLIT DEM'!E2396+IF('BASE SPLIT DEM'!E2396=0,0,_xlfn.IFNA(VLOOKUP(RIGHT(C2396,6),'Tuning parameter'!$A$3:$AC$11,HLOOKUP(B2396,'Tuning parameter'!$B$1:$AC$2,2,FALSE),FALSE),0))</f>
        <v>0</v>
      </c>
      <c r="F2396" t="str">
        <f>'BASE SPLIT DEM'!F2846</f>
        <v>PassengerTransportationExternal INHome OtherRailRegional</v>
      </c>
    </row>
    <row r="2397" spans="1:6" x14ac:dyDescent="0.25">
      <c r="A2397" t="str">
        <f>'BASE SPLIT DEM'!A2868</f>
        <v>TO</v>
      </c>
      <c r="B2397">
        <f>'BASE SPLIT DEM'!B2397</f>
        <v>2022</v>
      </c>
      <c r="C2397" t="str">
        <f>'BASE SPLIT DEM'!C2397</f>
        <v>ADEMPASTRAINHOROACAR___RSH</v>
      </c>
      <c r="D2397" t="str">
        <f>'BASE SPLIT DEM'!D2397</f>
        <v>PASTRAINHOROACAR</v>
      </c>
      <c r="E2397" s="4">
        <f>'BASE SPLIT DEM'!E2397+IF('BASE SPLIT DEM'!E2397=0,0,_xlfn.IFNA(VLOOKUP(RIGHT(C2397,6),'Tuning parameter'!$A$3:$AC$11,HLOOKUP(B2397,'Tuning parameter'!$B$1:$AC$2,2,FALSE),FALSE),0))</f>
        <v>1.3511232481335201E-2</v>
      </c>
      <c r="F2397" t="str">
        <f>'BASE SPLIT DEM'!F2868</f>
        <v>PassengerTransportationExternal INNon Home basedRailRegional</v>
      </c>
    </row>
    <row r="2398" spans="1:6" x14ac:dyDescent="0.25">
      <c r="A2398" t="str">
        <f>'BASE SPLIT DEM'!A3218</f>
        <v>TO</v>
      </c>
      <c r="B2398">
        <f>'BASE SPLIT DEM'!B2398</f>
        <v>2022</v>
      </c>
      <c r="C2398" t="str">
        <f>'BASE SPLIT DEM'!C2398</f>
        <v>ADEMPASTRAINHOROACAR___TAX</v>
      </c>
      <c r="D2398" t="str">
        <f>'BASE SPLIT DEM'!D2398</f>
        <v>PASTRAINHOROACAR</v>
      </c>
      <c r="E2398" s="4">
        <f>'BASE SPLIT DEM'!E2398+IF('BASE SPLIT DEM'!E2398=0,0,_xlfn.IFNA(VLOOKUP(RIGHT(C2398,6),'Tuning parameter'!$A$3:$AC$11,HLOOKUP(B2398,'Tuning parameter'!$B$1:$AC$2,2,FALSE),FALSE),0))</f>
        <v>1.08157195638427E-2</v>
      </c>
      <c r="F2398" t="str">
        <f>'BASE SPLIT DEM'!F3218</f>
        <v>PassengerTransportationExternal INHome OtherRailRegional</v>
      </c>
    </row>
    <row r="2399" spans="1:6" x14ac:dyDescent="0.25">
      <c r="A2399" t="str">
        <f>'BASE SPLIT DEM'!A3240</f>
        <v>TO</v>
      </c>
      <c r="B2399">
        <f>'BASE SPLIT DEM'!B2399</f>
        <v>2022</v>
      </c>
      <c r="C2399" t="str">
        <f>'BASE SPLIT DEM'!C2399</f>
        <v>ADEMPASTRAINHOROACAR___ADR</v>
      </c>
      <c r="D2399" t="str">
        <f>'BASE SPLIT DEM'!D2399</f>
        <v>PASTRAINHOROACAR</v>
      </c>
      <c r="E2399" s="4">
        <f>'BASE SPLIT DEM'!E2399+IF('BASE SPLIT DEM'!E2399=0,0,_xlfn.IFNA(VLOOKUP(RIGHT(C2399,6),'Tuning parameter'!$A$3:$AC$11,HLOOKUP(B2399,'Tuning parameter'!$B$1:$AC$2,2,FALSE),FALSE),0))</f>
        <v>0.86770200888905602</v>
      </c>
      <c r="F2399" t="str">
        <f>'BASE SPLIT DEM'!F3240</f>
        <v>PassengerTransportationExternal INNon Home basedRailRegional</v>
      </c>
    </row>
    <row r="2400" spans="1:6" x14ac:dyDescent="0.25">
      <c r="A2400" t="str">
        <f>'BASE SPLIT DEM'!A3590</f>
        <v>TO</v>
      </c>
      <c r="B2400">
        <f>'BASE SPLIT DEM'!B2400</f>
        <v>2022</v>
      </c>
      <c r="C2400" t="str">
        <f>'BASE SPLIT DEM'!C2400</f>
        <v>ADEMPASTRAINHOROACAR___APG</v>
      </c>
      <c r="D2400" t="str">
        <f>'BASE SPLIT DEM'!D2400</f>
        <v>PASTRAINHOROACAR</v>
      </c>
      <c r="E2400" s="4">
        <f>'BASE SPLIT DEM'!E2400+IF('BASE SPLIT DEM'!E2400=0,0,_xlfn.IFNA(VLOOKUP(RIGHT(C2400,6),'Tuning parameter'!$A$3:$AC$11,HLOOKUP(B2400,'Tuning parameter'!$B$1:$AC$2,2,FALSE),FALSE),0))</f>
        <v>0.107971039065765</v>
      </c>
      <c r="F2400" t="str">
        <f>'BASE SPLIT DEM'!F3590</f>
        <v>PassengerTransportationExternal INHome OtherRailRegional</v>
      </c>
    </row>
    <row r="2401" spans="1:6" x14ac:dyDescent="0.25">
      <c r="A2401" t="str">
        <f>'BASE SPLIT DEM'!A3612</f>
        <v>TO</v>
      </c>
      <c r="B2401">
        <f>'BASE SPLIT DEM'!B2401</f>
        <v>2022</v>
      </c>
      <c r="C2401" t="str">
        <f>'BASE SPLIT DEM'!C2401</f>
        <v>ADEMPASTRAINHOROATRULGTRSH</v>
      </c>
      <c r="D2401" t="str">
        <f>'BASE SPLIT DEM'!D2401</f>
        <v>PASTRAINHOROATRU</v>
      </c>
      <c r="E2401" s="4">
        <f>'BASE SPLIT DEM'!E2401+IF('BASE SPLIT DEM'!E2401=0,0,_xlfn.IFNA(VLOOKUP(RIGHT(C2401,6),'Tuning parameter'!$A$3:$AC$11,HLOOKUP(B2401,'Tuning parameter'!$B$1:$AC$2,2,FALSE),FALSE),0))</f>
        <v>1.3516939479092299E-2</v>
      </c>
      <c r="F2401" t="str">
        <f>'BASE SPLIT DEM'!F3612</f>
        <v>PassengerTransportationExternal INNon Home basedRailRegional</v>
      </c>
    </row>
    <row r="2402" spans="1:6" x14ac:dyDescent="0.25">
      <c r="A2402" t="str">
        <f>'BASE SPLIT DEM'!A3962</f>
        <v>TO</v>
      </c>
      <c r="B2402">
        <f>'BASE SPLIT DEM'!B2402</f>
        <v>2022</v>
      </c>
      <c r="C2402" t="str">
        <f>'BASE SPLIT DEM'!C2402</f>
        <v>ADEMPASTRAINHOROATRULGTTAX</v>
      </c>
      <c r="D2402" t="str">
        <f>'BASE SPLIT DEM'!D2402</f>
        <v>PASTRAINHOROATRU</v>
      </c>
      <c r="E2402" s="4">
        <f>'BASE SPLIT DEM'!E2402+IF('BASE SPLIT DEM'!E2402=0,0,_xlfn.IFNA(VLOOKUP(RIGHT(C2402,6),'Tuning parameter'!$A$3:$AC$11,HLOOKUP(B2402,'Tuning parameter'!$B$1:$AC$2,2,FALSE),FALSE),0))</f>
        <v>3.4924222617454702E-3</v>
      </c>
      <c r="F2402" t="str">
        <f>'BASE SPLIT DEM'!F3962</f>
        <v>PassengerTransportationExternal INHome OtherRailRegional</v>
      </c>
    </row>
    <row r="2403" spans="1:6" x14ac:dyDescent="0.25">
      <c r="A2403" t="str">
        <f>'BASE SPLIT DEM'!A3984</f>
        <v>TO</v>
      </c>
      <c r="B2403">
        <f>'BASE SPLIT DEM'!B2403</f>
        <v>2022</v>
      </c>
      <c r="C2403" t="str">
        <f>'BASE SPLIT DEM'!C2403</f>
        <v>ADEMPASTRAINHOROATRULGTADR</v>
      </c>
      <c r="D2403" t="str">
        <f>'BASE SPLIT DEM'!D2403</f>
        <v>PASTRAINHOROATRU</v>
      </c>
      <c r="E2403" s="4">
        <f>'BASE SPLIT DEM'!E2403+IF('BASE SPLIT DEM'!E2403=0,0,_xlfn.IFNA(VLOOKUP(RIGHT(C2403,6),'Tuning parameter'!$A$3:$AC$11,HLOOKUP(B2403,'Tuning parameter'!$B$1:$AC$2,2,FALSE),FALSE),0))</f>
        <v>0.87412592797713495</v>
      </c>
      <c r="F2403" t="str">
        <f>'BASE SPLIT DEM'!F3984</f>
        <v>PassengerTransportationExternal INNon Home basedRailRegional</v>
      </c>
    </row>
    <row r="2404" spans="1:6" x14ac:dyDescent="0.25">
      <c r="A2404" t="str">
        <f>'BASE SPLIT DEM'!A4334</f>
        <v>TO</v>
      </c>
      <c r="B2404">
        <f>'BASE SPLIT DEM'!B2404</f>
        <v>2022</v>
      </c>
      <c r="C2404" t="str">
        <f>'BASE SPLIT DEM'!C2404</f>
        <v>ADEMPASTRAINHOROATRULGTAPG</v>
      </c>
      <c r="D2404" t="str">
        <f>'BASE SPLIT DEM'!D2404</f>
        <v>PASTRAINHOROATRU</v>
      </c>
      <c r="E2404" s="4">
        <f>'BASE SPLIT DEM'!E2404+IF('BASE SPLIT DEM'!E2404=0,0,_xlfn.IFNA(VLOOKUP(RIGHT(C2404,6),'Tuning parameter'!$A$3:$AC$11,HLOOKUP(B2404,'Tuning parameter'!$B$1:$AC$2,2,FALSE),FALSE),0))</f>
        <v>0.108864710282026</v>
      </c>
      <c r="F2404" t="str">
        <f>'BASE SPLIT DEM'!F4334</f>
        <v>PassengerTransportationExternal INHome OtherRailRegional</v>
      </c>
    </row>
    <row r="2405" spans="1:6" x14ac:dyDescent="0.25">
      <c r="A2405" t="str">
        <f>'BASE SPLIT DEM'!A4356</f>
        <v>TO</v>
      </c>
      <c r="B2405">
        <f>'BASE SPLIT DEM'!B2405</f>
        <v>2022</v>
      </c>
      <c r="C2405" t="str">
        <f>'BASE SPLIT DEM'!C2405</f>
        <v>ADEMPASTRAINHOROAMOR______</v>
      </c>
      <c r="D2405" t="str">
        <f>'BASE SPLIT DEM'!D2405</f>
        <v>PASTRAINHOROAMOR</v>
      </c>
      <c r="E2405" s="4">
        <f>'BASE SPLIT DEM'!E2405+IF('BASE SPLIT DEM'!E2405=0,0,_xlfn.IFNA(VLOOKUP(RIGHT(C2405,6),'Tuning parameter'!$A$3:$AC$11,HLOOKUP(B2405,'Tuning parameter'!$B$1:$AC$2,2,FALSE),FALSE),0))</f>
        <v>1</v>
      </c>
      <c r="F2405" t="str">
        <f>'BASE SPLIT DEM'!F4356</f>
        <v>PassengerTransportationExternal INNon Home basedRailRegional</v>
      </c>
    </row>
    <row r="2406" spans="1:6" x14ac:dyDescent="0.25">
      <c r="A2406" t="str">
        <f>'BASE SPLIT DEM'!A4706</f>
        <v>TO</v>
      </c>
      <c r="B2406">
        <f>'BASE SPLIT DEM'!B2406</f>
        <v>2022</v>
      </c>
      <c r="C2406" t="str">
        <f>'BASE SPLIT DEM'!C2406</f>
        <v>ADEMPASTRAINHOROAWAL______</v>
      </c>
      <c r="D2406" t="str">
        <f>'BASE SPLIT DEM'!D2406</f>
        <v>PASTRAINHOROAWAL</v>
      </c>
      <c r="E2406" s="4">
        <f>'BASE SPLIT DEM'!E2406+IF('BASE SPLIT DEM'!E2406=0,0,_xlfn.IFNA(VLOOKUP(RIGHT(C2406,6),'Tuning parameter'!$A$3:$AC$11,HLOOKUP(B2406,'Tuning parameter'!$B$1:$AC$2,2,FALSE),FALSE),0))</f>
        <v>1</v>
      </c>
      <c r="F2406" t="str">
        <f>'BASE SPLIT DEM'!F4706</f>
        <v>PassengerTransportationExternal INHome OtherRailRegional</v>
      </c>
    </row>
    <row r="2407" spans="1:6" x14ac:dyDescent="0.25">
      <c r="A2407" t="str">
        <f>'BASE SPLIT DEM'!A4728</f>
        <v>TO</v>
      </c>
      <c r="B2407">
        <f>'BASE SPLIT DEM'!B2407</f>
        <v>2022</v>
      </c>
      <c r="C2407" t="str">
        <f>'BASE SPLIT DEM'!C2407</f>
        <v>ADEMPASTRAINHOROABIK______</v>
      </c>
      <c r="D2407" t="str">
        <f>'BASE SPLIT DEM'!D2407</f>
        <v>PASTRAINHOROABIK</v>
      </c>
      <c r="E2407" s="4">
        <f>'BASE SPLIT DEM'!E2407+IF('BASE SPLIT DEM'!E2407=0,0,_xlfn.IFNA(VLOOKUP(RIGHT(C2407,6),'Tuning parameter'!$A$3:$AC$11,HLOOKUP(B2407,'Tuning parameter'!$B$1:$AC$2,2,FALSE),FALSE),0))</f>
        <v>1</v>
      </c>
      <c r="F2407" t="str">
        <f>'BASE SPLIT DEM'!F4728</f>
        <v>PassengerTransportationExternal INNon Home basedRailRegional</v>
      </c>
    </row>
    <row r="2408" spans="1:6" x14ac:dyDescent="0.25">
      <c r="A2408" t="str">
        <f>'BASE SPLIT DEM'!A5078</f>
        <v>TO</v>
      </c>
      <c r="B2408">
        <f>'BASE SPLIT DEM'!B2408</f>
        <v>2022</v>
      </c>
      <c r="C2408" t="str">
        <f>'BASE SPLIT DEM'!C2408</f>
        <v>ADEMPASTRAINNHRAIREG___GOR</v>
      </c>
      <c r="D2408" t="str">
        <f>'BASE SPLIT DEM'!D2408</f>
        <v>PASTRAINNHRAIREG</v>
      </c>
      <c r="E2408" s="4">
        <f>'BASE SPLIT DEM'!E2408+IF('BASE SPLIT DEM'!E2408=0,0,_xlfn.IFNA(VLOOKUP(RIGHT(C2408,6),'Tuning parameter'!$A$3:$AC$11,HLOOKUP(B2408,'Tuning parameter'!$B$1:$AC$2,2,FALSE),FALSE),0))</f>
        <v>1</v>
      </c>
      <c r="F2408" t="str">
        <f>'BASE SPLIT DEM'!F5078</f>
        <v>PassengerTransportationExternal INHome OtherRailRegional</v>
      </c>
    </row>
    <row r="2409" spans="1:6" x14ac:dyDescent="0.25">
      <c r="A2409" t="str">
        <f>'BASE SPLIT DEM'!A5100</f>
        <v>TO</v>
      </c>
      <c r="B2409">
        <f>'BASE SPLIT DEM'!B2409</f>
        <v>2022</v>
      </c>
      <c r="C2409" t="str">
        <f>'BASE SPLIT DEM'!C2409</f>
        <v>ADEMPASTRAINNHRAIREG___UPX</v>
      </c>
      <c r="D2409" t="str">
        <f>'BASE SPLIT DEM'!D2409</f>
        <v>PASTRAINNHRAIREG</v>
      </c>
      <c r="E2409" s="4">
        <f>'BASE SPLIT DEM'!E2409+IF('BASE SPLIT DEM'!E2409=0,0,_xlfn.IFNA(VLOOKUP(RIGHT(C2409,6),'Tuning parameter'!$A$3:$AC$11,HLOOKUP(B2409,'Tuning parameter'!$B$1:$AC$2,2,FALSE),FALSE),0))</f>
        <v>0</v>
      </c>
      <c r="F2409" t="str">
        <f>'BASE SPLIT DEM'!F5100</f>
        <v>PassengerTransportationExternal INNon Home basedRailRegional</v>
      </c>
    </row>
    <row r="2410" spans="1:6" x14ac:dyDescent="0.25">
      <c r="A2410" t="str">
        <f>'BASE SPLIT DEM'!A5450</f>
        <v>TO</v>
      </c>
      <c r="B2410">
        <f>'BASE SPLIT DEM'!B2410</f>
        <v>2022</v>
      </c>
      <c r="C2410" t="str">
        <f>'BASE SPLIT DEM'!C2410</f>
        <v>ADEMPASTRAINNHRAISUB___TSU</v>
      </c>
      <c r="D2410" t="str">
        <f>'BASE SPLIT DEM'!D2410</f>
        <v>PASTRAINNHRAISUB</v>
      </c>
      <c r="E2410" s="4">
        <f>'BASE SPLIT DEM'!E2410+IF('BASE SPLIT DEM'!E2410=0,0,_xlfn.IFNA(VLOOKUP(RIGHT(C2410,6),'Tuning parameter'!$A$3:$AC$11,HLOOKUP(B2410,'Tuning parameter'!$B$1:$AC$2,2,FALSE),FALSE),0))</f>
        <v>1</v>
      </c>
      <c r="F2410" t="str">
        <f>'BASE SPLIT DEM'!F5450</f>
        <v>PassengerTransportationExternal INHome OtherRailRegional</v>
      </c>
    </row>
    <row r="2411" spans="1:6" x14ac:dyDescent="0.25">
      <c r="A2411" t="str">
        <f>'BASE SPLIT DEM'!A5472</f>
        <v>TO</v>
      </c>
      <c r="B2411">
        <f>'BASE SPLIT DEM'!B2411</f>
        <v>2022</v>
      </c>
      <c r="C2411" t="str">
        <f>'BASE SPLIT DEM'!C2411</f>
        <v>ADEMPASTRAINNHRAITRM___TST</v>
      </c>
      <c r="D2411" t="str">
        <f>'BASE SPLIT DEM'!D2411</f>
        <v>PASTRAINNHRAITRM</v>
      </c>
      <c r="E2411" s="4">
        <f>'BASE SPLIT DEM'!E2411+IF('BASE SPLIT DEM'!E2411=0,0,_xlfn.IFNA(VLOOKUP(RIGHT(C2411,6),'Tuning parameter'!$A$3:$AC$11,HLOOKUP(B2411,'Tuning parameter'!$B$1:$AC$2,2,FALSE),FALSE),0))</f>
        <v>1</v>
      </c>
      <c r="F2411" t="str">
        <f>'BASE SPLIT DEM'!F5472</f>
        <v>PassengerTransportationExternal INNon Home basedRailRegional</v>
      </c>
    </row>
    <row r="2412" spans="1:6" x14ac:dyDescent="0.25">
      <c r="A2412" t="str">
        <f>'BASE SPLIT DEM'!A5822</f>
        <v>TO</v>
      </c>
      <c r="B2412">
        <f>'BASE SPLIT DEM'!B2412</f>
        <v>2022</v>
      </c>
      <c r="C2412" t="str">
        <f>'BASE SPLIT DEM'!C2412</f>
        <v>ADEMPASTRAINNHROABUSIUBGOB</v>
      </c>
      <c r="D2412" t="str">
        <f>'BASE SPLIT DEM'!D2412</f>
        <v>PASTRAINNHROABUS</v>
      </c>
      <c r="E2412" s="4">
        <f>'BASE SPLIT DEM'!E2412+IF('BASE SPLIT DEM'!E2412=0,0,_xlfn.IFNA(VLOOKUP(RIGHT(C2412,6),'Tuning parameter'!$A$3:$AC$11,HLOOKUP(B2412,'Tuning parameter'!$B$1:$AC$2,2,FALSE),FALSE),0))</f>
        <v>6.0495247543321001E-2</v>
      </c>
      <c r="F2412" t="str">
        <f>'BASE SPLIT DEM'!F5822</f>
        <v>PassengerTransportationExternal INHome OtherRailRegional</v>
      </c>
    </row>
    <row r="2413" spans="1:6" x14ac:dyDescent="0.25">
      <c r="A2413" t="str">
        <f>'BASE SPLIT DEM'!A5844</f>
        <v>TO</v>
      </c>
      <c r="B2413">
        <f>'BASE SPLIT DEM'!B2413</f>
        <v>2022</v>
      </c>
      <c r="C2413" t="str">
        <f>'BASE SPLIT DEM'!C2413</f>
        <v>ADEMPASTRAINNHROABUSURBTBU</v>
      </c>
      <c r="D2413" t="str">
        <f>'BASE SPLIT DEM'!D2413</f>
        <v>PASTRAINNHROABUS</v>
      </c>
      <c r="E2413" s="4">
        <f>'BASE SPLIT DEM'!E2413+IF('BASE SPLIT DEM'!E2413=0,0,_xlfn.IFNA(VLOOKUP(RIGHT(C2413,6),'Tuning parameter'!$A$3:$AC$11,HLOOKUP(B2413,'Tuning parameter'!$B$1:$AC$2,2,FALSE),FALSE),0))</f>
        <v>0.88495605077776096</v>
      </c>
      <c r="F2413" t="str">
        <f>'BASE SPLIT DEM'!F5844</f>
        <v>PassengerTransportationExternal INNon Home basedRailRegional</v>
      </c>
    </row>
    <row r="2414" spans="1:6" x14ac:dyDescent="0.25">
      <c r="A2414" t="str">
        <f>'BASE SPLIT DEM'!A6194</f>
        <v>TO</v>
      </c>
      <c r="B2414">
        <f>'BASE SPLIT DEM'!B2414</f>
        <v>2022</v>
      </c>
      <c r="C2414" t="str">
        <f>'BASE SPLIT DEM'!C2414</f>
        <v>ADEMPASTRAINNHROABUSURBWTB</v>
      </c>
      <c r="D2414" t="str">
        <f>'BASE SPLIT DEM'!D2414</f>
        <v>PASTRAINNHROABUS</v>
      </c>
      <c r="E2414" s="4">
        <f>'BASE SPLIT DEM'!E2414+IF('BASE SPLIT DEM'!E2414=0,0,_xlfn.IFNA(VLOOKUP(RIGHT(C2414,6),'Tuning parameter'!$A$3:$AC$11,HLOOKUP(B2414,'Tuning parameter'!$B$1:$AC$2,2,FALSE),FALSE),0))</f>
        <v>5.4548701678917101E-2</v>
      </c>
      <c r="F2414" t="str">
        <f>'BASE SPLIT DEM'!F6194</f>
        <v>PassengerTransportationExternal INHome OtherRailRegional</v>
      </c>
    </row>
    <row r="2415" spans="1:6" x14ac:dyDescent="0.25">
      <c r="A2415" t="str">
        <f>'BASE SPLIT DEM'!A6216</f>
        <v>TO</v>
      </c>
      <c r="B2415">
        <f>'BASE SPLIT DEM'!B2415</f>
        <v>2022</v>
      </c>
      <c r="C2415" t="str">
        <f>'BASE SPLIT DEM'!C2415</f>
        <v>ADEMPASTRAINNHROABUSIUBMWAY</v>
      </c>
      <c r="D2415" t="str">
        <f>'BASE SPLIT DEM'!D2415</f>
        <v>PASTRAINNHROABUS</v>
      </c>
      <c r="E2415" s="4">
        <f>'BASE SPLIT DEM'!E2415+IF('BASE SPLIT DEM'!E2415=0,0,_xlfn.IFNA(VLOOKUP(RIGHT(C2415,6),'Tuning parameter'!$A$3:$AC$11,HLOOKUP(B2415,'Tuning parameter'!$B$1:$AC$2,2,FALSE),FALSE),0))</f>
        <v>0</v>
      </c>
      <c r="F2415" t="str">
        <f>'BASE SPLIT DEM'!F6216</f>
        <v>PassengerTransportationExternal INNon Home basedRailRegional</v>
      </c>
    </row>
    <row r="2416" spans="1:6" x14ac:dyDescent="0.25">
      <c r="A2416" t="str">
        <f>'BASE SPLIT DEM'!A6566</f>
        <v>TO</v>
      </c>
      <c r="B2416">
        <f>'BASE SPLIT DEM'!B2416</f>
        <v>2022</v>
      </c>
      <c r="C2416" t="str">
        <f>'BASE SPLIT DEM'!C2416</f>
        <v>ADEMPASTRAINNHROABUSIUBVIVA</v>
      </c>
      <c r="D2416" t="str">
        <f>'BASE SPLIT DEM'!D2416</f>
        <v>PASTRAINNHROABUS</v>
      </c>
      <c r="E2416" s="4">
        <f>'BASE SPLIT DEM'!E2416+IF('BASE SPLIT DEM'!E2416=0,0,_xlfn.IFNA(VLOOKUP(RIGHT(C2416,6),'Tuning parameter'!$A$3:$AC$11,HLOOKUP(B2416,'Tuning parameter'!$B$1:$AC$2,2,FALSE),FALSE),0))</f>
        <v>0</v>
      </c>
      <c r="F2416" t="str">
        <f>'BASE SPLIT DEM'!F6566</f>
        <v>PassengerTransportationExternal INHome OtherRailRegional</v>
      </c>
    </row>
    <row r="2417" spans="1:6" x14ac:dyDescent="0.25">
      <c r="A2417" t="str">
        <f>'BASE SPLIT DEM'!A6588</f>
        <v>TO</v>
      </c>
      <c r="B2417">
        <f>'BASE SPLIT DEM'!B2417</f>
        <v>2022</v>
      </c>
      <c r="C2417" t="str">
        <f>'BASE SPLIT DEM'!C2417</f>
        <v>ADEMPASTRAINNHROABUSIUBDURT</v>
      </c>
      <c r="D2417" t="str">
        <f>'BASE SPLIT DEM'!D2417</f>
        <v>PASTRAINNHROABUS</v>
      </c>
      <c r="E2417" s="4">
        <f>'BASE SPLIT DEM'!E2417+IF('BASE SPLIT DEM'!E2417=0,0,_xlfn.IFNA(VLOOKUP(RIGHT(C2417,6),'Tuning parameter'!$A$3:$AC$11,HLOOKUP(B2417,'Tuning parameter'!$B$1:$AC$2,2,FALSE),FALSE),0))</f>
        <v>0</v>
      </c>
      <c r="F2417" t="str">
        <f>'BASE SPLIT DEM'!F6588</f>
        <v>PassengerTransportationExternal INNon Home basedRailRegional</v>
      </c>
    </row>
    <row r="2418" spans="1:6" x14ac:dyDescent="0.25">
      <c r="A2418" t="str">
        <f>'BASE SPLIT DEM'!A6938</f>
        <v>TO</v>
      </c>
      <c r="B2418">
        <f>'BASE SPLIT DEM'!B2418</f>
        <v>2022</v>
      </c>
      <c r="C2418" t="str">
        <f>'BASE SPLIT DEM'!C2418</f>
        <v>ADEMPASTRAINNHROABUSSCB___</v>
      </c>
      <c r="D2418" t="str">
        <f>'BASE SPLIT DEM'!D2418</f>
        <v>PASTRAINNHROABUS</v>
      </c>
      <c r="E2418" s="4">
        <f>'BASE SPLIT DEM'!E2418+IF('BASE SPLIT DEM'!E2418=0,0,_xlfn.IFNA(VLOOKUP(RIGHT(C2418,6),'Tuning parameter'!$A$3:$AC$11,HLOOKUP(B2418,'Tuning parameter'!$B$1:$AC$2,2,FALSE),FALSE),0))</f>
        <v>0</v>
      </c>
      <c r="F2418" t="str">
        <f>'BASE SPLIT DEM'!F6938</f>
        <v>PassengerTransportationExternal INHome OtherRailRegional</v>
      </c>
    </row>
    <row r="2419" spans="1:6" x14ac:dyDescent="0.25">
      <c r="A2419" t="str">
        <f>'BASE SPLIT DEM'!A6960</f>
        <v>TO</v>
      </c>
      <c r="B2419">
        <f>'BASE SPLIT DEM'!B2419</f>
        <v>2022</v>
      </c>
      <c r="C2419" t="str">
        <f>'BASE SPLIT DEM'!C2419</f>
        <v>ADEMPASTRAINNHROACAR___RSH</v>
      </c>
      <c r="D2419" t="str">
        <f>'BASE SPLIT DEM'!D2419</f>
        <v>PASTRAINNHROACAR</v>
      </c>
      <c r="E2419" s="4">
        <f>'BASE SPLIT DEM'!E2419+IF('BASE SPLIT DEM'!E2419=0,0,_xlfn.IFNA(VLOOKUP(RIGHT(C2419,6),'Tuning parameter'!$A$3:$AC$11,HLOOKUP(B2419,'Tuning parameter'!$B$1:$AC$2,2,FALSE),FALSE),0))</f>
        <v>0</v>
      </c>
      <c r="F2419" t="str">
        <f>'BASE SPLIT DEM'!F6960</f>
        <v>PassengerTransportationExternal INNon Home basedRailRegional</v>
      </c>
    </row>
    <row r="2420" spans="1:6" x14ac:dyDescent="0.25">
      <c r="A2420" t="str">
        <f>'BASE SPLIT DEM'!A7310</f>
        <v>TO</v>
      </c>
      <c r="B2420">
        <f>'BASE SPLIT DEM'!B2420</f>
        <v>2022</v>
      </c>
      <c r="C2420" t="str">
        <f>'BASE SPLIT DEM'!C2420</f>
        <v>ADEMPASTRAINNHROACAR___TAX</v>
      </c>
      <c r="D2420" t="str">
        <f>'BASE SPLIT DEM'!D2420</f>
        <v>PASTRAINNHROACAR</v>
      </c>
      <c r="E2420" s="4">
        <f>'BASE SPLIT DEM'!E2420+IF('BASE SPLIT DEM'!E2420=0,0,_xlfn.IFNA(VLOOKUP(RIGHT(C2420,6),'Tuning parameter'!$A$3:$AC$11,HLOOKUP(B2420,'Tuning parameter'!$B$1:$AC$2,2,FALSE),FALSE),0))</f>
        <v>1.08157195638427E-2</v>
      </c>
      <c r="F2420" t="str">
        <f>'BASE SPLIT DEM'!F7310</f>
        <v>PassengerTransportationExternal INHome OtherRailRegional</v>
      </c>
    </row>
    <row r="2421" spans="1:6" x14ac:dyDescent="0.25">
      <c r="A2421" t="str">
        <f>'BASE SPLIT DEM'!A7332</f>
        <v>TO</v>
      </c>
      <c r="B2421">
        <f>'BASE SPLIT DEM'!B2421</f>
        <v>2022</v>
      </c>
      <c r="C2421" t="str">
        <f>'BASE SPLIT DEM'!C2421</f>
        <v>ADEMPASTRAINNHROACAR___ADR</v>
      </c>
      <c r="D2421" t="str">
        <f>'BASE SPLIT DEM'!D2421</f>
        <v>PASTRAINNHROACAR</v>
      </c>
      <c r="E2421" s="4">
        <f>'BASE SPLIT DEM'!E2421+IF('BASE SPLIT DEM'!E2421=0,0,_xlfn.IFNA(VLOOKUP(RIGHT(C2421,6),'Tuning parameter'!$A$3:$AC$11,HLOOKUP(B2421,'Tuning parameter'!$B$1:$AC$2,2,FALSE),FALSE),0))</f>
        <v>0.86770200888905602</v>
      </c>
      <c r="F2421" t="str">
        <f>'BASE SPLIT DEM'!F7332</f>
        <v>PassengerTransportationExternal INNon Home basedRailRegional</v>
      </c>
    </row>
    <row r="2422" spans="1:6" x14ac:dyDescent="0.25">
      <c r="A2422" t="str">
        <f>'BASE SPLIT DEM'!A7682</f>
        <v>TO</v>
      </c>
      <c r="B2422">
        <f>'BASE SPLIT DEM'!B2422</f>
        <v>2022</v>
      </c>
      <c r="C2422" t="str">
        <f>'BASE SPLIT DEM'!C2422</f>
        <v>ADEMPASTRAINNHROACAR___APG</v>
      </c>
      <c r="D2422" t="str">
        <f>'BASE SPLIT DEM'!D2422</f>
        <v>PASTRAINNHROACAR</v>
      </c>
      <c r="E2422" s="4">
        <f>'BASE SPLIT DEM'!E2422+IF('BASE SPLIT DEM'!E2422=0,0,_xlfn.IFNA(VLOOKUP(RIGHT(C2422,6),'Tuning parameter'!$A$3:$AC$11,HLOOKUP(B2422,'Tuning parameter'!$B$1:$AC$2,2,FALSE),FALSE),0))</f>
        <v>0.12148227154709999</v>
      </c>
      <c r="F2422" t="str">
        <f>'BASE SPLIT DEM'!F7682</f>
        <v>PassengerTransportationExternal INHome OtherRailRegional</v>
      </c>
    </row>
    <row r="2423" spans="1:6" x14ac:dyDescent="0.25">
      <c r="A2423" t="str">
        <f>'BASE SPLIT DEM'!A7704</f>
        <v>TO</v>
      </c>
      <c r="B2423">
        <f>'BASE SPLIT DEM'!B2423</f>
        <v>2022</v>
      </c>
      <c r="C2423" t="str">
        <f>'BASE SPLIT DEM'!C2423</f>
        <v>ADEMPASTRAINNHROATRULGTRSH</v>
      </c>
      <c r="D2423" t="str">
        <f>'BASE SPLIT DEM'!D2423</f>
        <v>PASTRAINNHROATRU</v>
      </c>
      <c r="E2423" s="4">
        <f>'BASE SPLIT DEM'!E2423+IF('BASE SPLIT DEM'!E2423=0,0,_xlfn.IFNA(VLOOKUP(RIGHT(C2423,6),'Tuning parameter'!$A$3:$AC$11,HLOOKUP(B2423,'Tuning parameter'!$B$1:$AC$2,2,FALSE),FALSE),0))</f>
        <v>0</v>
      </c>
      <c r="F2423" t="str">
        <f>'BASE SPLIT DEM'!F7704</f>
        <v>PassengerTransportationExternal INNon Home basedRailRegional</v>
      </c>
    </row>
    <row r="2424" spans="1:6" x14ac:dyDescent="0.25">
      <c r="A2424" t="str">
        <f>'BASE SPLIT DEM'!A8054</f>
        <v>TO</v>
      </c>
      <c r="B2424">
        <f>'BASE SPLIT DEM'!B2424</f>
        <v>2022</v>
      </c>
      <c r="C2424" t="str">
        <f>'BASE SPLIT DEM'!C2424</f>
        <v>ADEMPASTRAINNHROATRULGTTAX</v>
      </c>
      <c r="D2424" t="str">
        <f>'BASE SPLIT DEM'!D2424</f>
        <v>PASTRAINNHROATRU</v>
      </c>
      <c r="E2424" s="4">
        <f>'BASE SPLIT DEM'!E2424+IF('BASE SPLIT DEM'!E2424=0,0,_xlfn.IFNA(VLOOKUP(RIGHT(C2424,6),'Tuning parameter'!$A$3:$AC$11,HLOOKUP(B2424,'Tuning parameter'!$B$1:$AC$2,2,FALSE),FALSE),0))</f>
        <v>3.4924222617454702E-3</v>
      </c>
      <c r="F2424" t="str">
        <f>'BASE SPLIT DEM'!F8054</f>
        <v>PassengerTransportationExternal INHome OtherRailRegional</v>
      </c>
    </row>
    <row r="2425" spans="1:6" x14ac:dyDescent="0.25">
      <c r="A2425" t="str">
        <f>'BASE SPLIT DEM'!A8076</f>
        <v>TO</v>
      </c>
      <c r="B2425">
        <f>'BASE SPLIT DEM'!B2425</f>
        <v>2022</v>
      </c>
      <c r="C2425" t="str">
        <f>'BASE SPLIT DEM'!C2425</f>
        <v>ADEMPASTRAINNHROATRULGTADR</v>
      </c>
      <c r="D2425" t="str">
        <f>'BASE SPLIT DEM'!D2425</f>
        <v>PASTRAINNHROATRU</v>
      </c>
      <c r="E2425" s="4">
        <f>'BASE SPLIT DEM'!E2425+IF('BASE SPLIT DEM'!E2425=0,0,_xlfn.IFNA(VLOOKUP(RIGHT(C2425,6),'Tuning parameter'!$A$3:$AC$11,HLOOKUP(B2425,'Tuning parameter'!$B$1:$AC$2,2,FALSE),FALSE),0))</f>
        <v>0.87412592797713495</v>
      </c>
      <c r="F2425" t="str">
        <f>'BASE SPLIT DEM'!F8076</f>
        <v>PassengerTransportationExternal INNon Home basedRailRegional</v>
      </c>
    </row>
    <row r="2426" spans="1:6" x14ac:dyDescent="0.25">
      <c r="A2426" t="str">
        <f>'BASE SPLIT DEM'!A8426</f>
        <v>TO</v>
      </c>
      <c r="B2426">
        <f>'BASE SPLIT DEM'!B2426</f>
        <v>2022</v>
      </c>
      <c r="C2426" t="str">
        <f>'BASE SPLIT DEM'!C2426</f>
        <v>ADEMPASTRAINNHROATRULGTAPG</v>
      </c>
      <c r="D2426" t="str">
        <f>'BASE SPLIT DEM'!D2426</f>
        <v>PASTRAINNHROATRU</v>
      </c>
      <c r="E2426" s="4">
        <f>'BASE SPLIT DEM'!E2426+IF('BASE SPLIT DEM'!E2426=0,0,_xlfn.IFNA(VLOOKUP(RIGHT(C2426,6),'Tuning parameter'!$A$3:$AC$11,HLOOKUP(B2426,'Tuning parameter'!$B$1:$AC$2,2,FALSE),FALSE),0))</f>
        <v>0.122381649761118</v>
      </c>
      <c r="F2426" t="str">
        <f>'BASE SPLIT DEM'!F8426</f>
        <v>PassengerTransportationExternal INHome OtherRailRegional</v>
      </c>
    </row>
    <row r="2427" spans="1:6" x14ac:dyDescent="0.25">
      <c r="A2427" t="str">
        <f>'BASE SPLIT DEM'!A8448</f>
        <v>TO</v>
      </c>
      <c r="B2427">
        <f>'BASE SPLIT DEM'!B2427</f>
        <v>2022</v>
      </c>
      <c r="C2427" t="str">
        <f>'BASE SPLIT DEM'!C2427</f>
        <v>ADEMPASTRAINNHROAMOR______</v>
      </c>
      <c r="D2427" t="str">
        <f>'BASE SPLIT DEM'!D2427</f>
        <v>PASTRAINNHROAMOR</v>
      </c>
      <c r="E2427" s="4">
        <f>'BASE SPLIT DEM'!E2427+IF('BASE SPLIT DEM'!E2427=0,0,_xlfn.IFNA(VLOOKUP(RIGHT(C2427,6),'Tuning parameter'!$A$3:$AC$11,HLOOKUP(B2427,'Tuning parameter'!$B$1:$AC$2,2,FALSE),FALSE),0))</f>
        <v>1</v>
      </c>
      <c r="F2427" t="str">
        <f>'BASE SPLIT DEM'!F8448</f>
        <v>PassengerTransportationExternal INNon Home basedRailRegional</v>
      </c>
    </row>
    <row r="2428" spans="1:6" x14ac:dyDescent="0.25">
      <c r="A2428" t="str">
        <f>'BASE SPLIT DEM'!A8798</f>
        <v>TO</v>
      </c>
      <c r="B2428">
        <f>'BASE SPLIT DEM'!B2428</f>
        <v>2022</v>
      </c>
      <c r="C2428" t="str">
        <f>'BASE SPLIT DEM'!C2428</f>
        <v>ADEMPASTRAINNHROAWAL______</v>
      </c>
      <c r="D2428" t="str">
        <f>'BASE SPLIT DEM'!D2428</f>
        <v>PASTRAINNHROAWAL</v>
      </c>
      <c r="E2428" s="4">
        <f>'BASE SPLIT DEM'!E2428+IF('BASE SPLIT DEM'!E2428=0,0,_xlfn.IFNA(VLOOKUP(RIGHT(C2428,6),'Tuning parameter'!$A$3:$AC$11,HLOOKUP(B2428,'Tuning parameter'!$B$1:$AC$2,2,FALSE),FALSE),0))</f>
        <v>1</v>
      </c>
      <c r="F2428" t="str">
        <f>'BASE SPLIT DEM'!F8798</f>
        <v>PassengerTransportationExternal INHome OtherRailRegional</v>
      </c>
    </row>
    <row r="2429" spans="1:6" x14ac:dyDescent="0.25">
      <c r="A2429" t="str">
        <f>'BASE SPLIT DEM'!A8820</f>
        <v>TO</v>
      </c>
      <c r="B2429">
        <f>'BASE SPLIT DEM'!B2429</f>
        <v>2022</v>
      </c>
      <c r="C2429" t="str">
        <f>'BASE SPLIT DEM'!C2429</f>
        <v>ADEMPASTRAINNHROABIK______</v>
      </c>
      <c r="D2429" t="str">
        <f>'BASE SPLIT DEM'!D2429</f>
        <v>PASTRAINNHROABIK</v>
      </c>
      <c r="E2429" s="4">
        <f>'BASE SPLIT DEM'!E2429+IF('BASE SPLIT DEM'!E2429=0,0,_xlfn.IFNA(VLOOKUP(RIGHT(C2429,6),'Tuning parameter'!$A$3:$AC$11,HLOOKUP(B2429,'Tuning parameter'!$B$1:$AC$2,2,FALSE),FALSE),0))</f>
        <v>1</v>
      </c>
      <c r="F2429" t="str">
        <f>'BASE SPLIT DEM'!F8820</f>
        <v>PassengerTransportationExternal INNon Home basedRailRegional</v>
      </c>
    </row>
    <row r="2430" spans="1:6" x14ac:dyDescent="0.25">
      <c r="A2430" t="str">
        <f>'BASE SPLIT DEM'!A9170</f>
        <v>TO</v>
      </c>
      <c r="B2430">
        <f>'BASE SPLIT DEM'!B2430</f>
        <v>2022</v>
      </c>
      <c r="C2430" t="str">
        <f>'BASE SPLIT DEM'!C2430</f>
        <v>ADEMPASTRAEXIHWRAIREG___GOR</v>
      </c>
      <c r="D2430" t="str">
        <f>'BASE SPLIT DEM'!D2430</f>
        <v>PASTRAEXIHWRAIREG</v>
      </c>
      <c r="E2430" s="4">
        <f>'BASE SPLIT DEM'!E2430+IF('BASE SPLIT DEM'!E2430=0,0,_xlfn.IFNA(VLOOKUP(RIGHT(C2430,6),'Tuning parameter'!$A$3:$AC$11,HLOOKUP(B2430,'Tuning parameter'!$B$1:$AC$2,2,FALSE),FALSE),0))</f>
        <v>1</v>
      </c>
      <c r="F2430" t="str">
        <f>'BASE SPLIT DEM'!F9170</f>
        <v>PassengerTransportationExternal INHome OtherRailRegional</v>
      </c>
    </row>
    <row r="2431" spans="1:6" x14ac:dyDescent="0.25">
      <c r="A2431" t="str">
        <f>'BASE SPLIT DEM'!A9192</f>
        <v>TO</v>
      </c>
      <c r="B2431">
        <f>'BASE SPLIT DEM'!B2431</f>
        <v>2022</v>
      </c>
      <c r="C2431" t="str">
        <f>'BASE SPLIT DEM'!C2431</f>
        <v>ADEMPASTRAEXIHWRAIREG___UPX</v>
      </c>
      <c r="D2431" t="str">
        <f>'BASE SPLIT DEM'!D2431</f>
        <v>PASTRAEXIHWRAIREG</v>
      </c>
      <c r="E2431" s="4">
        <f>'BASE SPLIT DEM'!E2431+IF('BASE SPLIT DEM'!E2431=0,0,_xlfn.IFNA(VLOOKUP(RIGHT(C2431,6),'Tuning parameter'!$A$3:$AC$11,HLOOKUP(B2431,'Tuning parameter'!$B$1:$AC$2,2,FALSE),FALSE),0))</f>
        <v>0</v>
      </c>
      <c r="F2431" t="str">
        <f>'BASE SPLIT DEM'!F9192</f>
        <v>PassengerTransportationExternal INNon Home basedRailRegional</v>
      </c>
    </row>
    <row r="2432" spans="1:6" x14ac:dyDescent="0.25">
      <c r="A2432" t="str">
        <f>'BASE SPLIT DEM'!A9542</f>
        <v>TO</v>
      </c>
      <c r="B2432">
        <f>'BASE SPLIT DEM'!B2432</f>
        <v>2022</v>
      </c>
      <c r="C2432" t="str">
        <f>'BASE SPLIT DEM'!C2432</f>
        <v>ADEMPASTRAEXIHWRAISUB___TSU</v>
      </c>
      <c r="D2432" t="str">
        <f>'BASE SPLIT DEM'!D2432</f>
        <v>PASTRAEXIHWRAISUB</v>
      </c>
      <c r="E2432" s="4">
        <f>'BASE SPLIT DEM'!E2432+IF('BASE SPLIT DEM'!E2432=0,0,_xlfn.IFNA(VLOOKUP(RIGHT(C2432,6),'Tuning parameter'!$A$3:$AC$11,HLOOKUP(B2432,'Tuning parameter'!$B$1:$AC$2,2,FALSE),FALSE),0))</f>
        <v>1</v>
      </c>
      <c r="F2432" t="str">
        <f>'BASE SPLIT DEM'!F9542</f>
        <v>PassengerTransportationExternal INHome OtherRailRegional</v>
      </c>
    </row>
    <row r="2433" spans="1:6" x14ac:dyDescent="0.25">
      <c r="A2433" t="str">
        <f>'BASE SPLIT DEM'!A9564</f>
        <v>TO</v>
      </c>
      <c r="B2433">
        <f>'BASE SPLIT DEM'!B2433</f>
        <v>2022</v>
      </c>
      <c r="C2433" t="str">
        <f>'BASE SPLIT DEM'!C2433</f>
        <v>ADEMPASTRAEXIHWRAITRM___TST</v>
      </c>
      <c r="D2433" t="str">
        <f>'BASE SPLIT DEM'!D2433</f>
        <v>PASTRAEXIHWRAITRM</v>
      </c>
      <c r="E2433" s="4">
        <f>'BASE SPLIT DEM'!E2433+IF('BASE SPLIT DEM'!E2433=0,0,_xlfn.IFNA(VLOOKUP(RIGHT(C2433,6),'Tuning parameter'!$A$3:$AC$11,HLOOKUP(B2433,'Tuning parameter'!$B$1:$AC$2,2,FALSE),FALSE),0))</f>
        <v>1</v>
      </c>
      <c r="F2433" t="str">
        <f>'BASE SPLIT DEM'!F9564</f>
        <v>PassengerTransportationExternal INNon Home basedRailRegional</v>
      </c>
    </row>
    <row r="2434" spans="1:6" x14ac:dyDescent="0.25">
      <c r="A2434" t="str">
        <f>'BASE SPLIT DEM'!A9914</f>
        <v>TO</v>
      </c>
      <c r="B2434">
        <f>'BASE SPLIT DEM'!B2434</f>
        <v>2022</v>
      </c>
      <c r="C2434" t="str">
        <f>'BASE SPLIT DEM'!C2434</f>
        <v>ADEMPASTRAEXIHWROABUSIUBGOB</v>
      </c>
      <c r="D2434" t="str">
        <f>'BASE SPLIT DEM'!D2434</f>
        <v>PASTRAEXIHWROABUS</v>
      </c>
      <c r="E2434" s="4">
        <f>'BASE SPLIT DEM'!E2434+IF('BASE SPLIT DEM'!E2434=0,0,_xlfn.IFNA(VLOOKUP(RIGHT(C2434,6),'Tuning parameter'!$A$3:$AC$11,HLOOKUP(B2434,'Tuning parameter'!$B$1:$AC$2,2,FALSE),FALSE),0))</f>
        <v>4.9005680130978099E-2</v>
      </c>
      <c r="F2434" t="str">
        <f>'BASE SPLIT DEM'!F9914</f>
        <v>PassengerTransportationExternal INHome OtherRailRegional</v>
      </c>
    </row>
    <row r="2435" spans="1:6" x14ac:dyDescent="0.25">
      <c r="A2435" t="str">
        <f>'BASE SPLIT DEM'!A9936</f>
        <v>TO</v>
      </c>
      <c r="B2435">
        <f>'BASE SPLIT DEM'!B2435</f>
        <v>2022</v>
      </c>
      <c r="C2435" t="str">
        <f>'BASE SPLIT DEM'!C2435</f>
        <v>ADEMPASTRAEXIHWROABUSURBTBU</v>
      </c>
      <c r="D2435" t="str">
        <f>'BASE SPLIT DEM'!D2435</f>
        <v>PASTRAEXIHWROABUS</v>
      </c>
      <c r="E2435" s="4">
        <f>'BASE SPLIT DEM'!E2435+IF('BASE SPLIT DEM'!E2435=0,0,_xlfn.IFNA(VLOOKUP(RIGHT(C2435,6),'Tuning parameter'!$A$3:$AC$11,HLOOKUP(B2435,'Tuning parameter'!$B$1:$AC$2,2,FALSE),FALSE),0))</f>
        <v>0.74163195821324202</v>
      </c>
      <c r="F2435" t="str">
        <f>'BASE SPLIT DEM'!F9936</f>
        <v>PassengerTransportationExternal INNon Home basedRailRegional</v>
      </c>
    </row>
    <row r="2436" spans="1:6" x14ac:dyDescent="0.25">
      <c r="A2436" t="str">
        <f>'BASE SPLIT DEM'!A10286</f>
        <v>TO</v>
      </c>
      <c r="B2436">
        <f>'BASE SPLIT DEM'!B2436</f>
        <v>2022</v>
      </c>
      <c r="C2436" t="str">
        <f>'BASE SPLIT DEM'!C2436</f>
        <v>ADEMPASTRAEXIHWROABUSURBWTB</v>
      </c>
      <c r="D2436" t="str">
        <f>'BASE SPLIT DEM'!D2436</f>
        <v>PASTRAEXIHWROABUS</v>
      </c>
      <c r="E2436" s="4">
        <f>'BASE SPLIT DEM'!E2436+IF('BASE SPLIT DEM'!E2436=0,0,_xlfn.IFNA(VLOOKUP(RIGHT(C2436,6),'Tuning parameter'!$A$3:$AC$11,HLOOKUP(B2436,'Tuning parameter'!$B$1:$AC$2,2,FALSE),FALSE),0))</f>
        <v>0</v>
      </c>
      <c r="F2436" t="str">
        <f>'BASE SPLIT DEM'!F10286</f>
        <v>PassengerTransportationExternal INHome OtherRailRegional</v>
      </c>
    </row>
    <row r="2437" spans="1:6" x14ac:dyDescent="0.25">
      <c r="A2437" t="str">
        <f>'BASE SPLIT DEM'!A10308</f>
        <v>TO</v>
      </c>
      <c r="B2437">
        <f>'BASE SPLIT DEM'!B2437</f>
        <v>2022</v>
      </c>
      <c r="C2437" t="str">
        <f>'BASE SPLIT DEM'!C2437</f>
        <v>ADEMPASTRAEXIHWROABUSIUBMWAY</v>
      </c>
      <c r="D2437" t="str">
        <f>'BASE SPLIT DEM'!D2437</f>
        <v>PASTRAEXIHWROABUS</v>
      </c>
      <c r="E2437" s="4">
        <f>'BASE SPLIT DEM'!E2437+IF('BASE SPLIT DEM'!E2437=0,0,_xlfn.IFNA(VLOOKUP(RIGHT(C2437,6),'Tuning parameter'!$A$3:$AC$11,HLOOKUP(B2437,'Tuning parameter'!$B$1:$AC$2,2,FALSE),FALSE),0))</f>
        <v>0.177683902870167</v>
      </c>
      <c r="F2437" t="str">
        <f>'BASE SPLIT DEM'!F10308</f>
        <v>PassengerTransportationExternal INNon Home basedRailRegional</v>
      </c>
    </row>
    <row r="2438" spans="1:6" x14ac:dyDescent="0.25">
      <c r="A2438" t="str">
        <f>'BASE SPLIT DEM'!A10658</f>
        <v>TO</v>
      </c>
      <c r="B2438">
        <f>'BASE SPLIT DEM'!B2438</f>
        <v>2022</v>
      </c>
      <c r="C2438" t="str">
        <f>'BASE SPLIT DEM'!C2438</f>
        <v>ADEMPASTRAEXIHWROABUSIUBVIVA</v>
      </c>
      <c r="D2438" t="str">
        <f>'BASE SPLIT DEM'!D2438</f>
        <v>PASTRAEXIHWROABUS</v>
      </c>
      <c r="E2438" s="4">
        <f>'BASE SPLIT DEM'!E2438+IF('BASE SPLIT DEM'!E2438=0,0,_xlfn.IFNA(VLOOKUP(RIGHT(C2438,6),'Tuning parameter'!$A$3:$AC$11,HLOOKUP(B2438,'Tuning parameter'!$B$1:$AC$2,2,FALSE),FALSE),0))</f>
        <v>2.39008820881767E-2</v>
      </c>
      <c r="F2438" t="str">
        <f>'BASE SPLIT DEM'!F10658</f>
        <v>PassengerTransportationExternal INHome OtherRailRegional</v>
      </c>
    </row>
    <row r="2439" spans="1:6" x14ac:dyDescent="0.25">
      <c r="A2439" t="str">
        <f>'BASE SPLIT DEM'!A10680</f>
        <v>TO</v>
      </c>
      <c r="B2439">
        <f>'BASE SPLIT DEM'!B2439</f>
        <v>2022</v>
      </c>
      <c r="C2439" t="str">
        <f>'BASE SPLIT DEM'!C2439</f>
        <v>ADEMPASTRAEXIHWROABUSIUBDURT</v>
      </c>
      <c r="D2439" t="str">
        <f>'BASE SPLIT DEM'!D2439</f>
        <v>PASTRAEXIHWROABUS</v>
      </c>
      <c r="E2439" s="4">
        <f>'BASE SPLIT DEM'!E2439+IF('BASE SPLIT DEM'!E2439=0,0,_xlfn.IFNA(VLOOKUP(RIGHT(C2439,6),'Tuning parameter'!$A$3:$AC$11,HLOOKUP(B2439,'Tuning parameter'!$B$1:$AC$2,2,FALSE),FALSE),0))</f>
        <v>7.7775766974358699E-3</v>
      </c>
      <c r="F2439" t="str">
        <f>'BASE SPLIT DEM'!F10680</f>
        <v>PassengerTransportationExternal INNon Home basedRailRegional</v>
      </c>
    </row>
    <row r="2440" spans="1:6" x14ac:dyDescent="0.25">
      <c r="A2440" t="str">
        <f>'BASE SPLIT DEM'!A11030</f>
        <v>TO</v>
      </c>
      <c r="B2440">
        <f>'BASE SPLIT DEM'!B2440</f>
        <v>2022</v>
      </c>
      <c r="C2440" t="str">
        <f>'BASE SPLIT DEM'!C2440</f>
        <v>ADEMPASTRAEXIHWROABUSSCB___</v>
      </c>
      <c r="D2440" t="str">
        <f>'BASE SPLIT DEM'!D2440</f>
        <v>PASTRAEXIHWROABUS</v>
      </c>
      <c r="E2440" s="4">
        <f>'BASE SPLIT DEM'!E2440+IF('BASE SPLIT DEM'!E2440=0,0,_xlfn.IFNA(VLOOKUP(RIGHT(C2440,6),'Tuning parameter'!$A$3:$AC$11,HLOOKUP(B2440,'Tuning parameter'!$B$1:$AC$2,2,FALSE),FALSE),0))</f>
        <v>0</v>
      </c>
      <c r="F2440" t="str">
        <f>'BASE SPLIT DEM'!F11030</f>
        <v>PassengerTransportationExternal INHome OtherRailRegional</v>
      </c>
    </row>
    <row r="2441" spans="1:6" x14ac:dyDescent="0.25">
      <c r="A2441" t="str">
        <f>'BASE SPLIT DEM'!A11052</f>
        <v>TO</v>
      </c>
      <c r="B2441">
        <f>'BASE SPLIT DEM'!B2441</f>
        <v>2022</v>
      </c>
      <c r="C2441" t="str">
        <f>'BASE SPLIT DEM'!C2441</f>
        <v>ADEMPASTRAEXIHWROACAR___RSH</v>
      </c>
      <c r="D2441" t="str">
        <f>'BASE SPLIT DEM'!D2441</f>
        <v>PASTRAEXIHWROACAR</v>
      </c>
      <c r="E2441" s="4">
        <f>'BASE SPLIT DEM'!E2441+IF('BASE SPLIT DEM'!E2441=0,0,_xlfn.IFNA(VLOOKUP(RIGHT(C2441,6),'Tuning parameter'!$A$3:$AC$11,HLOOKUP(B2441,'Tuning parameter'!$B$1:$AC$2,2,FALSE),FALSE),0))</f>
        <v>1.3511232481335201E-2</v>
      </c>
      <c r="F2441" t="str">
        <f>'BASE SPLIT DEM'!F11052</f>
        <v>PassengerTransportationExternal INNon Home basedRailRegional</v>
      </c>
    </row>
    <row r="2442" spans="1:6" x14ac:dyDescent="0.25">
      <c r="A2442" t="str">
        <f>'BASE SPLIT DEM'!A11402</f>
        <v>TO</v>
      </c>
      <c r="B2442">
        <f>'BASE SPLIT DEM'!B2442</f>
        <v>2022</v>
      </c>
      <c r="C2442" t="str">
        <f>'BASE SPLIT DEM'!C2442</f>
        <v>ADEMPASTRAEXIHWROACAR___TAX</v>
      </c>
      <c r="D2442" t="str">
        <f>'BASE SPLIT DEM'!D2442</f>
        <v>PASTRAEXIHWROACAR</v>
      </c>
      <c r="E2442" s="4">
        <f>'BASE SPLIT DEM'!E2442+IF('BASE SPLIT DEM'!E2442=0,0,_xlfn.IFNA(VLOOKUP(RIGHT(C2442,6),'Tuning parameter'!$A$3:$AC$11,HLOOKUP(B2442,'Tuning parameter'!$B$1:$AC$2,2,FALSE),FALSE),0))</f>
        <v>1.08157195638427E-2</v>
      </c>
      <c r="F2442" t="str">
        <f>'BASE SPLIT DEM'!F11402</f>
        <v>PassengerTransportationExternal INHome OtherRailRegional</v>
      </c>
    </row>
    <row r="2443" spans="1:6" x14ac:dyDescent="0.25">
      <c r="A2443" t="str">
        <f>'BASE SPLIT DEM'!A11424</f>
        <v>TO</v>
      </c>
      <c r="B2443">
        <f>'BASE SPLIT DEM'!B2443</f>
        <v>2022</v>
      </c>
      <c r="C2443" t="str">
        <f>'BASE SPLIT DEM'!C2443</f>
        <v>ADEMPASTRAEXIHWROACAR___ADR</v>
      </c>
      <c r="D2443" t="str">
        <f>'BASE SPLIT DEM'!D2443</f>
        <v>PASTRAEXIHWROACAR</v>
      </c>
      <c r="E2443" s="4">
        <f>'BASE SPLIT DEM'!E2443+IF('BASE SPLIT DEM'!E2443=0,0,_xlfn.IFNA(VLOOKUP(RIGHT(C2443,6),'Tuning parameter'!$A$3:$AC$11,HLOOKUP(B2443,'Tuning parameter'!$B$1:$AC$2,2,FALSE),FALSE),0))</f>
        <v>0.86770200888905602</v>
      </c>
      <c r="F2443" t="str">
        <f>'BASE SPLIT DEM'!F11424</f>
        <v>PassengerTransportationExternal INNon Home basedRailRegional</v>
      </c>
    </row>
    <row r="2444" spans="1:6" x14ac:dyDescent="0.25">
      <c r="A2444" t="str">
        <f>'BASE SPLIT DEM'!A11774</f>
        <v>TO</v>
      </c>
      <c r="B2444">
        <f>'BASE SPLIT DEM'!B2444</f>
        <v>2022</v>
      </c>
      <c r="C2444" t="str">
        <f>'BASE SPLIT DEM'!C2444</f>
        <v>ADEMPASTRAEXIHWROACAR___APG</v>
      </c>
      <c r="D2444" t="str">
        <f>'BASE SPLIT DEM'!D2444</f>
        <v>PASTRAEXIHWROACAR</v>
      </c>
      <c r="E2444" s="4">
        <f>'BASE SPLIT DEM'!E2444+IF('BASE SPLIT DEM'!E2444=0,0,_xlfn.IFNA(VLOOKUP(RIGHT(C2444,6),'Tuning parameter'!$A$3:$AC$11,HLOOKUP(B2444,'Tuning parameter'!$B$1:$AC$2,2,FALSE),FALSE),0))</f>
        <v>0.107971039065765</v>
      </c>
      <c r="F2444" t="str">
        <f>'BASE SPLIT DEM'!F11774</f>
        <v>PassengerTransportationExternal INHome OtherRailRegional</v>
      </c>
    </row>
    <row r="2445" spans="1:6" x14ac:dyDescent="0.25">
      <c r="A2445" t="str">
        <f>'BASE SPLIT DEM'!A11796</f>
        <v>TO</v>
      </c>
      <c r="B2445">
        <f>'BASE SPLIT DEM'!B2445</f>
        <v>2022</v>
      </c>
      <c r="C2445" t="str">
        <f>'BASE SPLIT DEM'!C2445</f>
        <v>ADEMPASTRAEXIHWROATRULGTRSH</v>
      </c>
      <c r="D2445" t="str">
        <f>'BASE SPLIT DEM'!D2445</f>
        <v>PASTRAEXIHWROATRU</v>
      </c>
      <c r="E2445" s="4">
        <f>'BASE SPLIT DEM'!E2445+IF('BASE SPLIT DEM'!E2445=0,0,_xlfn.IFNA(VLOOKUP(RIGHT(C2445,6),'Tuning parameter'!$A$3:$AC$11,HLOOKUP(B2445,'Tuning parameter'!$B$1:$AC$2,2,FALSE),FALSE),0))</f>
        <v>1.3516939479092299E-2</v>
      </c>
      <c r="F2445" t="str">
        <f>'BASE SPLIT DEM'!F11796</f>
        <v>PassengerTransportationExternal INNon Home basedRailRegional</v>
      </c>
    </row>
    <row r="2446" spans="1:6" x14ac:dyDescent="0.25">
      <c r="A2446" t="str">
        <f>'BASE SPLIT DEM'!A12146</f>
        <v>TO</v>
      </c>
      <c r="B2446">
        <f>'BASE SPLIT DEM'!B2446</f>
        <v>2022</v>
      </c>
      <c r="C2446" t="str">
        <f>'BASE SPLIT DEM'!C2446</f>
        <v>ADEMPASTRAEXIHWROATRULGTTAX</v>
      </c>
      <c r="D2446" t="str">
        <f>'BASE SPLIT DEM'!D2446</f>
        <v>PASTRAEXIHWROATRU</v>
      </c>
      <c r="E2446" s="4">
        <f>'BASE SPLIT DEM'!E2446+IF('BASE SPLIT DEM'!E2446=0,0,_xlfn.IFNA(VLOOKUP(RIGHT(C2446,6),'Tuning parameter'!$A$3:$AC$11,HLOOKUP(B2446,'Tuning parameter'!$B$1:$AC$2,2,FALSE),FALSE),0))</f>
        <v>3.4924222617454702E-3</v>
      </c>
      <c r="F2446" t="str">
        <f>'BASE SPLIT DEM'!F12146</f>
        <v>PassengerTransportationExternal INHome OtherRailRegional</v>
      </c>
    </row>
    <row r="2447" spans="1:6" x14ac:dyDescent="0.25">
      <c r="A2447" t="str">
        <f>'BASE SPLIT DEM'!A12168</f>
        <v>TO</v>
      </c>
      <c r="B2447">
        <f>'BASE SPLIT DEM'!B2447</f>
        <v>2022</v>
      </c>
      <c r="C2447" t="str">
        <f>'BASE SPLIT DEM'!C2447</f>
        <v>ADEMPASTRAEXIHWROATRULGTADR</v>
      </c>
      <c r="D2447" t="str">
        <f>'BASE SPLIT DEM'!D2447</f>
        <v>PASTRAEXIHWROATRU</v>
      </c>
      <c r="E2447" s="4">
        <f>'BASE SPLIT DEM'!E2447+IF('BASE SPLIT DEM'!E2447=0,0,_xlfn.IFNA(VLOOKUP(RIGHT(C2447,6),'Tuning parameter'!$A$3:$AC$11,HLOOKUP(B2447,'Tuning parameter'!$B$1:$AC$2,2,FALSE),FALSE),0))</f>
        <v>0.87412592797713495</v>
      </c>
      <c r="F2447" t="str">
        <f>'BASE SPLIT DEM'!F12168</f>
        <v>PassengerTransportationExternal INNon Home basedRailRegional</v>
      </c>
    </row>
    <row r="2448" spans="1:6" x14ac:dyDescent="0.25">
      <c r="A2448" t="str">
        <f>'BASE SPLIT DEM'!A12518</f>
        <v>TO</v>
      </c>
      <c r="B2448">
        <f>'BASE SPLIT DEM'!B2448</f>
        <v>2022</v>
      </c>
      <c r="C2448" t="str">
        <f>'BASE SPLIT DEM'!C2448</f>
        <v>ADEMPASTRAEXIHWROATRULGTAPG</v>
      </c>
      <c r="D2448" t="str">
        <f>'BASE SPLIT DEM'!D2448</f>
        <v>PASTRAEXIHWROATRU</v>
      </c>
      <c r="E2448" s="4">
        <f>'BASE SPLIT DEM'!E2448+IF('BASE SPLIT DEM'!E2448=0,0,_xlfn.IFNA(VLOOKUP(RIGHT(C2448,6),'Tuning parameter'!$A$3:$AC$11,HLOOKUP(B2448,'Tuning parameter'!$B$1:$AC$2,2,FALSE),FALSE),0))</f>
        <v>0.108864710282026</v>
      </c>
      <c r="F2448" t="str">
        <f>'BASE SPLIT DEM'!F12518</f>
        <v>PassengerTransportationExternal INHome OtherRailRegional</v>
      </c>
    </row>
    <row r="2449" spans="1:6" x14ac:dyDescent="0.25">
      <c r="A2449" t="str">
        <f>'BASE SPLIT DEM'!A12540</f>
        <v>TO</v>
      </c>
      <c r="B2449">
        <f>'BASE SPLIT DEM'!B2449</f>
        <v>2022</v>
      </c>
      <c r="C2449" t="str">
        <f>'BASE SPLIT DEM'!C2449</f>
        <v>ADEMPASTRAEXIHWROAMOR______</v>
      </c>
      <c r="D2449" t="str">
        <f>'BASE SPLIT DEM'!D2449</f>
        <v>PASTRAEXIHWROAMOR</v>
      </c>
      <c r="E2449" s="4">
        <f>'BASE SPLIT DEM'!E2449+IF('BASE SPLIT DEM'!E2449=0,0,_xlfn.IFNA(VLOOKUP(RIGHT(C2449,6),'Tuning parameter'!$A$3:$AC$11,HLOOKUP(B2449,'Tuning parameter'!$B$1:$AC$2,2,FALSE),FALSE),0))</f>
        <v>1</v>
      </c>
      <c r="F2449" t="str">
        <f>'BASE SPLIT DEM'!F12540</f>
        <v>PassengerTransportationExternal INNon Home basedRailRegional</v>
      </c>
    </row>
    <row r="2450" spans="1:6" x14ac:dyDescent="0.25">
      <c r="A2450" t="str">
        <f>'BASE SPLIT DEM'!A12890</f>
        <v>TO</v>
      </c>
      <c r="B2450">
        <f>'BASE SPLIT DEM'!B2450</f>
        <v>2022</v>
      </c>
      <c r="C2450" t="str">
        <f>'BASE SPLIT DEM'!C2450</f>
        <v>ADEMPASTRAEXIHWROAWAL______</v>
      </c>
      <c r="D2450" t="str">
        <f>'BASE SPLIT DEM'!D2450</f>
        <v>PASTRAEXIHWROAWAL</v>
      </c>
      <c r="E2450" s="4">
        <f>'BASE SPLIT DEM'!E2450+IF('BASE SPLIT DEM'!E2450=0,0,_xlfn.IFNA(VLOOKUP(RIGHT(C2450,6),'Tuning parameter'!$A$3:$AC$11,HLOOKUP(B2450,'Tuning parameter'!$B$1:$AC$2,2,FALSE),FALSE),0))</f>
        <v>1</v>
      </c>
      <c r="F2450" t="str">
        <f>'BASE SPLIT DEM'!F12890</f>
        <v>PassengerTransportationExternal INHome OtherRailRegional</v>
      </c>
    </row>
    <row r="2451" spans="1:6" x14ac:dyDescent="0.25">
      <c r="A2451" t="str">
        <f>'BASE SPLIT DEM'!A12912</f>
        <v>TO</v>
      </c>
      <c r="B2451">
        <f>'BASE SPLIT DEM'!B2451</f>
        <v>2022</v>
      </c>
      <c r="C2451" t="str">
        <f>'BASE SPLIT DEM'!C2451</f>
        <v>ADEMPASTRAEXIHWROABIK______</v>
      </c>
      <c r="D2451" t="str">
        <f>'BASE SPLIT DEM'!D2451</f>
        <v>PASTRAEXIHWROABIK</v>
      </c>
      <c r="E2451" s="4">
        <f>'BASE SPLIT DEM'!E2451+IF('BASE SPLIT DEM'!E2451=0,0,_xlfn.IFNA(VLOOKUP(RIGHT(C2451,6),'Tuning parameter'!$A$3:$AC$11,HLOOKUP(B2451,'Tuning parameter'!$B$1:$AC$2,2,FALSE),FALSE),0))</f>
        <v>1</v>
      </c>
      <c r="F2451" t="str">
        <f>'BASE SPLIT DEM'!F12912</f>
        <v>PassengerTransportationExternal INNon Home basedRailRegional</v>
      </c>
    </row>
    <row r="2452" spans="1:6" x14ac:dyDescent="0.25">
      <c r="A2452" t="str">
        <f>'BASE SPLIT DEM'!A330</f>
        <v>TO</v>
      </c>
      <c r="B2452">
        <f>'BASE SPLIT DEM'!B2452</f>
        <v>2022</v>
      </c>
      <c r="C2452" t="str">
        <f>'BASE SPLIT DEM'!C2452</f>
        <v>ADEMPASTRAEXIHSRAIREG___GOR</v>
      </c>
      <c r="D2452" t="str">
        <f>'BASE SPLIT DEM'!D2452</f>
        <v>PASTRAEXIHSRAIREG</v>
      </c>
      <c r="E2452" s="4">
        <f>'BASE SPLIT DEM'!E2452+IF('BASE SPLIT DEM'!E2452=0,0,_xlfn.IFNA(VLOOKUP(RIGHT(C2452,6),'Tuning parameter'!$A$3:$AC$11,HLOOKUP(B2452,'Tuning parameter'!$B$1:$AC$2,2,FALSE),FALSE),0))</f>
        <v>1</v>
      </c>
      <c r="F2452" t="str">
        <f>'BASE SPLIT DEM'!F330</f>
        <v>PassengerTransportationExternal OUTHome OtherRailRegional</v>
      </c>
    </row>
    <row r="2453" spans="1:6" x14ac:dyDescent="0.25">
      <c r="A2453" t="str">
        <f>'BASE SPLIT DEM'!A352</f>
        <v>TO</v>
      </c>
      <c r="B2453">
        <f>'BASE SPLIT DEM'!B2453</f>
        <v>2022</v>
      </c>
      <c r="C2453" t="str">
        <f>'BASE SPLIT DEM'!C2453</f>
        <v>ADEMPASTRAEXIHSRAIREG___UPX</v>
      </c>
      <c r="D2453" t="str">
        <f>'BASE SPLIT DEM'!D2453</f>
        <v>PASTRAEXIHSRAIREG</v>
      </c>
      <c r="E2453" s="4">
        <f>'BASE SPLIT DEM'!E2453+IF('BASE SPLIT DEM'!E2453=0,0,_xlfn.IFNA(VLOOKUP(RIGHT(C2453,6),'Tuning parameter'!$A$3:$AC$11,HLOOKUP(B2453,'Tuning parameter'!$B$1:$AC$2,2,FALSE),FALSE),0))</f>
        <v>0</v>
      </c>
      <c r="F2453" t="str">
        <f>'BASE SPLIT DEM'!F352</f>
        <v>PassengerTransportationExternal OUTNon Home basedRailRegional</v>
      </c>
    </row>
    <row r="2454" spans="1:6" x14ac:dyDescent="0.25">
      <c r="A2454" t="str">
        <f>'BASE SPLIT DEM'!A702</f>
        <v>TO</v>
      </c>
      <c r="B2454">
        <f>'BASE SPLIT DEM'!B2454</f>
        <v>2022</v>
      </c>
      <c r="C2454" t="str">
        <f>'BASE SPLIT DEM'!C2454</f>
        <v>ADEMPASTRAEXIHSRAISUB___TSU</v>
      </c>
      <c r="D2454" t="str">
        <f>'BASE SPLIT DEM'!D2454</f>
        <v>PASTRAEXIHSRAISUB</v>
      </c>
      <c r="E2454" s="4">
        <f>'BASE SPLIT DEM'!E2454+IF('BASE SPLIT DEM'!E2454=0,0,_xlfn.IFNA(VLOOKUP(RIGHT(C2454,6),'Tuning parameter'!$A$3:$AC$11,HLOOKUP(B2454,'Tuning parameter'!$B$1:$AC$2,2,FALSE),FALSE),0))</f>
        <v>1</v>
      </c>
      <c r="F2454" t="str">
        <f>'BASE SPLIT DEM'!F702</f>
        <v>PassengerTransportationExternal OUTHome OtherRailRegional</v>
      </c>
    </row>
    <row r="2455" spans="1:6" x14ac:dyDescent="0.25">
      <c r="A2455" t="str">
        <f>'BASE SPLIT DEM'!A724</f>
        <v>TO</v>
      </c>
      <c r="B2455">
        <f>'BASE SPLIT DEM'!B2455</f>
        <v>2022</v>
      </c>
      <c r="C2455" t="str">
        <f>'BASE SPLIT DEM'!C2455</f>
        <v>ADEMPASTRAEXIHSRAITRM___TST</v>
      </c>
      <c r="D2455" t="str">
        <f>'BASE SPLIT DEM'!D2455</f>
        <v>PASTRAEXIHSRAITRM</v>
      </c>
      <c r="E2455" s="4">
        <f>'BASE SPLIT DEM'!E2455+IF('BASE SPLIT DEM'!E2455=0,0,_xlfn.IFNA(VLOOKUP(RIGHT(C2455,6),'Tuning parameter'!$A$3:$AC$11,HLOOKUP(B2455,'Tuning parameter'!$B$1:$AC$2,2,FALSE),FALSE),0))</f>
        <v>1</v>
      </c>
      <c r="F2455" t="str">
        <f>'BASE SPLIT DEM'!F724</f>
        <v>PassengerTransportationExternal OUTNon Home basedRailRegional</v>
      </c>
    </row>
    <row r="2456" spans="1:6" x14ac:dyDescent="0.25">
      <c r="A2456" t="str">
        <f>'BASE SPLIT DEM'!A1074</f>
        <v>TO</v>
      </c>
      <c r="B2456">
        <f>'BASE SPLIT DEM'!B2456</f>
        <v>2022</v>
      </c>
      <c r="C2456" t="str">
        <f>'BASE SPLIT DEM'!C2456</f>
        <v>ADEMPASTRAEXIHSROABUSIUBGOB</v>
      </c>
      <c r="D2456" t="str">
        <f>'BASE SPLIT DEM'!D2456</f>
        <v>PASTRAEXIHSROABUS</v>
      </c>
      <c r="E2456" s="4">
        <f>'BASE SPLIT DEM'!E2456+IF('BASE SPLIT DEM'!E2456=0,0,_xlfn.IFNA(VLOOKUP(RIGHT(C2456,6),'Tuning parameter'!$A$3:$AC$11,HLOOKUP(B2456,'Tuning parameter'!$B$1:$AC$2,2,FALSE),FALSE),0))</f>
        <v>4.9005680130978099E-2</v>
      </c>
      <c r="F2456" t="str">
        <f>'BASE SPLIT DEM'!F1074</f>
        <v>PassengerTransportationExternal OUTHome OtherRailRegional</v>
      </c>
    </row>
    <row r="2457" spans="1:6" x14ac:dyDescent="0.25">
      <c r="A2457" t="str">
        <f>'BASE SPLIT DEM'!A1096</f>
        <v>TO</v>
      </c>
      <c r="B2457">
        <f>'BASE SPLIT DEM'!B2457</f>
        <v>2022</v>
      </c>
      <c r="C2457" t="str">
        <f>'BASE SPLIT DEM'!C2457</f>
        <v>ADEMPASTRAEXIHSROABUSURBTBU</v>
      </c>
      <c r="D2457" t="str">
        <f>'BASE SPLIT DEM'!D2457</f>
        <v>PASTRAEXIHSROABUS</v>
      </c>
      <c r="E2457" s="4">
        <f>'BASE SPLIT DEM'!E2457+IF('BASE SPLIT DEM'!E2457=0,0,_xlfn.IFNA(VLOOKUP(RIGHT(C2457,6),'Tuning parameter'!$A$3:$AC$11,HLOOKUP(B2457,'Tuning parameter'!$B$1:$AC$2,2,FALSE),FALSE),0))</f>
        <v>0.34128375214261802</v>
      </c>
      <c r="F2457" t="str">
        <f>'BASE SPLIT DEM'!F1096</f>
        <v>PassengerTransportationExternal OUTNon Home basedRailRegional</v>
      </c>
    </row>
    <row r="2458" spans="1:6" x14ac:dyDescent="0.25">
      <c r="A2458" t="str">
        <f>'BASE SPLIT DEM'!A1446</f>
        <v>TO</v>
      </c>
      <c r="B2458">
        <f>'BASE SPLIT DEM'!B2458</f>
        <v>2022</v>
      </c>
      <c r="C2458" t="str">
        <f>'BASE SPLIT DEM'!C2458</f>
        <v>ADEMPASTRAEXIHSROABUSURBWTB</v>
      </c>
      <c r="D2458" t="str">
        <f>'BASE SPLIT DEM'!D2458</f>
        <v>PASTRAEXIHSROABUS</v>
      </c>
      <c r="E2458" s="4">
        <f>'BASE SPLIT DEM'!E2458+IF('BASE SPLIT DEM'!E2458=0,0,_xlfn.IFNA(VLOOKUP(RIGHT(C2458,6),'Tuning parameter'!$A$3:$AC$11,HLOOKUP(B2458,'Tuning parameter'!$B$1:$AC$2,2,FALSE),FALSE),0))</f>
        <v>0</v>
      </c>
      <c r="F2458" t="str">
        <f>'BASE SPLIT DEM'!F1446</f>
        <v>PassengerTransportationExternal OUTHome OtherRailRegional</v>
      </c>
    </row>
    <row r="2459" spans="1:6" x14ac:dyDescent="0.25">
      <c r="A2459" t="str">
        <f>'BASE SPLIT DEM'!A1468</f>
        <v>TO</v>
      </c>
      <c r="B2459">
        <f>'BASE SPLIT DEM'!B2459</f>
        <v>2022</v>
      </c>
      <c r="C2459" t="str">
        <f>'BASE SPLIT DEM'!C2459</f>
        <v>ADEMPASTRAEXIHSROABUSIUBMWAY</v>
      </c>
      <c r="D2459" t="str">
        <f>'BASE SPLIT DEM'!D2459</f>
        <v>PASTRAEXIHSROABUS</v>
      </c>
      <c r="E2459" s="4">
        <f>'BASE SPLIT DEM'!E2459+IF('BASE SPLIT DEM'!E2459=0,0,_xlfn.IFNA(VLOOKUP(RIGHT(C2459,6),'Tuning parameter'!$A$3:$AC$11,HLOOKUP(B2459,'Tuning parameter'!$B$1:$AC$2,2,FALSE),FALSE),0))</f>
        <v>0.17768389208875501</v>
      </c>
      <c r="F2459" t="str">
        <f>'BASE SPLIT DEM'!F1468</f>
        <v>PassengerTransportationExternal OUTNon Home basedRailRegional</v>
      </c>
    </row>
    <row r="2460" spans="1:6" x14ac:dyDescent="0.25">
      <c r="A2460" t="str">
        <f>'BASE SPLIT DEM'!A1818</f>
        <v>TO</v>
      </c>
      <c r="B2460">
        <f>'BASE SPLIT DEM'!B2460</f>
        <v>2022</v>
      </c>
      <c r="C2460" t="str">
        <f>'BASE SPLIT DEM'!C2460</f>
        <v>ADEMPASTRAEXIHSROABUSIUBVIVA</v>
      </c>
      <c r="D2460" t="str">
        <f>'BASE SPLIT DEM'!D2460</f>
        <v>PASTRAEXIHSROABUS</v>
      </c>
      <c r="E2460" s="4">
        <f>'BASE SPLIT DEM'!E2460+IF('BASE SPLIT DEM'!E2460=0,0,_xlfn.IFNA(VLOOKUP(RIGHT(C2460,6),'Tuning parameter'!$A$3:$AC$11,HLOOKUP(B2460,'Tuning parameter'!$B$1:$AC$2,2,FALSE),FALSE),0))</f>
        <v>2.3900880637931499E-2</v>
      </c>
      <c r="F2460" t="str">
        <f>'BASE SPLIT DEM'!F1818</f>
        <v>PassengerTransportationExternal OUTHome OtherRailRegional</v>
      </c>
    </row>
    <row r="2461" spans="1:6" x14ac:dyDescent="0.25">
      <c r="A2461" t="str">
        <f>'BASE SPLIT DEM'!A1840</f>
        <v>TO</v>
      </c>
      <c r="B2461">
        <f>'BASE SPLIT DEM'!B2461</f>
        <v>2022</v>
      </c>
      <c r="C2461" t="str">
        <f>'BASE SPLIT DEM'!C2461</f>
        <v>ADEMPASTRAEXIHSROABUSIUBDURT</v>
      </c>
      <c r="D2461" t="str">
        <f>'BASE SPLIT DEM'!D2461</f>
        <v>PASTRAEXIHSROABUS</v>
      </c>
      <c r="E2461" s="4">
        <f>'BASE SPLIT DEM'!E2461+IF('BASE SPLIT DEM'!E2461=0,0,_xlfn.IFNA(VLOOKUP(RIGHT(C2461,6),'Tuning parameter'!$A$3:$AC$11,HLOOKUP(B2461,'Tuning parameter'!$B$1:$AC$2,2,FALSE),FALSE),0))</f>
        <v>7.7775762255121198E-3</v>
      </c>
      <c r="F2461" t="str">
        <f>'BASE SPLIT DEM'!F1840</f>
        <v>PassengerTransportationExternal OUTNon Home basedRailRegional</v>
      </c>
    </row>
    <row r="2462" spans="1:6" x14ac:dyDescent="0.25">
      <c r="A2462" t="str">
        <f>'BASE SPLIT DEM'!A2190</f>
        <v>TO</v>
      </c>
      <c r="B2462">
        <f>'BASE SPLIT DEM'!B2462</f>
        <v>2022</v>
      </c>
      <c r="C2462" t="str">
        <f>'BASE SPLIT DEM'!C2462</f>
        <v>ADEMPASTRAEXIHSROABUSSCB___</v>
      </c>
      <c r="D2462" t="str">
        <f>'BASE SPLIT DEM'!D2462</f>
        <v>PASTRAEXIHSROABUS</v>
      </c>
      <c r="E2462" s="4">
        <f>'BASE SPLIT DEM'!E2462+IF('BASE SPLIT DEM'!E2462=0,0,_xlfn.IFNA(VLOOKUP(RIGHT(C2462,6),'Tuning parameter'!$A$3:$AC$11,HLOOKUP(B2462,'Tuning parameter'!$B$1:$AC$2,2,FALSE),FALSE),0))</f>
        <v>0.40034821877420401</v>
      </c>
      <c r="F2462" t="str">
        <f>'BASE SPLIT DEM'!F2190</f>
        <v>PassengerTransportationExternal OUTHome OtherRailRegional</v>
      </c>
    </row>
    <row r="2463" spans="1:6" x14ac:dyDescent="0.25">
      <c r="A2463" t="str">
        <f>'BASE SPLIT DEM'!A2212</f>
        <v>TO</v>
      </c>
      <c r="B2463">
        <f>'BASE SPLIT DEM'!B2463</f>
        <v>2022</v>
      </c>
      <c r="C2463" t="str">
        <f>'BASE SPLIT DEM'!C2463</f>
        <v>ADEMPASTRAEXIHSROACAR___RSH</v>
      </c>
      <c r="D2463" t="str">
        <f>'BASE SPLIT DEM'!D2463</f>
        <v>PASTRAEXIHSROACAR</v>
      </c>
      <c r="E2463" s="4">
        <f>'BASE SPLIT DEM'!E2463+IF('BASE SPLIT DEM'!E2463=0,0,_xlfn.IFNA(VLOOKUP(RIGHT(C2463,6),'Tuning parameter'!$A$3:$AC$11,HLOOKUP(B2463,'Tuning parameter'!$B$1:$AC$2,2,FALSE),FALSE),0))</f>
        <v>0</v>
      </c>
      <c r="F2463" t="str">
        <f>'BASE SPLIT DEM'!F2212</f>
        <v>PassengerTransportationExternal OUTNon Home basedRailRegional</v>
      </c>
    </row>
    <row r="2464" spans="1:6" x14ac:dyDescent="0.25">
      <c r="A2464" t="str">
        <f>'BASE SPLIT DEM'!A2562</f>
        <v>TO</v>
      </c>
      <c r="B2464">
        <f>'BASE SPLIT DEM'!B2464</f>
        <v>2022</v>
      </c>
      <c r="C2464" t="str">
        <f>'BASE SPLIT DEM'!C2464</f>
        <v>ADEMPASTRAEXIHSROACAR___TAX</v>
      </c>
      <c r="D2464" t="str">
        <f>'BASE SPLIT DEM'!D2464</f>
        <v>PASTRAEXIHSROACAR</v>
      </c>
      <c r="E2464" s="4">
        <f>'BASE SPLIT DEM'!E2464+IF('BASE SPLIT DEM'!E2464=0,0,_xlfn.IFNA(VLOOKUP(RIGHT(C2464,6),'Tuning parameter'!$A$3:$AC$11,HLOOKUP(B2464,'Tuning parameter'!$B$1:$AC$2,2,FALSE),FALSE),0))</f>
        <v>1.08157195638427E-2</v>
      </c>
      <c r="F2464" t="str">
        <f>'BASE SPLIT DEM'!F2562</f>
        <v>PassengerTransportationExternal OUTHome OtherRailRegional</v>
      </c>
    </row>
    <row r="2465" spans="1:6" x14ac:dyDescent="0.25">
      <c r="A2465" t="str">
        <f>'BASE SPLIT DEM'!A2584</f>
        <v>TO</v>
      </c>
      <c r="B2465">
        <f>'BASE SPLIT DEM'!B2465</f>
        <v>2022</v>
      </c>
      <c r="C2465" t="str">
        <f>'BASE SPLIT DEM'!C2465</f>
        <v>ADEMPASTRAEXIHSROACAR___ADR</v>
      </c>
      <c r="D2465" t="str">
        <f>'BASE SPLIT DEM'!D2465</f>
        <v>PASTRAEXIHSROACAR</v>
      </c>
      <c r="E2465" s="4">
        <f>'BASE SPLIT DEM'!E2465+IF('BASE SPLIT DEM'!E2465=0,0,_xlfn.IFNA(VLOOKUP(RIGHT(C2465,6),'Tuning parameter'!$A$3:$AC$11,HLOOKUP(B2465,'Tuning parameter'!$B$1:$AC$2,2,FALSE),FALSE),0))</f>
        <v>0.400042806032957</v>
      </c>
      <c r="F2465" t="str">
        <f>'BASE SPLIT DEM'!F2584</f>
        <v>PassengerTransportationExternal OUTNon Home basedRailRegional</v>
      </c>
    </row>
    <row r="2466" spans="1:6" x14ac:dyDescent="0.25">
      <c r="A2466" t="str">
        <f>'BASE SPLIT DEM'!A2934</f>
        <v>TO</v>
      </c>
      <c r="B2466">
        <f>'BASE SPLIT DEM'!B2466</f>
        <v>2022</v>
      </c>
      <c r="C2466" t="str">
        <f>'BASE SPLIT DEM'!C2466</f>
        <v>ADEMPASTRAEXIHSROACAR___APG</v>
      </c>
      <c r="D2466" t="str">
        <f>'BASE SPLIT DEM'!D2466</f>
        <v>PASTRAEXIHSROACAR</v>
      </c>
      <c r="E2466" s="4">
        <f>'BASE SPLIT DEM'!E2466+IF('BASE SPLIT DEM'!E2466=0,0,_xlfn.IFNA(VLOOKUP(RIGHT(C2466,6),'Tuning parameter'!$A$3:$AC$11,HLOOKUP(B2466,'Tuning parameter'!$B$1:$AC$2,2,FALSE),FALSE),0))</f>
        <v>0.58914147440319897</v>
      </c>
      <c r="F2466" t="str">
        <f>'BASE SPLIT DEM'!F2934</f>
        <v>PassengerTransportationExternal OUTHome OtherRailRegional</v>
      </c>
    </row>
    <row r="2467" spans="1:6" x14ac:dyDescent="0.25">
      <c r="A2467" t="str">
        <f>'BASE SPLIT DEM'!A2956</f>
        <v>TO</v>
      </c>
      <c r="B2467">
        <f>'BASE SPLIT DEM'!B2467</f>
        <v>2022</v>
      </c>
      <c r="C2467" t="str">
        <f>'BASE SPLIT DEM'!C2467</f>
        <v>ADEMPASTRAEXIHSROATRULGTRSH</v>
      </c>
      <c r="D2467" t="str">
        <f>'BASE SPLIT DEM'!D2467</f>
        <v>PASTRAEXIHSROATRU</v>
      </c>
      <c r="E2467" s="4">
        <f>'BASE SPLIT DEM'!E2467+IF('BASE SPLIT DEM'!E2467=0,0,_xlfn.IFNA(VLOOKUP(RIGHT(C2467,6),'Tuning parameter'!$A$3:$AC$11,HLOOKUP(B2467,'Tuning parameter'!$B$1:$AC$2,2,FALSE),FALSE),0))</f>
        <v>0</v>
      </c>
      <c r="F2467" t="str">
        <f>'BASE SPLIT DEM'!F2956</f>
        <v>PassengerTransportationExternal OUTNon Home basedRailRegional</v>
      </c>
    </row>
    <row r="2468" spans="1:6" x14ac:dyDescent="0.25">
      <c r="A2468" t="str">
        <f>'BASE SPLIT DEM'!A3306</f>
        <v>TO</v>
      </c>
      <c r="B2468">
        <f>'BASE SPLIT DEM'!B2468</f>
        <v>2022</v>
      </c>
      <c r="C2468" t="str">
        <f>'BASE SPLIT DEM'!C2468</f>
        <v>ADEMPASTRAEXIHSROATRULGTTAX</v>
      </c>
      <c r="D2468" t="str">
        <f>'BASE SPLIT DEM'!D2468</f>
        <v>PASTRAEXIHSROATRU</v>
      </c>
      <c r="E2468" s="4">
        <f>'BASE SPLIT DEM'!E2468+IF('BASE SPLIT DEM'!E2468=0,0,_xlfn.IFNA(VLOOKUP(RIGHT(C2468,6),'Tuning parameter'!$A$3:$AC$11,HLOOKUP(B2468,'Tuning parameter'!$B$1:$AC$2,2,FALSE),FALSE),0))</f>
        <v>3.4924222617454702E-3</v>
      </c>
      <c r="F2468" t="str">
        <f>'BASE SPLIT DEM'!F3306</f>
        <v>PassengerTransportationExternal OUTHome OtherRailRegional</v>
      </c>
    </row>
    <row r="2469" spans="1:6" x14ac:dyDescent="0.25">
      <c r="A2469" t="str">
        <f>'BASE SPLIT DEM'!A3328</f>
        <v>TO</v>
      </c>
      <c r="B2469">
        <f>'BASE SPLIT DEM'!B2469</f>
        <v>2022</v>
      </c>
      <c r="C2469" t="str">
        <f>'BASE SPLIT DEM'!C2469</f>
        <v>ADEMPASTRAEXIHSROATRULGTADR</v>
      </c>
      <c r="D2469" t="str">
        <f>'BASE SPLIT DEM'!D2469</f>
        <v>PASTRAEXIHSROATRU</v>
      </c>
      <c r="E2469" s="4">
        <f>'BASE SPLIT DEM'!E2469+IF('BASE SPLIT DEM'!E2469=0,0,_xlfn.IFNA(VLOOKUP(RIGHT(C2469,6),'Tuning parameter'!$A$3:$AC$11,HLOOKUP(B2469,'Tuning parameter'!$B$1:$AC$2,2,FALSE),FALSE),0))</f>
        <v>0.40300447097253</v>
      </c>
      <c r="F2469" t="str">
        <f>'BASE SPLIT DEM'!F3328</f>
        <v>PassengerTransportationExternal OUTNon Home basedRailRegional</v>
      </c>
    </row>
    <row r="2470" spans="1:6" x14ac:dyDescent="0.25">
      <c r="A2470" t="str">
        <f>'BASE SPLIT DEM'!A3678</f>
        <v>TO</v>
      </c>
      <c r="B2470">
        <f>'BASE SPLIT DEM'!B2470</f>
        <v>2022</v>
      </c>
      <c r="C2470" t="str">
        <f>'BASE SPLIT DEM'!C2470</f>
        <v>ADEMPASTRAEXIHSROATRULGTAPG</v>
      </c>
      <c r="D2470" t="str">
        <f>'BASE SPLIT DEM'!D2470</f>
        <v>PASTRAEXIHSROATRU</v>
      </c>
      <c r="E2470" s="4">
        <f>'BASE SPLIT DEM'!E2470+IF('BASE SPLIT DEM'!E2470=0,0,_xlfn.IFNA(VLOOKUP(RIGHT(C2470,6),'Tuning parameter'!$A$3:$AC$11,HLOOKUP(B2470,'Tuning parameter'!$B$1:$AC$2,2,FALSE),FALSE),0))</f>
        <v>0.59350310676572304</v>
      </c>
      <c r="F2470" t="str">
        <f>'BASE SPLIT DEM'!F3678</f>
        <v>PassengerTransportationExternal OUTHome OtherRailRegional</v>
      </c>
    </row>
    <row r="2471" spans="1:6" x14ac:dyDescent="0.25">
      <c r="A2471" t="str">
        <f>'BASE SPLIT DEM'!A3700</f>
        <v>TO</v>
      </c>
      <c r="B2471">
        <f>'BASE SPLIT DEM'!B2471</f>
        <v>2022</v>
      </c>
      <c r="C2471" t="str">
        <f>'BASE SPLIT DEM'!C2471</f>
        <v>ADEMPASTRAEXIHSROAMOR______</v>
      </c>
      <c r="D2471" t="str">
        <f>'BASE SPLIT DEM'!D2471</f>
        <v>PASTRAEXIHSROAMOR</v>
      </c>
      <c r="E2471" s="4">
        <f>'BASE SPLIT DEM'!E2471+IF('BASE SPLIT DEM'!E2471=0,0,_xlfn.IFNA(VLOOKUP(RIGHT(C2471,6),'Tuning parameter'!$A$3:$AC$11,HLOOKUP(B2471,'Tuning parameter'!$B$1:$AC$2,2,FALSE),FALSE),0))</f>
        <v>1</v>
      </c>
      <c r="F2471" t="str">
        <f>'BASE SPLIT DEM'!F3700</f>
        <v>PassengerTransportationExternal OUTNon Home basedRailRegional</v>
      </c>
    </row>
    <row r="2472" spans="1:6" x14ac:dyDescent="0.25">
      <c r="A2472" t="str">
        <f>'BASE SPLIT DEM'!A4050</f>
        <v>TO</v>
      </c>
      <c r="B2472">
        <f>'BASE SPLIT DEM'!B2472</f>
        <v>2022</v>
      </c>
      <c r="C2472" t="str">
        <f>'BASE SPLIT DEM'!C2472</f>
        <v>ADEMPASTRAEXIHSROAWAL______</v>
      </c>
      <c r="D2472" t="str">
        <f>'BASE SPLIT DEM'!D2472</f>
        <v>PASTRAEXIHSROAWAL</v>
      </c>
      <c r="E2472" s="4">
        <f>'BASE SPLIT DEM'!E2472+IF('BASE SPLIT DEM'!E2472=0,0,_xlfn.IFNA(VLOOKUP(RIGHT(C2472,6),'Tuning parameter'!$A$3:$AC$11,HLOOKUP(B2472,'Tuning parameter'!$B$1:$AC$2,2,FALSE),FALSE),0))</f>
        <v>1</v>
      </c>
      <c r="F2472" t="str">
        <f>'BASE SPLIT DEM'!F4050</f>
        <v>PassengerTransportationExternal OUTHome OtherRailRegional</v>
      </c>
    </row>
    <row r="2473" spans="1:6" x14ac:dyDescent="0.25">
      <c r="A2473" t="str">
        <f>'BASE SPLIT DEM'!A4072</f>
        <v>TO</v>
      </c>
      <c r="B2473">
        <f>'BASE SPLIT DEM'!B2473</f>
        <v>2022</v>
      </c>
      <c r="C2473" t="str">
        <f>'BASE SPLIT DEM'!C2473</f>
        <v>ADEMPASTRAEXIHSROABIK______</v>
      </c>
      <c r="D2473" t="str">
        <f>'BASE SPLIT DEM'!D2473</f>
        <v>PASTRAEXIHSROABIK</v>
      </c>
      <c r="E2473" s="4">
        <f>'BASE SPLIT DEM'!E2473+IF('BASE SPLIT DEM'!E2473=0,0,_xlfn.IFNA(VLOOKUP(RIGHT(C2473,6),'Tuning parameter'!$A$3:$AC$11,HLOOKUP(B2473,'Tuning parameter'!$B$1:$AC$2,2,FALSE),FALSE),0))</f>
        <v>1</v>
      </c>
      <c r="F2473" t="str">
        <f>'BASE SPLIT DEM'!F4072</f>
        <v>PassengerTransportationExternal OUTNon Home basedRailRegional</v>
      </c>
    </row>
    <row r="2474" spans="1:6" x14ac:dyDescent="0.25">
      <c r="A2474" t="str">
        <f>'BASE SPLIT DEM'!A4422</f>
        <v>TO</v>
      </c>
      <c r="B2474">
        <f>'BASE SPLIT DEM'!B2474</f>
        <v>2022</v>
      </c>
      <c r="C2474" t="str">
        <f>'BASE SPLIT DEM'!C2474</f>
        <v>ADEMPASTRAEXIHORAIREG___GOR</v>
      </c>
      <c r="D2474" t="str">
        <f>'BASE SPLIT DEM'!D2474</f>
        <v>PASTRAEXIHORAIREG</v>
      </c>
      <c r="E2474" s="4">
        <f>'BASE SPLIT DEM'!E2474+IF('BASE SPLIT DEM'!E2474=0,0,_xlfn.IFNA(VLOOKUP(RIGHT(C2474,6),'Tuning parameter'!$A$3:$AC$11,HLOOKUP(B2474,'Tuning parameter'!$B$1:$AC$2,2,FALSE),FALSE),0))</f>
        <v>0.97446015556349797</v>
      </c>
      <c r="F2474" t="str">
        <f>'BASE SPLIT DEM'!F4422</f>
        <v>PassengerTransportationExternal OUTHome OtherRailRegional</v>
      </c>
    </row>
    <row r="2475" spans="1:6" x14ac:dyDescent="0.25">
      <c r="A2475" t="str">
        <f>'BASE SPLIT DEM'!A4444</f>
        <v>TO</v>
      </c>
      <c r="B2475">
        <f>'BASE SPLIT DEM'!B2475</f>
        <v>2022</v>
      </c>
      <c r="C2475" t="str">
        <f>'BASE SPLIT DEM'!C2475</f>
        <v>ADEMPASTRAEXIHORAIREG___UPX</v>
      </c>
      <c r="D2475" t="str">
        <f>'BASE SPLIT DEM'!D2475</f>
        <v>PASTRAEXIHORAIREG</v>
      </c>
      <c r="E2475" s="4">
        <f>'BASE SPLIT DEM'!E2475+IF('BASE SPLIT DEM'!E2475=0,0,_xlfn.IFNA(VLOOKUP(RIGHT(C2475,6),'Tuning parameter'!$A$3:$AC$11,HLOOKUP(B2475,'Tuning parameter'!$B$1:$AC$2,2,FALSE),FALSE),0))</f>
        <v>2.5539844436501102E-2</v>
      </c>
      <c r="F2475" t="str">
        <f>'BASE SPLIT DEM'!F4444</f>
        <v>PassengerTransportationExternal OUTNon Home basedRailRegional</v>
      </c>
    </row>
    <row r="2476" spans="1:6" x14ac:dyDescent="0.25">
      <c r="A2476" t="str">
        <f>'BASE SPLIT DEM'!A4794</f>
        <v>TO</v>
      </c>
      <c r="B2476">
        <f>'BASE SPLIT DEM'!B2476</f>
        <v>2022</v>
      </c>
      <c r="C2476" t="str">
        <f>'BASE SPLIT DEM'!C2476</f>
        <v>ADEMPASTRAEXIHORAISUB___TSU</v>
      </c>
      <c r="D2476" t="str">
        <f>'BASE SPLIT DEM'!D2476</f>
        <v>PASTRAEXIHORAISUB</v>
      </c>
      <c r="E2476" s="4">
        <f>'BASE SPLIT DEM'!E2476+IF('BASE SPLIT DEM'!E2476=0,0,_xlfn.IFNA(VLOOKUP(RIGHT(C2476,6),'Tuning parameter'!$A$3:$AC$11,HLOOKUP(B2476,'Tuning parameter'!$B$1:$AC$2,2,FALSE),FALSE),0))</f>
        <v>1</v>
      </c>
      <c r="F2476" t="str">
        <f>'BASE SPLIT DEM'!F4794</f>
        <v>PassengerTransportationExternal OUTHome OtherRailRegional</v>
      </c>
    </row>
    <row r="2477" spans="1:6" x14ac:dyDescent="0.25">
      <c r="A2477" t="str">
        <f>'BASE SPLIT DEM'!A4816</f>
        <v>TO</v>
      </c>
      <c r="B2477">
        <f>'BASE SPLIT DEM'!B2477</f>
        <v>2022</v>
      </c>
      <c r="C2477" t="str">
        <f>'BASE SPLIT DEM'!C2477</f>
        <v>ADEMPASTRAEXIHORAITRM___TST</v>
      </c>
      <c r="D2477" t="str">
        <f>'BASE SPLIT DEM'!D2477</f>
        <v>PASTRAEXIHORAITRM</v>
      </c>
      <c r="E2477" s="4">
        <f>'BASE SPLIT DEM'!E2477+IF('BASE SPLIT DEM'!E2477=0,0,_xlfn.IFNA(VLOOKUP(RIGHT(C2477,6),'Tuning parameter'!$A$3:$AC$11,HLOOKUP(B2477,'Tuning parameter'!$B$1:$AC$2,2,FALSE),FALSE),0))</f>
        <v>1</v>
      </c>
      <c r="F2477" t="str">
        <f>'BASE SPLIT DEM'!F4816</f>
        <v>PassengerTransportationExternal OUTNon Home basedRailRegional</v>
      </c>
    </row>
    <row r="2478" spans="1:6" x14ac:dyDescent="0.25">
      <c r="A2478" t="str">
        <f>'BASE SPLIT DEM'!A5166</f>
        <v>TO</v>
      </c>
      <c r="B2478">
        <f>'BASE SPLIT DEM'!B2478</f>
        <v>2022</v>
      </c>
      <c r="C2478" t="str">
        <f>'BASE SPLIT DEM'!C2478</f>
        <v>ADEMPASTRAEXIHOROABUSIUBGOB</v>
      </c>
      <c r="D2478" t="str">
        <f>'BASE SPLIT DEM'!D2478</f>
        <v>PASTRAEXIHOROABUS</v>
      </c>
      <c r="E2478" s="4">
        <f>'BASE SPLIT DEM'!E2478+IF('BASE SPLIT DEM'!E2478=0,0,_xlfn.IFNA(VLOOKUP(RIGHT(C2478,6),'Tuning parameter'!$A$3:$AC$11,HLOOKUP(B2478,'Tuning parameter'!$B$1:$AC$2,2,FALSE),FALSE),0))</f>
        <v>4.9005680130978099E-2</v>
      </c>
      <c r="F2478" t="str">
        <f>'BASE SPLIT DEM'!F5166</f>
        <v>PassengerTransportationExternal OUTHome OtherRailRegional</v>
      </c>
    </row>
    <row r="2479" spans="1:6" x14ac:dyDescent="0.25">
      <c r="A2479" t="str">
        <f>'BASE SPLIT DEM'!A5188</f>
        <v>TO</v>
      </c>
      <c r="B2479">
        <f>'BASE SPLIT DEM'!B2479</f>
        <v>2022</v>
      </c>
      <c r="C2479" t="str">
        <f>'BASE SPLIT DEM'!C2479</f>
        <v>ADEMPASTRAEXIHOROABUSURBTBU</v>
      </c>
      <c r="D2479" t="str">
        <f>'BASE SPLIT DEM'!D2479</f>
        <v>PASTRAEXIHOROABUS</v>
      </c>
      <c r="E2479" s="4">
        <f>'BASE SPLIT DEM'!E2479+IF('BASE SPLIT DEM'!E2479=0,0,_xlfn.IFNA(VLOOKUP(RIGHT(C2479,6),'Tuning parameter'!$A$3:$AC$11,HLOOKUP(B2479,'Tuning parameter'!$B$1:$AC$2,2,FALSE),FALSE),0))</f>
        <v>0.74163195821324202</v>
      </c>
      <c r="F2479" t="str">
        <f>'BASE SPLIT DEM'!F5188</f>
        <v>PassengerTransportationExternal OUTNon Home basedRailRegional</v>
      </c>
    </row>
    <row r="2480" spans="1:6" x14ac:dyDescent="0.25">
      <c r="A2480" t="str">
        <f>'BASE SPLIT DEM'!A5538</f>
        <v>TO</v>
      </c>
      <c r="B2480">
        <f>'BASE SPLIT DEM'!B2480</f>
        <v>2022</v>
      </c>
      <c r="C2480" t="str">
        <f>'BASE SPLIT DEM'!C2480</f>
        <v>ADEMPASTRAEXIHOROABUSURBWTB</v>
      </c>
      <c r="D2480" t="str">
        <f>'BASE SPLIT DEM'!D2480</f>
        <v>PASTRAEXIHOROABUS</v>
      </c>
      <c r="E2480" s="4">
        <f>'BASE SPLIT DEM'!E2480+IF('BASE SPLIT DEM'!E2480=0,0,_xlfn.IFNA(VLOOKUP(RIGHT(C2480,6),'Tuning parameter'!$A$3:$AC$11,HLOOKUP(B2480,'Tuning parameter'!$B$1:$AC$2,2,FALSE),FALSE),0))</f>
        <v>0</v>
      </c>
      <c r="F2480" t="str">
        <f>'BASE SPLIT DEM'!F5538</f>
        <v>PassengerTransportationExternal OUTHome OtherRailRegional</v>
      </c>
    </row>
    <row r="2481" spans="1:6" x14ac:dyDescent="0.25">
      <c r="A2481" t="str">
        <f>'BASE SPLIT DEM'!A5560</f>
        <v>TO</v>
      </c>
      <c r="B2481">
        <f>'BASE SPLIT DEM'!B2481</f>
        <v>2022</v>
      </c>
      <c r="C2481" t="str">
        <f>'BASE SPLIT DEM'!C2481</f>
        <v>ADEMPASTRAEXIHOROABUSIUBMWAY</v>
      </c>
      <c r="D2481" t="str">
        <f>'BASE SPLIT DEM'!D2481</f>
        <v>PASTRAEXIHOROABUS</v>
      </c>
      <c r="E2481" s="4">
        <f>'BASE SPLIT DEM'!E2481+IF('BASE SPLIT DEM'!E2481=0,0,_xlfn.IFNA(VLOOKUP(RIGHT(C2481,6),'Tuning parameter'!$A$3:$AC$11,HLOOKUP(B2481,'Tuning parameter'!$B$1:$AC$2,2,FALSE),FALSE),0))</f>
        <v>0.177683902870167</v>
      </c>
      <c r="F2481" t="str">
        <f>'BASE SPLIT DEM'!F5560</f>
        <v>PassengerTransportationExternal OUTNon Home basedRailRegional</v>
      </c>
    </row>
    <row r="2482" spans="1:6" x14ac:dyDescent="0.25">
      <c r="A2482" t="str">
        <f>'BASE SPLIT DEM'!A5910</f>
        <v>TO</v>
      </c>
      <c r="B2482">
        <f>'BASE SPLIT DEM'!B2482</f>
        <v>2022</v>
      </c>
      <c r="C2482" t="str">
        <f>'BASE SPLIT DEM'!C2482</f>
        <v>ADEMPASTRAEXIHOROABUSIUBVIVA</v>
      </c>
      <c r="D2482" t="str">
        <f>'BASE SPLIT DEM'!D2482</f>
        <v>PASTRAEXIHOROABUS</v>
      </c>
      <c r="E2482" s="4">
        <f>'BASE SPLIT DEM'!E2482+IF('BASE SPLIT DEM'!E2482=0,0,_xlfn.IFNA(VLOOKUP(RIGHT(C2482,6),'Tuning parameter'!$A$3:$AC$11,HLOOKUP(B2482,'Tuning parameter'!$B$1:$AC$2,2,FALSE),FALSE),0))</f>
        <v>2.39008820881767E-2</v>
      </c>
      <c r="F2482" t="str">
        <f>'BASE SPLIT DEM'!F5910</f>
        <v>PassengerTransportationExternal OUTHome OtherRailRegional</v>
      </c>
    </row>
    <row r="2483" spans="1:6" x14ac:dyDescent="0.25">
      <c r="A2483" t="str">
        <f>'BASE SPLIT DEM'!A5932</f>
        <v>TO</v>
      </c>
      <c r="B2483">
        <f>'BASE SPLIT DEM'!B2483</f>
        <v>2022</v>
      </c>
      <c r="C2483" t="str">
        <f>'BASE SPLIT DEM'!C2483</f>
        <v>ADEMPASTRAEXIHOROABUSIUBDURT</v>
      </c>
      <c r="D2483" t="str">
        <f>'BASE SPLIT DEM'!D2483</f>
        <v>PASTRAEXIHOROABUS</v>
      </c>
      <c r="E2483" s="4">
        <f>'BASE SPLIT DEM'!E2483+IF('BASE SPLIT DEM'!E2483=0,0,_xlfn.IFNA(VLOOKUP(RIGHT(C2483,6),'Tuning parameter'!$A$3:$AC$11,HLOOKUP(B2483,'Tuning parameter'!$B$1:$AC$2,2,FALSE),FALSE),0))</f>
        <v>7.7775766974358699E-3</v>
      </c>
      <c r="F2483" t="str">
        <f>'BASE SPLIT DEM'!F5932</f>
        <v>PassengerTransportationExternal OUTNon Home basedRailRegional</v>
      </c>
    </row>
    <row r="2484" spans="1:6" x14ac:dyDescent="0.25">
      <c r="A2484" t="str">
        <f>'BASE SPLIT DEM'!A6282</f>
        <v>TO</v>
      </c>
      <c r="B2484">
        <f>'BASE SPLIT DEM'!B2484</f>
        <v>2022</v>
      </c>
      <c r="C2484" t="str">
        <f>'BASE SPLIT DEM'!C2484</f>
        <v>ADEMPASTRAEXIHOROABUSSCB___</v>
      </c>
      <c r="D2484" t="str">
        <f>'BASE SPLIT DEM'!D2484</f>
        <v>PASTRAEXIHOROABUS</v>
      </c>
      <c r="E2484" s="4">
        <f>'BASE SPLIT DEM'!E2484+IF('BASE SPLIT DEM'!E2484=0,0,_xlfn.IFNA(VLOOKUP(RIGHT(C2484,6),'Tuning parameter'!$A$3:$AC$11,HLOOKUP(B2484,'Tuning parameter'!$B$1:$AC$2,2,FALSE),FALSE),0))</f>
        <v>0</v>
      </c>
      <c r="F2484" t="str">
        <f>'BASE SPLIT DEM'!F6282</f>
        <v>PassengerTransportationExternal OUTHome OtherRailRegional</v>
      </c>
    </row>
    <row r="2485" spans="1:6" x14ac:dyDescent="0.25">
      <c r="A2485" t="str">
        <f>'BASE SPLIT DEM'!A6304</f>
        <v>TO</v>
      </c>
      <c r="B2485">
        <f>'BASE SPLIT DEM'!B2485</f>
        <v>2022</v>
      </c>
      <c r="C2485" t="str">
        <f>'BASE SPLIT DEM'!C2485</f>
        <v>ADEMPASTRAEXIHOROACAR___RSH</v>
      </c>
      <c r="D2485" t="str">
        <f>'BASE SPLIT DEM'!D2485</f>
        <v>PASTRAEXIHOROACAR</v>
      </c>
      <c r="E2485" s="4">
        <f>'BASE SPLIT DEM'!E2485+IF('BASE SPLIT DEM'!E2485=0,0,_xlfn.IFNA(VLOOKUP(RIGHT(C2485,6),'Tuning parameter'!$A$3:$AC$11,HLOOKUP(B2485,'Tuning parameter'!$B$1:$AC$2,2,FALSE),FALSE),0))</f>
        <v>1.3511232481335201E-2</v>
      </c>
      <c r="F2485" t="str">
        <f>'BASE SPLIT DEM'!F6304</f>
        <v>PassengerTransportationExternal OUTNon Home basedRailRegional</v>
      </c>
    </row>
    <row r="2486" spans="1:6" x14ac:dyDescent="0.25">
      <c r="A2486" t="str">
        <f>'BASE SPLIT DEM'!A6654</f>
        <v>TO</v>
      </c>
      <c r="B2486">
        <f>'BASE SPLIT DEM'!B2486</f>
        <v>2022</v>
      </c>
      <c r="C2486" t="str">
        <f>'BASE SPLIT DEM'!C2486</f>
        <v>ADEMPASTRAEXIHOROACAR___TAX</v>
      </c>
      <c r="D2486" t="str">
        <f>'BASE SPLIT DEM'!D2486</f>
        <v>PASTRAEXIHOROACAR</v>
      </c>
      <c r="E2486" s="4">
        <f>'BASE SPLIT DEM'!E2486+IF('BASE SPLIT DEM'!E2486=0,0,_xlfn.IFNA(VLOOKUP(RIGHT(C2486,6),'Tuning parameter'!$A$3:$AC$11,HLOOKUP(B2486,'Tuning parameter'!$B$1:$AC$2,2,FALSE),FALSE),0))</f>
        <v>1.08157195638427E-2</v>
      </c>
      <c r="F2486" t="str">
        <f>'BASE SPLIT DEM'!F6654</f>
        <v>PassengerTransportationExternal OUTHome OtherRailRegional</v>
      </c>
    </row>
    <row r="2487" spans="1:6" x14ac:dyDescent="0.25">
      <c r="A2487" t="str">
        <f>'BASE SPLIT DEM'!A6676</f>
        <v>TO</v>
      </c>
      <c r="B2487">
        <f>'BASE SPLIT DEM'!B2487</f>
        <v>2022</v>
      </c>
      <c r="C2487" t="str">
        <f>'BASE SPLIT DEM'!C2487</f>
        <v>ADEMPASTRAEXIHOROACAR___ADR</v>
      </c>
      <c r="D2487" t="str">
        <f>'BASE SPLIT DEM'!D2487</f>
        <v>PASTRAEXIHOROACAR</v>
      </c>
      <c r="E2487" s="4">
        <f>'BASE SPLIT DEM'!E2487+IF('BASE SPLIT DEM'!E2487=0,0,_xlfn.IFNA(VLOOKUP(RIGHT(C2487,6),'Tuning parameter'!$A$3:$AC$11,HLOOKUP(B2487,'Tuning parameter'!$B$1:$AC$2,2,FALSE),FALSE),0))</f>
        <v>0.86770200888905602</v>
      </c>
      <c r="F2487" t="str">
        <f>'BASE SPLIT DEM'!F6676</f>
        <v>PassengerTransportationExternal OUTNon Home basedRailRegional</v>
      </c>
    </row>
    <row r="2488" spans="1:6" x14ac:dyDescent="0.25">
      <c r="A2488" t="str">
        <f>'BASE SPLIT DEM'!A7026</f>
        <v>TO</v>
      </c>
      <c r="B2488">
        <f>'BASE SPLIT DEM'!B2488</f>
        <v>2022</v>
      </c>
      <c r="C2488" t="str">
        <f>'BASE SPLIT DEM'!C2488</f>
        <v>ADEMPASTRAEXIHOROACAR___APG</v>
      </c>
      <c r="D2488" t="str">
        <f>'BASE SPLIT DEM'!D2488</f>
        <v>PASTRAEXIHOROACAR</v>
      </c>
      <c r="E2488" s="4">
        <f>'BASE SPLIT DEM'!E2488+IF('BASE SPLIT DEM'!E2488=0,0,_xlfn.IFNA(VLOOKUP(RIGHT(C2488,6),'Tuning parameter'!$A$3:$AC$11,HLOOKUP(B2488,'Tuning parameter'!$B$1:$AC$2,2,FALSE),FALSE),0))</f>
        <v>0.107971039065765</v>
      </c>
      <c r="F2488" t="str">
        <f>'BASE SPLIT DEM'!F7026</f>
        <v>PassengerTransportationExternal OUTHome OtherRailRegional</v>
      </c>
    </row>
    <row r="2489" spans="1:6" x14ac:dyDescent="0.25">
      <c r="A2489" t="str">
        <f>'BASE SPLIT DEM'!A7048</f>
        <v>TO</v>
      </c>
      <c r="B2489">
        <f>'BASE SPLIT DEM'!B2489</f>
        <v>2022</v>
      </c>
      <c r="C2489" t="str">
        <f>'BASE SPLIT DEM'!C2489</f>
        <v>ADEMPASTRAEXIHOROATRULGTRSH</v>
      </c>
      <c r="D2489" t="str">
        <f>'BASE SPLIT DEM'!D2489</f>
        <v>PASTRAEXIHOROATRU</v>
      </c>
      <c r="E2489" s="4">
        <f>'BASE SPLIT DEM'!E2489+IF('BASE SPLIT DEM'!E2489=0,0,_xlfn.IFNA(VLOOKUP(RIGHT(C2489,6),'Tuning parameter'!$A$3:$AC$11,HLOOKUP(B2489,'Tuning parameter'!$B$1:$AC$2,2,FALSE),FALSE),0))</f>
        <v>1.3516939479092299E-2</v>
      </c>
      <c r="F2489" t="str">
        <f>'BASE SPLIT DEM'!F7048</f>
        <v>PassengerTransportationExternal OUTNon Home basedRailRegional</v>
      </c>
    </row>
    <row r="2490" spans="1:6" x14ac:dyDescent="0.25">
      <c r="A2490" t="str">
        <f>'BASE SPLIT DEM'!A7398</f>
        <v>TO</v>
      </c>
      <c r="B2490">
        <f>'BASE SPLIT DEM'!B2490</f>
        <v>2022</v>
      </c>
      <c r="C2490" t="str">
        <f>'BASE SPLIT DEM'!C2490</f>
        <v>ADEMPASTRAEXIHOROATRULGTTAX</v>
      </c>
      <c r="D2490" t="str">
        <f>'BASE SPLIT DEM'!D2490</f>
        <v>PASTRAEXIHOROATRU</v>
      </c>
      <c r="E2490" s="4">
        <f>'BASE SPLIT DEM'!E2490+IF('BASE SPLIT DEM'!E2490=0,0,_xlfn.IFNA(VLOOKUP(RIGHT(C2490,6),'Tuning parameter'!$A$3:$AC$11,HLOOKUP(B2490,'Tuning parameter'!$B$1:$AC$2,2,FALSE),FALSE),0))</f>
        <v>3.4924222617454702E-3</v>
      </c>
      <c r="F2490" t="str">
        <f>'BASE SPLIT DEM'!F7398</f>
        <v>PassengerTransportationExternal OUTHome OtherRailRegional</v>
      </c>
    </row>
    <row r="2491" spans="1:6" x14ac:dyDescent="0.25">
      <c r="A2491" t="str">
        <f>'BASE SPLIT DEM'!A7420</f>
        <v>TO</v>
      </c>
      <c r="B2491">
        <f>'BASE SPLIT DEM'!B2491</f>
        <v>2022</v>
      </c>
      <c r="C2491" t="str">
        <f>'BASE SPLIT DEM'!C2491</f>
        <v>ADEMPASTRAEXIHOROATRULGTADR</v>
      </c>
      <c r="D2491" t="str">
        <f>'BASE SPLIT DEM'!D2491</f>
        <v>PASTRAEXIHOROATRU</v>
      </c>
      <c r="E2491" s="4">
        <f>'BASE SPLIT DEM'!E2491+IF('BASE SPLIT DEM'!E2491=0,0,_xlfn.IFNA(VLOOKUP(RIGHT(C2491,6),'Tuning parameter'!$A$3:$AC$11,HLOOKUP(B2491,'Tuning parameter'!$B$1:$AC$2,2,FALSE),FALSE),0))</f>
        <v>0.87412592797713495</v>
      </c>
      <c r="F2491" t="str">
        <f>'BASE SPLIT DEM'!F7420</f>
        <v>PassengerTransportationExternal OUTNon Home basedRailRegional</v>
      </c>
    </row>
    <row r="2492" spans="1:6" x14ac:dyDescent="0.25">
      <c r="A2492" t="str">
        <f>'BASE SPLIT DEM'!A7770</f>
        <v>TO</v>
      </c>
      <c r="B2492">
        <f>'BASE SPLIT DEM'!B2492</f>
        <v>2022</v>
      </c>
      <c r="C2492" t="str">
        <f>'BASE SPLIT DEM'!C2492</f>
        <v>ADEMPASTRAEXIHOROATRULGTAPG</v>
      </c>
      <c r="D2492" t="str">
        <f>'BASE SPLIT DEM'!D2492</f>
        <v>PASTRAEXIHOROATRU</v>
      </c>
      <c r="E2492" s="4">
        <f>'BASE SPLIT DEM'!E2492+IF('BASE SPLIT DEM'!E2492=0,0,_xlfn.IFNA(VLOOKUP(RIGHT(C2492,6),'Tuning parameter'!$A$3:$AC$11,HLOOKUP(B2492,'Tuning parameter'!$B$1:$AC$2,2,FALSE),FALSE),0))</f>
        <v>0.108864710282026</v>
      </c>
      <c r="F2492" t="str">
        <f>'BASE SPLIT DEM'!F7770</f>
        <v>PassengerTransportationExternal OUTHome OtherRailRegional</v>
      </c>
    </row>
    <row r="2493" spans="1:6" x14ac:dyDescent="0.25">
      <c r="A2493" t="str">
        <f>'BASE SPLIT DEM'!A7792</f>
        <v>TO</v>
      </c>
      <c r="B2493">
        <f>'BASE SPLIT DEM'!B2493</f>
        <v>2022</v>
      </c>
      <c r="C2493" t="str">
        <f>'BASE SPLIT DEM'!C2493</f>
        <v>ADEMPASTRAEXIHOROAMOR______</v>
      </c>
      <c r="D2493" t="str">
        <f>'BASE SPLIT DEM'!D2493</f>
        <v>PASTRAEXIHOROAMOR</v>
      </c>
      <c r="E2493" s="4">
        <f>'BASE SPLIT DEM'!E2493+IF('BASE SPLIT DEM'!E2493=0,0,_xlfn.IFNA(VLOOKUP(RIGHT(C2493,6),'Tuning parameter'!$A$3:$AC$11,HLOOKUP(B2493,'Tuning parameter'!$B$1:$AC$2,2,FALSE),FALSE),0))</f>
        <v>1</v>
      </c>
      <c r="F2493" t="str">
        <f>'BASE SPLIT DEM'!F7792</f>
        <v>PassengerTransportationExternal OUTNon Home basedRailRegional</v>
      </c>
    </row>
    <row r="2494" spans="1:6" x14ac:dyDescent="0.25">
      <c r="A2494" t="str">
        <f>'BASE SPLIT DEM'!A8142</f>
        <v>TO</v>
      </c>
      <c r="B2494">
        <f>'BASE SPLIT DEM'!B2494</f>
        <v>2022</v>
      </c>
      <c r="C2494" t="str">
        <f>'BASE SPLIT DEM'!C2494</f>
        <v>ADEMPASTRAEXIHOROAWAL______</v>
      </c>
      <c r="D2494" t="str">
        <f>'BASE SPLIT DEM'!D2494</f>
        <v>PASTRAEXIHOROAWAL</v>
      </c>
      <c r="E2494" s="4">
        <f>'BASE SPLIT DEM'!E2494+IF('BASE SPLIT DEM'!E2494=0,0,_xlfn.IFNA(VLOOKUP(RIGHT(C2494,6),'Tuning parameter'!$A$3:$AC$11,HLOOKUP(B2494,'Tuning parameter'!$B$1:$AC$2,2,FALSE),FALSE),0))</f>
        <v>1</v>
      </c>
      <c r="F2494" t="str">
        <f>'BASE SPLIT DEM'!F8142</f>
        <v>PassengerTransportationExternal OUTHome OtherRailRegional</v>
      </c>
    </row>
    <row r="2495" spans="1:6" x14ac:dyDescent="0.25">
      <c r="A2495" t="str">
        <f>'BASE SPLIT DEM'!A8164</f>
        <v>TO</v>
      </c>
      <c r="B2495">
        <f>'BASE SPLIT DEM'!B2495</f>
        <v>2022</v>
      </c>
      <c r="C2495" t="str">
        <f>'BASE SPLIT DEM'!C2495</f>
        <v>ADEMPASTRAEXIHOROABIK______</v>
      </c>
      <c r="D2495" t="str">
        <f>'BASE SPLIT DEM'!D2495</f>
        <v>PASTRAEXIHOROABIK</v>
      </c>
      <c r="E2495" s="4">
        <f>'BASE SPLIT DEM'!E2495+IF('BASE SPLIT DEM'!E2495=0,0,_xlfn.IFNA(VLOOKUP(RIGHT(C2495,6),'Tuning parameter'!$A$3:$AC$11,HLOOKUP(B2495,'Tuning parameter'!$B$1:$AC$2,2,FALSE),FALSE),0))</f>
        <v>1</v>
      </c>
      <c r="F2495" t="str">
        <f>'BASE SPLIT DEM'!F8164</f>
        <v>PassengerTransportationExternal OUTNon Home basedRailRegional</v>
      </c>
    </row>
    <row r="2496" spans="1:6" x14ac:dyDescent="0.25">
      <c r="A2496" t="str">
        <f>'BASE SPLIT DEM'!A8514</f>
        <v>TO</v>
      </c>
      <c r="B2496">
        <f>'BASE SPLIT DEM'!B2496</f>
        <v>2022</v>
      </c>
      <c r="C2496" t="str">
        <f>'BASE SPLIT DEM'!C2496</f>
        <v>ADEMPASTRAEXINHRAIREG___GOR</v>
      </c>
      <c r="D2496" t="str">
        <f>'BASE SPLIT DEM'!D2496</f>
        <v>PASTRAEXINHRAIREG</v>
      </c>
      <c r="E2496" s="4">
        <f>'BASE SPLIT DEM'!E2496+IF('BASE SPLIT DEM'!E2496=0,0,_xlfn.IFNA(VLOOKUP(RIGHT(C2496,6),'Tuning parameter'!$A$3:$AC$11,HLOOKUP(B2496,'Tuning parameter'!$B$1:$AC$2,2,FALSE),FALSE),0))</f>
        <v>0.97446015556349797</v>
      </c>
      <c r="F2496" t="str">
        <f>'BASE SPLIT DEM'!F8514</f>
        <v>PassengerTransportationExternal OUTHome OtherRailRegional</v>
      </c>
    </row>
    <row r="2497" spans="1:6" x14ac:dyDescent="0.25">
      <c r="A2497" t="str">
        <f>'BASE SPLIT DEM'!A8536</f>
        <v>TO</v>
      </c>
      <c r="B2497">
        <f>'BASE SPLIT DEM'!B2497</f>
        <v>2022</v>
      </c>
      <c r="C2497" t="str">
        <f>'BASE SPLIT DEM'!C2497</f>
        <v>ADEMPASTRAEXINHRAIREG___UPX</v>
      </c>
      <c r="D2497" t="str">
        <f>'BASE SPLIT DEM'!D2497</f>
        <v>PASTRAEXINHRAIREG</v>
      </c>
      <c r="E2497" s="4">
        <f>'BASE SPLIT DEM'!E2497+IF('BASE SPLIT DEM'!E2497=0,0,_xlfn.IFNA(VLOOKUP(RIGHT(C2497,6),'Tuning parameter'!$A$3:$AC$11,HLOOKUP(B2497,'Tuning parameter'!$B$1:$AC$2,2,FALSE),FALSE),0))</f>
        <v>2.5539844436501102E-2</v>
      </c>
      <c r="F2497" t="str">
        <f>'BASE SPLIT DEM'!F8536</f>
        <v>PassengerTransportationExternal OUTNon Home basedRailRegional</v>
      </c>
    </row>
    <row r="2498" spans="1:6" x14ac:dyDescent="0.25">
      <c r="A2498" t="str">
        <f>'BASE SPLIT DEM'!A8886</f>
        <v>TO</v>
      </c>
      <c r="B2498">
        <f>'BASE SPLIT DEM'!B2498</f>
        <v>2022</v>
      </c>
      <c r="C2498" t="str">
        <f>'BASE SPLIT DEM'!C2498</f>
        <v>ADEMPASTRAEXINHRAISUB___TSU</v>
      </c>
      <c r="D2498" t="str">
        <f>'BASE SPLIT DEM'!D2498</f>
        <v>PASTRAEXINHRAISUB</v>
      </c>
      <c r="E2498" s="4">
        <f>'BASE SPLIT DEM'!E2498+IF('BASE SPLIT DEM'!E2498=0,0,_xlfn.IFNA(VLOOKUP(RIGHT(C2498,6),'Tuning parameter'!$A$3:$AC$11,HLOOKUP(B2498,'Tuning parameter'!$B$1:$AC$2,2,FALSE),FALSE),0))</f>
        <v>1</v>
      </c>
      <c r="F2498" t="str">
        <f>'BASE SPLIT DEM'!F8886</f>
        <v>PassengerTransportationExternal OUTHome OtherRailRegional</v>
      </c>
    </row>
    <row r="2499" spans="1:6" x14ac:dyDescent="0.25">
      <c r="A2499" t="str">
        <f>'BASE SPLIT DEM'!A8908</f>
        <v>TO</v>
      </c>
      <c r="B2499">
        <f>'BASE SPLIT DEM'!B2499</f>
        <v>2022</v>
      </c>
      <c r="C2499" t="str">
        <f>'BASE SPLIT DEM'!C2499</f>
        <v>ADEMPASTRAEXINHRAITRM___TST</v>
      </c>
      <c r="D2499" t="str">
        <f>'BASE SPLIT DEM'!D2499</f>
        <v>PASTRAEXINHRAITRM</v>
      </c>
      <c r="E2499" s="4">
        <f>'BASE SPLIT DEM'!E2499+IF('BASE SPLIT DEM'!E2499=0,0,_xlfn.IFNA(VLOOKUP(RIGHT(C2499,6),'Tuning parameter'!$A$3:$AC$11,HLOOKUP(B2499,'Tuning parameter'!$B$1:$AC$2,2,FALSE),FALSE),0))</f>
        <v>1</v>
      </c>
      <c r="F2499" t="str">
        <f>'BASE SPLIT DEM'!F8908</f>
        <v>PassengerTransportationExternal OUTNon Home basedRailRegional</v>
      </c>
    </row>
    <row r="2500" spans="1:6" x14ac:dyDescent="0.25">
      <c r="A2500" t="str">
        <f>'BASE SPLIT DEM'!A9258</f>
        <v>TO</v>
      </c>
      <c r="B2500">
        <f>'BASE SPLIT DEM'!B2500</f>
        <v>2022</v>
      </c>
      <c r="C2500" t="str">
        <f>'BASE SPLIT DEM'!C2500</f>
        <v>ADEMPASTRAEXINHROABUSIUBGOB</v>
      </c>
      <c r="D2500" t="str">
        <f>'BASE SPLIT DEM'!D2500</f>
        <v>PASTRAEXINHROABUS</v>
      </c>
      <c r="E2500" s="4">
        <f>'BASE SPLIT DEM'!E2500+IF('BASE SPLIT DEM'!E2500=0,0,_xlfn.IFNA(VLOOKUP(RIGHT(C2500,6),'Tuning parameter'!$A$3:$AC$11,HLOOKUP(B2500,'Tuning parameter'!$B$1:$AC$2,2,FALSE),FALSE),0))</f>
        <v>4.9005680130978099E-2</v>
      </c>
      <c r="F2500" t="str">
        <f>'BASE SPLIT DEM'!F9258</f>
        <v>PassengerTransportationExternal OUTHome OtherRailRegional</v>
      </c>
    </row>
    <row r="2501" spans="1:6" x14ac:dyDescent="0.25">
      <c r="A2501" t="str">
        <f>'BASE SPLIT DEM'!A9280</f>
        <v>TO</v>
      </c>
      <c r="B2501">
        <f>'BASE SPLIT DEM'!B2501</f>
        <v>2022</v>
      </c>
      <c r="C2501" t="str">
        <f>'BASE SPLIT DEM'!C2501</f>
        <v>ADEMPASTRAEXINHROABUSURBTBU</v>
      </c>
      <c r="D2501" t="str">
        <f>'BASE SPLIT DEM'!D2501</f>
        <v>PASTRAEXINHROABUS</v>
      </c>
      <c r="E2501" s="4">
        <f>'BASE SPLIT DEM'!E2501+IF('BASE SPLIT DEM'!E2501=0,0,_xlfn.IFNA(VLOOKUP(RIGHT(C2501,6),'Tuning parameter'!$A$3:$AC$11,HLOOKUP(B2501,'Tuning parameter'!$B$1:$AC$2,2,FALSE),FALSE),0))</f>
        <v>0.74163195821324202</v>
      </c>
      <c r="F2501" t="str">
        <f>'BASE SPLIT DEM'!F9280</f>
        <v>PassengerTransportationExternal OUTNon Home basedRailRegional</v>
      </c>
    </row>
    <row r="2502" spans="1:6" x14ac:dyDescent="0.25">
      <c r="A2502" t="str">
        <f>'BASE SPLIT DEM'!A9630</f>
        <v>TO</v>
      </c>
      <c r="B2502">
        <f>'BASE SPLIT DEM'!B2502</f>
        <v>2022</v>
      </c>
      <c r="C2502" t="str">
        <f>'BASE SPLIT DEM'!C2502</f>
        <v>ADEMPASTRAEXINHROABUSURBWTB</v>
      </c>
      <c r="D2502" t="str">
        <f>'BASE SPLIT DEM'!D2502</f>
        <v>PASTRAEXINHROABUS</v>
      </c>
      <c r="E2502" s="4">
        <f>'BASE SPLIT DEM'!E2502+IF('BASE SPLIT DEM'!E2502=0,0,_xlfn.IFNA(VLOOKUP(RIGHT(C2502,6),'Tuning parameter'!$A$3:$AC$11,HLOOKUP(B2502,'Tuning parameter'!$B$1:$AC$2,2,FALSE),FALSE),0))</f>
        <v>0</v>
      </c>
      <c r="F2502" t="str">
        <f>'BASE SPLIT DEM'!F9630</f>
        <v>PassengerTransportationExternal OUTHome OtherRailRegional</v>
      </c>
    </row>
    <row r="2503" spans="1:6" x14ac:dyDescent="0.25">
      <c r="A2503" t="str">
        <f>'BASE SPLIT DEM'!A9652</f>
        <v>TO</v>
      </c>
      <c r="B2503">
        <f>'BASE SPLIT DEM'!B2503</f>
        <v>2022</v>
      </c>
      <c r="C2503" t="str">
        <f>'BASE SPLIT DEM'!C2503</f>
        <v>ADEMPASTRAEXINHROABUSIUBMWAY</v>
      </c>
      <c r="D2503" t="str">
        <f>'BASE SPLIT DEM'!D2503</f>
        <v>PASTRAEXINHROABUS</v>
      </c>
      <c r="E2503" s="4">
        <f>'BASE SPLIT DEM'!E2503+IF('BASE SPLIT DEM'!E2503=0,0,_xlfn.IFNA(VLOOKUP(RIGHT(C2503,6),'Tuning parameter'!$A$3:$AC$11,HLOOKUP(B2503,'Tuning parameter'!$B$1:$AC$2,2,FALSE),FALSE),0))</f>
        <v>0.177683902870167</v>
      </c>
      <c r="F2503" t="str">
        <f>'BASE SPLIT DEM'!F9652</f>
        <v>PassengerTransportationExternal OUTNon Home basedRailRegional</v>
      </c>
    </row>
    <row r="2504" spans="1:6" x14ac:dyDescent="0.25">
      <c r="A2504" t="str">
        <f>'BASE SPLIT DEM'!A10002</f>
        <v>TO</v>
      </c>
      <c r="B2504">
        <f>'BASE SPLIT DEM'!B2504</f>
        <v>2022</v>
      </c>
      <c r="C2504" t="str">
        <f>'BASE SPLIT DEM'!C2504</f>
        <v>ADEMPASTRAEXINHROABUSIUBVIVA</v>
      </c>
      <c r="D2504" t="str">
        <f>'BASE SPLIT DEM'!D2504</f>
        <v>PASTRAEXINHROABUS</v>
      </c>
      <c r="E2504" s="4">
        <f>'BASE SPLIT DEM'!E2504+IF('BASE SPLIT DEM'!E2504=0,0,_xlfn.IFNA(VLOOKUP(RIGHT(C2504,6),'Tuning parameter'!$A$3:$AC$11,HLOOKUP(B2504,'Tuning parameter'!$B$1:$AC$2,2,FALSE),FALSE),0))</f>
        <v>2.39008820881767E-2</v>
      </c>
      <c r="F2504" t="str">
        <f>'BASE SPLIT DEM'!F10002</f>
        <v>PassengerTransportationExternal OUTHome OtherRailRegional</v>
      </c>
    </row>
    <row r="2505" spans="1:6" x14ac:dyDescent="0.25">
      <c r="A2505" t="str">
        <f>'BASE SPLIT DEM'!A10024</f>
        <v>TO</v>
      </c>
      <c r="B2505">
        <f>'BASE SPLIT DEM'!B2505</f>
        <v>2022</v>
      </c>
      <c r="C2505" t="str">
        <f>'BASE SPLIT DEM'!C2505</f>
        <v>ADEMPASTRAEXINHROABUSIUBDURT</v>
      </c>
      <c r="D2505" t="str">
        <f>'BASE SPLIT DEM'!D2505</f>
        <v>PASTRAEXINHROABUS</v>
      </c>
      <c r="E2505" s="4">
        <f>'BASE SPLIT DEM'!E2505+IF('BASE SPLIT DEM'!E2505=0,0,_xlfn.IFNA(VLOOKUP(RIGHT(C2505,6),'Tuning parameter'!$A$3:$AC$11,HLOOKUP(B2505,'Tuning parameter'!$B$1:$AC$2,2,FALSE),FALSE),0))</f>
        <v>7.7775766974358699E-3</v>
      </c>
      <c r="F2505" t="str">
        <f>'BASE SPLIT DEM'!F10024</f>
        <v>PassengerTransportationExternal OUTNon Home basedRailRegional</v>
      </c>
    </row>
    <row r="2506" spans="1:6" x14ac:dyDescent="0.25">
      <c r="A2506" t="str">
        <f>'BASE SPLIT DEM'!A10374</f>
        <v>TO</v>
      </c>
      <c r="B2506">
        <f>'BASE SPLIT DEM'!B2506</f>
        <v>2022</v>
      </c>
      <c r="C2506" t="str">
        <f>'BASE SPLIT DEM'!C2506</f>
        <v>ADEMPASTRAEXINHROABUSSCB___</v>
      </c>
      <c r="D2506" t="str">
        <f>'BASE SPLIT DEM'!D2506</f>
        <v>PASTRAEXINHROABUS</v>
      </c>
      <c r="E2506" s="4">
        <f>'BASE SPLIT DEM'!E2506+IF('BASE SPLIT DEM'!E2506=0,0,_xlfn.IFNA(VLOOKUP(RIGHT(C2506,6),'Tuning parameter'!$A$3:$AC$11,HLOOKUP(B2506,'Tuning parameter'!$B$1:$AC$2,2,FALSE),FALSE),0))</f>
        <v>0</v>
      </c>
      <c r="F2506" t="str">
        <f>'BASE SPLIT DEM'!F10374</f>
        <v>PassengerTransportationExternal OUTHome OtherRailRegional</v>
      </c>
    </row>
    <row r="2507" spans="1:6" x14ac:dyDescent="0.25">
      <c r="A2507" t="str">
        <f>'BASE SPLIT DEM'!A10396</f>
        <v>TO</v>
      </c>
      <c r="B2507">
        <f>'BASE SPLIT DEM'!B2507</f>
        <v>2022</v>
      </c>
      <c r="C2507" t="str">
        <f>'BASE SPLIT DEM'!C2507</f>
        <v>ADEMPASTRAEXINHROACAR___RSH</v>
      </c>
      <c r="D2507" t="str">
        <f>'BASE SPLIT DEM'!D2507</f>
        <v>PASTRAEXINHROACAR</v>
      </c>
      <c r="E2507" s="4">
        <f>'BASE SPLIT DEM'!E2507+IF('BASE SPLIT DEM'!E2507=0,0,_xlfn.IFNA(VLOOKUP(RIGHT(C2507,6),'Tuning parameter'!$A$3:$AC$11,HLOOKUP(B2507,'Tuning parameter'!$B$1:$AC$2,2,FALSE),FALSE),0))</f>
        <v>0</v>
      </c>
      <c r="F2507" t="str">
        <f>'BASE SPLIT DEM'!F10396</f>
        <v>PassengerTransportationExternal OUTNon Home basedRailRegional</v>
      </c>
    </row>
    <row r="2508" spans="1:6" x14ac:dyDescent="0.25">
      <c r="A2508" t="str">
        <f>'BASE SPLIT DEM'!A10746</f>
        <v>TO</v>
      </c>
      <c r="B2508">
        <f>'BASE SPLIT DEM'!B2508</f>
        <v>2022</v>
      </c>
      <c r="C2508" t="str">
        <f>'BASE SPLIT DEM'!C2508</f>
        <v>ADEMPASTRAEXINHROACAR___TAX</v>
      </c>
      <c r="D2508" t="str">
        <f>'BASE SPLIT DEM'!D2508</f>
        <v>PASTRAEXINHROACAR</v>
      </c>
      <c r="E2508" s="4">
        <f>'BASE SPLIT DEM'!E2508+IF('BASE SPLIT DEM'!E2508=0,0,_xlfn.IFNA(VLOOKUP(RIGHT(C2508,6),'Tuning parameter'!$A$3:$AC$11,HLOOKUP(B2508,'Tuning parameter'!$B$1:$AC$2,2,FALSE),FALSE),0))</f>
        <v>1.08157195638427E-2</v>
      </c>
      <c r="F2508" t="str">
        <f>'BASE SPLIT DEM'!F10746</f>
        <v>PassengerTransportationExternal OUTHome OtherRailRegional</v>
      </c>
    </row>
    <row r="2509" spans="1:6" x14ac:dyDescent="0.25">
      <c r="A2509" t="str">
        <f>'BASE SPLIT DEM'!A10768</f>
        <v>TO</v>
      </c>
      <c r="B2509">
        <f>'BASE SPLIT DEM'!B2509</f>
        <v>2022</v>
      </c>
      <c r="C2509" t="str">
        <f>'BASE SPLIT DEM'!C2509</f>
        <v>ADEMPASTRAEXINHROACAR___ADR</v>
      </c>
      <c r="D2509" t="str">
        <f>'BASE SPLIT DEM'!D2509</f>
        <v>PASTRAEXINHROACAR</v>
      </c>
      <c r="E2509" s="4">
        <f>'BASE SPLIT DEM'!E2509+IF('BASE SPLIT DEM'!E2509=0,0,_xlfn.IFNA(VLOOKUP(RIGHT(C2509,6),'Tuning parameter'!$A$3:$AC$11,HLOOKUP(B2509,'Tuning parameter'!$B$1:$AC$2,2,FALSE),FALSE),0))</f>
        <v>0.86770200888905602</v>
      </c>
      <c r="F2509" t="str">
        <f>'BASE SPLIT DEM'!F10768</f>
        <v>PassengerTransportationExternal OUTNon Home basedRailRegional</v>
      </c>
    </row>
    <row r="2510" spans="1:6" x14ac:dyDescent="0.25">
      <c r="A2510" t="str">
        <f>'BASE SPLIT DEM'!A11118</f>
        <v>TO</v>
      </c>
      <c r="B2510">
        <f>'BASE SPLIT DEM'!B2510</f>
        <v>2022</v>
      </c>
      <c r="C2510" t="str">
        <f>'BASE SPLIT DEM'!C2510</f>
        <v>ADEMPASTRAEXINHROACAR___APG</v>
      </c>
      <c r="D2510" t="str">
        <f>'BASE SPLIT DEM'!D2510</f>
        <v>PASTRAEXINHROACAR</v>
      </c>
      <c r="E2510" s="4">
        <f>'BASE SPLIT DEM'!E2510+IF('BASE SPLIT DEM'!E2510=0,0,_xlfn.IFNA(VLOOKUP(RIGHT(C2510,6),'Tuning parameter'!$A$3:$AC$11,HLOOKUP(B2510,'Tuning parameter'!$B$1:$AC$2,2,FALSE),FALSE),0))</f>
        <v>0.12148227154709999</v>
      </c>
      <c r="F2510" t="str">
        <f>'BASE SPLIT DEM'!F11118</f>
        <v>PassengerTransportationExternal OUTHome OtherRailRegional</v>
      </c>
    </row>
    <row r="2511" spans="1:6" x14ac:dyDescent="0.25">
      <c r="A2511" t="str">
        <f>'BASE SPLIT DEM'!A11140</f>
        <v>TO</v>
      </c>
      <c r="B2511">
        <f>'BASE SPLIT DEM'!B2511</f>
        <v>2022</v>
      </c>
      <c r="C2511" t="str">
        <f>'BASE SPLIT DEM'!C2511</f>
        <v>ADEMPASTRAEXINHROATRULGTRSH</v>
      </c>
      <c r="D2511" t="str">
        <f>'BASE SPLIT DEM'!D2511</f>
        <v>PASTRAEXINHROATRU</v>
      </c>
      <c r="E2511" s="4">
        <f>'BASE SPLIT DEM'!E2511+IF('BASE SPLIT DEM'!E2511=0,0,_xlfn.IFNA(VLOOKUP(RIGHT(C2511,6),'Tuning parameter'!$A$3:$AC$11,HLOOKUP(B2511,'Tuning parameter'!$B$1:$AC$2,2,FALSE),FALSE),0))</f>
        <v>0</v>
      </c>
      <c r="F2511" t="str">
        <f>'BASE SPLIT DEM'!F11140</f>
        <v>PassengerTransportationExternal OUTNon Home basedRailRegional</v>
      </c>
    </row>
    <row r="2512" spans="1:6" x14ac:dyDescent="0.25">
      <c r="A2512" t="str">
        <f>'BASE SPLIT DEM'!A11490</f>
        <v>TO</v>
      </c>
      <c r="B2512">
        <f>'BASE SPLIT DEM'!B2512</f>
        <v>2022</v>
      </c>
      <c r="C2512" t="str">
        <f>'BASE SPLIT DEM'!C2512</f>
        <v>ADEMPASTRAEXINHROATRULGTTAX</v>
      </c>
      <c r="D2512" t="str">
        <f>'BASE SPLIT DEM'!D2512</f>
        <v>PASTRAEXINHROATRU</v>
      </c>
      <c r="E2512" s="4">
        <f>'BASE SPLIT DEM'!E2512+IF('BASE SPLIT DEM'!E2512=0,0,_xlfn.IFNA(VLOOKUP(RIGHT(C2512,6),'Tuning parameter'!$A$3:$AC$11,HLOOKUP(B2512,'Tuning parameter'!$B$1:$AC$2,2,FALSE),FALSE),0))</f>
        <v>3.4924222617454702E-3</v>
      </c>
      <c r="F2512" t="str">
        <f>'BASE SPLIT DEM'!F11490</f>
        <v>PassengerTransportationExternal OUTHome OtherRailRegional</v>
      </c>
    </row>
    <row r="2513" spans="1:6" x14ac:dyDescent="0.25">
      <c r="A2513" t="str">
        <f>'BASE SPLIT DEM'!A11512</f>
        <v>TO</v>
      </c>
      <c r="B2513">
        <f>'BASE SPLIT DEM'!B2513</f>
        <v>2022</v>
      </c>
      <c r="C2513" t="str">
        <f>'BASE SPLIT DEM'!C2513</f>
        <v>ADEMPASTRAEXINHROATRULGTADR</v>
      </c>
      <c r="D2513" t="str">
        <f>'BASE SPLIT DEM'!D2513</f>
        <v>PASTRAEXINHROATRU</v>
      </c>
      <c r="E2513" s="4">
        <f>'BASE SPLIT DEM'!E2513+IF('BASE SPLIT DEM'!E2513=0,0,_xlfn.IFNA(VLOOKUP(RIGHT(C2513,6),'Tuning parameter'!$A$3:$AC$11,HLOOKUP(B2513,'Tuning parameter'!$B$1:$AC$2,2,FALSE),FALSE),0))</f>
        <v>0.87412592797713495</v>
      </c>
      <c r="F2513" t="str">
        <f>'BASE SPLIT DEM'!F11512</f>
        <v>PassengerTransportationExternal OUTNon Home basedRailRegional</v>
      </c>
    </row>
    <row r="2514" spans="1:6" x14ac:dyDescent="0.25">
      <c r="A2514" t="str">
        <f>'BASE SPLIT DEM'!A11862</f>
        <v>TO</v>
      </c>
      <c r="B2514">
        <f>'BASE SPLIT DEM'!B2514</f>
        <v>2022</v>
      </c>
      <c r="C2514" t="str">
        <f>'BASE SPLIT DEM'!C2514</f>
        <v>ADEMPASTRAEXINHROATRULGTAPG</v>
      </c>
      <c r="D2514" t="str">
        <f>'BASE SPLIT DEM'!D2514</f>
        <v>PASTRAEXINHROATRU</v>
      </c>
      <c r="E2514" s="4">
        <f>'BASE SPLIT DEM'!E2514+IF('BASE SPLIT DEM'!E2514=0,0,_xlfn.IFNA(VLOOKUP(RIGHT(C2514,6),'Tuning parameter'!$A$3:$AC$11,HLOOKUP(B2514,'Tuning parameter'!$B$1:$AC$2,2,FALSE),FALSE),0))</f>
        <v>0.122381649761118</v>
      </c>
      <c r="F2514" t="str">
        <f>'BASE SPLIT DEM'!F11862</f>
        <v>PassengerTransportationExternal OUTHome OtherRailRegional</v>
      </c>
    </row>
    <row r="2515" spans="1:6" x14ac:dyDescent="0.25">
      <c r="A2515" t="str">
        <f>'BASE SPLIT DEM'!A11884</f>
        <v>TO</v>
      </c>
      <c r="B2515">
        <f>'BASE SPLIT DEM'!B2515</f>
        <v>2022</v>
      </c>
      <c r="C2515" t="str">
        <f>'BASE SPLIT DEM'!C2515</f>
        <v>ADEMPASTRAEXINHROAMOR______</v>
      </c>
      <c r="D2515" t="str">
        <f>'BASE SPLIT DEM'!D2515</f>
        <v>PASTRAEXINHROAMOR</v>
      </c>
      <c r="E2515" s="4">
        <f>'BASE SPLIT DEM'!E2515+IF('BASE SPLIT DEM'!E2515=0,0,_xlfn.IFNA(VLOOKUP(RIGHT(C2515,6),'Tuning parameter'!$A$3:$AC$11,HLOOKUP(B2515,'Tuning parameter'!$B$1:$AC$2,2,FALSE),FALSE),0))</f>
        <v>1</v>
      </c>
      <c r="F2515" t="str">
        <f>'BASE SPLIT DEM'!F11884</f>
        <v>PassengerTransportationExternal OUTNon Home basedRailRegional</v>
      </c>
    </row>
    <row r="2516" spans="1:6" x14ac:dyDescent="0.25">
      <c r="A2516" t="str">
        <f>'BASE SPLIT DEM'!A12234</f>
        <v>TO</v>
      </c>
      <c r="B2516">
        <f>'BASE SPLIT DEM'!B2516</f>
        <v>2022</v>
      </c>
      <c r="C2516" t="str">
        <f>'BASE SPLIT DEM'!C2516</f>
        <v>ADEMPASTRAEXINHROAWAL______</v>
      </c>
      <c r="D2516" t="str">
        <f>'BASE SPLIT DEM'!D2516</f>
        <v>PASTRAEXINHROAWAL</v>
      </c>
      <c r="E2516" s="4">
        <f>'BASE SPLIT DEM'!E2516+IF('BASE SPLIT DEM'!E2516=0,0,_xlfn.IFNA(VLOOKUP(RIGHT(C2516,6),'Tuning parameter'!$A$3:$AC$11,HLOOKUP(B2516,'Tuning parameter'!$B$1:$AC$2,2,FALSE),FALSE),0))</f>
        <v>1</v>
      </c>
      <c r="F2516" t="str">
        <f>'BASE SPLIT DEM'!F12234</f>
        <v>PassengerTransportationExternal OUTHome OtherRailRegional</v>
      </c>
    </row>
    <row r="2517" spans="1:6" x14ac:dyDescent="0.25">
      <c r="A2517" t="str">
        <f>'BASE SPLIT DEM'!A12256</f>
        <v>TO</v>
      </c>
      <c r="B2517">
        <f>'BASE SPLIT DEM'!B2517</f>
        <v>2022</v>
      </c>
      <c r="C2517" t="str">
        <f>'BASE SPLIT DEM'!C2517</f>
        <v>ADEMPASTRAEXINHROABIK______</v>
      </c>
      <c r="D2517" t="str">
        <f>'BASE SPLIT DEM'!D2517</f>
        <v>PASTRAEXINHROABIK</v>
      </c>
      <c r="E2517" s="4">
        <f>'BASE SPLIT DEM'!E2517+IF('BASE SPLIT DEM'!E2517=0,0,_xlfn.IFNA(VLOOKUP(RIGHT(C2517,6),'Tuning parameter'!$A$3:$AC$11,HLOOKUP(B2517,'Tuning parameter'!$B$1:$AC$2,2,FALSE),FALSE),0))</f>
        <v>1</v>
      </c>
      <c r="F2517" t="str">
        <f>'BASE SPLIT DEM'!F12256</f>
        <v>PassengerTransportationExternal OUTNon Home basedRailRegional</v>
      </c>
    </row>
    <row r="2518" spans="1:6" x14ac:dyDescent="0.25">
      <c r="A2518" t="str">
        <f>'BASE SPLIT DEM'!A12606</f>
        <v>TO</v>
      </c>
      <c r="B2518">
        <f>'BASE SPLIT DEM'!B2518</f>
        <v>2022</v>
      </c>
      <c r="C2518" t="str">
        <f>'BASE SPLIT DEM'!C2518</f>
        <v>ADEMPASTRAEXOHWRAIREG___GOR</v>
      </c>
      <c r="D2518" t="str">
        <f>'BASE SPLIT DEM'!D2518</f>
        <v>PASTRAEXOHWRAIREG</v>
      </c>
      <c r="E2518" s="4">
        <f>'BASE SPLIT DEM'!E2518+IF('BASE SPLIT DEM'!E2518=0,0,_xlfn.IFNA(VLOOKUP(RIGHT(C2518,6),'Tuning parameter'!$A$3:$AC$11,HLOOKUP(B2518,'Tuning parameter'!$B$1:$AC$2,2,FALSE),FALSE),0))</f>
        <v>1</v>
      </c>
      <c r="F2518" t="str">
        <f>'BASE SPLIT DEM'!F12606</f>
        <v>PassengerTransportationExternal OUTHome OtherRailRegional</v>
      </c>
    </row>
    <row r="2519" spans="1:6" x14ac:dyDescent="0.25">
      <c r="A2519" t="str">
        <f>'BASE SPLIT DEM'!A12628</f>
        <v>TO</v>
      </c>
      <c r="B2519">
        <f>'BASE SPLIT DEM'!B2519</f>
        <v>2022</v>
      </c>
      <c r="C2519" t="str">
        <f>'BASE SPLIT DEM'!C2519</f>
        <v>ADEMPASTRAEXOHWRAIREG___UPX</v>
      </c>
      <c r="D2519" t="str">
        <f>'BASE SPLIT DEM'!D2519</f>
        <v>PASTRAEXOHWRAIREG</v>
      </c>
      <c r="E2519" s="4">
        <f>'BASE SPLIT DEM'!E2519+IF('BASE SPLIT DEM'!E2519=0,0,_xlfn.IFNA(VLOOKUP(RIGHT(C2519,6),'Tuning parameter'!$A$3:$AC$11,HLOOKUP(B2519,'Tuning parameter'!$B$1:$AC$2,2,FALSE),FALSE),0))</f>
        <v>0</v>
      </c>
      <c r="F2519" t="str">
        <f>'BASE SPLIT DEM'!F12628</f>
        <v>PassengerTransportationExternal OUTNon Home basedRailRegional</v>
      </c>
    </row>
    <row r="2520" spans="1:6" x14ac:dyDescent="0.25">
      <c r="A2520" t="str">
        <f>'BASE SPLIT DEM'!A12978</f>
        <v>TO</v>
      </c>
      <c r="B2520">
        <f>'BASE SPLIT DEM'!B2520</f>
        <v>2022</v>
      </c>
      <c r="C2520" t="str">
        <f>'BASE SPLIT DEM'!C2520</f>
        <v>ADEMPASTRAEXOHWRAISUB___TSU</v>
      </c>
      <c r="D2520" t="str">
        <f>'BASE SPLIT DEM'!D2520</f>
        <v>PASTRAEXOHWRAISUB</v>
      </c>
      <c r="E2520" s="4">
        <f>'BASE SPLIT DEM'!E2520+IF('BASE SPLIT DEM'!E2520=0,0,_xlfn.IFNA(VLOOKUP(RIGHT(C2520,6),'Tuning parameter'!$A$3:$AC$11,HLOOKUP(B2520,'Tuning parameter'!$B$1:$AC$2,2,FALSE),FALSE),0))</f>
        <v>1</v>
      </c>
      <c r="F2520" t="str">
        <f>'BASE SPLIT DEM'!F12978</f>
        <v>PassengerTransportationExternal OUTHome OtherRailRegional</v>
      </c>
    </row>
    <row r="2521" spans="1:6" x14ac:dyDescent="0.25">
      <c r="A2521" t="str">
        <f>'BASE SPLIT DEM'!A13000</f>
        <v>TO</v>
      </c>
      <c r="B2521">
        <f>'BASE SPLIT DEM'!B2521</f>
        <v>2022</v>
      </c>
      <c r="C2521" t="str">
        <f>'BASE SPLIT DEM'!C2521</f>
        <v>ADEMPASTRAEXOHWRAITRM___TST</v>
      </c>
      <c r="D2521" t="str">
        <f>'BASE SPLIT DEM'!D2521</f>
        <v>PASTRAEXOHWRAITRM</v>
      </c>
      <c r="E2521" s="4">
        <f>'BASE SPLIT DEM'!E2521+IF('BASE SPLIT DEM'!E2521=0,0,_xlfn.IFNA(VLOOKUP(RIGHT(C2521,6),'Tuning parameter'!$A$3:$AC$11,HLOOKUP(B2521,'Tuning parameter'!$B$1:$AC$2,2,FALSE),FALSE),0))</f>
        <v>1</v>
      </c>
      <c r="F2521" t="str">
        <f>'BASE SPLIT DEM'!F13000</f>
        <v>PassengerTransportationExternal OUTNon Home basedRailRegional</v>
      </c>
    </row>
    <row r="2522" spans="1:6" x14ac:dyDescent="0.25">
      <c r="A2522" t="str">
        <f>'BASE SPLIT DEM'!A115</f>
        <v>TO</v>
      </c>
      <c r="B2522">
        <f>'BASE SPLIT DEM'!B2522</f>
        <v>2022</v>
      </c>
      <c r="C2522" t="str">
        <f>'BASE SPLIT DEM'!C2522</f>
        <v>ADEMPASTRAEXOHWROABUSIUBGOB</v>
      </c>
      <c r="D2522" t="str">
        <f>'BASE SPLIT DEM'!D2522</f>
        <v>PASTRAEXOHWROABUS</v>
      </c>
      <c r="E2522" s="4">
        <f>'BASE SPLIT DEM'!E2522+IF('BASE SPLIT DEM'!E2522=0,0,_xlfn.IFNA(VLOOKUP(RIGHT(C2522,6),'Tuning parameter'!$A$3:$AC$11,HLOOKUP(B2522,'Tuning parameter'!$B$1:$AC$2,2,FALSE),FALSE),0))</f>
        <v>4.9181552429409497E-2</v>
      </c>
      <c r="F2522" t="str">
        <f>'BASE SPLIT DEM'!F115</f>
        <v>PassengerTransportationIn BoundaryHome WorkRoadInter-city Buses</v>
      </c>
    </row>
    <row r="2523" spans="1:6" x14ac:dyDescent="0.25">
      <c r="A2523" t="str">
        <f>'BASE SPLIT DEM'!A487</f>
        <v>TO</v>
      </c>
      <c r="B2523">
        <f>'BASE SPLIT DEM'!B2523</f>
        <v>2022</v>
      </c>
      <c r="C2523" t="str">
        <f>'BASE SPLIT DEM'!C2523</f>
        <v>ADEMPASTRAEXOHWROABUSURBTBU</v>
      </c>
      <c r="D2523" t="str">
        <f>'BASE SPLIT DEM'!D2523</f>
        <v>PASTRAEXOHWROABUS</v>
      </c>
      <c r="E2523" s="4">
        <f>'BASE SPLIT DEM'!E2523+IF('BASE SPLIT DEM'!E2523=0,0,_xlfn.IFNA(VLOOKUP(RIGHT(C2523,6),'Tuning parameter'!$A$3:$AC$11,HLOOKUP(B2523,'Tuning parameter'!$B$1:$AC$2,2,FALSE),FALSE),0))</f>
        <v>0.74429353778386598</v>
      </c>
      <c r="F2523" t="str">
        <f>'BASE SPLIT DEM'!F487</f>
        <v>PassengerTransportationIn BoundaryHome WorkRoadInter-city Buses</v>
      </c>
    </row>
    <row r="2524" spans="1:6" x14ac:dyDescent="0.25">
      <c r="A2524" t="str">
        <f>'BASE SPLIT DEM'!A859</f>
        <v>TO</v>
      </c>
      <c r="B2524">
        <f>'BASE SPLIT DEM'!B2524</f>
        <v>2022</v>
      </c>
      <c r="C2524" t="str">
        <f>'BASE SPLIT DEM'!C2524</f>
        <v>ADEMPASTRAEXOHWROABUSURBWTB</v>
      </c>
      <c r="D2524" t="str">
        <f>'BASE SPLIT DEM'!D2524</f>
        <v>PASTRAEXOHWROABUS</v>
      </c>
      <c r="E2524" s="4">
        <f>'BASE SPLIT DEM'!E2524+IF('BASE SPLIT DEM'!E2524=0,0,_xlfn.IFNA(VLOOKUP(RIGHT(C2524,6),'Tuning parameter'!$A$3:$AC$11,HLOOKUP(B2524,'Tuning parameter'!$B$1:$AC$2,2,FALSE),FALSE),0))</f>
        <v>0</v>
      </c>
      <c r="F2524" t="str">
        <f>'BASE SPLIT DEM'!F859</f>
        <v>PassengerTransportationIn BoundaryHome WorkRoadInter-city Buses</v>
      </c>
    </row>
    <row r="2525" spans="1:6" x14ac:dyDescent="0.25">
      <c r="A2525" t="str">
        <f>'BASE SPLIT DEM'!A1231</f>
        <v>TO</v>
      </c>
      <c r="B2525">
        <f>'BASE SPLIT DEM'!B2525</f>
        <v>2022</v>
      </c>
      <c r="C2525" t="str">
        <f>'BASE SPLIT DEM'!C2525</f>
        <v>ADEMPASTRAEXOHWROABUSIUBMWAY</v>
      </c>
      <c r="D2525" t="str">
        <f>'BASE SPLIT DEM'!D2525</f>
        <v>PASTRAEXOHWROABUS</v>
      </c>
      <c r="E2525" s="4">
        <f>'BASE SPLIT DEM'!E2525+IF('BASE SPLIT DEM'!E2525=0,0,_xlfn.IFNA(VLOOKUP(RIGHT(C2525,6),'Tuning parameter'!$A$3:$AC$11,HLOOKUP(B2525,'Tuning parameter'!$B$1:$AC$2,2,FALSE),FALSE),0))</f>
        <v>0.17527578367284399</v>
      </c>
      <c r="F2525" t="str">
        <f>'BASE SPLIT DEM'!F1231</f>
        <v>PassengerTransportationIn BoundaryHome WorkRoadInter-city Buses</v>
      </c>
    </row>
    <row r="2526" spans="1:6" x14ac:dyDescent="0.25">
      <c r="A2526" t="str">
        <f>'BASE SPLIT DEM'!A1603</f>
        <v>TO</v>
      </c>
      <c r="B2526">
        <f>'BASE SPLIT DEM'!B2526</f>
        <v>2022</v>
      </c>
      <c r="C2526" t="str">
        <f>'BASE SPLIT DEM'!C2526</f>
        <v>ADEMPASTRAEXOHWROABUSIUBVIVA</v>
      </c>
      <c r="D2526" t="str">
        <f>'BASE SPLIT DEM'!D2526</f>
        <v>PASTRAEXOHWROABUS</v>
      </c>
      <c r="E2526" s="4">
        <f>'BASE SPLIT DEM'!E2526+IF('BASE SPLIT DEM'!E2526=0,0,_xlfn.IFNA(VLOOKUP(RIGHT(C2526,6),'Tuning parameter'!$A$3:$AC$11,HLOOKUP(B2526,'Tuning parameter'!$B$1:$AC$2,2,FALSE),FALSE),0))</f>
        <v>2.35769575679486E-2</v>
      </c>
      <c r="F2526" t="str">
        <f>'BASE SPLIT DEM'!F1603</f>
        <v>PassengerTransportationIn BoundaryHome WorkRoadInter-city Buses</v>
      </c>
    </row>
    <row r="2527" spans="1:6" x14ac:dyDescent="0.25">
      <c r="A2527" t="str">
        <f>'BASE SPLIT DEM'!A1975</f>
        <v>TO</v>
      </c>
      <c r="B2527">
        <f>'BASE SPLIT DEM'!B2527</f>
        <v>2022</v>
      </c>
      <c r="C2527" t="str">
        <f>'BASE SPLIT DEM'!C2527</f>
        <v>ADEMPASTRAEXOHWROABUSIUBDURT</v>
      </c>
      <c r="D2527" t="str">
        <f>'BASE SPLIT DEM'!D2527</f>
        <v>PASTRAEXOHWROABUS</v>
      </c>
      <c r="E2527" s="4">
        <f>'BASE SPLIT DEM'!E2527+IF('BASE SPLIT DEM'!E2527=0,0,_xlfn.IFNA(VLOOKUP(RIGHT(C2527,6),'Tuning parameter'!$A$3:$AC$11,HLOOKUP(B2527,'Tuning parameter'!$B$1:$AC$2,2,FALSE),FALSE),0))</f>
        <v>7.6721685459308396E-3</v>
      </c>
      <c r="F2527" t="str">
        <f>'BASE SPLIT DEM'!F1975</f>
        <v>PassengerTransportationIn BoundaryHome WorkRoadInter-city Buses</v>
      </c>
    </row>
    <row r="2528" spans="1:6" x14ac:dyDescent="0.25">
      <c r="A2528" t="str">
        <f>'BASE SPLIT DEM'!A2347</f>
        <v>TO</v>
      </c>
      <c r="B2528">
        <f>'BASE SPLIT DEM'!B2528</f>
        <v>2022</v>
      </c>
      <c r="C2528" t="str">
        <f>'BASE SPLIT DEM'!C2528</f>
        <v>ADEMPASTRAEXOHWROABUSSCB___</v>
      </c>
      <c r="D2528" t="str">
        <f>'BASE SPLIT DEM'!D2528</f>
        <v>PASTRAEXOHWROABUS</v>
      </c>
      <c r="E2528" s="4">
        <f>'BASE SPLIT DEM'!E2528+IF('BASE SPLIT DEM'!E2528=0,0,_xlfn.IFNA(VLOOKUP(RIGHT(C2528,6),'Tuning parameter'!$A$3:$AC$11,HLOOKUP(B2528,'Tuning parameter'!$B$1:$AC$2,2,FALSE),FALSE),0))</f>
        <v>0</v>
      </c>
      <c r="F2528" t="str">
        <f>'BASE SPLIT DEM'!F2347</f>
        <v>PassengerTransportationIn BoundaryHome WorkRoadInter-city Buses</v>
      </c>
    </row>
    <row r="2529" spans="1:6" x14ac:dyDescent="0.25">
      <c r="A2529" t="str">
        <f>'BASE SPLIT DEM'!A2719</f>
        <v>TO</v>
      </c>
      <c r="B2529">
        <f>'BASE SPLIT DEM'!B2529</f>
        <v>2022</v>
      </c>
      <c r="C2529" t="str">
        <f>'BASE SPLIT DEM'!C2529</f>
        <v>ADEMPASTRAEXOHWROACAR___RSH</v>
      </c>
      <c r="D2529" t="str">
        <f>'BASE SPLIT DEM'!D2529</f>
        <v>PASTRAEXOHWROACAR</v>
      </c>
      <c r="E2529" s="4">
        <f>'BASE SPLIT DEM'!E2529+IF('BASE SPLIT DEM'!E2529=0,0,_xlfn.IFNA(VLOOKUP(RIGHT(C2529,6),'Tuning parameter'!$A$3:$AC$11,HLOOKUP(B2529,'Tuning parameter'!$B$1:$AC$2,2,FALSE),FALSE),0))</f>
        <v>1.3511232481335201E-2</v>
      </c>
      <c r="F2529" t="str">
        <f>'BASE SPLIT DEM'!F2719</f>
        <v>PassengerTransportationIn BoundaryHome WorkRoadInter-city Buses</v>
      </c>
    </row>
    <row r="2530" spans="1:6" x14ac:dyDescent="0.25">
      <c r="A2530" t="str">
        <f>'BASE SPLIT DEM'!A3091</f>
        <v>TO</v>
      </c>
      <c r="B2530">
        <f>'BASE SPLIT DEM'!B2530</f>
        <v>2022</v>
      </c>
      <c r="C2530" t="str">
        <f>'BASE SPLIT DEM'!C2530</f>
        <v>ADEMPASTRAEXOHWROACAR___TAX</v>
      </c>
      <c r="D2530" t="str">
        <f>'BASE SPLIT DEM'!D2530</f>
        <v>PASTRAEXOHWROACAR</v>
      </c>
      <c r="E2530" s="4">
        <f>'BASE SPLIT DEM'!E2530+IF('BASE SPLIT DEM'!E2530=0,0,_xlfn.IFNA(VLOOKUP(RIGHT(C2530,6),'Tuning parameter'!$A$3:$AC$11,HLOOKUP(B2530,'Tuning parameter'!$B$1:$AC$2,2,FALSE),FALSE),0))</f>
        <v>1.08157195638427E-2</v>
      </c>
      <c r="F2530" t="str">
        <f>'BASE SPLIT DEM'!F3091</f>
        <v>PassengerTransportationIn BoundaryHome WorkRoadInter-city Buses</v>
      </c>
    </row>
    <row r="2531" spans="1:6" x14ac:dyDescent="0.25">
      <c r="A2531" t="str">
        <f>'BASE SPLIT DEM'!A3463</f>
        <v>TO</v>
      </c>
      <c r="B2531">
        <f>'BASE SPLIT DEM'!B2531</f>
        <v>2022</v>
      </c>
      <c r="C2531" t="str">
        <f>'BASE SPLIT DEM'!C2531</f>
        <v>ADEMPASTRAEXOHWROACAR___ADR</v>
      </c>
      <c r="D2531" t="str">
        <f>'BASE SPLIT DEM'!D2531</f>
        <v>PASTRAEXOHWROACAR</v>
      </c>
      <c r="E2531" s="4">
        <f>'BASE SPLIT DEM'!E2531+IF('BASE SPLIT DEM'!E2531=0,0,_xlfn.IFNA(VLOOKUP(RIGHT(C2531,6),'Tuning parameter'!$A$3:$AC$11,HLOOKUP(B2531,'Tuning parameter'!$B$1:$AC$2,2,FALSE),FALSE),0))</f>
        <v>0.86770200888905602</v>
      </c>
      <c r="F2531" t="str">
        <f>'BASE SPLIT DEM'!F3463</f>
        <v>PassengerTransportationIn BoundaryHome WorkRoadInter-city Buses</v>
      </c>
    </row>
    <row r="2532" spans="1:6" x14ac:dyDescent="0.25">
      <c r="A2532" t="str">
        <f>'BASE SPLIT DEM'!A3835</f>
        <v>TO</v>
      </c>
      <c r="B2532">
        <f>'BASE SPLIT DEM'!B2532</f>
        <v>2022</v>
      </c>
      <c r="C2532" t="str">
        <f>'BASE SPLIT DEM'!C2532</f>
        <v>ADEMPASTRAEXOHWROACAR___APG</v>
      </c>
      <c r="D2532" t="str">
        <f>'BASE SPLIT DEM'!D2532</f>
        <v>PASTRAEXOHWROACAR</v>
      </c>
      <c r="E2532" s="4">
        <f>'BASE SPLIT DEM'!E2532+IF('BASE SPLIT DEM'!E2532=0,0,_xlfn.IFNA(VLOOKUP(RIGHT(C2532,6),'Tuning parameter'!$A$3:$AC$11,HLOOKUP(B2532,'Tuning parameter'!$B$1:$AC$2,2,FALSE),FALSE),0))</f>
        <v>0.107971039065765</v>
      </c>
      <c r="F2532" t="str">
        <f>'BASE SPLIT DEM'!F3835</f>
        <v>PassengerTransportationIn BoundaryHome WorkRoadInter-city Buses</v>
      </c>
    </row>
    <row r="2533" spans="1:6" x14ac:dyDescent="0.25">
      <c r="A2533" t="str">
        <f>'BASE SPLIT DEM'!A4207</f>
        <v>TO</v>
      </c>
      <c r="B2533">
        <f>'BASE SPLIT DEM'!B2533</f>
        <v>2022</v>
      </c>
      <c r="C2533" t="str">
        <f>'BASE SPLIT DEM'!C2533</f>
        <v>ADEMPASTRAEXOHWROATRULGTRSH</v>
      </c>
      <c r="D2533" t="str">
        <f>'BASE SPLIT DEM'!D2533</f>
        <v>PASTRAEXOHWROATRU</v>
      </c>
      <c r="E2533" s="4">
        <f>'BASE SPLIT DEM'!E2533+IF('BASE SPLIT DEM'!E2533=0,0,_xlfn.IFNA(VLOOKUP(RIGHT(C2533,6),'Tuning parameter'!$A$3:$AC$11,HLOOKUP(B2533,'Tuning parameter'!$B$1:$AC$2,2,FALSE),FALSE),0))</f>
        <v>1.3516939479092299E-2</v>
      </c>
      <c r="F2533" t="str">
        <f>'BASE SPLIT DEM'!F4207</f>
        <v>PassengerTransportationIn BoundaryHome WorkRoadInter-city Buses</v>
      </c>
    </row>
    <row r="2534" spans="1:6" x14ac:dyDescent="0.25">
      <c r="A2534" t="str">
        <f>'BASE SPLIT DEM'!A4579</f>
        <v>TO</v>
      </c>
      <c r="B2534">
        <f>'BASE SPLIT DEM'!B2534</f>
        <v>2022</v>
      </c>
      <c r="C2534" t="str">
        <f>'BASE SPLIT DEM'!C2534</f>
        <v>ADEMPASTRAEXOHWROATRULGTTAX</v>
      </c>
      <c r="D2534" t="str">
        <f>'BASE SPLIT DEM'!D2534</f>
        <v>PASTRAEXOHWROATRU</v>
      </c>
      <c r="E2534" s="4">
        <f>'BASE SPLIT DEM'!E2534+IF('BASE SPLIT DEM'!E2534=0,0,_xlfn.IFNA(VLOOKUP(RIGHT(C2534,6),'Tuning parameter'!$A$3:$AC$11,HLOOKUP(B2534,'Tuning parameter'!$B$1:$AC$2,2,FALSE),FALSE),0))</f>
        <v>3.4924222617454702E-3</v>
      </c>
      <c r="F2534" t="str">
        <f>'BASE SPLIT DEM'!F4579</f>
        <v>PassengerTransportationIn BoundaryHome WorkRoadInter-city Buses</v>
      </c>
    </row>
    <row r="2535" spans="1:6" x14ac:dyDescent="0.25">
      <c r="A2535" t="str">
        <f>'BASE SPLIT DEM'!A4951</f>
        <v>TO</v>
      </c>
      <c r="B2535">
        <f>'BASE SPLIT DEM'!B2535</f>
        <v>2022</v>
      </c>
      <c r="C2535" t="str">
        <f>'BASE SPLIT DEM'!C2535</f>
        <v>ADEMPASTRAEXOHWROATRULGTADR</v>
      </c>
      <c r="D2535" t="str">
        <f>'BASE SPLIT DEM'!D2535</f>
        <v>PASTRAEXOHWROATRU</v>
      </c>
      <c r="E2535" s="4">
        <f>'BASE SPLIT DEM'!E2535+IF('BASE SPLIT DEM'!E2535=0,0,_xlfn.IFNA(VLOOKUP(RIGHT(C2535,6),'Tuning parameter'!$A$3:$AC$11,HLOOKUP(B2535,'Tuning parameter'!$B$1:$AC$2,2,FALSE),FALSE),0))</f>
        <v>0.87412592797713495</v>
      </c>
      <c r="F2535" t="str">
        <f>'BASE SPLIT DEM'!F4951</f>
        <v>PassengerTransportationIn BoundaryHome WorkRoadInter-city Buses</v>
      </c>
    </row>
    <row r="2536" spans="1:6" x14ac:dyDescent="0.25">
      <c r="A2536" t="str">
        <f>'BASE SPLIT DEM'!A5323</f>
        <v>TO</v>
      </c>
      <c r="B2536">
        <f>'BASE SPLIT DEM'!B2536</f>
        <v>2022</v>
      </c>
      <c r="C2536" t="str">
        <f>'BASE SPLIT DEM'!C2536</f>
        <v>ADEMPASTRAEXOHWROATRULGTAPG</v>
      </c>
      <c r="D2536" t="str">
        <f>'BASE SPLIT DEM'!D2536</f>
        <v>PASTRAEXOHWROATRU</v>
      </c>
      <c r="E2536" s="4">
        <f>'BASE SPLIT DEM'!E2536+IF('BASE SPLIT DEM'!E2536=0,0,_xlfn.IFNA(VLOOKUP(RIGHT(C2536,6),'Tuning parameter'!$A$3:$AC$11,HLOOKUP(B2536,'Tuning parameter'!$B$1:$AC$2,2,FALSE),FALSE),0))</f>
        <v>0.108864710282026</v>
      </c>
      <c r="F2536" t="str">
        <f>'BASE SPLIT DEM'!F5323</f>
        <v>PassengerTransportationIn BoundaryHome WorkRoadInter-city Buses</v>
      </c>
    </row>
    <row r="2537" spans="1:6" x14ac:dyDescent="0.25">
      <c r="A2537" t="str">
        <f>'BASE SPLIT DEM'!A5695</f>
        <v>TO</v>
      </c>
      <c r="B2537">
        <f>'BASE SPLIT DEM'!B2537</f>
        <v>2022</v>
      </c>
      <c r="C2537" t="str">
        <f>'BASE SPLIT DEM'!C2537</f>
        <v>ADEMPASTRAEXOHWROAMOR______</v>
      </c>
      <c r="D2537" t="str">
        <f>'BASE SPLIT DEM'!D2537</f>
        <v>PASTRAEXOHWROAMOR</v>
      </c>
      <c r="E2537" s="4">
        <f>'BASE SPLIT DEM'!E2537+IF('BASE SPLIT DEM'!E2537=0,0,_xlfn.IFNA(VLOOKUP(RIGHT(C2537,6),'Tuning parameter'!$A$3:$AC$11,HLOOKUP(B2537,'Tuning parameter'!$B$1:$AC$2,2,FALSE),FALSE),0))</f>
        <v>1</v>
      </c>
      <c r="F2537" t="str">
        <f>'BASE SPLIT DEM'!F5695</f>
        <v>PassengerTransportationIn BoundaryHome WorkRoadInter-city Buses</v>
      </c>
    </row>
    <row r="2538" spans="1:6" x14ac:dyDescent="0.25">
      <c r="A2538" t="str">
        <f>'BASE SPLIT DEM'!A6067</f>
        <v>TO</v>
      </c>
      <c r="B2538">
        <f>'BASE SPLIT DEM'!B2538</f>
        <v>2022</v>
      </c>
      <c r="C2538" t="str">
        <f>'BASE SPLIT DEM'!C2538</f>
        <v>ADEMPASTRAEXOHWROAWAL______</v>
      </c>
      <c r="D2538" t="str">
        <f>'BASE SPLIT DEM'!D2538</f>
        <v>PASTRAEXOHWROAWAL</v>
      </c>
      <c r="E2538" s="4">
        <f>'BASE SPLIT DEM'!E2538+IF('BASE SPLIT DEM'!E2538=0,0,_xlfn.IFNA(VLOOKUP(RIGHT(C2538,6),'Tuning parameter'!$A$3:$AC$11,HLOOKUP(B2538,'Tuning parameter'!$B$1:$AC$2,2,FALSE),FALSE),0))</f>
        <v>1</v>
      </c>
      <c r="F2538" t="str">
        <f>'BASE SPLIT DEM'!F6067</f>
        <v>PassengerTransportationIn BoundaryHome WorkRoadInter-city Buses</v>
      </c>
    </row>
    <row r="2539" spans="1:6" x14ac:dyDescent="0.25">
      <c r="A2539" t="str">
        <f>'BASE SPLIT DEM'!A6439</f>
        <v>TO</v>
      </c>
      <c r="B2539">
        <f>'BASE SPLIT DEM'!B2539</f>
        <v>2022</v>
      </c>
      <c r="C2539" t="str">
        <f>'BASE SPLIT DEM'!C2539</f>
        <v>ADEMPASTRAEXOHWROABIK______</v>
      </c>
      <c r="D2539" t="str">
        <f>'BASE SPLIT DEM'!D2539</f>
        <v>PASTRAEXOHWROABIK</v>
      </c>
      <c r="E2539" s="4">
        <f>'BASE SPLIT DEM'!E2539+IF('BASE SPLIT DEM'!E2539=0,0,_xlfn.IFNA(VLOOKUP(RIGHT(C2539,6),'Tuning parameter'!$A$3:$AC$11,HLOOKUP(B2539,'Tuning parameter'!$B$1:$AC$2,2,FALSE),FALSE),0))</f>
        <v>1</v>
      </c>
      <c r="F2539" t="str">
        <f>'BASE SPLIT DEM'!F6439</f>
        <v>PassengerTransportationIn BoundaryHome WorkRoadInter-city Buses</v>
      </c>
    </row>
    <row r="2540" spans="1:6" x14ac:dyDescent="0.25">
      <c r="A2540" t="str">
        <f>'BASE SPLIT DEM'!A6811</f>
        <v>TO</v>
      </c>
      <c r="B2540">
        <f>'BASE SPLIT DEM'!B2540</f>
        <v>2022</v>
      </c>
      <c r="C2540" t="str">
        <f>'BASE SPLIT DEM'!C2540</f>
        <v>ADEMPASTRAEXOHSRAIREG___GOR</v>
      </c>
      <c r="D2540" t="str">
        <f>'BASE SPLIT DEM'!D2540</f>
        <v>PASTRAEXOHSRAIREG</v>
      </c>
      <c r="E2540" s="4">
        <f>'BASE SPLIT DEM'!E2540+IF('BASE SPLIT DEM'!E2540=0,0,_xlfn.IFNA(VLOOKUP(RIGHT(C2540,6),'Tuning parameter'!$A$3:$AC$11,HLOOKUP(B2540,'Tuning parameter'!$B$1:$AC$2,2,FALSE),FALSE),0))</f>
        <v>1</v>
      </c>
      <c r="F2540" t="str">
        <f>'BASE SPLIT DEM'!F6811</f>
        <v>PassengerTransportationIn BoundaryHome WorkRoadInter-city Buses</v>
      </c>
    </row>
    <row r="2541" spans="1:6" x14ac:dyDescent="0.25">
      <c r="A2541" t="str">
        <f>'BASE SPLIT DEM'!A7183</f>
        <v>TO</v>
      </c>
      <c r="B2541">
        <f>'BASE SPLIT DEM'!B2541</f>
        <v>2022</v>
      </c>
      <c r="C2541" t="str">
        <f>'BASE SPLIT DEM'!C2541</f>
        <v>ADEMPASTRAEXOHSRAIREG___UPX</v>
      </c>
      <c r="D2541" t="str">
        <f>'BASE SPLIT DEM'!D2541</f>
        <v>PASTRAEXOHSRAIREG</v>
      </c>
      <c r="E2541" s="4">
        <f>'BASE SPLIT DEM'!E2541+IF('BASE SPLIT DEM'!E2541=0,0,_xlfn.IFNA(VLOOKUP(RIGHT(C2541,6),'Tuning parameter'!$A$3:$AC$11,HLOOKUP(B2541,'Tuning parameter'!$B$1:$AC$2,2,FALSE),FALSE),0))</f>
        <v>0</v>
      </c>
      <c r="F2541" t="str">
        <f>'BASE SPLIT DEM'!F7183</f>
        <v>PassengerTransportationIn BoundaryHome WorkRoadInter-city Buses</v>
      </c>
    </row>
    <row r="2542" spans="1:6" x14ac:dyDescent="0.25">
      <c r="A2542" t="str">
        <f>'BASE SPLIT DEM'!A7555</f>
        <v>TO</v>
      </c>
      <c r="B2542">
        <f>'BASE SPLIT DEM'!B2542</f>
        <v>2022</v>
      </c>
      <c r="C2542" t="str">
        <f>'BASE SPLIT DEM'!C2542</f>
        <v>ADEMPASTRAEXOHSRAISUB___TSU</v>
      </c>
      <c r="D2542" t="str">
        <f>'BASE SPLIT DEM'!D2542</f>
        <v>PASTRAEXOHSRAISUB</v>
      </c>
      <c r="E2542" s="4">
        <f>'BASE SPLIT DEM'!E2542+IF('BASE SPLIT DEM'!E2542=0,0,_xlfn.IFNA(VLOOKUP(RIGHT(C2542,6),'Tuning parameter'!$A$3:$AC$11,HLOOKUP(B2542,'Tuning parameter'!$B$1:$AC$2,2,FALSE),FALSE),0))</f>
        <v>1</v>
      </c>
      <c r="F2542" t="str">
        <f>'BASE SPLIT DEM'!F7555</f>
        <v>PassengerTransportationIn BoundaryHome WorkRoadInter-city Buses</v>
      </c>
    </row>
    <row r="2543" spans="1:6" x14ac:dyDescent="0.25">
      <c r="A2543" t="str">
        <f>'BASE SPLIT DEM'!A7927</f>
        <v>TO</v>
      </c>
      <c r="B2543">
        <f>'BASE SPLIT DEM'!B2543</f>
        <v>2022</v>
      </c>
      <c r="C2543" t="str">
        <f>'BASE SPLIT DEM'!C2543</f>
        <v>ADEMPASTRAEXOHSRAITRM___TST</v>
      </c>
      <c r="D2543" t="str">
        <f>'BASE SPLIT DEM'!D2543</f>
        <v>PASTRAEXOHSRAITRM</v>
      </c>
      <c r="E2543" s="4">
        <f>'BASE SPLIT DEM'!E2543+IF('BASE SPLIT DEM'!E2543=0,0,_xlfn.IFNA(VLOOKUP(RIGHT(C2543,6),'Tuning parameter'!$A$3:$AC$11,HLOOKUP(B2543,'Tuning parameter'!$B$1:$AC$2,2,FALSE),FALSE),0))</f>
        <v>1</v>
      </c>
      <c r="F2543" t="str">
        <f>'BASE SPLIT DEM'!F7927</f>
        <v>PassengerTransportationIn BoundaryHome WorkRoadInter-city Buses</v>
      </c>
    </row>
    <row r="2544" spans="1:6" x14ac:dyDescent="0.25">
      <c r="A2544" t="str">
        <f>'BASE SPLIT DEM'!A8299</f>
        <v>TO</v>
      </c>
      <c r="B2544">
        <f>'BASE SPLIT DEM'!B2544</f>
        <v>2022</v>
      </c>
      <c r="C2544" t="str">
        <f>'BASE SPLIT DEM'!C2544</f>
        <v>ADEMPASTRAEXOHSROABUSIUBGOB</v>
      </c>
      <c r="D2544" t="str">
        <f>'BASE SPLIT DEM'!D2544</f>
        <v>PASTRAEXOHSROABUS</v>
      </c>
      <c r="E2544" s="4">
        <f>'BASE SPLIT DEM'!E2544+IF('BASE SPLIT DEM'!E2544=0,0,_xlfn.IFNA(VLOOKUP(RIGHT(C2544,6),'Tuning parameter'!$A$3:$AC$11,HLOOKUP(B2544,'Tuning parameter'!$B$1:$AC$2,2,FALSE),FALSE),0))</f>
        <v>4.9181552429409497E-2</v>
      </c>
      <c r="F2544" t="str">
        <f>'BASE SPLIT DEM'!F8299</f>
        <v>PassengerTransportationIn BoundaryHome WorkRoadInter-city Buses</v>
      </c>
    </row>
    <row r="2545" spans="1:6" x14ac:dyDescent="0.25">
      <c r="A2545" t="str">
        <f>'BASE SPLIT DEM'!A8671</f>
        <v>TO</v>
      </c>
      <c r="B2545">
        <f>'BASE SPLIT DEM'!B2545</f>
        <v>2022</v>
      </c>
      <c r="C2545" t="str">
        <f>'BASE SPLIT DEM'!C2545</f>
        <v>ADEMPASTRAEXOHSROABUSURBTBU</v>
      </c>
      <c r="D2545" t="str">
        <f>'BASE SPLIT DEM'!D2545</f>
        <v>PASTRAEXOHSROABUS</v>
      </c>
      <c r="E2545" s="4">
        <f>'BASE SPLIT DEM'!E2545+IF('BASE SPLIT DEM'!E2545=0,0,_xlfn.IFNA(VLOOKUP(RIGHT(C2545,6),'Tuning parameter'!$A$3:$AC$11,HLOOKUP(B2545,'Tuning parameter'!$B$1:$AC$2,2,FALSE),FALSE),0))</f>
        <v>0.34250855602401897</v>
      </c>
      <c r="F2545" t="str">
        <f>'BASE SPLIT DEM'!F8671</f>
        <v>PassengerTransportationIn BoundaryHome WorkRoadInter-city Buses</v>
      </c>
    </row>
    <row r="2546" spans="1:6" x14ac:dyDescent="0.25">
      <c r="A2546" t="str">
        <f>'BASE SPLIT DEM'!A9043</f>
        <v>TO</v>
      </c>
      <c r="B2546">
        <f>'BASE SPLIT DEM'!B2546</f>
        <v>2022</v>
      </c>
      <c r="C2546" t="str">
        <f>'BASE SPLIT DEM'!C2546</f>
        <v>ADEMPASTRAEXOHSROABUSURBWTB</v>
      </c>
      <c r="D2546" t="str">
        <f>'BASE SPLIT DEM'!D2546</f>
        <v>PASTRAEXOHSROABUS</v>
      </c>
      <c r="E2546" s="4">
        <f>'BASE SPLIT DEM'!E2546+IF('BASE SPLIT DEM'!E2546=0,0,_xlfn.IFNA(VLOOKUP(RIGHT(C2546,6),'Tuning parameter'!$A$3:$AC$11,HLOOKUP(B2546,'Tuning parameter'!$B$1:$AC$2,2,FALSE),FALSE),0))</f>
        <v>0</v>
      </c>
      <c r="F2546" t="str">
        <f>'BASE SPLIT DEM'!F9043</f>
        <v>PassengerTransportationIn BoundaryHome WorkRoadInter-city Buses</v>
      </c>
    </row>
    <row r="2547" spans="1:6" x14ac:dyDescent="0.25">
      <c r="A2547" t="str">
        <f>'BASE SPLIT DEM'!A9415</f>
        <v>TO</v>
      </c>
      <c r="B2547">
        <f>'BASE SPLIT DEM'!B2547</f>
        <v>2022</v>
      </c>
      <c r="C2547" t="str">
        <f>'BASE SPLIT DEM'!C2547</f>
        <v>ADEMPASTRAEXOHSROABUSIUBMWAY</v>
      </c>
      <c r="D2547" t="str">
        <f>'BASE SPLIT DEM'!D2547</f>
        <v>PASTRAEXOHSROABUS</v>
      </c>
      <c r="E2547" s="4">
        <f>'BASE SPLIT DEM'!E2547+IF('BASE SPLIT DEM'!E2547=0,0,_xlfn.IFNA(VLOOKUP(RIGHT(C2547,6),'Tuning parameter'!$A$3:$AC$11,HLOOKUP(B2547,'Tuning parameter'!$B$1:$AC$2,2,FALSE),FALSE),0))</f>
        <v>0.17527577303755101</v>
      </c>
      <c r="F2547" t="str">
        <f>'BASE SPLIT DEM'!F9415</f>
        <v>PassengerTransportationIn BoundaryHome WorkRoadInter-city Buses</v>
      </c>
    </row>
    <row r="2548" spans="1:6" x14ac:dyDescent="0.25">
      <c r="A2548" t="str">
        <f>'BASE SPLIT DEM'!A9787</f>
        <v>TO</v>
      </c>
      <c r="B2548">
        <f>'BASE SPLIT DEM'!B2548</f>
        <v>2022</v>
      </c>
      <c r="C2548" t="str">
        <f>'BASE SPLIT DEM'!C2548</f>
        <v>ADEMPASTRAEXOHSROABUSIUBVIVA</v>
      </c>
      <c r="D2548" t="str">
        <f>'BASE SPLIT DEM'!D2548</f>
        <v>PASTRAEXOHSROABUS</v>
      </c>
      <c r="E2548" s="4">
        <f>'BASE SPLIT DEM'!E2548+IF('BASE SPLIT DEM'!E2548=0,0,_xlfn.IFNA(VLOOKUP(RIGHT(C2548,6),'Tuning parameter'!$A$3:$AC$11,HLOOKUP(B2548,'Tuning parameter'!$B$1:$AC$2,2,FALSE),FALSE),0))</f>
        <v>2.3576956137358201E-2</v>
      </c>
      <c r="F2548" t="str">
        <f>'BASE SPLIT DEM'!F9787</f>
        <v>PassengerTransportationIn BoundaryHome WorkRoadInter-city Buses</v>
      </c>
    </row>
    <row r="2549" spans="1:6" x14ac:dyDescent="0.25">
      <c r="A2549" t="str">
        <f>'BASE SPLIT DEM'!A10159</f>
        <v>TO</v>
      </c>
      <c r="B2549">
        <f>'BASE SPLIT DEM'!B2549</f>
        <v>2022</v>
      </c>
      <c r="C2549" t="str">
        <f>'BASE SPLIT DEM'!C2549</f>
        <v>ADEMPASTRAEXOHSROABUSIUBDURT</v>
      </c>
      <c r="D2549" t="str">
        <f>'BASE SPLIT DEM'!D2549</f>
        <v>PASTRAEXOHSROABUS</v>
      </c>
      <c r="E2549" s="4">
        <f>'BASE SPLIT DEM'!E2549+IF('BASE SPLIT DEM'!E2549=0,0,_xlfn.IFNA(VLOOKUP(RIGHT(C2549,6),'Tuning parameter'!$A$3:$AC$11,HLOOKUP(B2549,'Tuning parameter'!$B$1:$AC$2,2,FALSE),FALSE),0))</f>
        <v>7.6721680804029899E-3</v>
      </c>
      <c r="F2549" t="str">
        <f>'BASE SPLIT DEM'!F10159</f>
        <v>PassengerTransportationIn BoundaryHome WorkRoadInter-city Buses</v>
      </c>
    </row>
    <row r="2550" spans="1:6" x14ac:dyDescent="0.25">
      <c r="A2550" t="str">
        <f>'BASE SPLIT DEM'!A10531</f>
        <v>TO</v>
      </c>
      <c r="B2550">
        <f>'BASE SPLIT DEM'!B2550</f>
        <v>2022</v>
      </c>
      <c r="C2550" t="str">
        <f>'BASE SPLIT DEM'!C2550</f>
        <v>ADEMPASTRAEXOHSROABUSSCB___</v>
      </c>
      <c r="D2550" t="str">
        <f>'BASE SPLIT DEM'!D2550</f>
        <v>PASTRAEXOHSROABUS</v>
      </c>
      <c r="E2550" s="4">
        <f>'BASE SPLIT DEM'!E2550+IF('BASE SPLIT DEM'!E2550=0,0,_xlfn.IFNA(VLOOKUP(RIGHT(C2550,6),'Tuning parameter'!$A$3:$AC$11,HLOOKUP(B2550,'Tuning parameter'!$B$1:$AC$2,2,FALSE),FALSE),0))</f>
        <v>0.40178499429125702</v>
      </c>
      <c r="F2550" t="str">
        <f>'BASE SPLIT DEM'!F10531</f>
        <v>PassengerTransportationIn BoundaryHome WorkRoadInter-city Buses</v>
      </c>
    </row>
    <row r="2551" spans="1:6" x14ac:dyDescent="0.25">
      <c r="A2551" t="str">
        <f>'BASE SPLIT DEM'!A10903</f>
        <v>TO</v>
      </c>
      <c r="B2551">
        <f>'BASE SPLIT DEM'!B2551</f>
        <v>2022</v>
      </c>
      <c r="C2551" t="str">
        <f>'BASE SPLIT DEM'!C2551</f>
        <v>ADEMPASTRAEXOHSROACAR___RSH</v>
      </c>
      <c r="D2551" t="str">
        <f>'BASE SPLIT DEM'!D2551</f>
        <v>PASTRAEXOHSROACAR</v>
      </c>
      <c r="E2551" s="4">
        <f>'BASE SPLIT DEM'!E2551+IF('BASE SPLIT DEM'!E2551=0,0,_xlfn.IFNA(VLOOKUP(RIGHT(C2551,6),'Tuning parameter'!$A$3:$AC$11,HLOOKUP(B2551,'Tuning parameter'!$B$1:$AC$2,2,FALSE),FALSE),0))</f>
        <v>0</v>
      </c>
      <c r="F2551" t="str">
        <f>'BASE SPLIT DEM'!F10903</f>
        <v>PassengerTransportationIn BoundaryHome WorkRoadInter-city Buses</v>
      </c>
    </row>
    <row r="2552" spans="1:6" x14ac:dyDescent="0.25">
      <c r="A2552" t="str">
        <f>'BASE SPLIT DEM'!A11275</f>
        <v>TO</v>
      </c>
      <c r="B2552">
        <f>'BASE SPLIT DEM'!B2552</f>
        <v>2022</v>
      </c>
      <c r="C2552" t="str">
        <f>'BASE SPLIT DEM'!C2552</f>
        <v>ADEMPASTRAEXOHSROACAR___TAX</v>
      </c>
      <c r="D2552" t="str">
        <f>'BASE SPLIT DEM'!D2552</f>
        <v>PASTRAEXOHSROACAR</v>
      </c>
      <c r="E2552" s="4">
        <f>'BASE SPLIT DEM'!E2552+IF('BASE SPLIT DEM'!E2552=0,0,_xlfn.IFNA(VLOOKUP(RIGHT(C2552,6),'Tuning parameter'!$A$3:$AC$11,HLOOKUP(B2552,'Tuning parameter'!$B$1:$AC$2,2,FALSE),FALSE),0))</f>
        <v>1.08157195638427E-2</v>
      </c>
      <c r="F2552" t="str">
        <f>'BASE SPLIT DEM'!F11275</f>
        <v>PassengerTransportationIn BoundaryHome WorkRoadInter-city Buses</v>
      </c>
    </row>
    <row r="2553" spans="1:6" x14ac:dyDescent="0.25">
      <c r="A2553" t="str">
        <f>'BASE SPLIT DEM'!A11647</f>
        <v>TO</v>
      </c>
      <c r="B2553">
        <f>'BASE SPLIT DEM'!B2553</f>
        <v>2022</v>
      </c>
      <c r="C2553" t="str">
        <f>'BASE SPLIT DEM'!C2553</f>
        <v>ADEMPASTRAEXOHSROACAR___ADR</v>
      </c>
      <c r="D2553" t="str">
        <f>'BASE SPLIT DEM'!D2553</f>
        <v>PASTRAEXOHSROACAR</v>
      </c>
      <c r="E2553" s="4">
        <f>'BASE SPLIT DEM'!E2553+IF('BASE SPLIT DEM'!E2553=0,0,_xlfn.IFNA(VLOOKUP(RIGHT(C2553,6),'Tuning parameter'!$A$3:$AC$11,HLOOKUP(B2553,'Tuning parameter'!$B$1:$AC$2,2,FALSE),FALSE),0))</f>
        <v>0.400042806032957</v>
      </c>
      <c r="F2553" t="str">
        <f>'BASE SPLIT DEM'!F11647</f>
        <v>PassengerTransportationIn BoundaryHome WorkRoadInter-city Buses</v>
      </c>
    </row>
    <row r="2554" spans="1:6" x14ac:dyDescent="0.25">
      <c r="A2554" t="str">
        <f>'BASE SPLIT DEM'!A12019</f>
        <v>TO</v>
      </c>
      <c r="B2554">
        <f>'BASE SPLIT DEM'!B2554</f>
        <v>2022</v>
      </c>
      <c r="C2554" t="str">
        <f>'BASE SPLIT DEM'!C2554</f>
        <v>ADEMPASTRAEXOHSROACAR___APG</v>
      </c>
      <c r="D2554" t="str">
        <f>'BASE SPLIT DEM'!D2554</f>
        <v>PASTRAEXOHSROACAR</v>
      </c>
      <c r="E2554" s="4">
        <f>'BASE SPLIT DEM'!E2554+IF('BASE SPLIT DEM'!E2554=0,0,_xlfn.IFNA(VLOOKUP(RIGHT(C2554,6),'Tuning parameter'!$A$3:$AC$11,HLOOKUP(B2554,'Tuning parameter'!$B$1:$AC$2,2,FALSE),FALSE),0))</f>
        <v>0.58914147440319897</v>
      </c>
      <c r="F2554" t="str">
        <f>'BASE SPLIT DEM'!F12019</f>
        <v>PassengerTransportationIn BoundaryHome WorkRoadInter-city Buses</v>
      </c>
    </row>
    <row r="2555" spans="1:6" x14ac:dyDescent="0.25">
      <c r="A2555" t="str">
        <f>'BASE SPLIT DEM'!A12391</f>
        <v>TO</v>
      </c>
      <c r="B2555">
        <f>'BASE SPLIT DEM'!B2555</f>
        <v>2022</v>
      </c>
      <c r="C2555" t="str">
        <f>'BASE SPLIT DEM'!C2555</f>
        <v>ADEMPASTRAEXOHSROATRULGTRSH</v>
      </c>
      <c r="D2555" t="str">
        <f>'BASE SPLIT DEM'!D2555</f>
        <v>PASTRAEXOHSROATRU</v>
      </c>
      <c r="E2555" s="4">
        <f>'BASE SPLIT DEM'!E2555+IF('BASE SPLIT DEM'!E2555=0,0,_xlfn.IFNA(VLOOKUP(RIGHT(C2555,6),'Tuning parameter'!$A$3:$AC$11,HLOOKUP(B2555,'Tuning parameter'!$B$1:$AC$2,2,FALSE),FALSE),0))</f>
        <v>0</v>
      </c>
      <c r="F2555" t="str">
        <f>'BASE SPLIT DEM'!F12391</f>
        <v>PassengerTransportationIn BoundaryHome WorkRoadInter-city Buses</v>
      </c>
    </row>
    <row r="2556" spans="1:6" x14ac:dyDescent="0.25">
      <c r="A2556" t="str">
        <f>'BASE SPLIT DEM'!A12763</f>
        <v>TO</v>
      </c>
      <c r="B2556">
        <f>'BASE SPLIT DEM'!B2556</f>
        <v>2022</v>
      </c>
      <c r="C2556" t="str">
        <f>'BASE SPLIT DEM'!C2556</f>
        <v>ADEMPASTRAEXOHSROATRULGTTAX</v>
      </c>
      <c r="D2556" t="str">
        <f>'BASE SPLIT DEM'!D2556</f>
        <v>PASTRAEXOHSROATRU</v>
      </c>
      <c r="E2556" s="4">
        <f>'BASE SPLIT DEM'!E2556+IF('BASE SPLIT DEM'!E2556=0,0,_xlfn.IFNA(VLOOKUP(RIGHT(C2556,6),'Tuning parameter'!$A$3:$AC$11,HLOOKUP(B2556,'Tuning parameter'!$B$1:$AC$2,2,FALSE),FALSE),0))</f>
        <v>3.4924222617454702E-3</v>
      </c>
      <c r="F2556" t="str">
        <f>'BASE SPLIT DEM'!F12763</f>
        <v>PassengerTransportationIn BoundaryHome WorkRoadInter-city Buses</v>
      </c>
    </row>
    <row r="2557" spans="1:6" x14ac:dyDescent="0.25">
      <c r="A2557" t="str">
        <f>'BASE SPLIT DEM'!A159</f>
        <v>TO</v>
      </c>
      <c r="B2557">
        <f>'BASE SPLIT DEM'!B2557</f>
        <v>2022</v>
      </c>
      <c r="C2557" t="str">
        <f>'BASE SPLIT DEM'!C2557</f>
        <v>ADEMPASTRAEXOHSROATRULGTADR</v>
      </c>
      <c r="D2557" t="str">
        <f>'BASE SPLIT DEM'!D2557</f>
        <v>PASTRAEXOHSROATRU</v>
      </c>
      <c r="E2557" s="4">
        <f>'BASE SPLIT DEM'!E2557+IF('BASE SPLIT DEM'!E2557=0,0,_xlfn.IFNA(VLOOKUP(RIGHT(C2557,6),'Tuning parameter'!$A$3:$AC$11,HLOOKUP(B2557,'Tuning parameter'!$B$1:$AC$2,2,FALSE),FALSE),0))</f>
        <v>0.40300447097253</v>
      </c>
      <c r="F2557" t="str">
        <f>'BASE SPLIT DEM'!F159</f>
        <v>PassengerTransportationIn BoundaryHome OtherRoadInter-city Buses</v>
      </c>
    </row>
    <row r="2558" spans="1:6" x14ac:dyDescent="0.25">
      <c r="A2558" t="str">
        <f>'BASE SPLIT DEM'!A181</f>
        <v>TO</v>
      </c>
      <c r="B2558">
        <f>'BASE SPLIT DEM'!B2558</f>
        <v>2022</v>
      </c>
      <c r="C2558" t="str">
        <f>'BASE SPLIT DEM'!C2558</f>
        <v>ADEMPASTRAEXOHSROATRULGTAPG</v>
      </c>
      <c r="D2558" t="str">
        <f>'BASE SPLIT DEM'!D2558</f>
        <v>PASTRAEXOHSROATRU</v>
      </c>
      <c r="E2558" s="4">
        <f>'BASE SPLIT DEM'!E2558+IF('BASE SPLIT DEM'!E2558=0,0,_xlfn.IFNA(VLOOKUP(RIGHT(C2558,6),'Tuning parameter'!$A$3:$AC$11,HLOOKUP(B2558,'Tuning parameter'!$B$1:$AC$2,2,FALSE),FALSE),0))</f>
        <v>0.59350310676572304</v>
      </c>
      <c r="F2558" t="str">
        <f>'BASE SPLIT DEM'!F181</f>
        <v>PassengerTransportationIn BoundaryNon Home basedRoadInter-city Buses</v>
      </c>
    </row>
    <row r="2559" spans="1:6" x14ac:dyDescent="0.25">
      <c r="A2559" t="str">
        <f>'BASE SPLIT DEM'!A531</f>
        <v>TO</v>
      </c>
      <c r="B2559">
        <f>'BASE SPLIT DEM'!B2559</f>
        <v>2022</v>
      </c>
      <c r="C2559" t="str">
        <f>'BASE SPLIT DEM'!C2559</f>
        <v>ADEMPASTRAEXOHSROAMOR______</v>
      </c>
      <c r="D2559" t="str">
        <f>'BASE SPLIT DEM'!D2559</f>
        <v>PASTRAEXOHSROAMOR</v>
      </c>
      <c r="E2559" s="4">
        <f>'BASE SPLIT DEM'!E2559+IF('BASE SPLIT DEM'!E2559=0,0,_xlfn.IFNA(VLOOKUP(RIGHT(C2559,6),'Tuning parameter'!$A$3:$AC$11,HLOOKUP(B2559,'Tuning parameter'!$B$1:$AC$2,2,FALSE),FALSE),0))</f>
        <v>1</v>
      </c>
      <c r="F2559" t="str">
        <f>'BASE SPLIT DEM'!F531</f>
        <v>PassengerTransportationIn BoundaryHome OtherRoadInter-city Buses</v>
      </c>
    </row>
    <row r="2560" spans="1:6" x14ac:dyDescent="0.25">
      <c r="A2560" t="str">
        <f>'BASE SPLIT DEM'!A553</f>
        <v>TO</v>
      </c>
      <c r="B2560">
        <f>'BASE SPLIT DEM'!B2560</f>
        <v>2022</v>
      </c>
      <c r="C2560" t="str">
        <f>'BASE SPLIT DEM'!C2560</f>
        <v>ADEMPASTRAEXOHSROAWAL______</v>
      </c>
      <c r="D2560" t="str">
        <f>'BASE SPLIT DEM'!D2560</f>
        <v>PASTRAEXOHSROAWAL</v>
      </c>
      <c r="E2560" s="4">
        <f>'BASE SPLIT DEM'!E2560+IF('BASE SPLIT DEM'!E2560=0,0,_xlfn.IFNA(VLOOKUP(RIGHT(C2560,6),'Tuning parameter'!$A$3:$AC$11,HLOOKUP(B2560,'Tuning parameter'!$B$1:$AC$2,2,FALSE),FALSE),0))</f>
        <v>1</v>
      </c>
      <c r="F2560" t="str">
        <f>'BASE SPLIT DEM'!F553</f>
        <v>PassengerTransportationIn BoundaryNon Home basedRoadInter-city Buses</v>
      </c>
    </row>
    <row r="2561" spans="1:6" x14ac:dyDescent="0.25">
      <c r="A2561" t="str">
        <f>'BASE SPLIT DEM'!A903</f>
        <v>TO</v>
      </c>
      <c r="B2561">
        <f>'BASE SPLIT DEM'!B2561</f>
        <v>2022</v>
      </c>
      <c r="C2561" t="str">
        <f>'BASE SPLIT DEM'!C2561</f>
        <v>ADEMPASTRAEXOHSROABIK______</v>
      </c>
      <c r="D2561" t="str">
        <f>'BASE SPLIT DEM'!D2561</f>
        <v>PASTRAEXOHSROABIK</v>
      </c>
      <c r="E2561" s="4">
        <f>'BASE SPLIT DEM'!E2561+IF('BASE SPLIT DEM'!E2561=0,0,_xlfn.IFNA(VLOOKUP(RIGHT(C2561,6),'Tuning parameter'!$A$3:$AC$11,HLOOKUP(B2561,'Tuning parameter'!$B$1:$AC$2,2,FALSE),FALSE),0))</f>
        <v>1</v>
      </c>
      <c r="F2561" t="str">
        <f>'BASE SPLIT DEM'!F903</f>
        <v>PassengerTransportationIn BoundaryHome OtherRoadInter-city Buses</v>
      </c>
    </row>
    <row r="2562" spans="1:6" x14ac:dyDescent="0.25">
      <c r="A2562" t="str">
        <f>'BASE SPLIT DEM'!A925</f>
        <v>TO</v>
      </c>
      <c r="B2562">
        <f>'BASE SPLIT DEM'!B2562</f>
        <v>2022</v>
      </c>
      <c r="C2562" t="str">
        <f>'BASE SPLIT DEM'!C2562</f>
        <v>ADEMPASTRAEXOHORAIREG___GOR</v>
      </c>
      <c r="D2562" t="str">
        <f>'BASE SPLIT DEM'!D2562</f>
        <v>PASTRAEXOHORAIREG</v>
      </c>
      <c r="E2562" s="4">
        <f>'BASE SPLIT DEM'!E2562+IF('BASE SPLIT DEM'!E2562=0,0,_xlfn.IFNA(VLOOKUP(RIGHT(C2562,6),'Tuning parameter'!$A$3:$AC$11,HLOOKUP(B2562,'Tuning parameter'!$B$1:$AC$2,2,FALSE),FALSE),0))</f>
        <v>0.970520183063731</v>
      </c>
      <c r="F2562" t="str">
        <f>'BASE SPLIT DEM'!F925</f>
        <v>PassengerTransportationIn BoundaryNon Home basedRoadInter-city Buses</v>
      </c>
    </row>
    <row r="2563" spans="1:6" x14ac:dyDescent="0.25">
      <c r="A2563" t="str">
        <f>'BASE SPLIT DEM'!A1275</f>
        <v>TO</v>
      </c>
      <c r="B2563">
        <f>'BASE SPLIT DEM'!B2563</f>
        <v>2022</v>
      </c>
      <c r="C2563" t="str">
        <f>'BASE SPLIT DEM'!C2563</f>
        <v>ADEMPASTRAEXOHORAIREG___UPX</v>
      </c>
      <c r="D2563" t="str">
        <f>'BASE SPLIT DEM'!D2563</f>
        <v>PASTRAEXOHORAIREG</v>
      </c>
      <c r="E2563" s="4">
        <f>'BASE SPLIT DEM'!E2563+IF('BASE SPLIT DEM'!E2563=0,0,_xlfn.IFNA(VLOOKUP(RIGHT(C2563,6),'Tuning parameter'!$A$3:$AC$11,HLOOKUP(B2563,'Tuning parameter'!$B$1:$AC$2,2,FALSE),FALSE),0))</f>
        <v>2.9479816936268E-2</v>
      </c>
      <c r="F2563" t="str">
        <f>'BASE SPLIT DEM'!F1275</f>
        <v>PassengerTransportationIn BoundaryHome OtherRoadInter-city Buses</v>
      </c>
    </row>
    <row r="2564" spans="1:6" x14ac:dyDescent="0.25">
      <c r="A2564" t="str">
        <f>'BASE SPLIT DEM'!A1297</f>
        <v>TO</v>
      </c>
      <c r="B2564">
        <f>'BASE SPLIT DEM'!B2564</f>
        <v>2022</v>
      </c>
      <c r="C2564" t="str">
        <f>'BASE SPLIT DEM'!C2564</f>
        <v>ADEMPASTRAEXOHORAISUB___TSU</v>
      </c>
      <c r="D2564" t="str">
        <f>'BASE SPLIT DEM'!D2564</f>
        <v>PASTRAEXOHORAISUB</v>
      </c>
      <c r="E2564" s="4">
        <f>'BASE SPLIT DEM'!E2564+IF('BASE SPLIT DEM'!E2564=0,0,_xlfn.IFNA(VLOOKUP(RIGHT(C2564,6),'Tuning parameter'!$A$3:$AC$11,HLOOKUP(B2564,'Tuning parameter'!$B$1:$AC$2,2,FALSE),FALSE),0))</f>
        <v>1</v>
      </c>
      <c r="F2564" t="str">
        <f>'BASE SPLIT DEM'!F1297</f>
        <v>PassengerTransportationIn BoundaryNon Home basedRoadInter-city Buses</v>
      </c>
    </row>
    <row r="2565" spans="1:6" x14ac:dyDescent="0.25">
      <c r="A2565" t="str">
        <f>'BASE SPLIT DEM'!A1647</f>
        <v>TO</v>
      </c>
      <c r="B2565">
        <f>'BASE SPLIT DEM'!B2565</f>
        <v>2022</v>
      </c>
      <c r="C2565" t="str">
        <f>'BASE SPLIT DEM'!C2565</f>
        <v>ADEMPASTRAEXOHORAITRM___TST</v>
      </c>
      <c r="D2565" t="str">
        <f>'BASE SPLIT DEM'!D2565</f>
        <v>PASTRAEXOHORAITRM</v>
      </c>
      <c r="E2565" s="4">
        <f>'BASE SPLIT DEM'!E2565+IF('BASE SPLIT DEM'!E2565=0,0,_xlfn.IFNA(VLOOKUP(RIGHT(C2565,6),'Tuning parameter'!$A$3:$AC$11,HLOOKUP(B2565,'Tuning parameter'!$B$1:$AC$2,2,FALSE),FALSE),0))</f>
        <v>1</v>
      </c>
      <c r="F2565" t="str">
        <f>'BASE SPLIT DEM'!F1647</f>
        <v>PassengerTransportationIn BoundaryHome OtherRoadInter-city Buses</v>
      </c>
    </row>
    <row r="2566" spans="1:6" x14ac:dyDescent="0.25">
      <c r="A2566" t="str">
        <f>'BASE SPLIT DEM'!A1669</f>
        <v>TO</v>
      </c>
      <c r="B2566">
        <f>'BASE SPLIT DEM'!B2566</f>
        <v>2022</v>
      </c>
      <c r="C2566" t="str">
        <f>'BASE SPLIT DEM'!C2566</f>
        <v>ADEMPASTRAEXOHOROABUSIUBGOB</v>
      </c>
      <c r="D2566" t="str">
        <f>'BASE SPLIT DEM'!D2566</f>
        <v>PASTRAEXOHOROABUS</v>
      </c>
      <c r="E2566" s="4">
        <f>'BASE SPLIT DEM'!E2566+IF('BASE SPLIT DEM'!E2566=0,0,_xlfn.IFNA(VLOOKUP(RIGHT(C2566,6),'Tuning parameter'!$A$3:$AC$11,HLOOKUP(B2566,'Tuning parameter'!$B$1:$AC$2,2,FALSE),FALSE),0))</f>
        <v>4.9181552429409497E-2</v>
      </c>
      <c r="F2566" t="str">
        <f>'BASE SPLIT DEM'!F1669</f>
        <v>PassengerTransportationIn BoundaryNon Home basedRoadInter-city Buses</v>
      </c>
    </row>
    <row r="2567" spans="1:6" x14ac:dyDescent="0.25">
      <c r="A2567" t="str">
        <f>'BASE SPLIT DEM'!A2019</f>
        <v>TO</v>
      </c>
      <c r="B2567">
        <f>'BASE SPLIT DEM'!B2567</f>
        <v>2022</v>
      </c>
      <c r="C2567" t="str">
        <f>'BASE SPLIT DEM'!C2567</f>
        <v>ADEMPASTRAEXOHOROABUSURBTBU</v>
      </c>
      <c r="D2567" t="str">
        <f>'BASE SPLIT DEM'!D2567</f>
        <v>PASTRAEXOHOROABUS</v>
      </c>
      <c r="E2567" s="4">
        <f>'BASE SPLIT DEM'!E2567+IF('BASE SPLIT DEM'!E2567=0,0,_xlfn.IFNA(VLOOKUP(RIGHT(C2567,6),'Tuning parameter'!$A$3:$AC$11,HLOOKUP(B2567,'Tuning parameter'!$B$1:$AC$2,2,FALSE),FALSE),0))</f>
        <v>0.74429353778386598</v>
      </c>
      <c r="F2567" t="str">
        <f>'BASE SPLIT DEM'!F2019</f>
        <v>PassengerTransportationIn BoundaryHome OtherRoadInter-city Buses</v>
      </c>
    </row>
    <row r="2568" spans="1:6" x14ac:dyDescent="0.25">
      <c r="A2568" t="str">
        <f>'BASE SPLIT DEM'!A2041</f>
        <v>TO</v>
      </c>
      <c r="B2568">
        <f>'BASE SPLIT DEM'!B2568</f>
        <v>2022</v>
      </c>
      <c r="C2568" t="str">
        <f>'BASE SPLIT DEM'!C2568</f>
        <v>ADEMPASTRAEXOHOROABUSURBWTB</v>
      </c>
      <c r="D2568" t="str">
        <f>'BASE SPLIT DEM'!D2568</f>
        <v>PASTRAEXOHOROABUS</v>
      </c>
      <c r="E2568" s="4">
        <f>'BASE SPLIT DEM'!E2568+IF('BASE SPLIT DEM'!E2568=0,0,_xlfn.IFNA(VLOOKUP(RIGHT(C2568,6),'Tuning parameter'!$A$3:$AC$11,HLOOKUP(B2568,'Tuning parameter'!$B$1:$AC$2,2,FALSE),FALSE),0))</f>
        <v>0</v>
      </c>
      <c r="F2568" t="str">
        <f>'BASE SPLIT DEM'!F2041</f>
        <v>PassengerTransportationIn BoundaryNon Home basedRoadInter-city Buses</v>
      </c>
    </row>
    <row r="2569" spans="1:6" x14ac:dyDescent="0.25">
      <c r="A2569" t="str">
        <f>'BASE SPLIT DEM'!A2391</f>
        <v>TO</v>
      </c>
      <c r="B2569">
        <f>'BASE SPLIT DEM'!B2569</f>
        <v>2022</v>
      </c>
      <c r="C2569" t="str">
        <f>'BASE SPLIT DEM'!C2569</f>
        <v>ADEMPASTRAEXOHOROABUSIUBMWAY</v>
      </c>
      <c r="D2569" t="str">
        <f>'BASE SPLIT DEM'!D2569</f>
        <v>PASTRAEXOHOROABUS</v>
      </c>
      <c r="E2569" s="4">
        <f>'BASE SPLIT DEM'!E2569+IF('BASE SPLIT DEM'!E2569=0,0,_xlfn.IFNA(VLOOKUP(RIGHT(C2569,6),'Tuning parameter'!$A$3:$AC$11,HLOOKUP(B2569,'Tuning parameter'!$B$1:$AC$2,2,FALSE),FALSE),0))</f>
        <v>0.17527578367284399</v>
      </c>
      <c r="F2569" t="str">
        <f>'BASE SPLIT DEM'!F2391</f>
        <v>PassengerTransportationIn BoundaryHome OtherRoadInter-city Buses</v>
      </c>
    </row>
    <row r="2570" spans="1:6" x14ac:dyDescent="0.25">
      <c r="A2570" t="str">
        <f>'BASE SPLIT DEM'!A2413</f>
        <v>TO</v>
      </c>
      <c r="B2570">
        <f>'BASE SPLIT DEM'!B2570</f>
        <v>2022</v>
      </c>
      <c r="C2570" t="str">
        <f>'BASE SPLIT DEM'!C2570</f>
        <v>ADEMPASTRAEXOHOROABUSIUBVIVA</v>
      </c>
      <c r="D2570" t="str">
        <f>'BASE SPLIT DEM'!D2570</f>
        <v>PASTRAEXOHOROABUS</v>
      </c>
      <c r="E2570" s="4">
        <f>'BASE SPLIT DEM'!E2570+IF('BASE SPLIT DEM'!E2570=0,0,_xlfn.IFNA(VLOOKUP(RIGHT(C2570,6),'Tuning parameter'!$A$3:$AC$11,HLOOKUP(B2570,'Tuning parameter'!$B$1:$AC$2,2,FALSE),FALSE),0))</f>
        <v>2.35769575679486E-2</v>
      </c>
      <c r="F2570" t="str">
        <f>'BASE SPLIT DEM'!F2413</f>
        <v>PassengerTransportationIn BoundaryNon Home basedRoadInter-city Buses</v>
      </c>
    </row>
    <row r="2571" spans="1:6" x14ac:dyDescent="0.25">
      <c r="A2571" t="str">
        <f>'BASE SPLIT DEM'!A2763</f>
        <v>TO</v>
      </c>
      <c r="B2571">
        <f>'BASE SPLIT DEM'!B2571</f>
        <v>2022</v>
      </c>
      <c r="C2571" t="str">
        <f>'BASE SPLIT DEM'!C2571</f>
        <v>ADEMPASTRAEXOHOROABUSIUBDURT</v>
      </c>
      <c r="D2571" t="str">
        <f>'BASE SPLIT DEM'!D2571</f>
        <v>PASTRAEXOHOROABUS</v>
      </c>
      <c r="E2571" s="4">
        <f>'BASE SPLIT DEM'!E2571+IF('BASE SPLIT DEM'!E2571=0,0,_xlfn.IFNA(VLOOKUP(RIGHT(C2571,6),'Tuning parameter'!$A$3:$AC$11,HLOOKUP(B2571,'Tuning parameter'!$B$1:$AC$2,2,FALSE),FALSE),0))</f>
        <v>7.6721685459308396E-3</v>
      </c>
      <c r="F2571" t="str">
        <f>'BASE SPLIT DEM'!F2763</f>
        <v>PassengerTransportationIn BoundaryHome OtherRoadInter-city Buses</v>
      </c>
    </row>
    <row r="2572" spans="1:6" x14ac:dyDescent="0.25">
      <c r="A2572" t="str">
        <f>'BASE SPLIT DEM'!A2785</f>
        <v>TO</v>
      </c>
      <c r="B2572">
        <f>'BASE SPLIT DEM'!B2572</f>
        <v>2022</v>
      </c>
      <c r="C2572" t="str">
        <f>'BASE SPLIT DEM'!C2572</f>
        <v>ADEMPASTRAEXOHOROABUSSCB___</v>
      </c>
      <c r="D2572" t="str">
        <f>'BASE SPLIT DEM'!D2572</f>
        <v>PASTRAEXOHOROABUS</v>
      </c>
      <c r="E2572" s="4">
        <f>'BASE SPLIT DEM'!E2572+IF('BASE SPLIT DEM'!E2572=0,0,_xlfn.IFNA(VLOOKUP(RIGHT(C2572,6),'Tuning parameter'!$A$3:$AC$11,HLOOKUP(B2572,'Tuning parameter'!$B$1:$AC$2,2,FALSE),FALSE),0))</f>
        <v>0</v>
      </c>
      <c r="F2572" t="str">
        <f>'BASE SPLIT DEM'!F2785</f>
        <v>PassengerTransportationIn BoundaryNon Home basedRoadInter-city Buses</v>
      </c>
    </row>
    <row r="2573" spans="1:6" x14ac:dyDescent="0.25">
      <c r="A2573" t="str">
        <f>'BASE SPLIT DEM'!A3135</f>
        <v>TO</v>
      </c>
      <c r="B2573">
        <f>'BASE SPLIT DEM'!B2573</f>
        <v>2022</v>
      </c>
      <c r="C2573" t="str">
        <f>'BASE SPLIT DEM'!C2573</f>
        <v>ADEMPASTRAEXOHOROACAR___RSH</v>
      </c>
      <c r="D2573" t="str">
        <f>'BASE SPLIT DEM'!D2573</f>
        <v>PASTRAEXOHOROACAR</v>
      </c>
      <c r="E2573" s="4">
        <f>'BASE SPLIT DEM'!E2573+IF('BASE SPLIT DEM'!E2573=0,0,_xlfn.IFNA(VLOOKUP(RIGHT(C2573,6),'Tuning parameter'!$A$3:$AC$11,HLOOKUP(B2573,'Tuning parameter'!$B$1:$AC$2,2,FALSE),FALSE),0))</f>
        <v>1.3511232481335201E-2</v>
      </c>
      <c r="F2573" t="str">
        <f>'BASE SPLIT DEM'!F3135</f>
        <v>PassengerTransportationIn BoundaryHome OtherRoadInter-city Buses</v>
      </c>
    </row>
    <row r="2574" spans="1:6" x14ac:dyDescent="0.25">
      <c r="A2574" t="str">
        <f>'BASE SPLIT DEM'!A3157</f>
        <v>TO</v>
      </c>
      <c r="B2574">
        <f>'BASE SPLIT DEM'!B2574</f>
        <v>2022</v>
      </c>
      <c r="C2574" t="str">
        <f>'BASE SPLIT DEM'!C2574</f>
        <v>ADEMPASTRAEXOHOROACAR___TAX</v>
      </c>
      <c r="D2574" t="str">
        <f>'BASE SPLIT DEM'!D2574</f>
        <v>PASTRAEXOHOROACAR</v>
      </c>
      <c r="E2574" s="4">
        <f>'BASE SPLIT DEM'!E2574+IF('BASE SPLIT DEM'!E2574=0,0,_xlfn.IFNA(VLOOKUP(RIGHT(C2574,6),'Tuning parameter'!$A$3:$AC$11,HLOOKUP(B2574,'Tuning parameter'!$B$1:$AC$2,2,FALSE),FALSE),0))</f>
        <v>1.08157195638427E-2</v>
      </c>
      <c r="F2574" t="str">
        <f>'BASE SPLIT DEM'!F3157</f>
        <v>PassengerTransportationIn BoundaryNon Home basedRoadInter-city Buses</v>
      </c>
    </row>
    <row r="2575" spans="1:6" x14ac:dyDescent="0.25">
      <c r="A2575" t="str">
        <f>'BASE SPLIT DEM'!A3507</f>
        <v>TO</v>
      </c>
      <c r="B2575">
        <f>'BASE SPLIT DEM'!B2575</f>
        <v>2022</v>
      </c>
      <c r="C2575" t="str">
        <f>'BASE SPLIT DEM'!C2575</f>
        <v>ADEMPASTRAEXOHOROACAR___ADR</v>
      </c>
      <c r="D2575" t="str">
        <f>'BASE SPLIT DEM'!D2575</f>
        <v>PASTRAEXOHOROACAR</v>
      </c>
      <c r="E2575" s="4">
        <f>'BASE SPLIT DEM'!E2575+IF('BASE SPLIT DEM'!E2575=0,0,_xlfn.IFNA(VLOOKUP(RIGHT(C2575,6),'Tuning parameter'!$A$3:$AC$11,HLOOKUP(B2575,'Tuning parameter'!$B$1:$AC$2,2,FALSE),FALSE),0))</f>
        <v>0.86770200888905602</v>
      </c>
      <c r="F2575" t="str">
        <f>'BASE SPLIT DEM'!F3507</f>
        <v>PassengerTransportationIn BoundaryHome OtherRoadInter-city Buses</v>
      </c>
    </row>
    <row r="2576" spans="1:6" x14ac:dyDescent="0.25">
      <c r="A2576" t="str">
        <f>'BASE SPLIT DEM'!A3529</f>
        <v>TO</v>
      </c>
      <c r="B2576">
        <f>'BASE SPLIT DEM'!B2576</f>
        <v>2022</v>
      </c>
      <c r="C2576" t="str">
        <f>'BASE SPLIT DEM'!C2576</f>
        <v>ADEMPASTRAEXOHOROACAR___APG</v>
      </c>
      <c r="D2576" t="str">
        <f>'BASE SPLIT DEM'!D2576</f>
        <v>PASTRAEXOHOROACAR</v>
      </c>
      <c r="E2576" s="4">
        <f>'BASE SPLIT DEM'!E2576+IF('BASE SPLIT DEM'!E2576=0,0,_xlfn.IFNA(VLOOKUP(RIGHT(C2576,6),'Tuning parameter'!$A$3:$AC$11,HLOOKUP(B2576,'Tuning parameter'!$B$1:$AC$2,2,FALSE),FALSE),0))</f>
        <v>0.107971039065765</v>
      </c>
      <c r="F2576" t="str">
        <f>'BASE SPLIT DEM'!F3529</f>
        <v>PassengerTransportationIn BoundaryNon Home basedRoadInter-city Buses</v>
      </c>
    </row>
    <row r="2577" spans="1:6" x14ac:dyDescent="0.25">
      <c r="A2577" t="str">
        <f>'BASE SPLIT DEM'!A3879</f>
        <v>TO</v>
      </c>
      <c r="B2577">
        <f>'BASE SPLIT DEM'!B2577</f>
        <v>2022</v>
      </c>
      <c r="C2577" t="str">
        <f>'BASE SPLIT DEM'!C2577</f>
        <v>ADEMPASTRAEXOHOROATRULGTRSH</v>
      </c>
      <c r="D2577" t="str">
        <f>'BASE SPLIT DEM'!D2577</f>
        <v>PASTRAEXOHOROATRU</v>
      </c>
      <c r="E2577" s="4">
        <f>'BASE SPLIT DEM'!E2577+IF('BASE SPLIT DEM'!E2577=0,0,_xlfn.IFNA(VLOOKUP(RIGHT(C2577,6),'Tuning parameter'!$A$3:$AC$11,HLOOKUP(B2577,'Tuning parameter'!$B$1:$AC$2,2,FALSE),FALSE),0))</f>
        <v>1.3516939479092299E-2</v>
      </c>
      <c r="F2577" t="str">
        <f>'BASE SPLIT DEM'!F3879</f>
        <v>PassengerTransportationIn BoundaryHome OtherRoadInter-city Buses</v>
      </c>
    </row>
    <row r="2578" spans="1:6" x14ac:dyDescent="0.25">
      <c r="A2578" t="str">
        <f>'BASE SPLIT DEM'!A3901</f>
        <v>TO</v>
      </c>
      <c r="B2578">
        <f>'BASE SPLIT DEM'!B2578</f>
        <v>2022</v>
      </c>
      <c r="C2578" t="str">
        <f>'BASE SPLIT DEM'!C2578</f>
        <v>ADEMPASTRAEXOHOROATRULGTTAX</v>
      </c>
      <c r="D2578" t="str">
        <f>'BASE SPLIT DEM'!D2578</f>
        <v>PASTRAEXOHOROATRU</v>
      </c>
      <c r="E2578" s="4">
        <f>'BASE SPLIT DEM'!E2578+IF('BASE SPLIT DEM'!E2578=0,0,_xlfn.IFNA(VLOOKUP(RIGHT(C2578,6),'Tuning parameter'!$A$3:$AC$11,HLOOKUP(B2578,'Tuning parameter'!$B$1:$AC$2,2,FALSE),FALSE),0))</f>
        <v>3.4924222617454702E-3</v>
      </c>
      <c r="F2578" t="str">
        <f>'BASE SPLIT DEM'!F3901</f>
        <v>PassengerTransportationIn BoundaryNon Home basedRoadInter-city Buses</v>
      </c>
    </row>
    <row r="2579" spans="1:6" x14ac:dyDescent="0.25">
      <c r="A2579" t="str">
        <f>'BASE SPLIT DEM'!A4251</f>
        <v>TO</v>
      </c>
      <c r="B2579">
        <f>'BASE SPLIT DEM'!B2579</f>
        <v>2022</v>
      </c>
      <c r="C2579" t="str">
        <f>'BASE SPLIT DEM'!C2579</f>
        <v>ADEMPASTRAEXOHOROATRULGTADR</v>
      </c>
      <c r="D2579" t="str">
        <f>'BASE SPLIT DEM'!D2579</f>
        <v>PASTRAEXOHOROATRU</v>
      </c>
      <c r="E2579" s="4">
        <f>'BASE SPLIT DEM'!E2579+IF('BASE SPLIT DEM'!E2579=0,0,_xlfn.IFNA(VLOOKUP(RIGHT(C2579,6),'Tuning parameter'!$A$3:$AC$11,HLOOKUP(B2579,'Tuning parameter'!$B$1:$AC$2,2,FALSE),FALSE),0))</f>
        <v>0.87412592797713495</v>
      </c>
      <c r="F2579" t="str">
        <f>'BASE SPLIT DEM'!F4251</f>
        <v>PassengerTransportationIn BoundaryHome OtherRoadInter-city Buses</v>
      </c>
    </row>
    <row r="2580" spans="1:6" x14ac:dyDescent="0.25">
      <c r="A2580" t="str">
        <f>'BASE SPLIT DEM'!A4273</f>
        <v>TO</v>
      </c>
      <c r="B2580">
        <f>'BASE SPLIT DEM'!B2580</f>
        <v>2022</v>
      </c>
      <c r="C2580" t="str">
        <f>'BASE SPLIT DEM'!C2580</f>
        <v>ADEMPASTRAEXOHOROATRULGTAPG</v>
      </c>
      <c r="D2580" t="str">
        <f>'BASE SPLIT DEM'!D2580</f>
        <v>PASTRAEXOHOROATRU</v>
      </c>
      <c r="E2580" s="4">
        <f>'BASE SPLIT DEM'!E2580+IF('BASE SPLIT DEM'!E2580=0,0,_xlfn.IFNA(VLOOKUP(RIGHT(C2580,6),'Tuning parameter'!$A$3:$AC$11,HLOOKUP(B2580,'Tuning parameter'!$B$1:$AC$2,2,FALSE),FALSE),0))</f>
        <v>0.108864710282026</v>
      </c>
      <c r="F2580" t="str">
        <f>'BASE SPLIT DEM'!F4273</f>
        <v>PassengerTransportationIn BoundaryNon Home basedRoadInter-city Buses</v>
      </c>
    </row>
    <row r="2581" spans="1:6" x14ac:dyDescent="0.25">
      <c r="A2581" t="str">
        <f>'BASE SPLIT DEM'!A4623</f>
        <v>TO</v>
      </c>
      <c r="B2581">
        <f>'BASE SPLIT DEM'!B2581</f>
        <v>2022</v>
      </c>
      <c r="C2581" t="str">
        <f>'BASE SPLIT DEM'!C2581</f>
        <v>ADEMPASTRAEXOHOROAMOR______</v>
      </c>
      <c r="D2581" t="str">
        <f>'BASE SPLIT DEM'!D2581</f>
        <v>PASTRAEXOHOROAMOR</v>
      </c>
      <c r="E2581" s="4">
        <f>'BASE SPLIT DEM'!E2581+IF('BASE SPLIT DEM'!E2581=0,0,_xlfn.IFNA(VLOOKUP(RIGHT(C2581,6),'Tuning parameter'!$A$3:$AC$11,HLOOKUP(B2581,'Tuning parameter'!$B$1:$AC$2,2,FALSE),FALSE),0))</f>
        <v>1</v>
      </c>
      <c r="F2581" t="str">
        <f>'BASE SPLIT DEM'!F4623</f>
        <v>PassengerTransportationIn BoundaryHome OtherRoadInter-city Buses</v>
      </c>
    </row>
    <row r="2582" spans="1:6" x14ac:dyDescent="0.25">
      <c r="A2582" t="str">
        <f>'BASE SPLIT DEM'!A4645</f>
        <v>TO</v>
      </c>
      <c r="B2582">
        <f>'BASE SPLIT DEM'!B2582</f>
        <v>2022</v>
      </c>
      <c r="C2582" t="str">
        <f>'BASE SPLIT DEM'!C2582</f>
        <v>ADEMPASTRAEXOHOROAWAL______</v>
      </c>
      <c r="D2582" t="str">
        <f>'BASE SPLIT DEM'!D2582</f>
        <v>PASTRAEXOHOROAWAL</v>
      </c>
      <c r="E2582" s="4">
        <f>'BASE SPLIT DEM'!E2582+IF('BASE SPLIT DEM'!E2582=0,0,_xlfn.IFNA(VLOOKUP(RIGHT(C2582,6),'Tuning parameter'!$A$3:$AC$11,HLOOKUP(B2582,'Tuning parameter'!$B$1:$AC$2,2,FALSE),FALSE),0))</f>
        <v>1</v>
      </c>
      <c r="F2582" t="str">
        <f>'BASE SPLIT DEM'!F4645</f>
        <v>PassengerTransportationIn BoundaryNon Home basedRoadInter-city Buses</v>
      </c>
    </row>
    <row r="2583" spans="1:6" x14ac:dyDescent="0.25">
      <c r="A2583" t="str">
        <f>'BASE SPLIT DEM'!A4995</f>
        <v>TO</v>
      </c>
      <c r="B2583">
        <f>'BASE SPLIT DEM'!B2583</f>
        <v>2022</v>
      </c>
      <c r="C2583" t="str">
        <f>'BASE SPLIT DEM'!C2583</f>
        <v>ADEMPASTRAEXOHOROABIK______</v>
      </c>
      <c r="D2583" t="str">
        <f>'BASE SPLIT DEM'!D2583</f>
        <v>PASTRAEXOHOROABIK</v>
      </c>
      <c r="E2583" s="4">
        <f>'BASE SPLIT DEM'!E2583+IF('BASE SPLIT DEM'!E2583=0,0,_xlfn.IFNA(VLOOKUP(RIGHT(C2583,6),'Tuning parameter'!$A$3:$AC$11,HLOOKUP(B2583,'Tuning parameter'!$B$1:$AC$2,2,FALSE),FALSE),0))</f>
        <v>1</v>
      </c>
      <c r="F2583" t="str">
        <f>'BASE SPLIT DEM'!F4995</f>
        <v>PassengerTransportationIn BoundaryHome OtherRoadInter-city Buses</v>
      </c>
    </row>
    <row r="2584" spans="1:6" x14ac:dyDescent="0.25">
      <c r="A2584" t="str">
        <f>'BASE SPLIT DEM'!A5017</f>
        <v>TO</v>
      </c>
      <c r="B2584">
        <f>'BASE SPLIT DEM'!B2584</f>
        <v>2022</v>
      </c>
      <c r="C2584" t="str">
        <f>'BASE SPLIT DEM'!C2584</f>
        <v>ADEMPASTRAEXONHRAIREG___GOR</v>
      </c>
      <c r="D2584" t="str">
        <f>'BASE SPLIT DEM'!D2584</f>
        <v>PASTRAEXONHRAIREG</v>
      </c>
      <c r="E2584" s="4">
        <f>'BASE SPLIT DEM'!E2584+IF('BASE SPLIT DEM'!E2584=0,0,_xlfn.IFNA(VLOOKUP(RIGHT(C2584,6),'Tuning parameter'!$A$3:$AC$11,HLOOKUP(B2584,'Tuning parameter'!$B$1:$AC$2,2,FALSE),FALSE),0))</f>
        <v>0.970520183063731</v>
      </c>
      <c r="F2584" t="str">
        <f>'BASE SPLIT DEM'!F5017</f>
        <v>PassengerTransportationIn BoundaryNon Home basedRoadInter-city Buses</v>
      </c>
    </row>
    <row r="2585" spans="1:6" x14ac:dyDescent="0.25">
      <c r="A2585" t="str">
        <f>'BASE SPLIT DEM'!A5367</f>
        <v>TO</v>
      </c>
      <c r="B2585">
        <f>'BASE SPLIT DEM'!B2585</f>
        <v>2022</v>
      </c>
      <c r="C2585" t="str">
        <f>'BASE SPLIT DEM'!C2585</f>
        <v>ADEMPASTRAEXONHRAIREG___UPX</v>
      </c>
      <c r="D2585" t="str">
        <f>'BASE SPLIT DEM'!D2585</f>
        <v>PASTRAEXONHRAIREG</v>
      </c>
      <c r="E2585" s="4">
        <f>'BASE SPLIT DEM'!E2585+IF('BASE SPLIT DEM'!E2585=0,0,_xlfn.IFNA(VLOOKUP(RIGHT(C2585,6),'Tuning parameter'!$A$3:$AC$11,HLOOKUP(B2585,'Tuning parameter'!$B$1:$AC$2,2,FALSE),FALSE),0))</f>
        <v>2.9479816936268E-2</v>
      </c>
      <c r="F2585" t="str">
        <f>'BASE SPLIT DEM'!F5367</f>
        <v>PassengerTransportationIn BoundaryHome OtherRoadInter-city Buses</v>
      </c>
    </row>
    <row r="2586" spans="1:6" x14ac:dyDescent="0.25">
      <c r="A2586" t="str">
        <f>'BASE SPLIT DEM'!A5389</f>
        <v>TO</v>
      </c>
      <c r="B2586">
        <f>'BASE SPLIT DEM'!B2586</f>
        <v>2022</v>
      </c>
      <c r="C2586" t="str">
        <f>'BASE SPLIT DEM'!C2586</f>
        <v>ADEMPASTRAEXONHRAISUB___TSU</v>
      </c>
      <c r="D2586" t="str">
        <f>'BASE SPLIT DEM'!D2586</f>
        <v>PASTRAEXONHRAISUB</v>
      </c>
      <c r="E2586" s="4">
        <f>'BASE SPLIT DEM'!E2586+IF('BASE SPLIT DEM'!E2586=0,0,_xlfn.IFNA(VLOOKUP(RIGHT(C2586,6),'Tuning parameter'!$A$3:$AC$11,HLOOKUP(B2586,'Tuning parameter'!$B$1:$AC$2,2,FALSE),FALSE),0))</f>
        <v>1</v>
      </c>
      <c r="F2586" t="str">
        <f>'BASE SPLIT DEM'!F5389</f>
        <v>PassengerTransportationIn BoundaryNon Home basedRoadInter-city Buses</v>
      </c>
    </row>
    <row r="2587" spans="1:6" x14ac:dyDescent="0.25">
      <c r="A2587" t="str">
        <f>'BASE SPLIT DEM'!A5739</f>
        <v>TO</v>
      </c>
      <c r="B2587">
        <f>'BASE SPLIT DEM'!B2587</f>
        <v>2022</v>
      </c>
      <c r="C2587" t="str">
        <f>'BASE SPLIT DEM'!C2587</f>
        <v>ADEMPASTRAEXONHRAITRM___TST</v>
      </c>
      <c r="D2587" t="str">
        <f>'BASE SPLIT DEM'!D2587</f>
        <v>PASTRAEXONHRAITRM</v>
      </c>
      <c r="E2587" s="4">
        <f>'BASE SPLIT DEM'!E2587+IF('BASE SPLIT DEM'!E2587=0,0,_xlfn.IFNA(VLOOKUP(RIGHT(C2587,6),'Tuning parameter'!$A$3:$AC$11,HLOOKUP(B2587,'Tuning parameter'!$B$1:$AC$2,2,FALSE),FALSE),0))</f>
        <v>1</v>
      </c>
      <c r="F2587" t="str">
        <f>'BASE SPLIT DEM'!F5739</f>
        <v>PassengerTransportationIn BoundaryHome OtherRoadInter-city Buses</v>
      </c>
    </row>
    <row r="2588" spans="1:6" x14ac:dyDescent="0.25">
      <c r="A2588" t="str">
        <f>'BASE SPLIT DEM'!A5761</f>
        <v>TO</v>
      </c>
      <c r="B2588">
        <f>'BASE SPLIT DEM'!B2588</f>
        <v>2022</v>
      </c>
      <c r="C2588" t="str">
        <f>'BASE SPLIT DEM'!C2588</f>
        <v>ADEMPASTRAEXONHROABUSIUBGOB</v>
      </c>
      <c r="D2588" t="str">
        <f>'BASE SPLIT DEM'!D2588</f>
        <v>PASTRAEXONHROABUS</v>
      </c>
      <c r="E2588" s="4">
        <f>'BASE SPLIT DEM'!E2588+IF('BASE SPLIT DEM'!E2588=0,0,_xlfn.IFNA(VLOOKUP(RIGHT(C2588,6),'Tuning parameter'!$A$3:$AC$11,HLOOKUP(B2588,'Tuning parameter'!$B$1:$AC$2,2,FALSE),FALSE),0))</f>
        <v>4.9181552429409497E-2</v>
      </c>
      <c r="F2588" t="str">
        <f>'BASE SPLIT DEM'!F5761</f>
        <v>PassengerTransportationIn BoundaryNon Home basedRoadInter-city Buses</v>
      </c>
    </row>
    <row r="2589" spans="1:6" x14ac:dyDescent="0.25">
      <c r="A2589" t="str">
        <f>'BASE SPLIT DEM'!A6111</f>
        <v>TO</v>
      </c>
      <c r="B2589">
        <f>'BASE SPLIT DEM'!B2589</f>
        <v>2022</v>
      </c>
      <c r="C2589" t="str">
        <f>'BASE SPLIT DEM'!C2589</f>
        <v>ADEMPASTRAEXONHROABUSURBTBU</v>
      </c>
      <c r="D2589" t="str">
        <f>'BASE SPLIT DEM'!D2589</f>
        <v>PASTRAEXONHROABUS</v>
      </c>
      <c r="E2589" s="4">
        <f>'BASE SPLIT DEM'!E2589+IF('BASE SPLIT DEM'!E2589=0,0,_xlfn.IFNA(VLOOKUP(RIGHT(C2589,6),'Tuning parameter'!$A$3:$AC$11,HLOOKUP(B2589,'Tuning parameter'!$B$1:$AC$2,2,FALSE),FALSE),0))</f>
        <v>0.74429353778386598</v>
      </c>
      <c r="F2589" t="str">
        <f>'BASE SPLIT DEM'!F6111</f>
        <v>PassengerTransportationIn BoundaryHome OtherRoadInter-city Buses</v>
      </c>
    </row>
    <row r="2590" spans="1:6" x14ac:dyDescent="0.25">
      <c r="A2590" t="str">
        <f>'BASE SPLIT DEM'!A6133</f>
        <v>TO</v>
      </c>
      <c r="B2590">
        <f>'BASE SPLIT DEM'!B2590</f>
        <v>2022</v>
      </c>
      <c r="C2590" t="str">
        <f>'BASE SPLIT DEM'!C2590</f>
        <v>ADEMPASTRAEXONHROABUSURBWTB</v>
      </c>
      <c r="D2590" t="str">
        <f>'BASE SPLIT DEM'!D2590</f>
        <v>PASTRAEXONHROABUS</v>
      </c>
      <c r="E2590" s="4">
        <f>'BASE SPLIT DEM'!E2590+IF('BASE SPLIT DEM'!E2590=0,0,_xlfn.IFNA(VLOOKUP(RIGHT(C2590,6),'Tuning parameter'!$A$3:$AC$11,HLOOKUP(B2590,'Tuning parameter'!$B$1:$AC$2,2,FALSE),FALSE),0))</f>
        <v>0</v>
      </c>
      <c r="F2590" t="str">
        <f>'BASE SPLIT DEM'!F6133</f>
        <v>PassengerTransportationIn BoundaryNon Home basedRoadInter-city Buses</v>
      </c>
    </row>
    <row r="2591" spans="1:6" x14ac:dyDescent="0.25">
      <c r="A2591" t="str">
        <f>'BASE SPLIT DEM'!A6483</f>
        <v>TO</v>
      </c>
      <c r="B2591">
        <f>'BASE SPLIT DEM'!B2591</f>
        <v>2022</v>
      </c>
      <c r="C2591" t="str">
        <f>'BASE SPLIT DEM'!C2591</f>
        <v>ADEMPASTRAEXONHROABUSIUBMWAY</v>
      </c>
      <c r="D2591" t="str">
        <f>'BASE SPLIT DEM'!D2591</f>
        <v>PASTRAEXONHROABUS</v>
      </c>
      <c r="E2591" s="4">
        <f>'BASE SPLIT DEM'!E2591+IF('BASE SPLIT DEM'!E2591=0,0,_xlfn.IFNA(VLOOKUP(RIGHT(C2591,6),'Tuning parameter'!$A$3:$AC$11,HLOOKUP(B2591,'Tuning parameter'!$B$1:$AC$2,2,FALSE),FALSE),0))</f>
        <v>0.17527578367284399</v>
      </c>
      <c r="F2591" t="str">
        <f>'BASE SPLIT DEM'!F6483</f>
        <v>PassengerTransportationIn BoundaryHome OtherRoadInter-city Buses</v>
      </c>
    </row>
    <row r="2592" spans="1:6" x14ac:dyDescent="0.25">
      <c r="A2592" t="str">
        <f>'BASE SPLIT DEM'!A6505</f>
        <v>TO</v>
      </c>
      <c r="B2592">
        <f>'BASE SPLIT DEM'!B2592</f>
        <v>2022</v>
      </c>
      <c r="C2592" t="str">
        <f>'BASE SPLIT DEM'!C2592</f>
        <v>ADEMPASTRAEXONHROABUSIUBVIVA</v>
      </c>
      <c r="D2592" t="str">
        <f>'BASE SPLIT DEM'!D2592</f>
        <v>PASTRAEXONHROABUS</v>
      </c>
      <c r="E2592" s="4">
        <f>'BASE SPLIT DEM'!E2592+IF('BASE SPLIT DEM'!E2592=0,0,_xlfn.IFNA(VLOOKUP(RIGHT(C2592,6),'Tuning parameter'!$A$3:$AC$11,HLOOKUP(B2592,'Tuning parameter'!$B$1:$AC$2,2,FALSE),FALSE),0))</f>
        <v>2.35769575679486E-2</v>
      </c>
      <c r="F2592" t="str">
        <f>'BASE SPLIT DEM'!F6505</f>
        <v>PassengerTransportationIn BoundaryNon Home basedRoadInter-city Buses</v>
      </c>
    </row>
    <row r="2593" spans="1:6" x14ac:dyDescent="0.25">
      <c r="A2593" t="str">
        <f>'BASE SPLIT DEM'!A6855</f>
        <v>TO</v>
      </c>
      <c r="B2593">
        <f>'BASE SPLIT DEM'!B2593</f>
        <v>2022</v>
      </c>
      <c r="C2593" t="str">
        <f>'BASE SPLIT DEM'!C2593</f>
        <v>ADEMPASTRAEXONHROABUSIUBDURT</v>
      </c>
      <c r="D2593" t="str">
        <f>'BASE SPLIT DEM'!D2593</f>
        <v>PASTRAEXONHROABUS</v>
      </c>
      <c r="E2593" s="4">
        <f>'BASE SPLIT DEM'!E2593+IF('BASE SPLIT DEM'!E2593=0,0,_xlfn.IFNA(VLOOKUP(RIGHT(C2593,6),'Tuning parameter'!$A$3:$AC$11,HLOOKUP(B2593,'Tuning parameter'!$B$1:$AC$2,2,FALSE),FALSE),0))</f>
        <v>7.6721685459308396E-3</v>
      </c>
      <c r="F2593" t="str">
        <f>'BASE SPLIT DEM'!F6855</f>
        <v>PassengerTransportationIn BoundaryHome OtherRoadInter-city Buses</v>
      </c>
    </row>
    <row r="2594" spans="1:6" x14ac:dyDescent="0.25">
      <c r="A2594" t="str">
        <f>'BASE SPLIT DEM'!A6877</f>
        <v>TO</v>
      </c>
      <c r="B2594">
        <f>'BASE SPLIT DEM'!B2594</f>
        <v>2022</v>
      </c>
      <c r="C2594" t="str">
        <f>'BASE SPLIT DEM'!C2594</f>
        <v>ADEMPASTRAEXONHROABUSSCB___</v>
      </c>
      <c r="D2594" t="str">
        <f>'BASE SPLIT DEM'!D2594</f>
        <v>PASTRAEXONHROABUS</v>
      </c>
      <c r="E2594" s="4">
        <f>'BASE SPLIT DEM'!E2594+IF('BASE SPLIT DEM'!E2594=0,0,_xlfn.IFNA(VLOOKUP(RIGHT(C2594,6),'Tuning parameter'!$A$3:$AC$11,HLOOKUP(B2594,'Tuning parameter'!$B$1:$AC$2,2,FALSE),FALSE),0))</f>
        <v>0</v>
      </c>
      <c r="F2594" t="str">
        <f>'BASE SPLIT DEM'!F6877</f>
        <v>PassengerTransportationIn BoundaryNon Home basedRoadInter-city Buses</v>
      </c>
    </row>
    <row r="2595" spans="1:6" x14ac:dyDescent="0.25">
      <c r="A2595" t="str">
        <f>'BASE SPLIT DEM'!A7227</f>
        <v>TO</v>
      </c>
      <c r="B2595">
        <f>'BASE SPLIT DEM'!B2595</f>
        <v>2022</v>
      </c>
      <c r="C2595" t="str">
        <f>'BASE SPLIT DEM'!C2595</f>
        <v>ADEMPASTRAEXONHROACAR___RSH</v>
      </c>
      <c r="D2595" t="str">
        <f>'BASE SPLIT DEM'!D2595</f>
        <v>PASTRAEXONHROACAR</v>
      </c>
      <c r="E2595" s="4">
        <f>'BASE SPLIT DEM'!E2595+IF('BASE SPLIT DEM'!E2595=0,0,_xlfn.IFNA(VLOOKUP(RIGHT(C2595,6),'Tuning parameter'!$A$3:$AC$11,HLOOKUP(B2595,'Tuning parameter'!$B$1:$AC$2,2,FALSE),FALSE),0))</f>
        <v>0</v>
      </c>
      <c r="F2595" t="str">
        <f>'BASE SPLIT DEM'!F7227</f>
        <v>PassengerTransportationIn BoundaryHome OtherRoadInter-city Buses</v>
      </c>
    </row>
    <row r="2596" spans="1:6" x14ac:dyDescent="0.25">
      <c r="A2596" t="str">
        <f>'BASE SPLIT DEM'!A7249</f>
        <v>TO</v>
      </c>
      <c r="B2596">
        <f>'BASE SPLIT DEM'!B2596</f>
        <v>2022</v>
      </c>
      <c r="C2596" t="str">
        <f>'BASE SPLIT DEM'!C2596</f>
        <v>ADEMPASTRAEXONHROACAR___TAX</v>
      </c>
      <c r="D2596" t="str">
        <f>'BASE SPLIT DEM'!D2596</f>
        <v>PASTRAEXONHROACAR</v>
      </c>
      <c r="E2596" s="4">
        <f>'BASE SPLIT DEM'!E2596+IF('BASE SPLIT DEM'!E2596=0,0,_xlfn.IFNA(VLOOKUP(RIGHT(C2596,6),'Tuning parameter'!$A$3:$AC$11,HLOOKUP(B2596,'Tuning parameter'!$B$1:$AC$2,2,FALSE),FALSE),0))</f>
        <v>1.08157195638427E-2</v>
      </c>
      <c r="F2596" t="str">
        <f>'BASE SPLIT DEM'!F7249</f>
        <v>PassengerTransportationIn BoundaryNon Home basedRoadInter-city Buses</v>
      </c>
    </row>
    <row r="2597" spans="1:6" x14ac:dyDescent="0.25">
      <c r="A2597" t="str">
        <f>'BASE SPLIT DEM'!A7599</f>
        <v>TO</v>
      </c>
      <c r="B2597">
        <f>'BASE SPLIT DEM'!B2597</f>
        <v>2022</v>
      </c>
      <c r="C2597" t="str">
        <f>'BASE SPLIT DEM'!C2597</f>
        <v>ADEMPASTRAEXONHROACAR___ADR</v>
      </c>
      <c r="D2597" t="str">
        <f>'BASE SPLIT DEM'!D2597</f>
        <v>PASTRAEXONHROACAR</v>
      </c>
      <c r="E2597" s="4">
        <f>'BASE SPLIT DEM'!E2597+IF('BASE SPLIT DEM'!E2597=0,0,_xlfn.IFNA(VLOOKUP(RIGHT(C2597,6),'Tuning parameter'!$A$3:$AC$11,HLOOKUP(B2597,'Tuning parameter'!$B$1:$AC$2,2,FALSE),FALSE),0))</f>
        <v>0.86770200888905602</v>
      </c>
      <c r="F2597" t="str">
        <f>'BASE SPLIT DEM'!F7599</f>
        <v>PassengerTransportationIn BoundaryHome OtherRoadInter-city Buses</v>
      </c>
    </row>
    <row r="2598" spans="1:6" x14ac:dyDescent="0.25">
      <c r="A2598" t="str">
        <f>'BASE SPLIT DEM'!A7621</f>
        <v>TO</v>
      </c>
      <c r="B2598">
        <f>'BASE SPLIT DEM'!B2598</f>
        <v>2022</v>
      </c>
      <c r="C2598" t="str">
        <f>'BASE SPLIT DEM'!C2598</f>
        <v>ADEMPASTRAEXONHROACAR___APG</v>
      </c>
      <c r="D2598" t="str">
        <f>'BASE SPLIT DEM'!D2598</f>
        <v>PASTRAEXONHROACAR</v>
      </c>
      <c r="E2598" s="4">
        <f>'BASE SPLIT DEM'!E2598+IF('BASE SPLIT DEM'!E2598=0,0,_xlfn.IFNA(VLOOKUP(RIGHT(C2598,6),'Tuning parameter'!$A$3:$AC$11,HLOOKUP(B2598,'Tuning parameter'!$B$1:$AC$2,2,FALSE),FALSE),0))</f>
        <v>0.12148227154709999</v>
      </c>
      <c r="F2598" t="str">
        <f>'BASE SPLIT DEM'!F7621</f>
        <v>PassengerTransportationIn BoundaryNon Home basedRoadInter-city Buses</v>
      </c>
    </row>
    <row r="2599" spans="1:6" x14ac:dyDescent="0.25">
      <c r="A2599" t="str">
        <f>'BASE SPLIT DEM'!A7971</f>
        <v>TO</v>
      </c>
      <c r="B2599">
        <f>'BASE SPLIT DEM'!B2599</f>
        <v>2022</v>
      </c>
      <c r="C2599" t="str">
        <f>'BASE SPLIT DEM'!C2599</f>
        <v>ADEMPASTRAEXONHROATRULGTRSH</v>
      </c>
      <c r="D2599" t="str">
        <f>'BASE SPLIT DEM'!D2599</f>
        <v>PASTRAEXONHROATRU</v>
      </c>
      <c r="E2599" s="4">
        <f>'BASE SPLIT DEM'!E2599+IF('BASE SPLIT DEM'!E2599=0,0,_xlfn.IFNA(VLOOKUP(RIGHT(C2599,6),'Tuning parameter'!$A$3:$AC$11,HLOOKUP(B2599,'Tuning parameter'!$B$1:$AC$2,2,FALSE),FALSE),0))</f>
        <v>0</v>
      </c>
      <c r="F2599" t="str">
        <f>'BASE SPLIT DEM'!F7971</f>
        <v>PassengerTransportationIn BoundaryHome OtherRoadInter-city Buses</v>
      </c>
    </row>
    <row r="2600" spans="1:6" x14ac:dyDescent="0.25">
      <c r="A2600" t="str">
        <f>'BASE SPLIT DEM'!A7993</f>
        <v>TO</v>
      </c>
      <c r="B2600">
        <f>'BASE SPLIT DEM'!B2600</f>
        <v>2022</v>
      </c>
      <c r="C2600" t="str">
        <f>'BASE SPLIT DEM'!C2600</f>
        <v>ADEMPASTRAEXONHROATRULGTTAX</v>
      </c>
      <c r="D2600" t="str">
        <f>'BASE SPLIT DEM'!D2600</f>
        <v>PASTRAEXONHROATRU</v>
      </c>
      <c r="E2600" s="4">
        <f>'BASE SPLIT DEM'!E2600+IF('BASE SPLIT DEM'!E2600=0,0,_xlfn.IFNA(VLOOKUP(RIGHT(C2600,6),'Tuning parameter'!$A$3:$AC$11,HLOOKUP(B2600,'Tuning parameter'!$B$1:$AC$2,2,FALSE),FALSE),0))</f>
        <v>3.4924222617454702E-3</v>
      </c>
      <c r="F2600" t="str">
        <f>'BASE SPLIT DEM'!F7993</f>
        <v>PassengerTransportationIn BoundaryNon Home basedRoadInter-city Buses</v>
      </c>
    </row>
    <row r="2601" spans="1:6" x14ac:dyDescent="0.25">
      <c r="A2601" t="str">
        <f>'BASE SPLIT DEM'!A8343</f>
        <v>TO</v>
      </c>
      <c r="B2601">
        <f>'BASE SPLIT DEM'!B2601</f>
        <v>2022</v>
      </c>
      <c r="C2601" t="str">
        <f>'BASE SPLIT DEM'!C2601</f>
        <v>ADEMPASTRAEXONHROATRULGTADR</v>
      </c>
      <c r="D2601" t="str">
        <f>'BASE SPLIT DEM'!D2601</f>
        <v>PASTRAEXONHROATRU</v>
      </c>
      <c r="E2601" s="4">
        <f>'BASE SPLIT DEM'!E2601+IF('BASE SPLIT DEM'!E2601=0,0,_xlfn.IFNA(VLOOKUP(RIGHT(C2601,6),'Tuning parameter'!$A$3:$AC$11,HLOOKUP(B2601,'Tuning parameter'!$B$1:$AC$2,2,FALSE),FALSE),0))</f>
        <v>0.87412592797713495</v>
      </c>
      <c r="F2601" t="str">
        <f>'BASE SPLIT DEM'!F8343</f>
        <v>PassengerTransportationIn BoundaryHome OtherRoadInter-city Buses</v>
      </c>
    </row>
    <row r="2602" spans="1:6" x14ac:dyDescent="0.25">
      <c r="A2602" t="str">
        <f>'BASE SPLIT DEM'!A8365</f>
        <v>TO</v>
      </c>
      <c r="B2602">
        <f>'BASE SPLIT DEM'!B2602</f>
        <v>2022</v>
      </c>
      <c r="C2602" t="str">
        <f>'BASE SPLIT DEM'!C2602</f>
        <v>ADEMPASTRAEXONHROATRULGTAPG</v>
      </c>
      <c r="D2602" t="str">
        <f>'BASE SPLIT DEM'!D2602</f>
        <v>PASTRAEXONHROATRU</v>
      </c>
      <c r="E2602" s="4">
        <f>'BASE SPLIT DEM'!E2602+IF('BASE SPLIT DEM'!E2602=0,0,_xlfn.IFNA(VLOOKUP(RIGHT(C2602,6),'Tuning parameter'!$A$3:$AC$11,HLOOKUP(B2602,'Tuning parameter'!$B$1:$AC$2,2,FALSE),FALSE),0))</f>
        <v>0.122381649761118</v>
      </c>
      <c r="F2602" t="str">
        <f>'BASE SPLIT DEM'!F8365</f>
        <v>PassengerTransportationIn BoundaryNon Home basedRoadInter-city Buses</v>
      </c>
    </row>
    <row r="2603" spans="1:6" x14ac:dyDescent="0.25">
      <c r="A2603" t="str">
        <f>'BASE SPLIT DEM'!A8715</f>
        <v>TO</v>
      </c>
      <c r="B2603">
        <f>'BASE SPLIT DEM'!B2603</f>
        <v>2022</v>
      </c>
      <c r="C2603" t="str">
        <f>'BASE SPLIT DEM'!C2603</f>
        <v>ADEMPASTRAEXONHROAMOR______</v>
      </c>
      <c r="D2603" t="str">
        <f>'BASE SPLIT DEM'!D2603</f>
        <v>PASTRAEXONHROAMOR</v>
      </c>
      <c r="E2603" s="4">
        <f>'BASE SPLIT DEM'!E2603+IF('BASE SPLIT DEM'!E2603=0,0,_xlfn.IFNA(VLOOKUP(RIGHT(C2603,6),'Tuning parameter'!$A$3:$AC$11,HLOOKUP(B2603,'Tuning parameter'!$B$1:$AC$2,2,FALSE),FALSE),0))</f>
        <v>1</v>
      </c>
      <c r="F2603" t="str">
        <f>'BASE SPLIT DEM'!F8715</f>
        <v>PassengerTransportationIn BoundaryHome OtherRoadInter-city Buses</v>
      </c>
    </row>
    <row r="2604" spans="1:6" x14ac:dyDescent="0.25">
      <c r="A2604" t="str">
        <f>'BASE SPLIT DEM'!A8737</f>
        <v>TO</v>
      </c>
      <c r="B2604">
        <f>'BASE SPLIT DEM'!B2604</f>
        <v>2022</v>
      </c>
      <c r="C2604" t="str">
        <f>'BASE SPLIT DEM'!C2604</f>
        <v>ADEMPASTRAEXONHROAWAL______</v>
      </c>
      <c r="D2604" t="str">
        <f>'BASE SPLIT DEM'!D2604</f>
        <v>PASTRAEXONHROAWAL</v>
      </c>
      <c r="E2604" s="4">
        <f>'BASE SPLIT DEM'!E2604+IF('BASE SPLIT DEM'!E2604=0,0,_xlfn.IFNA(VLOOKUP(RIGHT(C2604,6),'Tuning parameter'!$A$3:$AC$11,HLOOKUP(B2604,'Tuning parameter'!$B$1:$AC$2,2,FALSE),FALSE),0))</f>
        <v>1</v>
      </c>
      <c r="F2604" t="str">
        <f>'BASE SPLIT DEM'!F8737</f>
        <v>PassengerTransportationIn BoundaryNon Home basedRoadInter-city Buses</v>
      </c>
    </row>
    <row r="2605" spans="1:6" x14ac:dyDescent="0.25">
      <c r="A2605" t="str">
        <f>'BASE SPLIT DEM'!A9087</f>
        <v>TO</v>
      </c>
      <c r="B2605">
        <f>'BASE SPLIT DEM'!B2605</f>
        <v>2022</v>
      </c>
      <c r="C2605" t="str">
        <f>'BASE SPLIT DEM'!C2605</f>
        <v>ADEMPASTRAEXONHROABIK______</v>
      </c>
      <c r="D2605" t="str">
        <f>'BASE SPLIT DEM'!D2605</f>
        <v>PASTRAEXONHROABIK</v>
      </c>
      <c r="E2605" s="4">
        <f>'BASE SPLIT DEM'!E2605+IF('BASE SPLIT DEM'!E2605=0,0,_xlfn.IFNA(VLOOKUP(RIGHT(C2605,6),'Tuning parameter'!$A$3:$AC$11,HLOOKUP(B2605,'Tuning parameter'!$B$1:$AC$2,2,FALSE),FALSE),0))</f>
        <v>1</v>
      </c>
      <c r="F2605" t="str">
        <f>'BASE SPLIT DEM'!F9087</f>
        <v>PassengerTransportationIn BoundaryHome OtherRoadInter-city Buses</v>
      </c>
    </row>
    <row r="2606" spans="1:6" x14ac:dyDescent="0.25">
      <c r="A2606" t="str">
        <f>'BASE SPLIT DEM'!A9109</f>
        <v>TO</v>
      </c>
      <c r="B2606">
        <f>'BASE SPLIT DEM'!B2606</f>
        <v>2023</v>
      </c>
      <c r="C2606" t="str">
        <f>'BASE SPLIT DEM'!C2606</f>
        <v>ADEMPASTRAINHWRAIREG</v>
      </c>
      <c r="D2606" t="str">
        <f>'BASE SPLIT DEM'!D2606</f>
        <v>PASTRAINHW</v>
      </c>
      <c r="E2606" s="4">
        <f>'BASE SPLIT DEM'!E2606+IF('BASE SPLIT DEM'!E2606=0,0,_xlfn.IFNA(VLOOKUP(RIGHT(C2606,6),'Tuning parameter'!$A$3:$AC$11,HLOOKUP(B2606,'Tuning parameter'!$B$1:$AC$2,2,FALSE),FALSE),0))</f>
        <v>0</v>
      </c>
      <c r="F2606" t="str">
        <f>'BASE SPLIT DEM'!F9109</f>
        <v>PassengerTransportationIn BoundaryNon Home basedRoadInter-city Buses</v>
      </c>
    </row>
    <row r="2607" spans="1:6" x14ac:dyDescent="0.25">
      <c r="A2607" t="str">
        <f>'BASE SPLIT DEM'!A9459</f>
        <v>TO</v>
      </c>
      <c r="B2607">
        <f>'BASE SPLIT DEM'!B2607</f>
        <v>2023</v>
      </c>
      <c r="C2607" t="str">
        <f>'BASE SPLIT DEM'!C2607</f>
        <v>ADEMPASTRAINHWRAISUB</v>
      </c>
      <c r="D2607" t="str">
        <f>'BASE SPLIT DEM'!D2607</f>
        <v>PASTRAINHW</v>
      </c>
      <c r="E2607" s="4">
        <f>'BASE SPLIT DEM'!E2607+IF('BASE SPLIT DEM'!E2607=0,0,_xlfn.IFNA(VLOOKUP(RIGHT(C2607,6),'Tuning parameter'!$A$3:$AC$11,HLOOKUP(B2607,'Tuning parameter'!$B$1:$AC$2,2,FALSE),FALSE),0))</f>
        <v>0.117526844986759</v>
      </c>
      <c r="F2607" t="str">
        <f>'BASE SPLIT DEM'!F9459</f>
        <v>PassengerTransportationIn BoundaryHome OtherRoadInter-city Buses</v>
      </c>
    </row>
    <row r="2608" spans="1:6" x14ac:dyDescent="0.25">
      <c r="A2608" t="str">
        <f>'BASE SPLIT DEM'!A9481</f>
        <v>TO</v>
      </c>
      <c r="B2608">
        <f>'BASE SPLIT DEM'!B2608</f>
        <v>2023</v>
      </c>
      <c r="C2608" t="str">
        <f>'BASE SPLIT DEM'!C2608</f>
        <v>ADEMPASTRAINHWRAITRM</v>
      </c>
      <c r="D2608" t="str">
        <f>'BASE SPLIT DEM'!D2608</f>
        <v>PASTRAINHW</v>
      </c>
      <c r="E2608" s="4">
        <f>'BASE SPLIT DEM'!E2608+IF('BASE SPLIT DEM'!E2608=0,0,_xlfn.IFNA(VLOOKUP(RIGHT(C2608,6),'Tuning parameter'!$A$3:$AC$11,HLOOKUP(B2608,'Tuning parameter'!$B$1:$AC$2,2,FALSE),FALSE),0))</f>
        <v>1.4750299306959799E-2</v>
      </c>
      <c r="F2608" t="str">
        <f>'BASE SPLIT DEM'!F9481</f>
        <v>PassengerTransportationIn BoundaryNon Home basedRoadInter-city Buses</v>
      </c>
    </row>
    <row r="2609" spans="1:6" x14ac:dyDescent="0.25">
      <c r="A2609" t="str">
        <f>'BASE SPLIT DEM'!A9831</f>
        <v>TO</v>
      </c>
      <c r="B2609">
        <f>'BASE SPLIT DEM'!B2609</f>
        <v>2023</v>
      </c>
      <c r="C2609" t="str">
        <f>'BASE SPLIT DEM'!C2609</f>
        <v>ADEMPASTRAINHWROABUS</v>
      </c>
      <c r="D2609" t="str">
        <f>'BASE SPLIT DEM'!D2609</f>
        <v>PASTRAINHW</v>
      </c>
      <c r="E2609" s="4">
        <f>'BASE SPLIT DEM'!E2609+IF('BASE SPLIT DEM'!E2609=0,0,_xlfn.IFNA(VLOOKUP(RIGHT(C2609,6),'Tuning parameter'!$A$3:$AC$11,HLOOKUP(B2609,'Tuning parameter'!$B$1:$AC$2,2,FALSE),FALSE),0))</f>
        <v>0.104763291917663</v>
      </c>
      <c r="F2609" t="str">
        <f>'BASE SPLIT DEM'!F9831</f>
        <v>PassengerTransportationIn BoundaryHome OtherRoadInter-city Buses</v>
      </c>
    </row>
    <row r="2610" spans="1:6" x14ac:dyDescent="0.25">
      <c r="A2610" t="str">
        <f>'BASE SPLIT DEM'!A9853</f>
        <v>TO</v>
      </c>
      <c r="B2610">
        <f>'BASE SPLIT DEM'!B2610</f>
        <v>2023</v>
      </c>
      <c r="C2610" t="str">
        <f>'BASE SPLIT DEM'!C2610</f>
        <v>ADEMPASTRAINHWROACAR</v>
      </c>
      <c r="D2610" t="str">
        <f>'BASE SPLIT DEM'!D2610</f>
        <v>PASTRAINHW</v>
      </c>
      <c r="E2610" s="4">
        <f>'BASE SPLIT DEM'!E2610+IF('BASE SPLIT DEM'!E2610=0,0,_xlfn.IFNA(VLOOKUP(RIGHT(C2610,6),'Tuning parameter'!$A$3:$AC$11,HLOOKUP(B2610,'Tuning parameter'!$B$1:$AC$2,2,FALSE),FALSE),0))</f>
        <v>0.35351436278617598</v>
      </c>
      <c r="F2610" t="str">
        <f>'BASE SPLIT DEM'!F9853</f>
        <v>PassengerTransportationIn BoundaryNon Home basedRoadInter-city Buses</v>
      </c>
    </row>
    <row r="2611" spans="1:6" x14ac:dyDescent="0.25">
      <c r="A2611" t="str">
        <f>'BASE SPLIT DEM'!A10203</f>
        <v>TO</v>
      </c>
      <c r="B2611">
        <f>'BASE SPLIT DEM'!B2611</f>
        <v>2023</v>
      </c>
      <c r="C2611" t="str">
        <f>'BASE SPLIT DEM'!C2611</f>
        <v>ADEMPASTRAINHWROATRU</v>
      </c>
      <c r="D2611" t="str">
        <f>'BASE SPLIT DEM'!D2611</f>
        <v>PASTRAINHW</v>
      </c>
      <c r="E2611" s="4">
        <f>'BASE SPLIT DEM'!E2611+IF('BASE SPLIT DEM'!E2611=0,0,_xlfn.IFNA(VLOOKUP(RIGHT(C2611,6),'Tuning parameter'!$A$3:$AC$11,HLOOKUP(B2611,'Tuning parameter'!$B$1:$AC$2,2,FALSE),FALSE),0))</f>
        <v>0.35351436278617598</v>
      </c>
      <c r="F2611" t="str">
        <f>'BASE SPLIT DEM'!F10203</f>
        <v>PassengerTransportationIn BoundaryHome OtherRoadInter-city Buses</v>
      </c>
    </row>
    <row r="2612" spans="1:6" x14ac:dyDescent="0.25">
      <c r="A2612" t="str">
        <f>'BASE SPLIT DEM'!A10225</f>
        <v>TO</v>
      </c>
      <c r="B2612">
        <f>'BASE SPLIT DEM'!B2612</f>
        <v>2023</v>
      </c>
      <c r="C2612" t="str">
        <f>'BASE SPLIT DEM'!C2612</f>
        <v>ADEMPASTRAINHWROAMOR</v>
      </c>
      <c r="D2612" t="str">
        <f>'BASE SPLIT DEM'!D2612</f>
        <v>PASTRAINHW</v>
      </c>
      <c r="E2612" s="4">
        <f>'BASE SPLIT DEM'!E2612+IF('BASE SPLIT DEM'!E2612=0,0,_xlfn.IFNA(VLOOKUP(RIGHT(C2612,6),'Tuning parameter'!$A$3:$AC$11,HLOOKUP(B2612,'Tuning parameter'!$B$1:$AC$2,2,FALSE),FALSE),0))</f>
        <v>1.4885248595330699E-3</v>
      </c>
      <c r="F2612" t="str">
        <f>'BASE SPLIT DEM'!F10225</f>
        <v>PassengerTransportationIn BoundaryNon Home basedRoadInter-city Buses</v>
      </c>
    </row>
    <row r="2613" spans="1:6" x14ac:dyDescent="0.25">
      <c r="A2613" t="str">
        <f>'BASE SPLIT DEM'!A10575</f>
        <v>TO</v>
      </c>
      <c r="B2613">
        <f>'BASE SPLIT DEM'!B2613</f>
        <v>2023</v>
      </c>
      <c r="C2613" t="str">
        <f>'BASE SPLIT DEM'!C2613</f>
        <v>ADEMPASTRAINHWROAWAL</v>
      </c>
      <c r="D2613" t="str">
        <f>'BASE SPLIT DEM'!D2613</f>
        <v>PASTRAINHW</v>
      </c>
      <c r="E2613" s="4">
        <f>'BASE SPLIT DEM'!E2613+IF('BASE SPLIT DEM'!E2613=0,0,_xlfn.IFNA(VLOOKUP(RIGHT(C2613,6),'Tuning parameter'!$A$3:$AC$11,HLOOKUP(B2613,'Tuning parameter'!$B$1:$AC$2,2,FALSE),FALSE),0))</f>
        <v>4.5249685859308497E-2</v>
      </c>
      <c r="F2613" t="str">
        <f>'BASE SPLIT DEM'!F10575</f>
        <v>PassengerTransportationIn BoundaryHome OtherRoadInter-city Buses</v>
      </c>
    </row>
    <row r="2614" spans="1:6" x14ac:dyDescent="0.25">
      <c r="A2614" t="str">
        <f>'BASE SPLIT DEM'!A10597</f>
        <v>TO</v>
      </c>
      <c r="B2614">
        <f>'BASE SPLIT DEM'!B2614</f>
        <v>2023</v>
      </c>
      <c r="C2614" t="str">
        <f>'BASE SPLIT DEM'!C2614</f>
        <v>ADEMPASTRAINHWROABIK</v>
      </c>
      <c r="D2614" t="str">
        <f>'BASE SPLIT DEM'!D2614</f>
        <v>PASTRAINHW</v>
      </c>
      <c r="E2614" s="4">
        <f>'BASE SPLIT DEM'!E2614+IF('BASE SPLIT DEM'!E2614=0,0,_xlfn.IFNA(VLOOKUP(RIGHT(C2614,6),'Tuning parameter'!$A$3:$AC$11,HLOOKUP(B2614,'Tuning parameter'!$B$1:$AC$2,2,FALSE),FALSE),0))</f>
        <v>9.1926274974216404E-3</v>
      </c>
      <c r="F2614" t="str">
        <f>'BASE SPLIT DEM'!F10597</f>
        <v>PassengerTransportationIn BoundaryNon Home basedRoadInter-city Buses</v>
      </c>
    </row>
    <row r="2615" spans="1:6" x14ac:dyDescent="0.25">
      <c r="A2615" t="str">
        <f>'BASE SPLIT DEM'!A10947</f>
        <v>TO</v>
      </c>
      <c r="B2615">
        <f>'BASE SPLIT DEM'!B2615</f>
        <v>2023</v>
      </c>
      <c r="C2615" t="str">
        <f>'BASE SPLIT DEM'!C2615</f>
        <v>ADEMPASTRAINHSRAIREG</v>
      </c>
      <c r="D2615" t="str">
        <f>'BASE SPLIT DEM'!D2615</f>
        <v>PASTRAINHS</v>
      </c>
      <c r="E2615" s="4">
        <f>'BASE SPLIT DEM'!E2615+IF('BASE SPLIT DEM'!E2615=0,0,_xlfn.IFNA(VLOOKUP(RIGHT(C2615,6),'Tuning parameter'!$A$3:$AC$11,HLOOKUP(B2615,'Tuning parameter'!$B$1:$AC$2,2,FALSE),FALSE),0))</f>
        <v>0</v>
      </c>
      <c r="F2615" t="str">
        <f>'BASE SPLIT DEM'!F10947</f>
        <v>PassengerTransportationIn BoundaryHome OtherRoadInter-city Buses</v>
      </c>
    </row>
    <row r="2616" spans="1:6" x14ac:dyDescent="0.25">
      <c r="A2616" t="str">
        <f>'BASE SPLIT DEM'!A10969</f>
        <v>TO</v>
      </c>
      <c r="B2616">
        <f>'BASE SPLIT DEM'!B2616</f>
        <v>2023</v>
      </c>
      <c r="C2616" t="str">
        <f>'BASE SPLIT DEM'!C2616</f>
        <v>ADEMPASTRAINHSRAISUB</v>
      </c>
      <c r="D2616" t="str">
        <f>'BASE SPLIT DEM'!D2616</f>
        <v>PASTRAINHS</v>
      </c>
      <c r="E2616" s="4">
        <f>'BASE SPLIT DEM'!E2616+IF('BASE SPLIT DEM'!E2616=0,0,_xlfn.IFNA(VLOOKUP(RIGHT(C2616,6),'Tuning parameter'!$A$3:$AC$11,HLOOKUP(B2616,'Tuning parameter'!$B$1:$AC$2,2,FALSE),FALSE),0))</f>
        <v>0.117526844986759</v>
      </c>
      <c r="F2616" t="str">
        <f>'BASE SPLIT DEM'!F10969</f>
        <v>PassengerTransportationIn BoundaryNon Home basedRoadInter-city Buses</v>
      </c>
    </row>
    <row r="2617" spans="1:6" x14ac:dyDescent="0.25">
      <c r="A2617" t="str">
        <f>'BASE SPLIT DEM'!A11319</f>
        <v>TO</v>
      </c>
      <c r="B2617">
        <f>'BASE SPLIT DEM'!B2617</f>
        <v>2023</v>
      </c>
      <c r="C2617" t="str">
        <f>'BASE SPLIT DEM'!C2617</f>
        <v>ADEMPASTRAINHSRAITRM</v>
      </c>
      <c r="D2617" t="str">
        <f>'BASE SPLIT DEM'!D2617</f>
        <v>PASTRAINHS</v>
      </c>
      <c r="E2617" s="4">
        <f>'BASE SPLIT DEM'!E2617+IF('BASE SPLIT DEM'!E2617=0,0,_xlfn.IFNA(VLOOKUP(RIGHT(C2617,6),'Tuning parameter'!$A$3:$AC$11,HLOOKUP(B2617,'Tuning parameter'!$B$1:$AC$2,2,FALSE),FALSE),0))</f>
        <v>1.4750299306959799E-2</v>
      </c>
      <c r="F2617" t="str">
        <f>'BASE SPLIT DEM'!F11319</f>
        <v>PassengerTransportationIn BoundaryHome OtherRoadInter-city Buses</v>
      </c>
    </row>
    <row r="2618" spans="1:6" x14ac:dyDescent="0.25">
      <c r="A2618" t="str">
        <f>'BASE SPLIT DEM'!A11341</f>
        <v>TO</v>
      </c>
      <c r="B2618">
        <f>'BASE SPLIT DEM'!B2618</f>
        <v>2023</v>
      </c>
      <c r="C2618" t="str">
        <f>'BASE SPLIT DEM'!C2618</f>
        <v>ADEMPASTRAINHSROABUS</v>
      </c>
      <c r="D2618" t="str">
        <f>'BASE SPLIT DEM'!D2618</f>
        <v>PASTRAINHS</v>
      </c>
      <c r="E2618" s="4">
        <f>'BASE SPLIT DEM'!E2618+IF('BASE SPLIT DEM'!E2618=0,0,_xlfn.IFNA(VLOOKUP(RIGHT(C2618,6),'Tuning parameter'!$A$3:$AC$11,HLOOKUP(B2618,'Tuning parameter'!$B$1:$AC$2,2,FALSE),FALSE),0))</f>
        <v>0.104763291917663</v>
      </c>
      <c r="F2618" t="str">
        <f>'BASE SPLIT DEM'!F11341</f>
        <v>PassengerTransportationIn BoundaryNon Home basedRoadInter-city Buses</v>
      </c>
    </row>
    <row r="2619" spans="1:6" x14ac:dyDescent="0.25">
      <c r="A2619" t="str">
        <f>'BASE SPLIT DEM'!A11691</f>
        <v>TO</v>
      </c>
      <c r="B2619">
        <f>'BASE SPLIT DEM'!B2619</f>
        <v>2023</v>
      </c>
      <c r="C2619" t="str">
        <f>'BASE SPLIT DEM'!C2619</f>
        <v>ADEMPASTRAINHSROACAR</v>
      </c>
      <c r="D2619" t="str">
        <f>'BASE SPLIT DEM'!D2619</f>
        <v>PASTRAINHS</v>
      </c>
      <c r="E2619" s="4">
        <f>'BASE SPLIT DEM'!E2619+IF('BASE SPLIT DEM'!E2619=0,0,_xlfn.IFNA(VLOOKUP(RIGHT(C2619,6),'Tuning parameter'!$A$3:$AC$11,HLOOKUP(B2619,'Tuning parameter'!$B$1:$AC$2,2,FALSE),FALSE),0))</f>
        <v>0.35351436278617598</v>
      </c>
      <c r="F2619" t="str">
        <f>'BASE SPLIT DEM'!F11691</f>
        <v>PassengerTransportationIn BoundaryHome OtherRoadInter-city Buses</v>
      </c>
    </row>
    <row r="2620" spans="1:6" x14ac:dyDescent="0.25">
      <c r="A2620" t="str">
        <f>'BASE SPLIT DEM'!A11713</f>
        <v>TO</v>
      </c>
      <c r="B2620">
        <f>'BASE SPLIT DEM'!B2620</f>
        <v>2023</v>
      </c>
      <c r="C2620" t="str">
        <f>'BASE SPLIT DEM'!C2620</f>
        <v>ADEMPASTRAINHSROATRU</v>
      </c>
      <c r="D2620" t="str">
        <f>'BASE SPLIT DEM'!D2620</f>
        <v>PASTRAINHS</v>
      </c>
      <c r="E2620" s="4">
        <f>'BASE SPLIT DEM'!E2620+IF('BASE SPLIT DEM'!E2620=0,0,_xlfn.IFNA(VLOOKUP(RIGHT(C2620,6),'Tuning parameter'!$A$3:$AC$11,HLOOKUP(B2620,'Tuning parameter'!$B$1:$AC$2,2,FALSE),FALSE),0))</f>
        <v>0.35351436278617598</v>
      </c>
      <c r="F2620" t="str">
        <f>'BASE SPLIT DEM'!F11713</f>
        <v>PassengerTransportationIn BoundaryNon Home basedRoadInter-city Buses</v>
      </c>
    </row>
    <row r="2621" spans="1:6" x14ac:dyDescent="0.25">
      <c r="A2621" t="str">
        <f>'BASE SPLIT DEM'!A12063</f>
        <v>TO</v>
      </c>
      <c r="B2621">
        <f>'BASE SPLIT DEM'!B2621</f>
        <v>2023</v>
      </c>
      <c r="C2621" t="str">
        <f>'BASE SPLIT DEM'!C2621</f>
        <v>ADEMPASTRAINHSROAMOR</v>
      </c>
      <c r="D2621" t="str">
        <f>'BASE SPLIT DEM'!D2621</f>
        <v>PASTRAINHS</v>
      </c>
      <c r="E2621" s="4">
        <f>'BASE SPLIT DEM'!E2621+IF('BASE SPLIT DEM'!E2621=0,0,_xlfn.IFNA(VLOOKUP(RIGHT(C2621,6),'Tuning parameter'!$A$3:$AC$11,HLOOKUP(B2621,'Tuning parameter'!$B$1:$AC$2,2,FALSE),FALSE),0))</f>
        <v>1.4885248595330699E-3</v>
      </c>
      <c r="F2621" t="str">
        <f>'BASE SPLIT DEM'!F12063</f>
        <v>PassengerTransportationIn BoundaryHome OtherRoadInter-city Buses</v>
      </c>
    </row>
    <row r="2622" spans="1:6" x14ac:dyDescent="0.25">
      <c r="A2622" t="str">
        <f>'BASE SPLIT DEM'!A12085</f>
        <v>TO</v>
      </c>
      <c r="B2622">
        <f>'BASE SPLIT DEM'!B2622</f>
        <v>2023</v>
      </c>
      <c r="C2622" t="str">
        <f>'BASE SPLIT DEM'!C2622</f>
        <v>ADEMPASTRAINHSROAWAL</v>
      </c>
      <c r="D2622" t="str">
        <f>'BASE SPLIT DEM'!D2622</f>
        <v>PASTRAINHS</v>
      </c>
      <c r="E2622" s="4">
        <f>'BASE SPLIT DEM'!E2622+IF('BASE SPLIT DEM'!E2622=0,0,_xlfn.IFNA(VLOOKUP(RIGHT(C2622,6),'Tuning parameter'!$A$3:$AC$11,HLOOKUP(B2622,'Tuning parameter'!$B$1:$AC$2,2,FALSE),FALSE),0))</f>
        <v>4.5249685859308497E-2</v>
      </c>
      <c r="F2622" t="str">
        <f>'BASE SPLIT DEM'!F12085</f>
        <v>PassengerTransportationIn BoundaryNon Home basedRoadInter-city Buses</v>
      </c>
    </row>
    <row r="2623" spans="1:6" x14ac:dyDescent="0.25">
      <c r="A2623" t="str">
        <f>'BASE SPLIT DEM'!A12435</f>
        <v>TO</v>
      </c>
      <c r="B2623">
        <f>'BASE SPLIT DEM'!B2623</f>
        <v>2023</v>
      </c>
      <c r="C2623" t="str">
        <f>'BASE SPLIT DEM'!C2623</f>
        <v>ADEMPASTRAINHSROABIK</v>
      </c>
      <c r="D2623" t="str">
        <f>'BASE SPLIT DEM'!D2623</f>
        <v>PASTRAINHS</v>
      </c>
      <c r="E2623" s="4">
        <f>'BASE SPLIT DEM'!E2623+IF('BASE SPLIT DEM'!E2623=0,0,_xlfn.IFNA(VLOOKUP(RIGHT(C2623,6),'Tuning parameter'!$A$3:$AC$11,HLOOKUP(B2623,'Tuning parameter'!$B$1:$AC$2,2,FALSE),FALSE),0))</f>
        <v>9.1926274974216404E-3</v>
      </c>
      <c r="F2623" t="str">
        <f>'BASE SPLIT DEM'!F12435</f>
        <v>PassengerTransportationIn BoundaryHome OtherRoadInter-city Buses</v>
      </c>
    </row>
    <row r="2624" spans="1:6" x14ac:dyDescent="0.25">
      <c r="A2624" t="str">
        <f>'BASE SPLIT DEM'!A12457</f>
        <v>TO</v>
      </c>
      <c r="B2624">
        <f>'BASE SPLIT DEM'!B2624</f>
        <v>2023</v>
      </c>
      <c r="C2624" t="str">
        <f>'BASE SPLIT DEM'!C2624</f>
        <v>ADEMPASTRAINHORAIREG</v>
      </c>
      <c r="D2624" t="str">
        <f>'BASE SPLIT DEM'!D2624</f>
        <v>PASTRAINHO</v>
      </c>
      <c r="E2624" s="4">
        <f>'BASE SPLIT DEM'!E2624+IF('BASE SPLIT DEM'!E2624=0,0,_xlfn.IFNA(VLOOKUP(RIGHT(C2624,6),'Tuning parameter'!$A$3:$AC$11,HLOOKUP(B2624,'Tuning parameter'!$B$1:$AC$2,2,FALSE),FALSE),0))</f>
        <v>0</v>
      </c>
      <c r="F2624" t="str">
        <f>'BASE SPLIT DEM'!F12457</f>
        <v>PassengerTransportationIn BoundaryNon Home basedRoadInter-city Buses</v>
      </c>
    </row>
    <row r="2625" spans="1:6" x14ac:dyDescent="0.25">
      <c r="A2625" t="str">
        <f>'BASE SPLIT DEM'!A12807</f>
        <v>TO</v>
      </c>
      <c r="B2625">
        <f>'BASE SPLIT DEM'!B2625</f>
        <v>2023</v>
      </c>
      <c r="C2625" t="str">
        <f>'BASE SPLIT DEM'!C2625</f>
        <v>ADEMPASTRAINHORAISUB</v>
      </c>
      <c r="D2625" t="str">
        <f>'BASE SPLIT DEM'!D2625</f>
        <v>PASTRAINHO</v>
      </c>
      <c r="E2625" s="4">
        <f>'BASE SPLIT DEM'!E2625+IF('BASE SPLIT DEM'!E2625=0,0,_xlfn.IFNA(VLOOKUP(RIGHT(C2625,6),'Tuning parameter'!$A$3:$AC$11,HLOOKUP(B2625,'Tuning parameter'!$B$1:$AC$2,2,FALSE),FALSE),0))</f>
        <v>0.117526844986759</v>
      </c>
      <c r="F2625" t="str">
        <f>'BASE SPLIT DEM'!F12807</f>
        <v>PassengerTransportationIn BoundaryHome OtherRoadInter-city Buses</v>
      </c>
    </row>
    <row r="2626" spans="1:6" x14ac:dyDescent="0.25">
      <c r="A2626" t="str">
        <f>'BASE SPLIT DEM'!A12829</f>
        <v>TO</v>
      </c>
      <c r="B2626">
        <f>'BASE SPLIT DEM'!B2626</f>
        <v>2023</v>
      </c>
      <c r="C2626" t="str">
        <f>'BASE SPLIT DEM'!C2626</f>
        <v>ADEMPASTRAINHORAITRM</v>
      </c>
      <c r="D2626" t="str">
        <f>'BASE SPLIT DEM'!D2626</f>
        <v>PASTRAINHO</v>
      </c>
      <c r="E2626" s="4">
        <f>'BASE SPLIT DEM'!E2626+IF('BASE SPLIT DEM'!E2626=0,0,_xlfn.IFNA(VLOOKUP(RIGHT(C2626,6),'Tuning parameter'!$A$3:$AC$11,HLOOKUP(B2626,'Tuning parameter'!$B$1:$AC$2,2,FALSE),FALSE),0))</f>
        <v>1.4750299306959799E-2</v>
      </c>
      <c r="F2626" t="str">
        <f>'BASE SPLIT DEM'!F12829</f>
        <v>PassengerTransportationIn BoundaryNon Home basedRoadInter-city Buses</v>
      </c>
    </row>
    <row r="2627" spans="1:6" x14ac:dyDescent="0.25">
      <c r="A2627" t="str">
        <f>'BASE SPLIT DEM'!A127</f>
        <v>TO</v>
      </c>
      <c r="B2627">
        <f>'BASE SPLIT DEM'!B2627</f>
        <v>2023</v>
      </c>
      <c r="C2627" t="str">
        <f>'BASE SPLIT DEM'!C2627</f>
        <v>ADEMPASTRAINHOROABUS</v>
      </c>
      <c r="D2627" t="str">
        <f>'BASE SPLIT DEM'!D2627</f>
        <v>PASTRAINHO</v>
      </c>
      <c r="E2627" s="4">
        <f>'BASE SPLIT DEM'!E2627+IF('BASE SPLIT DEM'!E2627=0,0,_xlfn.IFNA(VLOOKUP(RIGHT(C2627,6),'Tuning parameter'!$A$3:$AC$11,HLOOKUP(B2627,'Tuning parameter'!$B$1:$AC$2,2,FALSE),FALSE),0))</f>
        <v>0.104763291917663</v>
      </c>
      <c r="F2627" t="str">
        <f>'BASE SPLIT DEM'!F127</f>
        <v>PassengerTransportationIn BoundaryHome WorkRoadTruck</v>
      </c>
    </row>
    <row r="2628" spans="1:6" x14ac:dyDescent="0.25">
      <c r="A2628" t="str">
        <f>'BASE SPLIT DEM'!A171</f>
        <v>TO</v>
      </c>
      <c r="B2628">
        <f>'BASE SPLIT DEM'!B2628</f>
        <v>2023</v>
      </c>
      <c r="C2628" t="str">
        <f>'BASE SPLIT DEM'!C2628</f>
        <v>ADEMPASTRAINHOROACAR</v>
      </c>
      <c r="D2628" t="str">
        <f>'BASE SPLIT DEM'!D2628</f>
        <v>PASTRAINHO</v>
      </c>
      <c r="E2628" s="4">
        <f>'BASE SPLIT DEM'!E2628+IF('BASE SPLIT DEM'!E2628=0,0,_xlfn.IFNA(VLOOKUP(RIGHT(C2628,6),'Tuning parameter'!$A$3:$AC$11,HLOOKUP(B2628,'Tuning parameter'!$B$1:$AC$2,2,FALSE),FALSE),0))</f>
        <v>0.35351436278617598</v>
      </c>
      <c r="F2628" t="str">
        <f>'BASE SPLIT DEM'!F171</f>
        <v>PassengerTransportationIn BoundaryHome OtherRoadTruck</v>
      </c>
    </row>
    <row r="2629" spans="1:6" x14ac:dyDescent="0.25">
      <c r="A2629" t="str">
        <f>'BASE SPLIT DEM'!A193</f>
        <v>TO</v>
      </c>
      <c r="B2629">
        <f>'BASE SPLIT DEM'!B2629</f>
        <v>2023</v>
      </c>
      <c r="C2629" t="str">
        <f>'BASE SPLIT DEM'!C2629</f>
        <v>ADEMPASTRAINHOROATRU</v>
      </c>
      <c r="D2629" t="str">
        <f>'BASE SPLIT DEM'!D2629</f>
        <v>PASTRAINHO</v>
      </c>
      <c r="E2629" s="4">
        <f>'BASE SPLIT DEM'!E2629+IF('BASE SPLIT DEM'!E2629=0,0,_xlfn.IFNA(VLOOKUP(RIGHT(C2629,6),'Tuning parameter'!$A$3:$AC$11,HLOOKUP(B2629,'Tuning parameter'!$B$1:$AC$2,2,FALSE),FALSE),0))</f>
        <v>0.35351436278617598</v>
      </c>
      <c r="F2629" t="str">
        <f>'BASE SPLIT DEM'!F193</f>
        <v>PassengerTransportationIn BoundaryNon Home basedRoadTruck</v>
      </c>
    </row>
    <row r="2630" spans="1:6" x14ac:dyDescent="0.25">
      <c r="A2630" t="str">
        <f>'BASE SPLIT DEM'!A215</f>
        <v>TO</v>
      </c>
      <c r="B2630">
        <f>'BASE SPLIT DEM'!B2630</f>
        <v>2023</v>
      </c>
      <c r="C2630" t="str">
        <f>'BASE SPLIT DEM'!C2630</f>
        <v>ADEMPASTRAINHOROAMOR</v>
      </c>
      <c r="D2630" t="str">
        <f>'BASE SPLIT DEM'!D2630</f>
        <v>PASTRAINHO</v>
      </c>
      <c r="E2630" s="4">
        <f>'BASE SPLIT DEM'!E2630+IF('BASE SPLIT DEM'!E2630=0,0,_xlfn.IFNA(VLOOKUP(RIGHT(C2630,6),'Tuning parameter'!$A$3:$AC$11,HLOOKUP(B2630,'Tuning parameter'!$B$1:$AC$2,2,FALSE),FALSE),0))</f>
        <v>1.4885248595330699E-3</v>
      </c>
      <c r="F2630" t="str">
        <f>'BASE SPLIT DEM'!F215</f>
        <v>PassengerTransportationExternal INHome WorkRoadTruck</v>
      </c>
    </row>
    <row r="2631" spans="1:6" x14ac:dyDescent="0.25">
      <c r="A2631" t="str">
        <f>'BASE SPLIT DEM'!A259</f>
        <v>TO</v>
      </c>
      <c r="B2631">
        <f>'BASE SPLIT DEM'!B2631</f>
        <v>2023</v>
      </c>
      <c r="C2631" t="str">
        <f>'BASE SPLIT DEM'!C2631</f>
        <v>ADEMPASTRAINHOROAWAL</v>
      </c>
      <c r="D2631" t="str">
        <f>'BASE SPLIT DEM'!D2631</f>
        <v>PASTRAINHO</v>
      </c>
      <c r="E2631" s="4">
        <f>'BASE SPLIT DEM'!E2631+IF('BASE SPLIT DEM'!E2631=0,0,_xlfn.IFNA(VLOOKUP(RIGHT(C2631,6),'Tuning parameter'!$A$3:$AC$11,HLOOKUP(B2631,'Tuning parameter'!$B$1:$AC$2,2,FALSE),FALSE),0))</f>
        <v>4.5249685859308497E-2</v>
      </c>
      <c r="F2631" t="str">
        <f>'BASE SPLIT DEM'!F259</f>
        <v>PassengerTransportationExternal INHome OtherRoadTruck</v>
      </c>
    </row>
    <row r="2632" spans="1:6" x14ac:dyDescent="0.25">
      <c r="A2632" t="str">
        <f>'BASE SPLIT DEM'!A281</f>
        <v>TO</v>
      </c>
      <c r="B2632">
        <f>'BASE SPLIT DEM'!B2632</f>
        <v>2023</v>
      </c>
      <c r="C2632" t="str">
        <f>'BASE SPLIT DEM'!C2632</f>
        <v>ADEMPASTRAINHOROABIK</v>
      </c>
      <c r="D2632" t="str">
        <f>'BASE SPLIT DEM'!D2632</f>
        <v>PASTRAINHO</v>
      </c>
      <c r="E2632" s="4">
        <f>'BASE SPLIT DEM'!E2632+IF('BASE SPLIT DEM'!E2632=0,0,_xlfn.IFNA(VLOOKUP(RIGHT(C2632,6),'Tuning parameter'!$A$3:$AC$11,HLOOKUP(B2632,'Tuning parameter'!$B$1:$AC$2,2,FALSE),FALSE),0))</f>
        <v>9.1926274974216404E-3</v>
      </c>
      <c r="F2632" t="str">
        <f>'BASE SPLIT DEM'!F281</f>
        <v>PassengerTransportationExternal INNon Home basedRoadTruck</v>
      </c>
    </row>
    <row r="2633" spans="1:6" x14ac:dyDescent="0.25">
      <c r="A2633" t="str">
        <f>'BASE SPLIT DEM'!A303</f>
        <v>TO</v>
      </c>
      <c r="B2633">
        <f>'BASE SPLIT DEM'!B2633</f>
        <v>2023</v>
      </c>
      <c r="C2633" t="str">
        <f>'BASE SPLIT DEM'!C2633</f>
        <v>ADEMPASTRAINNHRAIREG</v>
      </c>
      <c r="D2633" t="str">
        <f>'BASE SPLIT DEM'!D2633</f>
        <v>PASTRAINNH</v>
      </c>
      <c r="E2633" s="4">
        <f>'BASE SPLIT DEM'!E2633+IF('BASE SPLIT DEM'!E2633=0,0,_xlfn.IFNA(VLOOKUP(RIGHT(C2633,6),'Tuning parameter'!$A$3:$AC$11,HLOOKUP(B2633,'Tuning parameter'!$B$1:$AC$2,2,FALSE),FALSE),0))</f>
        <v>0</v>
      </c>
      <c r="F2633" t="str">
        <f>'BASE SPLIT DEM'!F303</f>
        <v>PassengerTransportationExternal OUTHome WorkRoadTruck</v>
      </c>
    </row>
    <row r="2634" spans="1:6" x14ac:dyDescent="0.25">
      <c r="A2634" t="str">
        <f>'BASE SPLIT DEM'!A347</f>
        <v>TO</v>
      </c>
      <c r="B2634">
        <f>'BASE SPLIT DEM'!B2634</f>
        <v>2023</v>
      </c>
      <c r="C2634" t="str">
        <f>'BASE SPLIT DEM'!C2634</f>
        <v>ADEMPASTRAINNHRAISUB</v>
      </c>
      <c r="D2634" t="str">
        <f>'BASE SPLIT DEM'!D2634</f>
        <v>PASTRAINNH</v>
      </c>
      <c r="E2634" s="4">
        <f>'BASE SPLIT DEM'!E2634+IF('BASE SPLIT DEM'!E2634=0,0,_xlfn.IFNA(VLOOKUP(RIGHT(C2634,6),'Tuning parameter'!$A$3:$AC$11,HLOOKUP(B2634,'Tuning parameter'!$B$1:$AC$2,2,FALSE),FALSE),0))</f>
        <v>0.117526844986759</v>
      </c>
      <c r="F2634" t="str">
        <f>'BASE SPLIT DEM'!F347</f>
        <v>PassengerTransportationExternal OUTHome OtherRoadTruck</v>
      </c>
    </row>
    <row r="2635" spans="1:6" x14ac:dyDescent="0.25">
      <c r="A2635" t="str">
        <f>'BASE SPLIT DEM'!A369</f>
        <v>TO</v>
      </c>
      <c r="B2635">
        <f>'BASE SPLIT DEM'!B2635</f>
        <v>2023</v>
      </c>
      <c r="C2635" t="str">
        <f>'BASE SPLIT DEM'!C2635</f>
        <v>ADEMPASTRAINNHRAITRM</v>
      </c>
      <c r="D2635" t="str">
        <f>'BASE SPLIT DEM'!D2635</f>
        <v>PASTRAINNH</v>
      </c>
      <c r="E2635" s="4">
        <f>'BASE SPLIT DEM'!E2635+IF('BASE SPLIT DEM'!E2635=0,0,_xlfn.IFNA(VLOOKUP(RIGHT(C2635,6),'Tuning parameter'!$A$3:$AC$11,HLOOKUP(B2635,'Tuning parameter'!$B$1:$AC$2,2,FALSE),FALSE),0))</f>
        <v>1.4750299306959799E-2</v>
      </c>
      <c r="F2635" t="str">
        <f>'BASE SPLIT DEM'!F369</f>
        <v>PassengerTransportationExternal OUTNon Home basedRoadTruck</v>
      </c>
    </row>
    <row r="2636" spans="1:6" x14ac:dyDescent="0.25">
      <c r="A2636" t="str">
        <f>'BASE SPLIT DEM'!A499</f>
        <v>TO</v>
      </c>
      <c r="B2636">
        <f>'BASE SPLIT DEM'!B2636</f>
        <v>2023</v>
      </c>
      <c r="C2636" t="str">
        <f>'BASE SPLIT DEM'!C2636</f>
        <v>ADEMPASTRAINNHROABUS</v>
      </c>
      <c r="D2636" t="str">
        <f>'BASE SPLIT DEM'!D2636</f>
        <v>PASTRAINNH</v>
      </c>
      <c r="E2636" s="4">
        <f>'BASE SPLIT DEM'!E2636+IF('BASE SPLIT DEM'!E2636=0,0,_xlfn.IFNA(VLOOKUP(RIGHT(C2636,6),'Tuning parameter'!$A$3:$AC$11,HLOOKUP(B2636,'Tuning parameter'!$B$1:$AC$2,2,FALSE),FALSE),0))</f>
        <v>0.104763291917663</v>
      </c>
      <c r="F2636" t="str">
        <f>'BASE SPLIT DEM'!F499</f>
        <v>PassengerTransportationIn BoundaryHome WorkRoadTruck</v>
      </c>
    </row>
    <row r="2637" spans="1:6" x14ac:dyDescent="0.25">
      <c r="A2637" t="str">
        <f>'BASE SPLIT DEM'!A543</f>
        <v>TO</v>
      </c>
      <c r="B2637">
        <f>'BASE SPLIT DEM'!B2637</f>
        <v>2023</v>
      </c>
      <c r="C2637" t="str">
        <f>'BASE SPLIT DEM'!C2637</f>
        <v>ADEMPASTRAINNHROACAR</v>
      </c>
      <c r="D2637" t="str">
        <f>'BASE SPLIT DEM'!D2637</f>
        <v>PASTRAINNH</v>
      </c>
      <c r="E2637" s="4">
        <f>'BASE SPLIT DEM'!E2637+IF('BASE SPLIT DEM'!E2637=0,0,_xlfn.IFNA(VLOOKUP(RIGHT(C2637,6),'Tuning parameter'!$A$3:$AC$11,HLOOKUP(B2637,'Tuning parameter'!$B$1:$AC$2,2,FALSE),FALSE),0))</f>
        <v>0.35351436278617598</v>
      </c>
      <c r="F2637" t="str">
        <f>'BASE SPLIT DEM'!F543</f>
        <v>PassengerTransportationIn BoundaryHome OtherRoadTruck</v>
      </c>
    </row>
    <row r="2638" spans="1:6" x14ac:dyDescent="0.25">
      <c r="A2638" t="str">
        <f>'BASE SPLIT DEM'!A565</f>
        <v>TO</v>
      </c>
      <c r="B2638">
        <f>'BASE SPLIT DEM'!B2638</f>
        <v>2023</v>
      </c>
      <c r="C2638" t="str">
        <f>'BASE SPLIT DEM'!C2638</f>
        <v>ADEMPASTRAINNHROATRU</v>
      </c>
      <c r="D2638" t="str">
        <f>'BASE SPLIT DEM'!D2638</f>
        <v>PASTRAINNH</v>
      </c>
      <c r="E2638" s="4">
        <f>'BASE SPLIT DEM'!E2638+IF('BASE SPLIT DEM'!E2638=0,0,_xlfn.IFNA(VLOOKUP(RIGHT(C2638,6),'Tuning parameter'!$A$3:$AC$11,HLOOKUP(B2638,'Tuning parameter'!$B$1:$AC$2,2,FALSE),FALSE),0))</f>
        <v>0.35351436278617598</v>
      </c>
      <c r="F2638" t="str">
        <f>'BASE SPLIT DEM'!F565</f>
        <v>PassengerTransportationIn BoundaryNon Home basedRoadTruck</v>
      </c>
    </row>
    <row r="2639" spans="1:6" x14ac:dyDescent="0.25">
      <c r="A2639" t="str">
        <f>'BASE SPLIT DEM'!A587</f>
        <v>TO</v>
      </c>
      <c r="B2639">
        <f>'BASE SPLIT DEM'!B2639</f>
        <v>2023</v>
      </c>
      <c r="C2639" t="str">
        <f>'BASE SPLIT DEM'!C2639</f>
        <v>ADEMPASTRAINNHROAMOR</v>
      </c>
      <c r="D2639" t="str">
        <f>'BASE SPLIT DEM'!D2639</f>
        <v>PASTRAINNH</v>
      </c>
      <c r="E2639" s="4">
        <f>'BASE SPLIT DEM'!E2639+IF('BASE SPLIT DEM'!E2639=0,0,_xlfn.IFNA(VLOOKUP(RIGHT(C2639,6),'Tuning parameter'!$A$3:$AC$11,HLOOKUP(B2639,'Tuning parameter'!$B$1:$AC$2,2,FALSE),FALSE),0))</f>
        <v>1.4885248595330699E-3</v>
      </c>
      <c r="F2639" t="str">
        <f>'BASE SPLIT DEM'!F587</f>
        <v>PassengerTransportationExternal INHome WorkRoadTruck</v>
      </c>
    </row>
    <row r="2640" spans="1:6" x14ac:dyDescent="0.25">
      <c r="A2640" t="str">
        <f>'BASE SPLIT DEM'!A631</f>
        <v>TO</v>
      </c>
      <c r="B2640">
        <f>'BASE SPLIT DEM'!B2640</f>
        <v>2023</v>
      </c>
      <c r="C2640" t="str">
        <f>'BASE SPLIT DEM'!C2640</f>
        <v>ADEMPASTRAINNHROAWAL</v>
      </c>
      <c r="D2640" t="str">
        <f>'BASE SPLIT DEM'!D2640</f>
        <v>PASTRAINNH</v>
      </c>
      <c r="E2640" s="4">
        <f>'BASE SPLIT DEM'!E2640+IF('BASE SPLIT DEM'!E2640=0,0,_xlfn.IFNA(VLOOKUP(RIGHT(C2640,6),'Tuning parameter'!$A$3:$AC$11,HLOOKUP(B2640,'Tuning parameter'!$B$1:$AC$2,2,FALSE),FALSE),0))</f>
        <v>4.5249685859308497E-2</v>
      </c>
      <c r="F2640" t="str">
        <f>'BASE SPLIT DEM'!F631</f>
        <v>PassengerTransportationExternal INHome OtherRoadTruck</v>
      </c>
    </row>
    <row r="2641" spans="1:6" x14ac:dyDescent="0.25">
      <c r="A2641" t="str">
        <f>'BASE SPLIT DEM'!A653</f>
        <v>TO</v>
      </c>
      <c r="B2641">
        <f>'BASE SPLIT DEM'!B2641</f>
        <v>2023</v>
      </c>
      <c r="C2641" t="str">
        <f>'BASE SPLIT DEM'!C2641</f>
        <v>ADEMPASTRAINNHROABIK</v>
      </c>
      <c r="D2641" t="str">
        <f>'BASE SPLIT DEM'!D2641</f>
        <v>PASTRAINNH</v>
      </c>
      <c r="E2641" s="4">
        <f>'BASE SPLIT DEM'!E2641+IF('BASE SPLIT DEM'!E2641=0,0,_xlfn.IFNA(VLOOKUP(RIGHT(C2641,6),'Tuning parameter'!$A$3:$AC$11,HLOOKUP(B2641,'Tuning parameter'!$B$1:$AC$2,2,FALSE),FALSE),0))</f>
        <v>9.1926274974216404E-3</v>
      </c>
      <c r="F2641" t="str">
        <f>'BASE SPLIT DEM'!F653</f>
        <v>PassengerTransportationExternal INNon Home basedRoadTruck</v>
      </c>
    </row>
    <row r="2642" spans="1:6" x14ac:dyDescent="0.25">
      <c r="A2642" t="str">
        <f>'BASE SPLIT DEM'!A675</f>
        <v>TO</v>
      </c>
      <c r="B2642">
        <f>'BASE SPLIT DEM'!B2642</f>
        <v>2023</v>
      </c>
      <c r="C2642" t="str">
        <f>'BASE SPLIT DEM'!C2642</f>
        <v>ADEMPASTRAEXIHWRAIREG</v>
      </c>
      <c r="D2642" t="str">
        <f>'BASE SPLIT DEM'!D2642</f>
        <v>PASTRAEXIHW</v>
      </c>
      <c r="E2642" s="4">
        <f>'BASE SPLIT DEM'!E2642+IF('BASE SPLIT DEM'!E2642=0,0,_xlfn.IFNA(VLOOKUP(RIGHT(C2642,6),'Tuning parameter'!$A$3:$AC$11,HLOOKUP(B2642,'Tuning parameter'!$B$1:$AC$2,2,FALSE),FALSE),0))</f>
        <v>0.15732832600928601</v>
      </c>
      <c r="F2642" t="str">
        <f>'BASE SPLIT DEM'!F675</f>
        <v>PassengerTransportationExternal OUTHome WorkRoadTruck</v>
      </c>
    </row>
    <row r="2643" spans="1:6" x14ac:dyDescent="0.25">
      <c r="A2643" t="str">
        <f>'BASE SPLIT DEM'!A719</f>
        <v>TO</v>
      </c>
      <c r="B2643">
        <f>'BASE SPLIT DEM'!B2643</f>
        <v>2023</v>
      </c>
      <c r="C2643" t="str">
        <f>'BASE SPLIT DEM'!C2643</f>
        <v>ADEMPASTRAEXIHWRAISUB</v>
      </c>
      <c r="D2643" t="str">
        <f>'BASE SPLIT DEM'!D2643</f>
        <v>PASTRAEXIHW</v>
      </c>
      <c r="E2643" s="4">
        <f>'BASE SPLIT DEM'!E2643+IF('BASE SPLIT DEM'!E2643=0,0,_xlfn.IFNA(VLOOKUP(RIGHT(C2643,6),'Tuning parameter'!$A$3:$AC$11,HLOOKUP(B2643,'Tuning parameter'!$B$1:$AC$2,2,FALSE),FALSE),0))</f>
        <v>7.6589510795547801E-3</v>
      </c>
      <c r="F2643" t="str">
        <f>'BASE SPLIT DEM'!F719</f>
        <v>PassengerTransportationExternal OUTHome OtherRoadTruck</v>
      </c>
    </row>
    <row r="2644" spans="1:6" x14ac:dyDescent="0.25">
      <c r="A2644" t="str">
        <f>'BASE SPLIT DEM'!A741</f>
        <v>TO</v>
      </c>
      <c r="B2644">
        <f>'BASE SPLIT DEM'!B2644</f>
        <v>2023</v>
      </c>
      <c r="C2644" t="str">
        <f>'BASE SPLIT DEM'!C2644</f>
        <v>ADEMPASTRAEXIHWRAITRM</v>
      </c>
      <c r="D2644" t="str">
        <f>'BASE SPLIT DEM'!D2644</f>
        <v>PASTRAEXIHW</v>
      </c>
      <c r="E2644" s="4">
        <f>'BASE SPLIT DEM'!E2644+IF('BASE SPLIT DEM'!E2644=0,0,_xlfn.IFNA(VLOOKUP(RIGHT(C2644,6),'Tuning parameter'!$A$3:$AC$11,HLOOKUP(B2644,'Tuning parameter'!$B$1:$AC$2,2,FALSE),FALSE),0))</f>
        <v>0</v>
      </c>
      <c r="F2644" t="str">
        <f>'BASE SPLIT DEM'!F741</f>
        <v>PassengerTransportationExternal OUTNon Home basedRoadTruck</v>
      </c>
    </row>
    <row r="2645" spans="1:6" x14ac:dyDescent="0.25">
      <c r="A2645" t="str">
        <f>'BASE SPLIT DEM'!A871</f>
        <v>TO</v>
      </c>
      <c r="B2645">
        <f>'BASE SPLIT DEM'!B2645</f>
        <v>2023</v>
      </c>
      <c r="C2645" t="str">
        <f>'BASE SPLIT DEM'!C2645</f>
        <v>ADEMPASTRAEXIHWROABUS</v>
      </c>
      <c r="D2645" t="str">
        <f>'BASE SPLIT DEM'!D2645</f>
        <v>PASTRAEXIHW</v>
      </c>
      <c r="E2645" s="4">
        <f>'BASE SPLIT DEM'!E2645+IF('BASE SPLIT DEM'!E2645=0,0,_xlfn.IFNA(VLOOKUP(RIGHT(C2645,6),'Tuning parameter'!$A$3:$AC$11,HLOOKUP(B2645,'Tuning parameter'!$B$1:$AC$2,2,FALSE),FALSE),0))</f>
        <v>4.00619630969931E-2</v>
      </c>
      <c r="F2645" t="str">
        <f>'BASE SPLIT DEM'!F871</f>
        <v>PassengerTransportationIn BoundaryHome WorkRoadTruck</v>
      </c>
    </row>
    <row r="2646" spans="1:6" x14ac:dyDescent="0.25">
      <c r="A2646" t="str">
        <f>'BASE SPLIT DEM'!A915</f>
        <v>TO</v>
      </c>
      <c r="B2646">
        <f>'BASE SPLIT DEM'!B2646</f>
        <v>2023</v>
      </c>
      <c r="C2646" t="str">
        <f>'BASE SPLIT DEM'!C2646</f>
        <v>ADEMPASTRAEXIHWROACAR</v>
      </c>
      <c r="D2646" t="str">
        <f>'BASE SPLIT DEM'!D2646</f>
        <v>PASTRAEXIHW</v>
      </c>
      <c r="E2646" s="4">
        <f>'BASE SPLIT DEM'!E2646+IF('BASE SPLIT DEM'!E2646=0,0,_xlfn.IFNA(VLOOKUP(RIGHT(C2646,6),'Tuning parameter'!$A$3:$AC$11,HLOOKUP(B2646,'Tuning parameter'!$B$1:$AC$2,2,FALSE),FALSE),0))</f>
        <v>0.39629998117894899</v>
      </c>
      <c r="F2646" t="str">
        <f>'BASE SPLIT DEM'!F915</f>
        <v>PassengerTransportationIn BoundaryHome OtherRoadTruck</v>
      </c>
    </row>
    <row r="2647" spans="1:6" x14ac:dyDescent="0.25">
      <c r="A2647" t="str">
        <f>'BASE SPLIT DEM'!A937</f>
        <v>TO</v>
      </c>
      <c r="B2647">
        <f>'BASE SPLIT DEM'!B2647</f>
        <v>2023</v>
      </c>
      <c r="C2647" t="str">
        <f>'BASE SPLIT DEM'!C2647</f>
        <v>ADEMPASTRAEXIHWROATRU</v>
      </c>
      <c r="D2647" t="str">
        <f>'BASE SPLIT DEM'!D2647</f>
        <v>PASTRAEXIHW</v>
      </c>
      <c r="E2647" s="4">
        <f>'BASE SPLIT DEM'!E2647+IF('BASE SPLIT DEM'!E2647=0,0,_xlfn.IFNA(VLOOKUP(RIGHT(C2647,6),'Tuning parameter'!$A$3:$AC$11,HLOOKUP(B2647,'Tuning parameter'!$B$1:$AC$2,2,FALSE),FALSE),0))</f>
        <v>0.39629998117894899</v>
      </c>
      <c r="F2647" t="str">
        <f>'BASE SPLIT DEM'!F937</f>
        <v>PassengerTransportationIn BoundaryNon Home basedRoadTruck</v>
      </c>
    </row>
    <row r="2648" spans="1:6" x14ac:dyDescent="0.25">
      <c r="A2648" t="str">
        <f>'BASE SPLIT DEM'!A959</f>
        <v>TO</v>
      </c>
      <c r="B2648">
        <f>'BASE SPLIT DEM'!B2648</f>
        <v>2023</v>
      </c>
      <c r="C2648" t="str">
        <f>'BASE SPLIT DEM'!C2648</f>
        <v>ADEMPASTRAEXIHWROAMOR</v>
      </c>
      <c r="D2648" t="str">
        <f>'BASE SPLIT DEM'!D2648</f>
        <v>PASTRAEXIHW</v>
      </c>
      <c r="E2648" s="4">
        <f>'BASE SPLIT DEM'!E2648+IF('BASE SPLIT DEM'!E2648=0,0,_xlfn.IFNA(VLOOKUP(RIGHT(C2648,6),'Tuning parameter'!$A$3:$AC$11,HLOOKUP(B2648,'Tuning parameter'!$B$1:$AC$2,2,FALSE),FALSE),0))</f>
        <v>1.6686800761590501E-3</v>
      </c>
      <c r="F2648" t="str">
        <f>'BASE SPLIT DEM'!F959</f>
        <v>PassengerTransportationExternal INHome WorkRoadTruck</v>
      </c>
    </row>
    <row r="2649" spans="1:6" x14ac:dyDescent="0.25">
      <c r="A2649" t="str">
        <f>'BASE SPLIT DEM'!A1003</f>
        <v>TO</v>
      </c>
      <c r="B2649">
        <f>'BASE SPLIT DEM'!B2649</f>
        <v>2023</v>
      </c>
      <c r="C2649" t="str">
        <f>'BASE SPLIT DEM'!C2649</f>
        <v>ADEMPASTRAEXIHWROAWAL</v>
      </c>
      <c r="D2649" t="str">
        <f>'BASE SPLIT DEM'!D2649</f>
        <v>PASTRAEXIHW</v>
      </c>
      <c r="E2649" s="4">
        <f>'BASE SPLIT DEM'!E2649+IF('BASE SPLIT DEM'!E2649=0,0,_xlfn.IFNA(VLOOKUP(RIGHT(C2649,6),'Tuning parameter'!$A$3:$AC$11,HLOOKUP(B2649,'Tuning parameter'!$B$1:$AC$2,2,FALSE),FALSE),0))</f>
        <v>6.8211738010674305E-4</v>
      </c>
      <c r="F2649" t="str">
        <f>'BASE SPLIT DEM'!F1003</f>
        <v>PassengerTransportationExternal INHome OtherRoadTruck</v>
      </c>
    </row>
    <row r="2650" spans="1:6" x14ac:dyDescent="0.25">
      <c r="A2650" t="str">
        <f>'BASE SPLIT DEM'!A1025</f>
        <v>TO</v>
      </c>
      <c r="B2650">
        <f>'BASE SPLIT DEM'!B2650</f>
        <v>2023</v>
      </c>
      <c r="C2650" t="str">
        <f>'BASE SPLIT DEM'!C2650</f>
        <v>ADEMPASTRAEXIHWROABIK</v>
      </c>
      <c r="D2650" t="str">
        <f>'BASE SPLIT DEM'!D2650</f>
        <v>PASTRAEXIHW</v>
      </c>
      <c r="E2650" s="4">
        <f>'BASE SPLIT DEM'!E2650+IF('BASE SPLIT DEM'!E2650=0,0,_xlfn.IFNA(VLOOKUP(RIGHT(C2650,6),'Tuning parameter'!$A$3:$AC$11,HLOOKUP(B2650,'Tuning parameter'!$B$1:$AC$2,2,FALSE),FALSE),0))</f>
        <v>0</v>
      </c>
      <c r="F2650" t="str">
        <f>'BASE SPLIT DEM'!F1025</f>
        <v>PassengerTransportationExternal INNon Home basedRoadTruck</v>
      </c>
    </row>
    <row r="2651" spans="1:6" x14ac:dyDescent="0.25">
      <c r="A2651" t="str">
        <f>'BASE SPLIT DEM'!A1047</f>
        <v>TO</v>
      </c>
      <c r="B2651">
        <f>'BASE SPLIT DEM'!B2651</f>
        <v>2023</v>
      </c>
      <c r="C2651" t="str">
        <f>'BASE SPLIT DEM'!C2651</f>
        <v>ADEMPASTRAEXIHSRAIREG</v>
      </c>
      <c r="D2651" t="str">
        <f>'BASE SPLIT DEM'!D2651</f>
        <v>PASTRAEXIHS</v>
      </c>
      <c r="E2651" s="4">
        <f>'BASE SPLIT DEM'!E2651+IF('BASE SPLIT DEM'!E2651=0,0,_xlfn.IFNA(VLOOKUP(RIGHT(C2651,6),'Tuning parameter'!$A$3:$AC$11,HLOOKUP(B2651,'Tuning parameter'!$B$1:$AC$2,2,FALSE),FALSE),0))</f>
        <v>0.15732832600928601</v>
      </c>
      <c r="F2651" t="str">
        <f>'BASE SPLIT DEM'!F1047</f>
        <v>PassengerTransportationExternal OUTHome WorkRoadTruck</v>
      </c>
    </row>
    <row r="2652" spans="1:6" x14ac:dyDescent="0.25">
      <c r="A2652" t="str">
        <f>'BASE SPLIT DEM'!A1091</f>
        <v>TO</v>
      </c>
      <c r="B2652">
        <f>'BASE SPLIT DEM'!B2652</f>
        <v>2023</v>
      </c>
      <c r="C2652" t="str">
        <f>'BASE SPLIT DEM'!C2652</f>
        <v>ADEMPASTRAEXIHSRAISUB</v>
      </c>
      <c r="D2652" t="str">
        <f>'BASE SPLIT DEM'!D2652</f>
        <v>PASTRAEXIHS</v>
      </c>
      <c r="E2652" s="4">
        <f>'BASE SPLIT DEM'!E2652+IF('BASE SPLIT DEM'!E2652=0,0,_xlfn.IFNA(VLOOKUP(RIGHT(C2652,6),'Tuning parameter'!$A$3:$AC$11,HLOOKUP(B2652,'Tuning parameter'!$B$1:$AC$2,2,FALSE),FALSE),0))</f>
        <v>7.6589510795547801E-3</v>
      </c>
      <c r="F2652" t="str">
        <f>'BASE SPLIT DEM'!F1091</f>
        <v>PassengerTransportationExternal OUTHome OtherRoadTruck</v>
      </c>
    </row>
    <row r="2653" spans="1:6" x14ac:dyDescent="0.25">
      <c r="A2653" t="str">
        <f>'BASE SPLIT DEM'!A1113</f>
        <v>TO</v>
      </c>
      <c r="B2653">
        <f>'BASE SPLIT DEM'!B2653</f>
        <v>2023</v>
      </c>
      <c r="C2653" t="str">
        <f>'BASE SPLIT DEM'!C2653</f>
        <v>ADEMPASTRAEXIHSRAITRM</v>
      </c>
      <c r="D2653" t="str">
        <f>'BASE SPLIT DEM'!D2653</f>
        <v>PASTRAEXIHS</v>
      </c>
      <c r="E2653" s="4">
        <f>'BASE SPLIT DEM'!E2653+IF('BASE SPLIT DEM'!E2653=0,0,_xlfn.IFNA(VLOOKUP(RIGHT(C2653,6),'Tuning parameter'!$A$3:$AC$11,HLOOKUP(B2653,'Tuning parameter'!$B$1:$AC$2,2,FALSE),FALSE),0))</f>
        <v>0</v>
      </c>
      <c r="F2653" t="str">
        <f>'BASE SPLIT DEM'!F1113</f>
        <v>PassengerTransportationExternal OUTNon Home basedRoadTruck</v>
      </c>
    </row>
    <row r="2654" spans="1:6" x14ac:dyDescent="0.25">
      <c r="A2654" t="str">
        <f>'BASE SPLIT DEM'!A1243</f>
        <v>TO</v>
      </c>
      <c r="B2654">
        <f>'BASE SPLIT DEM'!B2654</f>
        <v>2023</v>
      </c>
      <c r="C2654" t="str">
        <f>'BASE SPLIT DEM'!C2654</f>
        <v>ADEMPASTRAEXIHSROABUS</v>
      </c>
      <c r="D2654" t="str">
        <f>'BASE SPLIT DEM'!D2654</f>
        <v>PASTRAEXIHS</v>
      </c>
      <c r="E2654" s="4">
        <f>'BASE SPLIT DEM'!E2654+IF('BASE SPLIT DEM'!E2654=0,0,_xlfn.IFNA(VLOOKUP(RIGHT(C2654,6),'Tuning parameter'!$A$3:$AC$11,HLOOKUP(B2654,'Tuning parameter'!$B$1:$AC$2,2,FALSE),FALSE),0))</f>
        <v>4.00619630969931E-2</v>
      </c>
      <c r="F2654" t="str">
        <f>'BASE SPLIT DEM'!F1243</f>
        <v>PassengerTransportationIn BoundaryHome WorkRoadTruck</v>
      </c>
    </row>
    <row r="2655" spans="1:6" x14ac:dyDescent="0.25">
      <c r="A2655" t="str">
        <f>'BASE SPLIT DEM'!A1287</f>
        <v>TO</v>
      </c>
      <c r="B2655">
        <f>'BASE SPLIT DEM'!B2655</f>
        <v>2023</v>
      </c>
      <c r="C2655" t="str">
        <f>'BASE SPLIT DEM'!C2655</f>
        <v>ADEMPASTRAEXIHSROACAR</v>
      </c>
      <c r="D2655" t="str">
        <f>'BASE SPLIT DEM'!D2655</f>
        <v>PASTRAEXIHS</v>
      </c>
      <c r="E2655" s="4">
        <f>'BASE SPLIT DEM'!E2655+IF('BASE SPLIT DEM'!E2655=0,0,_xlfn.IFNA(VLOOKUP(RIGHT(C2655,6),'Tuning parameter'!$A$3:$AC$11,HLOOKUP(B2655,'Tuning parameter'!$B$1:$AC$2,2,FALSE),FALSE),0))</f>
        <v>0.39629998117894899</v>
      </c>
      <c r="F2655" t="str">
        <f>'BASE SPLIT DEM'!F1287</f>
        <v>PassengerTransportationIn BoundaryHome OtherRoadTruck</v>
      </c>
    </row>
    <row r="2656" spans="1:6" x14ac:dyDescent="0.25">
      <c r="A2656" t="str">
        <f>'BASE SPLIT DEM'!A1309</f>
        <v>TO</v>
      </c>
      <c r="B2656">
        <f>'BASE SPLIT DEM'!B2656</f>
        <v>2023</v>
      </c>
      <c r="C2656" t="str">
        <f>'BASE SPLIT DEM'!C2656</f>
        <v>ADEMPASTRAEXIHSROATRU</v>
      </c>
      <c r="D2656" t="str">
        <f>'BASE SPLIT DEM'!D2656</f>
        <v>PASTRAEXIHS</v>
      </c>
      <c r="E2656" s="4">
        <f>'BASE SPLIT DEM'!E2656+IF('BASE SPLIT DEM'!E2656=0,0,_xlfn.IFNA(VLOOKUP(RIGHT(C2656,6),'Tuning parameter'!$A$3:$AC$11,HLOOKUP(B2656,'Tuning parameter'!$B$1:$AC$2,2,FALSE),FALSE),0))</f>
        <v>0.39629998117894899</v>
      </c>
      <c r="F2656" t="str">
        <f>'BASE SPLIT DEM'!F1309</f>
        <v>PassengerTransportationIn BoundaryNon Home basedRoadTruck</v>
      </c>
    </row>
    <row r="2657" spans="1:6" x14ac:dyDescent="0.25">
      <c r="A2657" t="str">
        <f>'BASE SPLIT DEM'!A1331</f>
        <v>TO</v>
      </c>
      <c r="B2657">
        <f>'BASE SPLIT DEM'!B2657</f>
        <v>2023</v>
      </c>
      <c r="C2657" t="str">
        <f>'BASE SPLIT DEM'!C2657</f>
        <v>ADEMPASTRAEXIHSROAMOR</v>
      </c>
      <c r="D2657" t="str">
        <f>'BASE SPLIT DEM'!D2657</f>
        <v>PASTRAEXIHS</v>
      </c>
      <c r="E2657" s="4">
        <f>'BASE SPLIT DEM'!E2657+IF('BASE SPLIT DEM'!E2657=0,0,_xlfn.IFNA(VLOOKUP(RIGHT(C2657,6),'Tuning parameter'!$A$3:$AC$11,HLOOKUP(B2657,'Tuning parameter'!$B$1:$AC$2,2,FALSE),FALSE),0))</f>
        <v>1.6686800761590501E-3</v>
      </c>
      <c r="F2657" t="str">
        <f>'BASE SPLIT DEM'!F1331</f>
        <v>PassengerTransportationExternal INHome WorkRoadTruck</v>
      </c>
    </row>
    <row r="2658" spans="1:6" x14ac:dyDescent="0.25">
      <c r="A2658" t="str">
        <f>'BASE SPLIT DEM'!A1375</f>
        <v>TO</v>
      </c>
      <c r="B2658">
        <f>'BASE SPLIT DEM'!B2658</f>
        <v>2023</v>
      </c>
      <c r="C2658" t="str">
        <f>'BASE SPLIT DEM'!C2658</f>
        <v>ADEMPASTRAEXIHSROAWAL</v>
      </c>
      <c r="D2658" t="str">
        <f>'BASE SPLIT DEM'!D2658</f>
        <v>PASTRAEXIHS</v>
      </c>
      <c r="E2658" s="4">
        <f>'BASE SPLIT DEM'!E2658+IF('BASE SPLIT DEM'!E2658=0,0,_xlfn.IFNA(VLOOKUP(RIGHT(C2658,6),'Tuning parameter'!$A$3:$AC$11,HLOOKUP(B2658,'Tuning parameter'!$B$1:$AC$2,2,FALSE),FALSE),0))</f>
        <v>6.8211738010674305E-4</v>
      </c>
      <c r="F2658" t="str">
        <f>'BASE SPLIT DEM'!F1375</f>
        <v>PassengerTransportationExternal INHome OtherRoadTruck</v>
      </c>
    </row>
    <row r="2659" spans="1:6" x14ac:dyDescent="0.25">
      <c r="A2659" t="str">
        <f>'BASE SPLIT DEM'!A1397</f>
        <v>TO</v>
      </c>
      <c r="B2659">
        <f>'BASE SPLIT DEM'!B2659</f>
        <v>2023</v>
      </c>
      <c r="C2659" t="str">
        <f>'BASE SPLIT DEM'!C2659</f>
        <v>ADEMPASTRAEXIHSROABIK</v>
      </c>
      <c r="D2659" t="str">
        <f>'BASE SPLIT DEM'!D2659</f>
        <v>PASTRAEXIHS</v>
      </c>
      <c r="E2659" s="4">
        <f>'BASE SPLIT DEM'!E2659+IF('BASE SPLIT DEM'!E2659=0,0,_xlfn.IFNA(VLOOKUP(RIGHT(C2659,6),'Tuning parameter'!$A$3:$AC$11,HLOOKUP(B2659,'Tuning parameter'!$B$1:$AC$2,2,FALSE),FALSE),0))</f>
        <v>0</v>
      </c>
      <c r="F2659" t="str">
        <f>'BASE SPLIT DEM'!F1397</f>
        <v>PassengerTransportationExternal INNon Home basedRoadTruck</v>
      </c>
    </row>
    <row r="2660" spans="1:6" x14ac:dyDescent="0.25">
      <c r="A2660" t="str">
        <f>'BASE SPLIT DEM'!A1419</f>
        <v>TO</v>
      </c>
      <c r="B2660">
        <f>'BASE SPLIT DEM'!B2660</f>
        <v>2023</v>
      </c>
      <c r="C2660" t="str">
        <f>'BASE SPLIT DEM'!C2660</f>
        <v>ADEMPASTRAEXIHORAIREG</v>
      </c>
      <c r="D2660" t="str">
        <f>'BASE SPLIT DEM'!D2660</f>
        <v>PASTRAEXIHO</v>
      </c>
      <c r="E2660" s="4">
        <f>'BASE SPLIT DEM'!E2660+IF('BASE SPLIT DEM'!E2660=0,0,_xlfn.IFNA(VLOOKUP(RIGHT(C2660,6),'Tuning parameter'!$A$3:$AC$11,HLOOKUP(B2660,'Tuning parameter'!$B$1:$AC$2,2,FALSE),FALSE),0))</f>
        <v>0.15732832600928601</v>
      </c>
      <c r="F2660" t="str">
        <f>'BASE SPLIT DEM'!F1419</f>
        <v>PassengerTransportationExternal OUTHome WorkRoadTruck</v>
      </c>
    </row>
    <row r="2661" spans="1:6" x14ac:dyDescent="0.25">
      <c r="A2661" t="str">
        <f>'BASE SPLIT DEM'!A1463</f>
        <v>TO</v>
      </c>
      <c r="B2661">
        <f>'BASE SPLIT DEM'!B2661</f>
        <v>2023</v>
      </c>
      <c r="C2661" t="str">
        <f>'BASE SPLIT DEM'!C2661</f>
        <v>ADEMPASTRAEXIHORAISUB</v>
      </c>
      <c r="D2661" t="str">
        <f>'BASE SPLIT DEM'!D2661</f>
        <v>PASTRAEXIHO</v>
      </c>
      <c r="E2661" s="4">
        <f>'BASE SPLIT DEM'!E2661+IF('BASE SPLIT DEM'!E2661=0,0,_xlfn.IFNA(VLOOKUP(RIGHT(C2661,6),'Tuning parameter'!$A$3:$AC$11,HLOOKUP(B2661,'Tuning parameter'!$B$1:$AC$2,2,FALSE),FALSE),0))</f>
        <v>7.6589510795547801E-3</v>
      </c>
      <c r="F2661" t="str">
        <f>'BASE SPLIT DEM'!F1463</f>
        <v>PassengerTransportationExternal OUTHome OtherRoadTruck</v>
      </c>
    </row>
    <row r="2662" spans="1:6" x14ac:dyDescent="0.25">
      <c r="A2662" t="str">
        <f>'BASE SPLIT DEM'!A1485</f>
        <v>TO</v>
      </c>
      <c r="B2662">
        <f>'BASE SPLIT DEM'!B2662</f>
        <v>2023</v>
      </c>
      <c r="C2662" t="str">
        <f>'BASE SPLIT DEM'!C2662</f>
        <v>ADEMPASTRAEXIHORAITRM</v>
      </c>
      <c r="D2662" t="str">
        <f>'BASE SPLIT DEM'!D2662</f>
        <v>PASTRAEXIHO</v>
      </c>
      <c r="E2662" s="4">
        <f>'BASE SPLIT DEM'!E2662+IF('BASE SPLIT DEM'!E2662=0,0,_xlfn.IFNA(VLOOKUP(RIGHT(C2662,6),'Tuning parameter'!$A$3:$AC$11,HLOOKUP(B2662,'Tuning parameter'!$B$1:$AC$2,2,FALSE),FALSE),0))</f>
        <v>0</v>
      </c>
      <c r="F2662" t="str">
        <f>'BASE SPLIT DEM'!F1485</f>
        <v>PassengerTransportationExternal OUTNon Home basedRoadTruck</v>
      </c>
    </row>
    <row r="2663" spans="1:6" x14ac:dyDescent="0.25">
      <c r="A2663" t="str">
        <f>'BASE SPLIT DEM'!A1615</f>
        <v>TO</v>
      </c>
      <c r="B2663">
        <f>'BASE SPLIT DEM'!B2663</f>
        <v>2023</v>
      </c>
      <c r="C2663" t="str">
        <f>'BASE SPLIT DEM'!C2663</f>
        <v>ADEMPASTRAEXIHOROABUS</v>
      </c>
      <c r="D2663" t="str">
        <f>'BASE SPLIT DEM'!D2663</f>
        <v>PASTRAEXIHO</v>
      </c>
      <c r="E2663" s="4">
        <f>'BASE SPLIT DEM'!E2663+IF('BASE SPLIT DEM'!E2663=0,0,_xlfn.IFNA(VLOOKUP(RIGHT(C2663,6),'Tuning parameter'!$A$3:$AC$11,HLOOKUP(B2663,'Tuning parameter'!$B$1:$AC$2,2,FALSE),FALSE),0))</f>
        <v>4.00619630969931E-2</v>
      </c>
      <c r="F2663" t="str">
        <f>'BASE SPLIT DEM'!F1615</f>
        <v>PassengerTransportationIn BoundaryHome WorkRoadTruck</v>
      </c>
    </row>
    <row r="2664" spans="1:6" x14ac:dyDescent="0.25">
      <c r="A2664" t="str">
        <f>'BASE SPLIT DEM'!A1659</f>
        <v>TO</v>
      </c>
      <c r="B2664">
        <f>'BASE SPLIT DEM'!B2664</f>
        <v>2023</v>
      </c>
      <c r="C2664" t="str">
        <f>'BASE SPLIT DEM'!C2664</f>
        <v>ADEMPASTRAEXIHOROACAR</v>
      </c>
      <c r="D2664" t="str">
        <f>'BASE SPLIT DEM'!D2664</f>
        <v>PASTRAEXIHO</v>
      </c>
      <c r="E2664" s="4">
        <f>'BASE SPLIT DEM'!E2664+IF('BASE SPLIT DEM'!E2664=0,0,_xlfn.IFNA(VLOOKUP(RIGHT(C2664,6),'Tuning parameter'!$A$3:$AC$11,HLOOKUP(B2664,'Tuning parameter'!$B$1:$AC$2,2,FALSE),FALSE),0))</f>
        <v>0.39629998117894899</v>
      </c>
      <c r="F2664" t="str">
        <f>'BASE SPLIT DEM'!F1659</f>
        <v>PassengerTransportationIn BoundaryHome OtherRoadTruck</v>
      </c>
    </row>
    <row r="2665" spans="1:6" x14ac:dyDescent="0.25">
      <c r="A2665" t="str">
        <f>'BASE SPLIT DEM'!A1681</f>
        <v>TO</v>
      </c>
      <c r="B2665">
        <f>'BASE SPLIT DEM'!B2665</f>
        <v>2023</v>
      </c>
      <c r="C2665" t="str">
        <f>'BASE SPLIT DEM'!C2665</f>
        <v>ADEMPASTRAEXIHOROATRU</v>
      </c>
      <c r="D2665" t="str">
        <f>'BASE SPLIT DEM'!D2665</f>
        <v>PASTRAEXIHO</v>
      </c>
      <c r="E2665" s="4">
        <f>'BASE SPLIT DEM'!E2665+IF('BASE SPLIT DEM'!E2665=0,0,_xlfn.IFNA(VLOOKUP(RIGHT(C2665,6),'Tuning parameter'!$A$3:$AC$11,HLOOKUP(B2665,'Tuning parameter'!$B$1:$AC$2,2,FALSE),FALSE),0))</f>
        <v>0.39629998117894899</v>
      </c>
      <c r="F2665" t="str">
        <f>'BASE SPLIT DEM'!F1681</f>
        <v>PassengerTransportationIn BoundaryNon Home basedRoadTruck</v>
      </c>
    </row>
    <row r="2666" spans="1:6" x14ac:dyDescent="0.25">
      <c r="A2666" t="str">
        <f>'BASE SPLIT DEM'!A1703</f>
        <v>TO</v>
      </c>
      <c r="B2666">
        <f>'BASE SPLIT DEM'!B2666</f>
        <v>2023</v>
      </c>
      <c r="C2666" t="str">
        <f>'BASE SPLIT DEM'!C2666</f>
        <v>ADEMPASTRAEXIHOROAMOR</v>
      </c>
      <c r="D2666" t="str">
        <f>'BASE SPLIT DEM'!D2666</f>
        <v>PASTRAEXIHO</v>
      </c>
      <c r="E2666" s="4">
        <f>'BASE SPLIT DEM'!E2666+IF('BASE SPLIT DEM'!E2666=0,0,_xlfn.IFNA(VLOOKUP(RIGHT(C2666,6),'Tuning parameter'!$A$3:$AC$11,HLOOKUP(B2666,'Tuning parameter'!$B$1:$AC$2,2,FALSE),FALSE),0))</f>
        <v>1.6686800761590501E-3</v>
      </c>
      <c r="F2666" t="str">
        <f>'BASE SPLIT DEM'!F1703</f>
        <v>PassengerTransportationExternal INHome WorkRoadTruck</v>
      </c>
    </row>
    <row r="2667" spans="1:6" x14ac:dyDescent="0.25">
      <c r="A2667" t="str">
        <f>'BASE SPLIT DEM'!A1747</f>
        <v>TO</v>
      </c>
      <c r="B2667">
        <f>'BASE SPLIT DEM'!B2667</f>
        <v>2023</v>
      </c>
      <c r="C2667" t="str">
        <f>'BASE SPLIT DEM'!C2667</f>
        <v>ADEMPASTRAEXIHOROAWAL</v>
      </c>
      <c r="D2667" t="str">
        <f>'BASE SPLIT DEM'!D2667</f>
        <v>PASTRAEXIHO</v>
      </c>
      <c r="E2667" s="4">
        <f>'BASE SPLIT DEM'!E2667+IF('BASE SPLIT DEM'!E2667=0,0,_xlfn.IFNA(VLOOKUP(RIGHT(C2667,6),'Tuning parameter'!$A$3:$AC$11,HLOOKUP(B2667,'Tuning parameter'!$B$1:$AC$2,2,FALSE),FALSE),0))</f>
        <v>6.8211738010674305E-4</v>
      </c>
      <c r="F2667" t="str">
        <f>'BASE SPLIT DEM'!F1747</f>
        <v>PassengerTransportationExternal INHome OtherRoadTruck</v>
      </c>
    </row>
    <row r="2668" spans="1:6" x14ac:dyDescent="0.25">
      <c r="A2668" t="str">
        <f>'BASE SPLIT DEM'!A1769</f>
        <v>TO</v>
      </c>
      <c r="B2668">
        <f>'BASE SPLIT DEM'!B2668</f>
        <v>2023</v>
      </c>
      <c r="C2668" t="str">
        <f>'BASE SPLIT DEM'!C2668</f>
        <v>ADEMPASTRAEXIHOROABIK</v>
      </c>
      <c r="D2668" t="str">
        <f>'BASE SPLIT DEM'!D2668</f>
        <v>PASTRAEXIHO</v>
      </c>
      <c r="E2668" s="4">
        <f>'BASE SPLIT DEM'!E2668+IF('BASE SPLIT DEM'!E2668=0,0,_xlfn.IFNA(VLOOKUP(RIGHT(C2668,6),'Tuning parameter'!$A$3:$AC$11,HLOOKUP(B2668,'Tuning parameter'!$B$1:$AC$2,2,FALSE),FALSE),0))</f>
        <v>0</v>
      </c>
      <c r="F2668" t="str">
        <f>'BASE SPLIT DEM'!F1769</f>
        <v>PassengerTransportationExternal INNon Home basedRoadTruck</v>
      </c>
    </row>
    <row r="2669" spans="1:6" x14ac:dyDescent="0.25">
      <c r="A2669" t="str">
        <f>'BASE SPLIT DEM'!A1791</f>
        <v>TO</v>
      </c>
      <c r="B2669">
        <f>'BASE SPLIT DEM'!B2669</f>
        <v>2023</v>
      </c>
      <c r="C2669" t="str">
        <f>'BASE SPLIT DEM'!C2669</f>
        <v>ADEMPASTRAEXINHRAIREG</v>
      </c>
      <c r="D2669" t="str">
        <f>'BASE SPLIT DEM'!D2669</f>
        <v>PASTRAEXINH</v>
      </c>
      <c r="E2669" s="4">
        <f>'BASE SPLIT DEM'!E2669+IF('BASE SPLIT DEM'!E2669=0,0,_xlfn.IFNA(VLOOKUP(RIGHT(C2669,6),'Tuning parameter'!$A$3:$AC$11,HLOOKUP(B2669,'Tuning parameter'!$B$1:$AC$2,2,FALSE),FALSE),0))</f>
        <v>0.15732832600928601</v>
      </c>
      <c r="F2669" t="str">
        <f>'BASE SPLIT DEM'!F1791</f>
        <v>PassengerTransportationExternal OUTHome WorkRoadTruck</v>
      </c>
    </row>
    <row r="2670" spans="1:6" x14ac:dyDescent="0.25">
      <c r="A2670" t="str">
        <f>'BASE SPLIT DEM'!A1835</f>
        <v>TO</v>
      </c>
      <c r="B2670">
        <f>'BASE SPLIT DEM'!B2670</f>
        <v>2023</v>
      </c>
      <c r="C2670" t="str">
        <f>'BASE SPLIT DEM'!C2670</f>
        <v>ADEMPASTRAEXINHRAISUB</v>
      </c>
      <c r="D2670" t="str">
        <f>'BASE SPLIT DEM'!D2670</f>
        <v>PASTRAEXINH</v>
      </c>
      <c r="E2670" s="4">
        <f>'BASE SPLIT DEM'!E2670+IF('BASE SPLIT DEM'!E2670=0,0,_xlfn.IFNA(VLOOKUP(RIGHT(C2670,6),'Tuning parameter'!$A$3:$AC$11,HLOOKUP(B2670,'Tuning parameter'!$B$1:$AC$2,2,FALSE),FALSE),0))</f>
        <v>7.6589510795547801E-3</v>
      </c>
      <c r="F2670" t="str">
        <f>'BASE SPLIT DEM'!F1835</f>
        <v>PassengerTransportationExternal OUTHome OtherRoadTruck</v>
      </c>
    </row>
    <row r="2671" spans="1:6" x14ac:dyDescent="0.25">
      <c r="A2671" t="str">
        <f>'BASE SPLIT DEM'!A1857</f>
        <v>TO</v>
      </c>
      <c r="B2671">
        <f>'BASE SPLIT DEM'!B2671</f>
        <v>2023</v>
      </c>
      <c r="C2671" t="str">
        <f>'BASE SPLIT DEM'!C2671</f>
        <v>ADEMPASTRAEXINHRAITRM</v>
      </c>
      <c r="D2671" t="str">
        <f>'BASE SPLIT DEM'!D2671</f>
        <v>PASTRAEXINH</v>
      </c>
      <c r="E2671" s="4">
        <f>'BASE SPLIT DEM'!E2671+IF('BASE SPLIT DEM'!E2671=0,0,_xlfn.IFNA(VLOOKUP(RIGHT(C2671,6),'Tuning parameter'!$A$3:$AC$11,HLOOKUP(B2671,'Tuning parameter'!$B$1:$AC$2,2,FALSE),FALSE),0))</f>
        <v>0</v>
      </c>
      <c r="F2671" t="str">
        <f>'BASE SPLIT DEM'!F1857</f>
        <v>PassengerTransportationExternal OUTNon Home basedRoadTruck</v>
      </c>
    </row>
    <row r="2672" spans="1:6" x14ac:dyDescent="0.25">
      <c r="A2672" t="str">
        <f>'BASE SPLIT DEM'!A1987</f>
        <v>TO</v>
      </c>
      <c r="B2672">
        <f>'BASE SPLIT DEM'!B2672</f>
        <v>2023</v>
      </c>
      <c r="C2672" t="str">
        <f>'BASE SPLIT DEM'!C2672</f>
        <v>ADEMPASTRAEXINHROABUS</v>
      </c>
      <c r="D2672" t="str">
        <f>'BASE SPLIT DEM'!D2672</f>
        <v>PASTRAEXINH</v>
      </c>
      <c r="E2672" s="4">
        <f>'BASE SPLIT DEM'!E2672+IF('BASE SPLIT DEM'!E2672=0,0,_xlfn.IFNA(VLOOKUP(RIGHT(C2672,6),'Tuning parameter'!$A$3:$AC$11,HLOOKUP(B2672,'Tuning parameter'!$B$1:$AC$2,2,FALSE),FALSE),0))</f>
        <v>4.00619630969931E-2</v>
      </c>
      <c r="F2672" t="str">
        <f>'BASE SPLIT DEM'!F1987</f>
        <v>PassengerTransportationIn BoundaryHome WorkRoadTruck</v>
      </c>
    </row>
    <row r="2673" spans="1:6" x14ac:dyDescent="0.25">
      <c r="A2673" t="str">
        <f>'BASE SPLIT DEM'!A2031</f>
        <v>TO</v>
      </c>
      <c r="B2673">
        <f>'BASE SPLIT DEM'!B2673</f>
        <v>2023</v>
      </c>
      <c r="C2673" t="str">
        <f>'BASE SPLIT DEM'!C2673</f>
        <v>ADEMPASTRAEXINHROACAR</v>
      </c>
      <c r="D2673" t="str">
        <f>'BASE SPLIT DEM'!D2673</f>
        <v>PASTRAEXINH</v>
      </c>
      <c r="E2673" s="4">
        <f>'BASE SPLIT DEM'!E2673+IF('BASE SPLIT DEM'!E2673=0,0,_xlfn.IFNA(VLOOKUP(RIGHT(C2673,6),'Tuning parameter'!$A$3:$AC$11,HLOOKUP(B2673,'Tuning parameter'!$B$1:$AC$2,2,FALSE),FALSE),0))</f>
        <v>0.39629998117894899</v>
      </c>
      <c r="F2673" t="str">
        <f>'BASE SPLIT DEM'!F2031</f>
        <v>PassengerTransportationIn BoundaryHome OtherRoadTruck</v>
      </c>
    </row>
    <row r="2674" spans="1:6" x14ac:dyDescent="0.25">
      <c r="A2674" t="str">
        <f>'BASE SPLIT DEM'!A2053</f>
        <v>TO</v>
      </c>
      <c r="B2674">
        <f>'BASE SPLIT DEM'!B2674</f>
        <v>2023</v>
      </c>
      <c r="C2674" t="str">
        <f>'BASE SPLIT DEM'!C2674</f>
        <v>ADEMPASTRAEXINHROATRU</v>
      </c>
      <c r="D2674" t="str">
        <f>'BASE SPLIT DEM'!D2674</f>
        <v>PASTRAEXINH</v>
      </c>
      <c r="E2674" s="4">
        <f>'BASE SPLIT DEM'!E2674+IF('BASE SPLIT DEM'!E2674=0,0,_xlfn.IFNA(VLOOKUP(RIGHT(C2674,6),'Tuning parameter'!$A$3:$AC$11,HLOOKUP(B2674,'Tuning parameter'!$B$1:$AC$2,2,FALSE),FALSE),0))</f>
        <v>0.39629998117894899</v>
      </c>
      <c r="F2674" t="str">
        <f>'BASE SPLIT DEM'!F2053</f>
        <v>PassengerTransportationIn BoundaryNon Home basedRoadTruck</v>
      </c>
    </row>
    <row r="2675" spans="1:6" x14ac:dyDescent="0.25">
      <c r="A2675" t="str">
        <f>'BASE SPLIT DEM'!A2075</f>
        <v>TO</v>
      </c>
      <c r="B2675">
        <f>'BASE SPLIT DEM'!B2675</f>
        <v>2023</v>
      </c>
      <c r="C2675" t="str">
        <f>'BASE SPLIT DEM'!C2675</f>
        <v>ADEMPASTRAEXINHROAMOR</v>
      </c>
      <c r="D2675" t="str">
        <f>'BASE SPLIT DEM'!D2675</f>
        <v>PASTRAEXINH</v>
      </c>
      <c r="E2675" s="4">
        <f>'BASE SPLIT DEM'!E2675+IF('BASE SPLIT DEM'!E2675=0,0,_xlfn.IFNA(VLOOKUP(RIGHT(C2675,6),'Tuning parameter'!$A$3:$AC$11,HLOOKUP(B2675,'Tuning parameter'!$B$1:$AC$2,2,FALSE),FALSE),0))</f>
        <v>1.6686800761590501E-3</v>
      </c>
      <c r="F2675" t="str">
        <f>'BASE SPLIT DEM'!F2075</f>
        <v>PassengerTransportationExternal INHome WorkRoadTruck</v>
      </c>
    </row>
    <row r="2676" spans="1:6" x14ac:dyDescent="0.25">
      <c r="A2676" t="str">
        <f>'BASE SPLIT DEM'!A2119</f>
        <v>TO</v>
      </c>
      <c r="B2676">
        <f>'BASE SPLIT DEM'!B2676</f>
        <v>2023</v>
      </c>
      <c r="C2676" t="str">
        <f>'BASE SPLIT DEM'!C2676</f>
        <v>ADEMPASTRAEXINHROAWAL</v>
      </c>
      <c r="D2676" t="str">
        <f>'BASE SPLIT DEM'!D2676</f>
        <v>PASTRAEXINH</v>
      </c>
      <c r="E2676" s="4">
        <f>'BASE SPLIT DEM'!E2676+IF('BASE SPLIT DEM'!E2676=0,0,_xlfn.IFNA(VLOOKUP(RIGHT(C2676,6),'Tuning parameter'!$A$3:$AC$11,HLOOKUP(B2676,'Tuning parameter'!$B$1:$AC$2,2,FALSE),FALSE),0))</f>
        <v>6.8211738010674305E-4</v>
      </c>
      <c r="F2676" t="str">
        <f>'BASE SPLIT DEM'!F2119</f>
        <v>PassengerTransportationExternal INHome OtherRoadTruck</v>
      </c>
    </row>
    <row r="2677" spans="1:6" x14ac:dyDescent="0.25">
      <c r="A2677" t="str">
        <f>'BASE SPLIT DEM'!A2141</f>
        <v>TO</v>
      </c>
      <c r="B2677">
        <f>'BASE SPLIT DEM'!B2677</f>
        <v>2023</v>
      </c>
      <c r="C2677" t="str">
        <f>'BASE SPLIT DEM'!C2677</f>
        <v>ADEMPASTRAEXINHROABIK</v>
      </c>
      <c r="D2677" t="str">
        <f>'BASE SPLIT DEM'!D2677</f>
        <v>PASTRAEXINH</v>
      </c>
      <c r="E2677" s="4">
        <f>'BASE SPLIT DEM'!E2677+IF('BASE SPLIT DEM'!E2677=0,0,_xlfn.IFNA(VLOOKUP(RIGHT(C2677,6),'Tuning parameter'!$A$3:$AC$11,HLOOKUP(B2677,'Tuning parameter'!$B$1:$AC$2,2,FALSE),FALSE),0))</f>
        <v>0</v>
      </c>
      <c r="F2677" t="str">
        <f>'BASE SPLIT DEM'!F2141</f>
        <v>PassengerTransportationExternal INNon Home basedRoadTruck</v>
      </c>
    </row>
    <row r="2678" spans="1:6" x14ac:dyDescent="0.25">
      <c r="A2678" t="str">
        <f>'BASE SPLIT DEM'!A2163</f>
        <v>TO</v>
      </c>
      <c r="B2678">
        <f>'BASE SPLIT DEM'!B2678</f>
        <v>2023</v>
      </c>
      <c r="C2678" t="str">
        <f>'BASE SPLIT DEM'!C2678</f>
        <v>ADEMPASTRAEXOHWRAIREG</v>
      </c>
      <c r="D2678" t="str">
        <f>'BASE SPLIT DEM'!D2678</f>
        <v>PASTRAEXOHW</v>
      </c>
      <c r="E2678" s="4">
        <f>'BASE SPLIT DEM'!E2678+IF('BASE SPLIT DEM'!E2678=0,0,_xlfn.IFNA(VLOOKUP(RIGHT(C2678,6),'Tuning parameter'!$A$3:$AC$11,HLOOKUP(B2678,'Tuning parameter'!$B$1:$AC$2,2,FALSE),FALSE),0))</f>
        <v>0.137723218016058</v>
      </c>
      <c r="F2678" t="str">
        <f>'BASE SPLIT DEM'!F2163</f>
        <v>PassengerTransportationExternal OUTHome WorkRoadTruck</v>
      </c>
    </row>
    <row r="2679" spans="1:6" x14ac:dyDescent="0.25">
      <c r="A2679" t="str">
        <f>'BASE SPLIT DEM'!A2207</f>
        <v>TO</v>
      </c>
      <c r="B2679">
        <f>'BASE SPLIT DEM'!B2679</f>
        <v>2023</v>
      </c>
      <c r="C2679" t="str">
        <f>'BASE SPLIT DEM'!C2679</f>
        <v>ADEMPASTRAEXOHWRAISUB</v>
      </c>
      <c r="D2679" t="str">
        <f>'BASE SPLIT DEM'!D2679</f>
        <v>PASTRAEXOHW</v>
      </c>
      <c r="E2679" s="4">
        <f>'BASE SPLIT DEM'!E2679+IF('BASE SPLIT DEM'!E2679=0,0,_xlfn.IFNA(VLOOKUP(RIGHT(C2679,6),'Tuning parameter'!$A$3:$AC$11,HLOOKUP(B2679,'Tuning parameter'!$B$1:$AC$2,2,FALSE),FALSE),0))</f>
        <v>6.3471166061028301E-3</v>
      </c>
      <c r="F2679" t="str">
        <f>'BASE SPLIT DEM'!F2207</f>
        <v>PassengerTransportationExternal OUTHome OtherRoadTruck</v>
      </c>
    </row>
    <row r="2680" spans="1:6" x14ac:dyDescent="0.25">
      <c r="A2680" t="str">
        <f>'BASE SPLIT DEM'!A2229</f>
        <v>TO</v>
      </c>
      <c r="B2680">
        <f>'BASE SPLIT DEM'!B2680</f>
        <v>2023</v>
      </c>
      <c r="C2680" t="str">
        <f>'BASE SPLIT DEM'!C2680</f>
        <v>ADEMPASTRAEXOHWRAITRM</v>
      </c>
      <c r="D2680" t="str">
        <f>'BASE SPLIT DEM'!D2680</f>
        <v>PASTRAEXOHW</v>
      </c>
      <c r="E2680" s="4">
        <f>'BASE SPLIT DEM'!E2680+IF('BASE SPLIT DEM'!E2680=0,0,_xlfn.IFNA(VLOOKUP(RIGHT(C2680,6),'Tuning parameter'!$A$3:$AC$11,HLOOKUP(B2680,'Tuning parameter'!$B$1:$AC$2,2,FALSE),FALSE),0))</f>
        <v>0</v>
      </c>
      <c r="F2680" t="str">
        <f>'BASE SPLIT DEM'!F2229</f>
        <v>PassengerTransportationExternal OUTNon Home basedRoadTruck</v>
      </c>
    </row>
    <row r="2681" spans="1:6" x14ac:dyDescent="0.25">
      <c r="A2681" t="str">
        <f>'BASE SPLIT DEM'!A2359</f>
        <v>TO</v>
      </c>
      <c r="B2681">
        <f>'BASE SPLIT DEM'!B2681</f>
        <v>2023</v>
      </c>
      <c r="C2681" t="str">
        <f>'BASE SPLIT DEM'!C2681</f>
        <v>ADEMPASTRAEXOHWROABUS</v>
      </c>
      <c r="D2681" t="str">
        <f>'BASE SPLIT DEM'!D2681</f>
        <v>PASTRAEXOHW</v>
      </c>
      <c r="E2681" s="4">
        <f>'BASE SPLIT DEM'!E2681+IF('BASE SPLIT DEM'!E2681=0,0,_xlfn.IFNA(VLOOKUP(RIGHT(C2681,6),'Tuning parameter'!$A$3:$AC$11,HLOOKUP(B2681,'Tuning parameter'!$B$1:$AC$2,2,FALSE),FALSE),0))</f>
        <v>4.10360139485434E-2</v>
      </c>
      <c r="F2681" t="str">
        <f>'BASE SPLIT DEM'!F2359</f>
        <v>PassengerTransportationIn BoundaryHome WorkRoadTruck</v>
      </c>
    </row>
    <row r="2682" spans="1:6" x14ac:dyDescent="0.25">
      <c r="A2682" t="str">
        <f>'BASE SPLIT DEM'!A2403</f>
        <v>TO</v>
      </c>
      <c r="B2682">
        <f>'BASE SPLIT DEM'!B2682</f>
        <v>2023</v>
      </c>
      <c r="C2682" t="str">
        <f>'BASE SPLIT DEM'!C2682</f>
        <v>ADEMPASTRAEXOHWROACAR</v>
      </c>
      <c r="D2682" t="str">
        <f>'BASE SPLIT DEM'!D2682</f>
        <v>PASTRAEXOHW</v>
      </c>
      <c r="E2682" s="4">
        <f>'BASE SPLIT DEM'!E2682+IF('BASE SPLIT DEM'!E2682=0,0,_xlfn.IFNA(VLOOKUP(RIGHT(C2682,6),'Tuning parameter'!$A$3:$AC$11,HLOOKUP(B2682,'Tuning parameter'!$B$1:$AC$2,2,FALSE),FALSE),0))</f>
        <v>0.406256635439049</v>
      </c>
      <c r="F2682" t="str">
        <f>'BASE SPLIT DEM'!F2403</f>
        <v>PassengerTransportationIn BoundaryHome OtherRoadTruck</v>
      </c>
    </row>
    <row r="2683" spans="1:6" x14ac:dyDescent="0.25">
      <c r="A2683" t="str">
        <f>'BASE SPLIT DEM'!A2425</f>
        <v>TO</v>
      </c>
      <c r="B2683">
        <f>'BASE SPLIT DEM'!B2683</f>
        <v>2023</v>
      </c>
      <c r="C2683" t="str">
        <f>'BASE SPLIT DEM'!C2683</f>
        <v>ADEMPASTRAEXOHWROATRU</v>
      </c>
      <c r="D2683" t="str">
        <f>'BASE SPLIT DEM'!D2683</f>
        <v>PASTRAEXOHW</v>
      </c>
      <c r="E2683" s="4">
        <f>'BASE SPLIT DEM'!E2683+IF('BASE SPLIT DEM'!E2683=0,0,_xlfn.IFNA(VLOOKUP(RIGHT(C2683,6),'Tuning parameter'!$A$3:$AC$11,HLOOKUP(B2683,'Tuning parameter'!$B$1:$AC$2,2,FALSE),FALSE),0))</f>
        <v>0.406256635439049</v>
      </c>
      <c r="F2683" t="str">
        <f>'BASE SPLIT DEM'!F2425</f>
        <v>PassengerTransportationIn BoundaryNon Home basedRoadTruck</v>
      </c>
    </row>
    <row r="2684" spans="1:6" x14ac:dyDescent="0.25">
      <c r="A2684" t="str">
        <f>'BASE SPLIT DEM'!A2447</f>
        <v>TO</v>
      </c>
      <c r="B2684">
        <f>'BASE SPLIT DEM'!B2684</f>
        <v>2023</v>
      </c>
      <c r="C2684" t="str">
        <f>'BASE SPLIT DEM'!C2684</f>
        <v>ADEMPASTRAEXOHWROAMOR</v>
      </c>
      <c r="D2684" t="str">
        <f>'BASE SPLIT DEM'!D2684</f>
        <v>PASTRAEXOHW</v>
      </c>
      <c r="E2684" s="4">
        <f>'BASE SPLIT DEM'!E2684+IF('BASE SPLIT DEM'!E2684=0,0,_xlfn.IFNA(VLOOKUP(RIGHT(C2684,6),'Tuning parameter'!$A$3:$AC$11,HLOOKUP(B2684,'Tuning parameter'!$B$1:$AC$2,2,FALSE),FALSE),0))</f>
        <v>1.71060405137501E-3</v>
      </c>
      <c r="F2684" t="str">
        <f>'BASE SPLIT DEM'!F2447</f>
        <v>PassengerTransportationExternal INHome WorkRoadTruck</v>
      </c>
    </row>
    <row r="2685" spans="1:6" x14ac:dyDescent="0.25">
      <c r="A2685" t="str">
        <f>'BASE SPLIT DEM'!A2491</f>
        <v>TO</v>
      </c>
      <c r="B2685">
        <f>'BASE SPLIT DEM'!B2685</f>
        <v>2023</v>
      </c>
      <c r="C2685" t="str">
        <f>'BASE SPLIT DEM'!C2685</f>
        <v>ADEMPASTRAEXOHWROAWAL</v>
      </c>
      <c r="D2685" t="str">
        <f>'BASE SPLIT DEM'!D2685</f>
        <v>PASTRAEXOHW</v>
      </c>
      <c r="E2685" s="4">
        <f>'BASE SPLIT DEM'!E2685+IF('BASE SPLIT DEM'!E2685=0,0,_xlfn.IFNA(VLOOKUP(RIGHT(C2685,6),'Tuning parameter'!$A$3:$AC$11,HLOOKUP(B2685,'Tuning parameter'!$B$1:$AC$2,2,FALSE),FALSE),0))</f>
        <v>6.6977649982097602E-4</v>
      </c>
      <c r="F2685" t="str">
        <f>'BASE SPLIT DEM'!F2491</f>
        <v>PassengerTransportationExternal INHome OtherRoadTruck</v>
      </c>
    </row>
    <row r="2686" spans="1:6" x14ac:dyDescent="0.25">
      <c r="A2686" t="str">
        <f>'BASE SPLIT DEM'!A2513</f>
        <v>TO</v>
      </c>
      <c r="B2686">
        <f>'BASE SPLIT DEM'!B2686</f>
        <v>2023</v>
      </c>
      <c r="C2686" t="str">
        <f>'BASE SPLIT DEM'!C2686</f>
        <v>ADEMPASTRAEXOHWROABIK</v>
      </c>
      <c r="D2686" t="str">
        <f>'BASE SPLIT DEM'!D2686</f>
        <v>PASTRAEXOHW</v>
      </c>
      <c r="E2686" s="4">
        <f>'BASE SPLIT DEM'!E2686+IF('BASE SPLIT DEM'!E2686=0,0,_xlfn.IFNA(VLOOKUP(RIGHT(C2686,6),'Tuning parameter'!$A$3:$AC$11,HLOOKUP(B2686,'Tuning parameter'!$B$1:$AC$2,2,FALSE),FALSE),0))</f>
        <v>0</v>
      </c>
      <c r="F2686" t="str">
        <f>'BASE SPLIT DEM'!F2513</f>
        <v>PassengerTransportationExternal INNon Home basedRoadTruck</v>
      </c>
    </row>
    <row r="2687" spans="1:6" x14ac:dyDescent="0.25">
      <c r="A2687" t="str">
        <f>'BASE SPLIT DEM'!A2535</f>
        <v>TO</v>
      </c>
      <c r="B2687">
        <f>'BASE SPLIT DEM'!B2687</f>
        <v>2023</v>
      </c>
      <c r="C2687" t="str">
        <f>'BASE SPLIT DEM'!C2687</f>
        <v>ADEMPASTRAEXOHSRAIREG</v>
      </c>
      <c r="D2687" t="str">
        <f>'BASE SPLIT DEM'!D2687</f>
        <v>PASTRAEXOHS</v>
      </c>
      <c r="E2687" s="4">
        <f>'BASE SPLIT DEM'!E2687+IF('BASE SPLIT DEM'!E2687=0,0,_xlfn.IFNA(VLOOKUP(RIGHT(C2687,6),'Tuning parameter'!$A$3:$AC$11,HLOOKUP(B2687,'Tuning parameter'!$B$1:$AC$2,2,FALSE),FALSE),0))</f>
        <v>0.137723218016058</v>
      </c>
      <c r="F2687" t="str">
        <f>'BASE SPLIT DEM'!F2535</f>
        <v>PassengerTransportationExternal OUTHome WorkRoadTruck</v>
      </c>
    </row>
    <row r="2688" spans="1:6" x14ac:dyDescent="0.25">
      <c r="A2688" t="str">
        <f>'BASE SPLIT DEM'!A2579</f>
        <v>TO</v>
      </c>
      <c r="B2688">
        <f>'BASE SPLIT DEM'!B2688</f>
        <v>2023</v>
      </c>
      <c r="C2688" t="str">
        <f>'BASE SPLIT DEM'!C2688</f>
        <v>ADEMPASTRAEXOHSRAISUB</v>
      </c>
      <c r="D2688" t="str">
        <f>'BASE SPLIT DEM'!D2688</f>
        <v>PASTRAEXOHS</v>
      </c>
      <c r="E2688" s="4">
        <f>'BASE SPLIT DEM'!E2688+IF('BASE SPLIT DEM'!E2688=0,0,_xlfn.IFNA(VLOOKUP(RIGHT(C2688,6),'Tuning parameter'!$A$3:$AC$11,HLOOKUP(B2688,'Tuning parameter'!$B$1:$AC$2,2,FALSE),FALSE),0))</f>
        <v>6.3471166061028301E-3</v>
      </c>
      <c r="F2688" t="str">
        <f>'BASE SPLIT DEM'!F2579</f>
        <v>PassengerTransportationExternal OUTHome OtherRoadTruck</v>
      </c>
    </row>
    <row r="2689" spans="1:6" x14ac:dyDescent="0.25">
      <c r="A2689" t="str">
        <f>'BASE SPLIT DEM'!A2601</f>
        <v>TO</v>
      </c>
      <c r="B2689">
        <f>'BASE SPLIT DEM'!B2689</f>
        <v>2023</v>
      </c>
      <c r="C2689" t="str">
        <f>'BASE SPLIT DEM'!C2689</f>
        <v>ADEMPASTRAEXOHSRAITRM</v>
      </c>
      <c r="D2689" t="str">
        <f>'BASE SPLIT DEM'!D2689</f>
        <v>PASTRAEXOHS</v>
      </c>
      <c r="E2689" s="4">
        <f>'BASE SPLIT DEM'!E2689+IF('BASE SPLIT DEM'!E2689=0,0,_xlfn.IFNA(VLOOKUP(RIGHT(C2689,6),'Tuning parameter'!$A$3:$AC$11,HLOOKUP(B2689,'Tuning parameter'!$B$1:$AC$2,2,FALSE),FALSE),0))</f>
        <v>0</v>
      </c>
      <c r="F2689" t="str">
        <f>'BASE SPLIT DEM'!F2601</f>
        <v>PassengerTransportationExternal OUTNon Home basedRoadTruck</v>
      </c>
    </row>
    <row r="2690" spans="1:6" x14ac:dyDescent="0.25">
      <c r="A2690" t="str">
        <f>'BASE SPLIT DEM'!A2731</f>
        <v>TO</v>
      </c>
      <c r="B2690">
        <f>'BASE SPLIT DEM'!B2690</f>
        <v>2023</v>
      </c>
      <c r="C2690" t="str">
        <f>'BASE SPLIT DEM'!C2690</f>
        <v>ADEMPASTRAEXOHSROABUS</v>
      </c>
      <c r="D2690" t="str">
        <f>'BASE SPLIT DEM'!D2690</f>
        <v>PASTRAEXOHS</v>
      </c>
      <c r="E2690" s="4">
        <f>'BASE SPLIT DEM'!E2690+IF('BASE SPLIT DEM'!E2690=0,0,_xlfn.IFNA(VLOOKUP(RIGHT(C2690,6),'Tuning parameter'!$A$3:$AC$11,HLOOKUP(B2690,'Tuning parameter'!$B$1:$AC$2,2,FALSE),FALSE),0))</f>
        <v>4.10360139485434E-2</v>
      </c>
      <c r="F2690" t="str">
        <f>'BASE SPLIT DEM'!F2731</f>
        <v>PassengerTransportationIn BoundaryHome WorkRoadTruck</v>
      </c>
    </row>
    <row r="2691" spans="1:6" x14ac:dyDescent="0.25">
      <c r="A2691" t="str">
        <f>'BASE SPLIT DEM'!A2775</f>
        <v>TO</v>
      </c>
      <c r="B2691">
        <f>'BASE SPLIT DEM'!B2691</f>
        <v>2023</v>
      </c>
      <c r="C2691" t="str">
        <f>'BASE SPLIT DEM'!C2691</f>
        <v>ADEMPASTRAEXOHSROACAR</v>
      </c>
      <c r="D2691" t="str">
        <f>'BASE SPLIT DEM'!D2691</f>
        <v>PASTRAEXOHS</v>
      </c>
      <c r="E2691" s="4">
        <f>'BASE SPLIT DEM'!E2691+IF('BASE SPLIT DEM'!E2691=0,0,_xlfn.IFNA(VLOOKUP(RIGHT(C2691,6),'Tuning parameter'!$A$3:$AC$11,HLOOKUP(B2691,'Tuning parameter'!$B$1:$AC$2,2,FALSE),FALSE),0))</f>
        <v>0.406256635439049</v>
      </c>
      <c r="F2691" t="str">
        <f>'BASE SPLIT DEM'!F2775</f>
        <v>PassengerTransportationIn BoundaryHome OtherRoadTruck</v>
      </c>
    </row>
    <row r="2692" spans="1:6" x14ac:dyDescent="0.25">
      <c r="A2692" t="str">
        <f>'BASE SPLIT DEM'!A2797</f>
        <v>TO</v>
      </c>
      <c r="B2692">
        <f>'BASE SPLIT DEM'!B2692</f>
        <v>2023</v>
      </c>
      <c r="C2692" t="str">
        <f>'BASE SPLIT DEM'!C2692</f>
        <v>ADEMPASTRAEXOHSROATRU</v>
      </c>
      <c r="D2692" t="str">
        <f>'BASE SPLIT DEM'!D2692</f>
        <v>PASTRAEXOHS</v>
      </c>
      <c r="E2692" s="4">
        <f>'BASE SPLIT DEM'!E2692+IF('BASE SPLIT DEM'!E2692=0,0,_xlfn.IFNA(VLOOKUP(RIGHT(C2692,6),'Tuning parameter'!$A$3:$AC$11,HLOOKUP(B2692,'Tuning parameter'!$B$1:$AC$2,2,FALSE),FALSE),0))</f>
        <v>0.406256635439049</v>
      </c>
      <c r="F2692" t="str">
        <f>'BASE SPLIT DEM'!F2797</f>
        <v>PassengerTransportationIn BoundaryNon Home basedRoadTruck</v>
      </c>
    </row>
    <row r="2693" spans="1:6" x14ac:dyDescent="0.25">
      <c r="A2693" t="str">
        <f>'BASE SPLIT DEM'!A2819</f>
        <v>TO</v>
      </c>
      <c r="B2693">
        <f>'BASE SPLIT DEM'!B2693</f>
        <v>2023</v>
      </c>
      <c r="C2693" t="str">
        <f>'BASE SPLIT DEM'!C2693</f>
        <v>ADEMPASTRAEXOHSROAMOR</v>
      </c>
      <c r="D2693" t="str">
        <f>'BASE SPLIT DEM'!D2693</f>
        <v>PASTRAEXOHS</v>
      </c>
      <c r="E2693" s="4">
        <f>'BASE SPLIT DEM'!E2693+IF('BASE SPLIT DEM'!E2693=0,0,_xlfn.IFNA(VLOOKUP(RIGHT(C2693,6),'Tuning parameter'!$A$3:$AC$11,HLOOKUP(B2693,'Tuning parameter'!$B$1:$AC$2,2,FALSE),FALSE),0))</f>
        <v>1.71060405137501E-3</v>
      </c>
      <c r="F2693" t="str">
        <f>'BASE SPLIT DEM'!F2819</f>
        <v>PassengerTransportationExternal INHome WorkRoadTruck</v>
      </c>
    </row>
    <row r="2694" spans="1:6" x14ac:dyDescent="0.25">
      <c r="A2694" t="str">
        <f>'BASE SPLIT DEM'!A2863</f>
        <v>TO</v>
      </c>
      <c r="B2694">
        <f>'BASE SPLIT DEM'!B2694</f>
        <v>2023</v>
      </c>
      <c r="C2694" t="str">
        <f>'BASE SPLIT DEM'!C2694</f>
        <v>ADEMPASTRAEXOHSROAWAL</v>
      </c>
      <c r="D2694" t="str">
        <f>'BASE SPLIT DEM'!D2694</f>
        <v>PASTRAEXOHS</v>
      </c>
      <c r="E2694" s="4">
        <f>'BASE SPLIT DEM'!E2694+IF('BASE SPLIT DEM'!E2694=0,0,_xlfn.IFNA(VLOOKUP(RIGHT(C2694,6),'Tuning parameter'!$A$3:$AC$11,HLOOKUP(B2694,'Tuning parameter'!$B$1:$AC$2,2,FALSE),FALSE),0))</f>
        <v>6.6977649982097602E-4</v>
      </c>
      <c r="F2694" t="str">
        <f>'BASE SPLIT DEM'!F2863</f>
        <v>PassengerTransportationExternal INHome OtherRoadTruck</v>
      </c>
    </row>
    <row r="2695" spans="1:6" x14ac:dyDescent="0.25">
      <c r="A2695" t="str">
        <f>'BASE SPLIT DEM'!A2885</f>
        <v>TO</v>
      </c>
      <c r="B2695">
        <f>'BASE SPLIT DEM'!B2695</f>
        <v>2023</v>
      </c>
      <c r="C2695" t="str">
        <f>'BASE SPLIT DEM'!C2695</f>
        <v>ADEMPASTRAEXOHSROABIK</v>
      </c>
      <c r="D2695" t="str">
        <f>'BASE SPLIT DEM'!D2695</f>
        <v>PASTRAEXOHS</v>
      </c>
      <c r="E2695" s="4">
        <f>'BASE SPLIT DEM'!E2695+IF('BASE SPLIT DEM'!E2695=0,0,_xlfn.IFNA(VLOOKUP(RIGHT(C2695,6),'Tuning parameter'!$A$3:$AC$11,HLOOKUP(B2695,'Tuning parameter'!$B$1:$AC$2,2,FALSE),FALSE),0))</f>
        <v>0</v>
      </c>
      <c r="F2695" t="str">
        <f>'BASE SPLIT DEM'!F2885</f>
        <v>PassengerTransportationExternal INNon Home basedRoadTruck</v>
      </c>
    </row>
    <row r="2696" spans="1:6" x14ac:dyDescent="0.25">
      <c r="A2696" t="str">
        <f>'BASE SPLIT DEM'!A2907</f>
        <v>TO</v>
      </c>
      <c r="B2696">
        <f>'BASE SPLIT DEM'!B2696</f>
        <v>2023</v>
      </c>
      <c r="C2696" t="str">
        <f>'BASE SPLIT DEM'!C2696</f>
        <v>ADEMPASTRAEXOHORAIREG</v>
      </c>
      <c r="D2696" t="str">
        <f>'BASE SPLIT DEM'!D2696</f>
        <v>PASTRAEXOHO</v>
      </c>
      <c r="E2696" s="4">
        <f>'BASE SPLIT DEM'!E2696+IF('BASE SPLIT DEM'!E2696=0,0,_xlfn.IFNA(VLOOKUP(RIGHT(C2696,6),'Tuning parameter'!$A$3:$AC$11,HLOOKUP(B2696,'Tuning parameter'!$B$1:$AC$2,2,FALSE),FALSE),0))</f>
        <v>0.137723218016058</v>
      </c>
      <c r="F2696" t="str">
        <f>'BASE SPLIT DEM'!F2907</f>
        <v>PassengerTransportationExternal OUTHome WorkRoadTruck</v>
      </c>
    </row>
    <row r="2697" spans="1:6" x14ac:dyDescent="0.25">
      <c r="A2697" t="str">
        <f>'BASE SPLIT DEM'!A2951</f>
        <v>TO</v>
      </c>
      <c r="B2697">
        <f>'BASE SPLIT DEM'!B2697</f>
        <v>2023</v>
      </c>
      <c r="C2697" t="str">
        <f>'BASE SPLIT DEM'!C2697</f>
        <v>ADEMPASTRAEXOHORAISUB</v>
      </c>
      <c r="D2697" t="str">
        <f>'BASE SPLIT DEM'!D2697</f>
        <v>PASTRAEXOHO</v>
      </c>
      <c r="E2697" s="4">
        <f>'BASE SPLIT DEM'!E2697+IF('BASE SPLIT DEM'!E2697=0,0,_xlfn.IFNA(VLOOKUP(RIGHT(C2697,6),'Tuning parameter'!$A$3:$AC$11,HLOOKUP(B2697,'Tuning parameter'!$B$1:$AC$2,2,FALSE),FALSE),0))</f>
        <v>6.3471166061028301E-3</v>
      </c>
      <c r="F2697" t="str">
        <f>'BASE SPLIT DEM'!F2951</f>
        <v>PassengerTransportationExternal OUTHome OtherRoadTruck</v>
      </c>
    </row>
    <row r="2698" spans="1:6" x14ac:dyDescent="0.25">
      <c r="A2698" t="str">
        <f>'BASE SPLIT DEM'!A2973</f>
        <v>TO</v>
      </c>
      <c r="B2698">
        <f>'BASE SPLIT DEM'!B2698</f>
        <v>2023</v>
      </c>
      <c r="C2698" t="str">
        <f>'BASE SPLIT DEM'!C2698</f>
        <v>ADEMPASTRAEXOHORAITRM</v>
      </c>
      <c r="D2698" t="str">
        <f>'BASE SPLIT DEM'!D2698</f>
        <v>PASTRAEXOHO</v>
      </c>
      <c r="E2698" s="4">
        <f>'BASE SPLIT DEM'!E2698+IF('BASE SPLIT DEM'!E2698=0,0,_xlfn.IFNA(VLOOKUP(RIGHT(C2698,6),'Tuning parameter'!$A$3:$AC$11,HLOOKUP(B2698,'Tuning parameter'!$B$1:$AC$2,2,FALSE),FALSE),0))</f>
        <v>0</v>
      </c>
      <c r="F2698" t="str">
        <f>'BASE SPLIT DEM'!F2973</f>
        <v>PassengerTransportationExternal OUTNon Home basedRoadTruck</v>
      </c>
    </row>
    <row r="2699" spans="1:6" x14ac:dyDescent="0.25">
      <c r="A2699" t="str">
        <f>'BASE SPLIT DEM'!A3103</f>
        <v>TO</v>
      </c>
      <c r="B2699">
        <f>'BASE SPLIT DEM'!B2699</f>
        <v>2023</v>
      </c>
      <c r="C2699" t="str">
        <f>'BASE SPLIT DEM'!C2699</f>
        <v>ADEMPASTRAEXOHOROABUS</v>
      </c>
      <c r="D2699" t="str">
        <f>'BASE SPLIT DEM'!D2699</f>
        <v>PASTRAEXOHO</v>
      </c>
      <c r="E2699" s="4">
        <f>'BASE SPLIT DEM'!E2699+IF('BASE SPLIT DEM'!E2699=0,0,_xlfn.IFNA(VLOOKUP(RIGHT(C2699,6),'Tuning parameter'!$A$3:$AC$11,HLOOKUP(B2699,'Tuning parameter'!$B$1:$AC$2,2,FALSE),FALSE),0))</f>
        <v>4.10360139485434E-2</v>
      </c>
      <c r="F2699" t="str">
        <f>'BASE SPLIT DEM'!F3103</f>
        <v>PassengerTransportationIn BoundaryHome WorkRoadTruck</v>
      </c>
    </row>
    <row r="2700" spans="1:6" x14ac:dyDescent="0.25">
      <c r="A2700" t="str">
        <f>'BASE SPLIT DEM'!A3147</f>
        <v>TO</v>
      </c>
      <c r="B2700">
        <f>'BASE SPLIT DEM'!B2700</f>
        <v>2023</v>
      </c>
      <c r="C2700" t="str">
        <f>'BASE SPLIT DEM'!C2700</f>
        <v>ADEMPASTRAEXOHOROACAR</v>
      </c>
      <c r="D2700" t="str">
        <f>'BASE SPLIT DEM'!D2700</f>
        <v>PASTRAEXOHO</v>
      </c>
      <c r="E2700" s="4">
        <f>'BASE SPLIT DEM'!E2700+IF('BASE SPLIT DEM'!E2700=0,0,_xlfn.IFNA(VLOOKUP(RIGHT(C2700,6),'Tuning parameter'!$A$3:$AC$11,HLOOKUP(B2700,'Tuning parameter'!$B$1:$AC$2,2,FALSE),FALSE),0))</f>
        <v>0.406256635439049</v>
      </c>
      <c r="F2700" t="str">
        <f>'BASE SPLIT DEM'!F3147</f>
        <v>PassengerTransportationIn BoundaryHome OtherRoadTruck</v>
      </c>
    </row>
    <row r="2701" spans="1:6" x14ac:dyDescent="0.25">
      <c r="A2701" t="str">
        <f>'BASE SPLIT DEM'!A3169</f>
        <v>TO</v>
      </c>
      <c r="B2701">
        <f>'BASE SPLIT DEM'!B2701</f>
        <v>2023</v>
      </c>
      <c r="C2701" t="str">
        <f>'BASE SPLIT DEM'!C2701</f>
        <v>ADEMPASTRAEXOHOROATRU</v>
      </c>
      <c r="D2701" t="str">
        <f>'BASE SPLIT DEM'!D2701</f>
        <v>PASTRAEXOHO</v>
      </c>
      <c r="E2701" s="4">
        <f>'BASE SPLIT DEM'!E2701+IF('BASE SPLIT DEM'!E2701=0,0,_xlfn.IFNA(VLOOKUP(RIGHT(C2701,6),'Tuning parameter'!$A$3:$AC$11,HLOOKUP(B2701,'Tuning parameter'!$B$1:$AC$2,2,FALSE),FALSE),0))</f>
        <v>0.406256635439049</v>
      </c>
      <c r="F2701" t="str">
        <f>'BASE SPLIT DEM'!F3169</f>
        <v>PassengerTransportationIn BoundaryNon Home basedRoadTruck</v>
      </c>
    </row>
    <row r="2702" spans="1:6" x14ac:dyDescent="0.25">
      <c r="A2702" t="str">
        <f>'BASE SPLIT DEM'!A3191</f>
        <v>TO</v>
      </c>
      <c r="B2702">
        <f>'BASE SPLIT DEM'!B2702</f>
        <v>2023</v>
      </c>
      <c r="C2702" t="str">
        <f>'BASE SPLIT DEM'!C2702</f>
        <v>ADEMPASTRAEXOHOROAMOR</v>
      </c>
      <c r="D2702" t="str">
        <f>'BASE SPLIT DEM'!D2702</f>
        <v>PASTRAEXOHO</v>
      </c>
      <c r="E2702" s="4">
        <f>'BASE SPLIT DEM'!E2702+IF('BASE SPLIT DEM'!E2702=0,0,_xlfn.IFNA(VLOOKUP(RIGHT(C2702,6),'Tuning parameter'!$A$3:$AC$11,HLOOKUP(B2702,'Tuning parameter'!$B$1:$AC$2,2,FALSE),FALSE),0))</f>
        <v>1.71060405137501E-3</v>
      </c>
      <c r="F2702" t="str">
        <f>'BASE SPLIT DEM'!F3191</f>
        <v>PassengerTransportationExternal INHome WorkRoadTruck</v>
      </c>
    </row>
    <row r="2703" spans="1:6" x14ac:dyDescent="0.25">
      <c r="A2703" t="str">
        <f>'BASE SPLIT DEM'!A3235</f>
        <v>TO</v>
      </c>
      <c r="B2703">
        <f>'BASE SPLIT DEM'!B2703</f>
        <v>2023</v>
      </c>
      <c r="C2703" t="str">
        <f>'BASE SPLIT DEM'!C2703</f>
        <v>ADEMPASTRAEXOHOROAWAL</v>
      </c>
      <c r="D2703" t="str">
        <f>'BASE SPLIT DEM'!D2703</f>
        <v>PASTRAEXOHO</v>
      </c>
      <c r="E2703" s="4">
        <f>'BASE SPLIT DEM'!E2703+IF('BASE SPLIT DEM'!E2703=0,0,_xlfn.IFNA(VLOOKUP(RIGHT(C2703,6),'Tuning parameter'!$A$3:$AC$11,HLOOKUP(B2703,'Tuning parameter'!$B$1:$AC$2,2,FALSE),FALSE),0))</f>
        <v>6.6977649982097602E-4</v>
      </c>
      <c r="F2703" t="str">
        <f>'BASE SPLIT DEM'!F3235</f>
        <v>PassengerTransportationExternal INHome OtherRoadTruck</v>
      </c>
    </row>
    <row r="2704" spans="1:6" x14ac:dyDescent="0.25">
      <c r="A2704" t="str">
        <f>'BASE SPLIT DEM'!A3257</f>
        <v>TO</v>
      </c>
      <c r="B2704">
        <f>'BASE SPLIT DEM'!B2704</f>
        <v>2023</v>
      </c>
      <c r="C2704" t="str">
        <f>'BASE SPLIT DEM'!C2704</f>
        <v>ADEMPASTRAEXOHOROABIK</v>
      </c>
      <c r="D2704" t="str">
        <f>'BASE SPLIT DEM'!D2704</f>
        <v>PASTRAEXOHO</v>
      </c>
      <c r="E2704" s="4">
        <f>'BASE SPLIT DEM'!E2704+IF('BASE SPLIT DEM'!E2704=0,0,_xlfn.IFNA(VLOOKUP(RIGHT(C2704,6),'Tuning parameter'!$A$3:$AC$11,HLOOKUP(B2704,'Tuning parameter'!$B$1:$AC$2,2,FALSE),FALSE),0))</f>
        <v>0</v>
      </c>
      <c r="F2704" t="str">
        <f>'BASE SPLIT DEM'!F3257</f>
        <v>PassengerTransportationExternal INNon Home basedRoadTruck</v>
      </c>
    </row>
    <row r="2705" spans="1:6" x14ac:dyDescent="0.25">
      <c r="A2705" t="str">
        <f>'BASE SPLIT DEM'!A3279</f>
        <v>TO</v>
      </c>
      <c r="B2705">
        <f>'BASE SPLIT DEM'!B2705</f>
        <v>2023</v>
      </c>
      <c r="C2705" t="str">
        <f>'BASE SPLIT DEM'!C2705</f>
        <v>ADEMPASTRAEXONHRAIREG</v>
      </c>
      <c r="D2705" t="str">
        <f>'BASE SPLIT DEM'!D2705</f>
        <v>PASTRAEXONH</v>
      </c>
      <c r="E2705" s="4">
        <f>'BASE SPLIT DEM'!E2705+IF('BASE SPLIT DEM'!E2705=0,0,_xlfn.IFNA(VLOOKUP(RIGHT(C2705,6),'Tuning parameter'!$A$3:$AC$11,HLOOKUP(B2705,'Tuning parameter'!$B$1:$AC$2,2,FALSE),FALSE),0))</f>
        <v>0.137723218016058</v>
      </c>
      <c r="F2705" t="str">
        <f>'BASE SPLIT DEM'!F3279</f>
        <v>PassengerTransportationExternal OUTHome WorkRoadTruck</v>
      </c>
    </row>
    <row r="2706" spans="1:6" x14ac:dyDescent="0.25">
      <c r="A2706" t="str">
        <f>'BASE SPLIT DEM'!A3323</f>
        <v>TO</v>
      </c>
      <c r="B2706">
        <f>'BASE SPLIT DEM'!B2706</f>
        <v>2023</v>
      </c>
      <c r="C2706" t="str">
        <f>'BASE SPLIT DEM'!C2706</f>
        <v>ADEMPASTRAEXONHRAISUB</v>
      </c>
      <c r="D2706" t="str">
        <f>'BASE SPLIT DEM'!D2706</f>
        <v>PASTRAEXONH</v>
      </c>
      <c r="E2706" s="4">
        <f>'BASE SPLIT DEM'!E2706+IF('BASE SPLIT DEM'!E2706=0,0,_xlfn.IFNA(VLOOKUP(RIGHT(C2706,6),'Tuning parameter'!$A$3:$AC$11,HLOOKUP(B2706,'Tuning parameter'!$B$1:$AC$2,2,FALSE),FALSE),0))</f>
        <v>6.3471166061028301E-3</v>
      </c>
      <c r="F2706" t="str">
        <f>'BASE SPLIT DEM'!F3323</f>
        <v>PassengerTransportationExternal OUTHome OtherRoadTruck</v>
      </c>
    </row>
    <row r="2707" spans="1:6" x14ac:dyDescent="0.25">
      <c r="A2707" t="str">
        <f>'BASE SPLIT DEM'!A3345</f>
        <v>TO</v>
      </c>
      <c r="B2707">
        <f>'BASE SPLIT DEM'!B2707</f>
        <v>2023</v>
      </c>
      <c r="C2707" t="str">
        <f>'BASE SPLIT DEM'!C2707</f>
        <v>ADEMPASTRAEXONHRAITRM</v>
      </c>
      <c r="D2707" t="str">
        <f>'BASE SPLIT DEM'!D2707</f>
        <v>PASTRAEXONH</v>
      </c>
      <c r="E2707" s="4">
        <f>'BASE SPLIT DEM'!E2707+IF('BASE SPLIT DEM'!E2707=0,0,_xlfn.IFNA(VLOOKUP(RIGHT(C2707,6),'Tuning parameter'!$A$3:$AC$11,HLOOKUP(B2707,'Tuning parameter'!$B$1:$AC$2,2,FALSE),FALSE),0))</f>
        <v>0</v>
      </c>
      <c r="F2707" t="str">
        <f>'BASE SPLIT DEM'!F3345</f>
        <v>PassengerTransportationExternal OUTNon Home basedRoadTruck</v>
      </c>
    </row>
    <row r="2708" spans="1:6" x14ac:dyDescent="0.25">
      <c r="A2708" t="str">
        <f>'BASE SPLIT DEM'!A3475</f>
        <v>TO</v>
      </c>
      <c r="B2708">
        <f>'BASE SPLIT DEM'!B2708</f>
        <v>2023</v>
      </c>
      <c r="C2708" t="str">
        <f>'BASE SPLIT DEM'!C2708</f>
        <v>ADEMPASTRAEXONHROABUS</v>
      </c>
      <c r="D2708" t="str">
        <f>'BASE SPLIT DEM'!D2708</f>
        <v>PASTRAEXONH</v>
      </c>
      <c r="E2708" s="4">
        <f>'BASE SPLIT DEM'!E2708+IF('BASE SPLIT DEM'!E2708=0,0,_xlfn.IFNA(VLOOKUP(RIGHT(C2708,6),'Tuning parameter'!$A$3:$AC$11,HLOOKUP(B2708,'Tuning parameter'!$B$1:$AC$2,2,FALSE),FALSE),0))</f>
        <v>4.10360139485434E-2</v>
      </c>
      <c r="F2708" t="str">
        <f>'BASE SPLIT DEM'!F3475</f>
        <v>PassengerTransportationIn BoundaryHome WorkRoadTruck</v>
      </c>
    </row>
    <row r="2709" spans="1:6" x14ac:dyDescent="0.25">
      <c r="A2709" t="str">
        <f>'BASE SPLIT DEM'!A3519</f>
        <v>TO</v>
      </c>
      <c r="B2709">
        <f>'BASE SPLIT DEM'!B2709</f>
        <v>2023</v>
      </c>
      <c r="C2709" t="str">
        <f>'BASE SPLIT DEM'!C2709</f>
        <v>ADEMPASTRAEXONHROACAR</v>
      </c>
      <c r="D2709" t="str">
        <f>'BASE SPLIT DEM'!D2709</f>
        <v>PASTRAEXONH</v>
      </c>
      <c r="E2709" s="4">
        <f>'BASE SPLIT DEM'!E2709+IF('BASE SPLIT DEM'!E2709=0,0,_xlfn.IFNA(VLOOKUP(RIGHT(C2709,6),'Tuning parameter'!$A$3:$AC$11,HLOOKUP(B2709,'Tuning parameter'!$B$1:$AC$2,2,FALSE),FALSE),0))</f>
        <v>0.406256635439049</v>
      </c>
      <c r="F2709" t="str">
        <f>'BASE SPLIT DEM'!F3519</f>
        <v>PassengerTransportationIn BoundaryHome OtherRoadTruck</v>
      </c>
    </row>
    <row r="2710" spans="1:6" x14ac:dyDescent="0.25">
      <c r="A2710" t="str">
        <f>'BASE SPLIT DEM'!A3541</f>
        <v>TO</v>
      </c>
      <c r="B2710">
        <f>'BASE SPLIT DEM'!B2710</f>
        <v>2023</v>
      </c>
      <c r="C2710" t="str">
        <f>'BASE SPLIT DEM'!C2710</f>
        <v>ADEMPASTRAEXONHROATRU</v>
      </c>
      <c r="D2710" t="str">
        <f>'BASE SPLIT DEM'!D2710</f>
        <v>PASTRAEXONH</v>
      </c>
      <c r="E2710" s="4">
        <f>'BASE SPLIT DEM'!E2710+IF('BASE SPLIT DEM'!E2710=0,0,_xlfn.IFNA(VLOOKUP(RIGHT(C2710,6),'Tuning parameter'!$A$3:$AC$11,HLOOKUP(B2710,'Tuning parameter'!$B$1:$AC$2,2,FALSE),FALSE),0))</f>
        <v>0.406256635439049</v>
      </c>
      <c r="F2710" t="str">
        <f>'BASE SPLIT DEM'!F3541</f>
        <v>PassengerTransportationIn BoundaryNon Home basedRoadTruck</v>
      </c>
    </row>
    <row r="2711" spans="1:6" x14ac:dyDescent="0.25">
      <c r="A2711" t="str">
        <f>'BASE SPLIT DEM'!A3563</f>
        <v>TO</v>
      </c>
      <c r="B2711">
        <f>'BASE SPLIT DEM'!B2711</f>
        <v>2023</v>
      </c>
      <c r="C2711" t="str">
        <f>'BASE SPLIT DEM'!C2711</f>
        <v>ADEMPASTRAEXONHROAMOR</v>
      </c>
      <c r="D2711" t="str">
        <f>'BASE SPLIT DEM'!D2711</f>
        <v>PASTRAEXONH</v>
      </c>
      <c r="E2711" s="4">
        <f>'BASE SPLIT DEM'!E2711+IF('BASE SPLIT DEM'!E2711=0,0,_xlfn.IFNA(VLOOKUP(RIGHT(C2711,6),'Tuning parameter'!$A$3:$AC$11,HLOOKUP(B2711,'Tuning parameter'!$B$1:$AC$2,2,FALSE),FALSE),0))</f>
        <v>1.71060405137501E-3</v>
      </c>
      <c r="F2711" t="str">
        <f>'BASE SPLIT DEM'!F3563</f>
        <v>PassengerTransportationExternal INHome WorkRoadTruck</v>
      </c>
    </row>
    <row r="2712" spans="1:6" x14ac:dyDescent="0.25">
      <c r="A2712" t="str">
        <f>'BASE SPLIT DEM'!A3607</f>
        <v>TO</v>
      </c>
      <c r="B2712">
        <f>'BASE SPLIT DEM'!B2712</f>
        <v>2023</v>
      </c>
      <c r="C2712" t="str">
        <f>'BASE SPLIT DEM'!C2712</f>
        <v>ADEMPASTRAEXONHROAWAL</v>
      </c>
      <c r="D2712" t="str">
        <f>'BASE SPLIT DEM'!D2712</f>
        <v>PASTRAEXONH</v>
      </c>
      <c r="E2712" s="4">
        <f>'BASE SPLIT DEM'!E2712+IF('BASE SPLIT DEM'!E2712=0,0,_xlfn.IFNA(VLOOKUP(RIGHT(C2712,6),'Tuning parameter'!$A$3:$AC$11,HLOOKUP(B2712,'Tuning parameter'!$B$1:$AC$2,2,FALSE),FALSE),0))</f>
        <v>6.6977649982097602E-4</v>
      </c>
      <c r="F2712" t="str">
        <f>'BASE SPLIT DEM'!F3607</f>
        <v>PassengerTransportationExternal INHome OtherRoadTruck</v>
      </c>
    </row>
    <row r="2713" spans="1:6" x14ac:dyDescent="0.25">
      <c r="A2713" t="str">
        <f>'BASE SPLIT DEM'!A3629</f>
        <v>TO</v>
      </c>
      <c r="B2713">
        <f>'BASE SPLIT DEM'!B2713</f>
        <v>2023</v>
      </c>
      <c r="C2713" t="str">
        <f>'BASE SPLIT DEM'!C2713</f>
        <v>ADEMPASTRAEXONHROABIK</v>
      </c>
      <c r="D2713" t="str">
        <f>'BASE SPLIT DEM'!D2713</f>
        <v>PASTRAEXONH</v>
      </c>
      <c r="E2713" s="4">
        <f>'BASE SPLIT DEM'!E2713+IF('BASE SPLIT DEM'!E2713=0,0,_xlfn.IFNA(VLOOKUP(RIGHT(C2713,6),'Tuning parameter'!$A$3:$AC$11,HLOOKUP(B2713,'Tuning parameter'!$B$1:$AC$2,2,FALSE),FALSE),0))</f>
        <v>0</v>
      </c>
      <c r="F2713" t="str">
        <f>'BASE SPLIT DEM'!F3629</f>
        <v>PassengerTransportationExternal INNon Home basedRoadTruck</v>
      </c>
    </row>
    <row r="2714" spans="1:6" x14ac:dyDescent="0.25">
      <c r="A2714" t="str">
        <f>'BASE SPLIT DEM'!A3651</f>
        <v>TO</v>
      </c>
      <c r="B2714">
        <f>'BASE SPLIT DEM'!B2714</f>
        <v>2023</v>
      </c>
      <c r="C2714" t="str">
        <f>'BASE SPLIT DEM'!C2714</f>
        <v>ADEMPASTRAINHWRAIREG___GOR</v>
      </c>
      <c r="D2714" t="str">
        <f>'BASE SPLIT DEM'!D2714</f>
        <v>PASTRAINHWRAIREG</v>
      </c>
      <c r="E2714" s="4">
        <f>'BASE SPLIT DEM'!E2714+IF('BASE SPLIT DEM'!E2714=0,0,_xlfn.IFNA(VLOOKUP(RIGHT(C2714,6),'Tuning parameter'!$A$3:$AC$11,HLOOKUP(B2714,'Tuning parameter'!$B$1:$AC$2,2,FALSE),FALSE),0))</f>
        <v>1</v>
      </c>
      <c r="F2714" t="str">
        <f>'BASE SPLIT DEM'!F3651</f>
        <v>PassengerTransportationExternal OUTHome WorkRoadTruck</v>
      </c>
    </row>
    <row r="2715" spans="1:6" x14ac:dyDescent="0.25">
      <c r="A2715" t="str">
        <f>'BASE SPLIT DEM'!A3695</f>
        <v>TO</v>
      </c>
      <c r="B2715">
        <f>'BASE SPLIT DEM'!B2715</f>
        <v>2023</v>
      </c>
      <c r="C2715" t="str">
        <f>'BASE SPLIT DEM'!C2715</f>
        <v>ADEMPASTRAINHWRAIREG___UPX</v>
      </c>
      <c r="D2715" t="str">
        <f>'BASE SPLIT DEM'!D2715</f>
        <v>PASTRAINHWRAIREG</v>
      </c>
      <c r="E2715" s="4">
        <f>'BASE SPLIT DEM'!E2715+IF('BASE SPLIT DEM'!E2715=0,0,_xlfn.IFNA(VLOOKUP(RIGHT(C2715,6),'Tuning parameter'!$A$3:$AC$11,HLOOKUP(B2715,'Tuning parameter'!$B$1:$AC$2,2,FALSE),FALSE),0))</f>
        <v>0</v>
      </c>
      <c r="F2715" t="str">
        <f>'BASE SPLIT DEM'!F3695</f>
        <v>PassengerTransportationExternal OUTHome OtherRoadTruck</v>
      </c>
    </row>
    <row r="2716" spans="1:6" x14ac:dyDescent="0.25">
      <c r="A2716" t="str">
        <f>'BASE SPLIT DEM'!A3717</f>
        <v>TO</v>
      </c>
      <c r="B2716">
        <f>'BASE SPLIT DEM'!B2716</f>
        <v>2023</v>
      </c>
      <c r="C2716" t="str">
        <f>'BASE SPLIT DEM'!C2716</f>
        <v>ADEMPASTRAINHWRAISUB___TSU</v>
      </c>
      <c r="D2716" t="str">
        <f>'BASE SPLIT DEM'!D2716</f>
        <v>PASTRAINHWRAISUB</v>
      </c>
      <c r="E2716" s="4">
        <f>'BASE SPLIT DEM'!E2716+IF('BASE SPLIT DEM'!E2716=0,0,_xlfn.IFNA(VLOOKUP(RIGHT(C2716,6),'Tuning parameter'!$A$3:$AC$11,HLOOKUP(B2716,'Tuning parameter'!$B$1:$AC$2,2,FALSE),FALSE),0))</f>
        <v>1</v>
      </c>
      <c r="F2716" t="str">
        <f>'BASE SPLIT DEM'!F3717</f>
        <v>PassengerTransportationExternal OUTNon Home basedRoadTruck</v>
      </c>
    </row>
    <row r="2717" spans="1:6" x14ac:dyDescent="0.25">
      <c r="A2717" t="str">
        <f>'BASE SPLIT DEM'!A3847</f>
        <v>TO</v>
      </c>
      <c r="B2717">
        <f>'BASE SPLIT DEM'!B2717</f>
        <v>2023</v>
      </c>
      <c r="C2717" t="str">
        <f>'BASE SPLIT DEM'!C2717</f>
        <v>ADEMPASTRAINHWRAITRM___TST</v>
      </c>
      <c r="D2717" t="str">
        <f>'BASE SPLIT DEM'!D2717</f>
        <v>PASTRAINHWRAITRM</v>
      </c>
      <c r="E2717" s="4">
        <f>'BASE SPLIT DEM'!E2717+IF('BASE SPLIT DEM'!E2717=0,0,_xlfn.IFNA(VLOOKUP(RIGHT(C2717,6),'Tuning parameter'!$A$3:$AC$11,HLOOKUP(B2717,'Tuning parameter'!$B$1:$AC$2,2,FALSE),FALSE),0))</f>
        <v>1</v>
      </c>
      <c r="F2717" t="str">
        <f>'BASE SPLIT DEM'!F3847</f>
        <v>PassengerTransportationIn BoundaryHome WorkRoadTruck</v>
      </c>
    </row>
    <row r="2718" spans="1:6" x14ac:dyDescent="0.25">
      <c r="A2718" t="str">
        <f>'BASE SPLIT DEM'!A3891</f>
        <v>TO</v>
      </c>
      <c r="B2718">
        <f>'BASE SPLIT DEM'!B2718</f>
        <v>2023</v>
      </c>
      <c r="C2718" t="str">
        <f>'BASE SPLIT DEM'!C2718</f>
        <v>ADEMPASTRAINHWROABUSIUBGOB</v>
      </c>
      <c r="D2718" t="str">
        <f>'BASE SPLIT DEM'!D2718</f>
        <v>PASTRAINHWROABUS</v>
      </c>
      <c r="E2718" s="4">
        <f>'BASE SPLIT DEM'!E2718+IF('BASE SPLIT DEM'!E2718=0,0,_xlfn.IFNA(VLOOKUP(RIGHT(C2718,6),'Tuning parameter'!$A$3:$AC$11,HLOOKUP(B2718,'Tuning parameter'!$B$1:$AC$2,2,FALSE),FALSE),0))</f>
        <v>6.0495247543321001E-2</v>
      </c>
      <c r="F2718" t="str">
        <f>'BASE SPLIT DEM'!F3891</f>
        <v>PassengerTransportationIn BoundaryHome OtherRoadTruck</v>
      </c>
    </row>
    <row r="2719" spans="1:6" x14ac:dyDescent="0.25">
      <c r="A2719" t="str">
        <f>'BASE SPLIT DEM'!A3913</f>
        <v>TO</v>
      </c>
      <c r="B2719">
        <f>'BASE SPLIT DEM'!B2719</f>
        <v>2023</v>
      </c>
      <c r="C2719" t="str">
        <f>'BASE SPLIT DEM'!C2719</f>
        <v>ADEMPASTRAINHWROABUSURBTBU</v>
      </c>
      <c r="D2719" t="str">
        <f>'BASE SPLIT DEM'!D2719</f>
        <v>PASTRAINHWROABUS</v>
      </c>
      <c r="E2719" s="4">
        <f>'BASE SPLIT DEM'!E2719+IF('BASE SPLIT DEM'!E2719=0,0,_xlfn.IFNA(VLOOKUP(RIGHT(C2719,6),'Tuning parameter'!$A$3:$AC$11,HLOOKUP(B2719,'Tuning parameter'!$B$1:$AC$2,2,FALSE),FALSE),0))</f>
        <v>0.93950475245667897</v>
      </c>
      <c r="F2719" t="str">
        <f>'BASE SPLIT DEM'!F3913</f>
        <v>PassengerTransportationIn BoundaryNon Home basedRoadTruck</v>
      </c>
    </row>
    <row r="2720" spans="1:6" x14ac:dyDescent="0.25">
      <c r="A2720" t="str">
        <f>'BASE SPLIT DEM'!A3935</f>
        <v>TO</v>
      </c>
      <c r="B2720">
        <f>'BASE SPLIT DEM'!B2720</f>
        <v>2023</v>
      </c>
      <c r="C2720" t="str">
        <f>'BASE SPLIT DEM'!C2720</f>
        <v>ADEMPASTRAINHWROABUSURBWTB</v>
      </c>
      <c r="D2720" t="str">
        <f>'BASE SPLIT DEM'!D2720</f>
        <v>PASTRAINHWROABUS</v>
      </c>
      <c r="E2720" s="4">
        <f>'BASE SPLIT DEM'!E2720+IF('BASE SPLIT DEM'!E2720=0,0,_xlfn.IFNA(VLOOKUP(RIGHT(C2720,6),'Tuning parameter'!$A$3:$AC$11,HLOOKUP(B2720,'Tuning parameter'!$B$1:$AC$2,2,FALSE),FALSE),0))</f>
        <v>0</v>
      </c>
      <c r="F2720" t="str">
        <f>'BASE SPLIT DEM'!F3935</f>
        <v>PassengerTransportationExternal INHome WorkRoadTruck</v>
      </c>
    </row>
    <row r="2721" spans="1:6" x14ac:dyDescent="0.25">
      <c r="A2721" t="str">
        <f>'BASE SPLIT DEM'!A3979</f>
        <v>TO</v>
      </c>
      <c r="B2721">
        <f>'BASE SPLIT DEM'!B2721</f>
        <v>2023</v>
      </c>
      <c r="C2721" t="str">
        <f>'BASE SPLIT DEM'!C2721</f>
        <v>ADEMPASTRAINHWROABUSIUBMWAY</v>
      </c>
      <c r="D2721" t="str">
        <f>'BASE SPLIT DEM'!D2721</f>
        <v>PASTRAINHWROABUS</v>
      </c>
      <c r="E2721" s="4">
        <f>'BASE SPLIT DEM'!E2721+IF('BASE SPLIT DEM'!E2721=0,0,_xlfn.IFNA(VLOOKUP(RIGHT(C2721,6),'Tuning parameter'!$A$3:$AC$11,HLOOKUP(B2721,'Tuning parameter'!$B$1:$AC$2,2,FALSE),FALSE),0))</f>
        <v>0</v>
      </c>
      <c r="F2721" t="str">
        <f>'BASE SPLIT DEM'!F3979</f>
        <v>PassengerTransportationExternal INHome OtherRoadTruck</v>
      </c>
    </row>
    <row r="2722" spans="1:6" x14ac:dyDescent="0.25">
      <c r="A2722" t="str">
        <f>'BASE SPLIT DEM'!A4001</f>
        <v>TO</v>
      </c>
      <c r="B2722">
        <f>'BASE SPLIT DEM'!B2722</f>
        <v>2023</v>
      </c>
      <c r="C2722" t="str">
        <f>'BASE SPLIT DEM'!C2722</f>
        <v>ADEMPASTRAINHWROABUSIUBVIVA</v>
      </c>
      <c r="D2722" t="str">
        <f>'BASE SPLIT DEM'!D2722</f>
        <v>PASTRAINHWROABUS</v>
      </c>
      <c r="E2722" s="4">
        <f>'BASE SPLIT DEM'!E2722+IF('BASE SPLIT DEM'!E2722=0,0,_xlfn.IFNA(VLOOKUP(RIGHT(C2722,6),'Tuning parameter'!$A$3:$AC$11,HLOOKUP(B2722,'Tuning parameter'!$B$1:$AC$2,2,FALSE),FALSE),0))</f>
        <v>0</v>
      </c>
      <c r="F2722" t="str">
        <f>'BASE SPLIT DEM'!F4001</f>
        <v>PassengerTransportationExternal INNon Home basedRoadTruck</v>
      </c>
    </row>
    <row r="2723" spans="1:6" x14ac:dyDescent="0.25">
      <c r="A2723" t="str">
        <f>'BASE SPLIT DEM'!A4023</f>
        <v>TO</v>
      </c>
      <c r="B2723">
        <f>'BASE SPLIT DEM'!B2723</f>
        <v>2023</v>
      </c>
      <c r="C2723" t="str">
        <f>'BASE SPLIT DEM'!C2723</f>
        <v>ADEMPASTRAINHWROABUSIUBDURT</v>
      </c>
      <c r="D2723" t="str">
        <f>'BASE SPLIT DEM'!D2723</f>
        <v>PASTRAINHWROABUS</v>
      </c>
      <c r="E2723" s="4">
        <f>'BASE SPLIT DEM'!E2723+IF('BASE SPLIT DEM'!E2723=0,0,_xlfn.IFNA(VLOOKUP(RIGHT(C2723,6),'Tuning parameter'!$A$3:$AC$11,HLOOKUP(B2723,'Tuning parameter'!$B$1:$AC$2,2,FALSE),FALSE),0))</f>
        <v>0</v>
      </c>
      <c r="F2723" t="str">
        <f>'BASE SPLIT DEM'!F4023</f>
        <v>PassengerTransportationExternal OUTHome WorkRoadTruck</v>
      </c>
    </row>
    <row r="2724" spans="1:6" x14ac:dyDescent="0.25">
      <c r="A2724" t="str">
        <f>'BASE SPLIT DEM'!A4067</f>
        <v>TO</v>
      </c>
      <c r="B2724">
        <f>'BASE SPLIT DEM'!B2724</f>
        <v>2023</v>
      </c>
      <c r="C2724" t="str">
        <f>'BASE SPLIT DEM'!C2724</f>
        <v>ADEMPASTRAINHWROABUSSCB___</v>
      </c>
      <c r="D2724" t="str">
        <f>'BASE SPLIT DEM'!D2724</f>
        <v>PASTRAINHWROABUS</v>
      </c>
      <c r="E2724" s="4">
        <f>'BASE SPLIT DEM'!E2724+IF('BASE SPLIT DEM'!E2724=0,0,_xlfn.IFNA(VLOOKUP(RIGHT(C2724,6),'Tuning parameter'!$A$3:$AC$11,HLOOKUP(B2724,'Tuning parameter'!$B$1:$AC$2,2,FALSE),FALSE),0))</f>
        <v>0</v>
      </c>
      <c r="F2724" t="str">
        <f>'BASE SPLIT DEM'!F4067</f>
        <v>PassengerTransportationExternal OUTHome OtherRoadTruck</v>
      </c>
    </row>
    <row r="2725" spans="1:6" x14ac:dyDescent="0.25">
      <c r="A2725" t="str">
        <f>'BASE SPLIT DEM'!A4089</f>
        <v>TO</v>
      </c>
      <c r="B2725">
        <f>'BASE SPLIT DEM'!B2725</f>
        <v>2023</v>
      </c>
      <c r="C2725" t="str">
        <f>'BASE SPLIT DEM'!C2725</f>
        <v>ADEMPASTRAINHWROACAR___RSH</v>
      </c>
      <c r="D2725" t="str">
        <f>'BASE SPLIT DEM'!D2725</f>
        <v>PASTRAINHWROACAR</v>
      </c>
      <c r="E2725" s="4">
        <f>'BASE SPLIT DEM'!E2725+IF('BASE SPLIT DEM'!E2725=0,0,_xlfn.IFNA(VLOOKUP(RIGHT(C2725,6),'Tuning parameter'!$A$3:$AC$11,HLOOKUP(B2725,'Tuning parameter'!$B$1:$AC$2,2,FALSE),FALSE),0))</f>
        <v>1.3511232481335201E-2</v>
      </c>
      <c r="F2725" t="str">
        <f>'BASE SPLIT DEM'!F4089</f>
        <v>PassengerTransportationExternal OUTNon Home basedRoadTruck</v>
      </c>
    </row>
    <row r="2726" spans="1:6" x14ac:dyDescent="0.25">
      <c r="A2726" t="str">
        <f>'BASE SPLIT DEM'!A4219</f>
        <v>TO</v>
      </c>
      <c r="B2726">
        <f>'BASE SPLIT DEM'!B2726</f>
        <v>2023</v>
      </c>
      <c r="C2726" t="str">
        <f>'BASE SPLIT DEM'!C2726</f>
        <v>ADEMPASTRAINHWROACAR___TAX</v>
      </c>
      <c r="D2726" t="str">
        <f>'BASE SPLIT DEM'!D2726</f>
        <v>PASTRAINHWROACAR</v>
      </c>
      <c r="E2726" s="4">
        <f>'BASE SPLIT DEM'!E2726+IF('BASE SPLIT DEM'!E2726=0,0,_xlfn.IFNA(VLOOKUP(RIGHT(C2726,6),'Tuning parameter'!$A$3:$AC$11,HLOOKUP(B2726,'Tuning parameter'!$B$1:$AC$2,2,FALSE),FALSE),0))</f>
        <v>1.08157195638427E-2</v>
      </c>
      <c r="F2726" t="str">
        <f>'BASE SPLIT DEM'!F4219</f>
        <v>PassengerTransportationIn BoundaryHome WorkRoadTruck</v>
      </c>
    </row>
    <row r="2727" spans="1:6" x14ac:dyDescent="0.25">
      <c r="A2727" t="str">
        <f>'BASE SPLIT DEM'!A4263</f>
        <v>TO</v>
      </c>
      <c r="B2727">
        <f>'BASE SPLIT DEM'!B2727</f>
        <v>2023</v>
      </c>
      <c r="C2727" t="str">
        <f>'BASE SPLIT DEM'!C2727</f>
        <v>ADEMPASTRAINHWROACAR___ADR</v>
      </c>
      <c r="D2727" t="str">
        <f>'BASE SPLIT DEM'!D2727</f>
        <v>PASTRAINHWROACAR</v>
      </c>
      <c r="E2727" s="4">
        <f>'BASE SPLIT DEM'!E2727+IF('BASE SPLIT DEM'!E2727=0,0,_xlfn.IFNA(VLOOKUP(RIGHT(C2727,6),'Tuning parameter'!$A$3:$AC$11,HLOOKUP(B2727,'Tuning parameter'!$B$1:$AC$2,2,FALSE),FALSE),0))</f>
        <v>0.86770200888905602</v>
      </c>
      <c r="F2727" t="str">
        <f>'BASE SPLIT DEM'!F4263</f>
        <v>PassengerTransportationIn BoundaryHome OtherRoadTruck</v>
      </c>
    </row>
    <row r="2728" spans="1:6" x14ac:dyDescent="0.25">
      <c r="A2728" t="str">
        <f>'BASE SPLIT DEM'!A4285</f>
        <v>TO</v>
      </c>
      <c r="B2728">
        <f>'BASE SPLIT DEM'!B2728</f>
        <v>2023</v>
      </c>
      <c r="C2728" t="str">
        <f>'BASE SPLIT DEM'!C2728</f>
        <v>ADEMPASTRAINHWROACAR___APG</v>
      </c>
      <c r="D2728" t="str">
        <f>'BASE SPLIT DEM'!D2728</f>
        <v>PASTRAINHWROACAR</v>
      </c>
      <c r="E2728" s="4">
        <f>'BASE SPLIT DEM'!E2728+IF('BASE SPLIT DEM'!E2728=0,0,_xlfn.IFNA(VLOOKUP(RIGHT(C2728,6),'Tuning parameter'!$A$3:$AC$11,HLOOKUP(B2728,'Tuning parameter'!$B$1:$AC$2,2,FALSE),FALSE),0))</f>
        <v>0.107971039065765</v>
      </c>
      <c r="F2728" t="str">
        <f>'BASE SPLIT DEM'!F4285</f>
        <v>PassengerTransportationIn BoundaryNon Home basedRoadTruck</v>
      </c>
    </row>
    <row r="2729" spans="1:6" x14ac:dyDescent="0.25">
      <c r="A2729" t="str">
        <f>'BASE SPLIT DEM'!A4307</f>
        <v>TO</v>
      </c>
      <c r="B2729">
        <f>'BASE SPLIT DEM'!B2729</f>
        <v>2023</v>
      </c>
      <c r="C2729" t="str">
        <f>'BASE SPLIT DEM'!C2729</f>
        <v>ADEMPASTRAINHWROATRULGTRSH</v>
      </c>
      <c r="D2729" t="str">
        <f>'BASE SPLIT DEM'!D2729</f>
        <v>PASTRAINHWROATRU</v>
      </c>
      <c r="E2729" s="4">
        <f>'BASE SPLIT DEM'!E2729+IF('BASE SPLIT DEM'!E2729=0,0,_xlfn.IFNA(VLOOKUP(RIGHT(C2729,6),'Tuning parameter'!$A$3:$AC$11,HLOOKUP(B2729,'Tuning parameter'!$B$1:$AC$2,2,FALSE),FALSE),0))</f>
        <v>1.3516939479092299E-2</v>
      </c>
      <c r="F2729" t="str">
        <f>'BASE SPLIT DEM'!F4307</f>
        <v>PassengerTransportationExternal INHome WorkRoadTruck</v>
      </c>
    </row>
    <row r="2730" spans="1:6" x14ac:dyDescent="0.25">
      <c r="A2730" t="str">
        <f>'BASE SPLIT DEM'!A4351</f>
        <v>TO</v>
      </c>
      <c r="B2730">
        <f>'BASE SPLIT DEM'!B2730</f>
        <v>2023</v>
      </c>
      <c r="C2730" t="str">
        <f>'BASE SPLIT DEM'!C2730</f>
        <v>ADEMPASTRAINHWROATRULGTTAX</v>
      </c>
      <c r="D2730" t="str">
        <f>'BASE SPLIT DEM'!D2730</f>
        <v>PASTRAINHWROATRU</v>
      </c>
      <c r="E2730" s="4">
        <f>'BASE SPLIT DEM'!E2730+IF('BASE SPLIT DEM'!E2730=0,0,_xlfn.IFNA(VLOOKUP(RIGHT(C2730,6),'Tuning parameter'!$A$3:$AC$11,HLOOKUP(B2730,'Tuning parameter'!$B$1:$AC$2,2,FALSE),FALSE),0))</f>
        <v>3.4924222617454702E-3</v>
      </c>
      <c r="F2730" t="str">
        <f>'BASE SPLIT DEM'!F4351</f>
        <v>PassengerTransportationExternal INHome OtherRoadTruck</v>
      </c>
    </row>
    <row r="2731" spans="1:6" x14ac:dyDescent="0.25">
      <c r="A2731" t="str">
        <f>'BASE SPLIT DEM'!A4373</f>
        <v>TO</v>
      </c>
      <c r="B2731">
        <f>'BASE SPLIT DEM'!B2731</f>
        <v>2023</v>
      </c>
      <c r="C2731" t="str">
        <f>'BASE SPLIT DEM'!C2731</f>
        <v>ADEMPASTRAINHWROATRULGTADR</v>
      </c>
      <c r="D2731" t="str">
        <f>'BASE SPLIT DEM'!D2731</f>
        <v>PASTRAINHWROATRU</v>
      </c>
      <c r="E2731" s="4">
        <f>'BASE SPLIT DEM'!E2731+IF('BASE SPLIT DEM'!E2731=0,0,_xlfn.IFNA(VLOOKUP(RIGHT(C2731,6),'Tuning parameter'!$A$3:$AC$11,HLOOKUP(B2731,'Tuning parameter'!$B$1:$AC$2,2,FALSE),FALSE),0))</f>
        <v>0.87412592797713495</v>
      </c>
      <c r="F2731" t="str">
        <f>'BASE SPLIT DEM'!F4373</f>
        <v>PassengerTransportationExternal INNon Home basedRoadTruck</v>
      </c>
    </row>
    <row r="2732" spans="1:6" x14ac:dyDescent="0.25">
      <c r="A2732" t="str">
        <f>'BASE SPLIT DEM'!A4395</f>
        <v>TO</v>
      </c>
      <c r="B2732">
        <f>'BASE SPLIT DEM'!B2732</f>
        <v>2023</v>
      </c>
      <c r="C2732" t="str">
        <f>'BASE SPLIT DEM'!C2732</f>
        <v>ADEMPASTRAINHWROATRULGTAPG</v>
      </c>
      <c r="D2732" t="str">
        <f>'BASE SPLIT DEM'!D2732</f>
        <v>PASTRAINHWROATRU</v>
      </c>
      <c r="E2732" s="4">
        <f>'BASE SPLIT DEM'!E2732+IF('BASE SPLIT DEM'!E2732=0,0,_xlfn.IFNA(VLOOKUP(RIGHT(C2732,6),'Tuning parameter'!$A$3:$AC$11,HLOOKUP(B2732,'Tuning parameter'!$B$1:$AC$2,2,FALSE),FALSE),0))</f>
        <v>0.108864710282026</v>
      </c>
      <c r="F2732" t="str">
        <f>'BASE SPLIT DEM'!F4395</f>
        <v>PassengerTransportationExternal OUTHome WorkRoadTruck</v>
      </c>
    </row>
    <row r="2733" spans="1:6" x14ac:dyDescent="0.25">
      <c r="A2733" t="str">
        <f>'BASE SPLIT DEM'!A4439</f>
        <v>TO</v>
      </c>
      <c r="B2733">
        <f>'BASE SPLIT DEM'!B2733</f>
        <v>2023</v>
      </c>
      <c r="C2733" t="str">
        <f>'BASE SPLIT DEM'!C2733</f>
        <v>ADEMPASTRAINHWROAMOR______</v>
      </c>
      <c r="D2733" t="str">
        <f>'BASE SPLIT DEM'!D2733</f>
        <v>PASTRAINHWROAMOR</v>
      </c>
      <c r="E2733" s="4">
        <f>'BASE SPLIT DEM'!E2733+IF('BASE SPLIT DEM'!E2733=0,0,_xlfn.IFNA(VLOOKUP(RIGHT(C2733,6),'Tuning parameter'!$A$3:$AC$11,HLOOKUP(B2733,'Tuning parameter'!$B$1:$AC$2,2,FALSE),FALSE),0))</f>
        <v>1</v>
      </c>
      <c r="F2733" t="str">
        <f>'BASE SPLIT DEM'!F4439</f>
        <v>PassengerTransportationExternal OUTHome OtherRoadTruck</v>
      </c>
    </row>
    <row r="2734" spans="1:6" x14ac:dyDescent="0.25">
      <c r="A2734" t="str">
        <f>'BASE SPLIT DEM'!A4461</f>
        <v>TO</v>
      </c>
      <c r="B2734">
        <f>'BASE SPLIT DEM'!B2734</f>
        <v>2023</v>
      </c>
      <c r="C2734" t="str">
        <f>'BASE SPLIT DEM'!C2734</f>
        <v>ADEMPASTRAINHWROAWAL______</v>
      </c>
      <c r="D2734" t="str">
        <f>'BASE SPLIT DEM'!D2734</f>
        <v>PASTRAINHWROAWAL</v>
      </c>
      <c r="E2734" s="4">
        <f>'BASE SPLIT DEM'!E2734+IF('BASE SPLIT DEM'!E2734=0,0,_xlfn.IFNA(VLOOKUP(RIGHT(C2734,6),'Tuning parameter'!$A$3:$AC$11,HLOOKUP(B2734,'Tuning parameter'!$B$1:$AC$2,2,FALSE),FALSE),0))</f>
        <v>1</v>
      </c>
      <c r="F2734" t="str">
        <f>'BASE SPLIT DEM'!F4461</f>
        <v>PassengerTransportationExternal OUTNon Home basedRoadTruck</v>
      </c>
    </row>
    <row r="2735" spans="1:6" x14ac:dyDescent="0.25">
      <c r="A2735" t="str">
        <f>'BASE SPLIT DEM'!A4591</f>
        <v>TO</v>
      </c>
      <c r="B2735">
        <f>'BASE SPLIT DEM'!B2735</f>
        <v>2023</v>
      </c>
      <c r="C2735" t="str">
        <f>'BASE SPLIT DEM'!C2735</f>
        <v>ADEMPASTRAINHWROABIK______</v>
      </c>
      <c r="D2735" t="str">
        <f>'BASE SPLIT DEM'!D2735</f>
        <v>PASTRAINHWROABIK</v>
      </c>
      <c r="E2735" s="4">
        <f>'BASE SPLIT DEM'!E2735+IF('BASE SPLIT DEM'!E2735=0,0,_xlfn.IFNA(VLOOKUP(RIGHT(C2735,6),'Tuning parameter'!$A$3:$AC$11,HLOOKUP(B2735,'Tuning parameter'!$B$1:$AC$2,2,FALSE),FALSE),0))</f>
        <v>1</v>
      </c>
      <c r="F2735" t="str">
        <f>'BASE SPLIT DEM'!F4591</f>
        <v>PassengerTransportationIn BoundaryHome WorkRoadTruck</v>
      </c>
    </row>
    <row r="2736" spans="1:6" x14ac:dyDescent="0.25">
      <c r="A2736" t="str">
        <f>'BASE SPLIT DEM'!A4635</f>
        <v>TO</v>
      </c>
      <c r="B2736">
        <f>'BASE SPLIT DEM'!B2736</f>
        <v>2023</v>
      </c>
      <c r="C2736" t="str">
        <f>'BASE SPLIT DEM'!C2736</f>
        <v>ADEMPASTRAINHSRAIREG___GOR</v>
      </c>
      <c r="D2736" t="str">
        <f>'BASE SPLIT DEM'!D2736</f>
        <v>PASTRAINHSRAIREG</v>
      </c>
      <c r="E2736" s="4">
        <f>'BASE SPLIT DEM'!E2736+IF('BASE SPLIT DEM'!E2736=0,0,_xlfn.IFNA(VLOOKUP(RIGHT(C2736,6),'Tuning parameter'!$A$3:$AC$11,HLOOKUP(B2736,'Tuning parameter'!$B$1:$AC$2,2,FALSE),FALSE),0))</f>
        <v>1</v>
      </c>
      <c r="F2736" t="str">
        <f>'BASE SPLIT DEM'!F4635</f>
        <v>PassengerTransportationIn BoundaryHome OtherRoadTruck</v>
      </c>
    </row>
    <row r="2737" spans="1:6" x14ac:dyDescent="0.25">
      <c r="A2737" t="str">
        <f>'BASE SPLIT DEM'!A4657</f>
        <v>TO</v>
      </c>
      <c r="B2737">
        <f>'BASE SPLIT DEM'!B2737</f>
        <v>2023</v>
      </c>
      <c r="C2737" t="str">
        <f>'BASE SPLIT DEM'!C2737</f>
        <v>ADEMPASTRAINHSRAIREG___UPX</v>
      </c>
      <c r="D2737" t="str">
        <f>'BASE SPLIT DEM'!D2737</f>
        <v>PASTRAINHSRAIREG</v>
      </c>
      <c r="E2737" s="4">
        <f>'BASE SPLIT DEM'!E2737+IF('BASE SPLIT DEM'!E2737=0,0,_xlfn.IFNA(VLOOKUP(RIGHT(C2737,6),'Tuning parameter'!$A$3:$AC$11,HLOOKUP(B2737,'Tuning parameter'!$B$1:$AC$2,2,FALSE),FALSE),0))</f>
        <v>0</v>
      </c>
      <c r="F2737" t="str">
        <f>'BASE SPLIT DEM'!F4657</f>
        <v>PassengerTransportationIn BoundaryNon Home basedRoadTruck</v>
      </c>
    </row>
    <row r="2738" spans="1:6" x14ac:dyDescent="0.25">
      <c r="A2738" t="str">
        <f>'BASE SPLIT DEM'!A4679</f>
        <v>TO</v>
      </c>
      <c r="B2738">
        <f>'BASE SPLIT DEM'!B2738</f>
        <v>2023</v>
      </c>
      <c r="C2738" t="str">
        <f>'BASE SPLIT DEM'!C2738</f>
        <v>ADEMPASTRAINHSRAISUB___TSU</v>
      </c>
      <c r="D2738" t="str">
        <f>'BASE SPLIT DEM'!D2738</f>
        <v>PASTRAINHSRAISUB</v>
      </c>
      <c r="E2738" s="4">
        <f>'BASE SPLIT DEM'!E2738+IF('BASE SPLIT DEM'!E2738=0,0,_xlfn.IFNA(VLOOKUP(RIGHT(C2738,6),'Tuning parameter'!$A$3:$AC$11,HLOOKUP(B2738,'Tuning parameter'!$B$1:$AC$2,2,FALSE),FALSE),0))</f>
        <v>1</v>
      </c>
      <c r="F2738" t="str">
        <f>'BASE SPLIT DEM'!F4679</f>
        <v>PassengerTransportationExternal INHome WorkRoadTruck</v>
      </c>
    </row>
    <row r="2739" spans="1:6" x14ac:dyDescent="0.25">
      <c r="A2739" t="str">
        <f>'BASE SPLIT DEM'!A4723</f>
        <v>TO</v>
      </c>
      <c r="B2739">
        <f>'BASE SPLIT DEM'!B2739</f>
        <v>2023</v>
      </c>
      <c r="C2739" t="str">
        <f>'BASE SPLIT DEM'!C2739</f>
        <v>ADEMPASTRAINHSRAITRM___TST</v>
      </c>
      <c r="D2739" t="str">
        <f>'BASE SPLIT DEM'!D2739</f>
        <v>PASTRAINHSRAITRM</v>
      </c>
      <c r="E2739" s="4">
        <f>'BASE SPLIT DEM'!E2739+IF('BASE SPLIT DEM'!E2739=0,0,_xlfn.IFNA(VLOOKUP(RIGHT(C2739,6),'Tuning parameter'!$A$3:$AC$11,HLOOKUP(B2739,'Tuning parameter'!$B$1:$AC$2,2,FALSE),FALSE),0))</f>
        <v>1</v>
      </c>
      <c r="F2739" t="str">
        <f>'BASE SPLIT DEM'!F4723</f>
        <v>PassengerTransportationExternal INHome OtherRoadTruck</v>
      </c>
    </row>
    <row r="2740" spans="1:6" x14ac:dyDescent="0.25">
      <c r="A2740" t="str">
        <f>'BASE SPLIT DEM'!A4745</f>
        <v>TO</v>
      </c>
      <c r="B2740">
        <f>'BASE SPLIT DEM'!B2740</f>
        <v>2023</v>
      </c>
      <c r="C2740" t="str">
        <f>'BASE SPLIT DEM'!C2740</f>
        <v>ADEMPASTRAINHSROABUSIUBGOB</v>
      </c>
      <c r="D2740" t="str">
        <f>'BASE SPLIT DEM'!D2740</f>
        <v>PASTRAINHSROABUS</v>
      </c>
      <c r="E2740" s="4">
        <f>'BASE SPLIT DEM'!E2740+IF('BASE SPLIT DEM'!E2740=0,0,_xlfn.IFNA(VLOOKUP(RIGHT(C2740,6),'Tuning parameter'!$A$3:$AC$11,HLOOKUP(B2740,'Tuning parameter'!$B$1:$AC$2,2,FALSE),FALSE),0))</f>
        <v>6.0495247543321001E-2</v>
      </c>
      <c r="F2740" t="str">
        <f>'BASE SPLIT DEM'!F4745</f>
        <v>PassengerTransportationExternal INNon Home basedRoadTruck</v>
      </c>
    </row>
    <row r="2741" spans="1:6" x14ac:dyDescent="0.25">
      <c r="A2741" t="str">
        <f>'BASE SPLIT DEM'!A4767</f>
        <v>TO</v>
      </c>
      <c r="B2741">
        <f>'BASE SPLIT DEM'!B2741</f>
        <v>2023</v>
      </c>
      <c r="C2741" t="str">
        <f>'BASE SPLIT DEM'!C2741</f>
        <v>ADEMPASTRAINHSROABUSURBTBU</v>
      </c>
      <c r="D2741" t="str">
        <f>'BASE SPLIT DEM'!D2741</f>
        <v>PASTRAINHSROABUS</v>
      </c>
      <c r="E2741" s="4">
        <f>'BASE SPLIT DEM'!E2741+IF('BASE SPLIT DEM'!E2741=0,0,_xlfn.IFNA(VLOOKUP(RIGHT(C2741,6),'Tuning parameter'!$A$3:$AC$11,HLOOKUP(B2741,'Tuning parameter'!$B$1:$AC$2,2,FALSE),FALSE),0))</f>
        <v>0.41098945353878302</v>
      </c>
      <c r="F2741" t="str">
        <f>'BASE SPLIT DEM'!F4767</f>
        <v>PassengerTransportationExternal OUTHome WorkRoadTruck</v>
      </c>
    </row>
    <row r="2742" spans="1:6" x14ac:dyDescent="0.25">
      <c r="A2742" t="str">
        <f>'BASE SPLIT DEM'!A4811</f>
        <v>TO</v>
      </c>
      <c r="B2742">
        <f>'BASE SPLIT DEM'!B2742</f>
        <v>2023</v>
      </c>
      <c r="C2742" t="str">
        <f>'BASE SPLIT DEM'!C2742</f>
        <v>ADEMPASTRAINHSROABUSURBWTB</v>
      </c>
      <c r="D2742" t="str">
        <f>'BASE SPLIT DEM'!D2742</f>
        <v>PASTRAINHSROABUS</v>
      </c>
      <c r="E2742" s="4">
        <f>'BASE SPLIT DEM'!E2742+IF('BASE SPLIT DEM'!E2742=0,0,_xlfn.IFNA(VLOOKUP(RIGHT(C2742,6),'Tuning parameter'!$A$3:$AC$11,HLOOKUP(B2742,'Tuning parameter'!$B$1:$AC$2,2,FALSE),FALSE),0))</f>
        <v>0</v>
      </c>
      <c r="F2742" t="str">
        <f>'BASE SPLIT DEM'!F4811</f>
        <v>PassengerTransportationExternal OUTHome OtherRoadTruck</v>
      </c>
    </row>
    <row r="2743" spans="1:6" x14ac:dyDescent="0.25">
      <c r="A2743" t="str">
        <f>'BASE SPLIT DEM'!A4833</f>
        <v>TO</v>
      </c>
      <c r="B2743">
        <f>'BASE SPLIT DEM'!B2743</f>
        <v>2023</v>
      </c>
      <c r="C2743" t="str">
        <f>'BASE SPLIT DEM'!C2743</f>
        <v>ADEMPASTRAINHSROABUSIUBMWAY</v>
      </c>
      <c r="D2743" t="str">
        <f>'BASE SPLIT DEM'!D2743</f>
        <v>PASTRAINHSROABUS</v>
      </c>
      <c r="E2743" s="4">
        <f>'BASE SPLIT DEM'!E2743+IF('BASE SPLIT DEM'!E2743=0,0,_xlfn.IFNA(VLOOKUP(RIGHT(C2743,6),'Tuning parameter'!$A$3:$AC$11,HLOOKUP(B2743,'Tuning parameter'!$B$1:$AC$2,2,FALSE),FALSE),0))</f>
        <v>0</v>
      </c>
      <c r="F2743" t="str">
        <f>'BASE SPLIT DEM'!F4833</f>
        <v>PassengerTransportationExternal OUTNon Home basedRoadTruck</v>
      </c>
    </row>
    <row r="2744" spans="1:6" x14ac:dyDescent="0.25">
      <c r="A2744" t="str">
        <f>'BASE SPLIT DEM'!A4963</f>
        <v>TO</v>
      </c>
      <c r="B2744">
        <f>'BASE SPLIT DEM'!B2744</f>
        <v>2023</v>
      </c>
      <c r="C2744" t="str">
        <f>'BASE SPLIT DEM'!C2744</f>
        <v>ADEMPASTRAINHSROABUSIUBVIVA</v>
      </c>
      <c r="D2744" t="str">
        <f>'BASE SPLIT DEM'!D2744</f>
        <v>PASTRAINHSROABUS</v>
      </c>
      <c r="E2744" s="4">
        <f>'BASE SPLIT DEM'!E2744+IF('BASE SPLIT DEM'!E2744=0,0,_xlfn.IFNA(VLOOKUP(RIGHT(C2744,6),'Tuning parameter'!$A$3:$AC$11,HLOOKUP(B2744,'Tuning parameter'!$B$1:$AC$2,2,FALSE),FALSE),0))</f>
        <v>0</v>
      </c>
      <c r="F2744" t="str">
        <f>'BASE SPLIT DEM'!F4963</f>
        <v>PassengerTransportationIn BoundaryHome WorkRoadTruck</v>
      </c>
    </row>
    <row r="2745" spans="1:6" x14ac:dyDescent="0.25">
      <c r="A2745" t="str">
        <f>'BASE SPLIT DEM'!A5007</f>
        <v>TO</v>
      </c>
      <c r="B2745">
        <f>'BASE SPLIT DEM'!B2745</f>
        <v>2023</v>
      </c>
      <c r="C2745" t="str">
        <f>'BASE SPLIT DEM'!C2745</f>
        <v>ADEMPASTRAINHSROABUSIUBDURT</v>
      </c>
      <c r="D2745" t="str">
        <f>'BASE SPLIT DEM'!D2745</f>
        <v>PASTRAINHSROABUS</v>
      </c>
      <c r="E2745" s="4">
        <f>'BASE SPLIT DEM'!E2745+IF('BASE SPLIT DEM'!E2745=0,0,_xlfn.IFNA(VLOOKUP(RIGHT(C2745,6),'Tuning parameter'!$A$3:$AC$11,HLOOKUP(B2745,'Tuning parameter'!$B$1:$AC$2,2,FALSE),FALSE),0))</f>
        <v>0</v>
      </c>
      <c r="F2745" t="str">
        <f>'BASE SPLIT DEM'!F5007</f>
        <v>PassengerTransportationIn BoundaryHome OtherRoadTruck</v>
      </c>
    </row>
    <row r="2746" spans="1:6" x14ac:dyDescent="0.25">
      <c r="A2746" t="str">
        <f>'BASE SPLIT DEM'!A5029</f>
        <v>TO</v>
      </c>
      <c r="B2746">
        <f>'BASE SPLIT DEM'!B2746</f>
        <v>2023</v>
      </c>
      <c r="C2746" t="str">
        <f>'BASE SPLIT DEM'!C2746</f>
        <v>ADEMPASTRAINHSROABUSSCB___</v>
      </c>
      <c r="D2746" t="str">
        <f>'BASE SPLIT DEM'!D2746</f>
        <v>PASTRAINHSROABUS</v>
      </c>
      <c r="E2746" s="4">
        <f>'BASE SPLIT DEM'!E2746+IF('BASE SPLIT DEM'!E2746=0,0,_xlfn.IFNA(VLOOKUP(RIGHT(C2746,6),'Tuning parameter'!$A$3:$AC$11,HLOOKUP(B2746,'Tuning parameter'!$B$1:$AC$2,2,FALSE),FALSE),0))</f>
        <v>0.52851529891789495</v>
      </c>
      <c r="F2746" t="str">
        <f>'BASE SPLIT DEM'!F5029</f>
        <v>PassengerTransportationIn BoundaryNon Home basedRoadTruck</v>
      </c>
    </row>
    <row r="2747" spans="1:6" x14ac:dyDescent="0.25">
      <c r="A2747" t="str">
        <f>'BASE SPLIT DEM'!A5051</f>
        <v>TO</v>
      </c>
      <c r="B2747">
        <f>'BASE SPLIT DEM'!B2747</f>
        <v>2023</v>
      </c>
      <c r="C2747" t="str">
        <f>'BASE SPLIT DEM'!C2747</f>
        <v>ADEMPASTRAINHSROACAR___RSH</v>
      </c>
      <c r="D2747" t="str">
        <f>'BASE SPLIT DEM'!D2747</f>
        <v>PASTRAINHSROACAR</v>
      </c>
      <c r="E2747" s="4">
        <f>'BASE SPLIT DEM'!E2747+IF('BASE SPLIT DEM'!E2747=0,0,_xlfn.IFNA(VLOOKUP(RIGHT(C2747,6),'Tuning parameter'!$A$3:$AC$11,HLOOKUP(B2747,'Tuning parameter'!$B$1:$AC$2,2,FALSE),FALSE),0))</f>
        <v>0</v>
      </c>
      <c r="F2747" t="str">
        <f>'BASE SPLIT DEM'!F5051</f>
        <v>PassengerTransportationExternal INHome WorkRoadTruck</v>
      </c>
    </row>
    <row r="2748" spans="1:6" x14ac:dyDescent="0.25">
      <c r="A2748" t="str">
        <f>'BASE SPLIT DEM'!A5095</f>
        <v>TO</v>
      </c>
      <c r="B2748">
        <f>'BASE SPLIT DEM'!B2748</f>
        <v>2023</v>
      </c>
      <c r="C2748" t="str">
        <f>'BASE SPLIT DEM'!C2748</f>
        <v>ADEMPASTRAINHSROACAR___TAX</v>
      </c>
      <c r="D2748" t="str">
        <f>'BASE SPLIT DEM'!D2748</f>
        <v>PASTRAINHSROACAR</v>
      </c>
      <c r="E2748" s="4">
        <f>'BASE SPLIT DEM'!E2748+IF('BASE SPLIT DEM'!E2748=0,0,_xlfn.IFNA(VLOOKUP(RIGHT(C2748,6),'Tuning parameter'!$A$3:$AC$11,HLOOKUP(B2748,'Tuning parameter'!$B$1:$AC$2,2,FALSE),FALSE),0))</f>
        <v>1.08157195638427E-2</v>
      </c>
      <c r="F2748" t="str">
        <f>'BASE SPLIT DEM'!F5095</f>
        <v>PassengerTransportationExternal INHome OtherRoadTruck</v>
      </c>
    </row>
    <row r="2749" spans="1:6" x14ac:dyDescent="0.25">
      <c r="A2749" t="str">
        <f>'BASE SPLIT DEM'!A5117</f>
        <v>TO</v>
      </c>
      <c r="B2749">
        <f>'BASE SPLIT DEM'!B2749</f>
        <v>2023</v>
      </c>
      <c r="C2749" t="str">
        <f>'BASE SPLIT DEM'!C2749</f>
        <v>ADEMPASTRAINHSROACAR___ADR</v>
      </c>
      <c r="D2749" t="str">
        <f>'BASE SPLIT DEM'!D2749</f>
        <v>PASTRAINHSROACAR</v>
      </c>
      <c r="E2749" s="4">
        <f>'BASE SPLIT DEM'!E2749+IF('BASE SPLIT DEM'!E2749=0,0,_xlfn.IFNA(VLOOKUP(RIGHT(C2749,6),'Tuning parameter'!$A$3:$AC$11,HLOOKUP(B2749,'Tuning parameter'!$B$1:$AC$2,2,FALSE),FALSE),0))</f>
        <v>0.400042806032957</v>
      </c>
      <c r="F2749" t="str">
        <f>'BASE SPLIT DEM'!F5117</f>
        <v>PassengerTransportationExternal INNon Home basedRoadTruck</v>
      </c>
    </row>
    <row r="2750" spans="1:6" x14ac:dyDescent="0.25">
      <c r="A2750" t="str">
        <f>'BASE SPLIT DEM'!A5139</f>
        <v>TO</v>
      </c>
      <c r="B2750">
        <f>'BASE SPLIT DEM'!B2750</f>
        <v>2023</v>
      </c>
      <c r="C2750" t="str">
        <f>'BASE SPLIT DEM'!C2750</f>
        <v>ADEMPASTRAINHSROACAR___APG</v>
      </c>
      <c r="D2750" t="str">
        <f>'BASE SPLIT DEM'!D2750</f>
        <v>PASTRAINHSROACAR</v>
      </c>
      <c r="E2750" s="4">
        <f>'BASE SPLIT DEM'!E2750+IF('BASE SPLIT DEM'!E2750=0,0,_xlfn.IFNA(VLOOKUP(RIGHT(C2750,6),'Tuning parameter'!$A$3:$AC$11,HLOOKUP(B2750,'Tuning parameter'!$B$1:$AC$2,2,FALSE),FALSE),0))</f>
        <v>0.58914147440319897</v>
      </c>
      <c r="F2750" t="str">
        <f>'BASE SPLIT DEM'!F5139</f>
        <v>PassengerTransportationExternal OUTHome WorkRoadTruck</v>
      </c>
    </row>
    <row r="2751" spans="1:6" x14ac:dyDescent="0.25">
      <c r="A2751" t="str">
        <f>'BASE SPLIT DEM'!A5183</f>
        <v>TO</v>
      </c>
      <c r="B2751">
        <f>'BASE SPLIT DEM'!B2751</f>
        <v>2023</v>
      </c>
      <c r="C2751" t="str">
        <f>'BASE SPLIT DEM'!C2751</f>
        <v>ADEMPASTRAINHSROATRULGTRSH</v>
      </c>
      <c r="D2751" t="str">
        <f>'BASE SPLIT DEM'!D2751</f>
        <v>PASTRAINHSROATRU</v>
      </c>
      <c r="E2751" s="4">
        <f>'BASE SPLIT DEM'!E2751+IF('BASE SPLIT DEM'!E2751=0,0,_xlfn.IFNA(VLOOKUP(RIGHT(C2751,6),'Tuning parameter'!$A$3:$AC$11,HLOOKUP(B2751,'Tuning parameter'!$B$1:$AC$2,2,FALSE),FALSE),0))</f>
        <v>0</v>
      </c>
      <c r="F2751" t="str">
        <f>'BASE SPLIT DEM'!F5183</f>
        <v>PassengerTransportationExternal OUTHome OtherRoadTruck</v>
      </c>
    </row>
    <row r="2752" spans="1:6" x14ac:dyDescent="0.25">
      <c r="A2752" t="str">
        <f>'BASE SPLIT DEM'!A5205</f>
        <v>TO</v>
      </c>
      <c r="B2752">
        <f>'BASE SPLIT DEM'!B2752</f>
        <v>2023</v>
      </c>
      <c r="C2752" t="str">
        <f>'BASE SPLIT DEM'!C2752</f>
        <v>ADEMPASTRAINHSROATRULGTTAX</v>
      </c>
      <c r="D2752" t="str">
        <f>'BASE SPLIT DEM'!D2752</f>
        <v>PASTRAINHSROATRU</v>
      </c>
      <c r="E2752" s="4">
        <f>'BASE SPLIT DEM'!E2752+IF('BASE SPLIT DEM'!E2752=0,0,_xlfn.IFNA(VLOOKUP(RIGHT(C2752,6),'Tuning parameter'!$A$3:$AC$11,HLOOKUP(B2752,'Tuning parameter'!$B$1:$AC$2,2,FALSE),FALSE),0))</f>
        <v>3.4924222617454702E-3</v>
      </c>
      <c r="F2752" t="str">
        <f>'BASE SPLIT DEM'!F5205</f>
        <v>PassengerTransportationExternal OUTNon Home basedRoadTruck</v>
      </c>
    </row>
    <row r="2753" spans="1:6" x14ac:dyDescent="0.25">
      <c r="A2753" t="str">
        <f>'BASE SPLIT DEM'!A5335</f>
        <v>TO</v>
      </c>
      <c r="B2753">
        <f>'BASE SPLIT DEM'!B2753</f>
        <v>2023</v>
      </c>
      <c r="C2753" t="str">
        <f>'BASE SPLIT DEM'!C2753</f>
        <v>ADEMPASTRAINHSROATRULGTADR</v>
      </c>
      <c r="D2753" t="str">
        <f>'BASE SPLIT DEM'!D2753</f>
        <v>PASTRAINHSROATRU</v>
      </c>
      <c r="E2753" s="4">
        <f>'BASE SPLIT DEM'!E2753+IF('BASE SPLIT DEM'!E2753=0,0,_xlfn.IFNA(VLOOKUP(RIGHT(C2753,6),'Tuning parameter'!$A$3:$AC$11,HLOOKUP(B2753,'Tuning parameter'!$B$1:$AC$2,2,FALSE),FALSE),0))</f>
        <v>0.40300447097253</v>
      </c>
      <c r="F2753" t="str">
        <f>'BASE SPLIT DEM'!F5335</f>
        <v>PassengerTransportationIn BoundaryHome WorkRoadTruck</v>
      </c>
    </row>
    <row r="2754" spans="1:6" x14ac:dyDescent="0.25">
      <c r="A2754" t="str">
        <f>'BASE SPLIT DEM'!A5379</f>
        <v>TO</v>
      </c>
      <c r="B2754">
        <f>'BASE SPLIT DEM'!B2754</f>
        <v>2023</v>
      </c>
      <c r="C2754" t="str">
        <f>'BASE SPLIT DEM'!C2754</f>
        <v>ADEMPASTRAINHSROATRULGTAPG</v>
      </c>
      <c r="D2754" t="str">
        <f>'BASE SPLIT DEM'!D2754</f>
        <v>PASTRAINHSROATRU</v>
      </c>
      <c r="E2754" s="4">
        <f>'BASE SPLIT DEM'!E2754+IF('BASE SPLIT DEM'!E2754=0,0,_xlfn.IFNA(VLOOKUP(RIGHT(C2754,6),'Tuning parameter'!$A$3:$AC$11,HLOOKUP(B2754,'Tuning parameter'!$B$1:$AC$2,2,FALSE),FALSE),0))</f>
        <v>0.59350310676572304</v>
      </c>
      <c r="F2754" t="str">
        <f>'BASE SPLIT DEM'!F5379</f>
        <v>PassengerTransportationIn BoundaryHome OtherRoadTruck</v>
      </c>
    </row>
    <row r="2755" spans="1:6" x14ac:dyDescent="0.25">
      <c r="A2755" t="str">
        <f>'BASE SPLIT DEM'!A5401</f>
        <v>TO</v>
      </c>
      <c r="B2755">
        <f>'BASE SPLIT DEM'!B2755</f>
        <v>2023</v>
      </c>
      <c r="C2755" t="str">
        <f>'BASE SPLIT DEM'!C2755</f>
        <v>ADEMPASTRAINHSROAMOR______</v>
      </c>
      <c r="D2755" t="str">
        <f>'BASE SPLIT DEM'!D2755</f>
        <v>PASTRAINHSROAMOR</v>
      </c>
      <c r="E2755" s="4">
        <f>'BASE SPLIT DEM'!E2755+IF('BASE SPLIT DEM'!E2755=0,0,_xlfn.IFNA(VLOOKUP(RIGHT(C2755,6),'Tuning parameter'!$A$3:$AC$11,HLOOKUP(B2755,'Tuning parameter'!$B$1:$AC$2,2,FALSE),FALSE),0))</f>
        <v>1</v>
      </c>
      <c r="F2755" t="str">
        <f>'BASE SPLIT DEM'!F5401</f>
        <v>PassengerTransportationIn BoundaryNon Home basedRoadTruck</v>
      </c>
    </row>
    <row r="2756" spans="1:6" x14ac:dyDescent="0.25">
      <c r="A2756" t="str">
        <f>'BASE SPLIT DEM'!A5423</f>
        <v>TO</v>
      </c>
      <c r="B2756">
        <f>'BASE SPLIT DEM'!B2756</f>
        <v>2023</v>
      </c>
      <c r="C2756" t="str">
        <f>'BASE SPLIT DEM'!C2756</f>
        <v>ADEMPASTRAINHSROAWAL______</v>
      </c>
      <c r="D2756" t="str">
        <f>'BASE SPLIT DEM'!D2756</f>
        <v>PASTRAINHSROAWAL</v>
      </c>
      <c r="E2756" s="4">
        <f>'BASE SPLIT DEM'!E2756+IF('BASE SPLIT DEM'!E2756=0,0,_xlfn.IFNA(VLOOKUP(RIGHT(C2756,6),'Tuning parameter'!$A$3:$AC$11,HLOOKUP(B2756,'Tuning parameter'!$B$1:$AC$2,2,FALSE),FALSE),0))</f>
        <v>1</v>
      </c>
      <c r="F2756" t="str">
        <f>'BASE SPLIT DEM'!F5423</f>
        <v>PassengerTransportationExternal INHome WorkRoadTruck</v>
      </c>
    </row>
    <row r="2757" spans="1:6" x14ac:dyDescent="0.25">
      <c r="A2757" t="str">
        <f>'BASE SPLIT DEM'!A5467</f>
        <v>TO</v>
      </c>
      <c r="B2757">
        <f>'BASE SPLIT DEM'!B2757</f>
        <v>2023</v>
      </c>
      <c r="C2757" t="str">
        <f>'BASE SPLIT DEM'!C2757</f>
        <v>ADEMPASTRAINHSROABIK______</v>
      </c>
      <c r="D2757" t="str">
        <f>'BASE SPLIT DEM'!D2757</f>
        <v>PASTRAINHSROABIK</v>
      </c>
      <c r="E2757" s="4">
        <f>'BASE SPLIT DEM'!E2757+IF('BASE SPLIT DEM'!E2757=0,0,_xlfn.IFNA(VLOOKUP(RIGHT(C2757,6),'Tuning parameter'!$A$3:$AC$11,HLOOKUP(B2757,'Tuning parameter'!$B$1:$AC$2,2,FALSE),FALSE),0))</f>
        <v>1</v>
      </c>
      <c r="F2757" t="str">
        <f>'BASE SPLIT DEM'!F5467</f>
        <v>PassengerTransportationExternal INHome OtherRoadTruck</v>
      </c>
    </row>
    <row r="2758" spans="1:6" x14ac:dyDescent="0.25">
      <c r="A2758" t="str">
        <f>'BASE SPLIT DEM'!A5489</f>
        <v>TO</v>
      </c>
      <c r="B2758">
        <f>'BASE SPLIT DEM'!B2758</f>
        <v>2023</v>
      </c>
      <c r="C2758" t="str">
        <f>'BASE SPLIT DEM'!C2758</f>
        <v>ADEMPASTRAINHORAIREG___GOR</v>
      </c>
      <c r="D2758" t="str">
        <f>'BASE SPLIT DEM'!D2758</f>
        <v>PASTRAINHORAIREG</v>
      </c>
      <c r="E2758" s="4">
        <f>'BASE SPLIT DEM'!E2758+IF('BASE SPLIT DEM'!E2758=0,0,_xlfn.IFNA(VLOOKUP(RIGHT(C2758,6),'Tuning parameter'!$A$3:$AC$11,HLOOKUP(B2758,'Tuning parameter'!$B$1:$AC$2,2,FALSE),FALSE),0))</f>
        <v>1</v>
      </c>
      <c r="F2758" t="str">
        <f>'BASE SPLIT DEM'!F5489</f>
        <v>PassengerTransportationExternal INNon Home basedRoadTruck</v>
      </c>
    </row>
    <row r="2759" spans="1:6" x14ac:dyDescent="0.25">
      <c r="A2759" t="str">
        <f>'BASE SPLIT DEM'!A5511</f>
        <v>TO</v>
      </c>
      <c r="B2759">
        <f>'BASE SPLIT DEM'!B2759</f>
        <v>2023</v>
      </c>
      <c r="C2759" t="str">
        <f>'BASE SPLIT DEM'!C2759</f>
        <v>ADEMPASTRAINHORAIREG___UPX</v>
      </c>
      <c r="D2759" t="str">
        <f>'BASE SPLIT DEM'!D2759</f>
        <v>PASTRAINHORAIREG</v>
      </c>
      <c r="E2759" s="4">
        <f>'BASE SPLIT DEM'!E2759+IF('BASE SPLIT DEM'!E2759=0,0,_xlfn.IFNA(VLOOKUP(RIGHT(C2759,6),'Tuning parameter'!$A$3:$AC$11,HLOOKUP(B2759,'Tuning parameter'!$B$1:$AC$2,2,FALSE),FALSE),0))</f>
        <v>0</v>
      </c>
      <c r="F2759" t="str">
        <f>'BASE SPLIT DEM'!F5511</f>
        <v>PassengerTransportationExternal OUTHome WorkRoadTruck</v>
      </c>
    </row>
    <row r="2760" spans="1:6" x14ac:dyDescent="0.25">
      <c r="A2760" t="str">
        <f>'BASE SPLIT DEM'!A5555</f>
        <v>TO</v>
      </c>
      <c r="B2760">
        <f>'BASE SPLIT DEM'!B2760</f>
        <v>2023</v>
      </c>
      <c r="C2760" t="str">
        <f>'BASE SPLIT DEM'!C2760</f>
        <v>ADEMPASTRAINHORAISUB___TSU</v>
      </c>
      <c r="D2760" t="str">
        <f>'BASE SPLIT DEM'!D2760</f>
        <v>PASTRAINHORAISUB</v>
      </c>
      <c r="E2760" s="4">
        <f>'BASE SPLIT DEM'!E2760+IF('BASE SPLIT DEM'!E2760=0,0,_xlfn.IFNA(VLOOKUP(RIGHT(C2760,6),'Tuning parameter'!$A$3:$AC$11,HLOOKUP(B2760,'Tuning parameter'!$B$1:$AC$2,2,FALSE),FALSE),0))</f>
        <v>1</v>
      </c>
      <c r="F2760" t="str">
        <f>'BASE SPLIT DEM'!F5555</f>
        <v>PassengerTransportationExternal OUTHome OtherRoadTruck</v>
      </c>
    </row>
    <row r="2761" spans="1:6" x14ac:dyDescent="0.25">
      <c r="A2761" t="str">
        <f>'BASE SPLIT DEM'!A5577</f>
        <v>TO</v>
      </c>
      <c r="B2761">
        <f>'BASE SPLIT DEM'!B2761</f>
        <v>2023</v>
      </c>
      <c r="C2761" t="str">
        <f>'BASE SPLIT DEM'!C2761</f>
        <v>ADEMPASTRAINHORAITRM___TST</v>
      </c>
      <c r="D2761" t="str">
        <f>'BASE SPLIT DEM'!D2761</f>
        <v>PASTRAINHORAITRM</v>
      </c>
      <c r="E2761" s="4">
        <f>'BASE SPLIT DEM'!E2761+IF('BASE SPLIT DEM'!E2761=0,0,_xlfn.IFNA(VLOOKUP(RIGHT(C2761,6),'Tuning parameter'!$A$3:$AC$11,HLOOKUP(B2761,'Tuning parameter'!$B$1:$AC$2,2,FALSE),FALSE),0))</f>
        <v>1</v>
      </c>
      <c r="F2761" t="str">
        <f>'BASE SPLIT DEM'!F5577</f>
        <v>PassengerTransportationExternal OUTNon Home basedRoadTruck</v>
      </c>
    </row>
    <row r="2762" spans="1:6" x14ac:dyDescent="0.25">
      <c r="A2762" t="str">
        <f>'BASE SPLIT DEM'!A5707</f>
        <v>TO</v>
      </c>
      <c r="B2762">
        <f>'BASE SPLIT DEM'!B2762</f>
        <v>2023</v>
      </c>
      <c r="C2762" t="str">
        <f>'BASE SPLIT DEM'!C2762</f>
        <v>ADEMPASTRAINHOROABUSIUBGOB</v>
      </c>
      <c r="D2762" t="str">
        <f>'BASE SPLIT DEM'!D2762</f>
        <v>PASTRAINHOROABUS</v>
      </c>
      <c r="E2762" s="4">
        <f>'BASE SPLIT DEM'!E2762+IF('BASE SPLIT DEM'!E2762=0,0,_xlfn.IFNA(VLOOKUP(RIGHT(C2762,6),'Tuning parameter'!$A$3:$AC$11,HLOOKUP(B2762,'Tuning parameter'!$B$1:$AC$2,2,FALSE),FALSE),0))</f>
        <v>6.0495247543321001E-2</v>
      </c>
      <c r="F2762" t="str">
        <f>'BASE SPLIT DEM'!F5707</f>
        <v>PassengerTransportationIn BoundaryHome WorkRoadTruck</v>
      </c>
    </row>
    <row r="2763" spans="1:6" x14ac:dyDescent="0.25">
      <c r="A2763" t="str">
        <f>'BASE SPLIT DEM'!A5751</f>
        <v>TO</v>
      </c>
      <c r="B2763">
        <f>'BASE SPLIT DEM'!B2763</f>
        <v>2023</v>
      </c>
      <c r="C2763" t="str">
        <f>'BASE SPLIT DEM'!C2763</f>
        <v>ADEMPASTRAINHOROABUSURBTBU</v>
      </c>
      <c r="D2763" t="str">
        <f>'BASE SPLIT DEM'!D2763</f>
        <v>PASTRAINHOROABUS</v>
      </c>
      <c r="E2763" s="4">
        <f>'BASE SPLIT DEM'!E2763+IF('BASE SPLIT DEM'!E2763=0,0,_xlfn.IFNA(VLOOKUP(RIGHT(C2763,6),'Tuning parameter'!$A$3:$AC$11,HLOOKUP(B2763,'Tuning parameter'!$B$1:$AC$2,2,FALSE),FALSE),0))</f>
        <v>0.88495605077776096</v>
      </c>
      <c r="F2763" t="str">
        <f>'BASE SPLIT DEM'!F5751</f>
        <v>PassengerTransportationIn BoundaryHome OtherRoadTruck</v>
      </c>
    </row>
    <row r="2764" spans="1:6" x14ac:dyDescent="0.25">
      <c r="A2764" t="str">
        <f>'BASE SPLIT DEM'!A5773</f>
        <v>TO</v>
      </c>
      <c r="B2764">
        <f>'BASE SPLIT DEM'!B2764</f>
        <v>2023</v>
      </c>
      <c r="C2764" t="str">
        <f>'BASE SPLIT DEM'!C2764</f>
        <v>ADEMPASTRAINHOROABUSURBWTB</v>
      </c>
      <c r="D2764" t="str">
        <f>'BASE SPLIT DEM'!D2764</f>
        <v>PASTRAINHOROABUS</v>
      </c>
      <c r="E2764" s="4">
        <f>'BASE SPLIT DEM'!E2764+IF('BASE SPLIT DEM'!E2764=0,0,_xlfn.IFNA(VLOOKUP(RIGHT(C2764,6),'Tuning parameter'!$A$3:$AC$11,HLOOKUP(B2764,'Tuning parameter'!$B$1:$AC$2,2,FALSE),FALSE),0))</f>
        <v>5.4548701678917101E-2</v>
      </c>
      <c r="F2764" t="str">
        <f>'BASE SPLIT DEM'!F5773</f>
        <v>PassengerTransportationIn BoundaryNon Home basedRoadTruck</v>
      </c>
    </row>
    <row r="2765" spans="1:6" x14ac:dyDescent="0.25">
      <c r="A2765" t="str">
        <f>'BASE SPLIT DEM'!A5795</f>
        <v>TO</v>
      </c>
      <c r="B2765">
        <f>'BASE SPLIT DEM'!B2765</f>
        <v>2023</v>
      </c>
      <c r="C2765" t="str">
        <f>'BASE SPLIT DEM'!C2765</f>
        <v>ADEMPASTRAINHOROABUSIUBMWAY</v>
      </c>
      <c r="D2765" t="str">
        <f>'BASE SPLIT DEM'!D2765</f>
        <v>PASTRAINHOROABUS</v>
      </c>
      <c r="E2765" s="4">
        <f>'BASE SPLIT DEM'!E2765+IF('BASE SPLIT DEM'!E2765=0,0,_xlfn.IFNA(VLOOKUP(RIGHT(C2765,6),'Tuning parameter'!$A$3:$AC$11,HLOOKUP(B2765,'Tuning parameter'!$B$1:$AC$2,2,FALSE),FALSE),0))</f>
        <v>0</v>
      </c>
      <c r="F2765" t="str">
        <f>'BASE SPLIT DEM'!F5795</f>
        <v>PassengerTransportationExternal INHome WorkRoadTruck</v>
      </c>
    </row>
    <row r="2766" spans="1:6" x14ac:dyDescent="0.25">
      <c r="A2766" t="str">
        <f>'BASE SPLIT DEM'!A5839</f>
        <v>TO</v>
      </c>
      <c r="B2766">
        <f>'BASE SPLIT DEM'!B2766</f>
        <v>2023</v>
      </c>
      <c r="C2766" t="str">
        <f>'BASE SPLIT DEM'!C2766</f>
        <v>ADEMPASTRAINHOROABUSIUBVIVA</v>
      </c>
      <c r="D2766" t="str">
        <f>'BASE SPLIT DEM'!D2766</f>
        <v>PASTRAINHOROABUS</v>
      </c>
      <c r="E2766" s="4">
        <f>'BASE SPLIT DEM'!E2766+IF('BASE SPLIT DEM'!E2766=0,0,_xlfn.IFNA(VLOOKUP(RIGHT(C2766,6),'Tuning parameter'!$A$3:$AC$11,HLOOKUP(B2766,'Tuning parameter'!$B$1:$AC$2,2,FALSE),FALSE),0))</f>
        <v>0</v>
      </c>
      <c r="F2766" t="str">
        <f>'BASE SPLIT DEM'!F5839</f>
        <v>PassengerTransportationExternal INHome OtherRoadTruck</v>
      </c>
    </row>
    <row r="2767" spans="1:6" x14ac:dyDescent="0.25">
      <c r="A2767" t="str">
        <f>'BASE SPLIT DEM'!A5861</f>
        <v>TO</v>
      </c>
      <c r="B2767">
        <f>'BASE SPLIT DEM'!B2767</f>
        <v>2023</v>
      </c>
      <c r="C2767" t="str">
        <f>'BASE SPLIT DEM'!C2767</f>
        <v>ADEMPASTRAINHOROABUSIUBDURT</v>
      </c>
      <c r="D2767" t="str">
        <f>'BASE SPLIT DEM'!D2767</f>
        <v>PASTRAINHOROABUS</v>
      </c>
      <c r="E2767" s="4">
        <f>'BASE SPLIT DEM'!E2767+IF('BASE SPLIT DEM'!E2767=0,0,_xlfn.IFNA(VLOOKUP(RIGHT(C2767,6),'Tuning parameter'!$A$3:$AC$11,HLOOKUP(B2767,'Tuning parameter'!$B$1:$AC$2,2,FALSE),FALSE),0))</f>
        <v>0</v>
      </c>
      <c r="F2767" t="str">
        <f>'BASE SPLIT DEM'!F5861</f>
        <v>PassengerTransportationExternal INNon Home basedRoadTruck</v>
      </c>
    </row>
    <row r="2768" spans="1:6" x14ac:dyDescent="0.25">
      <c r="A2768" t="str">
        <f>'BASE SPLIT DEM'!A5883</f>
        <v>TO</v>
      </c>
      <c r="B2768">
        <f>'BASE SPLIT DEM'!B2768</f>
        <v>2023</v>
      </c>
      <c r="C2768" t="str">
        <f>'BASE SPLIT DEM'!C2768</f>
        <v>ADEMPASTRAINHOROABUSSCB___</v>
      </c>
      <c r="D2768" t="str">
        <f>'BASE SPLIT DEM'!D2768</f>
        <v>PASTRAINHOROABUS</v>
      </c>
      <c r="E2768" s="4">
        <f>'BASE SPLIT DEM'!E2768+IF('BASE SPLIT DEM'!E2768=0,0,_xlfn.IFNA(VLOOKUP(RIGHT(C2768,6),'Tuning parameter'!$A$3:$AC$11,HLOOKUP(B2768,'Tuning parameter'!$B$1:$AC$2,2,FALSE),FALSE),0))</f>
        <v>0</v>
      </c>
      <c r="F2768" t="str">
        <f>'BASE SPLIT DEM'!F5883</f>
        <v>PassengerTransportationExternal OUTHome WorkRoadTruck</v>
      </c>
    </row>
    <row r="2769" spans="1:6" x14ac:dyDescent="0.25">
      <c r="A2769" t="str">
        <f>'BASE SPLIT DEM'!A5927</f>
        <v>TO</v>
      </c>
      <c r="B2769">
        <f>'BASE SPLIT DEM'!B2769</f>
        <v>2023</v>
      </c>
      <c r="C2769" t="str">
        <f>'BASE SPLIT DEM'!C2769</f>
        <v>ADEMPASTRAINHOROACAR___RSH</v>
      </c>
      <c r="D2769" t="str">
        <f>'BASE SPLIT DEM'!D2769</f>
        <v>PASTRAINHOROACAR</v>
      </c>
      <c r="E2769" s="4">
        <f>'BASE SPLIT DEM'!E2769+IF('BASE SPLIT DEM'!E2769=0,0,_xlfn.IFNA(VLOOKUP(RIGHT(C2769,6),'Tuning parameter'!$A$3:$AC$11,HLOOKUP(B2769,'Tuning parameter'!$B$1:$AC$2,2,FALSE),FALSE),0))</f>
        <v>1.3511232481335201E-2</v>
      </c>
      <c r="F2769" t="str">
        <f>'BASE SPLIT DEM'!F5927</f>
        <v>PassengerTransportationExternal OUTHome OtherRoadTruck</v>
      </c>
    </row>
    <row r="2770" spans="1:6" x14ac:dyDescent="0.25">
      <c r="A2770" t="str">
        <f>'BASE SPLIT DEM'!A5949</f>
        <v>TO</v>
      </c>
      <c r="B2770">
        <f>'BASE SPLIT DEM'!B2770</f>
        <v>2023</v>
      </c>
      <c r="C2770" t="str">
        <f>'BASE SPLIT DEM'!C2770</f>
        <v>ADEMPASTRAINHOROACAR___TAX</v>
      </c>
      <c r="D2770" t="str">
        <f>'BASE SPLIT DEM'!D2770</f>
        <v>PASTRAINHOROACAR</v>
      </c>
      <c r="E2770" s="4">
        <f>'BASE SPLIT DEM'!E2770+IF('BASE SPLIT DEM'!E2770=0,0,_xlfn.IFNA(VLOOKUP(RIGHT(C2770,6),'Tuning parameter'!$A$3:$AC$11,HLOOKUP(B2770,'Tuning parameter'!$B$1:$AC$2,2,FALSE),FALSE),0))</f>
        <v>1.08157195638427E-2</v>
      </c>
      <c r="F2770" t="str">
        <f>'BASE SPLIT DEM'!F5949</f>
        <v>PassengerTransportationExternal OUTNon Home basedRoadTruck</v>
      </c>
    </row>
    <row r="2771" spans="1:6" x14ac:dyDescent="0.25">
      <c r="A2771" t="str">
        <f>'BASE SPLIT DEM'!A6079</f>
        <v>TO</v>
      </c>
      <c r="B2771">
        <f>'BASE SPLIT DEM'!B2771</f>
        <v>2023</v>
      </c>
      <c r="C2771" t="str">
        <f>'BASE SPLIT DEM'!C2771</f>
        <v>ADEMPASTRAINHOROACAR___ADR</v>
      </c>
      <c r="D2771" t="str">
        <f>'BASE SPLIT DEM'!D2771</f>
        <v>PASTRAINHOROACAR</v>
      </c>
      <c r="E2771" s="4">
        <f>'BASE SPLIT DEM'!E2771+IF('BASE SPLIT DEM'!E2771=0,0,_xlfn.IFNA(VLOOKUP(RIGHT(C2771,6),'Tuning parameter'!$A$3:$AC$11,HLOOKUP(B2771,'Tuning parameter'!$B$1:$AC$2,2,FALSE),FALSE),0))</f>
        <v>0.86770200888905602</v>
      </c>
      <c r="F2771" t="str">
        <f>'BASE SPLIT DEM'!F6079</f>
        <v>PassengerTransportationIn BoundaryHome WorkRoadTruck</v>
      </c>
    </row>
    <row r="2772" spans="1:6" x14ac:dyDescent="0.25">
      <c r="A2772" t="str">
        <f>'BASE SPLIT DEM'!A6123</f>
        <v>TO</v>
      </c>
      <c r="B2772">
        <f>'BASE SPLIT DEM'!B2772</f>
        <v>2023</v>
      </c>
      <c r="C2772" t="str">
        <f>'BASE SPLIT DEM'!C2772</f>
        <v>ADEMPASTRAINHOROACAR___APG</v>
      </c>
      <c r="D2772" t="str">
        <f>'BASE SPLIT DEM'!D2772</f>
        <v>PASTRAINHOROACAR</v>
      </c>
      <c r="E2772" s="4">
        <f>'BASE SPLIT DEM'!E2772+IF('BASE SPLIT DEM'!E2772=0,0,_xlfn.IFNA(VLOOKUP(RIGHT(C2772,6),'Tuning parameter'!$A$3:$AC$11,HLOOKUP(B2772,'Tuning parameter'!$B$1:$AC$2,2,FALSE),FALSE),0))</f>
        <v>0.107971039065765</v>
      </c>
      <c r="F2772" t="str">
        <f>'BASE SPLIT DEM'!F6123</f>
        <v>PassengerTransportationIn BoundaryHome OtherRoadTruck</v>
      </c>
    </row>
    <row r="2773" spans="1:6" x14ac:dyDescent="0.25">
      <c r="A2773" t="str">
        <f>'BASE SPLIT DEM'!A6145</f>
        <v>TO</v>
      </c>
      <c r="B2773">
        <f>'BASE SPLIT DEM'!B2773</f>
        <v>2023</v>
      </c>
      <c r="C2773" t="str">
        <f>'BASE SPLIT DEM'!C2773</f>
        <v>ADEMPASTRAINHOROATRULGTRSH</v>
      </c>
      <c r="D2773" t="str">
        <f>'BASE SPLIT DEM'!D2773</f>
        <v>PASTRAINHOROATRU</v>
      </c>
      <c r="E2773" s="4">
        <f>'BASE SPLIT DEM'!E2773+IF('BASE SPLIT DEM'!E2773=0,0,_xlfn.IFNA(VLOOKUP(RIGHT(C2773,6),'Tuning parameter'!$A$3:$AC$11,HLOOKUP(B2773,'Tuning parameter'!$B$1:$AC$2,2,FALSE),FALSE),0))</f>
        <v>1.3516939479092299E-2</v>
      </c>
      <c r="F2773" t="str">
        <f>'BASE SPLIT DEM'!F6145</f>
        <v>PassengerTransportationIn BoundaryNon Home basedRoadTruck</v>
      </c>
    </row>
    <row r="2774" spans="1:6" x14ac:dyDescent="0.25">
      <c r="A2774" t="str">
        <f>'BASE SPLIT DEM'!A6167</f>
        <v>TO</v>
      </c>
      <c r="B2774">
        <f>'BASE SPLIT DEM'!B2774</f>
        <v>2023</v>
      </c>
      <c r="C2774" t="str">
        <f>'BASE SPLIT DEM'!C2774</f>
        <v>ADEMPASTRAINHOROATRULGTTAX</v>
      </c>
      <c r="D2774" t="str">
        <f>'BASE SPLIT DEM'!D2774</f>
        <v>PASTRAINHOROATRU</v>
      </c>
      <c r="E2774" s="4">
        <f>'BASE SPLIT DEM'!E2774+IF('BASE SPLIT DEM'!E2774=0,0,_xlfn.IFNA(VLOOKUP(RIGHT(C2774,6),'Tuning parameter'!$A$3:$AC$11,HLOOKUP(B2774,'Tuning parameter'!$B$1:$AC$2,2,FALSE),FALSE),0))</f>
        <v>3.4924222617454702E-3</v>
      </c>
      <c r="F2774" t="str">
        <f>'BASE SPLIT DEM'!F6167</f>
        <v>PassengerTransportationExternal INHome WorkRoadTruck</v>
      </c>
    </row>
    <row r="2775" spans="1:6" x14ac:dyDescent="0.25">
      <c r="A2775" t="str">
        <f>'BASE SPLIT DEM'!A6211</f>
        <v>TO</v>
      </c>
      <c r="B2775">
        <f>'BASE SPLIT DEM'!B2775</f>
        <v>2023</v>
      </c>
      <c r="C2775" t="str">
        <f>'BASE SPLIT DEM'!C2775</f>
        <v>ADEMPASTRAINHOROATRULGTADR</v>
      </c>
      <c r="D2775" t="str">
        <f>'BASE SPLIT DEM'!D2775</f>
        <v>PASTRAINHOROATRU</v>
      </c>
      <c r="E2775" s="4">
        <f>'BASE SPLIT DEM'!E2775+IF('BASE SPLIT DEM'!E2775=0,0,_xlfn.IFNA(VLOOKUP(RIGHT(C2775,6),'Tuning parameter'!$A$3:$AC$11,HLOOKUP(B2775,'Tuning parameter'!$B$1:$AC$2,2,FALSE),FALSE),0))</f>
        <v>0.87412592797713495</v>
      </c>
      <c r="F2775" t="str">
        <f>'BASE SPLIT DEM'!F6211</f>
        <v>PassengerTransportationExternal INHome OtherRoadTruck</v>
      </c>
    </row>
    <row r="2776" spans="1:6" x14ac:dyDescent="0.25">
      <c r="A2776" t="str">
        <f>'BASE SPLIT DEM'!A6233</f>
        <v>TO</v>
      </c>
      <c r="B2776">
        <f>'BASE SPLIT DEM'!B2776</f>
        <v>2023</v>
      </c>
      <c r="C2776" t="str">
        <f>'BASE SPLIT DEM'!C2776</f>
        <v>ADEMPASTRAINHOROATRULGTAPG</v>
      </c>
      <c r="D2776" t="str">
        <f>'BASE SPLIT DEM'!D2776</f>
        <v>PASTRAINHOROATRU</v>
      </c>
      <c r="E2776" s="4">
        <f>'BASE SPLIT DEM'!E2776+IF('BASE SPLIT DEM'!E2776=0,0,_xlfn.IFNA(VLOOKUP(RIGHT(C2776,6),'Tuning parameter'!$A$3:$AC$11,HLOOKUP(B2776,'Tuning parameter'!$B$1:$AC$2,2,FALSE),FALSE),0))</f>
        <v>0.108864710282026</v>
      </c>
      <c r="F2776" t="str">
        <f>'BASE SPLIT DEM'!F6233</f>
        <v>PassengerTransportationExternal INNon Home basedRoadTruck</v>
      </c>
    </row>
    <row r="2777" spans="1:6" x14ac:dyDescent="0.25">
      <c r="A2777" t="str">
        <f>'BASE SPLIT DEM'!A6255</f>
        <v>TO</v>
      </c>
      <c r="B2777">
        <f>'BASE SPLIT DEM'!B2777</f>
        <v>2023</v>
      </c>
      <c r="C2777" t="str">
        <f>'BASE SPLIT DEM'!C2777</f>
        <v>ADEMPASTRAINHOROAMOR______</v>
      </c>
      <c r="D2777" t="str">
        <f>'BASE SPLIT DEM'!D2777</f>
        <v>PASTRAINHOROAMOR</v>
      </c>
      <c r="E2777" s="4">
        <f>'BASE SPLIT DEM'!E2777+IF('BASE SPLIT DEM'!E2777=0,0,_xlfn.IFNA(VLOOKUP(RIGHT(C2777,6),'Tuning parameter'!$A$3:$AC$11,HLOOKUP(B2777,'Tuning parameter'!$B$1:$AC$2,2,FALSE),FALSE),0))</f>
        <v>1</v>
      </c>
      <c r="F2777" t="str">
        <f>'BASE SPLIT DEM'!F6255</f>
        <v>PassengerTransportationExternal OUTHome WorkRoadTruck</v>
      </c>
    </row>
    <row r="2778" spans="1:6" x14ac:dyDescent="0.25">
      <c r="A2778" t="str">
        <f>'BASE SPLIT DEM'!A6299</f>
        <v>TO</v>
      </c>
      <c r="B2778">
        <f>'BASE SPLIT DEM'!B2778</f>
        <v>2023</v>
      </c>
      <c r="C2778" t="str">
        <f>'BASE SPLIT DEM'!C2778</f>
        <v>ADEMPASTRAINHOROAWAL______</v>
      </c>
      <c r="D2778" t="str">
        <f>'BASE SPLIT DEM'!D2778</f>
        <v>PASTRAINHOROAWAL</v>
      </c>
      <c r="E2778" s="4">
        <f>'BASE SPLIT DEM'!E2778+IF('BASE SPLIT DEM'!E2778=0,0,_xlfn.IFNA(VLOOKUP(RIGHT(C2778,6),'Tuning parameter'!$A$3:$AC$11,HLOOKUP(B2778,'Tuning parameter'!$B$1:$AC$2,2,FALSE),FALSE),0))</f>
        <v>1</v>
      </c>
      <c r="F2778" t="str">
        <f>'BASE SPLIT DEM'!F6299</f>
        <v>PassengerTransportationExternal OUTHome OtherRoadTruck</v>
      </c>
    </row>
    <row r="2779" spans="1:6" x14ac:dyDescent="0.25">
      <c r="A2779" t="str">
        <f>'BASE SPLIT DEM'!A6321</f>
        <v>TO</v>
      </c>
      <c r="B2779">
        <f>'BASE SPLIT DEM'!B2779</f>
        <v>2023</v>
      </c>
      <c r="C2779" t="str">
        <f>'BASE SPLIT DEM'!C2779</f>
        <v>ADEMPASTRAINHOROABIK______</v>
      </c>
      <c r="D2779" t="str">
        <f>'BASE SPLIT DEM'!D2779</f>
        <v>PASTRAINHOROABIK</v>
      </c>
      <c r="E2779" s="4">
        <f>'BASE SPLIT DEM'!E2779+IF('BASE SPLIT DEM'!E2779=0,0,_xlfn.IFNA(VLOOKUP(RIGHT(C2779,6),'Tuning parameter'!$A$3:$AC$11,HLOOKUP(B2779,'Tuning parameter'!$B$1:$AC$2,2,FALSE),FALSE),0))</f>
        <v>1</v>
      </c>
      <c r="F2779" t="str">
        <f>'BASE SPLIT DEM'!F6321</f>
        <v>PassengerTransportationExternal OUTNon Home basedRoadTruck</v>
      </c>
    </row>
    <row r="2780" spans="1:6" x14ac:dyDescent="0.25">
      <c r="A2780" t="str">
        <f>'BASE SPLIT DEM'!A6451</f>
        <v>TO</v>
      </c>
      <c r="B2780">
        <f>'BASE SPLIT DEM'!B2780</f>
        <v>2023</v>
      </c>
      <c r="C2780" t="str">
        <f>'BASE SPLIT DEM'!C2780</f>
        <v>ADEMPASTRAINNHRAIREG___GOR</v>
      </c>
      <c r="D2780" t="str">
        <f>'BASE SPLIT DEM'!D2780</f>
        <v>PASTRAINNHRAIREG</v>
      </c>
      <c r="E2780" s="4">
        <f>'BASE SPLIT DEM'!E2780+IF('BASE SPLIT DEM'!E2780=0,0,_xlfn.IFNA(VLOOKUP(RIGHT(C2780,6),'Tuning parameter'!$A$3:$AC$11,HLOOKUP(B2780,'Tuning parameter'!$B$1:$AC$2,2,FALSE),FALSE),0))</f>
        <v>1</v>
      </c>
      <c r="F2780" t="str">
        <f>'BASE SPLIT DEM'!F6451</f>
        <v>PassengerTransportationIn BoundaryHome WorkRoadTruck</v>
      </c>
    </row>
    <row r="2781" spans="1:6" x14ac:dyDescent="0.25">
      <c r="A2781" t="str">
        <f>'BASE SPLIT DEM'!A6495</f>
        <v>TO</v>
      </c>
      <c r="B2781">
        <f>'BASE SPLIT DEM'!B2781</f>
        <v>2023</v>
      </c>
      <c r="C2781" t="str">
        <f>'BASE SPLIT DEM'!C2781</f>
        <v>ADEMPASTRAINNHRAIREG___UPX</v>
      </c>
      <c r="D2781" t="str">
        <f>'BASE SPLIT DEM'!D2781</f>
        <v>PASTRAINNHRAIREG</v>
      </c>
      <c r="E2781" s="4">
        <f>'BASE SPLIT DEM'!E2781+IF('BASE SPLIT DEM'!E2781=0,0,_xlfn.IFNA(VLOOKUP(RIGHT(C2781,6),'Tuning parameter'!$A$3:$AC$11,HLOOKUP(B2781,'Tuning parameter'!$B$1:$AC$2,2,FALSE),FALSE),0))</f>
        <v>0</v>
      </c>
      <c r="F2781" t="str">
        <f>'BASE SPLIT DEM'!F6495</f>
        <v>PassengerTransportationIn BoundaryHome OtherRoadTruck</v>
      </c>
    </row>
    <row r="2782" spans="1:6" x14ac:dyDescent="0.25">
      <c r="A2782" t="str">
        <f>'BASE SPLIT DEM'!A6517</f>
        <v>TO</v>
      </c>
      <c r="B2782">
        <f>'BASE SPLIT DEM'!B2782</f>
        <v>2023</v>
      </c>
      <c r="C2782" t="str">
        <f>'BASE SPLIT DEM'!C2782</f>
        <v>ADEMPASTRAINNHRAISUB___TSU</v>
      </c>
      <c r="D2782" t="str">
        <f>'BASE SPLIT DEM'!D2782</f>
        <v>PASTRAINNHRAISUB</v>
      </c>
      <c r="E2782" s="4">
        <f>'BASE SPLIT DEM'!E2782+IF('BASE SPLIT DEM'!E2782=0,0,_xlfn.IFNA(VLOOKUP(RIGHT(C2782,6),'Tuning parameter'!$A$3:$AC$11,HLOOKUP(B2782,'Tuning parameter'!$B$1:$AC$2,2,FALSE),FALSE),0))</f>
        <v>1</v>
      </c>
      <c r="F2782" t="str">
        <f>'BASE SPLIT DEM'!F6517</f>
        <v>PassengerTransportationIn BoundaryNon Home basedRoadTruck</v>
      </c>
    </row>
    <row r="2783" spans="1:6" x14ac:dyDescent="0.25">
      <c r="A2783" t="str">
        <f>'BASE SPLIT DEM'!A6539</f>
        <v>TO</v>
      </c>
      <c r="B2783">
        <f>'BASE SPLIT DEM'!B2783</f>
        <v>2023</v>
      </c>
      <c r="C2783" t="str">
        <f>'BASE SPLIT DEM'!C2783</f>
        <v>ADEMPASTRAINNHRAITRM___TST</v>
      </c>
      <c r="D2783" t="str">
        <f>'BASE SPLIT DEM'!D2783</f>
        <v>PASTRAINNHRAITRM</v>
      </c>
      <c r="E2783" s="4">
        <f>'BASE SPLIT DEM'!E2783+IF('BASE SPLIT DEM'!E2783=0,0,_xlfn.IFNA(VLOOKUP(RIGHT(C2783,6),'Tuning parameter'!$A$3:$AC$11,HLOOKUP(B2783,'Tuning parameter'!$B$1:$AC$2,2,FALSE),FALSE),0))</f>
        <v>1</v>
      </c>
      <c r="F2783" t="str">
        <f>'BASE SPLIT DEM'!F6539</f>
        <v>PassengerTransportationExternal INHome WorkRoadTruck</v>
      </c>
    </row>
    <row r="2784" spans="1:6" x14ac:dyDescent="0.25">
      <c r="A2784" t="str">
        <f>'BASE SPLIT DEM'!A6583</f>
        <v>TO</v>
      </c>
      <c r="B2784">
        <f>'BASE SPLIT DEM'!B2784</f>
        <v>2023</v>
      </c>
      <c r="C2784" t="str">
        <f>'BASE SPLIT DEM'!C2784</f>
        <v>ADEMPASTRAINNHROABUSIUBGOB</v>
      </c>
      <c r="D2784" t="str">
        <f>'BASE SPLIT DEM'!D2784</f>
        <v>PASTRAINNHROABUS</v>
      </c>
      <c r="E2784" s="4">
        <f>'BASE SPLIT DEM'!E2784+IF('BASE SPLIT DEM'!E2784=0,0,_xlfn.IFNA(VLOOKUP(RIGHT(C2784,6),'Tuning parameter'!$A$3:$AC$11,HLOOKUP(B2784,'Tuning parameter'!$B$1:$AC$2,2,FALSE),FALSE),0))</f>
        <v>6.0495247543321001E-2</v>
      </c>
      <c r="F2784" t="str">
        <f>'BASE SPLIT DEM'!F6583</f>
        <v>PassengerTransportationExternal INHome OtherRoadTruck</v>
      </c>
    </row>
    <row r="2785" spans="1:6" x14ac:dyDescent="0.25">
      <c r="A2785" t="str">
        <f>'BASE SPLIT DEM'!A6605</f>
        <v>TO</v>
      </c>
      <c r="B2785">
        <f>'BASE SPLIT DEM'!B2785</f>
        <v>2023</v>
      </c>
      <c r="C2785" t="str">
        <f>'BASE SPLIT DEM'!C2785</f>
        <v>ADEMPASTRAINNHROABUSURBTBU</v>
      </c>
      <c r="D2785" t="str">
        <f>'BASE SPLIT DEM'!D2785</f>
        <v>PASTRAINNHROABUS</v>
      </c>
      <c r="E2785" s="4">
        <f>'BASE SPLIT DEM'!E2785+IF('BASE SPLIT DEM'!E2785=0,0,_xlfn.IFNA(VLOOKUP(RIGHT(C2785,6),'Tuning parameter'!$A$3:$AC$11,HLOOKUP(B2785,'Tuning parameter'!$B$1:$AC$2,2,FALSE),FALSE),0))</f>
        <v>0.88495605077776096</v>
      </c>
      <c r="F2785" t="str">
        <f>'BASE SPLIT DEM'!F6605</f>
        <v>PassengerTransportationExternal INNon Home basedRoadTruck</v>
      </c>
    </row>
    <row r="2786" spans="1:6" x14ac:dyDescent="0.25">
      <c r="A2786" t="str">
        <f>'BASE SPLIT DEM'!A6627</f>
        <v>TO</v>
      </c>
      <c r="B2786">
        <f>'BASE SPLIT DEM'!B2786</f>
        <v>2023</v>
      </c>
      <c r="C2786" t="str">
        <f>'BASE SPLIT DEM'!C2786</f>
        <v>ADEMPASTRAINNHROABUSURBWTB</v>
      </c>
      <c r="D2786" t="str">
        <f>'BASE SPLIT DEM'!D2786</f>
        <v>PASTRAINNHROABUS</v>
      </c>
      <c r="E2786" s="4">
        <f>'BASE SPLIT DEM'!E2786+IF('BASE SPLIT DEM'!E2786=0,0,_xlfn.IFNA(VLOOKUP(RIGHT(C2786,6),'Tuning parameter'!$A$3:$AC$11,HLOOKUP(B2786,'Tuning parameter'!$B$1:$AC$2,2,FALSE),FALSE),0))</f>
        <v>5.4548701678917101E-2</v>
      </c>
      <c r="F2786" t="str">
        <f>'BASE SPLIT DEM'!F6627</f>
        <v>PassengerTransportationExternal OUTHome WorkRoadTruck</v>
      </c>
    </row>
    <row r="2787" spans="1:6" x14ac:dyDescent="0.25">
      <c r="A2787" t="str">
        <f>'BASE SPLIT DEM'!A6671</f>
        <v>TO</v>
      </c>
      <c r="B2787">
        <f>'BASE SPLIT DEM'!B2787</f>
        <v>2023</v>
      </c>
      <c r="C2787" t="str">
        <f>'BASE SPLIT DEM'!C2787</f>
        <v>ADEMPASTRAINNHROABUSIUBMWAY</v>
      </c>
      <c r="D2787" t="str">
        <f>'BASE SPLIT DEM'!D2787</f>
        <v>PASTRAINNHROABUS</v>
      </c>
      <c r="E2787" s="4">
        <f>'BASE SPLIT DEM'!E2787+IF('BASE SPLIT DEM'!E2787=0,0,_xlfn.IFNA(VLOOKUP(RIGHT(C2787,6),'Tuning parameter'!$A$3:$AC$11,HLOOKUP(B2787,'Tuning parameter'!$B$1:$AC$2,2,FALSE),FALSE),0))</f>
        <v>0</v>
      </c>
      <c r="F2787" t="str">
        <f>'BASE SPLIT DEM'!F6671</f>
        <v>PassengerTransportationExternal OUTHome OtherRoadTruck</v>
      </c>
    </row>
    <row r="2788" spans="1:6" x14ac:dyDescent="0.25">
      <c r="A2788" t="str">
        <f>'BASE SPLIT DEM'!A6693</f>
        <v>TO</v>
      </c>
      <c r="B2788">
        <f>'BASE SPLIT DEM'!B2788</f>
        <v>2023</v>
      </c>
      <c r="C2788" t="str">
        <f>'BASE SPLIT DEM'!C2788</f>
        <v>ADEMPASTRAINNHROABUSIUBVIVA</v>
      </c>
      <c r="D2788" t="str">
        <f>'BASE SPLIT DEM'!D2788</f>
        <v>PASTRAINNHROABUS</v>
      </c>
      <c r="E2788" s="4">
        <f>'BASE SPLIT DEM'!E2788+IF('BASE SPLIT DEM'!E2788=0,0,_xlfn.IFNA(VLOOKUP(RIGHT(C2788,6),'Tuning parameter'!$A$3:$AC$11,HLOOKUP(B2788,'Tuning parameter'!$B$1:$AC$2,2,FALSE),FALSE),0))</f>
        <v>0</v>
      </c>
      <c r="F2788" t="str">
        <f>'BASE SPLIT DEM'!F6693</f>
        <v>PassengerTransportationExternal OUTNon Home basedRoadTruck</v>
      </c>
    </row>
    <row r="2789" spans="1:6" x14ac:dyDescent="0.25">
      <c r="A2789" t="str">
        <f>'BASE SPLIT DEM'!A6823</f>
        <v>TO</v>
      </c>
      <c r="B2789">
        <f>'BASE SPLIT DEM'!B2789</f>
        <v>2023</v>
      </c>
      <c r="C2789" t="str">
        <f>'BASE SPLIT DEM'!C2789</f>
        <v>ADEMPASTRAINNHROABUSIUBDURT</v>
      </c>
      <c r="D2789" t="str">
        <f>'BASE SPLIT DEM'!D2789</f>
        <v>PASTRAINNHROABUS</v>
      </c>
      <c r="E2789" s="4">
        <f>'BASE SPLIT DEM'!E2789+IF('BASE SPLIT DEM'!E2789=0,0,_xlfn.IFNA(VLOOKUP(RIGHT(C2789,6),'Tuning parameter'!$A$3:$AC$11,HLOOKUP(B2789,'Tuning parameter'!$B$1:$AC$2,2,FALSE),FALSE),0))</f>
        <v>0</v>
      </c>
      <c r="F2789" t="str">
        <f>'BASE SPLIT DEM'!F6823</f>
        <v>PassengerTransportationIn BoundaryHome WorkRoadTruck</v>
      </c>
    </row>
    <row r="2790" spans="1:6" x14ac:dyDescent="0.25">
      <c r="A2790" t="str">
        <f>'BASE SPLIT DEM'!A6867</f>
        <v>TO</v>
      </c>
      <c r="B2790">
        <f>'BASE SPLIT DEM'!B2790</f>
        <v>2023</v>
      </c>
      <c r="C2790" t="str">
        <f>'BASE SPLIT DEM'!C2790</f>
        <v>ADEMPASTRAINNHROABUSSCB___</v>
      </c>
      <c r="D2790" t="str">
        <f>'BASE SPLIT DEM'!D2790</f>
        <v>PASTRAINNHROABUS</v>
      </c>
      <c r="E2790" s="4">
        <f>'BASE SPLIT DEM'!E2790+IF('BASE SPLIT DEM'!E2790=0,0,_xlfn.IFNA(VLOOKUP(RIGHT(C2790,6),'Tuning parameter'!$A$3:$AC$11,HLOOKUP(B2790,'Tuning parameter'!$B$1:$AC$2,2,FALSE),FALSE),0))</f>
        <v>0</v>
      </c>
      <c r="F2790" t="str">
        <f>'BASE SPLIT DEM'!F6867</f>
        <v>PassengerTransportationIn BoundaryHome OtherRoadTruck</v>
      </c>
    </row>
    <row r="2791" spans="1:6" x14ac:dyDescent="0.25">
      <c r="A2791" t="str">
        <f>'BASE SPLIT DEM'!A6889</f>
        <v>TO</v>
      </c>
      <c r="B2791">
        <f>'BASE SPLIT DEM'!B2791</f>
        <v>2023</v>
      </c>
      <c r="C2791" t="str">
        <f>'BASE SPLIT DEM'!C2791</f>
        <v>ADEMPASTRAINNHROACAR___RSH</v>
      </c>
      <c r="D2791" t="str">
        <f>'BASE SPLIT DEM'!D2791</f>
        <v>PASTRAINNHROACAR</v>
      </c>
      <c r="E2791" s="4">
        <f>'BASE SPLIT DEM'!E2791+IF('BASE SPLIT DEM'!E2791=0,0,_xlfn.IFNA(VLOOKUP(RIGHT(C2791,6),'Tuning parameter'!$A$3:$AC$11,HLOOKUP(B2791,'Tuning parameter'!$B$1:$AC$2,2,FALSE),FALSE),0))</f>
        <v>0</v>
      </c>
      <c r="F2791" t="str">
        <f>'BASE SPLIT DEM'!F6889</f>
        <v>PassengerTransportationIn BoundaryNon Home basedRoadTruck</v>
      </c>
    </row>
    <row r="2792" spans="1:6" x14ac:dyDescent="0.25">
      <c r="A2792" t="str">
        <f>'BASE SPLIT DEM'!A6911</f>
        <v>TO</v>
      </c>
      <c r="B2792">
        <f>'BASE SPLIT DEM'!B2792</f>
        <v>2023</v>
      </c>
      <c r="C2792" t="str">
        <f>'BASE SPLIT DEM'!C2792</f>
        <v>ADEMPASTRAINNHROACAR___TAX</v>
      </c>
      <c r="D2792" t="str">
        <f>'BASE SPLIT DEM'!D2792</f>
        <v>PASTRAINNHROACAR</v>
      </c>
      <c r="E2792" s="4">
        <f>'BASE SPLIT DEM'!E2792+IF('BASE SPLIT DEM'!E2792=0,0,_xlfn.IFNA(VLOOKUP(RIGHT(C2792,6),'Tuning parameter'!$A$3:$AC$11,HLOOKUP(B2792,'Tuning parameter'!$B$1:$AC$2,2,FALSE),FALSE),0))</f>
        <v>1.08157195638427E-2</v>
      </c>
      <c r="F2792" t="str">
        <f>'BASE SPLIT DEM'!F6911</f>
        <v>PassengerTransportationExternal INHome WorkRoadTruck</v>
      </c>
    </row>
    <row r="2793" spans="1:6" x14ac:dyDescent="0.25">
      <c r="A2793" t="str">
        <f>'BASE SPLIT DEM'!A6955</f>
        <v>TO</v>
      </c>
      <c r="B2793">
        <f>'BASE SPLIT DEM'!B2793</f>
        <v>2023</v>
      </c>
      <c r="C2793" t="str">
        <f>'BASE SPLIT DEM'!C2793</f>
        <v>ADEMPASTRAINNHROACAR___ADR</v>
      </c>
      <c r="D2793" t="str">
        <f>'BASE SPLIT DEM'!D2793</f>
        <v>PASTRAINNHROACAR</v>
      </c>
      <c r="E2793" s="4">
        <f>'BASE SPLIT DEM'!E2793+IF('BASE SPLIT DEM'!E2793=0,0,_xlfn.IFNA(VLOOKUP(RIGHT(C2793,6),'Tuning parameter'!$A$3:$AC$11,HLOOKUP(B2793,'Tuning parameter'!$B$1:$AC$2,2,FALSE),FALSE),0))</f>
        <v>0.86770200888905602</v>
      </c>
      <c r="F2793" t="str">
        <f>'BASE SPLIT DEM'!F6955</f>
        <v>PassengerTransportationExternal INHome OtherRoadTruck</v>
      </c>
    </row>
    <row r="2794" spans="1:6" x14ac:dyDescent="0.25">
      <c r="A2794" t="str">
        <f>'BASE SPLIT DEM'!A6977</f>
        <v>TO</v>
      </c>
      <c r="B2794">
        <f>'BASE SPLIT DEM'!B2794</f>
        <v>2023</v>
      </c>
      <c r="C2794" t="str">
        <f>'BASE SPLIT DEM'!C2794</f>
        <v>ADEMPASTRAINNHROACAR___APG</v>
      </c>
      <c r="D2794" t="str">
        <f>'BASE SPLIT DEM'!D2794</f>
        <v>PASTRAINNHROACAR</v>
      </c>
      <c r="E2794" s="4">
        <f>'BASE SPLIT DEM'!E2794+IF('BASE SPLIT DEM'!E2794=0,0,_xlfn.IFNA(VLOOKUP(RIGHT(C2794,6),'Tuning parameter'!$A$3:$AC$11,HLOOKUP(B2794,'Tuning parameter'!$B$1:$AC$2,2,FALSE),FALSE),0))</f>
        <v>0.12148227154709999</v>
      </c>
      <c r="F2794" t="str">
        <f>'BASE SPLIT DEM'!F6977</f>
        <v>PassengerTransportationExternal INNon Home basedRoadTruck</v>
      </c>
    </row>
    <row r="2795" spans="1:6" x14ac:dyDescent="0.25">
      <c r="A2795" t="str">
        <f>'BASE SPLIT DEM'!A6999</f>
        <v>TO</v>
      </c>
      <c r="B2795">
        <f>'BASE SPLIT DEM'!B2795</f>
        <v>2023</v>
      </c>
      <c r="C2795" t="str">
        <f>'BASE SPLIT DEM'!C2795</f>
        <v>ADEMPASTRAINNHROATRULGTRSH</v>
      </c>
      <c r="D2795" t="str">
        <f>'BASE SPLIT DEM'!D2795</f>
        <v>PASTRAINNHROATRU</v>
      </c>
      <c r="E2795" s="4">
        <f>'BASE SPLIT DEM'!E2795+IF('BASE SPLIT DEM'!E2795=0,0,_xlfn.IFNA(VLOOKUP(RIGHT(C2795,6),'Tuning parameter'!$A$3:$AC$11,HLOOKUP(B2795,'Tuning parameter'!$B$1:$AC$2,2,FALSE),FALSE),0))</f>
        <v>0</v>
      </c>
      <c r="F2795" t="str">
        <f>'BASE SPLIT DEM'!F6999</f>
        <v>PassengerTransportationExternal OUTHome WorkRoadTruck</v>
      </c>
    </row>
    <row r="2796" spans="1:6" x14ac:dyDescent="0.25">
      <c r="A2796" t="str">
        <f>'BASE SPLIT DEM'!A7043</f>
        <v>TO</v>
      </c>
      <c r="B2796">
        <f>'BASE SPLIT DEM'!B2796</f>
        <v>2023</v>
      </c>
      <c r="C2796" t="str">
        <f>'BASE SPLIT DEM'!C2796</f>
        <v>ADEMPASTRAINNHROATRULGTTAX</v>
      </c>
      <c r="D2796" t="str">
        <f>'BASE SPLIT DEM'!D2796</f>
        <v>PASTRAINNHROATRU</v>
      </c>
      <c r="E2796" s="4">
        <f>'BASE SPLIT DEM'!E2796+IF('BASE SPLIT DEM'!E2796=0,0,_xlfn.IFNA(VLOOKUP(RIGHT(C2796,6),'Tuning parameter'!$A$3:$AC$11,HLOOKUP(B2796,'Tuning parameter'!$B$1:$AC$2,2,FALSE),FALSE),0))</f>
        <v>3.4924222617454702E-3</v>
      </c>
      <c r="F2796" t="str">
        <f>'BASE SPLIT DEM'!F7043</f>
        <v>PassengerTransportationExternal OUTHome OtherRoadTruck</v>
      </c>
    </row>
    <row r="2797" spans="1:6" x14ac:dyDescent="0.25">
      <c r="A2797" t="str">
        <f>'BASE SPLIT DEM'!A7065</f>
        <v>TO</v>
      </c>
      <c r="B2797">
        <f>'BASE SPLIT DEM'!B2797</f>
        <v>2023</v>
      </c>
      <c r="C2797" t="str">
        <f>'BASE SPLIT DEM'!C2797</f>
        <v>ADEMPASTRAINNHROATRULGTADR</v>
      </c>
      <c r="D2797" t="str">
        <f>'BASE SPLIT DEM'!D2797</f>
        <v>PASTRAINNHROATRU</v>
      </c>
      <c r="E2797" s="4">
        <f>'BASE SPLIT DEM'!E2797+IF('BASE SPLIT DEM'!E2797=0,0,_xlfn.IFNA(VLOOKUP(RIGHT(C2797,6),'Tuning parameter'!$A$3:$AC$11,HLOOKUP(B2797,'Tuning parameter'!$B$1:$AC$2,2,FALSE),FALSE),0))</f>
        <v>0.87412592797713495</v>
      </c>
      <c r="F2797" t="str">
        <f>'BASE SPLIT DEM'!F7065</f>
        <v>PassengerTransportationExternal OUTNon Home basedRoadTruck</v>
      </c>
    </row>
    <row r="2798" spans="1:6" x14ac:dyDescent="0.25">
      <c r="A2798" t="str">
        <f>'BASE SPLIT DEM'!A7195</f>
        <v>TO</v>
      </c>
      <c r="B2798">
        <f>'BASE SPLIT DEM'!B2798</f>
        <v>2023</v>
      </c>
      <c r="C2798" t="str">
        <f>'BASE SPLIT DEM'!C2798</f>
        <v>ADEMPASTRAINNHROATRULGTAPG</v>
      </c>
      <c r="D2798" t="str">
        <f>'BASE SPLIT DEM'!D2798</f>
        <v>PASTRAINNHROATRU</v>
      </c>
      <c r="E2798" s="4">
        <f>'BASE SPLIT DEM'!E2798+IF('BASE SPLIT DEM'!E2798=0,0,_xlfn.IFNA(VLOOKUP(RIGHT(C2798,6),'Tuning parameter'!$A$3:$AC$11,HLOOKUP(B2798,'Tuning parameter'!$B$1:$AC$2,2,FALSE),FALSE),0))</f>
        <v>0.122381649761118</v>
      </c>
      <c r="F2798" t="str">
        <f>'BASE SPLIT DEM'!F7195</f>
        <v>PassengerTransportationIn BoundaryHome WorkRoadTruck</v>
      </c>
    </row>
    <row r="2799" spans="1:6" x14ac:dyDescent="0.25">
      <c r="A2799" t="str">
        <f>'BASE SPLIT DEM'!A7239</f>
        <v>TO</v>
      </c>
      <c r="B2799">
        <f>'BASE SPLIT DEM'!B2799</f>
        <v>2023</v>
      </c>
      <c r="C2799" t="str">
        <f>'BASE SPLIT DEM'!C2799</f>
        <v>ADEMPASTRAINNHROAMOR______</v>
      </c>
      <c r="D2799" t="str">
        <f>'BASE SPLIT DEM'!D2799</f>
        <v>PASTRAINNHROAMOR</v>
      </c>
      <c r="E2799" s="4">
        <f>'BASE SPLIT DEM'!E2799+IF('BASE SPLIT DEM'!E2799=0,0,_xlfn.IFNA(VLOOKUP(RIGHT(C2799,6),'Tuning parameter'!$A$3:$AC$11,HLOOKUP(B2799,'Tuning parameter'!$B$1:$AC$2,2,FALSE),FALSE),0))</f>
        <v>1</v>
      </c>
      <c r="F2799" t="str">
        <f>'BASE SPLIT DEM'!F7239</f>
        <v>PassengerTransportationIn BoundaryHome OtherRoadTruck</v>
      </c>
    </row>
    <row r="2800" spans="1:6" x14ac:dyDescent="0.25">
      <c r="A2800" t="str">
        <f>'BASE SPLIT DEM'!A7261</f>
        <v>TO</v>
      </c>
      <c r="B2800">
        <f>'BASE SPLIT DEM'!B2800</f>
        <v>2023</v>
      </c>
      <c r="C2800" t="str">
        <f>'BASE SPLIT DEM'!C2800</f>
        <v>ADEMPASTRAINNHROAWAL______</v>
      </c>
      <c r="D2800" t="str">
        <f>'BASE SPLIT DEM'!D2800</f>
        <v>PASTRAINNHROAWAL</v>
      </c>
      <c r="E2800" s="4">
        <f>'BASE SPLIT DEM'!E2800+IF('BASE SPLIT DEM'!E2800=0,0,_xlfn.IFNA(VLOOKUP(RIGHT(C2800,6),'Tuning parameter'!$A$3:$AC$11,HLOOKUP(B2800,'Tuning parameter'!$B$1:$AC$2,2,FALSE),FALSE),0))</f>
        <v>1</v>
      </c>
      <c r="F2800" t="str">
        <f>'BASE SPLIT DEM'!F7261</f>
        <v>PassengerTransportationIn BoundaryNon Home basedRoadTruck</v>
      </c>
    </row>
    <row r="2801" spans="1:6" x14ac:dyDescent="0.25">
      <c r="A2801" t="str">
        <f>'BASE SPLIT DEM'!A7283</f>
        <v>TO</v>
      </c>
      <c r="B2801">
        <f>'BASE SPLIT DEM'!B2801</f>
        <v>2023</v>
      </c>
      <c r="C2801" t="str">
        <f>'BASE SPLIT DEM'!C2801</f>
        <v>ADEMPASTRAINNHROABIK______</v>
      </c>
      <c r="D2801" t="str">
        <f>'BASE SPLIT DEM'!D2801</f>
        <v>PASTRAINNHROABIK</v>
      </c>
      <c r="E2801" s="4">
        <f>'BASE SPLIT DEM'!E2801+IF('BASE SPLIT DEM'!E2801=0,0,_xlfn.IFNA(VLOOKUP(RIGHT(C2801,6),'Tuning parameter'!$A$3:$AC$11,HLOOKUP(B2801,'Tuning parameter'!$B$1:$AC$2,2,FALSE),FALSE),0))</f>
        <v>1</v>
      </c>
      <c r="F2801" t="str">
        <f>'BASE SPLIT DEM'!F7283</f>
        <v>PassengerTransportationExternal INHome WorkRoadTruck</v>
      </c>
    </row>
    <row r="2802" spans="1:6" x14ac:dyDescent="0.25">
      <c r="A2802" t="str">
        <f>'BASE SPLIT DEM'!A7327</f>
        <v>TO</v>
      </c>
      <c r="B2802">
        <f>'BASE SPLIT DEM'!B2802</f>
        <v>2023</v>
      </c>
      <c r="C2802" t="str">
        <f>'BASE SPLIT DEM'!C2802</f>
        <v>ADEMPASTRAEXIHWRAIREG___GOR</v>
      </c>
      <c r="D2802" t="str">
        <f>'BASE SPLIT DEM'!D2802</f>
        <v>PASTRAEXIHWRAIREG</v>
      </c>
      <c r="E2802" s="4">
        <f>'BASE SPLIT DEM'!E2802+IF('BASE SPLIT DEM'!E2802=0,0,_xlfn.IFNA(VLOOKUP(RIGHT(C2802,6),'Tuning parameter'!$A$3:$AC$11,HLOOKUP(B2802,'Tuning parameter'!$B$1:$AC$2,2,FALSE),FALSE),0))</f>
        <v>1</v>
      </c>
      <c r="F2802" t="str">
        <f>'BASE SPLIT DEM'!F7327</f>
        <v>PassengerTransportationExternal INHome OtherRoadTruck</v>
      </c>
    </row>
    <row r="2803" spans="1:6" x14ac:dyDescent="0.25">
      <c r="A2803" t="str">
        <f>'BASE SPLIT DEM'!A7349</f>
        <v>TO</v>
      </c>
      <c r="B2803">
        <f>'BASE SPLIT DEM'!B2803</f>
        <v>2023</v>
      </c>
      <c r="C2803" t="str">
        <f>'BASE SPLIT DEM'!C2803</f>
        <v>ADEMPASTRAEXIHWRAIREG___UPX</v>
      </c>
      <c r="D2803" t="str">
        <f>'BASE SPLIT DEM'!D2803</f>
        <v>PASTRAEXIHWRAIREG</v>
      </c>
      <c r="E2803" s="4">
        <f>'BASE SPLIT DEM'!E2803+IF('BASE SPLIT DEM'!E2803=0,0,_xlfn.IFNA(VLOOKUP(RIGHT(C2803,6),'Tuning parameter'!$A$3:$AC$11,HLOOKUP(B2803,'Tuning parameter'!$B$1:$AC$2,2,FALSE),FALSE),0))</f>
        <v>0</v>
      </c>
      <c r="F2803" t="str">
        <f>'BASE SPLIT DEM'!F7349</f>
        <v>PassengerTransportationExternal INNon Home basedRoadTruck</v>
      </c>
    </row>
    <row r="2804" spans="1:6" x14ac:dyDescent="0.25">
      <c r="A2804" t="str">
        <f>'BASE SPLIT DEM'!A7371</f>
        <v>TO</v>
      </c>
      <c r="B2804">
        <f>'BASE SPLIT DEM'!B2804</f>
        <v>2023</v>
      </c>
      <c r="C2804" t="str">
        <f>'BASE SPLIT DEM'!C2804</f>
        <v>ADEMPASTRAEXIHWRAISUB___TSU</v>
      </c>
      <c r="D2804" t="str">
        <f>'BASE SPLIT DEM'!D2804</f>
        <v>PASTRAEXIHWRAISUB</v>
      </c>
      <c r="E2804" s="4">
        <f>'BASE SPLIT DEM'!E2804+IF('BASE SPLIT DEM'!E2804=0,0,_xlfn.IFNA(VLOOKUP(RIGHT(C2804,6),'Tuning parameter'!$A$3:$AC$11,HLOOKUP(B2804,'Tuning parameter'!$B$1:$AC$2,2,FALSE),FALSE),0))</f>
        <v>1</v>
      </c>
      <c r="F2804" t="str">
        <f>'BASE SPLIT DEM'!F7371</f>
        <v>PassengerTransportationExternal OUTHome WorkRoadTruck</v>
      </c>
    </row>
    <row r="2805" spans="1:6" x14ac:dyDescent="0.25">
      <c r="A2805" t="str">
        <f>'BASE SPLIT DEM'!A7415</f>
        <v>TO</v>
      </c>
      <c r="B2805">
        <f>'BASE SPLIT DEM'!B2805</f>
        <v>2023</v>
      </c>
      <c r="C2805" t="str">
        <f>'BASE SPLIT DEM'!C2805</f>
        <v>ADEMPASTRAEXIHWRAITRM___TST</v>
      </c>
      <c r="D2805" t="str">
        <f>'BASE SPLIT DEM'!D2805</f>
        <v>PASTRAEXIHWRAITRM</v>
      </c>
      <c r="E2805" s="4">
        <f>'BASE SPLIT DEM'!E2805+IF('BASE SPLIT DEM'!E2805=0,0,_xlfn.IFNA(VLOOKUP(RIGHT(C2805,6),'Tuning parameter'!$A$3:$AC$11,HLOOKUP(B2805,'Tuning parameter'!$B$1:$AC$2,2,FALSE),FALSE),0))</f>
        <v>1</v>
      </c>
      <c r="F2805" t="str">
        <f>'BASE SPLIT DEM'!F7415</f>
        <v>PassengerTransportationExternal OUTHome OtherRoadTruck</v>
      </c>
    </row>
    <row r="2806" spans="1:6" x14ac:dyDescent="0.25">
      <c r="A2806" t="str">
        <f>'BASE SPLIT DEM'!A7437</f>
        <v>TO</v>
      </c>
      <c r="B2806">
        <f>'BASE SPLIT DEM'!B2806</f>
        <v>2023</v>
      </c>
      <c r="C2806" t="str">
        <f>'BASE SPLIT DEM'!C2806</f>
        <v>ADEMPASTRAEXIHWROABUSIUBGOB</v>
      </c>
      <c r="D2806" t="str">
        <f>'BASE SPLIT DEM'!D2806</f>
        <v>PASTRAEXIHWROABUS</v>
      </c>
      <c r="E2806" s="4">
        <f>'BASE SPLIT DEM'!E2806+IF('BASE SPLIT DEM'!E2806=0,0,_xlfn.IFNA(VLOOKUP(RIGHT(C2806,6),'Tuning parameter'!$A$3:$AC$11,HLOOKUP(B2806,'Tuning parameter'!$B$1:$AC$2,2,FALSE),FALSE),0))</f>
        <v>4.9005680130978099E-2</v>
      </c>
      <c r="F2806" t="str">
        <f>'BASE SPLIT DEM'!F7437</f>
        <v>PassengerTransportationExternal OUTNon Home basedRoadTruck</v>
      </c>
    </row>
    <row r="2807" spans="1:6" x14ac:dyDescent="0.25">
      <c r="A2807" t="str">
        <f>'BASE SPLIT DEM'!A7567</f>
        <v>TO</v>
      </c>
      <c r="B2807">
        <f>'BASE SPLIT DEM'!B2807</f>
        <v>2023</v>
      </c>
      <c r="C2807" t="str">
        <f>'BASE SPLIT DEM'!C2807</f>
        <v>ADEMPASTRAEXIHWROABUSURBTBU</v>
      </c>
      <c r="D2807" t="str">
        <f>'BASE SPLIT DEM'!D2807</f>
        <v>PASTRAEXIHWROABUS</v>
      </c>
      <c r="E2807" s="4">
        <f>'BASE SPLIT DEM'!E2807+IF('BASE SPLIT DEM'!E2807=0,0,_xlfn.IFNA(VLOOKUP(RIGHT(C2807,6),'Tuning parameter'!$A$3:$AC$11,HLOOKUP(B2807,'Tuning parameter'!$B$1:$AC$2,2,FALSE),FALSE),0))</f>
        <v>0.74163195821324202</v>
      </c>
      <c r="F2807" t="str">
        <f>'BASE SPLIT DEM'!F7567</f>
        <v>PassengerTransportationIn BoundaryHome WorkRoadTruck</v>
      </c>
    </row>
    <row r="2808" spans="1:6" x14ac:dyDescent="0.25">
      <c r="A2808" t="str">
        <f>'BASE SPLIT DEM'!A7611</f>
        <v>TO</v>
      </c>
      <c r="B2808">
        <f>'BASE SPLIT DEM'!B2808</f>
        <v>2023</v>
      </c>
      <c r="C2808" t="str">
        <f>'BASE SPLIT DEM'!C2808</f>
        <v>ADEMPASTRAEXIHWROABUSURBWTB</v>
      </c>
      <c r="D2808" t="str">
        <f>'BASE SPLIT DEM'!D2808</f>
        <v>PASTRAEXIHWROABUS</v>
      </c>
      <c r="E2808" s="4">
        <f>'BASE SPLIT DEM'!E2808+IF('BASE SPLIT DEM'!E2808=0,0,_xlfn.IFNA(VLOOKUP(RIGHT(C2808,6),'Tuning parameter'!$A$3:$AC$11,HLOOKUP(B2808,'Tuning parameter'!$B$1:$AC$2,2,FALSE),FALSE),0))</f>
        <v>0</v>
      </c>
      <c r="F2808" t="str">
        <f>'BASE SPLIT DEM'!F7611</f>
        <v>PassengerTransportationIn BoundaryHome OtherRoadTruck</v>
      </c>
    </row>
    <row r="2809" spans="1:6" x14ac:dyDescent="0.25">
      <c r="A2809" t="str">
        <f>'BASE SPLIT DEM'!A7633</f>
        <v>TO</v>
      </c>
      <c r="B2809">
        <f>'BASE SPLIT DEM'!B2809</f>
        <v>2023</v>
      </c>
      <c r="C2809" t="str">
        <f>'BASE SPLIT DEM'!C2809</f>
        <v>ADEMPASTRAEXIHWROABUSIUBMWAY</v>
      </c>
      <c r="D2809" t="str">
        <f>'BASE SPLIT DEM'!D2809</f>
        <v>PASTRAEXIHWROABUS</v>
      </c>
      <c r="E2809" s="4">
        <f>'BASE SPLIT DEM'!E2809+IF('BASE SPLIT DEM'!E2809=0,0,_xlfn.IFNA(VLOOKUP(RIGHT(C2809,6),'Tuning parameter'!$A$3:$AC$11,HLOOKUP(B2809,'Tuning parameter'!$B$1:$AC$2,2,FALSE),FALSE),0))</f>
        <v>0.177683902870167</v>
      </c>
      <c r="F2809" t="str">
        <f>'BASE SPLIT DEM'!F7633</f>
        <v>PassengerTransportationIn BoundaryNon Home basedRoadTruck</v>
      </c>
    </row>
    <row r="2810" spans="1:6" x14ac:dyDescent="0.25">
      <c r="A2810" t="str">
        <f>'BASE SPLIT DEM'!A7655</f>
        <v>TO</v>
      </c>
      <c r="B2810">
        <f>'BASE SPLIT DEM'!B2810</f>
        <v>2023</v>
      </c>
      <c r="C2810" t="str">
        <f>'BASE SPLIT DEM'!C2810</f>
        <v>ADEMPASTRAEXIHWROABUSIUBVIVA</v>
      </c>
      <c r="D2810" t="str">
        <f>'BASE SPLIT DEM'!D2810</f>
        <v>PASTRAEXIHWROABUS</v>
      </c>
      <c r="E2810" s="4">
        <f>'BASE SPLIT DEM'!E2810+IF('BASE SPLIT DEM'!E2810=0,0,_xlfn.IFNA(VLOOKUP(RIGHT(C2810,6),'Tuning parameter'!$A$3:$AC$11,HLOOKUP(B2810,'Tuning parameter'!$B$1:$AC$2,2,FALSE),FALSE),0))</f>
        <v>2.39008820881767E-2</v>
      </c>
      <c r="F2810" t="str">
        <f>'BASE SPLIT DEM'!F7655</f>
        <v>PassengerTransportationExternal INHome WorkRoadTruck</v>
      </c>
    </row>
    <row r="2811" spans="1:6" x14ac:dyDescent="0.25">
      <c r="A2811" t="str">
        <f>'BASE SPLIT DEM'!A7699</f>
        <v>TO</v>
      </c>
      <c r="B2811">
        <f>'BASE SPLIT DEM'!B2811</f>
        <v>2023</v>
      </c>
      <c r="C2811" t="str">
        <f>'BASE SPLIT DEM'!C2811</f>
        <v>ADEMPASTRAEXIHWROABUSIUBDURT</v>
      </c>
      <c r="D2811" t="str">
        <f>'BASE SPLIT DEM'!D2811</f>
        <v>PASTRAEXIHWROABUS</v>
      </c>
      <c r="E2811" s="4">
        <f>'BASE SPLIT DEM'!E2811+IF('BASE SPLIT DEM'!E2811=0,0,_xlfn.IFNA(VLOOKUP(RIGHT(C2811,6),'Tuning parameter'!$A$3:$AC$11,HLOOKUP(B2811,'Tuning parameter'!$B$1:$AC$2,2,FALSE),FALSE),0))</f>
        <v>7.7775766974358699E-3</v>
      </c>
      <c r="F2811" t="str">
        <f>'BASE SPLIT DEM'!F7699</f>
        <v>PassengerTransportationExternal INHome OtherRoadTruck</v>
      </c>
    </row>
    <row r="2812" spans="1:6" x14ac:dyDescent="0.25">
      <c r="A2812" t="str">
        <f>'BASE SPLIT DEM'!A7721</f>
        <v>TO</v>
      </c>
      <c r="B2812">
        <f>'BASE SPLIT DEM'!B2812</f>
        <v>2023</v>
      </c>
      <c r="C2812" t="str">
        <f>'BASE SPLIT DEM'!C2812</f>
        <v>ADEMPASTRAEXIHWROABUSSCB___</v>
      </c>
      <c r="D2812" t="str">
        <f>'BASE SPLIT DEM'!D2812</f>
        <v>PASTRAEXIHWROABUS</v>
      </c>
      <c r="E2812" s="4">
        <f>'BASE SPLIT DEM'!E2812+IF('BASE SPLIT DEM'!E2812=0,0,_xlfn.IFNA(VLOOKUP(RIGHT(C2812,6),'Tuning parameter'!$A$3:$AC$11,HLOOKUP(B2812,'Tuning parameter'!$B$1:$AC$2,2,FALSE),FALSE),0))</f>
        <v>0</v>
      </c>
      <c r="F2812" t="str">
        <f>'BASE SPLIT DEM'!F7721</f>
        <v>PassengerTransportationExternal INNon Home basedRoadTruck</v>
      </c>
    </row>
    <row r="2813" spans="1:6" x14ac:dyDescent="0.25">
      <c r="A2813" t="str">
        <f>'BASE SPLIT DEM'!A7743</f>
        <v>TO</v>
      </c>
      <c r="B2813">
        <f>'BASE SPLIT DEM'!B2813</f>
        <v>2023</v>
      </c>
      <c r="C2813" t="str">
        <f>'BASE SPLIT DEM'!C2813</f>
        <v>ADEMPASTRAEXIHWROACAR___RSH</v>
      </c>
      <c r="D2813" t="str">
        <f>'BASE SPLIT DEM'!D2813</f>
        <v>PASTRAEXIHWROACAR</v>
      </c>
      <c r="E2813" s="4">
        <f>'BASE SPLIT DEM'!E2813+IF('BASE SPLIT DEM'!E2813=0,0,_xlfn.IFNA(VLOOKUP(RIGHT(C2813,6),'Tuning parameter'!$A$3:$AC$11,HLOOKUP(B2813,'Tuning parameter'!$B$1:$AC$2,2,FALSE),FALSE),0))</f>
        <v>1.3511232481335201E-2</v>
      </c>
      <c r="F2813" t="str">
        <f>'BASE SPLIT DEM'!F7743</f>
        <v>PassengerTransportationExternal OUTHome WorkRoadTruck</v>
      </c>
    </row>
    <row r="2814" spans="1:6" x14ac:dyDescent="0.25">
      <c r="A2814" t="str">
        <f>'BASE SPLIT DEM'!A7787</f>
        <v>TO</v>
      </c>
      <c r="B2814">
        <f>'BASE SPLIT DEM'!B2814</f>
        <v>2023</v>
      </c>
      <c r="C2814" t="str">
        <f>'BASE SPLIT DEM'!C2814</f>
        <v>ADEMPASTRAEXIHWROACAR___TAX</v>
      </c>
      <c r="D2814" t="str">
        <f>'BASE SPLIT DEM'!D2814</f>
        <v>PASTRAEXIHWROACAR</v>
      </c>
      <c r="E2814" s="4">
        <f>'BASE SPLIT DEM'!E2814+IF('BASE SPLIT DEM'!E2814=0,0,_xlfn.IFNA(VLOOKUP(RIGHT(C2814,6),'Tuning parameter'!$A$3:$AC$11,HLOOKUP(B2814,'Tuning parameter'!$B$1:$AC$2,2,FALSE),FALSE),0))</f>
        <v>1.08157195638427E-2</v>
      </c>
      <c r="F2814" t="str">
        <f>'BASE SPLIT DEM'!F7787</f>
        <v>PassengerTransportationExternal OUTHome OtherRoadTruck</v>
      </c>
    </row>
    <row r="2815" spans="1:6" x14ac:dyDescent="0.25">
      <c r="A2815" t="str">
        <f>'BASE SPLIT DEM'!A7809</f>
        <v>TO</v>
      </c>
      <c r="B2815">
        <f>'BASE SPLIT DEM'!B2815</f>
        <v>2023</v>
      </c>
      <c r="C2815" t="str">
        <f>'BASE SPLIT DEM'!C2815</f>
        <v>ADEMPASTRAEXIHWROACAR___ADR</v>
      </c>
      <c r="D2815" t="str">
        <f>'BASE SPLIT DEM'!D2815</f>
        <v>PASTRAEXIHWROACAR</v>
      </c>
      <c r="E2815" s="4">
        <f>'BASE SPLIT DEM'!E2815+IF('BASE SPLIT DEM'!E2815=0,0,_xlfn.IFNA(VLOOKUP(RIGHT(C2815,6),'Tuning parameter'!$A$3:$AC$11,HLOOKUP(B2815,'Tuning parameter'!$B$1:$AC$2,2,FALSE),FALSE),0))</f>
        <v>0.86770200888905602</v>
      </c>
      <c r="F2815" t="str">
        <f>'BASE SPLIT DEM'!F7809</f>
        <v>PassengerTransportationExternal OUTNon Home basedRoadTruck</v>
      </c>
    </row>
    <row r="2816" spans="1:6" x14ac:dyDescent="0.25">
      <c r="A2816" t="str">
        <f>'BASE SPLIT DEM'!A7939</f>
        <v>TO</v>
      </c>
      <c r="B2816">
        <f>'BASE SPLIT DEM'!B2816</f>
        <v>2023</v>
      </c>
      <c r="C2816" t="str">
        <f>'BASE SPLIT DEM'!C2816</f>
        <v>ADEMPASTRAEXIHWROACAR___APG</v>
      </c>
      <c r="D2816" t="str">
        <f>'BASE SPLIT DEM'!D2816</f>
        <v>PASTRAEXIHWROACAR</v>
      </c>
      <c r="E2816" s="4">
        <f>'BASE SPLIT DEM'!E2816+IF('BASE SPLIT DEM'!E2816=0,0,_xlfn.IFNA(VLOOKUP(RIGHT(C2816,6),'Tuning parameter'!$A$3:$AC$11,HLOOKUP(B2816,'Tuning parameter'!$B$1:$AC$2,2,FALSE),FALSE),0))</f>
        <v>0.107971039065765</v>
      </c>
      <c r="F2816" t="str">
        <f>'BASE SPLIT DEM'!F7939</f>
        <v>PassengerTransportationIn BoundaryHome WorkRoadTruck</v>
      </c>
    </row>
    <row r="2817" spans="1:6" x14ac:dyDescent="0.25">
      <c r="A2817" t="str">
        <f>'BASE SPLIT DEM'!A7983</f>
        <v>TO</v>
      </c>
      <c r="B2817">
        <f>'BASE SPLIT DEM'!B2817</f>
        <v>2023</v>
      </c>
      <c r="C2817" t="str">
        <f>'BASE SPLIT DEM'!C2817</f>
        <v>ADEMPASTRAEXIHWROATRULGTRSH</v>
      </c>
      <c r="D2817" t="str">
        <f>'BASE SPLIT DEM'!D2817</f>
        <v>PASTRAEXIHWROATRU</v>
      </c>
      <c r="E2817" s="4">
        <f>'BASE SPLIT DEM'!E2817+IF('BASE SPLIT DEM'!E2817=0,0,_xlfn.IFNA(VLOOKUP(RIGHT(C2817,6),'Tuning parameter'!$A$3:$AC$11,HLOOKUP(B2817,'Tuning parameter'!$B$1:$AC$2,2,FALSE),FALSE),0))</f>
        <v>1.3516939479092299E-2</v>
      </c>
      <c r="F2817" t="str">
        <f>'BASE SPLIT DEM'!F7983</f>
        <v>PassengerTransportationIn BoundaryHome OtherRoadTruck</v>
      </c>
    </row>
    <row r="2818" spans="1:6" x14ac:dyDescent="0.25">
      <c r="A2818" t="str">
        <f>'BASE SPLIT DEM'!A8005</f>
        <v>TO</v>
      </c>
      <c r="B2818">
        <f>'BASE SPLIT DEM'!B2818</f>
        <v>2023</v>
      </c>
      <c r="C2818" t="str">
        <f>'BASE SPLIT DEM'!C2818</f>
        <v>ADEMPASTRAEXIHWROATRULGTTAX</v>
      </c>
      <c r="D2818" t="str">
        <f>'BASE SPLIT DEM'!D2818</f>
        <v>PASTRAEXIHWROATRU</v>
      </c>
      <c r="E2818" s="4">
        <f>'BASE SPLIT DEM'!E2818+IF('BASE SPLIT DEM'!E2818=0,0,_xlfn.IFNA(VLOOKUP(RIGHT(C2818,6),'Tuning parameter'!$A$3:$AC$11,HLOOKUP(B2818,'Tuning parameter'!$B$1:$AC$2,2,FALSE),FALSE),0))</f>
        <v>3.4924222617454702E-3</v>
      </c>
      <c r="F2818" t="str">
        <f>'BASE SPLIT DEM'!F8005</f>
        <v>PassengerTransportationIn BoundaryNon Home basedRoadTruck</v>
      </c>
    </row>
    <row r="2819" spans="1:6" x14ac:dyDescent="0.25">
      <c r="A2819" t="str">
        <f>'BASE SPLIT DEM'!A8027</f>
        <v>TO</v>
      </c>
      <c r="B2819">
        <f>'BASE SPLIT DEM'!B2819</f>
        <v>2023</v>
      </c>
      <c r="C2819" t="str">
        <f>'BASE SPLIT DEM'!C2819</f>
        <v>ADEMPASTRAEXIHWROATRULGTADR</v>
      </c>
      <c r="D2819" t="str">
        <f>'BASE SPLIT DEM'!D2819</f>
        <v>PASTRAEXIHWROATRU</v>
      </c>
      <c r="E2819" s="4">
        <f>'BASE SPLIT DEM'!E2819+IF('BASE SPLIT DEM'!E2819=0,0,_xlfn.IFNA(VLOOKUP(RIGHT(C2819,6),'Tuning parameter'!$A$3:$AC$11,HLOOKUP(B2819,'Tuning parameter'!$B$1:$AC$2,2,FALSE),FALSE),0))</f>
        <v>0.87412592797713495</v>
      </c>
      <c r="F2819" t="str">
        <f>'BASE SPLIT DEM'!F8027</f>
        <v>PassengerTransportationExternal INHome WorkRoadTruck</v>
      </c>
    </row>
    <row r="2820" spans="1:6" x14ac:dyDescent="0.25">
      <c r="A2820" t="str">
        <f>'BASE SPLIT DEM'!A8071</f>
        <v>TO</v>
      </c>
      <c r="B2820">
        <f>'BASE SPLIT DEM'!B2820</f>
        <v>2023</v>
      </c>
      <c r="C2820" t="str">
        <f>'BASE SPLIT DEM'!C2820</f>
        <v>ADEMPASTRAEXIHWROATRULGTAPG</v>
      </c>
      <c r="D2820" t="str">
        <f>'BASE SPLIT DEM'!D2820</f>
        <v>PASTRAEXIHWROATRU</v>
      </c>
      <c r="E2820" s="4">
        <f>'BASE SPLIT DEM'!E2820+IF('BASE SPLIT DEM'!E2820=0,0,_xlfn.IFNA(VLOOKUP(RIGHT(C2820,6),'Tuning parameter'!$A$3:$AC$11,HLOOKUP(B2820,'Tuning parameter'!$B$1:$AC$2,2,FALSE),FALSE),0))</f>
        <v>0.108864710282026</v>
      </c>
      <c r="F2820" t="str">
        <f>'BASE SPLIT DEM'!F8071</f>
        <v>PassengerTransportationExternal INHome OtherRoadTruck</v>
      </c>
    </row>
    <row r="2821" spans="1:6" x14ac:dyDescent="0.25">
      <c r="A2821" t="str">
        <f>'BASE SPLIT DEM'!A8093</f>
        <v>TO</v>
      </c>
      <c r="B2821">
        <f>'BASE SPLIT DEM'!B2821</f>
        <v>2023</v>
      </c>
      <c r="C2821" t="str">
        <f>'BASE SPLIT DEM'!C2821</f>
        <v>ADEMPASTRAEXIHWROAMOR______</v>
      </c>
      <c r="D2821" t="str">
        <f>'BASE SPLIT DEM'!D2821</f>
        <v>PASTRAEXIHWROAMOR</v>
      </c>
      <c r="E2821" s="4">
        <f>'BASE SPLIT DEM'!E2821+IF('BASE SPLIT DEM'!E2821=0,0,_xlfn.IFNA(VLOOKUP(RIGHT(C2821,6),'Tuning parameter'!$A$3:$AC$11,HLOOKUP(B2821,'Tuning parameter'!$B$1:$AC$2,2,FALSE),FALSE),0))</f>
        <v>1</v>
      </c>
      <c r="F2821" t="str">
        <f>'BASE SPLIT DEM'!F8093</f>
        <v>PassengerTransportationExternal INNon Home basedRoadTruck</v>
      </c>
    </row>
    <row r="2822" spans="1:6" x14ac:dyDescent="0.25">
      <c r="A2822" t="str">
        <f>'BASE SPLIT DEM'!A8115</f>
        <v>TO</v>
      </c>
      <c r="B2822">
        <f>'BASE SPLIT DEM'!B2822</f>
        <v>2023</v>
      </c>
      <c r="C2822" t="str">
        <f>'BASE SPLIT DEM'!C2822</f>
        <v>ADEMPASTRAEXIHWROAWAL______</v>
      </c>
      <c r="D2822" t="str">
        <f>'BASE SPLIT DEM'!D2822</f>
        <v>PASTRAEXIHWROAWAL</v>
      </c>
      <c r="E2822" s="4">
        <f>'BASE SPLIT DEM'!E2822+IF('BASE SPLIT DEM'!E2822=0,0,_xlfn.IFNA(VLOOKUP(RIGHT(C2822,6),'Tuning parameter'!$A$3:$AC$11,HLOOKUP(B2822,'Tuning parameter'!$B$1:$AC$2,2,FALSE),FALSE),0))</f>
        <v>1</v>
      </c>
      <c r="F2822" t="str">
        <f>'BASE SPLIT DEM'!F8115</f>
        <v>PassengerTransportationExternal OUTHome WorkRoadTruck</v>
      </c>
    </row>
    <row r="2823" spans="1:6" x14ac:dyDescent="0.25">
      <c r="A2823" t="str">
        <f>'BASE SPLIT DEM'!A8159</f>
        <v>TO</v>
      </c>
      <c r="B2823">
        <f>'BASE SPLIT DEM'!B2823</f>
        <v>2023</v>
      </c>
      <c r="C2823" t="str">
        <f>'BASE SPLIT DEM'!C2823</f>
        <v>ADEMPASTRAEXIHWROABIK______</v>
      </c>
      <c r="D2823" t="str">
        <f>'BASE SPLIT DEM'!D2823</f>
        <v>PASTRAEXIHWROABIK</v>
      </c>
      <c r="E2823" s="4">
        <f>'BASE SPLIT DEM'!E2823+IF('BASE SPLIT DEM'!E2823=0,0,_xlfn.IFNA(VLOOKUP(RIGHT(C2823,6),'Tuning parameter'!$A$3:$AC$11,HLOOKUP(B2823,'Tuning parameter'!$B$1:$AC$2,2,FALSE),FALSE),0))</f>
        <v>1</v>
      </c>
      <c r="F2823" t="str">
        <f>'BASE SPLIT DEM'!F8159</f>
        <v>PassengerTransportationExternal OUTHome OtherRoadTruck</v>
      </c>
    </row>
    <row r="2824" spans="1:6" x14ac:dyDescent="0.25">
      <c r="A2824" t="str">
        <f>'BASE SPLIT DEM'!A8181</f>
        <v>TO</v>
      </c>
      <c r="B2824">
        <f>'BASE SPLIT DEM'!B2824</f>
        <v>2023</v>
      </c>
      <c r="C2824" t="str">
        <f>'BASE SPLIT DEM'!C2824</f>
        <v>ADEMPASTRAEXIHSRAIREG___GOR</v>
      </c>
      <c r="D2824" t="str">
        <f>'BASE SPLIT DEM'!D2824</f>
        <v>PASTRAEXIHSRAIREG</v>
      </c>
      <c r="E2824" s="4">
        <f>'BASE SPLIT DEM'!E2824+IF('BASE SPLIT DEM'!E2824=0,0,_xlfn.IFNA(VLOOKUP(RIGHT(C2824,6),'Tuning parameter'!$A$3:$AC$11,HLOOKUP(B2824,'Tuning parameter'!$B$1:$AC$2,2,FALSE),FALSE),0))</f>
        <v>1</v>
      </c>
      <c r="F2824" t="str">
        <f>'BASE SPLIT DEM'!F8181</f>
        <v>PassengerTransportationExternal OUTNon Home basedRoadTruck</v>
      </c>
    </row>
    <row r="2825" spans="1:6" x14ac:dyDescent="0.25">
      <c r="A2825" t="str">
        <f>'BASE SPLIT DEM'!A8311</f>
        <v>TO</v>
      </c>
      <c r="B2825">
        <f>'BASE SPLIT DEM'!B2825</f>
        <v>2023</v>
      </c>
      <c r="C2825" t="str">
        <f>'BASE SPLIT DEM'!C2825</f>
        <v>ADEMPASTRAEXIHSRAIREG___UPX</v>
      </c>
      <c r="D2825" t="str">
        <f>'BASE SPLIT DEM'!D2825</f>
        <v>PASTRAEXIHSRAIREG</v>
      </c>
      <c r="E2825" s="4">
        <f>'BASE SPLIT DEM'!E2825+IF('BASE SPLIT DEM'!E2825=0,0,_xlfn.IFNA(VLOOKUP(RIGHT(C2825,6),'Tuning parameter'!$A$3:$AC$11,HLOOKUP(B2825,'Tuning parameter'!$B$1:$AC$2,2,FALSE),FALSE),0))</f>
        <v>0</v>
      </c>
      <c r="F2825" t="str">
        <f>'BASE SPLIT DEM'!F8311</f>
        <v>PassengerTransportationIn BoundaryHome WorkRoadTruck</v>
      </c>
    </row>
    <row r="2826" spans="1:6" x14ac:dyDescent="0.25">
      <c r="A2826" t="str">
        <f>'BASE SPLIT DEM'!A8355</f>
        <v>TO</v>
      </c>
      <c r="B2826">
        <f>'BASE SPLIT DEM'!B2826</f>
        <v>2023</v>
      </c>
      <c r="C2826" t="str">
        <f>'BASE SPLIT DEM'!C2826</f>
        <v>ADEMPASTRAEXIHSRAISUB___TSU</v>
      </c>
      <c r="D2826" t="str">
        <f>'BASE SPLIT DEM'!D2826</f>
        <v>PASTRAEXIHSRAISUB</v>
      </c>
      <c r="E2826" s="4">
        <f>'BASE SPLIT DEM'!E2826+IF('BASE SPLIT DEM'!E2826=0,0,_xlfn.IFNA(VLOOKUP(RIGHT(C2826,6),'Tuning parameter'!$A$3:$AC$11,HLOOKUP(B2826,'Tuning parameter'!$B$1:$AC$2,2,FALSE),FALSE),0))</f>
        <v>1</v>
      </c>
      <c r="F2826" t="str">
        <f>'BASE SPLIT DEM'!F8355</f>
        <v>PassengerTransportationIn BoundaryHome OtherRoadTruck</v>
      </c>
    </row>
    <row r="2827" spans="1:6" x14ac:dyDescent="0.25">
      <c r="A2827" t="str">
        <f>'BASE SPLIT DEM'!A8377</f>
        <v>TO</v>
      </c>
      <c r="B2827">
        <f>'BASE SPLIT DEM'!B2827</f>
        <v>2023</v>
      </c>
      <c r="C2827" t="str">
        <f>'BASE SPLIT DEM'!C2827</f>
        <v>ADEMPASTRAEXIHSRAITRM___TST</v>
      </c>
      <c r="D2827" t="str">
        <f>'BASE SPLIT DEM'!D2827</f>
        <v>PASTRAEXIHSRAITRM</v>
      </c>
      <c r="E2827" s="4">
        <f>'BASE SPLIT DEM'!E2827+IF('BASE SPLIT DEM'!E2827=0,0,_xlfn.IFNA(VLOOKUP(RIGHT(C2827,6),'Tuning parameter'!$A$3:$AC$11,HLOOKUP(B2827,'Tuning parameter'!$B$1:$AC$2,2,FALSE),FALSE),0))</f>
        <v>1</v>
      </c>
      <c r="F2827" t="str">
        <f>'BASE SPLIT DEM'!F8377</f>
        <v>PassengerTransportationIn BoundaryNon Home basedRoadTruck</v>
      </c>
    </row>
    <row r="2828" spans="1:6" x14ac:dyDescent="0.25">
      <c r="A2828" t="str">
        <f>'BASE SPLIT DEM'!A8399</f>
        <v>TO</v>
      </c>
      <c r="B2828">
        <f>'BASE SPLIT DEM'!B2828</f>
        <v>2023</v>
      </c>
      <c r="C2828" t="str">
        <f>'BASE SPLIT DEM'!C2828</f>
        <v>ADEMPASTRAEXIHSROABUSIUBGOB</v>
      </c>
      <c r="D2828" t="str">
        <f>'BASE SPLIT DEM'!D2828</f>
        <v>PASTRAEXIHSROABUS</v>
      </c>
      <c r="E2828" s="4">
        <f>'BASE SPLIT DEM'!E2828+IF('BASE SPLIT DEM'!E2828=0,0,_xlfn.IFNA(VLOOKUP(RIGHT(C2828,6),'Tuning parameter'!$A$3:$AC$11,HLOOKUP(B2828,'Tuning parameter'!$B$1:$AC$2,2,FALSE),FALSE),0))</f>
        <v>4.9005680130978099E-2</v>
      </c>
      <c r="F2828" t="str">
        <f>'BASE SPLIT DEM'!F8399</f>
        <v>PassengerTransportationExternal INHome WorkRoadTruck</v>
      </c>
    </row>
    <row r="2829" spans="1:6" x14ac:dyDescent="0.25">
      <c r="A2829" t="str">
        <f>'BASE SPLIT DEM'!A8443</f>
        <v>TO</v>
      </c>
      <c r="B2829">
        <f>'BASE SPLIT DEM'!B2829</f>
        <v>2023</v>
      </c>
      <c r="C2829" t="str">
        <f>'BASE SPLIT DEM'!C2829</f>
        <v>ADEMPASTRAEXIHSROABUSURBTBU</v>
      </c>
      <c r="D2829" t="str">
        <f>'BASE SPLIT DEM'!D2829</f>
        <v>PASTRAEXIHSROABUS</v>
      </c>
      <c r="E2829" s="4">
        <f>'BASE SPLIT DEM'!E2829+IF('BASE SPLIT DEM'!E2829=0,0,_xlfn.IFNA(VLOOKUP(RIGHT(C2829,6),'Tuning parameter'!$A$3:$AC$11,HLOOKUP(B2829,'Tuning parameter'!$B$1:$AC$2,2,FALSE),FALSE),0))</f>
        <v>0.34128375214261802</v>
      </c>
      <c r="F2829" t="str">
        <f>'BASE SPLIT DEM'!F8443</f>
        <v>PassengerTransportationExternal INHome OtherRoadTruck</v>
      </c>
    </row>
    <row r="2830" spans="1:6" x14ac:dyDescent="0.25">
      <c r="A2830" t="str">
        <f>'BASE SPLIT DEM'!A8465</f>
        <v>TO</v>
      </c>
      <c r="B2830">
        <f>'BASE SPLIT DEM'!B2830</f>
        <v>2023</v>
      </c>
      <c r="C2830" t="str">
        <f>'BASE SPLIT DEM'!C2830</f>
        <v>ADEMPASTRAEXIHSROABUSURBWTB</v>
      </c>
      <c r="D2830" t="str">
        <f>'BASE SPLIT DEM'!D2830</f>
        <v>PASTRAEXIHSROABUS</v>
      </c>
      <c r="E2830" s="4">
        <f>'BASE SPLIT DEM'!E2830+IF('BASE SPLIT DEM'!E2830=0,0,_xlfn.IFNA(VLOOKUP(RIGHT(C2830,6),'Tuning parameter'!$A$3:$AC$11,HLOOKUP(B2830,'Tuning parameter'!$B$1:$AC$2,2,FALSE),FALSE),0))</f>
        <v>0</v>
      </c>
      <c r="F2830" t="str">
        <f>'BASE SPLIT DEM'!F8465</f>
        <v>PassengerTransportationExternal INNon Home basedRoadTruck</v>
      </c>
    </row>
    <row r="2831" spans="1:6" x14ac:dyDescent="0.25">
      <c r="A2831" t="str">
        <f>'BASE SPLIT DEM'!A8487</f>
        <v>TO</v>
      </c>
      <c r="B2831">
        <f>'BASE SPLIT DEM'!B2831</f>
        <v>2023</v>
      </c>
      <c r="C2831" t="str">
        <f>'BASE SPLIT DEM'!C2831</f>
        <v>ADEMPASTRAEXIHSROABUSIUBMWAY</v>
      </c>
      <c r="D2831" t="str">
        <f>'BASE SPLIT DEM'!D2831</f>
        <v>PASTRAEXIHSROABUS</v>
      </c>
      <c r="E2831" s="4">
        <f>'BASE SPLIT DEM'!E2831+IF('BASE SPLIT DEM'!E2831=0,0,_xlfn.IFNA(VLOOKUP(RIGHT(C2831,6),'Tuning parameter'!$A$3:$AC$11,HLOOKUP(B2831,'Tuning parameter'!$B$1:$AC$2,2,FALSE),FALSE),0))</f>
        <v>0.17768389208875501</v>
      </c>
      <c r="F2831" t="str">
        <f>'BASE SPLIT DEM'!F8487</f>
        <v>PassengerTransportationExternal OUTHome WorkRoadTruck</v>
      </c>
    </row>
    <row r="2832" spans="1:6" x14ac:dyDescent="0.25">
      <c r="A2832" t="str">
        <f>'BASE SPLIT DEM'!A8531</f>
        <v>TO</v>
      </c>
      <c r="B2832">
        <f>'BASE SPLIT DEM'!B2832</f>
        <v>2023</v>
      </c>
      <c r="C2832" t="str">
        <f>'BASE SPLIT DEM'!C2832</f>
        <v>ADEMPASTRAEXIHSROABUSIUBVIVA</v>
      </c>
      <c r="D2832" t="str">
        <f>'BASE SPLIT DEM'!D2832</f>
        <v>PASTRAEXIHSROABUS</v>
      </c>
      <c r="E2832" s="4">
        <f>'BASE SPLIT DEM'!E2832+IF('BASE SPLIT DEM'!E2832=0,0,_xlfn.IFNA(VLOOKUP(RIGHT(C2832,6),'Tuning parameter'!$A$3:$AC$11,HLOOKUP(B2832,'Tuning parameter'!$B$1:$AC$2,2,FALSE),FALSE),0))</f>
        <v>2.3900880637931499E-2</v>
      </c>
      <c r="F2832" t="str">
        <f>'BASE SPLIT DEM'!F8531</f>
        <v>PassengerTransportationExternal OUTHome OtherRoadTruck</v>
      </c>
    </row>
    <row r="2833" spans="1:6" x14ac:dyDescent="0.25">
      <c r="A2833" t="str">
        <f>'BASE SPLIT DEM'!A8553</f>
        <v>TO</v>
      </c>
      <c r="B2833">
        <f>'BASE SPLIT DEM'!B2833</f>
        <v>2023</v>
      </c>
      <c r="C2833" t="str">
        <f>'BASE SPLIT DEM'!C2833</f>
        <v>ADEMPASTRAEXIHSROABUSIUBDURT</v>
      </c>
      <c r="D2833" t="str">
        <f>'BASE SPLIT DEM'!D2833</f>
        <v>PASTRAEXIHSROABUS</v>
      </c>
      <c r="E2833" s="4">
        <f>'BASE SPLIT DEM'!E2833+IF('BASE SPLIT DEM'!E2833=0,0,_xlfn.IFNA(VLOOKUP(RIGHT(C2833,6),'Tuning parameter'!$A$3:$AC$11,HLOOKUP(B2833,'Tuning parameter'!$B$1:$AC$2,2,FALSE),FALSE),0))</f>
        <v>7.7775762255121198E-3</v>
      </c>
      <c r="F2833" t="str">
        <f>'BASE SPLIT DEM'!F8553</f>
        <v>PassengerTransportationExternal OUTNon Home basedRoadTruck</v>
      </c>
    </row>
    <row r="2834" spans="1:6" x14ac:dyDescent="0.25">
      <c r="A2834" t="str">
        <f>'BASE SPLIT DEM'!A8683</f>
        <v>TO</v>
      </c>
      <c r="B2834">
        <f>'BASE SPLIT DEM'!B2834</f>
        <v>2023</v>
      </c>
      <c r="C2834" t="str">
        <f>'BASE SPLIT DEM'!C2834</f>
        <v>ADEMPASTRAEXIHSROABUSSCB___</v>
      </c>
      <c r="D2834" t="str">
        <f>'BASE SPLIT DEM'!D2834</f>
        <v>PASTRAEXIHSROABUS</v>
      </c>
      <c r="E2834" s="4">
        <f>'BASE SPLIT DEM'!E2834+IF('BASE SPLIT DEM'!E2834=0,0,_xlfn.IFNA(VLOOKUP(RIGHT(C2834,6),'Tuning parameter'!$A$3:$AC$11,HLOOKUP(B2834,'Tuning parameter'!$B$1:$AC$2,2,FALSE),FALSE),0))</f>
        <v>0.40034821877420401</v>
      </c>
      <c r="F2834" t="str">
        <f>'BASE SPLIT DEM'!F8683</f>
        <v>PassengerTransportationIn BoundaryHome WorkRoadTruck</v>
      </c>
    </row>
    <row r="2835" spans="1:6" x14ac:dyDescent="0.25">
      <c r="A2835" t="str">
        <f>'BASE SPLIT DEM'!A8727</f>
        <v>TO</v>
      </c>
      <c r="B2835">
        <f>'BASE SPLIT DEM'!B2835</f>
        <v>2023</v>
      </c>
      <c r="C2835" t="str">
        <f>'BASE SPLIT DEM'!C2835</f>
        <v>ADEMPASTRAEXIHSROACAR___RSH</v>
      </c>
      <c r="D2835" t="str">
        <f>'BASE SPLIT DEM'!D2835</f>
        <v>PASTRAEXIHSROACAR</v>
      </c>
      <c r="E2835" s="4">
        <f>'BASE SPLIT DEM'!E2835+IF('BASE SPLIT DEM'!E2835=0,0,_xlfn.IFNA(VLOOKUP(RIGHT(C2835,6),'Tuning parameter'!$A$3:$AC$11,HLOOKUP(B2835,'Tuning parameter'!$B$1:$AC$2,2,FALSE),FALSE),0))</f>
        <v>0</v>
      </c>
      <c r="F2835" t="str">
        <f>'BASE SPLIT DEM'!F8727</f>
        <v>PassengerTransportationIn BoundaryHome OtherRoadTruck</v>
      </c>
    </row>
    <row r="2836" spans="1:6" x14ac:dyDescent="0.25">
      <c r="A2836" t="str">
        <f>'BASE SPLIT DEM'!A8749</f>
        <v>TO</v>
      </c>
      <c r="B2836">
        <f>'BASE SPLIT DEM'!B2836</f>
        <v>2023</v>
      </c>
      <c r="C2836" t="str">
        <f>'BASE SPLIT DEM'!C2836</f>
        <v>ADEMPASTRAEXIHSROACAR___TAX</v>
      </c>
      <c r="D2836" t="str">
        <f>'BASE SPLIT DEM'!D2836</f>
        <v>PASTRAEXIHSROACAR</v>
      </c>
      <c r="E2836" s="4">
        <f>'BASE SPLIT DEM'!E2836+IF('BASE SPLIT DEM'!E2836=0,0,_xlfn.IFNA(VLOOKUP(RIGHT(C2836,6),'Tuning parameter'!$A$3:$AC$11,HLOOKUP(B2836,'Tuning parameter'!$B$1:$AC$2,2,FALSE),FALSE),0))</f>
        <v>1.08157195638427E-2</v>
      </c>
      <c r="F2836" t="str">
        <f>'BASE SPLIT DEM'!F8749</f>
        <v>PassengerTransportationIn BoundaryNon Home basedRoadTruck</v>
      </c>
    </row>
    <row r="2837" spans="1:6" x14ac:dyDescent="0.25">
      <c r="A2837" t="str">
        <f>'BASE SPLIT DEM'!A8771</f>
        <v>TO</v>
      </c>
      <c r="B2837">
        <f>'BASE SPLIT DEM'!B2837</f>
        <v>2023</v>
      </c>
      <c r="C2837" t="str">
        <f>'BASE SPLIT DEM'!C2837</f>
        <v>ADEMPASTRAEXIHSROACAR___ADR</v>
      </c>
      <c r="D2837" t="str">
        <f>'BASE SPLIT DEM'!D2837</f>
        <v>PASTRAEXIHSROACAR</v>
      </c>
      <c r="E2837" s="4">
        <f>'BASE SPLIT DEM'!E2837+IF('BASE SPLIT DEM'!E2837=0,0,_xlfn.IFNA(VLOOKUP(RIGHT(C2837,6),'Tuning parameter'!$A$3:$AC$11,HLOOKUP(B2837,'Tuning parameter'!$B$1:$AC$2,2,FALSE),FALSE),0))</f>
        <v>0.400042806032957</v>
      </c>
      <c r="F2837" t="str">
        <f>'BASE SPLIT DEM'!F8771</f>
        <v>PassengerTransportationExternal INHome WorkRoadTruck</v>
      </c>
    </row>
    <row r="2838" spans="1:6" x14ac:dyDescent="0.25">
      <c r="A2838" t="str">
        <f>'BASE SPLIT DEM'!A8815</f>
        <v>TO</v>
      </c>
      <c r="B2838">
        <f>'BASE SPLIT DEM'!B2838</f>
        <v>2023</v>
      </c>
      <c r="C2838" t="str">
        <f>'BASE SPLIT DEM'!C2838</f>
        <v>ADEMPASTRAEXIHSROACAR___APG</v>
      </c>
      <c r="D2838" t="str">
        <f>'BASE SPLIT DEM'!D2838</f>
        <v>PASTRAEXIHSROACAR</v>
      </c>
      <c r="E2838" s="4">
        <f>'BASE SPLIT DEM'!E2838+IF('BASE SPLIT DEM'!E2838=0,0,_xlfn.IFNA(VLOOKUP(RIGHT(C2838,6),'Tuning parameter'!$A$3:$AC$11,HLOOKUP(B2838,'Tuning parameter'!$B$1:$AC$2,2,FALSE),FALSE),0))</f>
        <v>0.58914147440319897</v>
      </c>
      <c r="F2838" t="str">
        <f>'BASE SPLIT DEM'!F8815</f>
        <v>PassengerTransportationExternal INHome OtherRoadTruck</v>
      </c>
    </row>
    <row r="2839" spans="1:6" x14ac:dyDescent="0.25">
      <c r="A2839" t="str">
        <f>'BASE SPLIT DEM'!A8837</f>
        <v>TO</v>
      </c>
      <c r="B2839">
        <f>'BASE SPLIT DEM'!B2839</f>
        <v>2023</v>
      </c>
      <c r="C2839" t="str">
        <f>'BASE SPLIT DEM'!C2839</f>
        <v>ADEMPASTRAEXIHSROATRULGTRSH</v>
      </c>
      <c r="D2839" t="str">
        <f>'BASE SPLIT DEM'!D2839</f>
        <v>PASTRAEXIHSROATRU</v>
      </c>
      <c r="E2839" s="4">
        <f>'BASE SPLIT DEM'!E2839+IF('BASE SPLIT DEM'!E2839=0,0,_xlfn.IFNA(VLOOKUP(RIGHT(C2839,6),'Tuning parameter'!$A$3:$AC$11,HLOOKUP(B2839,'Tuning parameter'!$B$1:$AC$2,2,FALSE),FALSE),0))</f>
        <v>0</v>
      </c>
      <c r="F2839" t="str">
        <f>'BASE SPLIT DEM'!F8837</f>
        <v>PassengerTransportationExternal INNon Home basedRoadTruck</v>
      </c>
    </row>
    <row r="2840" spans="1:6" x14ac:dyDescent="0.25">
      <c r="A2840" t="str">
        <f>'BASE SPLIT DEM'!A8859</f>
        <v>TO</v>
      </c>
      <c r="B2840">
        <f>'BASE SPLIT DEM'!B2840</f>
        <v>2023</v>
      </c>
      <c r="C2840" t="str">
        <f>'BASE SPLIT DEM'!C2840</f>
        <v>ADEMPASTRAEXIHSROATRULGTTAX</v>
      </c>
      <c r="D2840" t="str">
        <f>'BASE SPLIT DEM'!D2840</f>
        <v>PASTRAEXIHSROATRU</v>
      </c>
      <c r="E2840" s="4">
        <f>'BASE SPLIT DEM'!E2840+IF('BASE SPLIT DEM'!E2840=0,0,_xlfn.IFNA(VLOOKUP(RIGHT(C2840,6),'Tuning parameter'!$A$3:$AC$11,HLOOKUP(B2840,'Tuning parameter'!$B$1:$AC$2,2,FALSE),FALSE),0))</f>
        <v>3.4924222617454702E-3</v>
      </c>
      <c r="F2840" t="str">
        <f>'BASE SPLIT DEM'!F8859</f>
        <v>PassengerTransportationExternal OUTHome WorkRoadTruck</v>
      </c>
    </row>
    <row r="2841" spans="1:6" x14ac:dyDescent="0.25">
      <c r="A2841" t="str">
        <f>'BASE SPLIT DEM'!A8903</f>
        <v>TO</v>
      </c>
      <c r="B2841">
        <f>'BASE SPLIT DEM'!B2841</f>
        <v>2023</v>
      </c>
      <c r="C2841" t="str">
        <f>'BASE SPLIT DEM'!C2841</f>
        <v>ADEMPASTRAEXIHSROATRULGTADR</v>
      </c>
      <c r="D2841" t="str">
        <f>'BASE SPLIT DEM'!D2841</f>
        <v>PASTRAEXIHSROATRU</v>
      </c>
      <c r="E2841" s="4">
        <f>'BASE SPLIT DEM'!E2841+IF('BASE SPLIT DEM'!E2841=0,0,_xlfn.IFNA(VLOOKUP(RIGHT(C2841,6),'Tuning parameter'!$A$3:$AC$11,HLOOKUP(B2841,'Tuning parameter'!$B$1:$AC$2,2,FALSE),FALSE),0))</f>
        <v>0.40300447097253</v>
      </c>
      <c r="F2841" t="str">
        <f>'BASE SPLIT DEM'!F8903</f>
        <v>PassengerTransportationExternal OUTHome OtherRoadTruck</v>
      </c>
    </row>
    <row r="2842" spans="1:6" x14ac:dyDescent="0.25">
      <c r="A2842" t="str">
        <f>'BASE SPLIT DEM'!A8925</f>
        <v>TO</v>
      </c>
      <c r="B2842">
        <f>'BASE SPLIT DEM'!B2842</f>
        <v>2023</v>
      </c>
      <c r="C2842" t="str">
        <f>'BASE SPLIT DEM'!C2842</f>
        <v>ADEMPASTRAEXIHSROATRULGTAPG</v>
      </c>
      <c r="D2842" t="str">
        <f>'BASE SPLIT DEM'!D2842</f>
        <v>PASTRAEXIHSROATRU</v>
      </c>
      <c r="E2842" s="4">
        <f>'BASE SPLIT DEM'!E2842+IF('BASE SPLIT DEM'!E2842=0,0,_xlfn.IFNA(VLOOKUP(RIGHT(C2842,6),'Tuning parameter'!$A$3:$AC$11,HLOOKUP(B2842,'Tuning parameter'!$B$1:$AC$2,2,FALSE),FALSE),0))</f>
        <v>0.59350310676572304</v>
      </c>
      <c r="F2842" t="str">
        <f>'BASE SPLIT DEM'!F8925</f>
        <v>PassengerTransportationExternal OUTNon Home basedRoadTruck</v>
      </c>
    </row>
    <row r="2843" spans="1:6" x14ac:dyDescent="0.25">
      <c r="A2843" t="str">
        <f>'BASE SPLIT DEM'!A9055</f>
        <v>TO</v>
      </c>
      <c r="B2843">
        <f>'BASE SPLIT DEM'!B2843</f>
        <v>2023</v>
      </c>
      <c r="C2843" t="str">
        <f>'BASE SPLIT DEM'!C2843</f>
        <v>ADEMPASTRAEXIHSROAMOR______</v>
      </c>
      <c r="D2843" t="str">
        <f>'BASE SPLIT DEM'!D2843</f>
        <v>PASTRAEXIHSROAMOR</v>
      </c>
      <c r="E2843" s="4">
        <f>'BASE SPLIT DEM'!E2843+IF('BASE SPLIT DEM'!E2843=0,0,_xlfn.IFNA(VLOOKUP(RIGHT(C2843,6),'Tuning parameter'!$A$3:$AC$11,HLOOKUP(B2843,'Tuning parameter'!$B$1:$AC$2,2,FALSE),FALSE),0))</f>
        <v>1</v>
      </c>
      <c r="F2843" t="str">
        <f>'BASE SPLIT DEM'!F9055</f>
        <v>PassengerTransportationIn BoundaryHome WorkRoadTruck</v>
      </c>
    </row>
    <row r="2844" spans="1:6" x14ac:dyDescent="0.25">
      <c r="A2844" t="str">
        <f>'BASE SPLIT DEM'!A9099</f>
        <v>TO</v>
      </c>
      <c r="B2844">
        <f>'BASE SPLIT DEM'!B2844</f>
        <v>2023</v>
      </c>
      <c r="C2844" t="str">
        <f>'BASE SPLIT DEM'!C2844</f>
        <v>ADEMPASTRAEXIHSROAWAL______</v>
      </c>
      <c r="D2844" t="str">
        <f>'BASE SPLIT DEM'!D2844</f>
        <v>PASTRAEXIHSROAWAL</v>
      </c>
      <c r="E2844" s="4">
        <f>'BASE SPLIT DEM'!E2844+IF('BASE SPLIT DEM'!E2844=0,0,_xlfn.IFNA(VLOOKUP(RIGHT(C2844,6),'Tuning parameter'!$A$3:$AC$11,HLOOKUP(B2844,'Tuning parameter'!$B$1:$AC$2,2,FALSE),FALSE),0))</f>
        <v>1</v>
      </c>
      <c r="F2844" t="str">
        <f>'BASE SPLIT DEM'!F9099</f>
        <v>PassengerTransportationIn BoundaryHome OtherRoadTruck</v>
      </c>
    </row>
    <row r="2845" spans="1:6" x14ac:dyDescent="0.25">
      <c r="A2845" t="str">
        <f>'BASE SPLIT DEM'!A9121</f>
        <v>TO</v>
      </c>
      <c r="B2845">
        <f>'BASE SPLIT DEM'!B2845</f>
        <v>2023</v>
      </c>
      <c r="C2845" t="str">
        <f>'BASE SPLIT DEM'!C2845</f>
        <v>ADEMPASTRAEXIHSROABIK______</v>
      </c>
      <c r="D2845" t="str">
        <f>'BASE SPLIT DEM'!D2845</f>
        <v>PASTRAEXIHSROABIK</v>
      </c>
      <c r="E2845" s="4">
        <f>'BASE SPLIT DEM'!E2845+IF('BASE SPLIT DEM'!E2845=0,0,_xlfn.IFNA(VLOOKUP(RIGHT(C2845,6),'Tuning parameter'!$A$3:$AC$11,HLOOKUP(B2845,'Tuning parameter'!$B$1:$AC$2,2,FALSE),FALSE),0))</f>
        <v>1</v>
      </c>
      <c r="F2845" t="str">
        <f>'BASE SPLIT DEM'!F9121</f>
        <v>PassengerTransportationIn BoundaryNon Home basedRoadTruck</v>
      </c>
    </row>
    <row r="2846" spans="1:6" x14ac:dyDescent="0.25">
      <c r="A2846" t="str">
        <f>'BASE SPLIT DEM'!A9143</f>
        <v>TO</v>
      </c>
      <c r="B2846">
        <f>'BASE SPLIT DEM'!B2846</f>
        <v>2023</v>
      </c>
      <c r="C2846" t="str">
        <f>'BASE SPLIT DEM'!C2846</f>
        <v>ADEMPASTRAEXIHORAIREG___GOR</v>
      </c>
      <c r="D2846" t="str">
        <f>'BASE SPLIT DEM'!D2846</f>
        <v>PASTRAEXIHORAIREG</v>
      </c>
      <c r="E2846" s="4">
        <f>'BASE SPLIT DEM'!E2846+IF('BASE SPLIT DEM'!E2846=0,0,_xlfn.IFNA(VLOOKUP(RIGHT(C2846,6),'Tuning parameter'!$A$3:$AC$11,HLOOKUP(B2846,'Tuning parameter'!$B$1:$AC$2,2,FALSE),FALSE),0))</f>
        <v>0.97446015556349797</v>
      </c>
      <c r="F2846" t="str">
        <f>'BASE SPLIT DEM'!F9143</f>
        <v>PassengerTransportationExternal INHome WorkRoadTruck</v>
      </c>
    </row>
    <row r="2847" spans="1:6" x14ac:dyDescent="0.25">
      <c r="A2847" t="str">
        <f>'BASE SPLIT DEM'!A9187</f>
        <v>TO</v>
      </c>
      <c r="B2847">
        <f>'BASE SPLIT DEM'!B2847</f>
        <v>2023</v>
      </c>
      <c r="C2847" t="str">
        <f>'BASE SPLIT DEM'!C2847</f>
        <v>ADEMPASTRAEXIHORAIREG___UPX</v>
      </c>
      <c r="D2847" t="str">
        <f>'BASE SPLIT DEM'!D2847</f>
        <v>PASTRAEXIHORAIREG</v>
      </c>
      <c r="E2847" s="4">
        <f>'BASE SPLIT DEM'!E2847+IF('BASE SPLIT DEM'!E2847=0,0,_xlfn.IFNA(VLOOKUP(RIGHT(C2847,6),'Tuning parameter'!$A$3:$AC$11,HLOOKUP(B2847,'Tuning parameter'!$B$1:$AC$2,2,FALSE),FALSE),0))</f>
        <v>2.5539844436501102E-2</v>
      </c>
      <c r="F2847" t="str">
        <f>'BASE SPLIT DEM'!F9187</f>
        <v>PassengerTransportationExternal INHome OtherRoadTruck</v>
      </c>
    </row>
    <row r="2848" spans="1:6" x14ac:dyDescent="0.25">
      <c r="A2848" t="str">
        <f>'BASE SPLIT DEM'!A9209</f>
        <v>TO</v>
      </c>
      <c r="B2848">
        <f>'BASE SPLIT DEM'!B2848</f>
        <v>2023</v>
      </c>
      <c r="C2848" t="str">
        <f>'BASE SPLIT DEM'!C2848</f>
        <v>ADEMPASTRAEXIHORAISUB___TSU</v>
      </c>
      <c r="D2848" t="str">
        <f>'BASE SPLIT DEM'!D2848</f>
        <v>PASTRAEXIHORAISUB</v>
      </c>
      <c r="E2848" s="4">
        <f>'BASE SPLIT DEM'!E2848+IF('BASE SPLIT DEM'!E2848=0,0,_xlfn.IFNA(VLOOKUP(RIGHT(C2848,6),'Tuning parameter'!$A$3:$AC$11,HLOOKUP(B2848,'Tuning parameter'!$B$1:$AC$2,2,FALSE),FALSE),0))</f>
        <v>1</v>
      </c>
      <c r="F2848" t="str">
        <f>'BASE SPLIT DEM'!F9209</f>
        <v>PassengerTransportationExternal INNon Home basedRoadTruck</v>
      </c>
    </row>
    <row r="2849" spans="1:6" x14ac:dyDescent="0.25">
      <c r="A2849" t="str">
        <f>'BASE SPLIT DEM'!A9231</f>
        <v>TO</v>
      </c>
      <c r="B2849">
        <f>'BASE SPLIT DEM'!B2849</f>
        <v>2023</v>
      </c>
      <c r="C2849" t="str">
        <f>'BASE SPLIT DEM'!C2849</f>
        <v>ADEMPASTRAEXIHORAITRM___TST</v>
      </c>
      <c r="D2849" t="str">
        <f>'BASE SPLIT DEM'!D2849</f>
        <v>PASTRAEXIHORAITRM</v>
      </c>
      <c r="E2849" s="4">
        <f>'BASE SPLIT DEM'!E2849+IF('BASE SPLIT DEM'!E2849=0,0,_xlfn.IFNA(VLOOKUP(RIGHT(C2849,6),'Tuning parameter'!$A$3:$AC$11,HLOOKUP(B2849,'Tuning parameter'!$B$1:$AC$2,2,FALSE),FALSE),0))</f>
        <v>1</v>
      </c>
      <c r="F2849" t="str">
        <f>'BASE SPLIT DEM'!F9231</f>
        <v>PassengerTransportationExternal OUTHome WorkRoadTruck</v>
      </c>
    </row>
    <row r="2850" spans="1:6" x14ac:dyDescent="0.25">
      <c r="A2850" t="str">
        <f>'BASE SPLIT DEM'!A9275</f>
        <v>TO</v>
      </c>
      <c r="B2850">
        <f>'BASE SPLIT DEM'!B2850</f>
        <v>2023</v>
      </c>
      <c r="C2850" t="str">
        <f>'BASE SPLIT DEM'!C2850</f>
        <v>ADEMPASTRAEXIHOROABUSIUBGOB</v>
      </c>
      <c r="D2850" t="str">
        <f>'BASE SPLIT DEM'!D2850</f>
        <v>PASTRAEXIHOROABUS</v>
      </c>
      <c r="E2850" s="4">
        <f>'BASE SPLIT DEM'!E2850+IF('BASE SPLIT DEM'!E2850=0,0,_xlfn.IFNA(VLOOKUP(RIGHT(C2850,6),'Tuning parameter'!$A$3:$AC$11,HLOOKUP(B2850,'Tuning parameter'!$B$1:$AC$2,2,FALSE),FALSE),0))</f>
        <v>4.9005680130978099E-2</v>
      </c>
      <c r="F2850" t="str">
        <f>'BASE SPLIT DEM'!F9275</f>
        <v>PassengerTransportationExternal OUTHome OtherRoadTruck</v>
      </c>
    </row>
    <row r="2851" spans="1:6" x14ac:dyDescent="0.25">
      <c r="A2851" t="str">
        <f>'BASE SPLIT DEM'!A9297</f>
        <v>TO</v>
      </c>
      <c r="B2851">
        <f>'BASE SPLIT DEM'!B2851</f>
        <v>2023</v>
      </c>
      <c r="C2851" t="str">
        <f>'BASE SPLIT DEM'!C2851</f>
        <v>ADEMPASTRAEXIHOROABUSURBTBU</v>
      </c>
      <c r="D2851" t="str">
        <f>'BASE SPLIT DEM'!D2851</f>
        <v>PASTRAEXIHOROABUS</v>
      </c>
      <c r="E2851" s="4">
        <f>'BASE SPLIT DEM'!E2851+IF('BASE SPLIT DEM'!E2851=0,0,_xlfn.IFNA(VLOOKUP(RIGHT(C2851,6),'Tuning parameter'!$A$3:$AC$11,HLOOKUP(B2851,'Tuning parameter'!$B$1:$AC$2,2,FALSE),FALSE),0))</f>
        <v>0.74163195821324202</v>
      </c>
      <c r="F2851" t="str">
        <f>'BASE SPLIT DEM'!F9297</f>
        <v>PassengerTransportationExternal OUTNon Home basedRoadTruck</v>
      </c>
    </row>
    <row r="2852" spans="1:6" x14ac:dyDescent="0.25">
      <c r="A2852" t="str">
        <f>'BASE SPLIT DEM'!A9427</f>
        <v>TO</v>
      </c>
      <c r="B2852">
        <f>'BASE SPLIT DEM'!B2852</f>
        <v>2023</v>
      </c>
      <c r="C2852" t="str">
        <f>'BASE SPLIT DEM'!C2852</f>
        <v>ADEMPASTRAEXIHOROABUSURBWTB</v>
      </c>
      <c r="D2852" t="str">
        <f>'BASE SPLIT DEM'!D2852</f>
        <v>PASTRAEXIHOROABUS</v>
      </c>
      <c r="E2852" s="4">
        <f>'BASE SPLIT DEM'!E2852+IF('BASE SPLIT DEM'!E2852=0,0,_xlfn.IFNA(VLOOKUP(RIGHT(C2852,6),'Tuning parameter'!$A$3:$AC$11,HLOOKUP(B2852,'Tuning parameter'!$B$1:$AC$2,2,FALSE),FALSE),0))</f>
        <v>0</v>
      </c>
      <c r="F2852" t="str">
        <f>'BASE SPLIT DEM'!F9427</f>
        <v>PassengerTransportationIn BoundaryHome WorkRoadTruck</v>
      </c>
    </row>
    <row r="2853" spans="1:6" x14ac:dyDescent="0.25">
      <c r="A2853" t="str">
        <f>'BASE SPLIT DEM'!A9471</f>
        <v>TO</v>
      </c>
      <c r="B2853">
        <f>'BASE SPLIT DEM'!B2853</f>
        <v>2023</v>
      </c>
      <c r="C2853" t="str">
        <f>'BASE SPLIT DEM'!C2853</f>
        <v>ADEMPASTRAEXIHOROABUSIUBMWAY</v>
      </c>
      <c r="D2853" t="str">
        <f>'BASE SPLIT DEM'!D2853</f>
        <v>PASTRAEXIHOROABUS</v>
      </c>
      <c r="E2853" s="4">
        <f>'BASE SPLIT DEM'!E2853+IF('BASE SPLIT DEM'!E2853=0,0,_xlfn.IFNA(VLOOKUP(RIGHT(C2853,6),'Tuning parameter'!$A$3:$AC$11,HLOOKUP(B2853,'Tuning parameter'!$B$1:$AC$2,2,FALSE),FALSE),0))</f>
        <v>0.177683902870167</v>
      </c>
      <c r="F2853" t="str">
        <f>'BASE SPLIT DEM'!F9471</f>
        <v>PassengerTransportationIn BoundaryHome OtherRoadTruck</v>
      </c>
    </row>
    <row r="2854" spans="1:6" x14ac:dyDescent="0.25">
      <c r="A2854" t="str">
        <f>'BASE SPLIT DEM'!A9493</f>
        <v>TO</v>
      </c>
      <c r="B2854">
        <f>'BASE SPLIT DEM'!B2854</f>
        <v>2023</v>
      </c>
      <c r="C2854" t="str">
        <f>'BASE SPLIT DEM'!C2854</f>
        <v>ADEMPASTRAEXIHOROABUSIUBVIVA</v>
      </c>
      <c r="D2854" t="str">
        <f>'BASE SPLIT DEM'!D2854</f>
        <v>PASTRAEXIHOROABUS</v>
      </c>
      <c r="E2854" s="4">
        <f>'BASE SPLIT DEM'!E2854+IF('BASE SPLIT DEM'!E2854=0,0,_xlfn.IFNA(VLOOKUP(RIGHT(C2854,6),'Tuning parameter'!$A$3:$AC$11,HLOOKUP(B2854,'Tuning parameter'!$B$1:$AC$2,2,FALSE),FALSE),0))</f>
        <v>2.39008820881767E-2</v>
      </c>
      <c r="F2854" t="str">
        <f>'BASE SPLIT DEM'!F9493</f>
        <v>PassengerTransportationIn BoundaryNon Home basedRoadTruck</v>
      </c>
    </row>
    <row r="2855" spans="1:6" x14ac:dyDescent="0.25">
      <c r="A2855" t="str">
        <f>'BASE SPLIT DEM'!A9515</f>
        <v>TO</v>
      </c>
      <c r="B2855">
        <f>'BASE SPLIT DEM'!B2855</f>
        <v>2023</v>
      </c>
      <c r="C2855" t="str">
        <f>'BASE SPLIT DEM'!C2855</f>
        <v>ADEMPASTRAEXIHOROABUSIUBDURT</v>
      </c>
      <c r="D2855" t="str">
        <f>'BASE SPLIT DEM'!D2855</f>
        <v>PASTRAEXIHOROABUS</v>
      </c>
      <c r="E2855" s="4">
        <f>'BASE SPLIT DEM'!E2855+IF('BASE SPLIT DEM'!E2855=0,0,_xlfn.IFNA(VLOOKUP(RIGHT(C2855,6),'Tuning parameter'!$A$3:$AC$11,HLOOKUP(B2855,'Tuning parameter'!$B$1:$AC$2,2,FALSE),FALSE),0))</f>
        <v>7.7775766974358699E-3</v>
      </c>
      <c r="F2855" t="str">
        <f>'BASE SPLIT DEM'!F9515</f>
        <v>PassengerTransportationExternal INHome WorkRoadTruck</v>
      </c>
    </row>
    <row r="2856" spans="1:6" x14ac:dyDescent="0.25">
      <c r="A2856" t="str">
        <f>'BASE SPLIT DEM'!A9559</f>
        <v>TO</v>
      </c>
      <c r="B2856">
        <f>'BASE SPLIT DEM'!B2856</f>
        <v>2023</v>
      </c>
      <c r="C2856" t="str">
        <f>'BASE SPLIT DEM'!C2856</f>
        <v>ADEMPASTRAEXIHOROABUSSCB___</v>
      </c>
      <c r="D2856" t="str">
        <f>'BASE SPLIT DEM'!D2856</f>
        <v>PASTRAEXIHOROABUS</v>
      </c>
      <c r="E2856" s="4">
        <f>'BASE SPLIT DEM'!E2856+IF('BASE SPLIT DEM'!E2856=0,0,_xlfn.IFNA(VLOOKUP(RIGHT(C2856,6),'Tuning parameter'!$A$3:$AC$11,HLOOKUP(B2856,'Tuning parameter'!$B$1:$AC$2,2,FALSE),FALSE),0))</f>
        <v>0</v>
      </c>
      <c r="F2856" t="str">
        <f>'BASE SPLIT DEM'!F9559</f>
        <v>PassengerTransportationExternal INHome OtherRoadTruck</v>
      </c>
    </row>
    <row r="2857" spans="1:6" x14ac:dyDescent="0.25">
      <c r="A2857" t="str">
        <f>'BASE SPLIT DEM'!A9581</f>
        <v>TO</v>
      </c>
      <c r="B2857">
        <f>'BASE SPLIT DEM'!B2857</f>
        <v>2023</v>
      </c>
      <c r="C2857" t="str">
        <f>'BASE SPLIT DEM'!C2857</f>
        <v>ADEMPASTRAEXIHOROACAR___RSH</v>
      </c>
      <c r="D2857" t="str">
        <f>'BASE SPLIT DEM'!D2857</f>
        <v>PASTRAEXIHOROACAR</v>
      </c>
      <c r="E2857" s="4">
        <f>'BASE SPLIT DEM'!E2857+IF('BASE SPLIT DEM'!E2857=0,0,_xlfn.IFNA(VLOOKUP(RIGHT(C2857,6),'Tuning parameter'!$A$3:$AC$11,HLOOKUP(B2857,'Tuning parameter'!$B$1:$AC$2,2,FALSE),FALSE),0))</f>
        <v>1.3511232481335201E-2</v>
      </c>
      <c r="F2857" t="str">
        <f>'BASE SPLIT DEM'!F9581</f>
        <v>PassengerTransportationExternal INNon Home basedRoadTruck</v>
      </c>
    </row>
    <row r="2858" spans="1:6" x14ac:dyDescent="0.25">
      <c r="A2858" t="str">
        <f>'BASE SPLIT DEM'!A9603</f>
        <v>TO</v>
      </c>
      <c r="B2858">
        <f>'BASE SPLIT DEM'!B2858</f>
        <v>2023</v>
      </c>
      <c r="C2858" t="str">
        <f>'BASE SPLIT DEM'!C2858</f>
        <v>ADEMPASTRAEXIHOROACAR___TAX</v>
      </c>
      <c r="D2858" t="str">
        <f>'BASE SPLIT DEM'!D2858</f>
        <v>PASTRAEXIHOROACAR</v>
      </c>
      <c r="E2858" s="4">
        <f>'BASE SPLIT DEM'!E2858+IF('BASE SPLIT DEM'!E2858=0,0,_xlfn.IFNA(VLOOKUP(RIGHT(C2858,6),'Tuning parameter'!$A$3:$AC$11,HLOOKUP(B2858,'Tuning parameter'!$B$1:$AC$2,2,FALSE),FALSE),0))</f>
        <v>1.08157195638427E-2</v>
      </c>
      <c r="F2858" t="str">
        <f>'BASE SPLIT DEM'!F9603</f>
        <v>PassengerTransportationExternal OUTHome WorkRoadTruck</v>
      </c>
    </row>
    <row r="2859" spans="1:6" x14ac:dyDescent="0.25">
      <c r="A2859" t="str">
        <f>'BASE SPLIT DEM'!A9647</f>
        <v>TO</v>
      </c>
      <c r="B2859">
        <f>'BASE SPLIT DEM'!B2859</f>
        <v>2023</v>
      </c>
      <c r="C2859" t="str">
        <f>'BASE SPLIT DEM'!C2859</f>
        <v>ADEMPASTRAEXIHOROACAR___ADR</v>
      </c>
      <c r="D2859" t="str">
        <f>'BASE SPLIT DEM'!D2859</f>
        <v>PASTRAEXIHOROACAR</v>
      </c>
      <c r="E2859" s="4">
        <f>'BASE SPLIT DEM'!E2859+IF('BASE SPLIT DEM'!E2859=0,0,_xlfn.IFNA(VLOOKUP(RIGHT(C2859,6),'Tuning parameter'!$A$3:$AC$11,HLOOKUP(B2859,'Tuning parameter'!$B$1:$AC$2,2,FALSE),FALSE),0))</f>
        <v>0.86770200888905602</v>
      </c>
      <c r="F2859" t="str">
        <f>'BASE SPLIT DEM'!F9647</f>
        <v>PassengerTransportationExternal OUTHome OtherRoadTruck</v>
      </c>
    </row>
    <row r="2860" spans="1:6" x14ac:dyDescent="0.25">
      <c r="A2860" t="str">
        <f>'BASE SPLIT DEM'!A9669</f>
        <v>TO</v>
      </c>
      <c r="B2860">
        <f>'BASE SPLIT DEM'!B2860</f>
        <v>2023</v>
      </c>
      <c r="C2860" t="str">
        <f>'BASE SPLIT DEM'!C2860</f>
        <v>ADEMPASTRAEXIHOROACAR___APG</v>
      </c>
      <c r="D2860" t="str">
        <f>'BASE SPLIT DEM'!D2860</f>
        <v>PASTRAEXIHOROACAR</v>
      </c>
      <c r="E2860" s="4">
        <f>'BASE SPLIT DEM'!E2860+IF('BASE SPLIT DEM'!E2860=0,0,_xlfn.IFNA(VLOOKUP(RIGHT(C2860,6),'Tuning parameter'!$A$3:$AC$11,HLOOKUP(B2860,'Tuning parameter'!$B$1:$AC$2,2,FALSE),FALSE),0))</f>
        <v>0.107971039065765</v>
      </c>
      <c r="F2860" t="str">
        <f>'BASE SPLIT DEM'!F9669</f>
        <v>PassengerTransportationExternal OUTNon Home basedRoadTruck</v>
      </c>
    </row>
    <row r="2861" spans="1:6" x14ac:dyDescent="0.25">
      <c r="A2861" t="str">
        <f>'BASE SPLIT DEM'!A9799</f>
        <v>TO</v>
      </c>
      <c r="B2861">
        <f>'BASE SPLIT DEM'!B2861</f>
        <v>2023</v>
      </c>
      <c r="C2861" t="str">
        <f>'BASE SPLIT DEM'!C2861</f>
        <v>ADEMPASTRAEXIHOROATRULGTRSH</v>
      </c>
      <c r="D2861" t="str">
        <f>'BASE SPLIT DEM'!D2861</f>
        <v>PASTRAEXIHOROATRU</v>
      </c>
      <c r="E2861" s="4">
        <f>'BASE SPLIT DEM'!E2861+IF('BASE SPLIT DEM'!E2861=0,0,_xlfn.IFNA(VLOOKUP(RIGHT(C2861,6),'Tuning parameter'!$A$3:$AC$11,HLOOKUP(B2861,'Tuning parameter'!$B$1:$AC$2,2,FALSE),FALSE),0))</f>
        <v>1.3516939479092299E-2</v>
      </c>
      <c r="F2861" t="str">
        <f>'BASE SPLIT DEM'!F9799</f>
        <v>PassengerTransportationIn BoundaryHome WorkRoadTruck</v>
      </c>
    </row>
    <row r="2862" spans="1:6" x14ac:dyDescent="0.25">
      <c r="A2862" t="str">
        <f>'BASE SPLIT DEM'!A9843</f>
        <v>TO</v>
      </c>
      <c r="B2862">
        <f>'BASE SPLIT DEM'!B2862</f>
        <v>2023</v>
      </c>
      <c r="C2862" t="str">
        <f>'BASE SPLIT DEM'!C2862</f>
        <v>ADEMPASTRAEXIHOROATRULGTTAX</v>
      </c>
      <c r="D2862" t="str">
        <f>'BASE SPLIT DEM'!D2862</f>
        <v>PASTRAEXIHOROATRU</v>
      </c>
      <c r="E2862" s="4">
        <f>'BASE SPLIT DEM'!E2862+IF('BASE SPLIT DEM'!E2862=0,0,_xlfn.IFNA(VLOOKUP(RIGHT(C2862,6),'Tuning parameter'!$A$3:$AC$11,HLOOKUP(B2862,'Tuning parameter'!$B$1:$AC$2,2,FALSE),FALSE),0))</f>
        <v>3.4924222617454702E-3</v>
      </c>
      <c r="F2862" t="str">
        <f>'BASE SPLIT DEM'!F9843</f>
        <v>PassengerTransportationIn BoundaryHome OtherRoadTruck</v>
      </c>
    </row>
    <row r="2863" spans="1:6" x14ac:dyDescent="0.25">
      <c r="A2863" t="str">
        <f>'BASE SPLIT DEM'!A9865</f>
        <v>TO</v>
      </c>
      <c r="B2863">
        <f>'BASE SPLIT DEM'!B2863</f>
        <v>2023</v>
      </c>
      <c r="C2863" t="str">
        <f>'BASE SPLIT DEM'!C2863</f>
        <v>ADEMPASTRAEXIHOROATRULGTADR</v>
      </c>
      <c r="D2863" t="str">
        <f>'BASE SPLIT DEM'!D2863</f>
        <v>PASTRAEXIHOROATRU</v>
      </c>
      <c r="E2863" s="4">
        <f>'BASE SPLIT DEM'!E2863+IF('BASE SPLIT DEM'!E2863=0,0,_xlfn.IFNA(VLOOKUP(RIGHT(C2863,6),'Tuning parameter'!$A$3:$AC$11,HLOOKUP(B2863,'Tuning parameter'!$B$1:$AC$2,2,FALSE),FALSE),0))</f>
        <v>0.87412592797713495</v>
      </c>
      <c r="F2863" t="str">
        <f>'BASE SPLIT DEM'!F9865</f>
        <v>PassengerTransportationIn BoundaryNon Home basedRoadTruck</v>
      </c>
    </row>
    <row r="2864" spans="1:6" x14ac:dyDescent="0.25">
      <c r="A2864" t="str">
        <f>'BASE SPLIT DEM'!A9887</f>
        <v>TO</v>
      </c>
      <c r="B2864">
        <f>'BASE SPLIT DEM'!B2864</f>
        <v>2023</v>
      </c>
      <c r="C2864" t="str">
        <f>'BASE SPLIT DEM'!C2864</f>
        <v>ADEMPASTRAEXIHOROATRULGTAPG</v>
      </c>
      <c r="D2864" t="str">
        <f>'BASE SPLIT DEM'!D2864</f>
        <v>PASTRAEXIHOROATRU</v>
      </c>
      <c r="E2864" s="4">
        <f>'BASE SPLIT DEM'!E2864+IF('BASE SPLIT DEM'!E2864=0,0,_xlfn.IFNA(VLOOKUP(RIGHT(C2864,6),'Tuning parameter'!$A$3:$AC$11,HLOOKUP(B2864,'Tuning parameter'!$B$1:$AC$2,2,FALSE),FALSE),0))</f>
        <v>0.108864710282026</v>
      </c>
      <c r="F2864" t="str">
        <f>'BASE SPLIT DEM'!F9887</f>
        <v>PassengerTransportationExternal INHome WorkRoadTruck</v>
      </c>
    </row>
    <row r="2865" spans="1:6" x14ac:dyDescent="0.25">
      <c r="A2865" t="str">
        <f>'BASE SPLIT DEM'!A9931</f>
        <v>TO</v>
      </c>
      <c r="B2865">
        <f>'BASE SPLIT DEM'!B2865</f>
        <v>2023</v>
      </c>
      <c r="C2865" t="str">
        <f>'BASE SPLIT DEM'!C2865</f>
        <v>ADEMPASTRAEXIHOROAMOR______</v>
      </c>
      <c r="D2865" t="str">
        <f>'BASE SPLIT DEM'!D2865</f>
        <v>PASTRAEXIHOROAMOR</v>
      </c>
      <c r="E2865" s="4">
        <f>'BASE SPLIT DEM'!E2865+IF('BASE SPLIT DEM'!E2865=0,0,_xlfn.IFNA(VLOOKUP(RIGHT(C2865,6),'Tuning parameter'!$A$3:$AC$11,HLOOKUP(B2865,'Tuning parameter'!$B$1:$AC$2,2,FALSE),FALSE),0))</f>
        <v>1</v>
      </c>
      <c r="F2865" t="str">
        <f>'BASE SPLIT DEM'!F9931</f>
        <v>PassengerTransportationExternal INHome OtherRoadTruck</v>
      </c>
    </row>
    <row r="2866" spans="1:6" x14ac:dyDescent="0.25">
      <c r="A2866" t="str">
        <f>'BASE SPLIT DEM'!A9953</f>
        <v>TO</v>
      </c>
      <c r="B2866">
        <f>'BASE SPLIT DEM'!B2866</f>
        <v>2023</v>
      </c>
      <c r="C2866" t="str">
        <f>'BASE SPLIT DEM'!C2866</f>
        <v>ADEMPASTRAEXIHOROAWAL______</v>
      </c>
      <c r="D2866" t="str">
        <f>'BASE SPLIT DEM'!D2866</f>
        <v>PASTRAEXIHOROAWAL</v>
      </c>
      <c r="E2866" s="4">
        <f>'BASE SPLIT DEM'!E2866+IF('BASE SPLIT DEM'!E2866=0,0,_xlfn.IFNA(VLOOKUP(RIGHT(C2866,6),'Tuning parameter'!$A$3:$AC$11,HLOOKUP(B2866,'Tuning parameter'!$B$1:$AC$2,2,FALSE),FALSE),0))</f>
        <v>1</v>
      </c>
      <c r="F2866" t="str">
        <f>'BASE SPLIT DEM'!F9953</f>
        <v>PassengerTransportationExternal INNon Home basedRoadTruck</v>
      </c>
    </row>
    <row r="2867" spans="1:6" x14ac:dyDescent="0.25">
      <c r="A2867" t="str">
        <f>'BASE SPLIT DEM'!A9975</f>
        <v>TO</v>
      </c>
      <c r="B2867">
        <f>'BASE SPLIT DEM'!B2867</f>
        <v>2023</v>
      </c>
      <c r="C2867" t="str">
        <f>'BASE SPLIT DEM'!C2867</f>
        <v>ADEMPASTRAEXIHOROABIK______</v>
      </c>
      <c r="D2867" t="str">
        <f>'BASE SPLIT DEM'!D2867</f>
        <v>PASTRAEXIHOROABIK</v>
      </c>
      <c r="E2867" s="4">
        <f>'BASE SPLIT DEM'!E2867+IF('BASE SPLIT DEM'!E2867=0,0,_xlfn.IFNA(VLOOKUP(RIGHT(C2867,6),'Tuning parameter'!$A$3:$AC$11,HLOOKUP(B2867,'Tuning parameter'!$B$1:$AC$2,2,FALSE),FALSE),0))</f>
        <v>1</v>
      </c>
      <c r="F2867" t="str">
        <f>'BASE SPLIT DEM'!F9975</f>
        <v>PassengerTransportationExternal OUTHome WorkRoadTruck</v>
      </c>
    </row>
    <row r="2868" spans="1:6" x14ac:dyDescent="0.25">
      <c r="A2868" t="str">
        <f>'BASE SPLIT DEM'!A10019</f>
        <v>TO</v>
      </c>
      <c r="B2868">
        <f>'BASE SPLIT DEM'!B2868</f>
        <v>2023</v>
      </c>
      <c r="C2868" t="str">
        <f>'BASE SPLIT DEM'!C2868</f>
        <v>ADEMPASTRAEXINHRAIREG___GOR</v>
      </c>
      <c r="D2868" t="str">
        <f>'BASE SPLIT DEM'!D2868</f>
        <v>PASTRAEXINHRAIREG</v>
      </c>
      <c r="E2868" s="4">
        <f>'BASE SPLIT DEM'!E2868+IF('BASE SPLIT DEM'!E2868=0,0,_xlfn.IFNA(VLOOKUP(RIGHT(C2868,6),'Tuning parameter'!$A$3:$AC$11,HLOOKUP(B2868,'Tuning parameter'!$B$1:$AC$2,2,FALSE),FALSE),0))</f>
        <v>0.97446015556349797</v>
      </c>
      <c r="F2868" t="str">
        <f>'BASE SPLIT DEM'!F10019</f>
        <v>PassengerTransportationExternal OUTHome OtherRoadTruck</v>
      </c>
    </row>
    <row r="2869" spans="1:6" x14ac:dyDescent="0.25">
      <c r="A2869" t="str">
        <f>'BASE SPLIT DEM'!A10041</f>
        <v>TO</v>
      </c>
      <c r="B2869">
        <f>'BASE SPLIT DEM'!B2869</f>
        <v>2023</v>
      </c>
      <c r="C2869" t="str">
        <f>'BASE SPLIT DEM'!C2869</f>
        <v>ADEMPASTRAEXINHRAIREG___UPX</v>
      </c>
      <c r="D2869" t="str">
        <f>'BASE SPLIT DEM'!D2869</f>
        <v>PASTRAEXINHRAIREG</v>
      </c>
      <c r="E2869" s="4">
        <f>'BASE SPLIT DEM'!E2869+IF('BASE SPLIT DEM'!E2869=0,0,_xlfn.IFNA(VLOOKUP(RIGHT(C2869,6),'Tuning parameter'!$A$3:$AC$11,HLOOKUP(B2869,'Tuning parameter'!$B$1:$AC$2,2,FALSE),FALSE),0))</f>
        <v>2.5539844436501102E-2</v>
      </c>
      <c r="F2869" t="str">
        <f>'BASE SPLIT DEM'!F10041</f>
        <v>PassengerTransportationExternal OUTNon Home basedRoadTruck</v>
      </c>
    </row>
    <row r="2870" spans="1:6" x14ac:dyDescent="0.25">
      <c r="A2870" t="str">
        <f>'BASE SPLIT DEM'!A10171</f>
        <v>TO</v>
      </c>
      <c r="B2870">
        <f>'BASE SPLIT DEM'!B2870</f>
        <v>2023</v>
      </c>
      <c r="C2870" t="str">
        <f>'BASE SPLIT DEM'!C2870</f>
        <v>ADEMPASTRAEXINHRAISUB___TSU</v>
      </c>
      <c r="D2870" t="str">
        <f>'BASE SPLIT DEM'!D2870</f>
        <v>PASTRAEXINHRAISUB</v>
      </c>
      <c r="E2870" s="4">
        <f>'BASE SPLIT DEM'!E2870+IF('BASE SPLIT DEM'!E2870=0,0,_xlfn.IFNA(VLOOKUP(RIGHT(C2870,6),'Tuning parameter'!$A$3:$AC$11,HLOOKUP(B2870,'Tuning parameter'!$B$1:$AC$2,2,FALSE),FALSE),0))</f>
        <v>1</v>
      </c>
      <c r="F2870" t="str">
        <f>'BASE SPLIT DEM'!F10171</f>
        <v>PassengerTransportationIn BoundaryHome WorkRoadTruck</v>
      </c>
    </row>
    <row r="2871" spans="1:6" x14ac:dyDescent="0.25">
      <c r="A2871" t="str">
        <f>'BASE SPLIT DEM'!A10215</f>
        <v>TO</v>
      </c>
      <c r="B2871">
        <f>'BASE SPLIT DEM'!B2871</f>
        <v>2023</v>
      </c>
      <c r="C2871" t="str">
        <f>'BASE SPLIT DEM'!C2871</f>
        <v>ADEMPASTRAEXINHRAITRM___TST</v>
      </c>
      <c r="D2871" t="str">
        <f>'BASE SPLIT DEM'!D2871</f>
        <v>PASTRAEXINHRAITRM</v>
      </c>
      <c r="E2871" s="4">
        <f>'BASE SPLIT DEM'!E2871+IF('BASE SPLIT DEM'!E2871=0,0,_xlfn.IFNA(VLOOKUP(RIGHT(C2871,6),'Tuning parameter'!$A$3:$AC$11,HLOOKUP(B2871,'Tuning parameter'!$B$1:$AC$2,2,FALSE),FALSE),0))</f>
        <v>1</v>
      </c>
      <c r="F2871" t="str">
        <f>'BASE SPLIT DEM'!F10215</f>
        <v>PassengerTransportationIn BoundaryHome OtherRoadTruck</v>
      </c>
    </row>
    <row r="2872" spans="1:6" x14ac:dyDescent="0.25">
      <c r="A2872" t="str">
        <f>'BASE SPLIT DEM'!A10237</f>
        <v>TO</v>
      </c>
      <c r="B2872">
        <f>'BASE SPLIT DEM'!B2872</f>
        <v>2023</v>
      </c>
      <c r="C2872" t="str">
        <f>'BASE SPLIT DEM'!C2872</f>
        <v>ADEMPASTRAEXINHROABUSIUBGOB</v>
      </c>
      <c r="D2872" t="str">
        <f>'BASE SPLIT DEM'!D2872</f>
        <v>PASTRAEXINHROABUS</v>
      </c>
      <c r="E2872" s="4">
        <f>'BASE SPLIT DEM'!E2872+IF('BASE SPLIT DEM'!E2872=0,0,_xlfn.IFNA(VLOOKUP(RIGHT(C2872,6),'Tuning parameter'!$A$3:$AC$11,HLOOKUP(B2872,'Tuning parameter'!$B$1:$AC$2,2,FALSE),FALSE),0))</f>
        <v>4.9005680130978099E-2</v>
      </c>
      <c r="F2872" t="str">
        <f>'BASE SPLIT DEM'!F10237</f>
        <v>PassengerTransportationIn BoundaryNon Home basedRoadTruck</v>
      </c>
    </row>
    <row r="2873" spans="1:6" x14ac:dyDescent="0.25">
      <c r="A2873" t="str">
        <f>'BASE SPLIT DEM'!A10259</f>
        <v>TO</v>
      </c>
      <c r="B2873">
        <f>'BASE SPLIT DEM'!B2873</f>
        <v>2023</v>
      </c>
      <c r="C2873" t="str">
        <f>'BASE SPLIT DEM'!C2873</f>
        <v>ADEMPASTRAEXINHROABUSURBTBU</v>
      </c>
      <c r="D2873" t="str">
        <f>'BASE SPLIT DEM'!D2873</f>
        <v>PASTRAEXINHROABUS</v>
      </c>
      <c r="E2873" s="4">
        <f>'BASE SPLIT DEM'!E2873+IF('BASE SPLIT DEM'!E2873=0,0,_xlfn.IFNA(VLOOKUP(RIGHT(C2873,6),'Tuning parameter'!$A$3:$AC$11,HLOOKUP(B2873,'Tuning parameter'!$B$1:$AC$2,2,FALSE),FALSE),0))</f>
        <v>0.74163195821324202</v>
      </c>
      <c r="F2873" t="str">
        <f>'BASE SPLIT DEM'!F10259</f>
        <v>PassengerTransportationExternal INHome WorkRoadTruck</v>
      </c>
    </row>
    <row r="2874" spans="1:6" x14ac:dyDescent="0.25">
      <c r="A2874" t="str">
        <f>'BASE SPLIT DEM'!A10303</f>
        <v>TO</v>
      </c>
      <c r="B2874">
        <f>'BASE SPLIT DEM'!B2874</f>
        <v>2023</v>
      </c>
      <c r="C2874" t="str">
        <f>'BASE SPLIT DEM'!C2874</f>
        <v>ADEMPASTRAEXINHROABUSURBWTB</v>
      </c>
      <c r="D2874" t="str">
        <f>'BASE SPLIT DEM'!D2874</f>
        <v>PASTRAEXINHROABUS</v>
      </c>
      <c r="E2874" s="4">
        <f>'BASE SPLIT DEM'!E2874+IF('BASE SPLIT DEM'!E2874=0,0,_xlfn.IFNA(VLOOKUP(RIGHT(C2874,6),'Tuning parameter'!$A$3:$AC$11,HLOOKUP(B2874,'Tuning parameter'!$B$1:$AC$2,2,FALSE),FALSE),0))</f>
        <v>0</v>
      </c>
      <c r="F2874" t="str">
        <f>'BASE SPLIT DEM'!F10303</f>
        <v>PassengerTransportationExternal INHome OtherRoadTruck</v>
      </c>
    </row>
    <row r="2875" spans="1:6" x14ac:dyDescent="0.25">
      <c r="A2875" t="str">
        <f>'BASE SPLIT DEM'!A10325</f>
        <v>TO</v>
      </c>
      <c r="B2875">
        <f>'BASE SPLIT DEM'!B2875</f>
        <v>2023</v>
      </c>
      <c r="C2875" t="str">
        <f>'BASE SPLIT DEM'!C2875</f>
        <v>ADEMPASTRAEXINHROABUSIUBMWAY</v>
      </c>
      <c r="D2875" t="str">
        <f>'BASE SPLIT DEM'!D2875</f>
        <v>PASTRAEXINHROABUS</v>
      </c>
      <c r="E2875" s="4">
        <f>'BASE SPLIT DEM'!E2875+IF('BASE SPLIT DEM'!E2875=0,0,_xlfn.IFNA(VLOOKUP(RIGHT(C2875,6),'Tuning parameter'!$A$3:$AC$11,HLOOKUP(B2875,'Tuning parameter'!$B$1:$AC$2,2,FALSE),FALSE),0))</f>
        <v>0.177683902870167</v>
      </c>
      <c r="F2875" t="str">
        <f>'BASE SPLIT DEM'!F10325</f>
        <v>PassengerTransportationExternal INNon Home basedRoadTruck</v>
      </c>
    </row>
    <row r="2876" spans="1:6" x14ac:dyDescent="0.25">
      <c r="A2876" t="str">
        <f>'BASE SPLIT DEM'!A10347</f>
        <v>TO</v>
      </c>
      <c r="B2876">
        <f>'BASE SPLIT DEM'!B2876</f>
        <v>2023</v>
      </c>
      <c r="C2876" t="str">
        <f>'BASE SPLIT DEM'!C2876</f>
        <v>ADEMPASTRAEXINHROABUSIUBVIVA</v>
      </c>
      <c r="D2876" t="str">
        <f>'BASE SPLIT DEM'!D2876</f>
        <v>PASTRAEXINHROABUS</v>
      </c>
      <c r="E2876" s="4">
        <f>'BASE SPLIT DEM'!E2876+IF('BASE SPLIT DEM'!E2876=0,0,_xlfn.IFNA(VLOOKUP(RIGHT(C2876,6),'Tuning parameter'!$A$3:$AC$11,HLOOKUP(B2876,'Tuning parameter'!$B$1:$AC$2,2,FALSE),FALSE),0))</f>
        <v>2.39008820881767E-2</v>
      </c>
      <c r="F2876" t="str">
        <f>'BASE SPLIT DEM'!F10347</f>
        <v>PassengerTransportationExternal OUTHome WorkRoadTruck</v>
      </c>
    </row>
    <row r="2877" spans="1:6" x14ac:dyDescent="0.25">
      <c r="A2877" t="str">
        <f>'BASE SPLIT DEM'!A10391</f>
        <v>TO</v>
      </c>
      <c r="B2877">
        <f>'BASE SPLIT DEM'!B2877</f>
        <v>2023</v>
      </c>
      <c r="C2877" t="str">
        <f>'BASE SPLIT DEM'!C2877</f>
        <v>ADEMPASTRAEXINHROABUSIUBDURT</v>
      </c>
      <c r="D2877" t="str">
        <f>'BASE SPLIT DEM'!D2877</f>
        <v>PASTRAEXINHROABUS</v>
      </c>
      <c r="E2877" s="4">
        <f>'BASE SPLIT DEM'!E2877+IF('BASE SPLIT DEM'!E2877=0,0,_xlfn.IFNA(VLOOKUP(RIGHT(C2877,6),'Tuning parameter'!$A$3:$AC$11,HLOOKUP(B2877,'Tuning parameter'!$B$1:$AC$2,2,FALSE),FALSE),0))</f>
        <v>7.7775766974358699E-3</v>
      </c>
      <c r="F2877" t="str">
        <f>'BASE SPLIT DEM'!F10391</f>
        <v>PassengerTransportationExternal OUTHome OtherRoadTruck</v>
      </c>
    </row>
    <row r="2878" spans="1:6" x14ac:dyDescent="0.25">
      <c r="A2878" t="str">
        <f>'BASE SPLIT DEM'!A10413</f>
        <v>TO</v>
      </c>
      <c r="B2878">
        <f>'BASE SPLIT DEM'!B2878</f>
        <v>2023</v>
      </c>
      <c r="C2878" t="str">
        <f>'BASE SPLIT DEM'!C2878</f>
        <v>ADEMPASTRAEXINHROABUSSCB___</v>
      </c>
      <c r="D2878" t="str">
        <f>'BASE SPLIT DEM'!D2878</f>
        <v>PASTRAEXINHROABUS</v>
      </c>
      <c r="E2878" s="4">
        <f>'BASE SPLIT DEM'!E2878+IF('BASE SPLIT DEM'!E2878=0,0,_xlfn.IFNA(VLOOKUP(RIGHT(C2878,6),'Tuning parameter'!$A$3:$AC$11,HLOOKUP(B2878,'Tuning parameter'!$B$1:$AC$2,2,FALSE),FALSE),0))</f>
        <v>0</v>
      </c>
      <c r="F2878" t="str">
        <f>'BASE SPLIT DEM'!F10413</f>
        <v>PassengerTransportationExternal OUTNon Home basedRoadTruck</v>
      </c>
    </row>
    <row r="2879" spans="1:6" x14ac:dyDescent="0.25">
      <c r="A2879" t="str">
        <f>'BASE SPLIT DEM'!A10543</f>
        <v>TO</v>
      </c>
      <c r="B2879">
        <f>'BASE SPLIT DEM'!B2879</f>
        <v>2023</v>
      </c>
      <c r="C2879" t="str">
        <f>'BASE SPLIT DEM'!C2879</f>
        <v>ADEMPASTRAEXINHROACAR___RSH</v>
      </c>
      <c r="D2879" t="str">
        <f>'BASE SPLIT DEM'!D2879</f>
        <v>PASTRAEXINHROACAR</v>
      </c>
      <c r="E2879" s="4">
        <f>'BASE SPLIT DEM'!E2879+IF('BASE SPLIT DEM'!E2879=0,0,_xlfn.IFNA(VLOOKUP(RIGHT(C2879,6),'Tuning parameter'!$A$3:$AC$11,HLOOKUP(B2879,'Tuning parameter'!$B$1:$AC$2,2,FALSE),FALSE),0))</f>
        <v>0</v>
      </c>
      <c r="F2879" t="str">
        <f>'BASE SPLIT DEM'!F10543</f>
        <v>PassengerTransportationIn BoundaryHome WorkRoadTruck</v>
      </c>
    </row>
    <row r="2880" spans="1:6" x14ac:dyDescent="0.25">
      <c r="A2880" t="str">
        <f>'BASE SPLIT DEM'!A10587</f>
        <v>TO</v>
      </c>
      <c r="B2880">
        <f>'BASE SPLIT DEM'!B2880</f>
        <v>2023</v>
      </c>
      <c r="C2880" t="str">
        <f>'BASE SPLIT DEM'!C2880</f>
        <v>ADEMPASTRAEXINHROACAR___TAX</v>
      </c>
      <c r="D2880" t="str">
        <f>'BASE SPLIT DEM'!D2880</f>
        <v>PASTRAEXINHROACAR</v>
      </c>
      <c r="E2880" s="4">
        <f>'BASE SPLIT DEM'!E2880+IF('BASE SPLIT DEM'!E2880=0,0,_xlfn.IFNA(VLOOKUP(RIGHT(C2880,6),'Tuning parameter'!$A$3:$AC$11,HLOOKUP(B2880,'Tuning parameter'!$B$1:$AC$2,2,FALSE),FALSE),0))</f>
        <v>1.08157195638427E-2</v>
      </c>
      <c r="F2880" t="str">
        <f>'BASE SPLIT DEM'!F10587</f>
        <v>PassengerTransportationIn BoundaryHome OtherRoadTruck</v>
      </c>
    </row>
    <row r="2881" spans="1:6" x14ac:dyDescent="0.25">
      <c r="A2881" t="str">
        <f>'BASE SPLIT DEM'!A10609</f>
        <v>TO</v>
      </c>
      <c r="B2881">
        <f>'BASE SPLIT DEM'!B2881</f>
        <v>2023</v>
      </c>
      <c r="C2881" t="str">
        <f>'BASE SPLIT DEM'!C2881</f>
        <v>ADEMPASTRAEXINHROACAR___ADR</v>
      </c>
      <c r="D2881" t="str">
        <f>'BASE SPLIT DEM'!D2881</f>
        <v>PASTRAEXINHROACAR</v>
      </c>
      <c r="E2881" s="4">
        <f>'BASE SPLIT DEM'!E2881+IF('BASE SPLIT DEM'!E2881=0,0,_xlfn.IFNA(VLOOKUP(RIGHT(C2881,6),'Tuning parameter'!$A$3:$AC$11,HLOOKUP(B2881,'Tuning parameter'!$B$1:$AC$2,2,FALSE),FALSE),0))</f>
        <v>0.86770200888905602</v>
      </c>
      <c r="F2881" t="str">
        <f>'BASE SPLIT DEM'!F10609</f>
        <v>PassengerTransportationIn BoundaryNon Home basedRoadTruck</v>
      </c>
    </row>
    <row r="2882" spans="1:6" x14ac:dyDescent="0.25">
      <c r="A2882" t="str">
        <f>'BASE SPLIT DEM'!A10631</f>
        <v>TO</v>
      </c>
      <c r="B2882">
        <f>'BASE SPLIT DEM'!B2882</f>
        <v>2023</v>
      </c>
      <c r="C2882" t="str">
        <f>'BASE SPLIT DEM'!C2882</f>
        <v>ADEMPASTRAEXINHROACAR___APG</v>
      </c>
      <c r="D2882" t="str">
        <f>'BASE SPLIT DEM'!D2882</f>
        <v>PASTRAEXINHROACAR</v>
      </c>
      <c r="E2882" s="4">
        <f>'BASE SPLIT DEM'!E2882+IF('BASE SPLIT DEM'!E2882=0,0,_xlfn.IFNA(VLOOKUP(RIGHT(C2882,6),'Tuning parameter'!$A$3:$AC$11,HLOOKUP(B2882,'Tuning parameter'!$B$1:$AC$2,2,FALSE),FALSE),0))</f>
        <v>0.12148227154709999</v>
      </c>
      <c r="F2882" t="str">
        <f>'BASE SPLIT DEM'!F10631</f>
        <v>PassengerTransportationExternal INHome WorkRoadTruck</v>
      </c>
    </row>
    <row r="2883" spans="1:6" x14ac:dyDescent="0.25">
      <c r="A2883" t="str">
        <f>'BASE SPLIT DEM'!A10675</f>
        <v>TO</v>
      </c>
      <c r="B2883">
        <f>'BASE SPLIT DEM'!B2883</f>
        <v>2023</v>
      </c>
      <c r="C2883" t="str">
        <f>'BASE SPLIT DEM'!C2883</f>
        <v>ADEMPASTRAEXINHROATRULGTRSH</v>
      </c>
      <c r="D2883" t="str">
        <f>'BASE SPLIT DEM'!D2883</f>
        <v>PASTRAEXINHROATRU</v>
      </c>
      <c r="E2883" s="4">
        <f>'BASE SPLIT DEM'!E2883+IF('BASE SPLIT DEM'!E2883=0,0,_xlfn.IFNA(VLOOKUP(RIGHT(C2883,6),'Tuning parameter'!$A$3:$AC$11,HLOOKUP(B2883,'Tuning parameter'!$B$1:$AC$2,2,FALSE),FALSE),0))</f>
        <v>0</v>
      </c>
      <c r="F2883" t="str">
        <f>'BASE SPLIT DEM'!F10675</f>
        <v>PassengerTransportationExternal INHome OtherRoadTruck</v>
      </c>
    </row>
    <row r="2884" spans="1:6" x14ac:dyDescent="0.25">
      <c r="A2884" t="str">
        <f>'BASE SPLIT DEM'!A10697</f>
        <v>TO</v>
      </c>
      <c r="B2884">
        <f>'BASE SPLIT DEM'!B2884</f>
        <v>2023</v>
      </c>
      <c r="C2884" t="str">
        <f>'BASE SPLIT DEM'!C2884</f>
        <v>ADEMPASTRAEXINHROATRULGTTAX</v>
      </c>
      <c r="D2884" t="str">
        <f>'BASE SPLIT DEM'!D2884</f>
        <v>PASTRAEXINHROATRU</v>
      </c>
      <c r="E2884" s="4">
        <f>'BASE SPLIT DEM'!E2884+IF('BASE SPLIT DEM'!E2884=0,0,_xlfn.IFNA(VLOOKUP(RIGHT(C2884,6),'Tuning parameter'!$A$3:$AC$11,HLOOKUP(B2884,'Tuning parameter'!$B$1:$AC$2,2,FALSE),FALSE),0))</f>
        <v>3.4924222617454702E-3</v>
      </c>
      <c r="F2884" t="str">
        <f>'BASE SPLIT DEM'!F10697</f>
        <v>PassengerTransportationExternal INNon Home basedRoadTruck</v>
      </c>
    </row>
    <row r="2885" spans="1:6" x14ac:dyDescent="0.25">
      <c r="A2885" t="str">
        <f>'BASE SPLIT DEM'!A10719</f>
        <v>TO</v>
      </c>
      <c r="B2885">
        <f>'BASE SPLIT DEM'!B2885</f>
        <v>2023</v>
      </c>
      <c r="C2885" t="str">
        <f>'BASE SPLIT DEM'!C2885</f>
        <v>ADEMPASTRAEXINHROATRULGTADR</v>
      </c>
      <c r="D2885" t="str">
        <f>'BASE SPLIT DEM'!D2885</f>
        <v>PASTRAEXINHROATRU</v>
      </c>
      <c r="E2885" s="4">
        <f>'BASE SPLIT DEM'!E2885+IF('BASE SPLIT DEM'!E2885=0,0,_xlfn.IFNA(VLOOKUP(RIGHT(C2885,6),'Tuning parameter'!$A$3:$AC$11,HLOOKUP(B2885,'Tuning parameter'!$B$1:$AC$2,2,FALSE),FALSE),0))</f>
        <v>0.87412592797713495</v>
      </c>
      <c r="F2885" t="str">
        <f>'BASE SPLIT DEM'!F10719</f>
        <v>PassengerTransportationExternal OUTHome WorkRoadTruck</v>
      </c>
    </row>
    <row r="2886" spans="1:6" x14ac:dyDescent="0.25">
      <c r="A2886" t="str">
        <f>'BASE SPLIT DEM'!A10763</f>
        <v>TO</v>
      </c>
      <c r="B2886">
        <f>'BASE SPLIT DEM'!B2886</f>
        <v>2023</v>
      </c>
      <c r="C2886" t="str">
        <f>'BASE SPLIT DEM'!C2886</f>
        <v>ADEMPASTRAEXINHROATRULGTAPG</v>
      </c>
      <c r="D2886" t="str">
        <f>'BASE SPLIT DEM'!D2886</f>
        <v>PASTRAEXINHROATRU</v>
      </c>
      <c r="E2886" s="4">
        <f>'BASE SPLIT DEM'!E2886+IF('BASE SPLIT DEM'!E2886=0,0,_xlfn.IFNA(VLOOKUP(RIGHT(C2886,6),'Tuning parameter'!$A$3:$AC$11,HLOOKUP(B2886,'Tuning parameter'!$B$1:$AC$2,2,FALSE),FALSE),0))</f>
        <v>0.122381649761118</v>
      </c>
      <c r="F2886" t="str">
        <f>'BASE SPLIT DEM'!F10763</f>
        <v>PassengerTransportationExternal OUTHome OtherRoadTruck</v>
      </c>
    </row>
    <row r="2887" spans="1:6" x14ac:dyDescent="0.25">
      <c r="A2887" t="str">
        <f>'BASE SPLIT DEM'!A10785</f>
        <v>TO</v>
      </c>
      <c r="B2887">
        <f>'BASE SPLIT DEM'!B2887</f>
        <v>2023</v>
      </c>
      <c r="C2887" t="str">
        <f>'BASE SPLIT DEM'!C2887</f>
        <v>ADEMPASTRAEXINHROAMOR______</v>
      </c>
      <c r="D2887" t="str">
        <f>'BASE SPLIT DEM'!D2887</f>
        <v>PASTRAEXINHROAMOR</v>
      </c>
      <c r="E2887" s="4">
        <f>'BASE SPLIT DEM'!E2887+IF('BASE SPLIT DEM'!E2887=0,0,_xlfn.IFNA(VLOOKUP(RIGHT(C2887,6),'Tuning parameter'!$A$3:$AC$11,HLOOKUP(B2887,'Tuning parameter'!$B$1:$AC$2,2,FALSE),FALSE),0))</f>
        <v>1</v>
      </c>
      <c r="F2887" t="str">
        <f>'BASE SPLIT DEM'!F10785</f>
        <v>PassengerTransportationExternal OUTNon Home basedRoadTruck</v>
      </c>
    </row>
    <row r="2888" spans="1:6" x14ac:dyDescent="0.25">
      <c r="A2888" t="str">
        <f>'BASE SPLIT DEM'!A10915</f>
        <v>TO</v>
      </c>
      <c r="B2888">
        <f>'BASE SPLIT DEM'!B2888</f>
        <v>2023</v>
      </c>
      <c r="C2888" t="str">
        <f>'BASE SPLIT DEM'!C2888</f>
        <v>ADEMPASTRAEXINHROAWAL______</v>
      </c>
      <c r="D2888" t="str">
        <f>'BASE SPLIT DEM'!D2888</f>
        <v>PASTRAEXINHROAWAL</v>
      </c>
      <c r="E2888" s="4">
        <f>'BASE SPLIT DEM'!E2888+IF('BASE SPLIT DEM'!E2888=0,0,_xlfn.IFNA(VLOOKUP(RIGHT(C2888,6),'Tuning parameter'!$A$3:$AC$11,HLOOKUP(B2888,'Tuning parameter'!$B$1:$AC$2,2,FALSE),FALSE),0))</f>
        <v>1</v>
      </c>
      <c r="F2888" t="str">
        <f>'BASE SPLIT DEM'!F10915</f>
        <v>PassengerTransportationIn BoundaryHome WorkRoadTruck</v>
      </c>
    </row>
    <row r="2889" spans="1:6" x14ac:dyDescent="0.25">
      <c r="A2889" t="str">
        <f>'BASE SPLIT DEM'!A10959</f>
        <v>TO</v>
      </c>
      <c r="B2889">
        <f>'BASE SPLIT DEM'!B2889</f>
        <v>2023</v>
      </c>
      <c r="C2889" t="str">
        <f>'BASE SPLIT DEM'!C2889</f>
        <v>ADEMPASTRAEXINHROABIK______</v>
      </c>
      <c r="D2889" t="str">
        <f>'BASE SPLIT DEM'!D2889</f>
        <v>PASTRAEXINHROABIK</v>
      </c>
      <c r="E2889" s="4">
        <f>'BASE SPLIT DEM'!E2889+IF('BASE SPLIT DEM'!E2889=0,0,_xlfn.IFNA(VLOOKUP(RIGHT(C2889,6),'Tuning parameter'!$A$3:$AC$11,HLOOKUP(B2889,'Tuning parameter'!$B$1:$AC$2,2,FALSE),FALSE),0))</f>
        <v>1</v>
      </c>
      <c r="F2889" t="str">
        <f>'BASE SPLIT DEM'!F10959</f>
        <v>PassengerTransportationIn BoundaryHome OtherRoadTruck</v>
      </c>
    </row>
    <row r="2890" spans="1:6" x14ac:dyDescent="0.25">
      <c r="A2890" t="str">
        <f>'BASE SPLIT DEM'!A10981</f>
        <v>TO</v>
      </c>
      <c r="B2890">
        <f>'BASE SPLIT DEM'!B2890</f>
        <v>2023</v>
      </c>
      <c r="C2890" t="str">
        <f>'BASE SPLIT DEM'!C2890</f>
        <v>ADEMPASTRAEXOHWRAIREG___GOR</v>
      </c>
      <c r="D2890" t="str">
        <f>'BASE SPLIT DEM'!D2890</f>
        <v>PASTRAEXOHWRAIREG</v>
      </c>
      <c r="E2890" s="4">
        <f>'BASE SPLIT DEM'!E2890+IF('BASE SPLIT DEM'!E2890=0,0,_xlfn.IFNA(VLOOKUP(RIGHT(C2890,6),'Tuning parameter'!$A$3:$AC$11,HLOOKUP(B2890,'Tuning parameter'!$B$1:$AC$2,2,FALSE),FALSE),0))</f>
        <v>1</v>
      </c>
      <c r="F2890" t="str">
        <f>'BASE SPLIT DEM'!F10981</f>
        <v>PassengerTransportationIn BoundaryNon Home basedRoadTruck</v>
      </c>
    </row>
    <row r="2891" spans="1:6" x14ac:dyDescent="0.25">
      <c r="A2891" t="str">
        <f>'BASE SPLIT DEM'!A11003</f>
        <v>TO</v>
      </c>
      <c r="B2891">
        <f>'BASE SPLIT DEM'!B2891</f>
        <v>2023</v>
      </c>
      <c r="C2891" t="str">
        <f>'BASE SPLIT DEM'!C2891</f>
        <v>ADEMPASTRAEXOHWRAIREG___UPX</v>
      </c>
      <c r="D2891" t="str">
        <f>'BASE SPLIT DEM'!D2891</f>
        <v>PASTRAEXOHWRAIREG</v>
      </c>
      <c r="E2891" s="4">
        <f>'BASE SPLIT DEM'!E2891+IF('BASE SPLIT DEM'!E2891=0,0,_xlfn.IFNA(VLOOKUP(RIGHT(C2891,6),'Tuning parameter'!$A$3:$AC$11,HLOOKUP(B2891,'Tuning parameter'!$B$1:$AC$2,2,FALSE),FALSE),0))</f>
        <v>0</v>
      </c>
      <c r="F2891" t="str">
        <f>'BASE SPLIT DEM'!F11003</f>
        <v>PassengerTransportationExternal INHome WorkRoadTruck</v>
      </c>
    </row>
    <row r="2892" spans="1:6" x14ac:dyDescent="0.25">
      <c r="A2892" t="str">
        <f>'BASE SPLIT DEM'!A11047</f>
        <v>TO</v>
      </c>
      <c r="B2892">
        <f>'BASE SPLIT DEM'!B2892</f>
        <v>2023</v>
      </c>
      <c r="C2892" t="str">
        <f>'BASE SPLIT DEM'!C2892</f>
        <v>ADEMPASTRAEXOHWRAISUB___TSU</v>
      </c>
      <c r="D2892" t="str">
        <f>'BASE SPLIT DEM'!D2892</f>
        <v>PASTRAEXOHWRAISUB</v>
      </c>
      <c r="E2892" s="4">
        <f>'BASE SPLIT DEM'!E2892+IF('BASE SPLIT DEM'!E2892=0,0,_xlfn.IFNA(VLOOKUP(RIGHT(C2892,6),'Tuning parameter'!$A$3:$AC$11,HLOOKUP(B2892,'Tuning parameter'!$B$1:$AC$2,2,FALSE),FALSE),0))</f>
        <v>1</v>
      </c>
      <c r="F2892" t="str">
        <f>'BASE SPLIT DEM'!F11047</f>
        <v>PassengerTransportationExternal INHome OtherRoadTruck</v>
      </c>
    </row>
    <row r="2893" spans="1:6" x14ac:dyDescent="0.25">
      <c r="A2893" t="str">
        <f>'BASE SPLIT DEM'!A11069</f>
        <v>TO</v>
      </c>
      <c r="B2893">
        <f>'BASE SPLIT DEM'!B2893</f>
        <v>2023</v>
      </c>
      <c r="C2893" t="str">
        <f>'BASE SPLIT DEM'!C2893</f>
        <v>ADEMPASTRAEXOHWRAITRM___TST</v>
      </c>
      <c r="D2893" t="str">
        <f>'BASE SPLIT DEM'!D2893</f>
        <v>PASTRAEXOHWRAITRM</v>
      </c>
      <c r="E2893" s="4">
        <f>'BASE SPLIT DEM'!E2893+IF('BASE SPLIT DEM'!E2893=0,0,_xlfn.IFNA(VLOOKUP(RIGHT(C2893,6),'Tuning parameter'!$A$3:$AC$11,HLOOKUP(B2893,'Tuning parameter'!$B$1:$AC$2,2,FALSE),FALSE),0))</f>
        <v>1</v>
      </c>
      <c r="F2893" t="str">
        <f>'BASE SPLIT DEM'!F11069</f>
        <v>PassengerTransportationExternal INNon Home basedRoadTruck</v>
      </c>
    </row>
    <row r="2894" spans="1:6" x14ac:dyDescent="0.25">
      <c r="A2894" t="str">
        <f>'BASE SPLIT DEM'!A11091</f>
        <v>TO</v>
      </c>
      <c r="B2894">
        <f>'BASE SPLIT DEM'!B2894</f>
        <v>2023</v>
      </c>
      <c r="C2894" t="str">
        <f>'BASE SPLIT DEM'!C2894</f>
        <v>ADEMPASTRAEXOHWROABUSIUBGOB</v>
      </c>
      <c r="D2894" t="str">
        <f>'BASE SPLIT DEM'!D2894</f>
        <v>PASTRAEXOHWROABUS</v>
      </c>
      <c r="E2894" s="4">
        <f>'BASE SPLIT DEM'!E2894+IF('BASE SPLIT DEM'!E2894=0,0,_xlfn.IFNA(VLOOKUP(RIGHT(C2894,6),'Tuning parameter'!$A$3:$AC$11,HLOOKUP(B2894,'Tuning parameter'!$B$1:$AC$2,2,FALSE),FALSE),0))</f>
        <v>4.9181552429409497E-2</v>
      </c>
      <c r="F2894" t="str">
        <f>'BASE SPLIT DEM'!F11091</f>
        <v>PassengerTransportationExternal OUTHome WorkRoadTruck</v>
      </c>
    </row>
    <row r="2895" spans="1:6" x14ac:dyDescent="0.25">
      <c r="A2895" t="str">
        <f>'BASE SPLIT DEM'!A11135</f>
        <v>TO</v>
      </c>
      <c r="B2895">
        <f>'BASE SPLIT DEM'!B2895</f>
        <v>2023</v>
      </c>
      <c r="C2895" t="str">
        <f>'BASE SPLIT DEM'!C2895</f>
        <v>ADEMPASTRAEXOHWROABUSURBTBU</v>
      </c>
      <c r="D2895" t="str">
        <f>'BASE SPLIT DEM'!D2895</f>
        <v>PASTRAEXOHWROABUS</v>
      </c>
      <c r="E2895" s="4">
        <f>'BASE SPLIT DEM'!E2895+IF('BASE SPLIT DEM'!E2895=0,0,_xlfn.IFNA(VLOOKUP(RIGHT(C2895,6),'Tuning parameter'!$A$3:$AC$11,HLOOKUP(B2895,'Tuning parameter'!$B$1:$AC$2,2,FALSE),FALSE),0))</f>
        <v>0.74429353778386598</v>
      </c>
      <c r="F2895" t="str">
        <f>'BASE SPLIT DEM'!F11135</f>
        <v>PassengerTransportationExternal OUTHome OtherRoadTruck</v>
      </c>
    </row>
    <row r="2896" spans="1:6" x14ac:dyDescent="0.25">
      <c r="A2896" t="str">
        <f>'BASE SPLIT DEM'!A11157</f>
        <v>TO</v>
      </c>
      <c r="B2896">
        <f>'BASE SPLIT DEM'!B2896</f>
        <v>2023</v>
      </c>
      <c r="C2896" t="str">
        <f>'BASE SPLIT DEM'!C2896</f>
        <v>ADEMPASTRAEXOHWROABUSURBWTB</v>
      </c>
      <c r="D2896" t="str">
        <f>'BASE SPLIT DEM'!D2896</f>
        <v>PASTRAEXOHWROABUS</v>
      </c>
      <c r="E2896" s="4">
        <f>'BASE SPLIT DEM'!E2896+IF('BASE SPLIT DEM'!E2896=0,0,_xlfn.IFNA(VLOOKUP(RIGHT(C2896,6),'Tuning parameter'!$A$3:$AC$11,HLOOKUP(B2896,'Tuning parameter'!$B$1:$AC$2,2,FALSE),FALSE),0))</f>
        <v>0</v>
      </c>
      <c r="F2896" t="str">
        <f>'BASE SPLIT DEM'!F11157</f>
        <v>PassengerTransportationExternal OUTNon Home basedRoadTruck</v>
      </c>
    </row>
    <row r="2897" spans="1:6" x14ac:dyDescent="0.25">
      <c r="A2897" t="str">
        <f>'BASE SPLIT DEM'!A11287</f>
        <v>TO</v>
      </c>
      <c r="B2897">
        <f>'BASE SPLIT DEM'!B2897</f>
        <v>2023</v>
      </c>
      <c r="C2897" t="str">
        <f>'BASE SPLIT DEM'!C2897</f>
        <v>ADEMPASTRAEXOHWROABUSIUBMWAY</v>
      </c>
      <c r="D2897" t="str">
        <f>'BASE SPLIT DEM'!D2897</f>
        <v>PASTRAEXOHWROABUS</v>
      </c>
      <c r="E2897" s="4">
        <f>'BASE SPLIT DEM'!E2897+IF('BASE SPLIT DEM'!E2897=0,0,_xlfn.IFNA(VLOOKUP(RIGHT(C2897,6),'Tuning parameter'!$A$3:$AC$11,HLOOKUP(B2897,'Tuning parameter'!$B$1:$AC$2,2,FALSE),FALSE),0))</f>
        <v>0.17527578367284399</v>
      </c>
      <c r="F2897" t="str">
        <f>'BASE SPLIT DEM'!F11287</f>
        <v>PassengerTransportationIn BoundaryHome WorkRoadTruck</v>
      </c>
    </row>
    <row r="2898" spans="1:6" x14ac:dyDescent="0.25">
      <c r="A2898" t="str">
        <f>'BASE SPLIT DEM'!A11331</f>
        <v>TO</v>
      </c>
      <c r="B2898">
        <f>'BASE SPLIT DEM'!B2898</f>
        <v>2023</v>
      </c>
      <c r="C2898" t="str">
        <f>'BASE SPLIT DEM'!C2898</f>
        <v>ADEMPASTRAEXOHWROABUSIUBVIVA</v>
      </c>
      <c r="D2898" t="str">
        <f>'BASE SPLIT DEM'!D2898</f>
        <v>PASTRAEXOHWROABUS</v>
      </c>
      <c r="E2898" s="4">
        <f>'BASE SPLIT DEM'!E2898+IF('BASE SPLIT DEM'!E2898=0,0,_xlfn.IFNA(VLOOKUP(RIGHT(C2898,6),'Tuning parameter'!$A$3:$AC$11,HLOOKUP(B2898,'Tuning parameter'!$B$1:$AC$2,2,FALSE),FALSE),0))</f>
        <v>2.35769575679486E-2</v>
      </c>
      <c r="F2898" t="str">
        <f>'BASE SPLIT DEM'!F11331</f>
        <v>PassengerTransportationIn BoundaryHome OtherRoadTruck</v>
      </c>
    </row>
    <row r="2899" spans="1:6" x14ac:dyDescent="0.25">
      <c r="A2899" t="str">
        <f>'BASE SPLIT DEM'!A11353</f>
        <v>TO</v>
      </c>
      <c r="B2899">
        <f>'BASE SPLIT DEM'!B2899</f>
        <v>2023</v>
      </c>
      <c r="C2899" t="str">
        <f>'BASE SPLIT DEM'!C2899</f>
        <v>ADEMPASTRAEXOHWROABUSIUBDURT</v>
      </c>
      <c r="D2899" t="str">
        <f>'BASE SPLIT DEM'!D2899</f>
        <v>PASTRAEXOHWROABUS</v>
      </c>
      <c r="E2899" s="4">
        <f>'BASE SPLIT DEM'!E2899+IF('BASE SPLIT DEM'!E2899=0,0,_xlfn.IFNA(VLOOKUP(RIGHT(C2899,6),'Tuning parameter'!$A$3:$AC$11,HLOOKUP(B2899,'Tuning parameter'!$B$1:$AC$2,2,FALSE),FALSE),0))</f>
        <v>7.6721685459308396E-3</v>
      </c>
      <c r="F2899" t="str">
        <f>'BASE SPLIT DEM'!F11353</f>
        <v>PassengerTransportationIn BoundaryNon Home basedRoadTruck</v>
      </c>
    </row>
    <row r="2900" spans="1:6" x14ac:dyDescent="0.25">
      <c r="A2900" t="str">
        <f>'BASE SPLIT DEM'!A11375</f>
        <v>TO</v>
      </c>
      <c r="B2900">
        <f>'BASE SPLIT DEM'!B2900</f>
        <v>2023</v>
      </c>
      <c r="C2900" t="str">
        <f>'BASE SPLIT DEM'!C2900</f>
        <v>ADEMPASTRAEXOHWROABUSSCB___</v>
      </c>
      <c r="D2900" t="str">
        <f>'BASE SPLIT DEM'!D2900</f>
        <v>PASTRAEXOHWROABUS</v>
      </c>
      <c r="E2900" s="4">
        <f>'BASE SPLIT DEM'!E2900+IF('BASE SPLIT DEM'!E2900=0,0,_xlfn.IFNA(VLOOKUP(RIGHT(C2900,6),'Tuning parameter'!$A$3:$AC$11,HLOOKUP(B2900,'Tuning parameter'!$B$1:$AC$2,2,FALSE),FALSE),0))</f>
        <v>0</v>
      </c>
      <c r="F2900" t="str">
        <f>'BASE SPLIT DEM'!F11375</f>
        <v>PassengerTransportationExternal INHome WorkRoadTruck</v>
      </c>
    </row>
    <row r="2901" spans="1:6" x14ac:dyDescent="0.25">
      <c r="A2901" t="str">
        <f>'BASE SPLIT DEM'!A11419</f>
        <v>TO</v>
      </c>
      <c r="B2901">
        <f>'BASE SPLIT DEM'!B2901</f>
        <v>2023</v>
      </c>
      <c r="C2901" t="str">
        <f>'BASE SPLIT DEM'!C2901</f>
        <v>ADEMPASTRAEXOHWROACAR___RSH</v>
      </c>
      <c r="D2901" t="str">
        <f>'BASE SPLIT DEM'!D2901</f>
        <v>PASTRAEXOHWROACAR</v>
      </c>
      <c r="E2901" s="4">
        <f>'BASE SPLIT DEM'!E2901+IF('BASE SPLIT DEM'!E2901=0,0,_xlfn.IFNA(VLOOKUP(RIGHT(C2901,6),'Tuning parameter'!$A$3:$AC$11,HLOOKUP(B2901,'Tuning parameter'!$B$1:$AC$2,2,FALSE),FALSE),0))</f>
        <v>1.3511232481335201E-2</v>
      </c>
      <c r="F2901" t="str">
        <f>'BASE SPLIT DEM'!F11419</f>
        <v>PassengerTransportationExternal INHome OtherRoadTruck</v>
      </c>
    </row>
    <row r="2902" spans="1:6" x14ac:dyDescent="0.25">
      <c r="A2902" t="str">
        <f>'BASE SPLIT DEM'!A11441</f>
        <v>TO</v>
      </c>
      <c r="B2902">
        <f>'BASE SPLIT DEM'!B2902</f>
        <v>2023</v>
      </c>
      <c r="C2902" t="str">
        <f>'BASE SPLIT DEM'!C2902</f>
        <v>ADEMPASTRAEXOHWROACAR___TAX</v>
      </c>
      <c r="D2902" t="str">
        <f>'BASE SPLIT DEM'!D2902</f>
        <v>PASTRAEXOHWROACAR</v>
      </c>
      <c r="E2902" s="4">
        <f>'BASE SPLIT DEM'!E2902+IF('BASE SPLIT DEM'!E2902=0,0,_xlfn.IFNA(VLOOKUP(RIGHT(C2902,6),'Tuning parameter'!$A$3:$AC$11,HLOOKUP(B2902,'Tuning parameter'!$B$1:$AC$2,2,FALSE),FALSE),0))</f>
        <v>1.08157195638427E-2</v>
      </c>
      <c r="F2902" t="str">
        <f>'BASE SPLIT DEM'!F11441</f>
        <v>PassengerTransportationExternal INNon Home basedRoadTruck</v>
      </c>
    </row>
    <row r="2903" spans="1:6" x14ac:dyDescent="0.25">
      <c r="A2903" t="str">
        <f>'BASE SPLIT DEM'!A11463</f>
        <v>TO</v>
      </c>
      <c r="B2903">
        <f>'BASE SPLIT DEM'!B2903</f>
        <v>2023</v>
      </c>
      <c r="C2903" t="str">
        <f>'BASE SPLIT DEM'!C2903</f>
        <v>ADEMPASTRAEXOHWROACAR___ADR</v>
      </c>
      <c r="D2903" t="str">
        <f>'BASE SPLIT DEM'!D2903</f>
        <v>PASTRAEXOHWROACAR</v>
      </c>
      <c r="E2903" s="4">
        <f>'BASE SPLIT DEM'!E2903+IF('BASE SPLIT DEM'!E2903=0,0,_xlfn.IFNA(VLOOKUP(RIGHT(C2903,6),'Tuning parameter'!$A$3:$AC$11,HLOOKUP(B2903,'Tuning parameter'!$B$1:$AC$2,2,FALSE),FALSE),0))</f>
        <v>0.86770200888905602</v>
      </c>
      <c r="F2903" t="str">
        <f>'BASE SPLIT DEM'!F11463</f>
        <v>PassengerTransportationExternal OUTHome WorkRoadTruck</v>
      </c>
    </row>
    <row r="2904" spans="1:6" x14ac:dyDescent="0.25">
      <c r="A2904" t="str">
        <f>'BASE SPLIT DEM'!A11507</f>
        <v>TO</v>
      </c>
      <c r="B2904">
        <f>'BASE SPLIT DEM'!B2904</f>
        <v>2023</v>
      </c>
      <c r="C2904" t="str">
        <f>'BASE SPLIT DEM'!C2904</f>
        <v>ADEMPASTRAEXOHWROACAR___APG</v>
      </c>
      <c r="D2904" t="str">
        <f>'BASE SPLIT DEM'!D2904</f>
        <v>PASTRAEXOHWROACAR</v>
      </c>
      <c r="E2904" s="4">
        <f>'BASE SPLIT DEM'!E2904+IF('BASE SPLIT DEM'!E2904=0,0,_xlfn.IFNA(VLOOKUP(RIGHT(C2904,6),'Tuning parameter'!$A$3:$AC$11,HLOOKUP(B2904,'Tuning parameter'!$B$1:$AC$2,2,FALSE),FALSE),0))</f>
        <v>0.107971039065765</v>
      </c>
      <c r="F2904" t="str">
        <f>'BASE SPLIT DEM'!F11507</f>
        <v>PassengerTransportationExternal OUTHome OtherRoadTruck</v>
      </c>
    </row>
    <row r="2905" spans="1:6" x14ac:dyDescent="0.25">
      <c r="A2905" t="str">
        <f>'BASE SPLIT DEM'!A11529</f>
        <v>TO</v>
      </c>
      <c r="B2905">
        <f>'BASE SPLIT DEM'!B2905</f>
        <v>2023</v>
      </c>
      <c r="C2905" t="str">
        <f>'BASE SPLIT DEM'!C2905</f>
        <v>ADEMPASTRAEXOHWROATRULGTRSH</v>
      </c>
      <c r="D2905" t="str">
        <f>'BASE SPLIT DEM'!D2905</f>
        <v>PASTRAEXOHWROATRU</v>
      </c>
      <c r="E2905" s="4">
        <f>'BASE SPLIT DEM'!E2905+IF('BASE SPLIT DEM'!E2905=0,0,_xlfn.IFNA(VLOOKUP(RIGHT(C2905,6),'Tuning parameter'!$A$3:$AC$11,HLOOKUP(B2905,'Tuning parameter'!$B$1:$AC$2,2,FALSE),FALSE),0))</f>
        <v>1.3516939479092299E-2</v>
      </c>
      <c r="F2905" t="str">
        <f>'BASE SPLIT DEM'!F11529</f>
        <v>PassengerTransportationExternal OUTNon Home basedRoadTruck</v>
      </c>
    </row>
    <row r="2906" spans="1:6" x14ac:dyDescent="0.25">
      <c r="A2906" t="str">
        <f>'BASE SPLIT DEM'!A11659</f>
        <v>TO</v>
      </c>
      <c r="B2906">
        <f>'BASE SPLIT DEM'!B2906</f>
        <v>2023</v>
      </c>
      <c r="C2906" t="str">
        <f>'BASE SPLIT DEM'!C2906</f>
        <v>ADEMPASTRAEXOHWROATRULGTTAX</v>
      </c>
      <c r="D2906" t="str">
        <f>'BASE SPLIT DEM'!D2906</f>
        <v>PASTRAEXOHWROATRU</v>
      </c>
      <c r="E2906" s="4">
        <f>'BASE SPLIT DEM'!E2906+IF('BASE SPLIT DEM'!E2906=0,0,_xlfn.IFNA(VLOOKUP(RIGHT(C2906,6),'Tuning parameter'!$A$3:$AC$11,HLOOKUP(B2906,'Tuning parameter'!$B$1:$AC$2,2,FALSE),FALSE),0))</f>
        <v>3.4924222617454702E-3</v>
      </c>
      <c r="F2906" t="str">
        <f>'BASE SPLIT DEM'!F11659</f>
        <v>PassengerTransportationIn BoundaryHome WorkRoadTruck</v>
      </c>
    </row>
    <row r="2907" spans="1:6" x14ac:dyDescent="0.25">
      <c r="A2907" t="str">
        <f>'BASE SPLIT DEM'!A11703</f>
        <v>TO</v>
      </c>
      <c r="B2907">
        <f>'BASE SPLIT DEM'!B2907</f>
        <v>2023</v>
      </c>
      <c r="C2907" t="str">
        <f>'BASE SPLIT DEM'!C2907</f>
        <v>ADEMPASTRAEXOHWROATRULGTADR</v>
      </c>
      <c r="D2907" t="str">
        <f>'BASE SPLIT DEM'!D2907</f>
        <v>PASTRAEXOHWROATRU</v>
      </c>
      <c r="E2907" s="4">
        <f>'BASE SPLIT DEM'!E2907+IF('BASE SPLIT DEM'!E2907=0,0,_xlfn.IFNA(VLOOKUP(RIGHT(C2907,6),'Tuning parameter'!$A$3:$AC$11,HLOOKUP(B2907,'Tuning parameter'!$B$1:$AC$2,2,FALSE),FALSE),0))</f>
        <v>0.87412592797713495</v>
      </c>
      <c r="F2907" t="str">
        <f>'BASE SPLIT DEM'!F11703</f>
        <v>PassengerTransportationIn BoundaryHome OtherRoadTruck</v>
      </c>
    </row>
    <row r="2908" spans="1:6" x14ac:dyDescent="0.25">
      <c r="A2908" t="str">
        <f>'BASE SPLIT DEM'!A11725</f>
        <v>TO</v>
      </c>
      <c r="B2908">
        <f>'BASE SPLIT DEM'!B2908</f>
        <v>2023</v>
      </c>
      <c r="C2908" t="str">
        <f>'BASE SPLIT DEM'!C2908</f>
        <v>ADEMPASTRAEXOHWROATRULGTAPG</v>
      </c>
      <c r="D2908" t="str">
        <f>'BASE SPLIT DEM'!D2908</f>
        <v>PASTRAEXOHWROATRU</v>
      </c>
      <c r="E2908" s="4">
        <f>'BASE SPLIT DEM'!E2908+IF('BASE SPLIT DEM'!E2908=0,0,_xlfn.IFNA(VLOOKUP(RIGHT(C2908,6),'Tuning parameter'!$A$3:$AC$11,HLOOKUP(B2908,'Tuning parameter'!$B$1:$AC$2,2,FALSE),FALSE),0))</f>
        <v>0.108864710282026</v>
      </c>
      <c r="F2908" t="str">
        <f>'BASE SPLIT DEM'!F11725</f>
        <v>PassengerTransportationIn BoundaryNon Home basedRoadTruck</v>
      </c>
    </row>
    <row r="2909" spans="1:6" x14ac:dyDescent="0.25">
      <c r="A2909" t="str">
        <f>'BASE SPLIT DEM'!A11747</f>
        <v>TO</v>
      </c>
      <c r="B2909">
        <f>'BASE SPLIT DEM'!B2909</f>
        <v>2023</v>
      </c>
      <c r="C2909" t="str">
        <f>'BASE SPLIT DEM'!C2909</f>
        <v>ADEMPASTRAEXOHWROAMOR______</v>
      </c>
      <c r="D2909" t="str">
        <f>'BASE SPLIT DEM'!D2909</f>
        <v>PASTRAEXOHWROAMOR</v>
      </c>
      <c r="E2909" s="4">
        <f>'BASE SPLIT DEM'!E2909+IF('BASE SPLIT DEM'!E2909=0,0,_xlfn.IFNA(VLOOKUP(RIGHT(C2909,6),'Tuning parameter'!$A$3:$AC$11,HLOOKUP(B2909,'Tuning parameter'!$B$1:$AC$2,2,FALSE),FALSE),0))</f>
        <v>1</v>
      </c>
      <c r="F2909" t="str">
        <f>'BASE SPLIT DEM'!F11747</f>
        <v>PassengerTransportationExternal INHome WorkRoadTruck</v>
      </c>
    </row>
    <row r="2910" spans="1:6" x14ac:dyDescent="0.25">
      <c r="A2910" t="str">
        <f>'BASE SPLIT DEM'!A11791</f>
        <v>TO</v>
      </c>
      <c r="B2910">
        <f>'BASE SPLIT DEM'!B2910</f>
        <v>2023</v>
      </c>
      <c r="C2910" t="str">
        <f>'BASE SPLIT DEM'!C2910</f>
        <v>ADEMPASTRAEXOHWROAWAL______</v>
      </c>
      <c r="D2910" t="str">
        <f>'BASE SPLIT DEM'!D2910</f>
        <v>PASTRAEXOHWROAWAL</v>
      </c>
      <c r="E2910" s="4">
        <f>'BASE SPLIT DEM'!E2910+IF('BASE SPLIT DEM'!E2910=0,0,_xlfn.IFNA(VLOOKUP(RIGHT(C2910,6),'Tuning parameter'!$A$3:$AC$11,HLOOKUP(B2910,'Tuning parameter'!$B$1:$AC$2,2,FALSE),FALSE),0))</f>
        <v>1</v>
      </c>
      <c r="F2910" t="str">
        <f>'BASE SPLIT DEM'!F11791</f>
        <v>PassengerTransportationExternal INHome OtherRoadTruck</v>
      </c>
    </row>
    <row r="2911" spans="1:6" x14ac:dyDescent="0.25">
      <c r="A2911" t="str">
        <f>'BASE SPLIT DEM'!A11813</f>
        <v>TO</v>
      </c>
      <c r="B2911">
        <f>'BASE SPLIT DEM'!B2911</f>
        <v>2023</v>
      </c>
      <c r="C2911" t="str">
        <f>'BASE SPLIT DEM'!C2911</f>
        <v>ADEMPASTRAEXOHWROABIK______</v>
      </c>
      <c r="D2911" t="str">
        <f>'BASE SPLIT DEM'!D2911</f>
        <v>PASTRAEXOHWROABIK</v>
      </c>
      <c r="E2911" s="4">
        <f>'BASE SPLIT DEM'!E2911+IF('BASE SPLIT DEM'!E2911=0,0,_xlfn.IFNA(VLOOKUP(RIGHT(C2911,6),'Tuning parameter'!$A$3:$AC$11,HLOOKUP(B2911,'Tuning parameter'!$B$1:$AC$2,2,FALSE),FALSE),0))</f>
        <v>1</v>
      </c>
      <c r="F2911" t="str">
        <f>'BASE SPLIT DEM'!F11813</f>
        <v>PassengerTransportationExternal INNon Home basedRoadTruck</v>
      </c>
    </row>
    <row r="2912" spans="1:6" x14ac:dyDescent="0.25">
      <c r="A2912" t="str">
        <f>'BASE SPLIT DEM'!A11835</f>
        <v>TO</v>
      </c>
      <c r="B2912">
        <f>'BASE SPLIT DEM'!B2912</f>
        <v>2023</v>
      </c>
      <c r="C2912" t="str">
        <f>'BASE SPLIT DEM'!C2912</f>
        <v>ADEMPASTRAEXOHSRAIREG___GOR</v>
      </c>
      <c r="D2912" t="str">
        <f>'BASE SPLIT DEM'!D2912</f>
        <v>PASTRAEXOHSRAIREG</v>
      </c>
      <c r="E2912" s="4">
        <f>'BASE SPLIT DEM'!E2912+IF('BASE SPLIT DEM'!E2912=0,0,_xlfn.IFNA(VLOOKUP(RIGHT(C2912,6),'Tuning parameter'!$A$3:$AC$11,HLOOKUP(B2912,'Tuning parameter'!$B$1:$AC$2,2,FALSE),FALSE),0))</f>
        <v>1</v>
      </c>
      <c r="F2912" t="str">
        <f>'BASE SPLIT DEM'!F11835</f>
        <v>PassengerTransportationExternal OUTHome WorkRoadTruck</v>
      </c>
    </row>
    <row r="2913" spans="1:6" x14ac:dyDescent="0.25">
      <c r="A2913" t="str">
        <f>'BASE SPLIT DEM'!A11879</f>
        <v>TO</v>
      </c>
      <c r="B2913">
        <f>'BASE SPLIT DEM'!B2913</f>
        <v>2023</v>
      </c>
      <c r="C2913" t="str">
        <f>'BASE SPLIT DEM'!C2913</f>
        <v>ADEMPASTRAEXOHSRAIREG___UPX</v>
      </c>
      <c r="D2913" t="str">
        <f>'BASE SPLIT DEM'!D2913</f>
        <v>PASTRAEXOHSRAIREG</v>
      </c>
      <c r="E2913" s="4">
        <f>'BASE SPLIT DEM'!E2913+IF('BASE SPLIT DEM'!E2913=0,0,_xlfn.IFNA(VLOOKUP(RIGHT(C2913,6),'Tuning parameter'!$A$3:$AC$11,HLOOKUP(B2913,'Tuning parameter'!$B$1:$AC$2,2,FALSE),FALSE),0))</f>
        <v>0</v>
      </c>
      <c r="F2913" t="str">
        <f>'BASE SPLIT DEM'!F11879</f>
        <v>PassengerTransportationExternal OUTHome OtherRoadTruck</v>
      </c>
    </row>
    <row r="2914" spans="1:6" x14ac:dyDescent="0.25">
      <c r="A2914" t="str">
        <f>'BASE SPLIT DEM'!A11901</f>
        <v>TO</v>
      </c>
      <c r="B2914">
        <f>'BASE SPLIT DEM'!B2914</f>
        <v>2023</v>
      </c>
      <c r="C2914" t="str">
        <f>'BASE SPLIT DEM'!C2914</f>
        <v>ADEMPASTRAEXOHSRAISUB___TSU</v>
      </c>
      <c r="D2914" t="str">
        <f>'BASE SPLIT DEM'!D2914</f>
        <v>PASTRAEXOHSRAISUB</v>
      </c>
      <c r="E2914" s="4">
        <f>'BASE SPLIT DEM'!E2914+IF('BASE SPLIT DEM'!E2914=0,0,_xlfn.IFNA(VLOOKUP(RIGHT(C2914,6),'Tuning parameter'!$A$3:$AC$11,HLOOKUP(B2914,'Tuning parameter'!$B$1:$AC$2,2,FALSE),FALSE),0))</f>
        <v>1</v>
      </c>
      <c r="F2914" t="str">
        <f>'BASE SPLIT DEM'!F11901</f>
        <v>PassengerTransportationExternal OUTNon Home basedRoadTruck</v>
      </c>
    </row>
    <row r="2915" spans="1:6" x14ac:dyDescent="0.25">
      <c r="A2915" t="str">
        <f>'BASE SPLIT DEM'!A12031</f>
        <v>TO</v>
      </c>
      <c r="B2915">
        <f>'BASE SPLIT DEM'!B2915</f>
        <v>2023</v>
      </c>
      <c r="C2915" t="str">
        <f>'BASE SPLIT DEM'!C2915</f>
        <v>ADEMPASTRAEXOHSRAITRM___TST</v>
      </c>
      <c r="D2915" t="str">
        <f>'BASE SPLIT DEM'!D2915</f>
        <v>PASTRAEXOHSRAITRM</v>
      </c>
      <c r="E2915" s="4">
        <f>'BASE SPLIT DEM'!E2915+IF('BASE SPLIT DEM'!E2915=0,0,_xlfn.IFNA(VLOOKUP(RIGHT(C2915,6),'Tuning parameter'!$A$3:$AC$11,HLOOKUP(B2915,'Tuning parameter'!$B$1:$AC$2,2,FALSE),FALSE),0))</f>
        <v>1</v>
      </c>
      <c r="F2915" t="str">
        <f>'BASE SPLIT DEM'!F12031</f>
        <v>PassengerTransportationIn BoundaryHome WorkRoadTruck</v>
      </c>
    </row>
    <row r="2916" spans="1:6" x14ac:dyDescent="0.25">
      <c r="A2916" t="str">
        <f>'BASE SPLIT DEM'!A12075</f>
        <v>TO</v>
      </c>
      <c r="B2916">
        <f>'BASE SPLIT DEM'!B2916</f>
        <v>2023</v>
      </c>
      <c r="C2916" t="str">
        <f>'BASE SPLIT DEM'!C2916</f>
        <v>ADEMPASTRAEXOHSROABUSIUBGOB</v>
      </c>
      <c r="D2916" t="str">
        <f>'BASE SPLIT DEM'!D2916</f>
        <v>PASTRAEXOHSROABUS</v>
      </c>
      <c r="E2916" s="4">
        <f>'BASE SPLIT DEM'!E2916+IF('BASE SPLIT DEM'!E2916=0,0,_xlfn.IFNA(VLOOKUP(RIGHT(C2916,6),'Tuning parameter'!$A$3:$AC$11,HLOOKUP(B2916,'Tuning parameter'!$B$1:$AC$2,2,FALSE),FALSE),0))</f>
        <v>4.9181552429409497E-2</v>
      </c>
      <c r="F2916" t="str">
        <f>'BASE SPLIT DEM'!F12075</f>
        <v>PassengerTransportationIn BoundaryHome OtherRoadTruck</v>
      </c>
    </row>
    <row r="2917" spans="1:6" x14ac:dyDescent="0.25">
      <c r="A2917" t="str">
        <f>'BASE SPLIT DEM'!A12097</f>
        <v>TO</v>
      </c>
      <c r="B2917">
        <f>'BASE SPLIT DEM'!B2917</f>
        <v>2023</v>
      </c>
      <c r="C2917" t="str">
        <f>'BASE SPLIT DEM'!C2917</f>
        <v>ADEMPASTRAEXOHSROABUSURBTBU</v>
      </c>
      <c r="D2917" t="str">
        <f>'BASE SPLIT DEM'!D2917</f>
        <v>PASTRAEXOHSROABUS</v>
      </c>
      <c r="E2917" s="4">
        <f>'BASE SPLIT DEM'!E2917+IF('BASE SPLIT DEM'!E2917=0,0,_xlfn.IFNA(VLOOKUP(RIGHT(C2917,6),'Tuning parameter'!$A$3:$AC$11,HLOOKUP(B2917,'Tuning parameter'!$B$1:$AC$2,2,FALSE),FALSE),0))</f>
        <v>0.34250855602401897</v>
      </c>
      <c r="F2917" t="str">
        <f>'BASE SPLIT DEM'!F12097</f>
        <v>PassengerTransportationIn BoundaryNon Home basedRoadTruck</v>
      </c>
    </row>
    <row r="2918" spans="1:6" x14ac:dyDescent="0.25">
      <c r="A2918" t="str">
        <f>'BASE SPLIT DEM'!A12119</f>
        <v>TO</v>
      </c>
      <c r="B2918">
        <f>'BASE SPLIT DEM'!B2918</f>
        <v>2023</v>
      </c>
      <c r="C2918" t="str">
        <f>'BASE SPLIT DEM'!C2918</f>
        <v>ADEMPASTRAEXOHSROABUSURBWTB</v>
      </c>
      <c r="D2918" t="str">
        <f>'BASE SPLIT DEM'!D2918</f>
        <v>PASTRAEXOHSROABUS</v>
      </c>
      <c r="E2918" s="4">
        <f>'BASE SPLIT DEM'!E2918+IF('BASE SPLIT DEM'!E2918=0,0,_xlfn.IFNA(VLOOKUP(RIGHT(C2918,6),'Tuning parameter'!$A$3:$AC$11,HLOOKUP(B2918,'Tuning parameter'!$B$1:$AC$2,2,FALSE),FALSE),0))</f>
        <v>0</v>
      </c>
      <c r="F2918" t="str">
        <f>'BASE SPLIT DEM'!F12119</f>
        <v>PassengerTransportationExternal INHome WorkRoadTruck</v>
      </c>
    </row>
    <row r="2919" spans="1:6" x14ac:dyDescent="0.25">
      <c r="A2919" t="str">
        <f>'BASE SPLIT DEM'!A12163</f>
        <v>TO</v>
      </c>
      <c r="B2919">
        <f>'BASE SPLIT DEM'!B2919</f>
        <v>2023</v>
      </c>
      <c r="C2919" t="str">
        <f>'BASE SPLIT DEM'!C2919</f>
        <v>ADEMPASTRAEXOHSROABUSIUBMWAY</v>
      </c>
      <c r="D2919" t="str">
        <f>'BASE SPLIT DEM'!D2919</f>
        <v>PASTRAEXOHSROABUS</v>
      </c>
      <c r="E2919" s="4">
        <f>'BASE SPLIT DEM'!E2919+IF('BASE SPLIT DEM'!E2919=0,0,_xlfn.IFNA(VLOOKUP(RIGHT(C2919,6),'Tuning parameter'!$A$3:$AC$11,HLOOKUP(B2919,'Tuning parameter'!$B$1:$AC$2,2,FALSE),FALSE),0))</f>
        <v>0.17527577303755101</v>
      </c>
      <c r="F2919" t="str">
        <f>'BASE SPLIT DEM'!F12163</f>
        <v>PassengerTransportationExternal INHome OtherRoadTruck</v>
      </c>
    </row>
    <row r="2920" spans="1:6" x14ac:dyDescent="0.25">
      <c r="A2920" t="str">
        <f>'BASE SPLIT DEM'!A12185</f>
        <v>TO</v>
      </c>
      <c r="B2920">
        <f>'BASE SPLIT DEM'!B2920</f>
        <v>2023</v>
      </c>
      <c r="C2920" t="str">
        <f>'BASE SPLIT DEM'!C2920</f>
        <v>ADEMPASTRAEXOHSROABUSIUBVIVA</v>
      </c>
      <c r="D2920" t="str">
        <f>'BASE SPLIT DEM'!D2920</f>
        <v>PASTRAEXOHSROABUS</v>
      </c>
      <c r="E2920" s="4">
        <f>'BASE SPLIT DEM'!E2920+IF('BASE SPLIT DEM'!E2920=0,0,_xlfn.IFNA(VLOOKUP(RIGHT(C2920,6),'Tuning parameter'!$A$3:$AC$11,HLOOKUP(B2920,'Tuning parameter'!$B$1:$AC$2,2,FALSE),FALSE),0))</f>
        <v>2.3576956137358201E-2</v>
      </c>
      <c r="F2920" t="str">
        <f>'BASE SPLIT DEM'!F12185</f>
        <v>PassengerTransportationExternal INNon Home basedRoadTruck</v>
      </c>
    </row>
    <row r="2921" spans="1:6" x14ac:dyDescent="0.25">
      <c r="A2921" t="str">
        <f>'BASE SPLIT DEM'!A12207</f>
        <v>TO</v>
      </c>
      <c r="B2921">
        <f>'BASE SPLIT DEM'!B2921</f>
        <v>2023</v>
      </c>
      <c r="C2921" t="str">
        <f>'BASE SPLIT DEM'!C2921</f>
        <v>ADEMPASTRAEXOHSROABUSIUBDURT</v>
      </c>
      <c r="D2921" t="str">
        <f>'BASE SPLIT DEM'!D2921</f>
        <v>PASTRAEXOHSROABUS</v>
      </c>
      <c r="E2921" s="4">
        <f>'BASE SPLIT DEM'!E2921+IF('BASE SPLIT DEM'!E2921=0,0,_xlfn.IFNA(VLOOKUP(RIGHT(C2921,6),'Tuning parameter'!$A$3:$AC$11,HLOOKUP(B2921,'Tuning parameter'!$B$1:$AC$2,2,FALSE),FALSE),0))</f>
        <v>7.6721680804029899E-3</v>
      </c>
      <c r="F2921" t="str">
        <f>'BASE SPLIT DEM'!F12207</f>
        <v>PassengerTransportationExternal OUTHome WorkRoadTruck</v>
      </c>
    </row>
    <row r="2922" spans="1:6" x14ac:dyDescent="0.25">
      <c r="A2922" t="str">
        <f>'BASE SPLIT DEM'!A12251</f>
        <v>TO</v>
      </c>
      <c r="B2922">
        <f>'BASE SPLIT DEM'!B2922</f>
        <v>2023</v>
      </c>
      <c r="C2922" t="str">
        <f>'BASE SPLIT DEM'!C2922</f>
        <v>ADEMPASTRAEXOHSROABUSSCB___</v>
      </c>
      <c r="D2922" t="str">
        <f>'BASE SPLIT DEM'!D2922</f>
        <v>PASTRAEXOHSROABUS</v>
      </c>
      <c r="E2922" s="4">
        <f>'BASE SPLIT DEM'!E2922+IF('BASE SPLIT DEM'!E2922=0,0,_xlfn.IFNA(VLOOKUP(RIGHT(C2922,6),'Tuning parameter'!$A$3:$AC$11,HLOOKUP(B2922,'Tuning parameter'!$B$1:$AC$2,2,FALSE),FALSE),0))</f>
        <v>0.40178499429125702</v>
      </c>
      <c r="F2922" t="str">
        <f>'BASE SPLIT DEM'!F12251</f>
        <v>PassengerTransportationExternal OUTHome OtherRoadTruck</v>
      </c>
    </row>
    <row r="2923" spans="1:6" x14ac:dyDescent="0.25">
      <c r="A2923" t="str">
        <f>'BASE SPLIT DEM'!A12273</f>
        <v>TO</v>
      </c>
      <c r="B2923">
        <f>'BASE SPLIT DEM'!B2923</f>
        <v>2023</v>
      </c>
      <c r="C2923" t="str">
        <f>'BASE SPLIT DEM'!C2923</f>
        <v>ADEMPASTRAEXOHSROACAR___RSH</v>
      </c>
      <c r="D2923" t="str">
        <f>'BASE SPLIT DEM'!D2923</f>
        <v>PASTRAEXOHSROACAR</v>
      </c>
      <c r="E2923" s="4">
        <f>'BASE SPLIT DEM'!E2923+IF('BASE SPLIT DEM'!E2923=0,0,_xlfn.IFNA(VLOOKUP(RIGHT(C2923,6),'Tuning parameter'!$A$3:$AC$11,HLOOKUP(B2923,'Tuning parameter'!$B$1:$AC$2,2,FALSE),FALSE),0))</f>
        <v>0</v>
      </c>
      <c r="F2923" t="str">
        <f>'BASE SPLIT DEM'!F12273</f>
        <v>PassengerTransportationExternal OUTNon Home basedRoadTruck</v>
      </c>
    </row>
    <row r="2924" spans="1:6" x14ac:dyDescent="0.25">
      <c r="A2924" t="str">
        <f>'BASE SPLIT DEM'!A12403</f>
        <v>TO</v>
      </c>
      <c r="B2924">
        <f>'BASE SPLIT DEM'!B2924</f>
        <v>2023</v>
      </c>
      <c r="C2924" t="str">
        <f>'BASE SPLIT DEM'!C2924</f>
        <v>ADEMPASTRAEXOHSROACAR___TAX</v>
      </c>
      <c r="D2924" t="str">
        <f>'BASE SPLIT DEM'!D2924</f>
        <v>PASTRAEXOHSROACAR</v>
      </c>
      <c r="E2924" s="4">
        <f>'BASE SPLIT DEM'!E2924+IF('BASE SPLIT DEM'!E2924=0,0,_xlfn.IFNA(VLOOKUP(RIGHT(C2924,6),'Tuning parameter'!$A$3:$AC$11,HLOOKUP(B2924,'Tuning parameter'!$B$1:$AC$2,2,FALSE),FALSE),0))</f>
        <v>1.08157195638427E-2</v>
      </c>
      <c r="F2924" t="str">
        <f>'BASE SPLIT DEM'!F12403</f>
        <v>PassengerTransportationIn BoundaryHome WorkRoadTruck</v>
      </c>
    </row>
    <row r="2925" spans="1:6" x14ac:dyDescent="0.25">
      <c r="A2925" t="str">
        <f>'BASE SPLIT DEM'!A12447</f>
        <v>TO</v>
      </c>
      <c r="B2925">
        <f>'BASE SPLIT DEM'!B2925</f>
        <v>2023</v>
      </c>
      <c r="C2925" t="str">
        <f>'BASE SPLIT DEM'!C2925</f>
        <v>ADEMPASTRAEXOHSROACAR___ADR</v>
      </c>
      <c r="D2925" t="str">
        <f>'BASE SPLIT DEM'!D2925</f>
        <v>PASTRAEXOHSROACAR</v>
      </c>
      <c r="E2925" s="4">
        <f>'BASE SPLIT DEM'!E2925+IF('BASE SPLIT DEM'!E2925=0,0,_xlfn.IFNA(VLOOKUP(RIGHT(C2925,6),'Tuning parameter'!$A$3:$AC$11,HLOOKUP(B2925,'Tuning parameter'!$B$1:$AC$2,2,FALSE),FALSE),0))</f>
        <v>0.400042806032957</v>
      </c>
      <c r="F2925" t="str">
        <f>'BASE SPLIT DEM'!F12447</f>
        <v>PassengerTransportationIn BoundaryHome OtherRoadTruck</v>
      </c>
    </row>
    <row r="2926" spans="1:6" x14ac:dyDescent="0.25">
      <c r="A2926" t="str">
        <f>'BASE SPLIT DEM'!A12469</f>
        <v>TO</v>
      </c>
      <c r="B2926">
        <f>'BASE SPLIT DEM'!B2926</f>
        <v>2023</v>
      </c>
      <c r="C2926" t="str">
        <f>'BASE SPLIT DEM'!C2926</f>
        <v>ADEMPASTRAEXOHSROACAR___APG</v>
      </c>
      <c r="D2926" t="str">
        <f>'BASE SPLIT DEM'!D2926</f>
        <v>PASTRAEXOHSROACAR</v>
      </c>
      <c r="E2926" s="4">
        <f>'BASE SPLIT DEM'!E2926+IF('BASE SPLIT DEM'!E2926=0,0,_xlfn.IFNA(VLOOKUP(RIGHT(C2926,6),'Tuning parameter'!$A$3:$AC$11,HLOOKUP(B2926,'Tuning parameter'!$B$1:$AC$2,2,FALSE),FALSE),0))</f>
        <v>0.58914147440319897</v>
      </c>
      <c r="F2926" t="str">
        <f>'BASE SPLIT DEM'!F12469</f>
        <v>PassengerTransportationIn BoundaryNon Home basedRoadTruck</v>
      </c>
    </row>
    <row r="2927" spans="1:6" x14ac:dyDescent="0.25">
      <c r="A2927" t="str">
        <f>'BASE SPLIT DEM'!A12491</f>
        <v>TO</v>
      </c>
      <c r="B2927">
        <f>'BASE SPLIT DEM'!B2927</f>
        <v>2023</v>
      </c>
      <c r="C2927" t="str">
        <f>'BASE SPLIT DEM'!C2927</f>
        <v>ADEMPASTRAEXOHSROATRULGTRSH</v>
      </c>
      <c r="D2927" t="str">
        <f>'BASE SPLIT DEM'!D2927</f>
        <v>PASTRAEXOHSROATRU</v>
      </c>
      <c r="E2927" s="4">
        <f>'BASE SPLIT DEM'!E2927+IF('BASE SPLIT DEM'!E2927=0,0,_xlfn.IFNA(VLOOKUP(RIGHT(C2927,6),'Tuning parameter'!$A$3:$AC$11,HLOOKUP(B2927,'Tuning parameter'!$B$1:$AC$2,2,FALSE),FALSE),0))</f>
        <v>0</v>
      </c>
      <c r="F2927" t="str">
        <f>'BASE SPLIT DEM'!F12491</f>
        <v>PassengerTransportationExternal INHome WorkRoadTruck</v>
      </c>
    </row>
    <row r="2928" spans="1:6" x14ac:dyDescent="0.25">
      <c r="A2928" t="str">
        <f>'BASE SPLIT DEM'!A12535</f>
        <v>TO</v>
      </c>
      <c r="B2928">
        <f>'BASE SPLIT DEM'!B2928</f>
        <v>2023</v>
      </c>
      <c r="C2928" t="str">
        <f>'BASE SPLIT DEM'!C2928</f>
        <v>ADEMPASTRAEXOHSROATRULGTTAX</v>
      </c>
      <c r="D2928" t="str">
        <f>'BASE SPLIT DEM'!D2928</f>
        <v>PASTRAEXOHSROATRU</v>
      </c>
      <c r="E2928" s="4">
        <f>'BASE SPLIT DEM'!E2928+IF('BASE SPLIT DEM'!E2928=0,0,_xlfn.IFNA(VLOOKUP(RIGHT(C2928,6),'Tuning parameter'!$A$3:$AC$11,HLOOKUP(B2928,'Tuning parameter'!$B$1:$AC$2,2,FALSE),FALSE),0))</f>
        <v>3.4924222617454702E-3</v>
      </c>
      <c r="F2928" t="str">
        <f>'BASE SPLIT DEM'!F12535</f>
        <v>PassengerTransportationExternal INHome OtherRoadTruck</v>
      </c>
    </row>
    <row r="2929" spans="1:6" x14ac:dyDescent="0.25">
      <c r="A2929" t="str">
        <f>'BASE SPLIT DEM'!A12557</f>
        <v>TO</v>
      </c>
      <c r="B2929">
        <f>'BASE SPLIT DEM'!B2929</f>
        <v>2023</v>
      </c>
      <c r="C2929" t="str">
        <f>'BASE SPLIT DEM'!C2929</f>
        <v>ADEMPASTRAEXOHSROATRULGTADR</v>
      </c>
      <c r="D2929" t="str">
        <f>'BASE SPLIT DEM'!D2929</f>
        <v>PASTRAEXOHSROATRU</v>
      </c>
      <c r="E2929" s="4">
        <f>'BASE SPLIT DEM'!E2929+IF('BASE SPLIT DEM'!E2929=0,0,_xlfn.IFNA(VLOOKUP(RIGHT(C2929,6),'Tuning parameter'!$A$3:$AC$11,HLOOKUP(B2929,'Tuning parameter'!$B$1:$AC$2,2,FALSE),FALSE),0))</f>
        <v>0.40300447097253</v>
      </c>
      <c r="F2929" t="str">
        <f>'BASE SPLIT DEM'!F12557</f>
        <v>PassengerTransportationExternal INNon Home basedRoadTruck</v>
      </c>
    </row>
    <row r="2930" spans="1:6" x14ac:dyDescent="0.25">
      <c r="A2930" t="str">
        <f>'BASE SPLIT DEM'!A12579</f>
        <v>TO</v>
      </c>
      <c r="B2930">
        <f>'BASE SPLIT DEM'!B2930</f>
        <v>2023</v>
      </c>
      <c r="C2930" t="str">
        <f>'BASE SPLIT DEM'!C2930</f>
        <v>ADEMPASTRAEXOHSROATRULGTAPG</v>
      </c>
      <c r="D2930" t="str">
        <f>'BASE SPLIT DEM'!D2930</f>
        <v>PASTRAEXOHSROATRU</v>
      </c>
      <c r="E2930" s="4">
        <f>'BASE SPLIT DEM'!E2930+IF('BASE SPLIT DEM'!E2930=0,0,_xlfn.IFNA(VLOOKUP(RIGHT(C2930,6),'Tuning parameter'!$A$3:$AC$11,HLOOKUP(B2930,'Tuning parameter'!$B$1:$AC$2,2,FALSE),FALSE),0))</f>
        <v>0.59350310676572304</v>
      </c>
      <c r="F2930" t="str">
        <f>'BASE SPLIT DEM'!F12579</f>
        <v>PassengerTransportationExternal OUTHome WorkRoadTruck</v>
      </c>
    </row>
    <row r="2931" spans="1:6" x14ac:dyDescent="0.25">
      <c r="A2931" t="str">
        <f>'BASE SPLIT DEM'!A12623</f>
        <v>TO</v>
      </c>
      <c r="B2931">
        <f>'BASE SPLIT DEM'!B2931</f>
        <v>2023</v>
      </c>
      <c r="C2931" t="str">
        <f>'BASE SPLIT DEM'!C2931</f>
        <v>ADEMPASTRAEXOHSROAMOR______</v>
      </c>
      <c r="D2931" t="str">
        <f>'BASE SPLIT DEM'!D2931</f>
        <v>PASTRAEXOHSROAMOR</v>
      </c>
      <c r="E2931" s="4">
        <f>'BASE SPLIT DEM'!E2931+IF('BASE SPLIT DEM'!E2931=0,0,_xlfn.IFNA(VLOOKUP(RIGHT(C2931,6),'Tuning parameter'!$A$3:$AC$11,HLOOKUP(B2931,'Tuning parameter'!$B$1:$AC$2,2,FALSE),FALSE),0))</f>
        <v>1</v>
      </c>
      <c r="F2931" t="str">
        <f>'BASE SPLIT DEM'!F12623</f>
        <v>PassengerTransportationExternal OUTHome OtherRoadTruck</v>
      </c>
    </row>
    <row r="2932" spans="1:6" x14ac:dyDescent="0.25">
      <c r="A2932" t="str">
        <f>'BASE SPLIT DEM'!A12645</f>
        <v>TO</v>
      </c>
      <c r="B2932">
        <f>'BASE SPLIT DEM'!B2932</f>
        <v>2023</v>
      </c>
      <c r="C2932" t="str">
        <f>'BASE SPLIT DEM'!C2932</f>
        <v>ADEMPASTRAEXOHSROAWAL______</v>
      </c>
      <c r="D2932" t="str">
        <f>'BASE SPLIT DEM'!D2932</f>
        <v>PASTRAEXOHSROAWAL</v>
      </c>
      <c r="E2932" s="4">
        <f>'BASE SPLIT DEM'!E2932+IF('BASE SPLIT DEM'!E2932=0,0,_xlfn.IFNA(VLOOKUP(RIGHT(C2932,6),'Tuning parameter'!$A$3:$AC$11,HLOOKUP(B2932,'Tuning parameter'!$B$1:$AC$2,2,FALSE),FALSE),0))</f>
        <v>1</v>
      </c>
      <c r="F2932" t="str">
        <f>'BASE SPLIT DEM'!F12645</f>
        <v>PassengerTransportationExternal OUTNon Home basedRoadTruck</v>
      </c>
    </row>
    <row r="2933" spans="1:6" x14ac:dyDescent="0.25">
      <c r="A2933" t="str">
        <f>'BASE SPLIT DEM'!A12775</f>
        <v>TO</v>
      </c>
      <c r="B2933">
        <f>'BASE SPLIT DEM'!B2933</f>
        <v>2023</v>
      </c>
      <c r="C2933" t="str">
        <f>'BASE SPLIT DEM'!C2933</f>
        <v>ADEMPASTRAEXOHSROABIK______</v>
      </c>
      <c r="D2933" t="str">
        <f>'BASE SPLIT DEM'!D2933</f>
        <v>PASTRAEXOHSROABIK</v>
      </c>
      <c r="E2933" s="4">
        <f>'BASE SPLIT DEM'!E2933+IF('BASE SPLIT DEM'!E2933=0,0,_xlfn.IFNA(VLOOKUP(RIGHT(C2933,6),'Tuning parameter'!$A$3:$AC$11,HLOOKUP(B2933,'Tuning parameter'!$B$1:$AC$2,2,FALSE),FALSE),0))</f>
        <v>1</v>
      </c>
      <c r="F2933" t="str">
        <f>'BASE SPLIT DEM'!F12775</f>
        <v>PassengerTransportationIn BoundaryHome WorkRoadTruck</v>
      </c>
    </row>
    <row r="2934" spans="1:6" x14ac:dyDescent="0.25">
      <c r="A2934" t="str">
        <f>'BASE SPLIT DEM'!A12819</f>
        <v>TO</v>
      </c>
      <c r="B2934">
        <f>'BASE SPLIT DEM'!B2934</f>
        <v>2023</v>
      </c>
      <c r="C2934" t="str">
        <f>'BASE SPLIT DEM'!C2934</f>
        <v>ADEMPASTRAEXOHORAIREG___GOR</v>
      </c>
      <c r="D2934" t="str">
        <f>'BASE SPLIT DEM'!D2934</f>
        <v>PASTRAEXOHORAIREG</v>
      </c>
      <c r="E2934" s="4">
        <f>'BASE SPLIT DEM'!E2934+IF('BASE SPLIT DEM'!E2934=0,0,_xlfn.IFNA(VLOOKUP(RIGHT(C2934,6),'Tuning parameter'!$A$3:$AC$11,HLOOKUP(B2934,'Tuning parameter'!$B$1:$AC$2,2,FALSE),FALSE),0))</f>
        <v>0.970520183063731</v>
      </c>
      <c r="F2934" t="str">
        <f>'BASE SPLIT DEM'!F12819</f>
        <v>PassengerTransportationIn BoundaryHome OtherRoadTruck</v>
      </c>
    </row>
    <row r="2935" spans="1:6" x14ac:dyDescent="0.25">
      <c r="A2935" t="str">
        <f>'BASE SPLIT DEM'!A12841</f>
        <v>TO</v>
      </c>
      <c r="B2935">
        <f>'BASE SPLIT DEM'!B2935</f>
        <v>2023</v>
      </c>
      <c r="C2935" t="str">
        <f>'BASE SPLIT DEM'!C2935</f>
        <v>ADEMPASTRAEXOHORAIREG___UPX</v>
      </c>
      <c r="D2935" t="str">
        <f>'BASE SPLIT DEM'!D2935</f>
        <v>PASTRAEXOHORAIREG</v>
      </c>
      <c r="E2935" s="4">
        <f>'BASE SPLIT DEM'!E2935+IF('BASE SPLIT DEM'!E2935=0,0,_xlfn.IFNA(VLOOKUP(RIGHT(C2935,6),'Tuning parameter'!$A$3:$AC$11,HLOOKUP(B2935,'Tuning parameter'!$B$1:$AC$2,2,FALSE),FALSE),0))</f>
        <v>2.9479816936268E-2</v>
      </c>
      <c r="F2935" t="str">
        <f>'BASE SPLIT DEM'!F12841</f>
        <v>PassengerTransportationIn BoundaryNon Home basedRoadTruck</v>
      </c>
    </row>
    <row r="2936" spans="1:6" x14ac:dyDescent="0.25">
      <c r="A2936" t="str">
        <f>'BASE SPLIT DEM'!A12863</f>
        <v>TO</v>
      </c>
      <c r="B2936">
        <f>'BASE SPLIT DEM'!B2936</f>
        <v>2023</v>
      </c>
      <c r="C2936" t="str">
        <f>'BASE SPLIT DEM'!C2936</f>
        <v>ADEMPASTRAEXOHORAISUB___TSU</v>
      </c>
      <c r="D2936" t="str">
        <f>'BASE SPLIT DEM'!D2936</f>
        <v>PASTRAEXOHORAISUB</v>
      </c>
      <c r="E2936" s="4">
        <f>'BASE SPLIT DEM'!E2936+IF('BASE SPLIT DEM'!E2936=0,0,_xlfn.IFNA(VLOOKUP(RIGHT(C2936,6),'Tuning parameter'!$A$3:$AC$11,HLOOKUP(B2936,'Tuning parameter'!$B$1:$AC$2,2,FALSE),FALSE),0))</f>
        <v>1</v>
      </c>
      <c r="F2936" t="str">
        <f>'BASE SPLIT DEM'!F12863</f>
        <v>PassengerTransportationExternal INHome WorkRoadTruck</v>
      </c>
    </row>
    <row r="2937" spans="1:6" x14ac:dyDescent="0.25">
      <c r="A2937" t="str">
        <f>'BASE SPLIT DEM'!A12907</f>
        <v>TO</v>
      </c>
      <c r="B2937">
        <f>'BASE SPLIT DEM'!B2937</f>
        <v>2023</v>
      </c>
      <c r="C2937" t="str">
        <f>'BASE SPLIT DEM'!C2937</f>
        <v>ADEMPASTRAEXOHORAITRM___TST</v>
      </c>
      <c r="D2937" t="str">
        <f>'BASE SPLIT DEM'!D2937</f>
        <v>PASTRAEXOHORAITRM</v>
      </c>
      <c r="E2937" s="4">
        <f>'BASE SPLIT DEM'!E2937+IF('BASE SPLIT DEM'!E2937=0,0,_xlfn.IFNA(VLOOKUP(RIGHT(C2937,6),'Tuning parameter'!$A$3:$AC$11,HLOOKUP(B2937,'Tuning parameter'!$B$1:$AC$2,2,FALSE),FALSE),0))</f>
        <v>1</v>
      </c>
      <c r="F2937" t="str">
        <f>'BASE SPLIT DEM'!F12907</f>
        <v>PassengerTransportationExternal INHome OtherRoadTruck</v>
      </c>
    </row>
    <row r="2938" spans="1:6" x14ac:dyDescent="0.25">
      <c r="A2938" t="str">
        <f>'BASE SPLIT DEM'!A12929</f>
        <v>TO</v>
      </c>
      <c r="B2938">
        <f>'BASE SPLIT DEM'!B2938</f>
        <v>2023</v>
      </c>
      <c r="C2938" t="str">
        <f>'BASE SPLIT DEM'!C2938</f>
        <v>ADEMPASTRAEXOHOROABUSIUBGOB</v>
      </c>
      <c r="D2938" t="str">
        <f>'BASE SPLIT DEM'!D2938</f>
        <v>PASTRAEXOHOROABUS</v>
      </c>
      <c r="E2938" s="4">
        <f>'BASE SPLIT DEM'!E2938+IF('BASE SPLIT DEM'!E2938=0,0,_xlfn.IFNA(VLOOKUP(RIGHT(C2938,6),'Tuning parameter'!$A$3:$AC$11,HLOOKUP(B2938,'Tuning parameter'!$B$1:$AC$2,2,FALSE),FALSE),0))</f>
        <v>4.9181552429409497E-2</v>
      </c>
      <c r="F2938" t="str">
        <f>'BASE SPLIT DEM'!F12929</f>
        <v>PassengerTransportationExternal INNon Home basedRoadTruck</v>
      </c>
    </row>
    <row r="2939" spans="1:6" x14ac:dyDescent="0.25">
      <c r="A2939" t="str">
        <f>'BASE SPLIT DEM'!A12951</f>
        <v>TO</v>
      </c>
      <c r="B2939">
        <f>'BASE SPLIT DEM'!B2939</f>
        <v>2023</v>
      </c>
      <c r="C2939" t="str">
        <f>'BASE SPLIT DEM'!C2939</f>
        <v>ADEMPASTRAEXOHOROABUSURBTBU</v>
      </c>
      <c r="D2939" t="str">
        <f>'BASE SPLIT DEM'!D2939</f>
        <v>PASTRAEXOHOROABUS</v>
      </c>
      <c r="E2939" s="4">
        <f>'BASE SPLIT DEM'!E2939+IF('BASE SPLIT DEM'!E2939=0,0,_xlfn.IFNA(VLOOKUP(RIGHT(C2939,6),'Tuning parameter'!$A$3:$AC$11,HLOOKUP(B2939,'Tuning parameter'!$B$1:$AC$2,2,FALSE),FALSE),0))</f>
        <v>0.74429353778386598</v>
      </c>
      <c r="F2939" t="str">
        <f>'BASE SPLIT DEM'!F12951</f>
        <v>PassengerTransportationExternal OUTHome WorkRoadTruck</v>
      </c>
    </row>
    <row r="2940" spans="1:6" x14ac:dyDescent="0.25">
      <c r="A2940" t="str">
        <f>'BASE SPLIT DEM'!A12995</f>
        <v>TO</v>
      </c>
      <c r="B2940">
        <f>'BASE SPLIT DEM'!B2940</f>
        <v>2023</v>
      </c>
      <c r="C2940" t="str">
        <f>'BASE SPLIT DEM'!C2940</f>
        <v>ADEMPASTRAEXOHOROABUSURBWTB</v>
      </c>
      <c r="D2940" t="str">
        <f>'BASE SPLIT DEM'!D2940</f>
        <v>PASTRAEXOHOROABUS</v>
      </c>
      <c r="E2940" s="4">
        <f>'BASE SPLIT DEM'!E2940+IF('BASE SPLIT DEM'!E2940=0,0,_xlfn.IFNA(VLOOKUP(RIGHT(C2940,6),'Tuning parameter'!$A$3:$AC$11,HLOOKUP(B2940,'Tuning parameter'!$B$1:$AC$2,2,FALSE),FALSE),0))</f>
        <v>0</v>
      </c>
      <c r="F2940" t="str">
        <f>'BASE SPLIT DEM'!F12995</f>
        <v>PassengerTransportationExternal OUTHome OtherRoadTruck</v>
      </c>
    </row>
    <row r="2941" spans="1:6" x14ac:dyDescent="0.25">
      <c r="A2941" t="str">
        <f>'BASE SPLIT DEM'!A13017</f>
        <v>TO</v>
      </c>
      <c r="B2941">
        <f>'BASE SPLIT DEM'!B2941</f>
        <v>2023</v>
      </c>
      <c r="C2941" t="str">
        <f>'BASE SPLIT DEM'!C2941</f>
        <v>ADEMPASTRAEXOHOROABUSIUBMWAY</v>
      </c>
      <c r="D2941" t="str">
        <f>'BASE SPLIT DEM'!D2941</f>
        <v>PASTRAEXOHOROABUS</v>
      </c>
      <c r="E2941" s="4">
        <f>'BASE SPLIT DEM'!E2941+IF('BASE SPLIT DEM'!E2941=0,0,_xlfn.IFNA(VLOOKUP(RIGHT(C2941,6),'Tuning parameter'!$A$3:$AC$11,HLOOKUP(B2941,'Tuning parameter'!$B$1:$AC$2,2,FALSE),FALSE),0))</f>
        <v>0.17527578367284399</v>
      </c>
      <c r="F2941" t="str">
        <f>'BASE SPLIT DEM'!F13017</f>
        <v>PassengerTransportationExternal OUTNon Home basedRoadTruck</v>
      </c>
    </row>
    <row r="2942" spans="1:6" x14ac:dyDescent="0.25">
      <c r="A2942" t="str">
        <f>'BASE SPLIT DEM'!A123</f>
        <v>TO</v>
      </c>
      <c r="B2942">
        <f>'BASE SPLIT DEM'!B2942</f>
        <v>2023</v>
      </c>
      <c r="C2942" t="str">
        <f>'BASE SPLIT DEM'!C2942</f>
        <v>ADEMPASTRAEXOHOROABUSIUBVIVA</v>
      </c>
      <c r="D2942" t="str">
        <f>'BASE SPLIT DEM'!D2942</f>
        <v>PASTRAEXOHOROABUS</v>
      </c>
      <c r="E2942" s="4">
        <f>'BASE SPLIT DEM'!E2942+IF('BASE SPLIT DEM'!E2942=0,0,_xlfn.IFNA(VLOOKUP(RIGHT(C2942,6),'Tuning parameter'!$A$3:$AC$11,HLOOKUP(B2942,'Tuning parameter'!$B$1:$AC$2,2,FALSE),FALSE),0))</f>
        <v>2.35769575679486E-2</v>
      </c>
      <c r="F2942" t="str">
        <f>'BASE SPLIT DEM'!F123</f>
        <v>PassengerTransportationIn BoundaryHome WorkRoadCars</v>
      </c>
    </row>
    <row r="2943" spans="1:6" x14ac:dyDescent="0.25">
      <c r="A2943" t="str">
        <f>'BASE SPLIT DEM'!A167</f>
        <v>TO</v>
      </c>
      <c r="B2943">
        <f>'BASE SPLIT DEM'!B2943</f>
        <v>2023</v>
      </c>
      <c r="C2943" t="str">
        <f>'BASE SPLIT DEM'!C2943</f>
        <v>ADEMPASTRAEXOHOROABUSIUBDURT</v>
      </c>
      <c r="D2943" t="str">
        <f>'BASE SPLIT DEM'!D2943</f>
        <v>PASTRAEXOHOROABUS</v>
      </c>
      <c r="E2943" s="4">
        <f>'BASE SPLIT DEM'!E2943+IF('BASE SPLIT DEM'!E2943=0,0,_xlfn.IFNA(VLOOKUP(RIGHT(C2943,6),'Tuning parameter'!$A$3:$AC$11,HLOOKUP(B2943,'Tuning parameter'!$B$1:$AC$2,2,FALSE),FALSE),0))</f>
        <v>7.6721685459308396E-3</v>
      </c>
      <c r="F2943" t="str">
        <f>'BASE SPLIT DEM'!F167</f>
        <v>PassengerTransportationIn BoundaryHome OtherRoadCars</v>
      </c>
    </row>
    <row r="2944" spans="1:6" x14ac:dyDescent="0.25">
      <c r="A2944" t="str">
        <f>'BASE SPLIT DEM'!A189</f>
        <v>TO</v>
      </c>
      <c r="B2944">
        <f>'BASE SPLIT DEM'!B2944</f>
        <v>2023</v>
      </c>
      <c r="C2944" t="str">
        <f>'BASE SPLIT DEM'!C2944</f>
        <v>ADEMPASTRAEXOHOROABUSSCB___</v>
      </c>
      <c r="D2944" t="str">
        <f>'BASE SPLIT DEM'!D2944</f>
        <v>PASTRAEXOHOROABUS</v>
      </c>
      <c r="E2944" s="4">
        <f>'BASE SPLIT DEM'!E2944+IF('BASE SPLIT DEM'!E2944=0,0,_xlfn.IFNA(VLOOKUP(RIGHT(C2944,6),'Tuning parameter'!$A$3:$AC$11,HLOOKUP(B2944,'Tuning parameter'!$B$1:$AC$2,2,FALSE),FALSE),0))</f>
        <v>0</v>
      </c>
      <c r="F2944" t="str">
        <f>'BASE SPLIT DEM'!F189</f>
        <v>PassengerTransportationIn BoundaryNon Home basedRoadCars</v>
      </c>
    </row>
    <row r="2945" spans="1:6" x14ac:dyDescent="0.25">
      <c r="A2945" t="str">
        <f>'BASE SPLIT DEM'!A211</f>
        <v>TO</v>
      </c>
      <c r="B2945">
        <f>'BASE SPLIT DEM'!B2945</f>
        <v>2023</v>
      </c>
      <c r="C2945" t="str">
        <f>'BASE SPLIT DEM'!C2945</f>
        <v>ADEMPASTRAEXOHOROACAR___RSH</v>
      </c>
      <c r="D2945" t="str">
        <f>'BASE SPLIT DEM'!D2945</f>
        <v>PASTRAEXOHOROACAR</v>
      </c>
      <c r="E2945" s="4">
        <f>'BASE SPLIT DEM'!E2945+IF('BASE SPLIT DEM'!E2945=0,0,_xlfn.IFNA(VLOOKUP(RIGHT(C2945,6),'Tuning parameter'!$A$3:$AC$11,HLOOKUP(B2945,'Tuning parameter'!$B$1:$AC$2,2,FALSE),FALSE),0))</f>
        <v>1.3511232481335201E-2</v>
      </c>
      <c r="F2945" t="str">
        <f>'BASE SPLIT DEM'!F211</f>
        <v>PassengerTransportationExternal INHome WorkRoadCars</v>
      </c>
    </row>
    <row r="2946" spans="1:6" x14ac:dyDescent="0.25">
      <c r="A2946" t="str">
        <f>'BASE SPLIT DEM'!A255</f>
        <v>TO</v>
      </c>
      <c r="B2946">
        <f>'BASE SPLIT DEM'!B2946</f>
        <v>2023</v>
      </c>
      <c r="C2946" t="str">
        <f>'BASE SPLIT DEM'!C2946</f>
        <v>ADEMPASTRAEXOHOROACAR___TAX</v>
      </c>
      <c r="D2946" t="str">
        <f>'BASE SPLIT DEM'!D2946</f>
        <v>PASTRAEXOHOROACAR</v>
      </c>
      <c r="E2946" s="4">
        <f>'BASE SPLIT DEM'!E2946+IF('BASE SPLIT DEM'!E2946=0,0,_xlfn.IFNA(VLOOKUP(RIGHT(C2946,6),'Tuning parameter'!$A$3:$AC$11,HLOOKUP(B2946,'Tuning parameter'!$B$1:$AC$2,2,FALSE),FALSE),0))</f>
        <v>1.08157195638427E-2</v>
      </c>
      <c r="F2946" t="str">
        <f>'BASE SPLIT DEM'!F255</f>
        <v>PassengerTransportationExternal INHome OtherRoadCars</v>
      </c>
    </row>
    <row r="2947" spans="1:6" x14ac:dyDescent="0.25">
      <c r="A2947" t="str">
        <f>'BASE SPLIT DEM'!A277</f>
        <v>TO</v>
      </c>
      <c r="B2947">
        <f>'BASE SPLIT DEM'!B2947</f>
        <v>2023</v>
      </c>
      <c r="C2947" t="str">
        <f>'BASE SPLIT DEM'!C2947</f>
        <v>ADEMPASTRAEXOHOROACAR___ADR</v>
      </c>
      <c r="D2947" t="str">
        <f>'BASE SPLIT DEM'!D2947</f>
        <v>PASTRAEXOHOROACAR</v>
      </c>
      <c r="E2947" s="4">
        <f>'BASE SPLIT DEM'!E2947+IF('BASE SPLIT DEM'!E2947=0,0,_xlfn.IFNA(VLOOKUP(RIGHT(C2947,6),'Tuning parameter'!$A$3:$AC$11,HLOOKUP(B2947,'Tuning parameter'!$B$1:$AC$2,2,FALSE),FALSE),0))</f>
        <v>0.86770200888905602</v>
      </c>
      <c r="F2947" t="str">
        <f>'BASE SPLIT DEM'!F277</f>
        <v>PassengerTransportationExternal INNon Home basedRoadCars</v>
      </c>
    </row>
    <row r="2948" spans="1:6" x14ac:dyDescent="0.25">
      <c r="A2948" t="str">
        <f>'BASE SPLIT DEM'!A299</f>
        <v>TO</v>
      </c>
      <c r="B2948">
        <f>'BASE SPLIT DEM'!B2948</f>
        <v>2023</v>
      </c>
      <c r="C2948" t="str">
        <f>'BASE SPLIT DEM'!C2948</f>
        <v>ADEMPASTRAEXOHOROACAR___APG</v>
      </c>
      <c r="D2948" t="str">
        <f>'BASE SPLIT DEM'!D2948</f>
        <v>PASTRAEXOHOROACAR</v>
      </c>
      <c r="E2948" s="4">
        <f>'BASE SPLIT DEM'!E2948+IF('BASE SPLIT DEM'!E2948=0,0,_xlfn.IFNA(VLOOKUP(RIGHT(C2948,6),'Tuning parameter'!$A$3:$AC$11,HLOOKUP(B2948,'Tuning parameter'!$B$1:$AC$2,2,FALSE),FALSE),0))</f>
        <v>0.107971039065765</v>
      </c>
      <c r="F2948" t="str">
        <f>'BASE SPLIT DEM'!F299</f>
        <v>PassengerTransportationExternal OUTHome WorkRoadCars</v>
      </c>
    </row>
    <row r="2949" spans="1:6" x14ac:dyDescent="0.25">
      <c r="A2949" t="str">
        <f>'BASE SPLIT DEM'!A343</f>
        <v>TO</v>
      </c>
      <c r="B2949">
        <f>'BASE SPLIT DEM'!B2949</f>
        <v>2023</v>
      </c>
      <c r="C2949" t="str">
        <f>'BASE SPLIT DEM'!C2949</f>
        <v>ADEMPASTRAEXOHOROATRULGTRSH</v>
      </c>
      <c r="D2949" t="str">
        <f>'BASE SPLIT DEM'!D2949</f>
        <v>PASTRAEXOHOROATRU</v>
      </c>
      <c r="E2949" s="4">
        <f>'BASE SPLIT DEM'!E2949+IF('BASE SPLIT DEM'!E2949=0,0,_xlfn.IFNA(VLOOKUP(RIGHT(C2949,6),'Tuning parameter'!$A$3:$AC$11,HLOOKUP(B2949,'Tuning parameter'!$B$1:$AC$2,2,FALSE),FALSE),0))</f>
        <v>1.3516939479092299E-2</v>
      </c>
      <c r="F2949" t="str">
        <f>'BASE SPLIT DEM'!F343</f>
        <v>PassengerTransportationExternal OUTHome OtherRoadCars</v>
      </c>
    </row>
    <row r="2950" spans="1:6" x14ac:dyDescent="0.25">
      <c r="A2950" t="str">
        <f>'BASE SPLIT DEM'!A365</f>
        <v>TO</v>
      </c>
      <c r="B2950">
        <f>'BASE SPLIT DEM'!B2950</f>
        <v>2023</v>
      </c>
      <c r="C2950" t="str">
        <f>'BASE SPLIT DEM'!C2950</f>
        <v>ADEMPASTRAEXOHOROATRULGTTAX</v>
      </c>
      <c r="D2950" t="str">
        <f>'BASE SPLIT DEM'!D2950</f>
        <v>PASTRAEXOHOROATRU</v>
      </c>
      <c r="E2950" s="4">
        <f>'BASE SPLIT DEM'!E2950+IF('BASE SPLIT DEM'!E2950=0,0,_xlfn.IFNA(VLOOKUP(RIGHT(C2950,6),'Tuning parameter'!$A$3:$AC$11,HLOOKUP(B2950,'Tuning parameter'!$B$1:$AC$2,2,FALSE),FALSE),0))</f>
        <v>3.4924222617454702E-3</v>
      </c>
      <c r="F2950" t="str">
        <f>'BASE SPLIT DEM'!F365</f>
        <v>PassengerTransportationExternal OUTNon Home basedRoadCars</v>
      </c>
    </row>
    <row r="2951" spans="1:6" x14ac:dyDescent="0.25">
      <c r="A2951" t="str">
        <f>'BASE SPLIT DEM'!A495</f>
        <v>TO</v>
      </c>
      <c r="B2951">
        <f>'BASE SPLIT DEM'!B2951</f>
        <v>2023</v>
      </c>
      <c r="C2951" t="str">
        <f>'BASE SPLIT DEM'!C2951</f>
        <v>ADEMPASTRAEXOHOROATRULGTADR</v>
      </c>
      <c r="D2951" t="str">
        <f>'BASE SPLIT DEM'!D2951</f>
        <v>PASTRAEXOHOROATRU</v>
      </c>
      <c r="E2951" s="4">
        <f>'BASE SPLIT DEM'!E2951+IF('BASE SPLIT DEM'!E2951=0,0,_xlfn.IFNA(VLOOKUP(RIGHT(C2951,6),'Tuning parameter'!$A$3:$AC$11,HLOOKUP(B2951,'Tuning parameter'!$B$1:$AC$2,2,FALSE),FALSE),0))</f>
        <v>0.87412592797713495</v>
      </c>
      <c r="F2951" t="str">
        <f>'BASE SPLIT DEM'!F495</f>
        <v>PassengerTransportationIn BoundaryHome WorkRoadCars</v>
      </c>
    </row>
    <row r="2952" spans="1:6" x14ac:dyDescent="0.25">
      <c r="A2952" t="str">
        <f>'BASE SPLIT DEM'!A539</f>
        <v>TO</v>
      </c>
      <c r="B2952">
        <f>'BASE SPLIT DEM'!B2952</f>
        <v>2023</v>
      </c>
      <c r="C2952" t="str">
        <f>'BASE SPLIT DEM'!C2952</f>
        <v>ADEMPASTRAEXOHOROATRULGTAPG</v>
      </c>
      <c r="D2952" t="str">
        <f>'BASE SPLIT DEM'!D2952</f>
        <v>PASTRAEXOHOROATRU</v>
      </c>
      <c r="E2952" s="4">
        <f>'BASE SPLIT DEM'!E2952+IF('BASE SPLIT DEM'!E2952=0,0,_xlfn.IFNA(VLOOKUP(RIGHT(C2952,6),'Tuning parameter'!$A$3:$AC$11,HLOOKUP(B2952,'Tuning parameter'!$B$1:$AC$2,2,FALSE),FALSE),0))</f>
        <v>0.108864710282026</v>
      </c>
      <c r="F2952" t="str">
        <f>'BASE SPLIT DEM'!F539</f>
        <v>PassengerTransportationIn BoundaryHome OtherRoadCars</v>
      </c>
    </row>
    <row r="2953" spans="1:6" x14ac:dyDescent="0.25">
      <c r="A2953" t="str">
        <f>'BASE SPLIT DEM'!A561</f>
        <v>TO</v>
      </c>
      <c r="B2953">
        <f>'BASE SPLIT DEM'!B2953</f>
        <v>2023</v>
      </c>
      <c r="C2953" t="str">
        <f>'BASE SPLIT DEM'!C2953</f>
        <v>ADEMPASTRAEXOHOROAMOR______</v>
      </c>
      <c r="D2953" t="str">
        <f>'BASE SPLIT DEM'!D2953</f>
        <v>PASTRAEXOHOROAMOR</v>
      </c>
      <c r="E2953" s="4">
        <f>'BASE SPLIT DEM'!E2953+IF('BASE SPLIT DEM'!E2953=0,0,_xlfn.IFNA(VLOOKUP(RIGHT(C2953,6),'Tuning parameter'!$A$3:$AC$11,HLOOKUP(B2953,'Tuning parameter'!$B$1:$AC$2,2,FALSE),FALSE),0))</f>
        <v>1</v>
      </c>
      <c r="F2953" t="str">
        <f>'BASE SPLIT DEM'!F561</f>
        <v>PassengerTransportationIn BoundaryNon Home basedRoadCars</v>
      </c>
    </row>
    <row r="2954" spans="1:6" x14ac:dyDescent="0.25">
      <c r="A2954" t="str">
        <f>'BASE SPLIT DEM'!A583</f>
        <v>TO</v>
      </c>
      <c r="B2954">
        <f>'BASE SPLIT DEM'!B2954</f>
        <v>2023</v>
      </c>
      <c r="C2954" t="str">
        <f>'BASE SPLIT DEM'!C2954</f>
        <v>ADEMPASTRAEXOHOROAWAL______</v>
      </c>
      <c r="D2954" t="str">
        <f>'BASE SPLIT DEM'!D2954</f>
        <v>PASTRAEXOHOROAWAL</v>
      </c>
      <c r="E2954" s="4">
        <f>'BASE SPLIT DEM'!E2954+IF('BASE SPLIT DEM'!E2954=0,0,_xlfn.IFNA(VLOOKUP(RIGHT(C2954,6),'Tuning parameter'!$A$3:$AC$11,HLOOKUP(B2954,'Tuning parameter'!$B$1:$AC$2,2,FALSE),FALSE),0))</f>
        <v>1</v>
      </c>
      <c r="F2954" t="str">
        <f>'BASE SPLIT DEM'!F583</f>
        <v>PassengerTransportationExternal INHome WorkRoadCars</v>
      </c>
    </row>
    <row r="2955" spans="1:6" x14ac:dyDescent="0.25">
      <c r="A2955" t="str">
        <f>'BASE SPLIT DEM'!A627</f>
        <v>TO</v>
      </c>
      <c r="B2955">
        <f>'BASE SPLIT DEM'!B2955</f>
        <v>2023</v>
      </c>
      <c r="C2955" t="str">
        <f>'BASE SPLIT DEM'!C2955</f>
        <v>ADEMPASTRAEXOHOROABIK______</v>
      </c>
      <c r="D2955" t="str">
        <f>'BASE SPLIT DEM'!D2955</f>
        <v>PASTRAEXOHOROABIK</v>
      </c>
      <c r="E2955" s="4">
        <f>'BASE SPLIT DEM'!E2955+IF('BASE SPLIT DEM'!E2955=0,0,_xlfn.IFNA(VLOOKUP(RIGHT(C2955,6),'Tuning parameter'!$A$3:$AC$11,HLOOKUP(B2955,'Tuning parameter'!$B$1:$AC$2,2,FALSE),FALSE),0))</f>
        <v>1</v>
      </c>
      <c r="F2955" t="str">
        <f>'BASE SPLIT DEM'!F627</f>
        <v>PassengerTransportationExternal INHome OtherRoadCars</v>
      </c>
    </row>
    <row r="2956" spans="1:6" x14ac:dyDescent="0.25">
      <c r="A2956" t="str">
        <f>'BASE SPLIT DEM'!A649</f>
        <v>TO</v>
      </c>
      <c r="B2956">
        <f>'BASE SPLIT DEM'!B2956</f>
        <v>2023</v>
      </c>
      <c r="C2956" t="str">
        <f>'BASE SPLIT DEM'!C2956</f>
        <v>ADEMPASTRAEXONHRAIREG___GOR</v>
      </c>
      <c r="D2956" t="str">
        <f>'BASE SPLIT DEM'!D2956</f>
        <v>PASTRAEXONHRAIREG</v>
      </c>
      <c r="E2956" s="4">
        <f>'BASE SPLIT DEM'!E2956+IF('BASE SPLIT DEM'!E2956=0,0,_xlfn.IFNA(VLOOKUP(RIGHT(C2956,6),'Tuning parameter'!$A$3:$AC$11,HLOOKUP(B2956,'Tuning parameter'!$B$1:$AC$2,2,FALSE),FALSE),0))</f>
        <v>0.970520183063731</v>
      </c>
      <c r="F2956" t="str">
        <f>'BASE SPLIT DEM'!F649</f>
        <v>PassengerTransportationExternal INNon Home basedRoadCars</v>
      </c>
    </row>
    <row r="2957" spans="1:6" x14ac:dyDescent="0.25">
      <c r="A2957" t="str">
        <f>'BASE SPLIT DEM'!A671</f>
        <v>TO</v>
      </c>
      <c r="B2957">
        <f>'BASE SPLIT DEM'!B2957</f>
        <v>2023</v>
      </c>
      <c r="C2957" t="str">
        <f>'BASE SPLIT DEM'!C2957</f>
        <v>ADEMPASTRAEXONHRAIREG___UPX</v>
      </c>
      <c r="D2957" t="str">
        <f>'BASE SPLIT DEM'!D2957</f>
        <v>PASTRAEXONHRAIREG</v>
      </c>
      <c r="E2957" s="4">
        <f>'BASE SPLIT DEM'!E2957+IF('BASE SPLIT DEM'!E2957=0,0,_xlfn.IFNA(VLOOKUP(RIGHT(C2957,6),'Tuning parameter'!$A$3:$AC$11,HLOOKUP(B2957,'Tuning parameter'!$B$1:$AC$2,2,FALSE),FALSE),0))</f>
        <v>2.9479816936268E-2</v>
      </c>
      <c r="F2957" t="str">
        <f>'BASE SPLIT DEM'!F671</f>
        <v>PassengerTransportationExternal OUTHome WorkRoadCars</v>
      </c>
    </row>
    <row r="2958" spans="1:6" x14ac:dyDescent="0.25">
      <c r="A2958" t="str">
        <f>'BASE SPLIT DEM'!A715</f>
        <v>TO</v>
      </c>
      <c r="B2958">
        <f>'BASE SPLIT DEM'!B2958</f>
        <v>2023</v>
      </c>
      <c r="C2958" t="str">
        <f>'BASE SPLIT DEM'!C2958</f>
        <v>ADEMPASTRAEXONHRAISUB___TSU</v>
      </c>
      <c r="D2958" t="str">
        <f>'BASE SPLIT DEM'!D2958</f>
        <v>PASTRAEXONHRAISUB</v>
      </c>
      <c r="E2958" s="4">
        <f>'BASE SPLIT DEM'!E2958+IF('BASE SPLIT DEM'!E2958=0,0,_xlfn.IFNA(VLOOKUP(RIGHT(C2958,6),'Tuning parameter'!$A$3:$AC$11,HLOOKUP(B2958,'Tuning parameter'!$B$1:$AC$2,2,FALSE),FALSE),0))</f>
        <v>1</v>
      </c>
      <c r="F2958" t="str">
        <f>'BASE SPLIT DEM'!F715</f>
        <v>PassengerTransportationExternal OUTHome OtherRoadCars</v>
      </c>
    </row>
    <row r="2959" spans="1:6" x14ac:dyDescent="0.25">
      <c r="A2959" t="str">
        <f>'BASE SPLIT DEM'!A737</f>
        <v>TO</v>
      </c>
      <c r="B2959">
        <f>'BASE SPLIT DEM'!B2959</f>
        <v>2023</v>
      </c>
      <c r="C2959" t="str">
        <f>'BASE SPLIT DEM'!C2959</f>
        <v>ADEMPASTRAEXONHRAITRM___TST</v>
      </c>
      <c r="D2959" t="str">
        <f>'BASE SPLIT DEM'!D2959</f>
        <v>PASTRAEXONHRAITRM</v>
      </c>
      <c r="E2959" s="4">
        <f>'BASE SPLIT DEM'!E2959+IF('BASE SPLIT DEM'!E2959=0,0,_xlfn.IFNA(VLOOKUP(RIGHT(C2959,6),'Tuning parameter'!$A$3:$AC$11,HLOOKUP(B2959,'Tuning parameter'!$B$1:$AC$2,2,FALSE),FALSE),0))</f>
        <v>1</v>
      </c>
      <c r="F2959" t="str">
        <f>'BASE SPLIT DEM'!F737</f>
        <v>PassengerTransportationExternal OUTNon Home basedRoadCars</v>
      </c>
    </row>
    <row r="2960" spans="1:6" x14ac:dyDescent="0.25">
      <c r="A2960" t="str">
        <f>'BASE SPLIT DEM'!A867</f>
        <v>TO</v>
      </c>
      <c r="B2960">
        <f>'BASE SPLIT DEM'!B2960</f>
        <v>2023</v>
      </c>
      <c r="C2960" t="str">
        <f>'BASE SPLIT DEM'!C2960</f>
        <v>ADEMPASTRAEXONHROABUSIUBGOB</v>
      </c>
      <c r="D2960" t="str">
        <f>'BASE SPLIT DEM'!D2960</f>
        <v>PASTRAEXONHROABUS</v>
      </c>
      <c r="E2960" s="4">
        <f>'BASE SPLIT DEM'!E2960+IF('BASE SPLIT DEM'!E2960=0,0,_xlfn.IFNA(VLOOKUP(RIGHT(C2960,6),'Tuning parameter'!$A$3:$AC$11,HLOOKUP(B2960,'Tuning parameter'!$B$1:$AC$2,2,FALSE),FALSE),0))</f>
        <v>4.9181552429409497E-2</v>
      </c>
      <c r="F2960" t="str">
        <f>'BASE SPLIT DEM'!F867</f>
        <v>PassengerTransportationIn BoundaryHome WorkRoadCars</v>
      </c>
    </row>
    <row r="2961" spans="1:6" x14ac:dyDescent="0.25">
      <c r="A2961" t="str">
        <f>'BASE SPLIT DEM'!A911</f>
        <v>TO</v>
      </c>
      <c r="B2961">
        <f>'BASE SPLIT DEM'!B2961</f>
        <v>2023</v>
      </c>
      <c r="C2961" t="str">
        <f>'BASE SPLIT DEM'!C2961</f>
        <v>ADEMPASTRAEXONHROABUSURBTBU</v>
      </c>
      <c r="D2961" t="str">
        <f>'BASE SPLIT DEM'!D2961</f>
        <v>PASTRAEXONHROABUS</v>
      </c>
      <c r="E2961" s="4">
        <f>'BASE SPLIT DEM'!E2961+IF('BASE SPLIT DEM'!E2961=0,0,_xlfn.IFNA(VLOOKUP(RIGHT(C2961,6),'Tuning parameter'!$A$3:$AC$11,HLOOKUP(B2961,'Tuning parameter'!$B$1:$AC$2,2,FALSE),FALSE),0))</f>
        <v>0.74429353778386598</v>
      </c>
      <c r="F2961" t="str">
        <f>'BASE SPLIT DEM'!F911</f>
        <v>PassengerTransportationIn BoundaryHome OtherRoadCars</v>
      </c>
    </row>
    <row r="2962" spans="1:6" x14ac:dyDescent="0.25">
      <c r="A2962" t="str">
        <f>'BASE SPLIT DEM'!A933</f>
        <v>TO</v>
      </c>
      <c r="B2962">
        <f>'BASE SPLIT DEM'!B2962</f>
        <v>2023</v>
      </c>
      <c r="C2962" t="str">
        <f>'BASE SPLIT DEM'!C2962</f>
        <v>ADEMPASTRAEXONHROABUSURBWTB</v>
      </c>
      <c r="D2962" t="str">
        <f>'BASE SPLIT DEM'!D2962</f>
        <v>PASTRAEXONHROABUS</v>
      </c>
      <c r="E2962" s="4">
        <f>'BASE SPLIT DEM'!E2962+IF('BASE SPLIT DEM'!E2962=0,0,_xlfn.IFNA(VLOOKUP(RIGHT(C2962,6),'Tuning parameter'!$A$3:$AC$11,HLOOKUP(B2962,'Tuning parameter'!$B$1:$AC$2,2,FALSE),FALSE),0))</f>
        <v>0</v>
      </c>
      <c r="F2962" t="str">
        <f>'BASE SPLIT DEM'!F933</f>
        <v>PassengerTransportationIn BoundaryNon Home basedRoadCars</v>
      </c>
    </row>
    <row r="2963" spans="1:6" x14ac:dyDescent="0.25">
      <c r="A2963" t="str">
        <f>'BASE SPLIT DEM'!A955</f>
        <v>TO</v>
      </c>
      <c r="B2963">
        <f>'BASE SPLIT DEM'!B2963</f>
        <v>2023</v>
      </c>
      <c r="C2963" t="str">
        <f>'BASE SPLIT DEM'!C2963</f>
        <v>ADEMPASTRAEXONHROABUSIUBMWAY</v>
      </c>
      <c r="D2963" t="str">
        <f>'BASE SPLIT DEM'!D2963</f>
        <v>PASTRAEXONHROABUS</v>
      </c>
      <c r="E2963" s="4">
        <f>'BASE SPLIT DEM'!E2963+IF('BASE SPLIT DEM'!E2963=0,0,_xlfn.IFNA(VLOOKUP(RIGHT(C2963,6),'Tuning parameter'!$A$3:$AC$11,HLOOKUP(B2963,'Tuning parameter'!$B$1:$AC$2,2,FALSE),FALSE),0))</f>
        <v>0.17527578367284399</v>
      </c>
      <c r="F2963" t="str">
        <f>'BASE SPLIT DEM'!F955</f>
        <v>PassengerTransportationExternal INHome WorkRoadCars</v>
      </c>
    </row>
    <row r="2964" spans="1:6" x14ac:dyDescent="0.25">
      <c r="A2964" t="str">
        <f>'BASE SPLIT DEM'!A999</f>
        <v>TO</v>
      </c>
      <c r="B2964">
        <f>'BASE SPLIT DEM'!B2964</f>
        <v>2023</v>
      </c>
      <c r="C2964" t="str">
        <f>'BASE SPLIT DEM'!C2964</f>
        <v>ADEMPASTRAEXONHROABUSIUBVIVA</v>
      </c>
      <c r="D2964" t="str">
        <f>'BASE SPLIT DEM'!D2964</f>
        <v>PASTRAEXONHROABUS</v>
      </c>
      <c r="E2964" s="4">
        <f>'BASE SPLIT DEM'!E2964+IF('BASE SPLIT DEM'!E2964=0,0,_xlfn.IFNA(VLOOKUP(RIGHT(C2964,6),'Tuning parameter'!$A$3:$AC$11,HLOOKUP(B2964,'Tuning parameter'!$B$1:$AC$2,2,FALSE),FALSE),0))</f>
        <v>2.35769575679486E-2</v>
      </c>
      <c r="F2964" t="str">
        <f>'BASE SPLIT DEM'!F999</f>
        <v>PassengerTransportationExternal INHome OtherRoadCars</v>
      </c>
    </row>
    <row r="2965" spans="1:6" x14ac:dyDescent="0.25">
      <c r="A2965" t="str">
        <f>'BASE SPLIT DEM'!A1021</f>
        <v>TO</v>
      </c>
      <c r="B2965">
        <f>'BASE SPLIT DEM'!B2965</f>
        <v>2023</v>
      </c>
      <c r="C2965" t="str">
        <f>'BASE SPLIT DEM'!C2965</f>
        <v>ADEMPASTRAEXONHROABUSIUBDURT</v>
      </c>
      <c r="D2965" t="str">
        <f>'BASE SPLIT DEM'!D2965</f>
        <v>PASTRAEXONHROABUS</v>
      </c>
      <c r="E2965" s="4">
        <f>'BASE SPLIT DEM'!E2965+IF('BASE SPLIT DEM'!E2965=0,0,_xlfn.IFNA(VLOOKUP(RIGHT(C2965,6),'Tuning parameter'!$A$3:$AC$11,HLOOKUP(B2965,'Tuning parameter'!$B$1:$AC$2,2,FALSE),FALSE),0))</f>
        <v>7.6721685459308396E-3</v>
      </c>
      <c r="F2965" t="str">
        <f>'BASE SPLIT DEM'!F1021</f>
        <v>PassengerTransportationExternal INNon Home basedRoadCars</v>
      </c>
    </row>
    <row r="2966" spans="1:6" x14ac:dyDescent="0.25">
      <c r="A2966" t="str">
        <f>'BASE SPLIT DEM'!A1043</f>
        <v>TO</v>
      </c>
      <c r="B2966">
        <f>'BASE SPLIT DEM'!B2966</f>
        <v>2023</v>
      </c>
      <c r="C2966" t="str">
        <f>'BASE SPLIT DEM'!C2966</f>
        <v>ADEMPASTRAEXONHROABUSSCB___</v>
      </c>
      <c r="D2966" t="str">
        <f>'BASE SPLIT DEM'!D2966</f>
        <v>PASTRAEXONHROABUS</v>
      </c>
      <c r="E2966" s="4">
        <f>'BASE SPLIT DEM'!E2966+IF('BASE SPLIT DEM'!E2966=0,0,_xlfn.IFNA(VLOOKUP(RIGHT(C2966,6),'Tuning parameter'!$A$3:$AC$11,HLOOKUP(B2966,'Tuning parameter'!$B$1:$AC$2,2,FALSE),FALSE),0))</f>
        <v>0</v>
      </c>
      <c r="F2966" t="str">
        <f>'BASE SPLIT DEM'!F1043</f>
        <v>PassengerTransportationExternal OUTHome WorkRoadCars</v>
      </c>
    </row>
    <row r="2967" spans="1:6" x14ac:dyDescent="0.25">
      <c r="A2967" t="str">
        <f>'BASE SPLIT DEM'!A1087</f>
        <v>TO</v>
      </c>
      <c r="B2967">
        <f>'BASE SPLIT DEM'!B2967</f>
        <v>2023</v>
      </c>
      <c r="C2967" t="str">
        <f>'BASE SPLIT DEM'!C2967</f>
        <v>ADEMPASTRAEXONHROACAR___RSH</v>
      </c>
      <c r="D2967" t="str">
        <f>'BASE SPLIT DEM'!D2967</f>
        <v>PASTRAEXONHROACAR</v>
      </c>
      <c r="E2967" s="4">
        <f>'BASE SPLIT DEM'!E2967+IF('BASE SPLIT DEM'!E2967=0,0,_xlfn.IFNA(VLOOKUP(RIGHT(C2967,6),'Tuning parameter'!$A$3:$AC$11,HLOOKUP(B2967,'Tuning parameter'!$B$1:$AC$2,2,FALSE),FALSE),0))</f>
        <v>0</v>
      </c>
      <c r="F2967" t="str">
        <f>'BASE SPLIT DEM'!F1087</f>
        <v>PassengerTransportationExternal OUTHome OtherRoadCars</v>
      </c>
    </row>
    <row r="2968" spans="1:6" x14ac:dyDescent="0.25">
      <c r="A2968" t="str">
        <f>'BASE SPLIT DEM'!A1109</f>
        <v>TO</v>
      </c>
      <c r="B2968">
        <f>'BASE SPLIT DEM'!B2968</f>
        <v>2023</v>
      </c>
      <c r="C2968" t="str">
        <f>'BASE SPLIT DEM'!C2968</f>
        <v>ADEMPASTRAEXONHROACAR___TAX</v>
      </c>
      <c r="D2968" t="str">
        <f>'BASE SPLIT DEM'!D2968</f>
        <v>PASTRAEXONHROACAR</v>
      </c>
      <c r="E2968" s="4">
        <f>'BASE SPLIT DEM'!E2968+IF('BASE SPLIT DEM'!E2968=0,0,_xlfn.IFNA(VLOOKUP(RIGHT(C2968,6),'Tuning parameter'!$A$3:$AC$11,HLOOKUP(B2968,'Tuning parameter'!$B$1:$AC$2,2,FALSE),FALSE),0))</f>
        <v>1.08157195638427E-2</v>
      </c>
      <c r="F2968" t="str">
        <f>'BASE SPLIT DEM'!F1109</f>
        <v>PassengerTransportationExternal OUTNon Home basedRoadCars</v>
      </c>
    </row>
    <row r="2969" spans="1:6" x14ac:dyDescent="0.25">
      <c r="A2969" t="str">
        <f>'BASE SPLIT DEM'!A1239</f>
        <v>TO</v>
      </c>
      <c r="B2969">
        <f>'BASE SPLIT DEM'!B2969</f>
        <v>2023</v>
      </c>
      <c r="C2969" t="str">
        <f>'BASE SPLIT DEM'!C2969</f>
        <v>ADEMPASTRAEXONHROACAR___ADR</v>
      </c>
      <c r="D2969" t="str">
        <f>'BASE SPLIT DEM'!D2969</f>
        <v>PASTRAEXONHROACAR</v>
      </c>
      <c r="E2969" s="4">
        <f>'BASE SPLIT DEM'!E2969+IF('BASE SPLIT DEM'!E2969=0,0,_xlfn.IFNA(VLOOKUP(RIGHT(C2969,6),'Tuning parameter'!$A$3:$AC$11,HLOOKUP(B2969,'Tuning parameter'!$B$1:$AC$2,2,FALSE),FALSE),0))</f>
        <v>0.86770200888905602</v>
      </c>
      <c r="F2969" t="str">
        <f>'BASE SPLIT DEM'!F1239</f>
        <v>PassengerTransportationIn BoundaryHome WorkRoadCars</v>
      </c>
    </row>
    <row r="2970" spans="1:6" x14ac:dyDescent="0.25">
      <c r="A2970" t="str">
        <f>'BASE SPLIT DEM'!A1283</f>
        <v>TO</v>
      </c>
      <c r="B2970">
        <f>'BASE SPLIT DEM'!B2970</f>
        <v>2023</v>
      </c>
      <c r="C2970" t="str">
        <f>'BASE SPLIT DEM'!C2970</f>
        <v>ADEMPASTRAEXONHROACAR___APG</v>
      </c>
      <c r="D2970" t="str">
        <f>'BASE SPLIT DEM'!D2970</f>
        <v>PASTRAEXONHROACAR</v>
      </c>
      <c r="E2970" s="4">
        <f>'BASE SPLIT DEM'!E2970+IF('BASE SPLIT DEM'!E2970=0,0,_xlfn.IFNA(VLOOKUP(RIGHT(C2970,6),'Tuning parameter'!$A$3:$AC$11,HLOOKUP(B2970,'Tuning parameter'!$B$1:$AC$2,2,FALSE),FALSE),0))</f>
        <v>0.12148227154709999</v>
      </c>
      <c r="F2970" t="str">
        <f>'BASE SPLIT DEM'!F1283</f>
        <v>PassengerTransportationIn BoundaryHome OtherRoadCars</v>
      </c>
    </row>
    <row r="2971" spans="1:6" x14ac:dyDescent="0.25">
      <c r="A2971" t="str">
        <f>'BASE SPLIT DEM'!A1305</f>
        <v>TO</v>
      </c>
      <c r="B2971">
        <f>'BASE SPLIT DEM'!B2971</f>
        <v>2023</v>
      </c>
      <c r="C2971" t="str">
        <f>'BASE SPLIT DEM'!C2971</f>
        <v>ADEMPASTRAEXONHROATRULGTRSH</v>
      </c>
      <c r="D2971" t="str">
        <f>'BASE SPLIT DEM'!D2971</f>
        <v>PASTRAEXONHROATRU</v>
      </c>
      <c r="E2971" s="4">
        <f>'BASE SPLIT DEM'!E2971+IF('BASE SPLIT DEM'!E2971=0,0,_xlfn.IFNA(VLOOKUP(RIGHT(C2971,6),'Tuning parameter'!$A$3:$AC$11,HLOOKUP(B2971,'Tuning parameter'!$B$1:$AC$2,2,FALSE),FALSE),0))</f>
        <v>0</v>
      </c>
      <c r="F2971" t="str">
        <f>'BASE SPLIT DEM'!F1305</f>
        <v>PassengerTransportationIn BoundaryNon Home basedRoadCars</v>
      </c>
    </row>
    <row r="2972" spans="1:6" x14ac:dyDescent="0.25">
      <c r="A2972" t="str">
        <f>'BASE SPLIT DEM'!A1327</f>
        <v>TO</v>
      </c>
      <c r="B2972">
        <f>'BASE SPLIT DEM'!B2972</f>
        <v>2023</v>
      </c>
      <c r="C2972" t="str">
        <f>'BASE SPLIT DEM'!C2972</f>
        <v>ADEMPASTRAEXONHROATRULGTTAX</v>
      </c>
      <c r="D2972" t="str">
        <f>'BASE SPLIT DEM'!D2972</f>
        <v>PASTRAEXONHROATRU</v>
      </c>
      <c r="E2972" s="4">
        <f>'BASE SPLIT DEM'!E2972+IF('BASE SPLIT DEM'!E2972=0,0,_xlfn.IFNA(VLOOKUP(RIGHT(C2972,6),'Tuning parameter'!$A$3:$AC$11,HLOOKUP(B2972,'Tuning parameter'!$B$1:$AC$2,2,FALSE),FALSE),0))</f>
        <v>3.4924222617454702E-3</v>
      </c>
      <c r="F2972" t="str">
        <f>'BASE SPLIT DEM'!F1327</f>
        <v>PassengerTransportationExternal INHome WorkRoadCars</v>
      </c>
    </row>
    <row r="2973" spans="1:6" x14ac:dyDescent="0.25">
      <c r="A2973" t="str">
        <f>'BASE SPLIT DEM'!A1371</f>
        <v>TO</v>
      </c>
      <c r="B2973">
        <f>'BASE SPLIT DEM'!B2973</f>
        <v>2023</v>
      </c>
      <c r="C2973" t="str">
        <f>'BASE SPLIT DEM'!C2973</f>
        <v>ADEMPASTRAEXONHROATRULGTADR</v>
      </c>
      <c r="D2973" t="str">
        <f>'BASE SPLIT DEM'!D2973</f>
        <v>PASTRAEXONHROATRU</v>
      </c>
      <c r="E2973" s="4">
        <f>'BASE SPLIT DEM'!E2973+IF('BASE SPLIT DEM'!E2973=0,0,_xlfn.IFNA(VLOOKUP(RIGHT(C2973,6),'Tuning parameter'!$A$3:$AC$11,HLOOKUP(B2973,'Tuning parameter'!$B$1:$AC$2,2,FALSE),FALSE),0))</f>
        <v>0.87412592797713495</v>
      </c>
      <c r="F2973" t="str">
        <f>'BASE SPLIT DEM'!F1371</f>
        <v>PassengerTransportationExternal INHome OtherRoadCars</v>
      </c>
    </row>
    <row r="2974" spans="1:6" x14ac:dyDescent="0.25">
      <c r="A2974" t="str">
        <f>'BASE SPLIT DEM'!A1393</f>
        <v>TO</v>
      </c>
      <c r="B2974">
        <f>'BASE SPLIT DEM'!B2974</f>
        <v>2023</v>
      </c>
      <c r="C2974" t="str">
        <f>'BASE SPLIT DEM'!C2974</f>
        <v>ADEMPASTRAEXONHROATRULGTAPG</v>
      </c>
      <c r="D2974" t="str">
        <f>'BASE SPLIT DEM'!D2974</f>
        <v>PASTRAEXONHROATRU</v>
      </c>
      <c r="E2974" s="4">
        <f>'BASE SPLIT DEM'!E2974+IF('BASE SPLIT DEM'!E2974=0,0,_xlfn.IFNA(VLOOKUP(RIGHT(C2974,6),'Tuning parameter'!$A$3:$AC$11,HLOOKUP(B2974,'Tuning parameter'!$B$1:$AC$2,2,FALSE),FALSE),0))</f>
        <v>0.122381649761118</v>
      </c>
      <c r="F2974" t="str">
        <f>'BASE SPLIT DEM'!F1393</f>
        <v>PassengerTransportationExternal INNon Home basedRoadCars</v>
      </c>
    </row>
    <row r="2975" spans="1:6" x14ac:dyDescent="0.25">
      <c r="A2975" t="str">
        <f>'BASE SPLIT DEM'!A1415</f>
        <v>TO</v>
      </c>
      <c r="B2975">
        <f>'BASE SPLIT DEM'!B2975</f>
        <v>2023</v>
      </c>
      <c r="C2975" t="str">
        <f>'BASE SPLIT DEM'!C2975</f>
        <v>ADEMPASTRAEXONHROAMOR______</v>
      </c>
      <c r="D2975" t="str">
        <f>'BASE SPLIT DEM'!D2975</f>
        <v>PASTRAEXONHROAMOR</v>
      </c>
      <c r="E2975" s="4">
        <f>'BASE SPLIT DEM'!E2975+IF('BASE SPLIT DEM'!E2975=0,0,_xlfn.IFNA(VLOOKUP(RIGHT(C2975,6),'Tuning parameter'!$A$3:$AC$11,HLOOKUP(B2975,'Tuning parameter'!$B$1:$AC$2,2,FALSE),FALSE),0))</f>
        <v>1</v>
      </c>
      <c r="F2975" t="str">
        <f>'BASE SPLIT DEM'!F1415</f>
        <v>PassengerTransportationExternal OUTHome WorkRoadCars</v>
      </c>
    </row>
    <row r="2976" spans="1:6" x14ac:dyDescent="0.25">
      <c r="A2976" t="str">
        <f>'BASE SPLIT DEM'!A1459</f>
        <v>TO</v>
      </c>
      <c r="B2976">
        <f>'BASE SPLIT DEM'!B2976</f>
        <v>2023</v>
      </c>
      <c r="C2976" t="str">
        <f>'BASE SPLIT DEM'!C2976</f>
        <v>ADEMPASTRAEXONHROAWAL______</v>
      </c>
      <c r="D2976" t="str">
        <f>'BASE SPLIT DEM'!D2976</f>
        <v>PASTRAEXONHROAWAL</v>
      </c>
      <c r="E2976" s="4">
        <f>'BASE SPLIT DEM'!E2976+IF('BASE SPLIT DEM'!E2976=0,0,_xlfn.IFNA(VLOOKUP(RIGHT(C2976,6),'Tuning parameter'!$A$3:$AC$11,HLOOKUP(B2976,'Tuning parameter'!$B$1:$AC$2,2,FALSE),FALSE),0))</f>
        <v>1</v>
      </c>
      <c r="F2976" t="str">
        <f>'BASE SPLIT DEM'!F1459</f>
        <v>PassengerTransportationExternal OUTHome OtherRoadCars</v>
      </c>
    </row>
    <row r="2977" spans="1:6" x14ac:dyDescent="0.25">
      <c r="A2977" t="str">
        <f>'BASE SPLIT DEM'!A1481</f>
        <v>TO</v>
      </c>
      <c r="B2977">
        <f>'BASE SPLIT DEM'!B2977</f>
        <v>2023</v>
      </c>
      <c r="C2977" t="str">
        <f>'BASE SPLIT DEM'!C2977</f>
        <v>ADEMPASTRAEXONHROABIK______</v>
      </c>
      <c r="D2977" t="str">
        <f>'BASE SPLIT DEM'!D2977</f>
        <v>PASTRAEXONHROABIK</v>
      </c>
      <c r="E2977" s="4">
        <f>'BASE SPLIT DEM'!E2977+IF('BASE SPLIT DEM'!E2977=0,0,_xlfn.IFNA(VLOOKUP(RIGHT(C2977,6),'Tuning parameter'!$A$3:$AC$11,HLOOKUP(B2977,'Tuning parameter'!$B$1:$AC$2,2,FALSE),FALSE),0))</f>
        <v>1</v>
      </c>
      <c r="F2977" t="str">
        <f>'BASE SPLIT DEM'!F1481</f>
        <v>PassengerTransportationExternal OUTNon Home basedRoadCars</v>
      </c>
    </row>
    <row r="2978" spans="1:6" x14ac:dyDescent="0.25">
      <c r="A2978" t="str">
        <f>'BASE SPLIT DEM'!A1611</f>
        <v>TO</v>
      </c>
      <c r="B2978">
        <f>'BASE SPLIT DEM'!B2978</f>
        <v>2024</v>
      </c>
      <c r="C2978" t="str">
        <f>'BASE SPLIT DEM'!C2978</f>
        <v>ADEMPASTRAINHWRAIREG</v>
      </c>
      <c r="D2978" t="str">
        <f>'BASE SPLIT DEM'!D2978</f>
        <v>PASTRAINHW</v>
      </c>
      <c r="E2978" s="4">
        <f>'BASE SPLIT DEM'!E2978+IF('BASE SPLIT DEM'!E2978=0,0,_xlfn.IFNA(VLOOKUP(RIGHT(C2978,6),'Tuning parameter'!$A$3:$AC$11,HLOOKUP(B2978,'Tuning parameter'!$B$1:$AC$2,2,FALSE),FALSE),0))</f>
        <v>0</v>
      </c>
      <c r="F2978" t="str">
        <f>'BASE SPLIT DEM'!F1611</f>
        <v>PassengerTransportationIn BoundaryHome WorkRoadCars</v>
      </c>
    </row>
    <row r="2979" spans="1:6" x14ac:dyDescent="0.25">
      <c r="A2979" t="str">
        <f>'BASE SPLIT DEM'!A1655</f>
        <v>TO</v>
      </c>
      <c r="B2979">
        <f>'BASE SPLIT DEM'!B2979</f>
        <v>2024</v>
      </c>
      <c r="C2979" t="str">
        <f>'BASE SPLIT DEM'!C2979</f>
        <v>ADEMPASTRAINHWRAISUB</v>
      </c>
      <c r="D2979" t="str">
        <f>'BASE SPLIT DEM'!D2979</f>
        <v>PASTRAINHW</v>
      </c>
      <c r="E2979" s="4">
        <f>'BASE SPLIT DEM'!E2979+IF('BASE SPLIT DEM'!E2979=0,0,_xlfn.IFNA(VLOOKUP(RIGHT(C2979,6),'Tuning parameter'!$A$3:$AC$11,HLOOKUP(B2979,'Tuning parameter'!$B$1:$AC$2,2,FALSE),FALSE),0))</f>
        <v>0.11737869683861085</v>
      </c>
      <c r="F2979" t="str">
        <f>'BASE SPLIT DEM'!F1655</f>
        <v>PassengerTransportationIn BoundaryHome OtherRoadCars</v>
      </c>
    </row>
    <row r="2980" spans="1:6" x14ac:dyDescent="0.25">
      <c r="A2980" t="str">
        <f>'BASE SPLIT DEM'!A1677</f>
        <v>TO</v>
      </c>
      <c r="B2980">
        <f>'BASE SPLIT DEM'!B2980</f>
        <v>2024</v>
      </c>
      <c r="C2980" t="str">
        <f>'BASE SPLIT DEM'!C2980</f>
        <v>ADEMPASTRAINHWRAITRM</v>
      </c>
      <c r="D2980" t="str">
        <f>'BASE SPLIT DEM'!D2980</f>
        <v>PASTRAINHW</v>
      </c>
      <c r="E2980" s="4">
        <f>'BASE SPLIT DEM'!E2980+IF('BASE SPLIT DEM'!E2980=0,0,_xlfn.IFNA(VLOOKUP(RIGHT(C2980,6),'Tuning parameter'!$A$3:$AC$11,HLOOKUP(B2980,'Tuning parameter'!$B$1:$AC$2,2,FALSE),FALSE),0))</f>
        <v>1.4706865976279218E-2</v>
      </c>
      <c r="F2980" t="str">
        <f>'BASE SPLIT DEM'!F1677</f>
        <v>PassengerTransportationIn BoundaryNon Home basedRoadCars</v>
      </c>
    </row>
    <row r="2981" spans="1:6" x14ac:dyDescent="0.25">
      <c r="A2981" t="str">
        <f>'BASE SPLIT DEM'!A1699</f>
        <v>TO</v>
      </c>
      <c r="B2981">
        <f>'BASE SPLIT DEM'!B2981</f>
        <v>2024</v>
      </c>
      <c r="C2981" t="str">
        <f>'BASE SPLIT DEM'!C2981</f>
        <v>ADEMPASTRAINHWROABUS</v>
      </c>
      <c r="D2981" t="str">
        <f>'BASE SPLIT DEM'!D2981</f>
        <v>PASTRAINHW</v>
      </c>
      <c r="E2981" s="4">
        <f>'BASE SPLIT DEM'!E2981+IF('BASE SPLIT DEM'!E2981=0,0,_xlfn.IFNA(VLOOKUP(RIGHT(C2981,6),'Tuning parameter'!$A$3:$AC$11,HLOOKUP(B2981,'Tuning parameter'!$B$1:$AC$2,2,FALSE),FALSE),0))</f>
        <v>0.104763291917663</v>
      </c>
      <c r="F2981" t="str">
        <f>'BASE SPLIT DEM'!F1699</f>
        <v>PassengerTransportationExternal INHome WorkRoadCars</v>
      </c>
    </row>
    <row r="2982" spans="1:6" x14ac:dyDescent="0.25">
      <c r="A2982" t="str">
        <f>'BASE SPLIT DEM'!A1743</f>
        <v>TO</v>
      </c>
      <c r="B2982">
        <f>'BASE SPLIT DEM'!B2982</f>
        <v>2024</v>
      </c>
      <c r="C2982" t="str">
        <f>'BASE SPLIT DEM'!C2982</f>
        <v>ADEMPASTRAINHWROACAR</v>
      </c>
      <c r="D2982" t="str">
        <f>'BASE SPLIT DEM'!D2982</f>
        <v>PASTRAINHW</v>
      </c>
      <c r="E2982" s="4">
        <f>'BASE SPLIT DEM'!E2982+IF('BASE SPLIT DEM'!E2982=0,0,_xlfn.IFNA(VLOOKUP(RIGHT(C2982,6),'Tuning parameter'!$A$3:$AC$11,HLOOKUP(B2982,'Tuning parameter'!$B$1:$AC$2,2,FALSE),FALSE),0))</f>
        <v>0.35219954797136116</v>
      </c>
      <c r="F2982" t="str">
        <f>'BASE SPLIT DEM'!F1743</f>
        <v>PassengerTransportationExternal INHome OtherRoadCars</v>
      </c>
    </row>
    <row r="2983" spans="1:6" x14ac:dyDescent="0.25">
      <c r="A2983" t="str">
        <f>'BASE SPLIT DEM'!A1765</f>
        <v>TO</v>
      </c>
      <c r="B2983">
        <f>'BASE SPLIT DEM'!B2983</f>
        <v>2024</v>
      </c>
      <c r="C2983" t="str">
        <f>'BASE SPLIT DEM'!C2983</f>
        <v>ADEMPASTRAINHWROATRU</v>
      </c>
      <c r="D2983" t="str">
        <f>'BASE SPLIT DEM'!D2983</f>
        <v>PASTRAINHW</v>
      </c>
      <c r="E2983" s="4">
        <f>'BASE SPLIT DEM'!E2983+IF('BASE SPLIT DEM'!E2983=0,0,_xlfn.IFNA(VLOOKUP(RIGHT(C2983,6),'Tuning parameter'!$A$3:$AC$11,HLOOKUP(B2983,'Tuning parameter'!$B$1:$AC$2,2,FALSE),FALSE),0))</f>
        <v>0.35219954797136116</v>
      </c>
      <c r="F2983" t="str">
        <f>'BASE SPLIT DEM'!F1765</f>
        <v>PassengerTransportationExternal INNon Home basedRoadCars</v>
      </c>
    </row>
    <row r="2984" spans="1:6" x14ac:dyDescent="0.25">
      <c r="A2984" t="str">
        <f>'BASE SPLIT DEM'!A1787</f>
        <v>TO</v>
      </c>
      <c r="B2984">
        <f>'BASE SPLIT DEM'!B2984</f>
        <v>2024</v>
      </c>
      <c r="C2984" t="str">
        <f>'BASE SPLIT DEM'!C2984</f>
        <v>ADEMPASTRAINHWROAMOR</v>
      </c>
      <c r="D2984" t="str">
        <f>'BASE SPLIT DEM'!D2984</f>
        <v>PASTRAINHW</v>
      </c>
      <c r="E2984" s="4">
        <f>'BASE SPLIT DEM'!E2984+IF('BASE SPLIT DEM'!E2984=0,0,_xlfn.IFNA(VLOOKUP(RIGHT(C2984,6),'Tuning parameter'!$A$3:$AC$11,HLOOKUP(B2984,'Tuning parameter'!$B$1:$AC$2,2,FALSE),FALSE),0))</f>
        <v>1.4885248595330699E-3</v>
      </c>
      <c r="F2984" t="str">
        <f>'BASE SPLIT DEM'!F1787</f>
        <v>PassengerTransportationExternal OUTHome WorkRoadCars</v>
      </c>
    </row>
    <row r="2985" spans="1:6" x14ac:dyDescent="0.25">
      <c r="A2985" t="str">
        <f>'BASE SPLIT DEM'!A1831</f>
        <v>TO</v>
      </c>
      <c r="B2985">
        <f>'BASE SPLIT DEM'!B2985</f>
        <v>2024</v>
      </c>
      <c r="C2985" t="str">
        <f>'BASE SPLIT DEM'!C2985</f>
        <v>ADEMPASTRAINHWROAWAL</v>
      </c>
      <c r="D2985" t="str">
        <f>'BASE SPLIT DEM'!D2985</f>
        <v>PASTRAINHW</v>
      </c>
      <c r="E2985" s="4">
        <f>'BASE SPLIT DEM'!E2985+IF('BASE SPLIT DEM'!E2985=0,0,_xlfn.IFNA(VLOOKUP(RIGHT(C2985,6),'Tuning parameter'!$A$3:$AC$11,HLOOKUP(B2985,'Tuning parameter'!$B$1:$AC$2,2,FALSE),FALSE),0))</f>
        <v>4.5354242661759164E-2</v>
      </c>
      <c r="F2985" t="str">
        <f>'BASE SPLIT DEM'!F1831</f>
        <v>PassengerTransportationExternal OUTHome OtherRoadCars</v>
      </c>
    </row>
    <row r="2986" spans="1:6" x14ac:dyDescent="0.25">
      <c r="A2986" t="str">
        <f>'BASE SPLIT DEM'!A1853</f>
        <v>TO</v>
      </c>
      <c r="B2986">
        <f>'BASE SPLIT DEM'!B2986</f>
        <v>2024</v>
      </c>
      <c r="C2986" t="str">
        <f>'BASE SPLIT DEM'!C2986</f>
        <v>ADEMPASTRAINHWROABIK</v>
      </c>
      <c r="D2986" t="str">
        <f>'BASE SPLIT DEM'!D2986</f>
        <v>PASTRAINHW</v>
      </c>
      <c r="E2986" s="4">
        <f>'BASE SPLIT DEM'!E2986+IF('BASE SPLIT DEM'!E2986=0,0,_xlfn.IFNA(VLOOKUP(RIGHT(C2986,6),'Tuning parameter'!$A$3:$AC$11,HLOOKUP(B2986,'Tuning parameter'!$B$1:$AC$2,2,FALSE),FALSE),0))</f>
        <v>1.1909281803429331E-2</v>
      </c>
      <c r="F2986" t="str">
        <f>'BASE SPLIT DEM'!F1853</f>
        <v>PassengerTransportationExternal OUTNon Home basedRoadCars</v>
      </c>
    </row>
    <row r="2987" spans="1:6" x14ac:dyDescent="0.25">
      <c r="A2987" t="str">
        <f>'BASE SPLIT DEM'!A1983</f>
        <v>TO</v>
      </c>
      <c r="B2987">
        <f>'BASE SPLIT DEM'!B2987</f>
        <v>2024</v>
      </c>
      <c r="C2987" t="str">
        <f>'BASE SPLIT DEM'!C2987</f>
        <v>ADEMPASTRAINHSRAIREG</v>
      </c>
      <c r="D2987" t="str">
        <f>'BASE SPLIT DEM'!D2987</f>
        <v>PASTRAINHS</v>
      </c>
      <c r="E2987" s="4">
        <f>'BASE SPLIT DEM'!E2987+IF('BASE SPLIT DEM'!E2987=0,0,_xlfn.IFNA(VLOOKUP(RIGHT(C2987,6),'Tuning parameter'!$A$3:$AC$11,HLOOKUP(B2987,'Tuning parameter'!$B$1:$AC$2,2,FALSE),FALSE),0))</f>
        <v>0</v>
      </c>
      <c r="F2987" t="str">
        <f>'BASE SPLIT DEM'!F1983</f>
        <v>PassengerTransportationIn BoundaryHome WorkRoadCars</v>
      </c>
    </row>
    <row r="2988" spans="1:6" x14ac:dyDescent="0.25">
      <c r="A2988" t="str">
        <f>'BASE SPLIT DEM'!A2027</f>
        <v>TO</v>
      </c>
      <c r="B2988">
        <f>'BASE SPLIT DEM'!B2988</f>
        <v>2024</v>
      </c>
      <c r="C2988" t="str">
        <f>'BASE SPLIT DEM'!C2988</f>
        <v>ADEMPASTRAINHSRAISUB</v>
      </c>
      <c r="D2988" t="str">
        <f>'BASE SPLIT DEM'!D2988</f>
        <v>PASTRAINHS</v>
      </c>
      <c r="E2988" s="4">
        <f>'BASE SPLIT DEM'!E2988+IF('BASE SPLIT DEM'!E2988=0,0,_xlfn.IFNA(VLOOKUP(RIGHT(C2988,6),'Tuning parameter'!$A$3:$AC$11,HLOOKUP(B2988,'Tuning parameter'!$B$1:$AC$2,2,FALSE),FALSE),0))</f>
        <v>0.11737869683861085</v>
      </c>
      <c r="F2988" t="str">
        <f>'BASE SPLIT DEM'!F2027</f>
        <v>PassengerTransportationIn BoundaryHome OtherRoadCars</v>
      </c>
    </row>
    <row r="2989" spans="1:6" x14ac:dyDescent="0.25">
      <c r="A2989" t="str">
        <f>'BASE SPLIT DEM'!A2049</f>
        <v>TO</v>
      </c>
      <c r="B2989">
        <f>'BASE SPLIT DEM'!B2989</f>
        <v>2024</v>
      </c>
      <c r="C2989" t="str">
        <f>'BASE SPLIT DEM'!C2989</f>
        <v>ADEMPASTRAINHSRAITRM</v>
      </c>
      <c r="D2989" t="str">
        <f>'BASE SPLIT DEM'!D2989</f>
        <v>PASTRAINHS</v>
      </c>
      <c r="E2989" s="4">
        <f>'BASE SPLIT DEM'!E2989+IF('BASE SPLIT DEM'!E2989=0,0,_xlfn.IFNA(VLOOKUP(RIGHT(C2989,6),'Tuning parameter'!$A$3:$AC$11,HLOOKUP(B2989,'Tuning parameter'!$B$1:$AC$2,2,FALSE),FALSE),0))</f>
        <v>1.4706865976279218E-2</v>
      </c>
      <c r="F2989" t="str">
        <f>'BASE SPLIT DEM'!F2049</f>
        <v>PassengerTransportationIn BoundaryNon Home basedRoadCars</v>
      </c>
    </row>
    <row r="2990" spans="1:6" x14ac:dyDescent="0.25">
      <c r="A2990" t="str">
        <f>'BASE SPLIT DEM'!A2071</f>
        <v>TO</v>
      </c>
      <c r="B2990">
        <f>'BASE SPLIT DEM'!B2990</f>
        <v>2024</v>
      </c>
      <c r="C2990" t="str">
        <f>'BASE SPLIT DEM'!C2990</f>
        <v>ADEMPASTRAINHSROABUS</v>
      </c>
      <c r="D2990" t="str">
        <f>'BASE SPLIT DEM'!D2990</f>
        <v>PASTRAINHS</v>
      </c>
      <c r="E2990" s="4">
        <f>'BASE SPLIT DEM'!E2990+IF('BASE SPLIT DEM'!E2990=0,0,_xlfn.IFNA(VLOOKUP(RIGHT(C2990,6),'Tuning parameter'!$A$3:$AC$11,HLOOKUP(B2990,'Tuning parameter'!$B$1:$AC$2,2,FALSE),FALSE),0))</f>
        <v>0.104763291917663</v>
      </c>
      <c r="F2990" t="str">
        <f>'BASE SPLIT DEM'!F2071</f>
        <v>PassengerTransportationExternal INHome WorkRoadCars</v>
      </c>
    </row>
    <row r="2991" spans="1:6" x14ac:dyDescent="0.25">
      <c r="A2991" t="str">
        <f>'BASE SPLIT DEM'!A2115</f>
        <v>TO</v>
      </c>
      <c r="B2991">
        <f>'BASE SPLIT DEM'!B2991</f>
        <v>2024</v>
      </c>
      <c r="C2991" t="str">
        <f>'BASE SPLIT DEM'!C2991</f>
        <v>ADEMPASTRAINHSROACAR</v>
      </c>
      <c r="D2991" t="str">
        <f>'BASE SPLIT DEM'!D2991</f>
        <v>PASTRAINHS</v>
      </c>
      <c r="E2991" s="4">
        <f>'BASE SPLIT DEM'!E2991+IF('BASE SPLIT DEM'!E2991=0,0,_xlfn.IFNA(VLOOKUP(RIGHT(C2991,6),'Tuning parameter'!$A$3:$AC$11,HLOOKUP(B2991,'Tuning parameter'!$B$1:$AC$2,2,FALSE),FALSE),0))</f>
        <v>0.35219954797136116</v>
      </c>
      <c r="F2991" t="str">
        <f>'BASE SPLIT DEM'!F2115</f>
        <v>PassengerTransportationExternal INHome OtherRoadCars</v>
      </c>
    </row>
    <row r="2992" spans="1:6" x14ac:dyDescent="0.25">
      <c r="A2992" t="str">
        <f>'BASE SPLIT DEM'!A2137</f>
        <v>TO</v>
      </c>
      <c r="B2992">
        <f>'BASE SPLIT DEM'!B2992</f>
        <v>2024</v>
      </c>
      <c r="C2992" t="str">
        <f>'BASE SPLIT DEM'!C2992</f>
        <v>ADEMPASTRAINHSROATRU</v>
      </c>
      <c r="D2992" t="str">
        <f>'BASE SPLIT DEM'!D2992</f>
        <v>PASTRAINHS</v>
      </c>
      <c r="E2992" s="4">
        <f>'BASE SPLIT DEM'!E2992+IF('BASE SPLIT DEM'!E2992=0,0,_xlfn.IFNA(VLOOKUP(RIGHT(C2992,6),'Tuning parameter'!$A$3:$AC$11,HLOOKUP(B2992,'Tuning parameter'!$B$1:$AC$2,2,FALSE),FALSE),0))</f>
        <v>0.35219954797136116</v>
      </c>
      <c r="F2992" t="str">
        <f>'BASE SPLIT DEM'!F2137</f>
        <v>PassengerTransportationExternal INNon Home basedRoadCars</v>
      </c>
    </row>
    <row r="2993" spans="1:6" x14ac:dyDescent="0.25">
      <c r="A2993" t="str">
        <f>'BASE SPLIT DEM'!A2159</f>
        <v>TO</v>
      </c>
      <c r="B2993">
        <f>'BASE SPLIT DEM'!B2993</f>
        <v>2024</v>
      </c>
      <c r="C2993" t="str">
        <f>'BASE SPLIT DEM'!C2993</f>
        <v>ADEMPASTRAINHSROAMOR</v>
      </c>
      <c r="D2993" t="str">
        <f>'BASE SPLIT DEM'!D2993</f>
        <v>PASTRAINHS</v>
      </c>
      <c r="E2993" s="4">
        <f>'BASE SPLIT DEM'!E2993+IF('BASE SPLIT DEM'!E2993=0,0,_xlfn.IFNA(VLOOKUP(RIGHT(C2993,6),'Tuning parameter'!$A$3:$AC$11,HLOOKUP(B2993,'Tuning parameter'!$B$1:$AC$2,2,FALSE),FALSE),0))</f>
        <v>1.4885248595330699E-3</v>
      </c>
      <c r="F2993" t="str">
        <f>'BASE SPLIT DEM'!F2159</f>
        <v>PassengerTransportationExternal OUTHome WorkRoadCars</v>
      </c>
    </row>
    <row r="2994" spans="1:6" x14ac:dyDescent="0.25">
      <c r="A2994" t="str">
        <f>'BASE SPLIT DEM'!A2203</f>
        <v>TO</v>
      </c>
      <c r="B2994">
        <f>'BASE SPLIT DEM'!B2994</f>
        <v>2024</v>
      </c>
      <c r="C2994" t="str">
        <f>'BASE SPLIT DEM'!C2994</f>
        <v>ADEMPASTRAINHSROAWAL</v>
      </c>
      <c r="D2994" t="str">
        <f>'BASE SPLIT DEM'!D2994</f>
        <v>PASTRAINHS</v>
      </c>
      <c r="E2994" s="4">
        <f>'BASE SPLIT DEM'!E2994+IF('BASE SPLIT DEM'!E2994=0,0,_xlfn.IFNA(VLOOKUP(RIGHT(C2994,6),'Tuning parameter'!$A$3:$AC$11,HLOOKUP(B2994,'Tuning parameter'!$B$1:$AC$2,2,FALSE),FALSE),0))</f>
        <v>4.5354242661759164E-2</v>
      </c>
      <c r="F2994" t="str">
        <f>'BASE SPLIT DEM'!F2203</f>
        <v>PassengerTransportationExternal OUTHome OtherRoadCars</v>
      </c>
    </row>
    <row r="2995" spans="1:6" x14ac:dyDescent="0.25">
      <c r="A2995" t="str">
        <f>'BASE SPLIT DEM'!A2225</f>
        <v>TO</v>
      </c>
      <c r="B2995">
        <f>'BASE SPLIT DEM'!B2995</f>
        <v>2024</v>
      </c>
      <c r="C2995" t="str">
        <f>'BASE SPLIT DEM'!C2995</f>
        <v>ADEMPASTRAINHSROABIK</v>
      </c>
      <c r="D2995" t="str">
        <f>'BASE SPLIT DEM'!D2995</f>
        <v>PASTRAINHS</v>
      </c>
      <c r="E2995" s="4">
        <f>'BASE SPLIT DEM'!E2995+IF('BASE SPLIT DEM'!E2995=0,0,_xlfn.IFNA(VLOOKUP(RIGHT(C2995,6),'Tuning parameter'!$A$3:$AC$11,HLOOKUP(B2995,'Tuning parameter'!$B$1:$AC$2,2,FALSE),FALSE),0))</f>
        <v>1.1909281803429331E-2</v>
      </c>
      <c r="F2995" t="str">
        <f>'BASE SPLIT DEM'!F2225</f>
        <v>PassengerTransportationExternal OUTNon Home basedRoadCars</v>
      </c>
    </row>
    <row r="2996" spans="1:6" x14ac:dyDescent="0.25">
      <c r="A2996" t="str">
        <f>'BASE SPLIT DEM'!A2355</f>
        <v>TO</v>
      </c>
      <c r="B2996">
        <f>'BASE SPLIT DEM'!B2996</f>
        <v>2024</v>
      </c>
      <c r="C2996" t="str">
        <f>'BASE SPLIT DEM'!C2996</f>
        <v>ADEMPASTRAINHORAIREG</v>
      </c>
      <c r="D2996" t="str">
        <f>'BASE SPLIT DEM'!D2996</f>
        <v>PASTRAINHO</v>
      </c>
      <c r="E2996" s="4">
        <f>'BASE SPLIT DEM'!E2996+IF('BASE SPLIT DEM'!E2996=0,0,_xlfn.IFNA(VLOOKUP(RIGHT(C2996,6),'Tuning parameter'!$A$3:$AC$11,HLOOKUP(B2996,'Tuning parameter'!$B$1:$AC$2,2,FALSE),FALSE),0))</f>
        <v>0</v>
      </c>
      <c r="F2996" t="str">
        <f>'BASE SPLIT DEM'!F2355</f>
        <v>PassengerTransportationIn BoundaryHome WorkRoadCars</v>
      </c>
    </row>
    <row r="2997" spans="1:6" x14ac:dyDescent="0.25">
      <c r="A2997" t="str">
        <f>'BASE SPLIT DEM'!A2399</f>
        <v>TO</v>
      </c>
      <c r="B2997">
        <f>'BASE SPLIT DEM'!B2997</f>
        <v>2024</v>
      </c>
      <c r="C2997" t="str">
        <f>'BASE SPLIT DEM'!C2997</f>
        <v>ADEMPASTRAINHORAISUB</v>
      </c>
      <c r="D2997" t="str">
        <f>'BASE SPLIT DEM'!D2997</f>
        <v>PASTRAINHO</v>
      </c>
      <c r="E2997" s="4">
        <f>'BASE SPLIT DEM'!E2997+IF('BASE SPLIT DEM'!E2997=0,0,_xlfn.IFNA(VLOOKUP(RIGHT(C2997,6),'Tuning parameter'!$A$3:$AC$11,HLOOKUP(B2997,'Tuning parameter'!$B$1:$AC$2,2,FALSE),FALSE),0))</f>
        <v>0.11737869683861085</v>
      </c>
      <c r="F2997" t="str">
        <f>'BASE SPLIT DEM'!F2399</f>
        <v>PassengerTransportationIn BoundaryHome OtherRoadCars</v>
      </c>
    </row>
    <row r="2998" spans="1:6" x14ac:dyDescent="0.25">
      <c r="A2998" t="str">
        <f>'BASE SPLIT DEM'!A2421</f>
        <v>TO</v>
      </c>
      <c r="B2998">
        <f>'BASE SPLIT DEM'!B2998</f>
        <v>2024</v>
      </c>
      <c r="C2998" t="str">
        <f>'BASE SPLIT DEM'!C2998</f>
        <v>ADEMPASTRAINHORAITRM</v>
      </c>
      <c r="D2998" t="str">
        <f>'BASE SPLIT DEM'!D2998</f>
        <v>PASTRAINHO</v>
      </c>
      <c r="E2998" s="4">
        <f>'BASE SPLIT DEM'!E2998+IF('BASE SPLIT DEM'!E2998=0,0,_xlfn.IFNA(VLOOKUP(RIGHT(C2998,6),'Tuning parameter'!$A$3:$AC$11,HLOOKUP(B2998,'Tuning parameter'!$B$1:$AC$2,2,FALSE),FALSE),0))</f>
        <v>1.4706865976279218E-2</v>
      </c>
      <c r="F2998" t="str">
        <f>'BASE SPLIT DEM'!F2421</f>
        <v>PassengerTransportationIn BoundaryNon Home basedRoadCars</v>
      </c>
    </row>
    <row r="2999" spans="1:6" x14ac:dyDescent="0.25">
      <c r="A2999" t="str">
        <f>'BASE SPLIT DEM'!A2443</f>
        <v>TO</v>
      </c>
      <c r="B2999">
        <f>'BASE SPLIT DEM'!B2999</f>
        <v>2024</v>
      </c>
      <c r="C2999" t="str">
        <f>'BASE SPLIT DEM'!C2999</f>
        <v>ADEMPASTRAINHOROABUS</v>
      </c>
      <c r="D2999" t="str">
        <f>'BASE SPLIT DEM'!D2999</f>
        <v>PASTRAINHO</v>
      </c>
      <c r="E2999" s="4">
        <f>'BASE SPLIT DEM'!E2999+IF('BASE SPLIT DEM'!E2999=0,0,_xlfn.IFNA(VLOOKUP(RIGHT(C2999,6),'Tuning parameter'!$A$3:$AC$11,HLOOKUP(B2999,'Tuning parameter'!$B$1:$AC$2,2,FALSE),FALSE),0))</f>
        <v>0.104763291917663</v>
      </c>
      <c r="F2999" t="str">
        <f>'BASE SPLIT DEM'!F2443</f>
        <v>PassengerTransportationExternal INHome WorkRoadCars</v>
      </c>
    </row>
    <row r="3000" spans="1:6" x14ac:dyDescent="0.25">
      <c r="A3000" t="str">
        <f>'BASE SPLIT DEM'!A2487</f>
        <v>TO</v>
      </c>
      <c r="B3000">
        <f>'BASE SPLIT DEM'!B3000</f>
        <v>2024</v>
      </c>
      <c r="C3000" t="str">
        <f>'BASE SPLIT DEM'!C3000</f>
        <v>ADEMPASTRAINHOROACAR</v>
      </c>
      <c r="D3000" t="str">
        <f>'BASE SPLIT DEM'!D3000</f>
        <v>PASTRAINHO</v>
      </c>
      <c r="E3000" s="4">
        <f>'BASE SPLIT DEM'!E3000+IF('BASE SPLIT DEM'!E3000=0,0,_xlfn.IFNA(VLOOKUP(RIGHT(C3000,6),'Tuning parameter'!$A$3:$AC$11,HLOOKUP(B3000,'Tuning parameter'!$B$1:$AC$2,2,FALSE),FALSE),0))</f>
        <v>0.35219954797136116</v>
      </c>
      <c r="F3000" t="str">
        <f>'BASE SPLIT DEM'!F2487</f>
        <v>PassengerTransportationExternal INHome OtherRoadCars</v>
      </c>
    </row>
    <row r="3001" spans="1:6" x14ac:dyDescent="0.25">
      <c r="A3001" t="str">
        <f>'BASE SPLIT DEM'!A2509</f>
        <v>TO</v>
      </c>
      <c r="B3001">
        <f>'BASE SPLIT DEM'!B3001</f>
        <v>2024</v>
      </c>
      <c r="C3001" t="str">
        <f>'BASE SPLIT DEM'!C3001</f>
        <v>ADEMPASTRAINHOROATRU</v>
      </c>
      <c r="D3001" t="str">
        <f>'BASE SPLIT DEM'!D3001</f>
        <v>PASTRAINHO</v>
      </c>
      <c r="E3001" s="4">
        <f>'BASE SPLIT DEM'!E3001+IF('BASE SPLIT DEM'!E3001=0,0,_xlfn.IFNA(VLOOKUP(RIGHT(C3001,6),'Tuning parameter'!$A$3:$AC$11,HLOOKUP(B3001,'Tuning parameter'!$B$1:$AC$2,2,FALSE),FALSE),0))</f>
        <v>0.35219954797136116</v>
      </c>
      <c r="F3001" t="str">
        <f>'BASE SPLIT DEM'!F2509</f>
        <v>PassengerTransportationExternal INNon Home basedRoadCars</v>
      </c>
    </row>
    <row r="3002" spans="1:6" x14ac:dyDescent="0.25">
      <c r="A3002" t="str">
        <f>'BASE SPLIT DEM'!A2531</f>
        <v>TO</v>
      </c>
      <c r="B3002">
        <f>'BASE SPLIT DEM'!B3002</f>
        <v>2024</v>
      </c>
      <c r="C3002" t="str">
        <f>'BASE SPLIT DEM'!C3002</f>
        <v>ADEMPASTRAINHOROAMOR</v>
      </c>
      <c r="D3002" t="str">
        <f>'BASE SPLIT DEM'!D3002</f>
        <v>PASTRAINHO</v>
      </c>
      <c r="E3002" s="4">
        <f>'BASE SPLIT DEM'!E3002+IF('BASE SPLIT DEM'!E3002=0,0,_xlfn.IFNA(VLOOKUP(RIGHT(C3002,6),'Tuning parameter'!$A$3:$AC$11,HLOOKUP(B3002,'Tuning parameter'!$B$1:$AC$2,2,FALSE),FALSE),0))</f>
        <v>1.4885248595330699E-3</v>
      </c>
      <c r="F3002" t="str">
        <f>'BASE SPLIT DEM'!F2531</f>
        <v>PassengerTransportationExternal OUTHome WorkRoadCars</v>
      </c>
    </row>
    <row r="3003" spans="1:6" x14ac:dyDescent="0.25">
      <c r="A3003" t="str">
        <f>'BASE SPLIT DEM'!A2575</f>
        <v>TO</v>
      </c>
      <c r="B3003">
        <f>'BASE SPLIT DEM'!B3003</f>
        <v>2024</v>
      </c>
      <c r="C3003" t="str">
        <f>'BASE SPLIT DEM'!C3003</f>
        <v>ADEMPASTRAINHOROAWAL</v>
      </c>
      <c r="D3003" t="str">
        <f>'BASE SPLIT DEM'!D3003</f>
        <v>PASTRAINHO</v>
      </c>
      <c r="E3003" s="4">
        <f>'BASE SPLIT DEM'!E3003+IF('BASE SPLIT DEM'!E3003=0,0,_xlfn.IFNA(VLOOKUP(RIGHT(C3003,6),'Tuning parameter'!$A$3:$AC$11,HLOOKUP(B3003,'Tuning parameter'!$B$1:$AC$2,2,FALSE),FALSE),0))</f>
        <v>4.5354242661759164E-2</v>
      </c>
      <c r="F3003" t="str">
        <f>'BASE SPLIT DEM'!F2575</f>
        <v>PassengerTransportationExternal OUTHome OtherRoadCars</v>
      </c>
    </row>
    <row r="3004" spans="1:6" x14ac:dyDescent="0.25">
      <c r="A3004" t="str">
        <f>'BASE SPLIT DEM'!A2597</f>
        <v>TO</v>
      </c>
      <c r="B3004">
        <f>'BASE SPLIT DEM'!B3004</f>
        <v>2024</v>
      </c>
      <c r="C3004" t="str">
        <f>'BASE SPLIT DEM'!C3004</f>
        <v>ADEMPASTRAINHOROABIK</v>
      </c>
      <c r="D3004" t="str">
        <f>'BASE SPLIT DEM'!D3004</f>
        <v>PASTRAINHO</v>
      </c>
      <c r="E3004" s="4">
        <f>'BASE SPLIT DEM'!E3004+IF('BASE SPLIT DEM'!E3004=0,0,_xlfn.IFNA(VLOOKUP(RIGHT(C3004,6),'Tuning parameter'!$A$3:$AC$11,HLOOKUP(B3004,'Tuning parameter'!$B$1:$AC$2,2,FALSE),FALSE),0))</f>
        <v>1.1909281803429331E-2</v>
      </c>
      <c r="F3004" t="str">
        <f>'BASE SPLIT DEM'!F2597</f>
        <v>PassengerTransportationExternal OUTNon Home basedRoadCars</v>
      </c>
    </row>
    <row r="3005" spans="1:6" x14ac:dyDescent="0.25">
      <c r="A3005" t="str">
        <f>'BASE SPLIT DEM'!A2727</f>
        <v>TO</v>
      </c>
      <c r="B3005">
        <f>'BASE SPLIT DEM'!B3005</f>
        <v>2024</v>
      </c>
      <c r="C3005" t="str">
        <f>'BASE SPLIT DEM'!C3005</f>
        <v>ADEMPASTRAINNHRAIREG</v>
      </c>
      <c r="D3005" t="str">
        <f>'BASE SPLIT DEM'!D3005</f>
        <v>PASTRAINNH</v>
      </c>
      <c r="E3005" s="4">
        <f>'BASE SPLIT DEM'!E3005+IF('BASE SPLIT DEM'!E3005=0,0,_xlfn.IFNA(VLOOKUP(RIGHT(C3005,6),'Tuning parameter'!$A$3:$AC$11,HLOOKUP(B3005,'Tuning parameter'!$B$1:$AC$2,2,FALSE),FALSE),0))</f>
        <v>0</v>
      </c>
      <c r="F3005" t="str">
        <f>'BASE SPLIT DEM'!F2727</f>
        <v>PassengerTransportationIn BoundaryHome WorkRoadCars</v>
      </c>
    </row>
    <row r="3006" spans="1:6" x14ac:dyDescent="0.25">
      <c r="A3006" t="str">
        <f>'BASE SPLIT DEM'!A2771</f>
        <v>TO</v>
      </c>
      <c r="B3006">
        <f>'BASE SPLIT DEM'!B3006</f>
        <v>2024</v>
      </c>
      <c r="C3006" t="str">
        <f>'BASE SPLIT DEM'!C3006</f>
        <v>ADEMPASTRAINNHRAISUB</v>
      </c>
      <c r="D3006" t="str">
        <f>'BASE SPLIT DEM'!D3006</f>
        <v>PASTRAINNH</v>
      </c>
      <c r="E3006" s="4">
        <f>'BASE SPLIT DEM'!E3006+IF('BASE SPLIT DEM'!E3006=0,0,_xlfn.IFNA(VLOOKUP(RIGHT(C3006,6),'Tuning parameter'!$A$3:$AC$11,HLOOKUP(B3006,'Tuning parameter'!$B$1:$AC$2,2,FALSE),FALSE),0))</f>
        <v>0.11737869683861085</v>
      </c>
      <c r="F3006" t="str">
        <f>'BASE SPLIT DEM'!F2771</f>
        <v>PassengerTransportationIn BoundaryHome OtherRoadCars</v>
      </c>
    </row>
    <row r="3007" spans="1:6" x14ac:dyDescent="0.25">
      <c r="A3007" t="str">
        <f>'BASE SPLIT DEM'!A2793</f>
        <v>TO</v>
      </c>
      <c r="B3007">
        <f>'BASE SPLIT DEM'!B3007</f>
        <v>2024</v>
      </c>
      <c r="C3007" t="str">
        <f>'BASE SPLIT DEM'!C3007</f>
        <v>ADEMPASTRAINNHRAITRM</v>
      </c>
      <c r="D3007" t="str">
        <f>'BASE SPLIT DEM'!D3007</f>
        <v>PASTRAINNH</v>
      </c>
      <c r="E3007" s="4">
        <f>'BASE SPLIT DEM'!E3007+IF('BASE SPLIT DEM'!E3007=0,0,_xlfn.IFNA(VLOOKUP(RIGHT(C3007,6),'Tuning parameter'!$A$3:$AC$11,HLOOKUP(B3007,'Tuning parameter'!$B$1:$AC$2,2,FALSE),FALSE),0))</f>
        <v>1.4706865976279218E-2</v>
      </c>
      <c r="F3007" t="str">
        <f>'BASE SPLIT DEM'!F2793</f>
        <v>PassengerTransportationIn BoundaryNon Home basedRoadCars</v>
      </c>
    </row>
    <row r="3008" spans="1:6" x14ac:dyDescent="0.25">
      <c r="A3008" t="str">
        <f>'BASE SPLIT DEM'!A2815</f>
        <v>TO</v>
      </c>
      <c r="B3008">
        <f>'BASE SPLIT DEM'!B3008</f>
        <v>2024</v>
      </c>
      <c r="C3008" t="str">
        <f>'BASE SPLIT DEM'!C3008</f>
        <v>ADEMPASTRAINNHROABUS</v>
      </c>
      <c r="D3008" t="str">
        <f>'BASE SPLIT DEM'!D3008</f>
        <v>PASTRAINNH</v>
      </c>
      <c r="E3008" s="4">
        <f>'BASE SPLIT DEM'!E3008+IF('BASE SPLIT DEM'!E3008=0,0,_xlfn.IFNA(VLOOKUP(RIGHT(C3008,6),'Tuning parameter'!$A$3:$AC$11,HLOOKUP(B3008,'Tuning parameter'!$B$1:$AC$2,2,FALSE),FALSE),0))</f>
        <v>0.104763291917663</v>
      </c>
      <c r="F3008" t="str">
        <f>'BASE SPLIT DEM'!F2815</f>
        <v>PassengerTransportationExternal INHome WorkRoadCars</v>
      </c>
    </row>
    <row r="3009" spans="1:6" x14ac:dyDescent="0.25">
      <c r="A3009" t="str">
        <f>'BASE SPLIT DEM'!A2859</f>
        <v>TO</v>
      </c>
      <c r="B3009">
        <f>'BASE SPLIT DEM'!B3009</f>
        <v>2024</v>
      </c>
      <c r="C3009" t="str">
        <f>'BASE SPLIT DEM'!C3009</f>
        <v>ADEMPASTRAINNHROACAR</v>
      </c>
      <c r="D3009" t="str">
        <f>'BASE SPLIT DEM'!D3009</f>
        <v>PASTRAINNH</v>
      </c>
      <c r="E3009" s="4">
        <f>'BASE SPLIT DEM'!E3009+IF('BASE SPLIT DEM'!E3009=0,0,_xlfn.IFNA(VLOOKUP(RIGHT(C3009,6),'Tuning parameter'!$A$3:$AC$11,HLOOKUP(B3009,'Tuning parameter'!$B$1:$AC$2,2,FALSE),FALSE),0))</f>
        <v>0.35219954797136116</v>
      </c>
      <c r="F3009" t="str">
        <f>'BASE SPLIT DEM'!F2859</f>
        <v>PassengerTransportationExternal INHome OtherRoadCars</v>
      </c>
    </row>
    <row r="3010" spans="1:6" x14ac:dyDescent="0.25">
      <c r="A3010" t="str">
        <f>'BASE SPLIT DEM'!A2881</f>
        <v>TO</v>
      </c>
      <c r="B3010">
        <f>'BASE SPLIT DEM'!B3010</f>
        <v>2024</v>
      </c>
      <c r="C3010" t="str">
        <f>'BASE SPLIT DEM'!C3010</f>
        <v>ADEMPASTRAINNHROATRU</v>
      </c>
      <c r="D3010" t="str">
        <f>'BASE SPLIT DEM'!D3010</f>
        <v>PASTRAINNH</v>
      </c>
      <c r="E3010" s="4">
        <f>'BASE SPLIT DEM'!E3010+IF('BASE SPLIT DEM'!E3010=0,0,_xlfn.IFNA(VLOOKUP(RIGHT(C3010,6),'Tuning parameter'!$A$3:$AC$11,HLOOKUP(B3010,'Tuning parameter'!$B$1:$AC$2,2,FALSE),FALSE),0))</f>
        <v>0.35219954797136116</v>
      </c>
      <c r="F3010" t="str">
        <f>'BASE SPLIT DEM'!F2881</f>
        <v>PassengerTransportationExternal INNon Home basedRoadCars</v>
      </c>
    </row>
    <row r="3011" spans="1:6" x14ac:dyDescent="0.25">
      <c r="A3011" t="str">
        <f>'BASE SPLIT DEM'!A2903</f>
        <v>TO</v>
      </c>
      <c r="B3011">
        <f>'BASE SPLIT DEM'!B3011</f>
        <v>2024</v>
      </c>
      <c r="C3011" t="str">
        <f>'BASE SPLIT DEM'!C3011</f>
        <v>ADEMPASTRAINNHROAMOR</v>
      </c>
      <c r="D3011" t="str">
        <f>'BASE SPLIT DEM'!D3011</f>
        <v>PASTRAINNH</v>
      </c>
      <c r="E3011" s="4">
        <f>'BASE SPLIT DEM'!E3011+IF('BASE SPLIT DEM'!E3011=0,0,_xlfn.IFNA(VLOOKUP(RIGHT(C3011,6),'Tuning parameter'!$A$3:$AC$11,HLOOKUP(B3011,'Tuning parameter'!$B$1:$AC$2,2,FALSE),FALSE),0))</f>
        <v>1.4885248595330699E-3</v>
      </c>
      <c r="F3011" t="str">
        <f>'BASE SPLIT DEM'!F2903</f>
        <v>PassengerTransportationExternal OUTHome WorkRoadCars</v>
      </c>
    </row>
    <row r="3012" spans="1:6" x14ac:dyDescent="0.25">
      <c r="A3012" t="str">
        <f>'BASE SPLIT DEM'!A2947</f>
        <v>TO</v>
      </c>
      <c r="B3012">
        <f>'BASE SPLIT DEM'!B3012</f>
        <v>2024</v>
      </c>
      <c r="C3012" t="str">
        <f>'BASE SPLIT DEM'!C3012</f>
        <v>ADEMPASTRAINNHROAWAL</v>
      </c>
      <c r="D3012" t="str">
        <f>'BASE SPLIT DEM'!D3012</f>
        <v>PASTRAINNH</v>
      </c>
      <c r="E3012" s="4">
        <f>'BASE SPLIT DEM'!E3012+IF('BASE SPLIT DEM'!E3012=0,0,_xlfn.IFNA(VLOOKUP(RIGHT(C3012,6),'Tuning parameter'!$A$3:$AC$11,HLOOKUP(B3012,'Tuning parameter'!$B$1:$AC$2,2,FALSE),FALSE),0))</f>
        <v>4.5354242661759164E-2</v>
      </c>
      <c r="F3012" t="str">
        <f>'BASE SPLIT DEM'!F2947</f>
        <v>PassengerTransportationExternal OUTHome OtherRoadCars</v>
      </c>
    </row>
    <row r="3013" spans="1:6" x14ac:dyDescent="0.25">
      <c r="A3013" t="str">
        <f>'BASE SPLIT DEM'!A2969</f>
        <v>TO</v>
      </c>
      <c r="B3013">
        <f>'BASE SPLIT DEM'!B3013</f>
        <v>2024</v>
      </c>
      <c r="C3013" t="str">
        <f>'BASE SPLIT DEM'!C3013</f>
        <v>ADEMPASTRAINNHROABIK</v>
      </c>
      <c r="D3013" t="str">
        <f>'BASE SPLIT DEM'!D3013</f>
        <v>PASTRAINNH</v>
      </c>
      <c r="E3013" s="4">
        <f>'BASE SPLIT DEM'!E3013+IF('BASE SPLIT DEM'!E3013=0,0,_xlfn.IFNA(VLOOKUP(RIGHT(C3013,6),'Tuning parameter'!$A$3:$AC$11,HLOOKUP(B3013,'Tuning parameter'!$B$1:$AC$2,2,FALSE),FALSE),0))</f>
        <v>1.1909281803429331E-2</v>
      </c>
      <c r="F3013" t="str">
        <f>'BASE SPLIT DEM'!F2969</f>
        <v>PassengerTransportationExternal OUTNon Home basedRoadCars</v>
      </c>
    </row>
    <row r="3014" spans="1:6" x14ac:dyDescent="0.25">
      <c r="A3014" t="str">
        <f>'BASE SPLIT DEM'!A3099</f>
        <v>TO</v>
      </c>
      <c r="B3014">
        <f>'BASE SPLIT DEM'!B3014</f>
        <v>2024</v>
      </c>
      <c r="C3014" t="str">
        <f>'BASE SPLIT DEM'!C3014</f>
        <v>ADEMPASTRAEXIHWRAIREG</v>
      </c>
      <c r="D3014" t="str">
        <f>'BASE SPLIT DEM'!D3014</f>
        <v>PASTRAEXIHW</v>
      </c>
      <c r="E3014" s="4">
        <f>'BASE SPLIT DEM'!E3014+IF('BASE SPLIT DEM'!E3014=0,0,_xlfn.IFNA(VLOOKUP(RIGHT(C3014,6),'Tuning parameter'!$A$3:$AC$11,HLOOKUP(B3014,'Tuning parameter'!$B$1:$AC$2,2,FALSE),FALSE),0))</f>
        <v>0.15732832600928601</v>
      </c>
      <c r="F3014" t="str">
        <f>'BASE SPLIT DEM'!F3099</f>
        <v>PassengerTransportationIn BoundaryHome WorkRoadCars</v>
      </c>
    </row>
    <row r="3015" spans="1:6" x14ac:dyDescent="0.25">
      <c r="A3015" t="str">
        <f>'BASE SPLIT DEM'!A3143</f>
        <v>TO</v>
      </c>
      <c r="B3015">
        <f>'BASE SPLIT DEM'!B3015</f>
        <v>2024</v>
      </c>
      <c r="C3015" t="str">
        <f>'BASE SPLIT DEM'!C3015</f>
        <v>ADEMPASTRAEXIHWRAISUB</v>
      </c>
      <c r="D3015" t="str">
        <f>'BASE SPLIT DEM'!D3015</f>
        <v>PASTRAEXIHW</v>
      </c>
      <c r="E3015" s="4">
        <f>'BASE SPLIT DEM'!E3015+IF('BASE SPLIT DEM'!E3015=0,0,_xlfn.IFNA(VLOOKUP(RIGHT(C3015,6),'Tuning parameter'!$A$3:$AC$11,HLOOKUP(B3015,'Tuning parameter'!$B$1:$AC$2,2,FALSE),FALSE),0))</f>
        <v>7.510802931406632E-3</v>
      </c>
      <c r="F3015" t="str">
        <f>'BASE SPLIT DEM'!F3143</f>
        <v>PassengerTransportationIn BoundaryHome OtherRoadCars</v>
      </c>
    </row>
    <row r="3016" spans="1:6" x14ac:dyDescent="0.25">
      <c r="A3016" t="str">
        <f>'BASE SPLIT DEM'!A3165</f>
        <v>TO</v>
      </c>
      <c r="B3016">
        <f>'BASE SPLIT DEM'!B3016</f>
        <v>2024</v>
      </c>
      <c r="C3016" t="str">
        <f>'BASE SPLIT DEM'!C3016</f>
        <v>ADEMPASTRAEXIHWRAITRM</v>
      </c>
      <c r="D3016" t="str">
        <f>'BASE SPLIT DEM'!D3016</f>
        <v>PASTRAEXIHW</v>
      </c>
      <c r="E3016" s="4">
        <f>'BASE SPLIT DEM'!E3016+IF('BASE SPLIT DEM'!E3016=0,0,_xlfn.IFNA(VLOOKUP(RIGHT(C3016,6),'Tuning parameter'!$A$3:$AC$11,HLOOKUP(B3016,'Tuning parameter'!$B$1:$AC$2,2,FALSE),FALSE),0))</f>
        <v>0</v>
      </c>
      <c r="F3016" t="str">
        <f>'BASE SPLIT DEM'!F3165</f>
        <v>PassengerTransportationIn BoundaryNon Home basedRoadCars</v>
      </c>
    </row>
    <row r="3017" spans="1:6" x14ac:dyDescent="0.25">
      <c r="A3017" t="str">
        <f>'BASE SPLIT DEM'!A3187</f>
        <v>TO</v>
      </c>
      <c r="B3017">
        <f>'BASE SPLIT DEM'!B3017</f>
        <v>2024</v>
      </c>
      <c r="C3017" t="str">
        <f>'BASE SPLIT DEM'!C3017</f>
        <v>ADEMPASTRAEXIHWROABUS</v>
      </c>
      <c r="D3017" t="str">
        <f>'BASE SPLIT DEM'!D3017</f>
        <v>PASTRAEXIHW</v>
      </c>
      <c r="E3017" s="4">
        <f>'BASE SPLIT DEM'!E3017+IF('BASE SPLIT DEM'!E3017=0,0,_xlfn.IFNA(VLOOKUP(RIGHT(C3017,6),'Tuning parameter'!$A$3:$AC$11,HLOOKUP(B3017,'Tuning parameter'!$B$1:$AC$2,2,FALSE),FALSE),0))</f>
        <v>4.00619630969931E-2</v>
      </c>
      <c r="F3017" t="str">
        <f>'BASE SPLIT DEM'!F3187</f>
        <v>PassengerTransportationExternal INHome WorkRoadCars</v>
      </c>
    </row>
    <row r="3018" spans="1:6" x14ac:dyDescent="0.25">
      <c r="A3018" t="str">
        <f>'BASE SPLIT DEM'!A3231</f>
        <v>TO</v>
      </c>
      <c r="B3018">
        <f>'BASE SPLIT DEM'!B3018</f>
        <v>2024</v>
      </c>
      <c r="C3018" t="str">
        <f>'BASE SPLIT DEM'!C3018</f>
        <v>ADEMPASTRAEXIHWROACAR</v>
      </c>
      <c r="D3018" t="str">
        <f>'BASE SPLIT DEM'!D3018</f>
        <v>PASTRAEXIHW</v>
      </c>
      <c r="E3018" s="4">
        <f>'BASE SPLIT DEM'!E3018+IF('BASE SPLIT DEM'!E3018=0,0,_xlfn.IFNA(VLOOKUP(RIGHT(C3018,6),'Tuning parameter'!$A$3:$AC$11,HLOOKUP(B3018,'Tuning parameter'!$B$1:$AC$2,2,FALSE),FALSE),0))</f>
        <v>0.39498516636413417</v>
      </c>
      <c r="F3018" t="str">
        <f>'BASE SPLIT DEM'!F3231</f>
        <v>PassengerTransportationExternal INHome OtherRoadCars</v>
      </c>
    </row>
    <row r="3019" spans="1:6" x14ac:dyDescent="0.25">
      <c r="A3019" t="str">
        <f>'BASE SPLIT DEM'!A3253</f>
        <v>TO</v>
      </c>
      <c r="B3019">
        <f>'BASE SPLIT DEM'!B3019</f>
        <v>2024</v>
      </c>
      <c r="C3019" t="str">
        <f>'BASE SPLIT DEM'!C3019</f>
        <v>ADEMPASTRAEXIHWROATRU</v>
      </c>
      <c r="D3019" t="str">
        <f>'BASE SPLIT DEM'!D3019</f>
        <v>PASTRAEXIHW</v>
      </c>
      <c r="E3019" s="4">
        <f>'BASE SPLIT DEM'!E3019+IF('BASE SPLIT DEM'!E3019=0,0,_xlfn.IFNA(VLOOKUP(RIGHT(C3019,6),'Tuning parameter'!$A$3:$AC$11,HLOOKUP(B3019,'Tuning parameter'!$B$1:$AC$2,2,FALSE),FALSE),0))</f>
        <v>0.39498516636413417</v>
      </c>
      <c r="F3019" t="str">
        <f>'BASE SPLIT DEM'!F3253</f>
        <v>PassengerTransportationExternal INNon Home basedRoadCars</v>
      </c>
    </row>
    <row r="3020" spans="1:6" x14ac:dyDescent="0.25">
      <c r="A3020" t="str">
        <f>'BASE SPLIT DEM'!A3275</f>
        <v>TO</v>
      </c>
      <c r="B3020">
        <f>'BASE SPLIT DEM'!B3020</f>
        <v>2024</v>
      </c>
      <c r="C3020" t="str">
        <f>'BASE SPLIT DEM'!C3020</f>
        <v>ADEMPASTRAEXIHWROAMOR</v>
      </c>
      <c r="D3020" t="str">
        <f>'BASE SPLIT DEM'!D3020</f>
        <v>PASTRAEXIHW</v>
      </c>
      <c r="E3020" s="4">
        <f>'BASE SPLIT DEM'!E3020+IF('BASE SPLIT DEM'!E3020=0,0,_xlfn.IFNA(VLOOKUP(RIGHT(C3020,6),'Tuning parameter'!$A$3:$AC$11,HLOOKUP(B3020,'Tuning parameter'!$B$1:$AC$2,2,FALSE),FALSE),0))</f>
        <v>1.6686800761590501E-3</v>
      </c>
      <c r="F3020" t="str">
        <f>'BASE SPLIT DEM'!F3275</f>
        <v>PassengerTransportationExternal OUTHome WorkRoadCars</v>
      </c>
    </row>
    <row r="3021" spans="1:6" x14ac:dyDescent="0.25">
      <c r="A3021" t="str">
        <f>'BASE SPLIT DEM'!A3319</f>
        <v>TO</v>
      </c>
      <c r="B3021">
        <f>'BASE SPLIT DEM'!B3021</f>
        <v>2024</v>
      </c>
      <c r="C3021" t="str">
        <f>'BASE SPLIT DEM'!C3021</f>
        <v>ADEMPASTRAEXIHWROAWAL</v>
      </c>
      <c r="D3021" t="str">
        <f>'BASE SPLIT DEM'!D3021</f>
        <v>PASTRAEXIHW</v>
      </c>
      <c r="E3021" s="4">
        <f>'BASE SPLIT DEM'!E3021+IF('BASE SPLIT DEM'!E3021=0,0,_xlfn.IFNA(VLOOKUP(RIGHT(C3021,6),'Tuning parameter'!$A$3:$AC$11,HLOOKUP(B3021,'Tuning parameter'!$B$1:$AC$2,2,FALSE),FALSE),0))</f>
        <v>7.8667418255741061E-4</v>
      </c>
      <c r="F3021" t="str">
        <f>'BASE SPLIT DEM'!F3319</f>
        <v>PassengerTransportationExternal OUTHome OtherRoadCars</v>
      </c>
    </row>
    <row r="3022" spans="1:6" x14ac:dyDescent="0.25">
      <c r="A3022" t="str">
        <f>'BASE SPLIT DEM'!A3341</f>
        <v>TO</v>
      </c>
      <c r="B3022">
        <f>'BASE SPLIT DEM'!B3022</f>
        <v>2024</v>
      </c>
      <c r="C3022" t="str">
        <f>'BASE SPLIT DEM'!C3022</f>
        <v>ADEMPASTRAEXIHWROABIK</v>
      </c>
      <c r="D3022" t="str">
        <f>'BASE SPLIT DEM'!D3022</f>
        <v>PASTRAEXIHW</v>
      </c>
      <c r="E3022" s="4">
        <f>'BASE SPLIT DEM'!E3022+IF('BASE SPLIT DEM'!E3022=0,0,_xlfn.IFNA(VLOOKUP(RIGHT(C3022,6),'Tuning parameter'!$A$3:$AC$11,HLOOKUP(B3022,'Tuning parameter'!$B$1:$AC$2,2,FALSE),FALSE),0))</f>
        <v>0</v>
      </c>
      <c r="F3022" t="str">
        <f>'BASE SPLIT DEM'!F3341</f>
        <v>PassengerTransportationExternal OUTNon Home basedRoadCars</v>
      </c>
    </row>
    <row r="3023" spans="1:6" x14ac:dyDescent="0.25">
      <c r="A3023" t="str">
        <f>'BASE SPLIT DEM'!A3471</f>
        <v>TO</v>
      </c>
      <c r="B3023">
        <f>'BASE SPLIT DEM'!B3023</f>
        <v>2024</v>
      </c>
      <c r="C3023" t="str">
        <f>'BASE SPLIT DEM'!C3023</f>
        <v>ADEMPASTRAEXIHSRAIREG</v>
      </c>
      <c r="D3023" t="str">
        <f>'BASE SPLIT DEM'!D3023</f>
        <v>PASTRAEXIHS</v>
      </c>
      <c r="E3023" s="4">
        <f>'BASE SPLIT DEM'!E3023+IF('BASE SPLIT DEM'!E3023=0,0,_xlfn.IFNA(VLOOKUP(RIGHT(C3023,6),'Tuning parameter'!$A$3:$AC$11,HLOOKUP(B3023,'Tuning parameter'!$B$1:$AC$2,2,FALSE),FALSE),0))</f>
        <v>0.15732832600928601</v>
      </c>
      <c r="F3023" t="str">
        <f>'BASE SPLIT DEM'!F3471</f>
        <v>PassengerTransportationIn BoundaryHome WorkRoadCars</v>
      </c>
    </row>
    <row r="3024" spans="1:6" x14ac:dyDescent="0.25">
      <c r="A3024" t="str">
        <f>'BASE SPLIT DEM'!A3515</f>
        <v>TO</v>
      </c>
      <c r="B3024">
        <f>'BASE SPLIT DEM'!B3024</f>
        <v>2024</v>
      </c>
      <c r="C3024" t="str">
        <f>'BASE SPLIT DEM'!C3024</f>
        <v>ADEMPASTRAEXIHSRAISUB</v>
      </c>
      <c r="D3024" t="str">
        <f>'BASE SPLIT DEM'!D3024</f>
        <v>PASTRAEXIHS</v>
      </c>
      <c r="E3024" s="4">
        <f>'BASE SPLIT DEM'!E3024+IF('BASE SPLIT DEM'!E3024=0,0,_xlfn.IFNA(VLOOKUP(RIGHT(C3024,6),'Tuning parameter'!$A$3:$AC$11,HLOOKUP(B3024,'Tuning parameter'!$B$1:$AC$2,2,FALSE),FALSE),0))</f>
        <v>7.510802931406632E-3</v>
      </c>
      <c r="F3024" t="str">
        <f>'BASE SPLIT DEM'!F3515</f>
        <v>PassengerTransportationIn BoundaryHome OtherRoadCars</v>
      </c>
    </row>
    <row r="3025" spans="1:6" x14ac:dyDescent="0.25">
      <c r="A3025" t="str">
        <f>'BASE SPLIT DEM'!A3537</f>
        <v>TO</v>
      </c>
      <c r="B3025">
        <f>'BASE SPLIT DEM'!B3025</f>
        <v>2024</v>
      </c>
      <c r="C3025" t="str">
        <f>'BASE SPLIT DEM'!C3025</f>
        <v>ADEMPASTRAEXIHSRAITRM</v>
      </c>
      <c r="D3025" t="str">
        <f>'BASE SPLIT DEM'!D3025</f>
        <v>PASTRAEXIHS</v>
      </c>
      <c r="E3025" s="4">
        <f>'BASE SPLIT DEM'!E3025+IF('BASE SPLIT DEM'!E3025=0,0,_xlfn.IFNA(VLOOKUP(RIGHT(C3025,6),'Tuning parameter'!$A$3:$AC$11,HLOOKUP(B3025,'Tuning parameter'!$B$1:$AC$2,2,FALSE),FALSE),0))</f>
        <v>0</v>
      </c>
      <c r="F3025" t="str">
        <f>'BASE SPLIT DEM'!F3537</f>
        <v>PassengerTransportationIn BoundaryNon Home basedRoadCars</v>
      </c>
    </row>
    <row r="3026" spans="1:6" x14ac:dyDescent="0.25">
      <c r="A3026" t="str">
        <f>'BASE SPLIT DEM'!A3559</f>
        <v>TO</v>
      </c>
      <c r="B3026">
        <f>'BASE SPLIT DEM'!B3026</f>
        <v>2024</v>
      </c>
      <c r="C3026" t="str">
        <f>'BASE SPLIT DEM'!C3026</f>
        <v>ADEMPASTRAEXIHSROABUS</v>
      </c>
      <c r="D3026" t="str">
        <f>'BASE SPLIT DEM'!D3026</f>
        <v>PASTRAEXIHS</v>
      </c>
      <c r="E3026" s="4">
        <f>'BASE SPLIT DEM'!E3026+IF('BASE SPLIT DEM'!E3026=0,0,_xlfn.IFNA(VLOOKUP(RIGHT(C3026,6),'Tuning parameter'!$A$3:$AC$11,HLOOKUP(B3026,'Tuning parameter'!$B$1:$AC$2,2,FALSE),FALSE),0))</f>
        <v>4.00619630969931E-2</v>
      </c>
      <c r="F3026" t="str">
        <f>'BASE SPLIT DEM'!F3559</f>
        <v>PassengerTransportationExternal INHome WorkRoadCars</v>
      </c>
    </row>
    <row r="3027" spans="1:6" x14ac:dyDescent="0.25">
      <c r="A3027" t="str">
        <f>'BASE SPLIT DEM'!A3603</f>
        <v>TO</v>
      </c>
      <c r="B3027">
        <f>'BASE SPLIT DEM'!B3027</f>
        <v>2024</v>
      </c>
      <c r="C3027" t="str">
        <f>'BASE SPLIT DEM'!C3027</f>
        <v>ADEMPASTRAEXIHSROACAR</v>
      </c>
      <c r="D3027" t="str">
        <f>'BASE SPLIT DEM'!D3027</f>
        <v>PASTRAEXIHS</v>
      </c>
      <c r="E3027" s="4">
        <f>'BASE SPLIT DEM'!E3027+IF('BASE SPLIT DEM'!E3027=0,0,_xlfn.IFNA(VLOOKUP(RIGHT(C3027,6),'Tuning parameter'!$A$3:$AC$11,HLOOKUP(B3027,'Tuning parameter'!$B$1:$AC$2,2,FALSE),FALSE),0))</f>
        <v>0.39498516636413417</v>
      </c>
      <c r="F3027" t="str">
        <f>'BASE SPLIT DEM'!F3603</f>
        <v>PassengerTransportationExternal INHome OtherRoadCars</v>
      </c>
    </row>
    <row r="3028" spans="1:6" x14ac:dyDescent="0.25">
      <c r="A3028" t="str">
        <f>'BASE SPLIT DEM'!A3625</f>
        <v>TO</v>
      </c>
      <c r="B3028">
        <f>'BASE SPLIT DEM'!B3028</f>
        <v>2024</v>
      </c>
      <c r="C3028" t="str">
        <f>'BASE SPLIT DEM'!C3028</f>
        <v>ADEMPASTRAEXIHSROATRU</v>
      </c>
      <c r="D3028" t="str">
        <f>'BASE SPLIT DEM'!D3028</f>
        <v>PASTRAEXIHS</v>
      </c>
      <c r="E3028" s="4">
        <f>'BASE SPLIT DEM'!E3028+IF('BASE SPLIT DEM'!E3028=0,0,_xlfn.IFNA(VLOOKUP(RIGHT(C3028,6),'Tuning parameter'!$A$3:$AC$11,HLOOKUP(B3028,'Tuning parameter'!$B$1:$AC$2,2,FALSE),FALSE),0))</f>
        <v>0.39498516636413417</v>
      </c>
      <c r="F3028" t="str">
        <f>'BASE SPLIT DEM'!F3625</f>
        <v>PassengerTransportationExternal INNon Home basedRoadCars</v>
      </c>
    </row>
    <row r="3029" spans="1:6" x14ac:dyDescent="0.25">
      <c r="A3029" t="str">
        <f>'BASE SPLIT DEM'!A3647</f>
        <v>TO</v>
      </c>
      <c r="B3029">
        <f>'BASE SPLIT DEM'!B3029</f>
        <v>2024</v>
      </c>
      <c r="C3029" t="str">
        <f>'BASE SPLIT DEM'!C3029</f>
        <v>ADEMPASTRAEXIHSROAMOR</v>
      </c>
      <c r="D3029" t="str">
        <f>'BASE SPLIT DEM'!D3029</f>
        <v>PASTRAEXIHS</v>
      </c>
      <c r="E3029" s="4">
        <f>'BASE SPLIT DEM'!E3029+IF('BASE SPLIT DEM'!E3029=0,0,_xlfn.IFNA(VLOOKUP(RIGHT(C3029,6),'Tuning parameter'!$A$3:$AC$11,HLOOKUP(B3029,'Tuning parameter'!$B$1:$AC$2,2,FALSE),FALSE),0))</f>
        <v>1.6686800761590501E-3</v>
      </c>
      <c r="F3029" t="str">
        <f>'BASE SPLIT DEM'!F3647</f>
        <v>PassengerTransportationExternal OUTHome WorkRoadCars</v>
      </c>
    </row>
    <row r="3030" spans="1:6" x14ac:dyDescent="0.25">
      <c r="A3030" t="str">
        <f>'BASE SPLIT DEM'!A3691</f>
        <v>TO</v>
      </c>
      <c r="B3030">
        <f>'BASE SPLIT DEM'!B3030</f>
        <v>2024</v>
      </c>
      <c r="C3030" t="str">
        <f>'BASE SPLIT DEM'!C3030</f>
        <v>ADEMPASTRAEXIHSROAWAL</v>
      </c>
      <c r="D3030" t="str">
        <f>'BASE SPLIT DEM'!D3030</f>
        <v>PASTRAEXIHS</v>
      </c>
      <c r="E3030" s="4">
        <f>'BASE SPLIT DEM'!E3030+IF('BASE SPLIT DEM'!E3030=0,0,_xlfn.IFNA(VLOOKUP(RIGHT(C3030,6),'Tuning parameter'!$A$3:$AC$11,HLOOKUP(B3030,'Tuning parameter'!$B$1:$AC$2,2,FALSE),FALSE),0))</f>
        <v>7.8667418255741061E-4</v>
      </c>
      <c r="F3030" t="str">
        <f>'BASE SPLIT DEM'!F3691</f>
        <v>PassengerTransportationExternal OUTHome OtherRoadCars</v>
      </c>
    </row>
    <row r="3031" spans="1:6" x14ac:dyDescent="0.25">
      <c r="A3031" t="str">
        <f>'BASE SPLIT DEM'!A3713</f>
        <v>TO</v>
      </c>
      <c r="B3031">
        <f>'BASE SPLIT DEM'!B3031</f>
        <v>2024</v>
      </c>
      <c r="C3031" t="str">
        <f>'BASE SPLIT DEM'!C3031</f>
        <v>ADEMPASTRAEXIHSROABIK</v>
      </c>
      <c r="D3031" t="str">
        <f>'BASE SPLIT DEM'!D3031</f>
        <v>PASTRAEXIHS</v>
      </c>
      <c r="E3031" s="4">
        <f>'BASE SPLIT DEM'!E3031+IF('BASE SPLIT DEM'!E3031=0,0,_xlfn.IFNA(VLOOKUP(RIGHT(C3031,6),'Tuning parameter'!$A$3:$AC$11,HLOOKUP(B3031,'Tuning parameter'!$B$1:$AC$2,2,FALSE),FALSE),0))</f>
        <v>0</v>
      </c>
      <c r="F3031" t="str">
        <f>'BASE SPLIT DEM'!F3713</f>
        <v>PassengerTransportationExternal OUTNon Home basedRoadCars</v>
      </c>
    </row>
    <row r="3032" spans="1:6" x14ac:dyDescent="0.25">
      <c r="A3032" t="str">
        <f>'BASE SPLIT DEM'!A3843</f>
        <v>TO</v>
      </c>
      <c r="B3032">
        <f>'BASE SPLIT DEM'!B3032</f>
        <v>2024</v>
      </c>
      <c r="C3032" t="str">
        <f>'BASE SPLIT DEM'!C3032</f>
        <v>ADEMPASTRAEXIHORAIREG</v>
      </c>
      <c r="D3032" t="str">
        <f>'BASE SPLIT DEM'!D3032</f>
        <v>PASTRAEXIHO</v>
      </c>
      <c r="E3032" s="4">
        <f>'BASE SPLIT DEM'!E3032+IF('BASE SPLIT DEM'!E3032=0,0,_xlfn.IFNA(VLOOKUP(RIGHT(C3032,6),'Tuning parameter'!$A$3:$AC$11,HLOOKUP(B3032,'Tuning parameter'!$B$1:$AC$2,2,FALSE),FALSE),0))</f>
        <v>0.15732832600928601</v>
      </c>
      <c r="F3032" t="str">
        <f>'BASE SPLIT DEM'!F3843</f>
        <v>PassengerTransportationIn BoundaryHome WorkRoadCars</v>
      </c>
    </row>
    <row r="3033" spans="1:6" x14ac:dyDescent="0.25">
      <c r="A3033" t="str">
        <f>'BASE SPLIT DEM'!A3887</f>
        <v>TO</v>
      </c>
      <c r="B3033">
        <f>'BASE SPLIT DEM'!B3033</f>
        <v>2024</v>
      </c>
      <c r="C3033" t="str">
        <f>'BASE SPLIT DEM'!C3033</f>
        <v>ADEMPASTRAEXIHORAISUB</v>
      </c>
      <c r="D3033" t="str">
        <f>'BASE SPLIT DEM'!D3033</f>
        <v>PASTRAEXIHO</v>
      </c>
      <c r="E3033" s="4">
        <f>'BASE SPLIT DEM'!E3033+IF('BASE SPLIT DEM'!E3033=0,0,_xlfn.IFNA(VLOOKUP(RIGHT(C3033,6),'Tuning parameter'!$A$3:$AC$11,HLOOKUP(B3033,'Tuning parameter'!$B$1:$AC$2,2,FALSE),FALSE),0))</f>
        <v>7.510802931406632E-3</v>
      </c>
      <c r="F3033" t="str">
        <f>'BASE SPLIT DEM'!F3887</f>
        <v>PassengerTransportationIn BoundaryHome OtherRoadCars</v>
      </c>
    </row>
    <row r="3034" spans="1:6" x14ac:dyDescent="0.25">
      <c r="A3034" t="str">
        <f>'BASE SPLIT DEM'!A3909</f>
        <v>TO</v>
      </c>
      <c r="B3034">
        <f>'BASE SPLIT DEM'!B3034</f>
        <v>2024</v>
      </c>
      <c r="C3034" t="str">
        <f>'BASE SPLIT DEM'!C3034</f>
        <v>ADEMPASTRAEXIHORAITRM</v>
      </c>
      <c r="D3034" t="str">
        <f>'BASE SPLIT DEM'!D3034</f>
        <v>PASTRAEXIHO</v>
      </c>
      <c r="E3034" s="4">
        <f>'BASE SPLIT DEM'!E3034+IF('BASE SPLIT DEM'!E3034=0,0,_xlfn.IFNA(VLOOKUP(RIGHT(C3034,6),'Tuning parameter'!$A$3:$AC$11,HLOOKUP(B3034,'Tuning parameter'!$B$1:$AC$2,2,FALSE),FALSE),0))</f>
        <v>0</v>
      </c>
      <c r="F3034" t="str">
        <f>'BASE SPLIT DEM'!F3909</f>
        <v>PassengerTransportationIn BoundaryNon Home basedRoadCars</v>
      </c>
    </row>
    <row r="3035" spans="1:6" x14ac:dyDescent="0.25">
      <c r="A3035" t="str">
        <f>'BASE SPLIT DEM'!A3931</f>
        <v>TO</v>
      </c>
      <c r="B3035">
        <f>'BASE SPLIT DEM'!B3035</f>
        <v>2024</v>
      </c>
      <c r="C3035" t="str">
        <f>'BASE SPLIT DEM'!C3035</f>
        <v>ADEMPASTRAEXIHOROABUS</v>
      </c>
      <c r="D3035" t="str">
        <f>'BASE SPLIT DEM'!D3035</f>
        <v>PASTRAEXIHO</v>
      </c>
      <c r="E3035" s="4">
        <f>'BASE SPLIT DEM'!E3035+IF('BASE SPLIT DEM'!E3035=0,0,_xlfn.IFNA(VLOOKUP(RIGHT(C3035,6),'Tuning parameter'!$A$3:$AC$11,HLOOKUP(B3035,'Tuning parameter'!$B$1:$AC$2,2,FALSE),FALSE),0))</f>
        <v>4.00619630969931E-2</v>
      </c>
      <c r="F3035" t="str">
        <f>'BASE SPLIT DEM'!F3931</f>
        <v>PassengerTransportationExternal INHome WorkRoadCars</v>
      </c>
    </row>
    <row r="3036" spans="1:6" x14ac:dyDescent="0.25">
      <c r="A3036" t="str">
        <f>'BASE SPLIT DEM'!A3975</f>
        <v>TO</v>
      </c>
      <c r="B3036">
        <f>'BASE SPLIT DEM'!B3036</f>
        <v>2024</v>
      </c>
      <c r="C3036" t="str">
        <f>'BASE SPLIT DEM'!C3036</f>
        <v>ADEMPASTRAEXIHOROACAR</v>
      </c>
      <c r="D3036" t="str">
        <f>'BASE SPLIT DEM'!D3036</f>
        <v>PASTRAEXIHO</v>
      </c>
      <c r="E3036" s="4">
        <f>'BASE SPLIT DEM'!E3036+IF('BASE SPLIT DEM'!E3036=0,0,_xlfn.IFNA(VLOOKUP(RIGHT(C3036,6),'Tuning parameter'!$A$3:$AC$11,HLOOKUP(B3036,'Tuning parameter'!$B$1:$AC$2,2,FALSE),FALSE),0))</f>
        <v>0.39498516636413417</v>
      </c>
      <c r="F3036" t="str">
        <f>'BASE SPLIT DEM'!F3975</f>
        <v>PassengerTransportationExternal INHome OtherRoadCars</v>
      </c>
    </row>
    <row r="3037" spans="1:6" x14ac:dyDescent="0.25">
      <c r="A3037" t="str">
        <f>'BASE SPLIT DEM'!A3997</f>
        <v>TO</v>
      </c>
      <c r="B3037">
        <f>'BASE SPLIT DEM'!B3037</f>
        <v>2024</v>
      </c>
      <c r="C3037" t="str">
        <f>'BASE SPLIT DEM'!C3037</f>
        <v>ADEMPASTRAEXIHOROATRU</v>
      </c>
      <c r="D3037" t="str">
        <f>'BASE SPLIT DEM'!D3037</f>
        <v>PASTRAEXIHO</v>
      </c>
      <c r="E3037" s="4">
        <f>'BASE SPLIT DEM'!E3037+IF('BASE SPLIT DEM'!E3037=0,0,_xlfn.IFNA(VLOOKUP(RIGHT(C3037,6),'Tuning parameter'!$A$3:$AC$11,HLOOKUP(B3037,'Tuning parameter'!$B$1:$AC$2,2,FALSE),FALSE),0))</f>
        <v>0.39498516636413417</v>
      </c>
      <c r="F3037" t="str">
        <f>'BASE SPLIT DEM'!F3997</f>
        <v>PassengerTransportationExternal INNon Home basedRoadCars</v>
      </c>
    </row>
    <row r="3038" spans="1:6" x14ac:dyDescent="0.25">
      <c r="A3038" t="str">
        <f>'BASE SPLIT DEM'!A4019</f>
        <v>TO</v>
      </c>
      <c r="B3038">
        <f>'BASE SPLIT DEM'!B3038</f>
        <v>2024</v>
      </c>
      <c r="C3038" t="str">
        <f>'BASE SPLIT DEM'!C3038</f>
        <v>ADEMPASTRAEXIHOROAMOR</v>
      </c>
      <c r="D3038" t="str">
        <f>'BASE SPLIT DEM'!D3038</f>
        <v>PASTRAEXIHO</v>
      </c>
      <c r="E3038" s="4">
        <f>'BASE SPLIT DEM'!E3038+IF('BASE SPLIT DEM'!E3038=0,0,_xlfn.IFNA(VLOOKUP(RIGHT(C3038,6),'Tuning parameter'!$A$3:$AC$11,HLOOKUP(B3038,'Tuning parameter'!$B$1:$AC$2,2,FALSE),FALSE),0))</f>
        <v>1.6686800761590501E-3</v>
      </c>
      <c r="F3038" t="str">
        <f>'BASE SPLIT DEM'!F4019</f>
        <v>PassengerTransportationExternal OUTHome WorkRoadCars</v>
      </c>
    </row>
    <row r="3039" spans="1:6" x14ac:dyDescent="0.25">
      <c r="A3039" t="str">
        <f>'BASE SPLIT DEM'!A4063</f>
        <v>TO</v>
      </c>
      <c r="B3039">
        <f>'BASE SPLIT DEM'!B3039</f>
        <v>2024</v>
      </c>
      <c r="C3039" t="str">
        <f>'BASE SPLIT DEM'!C3039</f>
        <v>ADEMPASTRAEXIHOROAWAL</v>
      </c>
      <c r="D3039" t="str">
        <f>'BASE SPLIT DEM'!D3039</f>
        <v>PASTRAEXIHO</v>
      </c>
      <c r="E3039" s="4">
        <f>'BASE SPLIT DEM'!E3039+IF('BASE SPLIT DEM'!E3039=0,0,_xlfn.IFNA(VLOOKUP(RIGHT(C3039,6),'Tuning parameter'!$A$3:$AC$11,HLOOKUP(B3039,'Tuning parameter'!$B$1:$AC$2,2,FALSE),FALSE),0))</f>
        <v>7.8667418255741061E-4</v>
      </c>
      <c r="F3039" t="str">
        <f>'BASE SPLIT DEM'!F4063</f>
        <v>PassengerTransportationExternal OUTHome OtherRoadCars</v>
      </c>
    </row>
    <row r="3040" spans="1:6" x14ac:dyDescent="0.25">
      <c r="A3040" t="str">
        <f>'BASE SPLIT DEM'!A4085</f>
        <v>TO</v>
      </c>
      <c r="B3040">
        <f>'BASE SPLIT DEM'!B3040</f>
        <v>2024</v>
      </c>
      <c r="C3040" t="str">
        <f>'BASE SPLIT DEM'!C3040</f>
        <v>ADEMPASTRAEXIHOROABIK</v>
      </c>
      <c r="D3040" t="str">
        <f>'BASE SPLIT DEM'!D3040</f>
        <v>PASTRAEXIHO</v>
      </c>
      <c r="E3040" s="4">
        <f>'BASE SPLIT DEM'!E3040+IF('BASE SPLIT DEM'!E3040=0,0,_xlfn.IFNA(VLOOKUP(RIGHT(C3040,6),'Tuning parameter'!$A$3:$AC$11,HLOOKUP(B3040,'Tuning parameter'!$B$1:$AC$2,2,FALSE),FALSE),0))</f>
        <v>0</v>
      </c>
      <c r="F3040" t="str">
        <f>'BASE SPLIT DEM'!F4085</f>
        <v>PassengerTransportationExternal OUTNon Home basedRoadCars</v>
      </c>
    </row>
    <row r="3041" spans="1:6" x14ac:dyDescent="0.25">
      <c r="A3041" t="str">
        <f>'BASE SPLIT DEM'!A4215</f>
        <v>TO</v>
      </c>
      <c r="B3041">
        <f>'BASE SPLIT DEM'!B3041</f>
        <v>2024</v>
      </c>
      <c r="C3041" t="str">
        <f>'BASE SPLIT DEM'!C3041</f>
        <v>ADEMPASTRAEXINHRAIREG</v>
      </c>
      <c r="D3041" t="str">
        <f>'BASE SPLIT DEM'!D3041</f>
        <v>PASTRAEXINH</v>
      </c>
      <c r="E3041" s="4">
        <f>'BASE SPLIT DEM'!E3041+IF('BASE SPLIT DEM'!E3041=0,0,_xlfn.IFNA(VLOOKUP(RIGHT(C3041,6),'Tuning parameter'!$A$3:$AC$11,HLOOKUP(B3041,'Tuning parameter'!$B$1:$AC$2,2,FALSE),FALSE),0))</f>
        <v>0.15732832600928601</v>
      </c>
      <c r="F3041" t="str">
        <f>'BASE SPLIT DEM'!F4215</f>
        <v>PassengerTransportationIn BoundaryHome WorkRoadCars</v>
      </c>
    </row>
    <row r="3042" spans="1:6" x14ac:dyDescent="0.25">
      <c r="A3042" t="str">
        <f>'BASE SPLIT DEM'!A4259</f>
        <v>TO</v>
      </c>
      <c r="B3042">
        <f>'BASE SPLIT DEM'!B3042</f>
        <v>2024</v>
      </c>
      <c r="C3042" t="str">
        <f>'BASE SPLIT DEM'!C3042</f>
        <v>ADEMPASTRAEXINHRAISUB</v>
      </c>
      <c r="D3042" t="str">
        <f>'BASE SPLIT DEM'!D3042</f>
        <v>PASTRAEXINH</v>
      </c>
      <c r="E3042" s="4">
        <f>'BASE SPLIT DEM'!E3042+IF('BASE SPLIT DEM'!E3042=0,0,_xlfn.IFNA(VLOOKUP(RIGHT(C3042,6),'Tuning parameter'!$A$3:$AC$11,HLOOKUP(B3042,'Tuning parameter'!$B$1:$AC$2,2,FALSE),FALSE),0))</f>
        <v>7.510802931406632E-3</v>
      </c>
      <c r="F3042" t="str">
        <f>'BASE SPLIT DEM'!F4259</f>
        <v>PassengerTransportationIn BoundaryHome OtherRoadCars</v>
      </c>
    </row>
    <row r="3043" spans="1:6" x14ac:dyDescent="0.25">
      <c r="A3043" t="str">
        <f>'BASE SPLIT DEM'!A4281</f>
        <v>TO</v>
      </c>
      <c r="B3043">
        <f>'BASE SPLIT DEM'!B3043</f>
        <v>2024</v>
      </c>
      <c r="C3043" t="str">
        <f>'BASE SPLIT DEM'!C3043</f>
        <v>ADEMPASTRAEXINHRAITRM</v>
      </c>
      <c r="D3043" t="str">
        <f>'BASE SPLIT DEM'!D3043</f>
        <v>PASTRAEXINH</v>
      </c>
      <c r="E3043" s="4">
        <f>'BASE SPLIT DEM'!E3043+IF('BASE SPLIT DEM'!E3043=0,0,_xlfn.IFNA(VLOOKUP(RIGHT(C3043,6),'Tuning parameter'!$A$3:$AC$11,HLOOKUP(B3043,'Tuning parameter'!$B$1:$AC$2,2,FALSE),FALSE),0))</f>
        <v>0</v>
      </c>
      <c r="F3043" t="str">
        <f>'BASE SPLIT DEM'!F4281</f>
        <v>PassengerTransportationIn BoundaryNon Home basedRoadCars</v>
      </c>
    </row>
    <row r="3044" spans="1:6" x14ac:dyDescent="0.25">
      <c r="A3044" t="str">
        <f>'BASE SPLIT DEM'!A4303</f>
        <v>TO</v>
      </c>
      <c r="B3044">
        <f>'BASE SPLIT DEM'!B3044</f>
        <v>2024</v>
      </c>
      <c r="C3044" t="str">
        <f>'BASE SPLIT DEM'!C3044</f>
        <v>ADEMPASTRAEXINHROABUS</v>
      </c>
      <c r="D3044" t="str">
        <f>'BASE SPLIT DEM'!D3044</f>
        <v>PASTRAEXINH</v>
      </c>
      <c r="E3044" s="4">
        <f>'BASE SPLIT DEM'!E3044+IF('BASE SPLIT DEM'!E3044=0,0,_xlfn.IFNA(VLOOKUP(RIGHT(C3044,6),'Tuning parameter'!$A$3:$AC$11,HLOOKUP(B3044,'Tuning parameter'!$B$1:$AC$2,2,FALSE),FALSE),0))</f>
        <v>4.00619630969931E-2</v>
      </c>
      <c r="F3044" t="str">
        <f>'BASE SPLIT DEM'!F4303</f>
        <v>PassengerTransportationExternal INHome WorkRoadCars</v>
      </c>
    </row>
    <row r="3045" spans="1:6" x14ac:dyDescent="0.25">
      <c r="A3045" t="str">
        <f>'BASE SPLIT DEM'!A4347</f>
        <v>TO</v>
      </c>
      <c r="B3045">
        <f>'BASE SPLIT DEM'!B3045</f>
        <v>2024</v>
      </c>
      <c r="C3045" t="str">
        <f>'BASE SPLIT DEM'!C3045</f>
        <v>ADEMPASTRAEXINHROACAR</v>
      </c>
      <c r="D3045" t="str">
        <f>'BASE SPLIT DEM'!D3045</f>
        <v>PASTRAEXINH</v>
      </c>
      <c r="E3045" s="4">
        <f>'BASE SPLIT DEM'!E3045+IF('BASE SPLIT DEM'!E3045=0,0,_xlfn.IFNA(VLOOKUP(RIGHT(C3045,6),'Tuning parameter'!$A$3:$AC$11,HLOOKUP(B3045,'Tuning parameter'!$B$1:$AC$2,2,FALSE),FALSE),0))</f>
        <v>0.39498516636413417</v>
      </c>
      <c r="F3045" t="str">
        <f>'BASE SPLIT DEM'!F4347</f>
        <v>PassengerTransportationExternal INHome OtherRoadCars</v>
      </c>
    </row>
    <row r="3046" spans="1:6" x14ac:dyDescent="0.25">
      <c r="A3046" t="str">
        <f>'BASE SPLIT DEM'!A4369</f>
        <v>TO</v>
      </c>
      <c r="B3046">
        <f>'BASE SPLIT DEM'!B3046</f>
        <v>2024</v>
      </c>
      <c r="C3046" t="str">
        <f>'BASE SPLIT DEM'!C3046</f>
        <v>ADEMPASTRAEXINHROATRU</v>
      </c>
      <c r="D3046" t="str">
        <f>'BASE SPLIT DEM'!D3046</f>
        <v>PASTRAEXINH</v>
      </c>
      <c r="E3046" s="4">
        <f>'BASE SPLIT DEM'!E3046+IF('BASE SPLIT DEM'!E3046=0,0,_xlfn.IFNA(VLOOKUP(RIGHT(C3046,6),'Tuning parameter'!$A$3:$AC$11,HLOOKUP(B3046,'Tuning parameter'!$B$1:$AC$2,2,FALSE),FALSE),0))</f>
        <v>0.39498516636413417</v>
      </c>
      <c r="F3046" t="str">
        <f>'BASE SPLIT DEM'!F4369</f>
        <v>PassengerTransportationExternal INNon Home basedRoadCars</v>
      </c>
    </row>
    <row r="3047" spans="1:6" x14ac:dyDescent="0.25">
      <c r="A3047" t="str">
        <f>'BASE SPLIT DEM'!A4391</f>
        <v>TO</v>
      </c>
      <c r="B3047">
        <f>'BASE SPLIT DEM'!B3047</f>
        <v>2024</v>
      </c>
      <c r="C3047" t="str">
        <f>'BASE SPLIT DEM'!C3047</f>
        <v>ADEMPASTRAEXINHROAMOR</v>
      </c>
      <c r="D3047" t="str">
        <f>'BASE SPLIT DEM'!D3047</f>
        <v>PASTRAEXINH</v>
      </c>
      <c r="E3047" s="4">
        <f>'BASE SPLIT DEM'!E3047+IF('BASE SPLIT DEM'!E3047=0,0,_xlfn.IFNA(VLOOKUP(RIGHT(C3047,6),'Tuning parameter'!$A$3:$AC$11,HLOOKUP(B3047,'Tuning parameter'!$B$1:$AC$2,2,FALSE),FALSE),0))</f>
        <v>1.6686800761590501E-3</v>
      </c>
      <c r="F3047" t="str">
        <f>'BASE SPLIT DEM'!F4391</f>
        <v>PassengerTransportationExternal OUTHome WorkRoadCars</v>
      </c>
    </row>
    <row r="3048" spans="1:6" x14ac:dyDescent="0.25">
      <c r="A3048" t="str">
        <f>'BASE SPLIT DEM'!A4435</f>
        <v>TO</v>
      </c>
      <c r="B3048">
        <f>'BASE SPLIT DEM'!B3048</f>
        <v>2024</v>
      </c>
      <c r="C3048" t="str">
        <f>'BASE SPLIT DEM'!C3048</f>
        <v>ADEMPASTRAEXINHROAWAL</v>
      </c>
      <c r="D3048" t="str">
        <f>'BASE SPLIT DEM'!D3048</f>
        <v>PASTRAEXINH</v>
      </c>
      <c r="E3048" s="4">
        <f>'BASE SPLIT DEM'!E3048+IF('BASE SPLIT DEM'!E3048=0,0,_xlfn.IFNA(VLOOKUP(RIGHT(C3048,6),'Tuning parameter'!$A$3:$AC$11,HLOOKUP(B3048,'Tuning parameter'!$B$1:$AC$2,2,FALSE),FALSE),0))</f>
        <v>7.8667418255741061E-4</v>
      </c>
      <c r="F3048" t="str">
        <f>'BASE SPLIT DEM'!F4435</f>
        <v>PassengerTransportationExternal OUTHome OtherRoadCars</v>
      </c>
    </row>
    <row r="3049" spans="1:6" x14ac:dyDescent="0.25">
      <c r="A3049" t="str">
        <f>'BASE SPLIT DEM'!A4457</f>
        <v>TO</v>
      </c>
      <c r="B3049">
        <f>'BASE SPLIT DEM'!B3049</f>
        <v>2024</v>
      </c>
      <c r="C3049" t="str">
        <f>'BASE SPLIT DEM'!C3049</f>
        <v>ADEMPASTRAEXINHROABIK</v>
      </c>
      <c r="D3049" t="str">
        <f>'BASE SPLIT DEM'!D3049</f>
        <v>PASTRAEXINH</v>
      </c>
      <c r="E3049" s="4">
        <f>'BASE SPLIT DEM'!E3049+IF('BASE SPLIT DEM'!E3049=0,0,_xlfn.IFNA(VLOOKUP(RIGHT(C3049,6),'Tuning parameter'!$A$3:$AC$11,HLOOKUP(B3049,'Tuning parameter'!$B$1:$AC$2,2,FALSE),FALSE),0))</f>
        <v>0</v>
      </c>
      <c r="F3049" t="str">
        <f>'BASE SPLIT DEM'!F4457</f>
        <v>PassengerTransportationExternal OUTNon Home basedRoadCars</v>
      </c>
    </row>
    <row r="3050" spans="1:6" x14ac:dyDescent="0.25">
      <c r="A3050" t="str">
        <f>'BASE SPLIT DEM'!A4587</f>
        <v>TO</v>
      </c>
      <c r="B3050">
        <f>'BASE SPLIT DEM'!B3050</f>
        <v>2024</v>
      </c>
      <c r="C3050" t="str">
        <f>'BASE SPLIT DEM'!C3050</f>
        <v>ADEMPASTRAEXOHWRAIREG</v>
      </c>
      <c r="D3050" t="str">
        <f>'BASE SPLIT DEM'!D3050</f>
        <v>PASTRAEXOHW</v>
      </c>
      <c r="E3050" s="4">
        <f>'BASE SPLIT DEM'!E3050+IF('BASE SPLIT DEM'!E3050=0,0,_xlfn.IFNA(VLOOKUP(RIGHT(C3050,6),'Tuning parameter'!$A$3:$AC$11,HLOOKUP(B3050,'Tuning parameter'!$B$1:$AC$2,2,FALSE),FALSE),0))</f>
        <v>0.137723218016058</v>
      </c>
      <c r="F3050" t="str">
        <f>'BASE SPLIT DEM'!F4587</f>
        <v>PassengerTransportationIn BoundaryHome WorkRoadCars</v>
      </c>
    </row>
    <row r="3051" spans="1:6" x14ac:dyDescent="0.25">
      <c r="A3051" t="str">
        <f>'BASE SPLIT DEM'!A4631</f>
        <v>TO</v>
      </c>
      <c r="B3051">
        <f>'BASE SPLIT DEM'!B3051</f>
        <v>2024</v>
      </c>
      <c r="C3051" t="str">
        <f>'BASE SPLIT DEM'!C3051</f>
        <v>ADEMPASTRAEXOHWRAISUB</v>
      </c>
      <c r="D3051" t="str">
        <f>'BASE SPLIT DEM'!D3051</f>
        <v>PASTRAEXOHW</v>
      </c>
      <c r="E3051" s="4">
        <f>'BASE SPLIT DEM'!E3051+IF('BASE SPLIT DEM'!E3051=0,0,_xlfn.IFNA(VLOOKUP(RIGHT(C3051,6),'Tuning parameter'!$A$3:$AC$11,HLOOKUP(B3051,'Tuning parameter'!$B$1:$AC$2,2,FALSE),FALSE),0))</f>
        <v>6.198968457954682E-3</v>
      </c>
      <c r="F3051" t="str">
        <f>'BASE SPLIT DEM'!F4631</f>
        <v>PassengerTransportationIn BoundaryHome OtherRoadCars</v>
      </c>
    </row>
    <row r="3052" spans="1:6" x14ac:dyDescent="0.25">
      <c r="A3052" t="str">
        <f>'BASE SPLIT DEM'!A4653</f>
        <v>TO</v>
      </c>
      <c r="B3052">
        <f>'BASE SPLIT DEM'!B3052</f>
        <v>2024</v>
      </c>
      <c r="C3052" t="str">
        <f>'BASE SPLIT DEM'!C3052</f>
        <v>ADEMPASTRAEXOHWRAITRM</v>
      </c>
      <c r="D3052" t="str">
        <f>'BASE SPLIT DEM'!D3052</f>
        <v>PASTRAEXOHW</v>
      </c>
      <c r="E3052" s="4">
        <f>'BASE SPLIT DEM'!E3052+IF('BASE SPLIT DEM'!E3052=0,0,_xlfn.IFNA(VLOOKUP(RIGHT(C3052,6),'Tuning parameter'!$A$3:$AC$11,HLOOKUP(B3052,'Tuning parameter'!$B$1:$AC$2,2,FALSE),FALSE),0))</f>
        <v>0</v>
      </c>
      <c r="F3052" t="str">
        <f>'BASE SPLIT DEM'!F4653</f>
        <v>PassengerTransportationIn BoundaryNon Home basedRoadCars</v>
      </c>
    </row>
    <row r="3053" spans="1:6" x14ac:dyDescent="0.25">
      <c r="A3053" t="str">
        <f>'BASE SPLIT DEM'!A4675</f>
        <v>TO</v>
      </c>
      <c r="B3053">
        <f>'BASE SPLIT DEM'!B3053</f>
        <v>2024</v>
      </c>
      <c r="C3053" t="str">
        <f>'BASE SPLIT DEM'!C3053</f>
        <v>ADEMPASTRAEXOHWROABUS</v>
      </c>
      <c r="D3053" t="str">
        <f>'BASE SPLIT DEM'!D3053</f>
        <v>PASTRAEXOHW</v>
      </c>
      <c r="E3053" s="4">
        <f>'BASE SPLIT DEM'!E3053+IF('BASE SPLIT DEM'!E3053=0,0,_xlfn.IFNA(VLOOKUP(RIGHT(C3053,6),'Tuning parameter'!$A$3:$AC$11,HLOOKUP(B3053,'Tuning parameter'!$B$1:$AC$2,2,FALSE),FALSE),0))</f>
        <v>4.10360139485434E-2</v>
      </c>
      <c r="F3053" t="str">
        <f>'BASE SPLIT DEM'!F4675</f>
        <v>PassengerTransportationExternal INHome WorkRoadCars</v>
      </c>
    </row>
    <row r="3054" spans="1:6" x14ac:dyDescent="0.25">
      <c r="A3054" t="str">
        <f>'BASE SPLIT DEM'!A4719</f>
        <v>TO</v>
      </c>
      <c r="B3054">
        <f>'BASE SPLIT DEM'!B3054</f>
        <v>2024</v>
      </c>
      <c r="C3054" t="str">
        <f>'BASE SPLIT DEM'!C3054</f>
        <v>ADEMPASTRAEXOHWROACAR</v>
      </c>
      <c r="D3054" t="str">
        <f>'BASE SPLIT DEM'!D3054</f>
        <v>PASTRAEXOHW</v>
      </c>
      <c r="E3054" s="4">
        <f>'BASE SPLIT DEM'!E3054+IF('BASE SPLIT DEM'!E3054=0,0,_xlfn.IFNA(VLOOKUP(RIGHT(C3054,6),'Tuning parameter'!$A$3:$AC$11,HLOOKUP(B3054,'Tuning parameter'!$B$1:$AC$2,2,FALSE),FALSE),0))</f>
        <v>0.40494182062423417</v>
      </c>
      <c r="F3054" t="str">
        <f>'BASE SPLIT DEM'!F4719</f>
        <v>PassengerTransportationExternal INHome OtherRoadCars</v>
      </c>
    </row>
    <row r="3055" spans="1:6" x14ac:dyDescent="0.25">
      <c r="A3055" t="str">
        <f>'BASE SPLIT DEM'!A4741</f>
        <v>TO</v>
      </c>
      <c r="B3055">
        <f>'BASE SPLIT DEM'!B3055</f>
        <v>2024</v>
      </c>
      <c r="C3055" t="str">
        <f>'BASE SPLIT DEM'!C3055</f>
        <v>ADEMPASTRAEXOHWROATRU</v>
      </c>
      <c r="D3055" t="str">
        <f>'BASE SPLIT DEM'!D3055</f>
        <v>PASTRAEXOHW</v>
      </c>
      <c r="E3055" s="4">
        <f>'BASE SPLIT DEM'!E3055+IF('BASE SPLIT DEM'!E3055=0,0,_xlfn.IFNA(VLOOKUP(RIGHT(C3055,6),'Tuning parameter'!$A$3:$AC$11,HLOOKUP(B3055,'Tuning parameter'!$B$1:$AC$2,2,FALSE),FALSE),0))</f>
        <v>0.40494182062423417</v>
      </c>
      <c r="F3055" t="str">
        <f>'BASE SPLIT DEM'!F4741</f>
        <v>PassengerTransportationExternal INNon Home basedRoadCars</v>
      </c>
    </row>
    <row r="3056" spans="1:6" x14ac:dyDescent="0.25">
      <c r="A3056" t="str">
        <f>'BASE SPLIT DEM'!A4763</f>
        <v>TO</v>
      </c>
      <c r="B3056">
        <f>'BASE SPLIT DEM'!B3056</f>
        <v>2024</v>
      </c>
      <c r="C3056" t="str">
        <f>'BASE SPLIT DEM'!C3056</f>
        <v>ADEMPASTRAEXOHWROAMOR</v>
      </c>
      <c r="D3056" t="str">
        <f>'BASE SPLIT DEM'!D3056</f>
        <v>PASTRAEXOHW</v>
      </c>
      <c r="E3056" s="4">
        <f>'BASE SPLIT DEM'!E3056+IF('BASE SPLIT DEM'!E3056=0,0,_xlfn.IFNA(VLOOKUP(RIGHT(C3056,6),'Tuning parameter'!$A$3:$AC$11,HLOOKUP(B3056,'Tuning parameter'!$B$1:$AC$2,2,FALSE),FALSE),0))</f>
        <v>1.71060405137501E-3</v>
      </c>
      <c r="F3056" t="str">
        <f>'BASE SPLIT DEM'!F4763</f>
        <v>PassengerTransportationExternal OUTHome WorkRoadCars</v>
      </c>
    </row>
    <row r="3057" spans="1:6" x14ac:dyDescent="0.25">
      <c r="A3057" t="str">
        <f>'BASE SPLIT DEM'!A4807</f>
        <v>TO</v>
      </c>
      <c r="B3057">
        <f>'BASE SPLIT DEM'!B3057</f>
        <v>2024</v>
      </c>
      <c r="C3057" t="str">
        <f>'BASE SPLIT DEM'!C3057</f>
        <v>ADEMPASTRAEXOHWROAWAL</v>
      </c>
      <c r="D3057" t="str">
        <f>'BASE SPLIT DEM'!D3057</f>
        <v>PASTRAEXOHW</v>
      </c>
      <c r="E3057" s="4">
        <f>'BASE SPLIT DEM'!E3057+IF('BASE SPLIT DEM'!E3057=0,0,_xlfn.IFNA(VLOOKUP(RIGHT(C3057,6),'Tuning parameter'!$A$3:$AC$11,HLOOKUP(B3057,'Tuning parameter'!$B$1:$AC$2,2,FALSE),FALSE),0))</f>
        <v>7.7433330227164358E-4</v>
      </c>
      <c r="F3057" t="str">
        <f>'BASE SPLIT DEM'!F4807</f>
        <v>PassengerTransportationExternal OUTHome OtherRoadCars</v>
      </c>
    </row>
    <row r="3058" spans="1:6" x14ac:dyDescent="0.25">
      <c r="A3058" t="str">
        <f>'BASE SPLIT DEM'!A4829</f>
        <v>TO</v>
      </c>
      <c r="B3058">
        <f>'BASE SPLIT DEM'!B3058</f>
        <v>2024</v>
      </c>
      <c r="C3058" t="str">
        <f>'BASE SPLIT DEM'!C3058</f>
        <v>ADEMPASTRAEXOHWROABIK</v>
      </c>
      <c r="D3058" t="str">
        <f>'BASE SPLIT DEM'!D3058</f>
        <v>PASTRAEXOHW</v>
      </c>
      <c r="E3058" s="4">
        <f>'BASE SPLIT DEM'!E3058+IF('BASE SPLIT DEM'!E3058=0,0,_xlfn.IFNA(VLOOKUP(RIGHT(C3058,6),'Tuning parameter'!$A$3:$AC$11,HLOOKUP(B3058,'Tuning parameter'!$B$1:$AC$2,2,FALSE),FALSE),0))</f>
        <v>0</v>
      </c>
      <c r="F3058" t="str">
        <f>'BASE SPLIT DEM'!F4829</f>
        <v>PassengerTransportationExternal OUTNon Home basedRoadCars</v>
      </c>
    </row>
    <row r="3059" spans="1:6" x14ac:dyDescent="0.25">
      <c r="A3059" t="str">
        <f>'BASE SPLIT DEM'!A4959</f>
        <v>TO</v>
      </c>
      <c r="B3059">
        <f>'BASE SPLIT DEM'!B3059</f>
        <v>2024</v>
      </c>
      <c r="C3059" t="str">
        <f>'BASE SPLIT DEM'!C3059</f>
        <v>ADEMPASTRAEXOHSRAIREG</v>
      </c>
      <c r="D3059" t="str">
        <f>'BASE SPLIT DEM'!D3059</f>
        <v>PASTRAEXOHS</v>
      </c>
      <c r="E3059" s="4">
        <f>'BASE SPLIT DEM'!E3059+IF('BASE SPLIT DEM'!E3059=0,0,_xlfn.IFNA(VLOOKUP(RIGHT(C3059,6),'Tuning parameter'!$A$3:$AC$11,HLOOKUP(B3059,'Tuning parameter'!$B$1:$AC$2,2,FALSE),FALSE),0))</f>
        <v>0.137723218016058</v>
      </c>
      <c r="F3059" t="str">
        <f>'BASE SPLIT DEM'!F4959</f>
        <v>PassengerTransportationIn BoundaryHome WorkRoadCars</v>
      </c>
    </row>
    <row r="3060" spans="1:6" x14ac:dyDescent="0.25">
      <c r="A3060" t="str">
        <f>'BASE SPLIT DEM'!A5003</f>
        <v>TO</v>
      </c>
      <c r="B3060">
        <f>'BASE SPLIT DEM'!B3060</f>
        <v>2024</v>
      </c>
      <c r="C3060" t="str">
        <f>'BASE SPLIT DEM'!C3060</f>
        <v>ADEMPASTRAEXOHSRAISUB</v>
      </c>
      <c r="D3060" t="str">
        <f>'BASE SPLIT DEM'!D3060</f>
        <v>PASTRAEXOHS</v>
      </c>
      <c r="E3060" s="4">
        <f>'BASE SPLIT DEM'!E3060+IF('BASE SPLIT DEM'!E3060=0,0,_xlfn.IFNA(VLOOKUP(RIGHT(C3060,6),'Tuning parameter'!$A$3:$AC$11,HLOOKUP(B3060,'Tuning parameter'!$B$1:$AC$2,2,FALSE),FALSE),0))</f>
        <v>6.198968457954682E-3</v>
      </c>
      <c r="F3060" t="str">
        <f>'BASE SPLIT DEM'!F5003</f>
        <v>PassengerTransportationIn BoundaryHome OtherRoadCars</v>
      </c>
    </row>
    <row r="3061" spans="1:6" x14ac:dyDescent="0.25">
      <c r="A3061" t="str">
        <f>'BASE SPLIT DEM'!A5025</f>
        <v>TO</v>
      </c>
      <c r="B3061">
        <f>'BASE SPLIT DEM'!B3061</f>
        <v>2024</v>
      </c>
      <c r="C3061" t="str">
        <f>'BASE SPLIT DEM'!C3061</f>
        <v>ADEMPASTRAEXOHSRAITRM</v>
      </c>
      <c r="D3061" t="str">
        <f>'BASE SPLIT DEM'!D3061</f>
        <v>PASTRAEXOHS</v>
      </c>
      <c r="E3061" s="4">
        <f>'BASE SPLIT DEM'!E3061+IF('BASE SPLIT DEM'!E3061=0,0,_xlfn.IFNA(VLOOKUP(RIGHT(C3061,6),'Tuning parameter'!$A$3:$AC$11,HLOOKUP(B3061,'Tuning parameter'!$B$1:$AC$2,2,FALSE),FALSE),0))</f>
        <v>0</v>
      </c>
      <c r="F3061" t="str">
        <f>'BASE SPLIT DEM'!F5025</f>
        <v>PassengerTransportationIn BoundaryNon Home basedRoadCars</v>
      </c>
    </row>
    <row r="3062" spans="1:6" x14ac:dyDescent="0.25">
      <c r="A3062" t="str">
        <f>'BASE SPLIT DEM'!A5047</f>
        <v>TO</v>
      </c>
      <c r="B3062">
        <f>'BASE SPLIT DEM'!B3062</f>
        <v>2024</v>
      </c>
      <c r="C3062" t="str">
        <f>'BASE SPLIT DEM'!C3062</f>
        <v>ADEMPASTRAEXOHSROABUS</v>
      </c>
      <c r="D3062" t="str">
        <f>'BASE SPLIT DEM'!D3062</f>
        <v>PASTRAEXOHS</v>
      </c>
      <c r="E3062" s="4">
        <f>'BASE SPLIT DEM'!E3062+IF('BASE SPLIT DEM'!E3062=0,0,_xlfn.IFNA(VLOOKUP(RIGHT(C3062,6),'Tuning parameter'!$A$3:$AC$11,HLOOKUP(B3062,'Tuning parameter'!$B$1:$AC$2,2,FALSE),FALSE),0))</f>
        <v>4.10360139485434E-2</v>
      </c>
      <c r="F3062" t="str">
        <f>'BASE SPLIT DEM'!F5047</f>
        <v>PassengerTransportationExternal INHome WorkRoadCars</v>
      </c>
    </row>
    <row r="3063" spans="1:6" x14ac:dyDescent="0.25">
      <c r="A3063" t="str">
        <f>'BASE SPLIT DEM'!A5091</f>
        <v>TO</v>
      </c>
      <c r="B3063">
        <f>'BASE SPLIT DEM'!B3063</f>
        <v>2024</v>
      </c>
      <c r="C3063" t="str">
        <f>'BASE SPLIT DEM'!C3063</f>
        <v>ADEMPASTRAEXOHSROACAR</v>
      </c>
      <c r="D3063" t="str">
        <f>'BASE SPLIT DEM'!D3063</f>
        <v>PASTRAEXOHS</v>
      </c>
      <c r="E3063" s="4">
        <f>'BASE SPLIT DEM'!E3063+IF('BASE SPLIT DEM'!E3063=0,0,_xlfn.IFNA(VLOOKUP(RIGHT(C3063,6),'Tuning parameter'!$A$3:$AC$11,HLOOKUP(B3063,'Tuning parameter'!$B$1:$AC$2,2,FALSE),FALSE),0))</f>
        <v>0.40494182062423417</v>
      </c>
      <c r="F3063" t="str">
        <f>'BASE SPLIT DEM'!F5091</f>
        <v>PassengerTransportationExternal INHome OtherRoadCars</v>
      </c>
    </row>
    <row r="3064" spans="1:6" x14ac:dyDescent="0.25">
      <c r="A3064" t="str">
        <f>'BASE SPLIT DEM'!A5113</f>
        <v>TO</v>
      </c>
      <c r="B3064">
        <f>'BASE SPLIT DEM'!B3064</f>
        <v>2024</v>
      </c>
      <c r="C3064" t="str">
        <f>'BASE SPLIT DEM'!C3064</f>
        <v>ADEMPASTRAEXOHSROATRU</v>
      </c>
      <c r="D3064" t="str">
        <f>'BASE SPLIT DEM'!D3064</f>
        <v>PASTRAEXOHS</v>
      </c>
      <c r="E3064" s="4">
        <f>'BASE SPLIT DEM'!E3064+IF('BASE SPLIT DEM'!E3064=0,0,_xlfn.IFNA(VLOOKUP(RIGHT(C3064,6),'Tuning parameter'!$A$3:$AC$11,HLOOKUP(B3064,'Tuning parameter'!$B$1:$AC$2,2,FALSE),FALSE),0))</f>
        <v>0.40494182062423417</v>
      </c>
      <c r="F3064" t="str">
        <f>'BASE SPLIT DEM'!F5113</f>
        <v>PassengerTransportationExternal INNon Home basedRoadCars</v>
      </c>
    </row>
    <row r="3065" spans="1:6" x14ac:dyDescent="0.25">
      <c r="A3065" t="str">
        <f>'BASE SPLIT DEM'!A5135</f>
        <v>TO</v>
      </c>
      <c r="B3065">
        <f>'BASE SPLIT DEM'!B3065</f>
        <v>2024</v>
      </c>
      <c r="C3065" t="str">
        <f>'BASE SPLIT DEM'!C3065</f>
        <v>ADEMPASTRAEXOHSROAMOR</v>
      </c>
      <c r="D3065" t="str">
        <f>'BASE SPLIT DEM'!D3065</f>
        <v>PASTRAEXOHS</v>
      </c>
      <c r="E3065" s="4">
        <f>'BASE SPLIT DEM'!E3065+IF('BASE SPLIT DEM'!E3065=0,0,_xlfn.IFNA(VLOOKUP(RIGHT(C3065,6),'Tuning parameter'!$A$3:$AC$11,HLOOKUP(B3065,'Tuning parameter'!$B$1:$AC$2,2,FALSE),FALSE),0))</f>
        <v>1.71060405137501E-3</v>
      </c>
      <c r="F3065" t="str">
        <f>'BASE SPLIT DEM'!F5135</f>
        <v>PassengerTransportationExternal OUTHome WorkRoadCars</v>
      </c>
    </row>
    <row r="3066" spans="1:6" x14ac:dyDescent="0.25">
      <c r="A3066" t="str">
        <f>'BASE SPLIT DEM'!A5179</f>
        <v>TO</v>
      </c>
      <c r="B3066">
        <f>'BASE SPLIT DEM'!B3066</f>
        <v>2024</v>
      </c>
      <c r="C3066" t="str">
        <f>'BASE SPLIT DEM'!C3066</f>
        <v>ADEMPASTRAEXOHSROAWAL</v>
      </c>
      <c r="D3066" t="str">
        <f>'BASE SPLIT DEM'!D3066</f>
        <v>PASTRAEXOHS</v>
      </c>
      <c r="E3066" s="4">
        <f>'BASE SPLIT DEM'!E3066+IF('BASE SPLIT DEM'!E3066=0,0,_xlfn.IFNA(VLOOKUP(RIGHT(C3066,6),'Tuning parameter'!$A$3:$AC$11,HLOOKUP(B3066,'Tuning parameter'!$B$1:$AC$2,2,FALSE),FALSE),0))</f>
        <v>7.7433330227164358E-4</v>
      </c>
      <c r="F3066" t="str">
        <f>'BASE SPLIT DEM'!F5179</f>
        <v>PassengerTransportationExternal OUTHome OtherRoadCars</v>
      </c>
    </row>
    <row r="3067" spans="1:6" x14ac:dyDescent="0.25">
      <c r="A3067" t="str">
        <f>'BASE SPLIT DEM'!A5201</f>
        <v>TO</v>
      </c>
      <c r="B3067">
        <f>'BASE SPLIT DEM'!B3067</f>
        <v>2024</v>
      </c>
      <c r="C3067" t="str">
        <f>'BASE SPLIT DEM'!C3067</f>
        <v>ADEMPASTRAEXOHSROABIK</v>
      </c>
      <c r="D3067" t="str">
        <f>'BASE SPLIT DEM'!D3067</f>
        <v>PASTRAEXOHS</v>
      </c>
      <c r="E3067" s="4">
        <f>'BASE SPLIT DEM'!E3067+IF('BASE SPLIT DEM'!E3067=0,0,_xlfn.IFNA(VLOOKUP(RIGHT(C3067,6),'Tuning parameter'!$A$3:$AC$11,HLOOKUP(B3067,'Tuning parameter'!$B$1:$AC$2,2,FALSE),FALSE),0))</f>
        <v>0</v>
      </c>
      <c r="F3067" t="str">
        <f>'BASE SPLIT DEM'!F5201</f>
        <v>PassengerTransportationExternal OUTNon Home basedRoadCars</v>
      </c>
    </row>
    <row r="3068" spans="1:6" x14ac:dyDescent="0.25">
      <c r="A3068" t="str">
        <f>'BASE SPLIT DEM'!A5331</f>
        <v>TO</v>
      </c>
      <c r="B3068">
        <f>'BASE SPLIT DEM'!B3068</f>
        <v>2024</v>
      </c>
      <c r="C3068" t="str">
        <f>'BASE SPLIT DEM'!C3068</f>
        <v>ADEMPASTRAEXOHORAIREG</v>
      </c>
      <c r="D3068" t="str">
        <f>'BASE SPLIT DEM'!D3068</f>
        <v>PASTRAEXOHO</v>
      </c>
      <c r="E3068" s="4">
        <f>'BASE SPLIT DEM'!E3068+IF('BASE SPLIT DEM'!E3068=0,0,_xlfn.IFNA(VLOOKUP(RIGHT(C3068,6),'Tuning parameter'!$A$3:$AC$11,HLOOKUP(B3068,'Tuning parameter'!$B$1:$AC$2,2,FALSE),FALSE),0))</f>
        <v>0.137723218016058</v>
      </c>
      <c r="F3068" t="str">
        <f>'BASE SPLIT DEM'!F5331</f>
        <v>PassengerTransportationIn BoundaryHome WorkRoadCars</v>
      </c>
    </row>
    <row r="3069" spans="1:6" x14ac:dyDescent="0.25">
      <c r="A3069" t="str">
        <f>'BASE SPLIT DEM'!A5375</f>
        <v>TO</v>
      </c>
      <c r="B3069">
        <f>'BASE SPLIT DEM'!B3069</f>
        <v>2024</v>
      </c>
      <c r="C3069" t="str">
        <f>'BASE SPLIT DEM'!C3069</f>
        <v>ADEMPASTRAEXOHORAISUB</v>
      </c>
      <c r="D3069" t="str">
        <f>'BASE SPLIT DEM'!D3069</f>
        <v>PASTRAEXOHO</v>
      </c>
      <c r="E3069" s="4">
        <f>'BASE SPLIT DEM'!E3069+IF('BASE SPLIT DEM'!E3069=0,0,_xlfn.IFNA(VLOOKUP(RIGHT(C3069,6),'Tuning parameter'!$A$3:$AC$11,HLOOKUP(B3069,'Tuning parameter'!$B$1:$AC$2,2,FALSE),FALSE),0))</f>
        <v>6.198968457954682E-3</v>
      </c>
      <c r="F3069" t="str">
        <f>'BASE SPLIT DEM'!F5375</f>
        <v>PassengerTransportationIn BoundaryHome OtherRoadCars</v>
      </c>
    </row>
    <row r="3070" spans="1:6" x14ac:dyDescent="0.25">
      <c r="A3070" t="str">
        <f>'BASE SPLIT DEM'!A5397</f>
        <v>TO</v>
      </c>
      <c r="B3070">
        <f>'BASE SPLIT DEM'!B3070</f>
        <v>2024</v>
      </c>
      <c r="C3070" t="str">
        <f>'BASE SPLIT DEM'!C3070</f>
        <v>ADEMPASTRAEXOHORAITRM</v>
      </c>
      <c r="D3070" t="str">
        <f>'BASE SPLIT DEM'!D3070</f>
        <v>PASTRAEXOHO</v>
      </c>
      <c r="E3070" s="4">
        <f>'BASE SPLIT DEM'!E3070+IF('BASE SPLIT DEM'!E3070=0,0,_xlfn.IFNA(VLOOKUP(RIGHT(C3070,6),'Tuning parameter'!$A$3:$AC$11,HLOOKUP(B3070,'Tuning parameter'!$B$1:$AC$2,2,FALSE),FALSE),0))</f>
        <v>0</v>
      </c>
      <c r="F3070" t="str">
        <f>'BASE SPLIT DEM'!F5397</f>
        <v>PassengerTransportationIn BoundaryNon Home basedRoadCars</v>
      </c>
    </row>
    <row r="3071" spans="1:6" x14ac:dyDescent="0.25">
      <c r="A3071" t="str">
        <f>'BASE SPLIT DEM'!A5419</f>
        <v>TO</v>
      </c>
      <c r="B3071">
        <f>'BASE SPLIT DEM'!B3071</f>
        <v>2024</v>
      </c>
      <c r="C3071" t="str">
        <f>'BASE SPLIT DEM'!C3071</f>
        <v>ADEMPASTRAEXOHOROABUS</v>
      </c>
      <c r="D3071" t="str">
        <f>'BASE SPLIT DEM'!D3071</f>
        <v>PASTRAEXOHO</v>
      </c>
      <c r="E3071" s="4">
        <f>'BASE SPLIT DEM'!E3071+IF('BASE SPLIT DEM'!E3071=0,0,_xlfn.IFNA(VLOOKUP(RIGHT(C3071,6),'Tuning parameter'!$A$3:$AC$11,HLOOKUP(B3071,'Tuning parameter'!$B$1:$AC$2,2,FALSE),FALSE),0))</f>
        <v>4.10360139485434E-2</v>
      </c>
      <c r="F3071" t="str">
        <f>'BASE SPLIT DEM'!F5419</f>
        <v>PassengerTransportationExternal INHome WorkRoadCars</v>
      </c>
    </row>
    <row r="3072" spans="1:6" x14ac:dyDescent="0.25">
      <c r="A3072" t="str">
        <f>'BASE SPLIT DEM'!A5463</f>
        <v>TO</v>
      </c>
      <c r="B3072">
        <f>'BASE SPLIT DEM'!B3072</f>
        <v>2024</v>
      </c>
      <c r="C3072" t="str">
        <f>'BASE SPLIT DEM'!C3072</f>
        <v>ADEMPASTRAEXOHOROACAR</v>
      </c>
      <c r="D3072" t="str">
        <f>'BASE SPLIT DEM'!D3072</f>
        <v>PASTRAEXOHO</v>
      </c>
      <c r="E3072" s="4">
        <f>'BASE SPLIT DEM'!E3072+IF('BASE SPLIT DEM'!E3072=0,0,_xlfn.IFNA(VLOOKUP(RIGHT(C3072,6),'Tuning parameter'!$A$3:$AC$11,HLOOKUP(B3072,'Tuning parameter'!$B$1:$AC$2,2,FALSE),FALSE),0))</f>
        <v>0.40494182062423417</v>
      </c>
      <c r="F3072" t="str">
        <f>'BASE SPLIT DEM'!F5463</f>
        <v>PassengerTransportationExternal INHome OtherRoadCars</v>
      </c>
    </row>
    <row r="3073" spans="1:6" x14ac:dyDescent="0.25">
      <c r="A3073" t="str">
        <f>'BASE SPLIT DEM'!A5485</f>
        <v>TO</v>
      </c>
      <c r="B3073">
        <f>'BASE SPLIT DEM'!B3073</f>
        <v>2024</v>
      </c>
      <c r="C3073" t="str">
        <f>'BASE SPLIT DEM'!C3073</f>
        <v>ADEMPASTRAEXOHOROATRU</v>
      </c>
      <c r="D3073" t="str">
        <f>'BASE SPLIT DEM'!D3073</f>
        <v>PASTRAEXOHO</v>
      </c>
      <c r="E3073" s="4">
        <f>'BASE SPLIT DEM'!E3073+IF('BASE SPLIT DEM'!E3073=0,0,_xlfn.IFNA(VLOOKUP(RIGHT(C3073,6),'Tuning parameter'!$A$3:$AC$11,HLOOKUP(B3073,'Tuning parameter'!$B$1:$AC$2,2,FALSE),FALSE),0))</f>
        <v>0.40494182062423417</v>
      </c>
      <c r="F3073" t="str">
        <f>'BASE SPLIT DEM'!F5485</f>
        <v>PassengerTransportationExternal INNon Home basedRoadCars</v>
      </c>
    </row>
    <row r="3074" spans="1:6" x14ac:dyDescent="0.25">
      <c r="A3074" t="str">
        <f>'BASE SPLIT DEM'!A5507</f>
        <v>TO</v>
      </c>
      <c r="B3074">
        <f>'BASE SPLIT DEM'!B3074</f>
        <v>2024</v>
      </c>
      <c r="C3074" t="str">
        <f>'BASE SPLIT DEM'!C3074</f>
        <v>ADEMPASTRAEXOHOROAMOR</v>
      </c>
      <c r="D3074" t="str">
        <f>'BASE SPLIT DEM'!D3074</f>
        <v>PASTRAEXOHO</v>
      </c>
      <c r="E3074" s="4">
        <f>'BASE SPLIT DEM'!E3074+IF('BASE SPLIT DEM'!E3074=0,0,_xlfn.IFNA(VLOOKUP(RIGHT(C3074,6),'Tuning parameter'!$A$3:$AC$11,HLOOKUP(B3074,'Tuning parameter'!$B$1:$AC$2,2,FALSE),FALSE),0))</f>
        <v>1.71060405137501E-3</v>
      </c>
      <c r="F3074" t="str">
        <f>'BASE SPLIT DEM'!F5507</f>
        <v>PassengerTransportationExternal OUTHome WorkRoadCars</v>
      </c>
    </row>
    <row r="3075" spans="1:6" x14ac:dyDescent="0.25">
      <c r="A3075" t="str">
        <f>'BASE SPLIT DEM'!A5551</f>
        <v>TO</v>
      </c>
      <c r="B3075">
        <f>'BASE SPLIT DEM'!B3075</f>
        <v>2024</v>
      </c>
      <c r="C3075" t="str">
        <f>'BASE SPLIT DEM'!C3075</f>
        <v>ADEMPASTRAEXOHOROAWAL</v>
      </c>
      <c r="D3075" t="str">
        <f>'BASE SPLIT DEM'!D3075</f>
        <v>PASTRAEXOHO</v>
      </c>
      <c r="E3075" s="4">
        <f>'BASE SPLIT DEM'!E3075+IF('BASE SPLIT DEM'!E3075=0,0,_xlfn.IFNA(VLOOKUP(RIGHT(C3075,6),'Tuning parameter'!$A$3:$AC$11,HLOOKUP(B3075,'Tuning parameter'!$B$1:$AC$2,2,FALSE),FALSE),0))</f>
        <v>7.7433330227164358E-4</v>
      </c>
      <c r="F3075" t="str">
        <f>'BASE SPLIT DEM'!F5551</f>
        <v>PassengerTransportationExternal OUTHome OtherRoadCars</v>
      </c>
    </row>
    <row r="3076" spans="1:6" x14ac:dyDescent="0.25">
      <c r="A3076" t="str">
        <f>'BASE SPLIT DEM'!A5573</f>
        <v>TO</v>
      </c>
      <c r="B3076">
        <f>'BASE SPLIT DEM'!B3076</f>
        <v>2024</v>
      </c>
      <c r="C3076" t="str">
        <f>'BASE SPLIT DEM'!C3076</f>
        <v>ADEMPASTRAEXOHOROABIK</v>
      </c>
      <c r="D3076" t="str">
        <f>'BASE SPLIT DEM'!D3076</f>
        <v>PASTRAEXOHO</v>
      </c>
      <c r="E3076" s="4">
        <f>'BASE SPLIT DEM'!E3076+IF('BASE SPLIT DEM'!E3076=0,0,_xlfn.IFNA(VLOOKUP(RIGHT(C3076,6),'Tuning parameter'!$A$3:$AC$11,HLOOKUP(B3076,'Tuning parameter'!$B$1:$AC$2,2,FALSE),FALSE),0))</f>
        <v>0</v>
      </c>
      <c r="F3076" t="str">
        <f>'BASE SPLIT DEM'!F5573</f>
        <v>PassengerTransportationExternal OUTNon Home basedRoadCars</v>
      </c>
    </row>
    <row r="3077" spans="1:6" x14ac:dyDescent="0.25">
      <c r="A3077" t="str">
        <f>'BASE SPLIT DEM'!A5703</f>
        <v>TO</v>
      </c>
      <c r="B3077">
        <f>'BASE SPLIT DEM'!B3077</f>
        <v>2024</v>
      </c>
      <c r="C3077" t="str">
        <f>'BASE SPLIT DEM'!C3077</f>
        <v>ADEMPASTRAEXONHRAIREG</v>
      </c>
      <c r="D3077" t="str">
        <f>'BASE SPLIT DEM'!D3077</f>
        <v>PASTRAEXONH</v>
      </c>
      <c r="E3077" s="4">
        <f>'BASE SPLIT DEM'!E3077+IF('BASE SPLIT DEM'!E3077=0,0,_xlfn.IFNA(VLOOKUP(RIGHT(C3077,6),'Tuning parameter'!$A$3:$AC$11,HLOOKUP(B3077,'Tuning parameter'!$B$1:$AC$2,2,FALSE),FALSE),0))</f>
        <v>0.137723218016058</v>
      </c>
      <c r="F3077" t="str">
        <f>'BASE SPLIT DEM'!F5703</f>
        <v>PassengerTransportationIn BoundaryHome WorkRoadCars</v>
      </c>
    </row>
    <row r="3078" spans="1:6" x14ac:dyDescent="0.25">
      <c r="A3078" t="str">
        <f>'BASE SPLIT DEM'!A5747</f>
        <v>TO</v>
      </c>
      <c r="B3078">
        <f>'BASE SPLIT DEM'!B3078</f>
        <v>2024</v>
      </c>
      <c r="C3078" t="str">
        <f>'BASE SPLIT DEM'!C3078</f>
        <v>ADEMPASTRAEXONHRAISUB</v>
      </c>
      <c r="D3078" t="str">
        <f>'BASE SPLIT DEM'!D3078</f>
        <v>PASTRAEXONH</v>
      </c>
      <c r="E3078" s="4">
        <f>'BASE SPLIT DEM'!E3078+IF('BASE SPLIT DEM'!E3078=0,0,_xlfn.IFNA(VLOOKUP(RIGHT(C3078,6),'Tuning parameter'!$A$3:$AC$11,HLOOKUP(B3078,'Tuning parameter'!$B$1:$AC$2,2,FALSE),FALSE),0))</f>
        <v>6.198968457954682E-3</v>
      </c>
      <c r="F3078" t="str">
        <f>'BASE SPLIT DEM'!F5747</f>
        <v>PassengerTransportationIn BoundaryHome OtherRoadCars</v>
      </c>
    </row>
    <row r="3079" spans="1:6" x14ac:dyDescent="0.25">
      <c r="A3079" t="str">
        <f>'BASE SPLIT DEM'!A5769</f>
        <v>TO</v>
      </c>
      <c r="B3079">
        <f>'BASE SPLIT DEM'!B3079</f>
        <v>2024</v>
      </c>
      <c r="C3079" t="str">
        <f>'BASE SPLIT DEM'!C3079</f>
        <v>ADEMPASTRAEXONHRAITRM</v>
      </c>
      <c r="D3079" t="str">
        <f>'BASE SPLIT DEM'!D3079</f>
        <v>PASTRAEXONH</v>
      </c>
      <c r="E3079" s="4">
        <f>'BASE SPLIT DEM'!E3079+IF('BASE SPLIT DEM'!E3079=0,0,_xlfn.IFNA(VLOOKUP(RIGHT(C3079,6),'Tuning parameter'!$A$3:$AC$11,HLOOKUP(B3079,'Tuning parameter'!$B$1:$AC$2,2,FALSE),FALSE),0))</f>
        <v>0</v>
      </c>
      <c r="F3079" t="str">
        <f>'BASE SPLIT DEM'!F5769</f>
        <v>PassengerTransportationIn BoundaryNon Home basedRoadCars</v>
      </c>
    </row>
    <row r="3080" spans="1:6" x14ac:dyDescent="0.25">
      <c r="A3080" t="str">
        <f>'BASE SPLIT DEM'!A5791</f>
        <v>TO</v>
      </c>
      <c r="B3080">
        <f>'BASE SPLIT DEM'!B3080</f>
        <v>2024</v>
      </c>
      <c r="C3080" t="str">
        <f>'BASE SPLIT DEM'!C3080</f>
        <v>ADEMPASTRAEXONHROABUS</v>
      </c>
      <c r="D3080" t="str">
        <f>'BASE SPLIT DEM'!D3080</f>
        <v>PASTRAEXONH</v>
      </c>
      <c r="E3080" s="4">
        <f>'BASE SPLIT DEM'!E3080+IF('BASE SPLIT DEM'!E3080=0,0,_xlfn.IFNA(VLOOKUP(RIGHT(C3080,6),'Tuning parameter'!$A$3:$AC$11,HLOOKUP(B3080,'Tuning parameter'!$B$1:$AC$2,2,FALSE),FALSE),0))</f>
        <v>4.10360139485434E-2</v>
      </c>
      <c r="F3080" t="str">
        <f>'BASE SPLIT DEM'!F5791</f>
        <v>PassengerTransportationExternal INHome WorkRoadCars</v>
      </c>
    </row>
    <row r="3081" spans="1:6" x14ac:dyDescent="0.25">
      <c r="A3081" t="str">
        <f>'BASE SPLIT DEM'!A5835</f>
        <v>TO</v>
      </c>
      <c r="B3081">
        <f>'BASE SPLIT DEM'!B3081</f>
        <v>2024</v>
      </c>
      <c r="C3081" t="str">
        <f>'BASE SPLIT DEM'!C3081</f>
        <v>ADEMPASTRAEXONHROACAR</v>
      </c>
      <c r="D3081" t="str">
        <f>'BASE SPLIT DEM'!D3081</f>
        <v>PASTRAEXONH</v>
      </c>
      <c r="E3081" s="4">
        <f>'BASE SPLIT DEM'!E3081+IF('BASE SPLIT DEM'!E3081=0,0,_xlfn.IFNA(VLOOKUP(RIGHT(C3081,6),'Tuning parameter'!$A$3:$AC$11,HLOOKUP(B3081,'Tuning parameter'!$B$1:$AC$2,2,FALSE),FALSE),0))</f>
        <v>0.40494182062423417</v>
      </c>
      <c r="F3081" t="str">
        <f>'BASE SPLIT DEM'!F5835</f>
        <v>PassengerTransportationExternal INHome OtherRoadCars</v>
      </c>
    </row>
    <row r="3082" spans="1:6" x14ac:dyDescent="0.25">
      <c r="A3082" t="str">
        <f>'BASE SPLIT DEM'!A5857</f>
        <v>TO</v>
      </c>
      <c r="B3082">
        <f>'BASE SPLIT DEM'!B3082</f>
        <v>2024</v>
      </c>
      <c r="C3082" t="str">
        <f>'BASE SPLIT DEM'!C3082</f>
        <v>ADEMPASTRAEXONHROATRU</v>
      </c>
      <c r="D3082" t="str">
        <f>'BASE SPLIT DEM'!D3082</f>
        <v>PASTRAEXONH</v>
      </c>
      <c r="E3082" s="4">
        <f>'BASE SPLIT DEM'!E3082+IF('BASE SPLIT DEM'!E3082=0,0,_xlfn.IFNA(VLOOKUP(RIGHT(C3082,6),'Tuning parameter'!$A$3:$AC$11,HLOOKUP(B3082,'Tuning parameter'!$B$1:$AC$2,2,FALSE),FALSE),0))</f>
        <v>0.40494182062423417</v>
      </c>
      <c r="F3082" t="str">
        <f>'BASE SPLIT DEM'!F5857</f>
        <v>PassengerTransportationExternal INNon Home basedRoadCars</v>
      </c>
    </row>
    <row r="3083" spans="1:6" x14ac:dyDescent="0.25">
      <c r="A3083" t="str">
        <f>'BASE SPLIT DEM'!A5879</f>
        <v>TO</v>
      </c>
      <c r="B3083">
        <f>'BASE SPLIT DEM'!B3083</f>
        <v>2024</v>
      </c>
      <c r="C3083" t="str">
        <f>'BASE SPLIT DEM'!C3083</f>
        <v>ADEMPASTRAEXONHROAMOR</v>
      </c>
      <c r="D3083" t="str">
        <f>'BASE SPLIT DEM'!D3083</f>
        <v>PASTRAEXONH</v>
      </c>
      <c r="E3083" s="4">
        <f>'BASE SPLIT DEM'!E3083+IF('BASE SPLIT DEM'!E3083=0,0,_xlfn.IFNA(VLOOKUP(RIGHT(C3083,6),'Tuning parameter'!$A$3:$AC$11,HLOOKUP(B3083,'Tuning parameter'!$B$1:$AC$2,2,FALSE),FALSE),0))</f>
        <v>1.71060405137501E-3</v>
      </c>
      <c r="F3083" t="str">
        <f>'BASE SPLIT DEM'!F5879</f>
        <v>PassengerTransportationExternal OUTHome WorkRoadCars</v>
      </c>
    </row>
    <row r="3084" spans="1:6" x14ac:dyDescent="0.25">
      <c r="A3084" t="str">
        <f>'BASE SPLIT DEM'!A5923</f>
        <v>TO</v>
      </c>
      <c r="B3084">
        <f>'BASE SPLIT DEM'!B3084</f>
        <v>2024</v>
      </c>
      <c r="C3084" t="str">
        <f>'BASE SPLIT DEM'!C3084</f>
        <v>ADEMPASTRAEXONHROAWAL</v>
      </c>
      <c r="D3084" t="str">
        <f>'BASE SPLIT DEM'!D3084</f>
        <v>PASTRAEXONH</v>
      </c>
      <c r="E3084" s="4">
        <f>'BASE SPLIT DEM'!E3084+IF('BASE SPLIT DEM'!E3084=0,0,_xlfn.IFNA(VLOOKUP(RIGHT(C3084,6),'Tuning parameter'!$A$3:$AC$11,HLOOKUP(B3084,'Tuning parameter'!$B$1:$AC$2,2,FALSE),FALSE),0))</f>
        <v>7.7433330227164358E-4</v>
      </c>
      <c r="F3084" t="str">
        <f>'BASE SPLIT DEM'!F5923</f>
        <v>PassengerTransportationExternal OUTHome OtherRoadCars</v>
      </c>
    </row>
    <row r="3085" spans="1:6" x14ac:dyDescent="0.25">
      <c r="A3085" t="str">
        <f>'BASE SPLIT DEM'!A5945</f>
        <v>TO</v>
      </c>
      <c r="B3085">
        <f>'BASE SPLIT DEM'!B3085</f>
        <v>2024</v>
      </c>
      <c r="C3085" t="str">
        <f>'BASE SPLIT DEM'!C3085</f>
        <v>ADEMPASTRAEXONHROABIK</v>
      </c>
      <c r="D3085" t="str">
        <f>'BASE SPLIT DEM'!D3085</f>
        <v>PASTRAEXONH</v>
      </c>
      <c r="E3085" s="4">
        <f>'BASE SPLIT DEM'!E3085+IF('BASE SPLIT DEM'!E3085=0,0,_xlfn.IFNA(VLOOKUP(RIGHT(C3085,6),'Tuning parameter'!$A$3:$AC$11,HLOOKUP(B3085,'Tuning parameter'!$B$1:$AC$2,2,FALSE),FALSE),0))</f>
        <v>0</v>
      </c>
      <c r="F3085" t="str">
        <f>'BASE SPLIT DEM'!F5945</f>
        <v>PassengerTransportationExternal OUTNon Home basedRoadCars</v>
      </c>
    </row>
    <row r="3086" spans="1:6" x14ac:dyDescent="0.25">
      <c r="A3086" t="str">
        <f>'BASE SPLIT DEM'!A6075</f>
        <v>TO</v>
      </c>
      <c r="B3086">
        <f>'BASE SPLIT DEM'!B3086</f>
        <v>2024</v>
      </c>
      <c r="C3086" t="str">
        <f>'BASE SPLIT DEM'!C3086</f>
        <v>ADEMPASTRAINHWRAIREG___GOR</v>
      </c>
      <c r="D3086" t="str">
        <f>'BASE SPLIT DEM'!D3086</f>
        <v>PASTRAINHWRAIREG</v>
      </c>
      <c r="E3086" s="4">
        <f>'BASE SPLIT DEM'!E3086+IF('BASE SPLIT DEM'!E3086=0,0,_xlfn.IFNA(VLOOKUP(RIGHT(C3086,6),'Tuning parameter'!$A$3:$AC$11,HLOOKUP(B3086,'Tuning parameter'!$B$1:$AC$2,2,FALSE),FALSE),0))</f>
        <v>1</v>
      </c>
      <c r="F3086" t="str">
        <f>'BASE SPLIT DEM'!F6075</f>
        <v>PassengerTransportationIn BoundaryHome WorkRoadCars</v>
      </c>
    </row>
    <row r="3087" spans="1:6" x14ac:dyDescent="0.25">
      <c r="A3087" t="str">
        <f>'BASE SPLIT DEM'!A6119</f>
        <v>TO</v>
      </c>
      <c r="B3087">
        <f>'BASE SPLIT DEM'!B3087</f>
        <v>2024</v>
      </c>
      <c r="C3087" t="str">
        <f>'BASE SPLIT DEM'!C3087</f>
        <v>ADEMPASTRAINHWRAIREG___UPX</v>
      </c>
      <c r="D3087" t="str">
        <f>'BASE SPLIT DEM'!D3087</f>
        <v>PASTRAINHWRAIREG</v>
      </c>
      <c r="E3087" s="4">
        <f>'BASE SPLIT DEM'!E3087+IF('BASE SPLIT DEM'!E3087=0,0,_xlfn.IFNA(VLOOKUP(RIGHT(C3087,6),'Tuning parameter'!$A$3:$AC$11,HLOOKUP(B3087,'Tuning parameter'!$B$1:$AC$2,2,FALSE),FALSE),0))</f>
        <v>0</v>
      </c>
      <c r="F3087" t="str">
        <f>'BASE SPLIT DEM'!F6119</f>
        <v>PassengerTransportationIn BoundaryHome OtherRoadCars</v>
      </c>
    </row>
    <row r="3088" spans="1:6" x14ac:dyDescent="0.25">
      <c r="A3088" t="str">
        <f>'BASE SPLIT DEM'!A6141</f>
        <v>TO</v>
      </c>
      <c r="B3088">
        <f>'BASE SPLIT DEM'!B3088</f>
        <v>2024</v>
      </c>
      <c r="C3088" t="str">
        <f>'BASE SPLIT DEM'!C3088</f>
        <v>ADEMPASTRAINHWRAISUB___TSU</v>
      </c>
      <c r="D3088" t="str">
        <f>'BASE SPLIT DEM'!D3088</f>
        <v>PASTRAINHWRAISUB</v>
      </c>
      <c r="E3088" s="4">
        <f>'BASE SPLIT DEM'!E3088+IF('BASE SPLIT DEM'!E3088=0,0,_xlfn.IFNA(VLOOKUP(RIGHT(C3088,6),'Tuning parameter'!$A$3:$AC$11,HLOOKUP(B3088,'Tuning parameter'!$B$1:$AC$2,2,FALSE),FALSE),0))</f>
        <v>1</v>
      </c>
      <c r="F3088" t="str">
        <f>'BASE SPLIT DEM'!F6141</f>
        <v>PassengerTransportationIn BoundaryNon Home basedRoadCars</v>
      </c>
    </row>
    <row r="3089" spans="1:6" x14ac:dyDescent="0.25">
      <c r="A3089" t="str">
        <f>'BASE SPLIT DEM'!A6163</f>
        <v>TO</v>
      </c>
      <c r="B3089">
        <f>'BASE SPLIT DEM'!B3089</f>
        <v>2024</v>
      </c>
      <c r="C3089" t="str">
        <f>'BASE SPLIT DEM'!C3089</f>
        <v>ADEMPASTRAINHWRAITRM___TST</v>
      </c>
      <c r="D3089" t="str">
        <f>'BASE SPLIT DEM'!D3089</f>
        <v>PASTRAINHWRAITRM</v>
      </c>
      <c r="E3089" s="4">
        <f>'BASE SPLIT DEM'!E3089+IF('BASE SPLIT DEM'!E3089=0,0,_xlfn.IFNA(VLOOKUP(RIGHT(C3089,6),'Tuning parameter'!$A$3:$AC$11,HLOOKUP(B3089,'Tuning parameter'!$B$1:$AC$2,2,FALSE),FALSE),0))</f>
        <v>1</v>
      </c>
      <c r="F3089" t="str">
        <f>'BASE SPLIT DEM'!F6163</f>
        <v>PassengerTransportationExternal INHome WorkRoadCars</v>
      </c>
    </row>
    <row r="3090" spans="1:6" x14ac:dyDescent="0.25">
      <c r="A3090" t="str">
        <f>'BASE SPLIT DEM'!A6207</f>
        <v>TO</v>
      </c>
      <c r="B3090">
        <f>'BASE SPLIT DEM'!B3090</f>
        <v>2024</v>
      </c>
      <c r="C3090" t="str">
        <f>'BASE SPLIT DEM'!C3090</f>
        <v>ADEMPASTRAINHWROABUSIUBGOB</v>
      </c>
      <c r="D3090" t="str">
        <f>'BASE SPLIT DEM'!D3090</f>
        <v>PASTRAINHWROABUS</v>
      </c>
      <c r="E3090" s="4">
        <f>'BASE SPLIT DEM'!E3090+IF('BASE SPLIT DEM'!E3090=0,0,_xlfn.IFNA(VLOOKUP(RIGHT(C3090,6),'Tuning parameter'!$A$3:$AC$11,HLOOKUP(B3090,'Tuning parameter'!$B$1:$AC$2,2,FALSE),FALSE),0))</f>
        <v>6.0495247543321001E-2</v>
      </c>
      <c r="F3090" t="str">
        <f>'BASE SPLIT DEM'!F6207</f>
        <v>PassengerTransportationExternal INHome OtherRoadCars</v>
      </c>
    </row>
    <row r="3091" spans="1:6" x14ac:dyDescent="0.25">
      <c r="A3091" t="str">
        <f>'BASE SPLIT DEM'!A6229</f>
        <v>TO</v>
      </c>
      <c r="B3091">
        <f>'BASE SPLIT DEM'!B3091</f>
        <v>2024</v>
      </c>
      <c r="C3091" t="str">
        <f>'BASE SPLIT DEM'!C3091</f>
        <v>ADEMPASTRAINHWROABUSURBTBU</v>
      </c>
      <c r="D3091" t="str">
        <f>'BASE SPLIT DEM'!D3091</f>
        <v>PASTRAINHWROABUS</v>
      </c>
      <c r="E3091" s="4">
        <f>'BASE SPLIT DEM'!E3091+IF('BASE SPLIT DEM'!E3091=0,0,_xlfn.IFNA(VLOOKUP(RIGHT(C3091,6),'Tuning parameter'!$A$3:$AC$11,HLOOKUP(B3091,'Tuning parameter'!$B$1:$AC$2,2,FALSE),FALSE),0))</f>
        <v>0.93950475245667897</v>
      </c>
      <c r="F3091" t="str">
        <f>'BASE SPLIT DEM'!F6229</f>
        <v>PassengerTransportationExternal INNon Home basedRoadCars</v>
      </c>
    </row>
    <row r="3092" spans="1:6" x14ac:dyDescent="0.25">
      <c r="A3092" t="str">
        <f>'BASE SPLIT DEM'!A6251</f>
        <v>TO</v>
      </c>
      <c r="B3092">
        <f>'BASE SPLIT DEM'!B3092</f>
        <v>2024</v>
      </c>
      <c r="C3092" t="str">
        <f>'BASE SPLIT DEM'!C3092</f>
        <v>ADEMPASTRAINHWROABUSURBWTB</v>
      </c>
      <c r="D3092" t="str">
        <f>'BASE SPLIT DEM'!D3092</f>
        <v>PASTRAINHWROABUS</v>
      </c>
      <c r="E3092" s="4">
        <f>'BASE SPLIT DEM'!E3092+IF('BASE SPLIT DEM'!E3092=0,0,_xlfn.IFNA(VLOOKUP(RIGHT(C3092,6),'Tuning parameter'!$A$3:$AC$11,HLOOKUP(B3092,'Tuning parameter'!$B$1:$AC$2,2,FALSE),FALSE),0))</f>
        <v>0</v>
      </c>
      <c r="F3092" t="str">
        <f>'BASE SPLIT DEM'!F6251</f>
        <v>PassengerTransportationExternal OUTHome WorkRoadCars</v>
      </c>
    </row>
    <row r="3093" spans="1:6" x14ac:dyDescent="0.25">
      <c r="A3093" t="str">
        <f>'BASE SPLIT DEM'!A6295</f>
        <v>TO</v>
      </c>
      <c r="B3093">
        <f>'BASE SPLIT DEM'!B3093</f>
        <v>2024</v>
      </c>
      <c r="C3093" t="str">
        <f>'BASE SPLIT DEM'!C3093</f>
        <v>ADEMPASTRAINHWROABUSIUBMWAY</v>
      </c>
      <c r="D3093" t="str">
        <f>'BASE SPLIT DEM'!D3093</f>
        <v>PASTRAINHWROABUS</v>
      </c>
      <c r="E3093" s="4">
        <f>'BASE SPLIT DEM'!E3093+IF('BASE SPLIT DEM'!E3093=0,0,_xlfn.IFNA(VLOOKUP(RIGHT(C3093,6),'Tuning parameter'!$A$3:$AC$11,HLOOKUP(B3093,'Tuning parameter'!$B$1:$AC$2,2,FALSE),FALSE),0))</f>
        <v>0</v>
      </c>
      <c r="F3093" t="str">
        <f>'BASE SPLIT DEM'!F6295</f>
        <v>PassengerTransportationExternal OUTHome OtherRoadCars</v>
      </c>
    </row>
    <row r="3094" spans="1:6" x14ac:dyDescent="0.25">
      <c r="A3094" t="str">
        <f>'BASE SPLIT DEM'!A6317</f>
        <v>TO</v>
      </c>
      <c r="B3094">
        <f>'BASE SPLIT DEM'!B3094</f>
        <v>2024</v>
      </c>
      <c r="C3094" t="str">
        <f>'BASE SPLIT DEM'!C3094</f>
        <v>ADEMPASTRAINHWROABUSIUBVIVA</v>
      </c>
      <c r="D3094" t="str">
        <f>'BASE SPLIT DEM'!D3094</f>
        <v>PASTRAINHWROABUS</v>
      </c>
      <c r="E3094" s="4">
        <f>'BASE SPLIT DEM'!E3094+IF('BASE SPLIT DEM'!E3094=0,0,_xlfn.IFNA(VLOOKUP(RIGHT(C3094,6),'Tuning parameter'!$A$3:$AC$11,HLOOKUP(B3094,'Tuning parameter'!$B$1:$AC$2,2,FALSE),FALSE),0))</f>
        <v>0</v>
      </c>
      <c r="F3094" t="str">
        <f>'BASE SPLIT DEM'!F6317</f>
        <v>PassengerTransportationExternal OUTNon Home basedRoadCars</v>
      </c>
    </row>
    <row r="3095" spans="1:6" x14ac:dyDescent="0.25">
      <c r="A3095" t="str">
        <f>'BASE SPLIT DEM'!A6447</f>
        <v>TO</v>
      </c>
      <c r="B3095">
        <f>'BASE SPLIT DEM'!B3095</f>
        <v>2024</v>
      </c>
      <c r="C3095" t="str">
        <f>'BASE SPLIT DEM'!C3095</f>
        <v>ADEMPASTRAINHWROABUSIUBDURT</v>
      </c>
      <c r="D3095" t="str">
        <f>'BASE SPLIT DEM'!D3095</f>
        <v>PASTRAINHWROABUS</v>
      </c>
      <c r="E3095" s="4">
        <f>'BASE SPLIT DEM'!E3095+IF('BASE SPLIT DEM'!E3095=0,0,_xlfn.IFNA(VLOOKUP(RIGHT(C3095,6),'Tuning parameter'!$A$3:$AC$11,HLOOKUP(B3095,'Tuning parameter'!$B$1:$AC$2,2,FALSE),FALSE),0))</f>
        <v>0</v>
      </c>
      <c r="F3095" t="str">
        <f>'BASE SPLIT DEM'!F6447</f>
        <v>PassengerTransportationIn BoundaryHome WorkRoadCars</v>
      </c>
    </row>
    <row r="3096" spans="1:6" x14ac:dyDescent="0.25">
      <c r="A3096" t="str">
        <f>'BASE SPLIT DEM'!A6491</f>
        <v>TO</v>
      </c>
      <c r="B3096">
        <f>'BASE SPLIT DEM'!B3096</f>
        <v>2024</v>
      </c>
      <c r="C3096" t="str">
        <f>'BASE SPLIT DEM'!C3096</f>
        <v>ADEMPASTRAINHWROABUSSCB___</v>
      </c>
      <c r="D3096" t="str">
        <f>'BASE SPLIT DEM'!D3096</f>
        <v>PASTRAINHWROABUS</v>
      </c>
      <c r="E3096" s="4">
        <f>'BASE SPLIT DEM'!E3096+IF('BASE SPLIT DEM'!E3096=0,0,_xlfn.IFNA(VLOOKUP(RIGHT(C3096,6),'Tuning parameter'!$A$3:$AC$11,HLOOKUP(B3096,'Tuning parameter'!$B$1:$AC$2,2,FALSE),FALSE),0))</f>
        <v>0</v>
      </c>
      <c r="F3096" t="str">
        <f>'BASE SPLIT DEM'!F6491</f>
        <v>PassengerTransportationIn BoundaryHome OtherRoadCars</v>
      </c>
    </row>
    <row r="3097" spans="1:6" x14ac:dyDescent="0.25">
      <c r="A3097" t="str">
        <f>'BASE SPLIT DEM'!A6513</f>
        <v>TO</v>
      </c>
      <c r="B3097">
        <f>'BASE SPLIT DEM'!B3097</f>
        <v>2024</v>
      </c>
      <c r="C3097" t="str">
        <f>'BASE SPLIT DEM'!C3097</f>
        <v>ADEMPASTRAINHWROACAR___RSH</v>
      </c>
      <c r="D3097" t="str">
        <f>'BASE SPLIT DEM'!D3097</f>
        <v>PASTRAINHWROACAR</v>
      </c>
      <c r="E3097" s="4">
        <f>'BASE SPLIT DEM'!E3097+IF('BASE SPLIT DEM'!E3097=0,0,_xlfn.IFNA(VLOOKUP(RIGHT(C3097,6),'Tuning parameter'!$A$3:$AC$11,HLOOKUP(B3097,'Tuning parameter'!$B$1:$AC$2,2,FALSE),FALSE),0))</f>
        <v>1.3511232481335201E-2</v>
      </c>
      <c r="F3097" t="str">
        <f>'BASE SPLIT DEM'!F6513</f>
        <v>PassengerTransportationIn BoundaryNon Home basedRoadCars</v>
      </c>
    </row>
    <row r="3098" spans="1:6" x14ac:dyDescent="0.25">
      <c r="A3098" t="str">
        <f>'BASE SPLIT DEM'!A6535</f>
        <v>TO</v>
      </c>
      <c r="B3098">
        <f>'BASE SPLIT DEM'!B3098</f>
        <v>2024</v>
      </c>
      <c r="C3098" t="str">
        <f>'BASE SPLIT DEM'!C3098</f>
        <v>ADEMPASTRAINHWROACAR___TAX</v>
      </c>
      <c r="D3098" t="str">
        <f>'BASE SPLIT DEM'!D3098</f>
        <v>PASTRAINHWROACAR</v>
      </c>
      <c r="E3098" s="4">
        <f>'BASE SPLIT DEM'!E3098+IF('BASE SPLIT DEM'!E3098=0,0,_xlfn.IFNA(VLOOKUP(RIGHT(C3098,6),'Tuning parameter'!$A$3:$AC$11,HLOOKUP(B3098,'Tuning parameter'!$B$1:$AC$2,2,FALSE),FALSE),0))</f>
        <v>1.08157195638427E-2</v>
      </c>
      <c r="F3098" t="str">
        <f>'BASE SPLIT DEM'!F6535</f>
        <v>PassengerTransportationExternal INHome WorkRoadCars</v>
      </c>
    </row>
    <row r="3099" spans="1:6" x14ac:dyDescent="0.25">
      <c r="A3099" t="str">
        <f>'BASE SPLIT DEM'!A6579</f>
        <v>TO</v>
      </c>
      <c r="B3099">
        <f>'BASE SPLIT DEM'!B3099</f>
        <v>2024</v>
      </c>
      <c r="C3099" t="str">
        <f>'BASE SPLIT DEM'!C3099</f>
        <v>ADEMPASTRAINHWROACAR___ADR</v>
      </c>
      <c r="D3099" t="str">
        <f>'BASE SPLIT DEM'!D3099</f>
        <v>PASTRAINHWROACAR</v>
      </c>
      <c r="E3099" s="4">
        <f>'BASE SPLIT DEM'!E3099+IF('BASE SPLIT DEM'!E3099=0,0,_xlfn.IFNA(VLOOKUP(RIGHT(C3099,6),'Tuning parameter'!$A$3:$AC$11,HLOOKUP(B3099,'Tuning parameter'!$B$1:$AC$2,2,FALSE),FALSE),0))</f>
        <v>0.86770200888905602</v>
      </c>
      <c r="F3099" t="str">
        <f>'BASE SPLIT DEM'!F6579</f>
        <v>PassengerTransportationExternal INHome OtherRoadCars</v>
      </c>
    </row>
    <row r="3100" spans="1:6" x14ac:dyDescent="0.25">
      <c r="A3100" t="str">
        <f>'BASE SPLIT DEM'!A6601</f>
        <v>TO</v>
      </c>
      <c r="B3100">
        <f>'BASE SPLIT DEM'!B3100</f>
        <v>2024</v>
      </c>
      <c r="C3100" t="str">
        <f>'BASE SPLIT DEM'!C3100</f>
        <v>ADEMPASTRAINHWROACAR___APG</v>
      </c>
      <c r="D3100" t="str">
        <f>'BASE SPLIT DEM'!D3100</f>
        <v>PASTRAINHWROACAR</v>
      </c>
      <c r="E3100" s="4">
        <f>'BASE SPLIT DEM'!E3100+IF('BASE SPLIT DEM'!E3100=0,0,_xlfn.IFNA(VLOOKUP(RIGHT(C3100,6),'Tuning parameter'!$A$3:$AC$11,HLOOKUP(B3100,'Tuning parameter'!$B$1:$AC$2,2,FALSE),FALSE),0))</f>
        <v>0.107971039065765</v>
      </c>
      <c r="F3100" t="str">
        <f>'BASE SPLIT DEM'!F6601</f>
        <v>PassengerTransportationExternal INNon Home basedRoadCars</v>
      </c>
    </row>
    <row r="3101" spans="1:6" x14ac:dyDescent="0.25">
      <c r="A3101" t="str">
        <f>'BASE SPLIT DEM'!A6623</f>
        <v>TO</v>
      </c>
      <c r="B3101">
        <f>'BASE SPLIT DEM'!B3101</f>
        <v>2024</v>
      </c>
      <c r="C3101" t="str">
        <f>'BASE SPLIT DEM'!C3101</f>
        <v>ADEMPASTRAINHWROATRULGTRSH</v>
      </c>
      <c r="D3101" t="str">
        <f>'BASE SPLIT DEM'!D3101</f>
        <v>PASTRAINHWROATRU</v>
      </c>
      <c r="E3101" s="4">
        <f>'BASE SPLIT DEM'!E3101+IF('BASE SPLIT DEM'!E3101=0,0,_xlfn.IFNA(VLOOKUP(RIGHT(C3101,6),'Tuning parameter'!$A$3:$AC$11,HLOOKUP(B3101,'Tuning parameter'!$B$1:$AC$2,2,FALSE),FALSE),0))</f>
        <v>1.3516939479092299E-2</v>
      </c>
      <c r="F3101" t="str">
        <f>'BASE SPLIT DEM'!F6623</f>
        <v>PassengerTransportationExternal OUTHome WorkRoadCars</v>
      </c>
    </row>
    <row r="3102" spans="1:6" x14ac:dyDescent="0.25">
      <c r="A3102" t="str">
        <f>'BASE SPLIT DEM'!A6667</f>
        <v>TO</v>
      </c>
      <c r="B3102">
        <f>'BASE SPLIT DEM'!B3102</f>
        <v>2024</v>
      </c>
      <c r="C3102" t="str">
        <f>'BASE SPLIT DEM'!C3102</f>
        <v>ADEMPASTRAINHWROATRULGTTAX</v>
      </c>
      <c r="D3102" t="str">
        <f>'BASE SPLIT DEM'!D3102</f>
        <v>PASTRAINHWROATRU</v>
      </c>
      <c r="E3102" s="4">
        <f>'BASE SPLIT DEM'!E3102+IF('BASE SPLIT DEM'!E3102=0,0,_xlfn.IFNA(VLOOKUP(RIGHT(C3102,6),'Tuning parameter'!$A$3:$AC$11,HLOOKUP(B3102,'Tuning parameter'!$B$1:$AC$2,2,FALSE),FALSE),0))</f>
        <v>3.4924222617454702E-3</v>
      </c>
      <c r="F3102" t="str">
        <f>'BASE SPLIT DEM'!F6667</f>
        <v>PassengerTransportationExternal OUTHome OtherRoadCars</v>
      </c>
    </row>
    <row r="3103" spans="1:6" x14ac:dyDescent="0.25">
      <c r="A3103" t="str">
        <f>'BASE SPLIT DEM'!A6689</f>
        <v>TO</v>
      </c>
      <c r="B3103">
        <f>'BASE SPLIT DEM'!B3103</f>
        <v>2024</v>
      </c>
      <c r="C3103" t="str">
        <f>'BASE SPLIT DEM'!C3103</f>
        <v>ADEMPASTRAINHWROATRULGTADR</v>
      </c>
      <c r="D3103" t="str">
        <f>'BASE SPLIT DEM'!D3103</f>
        <v>PASTRAINHWROATRU</v>
      </c>
      <c r="E3103" s="4">
        <f>'BASE SPLIT DEM'!E3103+IF('BASE SPLIT DEM'!E3103=0,0,_xlfn.IFNA(VLOOKUP(RIGHT(C3103,6),'Tuning parameter'!$A$3:$AC$11,HLOOKUP(B3103,'Tuning parameter'!$B$1:$AC$2,2,FALSE),FALSE),0))</f>
        <v>0.87412592797713495</v>
      </c>
      <c r="F3103" t="str">
        <f>'BASE SPLIT DEM'!F6689</f>
        <v>PassengerTransportationExternal OUTNon Home basedRoadCars</v>
      </c>
    </row>
    <row r="3104" spans="1:6" x14ac:dyDescent="0.25">
      <c r="A3104" t="str">
        <f>'BASE SPLIT DEM'!A6819</f>
        <v>TO</v>
      </c>
      <c r="B3104">
        <f>'BASE SPLIT DEM'!B3104</f>
        <v>2024</v>
      </c>
      <c r="C3104" t="str">
        <f>'BASE SPLIT DEM'!C3104</f>
        <v>ADEMPASTRAINHWROATRULGTAPG</v>
      </c>
      <c r="D3104" t="str">
        <f>'BASE SPLIT DEM'!D3104</f>
        <v>PASTRAINHWROATRU</v>
      </c>
      <c r="E3104" s="4">
        <f>'BASE SPLIT DEM'!E3104+IF('BASE SPLIT DEM'!E3104=0,0,_xlfn.IFNA(VLOOKUP(RIGHT(C3104,6),'Tuning parameter'!$A$3:$AC$11,HLOOKUP(B3104,'Tuning parameter'!$B$1:$AC$2,2,FALSE),FALSE),0))</f>
        <v>0.108864710282026</v>
      </c>
      <c r="F3104" t="str">
        <f>'BASE SPLIT DEM'!F6819</f>
        <v>PassengerTransportationIn BoundaryHome WorkRoadCars</v>
      </c>
    </row>
    <row r="3105" spans="1:6" x14ac:dyDescent="0.25">
      <c r="A3105" t="str">
        <f>'BASE SPLIT DEM'!A6863</f>
        <v>TO</v>
      </c>
      <c r="B3105">
        <f>'BASE SPLIT DEM'!B3105</f>
        <v>2024</v>
      </c>
      <c r="C3105" t="str">
        <f>'BASE SPLIT DEM'!C3105</f>
        <v>ADEMPASTRAINHWROAMOR______</v>
      </c>
      <c r="D3105" t="str">
        <f>'BASE SPLIT DEM'!D3105</f>
        <v>PASTRAINHWROAMOR</v>
      </c>
      <c r="E3105" s="4">
        <f>'BASE SPLIT DEM'!E3105+IF('BASE SPLIT DEM'!E3105=0,0,_xlfn.IFNA(VLOOKUP(RIGHT(C3105,6),'Tuning parameter'!$A$3:$AC$11,HLOOKUP(B3105,'Tuning parameter'!$B$1:$AC$2,2,FALSE),FALSE),0))</f>
        <v>1</v>
      </c>
      <c r="F3105" t="str">
        <f>'BASE SPLIT DEM'!F6863</f>
        <v>PassengerTransportationIn BoundaryHome OtherRoadCars</v>
      </c>
    </row>
    <row r="3106" spans="1:6" x14ac:dyDescent="0.25">
      <c r="A3106" t="str">
        <f>'BASE SPLIT DEM'!A6885</f>
        <v>TO</v>
      </c>
      <c r="B3106">
        <f>'BASE SPLIT DEM'!B3106</f>
        <v>2024</v>
      </c>
      <c r="C3106" t="str">
        <f>'BASE SPLIT DEM'!C3106</f>
        <v>ADEMPASTRAINHWROAWAL______</v>
      </c>
      <c r="D3106" t="str">
        <f>'BASE SPLIT DEM'!D3106</f>
        <v>PASTRAINHWROAWAL</v>
      </c>
      <c r="E3106" s="4">
        <f>'BASE SPLIT DEM'!E3106+IF('BASE SPLIT DEM'!E3106=0,0,_xlfn.IFNA(VLOOKUP(RIGHT(C3106,6),'Tuning parameter'!$A$3:$AC$11,HLOOKUP(B3106,'Tuning parameter'!$B$1:$AC$2,2,FALSE),FALSE),0))</f>
        <v>1</v>
      </c>
      <c r="F3106" t="str">
        <f>'BASE SPLIT DEM'!F6885</f>
        <v>PassengerTransportationIn BoundaryNon Home basedRoadCars</v>
      </c>
    </row>
    <row r="3107" spans="1:6" x14ac:dyDescent="0.25">
      <c r="A3107" t="str">
        <f>'BASE SPLIT DEM'!A6907</f>
        <v>TO</v>
      </c>
      <c r="B3107">
        <f>'BASE SPLIT DEM'!B3107</f>
        <v>2024</v>
      </c>
      <c r="C3107" t="str">
        <f>'BASE SPLIT DEM'!C3107</f>
        <v>ADEMPASTRAINHWROABIK______</v>
      </c>
      <c r="D3107" t="str">
        <f>'BASE SPLIT DEM'!D3107</f>
        <v>PASTRAINHWROABIK</v>
      </c>
      <c r="E3107" s="4">
        <f>'BASE SPLIT DEM'!E3107+IF('BASE SPLIT DEM'!E3107=0,0,_xlfn.IFNA(VLOOKUP(RIGHT(C3107,6),'Tuning parameter'!$A$3:$AC$11,HLOOKUP(B3107,'Tuning parameter'!$B$1:$AC$2,2,FALSE),FALSE),0))</f>
        <v>1</v>
      </c>
      <c r="F3107" t="str">
        <f>'BASE SPLIT DEM'!F6907</f>
        <v>PassengerTransportationExternal INHome WorkRoadCars</v>
      </c>
    </row>
    <row r="3108" spans="1:6" x14ac:dyDescent="0.25">
      <c r="A3108" t="str">
        <f>'BASE SPLIT DEM'!A6951</f>
        <v>TO</v>
      </c>
      <c r="B3108">
        <f>'BASE SPLIT DEM'!B3108</f>
        <v>2024</v>
      </c>
      <c r="C3108" t="str">
        <f>'BASE SPLIT DEM'!C3108</f>
        <v>ADEMPASTRAINHSRAIREG___GOR</v>
      </c>
      <c r="D3108" t="str">
        <f>'BASE SPLIT DEM'!D3108</f>
        <v>PASTRAINHSRAIREG</v>
      </c>
      <c r="E3108" s="4">
        <f>'BASE SPLIT DEM'!E3108+IF('BASE SPLIT DEM'!E3108=0,0,_xlfn.IFNA(VLOOKUP(RIGHT(C3108,6),'Tuning parameter'!$A$3:$AC$11,HLOOKUP(B3108,'Tuning parameter'!$B$1:$AC$2,2,FALSE),FALSE),0))</f>
        <v>1</v>
      </c>
      <c r="F3108" t="str">
        <f>'BASE SPLIT DEM'!F6951</f>
        <v>PassengerTransportationExternal INHome OtherRoadCars</v>
      </c>
    </row>
    <row r="3109" spans="1:6" x14ac:dyDescent="0.25">
      <c r="A3109" t="str">
        <f>'BASE SPLIT DEM'!A6973</f>
        <v>TO</v>
      </c>
      <c r="B3109">
        <f>'BASE SPLIT DEM'!B3109</f>
        <v>2024</v>
      </c>
      <c r="C3109" t="str">
        <f>'BASE SPLIT DEM'!C3109</f>
        <v>ADEMPASTRAINHSRAIREG___UPX</v>
      </c>
      <c r="D3109" t="str">
        <f>'BASE SPLIT DEM'!D3109</f>
        <v>PASTRAINHSRAIREG</v>
      </c>
      <c r="E3109" s="4">
        <f>'BASE SPLIT DEM'!E3109+IF('BASE SPLIT DEM'!E3109=0,0,_xlfn.IFNA(VLOOKUP(RIGHT(C3109,6),'Tuning parameter'!$A$3:$AC$11,HLOOKUP(B3109,'Tuning parameter'!$B$1:$AC$2,2,FALSE),FALSE),0))</f>
        <v>0</v>
      </c>
      <c r="F3109" t="str">
        <f>'BASE SPLIT DEM'!F6973</f>
        <v>PassengerTransportationExternal INNon Home basedRoadCars</v>
      </c>
    </row>
    <row r="3110" spans="1:6" x14ac:dyDescent="0.25">
      <c r="A3110" t="str">
        <f>'BASE SPLIT DEM'!A6995</f>
        <v>TO</v>
      </c>
      <c r="B3110">
        <f>'BASE SPLIT DEM'!B3110</f>
        <v>2024</v>
      </c>
      <c r="C3110" t="str">
        <f>'BASE SPLIT DEM'!C3110</f>
        <v>ADEMPASTRAINHSRAISUB___TSU</v>
      </c>
      <c r="D3110" t="str">
        <f>'BASE SPLIT DEM'!D3110</f>
        <v>PASTRAINHSRAISUB</v>
      </c>
      <c r="E3110" s="4">
        <f>'BASE SPLIT DEM'!E3110+IF('BASE SPLIT DEM'!E3110=0,0,_xlfn.IFNA(VLOOKUP(RIGHT(C3110,6),'Tuning parameter'!$A$3:$AC$11,HLOOKUP(B3110,'Tuning parameter'!$B$1:$AC$2,2,FALSE),FALSE),0))</f>
        <v>1</v>
      </c>
      <c r="F3110" t="str">
        <f>'BASE SPLIT DEM'!F6995</f>
        <v>PassengerTransportationExternal OUTHome WorkRoadCars</v>
      </c>
    </row>
    <row r="3111" spans="1:6" x14ac:dyDescent="0.25">
      <c r="A3111" t="str">
        <f>'BASE SPLIT DEM'!A7039</f>
        <v>TO</v>
      </c>
      <c r="B3111">
        <f>'BASE SPLIT DEM'!B3111</f>
        <v>2024</v>
      </c>
      <c r="C3111" t="str">
        <f>'BASE SPLIT DEM'!C3111</f>
        <v>ADEMPASTRAINHSRAITRM___TST</v>
      </c>
      <c r="D3111" t="str">
        <f>'BASE SPLIT DEM'!D3111</f>
        <v>PASTRAINHSRAITRM</v>
      </c>
      <c r="E3111" s="4">
        <f>'BASE SPLIT DEM'!E3111+IF('BASE SPLIT DEM'!E3111=0,0,_xlfn.IFNA(VLOOKUP(RIGHT(C3111,6),'Tuning parameter'!$A$3:$AC$11,HLOOKUP(B3111,'Tuning parameter'!$B$1:$AC$2,2,FALSE),FALSE),0))</f>
        <v>1</v>
      </c>
      <c r="F3111" t="str">
        <f>'BASE SPLIT DEM'!F7039</f>
        <v>PassengerTransportationExternal OUTHome OtherRoadCars</v>
      </c>
    </row>
    <row r="3112" spans="1:6" x14ac:dyDescent="0.25">
      <c r="A3112" t="str">
        <f>'BASE SPLIT DEM'!A7061</f>
        <v>TO</v>
      </c>
      <c r="B3112">
        <f>'BASE SPLIT DEM'!B3112</f>
        <v>2024</v>
      </c>
      <c r="C3112" t="str">
        <f>'BASE SPLIT DEM'!C3112</f>
        <v>ADEMPASTRAINHSROABUSIUBGOB</v>
      </c>
      <c r="D3112" t="str">
        <f>'BASE SPLIT DEM'!D3112</f>
        <v>PASTRAINHSROABUS</v>
      </c>
      <c r="E3112" s="4">
        <f>'BASE SPLIT DEM'!E3112+IF('BASE SPLIT DEM'!E3112=0,0,_xlfn.IFNA(VLOOKUP(RIGHT(C3112,6),'Tuning parameter'!$A$3:$AC$11,HLOOKUP(B3112,'Tuning parameter'!$B$1:$AC$2,2,FALSE),FALSE),0))</f>
        <v>6.0495247543321001E-2</v>
      </c>
      <c r="F3112" t="str">
        <f>'BASE SPLIT DEM'!F7061</f>
        <v>PassengerTransportationExternal OUTNon Home basedRoadCars</v>
      </c>
    </row>
    <row r="3113" spans="1:6" x14ac:dyDescent="0.25">
      <c r="A3113" t="str">
        <f>'BASE SPLIT DEM'!A7191</f>
        <v>TO</v>
      </c>
      <c r="B3113">
        <f>'BASE SPLIT DEM'!B3113</f>
        <v>2024</v>
      </c>
      <c r="C3113" t="str">
        <f>'BASE SPLIT DEM'!C3113</f>
        <v>ADEMPASTRAINHSROABUSURBTBU</v>
      </c>
      <c r="D3113" t="str">
        <f>'BASE SPLIT DEM'!D3113</f>
        <v>PASTRAINHSROABUS</v>
      </c>
      <c r="E3113" s="4">
        <f>'BASE SPLIT DEM'!E3113+IF('BASE SPLIT DEM'!E3113=0,0,_xlfn.IFNA(VLOOKUP(RIGHT(C3113,6),'Tuning parameter'!$A$3:$AC$11,HLOOKUP(B3113,'Tuning parameter'!$B$1:$AC$2,2,FALSE),FALSE),0))</f>
        <v>0.41098945353878302</v>
      </c>
      <c r="F3113" t="str">
        <f>'BASE SPLIT DEM'!F7191</f>
        <v>PassengerTransportationIn BoundaryHome WorkRoadCars</v>
      </c>
    </row>
    <row r="3114" spans="1:6" x14ac:dyDescent="0.25">
      <c r="A3114" t="str">
        <f>'BASE SPLIT DEM'!A7235</f>
        <v>TO</v>
      </c>
      <c r="B3114">
        <f>'BASE SPLIT DEM'!B3114</f>
        <v>2024</v>
      </c>
      <c r="C3114" t="str">
        <f>'BASE SPLIT DEM'!C3114</f>
        <v>ADEMPASTRAINHSROABUSURBWTB</v>
      </c>
      <c r="D3114" t="str">
        <f>'BASE SPLIT DEM'!D3114</f>
        <v>PASTRAINHSROABUS</v>
      </c>
      <c r="E3114" s="4">
        <f>'BASE SPLIT DEM'!E3114+IF('BASE SPLIT DEM'!E3114=0,0,_xlfn.IFNA(VLOOKUP(RIGHT(C3114,6),'Tuning parameter'!$A$3:$AC$11,HLOOKUP(B3114,'Tuning parameter'!$B$1:$AC$2,2,FALSE),FALSE),0))</f>
        <v>0</v>
      </c>
      <c r="F3114" t="str">
        <f>'BASE SPLIT DEM'!F7235</f>
        <v>PassengerTransportationIn BoundaryHome OtherRoadCars</v>
      </c>
    </row>
    <row r="3115" spans="1:6" x14ac:dyDescent="0.25">
      <c r="A3115" t="str">
        <f>'BASE SPLIT DEM'!A7257</f>
        <v>TO</v>
      </c>
      <c r="B3115">
        <f>'BASE SPLIT DEM'!B3115</f>
        <v>2024</v>
      </c>
      <c r="C3115" t="str">
        <f>'BASE SPLIT DEM'!C3115</f>
        <v>ADEMPASTRAINHSROABUSIUBMWAY</v>
      </c>
      <c r="D3115" t="str">
        <f>'BASE SPLIT DEM'!D3115</f>
        <v>PASTRAINHSROABUS</v>
      </c>
      <c r="E3115" s="4">
        <f>'BASE SPLIT DEM'!E3115+IF('BASE SPLIT DEM'!E3115=0,0,_xlfn.IFNA(VLOOKUP(RIGHT(C3115,6),'Tuning parameter'!$A$3:$AC$11,HLOOKUP(B3115,'Tuning parameter'!$B$1:$AC$2,2,FALSE),FALSE),0))</f>
        <v>0</v>
      </c>
      <c r="F3115" t="str">
        <f>'BASE SPLIT DEM'!F7257</f>
        <v>PassengerTransportationIn BoundaryNon Home basedRoadCars</v>
      </c>
    </row>
    <row r="3116" spans="1:6" x14ac:dyDescent="0.25">
      <c r="A3116" t="str">
        <f>'BASE SPLIT DEM'!A7279</f>
        <v>TO</v>
      </c>
      <c r="B3116">
        <f>'BASE SPLIT DEM'!B3116</f>
        <v>2024</v>
      </c>
      <c r="C3116" t="str">
        <f>'BASE SPLIT DEM'!C3116</f>
        <v>ADEMPASTRAINHSROABUSIUBVIVA</v>
      </c>
      <c r="D3116" t="str">
        <f>'BASE SPLIT DEM'!D3116</f>
        <v>PASTRAINHSROABUS</v>
      </c>
      <c r="E3116" s="4">
        <f>'BASE SPLIT DEM'!E3116+IF('BASE SPLIT DEM'!E3116=0,0,_xlfn.IFNA(VLOOKUP(RIGHT(C3116,6),'Tuning parameter'!$A$3:$AC$11,HLOOKUP(B3116,'Tuning parameter'!$B$1:$AC$2,2,FALSE),FALSE),0))</f>
        <v>0</v>
      </c>
      <c r="F3116" t="str">
        <f>'BASE SPLIT DEM'!F7279</f>
        <v>PassengerTransportationExternal INHome WorkRoadCars</v>
      </c>
    </row>
    <row r="3117" spans="1:6" x14ac:dyDescent="0.25">
      <c r="A3117" t="str">
        <f>'BASE SPLIT DEM'!A7323</f>
        <v>TO</v>
      </c>
      <c r="B3117">
        <f>'BASE SPLIT DEM'!B3117</f>
        <v>2024</v>
      </c>
      <c r="C3117" t="str">
        <f>'BASE SPLIT DEM'!C3117</f>
        <v>ADEMPASTRAINHSROABUSIUBDURT</v>
      </c>
      <c r="D3117" t="str">
        <f>'BASE SPLIT DEM'!D3117</f>
        <v>PASTRAINHSROABUS</v>
      </c>
      <c r="E3117" s="4">
        <f>'BASE SPLIT DEM'!E3117+IF('BASE SPLIT DEM'!E3117=0,0,_xlfn.IFNA(VLOOKUP(RIGHT(C3117,6),'Tuning parameter'!$A$3:$AC$11,HLOOKUP(B3117,'Tuning parameter'!$B$1:$AC$2,2,FALSE),FALSE),0))</f>
        <v>0</v>
      </c>
      <c r="F3117" t="str">
        <f>'BASE SPLIT DEM'!F7323</f>
        <v>PassengerTransportationExternal INHome OtherRoadCars</v>
      </c>
    </row>
    <row r="3118" spans="1:6" x14ac:dyDescent="0.25">
      <c r="A3118" t="str">
        <f>'BASE SPLIT DEM'!A7345</f>
        <v>TO</v>
      </c>
      <c r="B3118">
        <f>'BASE SPLIT DEM'!B3118</f>
        <v>2024</v>
      </c>
      <c r="C3118" t="str">
        <f>'BASE SPLIT DEM'!C3118</f>
        <v>ADEMPASTRAINHSROABUSSCB___</v>
      </c>
      <c r="D3118" t="str">
        <f>'BASE SPLIT DEM'!D3118</f>
        <v>PASTRAINHSROABUS</v>
      </c>
      <c r="E3118" s="4">
        <f>'BASE SPLIT DEM'!E3118+IF('BASE SPLIT DEM'!E3118=0,0,_xlfn.IFNA(VLOOKUP(RIGHT(C3118,6),'Tuning parameter'!$A$3:$AC$11,HLOOKUP(B3118,'Tuning parameter'!$B$1:$AC$2,2,FALSE),FALSE),0))</f>
        <v>0.52851529891789495</v>
      </c>
      <c r="F3118" t="str">
        <f>'BASE SPLIT DEM'!F7345</f>
        <v>PassengerTransportationExternal INNon Home basedRoadCars</v>
      </c>
    </row>
    <row r="3119" spans="1:6" x14ac:dyDescent="0.25">
      <c r="A3119" t="str">
        <f>'BASE SPLIT DEM'!A7367</f>
        <v>TO</v>
      </c>
      <c r="B3119">
        <f>'BASE SPLIT DEM'!B3119</f>
        <v>2024</v>
      </c>
      <c r="C3119" t="str">
        <f>'BASE SPLIT DEM'!C3119</f>
        <v>ADEMPASTRAINHSROACAR___RSH</v>
      </c>
      <c r="D3119" t="str">
        <f>'BASE SPLIT DEM'!D3119</f>
        <v>PASTRAINHSROACAR</v>
      </c>
      <c r="E3119" s="4">
        <f>'BASE SPLIT DEM'!E3119+IF('BASE SPLIT DEM'!E3119=0,0,_xlfn.IFNA(VLOOKUP(RIGHT(C3119,6),'Tuning parameter'!$A$3:$AC$11,HLOOKUP(B3119,'Tuning parameter'!$B$1:$AC$2,2,FALSE),FALSE),0))</f>
        <v>0</v>
      </c>
      <c r="F3119" t="str">
        <f>'BASE SPLIT DEM'!F7367</f>
        <v>PassengerTransportationExternal OUTHome WorkRoadCars</v>
      </c>
    </row>
    <row r="3120" spans="1:6" x14ac:dyDescent="0.25">
      <c r="A3120" t="str">
        <f>'BASE SPLIT DEM'!A7411</f>
        <v>TO</v>
      </c>
      <c r="B3120">
        <f>'BASE SPLIT DEM'!B3120</f>
        <v>2024</v>
      </c>
      <c r="C3120" t="str">
        <f>'BASE SPLIT DEM'!C3120</f>
        <v>ADEMPASTRAINHSROACAR___TAX</v>
      </c>
      <c r="D3120" t="str">
        <f>'BASE SPLIT DEM'!D3120</f>
        <v>PASTRAINHSROACAR</v>
      </c>
      <c r="E3120" s="4">
        <f>'BASE SPLIT DEM'!E3120+IF('BASE SPLIT DEM'!E3120=0,0,_xlfn.IFNA(VLOOKUP(RIGHT(C3120,6),'Tuning parameter'!$A$3:$AC$11,HLOOKUP(B3120,'Tuning parameter'!$B$1:$AC$2,2,FALSE),FALSE),0))</f>
        <v>1.08157195638427E-2</v>
      </c>
      <c r="F3120" t="str">
        <f>'BASE SPLIT DEM'!F7411</f>
        <v>PassengerTransportationExternal OUTHome OtherRoadCars</v>
      </c>
    </row>
    <row r="3121" spans="1:6" x14ac:dyDescent="0.25">
      <c r="A3121" t="str">
        <f>'BASE SPLIT DEM'!A7433</f>
        <v>TO</v>
      </c>
      <c r="B3121">
        <f>'BASE SPLIT DEM'!B3121</f>
        <v>2024</v>
      </c>
      <c r="C3121" t="str">
        <f>'BASE SPLIT DEM'!C3121</f>
        <v>ADEMPASTRAINHSROACAR___ADR</v>
      </c>
      <c r="D3121" t="str">
        <f>'BASE SPLIT DEM'!D3121</f>
        <v>PASTRAINHSROACAR</v>
      </c>
      <c r="E3121" s="4">
        <f>'BASE SPLIT DEM'!E3121+IF('BASE SPLIT DEM'!E3121=0,0,_xlfn.IFNA(VLOOKUP(RIGHT(C3121,6),'Tuning parameter'!$A$3:$AC$11,HLOOKUP(B3121,'Tuning parameter'!$B$1:$AC$2,2,FALSE),FALSE),0))</f>
        <v>0.400042806032957</v>
      </c>
      <c r="F3121" t="str">
        <f>'BASE SPLIT DEM'!F7433</f>
        <v>PassengerTransportationExternal OUTNon Home basedRoadCars</v>
      </c>
    </row>
    <row r="3122" spans="1:6" x14ac:dyDescent="0.25">
      <c r="A3122" t="str">
        <f>'BASE SPLIT DEM'!A7563</f>
        <v>TO</v>
      </c>
      <c r="B3122">
        <f>'BASE SPLIT DEM'!B3122</f>
        <v>2024</v>
      </c>
      <c r="C3122" t="str">
        <f>'BASE SPLIT DEM'!C3122</f>
        <v>ADEMPASTRAINHSROACAR___APG</v>
      </c>
      <c r="D3122" t="str">
        <f>'BASE SPLIT DEM'!D3122</f>
        <v>PASTRAINHSROACAR</v>
      </c>
      <c r="E3122" s="4">
        <f>'BASE SPLIT DEM'!E3122+IF('BASE SPLIT DEM'!E3122=0,0,_xlfn.IFNA(VLOOKUP(RIGHT(C3122,6),'Tuning parameter'!$A$3:$AC$11,HLOOKUP(B3122,'Tuning parameter'!$B$1:$AC$2,2,FALSE),FALSE),0))</f>
        <v>0.58914147440319897</v>
      </c>
      <c r="F3122" t="str">
        <f>'BASE SPLIT DEM'!F7563</f>
        <v>PassengerTransportationIn BoundaryHome WorkRoadCars</v>
      </c>
    </row>
    <row r="3123" spans="1:6" x14ac:dyDescent="0.25">
      <c r="A3123" t="str">
        <f>'BASE SPLIT DEM'!A7607</f>
        <v>TO</v>
      </c>
      <c r="B3123">
        <f>'BASE SPLIT DEM'!B3123</f>
        <v>2024</v>
      </c>
      <c r="C3123" t="str">
        <f>'BASE SPLIT DEM'!C3123</f>
        <v>ADEMPASTRAINHSROATRULGTRSH</v>
      </c>
      <c r="D3123" t="str">
        <f>'BASE SPLIT DEM'!D3123</f>
        <v>PASTRAINHSROATRU</v>
      </c>
      <c r="E3123" s="4">
        <f>'BASE SPLIT DEM'!E3123+IF('BASE SPLIT DEM'!E3123=0,0,_xlfn.IFNA(VLOOKUP(RIGHT(C3123,6),'Tuning parameter'!$A$3:$AC$11,HLOOKUP(B3123,'Tuning parameter'!$B$1:$AC$2,2,FALSE),FALSE),0))</f>
        <v>0</v>
      </c>
      <c r="F3123" t="str">
        <f>'BASE SPLIT DEM'!F7607</f>
        <v>PassengerTransportationIn BoundaryHome OtherRoadCars</v>
      </c>
    </row>
    <row r="3124" spans="1:6" x14ac:dyDescent="0.25">
      <c r="A3124" t="str">
        <f>'BASE SPLIT DEM'!A7629</f>
        <v>TO</v>
      </c>
      <c r="B3124">
        <f>'BASE SPLIT DEM'!B3124</f>
        <v>2024</v>
      </c>
      <c r="C3124" t="str">
        <f>'BASE SPLIT DEM'!C3124</f>
        <v>ADEMPASTRAINHSROATRULGTTAX</v>
      </c>
      <c r="D3124" t="str">
        <f>'BASE SPLIT DEM'!D3124</f>
        <v>PASTRAINHSROATRU</v>
      </c>
      <c r="E3124" s="4">
        <f>'BASE SPLIT DEM'!E3124+IF('BASE SPLIT DEM'!E3124=0,0,_xlfn.IFNA(VLOOKUP(RIGHT(C3124,6),'Tuning parameter'!$A$3:$AC$11,HLOOKUP(B3124,'Tuning parameter'!$B$1:$AC$2,2,FALSE),FALSE),0))</f>
        <v>3.4924222617454702E-3</v>
      </c>
      <c r="F3124" t="str">
        <f>'BASE SPLIT DEM'!F7629</f>
        <v>PassengerTransportationIn BoundaryNon Home basedRoadCars</v>
      </c>
    </row>
    <row r="3125" spans="1:6" x14ac:dyDescent="0.25">
      <c r="A3125" t="str">
        <f>'BASE SPLIT DEM'!A7651</f>
        <v>TO</v>
      </c>
      <c r="B3125">
        <f>'BASE SPLIT DEM'!B3125</f>
        <v>2024</v>
      </c>
      <c r="C3125" t="str">
        <f>'BASE SPLIT DEM'!C3125</f>
        <v>ADEMPASTRAINHSROATRULGTADR</v>
      </c>
      <c r="D3125" t="str">
        <f>'BASE SPLIT DEM'!D3125</f>
        <v>PASTRAINHSROATRU</v>
      </c>
      <c r="E3125" s="4">
        <f>'BASE SPLIT DEM'!E3125+IF('BASE SPLIT DEM'!E3125=0,0,_xlfn.IFNA(VLOOKUP(RIGHT(C3125,6),'Tuning parameter'!$A$3:$AC$11,HLOOKUP(B3125,'Tuning parameter'!$B$1:$AC$2,2,FALSE),FALSE),0))</f>
        <v>0.40300447097253</v>
      </c>
      <c r="F3125" t="str">
        <f>'BASE SPLIT DEM'!F7651</f>
        <v>PassengerTransportationExternal INHome WorkRoadCars</v>
      </c>
    </row>
    <row r="3126" spans="1:6" x14ac:dyDescent="0.25">
      <c r="A3126" t="str">
        <f>'BASE SPLIT DEM'!A7695</f>
        <v>TO</v>
      </c>
      <c r="B3126">
        <f>'BASE SPLIT DEM'!B3126</f>
        <v>2024</v>
      </c>
      <c r="C3126" t="str">
        <f>'BASE SPLIT DEM'!C3126</f>
        <v>ADEMPASTRAINHSROATRULGTAPG</v>
      </c>
      <c r="D3126" t="str">
        <f>'BASE SPLIT DEM'!D3126</f>
        <v>PASTRAINHSROATRU</v>
      </c>
      <c r="E3126" s="4">
        <f>'BASE SPLIT DEM'!E3126+IF('BASE SPLIT DEM'!E3126=0,0,_xlfn.IFNA(VLOOKUP(RIGHT(C3126,6),'Tuning parameter'!$A$3:$AC$11,HLOOKUP(B3126,'Tuning parameter'!$B$1:$AC$2,2,FALSE),FALSE),0))</f>
        <v>0.59350310676572304</v>
      </c>
      <c r="F3126" t="str">
        <f>'BASE SPLIT DEM'!F7695</f>
        <v>PassengerTransportationExternal INHome OtherRoadCars</v>
      </c>
    </row>
    <row r="3127" spans="1:6" x14ac:dyDescent="0.25">
      <c r="A3127" t="str">
        <f>'BASE SPLIT DEM'!A7717</f>
        <v>TO</v>
      </c>
      <c r="B3127">
        <f>'BASE SPLIT DEM'!B3127</f>
        <v>2024</v>
      </c>
      <c r="C3127" t="str">
        <f>'BASE SPLIT DEM'!C3127</f>
        <v>ADEMPASTRAINHSROAMOR______</v>
      </c>
      <c r="D3127" t="str">
        <f>'BASE SPLIT DEM'!D3127</f>
        <v>PASTRAINHSROAMOR</v>
      </c>
      <c r="E3127" s="4">
        <f>'BASE SPLIT DEM'!E3127+IF('BASE SPLIT DEM'!E3127=0,0,_xlfn.IFNA(VLOOKUP(RIGHT(C3127,6),'Tuning parameter'!$A$3:$AC$11,HLOOKUP(B3127,'Tuning parameter'!$B$1:$AC$2,2,FALSE),FALSE),0))</f>
        <v>1</v>
      </c>
      <c r="F3127" t="str">
        <f>'BASE SPLIT DEM'!F7717</f>
        <v>PassengerTransportationExternal INNon Home basedRoadCars</v>
      </c>
    </row>
    <row r="3128" spans="1:6" x14ac:dyDescent="0.25">
      <c r="A3128" t="str">
        <f>'BASE SPLIT DEM'!A7739</f>
        <v>TO</v>
      </c>
      <c r="B3128">
        <f>'BASE SPLIT DEM'!B3128</f>
        <v>2024</v>
      </c>
      <c r="C3128" t="str">
        <f>'BASE SPLIT DEM'!C3128</f>
        <v>ADEMPASTRAINHSROAWAL______</v>
      </c>
      <c r="D3128" t="str">
        <f>'BASE SPLIT DEM'!D3128</f>
        <v>PASTRAINHSROAWAL</v>
      </c>
      <c r="E3128" s="4">
        <f>'BASE SPLIT DEM'!E3128+IF('BASE SPLIT DEM'!E3128=0,0,_xlfn.IFNA(VLOOKUP(RIGHT(C3128,6),'Tuning parameter'!$A$3:$AC$11,HLOOKUP(B3128,'Tuning parameter'!$B$1:$AC$2,2,FALSE),FALSE),0))</f>
        <v>1</v>
      </c>
      <c r="F3128" t="str">
        <f>'BASE SPLIT DEM'!F7739</f>
        <v>PassengerTransportationExternal OUTHome WorkRoadCars</v>
      </c>
    </row>
    <row r="3129" spans="1:6" x14ac:dyDescent="0.25">
      <c r="A3129" t="str">
        <f>'BASE SPLIT DEM'!A7783</f>
        <v>TO</v>
      </c>
      <c r="B3129">
        <f>'BASE SPLIT DEM'!B3129</f>
        <v>2024</v>
      </c>
      <c r="C3129" t="str">
        <f>'BASE SPLIT DEM'!C3129</f>
        <v>ADEMPASTRAINHSROABIK______</v>
      </c>
      <c r="D3129" t="str">
        <f>'BASE SPLIT DEM'!D3129</f>
        <v>PASTRAINHSROABIK</v>
      </c>
      <c r="E3129" s="4">
        <f>'BASE SPLIT DEM'!E3129+IF('BASE SPLIT DEM'!E3129=0,0,_xlfn.IFNA(VLOOKUP(RIGHT(C3129,6),'Tuning parameter'!$A$3:$AC$11,HLOOKUP(B3129,'Tuning parameter'!$B$1:$AC$2,2,FALSE),FALSE),0))</f>
        <v>1</v>
      </c>
      <c r="F3129" t="str">
        <f>'BASE SPLIT DEM'!F7783</f>
        <v>PassengerTransportationExternal OUTHome OtherRoadCars</v>
      </c>
    </row>
    <row r="3130" spans="1:6" x14ac:dyDescent="0.25">
      <c r="A3130" t="str">
        <f>'BASE SPLIT DEM'!A7805</f>
        <v>TO</v>
      </c>
      <c r="B3130">
        <f>'BASE SPLIT DEM'!B3130</f>
        <v>2024</v>
      </c>
      <c r="C3130" t="str">
        <f>'BASE SPLIT DEM'!C3130</f>
        <v>ADEMPASTRAINHORAIREG___GOR</v>
      </c>
      <c r="D3130" t="str">
        <f>'BASE SPLIT DEM'!D3130</f>
        <v>PASTRAINHORAIREG</v>
      </c>
      <c r="E3130" s="4">
        <f>'BASE SPLIT DEM'!E3130+IF('BASE SPLIT DEM'!E3130=0,0,_xlfn.IFNA(VLOOKUP(RIGHT(C3130,6),'Tuning parameter'!$A$3:$AC$11,HLOOKUP(B3130,'Tuning parameter'!$B$1:$AC$2,2,FALSE),FALSE),0))</f>
        <v>1</v>
      </c>
      <c r="F3130" t="str">
        <f>'BASE SPLIT DEM'!F7805</f>
        <v>PassengerTransportationExternal OUTNon Home basedRoadCars</v>
      </c>
    </row>
    <row r="3131" spans="1:6" x14ac:dyDescent="0.25">
      <c r="A3131" t="str">
        <f>'BASE SPLIT DEM'!A7935</f>
        <v>TO</v>
      </c>
      <c r="B3131">
        <f>'BASE SPLIT DEM'!B3131</f>
        <v>2024</v>
      </c>
      <c r="C3131" t="str">
        <f>'BASE SPLIT DEM'!C3131</f>
        <v>ADEMPASTRAINHORAIREG___UPX</v>
      </c>
      <c r="D3131" t="str">
        <f>'BASE SPLIT DEM'!D3131</f>
        <v>PASTRAINHORAIREG</v>
      </c>
      <c r="E3131" s="4">
        <f>'BASE SPLIT DEM'!E3131+IF('BASE SPLIT DEM'!E3131=0,0,_xlfn.IFNA(VLOOKUP(RIGHT(C3131,6),'Tuning parameter'!$A$3:$AC$11,HLOOKUP(B3131,'Tuning parameter'!$B$1:$AC$2,2,FALSE),FALSE),0))</f>
        <v>0</v>
      </c>
      <c r="F3131" t="str">
        <f>'BASE SPLIT DEM'!F7935</f>
        <v>PassengerTransportationIn BoundaryHome WorkRoadCars</v>
      </c>
    </row>
    <row r="3132" spans="1:6" x14ac:dyDescent="0.25">
      <c r="A3132" t="str">
        <f>'BASE SPLIT DEM'!A7979</f>
        <v>TO</v>
      </c>
      <c r="B3132">
        <f>'BASE SPLIT DEM'!B3132</f>
        <v>2024</v>
      </c>
      <c r="C3132" t="str">
        <f>'BASE SPLIT DEM'!C3132</f>
        <v>ADEMPASTRAINHORAISUB___TSU</v>
      </c>
      <c r="D3132" t="str">
        <f>'BASE SPLIT DEM'!D3132</f>
        <v>PASTRAINHORAISUB</v>
      </c>
      <c r="E3132" s="4">
        <f>'BASE SPLIT DEM'!E3132+IF('BASE SPLIT DEM'!E3132=0,0,_xlfn.IFNA(VLOOKUP(RIGHT(C3132,6),'Tuning parameter'!$A$3:$AC$11,HLOOKUP(B3132,'Tuning parameter'!$B$1:$AC$2,2,FALSE),FALSE),0))</f>
        <v>1</v>
      </c>
      <c r="F3132" t="str">
        <f>'BASE SPLIT DEM'!F7979</f>
        <v>PassengerTransportationIn BoundaryHome OtherRoadCars</v>
      </c>
    </row>
    <row r="3133" spans="1:6" x14ac:dyDescent="0.25">
      <c r="A3133" t="str">
        <f>'BASE SPLIT DEM'!A8001</f>
        <v>TO</v>
      </c>
      <c r="B3133">
        <f>'BASE SPLIT DEM'!B3133</f>
        <v>2024</v>
      </c>
      <c r="C3133" t="str">
        <f>'BASE SPLIT DEM'!C3133</f>
        <v>ADEMPASTRAINHORAITRM___TST</v>
      </c>
      <c r="D3133" t="str">
        <f>'BASE SPLIT DEM'!D3133</f>
        <v>PASTRAINHORAITRM</v>
      </c>
      <c r="E3133" s="4">
        <f>'BASE SPLIT DEM'!E3133+IF('BASE SPLIT DEM'!E3133=0,0,_xlfn.IFNA(VLOOKUP(RIGHT(C3133,6),'Tuning parameter'!$A$3:$AC$11,HLOOKUP(B3133,'Tuning parameter'!$B$1:$AC$2,2,FALSE),FALSE),0))</f>
        <v>1</v>
      </c>
      <c r="F3133" t="str">
        <f>'BASE SPLIT DEM'!F8001</f>
        <v>PassengerTransportationIn BoundaryNon Home basedRoadCars</v>
      </c>
    </row>
    <row r="3134" spans="1:6" x14ac:dyDescent="0.25">
      <c r="A3134" t="str">
        <f>'BASE SPLIT DEM'!A8023</f>
        <v>TO</v>
      </c>
      <c r="B3134">
        <f>'BASE SPLIT DEM'!B3134</f>
        <v>2024</v>
      </c>
      <c r="C3134" t="str">
        <f>'BASE SPLIT DEM'!C3134</f>
        <v>ADEMPASTRAINHOROABUSIUBGOB</v>
      </c>
      <c r="D3134" t="str">
        <f>'BASE SPLIT DEM'!D3134</f>
        <v>PASTRAINHOROABUS</v>
      </c>
      <c r="E3134" s="4">
        <f>'BASE SPLIT DEM'!E3134+IF('BASE SPLIT DEM'!E3134=0,0,_xlfn.IFNA(VLOOKUP(RIGHT(C3134,6),'Tuning parameter'!$A$3:$AC$11,HLOOKUP(B3134,'Tuning parameter'!$B$1:$AC$2,2,FALSE),FALSE),0))</f>
        <v>6.0495247543321001E-2</v>
      </c>
      <c r="F3134" t="str">
        <f>'BASE SPLIT DEM'!F8023</f>
        <v>PassengerTransportationExternal INHome WorkRoadCars</v>
      </c>
    </row>
    <row r="3135" spans="1:6" x14ac:dyDescent="0.25">
      <c r="A3135" t="str">
        <f>'BASE SPLIT DEM'!A8067</f>
        <v>TO</v>
      </c>
      <c r="B3135">
        <f>'BASE SPLIT DEM'!B3135</f>
        <v>2024</v>
      </c>
      <c r="C3135" t="str">
        <f>'BASE SPLIT DEM'!C3135</f>
        <v>ADEMPASTRAINHOROABUSURBTBU</v>
      </c>
      <c r="D3135" t="str">
        <f>'BASE SPLIT DEM'!D3135</f>
        <v>PASTRAINHOROABUS</v>
      </c>
      <c r="E3135" s="4">
        <f>'BASE SPLIT DEM'!E3135+IF('BASE SPLIT DEM'!E3135=0,0,_xlfn.IFNA(VLOOKUP(RIGHT(C3135,6),'Tuning parameter'!$A$3:$AC$11,HLOOKUP(B3135,'Tuning parameter'!$B$1:$AC$2,2,FALSE),FALSE),0))</f>
        <v>0.88495605077776096</v>
      </c>
      <c r="F3135" t="str">
        <f>'BASE SPLIT DEM'!F8067</f>
        <v>PassengerTransportationExternal INHome OtherRoadCars</v>
      </c>
    </row>
    <row r="3136" spans="1:6" x14ac:dyDescent="0.25">
      <c r="A3136" t="str">
        <f>'BASE SPLIT DEM'!A8089</f>
        <v>TO</v>
      </c>
      <c r="B3136">
        <f>'BASE SPLIT DEM'!B3136</f>
        <v>2024</v>
      </c>
      <c r="C3136" t="str">
        <f>'BASE SPLIT DEM'!C3136</f>
        <v>ADEMPASTRAINHOROABUSURBWTB</v>
      </c>
      <c r="D3136" t="str">
        <f>'BASE SPLIT DEM'!D3136</f>
        <v>PASTRAINHOROABUS</v>
      </c>
      <c r="E3136" s="4">
        <f>'BASE SPLIT DEM'!E3136+IF('BASE SPLIT DEM'!E3136=0,0,_xlfn.IFNA(VLOOKUP(RIGHT(C3136,6),'Tuning parameter'!$A$3:$AC$11,HLOOKUP(B3136,'Tuning parameter'!$B$1:$AC$2,2,FALSE),FALSE),0))</f>
        <v>5.4548701678917101E-2</v>
      </c>
      <c r="F3136" t="str">
        <f>'BASE SPLIT DEM'!F8089</f>
        <v>PassengerTransportationExternal INNon Home basedRoadCars</v>
      </c>
    </row>
    <row r="3137" spans="1:6" x14ac:dyDescent="0.25">
      <c r="A3137" t="str">
        <f>'BASE SPLIT DEM'!A8111</f>
        <v>TO</v>
      </c>
      <c r="B3137">
        <f>'BASE SPLIT DEM'!B3137</f>
        <v>2024</v>
      </c>
      <c r="C3137" t="str">
        <f>'BASE SPLIT DEM'!C3137</f>
        <v>ADEMPASTRAINHOROABUSIUBMWAY</v>
      </c>
      <c r="D3137" t="str">
        <f>'BASE SPLIT DEM'!D3137</f>
        <v>PASTRAINHOROABUS</v>
      </c>
      <c r="E3137" s="4">
        <f>'BASE SPLIT DEM'!E3137+IF('BASE SPLIT DEM'!E3137=0,0,_xlfn.IFNA(VLOOKUP(RIGHT(C3137,6),'Tuning parameter'!$A$3:$AC$11,HLOOKUP(B3137,'Tuning parameter'!$B$1:$AC$2,2,FALSE),FALSE),0))</f>
        <v>0</v>
      </c>
      <c r="F3137" t="str">
        <f>'BASE SPLIT DEM'!F8111</f>
        <v>PassengerTransportationExternal OUTHome WorkRoadCars</v>
      </c>
    </row>
    <row r="3138" spans="1:6" x14ac:dyDescent="0.25">
      <c r="A3138" t="str">
        <f>'BASE SPLIT DEM'!A8155</f>
        <v>TO</v>
      </c>
      <c r="B3138">
        <f>'BASE SPLIT DEM'!B3138</f>
        <v>2024</v>
      </c>
      <c r="C3138" t="str">
        <f>'BASE SPLIT DEM'!C3138</f>
        <v>ADEMPASTRAINHOROABUSIUBVIVA</v>
      </c>
      <c r="D3138" t="str">
        <f>'BASE SPLIT DEM'!D3138</f>
        <v>PASTRAINHOROABUS</v>
      </c>
      <c r="E3138" s="4">
        <f>'BASE SPLIT DEM'!E3138+IF('BASE SPLIT DEM'!E3138=0,0,_xlfn.IFNA(VLOOKUP(RIGHT(C3138,6),'Tuning parameter'!$A$3:$AC$11,HLOOKUP(B3138,'Tuning parameter'!$B$1:$AC$2,2,FALSE),FALSE),0))</f>
        <v>0</v>
      </c>
      <c r="F3138" t="str">
        <f>'BASE SPLIT DEM'!F8155</f>
        <v>PassengerTransportationExternal OUTHome OtherRoadCars</v>
      </c>
    </row>
    <row r="3139" spans="1:6" x14ac:dyDescent="0.25">
      <c r="A3139" t="str">
        <f>'BASE SPLIT DEM'!A8177</f>
        <v>TO</v>
      </c>
      <c r="B3139">
        <f>'BASE SPLIT DEM'!B3139</f>
        <v>2024</v>
      </c>
      <c r="C3139" t="str">
        <f>'BASE SPLIT DEM'!C3139</f>
        <v>ADEMPASTRAINHOROABUSIUBDURT</v>
      </c>
      <c r="D3139" t="str">
        <f>'BASE SPLIT DEM'!D3139</f>
        <v>PASTRAINHOROABUS</v>
      </c>
      <c r="E3139" s="4">
        <f>'BASE SPLIT DEM'!E3139+IF('BASE SPLIT DEM'!E3139=0,0,_xlfn.IFNA(VLOOKUP(RIGHT(C3139,6),'Tuning parameter'!$A$3:$AC$11,HLOOKUP(B3139,'Tuning parameter'!$B$1:$AC$2,2,FALSE),FALSE),0))</f>
        <v>0</v>
      </c>
      <c r="F3139" t="str">
        <f>'BASE SPLIT DEM'!F8177</f>
        <v>PassengerTransportationExternal OUTNon Home basedRoadCars</v>
      </c>
    </row>
    <row r="3140" spans="1:6" x14ac:dyDescent="0.25">
      <c r="A3140" t="str">
        <f>'BASE SPLIT DEM'!A8307</f>
        <v>TO</v>
      </c>
      <c r="B3140">
        <f>'BASE SPLIT DEM'!B3140</f>
        <v>2024</v>
      </c>
      <c r="C3140" t="str">
        <f>'BASE SPLIT DEM'!C3140</f>
        <v>ADEMPASTRAINHOROABUSSCB___</v>
      </c>
      <c r="D3140" t="str">
        <f>'BASE SPLIT DEM'!D3140</f>
        <v>PASTRAINHOROABUS</v>
      </c>
      <c r="E3140" s="4">
        <f>'BASE SPLIT DEM'!E3140+IF('BASE SPLIT DEM'!E3140=0,0,_xlfn.IFNA(VLOOKUP(RIGHT(C3140,6),'Tuning parameter'!$A$3:$AC$11,HLOOKUP(B3140,'Tuning parameter'!$B$1:$AC$2,2,FALSE),FALSE),0))</f>
        <v>0</v>
      </c>
      <c r="F3140" t="str">
        <f>'BASE SPLIT DEM'!F8307</f>
        <v>PassengerTransportationIn BoundaryHome WorkRoadCars</v>
      </c>
    </row>
    <row r="3141" spans="1:6" x14ac:dyDescent="0.25">
      <c r="A3141" t="str">
        <f>'BASE SPLIT DEM'!A8351</f>
        <v>TO</v>
      </c>
      <c r="B3141">
        <f>'BASE SPLIT DEM'!B3141</f>
        <v>2024</v>
      </c>
      <c r="C3141" t="str">
        <f>'BASE SPLIT DEM'!C3141</f>
        <v>ADEMPASTRAINHOROACAR___RSH</v>
      </c>
      <c r="D3141" t="str">
        <f>'BASE SPLIT DEM'!D3141</f>
        <v>PASTRAINHOROACAR</v>
      </c>
      <c r="E3141" s="4">
        <f>'BASE SPLIT DEM'!E3141+IF('BASE SPLIT DEM'!E3141=0,0,_xlfn.IFNA(VLOOKUP(RIGHT(C3141,6),'Tuning parameter'!$A$3:$AC$11,HLOOKUP(B3141,'Tuning parameter'!$B$1:$AC$2,2,FALSE),FALSE),0))</f>
        <v>1.3511232481335201E-2</v>
      </c>
      <c r="F3141" t="str">
        <f>'BASE SPLIT DEM'!F8351</f>
        <v>PassengerTransportationIn BoundaryHome OtherRoadCars</v>
      </c>
    </row>
    <row r="3142" spans="1:6" x14ac:dyDescent="0.25">
      <c r="A3142" t="str">
        <f>'BASE SPLIT DEM'!A8373</f>
        <v>TO</v>
      </c>
      <c r="B3142">
        <f>'BASE SPLIT DEM'!B3142</f>
        <v>2024</v>
      </c>
      <c r="C3142" t="str">
        <f>'BASE SPLIT DEM'!C3142</f>
        <v>ADEMPASTRAINHOROACAR___TAX</v>
      </c>
      <c r="D3142" t="str">
        <f>'BASE SPLIT DEM'!D3142</f>
        <v>PASTRAINHOROACAR</v>
      </c>
      <c r="E3142" s="4">
        <f>'BASE SPLIT DEM'!E3142+IF('BASE SPLIT DEM'!E3142=0,0,_xlfn.IFNA(VLOOKUP(RIGHT(C3142,6),'Tuning parameter'!$A$3:$AC$11,HLOOKUP(B3142,'Tuning parameter'!$B$1:$AC$2,2,FALSE),FALSE),0))</f>
        <v>1.08157195638427E-2</v>
      </c>
      <c r="F3142" t="str">
        <f>'BASE SPLIT DEM'!F8373</f>
        <v>PassengerTransportationIn BoundaryNon Home basedRoadCars</v>
      </c>
    </row>
    <row r="3143" spans="1:6" x14ac:dyDescent="0.25">
      <c r="A3143" t="str">
        <f>'BASE SPLIT DEM'!A8395</f>
        <v>TO</v>
      </c>
      <c r="B3143">
        <f>'BASE SPLIT DEM'!B3143</f>
        <v>2024</v>
      </c>
      <c r="C3143" t="str">
        <f>'BASE SPLIT DEM'!C3143</f>
        <v>ADEMPASTRAINHOROACAR___ADR</v>
      </c>
      <c r="D3143" t="str">
        <f>'BASE SPLIT DEM'!D3143</f>
        <v>PASTRAINHOROACAR</v>
      </c>
      <c r="E3143" s="4">
        <f>'BASE SPLIT DEM'!E3143+IF('BASE SPLIT DEM'!E3143=0,0,_xlfn.IFNA(VLOOKUP(RIGHT(C3143,6),'Tuning parameter'!$A$3:$AC$11,HLOOKUP(B3143,'Tuning parameter'!$B$1:$AC$2,2,FALSE),FALSE),0))</f>
        <v>0.86770200888905602</v>
      </c>
      <c r="F3143" t="str">
        <f>'BASE SPLIT DEM'!F8395</f>
        <v>PassengerTransportationExternal INHome WorkRoadCars</v>
      </c>
    </row>
    <row r="3144" spans="1:6" x14ac:dyDescent="0.25">
      <c r="A3144" t="str">
        <f>'BASE SPLIT DEM'!A8439</f>
        <v>TO</v>
      </c>
      <c r="B3144">
        <f>'BASE SPLIT DEM'!B3144</f>
        <v>2024</v>
      </c>
      <c r="C3144" t="str">
        <f>'BASE SPLIT DEM'!C3144</f>
        <v>ADEMPASTRAINHOROACAR___APG</v>
      </c>
      <c r="D3144" t="str">
        <f>'BASE SPLIT DEM'!D3144</f>
        <v>PASTRAINHOROACAR</v>
      </c>
      <c r="E3144" s="4">
        <f>'BASE SPLIT DEM'!E3144+IF('BASE SPLIT DEM'!E3144=0,0,_xlfn.IFNA(VLOOKUP(RIGHT(C3144,6),'Tuning parameter'!$A$3:$AC$11,HLOOKUP(B3144,'Tuning parameter'!$B$1:$AC$2,2,FALSE),FALSE),0))</f>
        <v>0.107971039065765</v>
      </c>
      <c r="F3144" t="str">
        <f>'BASE SPLIT DEM'!F8439</f>
        <v>PassengerTransportationExternal INHome OtherRoadCars</v>
      </c>
    </row>
    <row r="3145" spans="1:6" x14ac:dyDescent="0.25">
      <c r="A3145" t="str">
        <f>'BASE SPLIT DEM'!A8461</f>
        <v>TO</v>
      </c>
      <c r="B3145">
        <f>'BASE SPLIT DEM'!B3145</f>
        <v>2024</v>
      </c>
      <c r="C3145" t="str">
        <f>'BASE SPLIT DEM'!C3145</f>
        <v>ADEMPASTRAINHOROATRULGTRSH</v>
      </c>
      <c r="D3145" t="str">
        <f>'BASE SPLIT DEM'!D3145</f>
        <v>PASTRAINHOROATRU</v>
      </c>
      <c r="E3145" s="4">
        <f>'BASE SPLIT DEM'!E3145+IF('BASE SPLIT DEM'!E3145=0,0,_xlfn.IFNA(VLOOKUP(RIGHT(C3145,6),'Tuning parameter'!$A$3:$AC$11,HLOOKUP(B3145,'Tuning parameter'!$B$1:$AC$2,2,FALSE),FALSE),0))</f>
        <v>1.3516939479092299E-2</v>
      </c>
      <c r="F3145" t="str">
        <f>'BASE SPLIT DEM'!F8461</f>
        <v>PassengerTransportationExternal INNon Home basedRoadCars</v>
      </c>
    </row>
    <row r="3146" spans="1:6" x14ac:dyDescent="0.25">
      <c r="A3146" t="str">
        <f>'BASE SPLIT DEM'!A8483</f>
        <v>TO</v>
      </c>
      <c r="B3146">
        <f>'BASE SPLIT DEM'!B3146</f>
        <v>2024</v>
      </c>
      <c r="C3146" t="str">
        <f>'BASE SPLIT DEM'!C3146</f>
        <v>ADEMPASTRAINHOROATRULGTTAX</v>
      </c>
      <c r="D3146" t="str">
        <f>'BASE SPLIT DEM'!D3146</f>
        <v>PASTRAINHOROATRU</v>
      </c>
      <c r="E3146" s="4">
        <f>'BASE SPLIT DEM'!E3146+IF('BASE SPLIT DEM'!E3146=0,0,_xlfn.IFNA(VLOOKUP(RIGHT(C3146,6),'Tuning parameter'!$A$3:$AC$11,HLOOKUP(B3146,'Tuning parameter'!$B$1:$AC$2,2,FALSE),FALSE),0))</f>
        <v>3.4924222617454702E-3</v>
      </c>
      <c r="F3146" t="str">
        <f>'BASE SPLIT DEM'!F8483</f>
        <v>PassengerTransportationExternal OUTHome WorkRoadCars</v>
      </c>
    </row>
    <row r="3147" spans="1:6" x14ac:dyDescent="0.25">
      <c r="A3147" t="str">
        <f>'BASE SPLIT DEM'!A8527</f>
        <v>TO</v>
      </c>
      <c r="B3147">
        <f>'BASE SPLIT DEM'!B3147</f>
        <v>2024</v>
      </c>
      <c r="C3147" t="str">
        <f>'BASE SPLIT DEM'!C3147</f>
        <v>ADEMPASTRAINHOROATRULGTADR</v>
      </c>
      <c r="D3147" t="str">
        <f>'BASE SPLIT DEM'!D3147</f>
        <v>PASTRAINHOROATRU</v>
      </c>
      <c r="E3147" s="4">
        <f>'BASE SPLIT DEM'!E3147+IF('BASE SPLIT DEM'!E3147=0,0,_xlfn.IFNA(VLOOKUP(RIGHT(C3147,6),'Tuning parameter'!$A$3:$AC$11,HLOOKUP(B3147,'Tuning parameter'!$B$1:$AC$2,2,FALSE),FALSE),0))</f>
        <v>0.87412592797713495</v>
      </c>
      <c r="F3147" t="str">
        <f>'BASE SPLIT DEM'!F8527</f>
        <v>PassengerTransportationExternal OUTHome OtherRoadCars</v>
      </c>
    </row>
    <row r="3148" spans="1:6" x14ac:dyDescent="0.25">
      <c r="A3148" t="str">
        <f>'BASE SPLIT DEM'!A8549</f>
        <v>TO</v>
      </c>
      <c r="B3148">
        <f>'BASE SPLIT DEM'!B3148</f>
        <v>2024</v>
      </c>
      <c r="C3148" t="str">
        <f>'BASE SPLIT DEM'!C3148</f>
        <v>ADEMPASTRAINHOROATRULGTAPG</v>
      </c>
      <c r="D3148" t="str">
        <f>'BASE SPLIT DEM'!D3148</f>
        <v>PASTRAINHOROATRU</v>
      </c>
      <c r="E3148" s="4">
        <f>'BASE SPLIT DEM'!E3148+IF('BASE SPLIT DEM'!E3148=0,0,_xlfn.IFNA(VLOOKUP(RIGHT(C3148,6),'Tuning parameter'!$A$3:$AC$11,HLOOKUP(B3148,'Tuning parameter'!$B$1:$AC$2,2,FALSE),FALSE),0))</f>
        <v>0.108864710282026</v>
      </c>
      <c r="F3148" t="str">
        <f>'BASE SPLIT DEM'!F8549</f>
        <v>PassengerTransportationExternal OUTNon Home basedRoadCars</v>
      </c>
    </row>
    <row r="3149" spans="1:6" x14ac:dyDescent="0.25">
      <c r="A3149" t="str">
        <f>'BASE SPLIT DEM'!A8679</f>
        <v>TO</v>
      </c>
      <c r="B3149">
        <f>'BASE SPLIT DEM'!B3149</f>
        <v>2024</v>
      </c>
      <c r="C3149" t="str">
        <f>'BASE SPLIT DEM'!C3149</f>
        <v>ADEMPASTRAINHOROAMOR______</v>
      </c>
      <c r="D3149" t="str">
        <f>'BASE SPLIT DEM'!D3149</f>
        <v>PASTRAINHOROAMOR</v>
      </c>
      <c r="E3149" s="4">
        <f>'BASE SPLIT DEM'!E3149+IF('BASE SPLIT DEM'!E3149=0,0,_xlfn.IFNA(VLOOKUP(RIGHT(C3149,6),'Tuning parameter'!$A$3:$AC$11,HLOOKUP(B3149,'Tuning parameter'!$B$1:$AC$2,2,FALSE),FALSE),0))</f>
        <v>1</v>
      </c>
      <c r="F3149" t="str">
        <f>'BASE SPLIT DEM'!F8679</f>
        <v>PassengerTransportationIn BoundaryHome WorkRoadCars</v>
      </c>
    </row>
    <row r="3150" spans="1:6" x14ac:dyDescent="0.25">
      <c r="A3150" t="str">
        <f>'BASE SPLIT DEM'!A8723</f>
        <v>TO</v>
      </c>
      <c r="B3150">
        <f>'BASE SPLIT DEM'!B3150</f>
        <v>2024</v>
      </c>
      <c r="C3150" t="str">
        <f>'BASE SPLIT DEM'!C3150</f>
        <v>ADEMPASTRAINHOROAWAL______</v>
      </c>
      <c r="D3150" t="str">
        <f>'BASE SPLIT DEM'!D3150</f>
        <v>PASTRAINHOROAWAL</v>
      </c>
      <c r="E3150" s="4">
        <f>'BASE SPLIT DEM'!E3150+IF('BASE SPLIT DEM'!E3150=0,0,_xlfn.IFNA(VLOOKUP(RIGHT(C3150,6),'Tuning parameter'!$A$3:$AC$11,HLOOKUP(B3150,'Tuning parameter'!$B$1:$AC$2,2,FALSE),FALSE),0))</f>
        <v>1</v>
      </c>
      <c r="F3150" t="str">
        <f>'BASE SPLIT DEM'!F8723</f>
        <v>PassengerTransportationIn BoundaryHome OtherRoadCars</v>
      </c>
    </row>
    <row r="3151" spans="1:6" x14ac:dyDescent="0.25">
      <c r="A3151" t="str">
        <f>'BASE SPLIT DEM'!A8745</f>
        <v>TO</v>
      </c>
      <c r="B3151">
        <f>'BASE SPLIT DEM'!B3151</f>
        <v>2024</v>
      </c>
      <c r="C3151" t="str">
        <f>'BASE SPLIT DEM'!C3151</f>
        <v>ADEMPASTRAINHOROABIK______</v>
      </c>
      <c r="D3151" t="str">
        <f>'BASE SPLIT DEM'!D3151</f>
        <v>PASTRAINHOROABIK</v>
      </c>
      <c r="E3151" s="4">
        <f>'BASE SPLIT DEM'!E3151+IF('BASE SPLIT DEM'!E3151=0,0,_xlfn.IFNA(VLOOKUP(RIGHT(C3151,6),'Tuning parameter'!$A$3:$AC$11,HLOOKUP(B3151,'Tuning parameter'!$B$1:$AC$2,2,FALSE),FALSE),0))</f>
        <v>1</v>
      </c>
      <c r="F3151" t="str">
        <f>'BASE SPLIT DEM'!F8745</f>
        <v>PassengerTransportationIn BoundaryNon Home basedRoadCars</v>
      </c>
    </row>
    <row r="3152" spans="1:6" x14ac:dyDescent="0.25">
      <c r="A3152" t="str">
        <f>'BASE SPLIT DEM'!A8767</f>
        <v>TO</v>
      </c>
      <c r="B3152">
        <f>'BASE SPLIT DEM'!B3152</f>
        <v>2024</v>
      </c>
      <c r="C3152" t="str">
        <f>'BASE SPLIT DEM'!C3152</f>
        <v>ADEMPASTRAINNHRAIREG___GOR</v>
      </c>
      <c r="D3152" t="str">
        <f>'BASE SPLIT DEM'!D3152</f>
        <v>PASTRAINNHRAIREG</v>
      </c>
      <c r="E3152" s="4">
        <f>'BASE SPLIT DEM'!E3152+IF('BASE SPLIT DEM'!E3152=0,0,_xlfn.IFNA(VLOOKUP(RIGHT(C3152,6),'Tuning parameter'!$A$3:$AC$11,HLOOKUP(B3152,'Tuning parameter'!$B$1:$AC$2,2,FALSE),FALSE),0))</f>
        <v>1</v>
      </c>
      <c r="F3152" t="str">
        <f>'BASE SPLIT DEM'!F8767</f>
        <v>PassengerTransportationExternal INHome WorkRoadCars</v>
      </c>
    </row>
    <row r="3153" spans="1:6" x14ac:dyDescent="0.25">
      <c r="A3153" t="str">
        <f>'BASE SPLIT DEM'!A8811</f>
        <v>TO</v>
      </c>
      <c r="B3153">
        <f>'BASE SPLIT DEM'!B3153</f>
        <v>2024</v>
      </c>
      <c r="C3153" t="str">
        <f>'BASE SPLIT DEM'!C3153</f>
        <v>ADEMPASTRAINNHRAIREG___UPX</v>
      </c>
      <c r="D3153" t="str">
        <f>'BASE SPLIT DEM'!D3153</f>
        <v>PASTRAINNHRAIREG</v>
      </c>
      <c r="E3153" s="4">
        <f>'BASE SPLIT DEM'!E3153+IF('BASE SPLIT DEM'!E3153=0,0,_xlfn.IFNA(VLOOKUP(RIGHT(C3153,6),'Tuning parameter'!$A$3:$AC$11,HLOOKUP(B3153,'Tuning parameter'!$B$1:$AC$2,2,FALSE),FALSE),0))</f>
        <v>0</v>
      </c>
      <c r="F3153" t="str">
        <f>'BASE SPLIT DEM'!F8811</f>
        <v>PassengerTransportationExternal INHome OtherRoadCars</v>
      </c>
    </row>
    <row r="3154" spans="1:6" x14ac:dyDescent="0.25">
      <c r="A3154" t="str">
        <f>'BASE SPLIT DEM'!A8833</f>
        <v>TO</v>
      </c>
      <c r="B3154">
        <f>'BASE SPLIT DEM'!B3154</f>
        <v>2024</v>
      </c>
      <c r="C3154" t="str">
        <f>'BASE SPLIT DEM'!C3154</f>
        <v>ADEMPASTRAINNHRAISUB___TSU</v>
      </c>
      <c r="D3154" t="str">
        <f>'BASE SPLIT DEM'!D3154</f>
        <v>PASTRAINNHRAISUB</v>
      </c>
      <c r="E3154" s="4">
        <f>'BASE SPLIT DEM'!E3154+IF('BASE SPLIT DEM'!E3154=0,0,_xlfn.IFNA(VLOOKUP(RIGHT(C3154,6),'Tuning parameter'!$A$3:$AC$11,HLOOKUP(B3154,'Tuning parameter'!$B$1:$AC$2,2,FALSE),FALSE),0))</f>
        <v>1</v>
      </c>
      <c r="F3154" t="str">
        <f>'BASE SPLIT DEM'!F8833</f>
        <v>PassengerTransportationExternal INNon Home basedRoadCars</v>
      </c>
    </row>
    <row r="3155" spans="1:6" x14ac:dyDescent="0.25">
      <c r="A3155" t="str">
        <f>'BASE SPLIT DEM'!A8855</f>
        <v>TO</v>
      </c>
      <c r="B3155">
        <f>'BASE SPLIT DEM'!B3155</f>
        <v>2024</v>
      </c>
      <c r="C3155" t="str">
        <f>'BASE SPLIT DEM'!C3155</f>
        <v>ADEMPASTRAINNHRAITRM___TST</v>
      </c>
      <c r="D3155" t="str">
        <f>'BASE SPLIT DEM'!D3155</f>
        <v>PASTRAINNHRAITRM</v>
      </c>
      <c r="E3155" s="4">
        <f>'BASE SPLIT DEM'!E3155+IF('BASE SPLIT DEM'!E3155=0,0,_xlfn.IFNA(VLOOKUP(RIGHT(C3155,6),'Tuning parameter'!$A$3:$AC$11,HLOOKUP(B3155,'Tuning parameter'!$B$1:$AC$2,2,FALSE),FALSE),0))</f>
        <v>1</v>
      </c>
      <c r="F3155" t="str">
        <f>'BASE SPLIT DEM'!F8855</f>
        <v>PassengerTransportationExternal OUTHome WorkRoadCars</v>
      </c>
    </row>
    <row r="3156" spans="1:6" x14ac:dyDescent="0.25">
      <c r="A3156" t="str">
        <f>'BASE SPLIT DEM'!A8899</f>
        <v>TO</v>
      </c>
      <c r="B3156">
        <f>'BASE SPLIT DEM'!B3156</f>
        <v>2024</v>
      </c>
      <c r="C3156" t="str">
        <f>'BASE SPLIT DEM'!C3156</f>
        <v>ADEMPASTRAINNHROABUSIUBGOB</v>
      </c>
      <c r="D3156" t="str">
        <f>'BASE SPLIT DEM'!D3156</f>
        <v>PASTRAINNHROABUS</v>
      </c>
      <c r="E3156" s="4">
        <f>'BASE SPLIT DEM'!E3156+IF('BASE SPLIT DEM'!E3156=0,0,_xlfn.IFNA(VLOOKUP(RIGHT(C3156,6),'Tuning parameter'!$A$3:$AC$11,HLOOKUP(B3156,'Tuning parameter'!$B$1:$AC$2,2,FALSE),FALSE),0))</f>
        <v>6.0495247543321001E-2</v>
      </c>
      <c r="F3156" t="str">
        <f>'BASE SPLIT DEM'!F8899</f>
        <v>PassengerTransportationExternal OUTHome OtherRoadCars</v>
      </c>
    </row>
    <row r="3157" spans="1:6" x14ac:dyDescent="0.25">
      <c r="A3157" t="str">
        <f>'BASE SPLIT DEM'!A8921</f>
        <v>TO</v>
      </c>
      <c r="B3157">
        <f>'BASE SPLIT DEM'!B3157</f>
        <v>2024</v>
      </c>
      <c r="C3157" t="str">
        <f>'BASE SPLIT DEM'!C3157</f>
        <v>ADEMPASTRAINNHROABUSURBTBU</v>
      </c>
      <c r="D3157" t="str">
        <f>'BASE SPLIT DEM'!D3157</f>
        <v>PASTRAINNHROABUS</v>
      </c>
      <c r="E3157" s="4">
        <f>'BASE SPLIT DEM'!E3157+IF('BASE SPLIT DEM'!E3157=0,0,_xlfn.IFNA(VLOOKUP(RIGHT(C3157,6),'Tuning parameter'!$A$3:$AC$11,HLOOKUP(B3157,'Tuning parameter'!$B$1:$AC$2,2,FALSE),FALSE),0))</f>
        <v>0.88495605077776096</v>
      </c>
      <c r="F3157" t="str">
        <f>'BASE SPLIT DEM'!F8921</f>
        <v>PassengerTransportationExternal OUTNon Home basedRoadCars</v>
      </c>
    </row>
    <row r="3158" spans="1:6" x14ac:dyDescent="0.25">
      <c r="A3158" t="str">
        <f>'BASE SPLIT DEM'!A9051</f>
        <v>TO</v>
      </c>
      <c r="B3158">
        <f>'BASE SPLIT DEM'!B3158</f>
        <v>2024</v>
      </c>
      <c r="C3158" t="str">
        <f>'BASE SPLIT DEM'!C3158</f>
        <v>ADEMPASTRAINNHROABUSURBWTB</v>
      </c>
      <c r="D3158" t="str">
        <f>'BASE SPLIT DEM'!D3158</f>
        <v>PASTRAINNHROABUS</v>
      </c>
      <c r="E3158" s="4">
        <f>'BASE SPLIT DEM'!E3158+IF('BASE SPLIT DEM'!E3158=0,0,_xlfn.IFNA(VLOOKUP(RIGHT(C3158,6),'Tuning parameter'!$A$3:$AC$11,HLOOKUP(B3158,'Tuning parameter'!$B$1:$AC$2,2,FALSE),FALSE),0))</f>
        <v>5.4548701678917101E-2</v>
      </c>
      <c r="F3158" t="str">
        <f>'BASE SPLIT DEM'!F9051</f>
        <v>PassengerTransportationIn BoundaryHome WorkRoadCars</v>
      </c>
    </row>
    <row r="3159" spans="1:6" x14ac:dyDescent="0.25">
      <c r="A3159" t="str">
        <f>'BASE SPLIT DEM'!A9095</f>
        <v>TO</v>
      </c>
      <c r="B3159">
        <f>'BASE SPLIT DEM'!B3159</f>
        <v>2024</v>
      </c>
      <c r="C3159" t="str">
        <f>'BASE SPLIT DEM'!C3159</f>
        <v>ADEMPASTRAINNHROABUSIUBMWAY</v>
      </c>
      <c r="D3159" t="str">
        <f>'BASE SPLIT DEM'!D3159</f>
        <v>PASTRAINNHROABUS</v>
      </c>
      <c r="E3159" s="4">
        <f>'BASE SPLIT DEM'!E3159+IF('BASE SPLIT DEM'!E3159=0,0,_xlfn.IFNA(VLOOKUP(RIGHT(C3159,6),'Tuning parameter'!$A$3:$AC$11,HLOOKUP(B3159,'Tuning parameter'!$B$1:$AC$2,2,FALSE),FALSE),0))</f>
        <v>0</v>
      </c>
      <c r="F3159" t="str">
        <f>'BASE SPLIT DEM'!F9095</f>
        <v>PassengerTransportationIn BoundaryHome OtherRoadCars</v>
      </c>
    </row>
    <row r="3160" spans="1:6" x14ac:dyDescent="0.25">
      <c r="A3160" t="str">
        <f>'BASE SPLIT DEM'!A9117</f>
        <v>TO</v>
      </c>
      <c r="B3160">
        <f>'BASE SPLIT DEM'!B3160</f>
        <v>2024</v>
      </c>
      <c r="C3160" t="str">
        <f>'BASE SPLIT DEM'!C3160</f>
        <v>ADEMPASTRAINNHROABUSIUBVIVA</v>
      </c>
      <c r="D3160" t="str">
        <f>'BASE SPLIT DEM'!D3160</f>
        <v>PASTRAINNHROABUS</v>
      </c>
      <c r="E3160" s="4">
        <f>'BASE SPLIT DEM'!E3160+IF('BASE SPLIT DEM'!E3160=0,0,_xlfn.IFNA(VLOOKUP(RIGHT(C3160,6),'Tuning parameter'!$A$3:$AC$11,HLOOKUP(B3160,'Tuning parameter'!$B$1:$AC$2,2,FALSE),FALSE),0))</f>
        <v>0</v>
      </c>
      <c r="F3160" t="str">
        <f>'BASE SPLIT DEM'!F9117</f>
        <v>PassengerTransportationIn BoundaryNon Home basedRoadCars</v>
      </c>
    </row>
    <row r="3161" spans="1:6" x14ac:dyDescent="0.25">
      <c r="A3161" t="str">
        <f>'BASE SPLIT DEM'!A9139</f>
        <v>TO</v>
      </c>
      <c r="B3161">
        <f>'BASE SPLIT DEM'!B3161</f>
        <v>2024</v>
      </c>
      <c r="C3161" t="str">
        <f>'BASE SPLIT DEM'!C3161</f>
        <v>ADEMPASTRAINNHROABUSIUBDURT</v>
      </c>
      <c r="D3161" t="str">
        <f>'BASE SPLIT DEM'!D3161</f>
        <v>PASTRAINNHROABUS</v>
      </c>
      <c r="E3161" s="4">
        <f>'BASE SPLIT DEM'!E3161+IF('BASE SPLIT DEM'!E3161=0,0,_xlfn.IFNA(VLOOKUP(RIGHT(C3161,6),'Tuning parameter'!$A$3:$AC$11,HLOOKUP(B3161,'Tuning parameter'!$B$1:$AC$2,2,FALSE),FALSE),0))</f>
        <v>0</v>
      </c>
      <c r="F3161" t="str">
        <f>'BASE SPLIT DEM'!F9139</f>
        <v>PassengerTransportationExternal INHome WorkRoadCars</v>
      </c>
    </row>
    <row r="3162" spans="1:6" x14ac:dyDescent="0.25">
      <c r="A3162" t="str">
        <f>'BASE SPLIT DEM'!A9183</f>
        <v>TO</v>
      </c>
      <c r="B3162">
        <f>'BASE SPLIT DEM'!B3162</f>
        <v>2024</v>
      </c>
      <c r="C3162" t="str">
        <f>'BASE SPLIT DEM'!C3162</f>
        <v>ADEMPASTRAINNHROABUSSCB___</v>
      </c>
      <c r="D3162" t="str">
        <f>'BASE SPLIT DEM'!D3162</f>
        <v>PASTRAINNHROABUS</v>
      </c>
      <c r="E3162" s="4">
        <f>'BASE SPLIT DEM'!E3162+IF('BASE SPLIT DEM'!E3162=0,0,_xlfn.IFNA(VLOOKUP(RIGHT(C3162,6),'Tuning parameter'!$A$3:$AC$11,HLOOKUP(B3162,'Tuning parameter'!$B$1:$AC$2,2,FALSE),FALSE),0))</f>
        <v>0</v>
      </c>
      <c r="F3162" t="str">
        <f>'BASE SPLIT DEM'!F9183</f>
        <v>PassengerTransportationExternal INHome OtherRoadCars</v>
      </c>
    </row>
    <row r="3163" spans="1:6" x14ac:dyDescent="0.25">
      <c r="A3163" t="str">
        <f>'BASE SPLIT DEM'!A9205</f>
        <v>TO</v>
      </c>
      <c r="B3163">
        <f>'BASE SPLIT DEM'!B3163</f>
        <v>2024</v>
      </c>
      <c r="C3163" t="str">
        <f>'BASE SPLIT DEM'!C3163</f>
        <v>ADEMPASTRAINNHROACAR___RSH</v>
      </c>
      <c r="D3163" t="str">
        <f>'BASE SPLIT DEM'!D3163</f>
        <v>PASTRAINNHROACAR</v>
      </c>
      <c r="E3163" s="4">
        <f>'BASE SPLIT DEM'!E3163+IF('BASE SPLIT DEM'!E3163=0,0,_xlfn.IFNA(VLOOKUP(RIGHT(C3163,6),'Tuning parameter'!$A$3:$AC$11,HLOOKUP(B3163,'Tuning parameter'!$B$1:$AC$2,2,FALSE),FALSE),0))</f>
        <v>0</v>
      </c>
      <c r="F3163" t="str">
        <f>'BASE SPLIT DEM'!F9205</f>
        <v>PassengerTransportationExternal INNon Home basedRoadCars</v>
      </c>
    </row>
    <row r="3164" spans="1:6" x14ac:dyDescent="0.25">
      <c r="A3164" t="str">
        <f>'BASE SPLIT DEM'!A9227</f>
        <v>TO</v>
      </c>
      <c r="B3164">
        <f>'BASE SPLIT DEM'!B3164</f>
        <v>2024</v>
      </c>
      <c r="C3164" t="str">
        <f>'BASE SPLIT DEM'!C3164</f>
        <v>ADEMPASTRAINNHROACAR___TAX</v>
      </c>
      <c r="D3164" t="str">
        <f>'BASE SPLIT DEM'!D3164</f>
        <v>PASTRAINNHROACAR</v>
      </c>
      <c r="E3164" s="4">
        <f>'BASE SPLIT DEM'!E3164+IF('BASE SPLIT DEM'!E3164=0,0,_xlfn.IFNA(VLOOKUP(RIGHT(C3164,6),'Tuning parameter'!$A$3:$AC$11,HLOOKUP(B3164,'Tuning parameter'!$B$1:$AC$2,2,FALSE),FALSE),0))</f>
        <v>1.08157195638427E-2</v>
      </c>
      <c r="F3164" t="str">
        <f>'BASE SPLIT DEM'!F9227</f>
        <v>PassengerTransportationExternal OUTHome WorkRoadCars</v>
      </c>
    </row>
    <row r="3165" spans="1:6" x14ac:dyDescent="0.25">
      <c r="A3165" t="str">
        <f>'BASE SPLIT DEM'!A9271</f>
        <v>TO</v>
      </c>
      <c r="B3165">
        <f>'BASE SPLIT DEM'!B3165</f>
        <v>2024</v>
      </c>
      <c r="C3165" t="str">
        <f>'BASE SPLIT DEM'!C3165</f>
        <v>ADEMPASTRAINNHROACAR___ADR</v>
      </c>
      <c r="D3165" t="str">
        <f>'BASE SPLIT DEM'!D3165</f>
        <v>PASTRAINNHROACAR</v>
      </c>
      <c r="E3165" s="4">
        <f>'BASE SPLIT DEM'!E3165+IF('BASE SPLIT DEM'!E3165=0,0,_xlfn.IFNA(VLOOKUP(RIGHT(C3165,6),'Tuning parameter'!$A$3:$AC$11,HLOOKUP(B3165,'Tuning parameter'!$B$1:$AC$2,2,FALSE),FALSE),0))</f>
        <v>0.86770200888905602</v>
      </c>
      <c r="F3165" t="str">
        <f>'BASE SPLIT DEM'!F9271</f>
        <v>PassengerTransportationExternal OUTHome OtherRoadCars</v>
      </c>
    </row>
    <row r="3166" spans="1:6" x14ac:dyDescent="0.25">
      <c r="A3166" t="str">
        <f>'BASE SPLIT DEM'!A9293</f>
        <v>TO</v>
      </c>
      <c r="B3166">
        <f>'BASE SPLIT DEM'!B3166</f>
        <v>2024</v>
      </c>
      <c r="C3166" t="str">
        <f>'BASE SPLIT DEM'!C3166</f>
        <v>ADEMPASTRAINNHROACAR___APG</v>
      </c>
      <c r="D3166" t="str">
        <f>'BASE SPLIT DEM'!D3166</f>
        <v>PASTRAINNHROACAR</v>
      </c>
      <c r="E3166" s="4">
        <f>'BASE SPLIT DEM'!E3166+IF('BASE SPLIT DEM'!E3166=0,0,_xlfn.IFNA(VLOOKUP(RIGHT(C3166,6),'Tuning parameter'!$A$3:$AC$11,HLOOKUP(B3166,'Tuning parameter'!$B$1:$AC$2,2,FALSE),FALSE),0))</f>
        <v>0.12148227154709999</v>
      </c>
      <c r="F3166" t="str">
        <f>'BASE SPLIT DEM'!F9293</f>
        <v>PassengerTransportationExternal OUTNon Home basedRoadCars</v>
      </c>
    </row>
    <row r="3167" spans="1:6" x14ac:dyDescent="0.25">
      <c r="A3167" t="str">
        <f>'BASE SPLIT DEM'!A9423</f>
        <v>TO</v>
      </c>
      <c r="B3167">
        <f>'BASE SPLIT DEM'!B3167</f>
        <v>2024</v>
      </c>
      <c r="C3167" t="str">
        <f>'BASE SPLIT DEM'!C3167</f>
        <v>ADEMPASTRAINNHROATRULGTRSH</v>
      </c>
      <c r="D3167" t="str">
        <f>'BASE SPLIT DEM'!D3167</f>
        <v>PASTRAINNHROATRU</v>
      </c>
      <c r="E3167" s="4">
        <f>'BASE SPLIT DEM'!E3167+IF('BASE SPLIT DEM'!E3167=0,0,_xlfn.IFNA(VLOOKUP(RIGHT(C3167,6),'Tuning parameter'!$A$3:$AC$11,HLOOKUP(B3167,'Tuning parameter'!$B$1:$AC$2,2,FALSE),FALSE),0))</f>
        <v>0</v>
      </c>
      <c r="F3167" t="str">
        <f>'BASE SPLIT DEM'!F9423</f>
        <v>PassengerTransportationIn BoundaryHome WorkRoadCars</v>
      </c>
    </row>
    <row r="3168" spans="1:6" x14ac:dyDescent="0.25">
      <c r="A3168" t="str">
        <f>'BASE SPLIT DEM'!A9467</f>
        <v>TO</v>
      </c>
      <c r="B3168">
        <f>'BASE SPLIT DEM'!B3168</f>
        <v>2024</v>
      </c>
      <c r="C3168" t="str">
        <f>'BASE SPLIT DEM'!C3168</f>
        <v>ADEMPASTRAINNHROATRULGTTAX</v>
      </c>
      <c r="D3168" t="str">
        <f>'BASE SPLIT DEM'!D3168</f>
        <v>PASTRAINNHROATRU</v>
      </c>
      <c r="E3168" s="4">
        <f>'BASE SPLIT DEM'!E3168+IF('BASE SPLIT DEM'!E3168=0,0,_xlfn.IFNA(VLOOKUP(RIGHT(C3168,6),'Tuning parameter'!$A$3:$AC$11,HLOOKUP(B3168,'Tuning parameter'!$B$1:$AC$2,2,FALSE),FALSE),0))</f>
        <v>3.4924222617454702E-3</v>
      </c>
      <c r="F3168" t="str">
        <f>'BASE SPLIT DEM'!F9467</f>
        <v>PassengerTransportationIn BoundaryHome OtherRoadCars</v>
      </c>
    </row>
    <row r="3169" spans="1:6" x14ac:dyDescent="0.25">
      <c r="A3169" t="str">
        <f>'BASE SPLIT DEM'!A9489</f>
        <v>TO</v>
      </c>
      <c r="B3169">
        <f>'BASE SPLIT DEM'!B3169</f>
        <v>2024</v>
      </c>
      <c r="C3169" t="str">
        <f>'BASE SPLIT DEM'!C3169</f>
        <v>ADEMPASTRAINNHROATRULGTADR</v>
      </c>
      <c r="D3169" t="str">
        <f>'BASE SPLIT DEM'!D3169</f>
        <v>PASTRAINNHROATRU</v>
      </c>
      <c r="E3169" s="4">
        <f>'BASE SPLIT DEM'!E3169+IF('BASE SPLIT DEM'!E3169=0,0,_xlfn.IFNA(VLOOKUP(RIGHT(C3169,6),'Tuning parameter'!$A$3:$AC$11,HLOOKUP(B3169,'Tuning parameter'!$B$1:$AC$2,2,FALSE),FALSE),0))</f>
        <v>0.87412592797713495</v>
      </c>
      <c r="F3169" t="str">
        <f>'BASE SPLIT DEM'!F9489</f>
        <v>PassengerTransportationIn BoundaryNon Home basedRoadCars</v>
      </c>
    </row>
    <row r="3170" spans="1:6" x14ac:dyDescent="0.25">
      <c r="A3170" t="str">
        <f>'BASE SPLIT DEM'!A9511</f>
        <v>TO</v>
      </c>
      <c r="B3170">
        <f>'BASE SPLIT DEM'!B3170</f>
        <v>2024</v>
      </c>
      <c r="C3170" t="str">
        <f>'BASE SPLIT DEM'!C3170</f>
        <v>ADEMPASTRAINNHROATRULGTAPG</v>
      </c>
      <c r="D3170" t="str">
        <f>'BASE SPLIT DEM'!D3170</f>
        <v>PASTRAINNHROATRU</v>
      </c>
      <c r="E3170" s="4">
        <f>'BASE SPLIT DEM'!E3170+IF('BASE SPLIT DEM'!E3170=0,0,_xlfn.IFNA(VLOOKUP(RIGHT(C3170,6),'Tuning parameter'!$A$3:$AC$11,HLOOKUP(B3170,'Tuning parameter'!$B$1:$AC$2,2,FALSE),FALSE),0))</f>
        <v>0.122381649761118</v>
      </c>
      <c r="F3170" t="str">
        <f>'BASE SPLIT DEM'!F9511</f>
        <v>PassengerTransportationExternal INHome WorkRoadCars</v>
      </c>
    </row>
    <row r="3171" spans="1:6" x14ac:dyDescent="0.25">
      <c r="A3171" t="str">
        <f>'BASE SPLIT DEM'!A9555</f>
        <v>TO</v>
      </c>
      <c r="B3171">
        <f>'BASE SPLIT DEM'!B3171</f>
        <v>2024</v>
      </c>
      <c r="C3171" t="str">
        <f>'BASE SPLIT DEM'!C3171</f>
        <v>ADEMPASTRAINNHROAMOR______</v>
      </c>
      <c r="D3171" t="str">
        <f>'BASE SPLIT DEM'!D3171</f>
        <v>PASTRAINNHROAMOR</v>
      </c>
      <c r="E3171" s="4">
        <f>'BASE SPLIT DEM'!E3171+IF('BASE SPLIT DEM'!E3171=0,0,_xlfn.IFNA(VLOOKUP(RIGHT(C3171,6),'Tuning parameter'!$A$3:$AC$11,HLOOKUP(B3171,'Tuning parameter'!$B$1:$AC$2,2,FALSE),FALSE),0))</f>
        <v>1</v>
      </c>
      <c r="F3171" t="str">
        <f>'BASE SPLIT DEM'!F9555</f>
        <v>PassengerTransportationExternal INHome OtherRoadCars</v>
      </c>
    </row>
    <row r="3172" spans="1:6" x14ac:dyDescent="0.25">
      <c r="A3172" t="str">
        <f>'BASE SPLIT DEM'!A9577</f>
        <v>TO</v>
      </c>
      <c r="B3172">
        <f>'BASE SPLIT DEM'!B3172</f>
        <v>2024</v>
      </c>
      <c r="C3172" t="str">
        <f>'BASE SPLIT DEM'!C3172</f>
        <v>ADEMPASTRAINNHROAWAL______</v>
      </c>
      <c r="D3172" t="str">
        <f>'BASE SPLIT DEM'!D3172</f>
        <v>PASTRAINNHROAWAL</v>
      </c>
      <c r="E3172" s="4">
        <f>'BASE SPLIT DEM'!E3172+IF('BASE SPLIT DEM'!E3172=0,0,_xlfn.IFNA(VLOOKUP(RIGHT(C3172,6),'Tuning parameter'!$A$3:$AC$11,HLOOKUP(B3172,'Tuning parameter'!$B$1:$AC$2,2,FALSE),FALSE),0))</f>
        <v>1</v>
      </c>
      <c r="F3172" t="str">
        <f>'BASE SPLIT DEM'!F9577</f>
        <v>PassengerTransportationExternal INNon Home basedRoadCars</v>
      </c>
    </row>
    <row r="3173" spans="1:6" x14ac:dyDescent="0.25">
      <c r="A3173" t="str">
        <f>'BASE SPLIT DEM'!A9599</f>
        <v>TO</v>
      </c>
      <c r="B3173">
        <f>'BASE SPLIT DEM'!B3173</f>
        <v>2024</v>
      </c>
      <c r="C3173" t="str">
        <f>'BASE SPLIT DEM'!C3173</f>
        <v>ADEMPASTRAINNHROABIK______</v>
      </c>
      <c r="D3173" t="str">
        <f>'BASE SPLIT DEM'!D3173</f>
        <v>PASTRAINNHROABIK</v>
      </c>
      <c r="E3173" s="4">
        <f>'BASE SPLIT DEM'!E3173+IF('BASE SPLIT DEM'!E3173=0,0,_xlfn.IFNA(VLOOKUP(RIGHT(C3173,6),'Tuning parameter'!$A$3:$AC$11,HLOOKUP(B3173,'Tuning parameter'!$B$1:$AC$2,2,FALSE),FALSE),0))</f>
        <v>1</v>
      </c>
      <c r="F3173" t="str">
        <f>'BASE SPLIT DEM'!F9599</f>
        <v>PassengerTransportationExternal OUTHome WorkRoadCars</v>
      </c>
    </row>
    <row r="3174" spans="1:6" x14ac:dyDescent="0.25">
      <c r="A3174" t="str">
        <f>'BASE SPLIT DEM'!A9643</f>
        <v>TO</v>
      </c>
      <c r="B3174">
        <f>'BASE SPLIT DEM'!B3174</f>
        <v>2024</v>
      </c>
      <c r="C3174" t="str">
        <f>'BASE SPLIT DEM'!C3174</f>
        <v>ADEMPASTRAEXIHWRAIREG___GOR</v>
      </c>
      <c r="D3174" t="str">
        <f>'BASE SPLIT DEM'!D3174</f>
        <v>PASTRAEXIHWRAIREG</v>
      </c>
      <c r="E3174" s="4">
        <f>'BASE SPLIT DEM'!E3174+IF('BASE SPLIT DEM'!E3174=0,0,_xlfn.IFNA(VLOOKUP(RIGHT(C3174,6),'Tuning parameter'!$A$3:$AC$11,HLOOKUP(B3174,'Tuning parameter'!$B$1:$AC$2,2,FALSE),FALSE),0))</f>
        <v>1</v>
      </c>
      <c r="F3174" t="str">
        <f>'BASE SPLIT DEM'!F9643</f>
        <v>PassengerTransportationExternal OUTHome OtherRoadCars</v>
      </c>
    </row>
    <row r="3175" spans="1:6" x14ac:dyDescent="0.25">
      <c r="A3175" t="str">
        <f>'BASE SPLIT DEM'!A9665</f>
        <v>TO</v>
      </c>
      <c r="B3175">
        <f>'BASE SPLIT DEM'!B3175</f>
        <v>2024</v>
      </c>
      <c r="C3175" t="str">
        <f>'BASE SPLIT DEM'!C3175</f>
        <v>ADEMPASTRAEXIHWRAIREG___UPX</v>
      </c>
      <c r="D3175" t="str">
        <f>'BASE SPLIT DEM'!D3175</f>
        <v>PASTRAEXIHWRAIREG</v>
      </c>
      <c r="E3175" s="4">
        <f>'BASE SPLIT DEM'!E3175+IF('BASE SPLIT DEM'!E3175=0,0,_xlfn.IFNA(VLOOKUP(RIGHT(C3175,6),'Tuning parameter'!$A$3:$AC$11,HLOOKUP(B3175,'Tuning parameter'!$B$1:$AC$2,2,FALSE),FALSE),0))</f>
        <v>0</v>
      </c>
      <c r="F3175" t="str">
        <f>'BASE SPLIT DEM'!F9665</f>
        <v>PassengerTransportationExternal OUTNon Home basedRoadCars</v>
      </c>
    </row>
    <row r="3176" spans="1:6" x14ac:dyDescent="0.25">
      <c r="A3176" t="str">
        <f>'BASE SPLIT DEM'!A9795</f>
        <v>TO</v>
      </c>
      <c r="B3176">
        <f>'BASE SPLIT DEM'!B3176</f>
        <v>2024</v>
      </c>
      <c r="C3176" t="str">
        <f>'BASE SPLIT DEM'!C3176</f>
        <v>ADEMPASTRAEXIHWRAISUB___TSU</v>
      </c>
      <c r="D3176" t="str">
        <f>'BASE SPLIT DEM'!D3176</f>
        <v>PASTRAEXIHWRAISUB</v>
      </c>
      <c r="E3176" s="4">
        <f>'BASE SPLIT DEM'!E3176+IF('BASE SPLIT DEM'!E3176=0,0,_xlfn.IFNA(VLOOKUP(RIGHT(C3176,6),'Tuning parameter'!$A$3:$AC$11,HLOOKUP(B3176,'Tuning parameter'!$B$1:$AC$2,2,FALSE),FALSE),0))</f>
        <v>1</v>
      </c>
      <c r="F3176" t="str">
        <f>'BASE SPLIT DEM'!F9795</f>
        <v>PassengerTransportationIn BoundaryHome WorkRoadCars</v>
      </c>
    </row>
    <row r="3177" spans="1:6" x14ac:dyDescent="0.25">
      <c r="A3177" t="str">
        <f>'BASE SPLIT DEM'!A9839</f>
        <v>TO</v>
      </c>
      <c r="B3177">
        <f>'BASE SPLIT DEM'!B3177</f>
        <v>2024</v>
      </c>
      <c r="C3177" t="str">
        <f>'BASE SPLIT DEM'!C3177</f>
        <v>ADEMPASTRAEXIHWRAITRM___TST</v>
      </c>
      <c r="D3177" t="str">
        <f>'BASE SPLIT DEM'!D3177</f>
        <v>PASTRAEXIHWRAITRM</v>
      </c>
      <c r="E3177" s="4">
        <f>'BASE SPLIT DEM'!E3177+IF('BASE SPLIT DEM'!E3177=0,0,_xlfn.IFNA(VLOOKUP(RIGHT(C3177,6),'Tuning parameter'!$A$3:$AC$11,HLOOKUP(B3177,'Tuning parameter'!$B$1:$AC$2,2,FALSE),FALSE),0))</f>
        <v>1</v>
      </c>
      <c r="F3177" t="str">
        <f>'BASE SPLIT DEM'!F9839</f>
        <v>PassengerTransportationIn BoundaryHome OtherRoadCars</v>
      </c>
    </row>
    <row r="3178" spans="1:6" x14ac:dyDescent="0.25">
      <c r="A3178" t="str">
        <f>'BASE SPLIT DEM'!A9861</f>
        <v>TO</v>
      </c>
      <c r="B3178">
        <f>'BASE SPLIT DEM'!B3178</f>
        <v>2024</v>
      </c>
      <c r="C3178" t="str">
        <f>'BASE SPLIT DEM'!C3178</f>
        <v>ADEMPASTRAEXIHWROABUSIUBGOB</v>
      </c>
      <c r="D3178" t="str">
        <f>'BASE SPLIT DEM'!D3178</f>
        <v>PASTRAEXIHWROABUS</v>
      </c>
      <c r="E3178" s="4">
        <f>'BASE SPLIT DEM'!E3178+IF('BASE SPLIT DEM'!E3178=0,0,_xlfn.IFNA(VLOOKUP(RIGHT(C3178,6),'Tuning parameter'!$A$3:$AC$11,HLOOKUP(B3178,'Tuning parameter'!$B$1:$AC$2,2,FALSE),FALSE),0))</f>
        <v>4.9005680130978099E-2</v>
      </c>
      <c r="F3178" t="str">
        <f>'BASE SPLIT DEM'!F9861</f>
        <v>PassengerTransportationIn BoundaryNon Home basedRoadCars</v>
      </c>
    </row>
    <row r="3179" spans="1:6" x14ac:dyDescent="0.25">
      <c r="A3179" t="str">
        <f>'BASE SPLIT DEM'!A9883</f>
        <v>TO</v>
      </c>
      <c r="B3179">
        <f>'BASE SPLIT DEM'!B3179</f>
        <v>2024</v>
      </c>
      <c r="C3179" t="str">
        <f>'BASE SPLIT DEM'!C3179</f>
        <v>ADEMPASTRAEXIHWROABUSURBTBU</v>
      </c>
      <c r="D3179" t="str">
        <f>'BASE SPLIT DEM'!D3179</f>
        <v>PASTRAEXIHWROABUS</v>
      </c>
      <c r="E3179" s="4">
        <f>'BASE SPLIT DEM'!E3179+IF('BASE SPLIT DEM'!E3179=0,0,_xlfn.IFNA(VLOOKUP(RIGHT(C3179,6),'Tuning parameter'!$A$3:$AC$11,HLOOKUP(B3179,'Tuning parameter'!$B$1:$AC$2,2,FALSE),FALSE),0))</f>
        <v>0.74163195821324202</v>
      </c>
      <c r="F3179" t="str">
        <f>'BASE SPLIT DEM'!F9883</f>
        <v>PassengerTransportationExternal INHome WorkRoadCars</v>
      </c>
    </row>
    <row r="3180" spans="1:6" x14ac:dyDescent="0.25">
      <c r="A3180" t="str">
        <f>'BASE SPLIT DEM'!A9927</f>
        <v>TO</v>
      </c>
      <c r="B3180">
        <f>'BASE SPLIT DEM'!B3180</f>
        <v>2024</v>
      </c>
      <c r="C3180" t="str">
        <f>'BASE SPLIT DEM'!C3180</f>
        <v>ADEMPASTRAEXIHWROABUSURBWTB</v>
      </c>
      <c r="D3180" t="str">
        <f>'BASE SPLIT DEM'!D3180</f>
        <v>PASTRAEXIHWROABUS</v>
      </c>
      <c r="E3180" s="4">
        <f>'BASE SPLIT DEM'!E3180+IF('BASE SPLIT DEM'!E3180=0,0,_xlfn.IFNA(VLOOKUP(RIGHT(C3180,6),'Tuning parameter'!$A$3:$AC$11,HLOOKUP(B3180,'Tuning parameter'!$B$1:$AC$2,2,FALSE),FALSE),0))</f>
        <v>0</v>
      </c>
      <c r="F3180" t="str">
        <f>'BASE SPLIT DEM'!F9927</f>
        <v>PassengerTransportationExternal INHome OtherRoadCars</v>
      </c>
    </row>
    <row r="3181" spans="1:6" x14ac:dyDescent="0.25">
      <c r="A3181" t="str">
        <f>'BASE SPLIT DEM'!A9949</f>
        <v>TO</v>
      </c>
      <c r="B3181">
        <f>'BASE SPLIT DEM'!B3181</f>
        <v>2024</v>
      </c>
      <c r="C3181" t="str">
        <f>'BASE SPLIT DEM'!C3181</f>
        <v>ADEMPASTRAEXIHWROABUSIUBMWAY</v>
      </c>
      <c r="D3181" t="str">
        <f>'BASE SPLIT DEM'!D3181</f>
        <v>PASTRAEXIHWROABUS</v>
      </c>
      <c r="E3181" s="4">
        <f>'BASE SPLIT DEM'!E3181+IF('BASE SPLIT DEM'!E3181=0,0,_xlfn.IFNA(VLOOKUP(RIGHT(C3181,6),'Tuning parameter'!$A$3:$AC$11,HLOOKUP(B3181,'Tuning parameter'!$B$1:$AC$2,2,FALSE),FALSE),0))</f>
        <v>0.177683902870167</v>
      </c>
      <c r="F3181" t="str">
        <f>'BASE SPLIT DEM'!F9949</f>
        <v>PassengerTransportationExternal INNon Home basedRoadCars</v>
      </c>
    </row>
    <row r="3182" spans="1:6" x14ac:dyDescent="0.25">
      <c r="A3182" t="str">
        <f>'BASE SPLIT DEM'!A9971</f>
        <v>TO</v>
      </c>
      <c r="B3182">
        <f>'BASE SPLIT DEM'!B3182</f>
        <v>2024</v>
      </c>
      <c r="C3182" t="str">
        <f>'BASE SPLIT DEM'!C3182</f>
        <v>ADEMPASTRAEXIHWROABUSIUBVIVA</v>
      </c>
      <c r="D3182" t="str">
        <f>'BASE SPLIT DEM'!D3182</f>
        <v>PASTRAEXIHWROABUS</v>
      </c>
      <c r="E3182" s="4">
        <f>'BASE SPLIT DEM'!E3182+IF('BASE SPLIT DEM'!E3182=0,0,_xlfn.IFNA(VLOOKUP(RIGHT(C3182,6),'Tuning parameter'!$A$3:$AC$11,HLOOKUP(B3182,'Tuning parameter'!$B$1:$AC$2,2,FALSE),FALSE),0))</f>
        <v>2.39008820881767E-2</v>
      </c>
      <c r="F3182" t="str">
        <f>'BASE SPLIT DEM'!F9971</f>
        <v>PassengerTransportationExternal OUTHome WorkRoadCars</v>
      </c>
    </row>
    <row r="3183" spans="1:6" x14ac:dyDescent="0.25">
      <c r="A3183" t="str">
        <f>'BASE SPLIT DEM'!A10015</f>
        <v>TO</v>
      </c>
      <c r="B3183">
        <f>'BASE SPLIT DEM'!B3183</f>
        <v>2024</v>
      </c>
      <c r="C3183" t="str">
        <f>'BASE SPLIT DEM'!C3183</f>
        <v>ADEMPASTRAEXIHWROABUSIUBDURT</v>
      </c>
      <c r="D3183" t="str">
        <f>'BASE SPLIT DEM'!D3183</f>
        <v>PASTRAEXIHWROABUS</v>
      </c>
      <c r="E3183" s="4">
        <f>'BASE SPLIT DEM'!E3183+IF('BASE SPLIT DEM'!E3183=0,0,_xlfn.IFNA(VLOOKUP(RIGHT(C3183,6),'Tuning parameter'!$A$3:$AC$11,HLOOKUP(B3183,'Tuning parameter'!$B$1:$AC$2,2,FALSE),FALSE),0))</f>
        <v>7.7775766974358699E-3</v>
      </c>
      <c r="F3183" t="str">
        <f>'BASE SPLIT DEM'!F10015</f>
        <v>PassengerTransportationExternal OUTHome OtherRoadCars</v>
      </c>
    </row>
    <row r="3184" spans="1:6" x14ac:dyDescent="0.25">
      <c r="A3184" t="str">
        <f>'BASE SPLIT DEM'!A10037</f>
        <v>TO</v>
      </c>
      <c r="B3184">
        <f>'BASE SPLIT DEM'!B3184</f>
        <v>2024</v>
      </c>
      <c r="C3184" t="str">
        <f>'BASE SPLIT DEM'!C3184</f>
        <v>ADEMPASTRAEXIHWROABUSSCB___</v>
      </c>
      <c r="D3184" t="str">
        <f>'BASE SPLIT DEM'!D3184</f>
        <v>PASTRAEXIHWROABUS</v>
      </c>
      <c r="E3184" s="4">
        <f>'BASE SPLIT DEM'!E3184+IF('BASE SPLIT DEM'!E3184=0,0,_xlfn.IFNA(VLOOKUP(RIGHT(C3184,6),'Tuning parameter'!$A$3:$AC$11,HLOOKUP(B3184,'Tuning parameter'!$B$1:$AC$2,2,FALSE),FALSE),0))</f>
        <v>0</v>
      </c>
      <c r="F3184" t="str">
        <f>'BASE SPLIT DEM'!F10037</f>
        <v>PassengerTransportationExternal OUTNon Home basedRoadCars</v>
      </c>
    </row>
    <row r="3185" spans="1:6" x14ac:dyDescent="0.25">
      <c r="A3185" t="str">
        <f>'BASE SPLIT DEM'!A10167</f>
        <v>TO</v>
      </c>
      <c r="B3185">
        <f>'BASE SPLIT DEM'!B3185</f>
        <v>2024</v>
      </c>
      <c r="C3185" t="str">
        <f>'BASE SPLIT DEM'!C3185</f>
        <v>ADEMPASTRAEXIHWROACAR___RSH</v>
      </c>
      <c r="D3185" t="str">
        <f>'BASE SPLIT DEM'!D3185</f>
        <v>PASTRAEXIHWROACAR</v>
      </c>
      <c r="E3185" s="4">
        <f>'BASE SPLIT DEM'!E3185+IF('BASE SPLIT DEM'!E3185=0,0,_xlfn.IFNA(VLOOKUP(RIGHT(C3185,6),'Tuning parameter'!$A$3:$AC$11,HLOOKUP(B3185,'Tuning parameter'!$B$1:$AC$2,2,FALSE),FALSE),0))</f>
        <v>1.3511232481335201E-2</v>
      </c>
      <c r="F3185" t="str">
        <f>'BASE SPLIT DEM'!F10167</f>
        <v>PassengerTransportationIn BoundaryHome WorkRoadCars</v>
      </c>
    </row>
    <row r="3186" spans="1:6" x14ac:dyDescent="0.25">
      <c r="A3186" t="str">
        <f>'BASE SPLIT DEM'!A10211</f>
        <v>TO</v>
      </c>
      <c r="B3186">
        <f>'BASE SPLIT DEM'!B3186</f>
        <v>2024</v>
      </c>
      <c r="C3186" t="str">
        <f>'BASE SPLIT DEM'!C3186</f>
        <v>ADEMPASTRAEXIHWROACAR___TAX</v>
      </c>
      <c r="D3186" t="str">
        <f>'BASE SPLIT DEM'!D3186</f>
        <v>PASTRAEXIHWROACAR</v>
      </c>
      <c r="E3186" s="4">
        <f>'BASE SPLIT DEM'!E3186+IF('BASE SPLIT DEM'!E3186=0,0,_xlfn.IFNA(VLOOKUP(RIGHT(C3186,6),'Tuning parameter'!$A$3:$AC$11,HLOOKUP(B3186,'Tuning parameter'!$B$1:$AC$2,2,FALSE),FALSE),0))</f>
        <v>1.08157195638427E-2</v>
      </c>
      <c r="F3186" t="str">
        <f>'BASE SPLIT DEM'!F10211</f>
        <v>PassengerTransportationIn BoundaryHome OtherRoadCars</v>
      </c>
    </row>
    <row r="3187" spans="1:6" x14ac:dyDescent="0.25">
      <c r="A3187" t="str">
        <f>'BASE SPLIT DEM'!A10233</f>
        <v>TO</v>
      </c>
      <c r="B3187">
        <f>'BASE SPLIT DEM'!B3187</f>
        <v>2024</v>
      </c>
      <c r="C3187" t="str">
        <f>'BASE SPLIT DEM'!C3187</f>
        <v>ADEMPASTRAEXIHWROACAR___ADR</v>
      </c>
      <c r="D3187" t="str">
        <f>'BASE SPLIT DEM'!D3187</f>
        <v>PASTRAEXIHWROACAR</v>
      </c>
      <c r="E3187" s="4">
        <f>'BASE SPLIT DEM'!E3187+IF('BASE SPLIT DEM'!E3187=0,0,_xlfn.IFNA(VLOOKUP(RIGHT(C3187,6),'Tuning parameter'!$A$3:$AC$11,HLOOKUP(B3187,'Tuning parameter'!$B$1:$AC$2,2,FALSE),FALSE),0))</f>
        <v>0.86770200888905602</v>
      </c>
      <c r="F3187" t="str">
        <f>'BASE SPLIT DEM'!F10233</f>
        <v>PassengerTransportationIn BoundaryNon Home basedRoadCars</v>
      </c>
    </row>
    <row r="3188" spans="1:6" x14ac:dyDescent="0.25">
      <c r="A3188" t="str">
        <f>'BASE SPLIT DEM'!A10255</f>
        <v>TO</v>
      </c>
      <c r="B3188">
        <f>'BASE SPLIT DEM'!B3188</f>
        <v>2024</v>
      </c>
      <c r="C3188" t="str">
        <f>'BASE SPLIT DEM'!C3188</f>
        <v>ADEMPASTRAEXIHWROACAR___APG</v>
      </c>
      <c r="D3188" t="str">
        <f>'BASE SPLIT DEM'!D3188</f>
        <v>PASTRAEXIHWROACAR</v>
      </c>
      <c r="E3188" s="4">
        <f>'BASE SPLIT DEM'!E3188+IF('BASE SPLIT DEM'!E3188=0,0,_xlfn.IFNA(VLOOKUP(RIGHT(C3188,6),'Tuning parameter'!$A$3:$AC$11,HLOOKUP(B3188,'Tuning parameter'!$B$1:$AC$2,2,FALSE),FALSE),0))</f>
        <v>0.107971039065765</v>
      </c>
      <c r="F3188" t="str">
        <f>'BASE SPLIT DEM'!F10255</f>
        <v>PassengerTransportationExternal INHome WorkRoadCars</v>
      </c>
    </row>
    <row r="3189" spans="1:6" x14ac:dyDescent="0.25">
      <c r="A3189" t="str">
        <f>'BASE SPLIT DEM'!A10299</f>
        <v>TO</v>
      </c>
      <c r="B3189">
        <f>'BASE SPLIT DEM'!B3189</f>
        <v>2024</v>
      </c>
      <c r="C3189" t="str">
        <f>'BASE SPLIT DEM'!C3189</f>
        <v>ADEMPASTRAEXIHWROATRULGTRSH</v>
      </c>
      <c r="D3189" t="str">
        <f>'BASE SPLIT DEM'!D3189</f>
        <v>PASTRAEXIHWROATRU</v>
      </c>
      <c r="E3189" s="4">
        <f>'BASE SPLIT DEM'!E3189+IF('BASE SPLIT DEM'!E3189=0,0,_xlfn.IFNA(VLOOKUP(RIGHT(C3189,6),'Tuning parameter'!$A$3:$AC$11,HLOOKUP(B3189,'Tuning parameter'!$B$1:$AC$2,2,FALSE),FALSE),0))</f>
        <v>1.3516939479092299E-2</v>
      </c>
      <c r="F3189" t="str">
        <f>'BASE SPLIT DEM'!F10299</f>
        <v>PassengerTransportationExternal INHome OtherRoadCars</v>
      </c>
    </row>
    <row r="3190" spans="1:6" x14ac:dyDescent="0.25">
      <c r="A3190" t="str">
        <f>'BASE SPLIT DEM'!A10321</f>
        <v>TO</v>
      </c>
      <c r="B3190">
        <f>'BASE SPLIT DEM'!B3190</f>
        <v>2024</v>
      </c>
      <c r="C3190" t="str">
        <f>'BASE SPLIT DEM'!C3190</f>
        <v>ADEMPASTRAEXIHWROATRULGTTAX</v>
      </c>
      <c r="D3190" t="str">
        <f>'BASE SPLIT DEM'!D3190</f>
        <v>PASTRAEXIHWROATRU</v>
      </c>
      <c r="E3190" s="4">
        <f>'BASE SPLIT DEM'!E3190+IF('BASE SPLIT DEM'!E3190=0,0,_xlfn.IFNA(VLOOKUP(RIGHT(C3190,6),'Tuning parameter'!$A$3:$AC$11,HLOOKUP(B3190,'Tuning parameter'!$B$1:$AC$2,2,FALSE),FALSE),0))</f>
        <v>3.4924222617454702E-3</v>
      </c>
      <c r="F3190" t="str">
        <f>'BASE SPLIT DEM'!F10321</f>
        <v>PassengerTransportationExternal INNon Home basedRoadCars</v>
      </c>
    </row>
    <row r="3191" spans="1:6" x14ac:dyDescent="0.25">
      <c r="A3191" t="str">
        <f>'BASE SPLIT DEM'!A10343</f>
        <v>TO</v>
      </c>
      <c r="B3191">
        <f>'BASE SPLIT DEM'!B3191</f>
        <v>2024</v>
      </c>
      <c r="C3191" t="str">
        <f>'BASE SPLIT DEM'!C3191</f>
        <v>ADEMPASTRAEXIHWROATRULGTADR</v>
      </c>
      <c r="D3191" t="str">
        <f>'BASE SPLIT DEM'!D3191</f>
        <v>PASTRAEXIHWROATRU</v>
      </c>
      <c r="E3191" s="4">
        <f>'BASE SPLIT DEM'!E3191+IF('BASE SPLIT DEM'!E3191=0,0,_xlfn.IFNA(VLOOKUP(RIGHT(C3191,6),'Tuning parameter'!$A$3:$AC$11,HLOOKUP(B3191,'Tuning parameter'!$B$1:$AC$2,2,FALSE),FALSE),0))</f>
        <v>0.87412592797713495</v>
      </c>
      <c r="F3191" t="str">
        <f>'BASE SPLIT DEM'!F10343</f>
        <v>PassengerTransportationExternal OUTHome WorkRoadCars</v>
      </c>
    </row>
    <row r="3192" spans="1:6" x14ac:dyDescent="0.25">
      <c r="A3192" t="str">
        <f>'BASE SPLIT DEM'!A10387</f>
        <v>TO</v>
      </c>
      <c r="B3192">
        <f>'BASE SPLIT DEM'!B3192</f>
        <v>2024</v>
      </c>
      <c r="C3192" t="str">
        <f>'BASE SPLIT DEM'!C3192</f>
        <v>ADEMPASTRAEXIHWROATRULGTAPG</v>
      </c>
      <c r="D3192" t="str">
        <f>'BASE SPLIT DEM'!D3192</f>
        <v>PASTRAEXIHWROATRU</v>
      </c>
      <c r="E3192" s="4">
        <f>'BASE SPLIT DEM'!E3192+IF('BASE SPLIT DEM'!E3192=0,0,_xlfn.IFNA(VLOOKUP(RIGHT(C3192,6),'Tuning parameter'!$A$3:$AC$11,HLOOKUP(B3192,'Tuning parameter'!$B$1:$AC$2,2,FALSE),FALSE),0))</f>
        <v>0.108864710282026</v>
      </c>
      <c r="F3192" t="str">
        <f>'BASE SPLIT DEM'!F10387</f>
        <v>PassengerTransportationExternal OUTHome OtherRoadCars</v>
      </c>
    </row>
    <row r="3193" spans="1:6" x14ac:dyDescent="0.25">
      <c r="A3193" t="str">
        <f>'BASE SPLIT DEM'!A10409</f>
        <v>TO</v>
      </c>
      <c r="B3193">
        <f>'BASE SPLIT DEM'!B3193</f>
        <v>2024</v>
      </c>
      <c r="C3193" t="str">
        <f>'BASE SPLIT DEM'!C3193</f>
        <v>ADEMPASTRAEXIHWROAMOR______</v>
      </c>
      <c r="D3193" t="str">
        <f>'BASE SPLIT DEM'!D3193</f>
        <v>PASTRAEXIHWROAMOR</v>
      </c>
      <c r="E3193" s="4">
        <f>'BASE SPLIT DEM'!E3193+IF('BASE SPLIT DEM'!E3193=0,0,_xlfn.IFNA(VLOOKUP(RIGHT(C3193,6),'Tuning parameter'!$A$3:$AC$11,HLOOKUP(B3193,'Tuning parameter'!$B$1:$AC$2,2,FALSE),FALSE),0))</f>
        <v>1</v>
      </c>
      <c r="F3193" t="str">
        <f>'BASE SPLIT DEM'!F10409</f>
        <v>PassengerTransportationExternal OUTNon Home basedRoadCars</v>
      </c>
    </row>
    <row r="3194" spans="1:6" x14ac:dyDescent="0.25">
      <c r="A3194" t="str">
        <f>'BASE SPLIT DEM'!A10539</f>
        <v>TO</v>
      </c>
      <c r="B3194">
        <f>'BASE SPLIT DEM'!B3194</f>
        <v>2024</v>
      </c>
      <c r="C3194" t="str">
        <f>'BASE SPLIT DEM'!C3194</f>
        <v>ADEMPASTRAEXIHWROAWAL______</v>
      </c>
      <c r="D3194" t="str">
        <f>'BASE SPLIT DEM'!D3194</f>
        <v>PASTRAEXIHWROAWAL</v>
      </c>
      <c r="E3194" s="4">
        <f>'BASE SPLIT DEM'!E3194+IF('BASE SPLIT DEM'!E3194=0,0,_xlfn.IFNA(VLOOKUP(RIGHT(C3194,6),'Tuning parameter'!$A$3:$AC$11,HLOOKUP(B3194,'Tuning parameter'!$B$1:$AC$2,2,FALSE),FALSE),0))</f>
        <v>1</v>
      </c>
      <c r="F3194" t="str">
        <f>'BASE SPLIT DEM'!F10539</f>
        <v>PassengerTransportationIn BoundaryHome WorkRoadCars</v>
      </c>
    </row>
    <row r="3195" spans="1:6" x14ac:dyDescent="0.25">
      <c r="A3195" t="str">
        <f>'BASE SPLIT DEM'!A10583</f>
        <v>TO</v>
      </c>
      <c r="B3195">
        <f>'BASE SPLIT DEM'!B3195</f>
        <v>2024</v>
      </c>
      <c r="C3195" t="str">
        <f>'BASE SPLIT DEM'!C3195</f>
        <v>ADEMPASTRAEXIHWROABIK______</v>
      </c>
      <c r="D3195" t="str">
        <f>'BASE SPLIT DEM'!D3195</f>
        <v>PASTRAEXIHWROABIK</v>
      </c>
      <c r="E3195" s="4">
        <f>'BASE SPLIT DEM'!E3195+IF('BASE SPLIT DEM'!E3195=0,0,_xlfn.IFNA(VLOOKUP(RIGHT(C3195,6),'Tuning parameter'!$A$3:$AC$11,HLOOKUP(B3195,'Tuning parameter'!$B$1:$AC$2,2,FALSE),FALSE),0))</f>
        <v>1</v>
      </c>
      <c r="F3195" t="str">
        <f>'BASE SPLIT DEM'!F10583</f>
        <v>PassengerTransportationIn BoundaryHome OtherRoadCars</v>
      </c>
    </row>
    <row r="3196" spans="1:6" x14ac:dyDescent="0.25">
      <c r="A3196" t="str">
        <f>'BASE SPLIT DEM'!A10605</f>
        <v>TO</v>
      </c>
      <c r="B3196">
        <f>'BASE SPLIT DEM'!B3196</f>
        <v>2024</v>
      </c>
      <c r="C3196" t="str">
        <f>'BASE SPLIT DEM'!C3196</f>
        <v>ADEMPASTRAEXIHSRAIREG___GOR</v>
      </c>
      <c r="D3196" t="str">
        <f>'BASE SPLIT DEM'!D3196</f>
        <v>PASTRAEXIHSRAIREG</v>
      </c>
      <c r="E3196" s="4">
        <f>'BASE SPLIT DEM'!E3196+IF('BASE SPLIT DEM'!E3196=0,0,_xlfn.IFNA(VLOOKUP(RIGHT(C3196,6),'Tuning parameter'!$A$3:$AC$11,HLOOKUP(B3196,'Tuning parameter'!$B$1:$AC$2,2,FALSE),FALSE),0))</f>
        <v>1</v>
      </c>
      <c r="F3196" t="str">
        <f>'BASE SPLIT DEM'!F10605</f>
        <v>PassengerTransportationIn BoundaryNon Home basedRoadCars</v>
      </c>
    </row>
    <row r="3197" spans="1:6" x14ac:dyDescent="0.25">
      <c r="A3197" t="str">
        <f>'BASE SPLIT DEM'!A10627</f>
        <v>TO</v>
      </c>
      <c r="B3197">
        <f>'BASE SPLIT DEM'!B3197</f>
        <v>2024</v>
      </c>
      <c r="C3197" t="str">
        <f>'BASE SPLIT DEM'!C3197</f>
        <v>ADEMPASTRAEXIHSRAIREG___UPX</v>
      </c>
      <c r="D3197" t="str">
        <f>'BASE SPLIT DEM'!D3197</f>
        <v>PASTRAEXIHSRAIREG</v>
      </c>
      <c r="E3197" s="4">
        <f>'BASE SPLIT DEM'!E3197+IF('BASE SPLIT DEM'!E3197=0,0,_xlfn.IFNA(VLOOKUP(RIGHT(C3197,6),'Tuning parameter'!$A$3:$AC$11,HLOOKUP(B3197,'Tuning parameter'!$B$1:$AC$2,2,FALSE),FALSE),0))</f>
        <v>0</v>
      </c>
      <c r="F3197" t="str">
        <f>'BASE SPLIT DEM'!F10627</f>
        <v>PassengerTransportationExternal INHome WorkRoadCars</v>
      </c>
    </row>
    <row r="3198" spans="1:6" x14ac:dyDescent="0.25">
      <c r="A3198" t="str">
        <f>'BASE SPLIT DEM'!A10671</f>
        <v>TO</v>
      </c>
      <c r="B3198">
        <f>'BASE SPLIT DEM'!B3198</f>
        <v>2024</v>
      </c>
      <c r="C3198" t="str">
        <f>'BASE SPLIT DEM'!C3198</f>
        <v>ADEMPASTRAEXIHSRAISUB___TSU</v>
      </c>
      <c r="D3198" t="str">
        <f>'BASE SPLIT DEM'!D3198</f>
        <v>PASTRAEXIHSRAISUB</v>
      </c>
      <c r="E3198" s="4">
        <f>'BASE SPLIT DEM'!E3198+IF('BASE SPLIT DEM'!E3198=0,0,_xlfn.IFNA(VLOOKUP(RIGHT(C3198,6),'Tuning parameter'!$A$3:$AC$11,HLOOKUP(B3198,'Tuning parameter'!$B$1:$AC$2,2,FALSE),FALSE),0))</f>
        <v>1</v>
      </c>
      <c r="F3198" t="str">
        <f>'BASE SPLIT DEM'!F10671</f>
        <v>PassengerTransportationExternal INHome OtherRoadCars</v>
      </c>
    </row>
    <row r="3199" spans="1:6" x14ac:dyDescent="0.25">
      <c r="A3199" t="str">
        <f>'BASE SPLIT DEM'!A10693</f>
        <v>TO</v>
      </c>
      <c r="B3199">
        <f>'BASE SPLIT DEM'!B3199</f>
        <v>2024</v>
      </c>
      <c r="C3199" t="str">
        <f>'BASE SPLIT DEM'!C3199</f>
        <v>ADEMPASTRAEXIHSRAITRM___TST</v>
      </c>
      <c r="D3199" t="str">
        <f>'BASE SPLIT DEM'!D3199</f>
        <v>PASTRAEXIHSRAITRM</v>
      </c>
      <c r="E3199" s="4">
        <f>'BASE SPLIT DEM'!E3199+IF('BASE SPLIT DEM'!E3199=0,0,_xlfn.IFNA(VLOOKUP(RIGHT(C3199,6),'Tuning parameter'!$A$3:$AC$11,HLOOKUP(B3199,'Tuning parameter'!$B$1:$AC$2,2,FALSE),FALSE),0))</f>
        <v>1</v>
      </c>
      <c r="F3199" t="str">
        <f>'BASE SPLIT DEM'!F10693</f>
        <v>PassengerTransportationExternal INNon Home basedRoadCars</v>
      </c>
    </row>
    <row r="3200" spans="1:6" x14ac:dyDescent="0.25">
      <c r="A3200" t="str">
        <f>'BASE SPLIT DEM'!A10715</f>
        <v>TO</v>
      </c>
      <c r="B3200">
        <f>'BASE SPLIT DEM'!B3200</f>
        <v>2024</v>
      </c>
      <c r="C3200" t="str">
        <f>'BASE SPLIT DEM'!C3200</f>
        <v>ADEMPASTRAEXIHSROABUSIUBGOB</v>
      </c>
      <c r="D3200" t="str">
        <f>'BASE SPLIT DEM'!D3200</f>
        <v>PASTRAEXIHSROABUS</v>
      </c>
      <c r="E3200" s="4">
        <f>'BASE SPLIT DEM'!E3200+IF('BASE SPLIT DEM'!E3200=0,0,_xlfn.IFNA(VLOOKUP(RIGHT(C3200,6),'Tuning parameter'!$A$3:$AC$11,HLOOKUP(B3200,'Tuning parameter'!$B$1:$AC$2,2,FALSE),FALSE),0))</f>
        <v>4.9005680130978099E-2</v>
      </c>
      <c r="F3200" t="str">
        <f>'BASE SPLIT DEM'!F10715</f>
        <v>PassengerTransportationExternal OUTHome WorkRoadCars</v>
      </c>
    </row>
    <row r="3201" spans="1:6" x14ac:dyDescent="0.25">
      <c r="A3201" t="str">
        <f>'BASE SPLIT DEM'!A10759</f>
        <v>TO</v>
      </c>
      <c r="B3201">
        <f>'BASE SPLIT DEM'!B3201</f>
        <v>2024</v>
      </c>
      <c r="C3201" t="str">
        <f>'BASE SPLIT DEM'!C3201</f>
        <v>ADEMPASTRAEXIHSROABUSURBTBU</v>
      </c>
      <c r="D3201" t="str">
        <f>'BASE SPLIT DEM'!D3201</f>
        <v>PASTRAEXIHSROABUS</v>
      </c>
      <c r="E3201" s="4">
        <f>'BASE SPLIT DEM'!E3201+IF('BASE SPLIT DEM'!E3201=0,0,_xlfn.IFNA(VLOOKUP(RIGHT(C3201,6),'Tuning parameter'!$A$3:$AC$11,HLOOKUP(B3201,'Tuning parameter'!$B$1:$AC$2,2,FALSE),FALSE),0))</f>
        <v>0.34128375214261802</v>
      </c>
      <c r="F3201" t="str">
        <f>'BASE SPLIT DEM'!F10759</f>
        <v>PassengerTransportationExternal OUTHome OtherRoadCars</v>
      </c>
    </row>
    <row r="3202" spans="1:6" x14ac:dyDescent="0.25">
      <c r="A3202" t="str">
        <f>'BASE SPLIT DEM'!A10781</f>
        <v>TO</v>
      </c>
      <c r="B3202">
        <f>'BASE SPLIT DEM'!B3202</f>
        <v>2024</v>
      </c>
      <c r="C3202" t="str">
        <f>'BASE SPLIT DEM'!C3202</f>
        <v>ADEMPASTRAEXIHSROABUSURBWTB</v>
      </c>
      <c r="D3202" t="str">
        <f>'BASE SPLIT DEM'!D3202</f>
        <v>PASTRAEXIHSROABUS</v>
      </c>
      <c r="E3202" s="4">
        <f>'BASE SPLIT DEM'!E3202+IF('BASE SPLIT DEM'!E3202=0,0,_xlfn.IFNA(VLOOKUP(RIGHT(C3202,6),'Tuning parameter'!$A$3:$AC$11,HLOOKUP(B3202,'Tuning parameter'!$B$1:$AC$2,2,FALSE),FALSE),0))</f>
        <v>0</v>
      </c>
      <c r="F3202" t="str">
        <f>'BASE SPLIT DEM'!F10781</f>
        <v>PassengerTransportationExternal OUTNon Home basedRoadCars</v>
      </c>
    </row>
    <row r="3203" spans="1:6" x14ac:dyDescent="0.25">
      <c r="A3203" t="str">
        <f>'BASE SPLIT DEM'!A10911</f>
        <v>TO</v>
      </c>
      <c r="B3203">
        <f>'BASE SPLIT DEM'!B3203</f>
        <v>2024</v>
      </c>
      <c r="C3203" t="str">
        <f>'BASE SPLIT DEM'!C3203</f>
        <v>ADEMPASTRAEXIHSROABUSIUBMWAY</v>
      </c>
      <c r="D3203" t="str">
        <f>'BASE SPLIT DEM'!D3203</f>
        <v>PASTRAEXIHSROABUS</v>
      </c>
      <c r="E3203" s="4">
        <f>'BASE SPLIT DEM'!E3203+IF('BASE SPLIT DEM'!E3203=0,0,_xlfn.IFNA(VLOOKUP(RIGHT(C3203,6),'Tuning parameter'!$A$3:$AC$11,HLOOKUP(B3203,'Tuning parameter'!$B$1:$AC$2,2,FALSE),FALSE),0))</f>
        <v>0.17768389208875501</v>
      </c>
      <c r="F3203" t="str">
        <f>'BASE SPLIT DEM'!F10911</f>
        <v>PassengerTransportationIn BoundaryHome WorkRoadCars</v>
      </c>
    </row>
    <row r="3204" spans="1:6" x14ac:dyDescent="0.25">
      <c r="A3204" t="str">
        <f>'BASE SPLIT DEM'!A10955</f>
        <v>TO</v>
      </c>
      <c r="B3204">
        <f>'BASE SPLIT DEM'!B3204</f>
        <v>2024</v>
      </c>
      <c r="C3204" t="str">
        <f>'BASE SPLIT DEM'!C3204</f>
        <v>ADEMPASTRAEXIHSROABUSIUBVIVA</v>
      </c>
      <c r="D3204" t="str">
        <f>'BASE SPLIT DEM'!D3204</f>
        <v>PASTRAEXIHSROABUS</v>
      </c>
      <c r="E3204" s="4">
        <f>'BASE SPLIT DEM'!E3204+IF('BASE SPLIT DEM'!E3204=0,0,_xlfn.IFNA(VLOOKUP(RIGHT(C3204,6),'Tuning parameter'!$A$3:$AC$11,HLOOKUP(B3204,'Tuning parameter'!$B$1:$AC$2,2,FALSE),FALSE),0))</f>
        <v>2.3900880637931499E-2</v>
      </c>
      <c r="F3204" t="str">
        <f>'BASE SPLIT DEM'!F10955</f>
        <v>PassengerTransportationIn BoundaryHome OtherRoadCars</v>
      </c>
    </row>
    <row r="3205" spans="1:6" x14ac:dyDescent="0.25">
      <c r="A3205" t="str">
        <f>'BASE SPLIT DEM'!A10977</f>
        <v>TO</v>
      </c>
      <c r="B3205">
        <f>'BASE SPLIT DEM'!B3205</f>
        <v>2024</v>
      </c>
      <c r="C3205" t="str">
        <f>'BASE SPLIT DEM'!C3205</f>
        <v>ADEMPASTRAEXIHSROABUSIUBDURT</v>
      </c>
      <c r="D3205" t="str">
        <f>'BASE SPLIT DEM'!D3205</f>
        <v>PASTRAEXIHSROABUS</v>
      </c>
      <c r="E3205" s="4">
        <f>'BASE SPLIT DEM'!E3205+IF('BASE SPLIT DEM'!E3205=0,0,_xlfn.IFNA(VLOOKUP(RIGHT(C3205,6),'Tuning parameter'!$A$3:$AC$11,HLOOKUP(B3205,'Tuning parameter'!$B$1:$AC$2,2,FALSE),FALSE),0))</f>
        <v>7.7775762255121198E-3</v>
      </c>
      <c r="F3205" t="str">
        <f>'BASE SPLIT DEM'!F10977</f>
        <v>PassengerTransportationIn BoundaryNon Home basedRoadCars</v>
      </c>
    </row>
    <row r="3206" spans="1:6" x14ac:dyDescent="0.25">
      <c r="A3206" t="str">
        <f>'BASE SPLIT DEM'!A10999</f>
        <v>TO</v>
      </c>
      <c r="B3206">
        <f>'BASE SPLIT DEM'!B3206</f>
        <v>2024</v>
      </c>
      <c r="C3206" t="str">
        <f>'BASE SPLIT DEM'!C3206</f>
        <v>ADEMPASTRAEXIHSROABUSSCB___</v>
      </c>
      <c r="D3206" t="str">
        <f>'BASE SPLIT DEM'!D3206</f>
        <v>PASTRAEXIHSROABUS</v>
      </c>
      <c r="E3206" s="4">
        <f>'BASE SPLIT DEM'!E3206+IF('BASE SPLIT DEM'!E3206=0,0,_xlfn.IFNA(VLOOKUP(RIGHT(C3206,6),'Tuning parameter'!$A$3:$AC$11,HLOOKUP(B3206,'Tuning parameter'!$B$1:$AC$2,2,FALSE),FALSE),0))</f>
        <v>0.40034821877420401</v>
      </c>
      <c r="F3206" t="str">
        <f>'BASE SPLIT DEM'!F10999</f>
        <v>PassengerTransportationExternal INHome WorkRoadCars</v>
      </c>
    </row>
    <row r="3207" spans="1:6" x14ac:dyDescent="0.25">
      <c r="A3207" t="str">
        <f>'BASE SPLIT DEM'!A11043</f>
        <v>TO</v>
      </c>
      <c r="B3207">
        <f>'BASE SPLIT DEM'!B3207</f>
        <v>2024</v>
      </c>
      <c r="C3207" t="str">
        <f>'BASE SPLIT DEM'!C3207</f>
        <v>ADEMPASTRAEXIHSROACAR___RSH</v>
      </c>
      <c r="D3207" t="str">
        <f>'BASE SPLIT DEM'!D3207</f>
        <v>PASTRAEXIHSROACAR</v>
      </c>
      <c r="E3207" s="4">
        <f>'BASE SPLIT DEM'!E3207+IF('BASE SPLIT DEM'!E3207=0,0,_xlfn.IFNA(VLOOKUP(RIGHT(C3207,6),'Tuning parameter'!$A$3:$AC$11,HLOOKUP(B3207,'Tuning parameter'!$B$1:$AC$2,2,FALSE),FALSE),0))</f>
        <v>0</v>
      </c>
      <c r="F3207" t="str">
        <f>'BASE SPLIT DEM'!F11043</f>
        <v>PassengerTransportationExternal INHome OtherRoadCars</v>
      </c>
    </row>
    <row r="3208" spans="1:6" x14ac:dyDescent="0.25">
      <c r="A3208" t="str">
        <f>'BASE SPLIT DEM'!A11065</f>
        <v>TO</v>
      </c>
      <c r="B3208">
        <f>'BASE SPLIT DEM'!B3208</f>
        <v>2024</v>
      </c>
      <c r="C3208" t="str">
        <f>'BASE SPLIT DEM'!C3208</f>
        <v>ADEMPASTRAEXIHSROACAR___TAX</v>
      </c>
      <c r="D3208" t="str">
        <f>'BASE SPLIT DEM'!D3208</f>
        <v>PASTRAEXIHSROACAR</v>
      </c>
      <c r="E3208" s="4">
        <f>'BASE SPLIT DEM'!E3208+IF('BASE SPLIT DEM'!E3208=0,0,_xlfn.IFNA(VLOOKUP(RIGHT(C3208,6),'Tuning parameter'!$A$3:$AC$11,HLOOKUP(B3208,'Tuning parameter'!$B$1:$AC$2,2,FALSE),FALSE),0))</f>
        <v>1.08157195638427E-2</v>
      </c>
      <c r="F3208" t="str">
        <f>'BASE SPLIT DEM'!F11065</f>
        <v>PassengerTransportationExternal INNon Home basedRoadCars</v>
      </c>
    </row>
    <row r="3209" spans="1:6" x14ac:dyDescent="0.25">
      <c r="A3209" t="str">
        <f>'BASE SPLIT DEM'!A11087</f>
        <v>TO</v>
      </c>
      <c r="B3209">
        <f>'BASE SPLIT DEM'!B3209</f>
        <v>2024</v>
      </c>
      <c r="C3209" t="str">
        <f>'BASE SPLIT DEM'!C3209</f>
        <v>ADEMPASTRAEXIHSROACAR___ADR</v>
      </c>
      <c r="D3209" t="str">
        <f>'BASE SPLIT DEM'!D3209</f>
        <v>PASTRAEXIHSROACAR</v>
      </c>
      <c r="E3209" s="4">
        <f>'BASE SPLIT DEM'!E3209+IF('BASE SPLIT DEM'!E3209=0,0,_xlfn.IFNA(VLOOKUP(RIGHT(C3209,6),'Tuning parameter'!$A$3:$AC$11,HLOOKUP(B3209,'Tuning parameter'!$B$1:$AC$2,2,FALSE),FALSE),0))</f>
        <v>0.400042806032957</v>
      </c>
      <c r="F3209" t="str">
        <f>'BASE SPLIT DEM'!F11087</f>
        <v>PassengerTransportationExternal OUTHome WorkRoadCars</v>
      </c>
    </row>
    <row r="3210" spans="1:6" x14ac:dyDescent="0.25">
      <c r="A3210" t="str">
        <f>'BASE SPLIT DEM'!A11131</f>
        <v>TO</v>
      </c>
      <c r="B3210">
        <f>'BASE SPLIT DEM'!B3210</f>
        <v>2024</v>
      </c>
      <c r="C3210" t="str">
        <f>'BASE SPLIT DEM'!C3210</f>
        <v>ADEMPASTRAEXIHSROACAR___APG</v>
      </c>
      <c r="D3210" t="str">
        <f>'BASE SPLIT DEM'!D3210</f>
        <v>PASTRAEXIHSROACAR</v>
      </c>
      <c r="E3210" s="4">
        <f>'BASE SPLIT DEM'!E3210+IF('BASE SPLIT DEM'!E3210=0,0,_xlfn.IFNA(VLOOKUP(RIGHT(C3210,6),'Tuning parameter'!$A$3:$AC$11,HLOOKUP(B3210,'Tuning parameter'!$B$1:$AC$2,2,FALSE),FALSE),0))</f>
        <v>0.58914147440319897</v>
      </c>
      <c r="F3210" t="str">
        <f>'BASE SPLIT DEM'!F11131</f>
        <v>PassengerTransportationExternal OUTHome OtherRoadCars</v>
      </c>
    </row>
    <row r="3211" spans="1:6" x14ac:dyDescent="0.25">
      <c r="A3211" t="str">
        <f>'BASE SPLIT DEM'!A11153</f>
        <v>TO</v>
      </c>
      <c r="B3211">
        <f>'BASE SPLIT DEM'!B3211</f>
        <v>2024</v>
      </c>
      <c r="C3211" t="str">
        <f>'BASE SPLIT DEM'!C3211</f>
        <v>ADEMPASTRAEXIHSROATRULGTRSH</v>
      </c>
      <c r="D3211" t="str">
        <f>'BASE SPLIT DEM'!D3211</f>
        <v>PASTRAEXIHSROATRU</v>
      </c>
      <c r="E3211" s="4">
        <f>'BASE SPLIT DEM'!E3211+IF('BASE SPLIT DEM'!E3211=0,0,_xlfn.IFNA(VLOOKUP(RIGHT(C3211,6),'Tuning parameter'!$A$3:$AC$11,HLOOKUP(B3211,'Tuning parameter'!$B$1:$AC$2,2,FALSE),FALSE),0))</f>
        <v>0</v>
      </c>
      <c r="F3211" t="str">
        <f>'BASE SPLIT DEM'!F11153</f>
        <v>PassengerTransportationExternal OUTNon Home basedRoadCars</v>
      </c>
    </row>
    <row r="3212" spans="1:6" x14ac:dyDescent="0.25">
      <c r="A3212" t="str">
        <f>'BASE SPLIT DEM'!A11283</f>
        <v>TO</v>
      </c>
      <c r="B3212">
        <f>'BASE SPLIT DEM'!B3212</f>
        <v>2024</v>
      </c>
      <c r="C3212" t="str">
        <f>'BASE SPLIT DEM'!C3212</f>
        <v>ADEMPASTRAEXIHSROATRULGTTAX</v>
      </c>
      <c r="D3212" t="str">
        <f>'BASE SPLIT DEM'!D3212</f>
        <v>PASTRAEXIHSROATRU</v>
      </c>
      <c r="E3212" s="4">
        <f>'BASE SPLIT DEM'!E3212+IF('BASE SPLIT DEM'!E3212=0,0,_xlfn.IFNA(VLOOKUP(RIGHT(C3212,6),'Tuning parameter'!$A$3:$AC$11,HLOOKUP(B3212,'Tuning parameter'!$B$1:$AC$2,2,FALSE),FALSE),0))</f>
        <v>3.4924222617454702E-3</v>
      </c>
      <c r="F3212" t="str">
        <f>'BASE SPLIT DEM'!F11283</f>
        <v>PassengerTransportationIn BoundaryHome WorkRoadCars</v>
      </c>
    </row>
    <row r="3213" spans="1:6" x14ac:dyDescent="0.25">
      <c r="A3213" t="str">
        <f>'BASE SPLIT DEM'!A11327</f>
        <v>TO</v>
      </c>
      <c r="B3213">
        <f>'BASE SPLIT DEM'!B3213</f>
        <v>2024</v>
      </c>
      <c r="C3213" t="str">
        <f>'BASE SPLIT DEM'!C3213</f>
        <v>ADEMPASTRAEXIHSROATRULGTADR</v>
      </c>
      <c r="D3213" t="str">
        <f>'BASE SPLIT DEM'!D3213</f>
        <v>PASTRAEXIHSROATRU</v>
      </c>
      <c r="E3213" s="4">
        <f>'BASE SPLIT DEM'!E3213+IF('BASE SPLIT DEM'!E3213=0,0,_xlfn.IFNA(VLOOKUP(RIGHT(C3213,6),'Tuning parameter'!$A$3:$AC$11,HLOOKUP(B3213,'Tuning parameter'!$B$1:$AC$2,2,FALSE),FALSE),0))</f>
        <v>0.40300447097253</v>
      </c>
      <c r="F3213" t="str">
        <f>'BASE SPLIT DEM'!F11327</f>
        <v>PassengerTransportationIn BoundaryHome OtherRoadCars</v>
      </c>
    </row>
    <row r="3214" spans="1:6" x14ac:dyDescent="0.25">
      <c r="A3214" t="str">
        <f>'BASE SPLIT DEM'!A11349</f>
        <v>TO</v>
      </c>
      <c r="B3214">
        <f>'BASE SPLIT DEM'!B3214</f>
        <v>2024</v>
      </c>
      <c r="C3214" t="str">
        <f>'BASE SPLIT DEM'!C3214</f>
        <v>ADEMPASTRAEXIHSROATRULGTAPG</v>
      </c>
      <c r="D3214" t="str">
        <f>'BASE SPLIT DEM'!D3214</f>
        <v>PASTRAEXIHSROATRU</v>
      </c>
      <c r="E3214" s="4">
        <f>'BASE SPLIT DEM'!E3214+IF('BASE SPLIT DEM'!E3214=0,0,_xlfn.IFNA(VLOOKUP(RIGHT(C3214,6),'Tuning parameter'!$A$3:$AC$11,HLOOKUP(B3214,'Tuning parameter'!$B$1:$AC$2,2,FALSE),FALSE),0))</f>
        <v>0.59350310676572304</v>
      </c>
      <c r="F3214" t="str">
        <f>'BASE SPLIT DEM'!F11349</f>
        <v>PassengerTransportationIn BoundaryNon Home basedRoadCars</v>
      </c>
    </row>
    <row r="3215" spans="1:6" x14ac:dyDescent="0.25">
      <c r="A3215" t="str">
        <f>'BASE SPLIT DEM'!A11371</f>
        <v>TO</v>
      </c>
      <c r="B3215">
        <f>'BASE SPLIT DEM'!B3215</f>
        <v>2024</v>
      </c>
      <c r="C3215" t="str">
        <f>'BASE SPLIT DEM'!C3215</f>
        <v>ADEMPASTRAEXIHSROAMOR______</v>
      </c>
      <c r="D3215" t="str">
        <f>'BASE SPLIT DEM'!D3215</f>
        <v>PASTRAEXIHSROAMOR</v>
      </c>
      <c r="E3215" s="4">
        <f>'BASE SPLIT DEM'!E3215+IF('BASE SPLIT DEM'!E3215=0,0,_xlfn.IFNA(VLOOKUP(RIGHT(C3215,6),'Tuning parameter'!$A$3:$AC$11,HLOOKUP(B3215,'Tuning parameter'!$B$1:$AC$2,2,FALSE),FALSE),0))</f>
        <v>1</v>
      </c>
      <c r="F3215" t="str">
        <f>'BASE SPLIT DEM'!F11371</f>
        <v>PassengerTransportationExternal INHome WorkRoadCars</v>
      </c>
    </row>
    <row r="3216" spans="1:6" x14ac:dyDescent="0.25">
      <c r="A3216" t="str">
        <f>'BASE SPLIT DEM'!A11415</f>
        <v>TO</v>
      </c>
      <c r="B3216">
        <f>'BASE SPLIT DEM'!B3216</f>
        <v>2024</v>
      </c>
      <c r="C3216" t="str">
        <f>'BASE SPLIT DEM'!C3216</f>
        <v>ADEMPASTRAEXIHSROAWAL______</v>
      </c>
      <c r="D3216" t="str">
        <f>'BASE SPLIT DEM'!D3216</f>
        <v>PASTRAEXIHSROAWAL</v>
      </c>
      <c r="E3216" s="4">
        <f>'BASE SPLIT DEM'!E3216+IF('BASE SPLIT DEM'!E3216=0,0,_xlfn.IFNA(VLOOKUP(RIGHT(C3216,6),'Tuning parameter'!$A$3:$AC$11,HLOOKUP(B3216,'Tuning parameter'!$B$1:$AC$2,2,FALSE),FALSE),0))</f>
        <v>1</v>
      </c>
      <c r="F3216" t="str">
        <f>'BASE SPLIT DEM'!F11415</f>
        <v>PassengerTransportationExternal INHome OtherRoadCars</v>
      </c>
    </row>
    <row r="3217" spans="1:6" x14ac:dyDescent="0.25">
      <c r="A3217" t="str">
        <f>'BASE SPLIT DEM'!A11437</f>
        <v>TO</v>
      </c>
      <c r="B3217">
        <f>'BASE SPLIT DEM'!B3217</f>
        <v>2024</v>
      </c>
      <c r="C3217" t="str">
        <f>'BASE SPLIT DEM'!C3217</f>
        <v>ADEMPASTRAEXIHSROABIK______</v>
      </c>
      <c r="D3217" t="str">
        <f>'BASE SPLIT DEM'!D3217</f>
        <v>PASTRAEXIHSROABIK</v>
      </c>
      <c r="E3217" s="4">
        <f>'BASE SPLIT DEM'!E3217+IF('BASE SPLIT DEM'!E3217=0,0,_xlfn.IFNA(VLOOKUP(RIGHT(C3217,6),'Tuning parameter'!$A$3:$AC$11,HLOOKUP(B3217,'Tuning parameter'!$B$1:$AC$2,2,FALSE),FALSE),0))</f>
        <v>1</v>
      </c>
      <c r="F3217" t="str">
        <f>'BASE SPLIT DEM'!F11437</f>
        <v>PassengerTransportationExternal INNon Home basedRoadCars</v>
      </c>
    </row>
    <row r="3218" spans="1:6" x14ac:dyDescent="0.25">
      <c r="A3218" t="str">
        <f>'BASE SPLIT DEM'!A11459</f>
        <v>TO</v>
      </c>
      <c r="B3218">
        <f>'BASE SPLIT DEM'!B3218</f>
        <v>2024</v>
      </c>
      <c r="C3218" t="str">
        <f>'BASE SPLIT DEM'!C3218</f>
        <v>ADEMPASTRAEXIHORAIREG___GOR</v>
      </c>
      <c r="D3218" t="str">
        <f>'BASE SPLIT DEM'!D3218</f>
        <v>PASTRAEXIHORAIREG</v>
      </c>
      <c r="E3218" s="4">
        <f>'BASE SPLIT DEM'!E3218+IF('BASE SPLIT DEM'!E3218=0,0,_xlfn.IFNA(VLOOKUP(RIGHT(C3218,6),'Tuning parameter'!$A$3:$AC$11,HLOOKUP(B3218,'Tuning parameter'!$B$1:$AC$2,2,FALSE),FALSE),0))</f>
        <v>0.97446015556349797</v>
      </c>
      <c r="F3218" t="str">
        <f>'BASE SPLIT DEM'!F11459</f>
        <v>PassengerTransportationExternal OUTHome WorkRoadCars</v>
      </c>
    </row>
    <row r="3219" spans="1:6" x14ac:dyDescent="0.25">
      <c r="A3219" t="str">
        <f>'BASE SPLIT DEM'!A11503</f>
        <v>TO</v>
      </c>
      <c r="B3219">
        <f>'BASE SPLIT DEM'!B3219</f>
        <v>2024</v>
      </c>
      <c r="C3219" t="str">
        <f>'BASE SPLIT DEM'!C3219</f>
        <v>ADEMPASTRAEXIHORAIREG___UPX</v>
      </c>
      <c r="D3219" t="str">
        <f>'BASE SPLIT DEM'!D3219</f>
        <v>PASTRAEXIHORAIREG</v>
      </c>
      <c r="E3219" s="4">
        <f>'BASE SPLIT DEM'!E3219+IF('BASE SPLIT DEM'!E3219=0,0,_xlfn.IFNA(VLOOKUP(RIGHT(C3219,6),'Tuning parameter'!$A$3:$AC$11,HLOOKUP(B3219,'Tuning parameter'!$B$1:$AC$2,2,FALSE),FALSE),0))</f>
        <v>2.5539844436501102E-2</v>
      </c>
      <c r="F3219" t="str">
        <f>'BASE SPLIT DEM'!F11503</f>
        <v>PassengerTransportationExternal OUTHome OtherRoadCars</v>
      </c>
    </row>
    <row r="3220" spans="1:6" x14ac:dyDescent="0.25">
      <c r="A3220" t="str">
        <f>'BASE SPLIT DEM'!A11525</f>
        <v>TO</v>
      </c>
      <c r="B3220">
        <f>'BASE SPLIT DEM'!B3220</f>
        <v>2024</v>
      </c>
      <c r="C3220" t="str">
        <f>'BASE SPLIT DEM'!C3220</f>
        <v>ADEMPASTRAEXIHORAISUB___TSU</v>
      </c>
      <c r="D3220" t="str">
        <f>'BASE SPLIT DEM'!D3220</f>
        <v>PASTRAEXIHORAISUB</v>
      </c>
      <c r="E3220" s="4">
        <f>'BASE SPLIT DEM'!E3220+IF('BASE SPLIT DEM'!E3220=0,0,_xlfn.IFNA(VLOOKUP(RIGHT(C3220,6),'Tuning parameter'!$A$3:$AC$11,HLOOKUP(B3220,'Tuning parameter'!$B$1:$AC$2,2,FALSE),FALSE),0))</f>
        <v>1</v>
      </c>
      <c r="F3220" t="str">
        <f>'BASE SPLIT DEM'!F11525</f>
        <v>PassengerTransportationExternal OUTNon Home basedRoadCars</v>
      </c>
    </row>
    <row r="3221" spans="1:6" x14ac:dyDescent="0.25">
      <c r="A3221" t="str">
        <f>'BASE SPLIT DEM'!A11655</f>
        <v>TO</v>
      </c>
      <c r="B3221">
        <f>'BASE SPLIT DEM'!B3221</f>
        <v>2024</v>
      </c>
      <c r="C3221" t="str">
        <f>'BASE SPLIT DEM'!C3221</f>
        <v>ADEMPASTRAEXIHORAITRM___TST</v>
      </c>
      <c r="D3221" t="str">
        <f>'BASE SPLIT DEM'!D3221</f>
        <v>PASTRAEXIHORAITRM</v>
      </c>
      <c r="E3221" s="4">
        <f>'BASE SPLIT DEM'!E3221+IF('BASE SPLIT DEM'!E3221=0,0,_xlfn.IFNA(VLOOKUP(RIGHT(C3221,6),'Tuning parameter'!$A$3:$AC$11,HLOOKUP(B3221,'Tuning parameter'!$B$1:$AC$2,2,FALSE),FALSE),0))</f>
        <v>1</v>
      </c>
      <c r="F3221" t="str">
        <f>'BASE SPLIT DEM'!F11655</f>
        <v>PassengerTransportationIn BoundaryHome WorkRoadCars</v>
      </c>
    </row>
    <row r="3222" spans="1:6" x14ac:dyDescent="0.25">
      <c r="A3222" t="str">
        <f>'BASE SPLIT DEM'!A11699</f>
        <v>TO</v>
      </c>
      <c r="B3222">
        <f>'BASE SPLIT DEM'!B3222</f>
        <v>2024</v>
      </c>
      <c r="C3222" t="str">
        <f>'BASE SPLIT DEM'!C3222</f>
        <v>ADEMPASTRAEXIHOROABUSIUBGOB</v>
      </c>
      <c r="D3222" t="str">
        <f>'BASE SPLIT DEM'!D3222</f>
        <v>PASTRAEXIHOROABUS</v>
      </c>
      <c r="E3222" s="4">
        <f>'BASE SPLIT DEM'!E3222+IF('BASE SPLIT DEM'!E3222=0,0,_xlfn.IFNA(VLOOKUP(RIGHT(C3222,6),'Tuning parameter'!$A$3:$AC$11,HLOOKUP(B3222,'Tuning parameter'!$B$1:$AC$2,2,FALSE),FALSE),0))</f>
        <v>4.9005680130978099E-2</v>
      </c>
      <c r="F3222" t="str">
        <f>'BASE SPLIT DEM'!F11699</f>
        <v>PassengerTransportationIn BoundaryHome OtherRoadCars</v>
      </c>
    </row>
    <row r="3223" spans="1:6" x14ac:dyDescent="0.25">
      <c r="A3223" t="str">
        <f>'BASE SPLIT DEM'!A11721</f>
        <v>TO</v>
      </c>
      <c r="B3223">
        <f>'BASE SPLIT DEM'!B3223</f>
        <v>2024</v>
      </c>
      <c r="C3223" t="str">
        <f>'BASE SPLIT DEM'!C3223</f>
        <v>ADEMPASTRAEXIHOROABUSURBTBU</v>
      </c>
      <c r="D3223" t="str">
        <f>'BASE SPLIT DEM'!D3223</f>
        <v>PASTRAEXIHOROABUS</v>
      </c>
      <c r="E3223" s="4">
        <f>'BASE SPLIT DEM'!E3223+IF('BASE SPLIT DEM'!E3223=0,0,_xlfn.IFNA(VLOOKUP(RIGHT(C3223,6),'Tuning parameter'!$A$3:$AC$11,HLOOKUP(B3223,'Tuning parameter'!$B$1:$AC$2,2,FALSE),FALSE),0))</f>
        <v>0.74163195821324202</v>
      </c>
      <c r="F3223" t="str">
        <f>'BASE SPLIT DEM'!F11721</f>
        <v>PassengerTransportationIn BoundaryNon Home basedRoadCars</v>
      </c>
    </row>
    <row r="3224" spans="1:6" x14ac:dyDescent="0.25">
      <c r="A3224" t="str">
        <f>'BASE SPLIT DEM'!A11743</f>
        <v>TO</v>
      </c>
      <c r="B3224">
        <f>'BASE SPLIT DEM'!B3224</f>
        <v>2024</v>
      </c>
      <c r="C3224" t="str">
        <f>'BASE SPLIT DEM'!C3224</f>
        <v>ADEMPASTRAEXIHOROABUSURBWTB</v>
      </c>
      <c r="D3224" t="str">
        <f>'BASE SPLIT DEM'!D3224</f>
        <v>PASTRAEXIHOROABUS</v>
      </c>
      <c r="E3224" s="4">
        <f>'BASE SPLIT DEM'!E3224+IF('BASE SPLIT DEM'!E3224=0,0,_xlfn.IFNA(VLOOKUP(RIGHT(C3224,6),'Tuning parameter'!$A$3:$AC$11,HLOOKUP(B3224,'Tuning parameter'!$B$1:$AC$2,2,FALSE),FALSE),0))</f>
        <v>0</v>
      </c>
      <c r="F3224" t="str">
        <f>'BASE SPLIT DEM'!F11743</f>
        <v>PassengerTransportationExternal INHome WorkRoadCars</v>
      </c>
    </row>
    <row r="3225" spans="1:6" x14ac:dyDescent="0.25">
      <c r="A3225" t="str">
        <f>'BASE SPLIT DEM'!A11787</f>
        <v>TO</v>
      </c>
      <c r="B3225">
        <f>'BASE SPLIT DEM'!B3225</f>
        <v>2024</v>
      </c>
      <c r="C3225" t="str">
        <f>'BASE SPLIT DEM'!C3225</f>
        <v>ADEMPASTRAEXIHOROABUSIUBMWAY</v>
      </c>
      <c r="D3225" t="str">
        <f>'BASE SPLIT DEM'!D3225</f>
        <v>PASTRAEXIHOROABUS</v>
      </c>
      <c r="E3225" s="4">
        <f>'BASE SPLIT DEM'!E3225+IF('BASE SPLIT DEM'!E3225=0,0,_xlfn.IFNA(VLOOKUP(RIGHT(C3225,6),'Tuning parameter'!$A$3:$AC$11,HLOOKUP(B3225,'Tuning parameter'!$B$1:$AC$2,2,FALSE),FALSE),0))</f>
        <v>0.177683902870167</v>
      </c>
      <c r="F3225" t="str">
        <f>'BASE SPLIT DEM'!F11787</f>
        <v>PassengerTransportationExternal INHome OtherRoadCars</v>
      </c>
    </row>
    <row r="3226" spans="1:6" x14ac:dyDescent="0.25">
      <c r="A3226" t="str">
        <f>'BASE SPLIT DEM'!A11809</f>
        <v>TO</v>
      </c>
      <c r="B3226">
        <f>'BASE SPLIT DEM'!B3226</f>
        <v>2024</v>
      </c>
      <c r="C3226" t="str">
        <f>'BASE SPLIT DEM'!C3226</f>
        <v>ADEMPASTRAEXIHOROABUSIUBVIVA</v>
      </c>
      <c r="D3226" t="str">
        <f>'BASE SPLIT DEM'!D3226</f>
        <v>PASTRAEXIHOROABUS</v>
      </c>
      <c r="E3226" s="4">
        <f>'BASE SPLIT DEM'!E3226+IF('BASE SPLIT DEM'!E3226=0,0,_xlfn.IFNA(VLOOKUP(RIGHT(C3226,6),'Tuning parameter'!$A$3:$AC$11,HLOOKUP(B3226,'Tuning parameter'!$B$1:$AC$2,2,FALSE),FALSE),0))</f>
        <v>2.39008820881767E-2</v>
      </c>
      <c r="F3226" t="str">
        <f>'BASE SPLIT DEM'!F11809</f>
        <v>PassengerTransportationExternal INNon Home basedRoadCars</v>
      </c>
    </row>
    <row r="3227" spans="1:6" x14ac:dyDescent="0.25">
      <c r="A3227" t="str">
        <f>'BASE SPLIT DEM'!A11831</f>
        <v>TO</v>
      </c>
      <c r="B3227">
        <f>'BASE SPLIT DEM'!B3227</f>
        <v>2024</v>
      </c>
      <c r="C3227" t="str">
        <f>'BASE SPLIT DEM'!C3227</f>
        <v>ADEMPASTRAEXIHOROABUSIUBDURT</v>
      </c>
      <c r="D3227" t="str">
        <f>'BASE SPLIT DEM'!D3227</f>
        <v>PASTRAEXIHOROABUS</v>
      </c>
      <c r="E3227" s="4">
        <f>'BASE SPLIT DEM'!E3227+IF('BASE SPLIT DEM'!E3227=0,0,_xlfn.IFNA(VLOOKUP(RIGHT(C3227,6),'Tuning parameter'!$A$3:$AC$11,HLOOKUP(B3227,'Tuning parameter'!$B$1:$AC$2,2,FALSE),FALSE),0))</f>
        <v>7.7775766974358699E-3</v>
      </c>
      <c r="F3227" t="str">
        <f>'BASE SPLIT DEM'!F11831</f>
        <v>PassengerTransportationExternal OUTHome WorkRoadCars</v>
      </c>
    </row>
    <row r="3228" spans="1:6" x14ac:dyDescent="0.25">
      <c r="A3228" t="str">
        <f>'BASE SPLIT DEM'!A11875</f>
        <v>TO</v>
      </c>
      <c r="B3228">
        <f>'BASE SPLIT DEM'!B3228</f>
        <v>2024</v>
      </c>
      <c r="C3228" t="str">
        <f>'BASE SPLIT DEM'!C3228</f>
        <v>ADEMPASTRAEXIHOROABUSSCB___</v>
      </c>
      <c r="D3228" t="str">
        <f>'BASE SPLIT DEM'!D3228</f>
        <v>PASTRAEXIHOROABUS</v>
      </c>
      <c r="E3228" s="4">
        <f>'BASE SPLIT DEM'!E3228+IF('BASE SPLIT DEM'!E3228=0,0,_xlfn.IFNA(VLOOKUP(RIGHT(C3228,6),'Tuning parameter'!$A$3:$AC$11,HLOOKUP(B3228,'Tuning parameter'!$B$1:$AC$2,2,FALSE),FALSE),0))</f>
        <v>0</v>
      </c>
      <c r="F3228" t="str">
        <f>'BASE SPLIT DEM'!F11875</f>
        <v>PassengerTransportationExternal OUTHome OtherRoadCars</v>
      </c>
    </row>
    <row r="3229" spans="1:6" x14ac:dyDescent="0.25">
      <c r="A3229" t="str">
        <f>'BASE SPLIT DEM'!A11897</f>
        <v>TO</v>
      </c>
      <c r="B3229">
        <f>'BASE SPLIT DEM'!B3229</f>
        <v>2024</v>
      </c>
      <c r="C3229" t="str">
        <f>'BASE SPLIT DEM'!C3229</f>
        <v>ADEMPASTRAEXIHOROACAR___RSH</v>
      </c>
      <c r="D3229" t="str">
        <f>'BASE SPLIT DEM'!D3229</f>
        <v>PASTRAEXIHOROACAR</v>
      </c>
      <c r="E3229" s="4">
        <f>'BASE SPLIT DEM'!E3229+IF('BASE SPLIT DEM'!E3229=0,0,_xlfn.IFNA(VLOOKUP(RIGHT(C3229,6),'Tuning parameter'!$A$3:$AC$11,HLOOKUP(B3229,'Tuning parameter'!$B$1:$AC$2,2,FALSE),FALSE),0))</f>
        <v>1.3511232481335201E-2</v>
      </c>
      <c r="F3229" t="str">
        <f>'BASE SPLIT DEM'!F11897</f>
        <v>PassengerTransportationExternal OUTNon Home basedRoadCars</v>
      </c>
    </row>
    <row r="3230" spans="1:6" x14ac:dyDescent="0.25">
      <c r="A3230" t="str">
        <f>'BASE SPLIT DEM'!A12027</f>
        <v>TO</v>
      </c>
      <c r="B3230">
        <f>'BASE SPLIT DEM'!B3230</f>
        <v>2024</v>
      </c>
      <c r="C3230" t="str">
        <f>'BASE SPLIT DEM'!C3230</f>
        <v>ADEMPASTRAEXIHOROACAR___TAX</v>
      </c>
      <c r="D3230" t="str">
        <f>'BASE SPLIT DEM'!D3230</f>
        <v>PASTRAEXIHOROACAR</v>
      </c>
      <c r="E3230" s="4">
        <f>'BASE SPLIT DEM'!E3230+IF('BASE SPLIT DEM'!E3230=0,0,_xlfn.IFNA(VLOOKUP(RIGHT(C3230,6),'Tuning parameter'!$A$3:$AC$11,HLOOKUP(B3230,'Tuning parameter'!$B$1:$AC$2,2,FALSE),FALSE),0))</f>
        <v>1.08157195638427E-2</v>
      </c>
      <c r="F3230" t="str">
        <f>'BASE SPLIT DEM'!F12027</f>
        <v>PassengerTransportationIn BoundaryHome WorkRoadCars</v>
      </c>
    </row>
    <row r="3231" spans="1:6" x14ac:dyDescent="0.25">
      <c r="A3231" t="str">
        <f>'BASE SPLIT DEM'!A12071</f>
        <v>TO</v>
      </c>
      <c r="B3231">
        <f>'BASE SPLIT DEM'!B3231</f>
        <v>2024</v>
      </c>
      <c r="C3231" t="str">
        <f>'BASE SPLIT DEM'!C3231</f>
        <v>ADEMPASTRAEXIHOROACAR___ADR</v>
      </c>
      <c r="D3231" t="str">
        <f>'BASE SPLIT DEM'!D3231</f>
        <v>PASTRAEXIHOROACAR</v>
      </c>
      <c r="E3231" s="4">
        <f>'BASE SPLIT DEM'!E3231+IF('BASE SPLIT DEM'!E3231=0,0,_xlfn.IFNA(VLOOKUP(RIGHT(C3231,6),'Tuning parameter'!$A$3:$AC$11,HLOOKUP(B3231,'Tuning parameter'!$B$1:$AC$2,2,FALSE),FALSE),0))</f>
        <v>0.86770200888905602</v>
      </c>
      <c r="F3231" t="str">
        <f>'BASE SPLIT DEM'!F12071</f>
        <v>PassengerTransportationIn BoundaryHome OtherRoadCars</v>
      </c>
    </row>
    <row r="3232" spans="1:6" x14ac:dyDescent="0.25">
      <c r="A3232" t="str">
        <f>'BASE SPLIT DEM'!A12093</f>
        <v>TO</v>
      </c>
      <c r="B3232">
        <f>'BASE SPLIT DEM'!B3232</f>
        <v>2024</v>
      </c>
      <c r="C3232" t="str">
        <f>'BASE SPLIT DEM'!C3232</f>
        <v>ADEMPASTRAEXIHOROACAR___APG</v>
      </c>
      <c r="D3232" t="str">
        <f>'BASE SPLIT DEM'!D3232</f>
        <v>PASTRAEXIHOROACAR</v>
      </c>
      <c r="E3232" s="4">
        <f>'BASE SPLIT DEM'!E3232+IF('BASE SPLIT DEM'!E3232=0,0,_xlfn.IFNA(VLOOKUP(RIGHT(C3232,6),'Tuning parameter'!$A$3:$AC$11,HLOOKUP(B3232,'Tuning parameter'!$B$1:$AC$2,2,FALSE),FALSE),0))</f>
        <v>0.107971039065765</v>
      </c>
      <c r="F3232" t="str">
        <f>'BASE SPLIT DEM'!F12093</f>
        <v>PassengerTransportationIn BoundaryNon Home basedRoadCars</v>
      </c>
    </row>
    <row r="3233" spans="1:6" x14ac:dyDescent="0.25">
      <c r="A3233" t="str">
        <f>'BASE SPLIT DEM'!A12115</f>
        <v>TO</v>
      </c>
      <c r="B3233">
        <f>'BASE SPLIT DEM'!B3233</f>
        <v>2024</v>
      </c>
      <c r="C3233" t="str">
        <f>'BASE SPLIT DEM'!C3233</f>
        <v>ADEMPASTRAEXIHOROATRULGTRSH</v>
      </c>
      <c r="D3233" t="str">
        <f>'BASE SPLIT DEM'!D3233</f>
        <v>PASTRAEXIHOROATRU</v>
      </c>
      <c r="E3233" s="4">
        <f>'BASE SPLIT DEM'!E3233+IF('BASE SPLIT DEM'!E3233=0,0,_xlfn.IFNA(VLOOKUP(RIGHT(C3233,6),'Tuning parameter'!$A$3:$AC$11,HLOOKUP(B3233,'Tuning parameter'!$B$1:$AC$2,2,FALSE),FALSE),0))</f>
        <v>1.3516939479092299E-2</v>
      </c>
      <c r="F3233" t="str">
        <f>'BASE SPLIT DEM'!F12115</f>
        <v>PassengerTransportationExternal INHome WorkRoadCars</v>
      </c>
    </row>
    <row r="3234" spans="1:6" x14ac:dyDescent="0.25">
      <c r="A3234" t="str">
        <f>'BASE SPLIT DEM'!A12159</f>
        <v>TO</v>
      </c>
      <c r="B3234">
        <f>'BASE SPLIT DEM'!B3234</f>
        <v>2024</v>
      </c>
      <c r="C3234" t="str">
        <f>'BASE SPLIT DEM'!C3234</f>
        <v>ADEMPASTRAEXIHOROATRULGTTAX</v>
      </c>
      <c r="D3234" t="str">
        <f>'BASE SPLIT DEM'!D3234</f>
        <v>PASTRAEXIHOROATRU</v>
      </c>
      <c r="E3234" s="4">
        <f>'BASE SPLIT DEM'!E3234+IF('BASE SPLIT DEM'!E3234=0,0,_xlfn.IFNA(VLOOKUP(RIGHT(C3234,6),'Tuning parameter'!$A$3:$AC$11,HLOOKUP(B3234,'Tuning parameter'!$B$1:$AC$2,2,FALSE),FALSE),0))</f>
        <v>3.4924222617454702E-3</v>
      </c>
      <c r="F3234" t="str">
        <f>'BASE SPLIT DEM'!F12159</f>
        <v>PassengerTransportationExternal INHome OtherRoadCars</v>
      </c>
    </row>
    <row r="3235" spans="1:6" x14ac:dyDescent="0.25">
      <c r="A3235" t="str">
        <f>'BASE SPLIT DEM'!A12181</f>
        <v>TO</v>
      </c>
      <c r="B3235">
        <f>'BASE SPLIT DEM'!B3235</f>
        <v>2024</v>
      </c>
      <c r="C3235" t="str">
        <f>'BASE SPLIT DEM'!C3235</f>
        <v>ADEMPASTRAEXIHOROATRULGTADR</v>
      </c>
      <c r="D3235" t="str">
        <f>'BASE SPLIT DEM'!D3235</f>
        <v>PASTRAEXIHOROATRU</v>
      </c>
      <c r="E3235" s="4">
        <f>'BASE SPLIT DEM'!E3235+IF('BASE SPLIT DEM'!E3235=0,0,_xlfn.IFNA(VLOOKUP(RIGHT(C3235,6),'Tuning parameter'!$A$3:$AC$11,HLOOKUP(B3235,'Tuning parameter'!$B$1:$AC$2,2,FALSE),FALSE),0))</f>
        <v>0.87412592797713495</v>
      </c>
      <c r="F3235" t="str">
        <f>'BASE SPLIT DEM'!F12181</f>
        <v>PassengerTransportationExternal INNon Home basedRoadCars</v>
      </c>
    </row>
    <row r="3236" spans="1:6" x14ac:dyDescent="0.25">
      <c r="A3236" t="str">
        <f>'BASE SPLIT DEM'!A12203</f>
        <v>TO</v>
      </c>
      <c r="B3236">
        <f>'BASE SPLIT DEM'!B3236</f>
        <v>2024</v>
      </c>
      <c r="C3236" t="str">
        <f>'BASE SPLIT DEM'!C3236</f>
        <v>ADEMPASTRAEXIHOROATRULGTAPG</v>
      </c>
      <c r="D3236" t="str">
        <f>'BASE SPLIT DEM'!D3236</f>
        <v>PASTRAEXIHOROATRU</v>
      </c>
      <c r="E3236" s="4">
        <f>'BASE SPLIT DEM'!E3236+IF('BASE SPLIT DEM'!E3236=0,0,_xlfn.IFNA(VLOOKUP(RIGHT(C3236,6),'Tuning parameter'!$A$3:$AC$11,HLOOKUP(B3236,'Tuning parameter'!$B$1:$AC$2,2,FALSE),FALSE),0))</f>
        <v>0.108864710282026</v>
      </c>
      <c r="F3236" t="str">
        <f>'BASE SPLIT DEM'!F12203</f>
        <v>PassengerTransportationExternal OUTHome WorkRoadCars</v>
      </c>
    </row>
    <row r="3237" spans="1:6" x14ac:dyDescent="0.25">
      <c r="A3237" t="str">
        <f>'BASE SPLIT DEM'!A12247</f>
        <v>TO</v>
      </c>
      <c r="B3237">
        <f>'BASE SPLIT DEM'!B3237</f>
        <v>2024</v>
      </c>
      <c r="C3237" t="str">
        <f>'BASE SPLIT DEM'!C3237</f>
        <v>ADEMPASTRAEXIHOROAMOR______</v>
      </c>
      <c r="D3237" t="str">
        <f>'BASE SPLIT DEM'!D3237</f>
        <v>PASTRAEXIHOROAMOR</v>
      </c>
      <c r="E3237" s="4">
        <f>'BASE SPLIT DEM'!E3237+IF('BASE SPLIT DEM'!E3237=0,0,_xlfn.IFNA(VLOOKUP(RIGHT(C3237,6),'Tuning parameter'!$A$3:$AC$11,HLOOKUP(B3237,'Tuning parameter'!$B$1:$AC$2,2,FALSE),FALSE),0))</f>
        <v>1</v>
      </c>
      <c r="F3237" t="str">
        <f>'BASE SPLIT DEM'!F12247</f>
        <v>PassengerTransportationExternal OUTHome OtherRoadCars</v>
      </c>
    </row>
    <row r="3238" spans="1:6" x14ac:dyDescent="0.25">
      <c r="A3238" t="str">
        <f>'BASE SPLIT DEM'!A12269</f>
        <v>TO</v>
      </c>
      <c r="B3238">
        <f>'BASE SPLIT DEM'!B3238</f>
        <v>2024</v>
      </c>
      <c r="C3238" t="str">
        <f>'BASE SPLIT DEM'!C3238</f>
        <v>ADEMPASTRAEXIHOROAWAL______</v>
      </c>
      <c r="D3238" t="str">
        <f>'BASE SPLIT DEM'!D3238</f>
        <v>PASTRAEXIHOROAWAL</v>
      </c>
      <c r="E3238" s="4">
        <f>'BASE SPLIT DEM'!E3238+IF('BASE SPLIT DEM'!E3238=0,0,_xlfn.IFNA(VLOOKUP(RIGHT(C3238,6),'Tuning parameter'!$A$3:$AC$11,HLOOKUP(B3238,'Tuning parameter'!$B$1:$AC$2,2,FALSE),FALSE),0))</f>
        <v>1</v>
      </c>
      <c r="F3238" t="str">
        <f>'BASE SPLIT DEM'!F12269</f>
        <v>PassengerTransportationExternal OUTNon Home basedRoadCars</v>
      </c>
    </row>
    <row r="3239" spans="1:6" x14ac:dyDescent="0.25">
      <c r="A3239" t="str">
        <f>'BASE SPLIT DEM'!A12399</f>
        <v>TO</v>
      </c>
      <c r="B3239">
        <f>'BASE SPLIT DEM'!B3239</f>
        <v>2024</v>
      </c>
      <c r="C3239" t="str">
        <f>'BASE SPLIT DEM'!C3239</f>
        <v>ADEMPASTRAEXIHOROABIK______</v>
      </c>
      <c r="D3239" t="str">
        <f>'BASE SPLIT DEM'!D3239</f>
        <v>PASTRAEXIHOROABIK</v>
      </c>
      <c r="E3239" s="4">
        <f>'BASE SPLIT DEM'!E3239+IF('BASE SPLIT DEM'!E3239=0,0,_xlfn.IFNA(VLOOKUP(RIGHT(C3239,6),'Tuning parameter'!$A$3:$AC$11,HLOOKUP(B3239,'Tuning parameter'!$B$1:$AC$2,2,FALSE),FALSE),0))</f>
        <v>1</v>
      </c>
      <c r="F3239" t="str">
        <f>'BASE SPLIT DEM'!F12399</f>
        <v>PassengerTransportationIn BoundaryHome WorkRoadCars</v>
      </c>
    </row>
    <row r="3240" spans="1:6" x14ac:dyDescent="0.25">
      <c r="A3240" t="str">
        <f>'BASE SPLIT DEM'!A12443</f>
        <v>TO</v>
      </c>
      <c r="B3240">
        <f>'BASE SPLIT DEM'!B3240</f>
        <v>2024</v>
      </c>
      <c r="C3240" t="str">
        <f>'BASE SPLIT DEM'!C3240</f>
        <v>ADEMPASTRAEXINHRAIREG___GOR</v>
      </c>
      <c r="D3240" t="str">
        <f>'BASE SPLIT DEM'!D3240</f>
        <v>PASTRAEXINHRAIREG</v>
      </c>
      <c r="E3240" s="4">
        <f>'BASE SPLIT DEM'!E3240+IF('BASE SPLIT DEM'!E3240=0,0,_xlfn.IFNA(VLOOKUP(RIGHT(C3240,6),'Tuning parameter'!$A$3:$AC$11,HLOOKUP(B3240,'Tuning parameter'!$B$1:$AC$2,2,FALSE),FALSE),0))</f>
        <v>0.97446015556349797</v>
      </c>
      <c r="F3240" t="str">
        <f>'BASE SPLIT DEM'!F12443</f>
        <v>PassengerTransportationIn BoundaryHome OtherRoadCars</v>
      </c>
    </row>
    <row r="3241" spans="1:6" x14ac:dyDescent="0.25">
      <c r="A3241" t="str">
        <f>'BASE SPLIT DEM'!A12465</f>
        <v>TO</v>
      </c>
      <c r="B3241">
        <f>'BASE SPLIT DEM'!B3241</f>
        <v>2024</v>
      </c>
      <c r="C3241" t="str">
        <f>'BASE SPLIT DEM'!C3241</f>
        <v>ADEMPASTRAEXINHRAIREG___UPX</v>
      </c>
      <c r="D3241" t="str">
        <f>'BASE SPLIT DEM'!D3241</f>
        <v>PASTRAEXINHRAIREG</v>
      </c>
      <c r="E3241" s="4">
        <f>'BASE SPLIT DEM'!E3241+IF('BASE SPLIT DEM'!E3241=0,0,_xlfn.IFNA(VLOOKUP(RIGHT(C3241,6),'Tuning parameter'!$A$3:$AC$11,HLOOKUP(B3241,'Tuning parameter'!$B$1:$AC$2,2,FALSE),FALSE),0))</f>
        <v>2.5539844436501102E-2</v>
      </c>
      <c r="F3241" t="str">
        <f>'BASE SPLIT DEM'!F12465</f>
        <v>PassengerTransportationIn BoundaryNon Home basedRoadCars</v>
      </c>
    </row>
    <row r="3242" spans="1:6" x14ac:dyDescent="0.25">
      <c r="A3242" t="str">
        <f>'BASE SPLIT DEM'!A12487</f>
        <v>TO</v>
      </c>
      <c r="B3242">
        <f>'BASE SPLIT DEM'!B3242</f>
        <v>2024</v>
      </c>
      <c r="C3242" t="str">
        <f>'BASE SPLIT DEM'!C3242</f>
        <v>ADEMPASTRAEXINHRAISUB___TSU</v>
      </c>
      <c r="D3242" t="str">
        <f>'BASE SPLIT DEM'!D3242</f>
        <v>PASTRAEXINHRAISUB</v>
      </c>
      <c r="E3242" s="4">
        <f>'BASE SPLIT DEM'!E3242+IF('BASE SPLIT DEM'!E3242=0,0,_xlfn.IFNA(VLOOKUP(RIGHT(C3242,6),'Tuning parameter'!$A$3:$AC$11,HLOOKUP(B3242,'Tuning parameter'!$B$1:$AC$2,2,FALSE),FALSE),0))</f>
        <v>1</v>
      </c>
      <c r="F3242" t="str">
        <f>'BASE SPLIT DEM'!F12487</f>
        <v>PassengerTransportationExternal INHome WorkRoadCars</v>
      </c>
    </row>
    <row r="3243" spans="1:6" x14ac:dyDescent="0.25">
      <c r="A3243" t="str">
        <f>'BASE SPLIT DEM'!A12531</f>
        <v>TO</v>
      </c>
      <c r="B3243">
        <f>'BASE SPLIT DEM'!B3243</f>
        <v>2024</v>
      </c>
      <c r="C3243" t="str">
        <f>'BASE SPLIT DEM'!C3243</f>
        <v>ADEMPASTRAEXINHRAITRM___TST</v>
      </c>
      <c r="D3243" t="str">
        <f>'BASE SPLIT DEM'!D3243</f>
        <v>PASTRAEXINHRAITRM</v>
      </c>
      <c r="E3243" s="4">
        <f>'BASE SPLIT DEM'!E3243+IF('BASE SPLIT DEM'!E3243=0,0,_xlfn.IFNA(VLOOKUP(RIGHT(C3243,6),'Tuning parameter'!$A$3:$AC$11,HLOOKUP(B3243,'Tuning parameter'!$B$1:$AC$2,2,FALSE),FALSE),0))</f>
        <v>1</v>
      </c>
      <c r="F3243" t="str">
        <f>'BASE SPLIT DEM'!F12531</f>
        <v>PassengerTransportationExternal INHome OtherRoadCars</v>
      </c>
    </row>
    <row r="3244" spans="1:6" x14ac:dyDescent="0.25">
      <c r="A3244" t="str">
        <f>'BASE SPLIT DEM'!A12553</f>
        <v>TO</v>
      </c>
      <c r="B3244">
        <f>'BASE SPLIT DEM'!B3244</f>
        <v>2024</v>
      </c>
      <c r="C3244" t="str">
        <f>'BASE SPLIT DEM'!C3244</f>
        <v>ADEMPASTRAEXINHROABUSIUBGOB</v>
      </c>
      <c r="D3244" t="str">
        <f>'BASE SPLIT DEM'!D3244</f>
        <v>PASTRAEXINHROABUS</v>
      </c>
      <c r="E3244" s="4">
        <f>'BASE SPLIT DEM'!E3244+IF('BASE SPLIT DEM'!E3244=0,0,_xlfn.IFNA(VLOOKUP(RIGHT(C3244,6),'Tuning parameter'!$A$3:$AC$11,HLOOKUP(B3244,'Tuning parameter'!$B$1:$AC$2,2,FALSE),FALSE),0))</f>
        <v>4.9005680130978099E-2</v>
      </c>
      <c r="F3244" t="str">
        <f>'BASE SPLIT DEM'!F12553</f>
        <v>PassengerTransportationExternal INNon Home basedRoadCars</v>
      </c>
    </row>
    <row r="3245" spans="1:6" x14ac:dyDescent="0.25">
      <c r="A3245" t="str">
        <f>'BASE SPLIT DEM'!A12575</f>
        <v>TO</v>
      </c>
      <c r="B3245">
        <f>'BASE SPLIT DEM'!B3245</f>
        <v>2024</v>
      </c>
      <c r="C3245" t="str">
        <f>'BASE SPLIT DEM'!C3245</f>
        <v>ADEMPASTRAEXINHROABUSURBTBU</v>
      </c>
      <c r="D3245" t="str">
        <f>'BASE SPLIT DEM'!D3245</f>
        <v>PASTRAEXINHROABUS</v>
      </c>
      <c r="E3245" s="4">
        <f>'BASE SPLIT DEM'!E3245+IF('BASE SPLIT DEM'!E3245=0,0,_xlfn.IFNA(VLOOKUP(RIGHT(C3245,6),'Tuning parameter'!$A$3:$AC$11,HLOOKUP(B3245,'Tuning parameter'!$B$1:$AC$2,2,FALSE),FALSE),0))</f>
        <v>0.74163195821324202</v>
      </c>
      <c r="F3245" t="str">
        <f>'BASE SPLIT DEM'!F12575</f>
        <v>PassengerTransportationExternal OUTHome WorkRoadCars</v>
      </c>
    </row>
    <row r="3246" spans="1:6" x14ac:dyDescent="0.25">
      <c r="A3246" t="str">
        <f>'BASE SPLIT DEM'!A12619</f>
        <v>TO</v>
      </c>
      <c r="B3246">
        <f>'BASE SPLIT DEM'!B3246</f>
        <v>2024</v>
      </c>
      <c r="C3246" t="str">
        <f>'BASE SPLIT DEM'!C3246</f>
        <v>ADEMPASTRAEXINHROABUSURBWTB</v>
      </c>
      <c r="D3246" t="str">
        <f>'BASE SPLIT DEM'!D3246</f>
        <v>PASTRAEXINHROABUS</v>
      </c>
      <c r="E3246" s="4">
        <f>'BASE SPLIT DEM'!E3246+IF('BASE SPLIT DEM'!E3246=0,0,_xlfn.IFNA(VLOOKUP(RIGHT(C3246,6),'Tuning parameter'!$A$3:$AC$11,HLOOKUP(B3246,'Tuning parameter'!$B$1:$AC$2,2,FALSE),FALSE),0))</f>
        <v>0</v>
      </c>
      <c r="F3246" t="str">
        <f>'BASE SPLIT DEM'!F12619</f>
        <v>PassengerTransportationExternal OUTHome OtherRoadCars</v>
      </c>
    </row>
    <row r="3247" spans="1:6" x14ac:dyDescent="0.25">
      <c r="A3247" t="str">
        <f>'BASE SPLIT DEM'!A12641</f>
        <v>TO</v>
      </c>
      <c r="B3247">
        <f>'BASE SPLIT DEM'!B3247</f>
        <v>2024</v>
      </c>
      <c r="C3247" t="str">
        <f>'BASE SPLIT DEM'!C3247</f>
        <v>ADEMPASTRAEXINHROABUSIUBMWAY</v>
      </c>
      <c r="D3247" t="str">
        <f>'BASE SPLIT DEM'!D3247</f>
        <v>PASTRAEXINHROABUS</v>
      </c>
      <c r="E3247" s="4">
        <f>'BASE SPLIT DEM'!E3247+IF('BASE SPLIT DEM'!E3247=0,0,_xlfn.IFNA(VLOOKUP(RIGHT(C3247,6),'Tuning parameter'!$A$3:$AC$11,HLOOKUP(B3247,'Tuning parameter'!$B$1:$AC$2,2,FALSE),FALSE),0))</f>
        <v>0.177683902870167</v>
      </c>
      <c r="F3247" t="str">
        <f>'BASE SPLIT DEM'!F12641</f>
        <v>PassengerTransportationExternal OUTNon Home basedRoadCars</v>
      </c>
    </row>
    <row r="3248" spans="1:6" x14ac:dyDescent="0.25">
      <c r="A3248" t="str">
        <f>'BASE SPLIT DEM'!A12771</f>
        <v>TO</v>
      </c>
      <c r="B3248">
        <f>'BASE SPLIT DEM'!B3248</f>
        <v>2024</v>
      </c>
      <c r="C3248" t="str">
        <f>'BASE SPLIT DEM'!C3248</f>
        <v>ADEMPASTRAEXINHROABUSIUBVIVA</v>
      </c>
      <c r="D3248" t="str">
        <f>'BASE SPLIT DEM'!D3248</f>
        <v>PASTRAEXINHROABUS</v>
      </c>
      <c r="E3248" s="4">
        <f>'BASE SPLIT DEM'!E3248+IF('BASE SPLIT DEM'!E3248=0,0,_xlfn.IFNA(VLOOKUP(RIGHT(C3248,6),'Tuning parameter'!$A$3:$AC$11,HLOOKUP(B3248,'Tuning parameter'!$B$1:$AC$2,2,FALSE),FALSE),0))</f>
        <v>2.39008820881767E-2</v>
      </c>
      <c r="F3248" t="str">
        <f>'BASE SPLIT DEM'!F12771</f>
        <v>PassengerTransportationIn BoundaryHome WorkRoadCars</v>
      </c>
    </row>
    <row r="3249" spans="1:6" x14ac:dyDescent="0.25">
      <c r="A3249" t="str">
        <f>'BASE SPLIT DEM'!A12815</f>
        <v>TO</v>
      </c>
      <c r="B3249">
        <f>'BASE SPLIT DEM'!B3249</f>
        <v>2024</v>
      </c>
      <c r="C3249" t="str">
        <f>'BASE SPLIT DEM'!C3249</f>
        <v>ADEMPASTRAEXINHROABUSIUBDURT</v>
      </c>
      <c r="D3249" t="str">
        <f>'BASE SPLIT DEM'!D3249</f>
        <v>PASTRAEXINHROABUS</v>
      </c>
      <c r="E3249" s="4">
        <f>'BASE SPLIT DEM'!E3249+IF('BASE SPLIT DEM'!E3249=0,0,_xlfn.IFNA(VLOOKUP(RIGHT(C3249,6),'Tuning parameter'!$A$3:$AC$11,HLOOKUP(B3249,'Tuning parameter'!$B$1:$AC$2,2,FALSE),FALSE),0))</f>
        <v>7.7775766974358699E-3</v>
      </c>
      <c r="F3249" t="str">
        <f>'BASE SPLIT DEM'!F12815</f>
        <v>PassengerTransportationIn BoundaryHome OtherRoadCars</v>
      </c>
    </row>
    <row r="3250" spans="1:6" x14ac:dyDescent="0.25">
      <c r="A3250" t="str">
        <f>'BASE SPLIT DEM'!A12837</f>
        <v>TO</v>
      </c>
      <c r="B3250">
        <f>'BASE SPLIT DEM'!B3250</f>
        <v>2024</v>
      </c>
      <c r="C3250" t="str">
        <f>'BASE SPLIT DEM'!C3250</f>
        <v>ADEMPASTRAEXINHROABUSSCB___</v>
      </c>
      <c r="D3250" t="str">
        <f>'BASE SPLIT DEM'!D3250</f>
        <v>PASTRAEXINHROABUS</v>
      </c>
      <c r="E3250" s="4">
        <f>'BASE SPLIT DEM'!E3250+IF('BASE SPLIT DEM'!E3250=0,0,_xlfn.IFNA(VLOOKUP(RIGHT(C3250,6),'Tuning parameter'!$A$3:$AC$11,HLOOKUP(B3250,'Tuning parameter'!$B$1:$AC$2,2,FALSE),FALSE),0))</f>
        <v>0</v>
      </c>
      <c r="F3250" t="str">
        <f>'BASE SPLIT DEM'!F12837</f>
        <v>PassengerTransportationIn BoundaryNon Home basedRoadCars</v>
      </c>
    </row>
    <row r="3251" spans="1:6" x14ac:dyDescent="0.25">
      <c r="A3251" t="str">
        <f>'BASE SPLIT DEM'!A12859</f>
        <v>TO</v>
      </c>
      <c r="B3251">
        <f>'BASE SPLIT DEM'!B3251</f>
        <v>2024</v>
      </c>
      <c r="C3251" t="str">
        <f>'BASE SPLIT DEM'!C3251</f>
        <v>ADEMPASTRAEXINHROACAR___RSH</v>
      </c>
      <c r="D3251" t="str">
        <f>'BASE SPLIT DEM'!D3251</f>
        <v>PASTRAEXINHROACAR</v>
      </c>
      <c r="E3251" s="4">
        <f>'BASE SPLIT DEM'!E3251+IF('BASE SPLIT DEM'!E3251=0,0,_xlfn.IFNA(VLOOKUP(RIGHT(C3251,6),'Tuning parameter'!$A$3:$AC$11,HLOOKUP(B3251,'Tuning parameter'!$B$1:$AC$2,2,FALSE),FALSE),0))</f>
        <v>0</v>
      </c>
      <c r="F3251" t="str">
        <f>'BASE SPLIT DEM'!F12859</f>
        <v>PassengerTransportationExternal INHome WorkRoadCars</v>
      </c>
    </row>
    <row r="3252" spans="1:6" x14ac:dyDescent="0.25">
      <c r="A3252" t="str">
        <f>'BASE SPLIT DEM'!A12903</f>
        <v>TO</v>
      </c>
      <c r="B3252">
        <f>'BASE SPLIT DEM'!B3252</f>
        <v>2024</v>
      </c>
      <c r="C3252" t="str">
        <f>'BASE SPLIT DEM'!C3252</f>
        <v>ADEMPASTRAEXINHROACAR___TAX</v>
      </c>
      <c r="D3252" t="str">
        <f>'BASE SPLIT DEM'!D3252</f>
        <v>PASTRAEXINHROACAR</v>
      </c>
      <c r="E3252" s="4">
        <f>'BASE SPLIT DEM'!E3252+IF('BASE SPLIT DEM'!E3252=0,0,_xlfn.IFNA(VLOOKUP(RIGHT(C3252,6),'Tuning parameter'!$A$3:$AC$11,HLOOKUP(B3252,'Tuning parameter'!$B$1:$AC$2,2,FALSE),FALSE),0))</f>
        <v>1.08157195638427E-2</v>
      </c>
      <c r="F3252" t="str">
        <f>'BASE SPLIT DEM'!F12903</f>
        <v>PassengerTransportationExternal INHome OtherRoadCars</v>
      </c>
    </row>
    <row r="3253" spans="1:6" x14ac:dyDescent="0.25">
      <c r="A3253" t="str">
        <f>'BASE SPLIT DEM'!A12925</f>
        <v>TO</v>
      </c>
      <c r="B3253">
        <f>'BASE SPLIT DEM'!B3253</f>
        <v>2024</v>
      </c>
      <c r="C3253" t="str">
        <f>'BASE SPLIT DEM'!C3253</f>
        <v>ADEMPASTRAEXINHROACAR___ADR</v>
      </c>
      <c r="D3253" t="str">
        <f>'BASE SPLIT DEM'!D3253</f>
        <v>PASTRAEXINHROACAR</v>
      </c>
      <c r="E3253" s="4">
        <f>'BASE SPLIT DEM'!E3253+IF('BASE SPLIT DEM'!E3253=0,0,_xlfn.IFNA(VLOOKUP(RIGHT(C3253,6),'Tuning parameter'!$A$3:$AC$11,HLOOKUP(B3253,'Tuning parameter'!$B$1:$AC$2,2,FALSE),FALSE),0))</f>
        <v>0.86770200888905602</v>
      </c>
      <c r="F3253" t="str">
        <f>'BASE SPLIT DEM'!F12925</f>
        <v>PassengerTransportationExternal INNon Home basedRoadCars</v>
      </c>
    </row>
    <row r="3254" spans="1:6" x14ac:dyDescent="0.25">
      <c r="A3254" t="str">
        <f>'BASE SPLIT DEM'!A12947</f>
        <v>TO</v>
      </c>
      <c r="B3254">
        <f>'BASE SPLIT DEM'!B3254</f>
        <v>2024</v>
      </c>
      <c r="C3254" t="str">
        <f>'BASE SPLIT DEM'!C3254</f>
        <v>ADEMPASTRAEXINHROACAR___APG</v>
      </c>
      <c r="D3254" t="str">
        <f>'BASE SPLIT DEM'!D3254</f>
        <v>PASTRAEXINHROACAR</v>
      </c>
      <c r="E3254" s="4">
        <f>'BASE SPLIT DEM'!E3254+IF('BASE SPLIT DEM'!E3254=0,0,_xlfn.IFNA(VLOOKUP(RIGHT(C3254,6),'Tuning parameter'!$A$3:$AC$11,HLOOKUP(B3254,'Tuning parameter'!$B$1:$AC$2,2,FALSE),FALSE),0))</f>
        <v>0.12148227154709999</v>
      </c>
      <c r="F3254" t="str">
        <f>'BASE SPLIT DEM'!F12947</f>
        <v>PassengerTransportationExternal OUTHome WorkRoadCars</v>
      </c>
    </row>
    <row r="3255" spans="1:6" x14ac:dyDescent="0.25">
      <c r="A3255" t="str">
        <f>'BASE SPLIT DEM'!A12991</f>
        <v>TO</v>
      </c>
      <c r="B3255">
        <f>'BASE SPLIT DEM'!B3255</f>
        <v>2024</v>
      </c>
      <c r="C3255" t="str">
        <f>'BASE SPLIT DEM'!C3255</f>
        <v>ADEMPASTRAEXINHROATRULGTRSH</v>
      </c>
      <c r="D3255" t="str">
        <f>'BASE SPLIT DEM'!D3255</f>
        <v>PASTRAEXINHROATRU</v>
      </c>
      <c r="E3255" s="4">
        <f>'BASE SPLIT DEM'!E3255+IF('BASE SPLIT DEM'!E3255=0,0,_xlfn.IFNA(VLOOKUP(RIGHT(C3255,6),'Tuning parameter'!$A$3:$AC$11,HLOOKUP(B3255,'Tuning parameter'!$B$1:$AC$2,2,FALSE),FALSE),0))</f>
        <v>0</v>
      </c>
      <c r="F3255" t="str">
        <f>'BASE SPLIT DEM'!F12991</f>
        <v>PassengerTransportationExternal OUTHome OtherRoadCars</v>
      </c>
    </row>
    <row r="3256" spans="1:6" x14ac:dyDescent="0.25">
      <c r="A3256" t="str">
        <f>'BASE SPLIT DEM'!A13013</f>
        <v>TO</v>
      </c>
      <c r="B3256">
        <f>'BASE SPLIT DEM'!B3256</f>
        <v>2024</v>
      </c>
      <c r="C3256" t="str">
        <f>'BASE SPLIT DEM'!C3256</f>
        <v>ADEMPASTRAEXINHROATRULGTTAX</v>
      </c>
      <c r="D3256" t="str">
        <f>'BASE SPLIT DEM'!D3256</f>
        <v>PASTRAEXINHROATRU</v>
      </c>
      <c r="E3256" s="4">
        <f>'BASE SPLIT DEM'!E3256+IF('BASE SPLIT DEM'!E3256=0,0,_xlfn.IFNA(VLOOKUP(RIGHT(C3256,6),'Tuning parameter'!$A$3:$AC$11,HLOOKUP(B3256,'Tuning parameter'!$B$1:$AC$2,2,FALSE),FALSE),0))</f>
        <v>3.4924222617454702E-3</v>
      </c>
      <c r="F3256" t="str">
        <f>'BASE SPLIT DEM'!F13013</f>
        <v>PassengerTransportationExternal OUTNon Home basedRoadCars</v>
      </c>
    </row>
    <row r="3257" spans="1:6" x14ac:dyDescent="0.25">
      <c r="A3257" t="str">
        <f>'BASE SPLIT DEM'!A291</f>
        <v>TO</v>
      </c>
      <c r="B3257">
        <f>'BASE SPLIT DEM'!B3257</f>
        <v>2024</v>
      </c>
      <c r="C3257" t="str">
        <f>'BASE SPLIT DEM'!C3257</f>
        <v>ADEMPASTRAEXINHROATRULGTADR</v>
      </c>
      <c r="D3257" t="str">
        <f>'BASE SPLIT DEM'!D3257</f>
        <v>PASTRAEXINHROATRU</v>
      </c>
      <c r="E3257" s="4">
        <f>'BASE SPLIT DEM'!E3257+IF('BASE SPLIT DEM'!E3257=0,0,_xlfn.IFNA(VLOOKUP(RIGHT(C3257,6),'Tuning parameter'!$A$3:$AC$11,HLOOKUP(B3257,'Tuning parameter'!$B$1:$AC$2,2,FALSE),FALSE),0))</f>
        <v>0.87412592797713495</v>
      </c>
      <c r="F3257" t="str">
        <f>'BASE SPLIT DEM'!F291</f>
        <v>PassengerTransportationExternal OUTHome WorkRoadInter-city Buses</v>
      </c>
    </row>
    <row r="3258" spans="1:6" x14ac:dyDescent="0.25">
      <c r="A3258" t="str">
        <f>'BASE SPLIT DEM'!A335</f>
        <v>TO</v>
      </c>
      <c r="B3258">
        <f>'BASE SPLIT DEM'!B3258</f>
        <v>2024</v>
      </c>
      <c r="C3258" t="str">
        <f>'BASE SPLIT DEM'!C3258</f>
        <v>ADEMPASTRAEXINHROATRULGTAPG</v>
      </c>
      <c r="D3258" t="str">
        <f>'BASE SPLIT DEM'!D3258</f>
        <v>PASTRAEXINHROATRU</v>
      </c>
      <c r="E3258" s="4">
        <f>'BASE SPLIT DEM'!E3258+IF('BASE SPLIT DEM'!E3258=0,0,_xlfn.IFNA(VLOOKUP(RIGHT(C3258,6),'Tuning parameter'!$A$3:$AC$11,HLOOKUP(B3258,'Tuning parameter'!$B$1:$AC$2,2,FALSE),FALSE),0))</f>
        <v>0.122381649761118</v>
      </c>
      <c r="F3258" t="str">
        <f>'BASE SPLIT DEM'!F335</f>
        <v>PassengerTransportationExternal OUTHome OtherRoadInter-city Buses</v>
      </c>
    </row>
    <row r="3259" spans="1:6" x14ac:dyDescent="0.25">
      <c r="A3259" t="str">
        <f>'BASE SPLIT DEM'!A357</f>
        <v>TO</v>
      </c>
      <c r="B3259">
        <f>'BASE SPLIT DEM'!B3259</f>
        <v>2024</v>
      </c>
      <c r="C3259" t="str">
        <f>'BASE SPLIT DEM'!C3259</f>
        <v>ADEMPASTRAEXINHROAMOR______</v>
      </c>
      <c r="D3259" t="str">
        <f>'BASE SPLIT DEM'!D3259</f>
        <v>PASTRAEXINHROAMOR</v>
      </c>
      <c r="E3259" s="4">
        <f>'BASE SPLIT DEM'!E3259+IF('BASE SPLIT DEM'!E3259=0,0,_xlfn.IFNA(VLOOKUP(RIGHT(C3259,6),'Tuning parameter'!$A$3:$AC$11,HLOOKUP(B3259,'Tuning parameter'!$B$1:$AC$2,2,FALSE),FALSE),0))</f>
        <v>1</v>
      </c>
      <c r="F3259" t="str">
        <f>'BASE SPLIT DEM'!F357</f>
        <v>PassengerTransportationExternal OUTNon Home basedRoadInter-city Buses</v>
      </c>
    </row>
    <row r="3260" spans="1:6" x14ac:dyDescent="0.25">
      <c r="A3260" t="str">
        <f>'BASE SPLIT DEM'!A663</f>
        <v>TO</v>
      </c>
      <c r="B3260">
        <f>'BASE SPLIT DEM'!B3260</f>
        <v>2024</v>
      </c>
      <c r="C3260" t="str">
        <f>'BASE SPLIT DEM'!C3260</f>
        <v>ADEMPASTRAEXINHROAWAL______</v>
      </c>
      <c r="D3260" t="str">
        <f>'BASE SPLIT DEM'!D3260</f>
        <v>PASTRAEXINHROAWAL</v>
      </c>
      <c r="E3260" s="4">
        <f>'BASE SPLIT DEM'!E3260+IF('BASE SPLIT DEM'!E3260=0,0,_xlfn.IFNA(VLOOKUP(RIGHT(C3260,6),'Tuning parameter'!$A$3:$AC$11,HLOOKUP(B3260,'Tuning parameter'!$B$1:$AC$2,2,FALSE),FALSE),0))</f>
        <v>1</v>
      </c>
      <c r="F3260" t="str">
        <f>'BASE SPLIT DEM'!F663</f>
        <v>PassengerTransportationExternal OUTHome WorkRoadInter-city Buses</v>
      </c>
    </row>
    <row r="3261" spans="1:6" x14ac:dyDescent="0.25">
      <c r="A3261" t="str">
        <f>'BASE SPLIT DEM'!A707</f>
        <v>TO</v>
      </c>
      <c r="B3261">
        <f>'BASE SPLIT DEM'!B3261</f>
        <v>2024</v>
      </c>
      <c r="C3261" t="str">
        <f>'BASE SPLIT DEM'!C3261</f>
        <v>ADEMPASTRAEXINHROABIK______</v>
      </c>
      <c r="D3261" t="str">
        <f>'BASE SPLIT DEM'!D3261</f>
        <v>PASTRAEXINHROABIK</v>
      </c>
      <c r="E3261" s="4">
        <f>'BASE SPLIT DEM'!E3261+IF('BASE SPLIT DEM'!E3261=0,0,_xlfn.IFNA(VLOOKUP(RIGHT(C3261,6),'Tuning parameter'!$A$3:$AC$11,HLOOKUP(B3261,'Tuning parameter'!$B$1:$AC$2,2,FALSE),FALSE),0))</f>
        <v>1</v>
      </c>
      <c r="F3261" t="str">
        <f>'BASE SPLIT DEM'!F707</f>
        <v>PassengerTransportationExternal OUTHome OtherRoadInter-city Buses</v>
      </c>
    </row>
    <row r="3262" spans="1:6" x14ac:dyDescent="0.25">
      <c r="A3262" t="str">
        <f>'BASE SPLIT DEM'!A729</f>
        <v>TO</v>
      </c>
      <c r="B3262">
        <f>'BASE SPLIT DEM'!B3262</f>
        <v>2024</v>
      </c>
      <c r="C3262" t="str">
        <f>'BASE SPLIT DEM'!C3262</f>
        <v>ADEMPASTRAEXOHWRAIREG___GOR</v>
      </c>
      <c r="D3262" t="str">
        <f>'BASE SPLIT DEM'!D3262</f>
        <v>PASTRAEXOHWRAIREG</v>
      </c>
      <c r="E3262" s="4">
        <f>'BASE SPLIT DEM'!E3262+IF('BASE SPLIT DEM'!E3262=0,0,_xlfn.IFNA(VLOOKUP(RIGHT(C3262,6),'Tuning parameter'!$A$3:$AC$11,HLOOKUP(B3262,'Tuning parameter'!$B$1:$AC$2,2,FALSE),FALSE),0))</f>
        <v>1</v>
      </c>
      <c r="F3262" t="str">
        <f>'BASE SPLIT DEM'!F729</f>
        <v>PassengerTransportationExternal OUTNon Home basedRoadInter-city Buses</v>
      </c>
    </row>
    <row r="3263" spans="1:6" x14ac:dyDescent="0.25">
      <c r="A3263" t="str">
        <f>'BASE SPLIT DEM'!A1035</f>
        <v>TO</v>
      </c>
      <c r="B3263">
        <f>'BASE SPLIT DEM'!B3263</f>
        <v>2024</v>
      </c>
      <c r="C3263" t="str">
        <f>'BASE SPLIT DEM'!C3263</f>
        <v>ADEMPASTRAEXOHWRAIREG___UPX</v>
      </c>
      <c r="D3263" t="str">
        <f>'BASE SPLIT DEM'!D3263</f>
        <v>PASTRAEXOHWRAIREG</v>
      </c>
      <c r="E3263" s="4">
        <f>'BASE SPLIT DEM'!E3263+IF('BASE SPLIT DEM'!E3263=0,0,_xlfn.IFNA(VLOOKUP(RIGHT(C3263,6),'Tuning parameter'!$A$3:$AC$11,HLOOKUP(B3263,'Tuning parameter'!$B$1:$AC$2,2,FALSE),FALSE),0))</f>
        <v>0</v>
      </c>
      <c r="F3263" t="str">
        <f>'BASE SPLIT DEM'!F1035</f>
        <v>PassengerTransportationExternal OUTHome WorkRoadInter-city Buses</v>
      </c>
    </row>
    <row r="3264" spans="1:6" x14ac:dyDescent="0.25">
      <c r="A3264" t="str">
        <f>'BASE SPLIT DEM'!A1079</f>
        <v>TO</v>
      </c>
      <c r="B3264">
        <f>'BASE SPLIT DEM'!B3264</f>
        <v>2024</v>
      </c>
      <c r="C3264" t="str">
        <f>'BASE SPLIT DEM'!C3264</f>
        <v>ADEMPASTRAEXOHWRAISUB___TSU</v>
      </c>
      <c r="D3264" t="str">
        <f>'BASE SPLIT DEM'!D3264</f>
        <v>PASTRAEXOHWRAISUB</v>
      </c>
      <c r="E3264" s="4">
        <f>'BASE SPLIT DEM'!E3264+IF('BASE SPLIT DEM'!E3264=0,0,_xlfn.IFNA(VLOOKUP(RIGHT(C3264,6),'Tuning parameter'!$A$3:$AC$11,HLOOKUP(B3264,'Tuning parameter'!$B$1:$AC$2,2,FALSE),FALSE),0))</f>
        <v>1</v>
      </c>
      <c r="F3264" t="str">
        <f>'BASE SPLIT DEM'!F1079</f>
        <v>PassengerTransportationExternal OUTHome OtherRoadInter-city Buses</v>
      </c>
    </row>
    <row r="3265" spans="1:6" x14ac:dyDescent="0.25">
      <c r="A3265" t="str">
        <f>'BASE SPLIT DEM'!A1101</f>
        <v>TO</v>
      </c>
      <c r="B3265">
        <f>'BASE SPLIT DEM'!B3265</f>
        <v>2024</v>
      </c>
      <c r="C3265" t="str">
        <f>'BASE SPLIT DEM'!C3265</f>
        <v>ADEMPASTRAEXOHWRAITRM___TST</v>
      </c>
      <c r="D3265" t="str">
        <f>'BASE SPLIT DEM'!D3265</f>
        <v>PASTRAEXOHWRAITRM</v>
      </c>
      <c r="E3265" s="4">
        <f>'BASE SPLIT DEM'!E3265+IF('BASE SPLIT DEM'!E3265=0,0,_xlfn.IFNA(VLOOKUP(RIGHT(C3265,6),'Tuning parameter'!$A$3:$AC$11,HLOOKUP(B3265,'Tuning parameter'!$B$1:$AC$2,2,FALSE),FALSE),0))</f>
        <v>1</v>
      </c>
      <c r="F3265" t="str">
        <f>'BASE SPLIT DEM'!F1101</f>
        <v>PassengerTransportationExternal OUTNon Home basedRoadInter-city Buses</v>
      </c>
    </row>
    <row r="3266" spans="1:6" x14ac:dyDescent="0.25">
      <c r="A3266" t="str">
        <f>'BASE SPLIT DEM'!A1407</f>
        <v>TO</v>
      </c>
      <c r="B3266">
        <f>'BASE SPLIT DEM'!B3266</f>
        <v>2024</v>
      </c>
      <c r="C3266" t="str">
        <f>'BASE SPLIT DEM'!C3266</f>
        <v>ADEMPASTRAEXOHWROABUSIUBGOB</v>
      </c>
      <c r="D3266" t="str">
        <f>'BASE SPLIT DEM'!D3266</f>
        <v>PASTRAEXOHWROABUS</v>
      </c>
      <c r="E3266" s="4">
        <f>'BASE SPLIT DEM'!E3266+IF('BASE SPLIT DEM'!E3266=0,0,_xlfn.IFNA(VLOOKUP(RIGHT(C3266,6),'Tuning parameter'!$A$3:$AC$11,HLOOKUP(B3266,'Tuning parameter'!$B$1:$AC$2,2,FALSE),FALSE),0))</f>
        <v>4.9181552429409497E-2</v>
      </c>
      <c r="F3266" t="str">
        <f>'BASE SPLIT DEM'!F1407</f>
        <v>PassengerTransportationExternal OUTHome WorkRoadInter-city Buses</v>
      </c>
    </row>
    <row r="3267" spans="1:6" x14ac:dyDescent="0.25">
      <c r="A3267" t="str">
        <f>'BASE SPLIT DEM'!A1451</f>
        <v>TO</v>
      </c>
      <c r="B3267">
        <f>'BASE SPLIT DEM'!B3267</f>
        <v>2024</v>
      </c>
      <c r="C3267" t="str">
        <f>'BASE SPLIT DEM'!C3267</f>
        <v>ADEMPASTRAEXOHWROABUSURBTBU</v>
      </c>
      <c r="D3267" t="str">
        <f>'BASE SPLIT DEM'!D3267</f>
        <v>PASTRAEXOHWROABUS</v>
      </c>
      <c r="E3267" s="4">
        <f>'BASE SPLIT DEM'!E3267+IF('BASE SPLIT DEM'!E3267=0,0,_xlfn.IFNA(VLOOKUP(RIGHT(C3267,6),'Tuning parameter'!$A$3:$AC$11,HLOOKUP(B3267,'Tuning parameter'!$B$1:$AC$2,2,FALSE),FALSE),0))</f>
        <v>0.74429353778386598</v>
      </c>
      <c r="F3267" t="str">
        <f>'BASE SPLIT DEM'!F1451</f>
        <v>PassengerTransportationExternal OUTHome OtherRoadInter-city Buses</v>
      </c>
    </row>
    <row r="3268" spans="1:6" x14ac:dyDescent="0.25">
      <c r="A3268" t="str">
        <f>'BASE SPLIT DEM'!A1473</f>
        <v>TO</v>
      </c>
      <c r="B3268">
        <f>'BASE SPLIT DEM'!B3268</f>
        <v>2024</v>
      </c>
      <c r="C3268" t="str">
        <f>'BASE SPLIT DEM'!C3268</f>
        <v>ADEMPASTRAEXOHWROABUSURBWTB</v>
      </c>
      <c r="D3268" t="str">
        <f>'BASE SPLIT DEM'!D3268</f>
        <v>PASTRAEXOHWROABUS</v>
      </c>
      <c r="E3268" s="4">
        <f>'BASE SPLIT DEM'!E3268+IF('BASE SPLIT DEM'!E3268=0,0,_xlfn.IFNA(VLOOKUP(RIGHT(C3268,6),'Tuning parameter'!$A$3:$AC$11,HLOOKUP(B3268,'Tuning parameter'!$B$1:$AC$2,2,FALSE),FALSE),0))</f>
        <v>0</v>
      </c>
      <c r="F3268" t="str">
        <f>'BASE SPLIT DEM'!F1473</f>
        <v>PassengerTransportationExternal OUTNon Home basedRoadInter-city Buses</v>
      </c>
    </row>
    <row r="3269" spans="1:6" x14ac:dyDescent="0.25">
      <c r="A3269" t="str">
        <f>'BASE SPLIT DEM'!A1779</f>
        <v>TO</v>
      </c>
      <c r="B3269">
        <f>'BASE SPLIT DEM'!B3269</f>
        <v>2024</v>
      </c>
      <c r="C3269" t="str">
        <f>'BASE SPLIT DEM'!C3269</f>
        <v>ADEMPASTRAEXOHWROABUSIUBMWAY</v>
      </c>
      <c r="D3269" t="str">
        <f>'BASE SPLIT DEM'!D3269</f>
        <v>PASTRAEXOHWROABUS</v>
      </c>
      <c r="E3269" s="4">
        <f>'BASE SPLIT DEM'!E3269+IF('BASE SPLIT DEM'!E3269=0,0,_xlfn.IFNA(VLOOKUP(RIGHT(C3269,6),'Tuning parameter'!$A$3:$AC$11,HLOOKUP(B3269,'Tuning parameter'!$B$1:$AC$2,2,FALSE),FALSE),0))</f>
        <v>0.17527578367284399</v>
      </c>
      <c r="F3269" t="str">
        <f>'BASE SPLIT DEM'!F1779</f>
        <v>PassengerTransportationExternal OUTHome WorkRoadInter-city Buses</v>
      </c>
    </row>
    <row r="3270" spans="1:6" x14ac:dyDescent="0.25">
      <c r="A3270" t="str">
        <f>'BASE SPLIT DEM'!A1823</f>
        <v>TO</v>
      </c>
      <c r="B3270">
        <f>'BASE SPLIT DEM'!B3270</f>
        <v>2024</v>
      </c>
      <c r="C3270" t="str">
        <f>'BASE SPLIT DEM'!C3270</f>
        <v>ADEMPASTRAEXOHWROABUSIUBVIVA</v>
      </c>
      <c r="D3270" t="str">
        <f>'BASE SPLIT DEM'!D3270</f>
        <v>PASTRAEXOHWROABUS</v>
      </c>
      <c r="E3270" s="4">
        <f>'BASE SPLIT DEM'!E3270+IF('BASE SPLIT DEM'!E3270=0,0,_xlfn.IFNA(VLOOKUP(RIGHT(C3270,6),'Tuning parameter'!$A$3:$AC$11,HLOOKUP(B3270,'Tuning parameter'!$B$1:$AC$2,2,FALSE),FALSE),0))</f>
        <v>2.35769575679486E-2</v>
      </c>
      <c r="F3270" t="str">
        <f>'BASE SPLIT DEM'!F1823</f>
        <v>PassengerTransportationExternal OUTHome OtherRoadInter-city Buses</v>
      </c>
    </row>
    <row r="3271" spans="1:6" x14ac:dyDescent="0.25">
      <c r="A3271" t="str">
        <f>'BASE SPLIT DEM'!A1845</f>
        <v>TO</v>
      </c>
      <c r="B3271">
        <f>'BASE SPLIT DEM'!B3271</f>
        <v>2024</v>
      </c>
      <c r="C3271" t="str">
        <f>'BASE SPLIT DEM'!C3271</f>
        <v>ADEMPASTRAEXOHWROABUSIUBDURT</v>
      </c>
      <c r="D3271" t="str">
        <f>'BASE SPLIT DEM'!D3271</f>
        <v>PASTRAEXOHWROABUS</v>
      </c>
      <c r="E3271" s="4">
        <f>'BASE SPLIT DEM'!E3271+IF('BASE SPLIT DEM'!E3271=0,0,_xlfn.IFNA(VLOOKUP(RIGHT(C3271,6),'Tuning parameter'!$A$3:$AC$11,HLOOKUP(B3271,'Tuning parameter'!$B$1:$AC$2,2,FALSE),FALSE),0))</f>
        <v>7.6721685459308396E-3</v>
      </c>
      <c r="F3271" t="str">
        <f>'BASE SPLIT DEM'!F1845</f>
        <v>PassengerTransportationExternal OUTNon Home basedRoadInter-city Buses</v>
      </c>
    </row>
    <row r="3272" spans="1:6" x14ac:dyDescent="0.25">
      <c r="A3272" t="str">
        <f>'BASE SPLIT DEM'!A2151</f>
        <v>TO</v>
      </c>
      <c r="B3272">
        <f>'BASE SPLIT DEM'!B3272</f>
        <v>2024</v>
      </c>
      <c r="C3272" t="str">
        <f>'BASE SPLIT DEM'!C3272</f>
        <v>ADEMPASTRAEXOHWROABUSSCB___</v>
      </c>
      <c r="D3272" t="str">
        <f>'BASE SPLIT DEM'!D3272</f>
        <v>PASTRAEXOHWROABUS</v>
      </c>
      <c r="E3272" s="4">
        <f>'BASE SPLIT DEM'!E3272+IF('BASE SPLIT DEM'!E3272=0,0,_xlfn.IFNA(VLOOKUP(RIGHT(C3272,6),'Tuning parameter'!$A$3:$AC$11,HLOOKUP(B3272,'Tuning parameter'!$B$1:$AC$2,2,FALSE),FALSE),0))</f>
        <v>0</v>
      </c>
      <c r="F3272" t="str">
        <f>'BASE SPLIT DEM'!F2151</f>
        <v>PassengerTransportationExternal OUTHome WorkRoadInter-city Buses</v>
      </c>
    </row>
    <row r="3273" spans="1:6" x14ac:dyDescent="0.25">
      <c r="A3273" t="str">
        <f>'BASE SPLIT DEM'!A2195</f>
        <v>TO</v>
      </c>
      <c r="B3273">
        <f>'BASE SPLIT DEM'!B3273</f>
        <v>2024</v>
      </c>
      <c r="C3273" t="str">
        <f>'BASE SPLIT DEM'!C3273</f>
        <v>ADEMPASTRAEXOHWROACAR___RSH</v>
      </c>
      <c r="D3273" t="str">
        <f>'BASE SPLIT DEM'!D3273</f>
        <v>PASTRAEXOHWROACAR</v>
      </c>
      <c r="E3273" s="4">
        <f>'BASE SPLIT DEM'!E3273+IF('BASE SPLIT DEM'!E3273=0,0,_xlfn.IFNA(VLOOKUP(RIGHT(C3273,6),'Tuning parameter'!$A$3:$AC$11,HLOOKUP(B3273,'Tuning parameter'!$B$1:$AC$2,2,FALSE),FALSE),0))</f>
        <v>1.3511232481335201E-2</v>
      </c>
      <c r="F3273" t="str">
        <f>'BASE SPLIT DEM'!F2195</f>
        <v>PassengerTransportationExternal OUTHome OtherRoadInter-city Buses</v>
      </c>
    </row>
    <row r="3274" spans="1:6" x14ac:dyDescent="0.25">
      <c r="A3274" t="str">
        <f>'BASE SPLIT DEM'!A2217</f>
        <v>TO</v>
      </c>
      <c r="B3274">
        <f>'BASE SPLIT DEM'!B3274</f>
        <v>2024</v>
      </c>
      <c r="C3274" t="str">
        <f>'BASE SPLIT DEM'!C3274</f>
        <v>ADEMPASTRAEXOHWROACAR___TAX</v>
      </c>
      <c r="D3274" t="str">
        <f>'BASE SPLIT DEM'!D3274</f>
        <v>PASTRAEXOHWROACAR</v>
      </c>
      <c r="E3274" s="4">
        <f>'BASE SPLIT DEM'!E3274+IF('BASE SPLIT DEM'!E3274=0,0,_xlfn.IFNA(VLOOKUP(RIGHT(C3274,6),'Tuning parameter'!$A$3:$AC$11,HLOOKUP(B3274,'Tuning parameter'!$B$1:$AC$2,2,FALSE),FALSE),0))</f>
        <v>1.08157195638427E-2</v>
      </c>
      <c r="F3274" t="str">
        <f>'BASE SPLIT DEM'!F2217</f>
        <v>PassengerTransportationExternal OUTNon Home basedRoadInter-city Buses</v>
      </c>
    </row>
    <row r="3275" spans="1:6" x14ac:dyDescent="0.25">
      <c r="A3275" t="str">
        <f>'BASE SPLIT DEM'!A2523</f>
        <v>TO</v>
      </c>
      <c r="B3275">
        <f>'BASE SPLIT DEM'!B3275</f>
        <v>2024</v>
      </c>
      <c r="C3275" t="str">
        <f>'BASE SPLIT DEM'!C3275</f>
        <v>ADEMPASTRAEXOHWROACAR___ADR</v>
      </c>
      <c r="D3275" t="str">
        <f>'BASE SPLIT DEM'!D3275</f>
        <v>PASTRAEXOHWROACAR</v>
      </c>
      <c r="E3275" s="4">
        <f>'BASE SPLIT DEM'!E3275+IF('BASE SPLIT DEM'!E3275=0,0,_xlfn.IFNA(VLOOKUP(RIGHT(C3275,6),'Tuning parameter'!$A$3:$AC$11,HLOOKUP(B3275,'Tuning parameter'!$B$1:$AC$2,2,FALSE),FALSE),0))</f>
        <v>0.86770200888905602</v>
      </c>
      <c r="F3275" t="str">
        <f>'BASE SPLIT DEM'!F2523</f>
        <v>PassengerTransportationExternal OUTHome WorkRoadInter-city Buses</v>
      </c>
    </row>
    <row r="3276" spans="1:6" x14ac:dyDescent="0.25">
      <c r="A3276" t="str">
        <f>'BASE SPLIT DEM'!A2567</f>
        <v>TO</v>
      </c>
      <c r="B3276">
        <f>'BASE SPLIT DEM'!B3276</f>
        <v>2024</v>
      </c>
      <c r="C3276" t="str">
        <f>'BASE SPLIT DEM'!C3276</f>
        <v>ADEMPASTRAEXOHWROACAR___APG</v>
      </c>
      <c r="D3276" t="str">
        <f>'BASE SPLIT DEM'!D3276</f>
        <v>PASTRAEXOHWROACAR</v>
      </c>
      <c r="E3276" s="4">
        <f>'BASE SPLIT DEM'!E3276+IF('BASE SPLIT DEM'!E3276=0,0,_xlfn.IFNA(VLOOKUP(RIGHT(C3276,6),'Tuning parameter'!$A$3:$AC$11,HLOOKUP(B3276,'Tuning parameter'!$B$1:$AC$2,2,FALSE),FALSE),0))</f>
        <v>0.107971039065765</v>
      </c>
      <c r="F3276" t="str">
        <f>'BASE SPLIT DEM'!F2567</f>
        <v>PassengerTransportationExternal OUTHome OtherRoadInter-city Buses</v>
      </c>
    </row>
    <row r="3277" spans="1:6" x14ac:dyDescent="0.25">
      <c r="A3277" t="str">
        <f>'BASE SPLIT DEM'!A2589</f>
        <v>TO</v>
      </c>
      <c r="B3277">
        <f>'BASE SPLIT DEM'!B3277</f>
        <v>2024</v>
      </c>
      <c r="C3277" t="str">
        <f>'BASE SPLIT DEM'!C3277</f>
        <v>ADEMPASTRAEXOHWROATRULGTRSH</v>
      </c>
      <c r="D3277" t="str">
        <f>'BASE SPLIT DEM'!D3277</f>
        <v>PASTRAEXOHWROATRU</v>
      </c>
      <c r="E3277" s="4">
        <f>'BASE SPLIT DEM'!E3277+IF('BASE SPLIT DEM'!E3277=0,0,_xlfn.IFNA(VLOOKUP(RIGHT(C3277,6),'Tuning parameter'!$A$3:$AC$11,HLOOKUP(B3277,'Tuning parameter'!$B$1:$AC$2,2,FALSE),FALSE),0))</f>
        <v>1.3516939479092299E-2</v>
      </c>
      <c r="F3277" t="str">
        <f>'BASE SPLIT DEM'!F2589</f>
        <v>PassengerTransportationExternal OUTNon Home basedRoadInter-city Buses</v>
      </c>
    </row>
    <row r="3278" spans="1:6" x14ac:dyDescent="0.25">
      <c r="A3278" t="str">
        <f>'BASE SPLIT DEM'!A2895</f>
        <v>TO</v>
      </c>
      <c r="B3278">
        <f>'BASE SPLIT DEM'!B3278</f>
        <v>2024</v>
      </c>
      <c r="C3278" t="str">
        <f>'BASE SPLIT DEM'!C3278</f>
        <v>ADEMPASTRAEXOHWROATRULGTTAX</v>
      </c>
      <c r="D3278" t="str">
        <f>'BASE SPLIT DEM'!D3278</f>
        <v>PASTRAEXOHWROATRU</v>
      </c>
      <c r="E3278" s="4">
        <f>'BASE SPLIT DEM'!E3278+IF('BASE SPLIT DEM'!E3278=0,0,_xlfn.IFNA(VLOOKUP(RIGHT(C3278,6),'Tuning parameter'!$A$3:$AC$11,HLOOKUP(B3278,'Tuning parameter'!$B$1:$AC$2,2,FALSE),FALSE),0))</f>
        <v>3.4924222617454702E-3</v>
      </c>
      <c r="F3278" t="str">
        <f>'BASE SPLIT DEM'!F2895</f>
        <v>PassengerTransportationExternal OUTHome WorkRoadInter-city Buses</v>
      </c>
    </row>
    <row r="3279" spans="1:6" x14ac:dyDescent="0.25">
      <c r="A3279" t="str">
        <f>'BASE SPLIT DEM'!A2939</f>
        <v>TO</v>
      </c>
      <c r="B3279">
        <f>'BASE SPLIT DEM'!B3279</f>
        <v>2024</v>
      </c>
      <c r="C3279" t="str">
        <f>'BASE SPLIT DEM'!C3279</f>
        <v>ADEMPASTRAEXOHWROATRULGTADR</v>
      </c>
      <c r="D3279" t="str">
        <f>'BASE SPLIT DEM'!D3279</f>
        <v>PASTRAEXOHWROATRU</v>
      </c>
      <c r="E3279" s="4">
        <f>'BASE SPLIT DEM'!E3279+IF('BASE SPLIT DEM'!E3279=0,0,_xlfn.IFNA(VLOOKUP(RIGHT(C3279,6),'Tuning parameter'!$A$3:$AC$11,HLOOKUP(B3279,'Tuning parameter'!$B$1:$AC$2,2,FALSE),FALSE),0))</f>
        <v>0.87412592797713495</v>
      </c>
      <c r="F3279" t="str">
        <f>'BASE SPLIT DEM'!F2939</f>
        <v>PassengerTransportationExternal OUTHome OtherRoadInter-city Buses</v>
      </c>
    </row>
    <row r="3280" spans="1:6" x14ac:dyDescent="0.25">
      <c r="A3280" t="str">
        <f>'BASE SPLIT DEM'!A2961</f>
        <v>TO</v>
      </c>
      <c r="B3280">
        <f>'BASE SPLIT DEM'!B3280</f>
        <v>2024</v>
      </c>
      <c r="C3280" t="str">
        <f>'BASE SPLIT DEM'!C3280</f>
        <v>ADEMPASTRAEXOHWROATRULGTAPG</v>
      </c>
      <c r="D3280" t="str">
        <f>'BASE SPLIT DEM'!D3280</f>
        <v>PASTRAEXOHWROATRU</v>
      </c>
      <c r="E3280" s="4">
        <f>'BASE SPLIT DEM'!E3280+IF('BASE SPLIT DEM'!E3280=0,0,_xlfn.IFNA(VLOOKUP(RIGHT(C3280,6),'Tuning parameter'!$A$3:$AC$11,HLOOKUP(B3280,'Tuning parameter'!$B$1:$AC$2,2,FALSE),FALSE),0))</f>
        <v>0.108864710282026</v>
      </c>
      <c r="F3280" t="str">
        <f>'BASE SPLIT DEM'!F2961</f>
        <v>PassengerTransportationExternal OUTNon Home basedRoadInter-city Buses</v>
      </c>
    </row>
    <row r="3281" spans="1:6" x14ac:dyDescent="0.25">
      <c r="A3281" t="str">
        <f>'BASE SPLIT DEM'!A3267</f>
        <v>TO</v>
      </c>
      <c r="B3281">
        <f>'BASE SPLIT DEM'!B3281</f>
        <v>2024</v>
      </c>
      <c r="C3281" t="str">
        <f>'BASE SPLIT DEM'!C3281</f>
        <v>ADEMPASTRAEXOHWROAMOR______</v>
      </c>
      <c r="D3281" t="str">
        <f>'BASE SPLIT DEM'!D3281</f>
        <v>PASTRAEXOHWROAMOR</v>
      </c>
      <c r="E3281" s="4">
        <f>'BASE SPLIT DEM'!E3281+IF('BASE SPLIT DEM'!E3281=0,0,_xlfn.IFNA(VLOOKUP(RIGHT(C3281,6),'Tuning parameter'!$A$3:$AC$11,HLOOKUP(B3281,'Tuning parameter'!$B$1:$AC$2,2,FALSE),FALSE),0))</f>
        <v>1</v>
      </c>
      <c r="F3281" t="str">
        <f>'BASE SPLIT DEM'!F3267</f>
        <v>PassengerTransportationExternal OUTHome WorkRoadInter-city Buses</v>
      </c>
    </row>
    <row r="3282" spans="1:6" x14ac:dyDescent="0.25">
      <c r="A3282" t="str">
        <f>'BASE SPLIT DEM'!A3311</f>
        <v>TO</v>
      </c>
      <c r="B3282">
        <f>'BASE SPLIT DEM'!B3282</f>
        <v>2024</v>
      </c>
      <c r="C3282" t="str">
        <f>'BASE SPLIT DEM'!C3282</f>
        <v>ADEMPASTRAEXOHWROAWAL______</v>
      </c>
      <c r="D3282" t="str">
        <f>'BASE SPLIT DEM'!D3282</f>
        <v>PASTRAEXOHWROAWAL</v>
      </c>
      <c r="E3282" s="4">
        <f>'BASE SPLIT DEM'!E3282+IF('BASE SPLIT DEM'!E3282=0,0,_xlfn.IFNA(VLOOKUP(RIGHT(C3282,6),'Tuning parameter'!$A$3:$AC$11,HLOOKUP(B3282,'Tuning parameter'!$B$1:$AC$2,2,FALSE),FALSE),0))</f>
        <v>1</v>
      </c>
      <c r="F3282" t="str">
        <f>'BASE SPLIT DEM'!F3311</f>
        <v>PassengerTransportationExternal OUTHome OtherRoadInter-city Buses</v>
      </c>
    </row>
    <row r="3283" spans="1:6" x14ac:dyDescent="0.25">
      <c r="A3283" t="str">
        <f>'BASE SPLIT DEM'!A3333</f>
        <v>TO</v>
      </c>
      <c r="B3283">
        <f>'BASE SPLIT DEM'!B3283</f>
        <v>2024</v>
      </c>
      <c r="C3283" t="str">
        <f>'BASE SPLIT DEM'!C3283</f>
        <v>ADEMPASTRAEXOHWROABIK______</v>
      </c>
      <c r="D3283" t="str">
        <f>'BASE SPLIT DEM'!D3283</f>
        <v>PASTRAEXOHWROABIK</v>
      </c>
      <c r="E3283" s="4">
        <f>'BASE SPLIT DEM'!E3283+IF('BASE SPLIT DEM'!E3283=0,0,_xlfn.IFNA(VLOOKUP(RIGHT(C3283,6),'Tuning parameter'!$A$3:$AC$11,HLOOKUP(B3283,'Tuning parameter'!$B$1:$AC$2,2,FALSE),FALSE),0))</f>
        <v>1</v>
      </c>
      <c r="F3283" t="str">
        <f>'BASE SPLIT DEM'!F3333</f>
        <v>PassengerTransportationExternal OUTNon Home basedRoadInter-city Buses</v>
      </c>
    </row>
    <row r="3284" spans="1:6" x14ac:dyDescent="0.25">
      <c r="A3284" t="str">
        <f>'BASE SPLIT DEM'!A3639</f>
        <v>TO</v>
      </c>
      <c r="B3284">
        <f>'BASE SPLIT DEM'!B3284</f>
        <v>2024</v>
      </c>
      <c r="C3284" t="str">
        <f>'BASE SPLIT DEM'!C3284</f>
        <v>ADEMPASTRAEXOHSRAIREG___GOR</v>
      </c>
      <c r="D3284" t="str">
        <f>'BASE SPLIT DEM'!D3284</f>
        <v>PASTRAEXOHSRAIREG</v>
      </c>
      <c r="E3284" s="4">
        <f>'BASE SPLIT DEM'!E3284+IF('BASE SPLIT DEM'!E3284=0,0,_xlfn.IFNA(VLOOKUP(RIGHT(C3284,6),'Tuning parameter'!$A$3:$AC$11,HLOOKUP(B3284,'Tuning parameter'!$B$1:$AC$2,2,FALSE),FALSE),0))</f>
        <v>1</v>
      </c>
      <c r="F3284" t="str">
        <f>'BASE SPLIT DEM'!F3639</f>
        <v>PassengerTransportationExternal OUTHome WorkRoadInter-city Buses</v>
      </c>
    </row>
    <row r="3285" spans="1:6" x14ac:dyDescent="0.25">
      <c r="A3285" t="str">
        <f>'BASE SPLIT DEM'!A3683</f>
        <v>TO</v>
      </c>
      <c r="B3285">
        <f>'BASE SPLIT DEM'!B3285</f>
        <v>2024</v>
      </c>
      <c r="C3285" t="str">
        <f>'BASE SPLIT DEM'!C3285</f>
        <v>ADEMPASTRAEXOHSRAIREG___UPX</v>
      </c>
      <c r="D3285" t="str">
        <f>'BASE SPLIT DEM'!D3285</f>
        <v>PASTRAEXOHSRAIREG</v>
      </c>
      <c r="E3285" s="4">
        <f>'BASE SPLIT DEM'!E3285+IF('BASE SPLIT DEM'!E3285=0,0,_xlfn.IFNA(VLOOKUP(RIGHT(C3285,6),'Tuning parameter'!$A$3:$AC$11,HLOOKUP(B3285,'Tuning parameter'!$B$1:$AC$2,2,FALSE),FALSE),0))</f>
        <v>0</v>
      </c>
      <c r="F3285" t="str">
        <f>'BASE SPLIT DEM'!F3683</f>
        <v>PassengerTransportationExternal OUTHome OtherRoadInter-city Buses</v>
      </c>
    </row>
    <row r="3286" spans="1:6" x14ac:dyDescent="0.25">
      <c r="A3286" t="str">
        <f>'BASE SPLIT DEM'!A3705</f>
        <v>TO</v>
      </c>
      <c r="B3286">
        <f>'BASE SPLIT DEM'!B3286</f>
        <v>2024</v>
      </c>
      <c r="C3286" t="str">
        <f>'BASE SPLIT DEM'!C3286</f>
        <v>ADEMPASTRAEXOHSRAISUB___TSU</v>
      </c>
      <c r="D3286" t="str">
        <f>'BASE SPLIT DEM'!D3286</f>
        <v>PASTRAEXOHSRAISUB</v>
      </c>
      <c r="E3286" s="4">
        <f>'BASE SPLIT DEM'!E3286+IF('BASE SPLIT DEM'!E3286=0,0,_xlfn.IFNA(VLOOKUP(RIGHT(C3286,6),'Tuning parameter'!$A$3:$AC$11,HLOOKUP(B3286,'Tuning parameter'!$B$1:$AC$2,2,FALSE),FALSE),0))</f>
        <v>1</v>
      </c>
      <c r="F3286" t="str">
        <f>'BASE SPLIT DEM'!F3705</f>
        <v>PassengerTransportationExternal OUTNon Home basedRoadInter-city Buses</v>
      </c>
    </row>
    <row r="3287" spans="1:6" x14ac:dyDescent="0.25">
      <c r="A3287" t="str">
        <f>'BASE SPLIT DEM'!A4011</f>
        <v>TO</v>
      </c>
      <c r="B3287">
        <f>'BASE SPLIT DEM'!B3287</f>
        <v>2024</v>
      </c>
      <c r="C3287" t="str">
        <f>'BASE SPLIT DEM'!C3287</f>
        <v>ADEMPASTRAEXOHSRAITRM___TST</v>
      </c>
      <c r="D3287" t="str">
        <f>'BASE SPLIT DEM'!D3287</f>
        <v>PASTRAEXOHSRAITRM</v>
      </c>
      <c r="E3287" s="4">
        <f>'BASE SPLIT DEM'!E3287+IF('BASE SPLIT DEM'!E3287=0,0,_xlfn.IFNA(VLOOKUP(RIGHT(C3287,6),'Tuning parameter'!$A$3:$AC$11,HLOOKUP(B3287,'Tuning parameter'!$B$1:$AC$2,2,FALSE),FALSE),0))</f>
        <v>1</v>
      </c>
      <c r="F3287" t="str">
        <f>'BASE SPLIT DEM'!F4011</f>
        <v>PassengerTransportationExternal OUTHome WorkRoadInter-city Buses</v>
      </c>
    </row>
    <row r="3288" spans="1:6" x14ac:dyDescent="0.25">
      <c r="A3288" t="str">
        <f>'BASE SPLIT DEM'!A4055</f>
        <v>TO</v>
      </c>
      <c r="B3288">
        <f>'BASE SPLIT DEM'!B3288</f>
        <v>2024</v>
      </c>
      <c r="C3288" t="str">
        <f>'BASE SPLIT DEM'!C3288</f>
        <v>ADEMPASTRAEXOHSROABUSIUBGOB</v>
      </c>
      <c r="D3288" t="str">
        <f>'BASE SPLIT DEM'!D3288</f>
        <v>PASTRAEXOHSROABUS</v>
      </c>
      <c r="E3288" s="4">
        <f>'BASE SPLIT DEM'!E3288+IF('BASE SPLIT DEM'!E3288=0,0,_xlfn.IFNA(VLOOKUP(RIGHT(C3288,6),'Tuning parameter'!$A$3:$AC$11,HLOOKUP(B3288,'Tuning parameter'!$B$1:$AC$2,2,FALSE),FALSE),0))</f>
        <v>4.9181552429409497E-2</v>
      </c>
      <c r="F3288" t="str">
        <f>'BASE SPLIT DEM'!F4055</f>
        <v>PassengerTransportationExternal OUTHome OtherRoadInter-city Buses</v>
      </c>
    </row>
    <row r="3289" spans="1:6" x14ac:dyDescent="0.25">
      <c r="A3289" t="str">
        <f>'BASE SPLIT DEM'!A4077</f>
        <v>TO</v>
      </c>
      <c r="B3289">
        <f>'BASE SPLIT DEM'!B3289</f>
        <v>2024</v>
      </c>
      <c r="C3289" t="str">
        <f>'BASE SPLIT DEM'!C3289</f>
        <v>ADEMPASTRAEXOHSROABUSURBTBU</v>
      </c>
      <c r="D3289" t="str">
        <f>'BASE SPLIT DEM'!D3289</f>
        <v>PASTRAEXOHSROABUS</v>
      </c>
      <c r="E3289" s="4">
        <f>'BASE SPLIT DEM'!E3289+IF('BASE SPLIT DEM'!E3289=0,0,_xlfn.IFNA(VLOOKUP(RIGHT(C3289,6),'Tuning parameter'!$A$3:$AC$11,HLOOKUP(B3289,'Tuning parameter'!$B$1:$AC$2,2,FALSE),FALSE),0))</f>
        <v>0.34250855602401897</v>
      </c>
      <c r="F3289" t="str">
        <f>'BASE SPLIT DEM'!F4077</f>
        <v>PassengerTransportationExternal OUTNon Home basedRoadInter-city Buses</v>
      </c>
    </row>
    <row r="3290" spans="1:6" x14ac:dyDescent="0.25">
      <c r="A3290" t="str">
        <f>'BASE SPLIT DEM'!A4383</f>
        <v>TO</v>
      </c>
      <c r="B3290">
        <f>'BASE SPLIT DEM'!B3290</f>
        <v>2024</v>
      </c>
      <c r="C3290" t="str">
        <f>'BASE SPLIT DEM'!C3290</f>
        <v>ADEMPASTRAEXOHSROABUSURBWTB</v>
      </c>
      <c r="D3290" t="str">
        <f>'BASE SPLIT DEM'!D3290</f>
        <v>PASTRAEXOHSROABUS</v>
      </c>
      <c r="E3290" s="4">
        <f>'BASE SPLIT DEM'!E3290+IF('BASE SPLIT DEM'!E3290=0,0,_xlfn.IFNA(VLOOKUP(RIGHT(C3290,6),'Tuning parameter'!$A$3:$AC$11,HLOOKUP(B3290,'Tuning parameter'!$B$1:$AC$2,2,FALSE),FALSE),0))</f>
        <v>0</v>
      </c>
      <c r="F3290" t="str">
        <f>'BASE SPLIT DEM'!F4383</f>
        <v>PassengerTransportationExternal OUTHome WorkRoadInter-city Buses</v>
      </c>
    </row>
    <row r="3291" spans="1:6" x14ac:dyDescent="0.25">
      <c r="A3291" t="str">
        <f>'BASE SPLIT DEM'!A4427</f>
        <v>TO</v>
      </c>
      <c r="B3291">
        <f>'BASE SPLIT DEM'!B3291</f>
        <v>2024</v>
      </c>
      <c r="C3291" t="str">
        <f>'BASE SPLIT DEM'!C3291</f>
        <v>ADEMPASTRAEXOHSROABUSIUBMWAY</v>
      </c>
      <c r="D3291" t="str">
        <f>'BASE SPLIT DEM'!D3291</f>
        <v>PASTRAEXOHSROABUS</v>
      </c>
      <c r="E3291" s="4">
        <f>'BASE SPLIT DEM'!E3291+IF('BASE SPLIT DEM'!E3291=0,0,_xlfn.IFNA(VLOOKUP(RIGHT(C3291,6),'Tuning parameter'!$A$3:$AC$11,HLOOKUP(B3291,'Tuning parameter'!$B$1:$AC$2,2,FALSE),FALSE),0))</f>
        <v>0.17527577303755101</v>
      </c>
      <c r="F3291" t="str">
        <f>'BASE SPLIT DEM'!F4427</f>
        <v>PassengerTransportationExternal OUTHome OtherRoadInter-city Buses</v>
      </c>
    </row>
    <row r="3292" spans="1:6" x14ac:dyDescent="0.25">
      <c r="A3292" t="str">
        <f>'BASE SPLIT DEM'!A4449</f>
        <v>TO</v>
      </c>
      <c r="B3292">
        <f>'BASE SPLIT DEM'!B3292</f>
        <v>2024</v>
      </c>
      <c r="C3292" t="str">
        <f>'BASE SPLIT DEM'!C3292</f>
        <v>ADEMPASTRAEXOHSROABUSIUBVIVA</v>
      </c>
      <c r="D3292" t="str">
        <f>'BASE SPLIT DEM'!D3292</f>
        <v>PASTRAEXOHSROABUS</v>
      </c>
      <c r="E3292" s="4">
        <f>'BASE SPLIT DEM'!E3292+IF('BASE SPLIT DEM'!E3292=0,0,_xlfn.IFNA(VLOOKUP(RIGHT(C3292,6),'Tuning parameter'!$A$3:$AC$11,HLOOKUP(B3292,'Tuning parameter'!$B$1:$AC$2,2,FALSE),FALSE),0))</f>
        <v>2.3576956137358201E-2</v>
      </c>
      <c r="F3292" t="str">
        <f>'BASE SPLIT DEM'!F4449</f>
        <v>PassengerTransportationExternal OUTNon Home basedRoadInter-city Buses</v>
      </c>
    </row>
    <row r="3293" spans="1:6" x14ac:dyDescent="0.25">
      <c r="A3293" t="str">
        <f>'BASE SPLIT DEM'!A4755</f>
        <v>TO</v>
      </c>
      <c r="B3293">
        <f>'BASE SPLIT DEM'!B3293</f>
        <v>2024</v>
      </c>
      <c r="C3293" t="str">
        <f>'BASE SPLIT DEM'!C3293</f>
        <v>ADEMPASTRAEXOHSROABUSIUBDURT</v>
      </c>
      <c r="D3293" t="str">
        <f>'BASE SPLIT DEM'!D3293</f>
        <v>PASTRAEXOHSROABUS</v>
      </c>
      <c r="E3293" s="4">
        <f>'BASE SPLIT DEM'!E3293+IF('BASE SPLIT DEM'!E3293=0,0,_xlfn.IFNA(VLOOKUP(RIGHT(C3293,6),'Tuning parameter'!$A$3:$AC$11,HLOOKUP(B3293,'Tuning parameter'!$B$1:$AC$2,2,FALSE),FALSE),0))</f>
        <v>7.6721680804029899E-3</v>
      </c>
      <c r="F3293" t="str">
        <f>'BASE SPLIT DEM'!F4755</f>
        <v>PassengerTransportationExternal OUTHome WorkRoadInter-city Buses</v>
      </c>
    </row>
    <row r="3294" spans="1:6" x14ac:dyDescent="0.25">
      <c r="A3294" t="str">
        <f>'BASE SPLIT DEM'!A4799</f>
        <v>TO</v>
      </c>
      <c r="B3294">
        <f>'BASE SPLIT DEM'!B3294</f>
        <v>2024</v>
      </c>
      <c r="C3294" t="str">
        <f>'BASE SPLIT DEM'!C3294</f>
        <v>ADEMPASTRAEXOHSROABUSSCB___</v>
      </c>
      <c r="D3294" t="str">
        <f>'BASE SPLIT DEM'!D3294</f>
        <v>PASTRAEXOHSROABUS</v>
      </c>
      <c r="E3294" s="4">
        <f>'BASE SPLIT DEM'!E3294+IF('BASE SPLIT DEM'!E3294=0,0,_xlfn.IFNA(VLOOKUP(RIGHT(C3294,6),'Tuning parameter'!$A$3:$AC$11,HLOOKUP(B3294,'Tuning parameter'!$B$1:$AC$2,2,FALSE),FALSE),0))</f>
        <v>0.40178499429125702</v>
      </c>
      <c r="F3294" t="str">
        <f>'BASE SPLIT DEM'!F4799</f>
        <v>PassengerTransportationExternal OUTHome OtherRoadInter-city Buses</v>
      </c>
    </row>
    <row r="3295" spans="1:6" x14ac:dyDescent="0.25">
      <c r="A3295" t="str">
        <f>'BASE SPLIT DEM'!A4821</f>
        <v>TO</v>
      </c>
      <c r="B3295">
        <f>'BASE SPLIT DEM'!B3295</f>
        <v>2024</v>
      </c>
      <c r="C3295" t="str">
        <f>'BASE SPLIT DEM'!C3295</f>
        <v>ADEMPASTRAEXOHSROACAR___RSH</v>
      </c>
      <c r="D3295" t="str">
        <f>'BASE SPLIT DEM'!D3295</f>
        <v>PASTRAEXOHSROACAR</v>
      </c>
      <c r="E3295" s="4">
        <f>'BASE SPLIT DEM'!E3295+IF('BASE SPLIT DEM'!E3295=0,0,_xlfn.IFNA(VLOOKUP(RIGHT(C3295,6),'Tuning parameter'!$A$3:$AC$11,HLOOKUP(B3295,'Tuning parameter'!$B$1:$AC$2,2,FALSE),FALSE),0))</f>
        <v>0</v>
      </c>
      <c r="F3295" t="str">
        <f>'BASE SPLIT DEM'!F4821</f>
        <v>PassengerTransportationExternal OUTNon Home basedRoadInter-city Buses</v>
      </c>
    </row>
    <row r="3296" spans="1:6" x14ac:dyDescent="0.25">
      <c r="A3296" t="str">
        <f>'BASE SPLIT DEM'!A5127</f>
        <v>TO</v>
      </c>
      <c r="B3296">
        <f>'BASE SPLIT DEM'!B3296</f>
        <v>2024</v>
      </c>
      <c r="C3296" t="str">
        <f>'BASE SPLIT DEM'!C3296</f>
        <v>ADEMPASTRAEXOHSROACAR___TAX</v>
      </c>
      <c r="D3296" t="str">
        <f>'BASE SPLIT DEM'!D3296</f>
        <v>PASTRAEXOHSROACAR</v>
      </c>
      <c r="E3296" s="4">
        <f>'BASE SPLIT DEM'!E3296+IF('BASE SPLIT DEM'!E3296=0,0,_xlfn.IFNA(VLOOKUP(RIGHT(C3296,6),'Tuning parameter'!$A$3:$AC$11,HLOOKUP(B3296,'Tuning parameter'!$B$1:$AC$2,2,FALSE),FALSE),0))</f>
        <v>1.08157195638427E-2</v>
      </c>
      <c r="F3296" t="str">
        <f>'BASE SPLIT DEM'!F5127</f>
        <v>PassengerTransportationExternal OUTHome WorkRoadInter-city Buses</v>
      </c>
    </row>
    <row r="3297" spans="1:6" x14ac:dyDescent="0.25">
      <c r="A3297" t="str">
        <f>'BASE SPLIT DEM'!A5171</f>
        <v>TO</v>
      </c>
      <c r="B3297">
        <f>'BASE SPLIT DEM'!B3297</f>
        <v>2024</v>
      </c>
      <c r="C3297" t="str">
        <f>'BASE SPLIT DEM'!C3297</f>
        <v>ADEMPASTRAEXOHSROACAR___ADR</v>
      </c>
      <c r="D3297" t="str">
        <f>'BASE SPLIT DEM'!D3297</f>
        <v>PASTRAEXOHSROACAR</v>
      </c>
      <c r="E3297" s="4">
        <f>'BASE SPLIT DEM'!E3297+IF('BASE SPLIT DEM'!E3297=0,0,_xlfn.IFNA(VLOOKUP(RIGHT(C3297,6),'Tuning parameter'!$A$3:$AC$11,HLOOKUP(B3297,'Tuning parameter'!$B$1:$AC$2,2,FALSE),FALSE),0))</f>
        <v>0.400042806032957</v>
      </c>
      <c r="F3297" t="str">
        <f>'BASE SPLIT DEM'!F5171</f>
        <v>PassengerTransportationExternal OUTHome OtherRoadInter-city Buses</v>
      </c>
    </row>
    <row r="3298" spans="1:6" x14ac:dyDescent="0.25">
      <c r="A3298" t="str">
        <f>'BASE SPLIT DEM'!A5193</f>
        <v>TO</v>
      </c>
      <c r="B3298">
        <f>'BASE SPLIT DEM'!B3298</f>
        <v>2024</v>
      </c>
      <c r="C3298" t="str">
        <f>'BASE SPLIT DEM'!C3298</f>
        <v>ADEMPASTRAEXOHSROACAR___APG</v>
      </c>
      <c r="D3298" t="str">
        <f>'BASE SPLIT DEM'!D3298</f>
        <v>PASTRAEXOHSROACAR</v>
      </c>
      <c r="E3298" s="4">
        <f>'BASE SPLIT DEM'!E3298+IF('BASE SPLIT DEM'!E3298=0,0,_xlfn.IFNA(VLOOKUP(RIGHT(C3298,6),'Tuning parameter'!$A$3:$AC$11,HLOOKUP(B3298,'Tuning parameter'!$B$1:$AC$2,2,FALSE),FALSE),0))</f>
        <v>0.58914147440319897</v>
      </c>
      <c r="F3298" t="str">
        <f>'BASE SPLIT DEM'!F5193</f>
        <v>PassengerTransportationExternal OUTNon Home basedRoadInter-city Buses</v>
      </c>
    </row>
    <row r="3299" spans="1:6" x14ac:dyDescent="0.25">
      <c r="A3299" t="str">
        <f>'BASE SPLIT DEM'!A5499</f>
        <v>TO</v>
      </c>
      <c r="B3299">
        <f>'BASE SPLIT DEM'!B3299</f>
        <v>2024</v>
      </c>
      <c r="C3299" t="str">
        <f>'BASE SPLIT DEM'!C3299</f>
        <v>ADEMPASTRAEXOHSROATRULGTRSH</v>
      </c>
      <c r="D3299" t="str">
        <f>'BASE SPLIT DEM'!D3299</f>
        <v>PASTRAEXOHSROATRU</v>
      </c>
      <c r="E3299" s="4">
        <f>'BASE SPLIT DEM'!E3299+IF('BASE SPLIT DEM'!E3299=0,0,_xlfn.IFNA(VLOOKUP(RIGHT(C3299,6),'Tuning parameter'!$A$3:$AC$11,HLOOKUP(B3299,'Tuning parameter'!$B$1:$AC$2,2,FALSE),FALSE),0))</f>
        <v>0</v>
      </c>
      <c r="F3299" t="str">
        <f>'BASE SPLIT DEM'!F5499</f>
        <v>PassengerTransportationExternal OUTHome WorkRoadInter-city Buses</v>
      </c>
    </row>
    <row r="3300" spans="1:6" x14ac:dyDescent="0.25">
      <c r="A3300" t="str">
        <f>'BASE SPLIT DEM'!A5543</f>
        <v>TO</v>
      </c>
      <c r="B3300">
        <f>'BASE SPLIT DEM'!B3300</f>
        <v>2024</v>
      </c>
      <c r="C3300" t="str">
        <f>'BASE SPLIT DEM'!C3300</f>
        <v>ADEMPASTRAEXOHSROATRULGTTAX</v>
      </c>
      <c r="D3300" t="str">
        <f>'BASE SPLIT DEM'!D3300</f>
        <v>PASTRAEXOHSROATRU</v>
      </c>
      <c r="E3300" s="4">
        <f>'BASE SPLIT DEM'!E3300+IF('BASE SPLIT DEM'!E3300=0,0,_xlfn.IFNA(VLOOKUP(RIGHT(C3300,6),'Tuning parameter'!$A$3:$AC$11,HLOOKUP(B3300,'Tuning parameter'!$B$1:$AC$2,2,FALSE),FALSE),0))</f>
        <v>3.4924222617454702E-3</v>
      </c>
      <c r="F3300" t="str">
        <f>'BASE SPLIT DEM'!F5543</f>
        <v>PassengerTransportationExternal OUTHome OtherRoadInter-city Buses</v>
      </c>
    </row>
    <row r="3301" spans="1:6" x14ac:dyDescent="0.25">
      <c r="A3301" t="str">
        <f>'BASE SPLIT DEM'!A5565</f>
        <v>TO</v>
      </c>
      <c r="B3301">
        <f>'BASE SPLIT DEM'!B3301</f>
        <v>2024</v>
      </c>
      <c r="C3301" t="str">
        <f>'BASE SPLIT DEM'!C3301</f>
        <v>ADEMPASTRAEXOHSROATRULGTADR</v>
      </c>
      <c r="D3301" t="str">
        <f>'BASE SPLIT DEM'!D3301</f>
        <v>PASTRAEXOHSROATRU</v>
      </c>
      <c r="E3301" s="4">
        <f>'BASE SPLIT DEM'!E3301+IF('BASE SPLIT DEM'!E3301=0,0,_xlfn.IFNA(VLOOKUP(RIGHT(C3301,6),'Tuning parameter'!$A$3:$AC$11,HLOOKUP(B3301,'Tuning parameter'!$B$1:$AC$2,2,FALSE),FALSE),0))</f>
        <v>0.40300447097253</v>
      </c>
      <c r="F3301" t="str">
        <f>'BASE SPLIT DEM'!F5565</f>
        <v>PassengerTransportationExternal OUTNon Home basedRoadInter-city Buses</v>
      </c>
    </row>
    <row r="3302" spans="1:6" x14ac:dyDescent="0.25">
      <c r="A3302" t="str">
        <f>'BASE SPLIT DEM'!A5871</f>
        <v>TO</v>
      </c>
      <c r="B3302">
        <f>'BASE SPLIT DEM'!B3302</f>
        <v>2024</v>
      </c>
      <c r="C3302" t="str">
        <f>'BASE SPLIT DEM'!C3302</f>
        <v>ADEMPASTRAEXOHSROATRULGTAPG</v>
      </c>
      <c r="D3302" t="str">
        <f>'BASE SPLIT DEM'!D3302</f>
        <v>PASTRAEXOHSROATRU</v>
      </c>
      <c r="E3302" s="4">
        <f>'BASE SPLIT DEM'!E3302+IF('BASE SPLIT DEM'!E3302=0,0,_xlfn.IFNA(VLOOKUP(RIGHT(C3302,6),'Tuning parameter'!$A$3:$AC$11,HLOOKUP(B3302,'Tuning parameter'!$B$1:$AC$2,2,FALSE),FALSE),0))</f>
        <v>0.59350310676572304</v>
      </c>
      <c r="F3302" t="str">
        <f>'BASE SPLIT DEM'!F5871</f>
        <v>PassengerTransportationExternal OUTHome WorkRoadInter-city Buses</v>
      </c>
    </row>
    <row r="3303" spans="1:6" x14ac:dyDescent="0.25">
      <c r="A3303" t="str">
        <f>'BASE SPLIT DEM'!A5915</f>
        <v>TO</v>
      </c>
      <c r="B3303">
        <f>'BASE SPLIT DEM'!B3303</f>
        <v>2024</v>
      </c>
      <c r="C3303" t="str">
        <f>'BASE SPLIT DEM'!C3303</f>
        <v>ADEMPASTRAEXOHSROAMOR______</v>
      </c>
      <c r="D3303" t="str">
        <f>'BASE SPLIT DEM'!D3303</f>
        <v>PASTRAEXOHSROAMOR</v>
      </c>
      <c r="E3303" s="4">
        <f>'BASE SPLIT DEM'!E3303+IF('BASE SPLIT DEM'!E3303=0,0,_xlfn.IFNA(VLOOKUP(RIGHT(C3303,6),'Tuning parameter'!$A$3:$AC$11,HLOOKUP(B3303,'Tuning parameter'!$B$1:$AC$2,2,FALSE),FALSE),0))</f>
        <v>1</v>
      </c>
      <c r="F3303" t="str">
        <f>'BASE SPLIT DEM'!F5915</f>
        <v>PassengerTransportationExternal OUTHome OtherRoadInter-city Buses</v>
      </c>
    </row>
    <row r="3304" spans="1:6" x14ac:dyDescent="0.25">
      <c r="A3304" t="str">
        <f>'BASE SPLIT DEM'!A5937</f>
        <v>TO</v>
      </c>
      <c r="B3304">
        <f>'BASE SPLIT DEM'!B3304</f>
        <v>2024</v>
      </c>
      <c r="C3304" t="str">
        <f>'BASE SPLIT DEM'!C3304</f>
        <v>ADEMPASTRAEXOHSROAWAL______</v>
      </c>
      <c r="D3304" t="str">
        <f>'BASE SPLIT DEM'!D3304</f>
        <v>PASTRAEXOHSROAWAL</v>
      </c>
      <c r="E3304" s="4">
        <f>'BASE SPLIT DEM'!E3304+IF('BASE SPLIT DEM'!E3304=0,0,_xlfn.IFNA(VLOOKUP(RIGHT(C3304,6),'Tuning parameter'!$A$3:$AC$11,HLOOKUP(B3304,'Tuning parameter'!$B$1:$AC$2,2,FALSE),FALSE),0))</f>
        <v>1</v>
      </c>
      <c r="F3304" t="str">
        <f>'BASE SPLIT DEM'!F5937</f>
        <v>PassengerTransportationExternal OUTNon Home basedRoadInter-city Buses</v>
      </c>
    </row>
    <row r="3305" spans="1:6" x14ac:dyDescent="0.25">
      <c r="A3305" t="str">
        <f>'BASE SPLIT DEM'!A6243</f>
        <v>TO</v>
      </c>
      <c r="B3305">
        <f>'BASE SPLIT DEM'!B3305</f>
        <v>2024</v>
      </c>
      <c r="C3305" t="str">
        <f>'BASE SPLIT DEM'!C3305</f>
        <v>ADEMPASTRAEXOHSROABIK______</v>
      </c>
      <c r="D3305" t="str">
        <f>'BASE SPLIT DEM'!D3305</f>
        <v>PASTRAEXOHSROABIK</v>
      </c>
      <c r="E3305" s="4">
        <f>'BASE SPLIT DEM'!E3305+IF('BASE SPLIT DEM'!E3305=0,0,_xlfn.IFNA(VLOOKUP(RIGHT(C3305,6),'Tuning parameter'!$A$3:$AC$11,HLOOKUP(B3305,'Tuning parameter'!$B$1:$AC$2,2,FALSE),FALSE),0))</f>
        <v>1</v>
      </c>
      <c r="F3305" t="str">
        <f>'BASE SPLIT DEM'!F6243</f>
        <v>PassengerTransportationExternal OUTHome WorkRoadInter-city Buses</v>
      </c>
    </row>
    <row r="3306" spans="1:6" x14ac:dyDescent="0.25">
      <c r="A3306" t="str">
        <f>'BASE SPLIT DEM'!A6287</f>
        <v>TO</v>
      </c>
      <c r="B3306">
        <f>'BASE SPLIT DEM'!B3306</f>
        <v>2024</v>
      </c>
      <c r="C3306" t="str">
        <f>'BASE SPLIT DEM'!C3306</f>
        <v>ADEMPASTRAEXOHORAIREG___GOR</v>
      </c>
      <c r="D3306" t="str">
        <f>'BASE SPLIT DEM'!D3306</f>
        <v>PASTRAEXOHORAIREG</v>
      </c>
      <c r="E3306" s="4">
        <f>'BASE SPLIT DEM'!E3306+IF('BASE SPLIT DEM'!E3306=0,0,_xlfn.IFNA(VLOOKUP(RIGHT(C3306,6),'Tuning parameter'!$A$3:$AC$11,HLOOKUP(B3306,'Tuning parameter'!$B$1:$AC$2,2,FALSE),FALSE),0))</f>
        <v>0.970520183063731</v>
      </c>
      <c r="F3306" t="str">
        <f>'BASE SPLIT DEM'!F6287</f>
        <v>PassengerTransportationExternal OUTHome OtherRoadInter-city Buses</v>
      </c>
    </row>
    <row r="3307" spans="1:6" x14ac:dyDescent="0.25">
      <c r="A3307" t="str">
        <f>'BASE SPLIT DEM'!A6309</f>
        <v>TO</v>
      </c>
      <c r="B3307">
        <f>'BASE SPLIT DEM'!B3307</f>
        <v>2024</v>
      </c>
      <c r="C3307" t="str">
        <f>'BASE SPLIT DEM'!C3307</f>
        <v>ADEMPASTRAEXOHORAIREG___UPX</v>
      </c>
      <c r="D3307" t="str">
        <f>'BASE SPLIT DEM'!D3307</f>
        <v>PASTRAEXOHORAIREG</v>
      </c>
      <c r="E3307" s="4">
        <f>'BASE SPLIT DEM'!E3307+IF('BASE SPLIT DEM'!E3307=0,0,_xlfn.IFNA(VLOOKUP(RIGHT(C3307,6),'Tuning parameter'!$A$3:$AC$11,HLOOKUP(B3307,'Tuning parameter'!$B$1:$AC$2,2,FALSE),FALSE),0))</f>
        <v>2.9479816936268E-2</v>
      </c>
      <c r="F3307" t="str">
        <f>'BASE SPLIT DEM'!F6309</f>
        <v>PassengerTransportationExternal OUTNon Home basedRoadInter-city Buses</v>
      </c>
    </row>
    <row r="3308" spans="1:6" x14ac:dyDescent="0.25">
      <c r="A3308" t="str">
        <f>'BASE SPLIT DEM'!A6615</f>
        <v>TO</v>
      </c>
      <c r="B3308">
        <f>'BASE SPLIT DEM'!B3308</f>
        <v>2024</v>
      </c>
      <c r="C3308" t="str">
        <f>'BASE SPLIT DEM'!C3308</f>
        <v>ADEMPASTRAEXOHORAISUB___TSU</v>
      </c>
      <c r="D3308" t="str">
        <f>'BASE SPLIT DEM'!D3308</f>
        <v>PASTRAEXOHORAISUB</v>
      </c>
      <c r="E3308" s="4">
        <f>'BASE SPLIT DEM'!E3308+IF('BASE SPLIT DEM'!E3308=0,0,_xlfn.IFNA(VLOOKUP(RIGHT(C3308,6),'Tuning parameter'!$A$3:$AC$11,HLOOKUP(B3308,'Tuning parameter'!$B$1:$AC$2,2,FALSE),FALSE),0))</f>
        <v>1</v>
      </c>
      <c r="F3308" t="str">
        <f>'BASE SPLIT DEM'!F6615</f>
        <v>PassengerTransportationExternal OUTHome WorkRoadInter-city Buses</v>
      </c>
    </row>
    <row r="3309" spans="1:6" x14ac:dyDescent="0.25">
      <c r="A3309" t="str">
        <f>'BASE SPLIT DEM'!A6659</f>
        <v>TO</v>
      </c>
      <c r="B3309">
        <f>'BASE SPLIT DEM'!B3309</f>
        <v>2024</v>
      </c>
      <c r="C3309" t="str">
        <f>'BASE SPLIT DEM'!C3309</f>
        <v>ADEMPASTRAEXOHORAITRM___TST</v>
      </c>
      <c r="D3309" t="str">
        <f>'BASE SPLIT DEM'!D3309</f>
        <v>PASTRAEXOHORAITRM</v>
      </c>
      <c r="E3309" s="4">
        <f>'BASE SPLIT DEM'!E3309+IF('BASE SPLIT DEM'!E3309=0,0,_xlfn.IFNA(VLOOKUP(RIGHT(C3309,6),'Tuning parameter'!$A$3:$AC$11,HLOOKUP(B3309,'Tuning parameter'!$B$1:$AC$2,2,FALSE),FALSE),0))</f>
        <v>1</v>
      </c>
      <c r="F3309" t="str">
        <f>'BASE SPLIT DEM'!F6659</f>
        <v>PassengerTransportationExternal OUTHome OtherRoadInter-city Buses</v>
      </c>
    </row>
    <row r="3310" spans="1:6" x14ac:dyDescent="0.25">
      <c r="A3310" t="str">
        <f>'BASE SPLIT DEM'!A6681</f>
        <v>TO</v>
      </c>
      <c r="B3310">
        <f>'BASE SPLIT DEM'!B3310</f>
        <v>2024</v>
      </c>
      <c r="C3310" t="str">
        <f>'BASE SPLIT DEM'!C3310</f>
        <v>ADEMPASTRAEXOHOROABUSIUBGOB</v>
      </c>
      <c r="D3310" t="str">
        <f>'BASE SPLIT DEM'!D3310</f>
        <v>PASTRAEXOHOROABUS</v>
      </c>
      <c r="E3310" s="4">
        <f>'BASE SPLIT DEM'!E3310+IF('BASE SPLIT DEM'!E3310=0,0,_xlfn.IFNA(VLOOKUP(RIGHT(C3310,6),'Tuning parameter'!$A$3:$AC$11,HLOOKUP(B3310,'Tuning parameter'!$B$1:$AC$2,2,FALSE),FALSE),0))</f>
        <v>4.9181552429409497E-2</v>
      </c>
      <c r="F3310" t="str">
        <f>'BASE SPLIT DEM'!F6681</f>
        <v>PassengerTransportationExternal OUTNon Home basedRoadInter-city Buses</v>
      </c>
    </row>
    <row r="3311" spans="1:6" x14ac:dyDescent="0.25">
      <c r="A3311" t="str">
        <f>'BASE SPLIT DEM'!A6987</f>
        <v>TO</v>
      </c>
      <c r="B3311">
        <f>'BASE SPLIT DEM'!B3311</f>
        <v>2024</v>
      </c>
      <c r="C3311" t="str">
        <f>'BASE SPLIT DEM'!C3311</f>
        <v>ADEMPASTRAEXOHOROABUSURBTBU</v>
      </c>
      <c r="D3311" t="str">
        <f>'BASE SPLIT DEM'!D3311</f>
        <v>PASTRAEXOHOROABUS</v>
      </c>
      <c r="E3311" s="4">
        <f>'BASE SPLIT DEM'!E3311+IF('BASE SPLIT DEM'!E3311=0,0,_xlfn.IFNA(VLOOKUP(RIGHT(C3311,6),'Tuning parameter'!$A$3:$AC$11,HLOOKUP(B3311,'Tuning parameter'!$B$1:$AC$2,2,FALSE),FALSE),0))</f>
        <v>0.74429353778386598</v>
      </c>
      <c r="F3311" t="str">
        <f>'BASE SPLIT DEM'!F6987</f>
        <v>PassengerTransportationExternal OUTHome WorkRoadInter-city Buses</v>
      </c>
    </row>
    <row r="3312" spans="1:6" x14ac:dyDescent="0.25">
      <c r="A3312" t="str">
        <f>'BASE SPLIT DEM'!A7031</f>
        <v>TO</v>
      </c>
      <c r="B3312">
        <f>'BASE SPLIT DEM'!B3312</f>
        <v>2024</v>
      </c>
      <c r="C3312" t="str">
        <f>'BASE SPLIT DEM'!C3312</f>
        <v>ADEMPASTRAEXOHOROABUSURBWTB</v>
      </c>
      <c r="D3312" t="str">
        <f>'BASE SPLIT DEM'!D3312</f>
        <v>PASTRAEXOHOROABUS</v>
      </c>
      <c r="E3312" s="4">
        <f>'BASE SPLIT DEM'!E3312+IF('BASE SPLIT DEM'!E3312=0,0,_xlfn.IFNA(VLOOKUP(RIGHT(C3312,6),'Tuning parameter'!$A$3:$AC$11,HLOOKUP(B3312,'Tuning parameter'!$B$1:$AC$2,2,FALSE),FALSE),0))</f>
        <v>0</v>
      </c>
      <c r="F3312" t="str">
        <f>'BASE SPLIT DEM'!F7031</f>
        <v>PassengerTransportationExternal OUTHome OtherRoadInter-city Buses</v>
      </c>
    </row>
    <row r="3313" spans="1:6" x14ac:dyDescent="0.25">
      <c r="A3313" t="str">
        <f>'BASE SPLIT DEM'!A7053</f>
        <v>TO</v>
      </c>
      <c r="B3313">
        <f>'BASE SPLIT DEM'!B3313</f>
        <v>2024</v>
      </c>
      <c r="C3313" t="str">
        <f>'BASE SPLIT DEM'!C3313</f>
        <v>ADEMPASTRAEXOHOROABUSIUBMWAY</v>
      </c>
      <c r="D3313" t="str">
        <f>'BASE SPLIT DEM'!D3313</f>
        <v>PASTRAEXOHOROABUS</v>
      </c>
      <c r="E3313" s="4">
        <f>'BASE SPLIT DEM'!E3313+IF('BASE SPLIT DEM'!E3313=0,0,_xlfn.IFNA(VLOOKUP(RIGHT(C3313,6),'Tuning parameter'!$A$3:$AC$11,HLOOKUP(B3313,'Tuning parameter'!$B$1:$AC$2,2,FALSE),FALSE),0))</f>
        <v>0.17527578367284399</v>
      </c>
      <c r="F3313" t="str">
        <f>'BASE SPLIT DEM'!F7053</f>
        <v>PassengerTransportationExternal OUTNon Home basedRoadInter-city Buses</v>
      </c>
    </row>
    <row r="3314" spans="1:6" x14ac:dyDescent="0.25">
      <c r="A3314" t="str">
        <f>'BASE SPLIT DEM'!A7359</f>
        <v>TO</v>
      </c>
      <c r="B3314">
        <f>'BASE SPLIT DEM'!B3314</f>
        <v>2024</v>
      </c>
      <c r="C3314" t="str">
        <f>'BASE SPLIT DEM'!C3314</f>
        <v>ADEMPASTRAEXOHOROABUSIUBVIVA</v>
      </c>
      <c r="D3314" t="str">
        <f>'BASE SPLIT DEM'!D3314</f>
        <v>PASTRAEXOHOROABUS</v>
      </c>
      <c r="E3314" s="4">
        <f>'BASE SPLIT DEM'!E3314+IF('BASE SPLIT DEM'!E3314=0,0,_xlfn.IFNA(VLOOKUP(RIGHT(C3314,6),'Tuning parameter'!$A$3:$AC$11,HLOOKUP(B3314,'Tuning parameter'!$B$1:$AC$2,2,FALSE),FALSE),0))</f>
        <v>2.35769575679486E-2</v>
      </c>
      <c r="F3314" t="str">
        <f>'BASE SPLIT DEM'!F7359</f>
        <v>PassengerTransportationExternal OUTHome WorkRoadInter-city Buses</v>
      </c>
    </row>
    <row r="3315" spans="1:6" x14ac:dyDescent="0.25">
      <c r="A3315" t="str">
        <f>'BASE SPLIT DEM'!A7403</f>
        <v>TO</v>
      </c>
      <c r="B3315">
        <f>'BASE SPLIT DEM'!B3315</f>
        <v>2024</v>
      </c>
      <c r="C3315" t="str">
        <f>'BASE SPLIT DEM'!C3315</f>
        <v>ADEMPASTRAEXOHOROABUSIUBDURT</v>
      </c>
      <c r="D3315" t="str">
        <f>'BASE SPLIT DEM'!D3315</f>
        <v>PASTRAEXOHOROABUS</v>
      </c>
      <c r="E3315" s="4">
        <f>'BASE SPLIT DEM'!E3315+IF('BASE SPLIT DEM'!E3315=0,0,_xlfn.IFNA(VLOOKUP(RIGHT(C3315,6),'Tuning parameter'!$A$3:$AC$11,HLOOKUP(B3315,'Tuning parameter'!$B$1:$AC$2,2,FALSE),FALSE),0))</f>
        <v>7.6721685459308396E-3</v>
      </c>
      <c r="F3315" t="str">
        <f>'BASE SPLIT DEM'!F7403</f>
        <v>PassengerTransportationExternal OUTHome OtherRoadInter-city Buses</v>
      </c>
    </row>
    <row r="3316" spans="1:6" x14ac:dyDescent="0.25">
      <c r="A3316" t="str">
        <f>'BASE SPLIT DEM'!A7425</f>
        <v>TO</v>
      </c>
      <c r="B3316">
        <f>'BASE SPLIT DEM'!B3316</f>
        <v>2024</v>
      </c>
      <c r="C3316" t="str">
        <f>'BASE SPLIT DEM'!C3316</f>
        <v>ADEMPASTRAEXOHOROABUSSCB___</v>
      </c>
      <c r="D3316" t="str">
        <f>'BASE SPLIT DEM'!D3316</f>
        <v>PASTRAEXOHOROABUS</v>
      </c>
      <c r="E3316" s="4">
        <f>'BASE SPLIT DEM'!E3316+IF('BASE SPLIT DEM'!E3316=0,0,_xlfn.IFNA(VLOOKUP(RIGHT(C3316,6),'Tuning parameter'!$A$3:$AC$11,HLOOKUP(B3316,'Tuning parameter'!$B$1:$AC$2,2,FALSE),FALSE),0))</f>
        <v>0</v>
      </c>
      <c r="F3316" t="str">
        <f>'BASE SPLIT DEM'!F7425</f>
        <v>PassengerTransportationExternal OUTNon Home basedRoadInter-city Buses</v>
      </c>
    </row>
    <row r="3317" spans="1:6" x14ac:dyDescent="0.25">
      <c r="A3317" t="str">
        <f>'BASE SPLIT DEM'!A7731</f>
        <v>TO</v>
      </c>
      <c r="B3317">
        <f>'BASE SPLIT DEM'!B3317</f>
        <v>2024</v>
      </c>
      <c r="C3317" t="str">
        <f>'BASE SPLIT DEM'!C3317</f>
        <v>ADEMPASTRAEXOHOROACAR___RSH</v>
      </c>
      <c r="D3317" t="str">
        <f>'BASE SPLIT DEM'!D3317</f>
        <v>PASTRAEXOHOROACAR</v>
      </c>
      <c r="E3317" s="4">
        <f>'BASE SPLIT DEM'!E3317+IF('BASE SPLIT DEM'!E3317=0,0,_xlfn.IFNA(VLOOKUP(RIGHT(C3317,6),'Tuning parameter'!$A$3:$AC$11,HLOOKUP(B3317,'Tuning parameter'!$B$1:$AC$2,2,FALSE),FALSE),0))</f>
        <v>1.3511232481335201E-2</v>
      </c>
      <c r="F3317" t="str">
        <f>'BASE SPLIT DEM'!F7731</f>
        <v>PassengerTransportationExternal OUTHome WorkRoadInter-city Buses</v>
      </c>
    </row>
    <row r="3318" spans="1:6" x14ac:dyDescent="0.25">
      <c r="A3318" t="str">
        <f>'BASE SPLIT DEM'!A7775</f>
        <v>TO</v>
      </c>
      <c r="B3318">
        <f>'BASE SPLIT DEM'!B3318</f>
        <v>2024</v>
      </c>
      <c r="C3318" t="str">
        <f>'BASE SPLIT DEM'!C3318</f>
        <v>ADEMPASTRAEXOHOROACAR___TAX</v>
      </c>
      <c r="D3318" t="str">
        <f>'BASE SPLIT DEM'!D3318</f>
        <v>PASTRAEXOHOROACAR</v>
      </c>
      <c r="E3318" s="4">
        <f>'BASE SPLIT DEM'!E3318+IF('BASE SPLIT DEM'!E3318=0,0,_xlfn.IFNA(VLOOKUP(RIGHT(C3318,6),'Tuning parameter'!$A$3:$AC$11,HLOOKUP(B3318,'Tuning parameter'!$B$1:$AC$2,2,FALSE),FALSE),0))</f>
        <v>1.08157195638427E-2</v>
      </c>
      <c r="F3318" t="str">
        <f>'BASE SPLIT DEM'!F7775</f>
        <v>PassengerTransportationExternal OUTHome OtherRoadInter-city Buses</v>
      </c>
    </row>
    <row r="3319" spans="1:6" x14ac:dyDescent="0.25">
      <c r="A3319" t="str">
        <f>'BASE SPLIT DEM'!A7797</f>
        <v>TO</v>
      </c>
      <c r="B3319">
        <f>'BASE SPLIT DEM'!B3319</f>
        <v>2024</v>
      </c>
      <c r="C3319" t="str">
        <f>'BASE SPLIT DEM'!C3319</f>
        <v>ADEMPASTRAEXOHOROACAR___ADR</v>
      </c>
      <c r="D3319" t="str">
        <f>'BASE SPLIT DEM'!D3319</f>
        <v>PASTRAEXOHOROACAR</v>
      </c>
      <c r="E3319" s="4">
        <f>'BASE SPLIT DEM'!E3319+IF('BASE SPLIT DEM'!E3319=0,0,_xlfn.IFNA(VLOOKUP(RIGHT(C3319,6),'Tuning parameter'!$A$3:$AC$11,HLOOKUP(B3319,'Tuning parameter'!$B$1:$AC$2,2,FALSE),FALSE),0))</f>
        <v>0.86770200888905602</v>
      </c>
      <c r="F3319" t="str">
        <f>'BASE SPLIT DEM'!F7797</f>
        <v>PassengerTransportationExternal OUTNon Home basedRoadInter-city Buses</v>
      </c>
    </row>
    <row r="3320" spans="1:6" x14ac:dyDescent="0.25">
      <c r="A3320" t="str">
        <f>'BASE SPLIT DEM'!A8103</f>
        <v>TO</v>
      </c>
      <c r="B3320">
        <f>'BASE SPLIT DEM'!B3320</f>
        <v>2024</v>
      </c>
      <c r="C3320" t="str">
        <f>'BASE SPLIT DEM'!C3320</f>
        <v>ADEMPASTRAEXOHOROACAR___APG</v>
      </c>
      <c r="D3320" t="str">
        <f>'BASE SPLIT DEM'!D3320</f>
        <v>PASTRAEXOHOROACAR</v>
      </c>
      <c r="E3320" s="4">
        <f>'BASE SPLIT DEM'!E3320+IF('BASE SPLIT DEM'!E3320=0,0,_xlfn.IFNA(VLOOKUP(RIGHT(C3320,6),'Tuning parameter'!$A$3:$AC$11,HLOOKUP(B3320,'Tuning parameter'!$B$1:$AC$2,2,FALSE),FALSE),0))</f>
        <v>0.107971039065765</v>
      </c>
      <c r="F3320" t="str">
        <f>'BASE SPLIT DEM'!F8103</f>
        <v>PassengerTransportationExternal OUTHome WorkRoadInter-city Buses</v>
      </c>
    </row>
    <row r="3321" spans="1:6" x14ac:dyDescent="0.25">
      <c r="A3321" t="str">
        <f>'BASE SPLIT DEM'!A8147</f>
        <v>TO</v>
      </c>
      <c r="B3321">
        <f>'BASE SPLIT DEM'!B3321</f>
        <v>2024</v>
      </c>
      <c r="C3321" t="str">
        <f>'BASE SPLIT DEM'!C3321</f>
        <v>ADEMPASTRAEXOHOROATRULGTRSH</v>
      </c>
      <c r="D3321" t="str">
        <f>'BASE SPLIT DEM'!D3321</f>
        <v>PASTRAEXOHOROATRU</v>
      </c>
      <c r="E3321" s="4">
        <f>'BASE SPLIT DEM'!E3321+IF('BASE SPLIT DEM'!E3321=0,0,_xlfn.IFNA(VLOOKUP(RIGHT(C3321,6),'Tuning parameter'!$A$3:$AC$11,HLOOKUP(B3321,'Tuning parameter'!$B$1:$AC$2,2,FALSE),FALSE),0))</f>
        <v>1.3516939479092299E-2</v>
      </c>
      <c r="F3321" t="str">
        <f>'BASE SPLIT DEM'!F8147</f>
        <v>PassengerTransportationExternal OUTHome OtherRoadInter-city Buses</v>
      </c>
    </row>
    <row r="3322" spans="1:6" x14ac:dyDescent="0.25">
      <c r="A3322" t="str">
        <f>'BASE SPLIT DEM'!A8169</f>
        <v>TO</v>
      </c>
      <c r="B3322">
        <f>'BASE SPLIT DEM'!B3322</f>
        <v>2024</v>
      </c>
      <c r="C3322" t="str">
        <f>'BASE SPLIT DEM'!C3322</f>
        <v>ADEMPASTRAEXOHOROATRULGTTAX</v>
      </c>
      <c r="D3322" t="str">
        <f>'BASE SPLIT DEM'!D3322</f>
        <v>PASTRAEXOHOROATRU</v>
      </c>
      <c r="E3322" s="4">
        <f>'BASE SPLIT DEM'!E3322+IF('BASE SPLIT DEM'!E3322=0,0,_xlfn.IFNA(VLOOKUP(RIGHT(C3322,6),'Tuning parameter'!$A$3:$AC$11,HLOOKUP(B3322,'Tuning parameter'!$B$1:$AC$2,2,FALSE),FALSE),0))</f>
        <v>3.4924222617454702E-3</v>
      </c>
      <c r="F3322" t="str">
        <f>'BASE SPLIT DEM'!F8169</f>
        <v>PassengerTransportationExternal OUTNon Home basedRoadInter-city Buses</v>
      </c>
    </row>
    <row r="3323" spans="1:6" x14ac:dyDescent="0.25">
      <c r="A3323" t="str">
        <f>'BASE SPLIT DEM'!A8475</f>
        <v>TO</v>
      </c>
      <c r="B3323">
        <f>'BASE SPLIT DEM'!B3323</f>
        <v>2024</v>
      </c>
      <c r="C3323" t="str">
        <f>'BASE SPLIT DEM'!C3323</f>
        <v>ADEMPASTRAEXOHOROATRULGTADR</v>
      </c>
      <c r="D3323" t="str">
        <f>'BASE SPLIT DEM'!D3323</f>
        <v>PASTRAEXOHOROATRU</v>
      </c>
      <c r="E3323" s="4">
        <f>'BASE SPLIT DEM'!E3323+IF('BASE SPLIT DEM'!E3323=0,0,_xlfn.IFNA(VLOOKUP(RIGHT(C3323,6),'Tuning parameter'!$A$3:$AC$11,HLOOKUP(B3323,'Tuning parameter'!$B$1:$AC$2,2,FALSE),FALSE),0))</f>
        <v>0.87412592797713495</v>
      </c>
      <c r="F3323" t="str">
        <f>'BASE SPLIT DEM'!F8475</f>
        <v>PassengerTransportationExternal OUTHome WorkRoadInter-city Buses</v>
      </c>
    </row>
    <row r="3324" spans="1:6" x14ac:dyDescent="0.25">
      <c r="A3324" t="str">
        <f>'BASE SPLIT DEM'!A8519</f>
        <v>TO</v>
      </c>
      <c r="B3324">
        <f>'BASE SPLIT DEM'!B3324</f>
        <v>2024</v>
      </c>
      <c r="C3324" t="str">
        <f>'BASE SPLIT DEM'!C3324</f>
        <v>ADEMPASTRAEXOHOROATRULGTAPG</v>
      </c>
      <c r="D3324" t="str">
        <f>'BASE SPLIT DEM'!D3324</f>
        <v>PASTRAEXOHOROATRU</v>
      </c>
      <c r="E3324" s="4">
        <f>'BASE SPLIT DEM'!E3324+IF('BASE SPLIT DEM'!E3324=0,0,_xlfn.IFNA(VLOOKUP(RIGHT(C3324,6),'Tuning parameter'!$A$3:$AC$11,HLOOKUP(B3324,'Tuning parameter'!$B$1:$AC$2,2,FALSE),FALSE),0))</f>
        <v>0.108864710282026</v>
      </c>
      <c r="F3324" t="str">
        <f>'BASE SPLIT DEM'!F8519</f>
        <v>PassengerTransportationExternal OUTHome OtherRoadInter-city Buses</v>
      </c>
    </row>
    <row r="3325" spans="1:6" x14ac:dyDescent="0.25">
      <c r="A3325" t="str">
        <f>'BASE SPLIT DEM'!A8541</f>
        <v>TO</v>
      </c>
      <c r="B3325">
        <f>'BASE SPLIT DEM'!B3325</f>
        <v>2024</v>
      </c>
      <c r="C3325" t="str">
        <f>'BASE SPLIT DEM'!C3325</f>
        <v>ADEMPASTRAEXOHOROAMOR______</v>
      </c>
      <c r="D3325" t="str">
        <f>'BASE SPLIT DEM'!D3325</f>
        <v>PASTRAEXOHOROAMOR</v>
      </c>
      <c r="E3325" s="4">
        <f>'BASE SPLIT DEM'!E3325+IF('BASE SPLIT DEM'!E3325=0,0,_xlfn.IFNA(VLOOKUP(RIGHT(C3325,6),'Tuning parameter'!$A$3:$AC$11,HLOOKUP(B3325,'Tuning parameter'!$B$1:$AC$2,2,FALSE),FALSE),0))</f>
        <v>1</v>
      </c>
      <c r="F3325" t="str">
        <f>'BASE SPLIT DEM'!F8541</f>
        <v>PassengerTransportationExternal OUTNon Home basedRoadInter-city Buses</v>
      </c>
    </row>
    <row r="3326" spans="1:6" x14ac:dyDescent="0.25">
      <c r="A3326" t="str">
        <f>'BASE SPLIT DEM'!A8847</f>
        <v>TO</v>
      </c>
      <c r="B3326">
        <f>'BASE SPLIT DEM'!B3326</f>
        <v>2024</v>
      </c>
      <c r="C3326" t="str">
        <f>'BASE SPLIT DEM'!C3326</f>
        <v>ADEMPASTRAEXOHOROAWAL______</v>
      </c>
      <c r="D3326" t="str">
        <f>'BASE SPLIT DEM'!D3326</f>
        <v>PASTRAEXOHOROAWAL</v>
      </c>
      <c r="E3326" s="4">
        <f>'BASE SPLIT DEM'!E3326+IF('BASE SPLIT DEM'!E3326=0,0,_xlfn.IFNA(VLOOKUP(RIGHT(C3326,6),'Tuning parameter'!$A$3:$AC$11,HLOOKUP(B3326,'Tuning parameter'!$B$1:$AC$2,2,FALSE),FALSE),0))</f>
        <v>1</v>
      </c>
      <c r="F3326" t="str">
        <f>'BASE SPLIT DEM'!F8847</f>
        <v>PassengerTransportationExternal OUTHome WorkRoadInter-city Buses</v>
      </c>
    </row>
    <row r="3327" spans="1:6" x14ac:dyDescent="0.25">
      <c r="A3327" t="str">
        <f>'BASE SPLIT DEM'!A8891</f>
        <v>TO</v>
      </c>
      <c r="B3327">
        <f>'BASE SPLIT DEM'!B3327</f>
        <v>2024</v>
      </c>
      <c r="C3327" t="str">
        <f>'BASE SPLIT DEM'!C3327</f>
        <v>ADEMPASTRAEXOHOROABIK______</v>
      </c>
      <c r="D3327" t="str">
        <f>'BASE SPLIT DEM'!D3327</f>
        <v>PASTRAEXOHOROABIK</v>
      </c>
      <c r="E3327" s="4">
        <f>'BASE SPLIT DEM'!E3327+IF('BASE SPLIT DEM'!E3327=0,0,_xlfn.IFNA(VLOOKUP(RIGHT(C3327,6),'Tuning parameter'!$A$3:$AC$11,HLOOKUP(B3327,'Tuning parameter'!$B$1:$AC$2,2,FALSE),FALSE),0))</f>
        <v>1</v>
      </c>
      <c r="F3327" t="str">
        <f>'BASE SPLIT DEM'!F8891</f>
        <v>PassengerTransportationExternal OUTHome OtherRoadInter-city Buses</v>
      </c>
    </row>
    <row r="3328" spans="1:6" x14ac:dyDescent="0.25">
      <c r="A3328" t="str">
        <f>'BASE SPLIT DEM'!A8913</f>
        <v>TO</v>
      </c>
      <c r="B3328">
        <f>'BASE SPLIT DEM'!B3328</f>
        <v>2024</v>
      </c>
      <c r="C3328" t="str">
        <f>'BASE SPLIT DEM'!C3328</f>
        <v>ADEMPASTRAEXONHRAIREG___GOR</v>
      </c>
      <c r="D3328" t="str">
        <f>'BASE SPLIT DEM'!D3328</f>
        <v>PASTRAEXONHRAIREG</v>
      </c>
      <c r="E3328" s="4">
        <f>'BASE SPLIT DEM'!E3328+IF('BASE SPLIT DEM'!E3328=0,0,_xlfn.IFNA(VLOOKUP(RIGHT(C3328,6),'Tuning parameter'!$A$3:$AC$11,HLOOKUP(B3328,'Tuning parameter'!$B$1:$AC$2,2,FALSE),FALSE),0))</f>
        <v>0.970520183063731</v>
      </c>
      <c r="F3328" t="str">
        <f>'BASE SPLIT DEM'!F8913</f>
        <v>PassengerTransportationExternal OUTNon Home basedRoadInter-city Buses</v>
      </c>
    </row>
    <row r="3329" spans="1:6" x14ac:dyDescent="0.25">
      <c r="A3329" t="str">
        <f>'BASE SPLIT DEM'!A9219</f>
        <v>TO</v>
      </c>
      <c r="B3329">
        <f>'BASE SPLIT DEM'!B3329</f>
        <v>2024</v>
      </c>
      <c r="C3329" t="str">
        <f>'BASE SPLIT DEM'!C3329</f>
        <v>ADEMPASTRAEXONHRAIREG___UPX</v>
      </c>
      <c r="D3329" t="str">
        <f>'BASE SPLIT DEM'!D3329</f>
        <v>PASTRAEXONHRAIREG</v>
      </c>
      <c r="E3329" s="4">
        <f>'BASE SPLIT DEM'!E3329+IF('BASE SPLIT DEM'!E3329=0,0,_xlfn.IFNA(VLOOKUP(RIGHT(C3329,6),'Tuning parameter'!$A$3:$AC$11,HLOOKUP(B3329,'Tuning parameter'!$B$1:$AC$2,2,FALSE),FALSE),0))</f>
        <v>2.9479816936268E-2</v>
      </c>
      <c r="F3329" t="str">
        <f>'BASE SPLIT DEM'!F9219</f>
        <v>PassengerTransportationExternal OUTHome WorkRoadInter-city Buses</v>
      </c>
    </row>
    <row r="3330" spans="1:6" x14ac:dyDescent="0.25">
      <c r="A3330" t="str">
        <f>'BASE SPLIT DEM'!A9263</f>
        <v>TO</v>
      </c>
      <c r="B3330">
        <f>'BASE SPLIT DEM'!B3330</f>
        <v>2024</v>
      </c>
      <c r="C3330" t="str">
        <f>'BASE SPLIT DEM'!C3330</f>
        <v>ADEMPASTRAEXONHRAISUB___TSU</v>
      </c>
      <c r="D3330" t="str">
        <f>'BASE SPLIT DEM'!D3330</f>
        <v>PASTRAEXONHRAISUB</v>
      </c>
      <c r="E3330" s="4">
        <f>'BASE SPLIT DEM'!E3330+IF('BASE SPLIT DEM'!E3330=0,0,_xlfn.IFNA(VLOOKUP(RIGHT(C3330,6),'Tuning parameter'!$A$3:$AC$11,HLOOKUP(B3330,'Tuning parameter'!$B$1:$AC$2,2,FALSE),FALSE),0))</f>
        <v>1</v>
      </c>
      <c r="F3330" t="str">
        <f>'BASE SPLIT DEM'!F9263</f>
        <v>PassengerTransportationExternal OUTHome OtherRoadInter-city Buses</v>
      </c>
    </row>
    <row r="3331" spans="1:6" x14ac:dyDescent="0.25">
      <c r="A3331" t="str">
        <f>'BASE SPLIT DEM'!A9285</f>
        <v>TO</v>
      </c>
      <c r="B3331">
        <f>'BASE SPLIT DEM'!B3331</f>
        <v>2024</v>
      </c>
      <c r="C3331" t="str">
        <f>'BASE SPLIT DEM'!C3331</f>
        <v>ADEMPASTRAEXONHRAITRM___TST</v>
      </c>
      <c r="D3331" t="str">
        <f>'BASE SPLIT DEM'!D3331</f>
        <v>PASTRAEXONHRAITRM</v>
      </c>
      <c r="E3331" s="4">
        <f>'BASE SPLIT DEM'!E3331+IF('BASE SPLIT DEM'!E3331=0,0,_xlfn.IFNA(VLOOKUP(RIGHT(C3331,6),'Tuning parameter'!$A$3:$AC$11,HLOOKUP(B3331,'Tuning parameter'!$B$1:$AC$2,2,FALSE),FALSE),0))</f>
        <v>1</v>
      </c>
      <c r="F3331" t="str">
        <f>'BASE SPLIT DEM'!F9285</f>
        <v>PassengerTransportationExternal OUTNon Home basedRoadInter-city Buses</v>
      </c>
    </row>
    <row r="3332" spans="1:6" x14ac:dyDescent="0.25">
      <c r="A3332" t="str">
        <f>'BASE SPLIT DEM'!A9591</f>
        <v>TO</v>
      </c>
      <c r="B3332">
        <f>'BASE SPLIT DEM'!B3332</f>
        <v>2024</v>
      </c>
      <c r="C3332" t="str">
        <f>'BASE SPLIT DEM'!C3332</f>
        <v>ADEMPASTRAEXONHROABUSIUBGOB</v>
      </c>
      <c r="D3332" t="str">
        <f>'BASE SPLIT DEM'!D3332</f>
        <v>PASTRAEXONHROABUS</v>
      </c>
      <c r="E3332" s="4">
        <f>'BASE SPLIT DEM'!E3332+IF('BASE SPLIT DEM'!E3332=0,0,_xlfn.IFNA(VLOOKUP(RIGHT(C3332,6),'Tuning parameter'!$A$3:$AC$11,HLOOKUP(B3332,'Tuning parameter'!$B$1:$AC$2,2,FALSE),FALSE),0))</f>
        <v>4.9181552429409497E-2</v>
      </c>
      <c r="F3332" t="str">
        <f>'BASE SPLIT DEM'!F9591</f>
        <v>PassengerTransportationExternal OUTHome WorkRoadInter-city Buses</v>
      </c>
    </row>
    <row r="3333" spans="1:6" x14ac:dyDescent="0.25">
      <c r="A3333" t="str">
        <f>'BASE SPLIT DEM'!A9635</f>
        <v>TO</v>
      </c>
      <c r="B3333">
        <f>'BASE SPLIT DEM'!B3333</f>
        <v>2024</v>
      </c>
      <c r="C3333" t="str">
        <f>'BASE SPLIT DEM'!C3333</f>
        <v>ADEMPASTRAEXONHROABUSURBTBU</v>
      </c>
      <c r="D3333" t="str">
        <f>'BASE SPLIT DEM'!D3333</f>
        <v>PASTRAEXONHROABUS</v>
      </c>
      <c r="E3333" s="4">
        <f>'BASE SPLIT DEM'!E3333+IF('BASE SPLIT DEM'!E3333=0,0,_xlfn.IFNA(VLOOKUP(RIGHT(C3333,6),'Tuning parameter'!$A$3:$AC$11,HLOOKUP(B3333,'Tuning parameter'!$B$1:$AC$2,2,FALSE),FALSE),0))</f>
        <v>0.74429353778386598</v>
      </c>
      <c r="F3333" t="str">
        <f>'BASE SPLIT DEM'!F9635</f>
        <v>PassengerTransportationExternal OUTHome OtherRoadInter-city Buses</v>
      </c>
    </row>
    <row r="3334" spans="1:6" x14ac:dyDescent="0.25">
      <c r="A3334" t="str">
        <f>'BASE SPLIT DEM'!A9657</f>
        <v>TO</v>
      </c>
      <c r="B3334">
        <f>'BASE SPLIT DEM'!B3334</f>
        <v>2024</v>
      </c>
      <c r="C3334" t="str">
        <f>'BASE SPLIT DEM'!C3334</f>
        <v>ADEMPASTRAEXONHROABUSURBWTB</v>
      </c>
      <c r="D3334" t="str">
        <f>'BASE SPLIT DEM'!D3334</f>
        <v>PASTRAEXONHROABUS</v>
      </c>
      <c r="E3334" s="4">
        <f>'BASE SPLIT DEM'!E3334+IF('BASE SPLIT DEM'!E3334=0,0,_xlfn.IFNA(VLOOKUP(RIGHT(C3334,6),'Tuning parameter'!$A$3:$AC$11,HLOOKUP(B3334,'Tuning parameter'!$B$1:$AC$2,2,FALSE),FALSE),0))</f>
        <v>0</v>
      </c>
      <c r="F3334" t="str">
        <f>'BASE SPLIT DEM'!F9657</f>
        <v>PassengerTransportationExternal OUTNon Home basedRoadInter-city Buses</v>
      </c>
    </row>
    <row r="3335" spans="1:6" x14ac:dyDescent="0.25">
      <c r="A3335" t="str">
        <f>'BASE SPLIT DEM'!A9963</f>
        <v>TO</v>
      </c>
      <c r="B3335">
        <f>'BASE SPLIT DEM'!B3335</f>
        <v>2024</v>
      </c>
      <c r="C3335" t="str">
        <f>'BASE SPLIT DEM'!C3335</f>
        <v>ADEMPASTRAEXONHROABUSIUBMWAY</v>
      </c>
      <c r="D3335" t="str">
        <f>'BASE SPLIT DEM'!D3335</f>
        <v>PASTRAEXONHROABUS</v>
      </c>
      <c r="E3335" s="4">
        <f>'BASE SPLIT DEM'!E3335+IF('BASE SPLIT DEM'!E3335=0,0,_xlfn.IFNA(VLOOKUP(RIGHT(C3335,6),'Tuning parameter'!$A$3:$AC$11,HLOOKUP(B3335,'Tuning parameter'!$B$1:$AC$2,2,FALSE),FALSE),0))</f>
        <v>0.17527578367284399</v>
      </c>
      <c r="F3335" t="str">
        <f>'BASE SPLIT DEM'!F9963</f>
        <v>PassengerTransportationExternal OUTHome WorkRoadInter-city Buses</v>
      </c>
    </row>
    <row r="3336" spans="1:6" x14ac:dyDescent="0.25">
      <c r="A3336" t="str">
        <f>'BASE SPLIT DEM'!A10007</f>
        <v>TO</v>
      </c>
      <c r="B3336">
        <f>'BASE SPLIT DEM'!B3336</f>
        <v>2024</v>
      </c>
      <c r="C3336" t="str">
        <f>'BASE SPLIT DEM'!C3336</f>
        <v>ADEMPASTRAEXONHROABUSIUBVIVA</v>
      </c>
      <c r="D3336" t="str">
        <f>'BASE SPLIT DEM'!D3336</f>
        <v>PASTRAEXONHROABUS</v>
      </c>
      <c r="E3336" s="4">
        <f>'BASE SPLIT DEM'!E3336+IF('BASE SPLIT DEM'!E3336=0,0,_xlfn.IFNA(VLOOKUP(RIGHT(C3336,6),'Tuning parameter'!$A$3:$AC$11,HLOOKUP(B3336,'Tuning parameter'!$B$1:$AC$2,2,FALSE),FALSE),0))</f>
        <v>2.35769575679486E-2</v>
      </c>
      <c r="F3336" t="str">
        <f>'BASE SPLIT DEM'!F10007</f>
        <v>PassengerTransportationExternal OUTHome OtherRoadInter-city Buses</v>
      </c>
    </row>
    <row r="3337" spans="1:6" x14ac:dyDescent="0.25">
      <c r="A3337" t="str">
        <f>'BASE SPLIT DEM'!A10029</f>
        <v>TO</v>
      </c>
      <c r="B3337">
        <f>'BASE SPLIT DEM'!B3337</f>
        <v>2024</v>
      </c>
      <c r="C3337" t="str">
        <f>'BASE SPLIT DEM'!C3337</f>
        <v>ADEMPASTRAEXONHROABUSIUBDURT</v>
      </c>
      <c r="D3337" t="str">
        <f>'BASE SPLIT DEM'!D3337</f>
        <v>PASTRAEXONHROABUS</v>
      </c>
      <c r="E3337" s="4">
        <f>'BASE SPLIT DEM'!E3337+IF('BASE SPLIT DEM'!E3337=0,0,_xlfn.IFNA(VLOOKUP(RIGHT(C3337,6),'Tuning parameter'!$A$3:$AC$11,HLOOKUP(B3337,'Tuning parameter'!$B$1:$AC$2,2,FALSE),FALSE),0))</f>
        <v>7.6721685459308396E-3</v>
      </c>
      <c r="F3337" t="str">
        <f>'BASE SPLIT DEM'!F10029</f>
        <v>PassengerTransportationExternal OUTNon Home basedRoadInter-city Buses</v>
      </c>
    </row>
    <row r="3338" spans="1:6" x14ac:dyDescent="0.25">
      <c r="A3338" t="str">
        <f>'BASE SPLIT DEM'!A10335</f>
        <v>TO</v>
      </c>
      <c r="B3338">
        <f>'BASE SPLIT DEM'!B3338</f>
        <v>2024</v>
      </c>
      <c r="C3338" t="str">
        <f>'BASE SPLIT DEM'!C3338</f>
        <v>ADEMPASTRAEXONHROABUSSCB___</v>
      </c>
      <c r="D3338" t="str">
        <f>'BASE SPLIT DEM'!D3338</f>
        <v>PASTRAEXONHROABUS</v>
      </c>
      <c r="E3338" s="4">
        <f>'BASE SPLIT DEM'!E3338+IF('BASE SPLIT DEM'!E3338=0,0,_xlfn.IFNA(VLOOKUP(RIGHT(C3338,6),'Tuning parameter'!$A$3:$AC$11,HLOOKUP(B3338,'Tuning parameter'!$B$1:$AC$2,2,FALSE),FALSE),0))</f>
        <v>0</v>
      </c>
      <c r="F3338" t="str">
        <f>'BASE SPLIT DEM'!F10335</f>
        <v>PassengerTransportationExternal OUTHome WorkRoadInter-city Buses</v>
      </c>
    </row>
    <row r="3339" spans="1:6" x14ac:dyDescent="0.25">
      <c r="A3339" t="str">
        <f>'BASE SPLIT DEM'!A10379</f>
        <v>TO</v>
      </c>
      <c r="B3339">
        <f>'BASE SPLIT DEM'!B3339</f>
        <v>2024</v>
      </c>
      <c r="C3339" t="str">
        <f>'BASE SPLIT DEM'!C3339</f>
        <v>ADEMPASTRAEXONHROACAR___RSH</v>
      </c>
      <c r="D3339" t="str">
        <f>'BASE SPLIT DEM'!D3339</f>
        <v>PASTRAEXONHROACAR</v>
      </c>
      <c r="E3339" s="4">
        <f>'BASE SPLIT DEM'!E3339+IF('BASE SPLIT DEM'!E3339=0,0,_xlfn.IFNA(VLOOKUP(RIGHT(C3339,6),'Tuning parameter'!$A$3:$AC$11,HLOOKUP(B3339,'Tuning parameter'!$B$1:$AC$2,2,FALSE),FALSE),0))</f>
        <v>0</v>
      </c>
      <c r="F3339" t="str">
        <f>'BASE SPLIT DEM'!F10379</f>
        <v>PassengerTransportationExternal OUTHome OtherRoadInter-city Buses</v>
      </c>
    </row>
    <row r="3340" spans="1:6" x14ac:dyDescent="0.25">
      <c r="A3340" t="str">
        <f>'BASE SPLIT DEM'!A10401</f>
        <v>TO</v>
      </c>
      <c r="B3340">
        <f>'BASE SPLIT DEM'!B3340</f>
        <v>2024</v>
      </c>
      <c r="C3340" t="str">
        <f>'BASE SPLIT DEM'!C3340</f>
        <v>ADEMPASTRAEXONHROACAR___TAX</v>
      </c>
      <c r="D3340" t="str">
        <f>'BASE SPLIT DEM'!D3340</f>
        <v>PASTRAEXONHROACAR</v>
      </c>
      <c r="E3340" s="4">
        <f>'BASE SPLIT DEM'!E3340+IF('BASE SPLIT DEM'!E3340=0,0,_xlfn.IFNA(VLOOKUP(RIGHT(C3340,6),'Tuning parameter'!$A$3:$AC$11,HLOOKUP(B3340,'Tuning parameter'!$B$1:$AC$2,2,FALSE),FALSE),0))</f>
        <v>1.08157195638427E-2</v>
      </c>
      <c r="F3340" t="str">
        <f>'BASE SPLIT DEM'!F10401</f>
        <v>PassengerTransportationExternal OUTNon Home basedRoadInter-city Buses</v>
      </c>
    </row>
    <row r="3341" spans="1:6" x14ac:dyDescent="0.25">
      <c r="A3341" t="str">
        <f>'BASE SPLIT DEM'!A10707</f>
        <v>TO</v>
      </c>
      <c r="B3341">
        <f>'BASE SPLIT DEM'!B3341</f>
        <v>2024</v>
      </c>
      <c r="C3341" t="str">
        <f>'BASE SPLIT DEM'!C3341</f>
        <v>ADEMPASTRAEXONHROACAR___ADR</v>
      </c>
      <c r="D3341" t="str">
        <f>'BASE SPLIT DEM'!D3341</f>
        <v>PASTRAEXONHROACAR</v>
      </c>
      <c r="E3341" s="4">
        <f>'BASE SPLIT DEM'!E3341+IF('BASE SPLIT DEM'!E3341=0,0,_xlfn.IFNA(VLOOKUP(RIGHT(C3341,6),'Tuning parameter'!$A$3:$AC$11,HLOOKUP(B3341,'Tuning parameter'!$B$1:$AC$2,2,FALSE),FALSE),0))</f>
        <v>0.86770200888905602</v>
      </c>
      <c r="F3341" t="str">
        <f>'BASE SPLIT DEM'!F10707</f>
        <v>PassengerTransportationExternal OUTHome WorkRoadInter-city Buses</v>
      </c>
    </row>
    <row r="3342" spans="1:6" x14ac:dyDescent="0.25">
      <c r="A3342" t="str">
        <f>'BASE SPLIT DEM'!A10751</f>
        <v>TO</v>
      </c>
      <c r="B3342">
        <f>'BASE SPLIT DEM'!B3342</f>
        <v>2024</v>
      </c>
      <c r="C3342" t="str">
        <f>'BASE SPLIT DEM'!C3342</f>
        <v>ADEMPASTRAEXONHROACAR___APG</v>
      </c>
      <c r="D3342" t="str">
        <f>'BASE SPLIT DEM'!D3342</f>
        <v>PASTRAEXONHROACAR</v>
      </c>
      <c r="E3342" s="4">
        <f>'BASE SPLIT DEM'!E3342+IF('BASE SPLIT DEM'!E3342=0,0,_xlfn.IFNA(VLOOKUP(RIGHT(C3342,6),'Tuning parameter'!$A$3:$AC$11,HLOOKUP(B3342,'Tuning parameter'!$B$1:$AC$2,2,FALSE),FALSE),0))</f>
        <v>0.12148227154709999</v>
      </c>
      <c r="F3342" t="str">
        <f>'BASE SPLIT DEM'!F10751</f>
        <v>PassengerTransportationExternal OUTHome OtherRoadInter-city Buses</v>
      </c>
    </row>
    <row r="3343" spans="1:6" x14ac:dyDescent="0.25">
      <c r="A3343" t="str">
        <f>'BASE SPLIT DEM'!A10773</f>
        <v>TO</v>
      </c>
      <c r="B3343">
        <f>'BASE SPLIT DEM'!B3343</f>
        <v>2024</v>
      </c>
      <c r="C3343" t="str">
        <f>'BASE SPLIT DEM'!C3343</f>
        <v>ADEMPASTRAEXONHROATRULGTRSH</v>
      </c>
      <c r="D3343" t="str">
        <f>'BASE SPLIT DEM'!D3343</f>
        <v>PASTRAEXONHROATRU</v>
      </c>
      <c r="E3343" s="4">
        <f>'BASE SPLIT DEM'!E3343+IF('BASE SPLIT DEM'!E3343=0,0,_xlfn.IFNA(VLOOKUP(RIGHT(C3343,6),'Tuning parameter'!$A$3:$AC$11,HLOOKUP(B3343,'Tuning parameter'!$B$1:$AC$2,2,FALSE),FALSE),0))</f>
        <v>0</v>
      </c>
      <c r="F3343" t="str">
        <f>'BASE SPLIT DEM'!F10773</f>
        <v>PassengerTransportationExternal OUTNon Home basedRoadInter-city Buses</v>
      </c>
    </row>
    <row r="3344" spans="1:6" x14ac:dyDescent="0.25">
      <c r="A3344" t="str">
        <f>'BASE SPLIT DEM'!A11079</f>
        <v>TO</v>
      </c>
      <c r="B3344">
        <f>'BASE SPLIT DEM'!B3344</f>
        <v>2024</v>
      </c>
      <c r="C3344" t="str">
        <f>'BASE SPLIT DEM'!C3344</f>
        <v>ADEMPASTRAEXONHROATRULGTTAX</v>
      </c>
      <c r="D3344" t="str">
        <f>'BASE SPLIT DEM'!D3344</f>
        <v>PASTRAEXONHROATRU</v>
      </c>
      <c r="E3344" s="4">
        <f>'BASE SPLIT DEM'!E3344+IF('BASE SPLIT DEM'!E3344=0,0,_xlfn.IFNA(VLOOKUP(RIGHT(C3344,6),'Tuning parameter'!$A$3:$AC$11,HLOOKUP(B3344,'Tuning parameter'!$B$1:$AC$2,2,FALSE),FALSE),0))</f>
        <v>3.4924222617454702E-3</v>
      </c>
      <c r="F3344" t="str">
        <f>'BASE SPLIT DEM'!F11079</f>
        <v>PassengerTransportationExternal OUTHome WorkRoadInter-city Buses</v>
      </c>
    </row>
    <row r="3345" spans="1:6" x14ac:dyDescent="0.25">
      <c r="A3345" t="str">
        <f>'BASE SPLIT DEM'!A11123</f>
        <v>TO</v>
      </c>
      <c r="B3345">
        <f>'BASE SPLIT DEM'!B3345</f>
        <v>2024</v>
      </c>
      <c r="C3345" t="str">
        <f>'BASE SPLIT DEM'!C3345</f>
        <v>ADEMPASTRAEXONHROATRULGTADR</v>
      </c>
      <c r="D3345" t="str">
        <f>'BASE SPLIT DEM'!D3345</f>
        <v>PASTRAEXONHROATRU</v>
      </c>
      <c r="E3345" s="4">
        <f>'BASE SPLIT DEM'!E3345+IF('BASE SPLIT DEM'!E3345=0,0,_xlfn.IFNA(VLOOKUP(RIGHT(C3345,6),'Tuning parameter'!$A$3:$AC$11,HLOOKUP(B3345,'Tuning parameter'!$B$1:$AC$2,2,FALSE),FALSE),0))</f>
        <v>0.87412592797713495</v>
      </c>
      <c r="F3345" t="str">
        <f>'BASE SPLIT DEM'!F11123</f>
        <v>PassengerTransportationExternal OUTHome OtherRoadInter-city Buses</v>
      </c>
    </row>
    <row r="3346" spans="1:6" x14ac:dyDescent="0.25">
      <c r="A3346" t="str">
        <f>'BASE SPLIT DEM'!A11145</f>
        <v>TO</v>
      </c>
      <c r="B3346">
        <f>'BASE SPLIT DEM'!B3346</f>
        <v>2024</v>
      </c>
      <c r="C3346" t="str">
        <f>'BASE SPLIT DEM'!C3346</f>
        <v>ADEMPASTRAEXONHROATRULGTAPG</v>
      </c>
      <c r="D3346" t="str">
        <f>'BASE SPLIT DEM'!D3346</f>
        <v>PASTRAEXONHROATRU</v>
      </c>
      <c r="E3346" s="4">
        <f>'BASE SPLIT DEM'!E3346+IF('BASE SPLIT DEM'!E3346=0,0,_xlfn.IFNA(VLOOKUP(RIGHT(C3346,6),'Tuning parameter'!$A$3:$AC$11,HLOOKUP(B3346,'Tuning parameter'!$B$1:$AC$2,2,FALSE),FALSE),0))</f>
        <v>0.122381649761118</v>
      </c>
      <c r="F3346" t="str">
        <f>'BASE SPLIT DEM'!F11145</f>
        <v>PassengerTransportationExternal OUTNon Home basedRoadInter-city Buses</v>
      </c>
    </row>
    <row r="3347" spans="1:6" x14ac:dyDescent="0.25">
      <c r="A3347" t="str">
        <f>'BASE SPLIT DEM'!A11451</f>
        <v>TO</v>
      </c>
      <c r="B3347">
        <f>'BASE SPLIT DEM'!B3347</f>
        <v>2024</v>
      </c>
      <c r="C3347" t="str">
        <f>'BASE SPLIT DEM'!C3347</f>
        <v>ADEMPASTRAEXONHROAMOR______</v>
      </c>
      <c r="D3347" t="str">
        <f>'BASE SPLIT DEM'!D3347</f>
        <v>PASTRAEXONHROAMOR</v>
      </c>
      <c r="E3347" s="4">
        <f>'BASE SPLIT DEM'!E3347+IF('BASE SPLIT DEM'!E3347=0,0,_xlfn.IFNA(VLOOKUP(RIGHT(C3347,6),'Tuning parameter'!$A$3:$AC$11,HLOOKUP(B3347,'Tuning parameter'!$B$1:$AC$2,2,FALSE),FALSE),0))</f>
        <v>1</v>
      </c>
      <c r="F3347" t="str">
        <f>'BASE SPLIT DEM'!F11451</f>
        <v>PassengerTransportationExternal OUTHome WorkRoadInter-city Buses</v>
      </c>
    </row>
    <row r="3348" spans="1:6" x14ac:dyDescent="0.25">
      <c r="A3348" t="str">
        <f>'BASE SPLIT DEM'!A11495</f>
        <v>TO</v>
      </c>
      <c r="B3348">
        <f>'BASE SPLIT DEM'!B3348</f>
        <v>2024</v>
      </c>
      <c r="C3348" t="str">
        <f>'BASE SPLIT DEM'!C3348</f>
        <v>ADEMPASTRAEXONHROAWAL______</v>
      </c>
      <c r="D3348" t="str">
        <f>'BASE SPLIT DEM'!D3348</f>
        <v>PASTRAEXONHROAWAL</v>
      </c>
      <c r="E3348" s="4">
        <f>'BASE SPLIT DEM'!E3348+IF('BASE SPLIT DEM'!E3348=0,0,_xlfn.IFNA(VLOOKUP(RIGHT(C3348,6),'Tuning parameter'!$A$3:$AC$11,HLOOKUP(B3348,'Tuning parameter'!$B$1:$AC$2,2,FALSE),FALSE),0))</f>
        <v>1</v>
      </c>
      <c r="F3348" t="str">
        <f>'BASE SPLIT DEM'!F11495</f>
        <v>PassengerTransportationExternal OUTHome OtherRoadInter-city Buses</v>
      </c>
    </row>
    <row r="3349" spans="1:6" x14ac:dyDescent="0.25">
      <c r="A3349" t="str">
        <f>'BASE SPLIT DEM'!A11517</f>
        <v>TO</v>
      </c>
      <c r="B3349">
        <f>'BASE SPLIT DEM'!B3349</f>
        <v>2024</v>
      </c>
      <c r="C3349" t="str">
        <f>'BASE SPLIT DEM'!C3349</f>
        <v>ADEMPASTRAEXONHROABIK______</v>
      </c>
      <c r="D3349" t="str">
        <f>'BASE SPLIT DEM'!D3349</f>
        <v>PASTRAEXONHROABIK</v>
      </c>
      <c r="E3349" s="4">
        <f>'BASE SPLIT DEM'!E3349+IF('BASE SPLIT DEM'!E3349=0,0,_xlfn.IFNA(VLOOKUP(RIGHT(C3349,6),'Tuning parameter'!$A$3:$AC$11,HLOOKUP(B3349,'Tuning parameter'!$B$1:$AC$2,2,FALSE),FALSE),0))</f>
        <v>1</v>
      </c>
      <c r="F3349" t="str">
        <f>'BASE SPLIT DEM'!F11517</f>
        <v>PassengerTransportationExternal OUTNon Home basedRoadInter-city Buses</v>
      </c>
    </row>
    <row r="3350" spans="1:6" x14ac:dyDescent="0.25">
      <c r="A3350" t="str">
        <f>'BASE SPLIT DEM'!A11823</f>
        <v>TO</v>
      </c>
      <c r="B3350">
        <f>'BASE SPLIT DEM'!B3350</f>
        <v>2025</v>
      </c>
      <c r="C3350" t="str">
        <f>'BASE SPLIT DEM'!C3350</f>
        <v>ADEMPASTRAINHWRAIREG</v>
      </c>
      <c r="D3350" t="str">
        <f>'BASE SPLIT DEM'!D3350</f>
        <v>PASTRAINHW</v>
      </c>
      <c r="E3350" s="4">
        <f>'BASE SPLIT DEM'!E3350+IF('BASE SPLIT DEM'!E3350=0,0,_xlfn.IFNA(VLOOKUP(RIGHT(C3350,6),'Tuning parameter'!$A$3:$AC$11,HLOOKUP(B3350,'Tuning parameter'!$B$1:$AC$2,2,FALSE),FALSE),0))</f>
        <v>0</v>
      </c>
      <c r="F3350" t="str">
        <f>'BASE SPLIT DEM'!F11823</f>
        <v>PassengerTransportationExternal OUTHome WorkRoadInter-city Buses</v>
      </c>
    </row>
    <row r="3351" spans="1:6" x14ac:dyDescent="0.25">
      <c r="A3351" t="str">
        <f>'BASE SPLIT DEM'!A11867</f>
        <v>TO</v>
      </c>
      <c r="B3351">
        <f>'BASE SPLIT DEM'!B3351</f>
        <v>2025</v>
      </c>
      <c r="C3351" t="str">
        <f>'BASE SPLIT DEM'!C3351</f>
        <v>ADEMPASTRAINHWRAISUB</v>
      </c>
      <c r="D3351" t="str">
        <f>'BASE SPLIT DEM'!D3351</f>
        <v>PASTRAINHW</v>
      </c>
      <c r="E3351" s="4">
        <f>'BASE SPLIT DEM'!E3351+IF('BASE SPLIT DEM'!E3351=0,0,_xlfn.IFNA(VLOOKUP(RIGHT(C3351,6),'Tuning parameter'!$A$3:$AC$11,HLOOKUP(B3351,'Tuning parameter'!$B$1:$AC$2,2,FALSE),FALSE),0))</f>
        <v>0.1172305486904627</v>
      </c>
      <c r="F3351" t="str">
        <f>'BASE SPLIT DEM'!F11867</f>
        <v>PassengerTransportationExternal OUTHome OtherRoadInter-city Buses</v>
      </c>
    </row>
    <row r="3352" spans="1:6" x14ac:dyDescent="0.25">
      <c r="A3352" t="str">
        <f>'BASE SPLIT DEM'!A11889</f>
        <v>TO</v>
      </c>
      <c r="B3352">
        <f>'BASE SPLIT DEM'!B3352</f>
        <v>2025</v>
      </c>
      <c r="C3352" t="str">
        <f>'BASE SPLIT DEM'!C3352</f>
        <v>ADEMPASTRAINHWRAITRM</v>
      </c>
      <c r="D3352" t="str">
        <f>'BASE SPLIT DEM'!D3352</f>
        <v>PASTRAINHW</v>
      </c>
      <c r="E3352" s="4">
        <f>'BASE SPLIT DEM'!E3352+IF('BASE SPLIT DEM'!E3352=0,0,_xlfn.IFNA(VLOOKUP(RIGHT(C3352,6),'Tuning parameter'!$A$3:$AC$11,HLOOKUP(B3352,'Tuning parameter'!$B$1:$AC$2,2,FALSE),FALSE),0))</f>
        <v>1.4663432645598638E-2</v>
      </c>
      <c r="F3352" t="str">
        <f>'BASE SPLIT DEM'!F11889</f>
        <v>PassengerTransportationExternal OUTNon Home basedRoadInter-city Buses</v>
      </c>
    </row>
    <row r="3353" spans="1:6" x14ac:dyDescent="0.25">
      <c r="A3353" t="str">
        <f>'BASE SPLIT DEM'!A12195</f>
        <v>TO</v>
      </c>
      <c r="B3353">
        <f>'BASE SPLIT DEM'!B3353</f>
        <v>2025</v>
      </c>
      <c r="C3353" t="str">
        <f>'BASE SPLIT DEM'!C3353</f>
        <v>ADEMPASTRAINHWROABUS</v>
      </c>
      <c r="D3353" t="str">
        <f>'BASE SPLIT DEM'!D3353</f>
        <v>PASTRAINHW</v>
      </c>
      <c r="E3353" s="4">
        <f>'BASE SPLIT DEM'!E3353+IF('BASE SPLIT DEM'!E3353=0,0,_xlfn.IFNA(VLOOKUP(RIGHT(C3353,6),'Tuning parameter'!$A$3:$AC$11,HLOOKUP(B3353,'Tuning parameter'!$B$1:$AC$2,2,FALSE),FALSE),0))</f>
        <v>0.104763291917663</v>
      </c>
      <c r="F3353" t="str">
        <f>'BASE SPLIT DEM'!F12195</f>
        <v>PassengerTransportationExternal OUTHome WorkRoadInter-city Buses</v>
      </c>
    </row>
    <row r="3354" spans="1:6" x14ac:dyDescent="0.25">
      <c r="A3354" t="str">
        <f>'BASE SPLIT DEM'!A12239</f>
        <v>TO</v>
      </c>
      <c r="B3354">
        <f>'BASE SPLIT DEM'!B3354</f>
        <v>2025</v>
      </c>
      <c r="C3354" t="str">
        <f>'BASE SPLIT DEM'!C3354</f>
        <v>ADEMPASTRAINHWROACAR</v>
      </c>
      <c r="D3354" t="str">
        <f>'BASE SPLIT DEM'!D3354</f>
        <v>PASTRAINHW</v>
      </c>
      <c r="E3354" s="4">
        <f>'BASE SPLIT DEM'!E3354+IF('BASE SPLIT DEM'!E3354=0,0,_xlfn.IFNA(VLOOKUP(RIGHT(C3354,6),'Tuning parameter'!$A$3:$AC$11,HLOOKUP(B3354,'Tuning parameter'!$B$1:$AC$2,2,FALSE),FALSE),0))</f>
        <v>0.35088473315654634</v>
      </c>
      <c r="F3354" t="str">
        <f>'BASE SPLIT DEM'!F12239</f>
        <v>PassengerTransportationExternal OUTHome OtherRoadInter-city Buses</v>
      </c>
    </row>
    <row r="3355" spans="1:6" x14ac:dyDescent="0.25">
      <c r="A3355" t="str">
        <f>'BASE SPLIT DEM'!A12261</f>
        <v>TO</v>
      </c>
      <c r="B3355">
        <f>'BASE SPLIT DEM'!B3355</f>
        <v>2025</v>
      </c>
      <c r="C3355" t="str">
        <f>'BASE SPLIT DEM'!C3355</f>
        <v>ADEMPASTRAINHWROATRU</v>
      </c>
      <c r="D3355" t="str">
        <f>'BASE SPLIT DEM'!D3355</f>
        <v>PASTRAINHW</v>
      </c>
      <c r="E3355" s="4">
        <f>'BASE SPLIT DEM'!E3355+IF('BASE SPLIT DEM'!E3355=0,0,_xlfn.IFNA(VLOOKUP(RIGHT(C3355,6),'Tuning parameter'!$A$3:$AC$11,HLOOKUP(B3355,'Tuning parameter'!$B$1:$AC$2,2,FALSE),FALSE),0))</f>
        <v>0.35088473315654634</v>
      </c>
      <c r="F3355" t="str">
        <f>'BASE SPLIT DEM'!F12261</f>
        <v>PassengerTransportationExternal OUTNon Home basedRoadInter-city Buses</v>
      </c>
    </row>
    <row r="3356" spans="1:6" x14ac:dyDescent="0.25">
      <c r="A3356" t="str">
        <f>'BASE SPLIT DEM'!A12567</f>
        <v>TO</v>
      </c>
      <c r="B3356">
        <f>'BASE SPLIT DEM'!B3356</f>
        <v>2025</v>
      </c>
      <c r="C3356" t="str">
        <f>'BASE SPLIT DEM'!C3356</f>
        <v>ADEMPASTRAINHWROAMOR</v>
      </c>
      <c r="D3356" t="str">
        <f>'BASE SPLIT DEM'!D3356</f>
        <v>PASTRAINHW</v>
      </c>
      <c r="E3356" s="4">
        <f>'BASE SPLIT DEM'!E3356+IF('BASE SPLIT DEM'!E3356=0,0,_xlfn.IFNA(VLOOKUP(RIGHT(C3356,6),'Tuning parameter'!$A$3:$AC$11,HLOOKUP(B3356,'Tuning parameter'!$B$1:$AC$2,2,FALSE),FALSE),0))</f>
        <v>1.4885248595330699E-3</v>
      </c>
      <c r="F3356" t="str">
        <f>'BASE SPLIT DEM'!F12567</f>
        <v>PassengerTransportationExternal OUTHome WorkRoadInter-city Buses</v>
      </c>
    </row>
    <row r="3357" spans="1:6" x14ac:dyDescent="0.25">
      <c r="A3357" t="str">
        <f>'BASE SPLIT DEM'!A12611</f>
        <v>TO</v>
      </c>
      <c r="B3357">
        <f>'BASE SPLIT DEM'!B3357</f>
        <v>2025</v>
      </c>
      <c r="C3357" t="str">
        <f>'BASE SPLIT DEM'!C3357</f>
        <v>ADEMPASTRAINHWROAWAL</v>
      </c>
      <c r="D3357" t="str">
        <f>'BASE SPLIT DEM'!D3357</f>
        <v>PASTRAINHW</v>
      </c>
      <c r="E3357" s="4">
        <f>'BASE SPLIT DEM'!E3357+IF('BASE SPLIT DEM'!E3357=0,0,_xlfn.IFNA(VLOOKUP(RIGHT(C3357,6),'Tuning parameter'!$A$3:$AC$11,HLOOKUP(B3357,'Tuning parameter'!$B$1:$AC$2,2,FALSE),FALSE),0))</f>
        <v>4.5458799464209831E-2</v>
      </c>
      <c r="F3357" t="str">
        <f>'BASE SPLIT DEM'!F12611</f>
        <v>PassengerTransportationExternal OUTHome OtherRoadInter-city Buses</v>
      </c>
    </row>
    <row r="3358" spans="1:6" x14ac:dyDescent="0.25">
      <c r="A3358" t="str">
        <f>'BASE SPLIT DEM'!A12633</f>
        <v>TO</v>
      </c>
      <c r="B3358">
        <f>'BASE SPLIT DEM'!B3358</f>
        <v>2025</v>
      </c>
      <c r="C3358" t="str">
        <f>'BASE SPLIT DEM'!C3358</f>
        <v>ADEMPASTRAINHWROABIK</v>
      </c>
      <c r="D3358" t="str">
        <f>'BASE SPLIT DEM'!D3358</f>
        <v>PASTRAINHW</v>
      </c>
      <c r="E3358" s="4">
        <f>'BASE SPLIT DEM'!E3358+IF('BASE SPLIT DEM'!E3358=0,0,_xlfn.IFNA(VLOOKUP(RIGHT(C3358,6),'Tuning parameter'!$A$3:$AC$11,HLOOKUP(B3358,'Tuning parameter'!$B$1:$AC$2,2,FALSE),FALSE),0))</f>
        <v>1.4625936109437021E-2</v>
      </c>
      <c r="F3358" t="str">
        <f>'BASE SPLIT DEM'!F12633</f>
        <v>PassengerTransportationExternal OUTNon Home basedRoadInter-city Buses</v>
      </c>
    </row>
    <row r="3359" spans="1:6" x14ac:dyDescent="0.25">
      <c r="A3359" t="str">
        <f>'BASE SPLIT DEM'!A12939</f>
        <v>TO</v>
      </c>
      <c r="B3359">
        <f>'BASE SPLIT DEM'!B3359</f>
        <v>2025</v>
      </c>
      <c r="C3359" t="str">
        <f>'BASE SPLIT DEM'!C3359</f>
        <v>ADEMPASTRAINHSRAIREG</v>
      </c>
      <c r="D3359" t="str">
        <f>'BASE SPLIT DEM'!D3359</f>
        <v>PASTRAINHS</v>
      </c>
      <c r="E3359" s="4">
        <f>'BASE SPLIT DEM'!E3359+IF('BASE SPLIT DEM'!E3359=0,0,_xlfn.IFNA(VLOOKUP(RIGHT(C3359,6),'Tuning parameter'!$A$3:$AC$11,HLOOKUP(B3359,'Tuning parameter'!$B$1:$AC$2,2,FALSE),FALSE),0))</f>
        <v>0</v>
      </c>
      <c r="F3359" t="str">
        <f>'BASE SPLIT DEM'!F12939</f>
        <v>PassengerTransportationExternal OUTHome WorkRoadInter-city Buses</v>
      </c>
    </row>
    <row r="3360" spans="1:6" x14ac:dyDescent="0.25">
      <c r="A3360" t="str">
        <f>'BASE SPLIT DEM'!A12983</f>
        <v>TO</v>
      </c>
      <c r="B3360">
        <f>'BASE SPLIT DEM'!B3360</f>
        <v>2025</v>
      </c>
      <c r="C3360" t="str">
        <f>'BASE SPLIT DEM'!C3360</f>
        <v>ADEMPASTRAINHSRAISUB</v>
      </c>
      <c r="D3360" t="str">
        <f>'BASE SPLIT DEM'!D3360</f>
        <v>PASTRAINHS</v>
      </c>
      <c r="E3360" s="4">
        <f>'BASE SPLIT DEM'!E3360+IF('BASE SPLIT DEM'!E3360=0,0,_xlfn.IFNA(VLOOKUP(RIGHT(C3360,6),'Tuning parameter'!$A$3:$AC$11,HLOOKUP(B3360,'Tuning parameter'!$B$1:$AC$2,2,FALSE),FALSE),0))</f>
        <v>0.1172305486904627</v>
      </c>
      <c r="F3360" t="str">
        <f>'BASE SPLIT DEM'!F12983</f>
        <v>PassengerTransportationExternal OUTHome OtherRoadInter-city Buses</v>
      </c>
    </row>
    <row r="3361" spans="1:6" x14ac:dyDescent="0.25">
      <c r="A3361" t="str">
        <f>'BASE SPLIT DEM'!A13005</f>
        <v>TO</v>
      </c>
      <c r="B3361">
        <f>'BASE SPLIT DEM'!B3361</f>
        <v>2025</v>
      </c>
      <c r="C3361" t="str">
        <f>'BASE SPLIT DEM'!C3361</f>
        <v>ADEMPASTRAINHSRAITRM</v>
      </c>
      <c r="D3361" t="str">
        <f>'BASE SPLIT DEM'!D3361</f>
        <v>PASTRAINHS</v>
      </c>
      <c r="E3361" s="4">
        <f>'BASE SPLIT DEM'!E3361+IF('BASE SPLIT DEM'!E3361=0,0,_xlfn.IFNA(VLOOKUP(RIGHT(C3361,6),'Tuning parameter'!$A$3:$AC$11,HLOOKUP(B3361,'Tuning parameter'!$B$1:$AC$2,2,FALSE),FALSE),0))</f>
        <v>1.4663432645598638E-2</v>
      </c>
      <c r="F3361" t="str">
        <f>'BASE SPLIT DEM'!F13005</f>
        <v>PassengerTransportationExternal OUTNon Home basedRoadInter-city Buses</v>
      </c>
    </row>
    <row r="3362" spans="1:6" x14ac:dyDescent="0.25">
      <c r="A3362" t="str">
        <f>'BASE SPLIT DEM'!A203</f>
        <v>TO</v>
      </c>
      <c r="B3362">
        <f>'BASE SPLIT DEM'!B3362</f>
        <v>2025</v>
      </c>
      <c r="C3362" t="str">
        <f>'BASE SPLIT DEM'!C3362</f>
        <v>ADEMPASTRAINHSROABUS</v>
      </c>
      <c r="D3362" t="str">
        <f>'BASE SPLIT DEM'!D3362</f>
        <v>PASTRAINHS</v>
      </c>
      <c r="E3362" s="4">
        <f>'BASE SPLIT DEM'!E3362+IF('BASE SPLIT DEM'!E3362=0,0,_xlfn.IFNA(VLOOKUP(RIGHT(C3362,6),'Tuning parameter'!$A$3:$AC$11,HLOOKUP(B3362,'Tuning parameter'!$B$1:$AC$2,2,FALSE),FALSE),0))</f>
        <v>0.104763291917663</v>
      </c>
      <c r="F3362" t="str">
        <f>'BASE SPLIT DEM'!F203</f>
        <v>PassengerTransportationExternal INHome WorkRoadInter-city Buses</v>
      </c>
    </row>
    <row r="3363" spans="1:6" x14ac:dyDescent="0.25">
      <c r="A3363" t="str">
        <f>'BASE SPLIT DEM'!A247</f>
        <v>TO</v>
      </c>
      <c r="B3363">
        <f>'BASE SPLIT DEM'!B3363</f>
        <v>2025</v>
      </c>
      <c r="C3363" t="str">
        <f>'BASE SPLIT DEM'!C3363</f>
        <v>ADEMPASTRAINHSROACAR</v>
      </c>
      <c r="D3363" t="str">
        <f>'BASE SPLIT DEM'!D3363</f>
        <v>PASTRAINHS</v>
      </c>
      <c r="E3363" s="4">
        <f>'BASE SPLIT DEM'!E3363+IF('BASE SPLIT DEM'!E3363=0,0,_xlfn.IFNA(VLOOKUP(RIGHT(C3363,6),'Tuning parameter'!$A$3:$AC$11,HLOOKUP(B3363,'Tuning parameter'!$B$1:$AC$2,2,FALSE),FALSE),0))</f>
        <v>0.35088473315654634</v>
      </c>
      <c r="F3363" t="str">
        <f>'BASE SPLIT DEM'!F247</f>
        <v>PassengerTransportationExternal INHome OtherRoadInter-city Buses</v>
      </c>
    </row>
    <row r="3364" spans="1:6" x14ac:dyDescent="0.25">
      <c r="A3364" t="str">
        <f>'BASE SPLIT DEM'!A269</f>
        <v>TO</v>
      </c>
      <c r="B3364">
        <f>'BASE SPLIT DEM'!B3364</f>
        <v>2025</v>
      </c>
      <c r="C3364" t="str">
        <f>'BASE SPLIT DEM'!C3364</f>
        <v>ADEMPASTRAINHSROATRU</v>
      </c>
      <c r="D3364" t="str">
        <f>'BASE SPLIT DEM'!D3364</f>
        <v>PASTRAINHS</v>
      </c>
      <c r="E3364" s="4">
        <f>'BASE SPLIT DEM'!E3364+IF('BASE SPLIT DEM'!E3364=0,0,_xlfn.IFNA(VLOOKUP(RIGHT(C3364,6),'Tuning parameter'!$A$3:$AC$11,HLOOKUP(B3364,'Tuning parameter'!$B$1:$AC$2,2,FALSE),FALSE),0))</f>
        <v>0.35088473315654634</v>
      </c>
      <c r="F3364" t="str">
        <f>'BASE SPLIT DEM'!F269</f>
        <v>PassengerTransportationExternal INNon Home basedRoadInter-city Buses</v>
      </c>
    </row>
    <row r="3365" spans="1:6" x14ac:dyDescent="0.25">
      <c r="A3365" t="str">
        <f>'BASE SPLIT DEM'!A575</f>
        <v>TO</v>
      </c>
      <c r="B3365">
        <f>'BASE SPLIT DEM'!B3365</f>
        <v>2025</v>
      </c>
      <c r="C3365" t="str">
        <f>'BASE SPLIT DEM'!C3365</f>
        <v>ADEMPASTRAINHSROAMOR</v>
      </c>
      <c r="D3365" t="str">
        <f>'BASE SPLIT DEM'!D3365</f>
        <v>PASTRAINHS</v>
      </c>
      <c r="E3365" s="4">
        <f>'BASE SPLIT DEM'!E3365+IF('BASE SPLIT DEM'!E3365=0,0,_xlfn.IFNA(VLOOKUP(RIGHT(C3365,6),'Tuning parameter'!$A$3:$AC$11,HLOOKUP(B3365,'Tuning parameter'!$B$1:$AC$2,2,FALSE),FALSE),0))</f>
        <v>1.4885248595330699E-3</v>
      </c>
      <c r="F3365" t="str">
        <f>'BASE SPLIT DEM'!F575</f>
        <v>PassengerTransportationExternal INHome WorkRoadInter-city Buses</v>
      </c>
    </row>
    <row r="3366" spans="1:6" x14ac:dyDescent="0.25">
      <c r="A3366" t="str">
        <f>'BASE SPLIT DEM'!A619</f>
        <v>TO</v>
      </c>
      <c r="B3366">
        <f>'BASE SPLIT DEM'!B3366</f>
        <v>2025</v>
      </c>
      <c r="C3366" t="str">
        <f>'BASE SPLIT DEM'!C3366</f>
        <v>ADEMPASTRAINHSROAWAL</v>
      </c>
      <c r="D3366" t="str">
        <f>'BASE SPLIT DEM'!D3366</f>
        <v>PASTRAINHS</v>
      </c>
      <c r="E3366" s="4">
        <f>'BASE SPLIT DEM'!E3366+IF('BASE SPLIT DEM'!E3366=0,0,_xlfn.IFNA(VLOOKUP(RIGHT(C3366,6),'Tuning parameter'!$A$3:$AC$11,HLOOKUP(B3366,'Tuning parameter'!$B$1:$AC$2,2,FALSE),FALSE),0))</f>
        <v>4.5458799464209831E-2</v>
      </c>
      <c r="F3366" t="str">
        <f>'BASE SPLIT DEM'!F619</f>
        <v>PassengerTransportationExternal INHome OtherRoadInter-city Buses</v>
      </c>
    </row>
    <row r="3367" spans="1:6" x14ac:dyDescent="0.25">
      <c r="A3367" t="str">
        <f>'BASE SPLIT DEM'!A641</f>
        <v>TO</v>
      </c>
      <c r="B3367">
        <f>'BASE SPLIT DEM'!B3367</f>
        <v>2025</v>
      </c>
      <c r="C3367" t="str">
        <f>'BASE SPLIT DEM'!C3367</f>
        <v>ADEMPASTRAINHSROABIK</v>
      </c>
      <c r="D3367" t="str">
        <f>'BASE SPLIT DEM'!D3367</f>
        <v>PASTRAINHS</v>
      </c>
      <c r="E3367" s="4">
        <f>'BASE SPLIT DEM'!E3367+IF('BASE SPLIT DEM'!E3367=0,0,_xlfn.IFNA(VLOOKUP(RIGHT(C3367,6),'Tuning parameter'!$A$3:$AC$11,HLOOKUP(B3367,'Tuning parameter'!$B$1:$AC$2,2,FALSE),FALSE),0))</f>
        <v>1.4625936109437021E-2</v>
      </c>
      <c r="F3367" t="str">
        <f>'BASE SPLIT DEM'!F641</f>
        <v>PassengerTransportationExternal INNon Home basedRoadInter-city Buses</v>
      </c>
    </row>
    <row r="3368" spans="1:6" x14ac:dyDescent="0.25">
      <c r="A3368" t="str">
        <f>'BASE SPLIT DEM'!A947</f>
        <v>TO</v>
      </c>
      <c r="B3368">
        <f>'BASE SPLIT DEM'!B3368</f>
        <v>2025</v>
      </c>
      <c r="C3368" t="str">
        <f>'BASE SPLIT DEM'!C3368</f>
        <v>ADEMPASTRAINHORAIREG</v>
      </c>
      <c r="D3368" t="str">
        <f>'BASE SPLIT DEM'!D3368</f>
        <v>PASTRAINHO</v>
      </c>
      <c r="E3368" s="4">
        <f>'BASE SPLIT DEM'!E3368+IF('BASE SPLIT DEM'!E3368=0,0,_xlfn.IFNA(VLOOKUP(RIGHT(C3368,6),'Tuning parameter'!$A$3:$AC$11,HLOOKUP(B3368,'Tuning parameter'!$B$1:$AC$2,2,FALSE),FALSE),0))</f>
        <v>0</v>
      </c>
      <c r="F3368" t="str">
        <f>'BASE SPLIT DEM'!F947</f>
        <v>PassengerTransportationExternal INHome WorkRoadInter-city Buses</v>
      </c>
    </row>
    <row r="3369" spans="1:6" x14ac:dyDescent="0.25">
      <c r="A3369" t="str">
        <f>'BASE SPLIT DEM'!A991</f>
        <v>TO</v>
      </c>
      <c r="B3369">
        <f>'BASE SPLIT DEM'!B3369</f>
        <v>2025</v>
      </c>
      <c r="C3369" t="str">
        <f>'BASE SPLIT DEM'!C3369</f>
        <v>ADEMPASTRAINHORAISUB</v>
      </c>
      <c r="D3369" t="str">
        <f>'BASE SPLIT DEM'!D3369</f>
        <v>PASTRAINHO</v>
      </c>
      <c r="E3369" s="4">
        <f>'BASE SPLIT DEM'!E3369+IF('BASE SPLIT DEM'!E3369=0,0,_xlfn.IFNA(VLOOKUP(RIGHT(C3369,6),'Tuning parameter'!$A$3:$AC$11,HLOOKUP(B3369,'Tuning parameter'!$B$1:$AC$2,2,FALSE),FALSE),0))</f>
        <v>0.1172305486904627</v>
      </c>
      <c r="F3369" t="str">
        <f>'BASE SPLIT DEM'!F991</f>
        <v>PassengerTransportationExternal INHome OtherRoadInter-city Buses</v>
      </c>
    </row>
    <row r="3370" spans="1:6" x14ac:dyDescent="0.25">
      <c r="A3370" t="str">
        <f>'BASE SPLIT DEM'!A1013</f>
        <v>TO</v>
      </c>
      <c r="B3370">
        <f>'BASE SPLIT DEM'!B3370</f>
        <v>2025</v>
      </c>
      <c r="C3370" t="str">
        <f>'BASE SPLIT DEM'!C3370</f>
        <v>ADEMPASTRAINHORAITRM</v>
      </c>
      <c r="D3370" t="str">
        <f>'BASE SPLIT DEM'!D3370</f>
        <v>PASTRAINHO</v>
      </c>
      <c r="E3370" s="4">
        <f>'BASE SPLIT DEM'!E3370+IF('BASE SPLIT DEM'!E3370=0,0,_xlfn.IFNA(VLOOKUP(RIGHT(C3370,6),'Tuning parameter'!$A$3:$AC$11,HLOOKUP(B3370,'Tuning parameter'!$B$1:$AC$2,2,FALSE),FALSE),0))</f>
        <v>1.4663432645598638E-2</v>
      </c>
      <c r="F3370" t="str">
        <f>'BASE SPLIT DEM'!F1013</f>
        <v>PassengerTransportationExternal INNon Home basedRoadInter-city Buses</v>
      </c>
    </row>
    <row r="3371" spans="1:6" x14ac:dyDescent="0.25">
      <c r="A3371" t="str">
        <f>'BASE SPLIT DEM'!A1319</f>
        <v>TO</v>
      </c>
      <c r="B3371">
        <f>'BASE SPLIT DEM'!B3371</f>
        <v>2025</v>
      </c>
      <c r="C3371" t="str">
        <f>'BASE SPLIT DEM'!C3371</f>
        <v>ADEMPASTRAINHOROABUS</v>
      </c>
      <c r="D3371" t="str">
        <f>'BASE SPLIT DEM'!D3371</f>
        <v>PASTRAINHO</v>
      </c>
      <c r="E3371" s="4">
        <f>'BASE SPLIT DEM'!E3371+IF('BASE SPLIT DEM'!E3371=0,0,_xlfn.IFNA(VLOOKUP(RIGHT(C3371,6),'Tuning parameter'!$A$3:$AC$11,HLOOKUP(B3371,'Tuning parameter'!$B$1:$AC$2,2,FALSE),FALSE),0))</f>
        <v>0.104763291917663</v>
      </c>
      <c r="F3371" t="str">
        <f>'BASE SPLIT DEM'!F1319</f>
        <v>PassengerTransportationExternal INHome WorkRoadInter-city Buses</v>
      </c>
    </row>
    <row r="3372" spans="1:6" x14ac:dyDescent="0.25">
      <c r="A3372" t="str">
        <f>'BASE SPLIT DEM'!A1363</f>
        <v>TO</v>
      </c>
      <c r="B3372">
        <f>'BASE SPLIT DEM'!B3372</f>
        <v>2025</v>
      </c>
      <c r="C3372" t="str">
        <f>'BASE SPLIT DEM'!C3372</f>
        <v>ADEMPASTRAINHOROACAR</v>
      </c>
      <c r="D3372" t="str">
        <f>'BASE SPLIT DEM'!D3372</f>
        <v>PASTRAINHO</v>
      </c>
      <c r="E3372" s="4">
        <f>'BASE SPLIT DEM'!E3372+IF('BASE SPLIT DEM'!E3372=0,0,_xlfn.IFNA(VLOOKUP(RIGHT(C3372,6),'Tuning parameter'!$A$3:$AC$11,HLOOKUP(B3372,'Tuning parameter'!$B$1:$AC$2,2,FALSE),FALSE),0))</f>
        <v>0.35088473315654634</v>
      </c>
      <c r="F3372" t="str">
        <f>'BASE SPLIT DEM'!F1363</f>
        <v>PassengerTransportationExternal INHome OtherRoadInter-city Buses</v>
      </c>
    </row>
    <row r="3373" spans="1:6" x14ac:dyDescent="0.25">
      <c r="A3373" t="str">
        <f>'BASE SPLIT DEM'!A1385</f>
        <v>TO</v>
      </c>
      <c r="B3373">
        <f>'BASE SPLIT DEM'!B3373</f>
        <v>2025</v>
      </c>
      <c r="C3373" t="str">
        <f>'BASE SPLIT DEM'!C3373</f>
        <v>ADEMPASTRAINHOROATRU</v>
      </c>
      <c r="D3373" t="str">
        <f>'BASE SPLIT DEM'!D3373</f>
        <v>PASTRAINHO</v>
      </c>
      <c r="E3373" s="4">
        <f>'BASE SPLIT DEM'!E3373+IF('BASE SPLIT DEM'!E3373=0,0,_xlfn.IFNA(VLOOKUP(RIGHT(C3373,6),'Tuning parameter'!$A$3:$AC$11,HLOOKUP(B3373,'Tuning parameter'!$B$1:$AC$2,2,FALSE),FALSE),0))</f>
        <v>0.35088473315654634</v>
      </c>
      <c r="F3373" t="str">
        <f>'BASE SPLIT DEM'!F1385</f>
        <v>PassengerTransportationExternal INNon Home basedRoadInter-city Buses</v>
      </c>
    </row>
    <row r="3374" spans="1:6" x14ac:dyDescent="0.25">
      <c r="A3374" t="str">
        <f>'BASE SPLIT DEM'!A1691</f>
        <v>TO</v>
      </c>
      <c r="B3374">
        <f>'BASE SPLIT DEM'!B3374</f>
        <v>2025</v>
      </c>
      <c r="C3374" t="str">
        <f>'BASE SPLIT DEM'!C3374</f>
        <v>ADEMPASTRAINHOROAMOR</v>
      </c>
      <c r="D3374" t="str">
        <f>'BASE SPLIT DEM'!D3374</f>
        <v>PASTRAINHO</v>
      </c>
      <c r="E3374" s="4">
        <f>'BASE SPLIT DEM'!E3374+IF('BASE SPLIT DEM'!E3374=0,0,_xlfn.IFNA(VLOOKUP(RIGHT(C3374,6),'Tuning parameter'!$A$3:$AC$11,HLOOKUP(B3374,'Tuning parameter'!$B$1:$AC$2,2,FALSE),FALSE),0))</f>
        <v>1.4885248595330699E-3</v>
      </c>
      <c r="F3374" t="str">
        <f>'BASE SPLIT DEM'!F1691</f>
        <v>PassengerTransportationExternal INHome WorkRoadInter-city Buses</v>
      </c>
    </row>
    <row r="3375" spans="1:6" x14ac:dyDescent="0.25">
      <c r="A3375" t="str">
        <f>'BASE SPLIT DEM'!A1735</f>
        <v>TO</v>
      </c>
      <c r="B3375">
        <f>'BASE SPLIT DEM'!B3375</f>
        <v>2025</v>
      </c>
      <c r="C3375" t="str">
        <f>'BASE SPLIT DEM'!C3375</f>
        <v>ADEMPASTRAINHOROAWAL</v>
      </c>
      <c r="D3375" t="str">
        <f>'BASE SPLIT DEM'!D3375</f>
        <v>PASTRAINHO</v>
      </c>
      <c r="E3375" s="4">
        <f>'BASE SPLIT DEM'!E3375+IF('BASE SPLIT DEM'!E3375=0,0,_xlfn.IFNA(VLOOKUP(RIGHT(C3375,6),'Tuning parameter'!$A$3:$AC$11,HLOOKUP(B3375,'Tuning parameter'!$B$1:$AC$2,2,FALSE),FALSE),0))</f>
        <v>4.5458799464209831E-2</v>
      </c>
      <c r="F3375" t="str">
        <f>'BASE SPLIT DEM'!F1735</f>
        <v>PassengerTransportationExternal INHome OtherRoadInter-city Buses</v>
      </c>
    </row>
    <row r="3376" spans="1:6" x14ac:dyDescent="0.25">
      <c r="A3376" t="str">
        <f>'BASE SPLIT DEM'!A1757</f>
        <v>TO</v>
      </c>
      <c r="B3376">
        <f>'BASE SPLIT DEM'!B3376</f>
        <v>2025</v>
      </c>
      <c r="C3376" t="str">
        <f>'BASE SPLIT DEM'!C3376</f>
        <v>ADEMPASTRAINHOROABIK</v>
      </c>
      <c r="D3376" t="str">
        <f>'BASE SPLIT DEM'!D3376</f>
        <v>PASTRAINHO</v>
      </c>
      <c r="E3376" s="4">
        <f>'BASE SPLIT DEM'!E3376+IF('BASE SPLIT DEM'!E3376=0,0,_xlfn.IFNA(VLOOKUP(RIGHT(C3376,6),'Tuning parameter'!$A$3:$AC$11,HLOOKUP(B3376,'Tuning parameter'!$B$1:$AC$2,2,FALSE),FALSE),0))</f>
        <v>1.4625936109437021E-2</v>
      </c>
      <c r="F3376" t="str">
        <f>'BASE SPLIT DEM'!F1757</f>
        <v>PassengerTransportationExternal INNon Home basedRoadInter-city Buses</v>
      </c>
    </row>
    <row r="3377" spans="1:6" x14ac:dyDescent="0.25">
      <c r="A3377" t="str">
        <f>'BASE SPLIT DEM'!A2063</f>
        <v>TO</v>
      </c>
      <c r="B3377">
        <f>'BASE SPLIT DEM'!B3377</f>
        <v>2025</v>
      </c>
      <c r="C3377" t="str">
        <f>'BASE SPLIT DEM'!C3377</f>
        <v>ADEMPASTRAINNHRAIREG</v>
      </c>
      <c r="D3377" t="str">
        <f>'BASE SPLIT DEM'!D3377</f>
        <v>PASTRAINNH</v>
      </c>
      <c r="E3377" s="4">
        <f>'BASE SPLIT DEM'!E3377+IF('BASE SPLIT DEM'!E3377=0,0,_xlfn.IFNA(VLOOKUP(RIGHT(C3377,6),'Tuning parameter'!$A$3:$AC$11,HLOOKUP(B3377,'Tuning parameter'!$B$1:$AC$2,2,FALSE),FALSE),0))</f>
        <v>0</v>
      </c>
      <c r="F3377" t="str">
        <f>'BASE SPLIT DEM'!F2063</f>
        <v>PassengerTransportationExternal INHome WorkRoadInter-city Buses</v>
      </c>
    </row>
    <row r="3378" spans="1:6" x14ac:dyDescent="0.25">
      <c r="A3378" t="str">
        <f>'BASE SPLIT DEM'!A2107</f>
        <v>TO</v>
      </c>
      <c r="B3378">
        <f>'BASE SPLIT DEM'!B3378</f>
        <v>2025</v>
      </c>
      <c r="C3378" t="str">
        <f>'BASE SPLIT DEM'!C3378</f>
        <v>ADEMPASTRAINNHRAISUB</v>
      </c>
      <c r="D3378" t="str">
        <f>'BASE SPLIT DEM'!D3378</f>
        <v>PASTRAINNH</v>
      </c>
      <c r="E3378" s="4">
        <f>'BASE SPLIT DEM'!E3378+IF('BASE SPLIT DEM'!E3378=0,0,_xlfn.IFNA(VLOOKUP(RIGHT(C3378,6),'Tuning parameter'!$A$3:$AC$11,HLOOKUP(B3378,'Tuning parameter'!$B$1:$AC$2,2,FALSE),FALSE),0))</f>
        <v>0.1172305486904627</v>
      </c>
      <c r="F3378" t="str">
        <f>'BASE SPLIT DEM'!F2107</f>
        <v>PassengerTransportationExternal INHome OtherRoadInter-city Buses</v>
      </c>
    </row>
    <row r="3379" spans="1:6" x14ac:dyDescent="0.25">
      <c r="A3379" t="str">
        <f>'BASE SPLIT DEM'!A2129</f>
        <v>TO</v>
      </c>
      <c r="B3379">
        <f>'BASE SPLIT DEM'!B3379</f>
        <v>2025</v>
      </c>
      <c r="C3379" t="str">
        <f>'BASE SPLIT DEM'!C3379</f>
        <v>ADEMPASTRAINNHRAITRM</v>
      </c>
      <c r="D3379" t="str">
        <f>'BASE SPLIT DEM'!D3379</f>
        <v>PASTRAINNH</v>
      </c>
      <c r="E3379" s="4">
        <f>'BASE SPLIT DEM'!E3379+IF('BASE SPLIT DEM'!E3379=0,0,_xlfn.IFNA(VLOOKUP(RIGHT(C3379,6),'Tuning parameter'!$A$3:$AC$11,HLOOKUP(B3379,'Tuning parameter'!$B$1:$AC$2,2,FALSE),FALSE),0))</f>
        <v>1.4663432645598638E-2</v>
      </c>
      <c r="F3379" t="str">
        <f>'BASE SPLIT DEM'!F2129</f>
        <v>PassengerTransportationExternal INNon Home basedRoadInter-city Buses</v>
      </c>
    </row>
    <row r="3380" spans="1:6" x14ac:dyDescent="0.25">
      <c r="A3380" t="str">
        <f>'BASE SPLIT DEM'!A2435</f>
        <v>TO</v>
      </c>
      <c r="B3380">
        <f>'BASE SPLIT DEM'!B3380</f>
        <v>2025</v>
      </c>
      <c r="C3380" t="str">
        <f>'BASE SPLIT DEM'!C3380</f>
        <v>ADEMPASTRAINNHROABUS</v>
      </c>
      <c r="D3380" t="str">
        <f>'BASE SPLIT DEM'!D3380</f>
        <v>PASTRAINNH</v>
      </c>
      <c r="E3380" s="4">
        <f>'BASE SPLIT DEM'!E3380+IF('BASE SPLIT DEM'!E3380=0,0,_xlfn.IFNA(VLOOKUP(RIGHT(C3380,6),'Tuning parameter'!$A$3:$AC$11,HLOOKUP(B3380,'Tuning parameter'!$B$1:$AC$2,2,FALSE),FALSE),0))</f>
        <v>0.104763291917663</v>
      </c>
      <c r="F3380" t="str">
        <f>'BASE SPLIT DEM'!F2435</f>
        <v>PassengerTransportationExternal INHome WorkRoadInter-city Buses</v>
      </c>
    </row>
    <row r="3381" spans="1:6" x14ac:dyDescent="0.25">
      <c r="A3381" t="str">
        <f>'BASE SPLIT DEM'!A2479</f>
        <v>TO</v>
      </c>
      <c r="B3381">
        <f>'BASE SPLIT DEM'!B3381</f>
        <v>2025</v>
      </c>
      <c r="C3381" t="str">
        <f>'BASE SPLIT DEM'!C3381</f>
        <v>ADEMPASTRAINNHROACAR</v>
      </c>
      <c r="D3381" t="str">
        <f>'BASE SPLIT DEM'!D3381</f>
        <v>PASTRAINNH</v>
      </c>
      <c r="E3381" s="4">
        <f>'BASE SPLIT DEM'!E3381+IF('BASE SPLIT DEM'!E3381=0,0,_xlfn.IFNA(VLOOKUP(RIGHT(C3381,6),'Tuning parameter'!$A$3:$AC$11,HLOOKUP(B3381,'Tuning parameter'!$B$1:$AC$2,2,FALSE),FALSE),0))</f>
        <v>0.35088473315654634</v>
      </c>
      <c r="F3381" t="str">
        <f>'BASE SPLIT DEM'!F2479</f>
        <v>PassengerTransportationExternal INHome OtherRoadInter-city Buses</v>
      </c>
    </row>
    <row r="3382" spans="1:6" x14ac:dyDescent="0.25">
      <c r="A3382" t="str">
        <f>'BASE SPLIT DEM'!A2501</f>
        <v>TO</v>
      </c>
      <c r="B3382">
        <f>'BASE SPLIT DEM'!B3382</f>
        <v>2025</v>
      </c>
      <c r="C3382" t="str">
        <f>'BASE SPLIT DEM'!C3382</f>
        <v>ADEMPASTRAINNHROATRU</v>
      </c>
      <c r="D3382" t="str">
        <f>'BASE SPLIT DEM'!D3382</f>
        <v>PASTRAINNH</v>
      </c>
      <c r="E3382" s="4">
        <f>'BASE SPLIT DEM'!E3382+IF('BASE SPLIT DEM'!E3382=0,0,_xlfn.IFNA(VLOOKUP(RIGHT(C3382,6),'Tuning parameter'!$A$3:$AC$11,HLOOKUP(B3382,'Tuning parameter'!$B$1:$AC$2,2,FALSE),FALSE),0))</f>
        <v>0.35088473315654634</v>
      </c>
      <c r="F3382" t="str">
        <f>'BASE SPLIT DEM'!F2501</f>
        <v>PassengerTransportationExternal INNon Home basedRoadInter-city Buses</v>
      </c>
    </row>
    <row r="3383" spans="1:6" x14ac:dyDescent="0.25">
      <c r="A3383" t="str">
        <f>'BASE SPLIT DEM'!A2807</f>
        <v>TO</v>
      </c>
      <c r="B3383">
        <f>'BASE SPLIT DEM'!B3383</f>
        <v>2025</v>
      </c>
      <c r="C3383" t="str">
        <f>'BASE SPLIT DEM'!C3383</f>
        <v>ADEMPASTRAINNHROAMOR</v>
      </c>
      <c r="D3383" t="str">
        <f>'BASE SPLIT DEM'!D3383</f>
        <v>PASTRAINNH</v>
      </c>
      <c r="E3383" s="4">
        <f>'BASE SPLIT DEM'!E3383+IF('BASE SPLIT DEM'!E3383=0,0,_xlfn.IFNA(VLOOKUP(RIGHT(C3383,6),'Tuning parameter'!$A$3:$AC$11,HLOOKUP(B3383,'Tuning parameter'!$B$1:$AC$2,2,FALSE),FALSE),0))</f>
        <v>1.4885248595330699E-3</v>
      </c>
      <c r="F3383" t="str">
        <f>'BASE SPLIT DEM'!F2807</f>
        <v>PassengerTransportationExternal INHome WorkRoadInter-city Buses</v>
      </c>
    </row>
    <row r="3384" spans="1:6" x14ac:dyDescent="0.25">
      <c r="A3384" t="str">
        <f>'BASE SPLIT DEM'!A2851</f>
        <v>TO</v>
      </c>
      <c r="B3384">
        <f>'BASE SPLIT DEM'!B3384</f>
        <v>2025</v>
      </c>
      <c r="C3384" t="str">
        <f>'BASE SPLIT DEM'!C3384</f>
        <v>ADEMPASTRAINNHROAWAL</v>
      </c>
      <c r="D3384" t="str">
        <f>'BASE SPLIT DEM'!D3384</f>
        <v>PASTRAINNH</v>
      </c>
      <c r="E3384" s="4">
        <f>'BASE SPLIT DEM'!E3384+IF('BASE SPLIT DEM'!E3384=0,0,_xlfn.IFNA(VLOOKUP(RIGHT(C3384,6),'Tuning parameter'!$A$3:$AC$11,HLOOKUP(B3384,'Tuning parameter'!$B$1:$AC$2,2,FALSE),FALSE),0))</f>
        <v>4.5458799464209831E-2</v>
      </c>
      <c r="F3384" t="str">
        <f>'BASE SPLIT DEM'!F2851</f>
        <v>PassengerTransportationExternal INHome OtherRoadInter-city Buses</v>
      </c>
    </row>
    <row r="3385" spans="1:6" x14ac:dyDescent="0.25">
      <c r="A3385" t="str">
        <f>'BASE SPLIT DEM'!A2873</f>
        <v>TO</v>
      </c>
      <c r="B3385">
        <f>'BASE SPLIT DEM'!B3385</f>
        <v>2025</v>
      </c>
      <c r="C3385" t="str">
        <f>'BASE SPLIT DEM'!C3385</f>
        <v>ADEMPASTRAINNHROABIK</v>
      </c>
      <c r="D3385" t="str">
        <f>'BASE SPLIT DEM'!D3385</f>
        <v>PASTRAINNH</v>
      </c>
      <c r="E3385" s="4">
        <f>'BASE SPLIT DEM'!E3385+IF('BASE SPLIT DEM'!E3385=0,0,_xlfn.IFNA(VLOOKUP(RIGHT(C3385,6),'Tuning parameter'!$A$3:$AC$11,HLOOKUP(B3385,'Tuning parameter'!$B$1:$AC$2,2,FALSE),FALSE),0))</f>
        <v>1.4625936109437021E-2</v>
      </c>
      <c r="F3385" t="str">
        <f>'BASE SPLIT DEM'!F2873</f>
        <v>PassengerTransportationExternal INNon Home basedRoadInter-city Buses</v>
      </c>
    </row>
    <row r="3386" spans="1:6" x14ac:dyDescent="0.25">
      <c r="A3386" t="str">
        <f>'BASE SPLIT DEM'!A3179</f>
        <v>TO</v>
      </c>
      <c r="B3386">
        <f>'BASE SPLIT DEM'!B3386</f>
        <v>2025</v>
      </c>
      <c r="C3386" t="str">
        <f>'BASE SPLIT DEM'!C3386</f>
        <v>ADEMPASTRAEXIHWRAIREG</v>
      </c>
      <c r="D3386" t="str">
        <f>'BASE SPLIT DEM'!D3386</f>
        <v>PASTRAEXIHW</v>
      </c>
      <c r="E3386" s="4">
        <f>'BASE SPLIT DEM'!E3386+IF('BASE SPLIT DEM'!E3386=0,0,_xlfn.IFNA(VLOOKUP(RIGHT(C3386,6),'Tuning parameter'!$A$3:$AC$11,HLOOKUP(B3386,'Tuning parameter'!$B$1:$AC$2,2,FALSE),FALSE),0))</f>
        <v>0.15732832600928601</v>
      </c>
      <c r="F3386" t="str">
        <f>'BASE SPLIT DEM'!F3179</f>
        <v>PassengerTransportationExternal INHome WorkRoadInter-city Buses</v>
      </c>
    </row>
    <row r="3387" spans="1:6" x14ac:dyDescent="0.25">
      <c r="A3387" t="str">
        <f>'BASE SPLIT DEM'!A3223</f>
        <v>TO</v>
      </c>
      <c r="B3387">
        <f>'BASE SPLIT DEM'!B3387</f>
        <v>2025</v>
      </c>
      <c r="C3387" t="str">
        <f>'BASE SPLIT DEM'!C3387</f>
        <v>ADEMPASTRAEXIHWRAISUB</v>
      </c>
      <c r="D3387" t="str">
        <f>'BASE SPLIT DEM'!D3387</f>
        <v>PASTRAEXIHW</v>
      </c>
      <c r="E3387" s="4">
        <f>'BASE SPLIT DEM'!E3387+IF('BASE SPLIT DEM'!E3387=0,0,_xlfn.IFNA(VLOOKUP(RIGHT(C3387,6),'Tuning parameter'!$A$3:$AC$11,HLOOKUP(B3387,'Tuning parameter'!$B$1:$AC$2,2,FALSE),FALSE),0))</f>
        <v>7.3626547832584838E-3</v>
      </c>
      <c r="F3387" t="str">
        <f>'BASE SPLIT DEM'!F3223</f>
        <v>PassengerTransportationExternal INHome OtherRoadInter-city Buses</v>
      </c>
    </row>
    <row r="3388" spans="1:6" x14ac:dyDescent="0.25">
      <c r="A3388" t="str">
        <f>'BASE SPLIT DEM'!A3245</f>
        <v>TO</v>
      </c>
      <c r="B3388">
        <f>'BASE SPLIT DEM'!B3388</f>
        <v>2025</v>
      </c>
      <c r="C3388" t="str">
        <f>'BASE SPLIT DEM'!C3388</f>
        <v>ADEMPASTRAEXIHWRAITRM</v>
      </c>
      <c r="D3388" t="str">
        <f>'BASE SPLIT DEM'!D3388</f>
        <v>PASTRAEXIHW</v>
      </c>
      <c r="E3388" s="4">
        <f>'BASE SPLIT DEM'!E3388+IF('BASE SPLIT DEM'!E3388=0,0,_xlfn.IFNA(VLOOKUP(RIGHT(C3388,6),'Tuning parameter'!$A$3:$AC$11,HLOOKUP(B3388,'Tuning parameter'!$B$1:$AC$2,2,FALSE),FALSE),0))</f>
        <v>0</v>
      </c>
      <c r="F3388" t="str">
        <f>'BASE SPLIT DEM'!F3245</f>
        <v>PassengerTransportationExternal INNon Home basedRoadInter-city Buses</v>
      </c>
    </row>
    <row r="3389" spans="1:6" x14ac:dyDescent="0.25">
      <c r="A3389" t="str">
        <f>'BASE SPLIT DEM'!A3551</f>
        <v>TO</v>
      </c>
      <c r="B3389">
        <f>'BASE SPLIT DEM'!B3389</f>
        <v>2025</v>
      </c>
      <c r="C3389" t="str">
        <f>'BASE SPLIT DEM'!C3389</f>
        <v>ADEMPASTRAEXIHWROABUS</v>
      </c>
      <c r="D3389" t="str">
        <f>'BASE SPLIT DEM'!D3389</f>
        <v>PASTRAEXIHW</v>
      </c>
      <c r="E3389" s="4">
        <f>'BASE SPLIT DEM'!E3389+IF('BASE SPLIT DEM'!E3389=0,0,_xlfn.IFNA(VLOOKUP(RIGHT(C3389,6),'Tuning parameter'!$A$3:$AC$11,HLOOKUP(B3389,'Tuning parameter'!$B$1:$AC$2,2,FALSE),FALSE),0))</f>
        <v>4.00619630969931E-2</v>
      </c>
      <c r="F3389" t="str">
        <f>'BASE SPLIT DEM'!F3551</f>
        <v>PassengerTransportationExternal INHome WorkRoadInter-city Buses</v>
      </c>
    </row>
    <row r="3390" spans="1:6" x14ac:dyDescent="0.25">
      <c r="A3390" t="str">
        <f>'BASE SPLIT DEM'!A3595</f>
        <v>TO</v>
      </c>
      <c r="B3390">
        <f>'BASE SPLIT DEM'!B3390</f>
        <v>2025</v>
      </c>
      <c r="C3390" t="str">
        <f>'BASE SPLIT DEM'!C3390</f>
        <v>ADEMPASTRAEXIHWROACAR</v>
      </c>
      <c r="D3390" t="str">
        <f>'BASE SPLIT DEM'!D3390</f>
        <v>PASTRAEXIHW</v>
      </c>
      <c r="E3390" s="4">
        <f>'BASE SPLIT DEM'!E3390+IF('BASE SPLIT DEM'!E3390=0,0,_xlfn.IFNA(VLOOKUP(RIGHT(C3390,6),'Tuning parameter'!$A$3:$AC$11,HLOOKUP(B3390,'Tuning parameter'!$B$1:$AC$2,2,FALSE),FALSE),0))</f>
        <v>0.39367035154931934</v>
      </c>
      <c r="F3390" t="str">
        <f>'BASE SPLIT DEM'!F3595</f>
        <v>PassengerTransportationExternal INHome OtherRoadInter-city Buses</v>
      </c>
    </row>
    <row r="3391" spans="1:6" x14ac:dyDescent="0.25">
      <c r="A3391" t="str">
        <f>'BASE SPLIT DEM'!A3617</f>
        <v>TO</v>
      </c>
      <c r="B3391">
        <f>'BASE SPLIT DEM'!B3391</f>
        <v>2025</v>
      </c>
      <c r="C3391" t="str">
        <f>'BASE SPLIT DEM'!C3391</f>
        <v>ADEMPASTRAEXIHWROATRU</v>
      </c>
      <c r="D3391" t="str">
        <f>'BASE SPLIT DEM'!D3391</f>
        <v>PASTRAEXIHW</v>
      </c>
      <c r="E3391" s="4">
        <f>'BASE SPLIT DEM'!E3391+IF('BASE SPLIT DEM'!E3391=0,0,_xlfn.IFNA(VLOOKUP(RIGHT(C3391,6),'Tuning parameter'!$A$3:$AC$11,HLOOKUP(B3391,'Tuning parameter'!$B$1:$AC$2,2,FALSE),FALSE),0))</f>
        <v>0.39367035154931934</v>
      </c>
      <c r="F3391" t="str">
        <f>'BASE SPLIT DEM'!F3617</f>
        <v>PassengerTransportationExternal INNon Home basedRoadInter-city Buses</v>
      </c>
    </row>
    <row r="3392" spans="1:6" x14ac:dyDescent="0.25">
      <c r="A3392" t="str">
        <f>'BASE SPLIT DEM'!A3923</f>
        <v>TO</v>
      </c>
      <c r="B3392">
        <f>'BASE SPLIT DEM'!B3392</f>
        <v>2025</v>
      </c>
      <c r="C3392" t="str">
        <f>'BASE SPLIT DEM'!C3392</f>
        <v>ADEMPASTRAEXIHWROAMOR</v>
      </c>
      <c r="D3392" t="str">
        <f>'BASE SPLIT DEM'!D3392</f>
        <v>PASTRAEXIHW</v>
      </c>
      <c r="E3392" s="4">
        <f>'BASE SPLIT DEM'!E3392+IF('BASE SPLIT DEM'!E3392=0,0,_xlfn.IFNA(VLOOKUP(RIGHT(C3392,6),'Tuning parameter'!$A$3:$AC$11,HLOOKUP(B3392,'Tuning parameter'!$B$1:$AC$2,2,FALSE),FALSE),0))</f>
        <v>1.6686800761590501E-3</v>
      </c>
      <c r="F3392" t="str">
        <f>'BASE SPLIT DEM'!F3923</f>
        <v>PassengerTransportationExternal INHome WorkRoadInter-city Buses</v>
      </c>
    </row>
    <row r="3393" spans="1:6" x14ac:dyDescent="0.25">
      <c r="A3393" t="str">
        <f>'BASE SPLIT DEM'!A3967</f>
        <v>TO</v>
      </c>
      <c r="B3393">
        <f>'BASE SPLIT DEM'!B3393</f>
        <v>2025</v>
      </c>
      <c r="C3393" t="str">
        <f>'BASE SPLIT DEM'!C3393</f>
        <v>ADEMPASTRAEXIHWROAWAL</v>
      </c>
      <c r="D3393" t="str">
        <f>'BASE SPLIT DEM'!D3393</f>
        <v>PASTRAEXIHW</v>
      </c>
      <c r="E3393" s="4">
        <f>'BASE SPLIT DEM'!E3393+IF('BASE SPLIT DEM'!E3393=0,0,_xlfn.IFNA(VLOOKUP(RIGHT(C3393,6),'Tuning parameter'!$A$3:$AC$11,HLOOKUP(B3393,'Tuning parameter'!$B$1:$AC$2,2,FALSE),FALSE),0))</f>
        <v>8.9123098500807805E-4</v>
      </c>
      <c r="F3393" t="str">
        <f>'BASE SPLIT DEM'!F3967</f>
        <v>PassengerTransportationExternal INHome OtherRoadInter-city Buses</v>
      </c>
    </row>
    <row r="3394" spans="1:6" x14ac:dyDescent="0.25">
      <c r="A3394" t="str">
        <f>'BASE SPLIT DEM'!A3989</f>
        <v>TO</v>
      </c>
      <c r="B3394">
        <f>'BASE SPLIT DEM'!B3394</f>
        <v>2025</v>
      </c>
      <c r="C3394" t="str">
        <f>'BASE SPLIT DEM'!C3394</f>
        <v>ADEMPASTRAEXIHWROABIK</v>
      </c>
      <c r="D3394" t="str">
        <f>'BASE SPLIT DEM'!D3394</f>
        <v>PASTRAEXIHW</v>
      </c>
      <c r="E3394" s="4">
        <f>'BASE SPLIT DEM'!E3394+IF('BASE SPLIT DEM'!E3394=0,0,_xlfn.IFNA(VLOOKUP(RIGHT(C3394,6),'Tuning parameter'!$A$3:$AC$11,HLOOKUP(B3394,'Tuning parameter'!$B$1:$AC$2,2,FALSE),FALSE),0))</f>
        <v>0</v>
      </c>
      <c r="F3394" t="str">
        <f>'BASE SPLIT DEM'!F3989</f>
        <v>PassengerTransportationExternal INNon Home basedRoadInter-city Buses</v>
      </c>
    </row>
    <row r="3395" spans="1:6" x14ac:dyDescent="0.25">
      <c r="A3395" t="str">
        <f>'BASE SPLIT DEM'!A4295</f>
        <v>TO</v>
      </c>
      <c r="B3395">
        <f>'BASE SPLIT DEM'!B3395</f>
        <v>2025</v>
      </c>
      <c r="C3395" t="str">
        <f>'BASE SPLIT DEM'!C3395</f>
        <v>ADEMPASTRAEXIHSRAIREG</v>
      </c>
      <c r="D3395" t="str">
        <f>'BASE SPLIT DEM'!D3395</f>
        <v>PASTRAEXIHS</v>
      </c>
      <c r="E3395" s="4">
        <f>'BASE SPLIT DEM'!E3395+IF('BASE SPLIT DEM'!E3395=0,0,_xlfn.IFNA(VLOOKUP(RIGHT(C3395,6),'Tuning parameter'!$A$3:$AC$11,HLOOKUP(B3395,'Tuning parameter'!$B$1:$AC$2,2,FALSE),FALSE),0))</f>
        <v>0.15732832600928601</v>
      </c>
      <c r="F3395" t="str">
        <f>'BASE SPLIT DEM'!F4295</f>
        <v>PassengerTransportationExternal INHome WorkRoadInter-city Buses</v>
      </c>
    </row>
    <row r="3396" spans="1:6" x14ac:dyDescent="0.25">
      <c r="A3396" t="str">
        <f>'BASE SPLIT DEM'!A4339</f>
        <v>TO</v>
      </c>
      <c r="B3396">
        <f>'BASE SPLIT DEM'!B3396</f>
        <v>2025</v>
      </c>
      <c r="C3396" t="str">
        <f>'BASE SPLIT DEM'!C3396</f>
        <v>ADEMPASTRAEXIHSRAISUB</v>
      </c>
      <c r="D3396" t="str">
        <f>'BASE SPLIT DEM'!D3396</f>
        <v>PASTRAEXIHS</v>
      </c>
      <c r="E3396" s="4">
        <f>'BASE SPLIT DEM'!E3396+IF('BASE SPLIT DEM'!E3396=0,0,_xlfn.IFNA(VLOOKUP(RIGHT(C3396,6),'Tuning parameter'!$A$3:$AC$11,HLOOKUP(B3396,'Tuning parameter'!$B$1:$AC$2,2,FALSE),FALSE),0))</f>
        <v>7.3626547832584838E-3</v>
      </c>
      <c r="F3396" t="str">
        <f>'BASE SPLIT DEM'!F4339</f>
        <v>PassengerTransportationExternal INHome OtherRoadInter-city Buses</v>
      </c>
    </row>
    <row r="3397" spans="1:6" x14ac:dyDescent="0.25">
      <c r="A3397" t="str">
        <f>'BASE SPLIT DEM'!A4361</f>
        <v>TO</v>
      </c>
      <c r="B3397">
        <f>'BASE SPLIT DEM'!B3397</f>
        <v>2025</v>
      </c>
      <c r="C3397" t="str">
        <f>'BASE SPLIT DEM'!C3397</f>
        <v>ADEMPASTRAEXIHSRAITRM</v>
      </c>
      <c r="D3397" t="str">
        <f>'BASE SPLIT DEM'!D3397</f>
        <v>PASTRAEXIHS</v>
      </c>
      <c r="E3397" s="4">
        <f>'BASE SPLIT DEM'!E3397+IF('BASE SPLIT DEM'!E3397=0,0,_xlfn.IFNA(VLOOKUP(RIGHT(C3397,6),'Tuning parameter'!$A$3:$AC$11,HLOOKUP(B3397,'Tuning parameter'!$B$1:$AC$2,2,FALSE),FALSE),0))</f>
        <v>0</v>
      </c>
      <c r="F3397" t="str">
        <f>'BASE SPLIT DEM'!F4361</f>
        <v>PassengerTransportationExternal INNon Home basedRoadInter-city Buses</v>
      </c>
    </row>
    <row r="3398" spans="1:6" x14ac:dyDescent="0.25">
      <c r="A3398" t="str">
        <f>'BASE SPLIT DEM'!A4667</f>
        <v>TO</v>
      </c>
      <c r="B3398">
        <f>'BASE SPLIT DEM'!B3398</f>
        <v>2025</v>
      </c>
      <c r="C3398" t="str">
        <f>'BASE SPLIT DEM'!C3398</f>
        <v>ADEMPASTRAEXIHSROABUS</v>
      </c>
      <c r="D3398" t="str">
        <f>'BASE SPLIT DEM'!D3398</f>
        <v>PASTRAEXIHS</v>
      </c>
      <c r="E3398" s="4">
        <f>'BASE SPLIT DEM'!E3398+IF('BASE SPLIT DEM'!E3398=0,0,_xlfn.IFNA(VLOOKUP(RIGHT(C3398,6),'Tuning parameter'!$A$3:$AC$11,HLOOKUP(B3398,'Tuning parameter'!$B$1:$AC$2,2,FALSE),FALSE),0))</f>
        <v>4.00619630969931E-2</v>
      </c>
      <c r="F3398" t="str">
        <f>'BASE SPLIT DEM'!F4667</f>
        <v>PassengerTransportationExternal INHome WorkRoadInter-city Buses</v>
      </c>
    </row>
    <row r="3399" spans="1:6" x14ac:dyDescent="0.25">
      <c r="A3399" t="str">
        <f>'BASE SPLIT DEM'!A4711</f>
        <v>TO</v>
      </c>
      <c r="B3399">
        <f>'BASE SPLIT DEM'!B3399</f>
        <v>2025</v>
      </c>
      <c r="C3399" t="str">
        <f>'BASE SPLIT DEM'!C3399</f>
        <v>ADEMPASTRAEXIHSROACAR</v>
      </c>
      <c r="D3399" t="str">
        <f>'BASE SPLIT DEM'!D3399</f>
        <v>PASTRAEXIHS</v>
      </c>
      <c r="E3399" s="4">
        <f>'BASE SPLIT DEM'!E3399+IF('BASE SPLIT DEM'!E3399=0,0,_xlfn.IFNA(VLOOKUP(RIGHT(C3399,6),'Tuning parameter'!$A$3:$AC$11,HLOOKUP(B3399,'Tuning parameter'!$B$1:$AC$2,2,FALSE),FALSE),0))</f>
        <v>0.39367035154931934</v>
      </c>
      <c r="F3399" t="str">
        <f>'BASE SPLIT DEM'!F4711</f>
        <v>PassengerTransportationExternal INHome OtherRoadInter-city Buses</v>
      </c>
    </row>
    <row r="3400" spans="1:6" x14ac:dyDescent="0.25">
      <c r="A3400" t="str">
        <f>'BASE SPLIT DEM'!A4733</f>
        <v>TO</v>
      </c>
      <c r="B3400">
        <f>'BASE SPLIT DEM'!B3400</f>
        <v>2025</v>
      </c>
      <c r="C3400" t="str">
        <f>'BASE SPLIT DEM'!C3400</f>
        <v>ADEMPASTRAEXIHSROATRU</v>
      </c>
      <c r="D3400" t="str">
        <f>'BASE SPLIT DEM'!D3400</f>
        <v>PASTRAEXIHS</v>
      </c>
      <c r="E3400" s="4">
        <f>'BASE SPLIT DEM'!E3400+IF('BASE SPLIT DEM'!E3400=0,0,_xlfn.IFNA(VLOOKUP(RIGHT(C3400,6),'Tuning parameter'!$A$3:$AC$11,HLOOKUP(B3400,'Tuning parameter'!$B$1:$AC$2,2,FALSE),FALSE),0))</f>
        <v>0.39367035154931934</v>
      </c>
      <c r="F3400" t="str">
        <f>'BASE SPLIT DEM'!F4733</f>
        <v>PassengerTransportationExternal INNon Home basedRoadInter-city Buses</v>
      </c>
    </row>
    <row r="3401" spans="1:6" x14ac:dyDescent="0.25">
      <c r="A3401" t="str">
        <f>'BASE SPLIT DEM'!A5039</f>
        <v>TO</v>
      </c>
      <c r="B3401">
        <f>'BASE SPLIT DEM'!B3401</f>
        <v>2025</v>
      </c>
      <c r="C3401" t="str">
        <f>'BASE SPLIT DEM'!C3401</f>
        <v>ADEMPASTRAEXIHSROAMOR</v>
      </c>
      <c r="D3401" t="str">
        <f>'BASE SPLIT DEM'!D3401</f>
        <v>PASTRAEXIHS</v>
      </c>
      <c r="E3401" s="4">
        <f>'BASE SPLIT DEM'!E3401+IF('BASE SPLIT DEM'!E3401=0,0,_xlfn.IFNA(VLOOKUP(RIGHT(C3401,6),'Tuning parameter'!$A$3:$AC$11,HLOOKUP(B3401,'Tuning parameter'!$B$1:$AC$2,2,FALSE),FALSE),0))</f>
        <v>1.6686800761590501E-3</v>
      </c>
      <c r="F3401" t="str">
        <f>'BASE SPLIT DEM'!F5039</f>
        <v>PassengerTransportationExternal INHome WorkRoadInter-city Buses</v>
      </c>
    </row>
    <row r="3402" spans="1:6" x14ac:dyDescent="0.25">
      <c r="A3402" t="str">
        <f>'BASE SPLIT DEM'!A5083</f>
        <v>TO</v>
      </c>
      <c r="B3402">
        <f>'BASE SPLIT DEM'!B3402</f>
        <v>2025</v>
      </c>
      <c r="C3402" t="str">
        <f>'BASE SPLIT DEM'!C3402</f>
        <v>ADEMPASTRAEXIHSROAWAL</v>
      </c>
      <c r="D3402" t="str">
        <f>'BASE SPLIT DEM'!D3402</f>
        <v>PASTRAEXIHS</v>
      </c>
      <c r="E3402" s="4">
        <f>'BASE SPLIT DEM'!E3402+IF('BASE SPLIT DEM'!E3402=0,0,_xlfn.IFNA(VLOOKUP(RIGHT(C3402,6),'Tuning parameter'!$A$3:$AC$11,HLOOKUP(B3402,'Tuning parameter'!$B$1:$AC$2,2,FALSE),FALSE),0))</f>
        <v>8.9123098500807805E-4</v>
      </c>
      <c r="F3402" t="str">
        <f>'BASE SPLIT DEM'!F5083</f>
        <v>PassengerTransportationExternal INHome OtherRoadInter-city Buses</v>
      </c>
    </row>
    <row r="3403" spans="1:6" x14ac:dyDescent="0.25">
      <c r="A3403" t="str">
        <f>'BASE SPLIT DEM'!A5105</f>
        <v>TO</v>
      </c>
      <c r="B3403">
        <f>'BASE SPLIT DEM'!B3403</f>
        <v>2025</v>
      </c>
      <c r="C3403" t="str">
        <f>'BASE SPLIT DEM'!C3403</f>
        <v>ADEMPASTRAEXIHSROABIK</v>
      </c>
      <c r="D3403" t="str">
        <f>'BASE SPLIT DEM'!D3403</f>
        <v>PASTRAEXIHS</v>
      </c>
      <c r="E3403" s="4">
        <f>'BASE SPLIT DEM'!E3403+IF('BASE SPLIT DEM'!E3403=0,0,_xlfn.IFNA(VLOOKUP(RIGHT(C3403,6),'Tuning parameter'!$A$3:$AC$11,HLOOKUP(B3403,'Tuning parameter'!$B$1:$AC$2,2,FALSE),FALSE),0))</f>
        <v>0</v>
      </c>
      <c r="F3403" t="str">
        <f>'BASE SPLIT DEM'!F5105</f>
        <v>PassengerTransportationExternal INNon Home basedRoadInter-city Buses</v>
      </c>
    </row>
    <row r="3404" spans="1:6" x14ac:dyDescent="0.25">
      <c r="A3404" t="str">
        <f>'BASE SPLIT DEM'!A5411</f>
        <v>TO</v>
      </c>
      <c r="B3404">
        <f>'BASE SPLIT DEM'!B3404</f>
        <v>2025</v>
      </c>
      <c r="C3404" t="str">
        <f>'BASE SPLIT DEM'!C3404</f>
        <v>ADEMPASTRAEXIHORAIREG</v>
      </c>
      <c r="D3404" t="str">
        <f>'BASE SPLIT DEM'!D3404</f>
        <v>PASTRAEXIHO</v>
      </c>
      <c r="E3404" s="4">
        <f>'BASE SPLIT DEM'!E3404+IF('BASE SPLIT DEM'!E3404=0,0,_xlfn.IFNA(VLOOKUP(RIGHT(C3404,6),'Tuning parameter'!$A$3:$AC$11,HLOOKUP(B3404,'Tuning parameter'!$B$1:$AC$2,2,FALSE),FALSE),0))</f>
        <v>0.15732832600928601</v>
      </c>
      <c r="F3404" t="str">
        <f>'BASE SPLIT DEM'!F5411</f>
        <v>PassengerTransportationExternal INHome WorkRoadInter-city Buses</v>
      </c>
    </row>
    <row r="3405" spans="1:6" x14ac:dyDescent="0.25">
      <c r="A3405" t="str">
        <f>'BASE SPLIT DEM'!A5455</f>
        <v>TO</v>
      </c>
      <c r="B3405">
        <f>'BASE SPLIT DEM'!B3405</f>
        <v>2025</v>
      </c>
      <c r="C3405" t="str">
        <f>'BASE SPLIT DEM'!C3405</f>
        <v>ADEMPASTRAEXIHORAISUB</v>
      </c>
      <c r="D3405" t="str">
        <f>'BASE SPLIT DEM'!D3405</f>
        <v>PASTRAEXIHO</v>
      </c>
      <c r="E3405" s="4">
        <f>'BASE SPLIT DEM'!E3405+IF('BASE SPLIT DEM'!E3405=0,0,_xlfn.IFNA(VLOOKUP(RIGHT(C3405,6),'Tuning parameter'!$A$3:$AC$11,HLOOKUP(B3405,'Tuning parameter'!$B$1:$AC$2,2,FALSE),FALSE),0))</f>
        <v>7.3626547832584838E-3</v>
      </c>
      <c r="F3405" t="str">
        <f>'BASE SPLIT DEM'!F5455</f>
        <v>PassengerTransportationExternal INHome OtherRoadInter-city Buses</v>
      </c>
    </row>
    <row r="3406" spans="1:6" x14ac:dyDescent="0.25">
      <c r="A3406" t="str">
        <f>'BASE SPLIT DEM'!A5477</f>
        <v>TO</v>
      </c>
      <c r="B3406">
        <f>'BASE SPLIT DEM'!B3406</f>
        <v>2025</v>
      </c>
      <c r="C3406" t="str">
        <f>'BASE SPLIT DEM'!C3406</f>
        <v>ADEMPASTRAEXIHORAITRM</v>
      </c>
      <c r="D3406" t="str">
        <f>'BASE SPLIT DEM'!D3406</f>
        <v>PASTRAEXIHO</v>
      </c>
      <c r="E3406" s="4">
        <f>'BASE SPLIT DEM'!E3406+IF('BASE SPLIT DEM'!E3406=0,0,_xlfn.IFNA(VLOOKUP(RIGHT(C3406,6),'Tuning parameter'!$A$3:$AC$11,HLOOKUP(B3406,'Tuning parameter'!$B$1:$AC$2,2,FALSE),FALSE),0))</f>
        <v>0</v>
      </c>
      <c r="F3406" t="str">
        <f>'BASE SPLIT DEM'!F5477</f>
        <v>PassengerTransportationExternal INNon Home basedRoadInter-city Buses</v>
      </c>
    </row>
    <row r="3407" spans="1:6" x14ac:dyDescent="0.25">
      <c r="A3407" t="str">
        <f>'BASE SPLIT DEM'!A5783</f>
        <v>TO</v>
      </c>
      <c r="B3407">
        <f>'BASE SPLIT DEM'!B3407</f>
        <v>2025</v>
      </c>
      <c r="C3407" t="str">
        <f>'BASE SPLIT DEM'!C3407</f>
        <v>ADEMPASTRAEXIHOROABUS</v>
      </c>
      <c r="D3407" t="str">
        <f>'BASE SPLIT DEM'!D3407</f>
        <v>PASTRAEXIHO</v>
      </c>
      <c r="E3407" s="4">
        <f>'BASE SPLIT DEM'!E3407+IF('BASE SPLIT DEM'!E3407=0,0,_xlfn.IFNA(VLOOKUP(RIGHT(C3407,6),'Tuning parameter'!$A$3:$AC$11,HLOOKUP(B3407,'Tuning parameter'!$B$1:$AC$2,2,FALSE),FALSE),0))</f>
        <v>4.00619630969931E-2</v>
      </c>
      <c r="F3407" t="str">
        <f>'BASE SPLIT DEM'!F5783</f>
        <v>PassengerTransportationExternal INHome WorkRoadInter-city Buses</v>
      </c>
    </row>
    <row r="3408" spans="1:6" x14ac:dyDescent="0.25">
      <c r="A3408" t="str">
        <f>'BASE SPLIT DEM'!A5827</f>
        <v>TO</v>
      </c>
      <c r="B3408">
        <f>'BASE SPLIT DEM'!B3408</f>
        <v>2025</v>
      </c>
      <c r="C3408" t="str">
        <f>'BASE SPLIT DEM'!C3408</f>
        <v>ADEMPASTRAEXIHOROACAR</v>
      </c>
      <c r="D3408" t="str">
        <f>'BASE SPLIT DEM'!D3408</f>
        <v>PASTRAEXIHO</v>
      </c>
      <c r="E3408" s="4">
        <f>'BASE SPLIT DEM'!E3408+IF('BASE SPLIT DEM'!E3408=0,0,_xlfn.IFNA(VLOOKUP(RIGHT(C3408,6),'Tuning parameter'!$A$3:$AC$11,HLOOKUP(B3408,'Tuning parameter'!$B$1:$AC$2,2,FALSE),FALSE),0))</f>
        <v>0.39367035154931934</v>
      </c>
      <c r="F3408" t="str">
        <f>'BASE SPLIT DEM'!F5827</f>
        <v>PassengerTransportationExternal INHome OtherRoadInter-city Buses</v>
      </c>
    </row>
    <row r="3409" spans="1:6" x14ac:dyDescent="0.25">
      <c r="A3409" t="str">
        <f>'BASE SPLIT DEM'!A5849</f>
        <v>TO</v>
      </c>
      <c r="B3409">
        <f>'BASE SPLIT DEM'!B3409</f>
        <v>2025</v>
      </c>
      <c r="C3409" t="str">
        <f>'BASE SPLIT DEM'!C3409</f>
        <v>ADEMPASTRAEXIHOROATRU</v>
      </c>
      <c r="D3409" t="str">
        <f>'BASE SPLIT DEM'!D3409</f>
        <v>PASTRAEXIHO</v>
      </c>
      <c r="E3409" s="4">
        <f>'BASE SPLIT DEM'!E3409+IF('BASE SPLIT DEM'!E3409=0,0,_xlfn.IFNA(VLOOKUP(RIGHT(C3409,6),'Tuning parameter'!$A$3:$AC$11,HLOOKUP(B3409,'Tuning parameter'!$B$1:$AC$2,2,FALSE),FALSE),0))</f>
        <v>0.39367035154931934</v>
      </c>
      <c r="F3409" t="str">
        <f>'BASE SPLIT DEM'!F5849</f>
        <v>PassengerTransportationExternal INNon Home basedRoadInter-city Buses</v>
      </c>
    </row>
    <row r="3410" spans="1:6" x14ac:dyDescent="0.25">
      <c r="A3410" t="str">
        <f>'BASE SPLIT DEM'!A6155</f>
        <v>TO</v>
      </c>
      <c r="B3410">
        <f>'BASE SPLIT DEM'!B3410</f>
        <v>2025</v>
      </c>
      <c r="C3410" t="str">
        <f>'BASE SPLIT DEM'!C3410</f>
        <v>ADEMPASTRAEXIHOROAMOR</v>
      </c>
      <c r="D3410" t="str">
        <f>'BASE SPLIT DEM'!D3410</f>
        <v>PASTRAEXIHO</v>
      </c>
      <c r="E3410" s="4">
        <f>'BASE SPLIT DEM'!E3410+IF('BASE SPLIT DEM'!E3410=0,0,_xlfn.IFNA(VLOOKUP(RIGHT(C3410,6),'Tuning parameter'!$A$3:$AC$11,HLOOKUP(B3410,'Tuning parameter'!$B$1:$AC$2,2,FALSE),FALSE),0))</f>
        <v>1.6686800761590501E-3</v>
      </c>
      <c r="F3410" t="str">
        <f>'BASE SPLIT DEM'!F6155</f>
        <v>PassengerTransportationExternal INHome WorkRoadInter-city Buses</v>
      </c>
    </row>
    <row r="3411" spans="1:6" x14ac:dyDescent="0.25">
      <c r="A3411" t="str">
        <f>'BASE SPLIT DEM'!A6199</f>
        <v>TO</v>
      </c>
      <c r="B3411">
        <f>'BASE SPLIT DEM'!B3411</f>
        <v>2025</v>
      </c>
      <c r="C3411" t="str">
        <f>'BASE SPLIT DEM'!C3411</f>
        <v>ADEMPASTRAEXIHOROAWAL</v>
      </c>
      <c r="D3411" t="str">
        <f>'BASE SPLIT DEM'!D3411</f>
        <v>PASTRAEXIHO</v>
      </c>
      <c r="E3411" s="4">
        <f>'BASE SPLIT DEM'!E3411+IF('BASE SPLIT DEM'!E3411=0,0,_xlfn.IFNA(VLOOKUP(RIGHT(C3411,6),'Tuning parameter'!$A$3:$AC$11,HLOOKUP(B3411,'Tuning parameter'!$B$1:$AC$2,2,FALSE),FALSE),0))</f>
        <v>8.9123098500807805E-4</v>
      </c>
      <c r="F3411" t="str">
        <f>'BASE SPLIT DEM'!F6199</f>
        <v>PassengerTransportationExternal INHome OtherRoadInter-city Buses</v>
      </c>
    </row>
    <row r="3412" spans="1:6" x14ac:dyDescent="0.25">
      <c r="A3412" t="str">
        <f>'BASE SPLIT DEM'!A6221</f>
        <v>TO</v>
      </c>
      <c r="B3412">
        <f>'BASE SPLIT DEM'!B3412</f>
        <v>2025</v>
      </c>
      <c r="C3412" t="str">
        <f>'BASE SPLIT DEM'!C3412</f>
        <v>ADEMPASTRAEXIHOROABIK</v>
      </c>
      <c r="D3412" t="str">
        <f>'BASE SPLIT DEM'!D3412</f>
        <v>PASTRAEXIHO</v>
      </c>
      <c r="E3412" s="4">
        <f>'BASE SPLIT DEM'!E3412+IF('BASE SPLIT DEM'!E3412=0,0,_xlfn.IFNA(VLOOKUP(RIGHT(C3412,6),'Tuning parameter'!$A$3:$AC$11,HLOOKUP(B3412,'Tuning parameter'!$B$1:$AC$2,2,FALSE),FALSE),0))</f>
        <v>0</v>
      </c>
      <c r="F3412" t="str">
        <f>'BASE SPLIT DEM'!F6221</f>
        <v>PassengerTransportationExternal INNon Home basedRoadInter-city Buses</v>
      </c>
    </row>
    <row r="3413" spans="1:6" x14ac:dyDescent="0.25">
      <c r="A3413" t="str">
        <f>'BASE SPLIT DEM'!A6527</f>
        <v>TO</v>
      </c>
      <c r="B3413">
        <f>'BASE SPLIT DEM'!B3413</f>
        <v>2025</v>
      </c>
      <c r="C3413" t="str">
        <f>'BASE SPLIT DEM'!C3413</f>
        <v>ADEMPASTRAEXINHRAIREG</v>
      </c>
      <c r="D3413" t="str">
        <f>'BASE SPLIT DEM'!D3413</f>
        <v>PASTRAEXINH</v>
      </c>
      <c r="E3413" s="4">
        <f>'BASE SPLIT DEM'!E3413+IF('BASE SPLIT DEM'!E3413=0,0,_xlfn.IFNA(VLOOKUP(RIGHT(C3413,6),'Tuning parameter'!$A$3:$AC$11,HLOOKUP(B3413,'Tuning parameter'!$B$1:$AC$2,2,FALSE),FALSE),0))</f>
        <v>0.15732832600928601</v>
      </c>
      <c r="F3413" t="str">
        <f>'BASE SPLIT DEM'!F6527</f>
        <v>PassengerTransportationExternal INHome WorkRoadInter-city Buses</v>
      </c>
    </row>
    <row r="3414" spans="1:6" x14ac:dyDescent="0.25">
      <c r="A3414" t="str">
        <f>'BASE SPLIT DEM'!A6571</f>
        <v>TO</v>
      </c>
      <c r="B3414">
        <f>'BASE SPLIT DEM'!B3414</f>
        <v>2025</v>
      </c>
      <c r="C3414" t="str">
        <f>'BASE SPLIT DEM'!C3414</f>
        <v>ADEMPASTRAEXINHRAISUB</v>
      </c>
      <c r="D3414" t="str">
        <f>'BASE SPLIT DEM'!D3414</f>
        <v>PASTRAEXINH</v>
      </c>
      <c r="E3414" s="4">
        <f>'BASE SPLIT DEM'!E3414+IF('BASE SPLIT DEM'!E3414=0,0,_xlfn.IFNA(VLOOKUP(RIGHT(C3414,6),'Tuning parameter'!$A$3:$AC$11,HLOOKUP(B3414,'Tuning parameter'!$B$1:$AC$2,2,FALSE),FALSE),0))</f>
        <v>7.3626547832584838E-3</v>
      </c>
      <c r="F3414" t="str">
        <f>'BASE SPLIT DEM'!F6571</f>
        <v>PassengerTransportationExternal INHome OtherRoadInter-city Buses</v>
      </c>
    </row>
    <row r="3415" spans="1:6" x14ac:dyDescent="0.25">
      <c r="A3415" t="str">
        <f>'BASE SPLIT DEM'!A6593</f>
        <v>TO</v>
      </c>
      <c r="B3415">
        <f>'BASE SPLIT DEM'!B3415</f>
        <v>2025</v>
      </c>
      <c r="C3415" t="str">
        <f>'BASE SPLIT DEM'!C3415</f>
        <v>ADEMPASTRAEXINHRAITRM</v>
      </c>
      <c r="D3415" t="str">
        <f>'BASE SPLIT DEM'!D3415</f>
        <v>PASTRAEXINH</v>
      </c>
      <c r="E3415" s="4">
        <f>'BASE SPLIT DEM'!E3415+IF('BASE SPLIT DEM'!E3415=0,0,_xlfn.IFNA(VLOOKUP(RIGHT(C3415,6),'Tuning parameter'!$A$3:$AC$11,HLOOKUP(B3415,'Tuning parameter'!$B$1:$AC$2,2,FALSE),FALSE),0))</f>
        <v>0</v>
      </c>
      <c r="F3415" t="str">
        <f>'BASE SPLIT DEM'!F6593</f>
        <v>PassengerTransportationExternal INNon Home basedRoadInter-city Buses</v>
      </c>
    </row>
    <row r="3416" spans="1:6" x14ac:dyDescent="0.25">
      <c r="A3416" t="str">
        <f>'BASE SPLIT DEM'!A6899</f>
        <v>TO</v>
      </c>
      <c r="B3416">
        <f>'BASE SPLIT DEM'!B3416</f>
        <v>2025</v>
      </c>
      <c r="C3416" t="str">
        <f>'BASE SPLIT DEM'!C3416</f>
        <v>ADEMPASTRAEXINHROABUS</v>
      </c>
      <c r="D3416" t="str">
        <f>'BASE SPLIT DEM'!D3416</f>
        <v>PASTRAEXINH</v>
      </c>
      <c r="E3416" s="4">
        <f>'BASE SPLIT DEM'!E3416+IF('BASE SPLIT DEM'!E3416=0,0,_xlfn.IFNA(VLOOKUP(RIGHT(C3416,6),'Tuning parameter'!$A$3:$AC$11,HLOOKUP(B3416,'Tuning parameter'!$B$1:$AC$2,2,FALSE),FALSE),0))</f>
        <v>4.00619630969931E-2</v>
      </c>
      <c r="F3416" t="str">
        <f>'BASE SPLIT DEM'!F6899</f>
        <v>PassengerTransportationExternal INHome WorkRoadInter-city Buses</v>
      </c>
    </row>
    <row r="3417" spans="1:6" x14ac:dyDescent="0.25">
      <c r="A3417" t="str">
        <f>'BASE SPLIT DEM'!A6943</f>
        <v>TO</v>
      </c>
      <c r="B3417">
        <f>'BASE SPLIT DEM'!B3417</f>
        <v>2025</v>
      </c>
      <c r="C3417" t="str">
        <f>'BASE SPLIT DEM'!C3417</f>
        <v>ADEMPASTRAEXINHROACAR</v>
      </c>
      <c r="D3417" t="str">
        <f>'BASE SPLIT DEM'!D3417</f>
        <v>PASTRAEXINH</v>
      </c>
      <c r="E3417" s="4">
        <f>'BASE SPLIT DEM'!E3417+IF('BASE SPLIT DEM'!E3417=0,0,_xlfn.IFNA(VLOOKUP(RIGHT(C3417,6),'Tuning parameter'!$A$3:$AC$11,HLOOKUP(B3417,'Tuning parameter'!$B$1:$AC$2,2,FALSE),FALSE),0))</f>
        <v>0.39367035154931934</v>
      </c>
      <c r="F3417" t="str">
        <f>'BASE SPLIT DEM'!F6943</f>
        <v>PassengerTransportationExternal INHome OtherRoadInter-city Buses</v>
      </c>
    </row>
    <row r="3418" spans="1:6" x14ac:dyDescent="0.25">
      <c r="A3418" t="str">
        <f>'BASE SPLIT DEM'!A6965</f>
        <v>TO</v>
      </c>
      <c r="B3418">
        <f>'BASE SPLIT DEM'!B3418</f>
        <v>2025</v>
      </c>
      <c r="C3418" t="str">
        <f>'BASE SPLIT DEM'!C3418</f>
        <v>ADEMPASTRAEXINHROATRU</v>
      </c>
      <c r="D3418" t="str">
        <f>'BASE SPLIT DEM'!D3418</f>
        <v>PASTRAEXINH</v>
      </c>
      <c r="E3418" s="4">
        <f>'BASE SPLIT DEM'!E3418+IF('BASE SPLIT DEM'!E3418=0,0,_xlfn.IFNA(VLOOKUP(RIGHT(C3418,6),'Tuning parameter'!$A$3:$AC$11,HLOOKUP(B3418,'Tuning parameter'!$B$1:$AC$2,2,FALSE),FALSE),0))</f>
        <v>0.39367035154931934</v>
      </c>
      <c r="F3418" t="str">
        <f>'BASE SPLIT DEM'!F6965</f>
        <v>PassengerTransportationExternal INNon Home basedRoadInter-city Buses</v>
      </c>
    </row>
    <row r="3419" spans="1:6" x14ac:dyDescent="0.25">
      <c r="A3419" t="str">
        <f>'BASE SPLIT DEM'!A7271</f>
        <v>TO</v>
      </c>
      <c r="B3419">
        <f>'BASE SPLIT DEM'!B3419</f>
        <v>2025</v>
      </c>
      <c r="C3419" t="str">
        <f>'BASE SPLIT DEM'!C3419</f>
        <v>ADEMPASTRAEXINHROAMOR</v>
      </c>
      <c r="D3419" t="str">
        <f>'BASE SPLIT DEM'!D3419</f>
        <v>PASTRAEXINH</v>
      </c>
      <c r="E3419" s="4">
        <f>'BASE SPLIT DEM'!E3419+IF('BASE SPLIT DEM'!E3419=0,0,_xlfn.IFNA(VLOOKUP(RIGHT(C3419,6),'Tuning parameter'!$A$3:$AC$11,HLOOKUP(B3419,'Tuning parameter'!$B$1:$AC$2,2,FALSE),FALSE),0))</f>
        <v>1.6686800761590501E-3</v>
      </c>
      <c r="F3419" t="str">
        <f>'BASE SPLIT DEM'!F7271</f>
        <v>PassengerTransportationExternal INHome WorkRoadInter-city Buses</v>
      </c>
    </row>
    <row r="3420" spans="1:6" x14ac:dyDescent="0.25">
      <c r="A3420" t="str">
        <f>'BASE SPLIT DEM'!A7315</f>
        <v>TO</v>
      </c>
      <c r="B3420">
        <f>'BASE SPLIT DEM'!B3420</f>
        <v>2025</v>
      </c>
      <c r="C3420" t="str">
        <f>'BASE SPLIT DEM'!C3420</f>
        <v>ADEMPASTRAEXINHROAWAL</v>
      </c>
      <c r="D3420" t="str">
        <f>'BASE SPLIT DEM'!D3420</f>
        <v>PASTRAEXINH</v>
      </c>
      <c r="E3420" s="4">
        <f>'BASE SPLIT DEM'!E3420+IF('BASE SPLIT DEM'!E3420=0,0,_xlfn.IFNA(VLOOKUP(RIGHT(C3420,6),'Tuning parameter'!$A$3:$AC$11,HLOOKUP(B3420,'Tuning parameter'!$B$1:$AC$2,2,FALSE),FALSE),0))</f>
        <v>8.9123098500807805E-4</v>
      </c>
      <c r="F3420" t="str">
        <f>'BASE SPLIT DEM'!F7315</f>
        <v>PassengerTransportationExternal INHome OtherRoadInter-city Buses</v>
      </c>
    </row>
    <row r="3421" spans="1:6" x14ac:dyDescent="0.25">
      <c r="A3421" t="str">
        <f>'BASE SPLIT DEM'!A7337</f>
        <v>TO</v>
      </c>
      <c r="B3421">
        <f>'BASE SPLIT DEM'!B3421</f>
        <v>2025</v>
      </c>
      <c r="C3421" t="str">
        <f>'BASE SPLIT DEM'!C3421</f>
        <v>ADEMPASTRAEXINHROABIK</v>
      </c>
      <c r="D3421" t="str">
        <f>'BASE SPLIT DEM'!D3421</f>
        <v>PASTRAEXINH</v>
      </c>
      <c r="E3421" s="4">
        <f>'BASE SPLIT DEM'!E3421+IF('BASE SPLIT DEM'!E3421=0,0,_xlfn.IFNA(VLOOKUP(RIGHT(C3421,6),'Tuning parameter'!$A$3:$AC$11,HLOOKUP(B3421,'Tuning parameter'!$B$1:$AC$2,2,FALSE),FALSE),0))</f>
        <v>0</v>
      </c>
      <c r="F3421" t="str">
        <f>'BASE SPLIT DEM'!F7337</f>
        <v>PassengerTransportationExternal INNon Home basedRoadInter-city Buses</v>
      </c>
    </row>
    <row r="3422" spans="1:6" x14ac:dyDescent="0.25">
      <c r="A3422" t="str">
        <f>'BASE SPLIT DEM'!A7643</f>
        <v>TO</v>
      </c>
      <c r="B3422">
        <f>'BASE SPLIT DEM'!B3422</f>
        <v>2025</v>
      </c>
      <c r="C3422" t="str">
        <f>'BASE SPLIT DEM'!C3422</f>
        <v>ADEMPASTRAEXOHWRAIREG</v>
      </c>
      <c r="D3422" t="str">
        <f>'BASE SPLIT DEM'!D3422</f>
        <v>PASTRAEXOHW</v>
      </c>
      <c r="E3422" s="4">
        <f>'BASE SPLIT DEM'!E3422+IF('BASE SPLIT DEM'!E3422=0,0,_xlfn.IFNA(VLOOKUP(RIGHT(C3422,6),'Tuning parameter'!$A$3:$AC$11,HLOOKUP(B3422,'Tuning parameter'!$B$1:$AC$2,2,FALSE),FALSE),0))</f>
        <v>0.137723218016058</v>
      </c>
      <c r="F3422" t="str">
        <f>'BASE SPLIT DEM'!F7643</f>
        <v>PassengerTransportationExternal INHome WorkRoadInter-city Buses</v>
      </c>
    </row>
    <row r="3423" spans="1:6" x14ac:dyDescent="0.25">
      <c r="A3423" t="str">
        <f>'BASE SPLIT DEM'!A7687</f>
        <v>TO</v>
      </c>
      <c r="B3423">
        <f>'BASE SPLIT DEM'!B3423</f>
        <v>2025</v>
      </c>
      <c r="C3423" t="str">
        <f>'BASE SPLIT DEM'!C3423</f>
        <v>ADEMPASTRAEXOHWRAISUB</v>
      </c>
      <c r="D3423" t="str">
        <f>'BASE SPLIT DEM'!D3423</f>
        <v>PASTRAEXOHW</v>
      </c>
      <c r="E3423" s="4">
        <f>'BASE SPLIT DEM'!E3423+IF('BASE SPLIT DEM'!E3423=0,0,_xlfn.IFNA(VLOOKUP(RIGHT(C3423,6),'Tuning parameter'!$A$3:$AC$11,HLOOKUP(B3423,'Tuning parameter'!$B$1:$AC$2,2,FALSE),FALSE),0))</f>
        <v>6.0508203098065339E-3</v>
      </c>
      <c r="F3423" t="str">
        <f>'BASE SPLIT DEM'!F7687</f>
        <v>PassengerTransportationExternal INHome OtherRoadInter-city Buses</v>
      </c>
    </row>
    <row r="3424" spans="1:6" x14ac:dyDescent="0.25">
      <c r="A3424" t="str">
        <f>'BASE SPLIT DEM'!A7709</f>
        <v>TO</v>
      </c>
      <c r="B3424">
        <f>'BASE SPLIT DEM'!B3424</f>
        <v>2025</v>
      </c>
      <c r="C3424" t="str">
        <f>'BASE SPLIT DEM'!C3424</f>
        <v>ADEMPASTRAEXOHWRAITRM</v>
      </c>
      <c r="D3424" t="str">
        <f>'BASE SPLIT DEM'!D3424</f>
        <v>PASTRAEXOHW</v>
      </c>
      <c r="E3424" s="4">
        <f>'BASE SPLIT DEM'!E3424+IF('BASE SPLIT DEM'!E3424=0,0,_xlfn.IFNA(VLOOKUP(RIGHT(C3424,6),'Tuning parameter'!$A$3:$AC$11,HLOOKUP(B3424,'Tuning parameter'!$B$1:$AC$2,2,FALSE),FALSE),0))</f>
        <v>0</v>
      </c>
      <c r="F3424" t="str">
        <f>'BASE SPLIT DEM'!F7709</f>
        <v>PassengerTransportationExternal INNon Home basedRoadInter-city Buses</v>
      </c>
    </row>
    <row r="3425" spans="1:6" x14ac:dyDescent="0.25">
      <c r="A3425" t="str">
        <f>'BASE SPLIT DEM'!A8015</f>
        <v>TO</v>
      </c>
      <c r="B3425">
        <f>'BASE SPLIT DEM'!B3425</f>
        <v>2025</v>
      </c>
      <c r="C3425" t="str">
        <f>'BASE SPLIT DEM'!C3425</f>
        <v>ADEMPASTRAEXOHWROABUS</v>
      </c>
      <c r="D3425" t="str">
        <f>'BASE SPLIT DEM'!D3425</f>
        <v>PASTRAEXOHW</v>
      </c>
      <c r="E3425" s="4">
        <f>'BASE SPLIT DEM'!E3425+IF('BASE SPLIT DEM'!E3425=0,0,_xlfn.IFNA(VLOOKUP(RIGHT(C3425,6),'Tuning parameter'!$A$3:$AC$11,HLOOKUP(B3425,'Tuning parameter'!$B$1:$AC$2,2,FALSE),FALSE),0))</f>
        <v>4.10360139485434E-2</v>
      </c>
      <c r="F3425" t="str">
        <f>'BASE SPLIT DEM'!F8015</f>
        <v>PassengerTransportationExternal INHome WorkRoadInter-city Buses</v>
      </c>
    </row>
    <row r="3426" spans="1:6" x14ac:dyDescent="0.25">
      <c r="A3426" t="str">
        <f>'BASE SPLIT DEM'!A8059</f>
        <v>TO</v>
      </c>
      <c r="B3426">
        <f>'BASE SPLIT DEM'!B3426</f>
        <v>2025</v>
      </c>
      <c r="C3426" t="str">
        <f>'BASE SPLIT DEM'!C3426</f>
        <v>ADEMPASTRAEXOHWROACAR</v>
      </c>
      <c r="D3426" t="str">
        <f>'BASE SPLIT DEM'!D3426</f>
        <v>PASTRAEXOHW</v>
      </c>
      <c r="E3426" s="4">
        <f>'BASE SPLIT DEM'!E3426+IF('BASE SPLIT DEM'!E3426=0,0,_xlfn.IFNA(VLOOKUP(RIGHT(C3426,6),'Tuning parameter'!$A$3:$AC$11,HLOOKUP(B3426,'Tuning parameter'!$B$1:$AC$2,2,FALSE),FALSE),0))</f>
        <v>0.40362700580941935</v>
      </c>
      <c r="F3426" t="str">
        <f>'BASE SPLIT DEM'!F8059</f>
        <v>PassengerTransportationExternal INHome OtherRoadInter-city Buses</v>
      </c>
    </row>
    <row r="3427" spans="1:6" x14ac:dyDescent="0.25">
      <c r="A3427" t="str">
        <f>'BASE SPLIT DEM'!A8081</f>
        <v>TO</v>
      </c>
      <c r="B3427">
        <f>'BASE SPLIT DEM'!B3427</f>
        <v>2025</v>
      </c>
      <c r="C3427" t="str">
        <f>'BASE SPLIT DEM'!C3427</f>
        <v>ADEMPASTRAEXOHWROATRU</v>
      </c>
      <c r="D3427" t="str">
        <f>'BASE SPLIT DEM'!D3427</f>
        <v>PASTRAEXOHW</v>
      </c>
      <c r="E3427" s="4">
        <f>'BASE SPLIT DEM'!E3427+IF('BASE SPLIT DEM'!E3427=0,0,_xlfn.IFNA(VLOOKUP(RIGHT(C3427,6),'Tuning parameter'!$A$3:$AC$11,HLOOKUP(B3427,'Tuning parameter'!$B$1:$AC$2,2,FALSE),FALSE),0))</f>
        <v>0.40362700580941935</v>
      </c>
      <c r="F3427" t="str">
        <f>'BASE SPLIT DEM'!F8081</f>
        <v>PassengerTransportationExternal INNon Home basedRoadInter-city Buses</v>
      </c>
    </row>
    <row r="3428" spans="1:6" x14ac:dyDescent="0.25">
      <c r="A3428" t="str">
        <f>'BASE SPLIT DEM'!A8387</f>
        <v>TO</v>
      </c>
      <c r="B3428">
        <f>'BASE SPLIT DEM'!B3428</f>
        <v>2025</v>
      </c>
      <c r="C3428" t="str">
        <f>'BASE SPLIT DEM'!C3428</f>
        <v>ADEMPASTRAEXOHWROAMOR</v>
      </c>
      <c r="D3428" t="str">
        <f>'BASE SPLIT DEM'!D3428</f>
        <v>PASTRAEXOHW</v>
      </c>
      <c r="E3428" s="4">
        <f>'BASE SPLIT DEM'!E3428+IF('BASE SPLIT DEM'!E3428=0,0,_xlfn.IFNA(VLOOKUP(RIGHT(C3428,6),'Tuning parameter'!$A$3:$AC$11,HLOOKUP(B3428,'Tuning parameter'!$B$1:$AC$2,2,FALSE),FALSE),0))</f>
        <v>1.71060405137501E-3</v>
      </c>
      <c r="F3428" t="str">
        <f>'BASE SPLIT DEM'!F8387</f>
        <v>PassengerTransportationExternal INHome WorkRoadInter-city Buses</v>
      </c>
    </row>
    <row r="3429" spans="1:6" x14ac:dyDescent="0.25">
      <c r="A3429" t="str">
        <f>'BASE SPLIT DEM'!A8431</f>
        <v>TO</v>
      </c>
      <c r="B3429">
        <f>'BASE SPLIT DEM'!B3429</f>
        <v>2025</v>
      </c>
      <c r="C3429" t="str">
        <f>'BASE SPLIT DEM'!C3429</f>
        <v>ADEMPASTRAEXOHWROAWAL</v>
      </c>
      <c r="D3429" t="str">
        <f>'BASE SPLIT DEM'!D3429</f>
        <v>PASTRAEXOHW</v>
      </c>
      <c r="E3429" s="4">
        <f>'BASE SPLIT DEM'!E3429+IF('BASE SPLIT DEM'!E3429=0,0,_xlfn.IFNA(VLOOKUP(RIGHT(C3429,6),'Tuning parameter'!$A$3:$AC$11,HLOOKUP(B3429,'Tuning parameter'!$B$1:$AC$2,2,FALSE),FALSE),0))</f>
        <v>8.7889010472231102E-4</v>
      </c>
      <c r="F3429" t="str">
        <f>'BASE SPLIT DEM'!F8431</f>
        <v>PassengerTransportationExternal INHome OtherRoadInter-city Buses</v>
      </c>
    </row>
    <row r="3430" spans="1:6" x14ac:dyDescent="0.25">
      <c r="A3430" t="str">
        <f>'BASE SPLIT DEM'!A8453</f>
        <v>TO</v>
      </c>
      <c r="B3430">
        <f>'BASE SPLIT DEM'!B3430</f>
        <v>2025</v>
      </c>
      <c r="C3430" t="str">
        <f>'BASE SPLIT DEM'!C3430</f>
        <v>ADEMPASTRAEXOHWROABIK</v>
      </c>
      <c r="D3430" t="str">
        <f>'BASE SPLIT DEM'!D3430</f>
        <v>PASTRAEXOHW</v>
      </c>
      <c r="E3430" s="4">
        <f>'BASE SPLIT DEM'!E3430+IF('BASE SPLIT DEM'!E3430=0,0,_xlfn.IFNA(VLOOKUP(RIGHT(C3430,6),'Tuning parameter'!$A$3:$AC$11,HLOOKUP(B3430,'Tuning parameter'!$B$1:$AC$2,2,FALSE),FALSE),0))</f>
        <v>0</v>
      </c>
      <c r="F3430" t="str">
        <f>'BASE SPLIT DEM'!F8453</f>
        <v>PassengerTransportationExternal INNon Home basedRoadInter-city Buses</v>
      </c>
    </row>
    <row r="3431" spans="1:6" x14ac:dyDescent="0.25">
      <c r="A3431" t="str">
        <f>'BASE SPLIT DEM'!A8759</f>
        <v>TO</v>
      </c>
      <c r="B3431">
        <f>'BASE SPLIT DEM'!B3431</f>
        <v>2025</v>
      </c>
      <c r="C3431" t="str">
        <f>'BASE SPLIT DEM'!C3431</f>
        <v>ADEMPASTRAEXOHSRAIREG</v>
      </c>
      <c r="D3431" t="str">
        <f>'BASE SPLIT DEM'!D3431</f>
        <v>PASTRAEXOHS</v>
      </c>
      <c r="E3431" s="4">
        <f>'BASE SPLIT DEM'!E3431+IF('BASE SPLIT DEM'!E3431=0,0,_xlfn.IFNA(VLOOKUP(RIGHT(C3431,6),'Tuning parameter'!$A$3:$AC$11,HLOOKUP(B3431,'Tuning parameter'!$B$1:$AC$2,2,FALSE),FALSE),0))</f>
        <v>0.137723218016058</v>
      </c>
      <c r="F3431" t="str">
        <f>'BASE SPLIT DEM'!F8759</f>
        <v>PassengerTransportationExternal INHome WorkRoadInter-city Buses</v>
      </c>
    </row>
    <row r="3432" spans="1:6" x14ac:dyDescent="0.25">
      <c r="A3432" t="str">
        <f>'BASE SPLIT DEM'!A8803</f>
        <v>TO</v>
      </c>
      <c r="B3432">
        <f>'BASE SPLIT DEM'!B3432</f>
        <v>2025</v>
      </c>
      <c r="C3432" t="str">
        <f>'BASE SPLIT DEM'!C3432</f>
        <v>ADEMPASTRAEXOHSRAISUB</v>
      </c>
      <c r="D3432" t="str">
        <f>'BASE SPLIT DEM'!D3432</f>
        <v>PASTRAEXOHS</v>
      </c>
      <c r="E3432" s="4">
        <f>'BASE SPLIT DEM'!E3432+IF('BASE SPLIT DEM'!E3432=0,0,_xlfn.IFNA(VLOOKUP(RIGHT(C3432,6),'Tuning parameter'!$A$3:$AC$11,HLOOKUP(B3432,'Tuning parameter'!$B$1:$AC$2,2,FALSE),FALSE),0))</f>
        <v>6.0508203098065339E-3</v>
      </c>
      <c r="F3432" t="str">
        <f>'BASE SPLIT DEM'!F8803</f>
        <v>PassengerTransportationExternal INHome OtherRoadInter-city Buses</v>
      </c>
    </row>
    <row r="3433" spans="1:6" x14ac:dyDescent="0.25">
      <c r="A3433" t="str">
        <f>'BASE SPLIT DEM'!A8825</f>
        <v>TO</v>
      </c>
      <c r="B3433">
        <f>'BASE SPLIT DEM'!B3433</f>
        <v>2025</v>
      </c>
      <c r="C3433" t="str">
        <f>'BASE SPLIT DEM'!C3433</f>
        <v>ADEMPASTRAEXOHSRAITRM</v>
      </c>
      <c r="D3433" t="str">
        <f>'BASE SPLIT DEM'!D3433</f>
        <v>PASTRAEXOHS</v>
      </c>
      <c r="E3433" s="4">
        <f>'BASE SPLIT DEM'!E3433+IF('BASE SPLIT DEM'!E3433=0,0,_xlfn.IFNA(VLOOKUP(RIGHT(C3433,6),'Tuning parameter'!$A$3:$AC$11,HLOOKUP(B3433,'Tuning parameter'!$B$1:$AC$2,2,FALSE),FALSE),0))</f>
        <v>0</v>
      </c>
      <c r="F3433" t="str">
        <f>'BASE SPLIT DEM'!F8825</f>
        <v>PassengerTransportationExternal INNon Home basedRoadInter-city Buses</v>
      </c>
    </row>
    <row r="3434" spans="1:6" x14ac:dyDescent="0.25">
      <c r="A3434" t="str">
        <f>'BASE SPLIT DEM'!A9131</f>
        <v>TO</v>
      </c>
      <c r="B3434">
        <f>'BASE SPLIT DEM'!B3434</f>
        <v>2025</v>
      </c>
      <c r="C3434" t="str">
        <f>'BASE SPLIT DEM'!C3434</f>
        <v>ADEMPASTRAEXOHSROABUS</v>
      </c>
      <c r="D3434" t="str">
        <f>'BASE SPLIT DEM'!D3434</f>
        <v>PASTRAEXOHS</v>
      </c>
      <c r="E3434" s="4">
        <f>'BASE SPLIT DEM'!E3434+IF('BASE SPLIT DEM'!E3434=0,0,_xlfn.IFNA(VLOOKUP(RIGHT(C3434,6),'Tuning parameter'!$A$3:$AC$11,HLOOKUP(B3434,'Tuning parameter'!$B$1:$AC$2,2,FALSE),FALSE),0))</f>
        <v>4.10360139485434E-2</v>
      </c>
      <c r="F3434" t="str">
        <f>'BASE SPLIT DEM'!F9131</f>
        <v>PassengerTransportationExternal INHome WorkRoadInter-city Buses</v>
      </c>
    </row>
    <row r="3435" spans="1:6" x14ac:dyDescent="0.25">
      <c r="A3435" t="str">
        <f>'BASE SPLIT DEM'!A9175</f>
        <v>TO</v>
      </c>
      <c r="B3435">
        <f>'BASE SPLIT DEM'!B3435</f>
        <v>2025</v>
      </c>
      <c r="C3435" t="str">
        <f>'BASE SPLIT DEM'!C3435</f>
        <v>ADEMPASTRAEXOHSROACAR</v>
      </c>
      <c r="D3435" t="str">
        <f>'BASE SPLIT DEM'!D3435</f>
        <v>PASTRAEXOHS</v>
      </c>
      <c r="E3435" s="4">
        <f>'BASE SPLIT DEM'!E3435+IF('BASE SPLIT DEM'!E3435=0,0,_xlfn.IFNA(VLOOKUP(RIGHT(C3435,6),'Tuning parameter'!$A$3:$AC$11,HLOOKUP(B3435,'Tuning parameter'!$B$1:$AC$2,2,FALSE),FALSE),0))</f>
        <v>0.40362700580941935</v>
      </c>
      <c r="F3435" t="str">
        <f>'BASE SPLIT DEM'!F9175</f>
        <v>PassengerTransportationExternal INHome OtherRoadInter-city Buses</v>
      </c>
    </row>
    <row r="3436" spans="1:6" x14ac:dyDescent="0.25">
      <c r="A3436" t="str">
        <f>'BASE SPLIT DEM'!A9197</f>
        <v>TO</v>
      </c>
      <c r="B3436">
        <f>'BASE SPLIT DEM'!B3436</f>
        <v>2025</v>
      </c>
      <c r="C3436" t="str">
        <f>'BASE SPLIT DEM'!C3436</f>
        <v>ADEMPASTRAEXOHSROATRU</v>
      </c>
      <c r="D3436" t="str">
        <f>'BASE SPLIT DEM'!D3436</f>
        <v>PASTRAEXOHS</v>
      </c>
      <c r="E3436" s="4">
        <f>'BASE SPLIT DEM'!E3436+IF('BASE SPLIT DEM'!E3436=0,0,_xlfn.IFNA(VLOOKUP(RIGHT(C3436,6),'Tuning parameter'!$A$3:$AC$11,HLOOKUP(B3436,'Tuning parameter'!$B$1:$AC$2,2,FALSE),FALSE),0))</f>
        <v>0.40362700580941935</v>
      </c>
      <c r="F3436" t="str">
        <f>'BASE SPLIT DEM'!F9197</f>
        <v>PassengerTransportationExternal INNon Home basedRoadInter-city Buses</v>
      </c>
    </row>
    <row r="3437" spans="1:6" x14ac:dyDescent="0.25">
      <c r="A3437" t="str">
        <f>'BASE SPLIT DEM'!A9503</f>
        <v>TO</v>
      </c>
      <c r="B3437">
        <f>'BASE SPLIT DEM'!B3437</f>
        <v>2025</v>
      </c>
      <c r="C3437" t="str">
        <f>'BASE SPLIT DEM'!C3437</f>
        <v>ADEMPASTRAEXOHSROAMOR</v>
      </c>
      <c r="D3437" t="str">
        <f>'BASE SPLIT DEM'!D3437</f>
        <v>PASTRAEXOHS</v>
      </c>
      <c r="E3437" s="4">
        <f>'BASE SPLIT DEM'!E3437+IF('BASE SPLIT DEM'!E3437=0,0,_xlfn.IFNA(VLOOKUP(RIGHT(C3437,6),'Tuning parameter'!$A$3:$AC$11,HLOOKUP(B3437,'Tuning parameter'!$B$1:$AC$2,2,FALSE),FALSE),0))</f>
        <v>1.71060405137501E-3</v>
      </c>
      <c r="F3437" t="str">
        <f>'BASE SPLIT DEM'!F9503</f>
        <v>PassengerTransportationExternal INHome WorkRoadInter-city Buses</v>
      </c>
    </row>
    <row r="3438" spans="1:6" x14ac:dyDescent="0.25">
      <c r="A3438" t="str">
        <f>'BASE SPLIT DEM'!A9547</f>
        <v>TO</v>
      </c>
      <c r="B3438">
        <f>'BASE SPLIT DEM'!B3438</f>
        <v>2025</v>
      </c>
      <c r="C3438" t="str">
        <f>'BASE SPLIT DEM'!C3438</f>
        <v>ADEMPASTRAEXOHSROAWAL</v>
      </c>
      <c r="D3438" t="str">
        <f>'BASE SPLIT DEM'!D3438</f>
        <v>PASTRAEXOHS</v>
      </c>
      <c r="E3438" s="4">
        <f>'BASE SPLIT DEM'!E3438+IF('BASE SPLIT DEM'!E3438=0,0,_xlfn.IFNA(VLOOKUP(RIGHT(C3438,6),'Tuning parameter'!$A$3:$AC$11,HLOOKUP(B3438,'Tuning parameter'!$B$1:$AC$2,2,FALSE),FALSE),0))</f>
        <v>8.7889010472231102E-4</v>
      </c>
      <c r="F3438" t="str">
        <f>'BASE SPLIT DEM'!F9547</f>
        <v>PassengerTransportationExternal INHome OtherRoadInter-city Buses</v>
      </c>
    </row>
    <row r="3439" spans="1:6" x14ac:dyDescent="0.25">
      <c r="A3439" t="str">
        <f>'BASE SPLIT DEM'!A9569</f>
        <v>TO</v>
      </c>
      <c r="B3439">
        <f>'BASE SPLIT DEM'!B3439</f>
        <v>2025</v>
      </c>
      <c r="C3439" t="str">
        <f>'BASE SPLIT DEM'!C3439</f>
        <v>ADEMPASTRAEXOHSROABIK</v>
      </c>
      <c r="D3439" t="str">
        <f>'BASE SPLIT DEM'!D3439</f>
        <v>PASTRAEXOHS</v>
      </c>
      <c r="E3439" s="4">
        <f>'BASE SPLIT DEM'!E3439+IF('BASE SPLIT DEM'!E3439=0,0,_xlfn.IFNA(VLOOKUP(RIGHT(C3439,6),'Tuning parameter'!$A$3:$AC$11,HLOOKUP(B3439,'Tuning parameter'!$B$1:$AC$2,2,FALSE),FALSE),0))</f>
        <v>0</v>
      </c>
      <c r="F3439" t="str">
        <f>'BASE SPLIT DEM'!F9569</f>
        <v>PassengerTransportationExternal INNon Home basedRoadInter-city Buses</v>
      </c>
    </row>
    <row r="3440" spans="1:6" x14ac:dyDescent="0.25">
      <c r="A3440" t="str">
        <f>'BASE SPLIT DEM'!A9875</f>
        <v>TO</v>
      </c>
      <c r="B3440">
        <f>'BASE SPLIT DEM'!B3440</f>
        <v>2025</v>
      </c>
      <c r="C3440" t="str">
        <f>'BASE SPLIT DEM'!C3440</f>
        <v>ADEMPASTRAEXOHORAIREG</v>
      </c>
      <c r="D3440" t="str">
        <f>'BASE SPLIT DEM'!D3440</f>
        <v>PASTRAEXOHO</v>
      </c>
      <c r="E3440" s="4">
        <f>'BASE SPLIT DEM'!E3440+IF('BASE SPLIT DEM'!E3440=0,0,_xlfn.IFNA(VLOOKUP(RIGHT(C3440,6),'Tuning parameter'!$A$3:$AC$11,HLOOKUP(B3440,'Tuning parameter'!$B$1:$AC$2,2,FALSE),FALSE),0))</f>
        <v>0.137723218016058</v>
      </c>
      <c r="F3440" t="str">
        <f>'BASE SPLIT DEM'!F9875</f>
        <v>PassengerTransportationExternal INHome WorkRoadInter-city Buses</v>
      </c>
    </row>
    <row r="3441" spans="1:6" x14ac:dyDescent="0.25">
      <c r="A3441" t="str">
        <f>'BASE SPLIT DEM'!A9919</f>
        <v>TO</v>
      </c>
      <c r="B3441">
        <f>'BASE SPLIT DEM'!B3441</f>
        <v>2025</v>
      </c>
      <c r="C3441" t="str">
        <f>'BASE SPLIT DEM'!C3441</f>
        <v>ADEMPASTRAEXOHORAISUB</v>
      </c>
      <c r="D3441" t="str">
        <f>'BASE SPLIT DEM'!D3441</f>
        <v>PASTRAEXOHO</v>
      </c>
      <c r="E3441" s="4">
        <f>'BASE SPLIT DEM'!E3441+IF('BASE SPLIT DEM'!E3441=0,0,_xlfn.IFNA(VLOOKUP(RIGHT(C3441,6),'Tuning parameter'!$A$3:$AC$11,HLOOKUP(B3441,'Tuning parameter'!$B$1:$AC$2,2,FALSE),FALSE),0))</f>
        <v>6.0508203098065339E-3</v>
      </c>
      <c r="F3441" t="str">
        <f>'BASE SPLIT DEM'!F9919</f>
        <v>PassengerTransportationExternal INHome OtherRoadInter-city Buses</v>
      </c>
    </row>
    <row r="3442" spans="1:6" x14ac:dyDescent="0.25">
      <c r="A3442" t="str">
        <f>'BASE SPLIT DEM'!A9941</f>
        <v>TO</v>
      </c>
      <c r="B3442">
        <f>'BASE SPLIT DEM'!B3442</f>
        <v>2025</v>
      </c>
      <c r="C3442" t="str">
        <f>'BASE SPLIT DEM'!C3442</f>
        <v>ADEMPASTRAEXOHORAITRM</v>
      </c>
      <c r="D3442" t="str">
        <f>'BASE SPLIT DEM'!D3442</f>
        <v>PASTRAEXOHO</v>
      </c>
      <c r="E3442" s="4">
        <f>'BASE SPLIT DEM'!E3442+IF('BASE SPLIT DEM'!E3442=0,0,_xlfn.IFNA(VLOOKUP(RIGHT(C3442,6),'Tuning parameter'!$A$3:$AC$11,HLOOKUP(B3442,'Tuning parameter'!$B$1:$AC$2,2,FALSE),FALSE),0))</f>
        <v>0</v>
      </c>
      <c r="F3442" t="str">
        <f>'BASE SPLIT DEM'!F9941</f>
        <v>PassengerTransportationExternal INNon Home basedRoadInter-city Buses</v>
      </c>
    </row>
    <row r="3443" spans="1:6" x14ac:dyDescent="0.25">
      <c r="A3443" t="str">
        <f>'BASE SPLIT DEM'!A10247</f>
        <v>TO</v>
      </c>
      <c r="B3443">
        <f>'BASE SPLIT DEM'!B3443</f>
        <v>2025</v>
      </c>
      <c r="C3443" t="str">
        <f>'BASE SPLIT DEM'!C3443</f>
        <v>ADEMPASTRAEXOHOROABUS</v>
      </c>
      <c r="D3443" t="str">
        <f>'BASE SPLIT DEM'!D3443</f>
        <v>PASTRAEXOHO</v>
      </c>
      <c r="E3443" s="4">
        <f>'BASE SPLIT DEM'!E3443+IF('BASE SPLIT DEM'!E3443=0,0,_xlfn.IFNA(VLOOKUP(RIGHT(C3443,6),'Tuning parameter'!$A$3:$AC$11,HLOOKUP(B3443,'Tuning parameter'!$B$1:$AC$2,2,FALSE),FALSE),0))</f>
        <v>4.10360139485434E-2</v>
      </c>
      <c r="F3443" t="str">
        <f>'BASE SPLIT DEM'!F10247</f>
        <v>PassengerTransportationExternal INHome WorkRoadInter-city Buses</v>
      </c>
    </row>
    <row r="3444" spans="1:6" x14ac:dyDescent="0.25">
      <c r="A3444" t="str">
        <f>'BASE SPLIT DEM'!A10291</f>
        <v>TO</v>
      </c>
      <c r="B3444">
        <f>'BASE SPLIT DEM'!B3444</f>
        <v>2025</v>
      </c>
      <c r="C3444" t="str">
        <f>'BASE SPLIT DEM'!C3444</f>
        <v>ADEMPASTRAEXOHOROACAR</v>
      </c>
      <c r="D3444" t="str">
        <f>'BASE SPLIT DEM'!D3444</f>
        <v>PASTRAEXOHO</v>
      </c>
      <c r="E3444" s="4">
        <f>'BASE SPLIT DEM'!E3444+IF('BASE SPLIT DEM'!E3444=0,0,_xlfn.IFNA(VLOOKUP(RIGHT(C3444,6),'Tuning parameter'!$A$3:$AC$11,HLOOKUP(B3444,'Tuning parameter'!$B$1:$AC$2,2,FALSE),FALSE),0))</f>
        <v>0.40362700580941935</v>
      </c>
      <c r="F3444" t="str">
        <f>'BASE SPLIT DEM'!F10291</f>
        <v>PassengerTransportationExternal INHome OtherRoadInter-city Buses</v>
      </c>
    </row>
    <row r="3445" spans="1:6" x14ac:dyDescent="0.25">
      <c r="A3445" t="str">
        <f>'BASE SPLIT DEM'!A10313</f>
        <v>TO</v>
      </c>
      <c r="B3445">
        <f>'BASE SPLIT DEM'!B3445</f>
        <v>2025</v>
      </c>
      <c r="C3445" t="str">
        <f>'BASE SPLIT DEM'!C3445</f>
        <v>ADEMPASTRAEXOHOROATRU</v>
      </c>
      <c r="D3445" t="str">
        <f>'BASE SPLIT DEM'!D3445</f>
        <v>PASTRAEXOHO</v>
      </c>
      <c r="E3445" s="4">
        <f>'BASE SPLIT DEM'!E3445+IF('BASE SPLIT DEM'!E3445=0,0,_xlfn.IFNA(VLOOKUP(RIGHT(C3445,6),'Tuning parameter'!$A$3:$AC$11,HLOOKUP(B3445,'Tuning parameter'!$B$1:$AC$2,2,FALSE),FALSE),0))</f>
        <v>0.40362700580941935</v>
      </c>
      <c r="F3445" t="str">
        <f>'BASE SPLIT DEM'!F10313</f>
        <v>PassengerTransportationExternal INNon Home basedRoadInter-city Buses</v>
      </c>
    </row>
    <row r="3446" spans="1:6" x14ac:dyDescent="0.25">
      <c r="A3446" t="str">
        <f>'BASE SPLIT DEM'!A10619</f>
        <v>TO</v>
      </c>
      <c r="B3446">
        <f>'BASE SPLIT DEM'!B3446</f>
        <v>2025</v>
      </c>
      <c r="C3446" t="str">
        <f>'BASE SPLIT DEM'!C3446</f>
        <v>ADEMPASTRAEXOHOROAMOR</v>
      </c>
      <c r="D3446" t="str">
        <f>'BASE SPLIT DEM'!D3446</f>
        <v>PASTRAEXOHO</v>
      </c>
      <c r="E3446" s="4">
        <f>'BASE SPLIT DEM'!E3446+IF('BASE SPLIT DEM'!E3446=0,0,_xlfn.IFNA(VLOOKUP(RIGHT(C3446,6),'Tuning parameter'!$A$3:$AC$11,HLOOKUP(B3446,'Tuning parameter'!$B$1:$AC$2,2,FALSE),FALSE),0))</f>
        <v>1.71060405137501E-3</v>
      </c>
      <c r="F3446" t="str">
        <f>'BASE SPLIT DEM'!F10619</f>
        <v>PassengerTransportationExternal INHome WorkRoadInter-city Buses</v>
      </c>
    </row>
    <row r="3447" spans="1:6" x14ac:dyDescent="0.25">
      <c r="A3447" t="str">
        <f>'BASE SPLIT DEM'!A10663</f>
        <v>TO</v>
      </c>
      <c r="B3447">
        <f>'BASE SPLIT DEM'!B3447</f>
        <v>2025</v>
      </c>
      <c r="C3447" t="str">
        <f>'BASE SPLIT DEM'!C3447</f>
        <v>ADEMPASTRAEXOHOROAWAL</v>
      </c>
      <c r="D3447" t="str">
        <f>'BASE SPLIT DEM'!D3447</f>
        <v>PASTRAEXOHO</v>
      </c>
      <c r="E3447" s="4">
        <f>'BASE SPLIT DEM'!E3447+IF('BASE SPLIT DEM'!E3447=0,0,_xlfn.IFNA(VLOOKUP(RIGHT(C3447,6),'Tuning parameter'!$A$3:$AC$11,HLOOKUP(B3447,'Tuning parameter'!$B$1:$AC$2,2,FALSE),FALSE),0))</f>
        <v>8.7889010472231102E-4</v>
      </c>
      <c r="F3447" t="str">
        <f>'BASE SPLIT DEM'!F10663</f>
        <v>PassengerTransportationExternal INHome OtherRoadInter-city Buses</v>
      </c>
    </row>
    <row r="3448" spans="1:6" x14ac:dyDescent="0.25">
      <c r="A3448" t="str">
        <f>'BASE SPLIT DEM'!A10685</f>
        <v>TO</v>
      </c>
      <c r="B3448">
        <f>'BASE SPLIT DEM'!B3448</f>
        <v>2025</v>
      </c>
      <c r="C3448" t="str">
        <f>'BASE SPLIT DEM'!C3448</f>
        <v>ADEMPASTRAEXOHOROABIK</v>
      </c>
      <c r="D3448" t="str">
        <f>'BASE SPLIT DEM'!D3448</f>
        <v>PASTRAEXOHO</v>
      </c>
      <c r="E3448" s="4">
        <f>'BASE SPLIT DEM'!E3448+IF('BASE SPLIT DEM'!E3448=0,0,_xlfn.IFNA(VLOOKUP(RIGHT(C3448,6),'Tuning parameter'!$A$3:$AC$11,HLOOKUP(B3448,'Tuning parameter'!$B$1:$AC$2,2,FALSE),FALSE),0))</f>
        <v>0</v>
      </c>
      <c r="F3448" t="str">
        <f>'BASE SPLIT DEM'!F10685</f>
        <v>PassengerTransportationExternal INNon Home basedRoadInter-city Buses</v>
      </c>
    </row>
    <row r="3449" spans="1:6" x14ac:dyDescent="0.25">
      <c r="A3449" t="str">
        <f>'BASE SPLIT DEM'!A10991</f>
        <v>TO</v>
      </c>
      <c r="B3449">
        <f>'BASE SPLIT DEM'!B3449</f>
        <v>2025</v>
      </c>
      <c r="C3449" t="str">
        <f>'BASE SPLIT DEM'!C3449</f>
        <v>ADEMPASTRAEXONHRAIREG</v>
      </c>
      <c r="D3449" t="str">
        <f>'BASE SPLIT DEM'!D3449</f>
        <v>PASTRAEXONH</v>
      </c>
      <c r="E3449" s="4">
        <f>'BASE SPLIT DEM'!E3449+IF('BASE SPLIT DEM'!E3449=0,0,_xlfn.IFNA(VLOOKUP(RIGHT(C3449,6),'Tuning parameter'!$A$3:$AC$11,HLOOKUP(B3449,'Tuning parameter'!$B$1:$AC$2,2,FALSE),FALSE),0))</f>
        <v>0.137723218016058</v>
      </c>
      <c r="F3449" t="str">
        <f>'BASE SPLIT DEM'!F10991</f>
        <v>PassengerTransportationExternal INHome WorkRoadInter-city Buses</v>
      </c>
    </row>
    <row r="3450" spans="1:6" x14ac:dyDescent="0.25">
      <c r="A3450" t="str">
        <f>'BASE SPLIT DEM'!A11035</f>
        <v>TO</v>
      </c>
      <c r="B3450">
        <f>'BASE SPLIT DEM'!B3450</f>
        <v>2025</v>
      </c>
      <c r="C3450" t="str">
        <f>'BASE SPLIT DEM'!C3450</f>
        <v>ADEMPASTRAEXONHRAISUB</v>
      </c>
      <c r="D3450" t="str">
        <f>'BASE SPLIT DEM'!D3450</f>
        <v>PASTRAEXONH</v>
      </c>
      <c r="E3450" s="4">
        <f>'BASE SPLIT DEM'!E3450+IF('BASE SPLIT DEM'!E3450=0,0,_xlfn.IFNA(VLOOKUP(RIGHT(C3450,6),'Tuning parameter'!$A$3:$AC$11,HLOOKUP(B3450,'Tuning parameter'!$B$1:$AC$2,2,FALSE),FALSE),0))</f>
        <v>6.0508203098065339E-3</v>
      </c>
      <c r="F3450" t="str">
        <f>'BASE SPLIT DEM'!F11035</f>
        <v>PassengerTransportationExternal INHome OtherRoadInter-city Buses</v>
      </c>
    </row>
    <row r="3451" spans="1:6" x14ac:dyDescent="0.25">
      <c r="A3451" t="str">
        <f>'BASE SPLIT DEM'!A11057</f>
        <v>TO</v>
      </c>
      <c r="B3451">
        <f>'BASE SPLIT DEM'!B3451</f>
        <v>2025</v>
      </c>
      <c r="C3451" t="str">
        <f>'BASE SPLIT DEM'!C3451</f>
        <v>ADEMPASTRAEXONHRAITRM</v>
      </c>
      <c r="D3451" t="str">
        <f>'BASE SPLIT DEM'!D3451</f>
        <v>PASTRAEXONH</v>
      </c>
      <c r="E3451" s="4">
        <f>'BASE SPLIT DEM'!E3451+IF('BASE SPLIT DEM'!E3451=0,0,_xlfn.IFNA(VLOOKUP(RIGHT(C3451,6),'Tuning parameter'!$A$3:$AC$11,HLOOKUP(B3451,'Tuning parameter'!$B$1:$AC$2,2,FALSE),FALSE),0))</f>
        <v>0</v>
      </c>
      <c r="F3451" t="str">
        <f>'BASE SPLIT DEM'!F11057</f>
        <v>PassengerTransportationExternal INNon Home basedRoadInter-city Buses</v>
      </c>
    </row>
    <row r="3452" spans="1:6" x14ac:dyDescent="0.25">
      <c r="A3452" t="str">
        <f>'BASE SPLIT DEM'!A11363</f>
        <v>TO</v>
      </c>
      <c r="B3452">
        <f>'BASE SPLIT DEM'!B3452</f>
        <v>2025</v>
      </c>
      <c r="C3452" t="str">
        <f>'BASE SPLIT DEM'!C3452</f>
        <v>ADEMPASTRAEXONHROABUS</v>
      </c>
      <c r="D3452" t="str">
        <f>'BASE SPLIT DEM'!D3452</f>
        <v>PASTRAEXONH</v>
      </c>
      <c r="E3452" s="4">
        <f>'BASE SPLIT DEM'!E3452+IF('BASE SPLIT DEM'!E3452=0,0,_xlfn.IFNA(VLOOKUP(RIGHT(C3452,6),'Tuning parameter'!$A$3:$AC$11,HLOOKUP(B3452,'Tuning parameter'!$B$1:$AC$2,2,FALSE),FALSE),0))</f>
        <v>4.10360139485434E-2</v>
      </c>
      <c r="F3452" t="str">
        <f>'BASE SPLIT DEM'!F11363</f>
        <v>PassengerTransportationExternal INHome WorkRoadInter-city Buses</v>
      </c>
    </row>
    <row r="3453" spans="1:6" x14ac:dyDescent="0.25">
      <c r="A3453" t="str">
        <f>'BASE SPLIT DEM'!A11407</f>
        <v>TO</v>
      </c>
      <c r="B3453">
        <f>'BASE SPLIT DEM'!B3453</f>
        <v>2025</v>
      </c>
      <c r="C3453" t="str">
        <f>'BASE SPLIT DEM'!C3453</f>
        <v>ADEMPASTRAEXONHROACAR</v>
      </c>
      <c r="D3453" t="str">
        <f>'BASE SPLIT DEM'!D3453</f>
        <v>PASTRAEXONH</v>
      </c>
      <c r="E3453" s="4">
        <f>'BASE SPLIT DEM'!E3453+IF('BASE SPLIT DEM'!E3453=0,0,_xlfn.IFNA(VLOOKUP(RIGHT(C3453,6),'Tuning parameter'!$A$3:$AC$11,HLOOKUP(B3453,'Tuning parameter'!$B$1:$AC$2,2,FALSE),FALSE),0))</f>
        <v>0.40362700580941935</v>
      </c>
      <c r="F3453" t="str">
        <f>'BASE SPLIT DEM'!F11407</f>
        <v>PassengerTransportationExternal INHome OtherRoadInter-city Buses</v>
      </c>
    </row>
    <row r="3454" spans="1:6" x14ac:dyDescent="0.25">
      <c r="A3454" t="str">
        <f>'BASE SPLIT DEM'!A11429</f>
        <v>TO</v>
      </c>
      <c r="B3454">
        <f>'BASE SPLIT DEM'!B3454</f>
        <v>2025</v>
      </c>
      <c r="C3454" t="str">
        <f>'BASE SPLIT DEM'!C3454</f>
        <v>ADEMPASTRAEXONHROATRU</v>
      </c>
      <c r="D3454" t="str">
        <f>'BASE SPLIT DEM'!D3454</f>
        <v>PASTRAEXONH</v>
      </c>
      <c r="E3454" s="4">
        <f>'BASE SPLIT DEM'!E3454+IF('BASE SPLIT DEM'!E3454=0,0,_xlfn.IFNA(VLOOKUP(RIGHT(C3454,6),'Tuning parameter'!$A$3:$AC$11,HLOOKUP(B3454,'Tuning parameter'!$B$1:$AC$2,2,FALSE),FALSE),0))</f>
        <v>0.40362700580941935</v>
      </c>
      <c r="F3454" t="str">
        <f>'BASE SPLIT DEM'!F11429</f>
        <v>PassengerTransportationExternal INNon Home basedRoadInter-city Buses</v>
      </c>
    </row>
    <row r="3455" spans="1:6" x14ac:dyDescent="0.25">
      <c r="A3455" t="str">
        <f>'BASE SPLIT DEM'!A11735</f>
        <v>TO</v>
      </c>
      <c r="B3455">
        <f>'BASE SPLIT DEM'!B3455</f>
        <v>2025</v>
      </c>
      <c r="C3455" t="str">
        <f>'BASE SPLIT DEM'!C3455</f>
        <v>ADEMPASTRAEXONHROAMOR</v>
      </c>
      <c r="D3455" t="str">
        <f>'BASE SPLIT DEM'!D3455</f>
        <v>PASTRAEXONH</v>
      </c>
      <c r="E3455" s="4">
        <f>'BASE SPLIT DEM'!E3455+IF('BASE SPLIT DEM'!E3455=0,0,_xlfn.IFNA(VLOOKUP(RIGHT(C3455,6),'Tuning parameter'!$A$3:$AC$11,HLOOKUP(B3455,'Tuning parameter'!$B$1:$AC$2,2,FALSE),FALSE),0))</f>
        <v>1.71060405137501E-3</v>
      </c>
      <c r="F3455" t="str">
        <f>'BASE SPLIT DEM'!F11735</f>
        <v>PassengerTransportationExternal INHome WorkRoadInter-city Buses</v>
      </c>
    </row>
    <row r="3456" spans="1:6" x14ac:dyDescent="0.25">
      <c r="A3456" t="str">
        <f>'BASE SPLIT DEM'!A11779</f>
        <v>TO</v>
      </c>
      <c r="B3456">
        <f>'BASE SPLIT DEM'!B3456</f>
        <v>2025</v>
      </c>
      <c r="C3456" t="str">
        <f>'BASE SPLIT DEM'!C3456</f>
        <v>ADEMPASTRAEXONHROAWAL</v>
      </c>
      <c r="D3456" t="str">
        <f>'BASE SPLIT DEM'!D3456</f>
        <v>PASTRAEXONH</v>
      </c>
      <c r="E3456" s="4">
        <f>'BASE SPLIT DEM'!E3456+IF('BASE SPLIT DEM'!E3456=0,0,_xlfn.IFNA(VLOOKUP(RIGHT(C3456,6),'Tuning parameter'!$A$3:$AC$11,HLOOKUP(B3456,'Tuning parameter'!$B$1:$AC$2,2,FALSE),FALSE),0))</f>
        <v>8.7889010472231102E-4</v>
      </c>
      <c r="F3456" t="str">
        <f>'BASE SPLIT DEM'!F11779</f>
        <v>PassengerTransportationExternal INHome OtherRoadInter-city Buses</v>
      </c>
    </row>
    <row r="3457" spans="1:6" x14ac:dyDescent="0.25">
      <c r="A3457" t="str">
        <f>'BASE SPLIT DEM'!A11801</f>
        <v>TO</v>
      </c>
      <c r="B3457">
        <f>'BASE SPLIT DEM'!B3457</f>
        <v>2025</v>
      </c>
      <c r="C3457" t="str">
        <f>'BASE SPLIT DEM'!C3457</f>
        <v>ADEMPASTRAEXONHROABIK</v>
      </c>
      <c r="D3457" t="str">
        <f>'BASE SPLIT DEM'!D3457</f>
        <v>PASTRAEXONH</v>
      </c>
      <c r="E3457" s="4">
        <f>'BASE SPLIT DEM'!E3457+IF('BASE SPLIT DEM'!E3457=0,0,_xlfn.IFNA(VLOOKUP(RIGHT(C3457,6),'Tuning parameter'!$A$3:$AC$11,HLOOKUP(B3457,'Tuning parameter'!$B$1:$AC$2,2,FALSE),FALSE),0))</f>
        <v>0</v>
      </c>
      <c r="F3457" t="str">
        <f>'BASE SPLIT DEM'!F11801</f>
        <v>PassengerTransportationExternal INNon Home basedRoadInter-city Buses</v>
      </c>
    </row>
    <row r="3458" spans="1:6" x14ac:dyDescent="0.25">
      <c r="A3458" t="str">
        <f>'BASE SPLIT DEM'!A12107</f>
        <v>TO</v>
      </c>
      <c r="B3458">
        <f>'BASE SPLIT DEM'!B3458</f>
        <v>2025</v>
      </c>
      <c r="C3458" t="str">
        <f>'BASE SPLIT DEM'!C3458</f>
        <v>ADEMPASTRAINHWRAIREG___GOR</v>
      </c>
      <c r="D3458" t="str">
        <f>'BASE SPLIT DEM'!D3458</f>
        <v>PASTRAINHWRAIREG</v>
      </c>
      <c r="E3458" s="4">
        <f>'BASE SPLIT DEM'!E3458+IF('BASE SPLIT DEM'!E3458=0,0,_xlfn.IFNA(VLOOKUP(RIGHT(C3458,6),'Tuning parameter'!$A$3:$AC$11,HLOOKUP(B3458,'Tuning parameter'!$B$1:$AC$2,2,FALSE),FALSE),0))</f>
        <v>1</v>
      </c>
      <c r="F3458" t="str">
        <f>'BASE SPLIT DEM'!F12107</f>
        <v>PassengerTransportationExternal INHome WorkRoadInter-city Buses</v>
      </c>
    </row>
    <row r="3459" spans="1:6" x14ac:dyDescent="0.25">
      <c r="A3459" t="str">
        <f>'BASE SPLIT DEM'!A12151</f>
        <v>TO</v>
      </c>
      <c r="B3459">
        <f>'BASE SPLIT DEM'!B3459</f>
        <v>2025</v>
      </c>
      <c r="C3459" t="str">
        <f>'BASE SPLIT DEM'!C3459</f>
        <v>ADEMPASTRAINHWRAIREG___UPX</v>
      </c>
      <c r="D3459" t="str">
        <f>'BASE SPLIT DEM'!D3459</f>
        <v>PASTRAINHWRAIREG</v>
      </c>
      <c r="E3459" s="4">
        <f>'BASE SPLIT DEM'!E3459+IF('BASE SPLIT DEM'!E3459=0,0,_xlfn.IFNA(VLOOKUP(RIGHT(C3459,6),'Tuning parameter'!$A$3:$AC$11,HLOOKUP(B3459,'Tuning parameter'!$B$1:$AC$2,2,FALSE),FALSE),0))</f>
        <v>0</v>
      </c>
      <c r="F3459" t="str">
        <f>'BASE SPLIT DEM'!F12151</f>
        <v>PassengerTransportationExternal INHome OtherRoadInter-city Buses</v>
      </c>
    </row>
    <row r="3460" spans="1:6" x14ac:dyDescent="0.25">
      <c r="A3460" t="str">
        <f>'BASE SPLIT DEM'!A12173</f>
        <v>TO</v>
      </c>
      <c r="B3460">
        <f>'BASE SPLIT DEM'!B3460</f>
        <v>2025</v>
      </c>
      <c r="C3460" t="str">
        <f>'BASE SPLIT DEM'!C3460</f>
        <v>ADEMPASTRAINHWRAISUB___TSU</v>
      </c>
      <c r="D3460" t="str">
        <f>'BASE SPLIT DEM'!D3460</f>
        <v>PASTRAINHWRAISUB</v>
      </c>
      <c r="E3460" s="4">
        <f>'BASE SPLIT DEM'!E3460+IF('BASE SPLIT DEM'!E3460=0,0,_xlfn.IFNA(VLOOKUP(RIGHT(C3460,6),'Tuning parameter'!$A$3:$AC$11,HLOOKUP(B3460,'Tuning parameter'!$B$1:$AC$2,2,FALSE),FALSE),0))</f>
        <v>1</v>
      </c>
      <c r="F3460" t="str">
        <f>'BASE SPLIT DEM'!F12173</f>
        <v>PassengerTransportationExternal INNon Home basedRoadInter-city Buses</v>
      </c>
    </row>
    <row r="3461" spans="1:6" x14ac:dyDescent="0.25">
      <c r="A3461" t="str">
        <f>'BASE SPLIT DEM'!A12479</f>
        <v>TO</v>
      </c>
      <c r="B3461">
        <f>'BASE SPLIT DEM'!B3461</f>
        <v>2025</v>
      </c>
      <c r="C3461" t="str">
        <f>'BASE SPLIT DEM'!C3461</f>
        <v>ADEMPASTRAINHWRAITRM___TST</v>
      </c>
      <c r="D3461" t="str">
        <f>'BASE SPLIT DEM'!D3461</f>
        <v>PASTRAINHWRAITRM</v>
      </c>
      <c r="E3461" s="4">
        <f>'BASE SPLIT DEM'!E3461+IF('BASE SPLIT DEM'!E3461=0,0,_xlfn.IFNA(VLOOKUP(RIGHT(C3461,6),'Tuning parameter'!$A$3:$AC$11,HLOOKUP(B3461,'Tuning parameter'!$B$1:$AC$2,2,FALSE),FALSE),0))</f>
        <v>1</v>
      </c>
      <c r="F3461" t="str">
        <f>'BASE SPLIT DEM'!F12479</f>
        <v>PassengerTransportationExternal INHome WorkRoadInter-city Buses</v>
      </c>
    </row>
    <row r="3462" spans="1:6" x14ac:dyDescent="0.25">
      <c r="A3462" t="str">
        <f>'BASE SPLIT DEM'!A12523</f>
        <v>TO</v>
      </c>
      <c r="B3462">
        <f>'BASE SPLIT DEM'!B3462</f>
        <v>2025</v>
      </c>
      <c r="C3462" t="str">
        <f>'BASE SPLIT DEM'!C3462</f>
        <v>ADEMPASTRAINHWROABUSIUBGOB</v>
      </c>
      <c r="D3462" t="str">
        <f>'BASE SPLIT DEM'!D3462</f>
        <v>PASTRAINHWROABUS</v>
      </c>
      <c r="E3462" s="4">
        <f>'BASE SPLIT DEM'!E3462+IF('BASE SPLIT DEM'!E3462=0,0,_xlfn.IFNA(VLOOKUP(RIGHT(C3462,6),'Tuning parameter'!$A$3:$AC$11,HLOOKUP(B3462,'Tuning parameter'!$B$1:$AC$2,2,FALSE),FALSE),0))</f>
        <v>6.0495247543321001E-2</v>
      </c>
      <c r="F3462" t="str">
        <f>'BASE SPLIT DEM'!F12523</f>
        <v>PassengerTransportationExternal INHome OtherRoadInter-city Buses</v>
      </c>
    </row>
    <row r="3463" spans="1:6" x14ac:dyDescent="0.25">
      <c r="A3463" t="str">
        <f>'BASE SPLIT DEM'!A12545</f>
        <v>TO</v>
      </c>
      <c r="B3463">
        <f>'BASE SPLIT DEM'!B3463</f>
        <v>2025</v>
      </c>
      <c r="C3463" t="str">
        <f>'BASE SPLIT DEM'!C3463</f>
        <v>ADEMPASTRAINHWROABUSURBTBU</v>
      </c>
      <c r="D3463" t="str">
        <f>'BASE SPLIT DEM'!D3463</f>
        <v>PASTRAINHWROABUS</v>
      </c>
      <c r="E3463" s="4">
        <f>'BASE SPLIT DEM'!E3463+IF('BASE SPLIT DEM'!E3463=0,0,_xlfn.IFNA(VLOOKUP(RIGHT(C3463,6),'Tuning parameter'!$A$3:$AC$11,HLOOKUP(B3463,'Tuning parameter'!$B$1:$AC$2,2,FALSE),FALSE),0))</f>
        <v>0.93950475245667897</v>
      </c>
      <c r="F3463" t="str">
        <f>'BASE SPLIT DEM'!F12545</f>
        <v>PassengerTransportationExternal INNon Home basedRoadInter-city Buses</v>
      </c>
    </row>
    <row r="3464" spans="1:6" x14ac:dyDescent="0.25">
      <c r="A3464" t="str">
        <f>'BASE SPLIT DEM'!A12851</f>
        <v>TO</v>
      </c>
      <c r="B3464">
        <f>'BASE SPLIT DEM'!B3464</f>
        <v>2025</v>
      </c>
      <c r="C3464" t="str">
        <f>'BASE SPLIT DEM'!C3464</f>
        <v>ADEMPASTRAINHWROABUSURBWTB</v>
      </c>
      <c r="D3464" t="str">
        <f>'BASE SPLIT DEM'!D3464</f>
        <v>PASTRAINHWROABUS</v>
      </c>
      <c r="E3464" s="4">
        <f>'BASE SPLIT DEM'!E3464+IF('BASE SPLIT DEM'!E3464=0,0,_xlfn.IFNA(VLOOKUP(RIGHT(C3464,6),'Tuning parameter'!$A$3:$AC$11,HLOOKUP(B3464,'Tuning parameter'!$B$1:$AC$2,2,FALSE),FALSE),0))</f>
        <v>0</v>
      </c>
      <c r="F3464" t="str">
        <f>'BASE SPLIT DEM'!F12851</f>
        <v>PassengerTransportationExternal INHome WorkRoadInter-city Buses</v>
      </c>
    </row>
    <row r="3465" spans="1:6" x14ac:dyDescent="0.25">
      <c r="A3465" t="str">
        <f>'BASE SPLIT DEM'!A12895</f>
        <v>TO</v>
      </c>
      <c r="B3465">
        <f>'BASE SPLIT DEM'!B3465</f>
        <v>2025</v>
      </c>
      <c r="C3465" t="str">
        <f>'BASE SPLIT DEM'!C3465</f>
        <v>ADEMPASTRAINHWROABUSIUBMWAY</v>
      </c>
      <c r="D3465" t="str">
        <f>'BASE SPLIT DEM'!D3465</f>
        <v>PASTRAINHWROABUS</v>
      </c>
      <c r="E3465" s="4">
        <f>'BASE SPLIT DEM'!E3465+IF('BASE SPLIT DEM'!E3465=0,0,_xlfn.IFNA(VLOOKUP(RIGHT(C3465,6),'Tuning parameter'!$A$3:$AC$11,HLOOKUP(B3465,'Tuning parameter'!$B$1:$AC$2,2,FALSE),FALSE),0))</f>
        <v>0</v>
      </c>
      <c r="F3465" t="str">
        <f>'BASE SPLIT DEM'!F12895</f>
        <v>PassengerTransportationExternal INHome OtherRoadInter-city Buses</v>
      </c>
    </row>
    <row r="3466" spans="1:6" x14ac:dyDescent="0.25">
      <c r="A3466" t="str">
        <f>'BASE SPLIT DEM'!A12917</f>
        <v>TO</v>
      </c>
      <c r="B3466">
        <f>'BASE SPLIT DEM'!B3466</f>
        <v>2025</v>
      </c>
      <c r="C3466" t="str">
        <f>'BASE SPLIT DEM'!C3466</f>
        <v>ADEMPASTRAINHWROABUSIUBVIVA</v>
      </c>
      <c r="D3466" t="str">
        <f>'BASE SPLIT DEM'!D3466</f>
        <v>PASTRAINHWROABUS</v>
      </c>
      <c r="E3466" s="4">
        <f>'BASE SPLIT DEM'!E3466+IF('BASE SPLIT DEM'!E3466=0,0,_xlfn.IFNA(VLOOKUP(RIGHT(C3466,6),'Tuning parameter'!$A$3:$AC$11,HLOOKUP(B3466,'Tuning parameter'!$B$1:$AC$2,2,FALSE),FALSE),0))</f>
        <v>0</v>
      </c>
      <c r="F3466" t="str">
        <f>'BASE SPLIT DEM'!F12917</f>
        <v>PassengerTransportationExternal INNon Home basedRoadInter-city Buses</v>
      </c>
    </row>
    <row r="3467" spans="1:6" x14ac:dyDescent="0.25">
      <c r="A3467" t="str">
        <f>'BASE SPLIT DEM'!A150</f>
        <v>TO</v>
      </c>
      <c r="B3467">
        <f>'BASE SPLIT DEM'!B3467</f>
        <v>2025</v>
      </c>
      <c r="C3467" t="str">
        <f>'BASE SPLIT DEM'!C3467</f>
        <v>ADEMPASTRAINHWROABUSIUBDURT</v>
      </c>
      <c r="D3467" t="str">
        <f>'BASE SPLIT DEM'!D3467</f>
        <v>PASTRAINHWROABUS</v>
      </c>
      <c r="E3467" s="4">
        <f>'BASE SPLIT DEM'!E3467+IF('BASE SPLIT DEM'!E3467=0,0,_xlfn.IFNA(VLOOKUP(RIGHT(C3467,6),'Tuning parameter'!$A$3:$AC$11,HLOOKUP(B3467,'Tuning parameter'!$B$1:$AC$2,2,FALSE),FALSE),0))</f>
        <v>0</v>
      </c>
      <c r="F3467" t="str">
        <f>'BASE SPLIT DEM'!F150</f>
        <v>PassengerTransportationIn BoundaryHome SchoolRoadTruck</v>
      </c>
    </row>
    <row r="3468" spans="1:6" x14ac:dyDescent="0.25">
      <c r="A3468" t="str">
        <f>'BASE SPLIT DEM'!A238</f>
        <v>TO</v>
      </c>
      <c r="B3468">
        <f>'BASE SPLIT DEM'!B3468</f>
        <v>2025</v>
      </c>
      <c r="C3468" t="str">
        <f>'BASE SPLIT DEM'!C3468</f>
        <v>ADEMPASTRAINHWROABUSSCB___</v>
      </c>
      <c r="D3468" t="str">
        <f>'BASE SPLIT DEM'!D3468</f>
        <v>PASTRAINHWROABUS</v>
      </c>
      <c r="E3468" s="4">
        <f>'BASE SPLIT DEM'!E3468+IF('BASE SPLIT DEM'!E3468=0,0,_xlfn.IFNA(VLOOKUP(RIGHT(C3468,6),'Tuning parameter'!$A$3:$AC$11,HLOOKUP(B3468,'Tuning parameter'!$B$1:$AC$2,2,FALSE),FALSE),0))</f>
        <v>0</v>
      </c>
      <c r="F3468" t="str">
        <f>'BASE SPLIT DEM'!F238</f>
        <v>PassengerTransportationExternal INHome SchoolRoadTruck</v>
      </c>
    </row>
    <row r="3469" spans="1:6" x14ac:dyDescent="0.25">
      <c r="A3469" t="str">
        <f>'BASE SPLIT DEM'!A326</f>
        <v>TO</v>
      </c>
      <c r="B3469">
        <f>'BASE SPLIT DEM'!B3469</f>
        <v>2025</v>
      </c>
      <c r="C3469" t="str">
        <f>'BASE SPLIT DEM'!C3469</f>
        <v>ADEMPASTRAINHWROACAR___RSH</v>
      </c>
      <c r="D3469" t="str">
        <f>'BASE SPLIT DEM'!D3469</f>
        <v>PASTRAINHWROACAR</v>
      </c>
      <c r="E3469" s="4">
        <f>'BASE SPLIT DEM'!E3469+IF('BASE SPLIT DEM'!E3469=0,0,_xlfn.IFNA(VLOOKUP(RIGHT(C3469,6),'Tuning parameter'!$A$3:$AC$11,HLOOKUP(B3469,'Tuning parameter'!$B$1:$AC$2,2,FALSE),FALSE),0))</f>
        <v>1.3511232481335201E-2</v>
      </c>
      <c r="F3469" t="str">
        <f>'BASE SPLIT DEM'!F326</f>
        <v>PassengerTransportationExternal OUTHome SchoolRoadTruck</v>
      </c>
    </row>
    <row r="3470" spans="1:6" x14ac:dyDescent="0.25">
      <c r="A3470" t="str">
        <f>'BASE SPLIT DEM'!A522</f>
        <v>TO</v>
      </c>
      <c r="B3470">
        <f>'BASE SPLIT DEM'!B3470</f>
        <v>2025</v>
      </c>
      <c r="C3470" t="str">
        <f>'BASE SPLIT DEM'!C3470</f>
        <v>ADEMPASTRAINHWROACAR___TAX</v>
      </c>
      <c r="D3470" t="str">
        <f>'BASE SPLIT DEM'!D3470</f>
        <v>PASTRAINHWROACAR</v>
      </c>
      <c r="E3470" s="4">
        <f>'BASE SPLIT DEM'!E3470+IF('BASE SPLIT DEM'!E3470=0,0,_xlfn.IFNA(VLOOKUP(RIGHT(C3470,6),'Tuning parameter'!$A$3:$AC$11,HLOOKUP(B3470,'Tuning parameter'!$B$1:$AC$2,2,FALSE),FALSE),0))</f>
        <v>1.08157195638427E-2</v>
      </c>
      <c r="F3470" t="str">
        <f>'BASE SPLIT DEM'!F522</f>
        <v>PassengerTransportationIn BoundaryHome SchoolRoadTruck</v>
      </c>
    </row>
    <row r="3471" spans="1:6" x14ac:dyDescent="0.25">
      <c r="A3471" t="str">
        <f>'BASE SPLIT DEM'!A610</f>
        <v>TO</v>
      </c>
      <c r="B3471">
        <f>'BASE SPLIT DEM'!B3471</f>
        <v>2025</v>
      </c>
      <c r="C3471" t="str">
        <f>'BASE SPLIT DEM'!C3471</f>
        <v>ADEMPASTRAINHWROACAR___ADR</v>
      </c>
      <c r="D3471" t="str">
        <f>'BASE SPLIT DEM'!D3471</f>
        <v>PASTRAINHWROACAR</v>
      </c>
      <c r="E3471" s="4">
        <f>'BASE SPLIT DEM'!E3471+IF('BASE SPLIT DEM'!E3471=0,0,_xlfn.IFNA(VLOOKUP(RIGHT(C3471,6),'Tuning parameter'!$A$3:$AC$11,HLOOKUP(B3471,'Tuning parameter'!$B$1:$AC$2,2,FALSE),FALSE),0))</f>
        <v>0.86770200888905602</v>
      </c>
      <c r="F3471" t="str">
        <f>'BASE SPLIT DEM'!F610</f>
        <v>PassengerTransportationExternal INHome SchoolRoadTruck</v>
      </c>
    </row>
    <row r="3472" spans="1:6" x14ac:dyDescent="0.25">
      <c r="A3472" t="str">
        <f>'BASE SPLIT DEM'!A698</f>
        <v>TO</v>
      </c>
      <c r="B3472">
        <f>'BASE SPLIT DEM'!B3472</f>
        <v>2025</v>
      </c>
      <c r="C3472" t="str">
        <f>'BASE SPLIT DEM'!C3472</f>
        <v>ADEMPASTRAINHWROACAR___APG</v>
      </c>
      <c r="D3472" t="str">
        <f>'BASE SPLIT DEM'!D3472</f>
        <v>PASTRAINHWROACAR</v>
      </c>
      <c r="E3472" s="4">
        <f>'BASE SPLIT DEM'!E3472+IF('BASE SPLIT DEM'!E3472=0,0,_xlfn.IFNA(VLOOKUP(RIGHT(C3472,6),'Tuning parameter'!$A$3:$AC$11,HLOOKUP(B3472,'Tuning parameter'!$B$1:$AC$2,2,FALSE),FALSE),0))</f>
        <v>0.107971039065765</v>
      </c>
      <c r="F3472" t="str">
        <f>'BASE SPLIT DEM'!F698</f>
        <v>PassengerTransportationExternal OUTHome SchoolRoadTruck</v>
      </c>
    </row>
    <row r="3473" spans="1:6" x14ac:dyDescent="0.25">
      <c r="A3473" t="str">
        <f>'BASE SPLIT DEM'!A894</f>
        <v>TO</v>
      </c>
      <c r="B3473">
        <f>'BASE SPLIT DEM'!B3473</f>
        <v>2025</v>
      </c>
      <c r="C3473" t="str">
        <f>'BASE SPLIT DEM'!C3473</f>
        <v>ADEMPASTRAINHWROATRULGTRSH</v>
      </c>
      <c r="D3473" t="str">
        <f>'BASE SPLIT DEM'!D3473</f>
        <v>PASTRAINHWROATRU</v>
      </c>
      <c r="E3473" s="4">
        <f>'BASE SPLIT DEM'!E3473+IF('BASE SPLIT DEM'!E3473=0,0,_xlfn.IFNA(VLOOKUP(RIGHT(C3473,6),'Tuning parameter'!$A$3:$AC$11,HLOOKUP(B3473,'Tuning parameter'!$B$1:$AC$2,2,FALSE),FALSE),0))</f>
        <v>1.3516939479092299E-2</v>
      </c>
      <c r="F3473" t="str">
        <f>'BASE SPLIT DEM'!F894</f>
        <v>PassengerTransportationIn BoundaryHome SchoolRoadTruck</v>
      </c>
    </row>
    <row r="3474" spans="1:6" x14ac:dyDescent="0.25">
      <c r="A3474" t="str">
        <f>'BASE SPLIT DEM'!A982</f>
        <v>TO</v>
      </c>
      <c r="B3474">
        <f>'BASE SPLIT DEM'!B3474</f>
        <v>2025</v>
      </c>
      <c r="C3474" t="str">
        <f>'BASE SPLIT DEM'!C3474</f>
        <v>ADEMPASTRAINHWROATRULGTTAX</v>
      </c>
      <c r="D3474" t="str">
        <f>'BASE SPLIT DEM'!D3474</f>
        <v>PASTRAINHWROATRU</v>
      </c>
      <c r="E3474" s="4">
        <f>'BASE SPLIT DEM'!E3474+IF('BASE SPLIT DEM'!E3474=0,0,_xlfn.IFNA(VLOOKUP(RIGHT(C3474,6),'Tuning parameter'!$A$3:$AC$11,HLOOKUP(B3474,'Tuning parameter'!$B$1:$AC$2,2,FALSE),FALSE),0))</f>
        <v>3.4924222617454702E-3</v>
      </c>
      <c r="F3474" t="str">
        <f>'BASE SPLIT DEM'!F982</f>
        <v>PassengerTransportationExternal INHome SchoolRoadTruck</v>
      </c>
    </row>
    <row r="3475" spans="1:6" x14ac:dyDescent="0.25">
      <c r="A3475" t="str">
        <f>'BASE SPLIT DEM'!A1070</f>
        <v>TO</v>
      </c>
      <c r="B3475">
        <f>'BASE SPLIT DEM'!B3475</f>
        <v>2025</v>
      </c>
      <c r="C3475" t="str">
        <f>'BASE SPLIT DEM'!C3475</f>
        <v>ADEMPASTRAINHWROATRULGTADR</v>
      </c>
      <c r="D3475" t="str">
        <f>'BASE SPLIT DEM'!D3475</f>
        <v>PASTRAINHWROATRU</v>
      </c>
      <c r="E3475" s="4">
        <f>'BASE SPLIT DEM'!E3475+IF('BASE SPLIT DEM'!E3475=0,0,_xlfn.IFNA(VLOOKUP(RIGHT(C3475,6),'Tuning parameter'!$A$3:$AC$11,HLOOKUP(B3475,'Tuning parameter'!$B$1:$AC$2,2,FALSE),FALSE),0))</f>
        <v>0.87412592797713495</v>
      </c>
      <c r="F3475" t="str">
        <f>'BASE SPLIT DEM'!F1070</f>
        <v>PassengerTransportationExternal OUTHome SchoolRoadTruck</v>
      </c>
    </row>
    <row r="3476" spans="1:6" x14ac:dyDescent="0.25">
      <c r="A3476" t="str">
        <f>'BASE SPLIT DEM'!A1266</f>
        <v>TO</v>
      </c>
      <c r="B3476">
        <f>'BASE SPLIT DEM'!B3476</f>
        <v>2025</v>
      </c>
      <c r="C3476" t="str">
        <f>'BASE SPLIT DEM'!C3476</f>
        <v>ADEMPASTRAINHWROATRULGTAPG</v>
      </c>
      <c r="D3476" t="str">
        <f>'BASE SPLIT DEM'!D3476</f>
        <v>PASTRAINHWROATRU</v>
      </c>
      <c r="E3476" s="4">
        <f>'BASE SPLIT DEM'!E3476+IF('BASE SPLIT DEM'!E3476=0,0,_xlfn.IFNA(VLOOKUP(RIGHT(C3476,6),'Tuning parameter'!$A$3:$AC$11,HLOOKUP(B3476,'Tuning parameter'!$B$1:$AC$2,2,FALSE),FALSE),0))</f>
        <v>0.108864710282026</v>
      </c>
      <c r="F3476" t="str">
        <f>'BASE SPLIT DEM'!F1266</f>
        <v>PassengerTransportationIn BoundaryHome SchoolRoadTruck</v>
      </c>
    </row>
    <row r="3477" spans="1:6" x14ac:dyDescent="0.25">
      <c r="A3477" t="str">
        <f>'BASE SPLIT DEM'!A1354</f>
        <v>TO</v>
      </c>
      <c r="B3477">
        <f>'BASE SPLIT DEM'!B3477</f>
        <v>2025</v>
      </c>
      <c r="C3477" t="str">
        <f>'BASE SPLIT DEM'!C3477</f>
        <v>ADEMPASTRAINHWROAMOR______</v>
      </c>
      <c r="D3477" t="str">
        <f>'BASE SPLIT DEM'!D3477</f>
        <v>PASTRAINHWROAMOR</v>
      </c>
      <c r="E3477" s="4">
        <f>'BASE SPLIT DEM'!E3477+IF('BASE SPLIT DEM'!E3477=0,0,_xlfn.IFNA(VLOOKUP(RIGHT(C3477,6),'Tuning parameter'!$A$3:$AC$11,HLOOKUP(B3477,'Tuning parameter'!$B$1:$AC$2,2,FALSE),FALSE),0))</f>
        <v>1</v>
      </c>
      <c r="F3477" t="str">
        <f>'BASE SPLIT DEM'!F1354</f>
        <v>PassengerTransportationExternal INHome SchoolRoadTruck</v>
      </c>
    </row>
    <row r="3478" spans="1:6" x14ac:dyDescent="0.25">
      <c r="A3478" t="str">
        <f>'BASE SPLIT DEM'!A1442</f>
        <v>TO</v>
      </c>
      <c r="B3478">
        <f>'BASE SPLIT DEM'!B3478</f>
        <v>2025</v>
      </c>
      <c r="C3478" t="str">
        <f>'BASE SPLIT DEM'!C3478</f>
        <v>ADEMPASTRAINHWROAWAL______</v>
      </c>
      <c r="D3478" t="str">
        <f>'BASE SPLIT DEM'!D3478</f>
        <v>PASTRAINHWROAWAL</v>
      </c>
      <c r="E3478" s="4">
        <f>'BASE SPLIT DEM'!E3478+IF('BASE SPLIT DEM'!E3478=0,0,_xlfn.IFNA(VLOOKUP(RIGHT(C3478,6),'Tuning parameter'!$A$3:$AC$11,HLOOKUP(B3478,'Tuning parameter'!$B$1:$AC$2,2,FALSE),FALSE),0))</f>
        <v>1</v>
      </c>
      <c r="F3478" t="str">
        <f>'BASE SPLIT DEM'!F1442</f>
        <v>PassengerTransportationExternal OUTHome SchoolRoadTruck</v>
      </c>
    </row>
    <row r="3479" spans="1:6" x14ac:dyDescent="0.25">
      <c r="A3479" t="str">
        <f>'BASE SPLIT DEM'!A1638</f>
        <v>TO</v>
      </c>
      <c r="B3479">
        <f>'BASE SPLIT DEM'!B3479</f>
        <v>2025</v>
      </c>
      <c r="C3479" t="str">
        <f>'BASE SPLIT DEM'!C3479</f>
        <v>ADEMPASTRAINHWROABIK______</v>
      </c>
      <c r="D3479" t="str">
        <f>'BASE SPLIT DEM'!D3479</f>
        <v>PASTRAINHWROABIK</v>
      </c>
      <c r="E3479" s="4">
        <f>'BASE SPLIT DEM'!E3479+IF('BASE SPLIT DEM'!E3479=0,0,_xlfn.IFNA(VLOOKUP(RIGHT(C3479,6),'Tuning parameter'!$A$3:$AC$11,HLOOKUP(B3479,'Tuning parameter'!$B$1:$AC$2,2,FALSE),FALSE),0))</f>
        <v>1</v>
      </c>
      <c r="F3479" t="str">
        <f>'BASE SPLIT DEM'!F1638</f>
        <v>PassengerTransportationIn BoundaryHome SchoolRoadTruck</v>
      </c>
    </row>
    <row r="3480" spans="1:6" x14ac:dyDescent="0.25">
      <c r="A3480" t="str">
        <f>'BASE SPLIT DEM'!A1726</f>
        <v>TO</v>
      </c>
      <c r="B3480">
        <f>'BASE SPLIT DEM'!B3480</f>
        <v>2025</v>
      </c>
      <c r="C3480" t="str">
        <f>'BASE SPLIT DEM'!C3480</f>
        <v>ADEMPASTRAINHSRAIREG___GOR</v>
      </c>
      <c r="D3480" t="str">
        <f>'BASE SPLIT DEM'!D3480</f>
        <v>PASTRAINHSRAIREG</v>
      </c>
      <c r="E3480" s="4">
        <f>'BASE SPLIT DEM'!E3480+IF('BASE SPLIT DEM'!E3480=0,0,_xlfn.IFNA(VLOOKUP(RIGHT(C3480,6),'Tuning parameter'!$A$3:$AC$11,HLOOKUP(B3480,'Tuning parameter'!$B$1:$AC$2,2,FALSE),FALSE),0))</f>
        <v>1</v>
      </c>
      <c r="F3480" t="str">
        <f>'BASE SPLIT DEM'!F1726</f>
        <v>PassengerTransportationExternal INHome SchoolRoadTruck</v>
      </c>
    </row>
    <row r="3481" spans="1:6" x14ac:dyDescent="0.25">
      <c r="A3481" t="str">
        <f>'BASE SPLIT DEM'!A1814</f>
        <v>TO</v>
      </c>
      <c r="B3481">
        <f>'BASE SPLIT DEM'!B3481</f>
        <v>2025</v>
      </c>
      <c r="C3481" t="str">
        <f>'BASE SPLIT DEM'!C3481</f>
        <v>ADEMPASTRAINHSRAIREG___UPX</v>
      </c>
      <c r="D3481" t="str">
        <f>'BASE SPLIT DEM'!D3481</f>
        <v>PASTRAINHSRAIREG</v>
      </c>
      <c r="E3481" s="4">
        <f>'BASE SPLIT DEM'!E3481+IF('BASE SPLIT DEM'!E3481=0,0,_xlfn.IFNA(VLOOKUP(RIGHT(C3481,6),'Tuning parameter'!$A$3:$AC$11,HLOOKUP(B3481,'Tuning parameter'!$B$1:$AC$2,2,FALSE),FALSE),0))</f>
        <v>0</v>
      </c>
      <c r="F3481" t="str">
        <f>'BASE SPLIT DEM'!F1814</f>
        <v>PassengerTransportationExternal OUTHome SchoolRoadTruck</v>
      </c>
    </row>
    <row r="3482" spans="1:6" x14ac:dyDescent="0.25">
      <c r="A3482" t="str">
        <f>'BASE SPLIT DEM'!A2010</f>
        <v>TO</v>
      </c>
      <c r="B3482">
        <f>'BASE SPLIT DEM'!B3482</f>
        <v>2025</v>
      </c>
      <c r="C3482" t="str">
        <f>'BASE SPLIT DEM'!C3482</f>
        <v>ADEMPASTRAINHSRAISUB___TSU</v>
      </c>
      <c r="D3482" t="str">
        <f>'BASE SPLIT DEM'!D3482</f>
        <v>PASTRAINHSRAISUB</v>
      </c>
      <c r="E3482" s="4">
        <f>'BASE SPLIT DEM'!E3482+IF('BASE SPLIT DEM'!E3482=0,0,_xlfn.IFNA(VLOOKUP(RIGHT(C3482,6),'Tuning parameter'!$A$3:$AC$11,HLOOKUP(B3482,'Tuning parameter'!$B$1:$AC$2,2,FALSE),FALSE),0))</f>
        <v>1</v>
      </c>
      <c r="F3482" t="str">
        <f>'BASE SPLIT DEM'!F2010</f>
        <v>PassengerTransportationIn BoundaryHome SchoolRoadTruck</v>
      </c>
    </row>
    <row r="3483" spans="1:6" x14ac:dyDescent="0.25">
      <c r="A3483" t="str">
        <f>'BASE SPLIT DEM'!A2098</f>
        <v>TO</v>
      </c>
      <c r="B3483">
        <f>'BASE SPLIT DEM'!B3483</f>
        <v>2025</v>
      </c>
      <c r="C3483" t="str">
        <f>'BASE SPLIT DEM'!C3483</f>
        <v>ADEMPASTRAINHSRAITRM___TST</v>
      </c>
      <c r="D3483" t="str">
        <f>'BASE SPLIT DEM'!D3483</f>
        <v>PASTRAINHSRAITRM</v>
      </c>
      <c r="E3483" s="4">
        <f>'BASE SPLIT DEM'!E3483+IF('BASE SPLIT DEM'!E3483=0,0,_xlfn.IFNA(VLOOKUP(RIGHT(C3483,6),'Tuning parameter'!$A$3:$AC$11,HLOOKUP(B3483,'Tuning parameter'!$B$1:$AC$2,2,FALSE),FALSE),0))</f>
        <v>1</v>
      </c>
      <c r="F3483" t="str">
        <f>'BASE SPLIT DEM'!F2098</f>
        <v>PassengerTransportationExternal INHome SchoolRoadTruck</v>
      </c>
    </row>
    <row r="3484" spans="1:6" x14ac:dyDescent="0.25">
      <c r="A3484" t="str">
        <f>'BASE SPLIT DEM'!A2186</f>
        <v>TO</v>
      </c>
      <c r="B3484">
        <f>'BASE SPLIT DEM'!B3484</f>
        <v>2025</v>
      </c>
      <c r="C3484" t="str">
        <f>'BASE SPLIT DEM'!C3484</f>
        <v>ADEMPASTRAINHSROABUSIUBGOB</v>
      </c>
      <c r="D3484" t="str">
        <f>'BASE SPLIT DEM'!D3484</f>
        <v>PASTRAINHSROABUS</v>
      </c>
      <c r="E3484" s="4">
        <f>'BASE SPLIT DEM'!E3484+IF('BASE SPLIT DEM'!E3484=0,0,_xlfn.IFNA(VLOOKUP(RIGHT(C3484,6),'Tuning parameter'!$A$3:$AC$11,HLOOKUP(B3484,'Tuning parameter'!$B$1:$AC$2,2,FALSE),FALSE),0))</f>
        <v>6.0495247543321001E-2</v>
      </c>
      <c r="F3484" t="str">
        <f>'BASE SPLIT DEM'!F2186</f>
        <v>PassengerTransportationExternal OUTHome SchoolRoadTruck</v>
      </c>
    </row>
    <row r="3485" spans="1:6" x14ac:dyDescent="0.25">
      <c r="A3485" t="str">
        <f>'BASE SPLIT DEM'!A2382</f>
        <v>TO</v>
      </c>
      <c r="B3485">
        <f>'BASE SPLIT DEM'!B3485</f>
        <v>2025</v>
      </c>
      <c r="C3485" t="str">
        <f>'BASE SPLIT DEM'!C3485</f>
        <v>ADEMPASTRAINHSROABUSURBTBU</v>
      </c>
      <c r="D3485" t="str">
        <f>'BASE SPLIT DEM'!D3485</f>
        <v>PASTRAINHSROABUS</v>
      </c>
      <c r="E3485" s="4">
        <f>'BASE SPLIT DEM'!E3485+IF('BASE SPLIT DEM'!E3485=0,0,_xlfn.IFNA(VLOOKUP(RIGHT(C3485,6),'Tuning parameter'!$A$3:$AC$11,HLOOKUP(B3485,'Tuning parameter'!$B$1:$AC$2,2,FALSE),FALSE),0))</f>
        <v>0.41098945353878302</v>
      </c>
      <c r="F3485" t="str">
        <f>'BASE SPLIT DEM'!F2382</f>
        <v>PassengerTransportationIn BoundaryHome SchoolRoadTruck</v>
      </c>
    </row>
    <row r="3486" spans="1:6" x14ac:dyDescent="0.25">
      <c r="A3486" t="str">
        <f>'BASE SPLIT DEM'!A2470</f>
        <v>TO</v>
      </c>
      <c r="B3486">
        <f>'BASE SPLIT DEM'!B3486</f>
        <v>2025</v>
      </c>
      <c r="C3486" t="str">
        <f>'BASE SPLIT DEM'!C3486</f>
        <v>ADEMPASTRAINHSROABUSURBWTB</v>
      </c>
      <c r="D3486" t="str">
        <f>'BASE SPLIT DEM'!D3486</f>
        <v>PASTRAINHSROABUS</v>
      </c>
      <c r="E3486" s="4">
        <f>'BASE SPLIT DEM'!E3486+IF('BASE SPLIT DEM'!E3486=0,0,_xlfn.IFNA(VLOOKUP(RIGHT(C3486,6),'Tuning parameter'!$A$3:$AC$11,HLOOKUP(B3486,'Tuning parameter'!$B$1:$AC$2,2,FALSE),FALSE),0))</f>
        <v>0</v>
      </c>
      <c r="F3486" t="str">
        <f>'BASE SPLIT DEM'!F2470</f>
        <v>PassengerTransportationExternal INHome SchoolRoadTruck</v>
      </c>
    </row>
    <row r="3487" spans="1:6" x14ac:dyDescent="0.25">
      <c r="A3487" t="str">
        <f>'BASE SPLIT DEM'!A2558</f>
        <v>TO</v>
      </c>
      <c r="B3487">
        <f>'BASE SPLIT DEM'!B3487</f>
        <v>2025</v>
      </c>
      <c r="C3487" t="str">
        <f>'BASE SPLIT DEM'!C3487</f>
        <v>ADEMPASTRAINHSROABUSIUBMWAY</v>
      </c>
      <c r="D3487" t="str">
        <f>'BASE SPLIT DEM'!D3487</f>
        <v>PASTRAINHSROABUS</v>
      </c>
      <c r="E3487" s="4">
        <f>'BASE SPLIT DEM'!E3487+IF('BASE SPLIT DEM'!E3487=0,0,_xlfn.IFNA(VLOOKUP(RIGHT(C3487,6),'Tuning parameter'!$A$3:$AC$11,HLOOKUP(B3487,'Tuning parameter'!$B$1:$AC$2,2,FALSE),FALSE),0))</f>
        <v>0</v>
      </c>
      <c r="F3487" t="str">
        <f>'BASE SPLIT DEM'!F2558</f>
        <v>PassengerTransportationExternal OUTHome SchoolRoadTruck</v>
      </c>
    </row>
    <row r="3488" spans="1:6" x14ac:dyDescent="0.25">
      <c r="A3488" t="str">
        <f>'BASE SPLIT DEM'!A2754</f>
        <v>TO</v>
      </c>
      <c r="B3488">
        <f>'BASE SPLIT DEM'!B3488</f>
        <v>2025</v>
      </c>
      <c r="C3488" t="str">
        <f>'BASE SPLIT DEM'!C3488</f>
        <v>ADEMPASTRAINHSROABUSIUBVIVA</v>
      </c>
      <c r="D3488" t="str">
        <f>'BASE SPLIT DEM'!D3488</f>
        <v>PASTRAINHSROABUS</v>
      </c>
      <c r="E3488" s="4">
        <f>'BASE SPLIT DEM'!E3488+IF('BASE SPLIT DEM'!E3488=0,0,_xlfn.IFNA(VLOOKUP(RIGHT(C3488,6),'Tuning parameter'!$A$3:$AC$11,HLOOKUP(B3488,'Tuning parameter'!$B$1:$AC$2,2,FALSE),FALSE),0))</f>
        <v>0</v>
      </c>
      <c r="F3488" t="str">
        <f>'BASE SPLIT DEM'!F2754</f>
        <v>PassengerTransportationIn BoundaryHome SchoolRoadTruck</v>
      </c>
    </row>
    <row r="3489" spans="1:6" x14ac:dyDescent="0.25">
      <c r="A3489" t="str">
        <f>'BASE SPLIT DEM'!A2842</f>
        <v>TO</v>
      </c>
      <c r="B3489">
        <f>'BASE SPLIT DEM'!B3489</f>
        <v>2025</v>
      </c>
      <c r="C3489" t="str">
        <f>'BASE SPLIT DEM'!C3489</f>
        <v>ADEMPASTRAINHSROABUSIUBDURT</v>
      </c>
      <c r="D3489" t="str">
        <f>'BASE SPLIT DEM'!D3489</f>
        <v>PASTRAINHSROABUS</v>
      </c>
      <c r="E3489" s="4">
        <f>'BASE SPLIT DEM'!E3489+IF('BASE SPLIT DEM'!E3489=0,0,_xlfn.IFNA(VLOOKUP(RIGHT(C3489,6),'Tuning parameter'!$A$3:$AC$11,HLOOKUP(B3489,'Tuning parameter'!$B$1:$AC$2,2,FALSE),FALSE),0))</f>
        <v>0</v>
      </c>
      <c r="F3489" t="str">
        <f>'BASE SPLIT DEM'!F2842</f>
        <v>PassengerTransportationExternal INHome SchoolRoadTruck</v>
      </c>
    </row>
    <row r="3490" spans="1:6" x14ac:dyDescent="0.25">
      <c r="A3490" t="str">
        <f>'BASE SPLIT DEM'!A2930</f>
        <v>TO</v>
      </c>
      <c r="B3490">
        <f>'BASE SPLIT DEM'!B3490</f>
        <v>2025</v>
      </c>
      <c r="C3490" t="str">
        <f>'BASE SPLIT DEM'!C3490</f>
        <v>ADEMPASTRAINHSROABUSSCB___</v>
      </c>
      <c r="D3490" t="str">
        <f>'BASE SPLIT DEM'!D3490</f>
        <v>PASTRAINHSROABUS</v>
      </c>
      <c r="E3490" s="4">
        <f>'BASE SPLIT DEM'!E3490+IF('BASE SPLIT DEM'!E3490=0,0,_xlfn.IFNA(VLOOKUP(RIGHT(C3490,6),'Tuning parameter'!$A$3:$AC$11,HLOOKUP(B3490,'Tuning parameter'!$B$1:$AC$2,2,FALSE),FALSE),0))</f>
        <v>0.52851529891789495</v>
      </c>
      <c r="F3490" t="str">
        <f>'BASE SPLIT DEM'!F2930</f>
        <v>PassengerTransportationExternal OUTHome SchoolRoadTruck</v>
      </c>
    </row>
    <row r="3491" spans="1:6" x14ac:dyDescent="0.25">
      <c r="A3491" t="str">
        <f>'BASE SPLIT DEM'!A3126</f>
        <v>TO</v>
      </c>
      <c r="B3491">
        <f>'BASE SPLIT DEM'!B3491</f>
        <v>2025</v>
      </c>
      <c r="C3491" t="str">
        <f>'BASE SPLIT DEM'!C3491</f>
        <v>ADEMPASTRAINHSROACAR___RSH</v>
      </c>
      <c r="D3491" t="str">
        <f>'BASE SPLIT DEM'!D3491</f>
        <v>PASTRAINHSROACAR</v>
      </c>
      <c r="E3491" s="4">
        <f>'BASE SPLIT DEM'!E3491+IF('BASE SPLIT DEM'!E3491=0,0,_xlfn.IFNA(VLOOKUP(RIGHT(C3491,6),'Tuning parameter'!$A$3:$AC$11,HLOOKUP(B3491,'Tuning parameter'!$B$1:$AC$2,2,FALSE),FALSE),0))</f>
        <v>0</v>
      </c>
      <c r="F3491" t="str">
        <f>'BASE SPLIT DEM'!F3126</f>
        <v>PassengerTransportationIn BoundaryHome SchoolRoadTruck</v>
      </c>
    </row>
    <row r="3492" spans="1:6" x14ac:dyDescent="0.25">
      <c r="A3492" t="str">
        <f>'BASE SPLIT DEM'!A3214</f>
        <v>TO</v>
      </c>
      <c r="B3492">
        <f>'BASE SPLIT DEM'!B3492</f>
        <v>2025</v>
      </c>
      <c r="C3492" t="str">
        <f>'BASE SPLIT DEM'!C3492</f>
        <v>ADEMPASTRAINHSROACAR___TAX</v>
      </c>
      <c r="D3492" t="str">
        <f>'BASE SPLIT DEM'!D3492</f>
        <v>PASTRAINHSROACAR</v>
      </c>
      <c r="E3492" s="4">
        <f>'BASE SPLIT DEM'!E3492+IF('BASE SPLIT DEM'!E3492=0,0,_xlfn.IFNA(VLOOKUP(RIGHT(C3492,6),'Tuning parameter'!$A$3:$AC$11,HLOOKUP(B3492,'Tuning parameter'!$B$1:$AC$2,2,FALSE),FALSE),0))</f>
        <v>1.08157195638427E-2</v>
      </c>
      <c r="F3492" t="str">
        <f>'BASE SPLIT DEM'!F3214</f>
        <v>PassengerTransportationExternal INHome SchoolRoadTruck</v>
      </c>
    </row>
    <row r="3493" spans="1:6" x14ac:dyDescent="0.25">
      <c r="A3493" t="str">
        <f>'BASE SPLIT DEM'!A3302</f>
        <v>TO</v>
      </c>
      <c r="B3493">
        <f>'BASE SPLIT DEM'!B3493</f>
        <v>2025</v>
      </c>
      <c r="C3493" t="str">
        <f>'BASE SPLIT DEM'!C3493</f>
        <v>ADEMPASTRAINHSROACAR___ADR</v>
      </c>
      <c r="D3493" t="str">
        <f>'BASE SPLIT DEM'!D3493</f>
        <v>PASTRAINHSROACAR</v>
      </c>
      <c r="E3493" s="4">
        <f>'BASE SPLIT DEM'!E3493+IF('BASE SPLIT DEM'!E3493=0,0,_xlfn.IFNA(VLOOKUP(RIGHT(C3493,6),'Tuning parameter'!$A$3:$AC$11,HLOOKUP(B3493,'Tuning parameter'!$B$1:$AC$2,2,FALSE),FALSE),0))</f>
        <v>0.400042806032957</v>
      </c>
      <c r="F3493" t="str">
        <f>'BASE SPLIT DEM'!F3302</f>
        <v>PassengerTransportationExternal OUTHome SchoolRoadTruck</v>
      </c>
    </row>
    <row r="3494" spans="1:6" x14ac:dyDescent="0.25">
      <c r="A3494" t="str">
        <f>'BASE SPLIT DEM'!A3498</f>
        <v>TO</v>
      </c>
      <c r="B3494">
        <f>'BASE SPLIT DEM'!B3494</f>
        <v>2025</v>
      </c>
      <c r="C3494" t="str">
        <f>'BASE SPLIT DEM'!C3494</f>
        <v>ADEMPASTRAINHSROACAR___APG</v>
      </c>
      <c r="D3494" t="str">
        <f>'BASE SPLIT DEM'!D3494</f>
        <v>PASTRAINHSROACAR</v>
      </c>
      <c r="E3494" s="4">
        <f>'BASE SPLIT DEM'!E3494+IF('BASE SPLIT DEM'!E3494=0,0,_xlfn.IFNA(VLOOKUP(RIGHT(C3494,6),'Tuning parameter'!$A$3:$AC$11,HLOOKUP(B3494,'Tuning parameter'!$B$1:$AC$2,2,FALSE),FALSE),0))</f>
        <v>0.58914147440319897</v>
      </c>
      <c r="F3494" t="str">
        <f>'BASE SPLIT DEM'!F3498</f>
        <v>PassengerTransportationIn BoundaryHome SchoolRoadTruck</v>
      </c>
    </row>
    <row r="3495" spans="1:6" x14ac:dyDescent="0.25">
      <c r="A3495" t="str">
        <f>'BASE SPLIT DEM'!A3586</f>
        <v>TO</v>
      </c>
      <c r="B3495">
        <f>'BASE SPLIT DEM'!B3495</f>
        <v>2025</v>
      </c>
      <c r="C3495" t="str">
        <f>'BASE SPLIT DEM'!C3495</f>
        <v>ADEMPASTRAINHSROATRULGTRSH</v>
      </c>
      <c r="D3495" t="str">
        <f>'BASE SPLIT DEM'!D3495</f>
        <v>PASTRAINHSROATRU</v>
      </c>
      <c r="E3495" s="4">
        <f>'BASE SPLIT DEM'!E3495+IF('BASE SPLIT DEM'!E3495=0,0,_xlfn.IFNA(VLOOKUP(RIGHT(C3495,6),'Tuning parameter'!$A$3:$AC$11,HLOOKUP(B3495,'Tuning parameter'!$B$1:$AC$2,2,FALSE),FALSE),0))</f>
        <v>0</v>
      </c>
      <c r="F3495" t="str">
        <f>'BASE SPLIT DEM'!F3586</f>
        <v>PassengerTransportationExternal INHome SchoolRoadTruck</v>
      </c>
    </row>
    <row r="3496" spans="1:6" x14ac:dyDescent="0.25">
      <c r="A3496" t="str">
        <f>'BASE SPLIT DEM'!A3674</f>
        <v>TO</v>
      </c>
      <c r="B3496">
        <f>'BASE SPLIT DEM'!B3496</f>
        <v>2025</v>
      </c>
      <c r="C3496" t="str">
        <f>'BASE SPLIT DEM'!C3496</f>
        <v>ADEMPASTRAINHSROATRULGTTAX</v>
      </c>
      <c r="D3496" t="str">
        <f>'BASE SPLIT DEM'!D3496</f>
        <v>PASTRAINHSROATRU</v>
      </c>
      <c r="E3496" s="4">
        <f>'BASE SPLIT DEM'!E3496+IF('BASE SPLIT DEM'!E3496=0,0,_xlfn.IFNA(VLOOKUP(RIGHT(C3496,6),'Tuning parameter'!$A$3:$AC$11,HLOOKUP(B3496,'Tuning parameter'!$B$1:$AC$2,2,FALSE),FALSE),0))</f>
        <v>3.4924222617454702E-3</v>
      </c>
      <c r="F3496" t="str">
        <f>'BASE SPLIT DEM'!F3674</f>
        <v>PassengerTransportationExternal OUTHome SchoolRoadTruck</v>
      </c>
    </row>
    <row r="3497" spans="1:6" x14ac:dyDescent="0.25">
      <c r="A3497" t="str">
        <f>'BASE SPLIT DEM'!A3870</f>
        <v>TO</v>
      </c>
      <c r="B3497">
        <f>'BASE SPLIT DEM'!B3497</f>
        <v>2025</v>
      </c>
      <c r="C3497" t="str">
        <f>'BASE SPLIT DEM'!C3497</f>
        <v>ADEMPASTRAINHSROATRULGTADR</v>
      </c>
      <c r="D3497" t="str">
        <f>'BASE SPLIT DEM'!D3497</f>
        <v>PASTRAINHSROATRU</v>
      </c>
      <c r="E3497" s="4">
        <f>'BASE SPLIT DEM'!E3497+IF('BASE SPLIT DEM'!E3497=0,0,_xlfn.IFNA(VLOOKUP(RIGHT(C3497,6),'Tuning parameter'!$A$3:$AC$11,HLOOKUP(B3497,'Tuning parameter'!$B$1:$AC$2,2,FALSE),FALSE),0))</f>
        <v>0.40300447097253</v>
      </c>
      <c r="F3497" t="str">
        <f>'BASE SPLIT DEM'!F3870</f>
        <v>PassengerTransportationIn BoundaryHome SchoolRoadTruck</v>
      </c>
    </row>
    <row r="3498" spans="1:6" x14ac:dyDescent="0.25">
      <c r="A3498" t="str">
        <f>'BASE SPLIT DEM'!A3958</f>
        <v>TO</v>
      </c>
      <c r="B3498">
        <f>'BASE SPLIT DEM'!B3498</f>
        <v>2025</v>
      </c>
      <c r="C3498" t="str">
        <f>'BASE SPLIT DEM'!C3498</f>
        <v>ADEMPASTRAINHSROATRULGTAPG</v>
      </c>
      <c r="D3498" t="str">
        <f>'BASE SPLIT DEM'!D3498</f>
        <v>PASTRAINHSROATRU</v>
      </c>
      <c r="E3498" s="4">
        <f>'BASE SPLIT DEM'!E3498+IF('BASE SPLIT DEM'!E3498=0,0,_xlfn.IFNA(VLOOKUP(RIGHT(C3498,6),'Tuning parameter'!$A$3:$AC$11,HLOOKUP(B3498,'Tuning parameter'!$B$1:$AC$2,2,FALSE),FALSE),0))</f>
        <v>0.59350310676572304</v>
      </c>
      <c r="F3498" t="str">
        <f>'BASE SPLIT DEM'!F3958</f>
        <v>PassengerTransportationExternal INHome SchoolRoadTruck</v>
      </c>
    </row>
    <row r="3499" spans="1:6" x14ac:dyDescent="0.25">
      <c r="A3499" t="str">
        <f>'BASE SPLIT DEM'!A4046</f>
        <v>TO</v>
      </c>
      <c r="B3499">
        <f>'BASE SPLIT DEM'!B3499</f>
        <v>2025</v>
      </c>
      <c r="C3499" t="str">
        <f>'BASE SPLIT DEM'!C3499</f>
        <v>ADEMPASTRAINHSROAMOR______</v>
      </c>
      <c r="D3499" t="str">
        <f>'BASE SPLIT DEM'!D3499</f>
        <v>PASTRAINHSROAMOR</v>
      </c>
      <c r="E3499" s="4">
        <f>'BASE SPLIT DEM'!E3499+IF('BASE SPLIT DEM'!E3499=0,0,_xlfn.IFNA(VLOOKUP(RIGHT(C3499,6),'Tuning parameter'!$A$3:$AC$11,HLOOKUP(B3499,'Tuning parameter'!$B$1:$AC$2,2,FALSE),FALSE),0))</f>
        <v>1</v>
      </c>
      <c r="F3499" t="str">
        <f>'BASE SPLIT DEM'!F4046</f>
        <v>PassengerTransportationExternal OUTHome SchoolRoadTruck</v>
      </c>
    </row>
    <row r="3500" spans="1:6" x14ac:dyDescent="0.25">
      <c r="A3500" t="str">
        <f>'BASE SPLIT DEM'!A4242</f>
        <v>TO</v>
      </c>
      <c r="B3500">
        <f>'BASE SPLIT DEM'!B3500</f>
        <v>2025</v>
      </c>
      <c r="C3500" t="str">
        <f>'BASE SPLIT DEM'!C3500</f>
        <v>ADEMPASTRAINHSROAWAL______</v>
      </c>
      <c r="D3500" t="str">
        <f>'BASE SPLIT DEM'!D3500</f>
        <v>PASTRAINHSROAWAL</v>
      </c>
      <c r="E3500" s="4">
        <f>'BASE SPLIT DEM'!E3500+IF('BASE SPLIT DEM'!E3500=0,0,_xlfn.IFNA(VLOOKUP(RIGHT(C3500,6),'Tuning parameter'!$A$3:$AC$11,HLOOKUP(B3500,'Tuning parameter'!$B$1:$AC$2,2,FALSE),FALSE),0))</f>
        <v>1</v>
      </c>
      <c r="F3500" t="str">
        <f>'BASE SPLIT DEM'!F4242</f>
        <v>PassengerTransportationIn BoundaryHome SchoolRoadTruck</v>
      </c>
    </row>
    <row r="3501" spans="1:6" x14ac:dyDescent="0.25">
      <c r="A3501" t="str">
        <f>'BASE SPLIT DEM'!A4330</f>
        <v>TO</v>
      </c>
      <c r="B3501">
        <f>'BASE SPLIT DEM'!B3501</f>
        <v>2025</v>
      </c>
      <c r="C3501" t="str">
        <f>'BASE SPLIT DEM'!C3501</f>
        <v>ADEMPASTRAINHSROABIK______</v>
      </c>
      <c r="D3501" t="str">
        <f>'BASE SPLIT DEM'!D3501</f>
        <v>PASTRAINHSROABIK</v>
      </c>
      <c r="E3501" s="4">
        <f>'BASE SPLIT DEM'!E3501+IF('BASE SPLIT DEM'!E3501=0,0,_xlfn.IFNA(VLOOKUP(RIGHT(C3501,6),'Tuning parameter'!$A$3:$AC$11,HLOOKUP(B3501,'Tuning parameter'!$B$1:$AC$2,2,FALSE),FALSE),0))</f>
        <v>1</v>
      </c>
      <c r="F3501" t="str">
        <f>'BASE SPLIT DEM'!F4330</f>
        <v>PassengerTransportationExternal INHome SchoolRoadTruck</v>
      </c>
    </row>
    <row r="3502" spans="1:6" x14ac:dyDescent="0.25">
      <c r="A3502" t="str">
        <f>'BASE SPLIT DEM'!A4418</f>
        <v>TO</v>
      </c>
      <c r="B3502">
        <f>'BASE SPLIT DEM'!B3502</f>
        <v>2025</v>
      </c>
      <c r="C3502" t="str">
        <f>'BASE SPLIT DEM'!C3502</f>
        <v>ADEMPASTRAINHORAIREG___GOR</v>
      </c>
      <c r="D3502" t="str">
        <f>'BASE SPLIT DEM'!D3502</f>
        <v>PASTRAINHORAIREG</v>
      </c>
      <c r="E3502" s="4">
        <f>'BASE SPLIT DEM'!E3502+IF('BASE SPLIT DEM'!E3502=0,0,_xlfn.IFNA(VLOOKUP(RIGHT(C3502,6),'Tuning parameter'!$A$3:$AC$11,HLOOKUP(B3502,'Tuning parameter'!$B$1:$AC$2,2,FALSE),FALSE),0))</f>
        <v>1</v>
      </c>
      <c r="F3502" t="str">
        <f>'BASE SPLIT DEM'!F4418</f>
        <v>PassengerTransportationExternal OUTHome SchoolRoadTruck</v>
      </c>
    </row>
    <row r="3503" spans="1:6" x14ac:dyDescent="0.25">
      <c r="A3503" t="str">
        <f>'BASE SPLIT DEM'!A4614</f>
        <v>TO</v>
      </c>
      <c r="B3503">
        <f>'BASE SPLIT DEM'!B3503</f>
        <v>2025</v>
      </c>
      <c r="C3503" t="str">
        <f>'BASE SPLIT DEM'!C3503</f>
        <v>ADEMPASTRAINHORAIREG___UPX</v>
      </c>
      <c r="D3503" t="str">
        <f>'BASE SPLIT DEM'!D3503</f>
        <v>PASTRAINHORAIREG</v>
      </c>
      <c r="E3503" s="4">
        <f>'BASE SPLIT DEM'!E3503+IF('BASE SPLIT DEM'!E3503=0,0,_xlfn.IFNA(VLOOKUP(RIGHT(C3503,6),'Tuning parameter'!$A$3:$AC$11,HLOOKUP(B3503,'Tuning parameter'!$B$1:$AC$2,2,FALSE),FALSE),0))</f>
        <v>0</v>
      </c>
      <c r="F3503" t="str">
        <f>'BASE SPLIT DEM'!F4614</f>
        <v>PassengerTransportationIn BoundaryHome SchoolRoadTruck</v>
      </c>
    </row>
    <row r="3504" spans="1:6" x14ac:dyDescent="0.25">
      <c r="A3504" t="str">
        <f>'BASE SPLIT DEM'!A4702</f>
        <v>TO</v>
      </c>
      <c r="B3504">
        <f>'BASE SPLIT DEM'!B3504</f>
        <v>2025</v>
      </c>
      <c r="C3504" t="str">
        <f>'BASE SPLIT DEM'!C3504</f>
        <v>ADEMPASTRAINHORAISUB___TSU</v>
      </c>
      <c r="D3504" t="str">
        <f>'BASE SPLIT DEM'!D3504</f>
        <v>PASTRAINHORAISUB</v>
      </c>
      <c r="E3504" s="4">
        <f>'BASE SPLIT DEM'!E3504+IF('BASE SPLIT DEM'!E3504=0,0,_xlfn.IFNA(VLOOKUP(RIGHT(C3504,6),'Tuning parameter'!$A$3:$AC$11,HLOOKUP(B3504,'Tuning parameter'!$B$1:$AC$2,2,FALSE),FALSE),0))</f>
        <v>1</v>
      </c>
      <c r="F3504" t="str">
        <f>'BASE SPLIT DEM'!F4702</f>
        <v>PassengerTransportationExternal INHome SchoolRoadTruck</v>
      </c>
    </row>
    <row r="3505" spans="1:6" x14ac:dyDescent="0.25">
      <c r="A3505" t="str">
        <f>'BASE SPLIT DEM'!A4790</f>
        <v>TO</v>
      </c>
      <c r="B3505">
        <f>'BASE SPLIT DEM'!B3505</f>
        <v>2025</v>
      </c>
      <c r="C3505" t="str">
        <f>'BASE SPLIT DEM'!C3505</f>
        <v>ADEMPASTRAINHORAITRM___TST</v>
      </c>
      <c r="D3505" t="str">
        <f>'BASE SPLIT DEM'!D3505</f>
        <v>PASTRAINHORAITRM</v>
      </c>
      <c r="E3505" s="4">
        <f>'BASE SPLIT DEM'!E3505+IF('BASE SPLIT DEM'!E3505=0,0,_xlfn.IFNA(VLOOKUP(RIGHT(C3505,6),'Tuning parameter'!$A$3:$AC$11,HLOOKUP(B3505,'Tuning parameter'!$B$1:$AC$2,2,FALSE),FALSE),0))</f>
        <v>1</v>
      </c>
      <c r="F3505" t="str">
        <f>'BASE SPLIT DEM'!F4790</f>
        <v>PassengerTransportationExternal OUTHome SchoolRoadTruck</v>
      </c>
    </row>
    <row r="3506" spans="1:6" x14ac:dyDescent="0.25">
      <c r="A3506" t="str">
        <f>'BASE SPLIT DEM'!A4986</f>
        <v>TO</v>
      </c>
      <c r="B3506">
        <f>'BASE SPLIT DEM'!B3506</f>
        <v>2025</v>
      </c>
      <c r="C3506" t="str">
        <f>'BASE SPLIT DEM'!C3506</f>
        <v>ADEMPASTRAINHOROABUSIUBGOB</v>
      </c>
      <c r="D3506" t="str">
        <f>'BASE SPLIT DEM'!D3506</f>
        <v>PASTRAINHOROABUS</v>
      </c>
      <c r="E3506" s="4">
        <f>'BASE SPLIT DEM'!E3506+IF('BASE SPLIT DEM'!E3506=0,0,_xlfn.IFNA(VLOOKUP(RIGHT(C3506,6),'Tuning parameter'!$A$3:$AC$11,HLOOKUP(B3506,'Tuning parameter'!$B$1:$AC$2,2,FALSE),FALSE),0))</f>
        <v>6.0495247543321001E-2</v>
      </c>
      <c r="F3506" t="str">
        <f>'BASE SPLIT DEM'!F4986</f>
        <v>PassengerTransportationIn BoundaryHome SchoolRoadTruck</v>
      </c>
    </row>
    <row r="3507" spans="1:6" x14ac:dyDescent="0.25">
      <c r="A3507" t="str">
        <f>'BASE SPLIT DEM'!A5074</f>
        <v>TO</v>
      </c>
      <c r="B3507">
        <f>'BASE SPLIT DEM'!B3507</f>
        <v>2025</v>
      </c>
      <c r="C3507" t="str">
        <f>'BASE SPLIT DEM'!C3507</f>
        <v>ADEMPASTRAINHOROABUSURBTBU</v>
      </c>
      <c r="D3507" t="str">
        <f>'BASE SPLIT DEM'!D3507</f>
        <v>PASTRAINHOROABUS</v>
      </c>
      <c r="E3507" s="4">
        <f>'BASE SPLIT DEM'!E3507+IF('BASE SPLIT DEM'!E3507=0,0,_xlfn.IFNA(VLOOKUP(RIGHT(C3507,6),'Tuning parameter'!$A$3:$AC$11,HLOOKUP(B3507,'Tuning parameter'!$B$1:$AC$2,2,FALSE),FALSE),0))</f>
        <v>0.88495605077776096</v>
      </c>
      <c r="F3507" t="str">
        <f>'BASE SPLIT DEM'!F5074</f>
        <v>PassengerTransportationExternal INHome SchoolRoadTruck</v>
      </c>
    </row>
    <row r="3508" spans="1:6" x14ac:dyDescent="0.25">
      <c r="A3508" t="str">
        <f>'BASE SPLIT DEM'!A5162</f>
        <v>TO</v>
      </c>
      <c r="B3508">
        <f>'BASE SPLIT DEM'!B3508</f>
        <v>2025</v>
      </c>
      <c r="C3508" t="str">
        <f>'BASE SPLIT DEM'!C3508</f>
        <v>ADEMPASTRAINHOROABUSURBWTB</v>
      </c>
      <c r="D3508" t="str">
        <f>'BASE SPLIT DEM'!D3508</f>
        <v>PASTRAINHOROABUS</v>
      </c>
      <c r="E3508" s="4">
        <f>'BASE SPLIT DEM'!E3508+IF('BASE SPLIT DEM'!E3508=0,0,_xlfn.IFNA(VLOOKUP(RIGHT(C3508,6),'Tuning parameter'!$A$3:$AC$11,HLOOKUP(B3508,'Tuning parameter'!$B$1:$AC$2,2,FALSE),FALSE),0))</f>
        <v>5.4548701678917101E-2</v>
      </c>
      <c r="F3508" t="str">
        <f>'BASE SPLIT DEM'!F5162</f>
        <v>PassengerTransportationExternal OUTHome SchoolRoadTruck</v>
      </c>
    </row>
    <row r="3509" spans="1:6" x14ac:dyDescent="0.25">
      <c r="A3509" t="str">
        <f>'BASE SPLIT DEM'!A5358</f>
        <v>TO</v>
      </c>
      <c r="B3509">
        <f>'BASE SPLIT DEM'!B3509</f>
        <v>2025</v>
      </c>
      <c r="C3509" t="str">
        <f>'BASE SPLIT DEM'!C3509</f>
        <v>ADEMPASTRAINHOROABUSIUBMWAY</v>
      </c>
      <c r="D3509" t="str">
        <f>'BASE SPLIT DEM'!D3509</f>
        <v>PASTRAINHOROABUS</v>
      </c>
      <c r="E3509" s="4">
        <f>'BASE SPLIT DEM'!E3509+IF('BASE SPLIT DEM'!E3509=0,0,_xlfn.IFNA(VLOOKUP(RIGHT(C3509,6),'Tuning parameter'!$A$3:$AC$11,HLOOKUP(B3509,'Tuning parameter'!$B$1:$AC$2,2,FALSE),FALSE),0))</f>
        <v>0</v>
      </c>
      <c r="F3509" t="str">
        <f>'BASE SPLIT DEM'!F5358</f>
        <v>PassengerTransportationIn BoundaryHome SchoolRoadTruck</v>
      </c>
    </row>
    <row r="3510" spans="1:6" x14ac:dyDescent="0.25">
      <c r="A3510" t="str">
        <f>'BASE SPLIT DEM'!A5446</f>
        <v>TO</v>
      </c>
      <c r="B3510">
        <f>'BASE SPLIT DEM'!B3510</f>
        <v>2025</v>
      </c>
      <c r="C3510" t="str">
        <f>'BASE SPLIT DEM'!C3510</f>
        <v>ADEMPASTRAINHOROABUSIUBVIVA</v>
      </c>
      <c r="D3510" t="str">
        <f>'BASE SPLIT DEM'!D3510</f>
        <v>PASTRAINHOROABUS</v>
      </c>
      <c r="E3510" s="4">
        <f>'BASE SPLIT DEM'!E3510+IF('BASE SPLIT DEM'!E3510=0,0,_xlfn.IFNA(VLOOKUP(RIGHT(C3510,6),'Tuning parameter'!$A$3:$AC$11,HLOOKUP(B3510,'Tuning parameter'!$B$1:$AC$2,2,FALSE),FALSE),0))</f>
        <v>0</v>
      </c>
      <c r="F3510" t="str">
        <f>'BASE SPLIT DEM'!F5446</f>
        <v>PassengerTransportationExternal INHome SchoolRoadTruck</v>
      </c>
    </row>
    <row r="3511" spans="1:6" x14ac:dyDescent="0.25">
      <c r="A3511" t="str">
        <f>'BASE SPLIT DEM'!A5534</f>
        <v>TO</v>
      </c>
      <c r="B3511">
        <f>'BASE SPLIT DEM'!B3511</f>
        <v>2025</v>
      </c>
      <c r="C3511" t="str">
        <f>'BASE SPLIT DEM'!C3511</f>
        <v>ADEMPASTRAINHOROABUSIUBDURT</v>
      </c>
      <c r="D3511" t="str">
        <f>'BASE SPLIT DEM'!D3511</f>
        <v>PASTRAINHOROABUS</v>
      </c>
      <c r="E3511" s="4">
        <f>'BASE SPLIT DEM'!E3511+IF('BASE SPLIT DEM'!E3511=0,0,_xlfn.IFNA(VLOOKUP(RIGHT(C3511,6),'Tuning parameter'!$A$3:$AC$11,HLOOKUP(B3511,'Tuning parameter'!$B$1:$AC$2,2,FALSE),FALSE),0))</f>
        <v>0</v>
      </c>
      <c r="F3511" t="str">
        <f>'BASE SPLIT DEM'!F5534</f>
        <v>PassengerTransportationExternal OUTHome SchoolRoadTruck</v>
      </c>
    </row>
    <row r="3512" spans="1:6" x14ac:dyDescent="0.25">
      <c r="A3512" t="str">
        <f>'BASE SPLIT DEM'!A5730</f>
        <v>TO</v>
      </c>
      <c r="B3512">
        <f>'BASE SPLIT DEM'!B3512</f>
        <v>2025</v>
      </c>
      <c r="C3512" t="str">
        <f>'BASE SPLIT DEM'!C3512</f>
        <v>ADEMPASTRAINHOROABUSSCB___</v>
      </c>
      <c r="D3512" t="str">
        <f>'BASE SPLIT DEM'!D3512</f>
        <v>PASTRAINHOROABUS</v>
      </c>
      <c r="E3512" s="4">
        <f>'BASE SPLIT DEM'!E3512+IF('BASE SPLIT DEM'!E3512=0,0,_xlfn.IFNA(VLOOKUP(RIGHT(C3512,6),'Tuning parameter'!$A$3:$AC$11,HLOOKUP(B3512,'Tuning parameter'!$B$1:$AC$2,2,FALSE),FALSE),0))</f>
        <v>0</v>
      </c>
      <c r="F3512" t="str">
        <f>'BASE SPLIT DEM'!F5730</f>
        <v>PassengerTransportationIn BoundaryHome SchoolRoadTruck</v>
      </c>
    </row>
    <row r="3513" spans="1:6" x14ac:dyDescent="0.25">
      <c r="A3513" t="str">
        <f>'BASE SPLIT DEM'!A5818</f>
        <v>TO</v>
      </c>
      <c r="B3513">
        <f>'BASE SPLIT DEM'!B3513</f>
        <v>2025</v>
      </c>
      <c r="C3513" t="str">
        <f>'BASE SPLIT DEM'!C3513</f>
        <v>ADEMPASTRAINHOROACAR___RSH</v>
      </c>
      <c r="D3513" t="str">
        <f>'BASE SPLIT DEM'!D3513</f>
        <v>PASTRAINHOROACAR</v>
      </c>
      <c r="E3513" s="4">
        <f>'BASE SPLIT DEM'!E3513+IF('BASE SPLIT DEM'!E3513=0,0,_xlfn.IFNA(VLOOKUP(RIGHT(C3513,6),'Tuning parameter'!$A$3:$AC$11,HLOOKUP(B3513,'Tuning parameter'!$B$1:$AC$2,2,FALSE),FALSE),0))</f>
        <v>1.3511232481335201E-2</v>
      </c>
      <c r="F3513" t="str">
        <f>'BASE SPLIT DEM'!F5818</f>
        <v>PassengerTransportationExternal INHome SchoolRoadTruck</v>
      </c>
    </row>
    <row r="3514" spans="1:6" x14ac:dyDescent="0.25">
      <c r="A3514" t="str">
        <f>'BASE SPLIT DEM'!A5906</f>
        <v>TO</v>
      </c>
      <c r="B3514">
        <f>'BASE SPLIT DEM'!B3514</f>
        <v>2025</v>
      </c>
      <c r="C3514" t="str">
        <f>'BASE SPLIT DEM'!C3514</f>
        <v>ADEMPASTRAINHOROACAR___TAX</v>
      </c>
      <c r="D3514" t="str">
        <f>'BASE SPLIT DEM'!D3514</f>
        <v>PASTRAINHOROACAR</v>
      </c>
      <c r="E3514" s="4">
        <f>'BASE SPLIT DEM'!E3514+IF('BASE SPLIT DEM'!E3514=0,0,_xlfn.IFNA(VLOOKUP(RIGHT(C3514,6),'Tuning parameter'!$A$3:$AC$11,HLOOKUP(B3514,'Tuning parameter'!$B$1:$AC$2,2,FALSE),FALSE),0))</f>
        <v>1.08157195638427E-2</v>
      </c>
      <c r="F3514" t="str">
        <f>'BASE SPLIT DEM'!F5906</f>
        <v>PassengerTransportationExternal OUTHome SchoolRoadTruck</v>
      </c>
    </row>
    <row r="3515" spans="1:6" x14ac:dyDescent="0.25">
      <c r="A3515" t="str">
        <f>'BASE SPLIT DEM'!A6102</f>
        <v>TO</v>
      </c>
      <c r="B3515">
        <f>'BASE SPLIT DEM'!B3515</f>
        <v>2025</v>
      </c>
      <c r="C3515" t="str">
        <f>'BASE SPLIT DEM'!C3515</f>
        <v>ADEMPASTRAINHOROACAR___ADR</v>
      </c>
      <c r="D3515" t="str">
        <f>'BASE SPLIT DEM'!D3515</f>
        <v>PASTRAINHOROACAR</v>
      </c>
      <c r="E3515" s="4">
        <f>'BASE SPLIT DEM'!E3515+IF('BASE SPLIT DEM'!E3515=0,0,_xlfn.IFNA(VLOOKUP(RIGHT(C3515,6),'Tuning parameter'!$A$3:$AC$11,HLOOKUP(B3515,'Tuning parameter'!$B$1:$AC$2,2,FALSE),FALSE),0))</f>
        <v>0.86770200888905602</v>
      </c>
      <c r="F3515" t="str">
        <f>'BASE SPLIT DEM'!F6102</f>
        <v>PassengerTransportationIn BoundaryHome SchoolRoadTruck</v>
      </c>
    </row>
    <row r="3516" spans="1:6" x14ac:dyDescent="0.25">
      <c r="A3516" t="str">
        <f>'BASE SPLIT DEM'!A6190</f>
        <v>TO</v>
      </c>
      <c r="B3516">
        <f>'BASE SPLIT DEM'!B3516</f>
        <v>2025</v>
      </c>
      <c r="C3516" t="str">
        <f>'BASE SPLIT DEM'!C3516</f>
        <v>ADEMPASTRAINHOROACAR___APG</v>
      </c>
      <c r="D3516" t="str">
        <f>'BASE SPLIT DEM'!D3516</f>
        <v>PASTRAINHOROACAR</v>
      </c>
      <c r="E3516" s="4">
        <f>'BASE SPLIT DEM'!E3516+IF('BASE SPLIT DEM'!E3516=0,0,_xlfn.IFNA(VLOOKUP(RIGHT(C3516,6),'Tuning parameter'!$A$3:$AC$11,HLOOKUP(B3516,'Tuning parameter'!$B$1:$AC$2,2,FALSE),FALSE),0))</f>
        <v>0.107971039065765</v>
      </c>
      <c r="F3516" t="str">
        <f>'BASE SPLIT DEM'!F6190</f>
        <v>PassengerTransportationExternal INHome SchoolRoadTruck</v>
      </c>
    </row>
    <row r="3517" spans="1:6" x14ac:dyDescent="0.25">
      <c r="A3517" t="str">
        <f>'BASE SPLIT DEM'!A6278</f>
        <v>TO</v>
      </c>
      <c r="B3517">
        <f>'BASE SPLIT DEM'!B3517</f>
        <v>2025</v>
      </c>
      <c r="C3517" t="str">
        <f>'BASE SPLIT DEM'!C3517</f>
        <v>ADEMPASTRAINHOROATRULGTRSH</v>
      </c>
      <c r="D3517" t="str">
        <f>'BASE SPLIT DEM'!D3517</f>
        <v>PASTRAINHOROATRU</v>
      </c>
      <c r="E3517" s="4">
        <f>'BASE SPLIT DEM'!E3517+IF('BASE SPLIT DEM'!E3517=0,0,_xlfn.IFNA(VLOOKUP(RIGHT(C3517,6),'Tuning parameter'!$A$3:$AC$11,HLOOKUP(B3517,'Tuning parameter'!$B$1:$AC$2,2,FALSE),FALSE),0))</f>
        <v>1.3516939479092299E-2</v>
      </c>
      <c r="F3517" t="str">
        <f>'BASE SPLIT DEM'!F6278</f>
        <v>PassengerTransportationExternal OUTHome SchoolRoadTruck</v>
      </c>
    </row>
    <row r="3518" spans="1:6" x14ac:dyDescent="0.25">
      <c r="A3518" t="str">
        <f>'BASE SPLIT DEM'!A6474</f>
        <v>TO</v>
      </c>
      <c r="B3518">
        <f>'BASE SPLIT DEM'!B3518</f>
        <v>2025</v>
      </c>
      <c r="C3518" t="str">
        <f>'BASE SPLIT DEM'!C3518</f>
        <v>ADEMPASTRAINHOROATRULGTTAX</v>
      </c>
      <c r="D3518" t="str">
        <f>'BASE SPLIT DEM'!D3518</f>
        <v>PASTRAINHOROATRU</v>
      </c>
      <c r="E3518" s="4">
        <f>'BASE SPLIT DEM'!E3518+IF('BASE SPLIT DEM'!E3518=0,0,_xlfn.IFNA(VLOOKUP(RIGHT(C3518,6),'Tuning parameter'!$A$3:$AC$11,HLOOKUP(B3518,'Tuning parameter'!$B$1:$AC$2,2,FALSE),FALSE),0))</f>
        <v>3.4924222617454702E-3</v>
      </c>
      <c r="F3518" t="str">
        <f>'BASE SPLIT DEM'!F6474</f>
        <v>PassengerTransportationIn BoundaryHome SchoolRoadTruck</v>
      </c>
    </row>
    <row r="3519" spans="1:6" x14ac:dyDescent="0.25">
      <c r="A3519" t="str">
        <f>'BASE SPLIT DEM'!A6562</f>
        <v>TO</v>
      </c>
      <c r="B3519">
        <f>'BASE SPLIT DEM'!B3519</f>
        <v>2025</v>
      </c>
      <c r="C3519" t="str">
        <f>'BASE SPLIT DEM'!C3519</f>
        <v>ADEMPASTRAINHOROATRULGTADR</v>
      </c>
      <c r="D3519" t="str">
        <f>'BASE SPLIT DEM'!D3519</f>
        <v>PASTRAINHOROATRU</v>
      </c>
      <c r="E3519" s="4">
        <f>'BASE SPLIT DEM'!E3519+IF('BASE SPLIT DEM'!E3519=0,0,_xlfn.IFNA(VLOOKUP(RIGHT(C3519,6),'Tuning parameter'!$A$3:$AC$11,HLOOKUP(B3519,'Tuning parameter'!$B$1:$AC$2,2,FALSE),FALSE),0))</f>
        <v>0.87412592797713495</v>
      </c>
      <c r="F3519" t="str">
        <f>'BASE SPLIT DEM'!F6562</f>
        <v>PassengerTransportationExternal INHome SchoolRoadTruck</v>
      </c>
    </row>
    <row r="3520" spans="1:6" x14ac:dyDescent="0.25">
      <c r="A3520" t="str">
        <f>'BASE SPLIT DEM'!A6650</f>
        <v>TO</v>
      </c>
      <c r="B3520">
        <f>'BASE SPLIT DEM'!B3520</f>
        <v>2025</v>
      </c>
      <c r="C3520" t="str">
        <f>'BASE SPLIT DEM'!C3520</f>
        <v>ADEMPASTRAINHOROATRULGTAPG</v>
      </c>
      <c r="D3520" t="str">
        <f>'BASE SPLIT DEM'!D3520</f>
        <v>PASTRAINHOROATRU</v>
      </c>
      <c r="E3520" s="4">
        <f>'BASE SPLIT DEM'!E3520+IF('BASE SPLIT DEM'!E3520=0,0,_xlfn.IFNA(VLOOKUP(RIGHT(C3520,6),'Tuning parameter'!$A$3:$AC$11,HLOOKUP(B3520,'Tuning parameter'!$B$1:$AC$2,2,FALSE),FALSE),0))</f>
        <v>0.108864710282026</v>
      </c>
      <c r="F3520" t="str">
        <f>'BASE SPLIT DEM'!F6650</f>
        <v>PassengerTransportationExternal OUTHome SchoolRoadTruck</v>
      </c>
    </row>
    <row r="3521" spans="1:6" x14ac:dyDescent="0.25">
      <c r="A3521" t="str">
        <f>'BASE SPLIT DEM'!A6846</f>
        <v>TO</v>
      </c>
      <c r="B3521">
        <f>'BASE SPLIT DEM'!B3521</f>
        <v>2025</v>
      </c>
      <c r="C3521" t="str">
        <f>'BASE SPLIT DEM'!C3521</f>
        <v>ADEMPASTRAINHOROAMOR______</v>
      </c>
      <c r="D3521" t="str">
        <f>'BASE SPLIT DEM'!D3521</f>
        <v>PASTRAINHOROAMOR</v>
      </c>
      <c r="E3521" s="4">
        <f>'BASE SPLIT DEM'!E3521+IF('BASE SPLIT DEM'!E3521=0,0,_xlfn.IFNA(VLOOKUP(RIGHT(C3521,6),'Tuning parameter'!$A$3:$AC$11,HLOOKUP(B3521,'Tuning parameter'!$B$1:$AC$2,2,FALSE),FALSE),0))</f>
        <v>1</v>
      </c>
      <c r="F3521" t="str">
        <f>'BASE SPLIT DEM'!F6846</f>
        <v>PassengerTransportationIn BoundaryHome SchoolRoadTruck</v>
      </c>
    </row>
    <row r="3522" spans="1:6" x14ac:dyDescent="0.25">
      <c r="A3522" t="str">
        <f>'BASE SPLIT DEM'!A6934</f>
        <v>TO</v>
      </c>
      <c r="B3522">
        <f>'BASE SPLIT DEM'!B3522</f>
        <v>2025</v>
      </c>
      <c r="C3522" t="str">
        <f>'BASE SPLIT DEM'!C3522</f>
        <v>ADEMPASTRAINHOROAWAL______</v>
      </c>
      <c r="D3522" t="str">
        <f>'BASE SPLIT DEM'!D3522</f>
        <v>PASTRAINHOROAWAL</v>
      </c>
      <c r="E3522" s="4">
        <f>'BASE SPLIT DEM'!E3522+IF('BASE SPLIT DEM'!E3522=0,0,_xlfn.IFNA(VLOOKUP(RIGHT(C3522,6),'Tuning parameter'!$A$3:$AC$11,HLOOKUP(B3522,'Tuning parameter'!$B$1:$AC$2,2,FALSE),FALSE),0))</f>
        <v>1</v>
      </c>
      <c r="F3522" t="str">
        <f>'BASE SPLIT DEM'!F6934</f>
        <v>PassengerTransportationExternal INHome SchoolRoadTruck</v>
      </c>
    </row>
    <row r="3523" spans="1:6" x14ac:dyDescent="0.25">
      <c r="A3523" t="str">
        <f>'BASE SPLIT DEM'!A7022</f>
        <v>TO</v>
      </c>
      <c r="B3523">
        <f>'BASE SPLIT DEM'!B3523</f>
        <v>2025</v>
      </c>
      <c r="C3523" t="str">
        <f>'BASE SPLIT DEM'!C3523</f>
        <v>ADEMPASTRAINHOROABIK______</v>
      </c>
      <c r="D3523" t="str">
        <f>'BASE SPLIT DEM'!D3523</f>
        <v>PASTRAINHOROABIK</v>
      </c>
      <c r="E3523" s="4">
        <f>'BASE SPLIT DEM'!E3523+IF('BASE SPLIT DEM'!E3523=0,0,_xlfn.IFNA(VLOOKUP(RIGHT(C3523,6),'Tuning parameter'!$A$3:$AC$11,HLOOKUP(B3523,'Tuning parameter'!$B$1:$AC$2,2,FALSE),FALSE),0))</f>
        <v>1</v>
      </c>
      <c r="F3523" t="str">
        <f>'BASE SPLIT DEM'!F7022</f>
        <v>PassengerTransportationExternal OUTHome SchoolRoadTruck</v>
      </c>
    </row>
    <row r="3524" spans="1:6" x14ac:dyDescent="0.25">
      <c r="A3524" t="str">
        <f>'BASE SPLIT DEM'!A7218</f>
        <v>TO</v>
      </c>
      <c r="B3524">
        <f>'BASE SPLIT DEM'!B3524</f>
        <v>2025</v>
      </c>
      <c r="C3524" t="str">
        <f>'BASE SPLIT DEM'!C3524</f>
        <v>ADEMPASTRAINNHRAIREG___GOR</v>
      </c>
      <c r="D3524" t="str">
        <f>'BASE SPLIT DEM'!D3524</f>
        <v>PASTRAINNHRAIREG</v>
      </c>
      <c r="E3524" s="4">
        <f>'BASE SPLIT DEM'!E3524+IF('BASE SPLIT DEM'!E3524=0,0,_xlfn.IFNA(VLOOKUP(RIGHT(C3524,6),'Tuning parameter'!$A$3:$AC$11,HLOOKUP(B3524,'Tuning parameter'!$B$1:$AC$2,2,FALSE),FALSE),0))</f>
        <v>1</v>
      </c>
      <c r="F3524" t="str">
        <f>'BASE SPLIT DEM'!F7218</f>
        <v>PassengerTransportationIn BoundaryHome SchoolRoadTruck</v>
      </c>
    </row>
    <row r="3525" spans="1:6" x14ac:dyDescent="0.25">
      <c r="A3525" t="str">
        <f>'BASE SPLIT DEM'!A7306</f>
        <v>TO</v>
      </c>
      <c r="B3525">
        <f>'BASE SPLIT DEM'!B3525</f>
        <v>2025</v>
      </c>
      <c r="C3525" t="str">
        <f>'BASE SPLIT DEM'!C3525</f>
        <v>ADEMPASTRAINNHRAIREG___UPX</v>
      </c>
      <c r="D3525" t="str">
        <f>'BASE SPLIT DEM'!D3525</f>
        <v>PASTRAINNHRAIREG</v>
      </c>
      <c r="E3525" s="4">
        <f>'BASE SPLIT DEM'!E3525+IF('BASE SPLIT DEM'!E3525=0,0,_xlfn.IFNA(VLOOKUP(RIGHT(C3525,6),'Tuning parameter'!$A$3:$AC$11,HLOOKUP(B3525,'Tuning parameter'!$B$1:$AC$2,2,FALSE),FALSE),0))</f>
        <v>0</v>
      </c>
      <c r="F3525" t="str">
        <f>'BASE SPLIT DEM'!F7306</f>
        <v>PassengerTransportationExternal INHome SchoolRoadTruck</v>
      </c>
    </row>
    <row r="3526" spans="1:6" x14ac:dyDescent="0.25">
      <c r="A3526" t="str">
        <f>'BASE SPLIT DEM'!A7394</f>
        <v>TO</v>
      </c>
      <c r="B3526">
        <f>'BASE SPLIT DEM'!B3526</f>
        <v>2025</v>
      </c>
      <c r="C3526" t="str">
        <f>'BASE SPLIT DEM'!C3526</f>
        <v>ADEMPASTRAINNHRAISUB___TSU</v>
      </c>
      <c r="D3526" t="str">
        <f>'BASE SPLIT DEM'!D3526</f>
        <v>PASTRAINNHRAISUB</v>
      </c>
      <c r="E3526" s="4">
        <f>'BASE SPLIT DEM'!E3526+IF('BASE SPLIT DEM'!E3526=0,0,_xlfn.IFNA(VLOOKUP(RIGHT(C3526,6),'Tuning parameter'!$A$3:$AC$11,HLOOKUP(B3526,'Tuning parameter'!$B$1:$AC$2,2,FALSE),FALSE),0))</f>
        <v>1</v>
      </c>
      <c r="F3526" t="str">
        <f>'BASE SPLIT DEM'!F7394</f>
        <v>PassengerTransportationExternal OUTHome SchoolRoadTruck</v>
      </c>
    </row>
    <row r="3527" spans="1:6" x14ac:dyDescent="0.25">
      <c r="A3527" t="str">
        <f>'BASE SPLIT DEM'!A7590</f>
        <v>TO</v>
      </c>
      <c r="B3527">
        <f>'BASE SPLIT DEM'!B3527</f>
        <v>2025</v>
      </c>
      <c r="C3527" t="str">
        <f>'BASE SPLIT DEM'!C3527</f>
        <v>ADEMPASTRAINNHRAITRM___TST</v>
      </c>
      <c r="D3527" t="str">
        <f>'BASE SPLIT DEM'!D3527</f>
        <v>PASTRAINNHRAITRM</v>
      </c>
      <c r="E3527" s="4">
        <f>'BASE SPLIT DEM'!E3527+IF('BASE SPLIT DEM'!E3527=0,0,_xlfn.IFNA(VLOOKUP(RIGHT(C3527,6),'Tuning parameter'!$A$3:$AC$11,HLOOKUP(B3527,'Tuning parameter'!$B$1:$AC$2,2,FALSE),FALSE),0))</f>
        <v>1</v>
      </c>
      <c r="F3527" t="str">
        <f>'BASE SPLIT DEM'!F7590</f>
        <v>PassengerTransportationIn BoundaryHome SchoolRoadTruck</v>
      </c>
    </row>
    <row r="3528" spans="1:6" x14ac:dyDescent="0.25">
      <c r="A3528" t="str">
        <f>'BASE SPLIT DEM'!A7678</f>
        <v>TO</v>
      </c>
      <c r="B3528">
        <f>'BASE SPLIT DEM'!B3528</f>
        <v>2025</v>
      </c>
      <c r="C3528" t="str">
        <f>'BASE SPLIT DEM'!C3528</f>
        <v>ADEMPASTRAINNHROABUSIUBGOB</v>
      </c>
      <c r="D3528" t="str">
        <f>'BASE SPLIT DEM'!D3528</f>
        <v>PASTRAINNHROABUS</v>
      </c>
      <c r="E3528" s="4">
        <f>'BASE SPLIT DEM'!E3528+IF('BASE SPLIT DEM'!E3528=0,0,_xlfn.IFNA(VLOOKUP(RIGHT(C3528,6),'Tuning parameter'!$A$3:$AC$11,HLOOKUP(B3528,'Tuning parameter'!$B$1:$AC$2,2,FALSE),FALSE),0))</f>
        <v>6.0495247543321001E-2</v>
      </c>
      <c r="F3528" t="str">
        <f>'BASE SPLIT DEM'!F7678</f>
        <v>PassengerTransportationExternal INHome SchoolRoadTruck</v>
      </c>
    </row>
    <row r="3529" spans="1:6" x14ac:dyDescent="0.25">
      <c r="A3529" t="str">
        <f>'BASE SPLIT DEM'!A7766</f>
        <v>TO</v>
      </c>
      <c r="B3529">
        <f>'BASE SPLIT DEM'!B3529</f>
        <v>2025</v>
      </c>
      <c r="C3529" t="str">
        <f>'BASE SPLIT DEM'!C3529</f>
        <v>ADEMPASTRAINNHROABUSURBTBU</v>
      </c>
      <c r="D3529" t="str">
        <f>'BASE SPLIT DEM'!D3529</f>
        <v>PASTRAINNHROABUS</v>
      </c>
      <c r="E3529" s="4">
        <f>'BASE SPLIT DEM'!E3529+IF('BASE SPLIT DEM'!E3529=0,0,_xlfn.IFNA(VLOOKUP(RIGHT(C3529,6),'Tuning parameter'!$A$3:$AC$11,HLOOKUP(B3529,'Tuning parameter'!$B$1:$AC$2,2,FALSE),FALSE),0))</f>
        <v>0.88495605077776096</v>
      </c>
      <c r="F3529" t="str">
        <f>'BASE SPLIT DEM'!F7766</f>
        <v>PassengerTransportationExternal OUTHome SchoolRoadTruck</v>
      </c>
    </row>
    <row r="3530" spans="1:6" x14ac:dyDescent="0.25">
      <c r="A3530" t="str">
        <f>'BASE SPLIT DEM'!A7962</f>
        <v>TO</v>
      </c>
      <c r="B3530">
        <f>'BASE SPLIT DEM'!B3530</f>
        <v>2025</v>
      </c>
      <c r="C3530" t="str">
        <f>'BASE SPLIT DEM'!C3530</f>
        <v>ADEMPASTRAINNHROABUSURBWTB</v>
      </c>
      <c r="D3530" t="str">
        <f>'BASE SPLIT DEM'!D3530</f>
        <v>PASTRAINNHROABUS</v>
      </c>
      <c r="E3530" s="4">
        <f>'BASE SPLIT DEM'!E3530+IF('BASE SPLIT DEM'!E3530=0,0,_xlfn.IFNA(VLOOKUP(RIGHT(C3530,6),'Tuning parameter'!$A$3:$AC$11,HLOOKUP(B3530,'Tuning parameter'!$B$1:$AC$2,2,FALSE),FALSE),0))</f>
        <v>5.4548701678917101E-2</v>
      </c>
      <c r="F3530" t="str">
        <f>'BASE SPLIT DEM'!F7962</f>
        <v>PassengerTransportationIn BoundaryHome SchoolRoadTruck</v>
      </c>
    </row>
    <row r="3531" spans="1:6" x14ac:dyDescent="0.25">
      <c r="A3531" t="str">
        <f>'BASE SPLIT DEM'!A8050</f>
        <v>TO</v>
      </c>
      <c r="B3531">
        <f>'BASE SPLIT DEM'!B3531</f>
        <v>2025</v>
      </c>
      <c r="C3531" t="str">
        <f>'BASE SPLIT DEM'!C3531</f>
        <v>ADEMPASTRAINNHROABUSIUBMWAY</v>
      </c>
      <c r="D3531" t="str">
        <f>'BASE SPLIT DEM'!D3531</f>
        <v>PASTRAINNHROABUS</v>
      </c>
      <c r="E3531" s="4">
        <f>'BASE SPLIT DEM'!E3531+IF('BASE SPLIT DEM'!E3531=0,0,_xlfn.IFNA(VLOOKUP(RIGHT(C3531,6),'Tuning parameter'!$A$3:$AC$11,HLOOKUP(B3531,'Tuning parameter'!$B$1:$AC$2,2,FALSE),FALSE),0))</f>
        <v>0</v>
      </c>
      <c r="F3531" t="str">
        <f>'BASE SPLIT DEM'!F8050</f>
        <v>PassengerTransportationExternal INHome SchoolRoadTruck</v>
      </c>
    </row>
    <row r="3532" spans="1:6" x14ac:dyDescent="0.25">
      <c r="A3532" t="str">
        <f>'BASE SPLIT DEM'!A8138</f>
        <v>TO</v>
      </c>
      <c r="B3532">
        <f>'BASE SPLIT DEM'!B3532</f>
        <v>2025</v>
      </c>
      <c r="C3532" t="str">
        <f>'BASE SPLIT DEM'!C3532</f>
        <v>ADEMPASTRAINNHROABUSIUBVIVA</v>
      </c>
      <c r="D3532" t="str">
        <f>'BASE SPLIT DEM'!D3532</f>
        <v>PASTRAINNHROABUS</v>
      </c>
      <c r="E3532" s="4">
        <f>'BASE SPLIT DEM'!E3532+IF('BASE SPLIT DEM'!E3532=0,0,_xlfn.IFNA(VLOOKUP(RIGHT(C3532,6),'Tuning parameter'!$A$3:$AC$11,HLOOKUP(B3532,'Tuning parameter'!$B$1:$AC$2,2,FALSE),FALSE),0))</f>
        <v>0</v>
      </c>
      <c r="F3532" t="str">
        <f>'BASE SPLIT DEM'!F8138</f>
        <v>PassengerTransportationExternal OUTHome SchoolRoadTruck</v>
      </c>
    </row>
    <row r="3533" spans="1:6" x14ac:dyDescent="0.25">
      <c r="A3533" t="str">
        <f>'BASE SPLIT DEM'!A8334</f>
        <v>TO</v>
      </c>
      <c r="B3533">
        <f>'BASE SPLIT DEM'!B3533</f>
        <v>2025</v>
      </c>
      <c r="C3533" t="str">
        <f>'BASE SPLIT DEM'!C3533</f>
        <v>ADEMPASTRAINNHROABUSIUBDURT</v>
      </c>
      <c r="D3533" t="str">
        <f>'BASE SPLIT DEM'!D3533</f>
        <v>PASTRAINNHROABUS</v>
      </c>
      <c r="E3533" s="4">
        <f>'BASE SPLIT DEM'!E3533+IF('BASE SPLIT DEM'!E3533=0,0,_xlfn.IFNA(VLOOKUP(RIGHT(C3533,6),'Tuning parameter'!$A$3:$AC$11,HLOOKUP(B3533,'Tuning parameter'!$B$1:$AC$2,2,FALSE),FALSE),0))</f>
        <v>0</v>
      </c>
      <c r="F3533" t="str">
        <f>'BASE SPLIT DEM'!F8334</f>
        <v>PassengerTransportationIn BoundaryHome SchoolRoadTruck</v>
      </c>
    </row>
    <row r="3534" spans="1:6" x14ac:dyDescent="0.25">
      <c r="A3534" t="str">
        <f>'BASE SPLIT DEM'!A8422</f>
        <v>TO</v>
      </c>
      <c r="B3534">
        <f>'BASE SPLIT DEM'!B3534</f>
        <v>2025</v>
      </c>
      <c r="C3534" t="str">
        <f>'BASE SPLIT DEM'!C3534</f>
        <v>ADEMPASTRAINNHROABUSSCB___</v>
      </c>
      <c r="D3534" t="str">
        <f>'BASE SPLIT DEM'!D3534</f>
        <v>PASTRAINNHROABUS</v>
      </c>
      <c r="E3534" s="4">
        <f>'BASE SPLIT DEM'!E3534+IF('BASE SPLIT DEM'!E3534=0,0,_xlfn.IFNA(VLOOKUP(RIGHT(C3534,6),'Tuning parameter'!$A$3:$AC$11,HLOOKUP(B3534,'Tuning parameter'!$B$1:$AC$2,2,FALSE),FALSE),0))</f>
        <v>0</v>
      </c>
      <c r="F3534" t="str">
        <f>'BASE SPLIT DEM'!F8422</f>
        <v>PassengerTransportationExternal INHome SchoolRoadTruck</v>
      </c>
    </row>
    <row r="3535" spans="1:6" x14ac:dyDescent="0.25">
      <c r="A3535" t="str">
        <f>'BASE SPLIT DEM'!A8510</f>
        <v>TO</v>
      </c>
      <c r="B3535">
        <f>'BASE SPLIT DEM'!B3535</f>
        <v>2025</v>
      </c>
      <c r="C3535" t="str">
        <f>'BASE SPLIT DEM'!C3535</f>
        <v>ADEMPASTRAINNHROACAR___RSH</v>
      </c>
      <c r="D3535" t="str">
        <f>'BASE SPLIT DEM'!D3535</f>
        <v>PASTRAINNHROACAR</v>
      </c>
      <c r="E3535" s="4">
        <f>'BASE SPLIT DEM'!E3535+IF('BASE SPLIT DEM'!E3535=0,0,_xlfn.IFNA(VLOOKUP(RIGHT(C3535,6),'Tuning parameter'!$A$3:$AC$11,HLOOKUP(B3535,'Tuning parameter'!$B$1:$AC$2,2,FALSE),FALSE),0))</f>
        <v>0</v>
      </c>
      <c r="F3535" t="str">
        <f>'BASE SPLIT DEM'!F8510</f>
        <v>PassengerTransportationExternal OUTHome SchoolRoadTruck</v>
      </c>
    </row>
    <row r="3536" spans="1:6" x14ac:dyDescent="0.25">
      <c r="A3536" t="str">
        <f>'BASE SPLIT DEM'!A8706</f>
        <v>TO</v>
      </c>
      <c r="B3536">
        <f>'BASE SPLIT DEM'!B3536</f>
        <v>2025</v>
      </c>
      <c r="C3536" t="str">
        <f>'BASE SPLIT DEM'!C3536</f>
        <v>ADEMPASTRAINNHROACAR___TAX</v>
      </c>
      <c r="D3536" t="str">
        <f>'BASE SPLIT DEM'!D3536</f>
        <v>PASTRAINNHROACAR</v>
      </c>
      <c r="E3536" s="4">
        <f>'BASE SPLIT DEM'!E3536+IF('BASE SPLIT DEM'!E3536=0,0,_xlfn.IFNA(VLOOKUP(RIGHT(C3536,6),'Tuning parameter'!$A$3:$AC$11,HLOOKUP(B3536,'Tuning parameter'!$B$1:$AC$2,2,FALSE),FALSE),0))</f>
        <v>1.08157195638427E-2</v>
      </c>
      <c r="F3536" t="str">
        <f>'BASE SPLIT DEM'!F8706</f>
        <v>PassengerTransportationIn BoundaryHome SchoolRoadTruck</v>
      </c>
    </row>
    <row r="3537" spans="1:6" x14ac:dyDescent="0.25">
      <c r="A3537" t="str">
        <f>'BASE SPLIT DEM'!A8794</f>
        <v>TO</v>
      </c>
      <c r="B3537">
        <f>'BASE SPLIT DEM'!B3537</f>
        <v>2025</v>
      </c>
      <c r="C3537" t="str">
        <f>'BASE SPLIT DEM'!C3537</f>
        <v>ADEMPASTRAINNHROACAR___ADR</v>
      </c>
      <c r="D3537" t="str">
        <f>'BASE SPLIT DEM'!D3537</f>
        <v>PASTRAINNHROACAR</v>
      </c>
      <c r="E3537" s="4">
        <f>'BASE SPLIT DEM'!E3537+IF('BASE SPLIT DEM'!E3537=0,0,_xlfn.IFNA(VLOOKUP(RIGHT(C3537,6),'Tuning parameter'!$A$3:$AC$11,HLOOKUP(B3537,'Tuning parameter'!$B$1:$AC$2,2,FALSE),FALSE),0))</f>
        <v>0.86770200888905602</v>
      </c>
      <c r="F3537" t="str">
        <f>'BASE SPLIT DEM'!F8794</f>
        <v>PassengerTransportationExternal INHome SchoolRoadTruck</v>
      </c>
    </row>
    <row r="3538" spans="1:6" x14ac:dyDescent="0.25">
      <c r="A3538" t="str">
        <f>'BASE SPLIT DEM'!A8882</f>
        <v>TO</v>
      </c>
      <c r="B3538">
        <f>'BASE SPLIT DEM'!B3538</f>
        <v>2025</v>
      </c>
      <c r="C3538" t="str">
        <f>'BASE SPLIT DEM'!C3538</f>
        <v>ADEMPASTRAINNHROACAR___APG</v>
      </c>
      <c r="D3538" t="str">
        <f>'BASE SPLIT DEM'!D3538</f>
        <v>PASTRAINNHROACAR</v>
      </c>
      <c r="E3538" s="4">
        <f>'BASE SPLIT DEM'!E3538+IF('BASE SPLIT DEM'!E3538=0,0,_xlfn.IFNA(VLOOKUP(RIGHT(C3538,6),'Tuning parameter'!$A$3:$AC$11,HLOOKUP(B3538,'Tuning parameter'!$B$1:$AC$2,2,FALSE),FALSE),0))</f>
        <v>0.12148227154709999</v>
      </c>
      <c r="F3538" t="str">
        <f>'BASE SPLIT DEM'!F8882</f>
        <v>PassengerTransportationExternal OUTHome SchoolRoadTruck</v>
      </c>
    </row>
    <row r="3539" spans="1:6" x14ac:dyDescent="0.25">
      <c r="A3539" t="str">
        <f>'BASE SPLIT DEM'!A9078</f>
        <v>TO</v>
      </c>
      <c r="B3539">
        <f>'BASE SPLIT DEM'!B3539</f>
        <v>2025</v>
      </c>
      <c r="C3539" t="str">
        <f>'BASE SPLIT DEM'!C3539</f>
        <v>ADEMPASTRAINNHROATRULGTRSH</v>
      </c>
      <c r="D3539" t="str">
        <f>'BASE SPLIT DEM'!D3539</f>
        <v>PASTRAINNHROATRU</v>
      </c>
      <c r="E3539" s="4">
        <f>'BASE SPLIT DEM'!E3539+IF('BASE SPLIT DEM'!E3539=0,0,_xlfn.IFNA(VLOOKUP(RIGHT(C3539,6),'Tuning parameter'!$A$3:$AC$11,HLOOKUP(B3539,'Tuning parameter'!$B$1:$AC$2,2,FALSE),FALSE),0))</f>
        <v>0</v>
      </c>
      <c r="F3539" t="str">
        <f>'BASE SPLIT DEM'!F9078</f>
        <v>PassengerTransportationIn BoundaryHome SchoolRoadTruck</v>
      </c>
    </row>
    <row r="3540" spans="1:6" x14ac:dyDescent="0.25">
      <c r="A3540" t="str">
        <f>'BASE SPLIT DEM'!A9166</f>
        <v>TO</v>
      </c>
      <c r="B3540">
        <f>'BASE SPLIT DEM'!B3540</f>
        <v>2025</v>
      </c>
      <c r="C3540" t="str">
        <f>'BASE SPLIT DEM'!C3540</f>
        <v>ADEMPASTRAINNHROATRULGTTAX</v>
      </c>
      <c r="D3540" t="str">
        <f>'BASE SPLIT DEM'!D3540</f>
        <v>PASTRAINNHROATRU</v>
      </c>
      <c r="E3540" s="4">
        <f>'BASE SPLIT DEM'!E3540+IF('BASE SPLIT DEM'!E3540=0,0,_xlfn.IFNA(VLOOKUP(RIGHT(C3540,6),'Tuning parameter'!$A$3:$AC$11,HLOOKUP(B3540,'Tuning parameter'!$B$1:$AC$2,2,FALSE),FALSE),0))</f>
        <v>3.4924222617454702E-3</v>
      </c>
      <c r="F3540" t="str">
        <f>'BASE SPLIT DEM'!F9166</f>
        <v>PassengerTransportationExternal INHome SchoolRoadTruck</v>
      </c>
    </row>
    <row r="3541" spans="1:6" x14ac:dyDescent="0.25">
      <c r="A3541" t="str">
        <f>'BASE SPLIT DEM'!A9254</f>
        <v>TO</v>
      </c>
      <c r="B3541">
        <f>'BASE SPLIT DEM'!B3541</f>
        <v>2025</v>
      </c>
      <c r="C3541" t="str">
        <f>'BASE SPLIT DEM'!C3541</f>
        <v>ADEMPASTRAINNHROATRULGTADR</v>
      </c>
      <c r="D3541" t="str">
        <f>'BASE SPLIT DEM'!D3541</f>
        <v>PASTRAINNHROATRU</v>
      </c>
      <c r="E3541" s="4">
        <f>'BASE SPLIT DEM'!E3541+IF('BASE SPLIT DEM'!E3541=0,0,_xlfn.IFNA(VLOOKUP(RIGHT(C3541,6),'Tuning parameter'!$A$3:$AC$11,HLOOKUP(B3541,'Tuning parameter'!$B$1:$AC$2,2,FALSE),FALSE),0))</f>
        <v>0.87412592797713495</v>
      </c>
      <c r="F3541" t="str">
        <f>'BASE SPLIT DEM'!F9254</f>
        <v>PassengerTransportationExternal OUTHome SchoolRoadTruck</v>
      </c>
    </row>
    <row r="3542" spans="1:6" x14ac:dyDescent="0.25">
      <c r="A3542" t="str">
        <f>'BASE SPLIT DEM'!A9450</f>
        <v>TO</v>
      </c>
      <c r="B3542">
        <f>'BASE SPLIT DEM'!B3542</f>
        <v>2025</v>
      </c>
      <c r="C3542" t="str">
        <f>'BASE SPLIT DEM'!C3542</f>
        <v>ADEMPASTRAINNHROATRULGTAPG</v>
      </c>
      <c r="D3542" t="str">
        <f>'BASE SPLIT DEM'!D3542</f>
        <v>PASTRAINNHROATRU</v>
      </c>
      <c r="E3542" s="4">
        <f>'BASE SPLIT DEM'!E3542+IF('BASE SPLIT DEM'!E3542=0,0,_xlfn.IFNA(VLOOKUP(RIGHT(C3542,6),'Tuning parameter'!$A$3:$AC$11,HLOOKUP(B3542,'Tuning parameter'!$B$1:$AC$2,2,FALSE),FALSE),0))</f>
        <v>0.122381649761118</v>
      </c>
      <c r="F3542" t="str">
        <f>'BASE SPLIT DEM'!F9450</f>
        <v>PassengerTransportationIn BoundaryHome SchoolRoadTruck</v>
      </c>
    </row>
    <row r="3543" spans="1:6" x14ac:dyDescent="0.25">
      <c r="A3543" t="str">
        <f>'BASE SPLIT DEM'!A9538</f>
        <v>TO</v>
      </c>
      <c r="B3543">
        <f>'BASE SPLIT DEM'!B3543</f>
        <v>2025</v>
      </c>
      <c r="C3543" t="str">
        <f>'BASE SPLIT DEM'!C3543</f>
        <v>ADEMPASTRAINNHROAMOR______</v>
      </c>
      <c r="D3543" t="str">
        <f>'BASE SPLIT DEM'!D3543</f>
        <v>PASTRAINNHROAMOR</v>
      </c>
      <c r="E3543" s="4">
        <f>'BASE SPLIT DEM'!E3543+IF('BASE SPLIT DEM'!E3543=0,0,_xlfn.IFNA(VLOOKUP(RIGHT(C3543,6),'Tuning parameter'!$A$3:$AC$11,HLOOKUP(B3543,'Tuning parameter'!$B$1:$AC$2,2,FALSE),FALSE),0))</f>
        <v>1</v>
      </c>
      <c r="F3543" t="str">
        <f>'BASE SPLIT DEM'!F9538</f>
        <v>PassengerTransportationExternal INHome SchoolRoadTruck</v>
      </c>
    </row>
    <row r="3544" spans="1:6" x14ac:dyDescent="0.25">
      <c r="A3544" t="str">
        <f>'BASE SPLIT DEM'!A9626</f>
        <v>TO</v>
      </c>
      <c r="B3544">
        <f>'BASE SPLIT DEM'!B3544</f>
        <v>2025</v>
      </c>
      <c r="C3544" t="str">
        <f>'BASE SPLIT DEM'!C3544</f>
        <v>ADEMPASTRAINNHROAWAL______</v>
      </c>
      <c r="D3544" t="str">
        <f>'BASE SPLIT DEM'!D3544</f>
        <v>PASTRAINNHROAWAL</v>
      </c>
      <c r="E3544" s="4">
        <f>'BASE SPLIT DEM'!E3544+IF('BASE SPLIT DEM'!E3544=0,0,_xlfn.IFNA(VLOOKUP(RIGHT(C3544,6),'Tuning parameter'!$A$3:$AC$11,HLOOKUP(B3544,'Tuning parameter'!$B$1:$AC$2,2,FALSE),FALSE),0))</f>
        <v>1</v>
      </c>
      <c r="F3544" t="str">
        <f>'BASE SPLIT DEM'!F9626</f>
        <v>PassengerTransportationExternal OUTHome SchoolRoadTruck</v>
      </c>
    </row>
    <row r="3545" spans="1:6" x14ac:dyDescent="0.25">
      <c r="A3545" t="str">
        <f>'BASE SPLIT DEM'!A9822</f>
        <v>TO</v>
      </c>
      <c r="B3545">
        <f>'BASE SPLIT DEM'!B3545</f>
        <v>2025</v>
      </c>
      <c r="C3545" t="str">
        <f>'BASE SPLIT DEM'!C3545</f>
        <v>ADEMPASTRAINNHROABIK______</v>
      </c>
      <c r="D3545" t="str">
        <f>'BASE SPLIT DEM'!D3545</f>
        <v>PASTRAINNHROABIK</v>
      </c>
      <c r="E3545" s="4">
        <f>'BASE SPLIT DEM'!E3545+IF('BASE SPLIT DEM'!E3545=0,0,_xlfn.IFNA(VLOOKUP(RIGHT(C3545,6),'Tuning parameter'!$A$3:$AC$11,HLOOKUP(B3545,'Tuning parameter'!$B$1:$AC$2,2,FALSE),FALSE),0))</f>
        <v>1</v>
      </c>
      <c r="F3545" t="str">
        <f>'BASE SPLIT DEM'!F9822</f>
        <v>PassengerTransportationIn BoundaryHome SchoolRoadTruck</v>
      </c>
    </row>
    <row r="3546" spans="1:6" x14ac:dyDescent="0.25">
      <c r="A3546" t="str">
        <f>'BASE SPLIT DEM'!A9910</f>
        <v>TO</v>
      </c>
      <c r="B3546">
        <f>'BASE SPLIT DEM'!B3546</f>
        <v>2025</v>
      </c>
      <c r="C3546" t="str">
        <f>'BASE SPLIT DEM'!C3546</f>
        <v>ADEMPASTRAEXIHWRAIREG___GOR</v>
      </c>
      <c r="D3546" t="str">
        <f>'BASE SPLIT DEM'!D3546</f>
        <v>PASTRAEXIHWRAIREG</v>
      </c>
      <c r="E3546" s="4">
        <f>'BASE SPLIT DEM'!E3546+IF('BASE SPLIT DEM'!E3546=0,0,_xlfn.IFNA(VLOOKUP(RIGHT(C3546,6),'Tuning parameter'!$A$3:$AC$11,HLOOKUP(B3546,'Tuning parameter'!$B$1:$AC$2,2,FALSE),FALSE),0))</f>
        <v>1</v>
      </c>
      <c r="F3546" t="str">
        <f>'BASE SPLIT DEM'!F9910</f>
        <v>PassengerTransportationExternal INHome SchoolRoadTruck</v>
      </c>
    </row>
    <row r="3547" spans="1:6" x14ac:dyDescent="0.25">
      <c r="A3547" t="str">
        <f>'BASE SPLIT DEM'!A9998</f>
        <v>TO</v>
      </c>
      <c r="B3547">
        <f>'BASE SPLIT DEM'!B3547</f>
        <v>2025</v>
      </c>
      <c r="C3547" t="str">
        <f>'BASE SPLIT DEM'!C3547</f>
        <v>ADEMPASTRAEXIHWRAIREG___UPX</v>
      </c>
      <c r="D3547" t="str">
        <f>'BASE SPLIT DEM'!D3547</f>
        <v>PASTRAEXIHWRAIREG</v>
      </c>
      <c r="E3547" s="4">
        <f>'BASE SPLIT DEM'!E3547+IF('BASE SPLIT DEM'!E3547=0,0,_xlfn.IFNA(VLOOKUP(RIGHT(C3547,6),'Tuning parameter'!$A$3:$AC$11,HLOOKUP(B3547,'Tuning parameter'!$B$1:$AC$2,2,FALSE),FALSE),0))</f>
        <v>0</v>
      </c>
      <c r="F3547" t="str">
        <f>'BASE SPLIT DEM'!F9998</f>
        <v>PassengerTransportationExternal OUTHome SchoolRoadTruck</v>
      </c>
    </row>
    <row r="3548" spans="1:6" x14ac:dyDescent="0.25">
      <c r="A3548" t="str">
        <f>'BASE SPLIT DEM'!A10194</f>
        <v>TO</v>
      </c>
      <c r="B3548">
        <f>'BASE SPLIT DEM'!B3548</f>
        <v>2025</v>
      </c>
      <c r="C3548" t="str">
        <f>'BASE SPLIT DEM'!C3548</f>
        <v>ADEMPASTRAEXIHWRAISUB___TSU</v>
      </c>
      <c r="D3548" t="str">
        <f>'BASE SPLIT DEM'!D3548</f>
        <v>PASTRAEXIHWRAISUB</v>
      </c>
      <c r="E3548" s="4">
        <f>'BASE SPLIT DEM'!E3548+IF('BASE SPLIT DEM'!E3548=0,0,_xlfn.IFNA(VLOOKUP(RIGHT(C3548,6),'Tuning parameter'!$A$3:$AC$11,HLOOKUP(B3548,'Tuning parameter'!$B$1:$AC$2,2,FALSE),FALSE),0))</f>
        <v>1</v>
      </c>
      <c r="F3548" t="str">
        <f>'BASE SPLIT DEM'!F10194</f>
        <v>PassengerTransportationIn BoundaryHome SchoolRoadTruck</v>
      </c>
    </row>
    <row r="3549" spans="1:6" x14ac:dyDescent="0.25">
      <c r="A3549" t="str">
        <f>'BASE SPLIT DEM'!A10282</f>
        <v>TO</v>
      </c>
      <c r="B3549">
        <f>'BASE SPLIT DEM'!B3549</f>
        <v>2025</v>
      </c>
      <c r="C3549" t="str">
        <f>'BASE SPLIT DEM'!C3549</f>
        <v>ADEMPASTRAEXIHWRAITRM___TST</v>
      </c>
      <c r="D3549" t="str">
        <f>'BASE SPLIT DEM'!D3549</f>
        <v>PASTRAEXIHWRAITRM</v>
      </c>
      <c r="E3549" s="4">
        <f>'BASE SPLIT DEM'!E3549+IF('BASE SPLIT DEM'!E3549=0,0,_xlfn.IFNA(VLOOKUP(RIGHT(C3549,6),'Tuning parameter'!$A$3:$AC$11,HLOOKUP(B3549,'Tuning parameter'!$B$1:$AC$2,2,FALSE),FALSE),0))</f>
        <v>1</v>
      </c>
      <c r="F3549" t="str">
        <f>'BASE SPLIT DEM'!F10282</f>
        <v>PassengerTransportationExternal INHome SchoolRoadTruck</v>
      </c>
    </row>
    <row r="3550" spans="1:6" x14ac:dyDescent="0.25">
      <c r="A3550" t="str">
        <f>'BASE SPLIT DEM'!A10370</f>
        <v>TO</v>
      </c>
      <c r="B3550">
        <f>'BASE SPLIT DEM'!B3550</f>
        <v>2025</v>
      </c>
      <c r="C3550" t="str">
        <f>'BASE SPLIT DEM'!C3550</f>
        <v>ADEMPASTRAEXIHWROABUSIUBGOB</v>
      </c>
      <c r="D3550" t="str">
        <f>'BASE SPLIT DEM'!D3550</f>
        <v>PASTRAEXIHWROABUS</v>
      </c>
      <c r="E3550" s="4">
        <f>'BASE SPLIT DEM'!E3550+IF('BASE SPLIT DEM'!E3550=0,0,_xlfn.IFNA(VLOOKUP(RIGHT(C3550,6),'Tuning parameter'!$A$3:$AC$11,HLOOKUP(B3550,'Tuning parameter'!$B$1:$AC$2,2,FALSE),FALSE),0))</f>
        <v>4.9005680130978099E-2</v>
      </c>
      <c r="F3550" t="str">
        <f>'BASE SPLIT DEM'!F10370</f>
        <v>PassengerTransportationExternal OUTHome SchoolRoadTruck</v>
      </c>
    </row>
    <row r="3551" spans="1:6" x14ac:dyDescent="0.25">
      <c r="A3551" t="str">
        <f>'BASE SPLIT DEM'!A10566</f>
        <v>TO</v>
      </c>
      <c r="B3551">
        <f>'BASE SPLIT DEM'!B3551</f>
        <v>2025</v>
      </c>
      <c r="C3551" t="str">
        <f>'BASE SPLIT DEM'!C3551</f>
        <v>ADEMPASTRAEXIHWROABUSURBTBU</v>
      </c>
      <c r="D3551" t="str">
        <f>'BASE SPLIT DEM'!D3551</f>
        <v>PASTRAEXIHWROABUS</v>
      </c>
      <c r="E3551" s="4">
        <f>'BASE SPLIT DEM'!E3551+IF('BASE SPLIT DEM'!E3551=0,0,_xlfn.IFNA(VLOOKUP(RIGHT(C3551,6),'Tuning parameter'!$A$3:$AC$11,HLOOKUP(B3551,'Tuning parameter'!$B$1:$AC$2,2,FALSE),FALSE),0))</f>
        <v>0.74163195821324202</v>
      </c>
      <c r="F3551" t="str">
        <f>'BASE SPLIT DEM'!F10566</f>
        <v>PassengerTransportationIn BoundaryHome SchoolRoadTruck</v>
      </c>
    </row>
    <row r="3552" spans="1:6" x14ac:dyDescent="0.25">
      <c r="A3552" t="str">
        <f>'BASE SPLIT DEM'!A10654</f>
        <v>TO</v>
      </c>
      <c r="B3552">
        <f>'BASE SPLIT DEM'!B3552</f>
        <v>2025</v>
      </c>
      <c r="C3552" t="str">
        <f>'BASE SPLIT DEM'!C3552</f>
        <v>ADEMPASTRAEXIHWROABUSURBWTB</v>
      </c>
      <c r="D3552" t="str">
        <f>'BASE SPLIT DEM'!D3552</f>
        <v>PASTRAEXIHWROABUS</v>
      </c>
      <c r="E3552" s="4">
        <f>'BASE SPLIT DEM'!E3552+IF('BASE SPLIT DEM'!E3552=0,0,_xlfn.IFNA(VLOOKUP(RIGHT(C3552,6),'Tuning parameter'!$A$3:$AC$11,HLOOKUP(B3552,'Tuning parameter'!$B$1:$AC$2,2,FALSE),FALSE),0))</f>
        <v>0</v>
      </c>
      <c r="F3552" t="str">
        <f>'BASE SPLIT DEM'!F10654</f>
        <v>PassengerTransportationExternal INHome SchoolRoadTruck</v>
      </c>
    </row>
    <row r="3553" spans="1:6" x14ac:dyDescent="0.25">
      <c r="A3553" t="str">
        <f>'BASE SPLIT DEM'!A10742</f>
        <v>TO</v>
      </c>
      <c r="B3553">
        <f>'BASE SPLIT DEM'!B3553</f>
        <v>2025</v>
      </c>
      <c r="C3553" t="str">
        <f>'BASE SPLIT DEM'!C3553</f>
        <v>ADEMPASTRAEXIHWROABUSIUBMWAY</v>
      </c>
      <c r="D3553" t="str">
        <f>'BASE SPLIT DEM'!D3553</f>
        <v>PASTRAEXIHWROABUS</v>
      </c>
      <c r="E3553" s="4">
        <f>'BASE SPLIT DEM'!E3553+IF('BASE SPLIT DEM'!E3553=0,0,_xlfn.IFNA(VLOOKUP(RIGHT(C3553,6),'Tuning parameter'!$A$3:$AC$11,HLOOKUP(B3553,'Tuning parameter'!$B$1:$AC$2,2,FALSE),FALSE),0))</f>
        <v>0.177683902870167</v>
      </c>
      <c r="F3553" t="str">
        <f>'BASE SPLIT DEM'!F10742</f>
        <v>PassengerTransportationExternal OUTHome SchoolRoadTruck</v>
      </c>
    </row>
    <row r="3554" spans="1:6" x14ac:dyDescent="0.25">
      <c r="A3554" t="str">
        <f>'BASE SPLIT DEM'!A10938</f>
        <v>TO</v>
      </c>
      <c r="B3554">
        <f>'BASE SPLIT DEM'!B3554</f>
        <v>2025</v>
      </c>
      <c r="C3554" t="str">
        <f>'BASE SPLIT DEM'!C3554</f>
        <v>ADEMPASTRAEXIHWROABUSIUBVIVA</v>
      </c>
      <c r="D3554" t="str">
        <f>'BASE SPLIT DEM'!D3554</f>
        <v>PASTRAEXIHWROABUS</v>
      </c>
      <c r="E3554" s="4">
        <f>'BASE SPLIT DEM'!E3554+IF('BASE SPLIT DEM'!E3554=0,0,_xlfn.IFNA(VLOOKUP(RIGHT(C3554,6),'Tuning parameter'!$A$3:$AC$11,HLOOKUP(B3554,'Tuning parameter'!$B$1:$AC$2,2,FALSE),FALSE),0))</f>
        <v>2.39008820881767E-2</v>
      </c>
      <c r="F3554" t="str">
        <f>'BASE SPLIT DEM'!F10938</f>
        <v>PassengerTransportationIn BoundaryHome SchoolRoadTruck</v>
      </c>
    </row>
    <row r="3555" spans="1:6" x14ac:dyDescent="0.25">
      <c r="A3555" t="str">
        <f>'BASE SPLIT DEM'!A11026</f>
        <v>TO</v>
      </c>
      <c r="B3555">
        <f>'BASE SPLIT DEM'!B3555</f>
        <v>2025</v>
      </c>
      <c r="C3555" t="str">
        <f>'BASE SPLIT DEM'!C3555</f>
        <v>ADEMPASTRAEXIHWROABUSIUBDURT</v>
      </c>
      <c r="D3555" t="str">
        <f>'BASE SPLIT DEM'!D3555</f>
        <v>PASTRAEXIHWROABUS</v>
      </c>
      <c r="E3555" s="4">
        <f>'BASE SPLIT DEM'!E3555+IF('BASE SPLIT DEM'!E3555=0,0,_xlfn.IFNA(VLOOKUP(RIGHT(C3555,6),'Tuning parameter'!$A$3:$AC$11,HLOOKUP(B3555,'Tuning parameter'!$B$1:$AC$2,2,FALSE),FALSE),0))</f>
        <v>7.7775766974358699E-3</v>
      </c>
      <c r="F3555" t="str">
        <f>'BASE SPLIT DEM'!F11026</f>
        <v>PassengerTransportationExternal INHome SchoolRoadTruck</v>
      </c>
    </row>
    <row r="3556" spans="1:6" x14ac:dyDescent="0.25">
      <c r="A3556" t="str">
        <f>'BASE SPLIT DEM'!A11114</f>
        <v>TO</v>
      </c>
      <c r="B3556">
        <f>'BASE SPLIT DEM'!B3556</f>
        <v>2025</v>
      </c>
      <c r="C3556" t="str">
        <f>'BASE SPLIT DEM'!C3556</f>
        <v>ADEMPASTRAEXIHWROABUSSCB___</v>
      </c>
      <c r="D3556" t="str">
        <f>'BASE SPLIT DEM'!D3556</f>
        <v>PASTRAEXIHWROABUS</v>
      </c>
      <c r="E3556" s="4">
        <f>'BASE SPLIT DEM'!E3556+IF('BASE SPLIT DEM'!E3556=0,0,_xlfn.IFNA(VLOOKUP(RIGHT(C3556,6),'Tuning parameter'!$A$3:$AC$11,HLOOKUP(B3556,'Tuning parameter'!$B$1:$AC$2,2,FALSE),FALSE),0))</f>
        <v>0</v>
      </c>
      <c r="F3556" t="str">
        <f>'BASE SPLIT DEM'!F11114</f>
        <v>PassengerTransportationExternal OUTHome SchoolRoadTruck</v>
      </c>
    </row>
    <row r="3557" spans="1:6" x14ac:dyDescent="0.25">
      <c r="A3557" t="str">
        <f>'BASE SPLIT DEM'!A11310</f>
        <v>TO</v>
      </c>
      <c r="B3557">
        <f>'BASE SPLIT DEM'!B3557</f>
        <v>2025</v>
      </c>
      <c r="C3557" t="str">
        <f>'BASE SPLIT DEM'!C3557</f>
        <v>ADEMPASTRAEXIHWROACAR___RSH</v>
      </c>
      <c r="D3557" t="str">
        <f>'BASE SPLIT DEM'!D3557</f>
        <v>PASTRAEXIHWROACAR</v>
      </c>
      <c r="E3557" s="4">
        <f>'BASE SPLIT DEM'!E3557+IF('BASE SPLIT DEM'!E3557=0,0,_xlfn.IFNA(VLOOKUP(RIGHT(C3557,6),'Tuning parameter'!$A$3:$AC$11,HLOOKUP(B3557,'Tuning parameter'!$B$1:$AC$2,2,FALSE),FALSE),0))</f>
        <v>1.3511232481335201E-2</v>
      </c>
      <c r="F3557" t="str">
        <f>'BASE SPLIT DEM'!F11310</f>
        <v>PassengerTransportationIn BoundaryHome SchoolRoadTruck</v>
      </c>
    </row>
    <row r="3558" spans="1:6" x14ac:dyDescent="0.25">
      <c r="A3558" t="str">
        <f>'BASE SPLIT DEM'!A11398</f>
        <v>TO</v>
      </c>
      <c r="B3558">
        <f>'BASE SPLIT DEM'!B3558</f>
        <v>2025</v>
      </c>
      <c r="C3558" t="str">
        <f>'BASE SPLIT DEM'!C3558</f>
        <v>ADEMPASTRAEXIHWROACAR___TAX</v>
      </c>
      <c r="D3558" t="str">
        <f>'BASE SPLIT DEM'!D3558</f>
        <v>PASTRAEXIHWROACAR</v>
      </c>
      <c r="E3558" s="4">
        <f>'BASE SPLIT DEM'!E3558+IF('BASE SPLIT DEM'!E3558=0,0,_xlfn.IFNA(VLOOKUP(RIGHT(C3558,6),'Tuning parameter'!$A$3:$AC$11,HLOOKUP(B3558,'Tuning parameter'!$B$1:$AC$2,2,FALSE),FALSE),0))</f>
        <v>1.08157195638427E-2</v>
      </c>
      <c r="F3558" t="str">
        <f>'BASE SPLIT DEM'!F11398</f>
        <v>PassengerTransportationExternal INHome SchoolRoadTruck</v>
      </c>
    </row>
    <row r="3559" spans="1:6" x14ac:dyDescent="0.25">
      <c r="A3559" t="str">
        <f>'BASE SPLIT DEM'!A11486</f>
        <v>TO</v>
      </c>
      <c r="B3559">
        <f>'BASE SPLIT DEM'!B3559</f>
        <v>2025</v>
      </c>
      <c r="C3559" t="str">
        <f>'BASE SPLIT DEM'!C3559</f>
        <v>ADEMPASTRAEXIHWROACAR___ADR</v>
      </c>
      <c r="D3559" t="str">
        <f>'BASE SPLIT DEM'!D3559</f>
        <v>PASTRAEXIHWROACAR</v>
      </c>
      <c r="E3559" s="4">
        <f>'BASE SPLIT DEM'!E3559+IF('BASE SPLIT DEM'!E3559=0,0,_xlfn.IFNA(VLOOKUP(RIGHT(C3559,6),'Tuning parameter'!$A$3:$AC$11,HLOOKUP(B3559,'Tuning parameter'!$B$1:$AC$2,2,FALSE),FALSE),0))</f>
        <v>0.86770200888905602</v>
      </c>
      <c r="F3559" t="str">
        <f>'BASE SPLIT DEM'!F11486</f>
        <v>PassengerTransportationExternal OUTHome SchoolRoadTruck</v>
      </c>
    </row>
    <row r="3560" spans="1:6" x14ac:dyDescent="0.25">
      <c r="A3560" t="str">
        <f>'BASE SPLIT DEM'!A11682</f>
        <v>TO</v>
      </c>
      <c r="B3560">
        <f>'BASE SPLIT DEM'!B3560</f>
        <v>2025</v>
      </c>
      <c r="C3560" t="str">
        <f>'BASE SPLIT DEM'!C3560</f>
        <v>ADEMPASTRAEXIHWROACAR___APG</v>
      </c>
      <c r="D3560" t="str">
        <f>'BASE SPLIT DEM'!D3560</f>
        <v>PASTRAEXIHWROACAR</v>
      </c>
      <c r="E3560" s="4">
        <f>'BASE SPLIT DEM'!E3560+IF('BASE SPLIT DEM'!E3560=0,0,_xlfn.IFNA(VLOOKUP(RIGHT(C3560,6),'Tuning parameter'!$A$3:$AC$11,HLOOKUP(B3560,'Tuning parameter'!$B$1:$AC$2,2,FALSE),FALSE),0))</f>
        <v>0.107971039065765</v>
      </c>
      <c r="F3560" t="str">
        <f>'BASE SPLIT DEM'!F11682</f>
        <v>PassengerTransportationIn BoundaryHome SchoolRoadTruck</v>
      </c>
    </row>
    <row r="3561" spans="1:6" x14ac:dyDescent="0.25">
      <c r="A3561" t="str">
        <f>'BASE SPLIT DEM'!A11770</f>
        <v>TO</v>
      </c>
      <c r="B3561">
        <f>'BASE SPLIT DEM'!B3561</f>
        <v>2025</v>
      </c>
      <c r="C3561" t="str">
        <f>'BASE SPLIT DEM'!C3561</f>
        <v>ADEMPASTRAEXIHWROATRULGTRSH</v>
      </c>
      <c r="D3561" t="str">
        <f>'BASE SPLIT DEM'!D3561</f>
        <v>PASTRAEXIHWROATRU</v>
      </c>
      <c r="E3561" s="4">
        <f>'BASE SPLIT DEM'!E3561+IF('BASE SPLIT DEM'!E3561=0,0,_xlfn.IFNA(VLOOKUP(RIGHT(C3561,6),'Tuning parameter'!$A$3:$AC$11,HLOOKUP(B3561,'Tuning parameter'!$B$1:$AC$2,2,FALSE),FALSE),0))</f>
        <v>1.3516939479092299E-2</v>
      </c>
      <c r="F3561" t="str">
        <f>'BASE SPLIT DEM'!F11770</f>
        <v>PassengerTransportationExternal INHome SchoolRoadTruck</v>
      </c>
    </row>
    <row r="3562" spans="1:6" x14ac:dyDescent="0.25">
      <c r="A3562" t="str">
        <f>'BASE SPLIT DEM'!A11858</f>
        <v>TO</v>
      </c>
      <c r="B3562">
        <f>'BASE SPLIT DEM'!B3562</f>
        <v>2025</v>
      </c>
      <c r="C3562" t="str">
        <f>'BASE SPLIT DEM'!C3562</f>
        <v>ADEMPASTRAEXIHWROATRULGTTAX</v>
      </c>
      <c r="D3562" t="str">
        <f>'BASE SPLIT DEM'!D3562</f>
        <v>PASTRAEXIHWROATRU</v>
      </c>
      <c r="E3562" s="4">
        <f>'BASE SPLIT DEM'!E3562+IF('BASE SPLIT DEM'!E3562=0,0,_xlfn.IFNA(VLOOKUP(RIGHT(C3562,6),'Tuning parameter'!$A$3:$AC$11,HLOOKUP(B3562,'Tuning parameter'!$B$1:$AC$2,2,FALSE),FALSE),0))</f>
        <v>3.4924222617454702E-3</v>
      </c>
      <c r="F3562" t="str">
        <f>'BASE SPLIT DEM'!F11858</f>
        <v>PassengerTransportationExternal OUTHome SchoolRoadTruck</v>
      </c>
    </row>
    <row r="3563" spans="1:6" x14ac:dyDescent="0.25">
      <c r="A3563" t="str">
        <f>'BASE SPLIT DEM'!A12054</f>
        <v>TO</v>
      </c>
      <c r="B3563">
        <f>'BASE SPLIT DEM'!B3563</f>
        <v>2025</v>
      </c>
      <c r="C3563" t="str">
        <f>'BASE SPLIT DEM'!C3563</f>
        <v>ADEMPASTRAEXIHWROATRULGTADR</v>
      </c>
      <c r="D3563" t="str">
        <f>'BASE SPLIT DEM'!D3563</f>
        <v>PASTRAEXIHWROATRU</v>
      </c>
      <c r="E3563" s="4">
        <f>'BASE SPLIT DEM'!E3563+IF('BASE SPLIT DEM'!E3563=0,0,_xlfn.IFNA(VLOOKUP(RIGHT(C3563,6),'Tuning parameter'!$A$3:$AC$11,HLOOKUP(B3563,'Tuning parameter'!$B$1:$AC$2,2,FALSE),FALSE),0))</f>
        <v>0.87412592797713495</v>
      </c>
      <c r="F3563" t="str">
        <f>'BASE SPLIT DEM'!F12054</f>
        <v>PassengerTransportationIn BoundaryHome SchoolRoadTruck</v>
      </c>
    </row>
    <row r="3564" spans="1:6" x14ac:dyDescent="0.25">
      <c r="A3564" t="str">
        <f>'BASE SPLIT DEM'!A12142</f>
        <v>TO</v>
      </c>
      <c r="B3564">
        <f>'BASE SPLIT DEM'!B3564</f>
        <v>2025</v>
      </c>
      <c r="C3564" t="str">
        <f>'BASE SPLIT DEM'!C3564</f>
        <v>ADEMPASTRAEXIHWROATRULGTAPG</v>
      </c>
      <c r="D3564" t="str">
        <f>'BASE SPLIT DEM'!D3564</f>
        <v>PASTRAEXIHWROATRU</v>
      </c>
      <c r="E3564" s="4">
        <f>'BASE SPLIT DEM'!E3564+IF('BASE SPLIT DEM'!E3564=0,0,_xlfn.IFNA(VLOOKUP(RIGHT(C3564,6),'Tuning parameter'!$A$3:$AC$11,HLOOKUP(B3564,'Tuning parameter'!$B$1:$AC$2,2,FALSE),FALSE),0))</f>
        <v>0.108864710282026</v>
      </c>
      <c r="F3564" t="str">
        <f>'BASE SPLIT DEM'!F12142</f>
        <v>PassengerTransportationExternal INHome SchoolRoadTruck</v>
      </c>
    </row>
    <row r="3565" spans="1:6" x14ac:dyDescent="0.25">
      <c r="A3565" t="str">
        <f>'BASE SPLIT DEM'!A12230</f>
        <v>TO</v>
      </c>
      <c r="B3565">
        <f>'BASE SPLIT DEM'!B3565</f>
        <v>2025</v>
      </c>
      <c r="C3565" t="str">
        <f>'BASE SPLIT DEM'!C3565</f>
        <v>ADEMPASTRAEXIHWROAMOR______</v>
      </c>
      <c r="D3565" t="str">
        <f>'BASE SPLIT DEM'!D3565</f>
        <v>PASTRAEXIHWROAMOR</v>
      </c>
      <c r="E3565" s="4">
        <f>'BASE SPLIT DEM'!E3565+IF('BASE SPLIT DEM'!E3565=0,0,_xlfn.IFNA(VLOOKUP(RIGHT(C3565,6),'Tuning parameter'!$A$3:$AC$11,HLOOKUP(B3565,'Tuning parameter'!$B$1:$AC$2,2,FALSE),FALSE),0))</f>
        <v>1</v>
      </c>
      <c r="F3565" t="str">
        <f>'BASE SPLIT DEM'!F12230</f>
        <v>PassengerTransportationExternal OUTHome SchoolRoadTruck</v>
      </c>
    </row>
    <row r="3566" spans="1:6" x14ac:dyDescent="0.25">
      <c r="A3566" t="str">
        <f>'BASE SPLIT DEM'!A12426</f>
        <v>TO</v>
      </c>
      <c r="B3566">
        <f>'BASE SPLIT DEM'!B3566</f>
        <v>2025</v>
      </c>
      <c r="C3566" t="str">
        <f>'BASE SPLIT DEM'!C3566</f>
        <v>ADEMPASTRAEXIHWROAWAL______</v>
      </c>
      <c r="D3566" t="str">
        <f>'BASE SPLIT DEM'!D3566</f>
        <v>PASTRAEXIHWROAWAL</v>
      </c>
      <c r="E3566" s="4">
        <f>'BASE SPLIT DEM'!E3566+IF('BASE SPLIT DEM'!E3566=0,0,_xlfn.IFNA(VLOOKUP(RIGHT(C3566,6),'Tuning parameter'!$A$3:$AC$11,HLOOKUP(B3566,'Tuning parameter'!$B$1:$AC$2,2,FALSE),FALSE),0))</f>
        <v>1</v>
      </c>
      <c r="F3566" t="str">
        <f>'BASE SPLIT DEM'!F12426</f>
        <v>PassengerTransportationIn BoundaryHome SchoolRoadTruck</v>
      </c>
    </row>
    <row r="3567" spans="1:6" x14ac:dyDescent="0.25">
      <c r="A3567" t="str">
        <f>'BASE SPLIT DEM'!A12514</f>
        <v>TO</v>
      </c>
      <c r="B3567">
        <f>'BASE SPLIT DEM'!B3567</f>
        <v>2025</v>
      </c>
      <c r="C3567" t="str">
        <f>'BASE SPLIT DEM'!C3567</f>
        <v>ADEMPASTRAEXIHWROABIK______</v>
      </c>
      <c r="D3567" t="str">
        <f>'BASE SPLIT DEM'!D3567</f>
        <v>PASTRAEXIHWROABIK</v>
      </c>
      <c r="E3567" s="4">
        <f>'BASE SPLIT DEM'!E3567+IF('BASE SPLIT DEM'!E3567=0,0,_xlfn.IFNA(VLOOKUP(RIGHT(C3567,6),'Tuning parameter'!$A$3:$AC$11,HLOOKUP(B3567,'Tuning parameter'!$B$1:$AC$2,2,FALSE),FALSE),0))</f>
        <v>1</v>
      </c>
      <c r="F3567" t="str">
        <f>'BASE SPLIT DEM'!F12514</f>
        <v>PassengerTransportationExternal INHome SchoolRoadTruck</v>
      </c>
    </row>
    <row r="3568" spans="1:6" x14ac:dyDescent="0.25">
      <c r="A3568" t="str">
        <f>'BASE SPLIT DEM'!A12602</f>
        <v>TO</v>
      </c>
      <c r="B3568">
        <f>'BASE SPLIT DEM'!B3568</f>
        <v>2025</v>
      </c>
      <c r="C3568" t="str">
        <f>'BASE SPLIT DEM'!C3568</f>
        <v>ADEMPASTRAEXIHSRAIREG___GOR</v>
      </c>
      <c r="D3568" t="str">
        <f>'BASE SPLIT DEM'!D3568</f>
        <v>PASTRAEXIHSRAIREG</v>
      </c>
      <c r="E3568" s="4">
        <f>'BASE SPLIT DEM'!E3568+IF('BASE SPLIT DEM'!E3568=0,0,_xlfn.IFNA(VLOOKUP(RIGHT(C3568,6),'Tuning parameter'!$A$3:$AC$11,HLOOKUP(B3568,'Tuning parameter'!$B$1:$AC$2,2,FALSE),FALSE),0))</f>
        <v>1</v>
      </c>
      <c r="F3568" t="str">
        <f>'BASE SPLIT DEM'!F12602</f>
        <v>PassengerTransportationExternal OUTHome SchoolRoadTruck</v>
      </c>
    </row>
    <row r="3569" spans="1:6" x14ac:dyDescent="0.25">
      <c r="A3569" t="str">
        <f>'BASE SPLIT DEM'!A12798</f>
        <v>TO</v>
      </c>
      <c r="B3569">
        <f>'BASE SPLIT DEM'!B3569</f>
        <v>2025</v>
      </c>
      <c r="C3569" t="str">
        <f>'BASE SPLIT DEM'!C3569</f>
        <v>ADEMPASTRAEXIHSRAIREG___UPX</v>
      </c>
      <c r="D3569" t="str">
        <f>'BASE SPLIT DEM'!D3569</f>
        <v>PASTRAEXIHSRAIREG</v>
      </c>
      <c r="E3569" s="4">
        <f>'BASE SPLIT DEM'!E3569+IF('BASE SPLIT DEM'!E3569=0,0,_xlfn.IFNA(VLOOKUP(RIGHT(C3569,6),'Tuning parameter'!$A$3:$AC$11,HLOOKUP(B3569,'Tuning parameter'!$B$1:$AC$2,2,FALSE),FALSE),0))</f>
        <v>0</v>
      </c>
      <c r="F3569" t="str">
        <f>'BASE SPLIT DEM'!F12798</f>
        <v>PassengerTransportationIn BoundaryHome SchoolRoadTruck</v>
      </c>
    </row>
    <row r="3570" spans="1:6" x14ac:dyDescent="0.25">
      <c r="A3570" t="str">
        <f>'BASE SPLIT DEM'!A12886</f>
        <v>TO</v>
      </c>
      <c r="B3570">
        <f>'BASE SPLIT DEM'!B3570</f>
        <v>2025</v>
      </c>
      <c r="C3570" t="str">
        <f>'BASE SPLIT DEM'!C3570</f>
        <v>ADEMPASTRAEXIHSRAISUB___TSU</v>
      </c>
      <c r="D3570" t="str">
        <f>'BASE SPLIT DEM'!D3570</f>
        <v>PASTRAEXIHSRAISUB</v>
      </c>
      <c r="E3570" s="4">
        <f>'BASE SPLIT DEM'!E3570+IF('BASE SPLIT DEM'!E3570=0,0,_xlfn.IFNA(VLOOKUP(RIGHT(C3570,6),'Tuning parameter'!$A$3:$AC$11,HLOOKUP(B3570,'Tuning parameter'!$B$1:$AC$2,2,FALSE),FALSE),0))</f>
        <v>1</v>
      </c>
      <c r="F3570" t="str">
        <f>'BASE SPLIT DEM'!F12886</f>
        <v>PassengerTransportationExternal INHome SchoolRoadTruck</v>
      </c>
    </row>
    <row r="3571" spans="1:6" x14ac:dyDescent="0.25">
      <c r="A3571" t="str">
        <f>'BASE SPLIT DEM'!A12974</f>
        <v>TO</v>
      </c>
      <c r="B3571">
        <f>'BASE SPLIT DEM'!B3571</f>
        <v>2025</v>
      </c>
      <c r="C3571" t="str">
        <f>'BASE SPLIT DEM'!C3571</f>
        <v>ADEMPASTRAEXIHSRAITRM___TST</v>
      </c>
      <c r="D3571" t="str">
        <f>'BASE SPLIT DEM'!D3571</f>
        <v>PASTRAEXIHSRAITRM</v>
      </c>
      <c r="E3571" s="4">
        <f>'BASE SPLIT DEM'!E3571+IF('BASE SPLIT DEM'!E3571=0,0,_xlfn.IFNA(VLOOKUP(RIGHT(C3571,6),'Tuning parameter'!$A$3:$AC$11,HLOOKUP(B3571,'Tuning parameter'!$B$1:$AC$2,2,FALSE),FALSE),0))</f>
        <v>1</v>
      </c>
      <c r="F3571" t="str">
        <f>'BASE SPLIT DEM'!F12974</f>
        <v>PassengerTransportationExternal OUTHome SchoolRoadTruck</v>
      </c>
    </row>
    <row r="3572" spans="1:6" x14ac:dyDescent="0.25">
      <c r="A3572" t="str">
        <f>'BASE SPLIT DEM'!A146</f>
        <v>TO</v>
      </c>
      <c r="B3572">
        <f>'BASE SPLIT DEM'!B3572</f>
        <v>2025</v>
      </c>
      <c r="C3572" t="str">
        <f>'BASE SPLIT DEM'!C3572</f>
        <v>ADEMPASTRAEXIHSROABUSIUBGOB</v>
      </c>
      <c r="D3572" t="str">
        <f>'BASE SPLIT DEM'!D3572</f>
        <v>PASTRAEXIHSROABUS</v>
      </c>
      <c r="E3572" s="4">
        <f>'BASE SPLIT DEM'!E3572+IF('BASE SPLIT DEM'!E3572=0,0,_xlfn.IFNA(VLOOKUP(RIGHT(C3572,6),'Tuning parameter'!$A$3:$AC$11,HLOOKUP(B3572,'Tuning parameter'!$B$1:$AC$2,2,FALSE),FALSE),0))</f>
        <v>4.9005680130978099E-2</v>
      </c>
      <c r="F3572" t="str">
        <f>'BASE SPLIT DEM'!F146</f>
        <v>PassengerTransportationIn BoundaryHome SchoolRoadCars</v>
      </c>
    </row>
    <row r="3573" spans="1:6" x14ac:dyDescent="0.25">
      <c r="A3573" t="str">
        <f>'BASE SPLIT DEM'!A234</f>
        <v>TO</v>
      </c>
      <c r="B3573">
        <f>'BASE SPLIT DEM'!B3573</f>
        <v>2025</v>
      </c>
      <c r="C3573" t="str">
        <f>'BASE SPLIT DEM'!C3573</f>
        <v>ADEMPASTRAEXIHSROABUSURBTBU</v>
      </c>
      <c r="D3573" t="str">
        <f>'BASE SPLIT DEM'!D3573</f>
        <v>PASTRAEXIHSROABUS</v>
      </c>
      <c r="E3573" s="4">
        <f>'BASE SPLIT DEM'!E3573+IF('BASE SPLIT DEM'!E3573=0,0,_xlfn.IFNA(VLOOKUP(RIGHT(C3573,6),'Tuning parameter'!$A$3:$AC$11,HLOOKUP(B3573,'Tuning parameter'!$B$1:$AC$2,2,FALSE),FALSE),0))</f>
        <v>0.34128375214261802</v>
      </c>
      <c r="F3573" t="str">
        <f>'BASE SPLIT DEM'!F234</f>
        <v>PassengerTransportationExternal INHome SchoolRoadCars</v>
      </c>
    </row>
    <row r="3574" spans="1:6" x14ac:dyDescent="0.25">
      <c r="A3574" t="str">
        <f>'BASE SPLIT DEM'!A322</f>
        <v>TO</v>
      </c>
      <c r="B3574">
        <f>'BASE SPLIT DEM'!B3574</f>
        <v>2025</v>
      </c>
      <c r="C3574" t="str">
        <f>'BASE SPLIT DEM'!C3574</f>
        <v>ADEMPASTRAEXIHSROABUSURBWTB</v>
      </c>
      <c r="D3574" t="str">
        <f>'BASE SPLIT DEM'!D3574</f>
        <v>PASTRAEXIHSROABUS</v>
      </c>
      <c r="E3574" s="4">
        <f>'BASE SPLIT DEM'!E3574+IF('BASE SPLIT DEM'!E3574=0,0,_xlfn.IFNA(VLOOKUP(RIGHT(C3574,6),'Tuning parameter'!$A$3:$AC$11,HLOOKUP(B3574,'Tuning parameter'!$B$1:$AC$2,2,FALSE),FALSE),0))</f>
        <v>0</v>
      </c>
      <c r="F3574" t="str">
        <f>'BASE SPLIT DEM'!F322</f>
        <v>PassengerTransportationExternal OUTHome SchoolRoadCars</v>
      </c>
    </row>
    <row r="3575" spans="1:6" x14ac:dyDescent="0.25">
      <c r="A3575" t="str">
        <f>'BASE SPLIT DEM'!A518</f>
        <v>TO</v>
      </c>
      <c r="B3575">
        <f>'BASE SPLIT DEM'!B3575</f>
        <v>2025</v>
      </c>
      <c r="C3575" t="str">
        <f>'BASE SPLIT DEM'!C3575</f>
        <v>ADEMPASTRAEXIHSROABUSIUBMWAY</v>
      </c>
      <c r="D3575" t="str">
        <f>'BASE SPLIT DEM'!D3575</f>
        <v>PASTRAEXIHSROABUS</v>
      </c>
      <c r="E3575" s="4">
        <f>'BASE SPLIT DEM'!E3575+IF('BASE SPLIT DEM'!E3575=0,0,_xlfn.IFNA(VLOOKUP(RIGHT(C3575,6),'Tuning parameter'!$A$3:$AC$11,HLOOKUP(B3575,'Tuning parameter'!$B$1:$AC$2,2,FALSE),FALSE),0))</f>
        <v>0.17768389208875501</v>
      </c>
      <c r="F3575" t="str">
        <f>'BASE SPLIT DEM'!F518</f>
        <v>PassengerTransportationIn BoundaryHome SchoolRoadCars</v>
      </c>
    </row>
    <row r="3576" spans="1:6" x14ac:dyDescent="0.25">
      <c r="A3576" t="str">
        <f>'BASE SPLIT DEM'!A606</f>
        <v>TO</v>
      </c>
      <c r="B3576">
        <f>'BASE SPLIT DEM'!B3576</f>
        <v>2025</v>
      </c>
      <c r="C3576" t="str">
        <f>'BASE SPLIT DEM'!C3576</f>
        <v>ADEMPASTRAEXIHSROABUSIUBVIVA</v>
      </c>
      <c r="D3576" t="str">
        <f>'BASE SPLIT DEM'!D3576</f>
        <v>PASTRAEXIHSROABUS</v>
      </c>
      <c r="E3576" s="4">
        <f>'BASE SPLIT DEM'!E3576+IF('BASE SPLIT DEM'!E3576=0,0,_xlfn.IFNA(VLOOKUP(RIGHT(C3576,6),'Tuning parameter'!$A$3:$AC$11,HLOOKUP(B3576,'Tuning parameter'!$B$1:$AC$2,2,FALSE),FALSE),0))</f>
        <v>2.3900880637931499E-2</v>
      </c>
      <c r="F3576" t="str">
        <f>'BASE SPLIT DEM'!F606</f>
        <v>PassengerTransportationExternal INHome SchoolRoadCars</v>
      </c>
    </row>
    <row r="3577" spans="1:6" x14ac:dyDescent="0.25">
      <c r="A3577" t="str">
        <f>'BASE SPLIT DEM'!A694</f>
        <v>TO</v>
      </c>
      <c r="B3577">
        <f>'BASE SPLIT DEM'!B3577</f>
        <v>2025</v>
      </c>
      <c r="C3577" t="str">
        <f>'BASE SPLIT DEM'!C3577</f>
        <v>ADEMPASTRAEXIHSROABUSIUBDURT</v>
      </c>
      <c r="D3577" t="str">
        <f>'BASE SPLIT DEM'!D3577</f>
        <v>PASTRAEXIHSROABUS</v>
      </c>
      <c r="E3577" s="4">
        <f>'BASE SPLIT DEM'!E3577+IF('BASE SPLIT DEM'!E3577=0,0,_xlfn.IFNA(VLOOKUP(RIGHT(C3577,6),'Tuning parameter'!$A$3:$AC$11,HLOOKUP(B3577,'Tuning parameter'!$B$1:$AC$2,2,FALSE),FALSE),0))</f>
        <v>7.7775762255121198E-3</v>
      </c>
      <c r="F3577" t="str">
        <f>'BASE SPLIT DEM'!F694</f>
        <v>PassengerTransportationExternal OUTHome SchoolRoadCars</v>
      </c>
    </row>
    <row r="3578" spans="1:6" x14ac:dyDescent="0.25">
      <c r="A3578" t="str">
        <f>'BASE SPLIT DEM'!A890</f>
        <v>TO</v>
      </c>
      <c r="B3578">
        <f>'BASE SPLIT DEM'!B3578</f>
        <v>2025</v>
      </c>
      <c r="C3578" t="str">
        <f>'BASE SPLIT DEM'!C3578</f>
        <v>ADEMPASTRAEXIHSROABUSSCB___</v>
      </c>
      <c r="D3578" t="str">
        <f>'BASE SPLIT DEM'!D3578</f>
        <v>PASTRAEXIHSROABUS</v>
      </c>
      <c r="E3578" s="4">
        <f>'BASE SPLIT DEM'!E3578+IF('BASE SPLIT DEM'!E3578=0,0,_xlfn.IFNA(VLOOKUP(RIGHT(C3578,6),'Tuning parameter'!$A$3:$AC$11,HLOOKUP(B3578,'Tuning parameter'!$B$1:$AC$2,2,FALSE),FALSE),0))</f>
        <v>0.40034821877420401</v>
      </c>
      <c r="F3578" t="str">
        <f>'BASE SPLIT DEM'!F890</f>
        <v>PassengerTransportationIn BoundaryHome SchoolRoadCars</v>
      </c>
    </row>
    <row r="3579" spans="1:6" x14ac:dyDescent="0.25">
      <c r="A3579" t="str">
        <f>'BASE SPLIT DEM'!A978</f>
        <v>TO</v>
      </c>
      <c r="B3579">
        <f>'BASE SPLIT DEM'!B3579</f>
        <v>2025</v>
      </c>
      <c r="C3579" t="str">
        <f>'BASE SPLIT DEM'!C3579</f>
        <v>ADEMPASTRAEXIHSROACAR___RSH</v>
      </c>
      <c r="D3579" t="str">
        <f>'BASE SPLIT DEM'!D3579</f>
        <v>PASTRAEXIHSROACAR</v>
      </c>
      <c r="E3579" s="4">
        <f>'BASE SPLIT DEM'!E3579+IF('BASE SPLIT DEM'!E3579=0,0,_xlfn.IFNA(VLOOKUP(RIGHT(C3579,6),'Tuning parameter'!$A$3:$AC$11,HLOOKUP(B3579,'Tuning parameter'!$B$1:$AC$2,2,FALSE),FALSE),0))</f>
        <v>0</v>
      </c>
      <c r="F3579" t="str">
        <f>'BASE SPLIT DEM'!F978</f>
        <v>PassengerTransportationExternal INHome SchoolRoadCars</v>
      </c>
    </row>
    <row r="3580" spans="1:6" x14ac:dyDescent="0.25">
      <c r="A3580" t="str">
        <f>'BASE SPLIT DEM'!A1066</f>
        <v>TO</v>
      </c>
      <c r="B3580">
        <f>'BASE SPLIT DEM'!B3580</f>
        <v>2025</v>
      </c>
      <c r="C3580" t="str">
        <f>'BASE SPLIT DEM'!C3580</f>
        <v>ADEMPASTRAEXIHSROACAR___TAX</v>
      </c>
      <c r="D3580" t="str">
        <f>'BASE SPLIT DEM'!D3580</f>
        <v>PASTRAEXIHSROACAR</v>
      </c>
      <c r="E3580" s="4">
        <f>'BASE SPLIT DEM'!E3580+IF('BASE SPLIT DEM'!E3580=0,0,_xlfn.IFNA(VLOOKUP(RIGHT(C3580,6),'Tuning parameter'!$A$3:$AC$11,HLOOKUP(B3580,'Tuning parameter'!$B$1:$AC$2,2,FALSE),FALSE),0))</f>
        <v>1.08157195638427E-2</v>
      </c>
      <c r="F3580" t="str">
        <f>'BASE SPLIT DEM'!F1066</f>
        <v>PassengerTransportationExternal OUTHome SchoolRoadCars</v>
      </c>
    </row>
    <row r="3581" spans="1:6" x14ac:dyDescent="0.25">
      <c r="A3581" t="str">
        <f>'BASE SPLIT DEM'!A1262</f>
        <v>TO</v>
      </c>
      <c r="B3581">
        <f>'BASE SPLIT DEM'!B3581</f>
        <v>2025</v>
      </c>
      <c r="C3581" t="str">
        <f>'BASE SPLIT DEM'!C3581</f>
        <v>ADEMPASTRAEXIHSROACAR___ADR</v>
      </c>
      <c r="D3581" t="str">
        <f>'BASE SPLIT DEM'!D3581</f>
        <v>PASTRAEXIHSROACAR</v>
      </c>
      <c r="E3581" s="4">
        <f>'BASE SPLIT DEM'!E3581+IF('BASE SPLIT DEM'!E3581=0,0,_xlfn.IFNA(VLOOKUP(RIGHT(C3581,6),'Tuning parameter'!$A$3:$AC$11,HLOOKUP(B3581,'Tuning parameter'!$B$1:$AC$2,2,FALSE),FALSE),0))</f>
        <v>0.400042806032957</v>
      </c>
      <c r="F3581" t="str">
        <f>'BASE SPLIT DEM'!F1262</f>
        <v>PassengerTransportationIn BoundaryHome SchoolRoadCars</v>
      </c>
    </row>
    <row r="3582" spans="1:6" x14ac:dyDescent="0.25">
      <c r="A3582" t="str">
        <f>'BASE SPLIT DEM'!A1350</f>
        <v>TO</v>
      </c>
      <c r="B3582">
        <f>'BASE SPLIT DEM'!B3582</f>
        <v>2025</v>
      </c>
      <c r="C3582" t="str">
        <f>'BASE SPLIT DEM'!C3582</f>
        <v>ADEMPASTRAEXIHSROACAR___APG</v>
      </c>
      <c r="D3582" t="str">
        <f>'BASE SPLIT DEM'!D3582</f>
        <v>PASTRAEXIHSROACAR</v>
      </c>
      <c r="E3582" s="4">
        <f>'BASE SPLIT DEM'!E3582+IF('BASE SPLIT DEM'!E3582=0,0,_xlfn.IFNA(VLOOKUP(RIGHT(C3582,6),'Tuning parameter'!$A$3:$AC$11,HLOOKUP(B3582,'Tuning parameter'!$B$1:$AC$2,2,FALSE),FALSE),0))</f>
        <v>0.58914147440319897</v>
      </c>
      <c r="F3582" t="str">
        <f>'BASE SPLIT DEM'!F1350</f>
        <v>PassengerTransportationExternal INHome SchoolRoadCars</v>
      </c>
    </row>
    <row r="3583" spans="1:6" x14ac:dyDescent="0.25">
      <c r="A3583" t="str">
        <f>'BASE SPLIT DEM'!A1438</f>
        <v>TO</v>
      </c>
      <c r="B3583">
        <f>'BASE SPLIT DEM'!B3583</f>
        <v>2025</v>
      </c>
      <c r="C3583" t="str">
        <f>'BASE SPLIT DEM'!C3583</f>
        <v>ADEMPASTRAEXIHSROATRULGTRSH</v>
      </c>
      <c r="D3583" t="str">
        <f>'BASE SPLIT DEM'!D3583</f>
        <v>PASTRAEXIHSROATRU</v>
      </c>
      <c r="E3583" s="4">
        <f>'BASE SPLIT DEM'!E3583+IF('BASE SPLIT DEM'!E3583=0,0,_xlfn.IFNA(VLOOKUP(RIGHT(C3583,6),'Tuning parameter'!$A$3:$AC$11,HLOOKUP(B3583,'Tuning parameter'!$B$1:$AC$2,2,FALSE),FALSE),0))</f>
        <v>0</v>
      </c>
      <c r="F3583" t="str">
        <f>'BASE SPLIT DEM'!F1438</f>
        <v>PassengerTransportationExternal OUTHome SchoolRoadCars</v>
      </c>
    </row>
    <row r="3584" spans="1:6" x14ac:dyDescent="0.25">
      <c r="A3584" t="str">
        <f>'BASE SPLIT DEM'!A1634</f>
        <v>TO</v>
      </c>
      <c r="B3584">
        <f>'BASE SPLIT DEM'!B3584</f>
        <v>2025</v>
      </c>
      <c r="C3584" t="str">
        <f>'BASE SPLIT DEM'!C3584</f>
        <v>ADEMPASTRAEXIHSROATRULGTTAX</v>
      </c>
      <c r="D3584" t="str">
        <f>'BASE SPLIT DEM'!D3584</f>
        <v>PASTRAEXIHSROATRU</v>
      </c>
      <c r="E3584" s="4">
        <f>'BASE SPLIT DEM'!E3584+IF('BASE SPLIT DEM'!E3584=0,0,_xlfn.IFNA(VLOOKUP(RIGHT(C3584,6),'Tuning parameter'!$A$3:$AC$11,HLOOKUP(B3584,'Tuning parameter'!$B$1:$AC$2,2,FALSE),FALSE),0))</f>
        <v>3.4924222617454702E-3</v>
      </c>
      <c r="F3584" t="str">
        <f>'BASE SPLIT DEM'!F1634</f>
        <v>PassengerTransportationIn BoundaryHome SchoolRoadCars</v>
      </c>
    </row>
    <row r="3585" spans="1:6" x14ac:dyDescent="0.25">
      <c r="A3585" t="str">
        <f>'BASE SPLIT DEM'!A1722</f>
        <v>TO</v>
      </c>
      <c r="B3585">
        <f>'BASE SPLIT DEM'!B3585</f>
        <v>2025</v>
      </c>
      <c r="C3585" t="str">
        <f>'BASE SPLIT DEM'!C3585</f>
        <v>ADEMPASTRAEXIHSROATRULGTADR</v>
      </c>
      <c r="D3585" t="str">
        <f>'BASE SPLIT DEM'!D3585</f>
        <v>PASTRAEXIHSROATRU</v>
      </c>
      <c r="E3585" s="4">
        <f>'BASE SPLIT DEM'!E3585+IF('BASE SPLIT DEM'!E3585=0,0,_xlfn.IFNA(VLOOKUP(RIGHT(C3585,6),'Tuning parameter'!$A$3:$AC$11,HLOOKUP(B3585,'Tuning parameter'!$B$1:$AC$2,2,FALSE),FALSE),0))</f>
        <v>0.40300447097253</v>
      </c>
      <c r="F3585" t="str">
        <f>'BASE SPLIT DEM'!F1722</f>
        <v>PassengerTransportationExternal INHome SchoolRoadCars</v>
      </c>
    </row>
    <row r="3586" spans="1:6" x14ac:dyDescent="0.25">
      <c r="A3586" t="str">
        <f>'BASE SPLIT DEM'!A1810</f>
        <v>TO</v>
      </c>
      <c r="B3586">
        <f>'BASE SPLIT DEM'!B3586</f>
        <v>2025</v>
      </c>
      <c r="C3586" t="str">
        <f>'BASE SPLIT DEM'!C3586</f>
        <v>ADEMPASTRAEXIHSROATRULGTAPG</v>
      </c>
      <c r="D3586" t="str">
        <f>'BASE SPLIT DEM'!D3586</f>
        <v>PASTRAEXIHSROATRU</v>
      </c>
      <c r="E3586" s="4">
        <f>'BASE SPLIT DEM'!E3586+IF('BASE SPLIT DEM'!E3586=0,0,_xlfn.IFNA(VLOOKUP(RIGHT(C3586,6),'Tuning parameter'!$A$3:$AC$11,HLOOKUP(B3586,'Tuning parameter'!$B$1:$AC$2,2,FALSE),FALSE),0))</f>
        <v>0.59350310676572304</v>
      </c>
      <c r="F3586" t="str">
        <f>'BASE SPLIT DEM'!F1810</f>
        <v>PassengerTransportationExternal OUTHome SchoolRoadCars</v>
      </c>
    </row>
    <row r="3587" spans="1:6" x14ac:dyDescent="0.25">
      <c r="A3587" t="str">
        <f>'BASE SPLIT DEM'!A2006</f>
        <v>TO</v>
      </c>
      <c r="B3587">
        <f>'BASE SPLIT DEM'!B3587</f>
        <v>2025</v>
      </c>
      <c r="C3587" t="str">
        <f>'BASE SPLIT DEM'!C3587</f>
        <v>ADEMPASTRAEXIHSROAMOR______</v>
      </c>
      <c r="D3587" t="str">
        <f>'BASE SPLIT DEM'!D3587</f>
        <v>PASTRAEXIHSROAMOR</v>
      </c>
      <c r="E3587" s="4">
        <f>'BASE SPLIT DEM'!E3587+IF('BASE SPLIT DEM'!E3587=0,0,_xlfn.IFNA(VLOOKUP(RIGHT(C3587,6),'Tuning parameter'!$A$3:$AC$11,HLOOKUP(B3587,'Tuning parameter'!$B$1:$AC$2,2,FALSE),FALSE),0))</f>
        <v>1</v>
      </c>
      <c r="F3587" t="str">
        <f>'BASE SPLIT DEM'!F2006</f>
        <v>PassengerTransportationIn BoundaryHome SchoolRoadCars</v>
      </c>
    </row>
    <row r="3588" spans="1:6" x14ac:dyDescent="0.25">
      <c r="A3588" t="str">
        <f>'BASE SPLIT DEM'!A2094</f>
        <v>TO</v>
      </c>
      <c r="B3588">
        <f>'BASE SPLIT DEM'!B3588</f>
        <v>2025</v>
      </c>
      <c r="C3588" t="str">
        <f>'BASE SPLIT DEM'!C3588</f>
        <v>ADEMPASTRAEXIHSROAWAL______</v>
      </c>
      <c r="D3588" t="str">
        <f>'BASE SPLIT DEM'!D3588</f>
        <v>PASTRAEXIHSROAWAL</v>
      </c>
      <c r="E3588" s="4">
        <f>'BASE SPLIT DEM'!E3588+IF('BASE SPLIT DEM'!E3588=0,0,_xlfn.IFNA(VLOOKUP(RIGHT(C3588,6),'Tuning parameter'!$A$3:$AC$11,HLOOKUP(B3588,'Tuning parameter'!$B$1:$AC$2,2,FALSE),FALSE),0))</f>
        <v>1</v>
      </c>
      <c r="F3588" t="str">
        <f>'BASE SPLIT DEM'!F2094</f>
        <v>PassengerTransportationExternal INHome SchoolRoadCars</v>
      </c>
    </row>
    <row r="3589" spans="1:6" x14ac:dyDescent="0.25">
      <c r="A3589" t="str">
        <f>'BASE SPLIT DEM'!A2182</f>
        <v>TO</v>
      </c>
      <c r="B3589">
        <f>'BASE SPLIT DEM'!B3589</f>
        <v>2025</v>
      </c>
      <c r="C3589" t="str">
        <f>'BASE SPLIT DEM'!C3589</f>
        <v>ADEMPASTRAEXIHSROABIK______</v>
      </c>
      <c r="D3589" t="str">
        <f>'BASE SPLIT DEM'!D3589</f>
        <v>PASTRAEXIHSROABIK</v>
      </c>
      <c r="E3589" s="4">
        <f>'BASE SPLIT DEM'!E3589+IF('BASE SPLIT DEM'!E3589=0,0,_xlfn.IFNA(VLOOKUP(RIGHT(C3589,6),'Tuning parameter'!$A$3:$AC$11,HLOOKUP(B3589,'Tuning parameter'!$B$1:$AC$2,2,FALSE),FALSE),0))</f>
        <v>1</v>
      </c>
      <c r="F3589" t="str">
        <f>'BASE SPLIT DEM'!F2182</f>
        <v>PassengerTransportationExternal OUTHome SchoolRoadCars</v>
      </c>
    </row>
    <row r="3590" spans="1:6" x14ac:dyDescent="0.25">
      <c r="A3590" t="str">
        <f>'BASE SPLIT DEM'!A2378</f>
        <v>TO</v>
      </c>
      <c r="B3590">
        <f>'BASE SPLIT DEM'!B3590</f>
        <v>2025</v>
      </c>
      <c r="C3590" t="str">
        <f>'BASE SPLIT DEM'!C3590</f>
        <v>ADEMPASTRAEXIHORAIREG___GOR</v>
      </c>
      <c r="D3590" t="str">
        <f>'BASE SPLIT DEM'!D3590</f>
        <v>PASTRAEXIHORAIREG</v>
      </c>
      <c r="E3590" s="4">
        <f>'BASE SPLIT DEM'!E3590+IF('BASE SPLIT DEM'!E3590=0,0,_xlfn.IFNA(VLOOKUP(RIGHT(C3590,6),'Tuning parameter'!$A$3:$AC$11,HLOOKUP(B3590,'Tuning parameter'!$B$1:$AC$2,2,FALSE),FALSE),0))</f>
        <v>0.97446015556349797</v>
      </c>
      <c r="F3590" t="str">
        <f>'BASE SPLIT DEM'!F2378</f>
        <v>PassengerTransportationIn BoundaryHome SchoolRoadCars</v>
      </c>
    </row>
    <row r="3591" spans="1:6" x14ac:dyDescent="0.25">
      <c r="A3591" t="str">
        <f>'BASE SPLIT DEM'!A2466</f>
        <v>TO</v>
      </c>
      <c r="B3591">
        <f>'BASE SPLIT DEM'!B3591</f>
        <v>2025</v>
      </c>
      <c r="C3591" t="str">
        <f>'BASE SPLIT DEM'!C3591</f>
        <v>ADEMPASTRAEXIHORAIREG___UPX</v>
      </c>
      <c r="D3591" t="str">
        <f>'BASE SPLIT DEM'!D3591</f>
        <v>PASTRAEXIHORAIREG</v>
      </c>
      <c r="E3591" s="4">
        <f>'BASE SPLIT DEM'!E3591+IF('BASE SPLIT DEM'!E3591=0,0,_xlfn.IFNA(VLOOKUP(RIGHT(C3591,6),'Tuning parameter'!$A$3:$AC$11,HLOOKUP(B3591,'Tuning parameter'!$B$1:$AC$2,2,FALSE),FALSE),0))</f>
        <v>2.5539844436501102E-2</v>
      </c>
      <c r="F3591" t="str">
        <f>'BASE SPLIT DEM'!F2466</f>
        <v>PassengerTransportationExternal INHome SchoolRoadCars</v>
      </c>
    </row>
    <row r="3592" spans="1:6" x14ac:dyDescent="0.25">
      <c r="A3592" t="str">
        <f>'BASE SPLIT DEM'!A2554</f>
        <v>TO</v>
      </c>
      <c r="B3592">
        <f>'BASE SPLIT DEM'!B3592</f>
        <v>2025</v>
      </c>
      <c r="C3592" t="str">
        <f>'BASE SPLIT DEM'!C3592</f>
        <v>ADEMPASTRAEXIHORAISUB___TSU</v>
      </c>
      <c r="D3592" t="str">
        <f>'BASE SPLIT DEM'!D3592</f>
        <v>PASTRAEXIHORAISUB</v>
      </c>
      <c r="E3592" s="4">
        <f>'BASE SPLIT DEM'!E3592+IF('BASE SPLIT DEM'!E3592=0,0,_xlfn.IFNA(VLOOKUP(RIGHT(C3592,6),'Tuning parameter'!$A$3:$AC$11,HLOOKUP(B3592,'Tuning parameter'!$B$1:$AC$2,2,FALSE),FALSE),0))</f>
        <v>1</v>
      </c>
      <c r="F3592" t="str">
        <f>'BASE SPLIT DEM'!F2554</f>
        <v>PassengerTransportationExternal OUTHome SchoolRoadCars</v>
      </c>
    </row>
    <row r="3593" spans="1:6" x14ac:dyDescent="0.25">
      <c r="A3593" t="str">
        <f>'BASE SPLIT DEM'!A2750</f>
        <v>TO</v>
      </c>
      <c r="B3593">
        <f>'BASE SPLIT DEM'!B3593</f>
        <v>2025</v>
      </c>
      <c r="C3593" t="str">
        <f>'BASE SPLIT DEM'!C3593</f>
        <v>ADEMPASTRAEXIHORAITRM___TST</v>
      </c>
      <c r="D3593" t="str">
        <f>'BASE SPLIT DEM'!D3593</f>
        <v>PASTRAEXIHORAITRM</v>
      </c>
      <c r="E3593" s="4">
        <f>'BASE SPLIT DEM'!E3593+IF('BASE SPLIT DEM'!E3593=0,0,_xlfn.IFNA(VLOOKUP(RIGHT(C3593,6),'Tuning parameter'!$A$3:$AC$11,HLOOKUP(B3593,'Tuning parameter'!$B$1:$AC$2,2,FALSE),FALSE),0))</f>
        <v>1</v>
      </c>
      <c r="F3593" t="str">
        <f>'BASE SPLIT DEM'!F2750</f>
        <v>PassengerTransportationIn BoundaryHome SchoolRoadCars</v>
      </c>
    </row>
    <row r="3594" spans="1:6" x14ac:dyDescent="0.25">
      <c r="A3594" t="str">
        <f>'BASE SPLIT DEM'!A2838</f>
        <v>TO</v>
      </c>
      <c r="B3594">
        <f>'BASE SPLIT DEM'!B3594</f>
        <v>2025</v>
      </c>
      <c r="C3594" t="str">
        <f>'BASE SPLIT DEM'!C3594</f>
        <v>ADEMPASTRAEXIHOROABUSIUBGOB</v>
      </c>
      <c r="D3594" t="str">
        <f>'BASE SPLIT DEM'!D3594</f>
        <v>PASTRAEXIHOROABUS</v>
      </c>
      <c r="E3594" s="4">
        <f>'BASE SPLIT DEM'!E3594+IF('BASE SPLIT DEM'!E3594=0,0,_xlfn.IFNA(VLOOKUP(RIGHT(C3594,6),'Tuning parameter'!$A$3:$AC$11,HLOOKUP(B3594,'Tuning parameter'!$B$1:$AC$2,2,FALSE),FALSE),0))</f>
        <v>4.9005680130978099E-2</v>
      </c>
      <c r="F3594" t="str">
        <f>'BASE SPLIT DEM'!F2838</f>
        <v>PassengerTransportationExternal INHome SchoolRoadCars</v>
      </c>
    </row>
    <row r="3595" spans="1:6" x14ac:dyDescent="0.25">
      <c r="A3595" t="str">
        <f>'BASE SPLIT DEM'!A2926</f>
        <v>TO</v>
      </c>
      <c r="B3595">
        <f>'BASE SPLIT DEM'!B3595</f>
        <v>2025</v>
      </c>
      <c r="C3595" t="str">
        <f>'BASE SPLIT DEM'!C3595</f>
        <v>ADEMPASTRAEXIHOROABUSURBTBU</v>
      </c>
      <c r="D3595" t="str">
        <f>'BASE SPLIT DEM'!D3595</f>
        <v>PASTRAEXIHOROABUS</v>
      </c>
      <c r="E3595" s="4">
        <f>'BASE SPLIT DEM'!E3595+IF('BASE SPLIT DEM'!E3595=0,0,_xlfn.IFNA(VLOOKUP(RIGHT(C3595,6),'Tuning parameter'!$A$3:$AC$11,HLOOKUP(B3595,'Tuning parameter'!$B$1:$AC$2,2,FALSE),FALSE),0))</f>
        <v>0.74163195821324202</v>
      </c>
      <c r="F3595" t="str">
        <f>'BASE SPLIT DEM'!F2926</f>
        <v>PassengerTransportationExternal OUTHome SchoolRoadCars</v>
      </c>
    </row>
    <row r="3596" spans="1:6" x14ac:dyDescent="0.25">
      <c r="A3596" t="str">
        <f>'BASE SPLIT DEM'!A3122</f>
        <v>TO</v>
      </c>
      <c r="B3596">
        <f>'BASE SPLIT DEM'!B3596</f>
        <v>2025</v>
      </c>
      <c r="C3596" t="str">
        <f>'BASE SPLIT DEM'!C3596</f>
        <v>ADEMPASTRAEXIHOROABUSURBWTB</v>
      </c>
      <c r="D3596" t="str">
        <f>'BASE SPLIT DEM'!D3596</f>
        <v>PASTRAEXIHOROABUS</v>
      </c>
      <c r="E3596" s="4">
        <f>'BASE SPLIT DEM'!E3596+IF('BASE SPLIT DEM'!E3596=0,0,_xlfn.IFNA(VLOOKUP(RIGHT(C3596,6),'Tuning parameter'!$A$3:$AC$11,HLOOKUP(B3596,'Tuning parameter'!$B$1:$AC$2,2,FALSE),FALSE),0))</f>
        <v>0</v>
      </c>
      <c r="F3596" t="str">
        <f>'BASE SPLIT DEM'!F3122</f>
        <v>PassengerTransportationIn BoundaryHome SchoolRoadCars</v>
      </c>
    </row>
    <row r="3597" spans="1:6" x14ac:dyDescent="0.25">
      <c r="A3597" t="str">
        <f>'BASE SPLIT DEM'!A3210</f>
        <v>TO</v>
      </c>
      <c r="B3597">
        <f>'BASE SPLIT DEM'!B3597</f>
        <v>2025</v>
      </c>
      <c r="C3597" t="str">
        <f>'BASE SPLIT DEM'!C3597</f>
        <v>ADEMPASTRAEXIHOROABUSIUBMWAY</v>
      </c>
      <c r="D3597" t="str">
        <f>'BASE SPLIT DEM'!D3597</f>
        <v>PASTRAEXIHOROABUS</v>
      </c>
      <c r="E3597" s="4">
        <f>'BASE SPLIT DEM'!E3597+IF('BASE SPLIT DEM'!E3597=0,0,_xlfn.IFNA(VLOOKUP(RIGHT(C3597,6),'Tuning parameter'!$A$3:$AC$11,HLOOKUP(B3597,'Tuning parameter'!$B$1:$AC$2,2,FALSE),FALSE),0))</f>
        <v>0.177683902870167</v>
      </c>
      <c r="F3597" t="str">
        <f>'BASE SPLIT DEM'!F3210</f>
        <v>PassengerTransportationExternal INHome SchoolRoadCars</v>
      </c>
    </row>
    <row r="3598" spans="1:6" x14ac:dyDescent="0.25">
      <c r="A3598" t="str">
        <f>'BASE SPLIT DEM'!A3298</f>
        <v>TO</v>
      </c>
      <c r="B3598">
        <f>'BASE SPLIT DEM'!B3598</f>
        <v>2025</v>
      </c>
      <c r="C3598" t="str">
        <f>'BASE SPLIT DEM'!C3598</f>
        <v>ADEMPASTRAEXIHOROABUSIUBVIVA</v>
      </c>
      <c r="D3598" t="str">
        <f>'BASE SPLIT DEM'!D3598</f>
        <v>PASTRAEXIHOROABUS</v>
      </c>
      <c r="E3598" s="4">
        <f>'BASE SPLIT DEM'!E3598+IF('BASE SPLIT DEM'!E3598=0,0,_xlfn.IFNA(VLOOKUP(RIGHT(C3598,6),'Tuning parameter'!$A$3:$AC$11,HLOOKUP(B3598,'Tuning parameter'!$B$1:$AC$2,2,FALSE),FALSE),0))</f>
        <v>2.39008820881767E-2</v>
      </c>
      <c r="F3598" t="str">
        <f>'BASE SPLIT DEM'!F3298</f>
        <v>PassengerTransportationExternal OUTHome SchoolRoadCars</v>
      </c>
    </row>
    <row r="3599" spans="1:6" x14ac:dyDescent="0.25">
      <c r="A3599" t="str">
        <f>'BASE SPLIT DEM'!A3494</f>
        <v>TO</v>
      </c>
      <c r="B3599">
        <f>'BASE SPLIT DEM'!B3599</f>
        <v>2025</v>
      </c>
      <c r="C3599" t="str">
        <f>'BASE SPLIT DEM'!C3599</f>
        <v>ADEMPASTRAEXIHOROABUSIUBDURT</v>
      </c>
      <c r="D3599" t="str">
        <f>'BASE SPLIT DEM'!D3599</f>
        <v>PASTRAEXIHOROABUS</v>
      </c>
      <c r="E3599" s="4">
        <f>'BASE SPLIT DEM'!E3599+IF('BASE SPLIT DEM'!E3599=0,0,_xlfn.IFNA(VLOOKUP(RIGHT(C3599,6),'Tuning parameter'!$A$3:$AC$11,HLOOKUP(B3599,'Tuning parameter'!$B$1:$AC$2,2,FALSE),FALSE),0))</f>
        <v>7.7775766974358699E-3</v>
      </c>
      <c r="F3599" t="str">
        <f>'BASE SPLIT DEM'!F3494</f>
        <v>PassengerTransportationIn BoundaryHome SchoolRoadCars</v>
      </c>
    </row>
    <row r="3600" spans="1:6" x14ac:dyDescent="0.25">
      <c r="A3600" t="str">
        <f>'BASE SPLIT DEM'!A3582</f>
        <v>TO</v>
      </c>
      <c r="B3600">
        <f>'BASE SPLIT DEM'!B3600</f>
        <v>2025</v>
      </c>
      <c r="C3600" t="str">
        <f>'BASE SPLIT DEM'!C3600</f>
        <v>ADEMPASTRAEXIHOROABUSSCB___</v>
      </c>
      <c r="D3600" t="str">
        <f>'BASE SPLIT DEM'!D3600</f>
        <v>PASTRAEXIHOROABUS</v>
      </c>
      <c r="E3600" s="4">
        <f>'BASE SPLIT DEM'!E3600+IF('BASE SPLIT DEM'!E3600=0,0,_xlfn.IFNA(VLOOKUP(RIGHT(C3600,6),'Tuning parameter'!$A$3:$AC$11,HLOOKUP(B3600,'Tuning parameter'!$B$1:$AC$2,2,FALSE),FALSE),0))</f>
        <v>0</v>
      </c>
      <c r="F3600" t="str">
        <f>'BASE SPLIT DEM'!F3582</f>
        <v>PassengerTransportationExternal INHome SchoolRoadCars</v>
      </c>
    </row>
    <row r="3601" spans="1:6" x14ac:dyDescent="0.25">
      <c r="A3601" t="str">
        <f>'BASE SPLIT DEM'!A3670</f>
        <v>TO</v>
      </c>
      <c r="B3601">
        <f>'BASE SPLIT DEM'!B3601</f>
        <v>2025</v>
      </c>
      <c r="C3601" t="str">
        <f>'BASE SPLIT DEM'!C3601</f>
        <v>ADEMPASTRAEXIHOROACAR___RSH</v>
      </c>
      <c r="D3601" t="str">
        <f>'BASE SPLIT DEM'!D3601</f>
        <v>PASTRAEXIHOROACAR</v>
      </c>
      <c r="E3601" s="4">
        <f>'BASE SPLIT DEM'!E3601+IF('BASE SPLIT DEM'!E3601=0,0,_xlfn.IFNA(VLOOKUP(RIGHT(C3601,6),'Tuning parameter'!$A$3:$AC$11,HLOOKUP(B3601,'Tuning parameter'!$B$1:$AC$2,2,FALSE),FALSE),0))</f>
        <v>1.3511232481335201E-2</v>
      </c>
      <c r="F3601" t="str">
        <f>'BASE SPLIT DEM'!F3670</f>
        <v>PassengerTransportationExternal OUTHome SchoolRoadCars</v>
      </c>
    </row>
    <row r="3602" spans="1:6" x14ac:dyDescent="0.25">
      <c r="A3602" t="str">
        <f>'BASE SPLIT DEM'!A3866</f>
        <v>TO</v>
      </c>
      <c r="B3602">
        <f>'BASE SPLIT DEM'!B3602</f>
        <v>2025</v>
      </c>
      <c r="C3602" t="str">
        <f>'BASE SPLIT DEM'!C3602</f>
        <v>ADEMPASTRAEXIHOROACAR___TAX</v>
      </c>
      <c r="D3602" t="str">
        <f>'BASE SPLIT DEM'!D3602</f>
        <v>PASTRAEXIHOROACAR</v>
      </c>
      <c r="E3602" s="4">
        <f>'BASE SPLIT DEM'!E3602+IF('BASE SPLIT DEM'!E3602=0,0,_xlfn.IFNA(VLOOKUP(RIGHT(C3602,6),'Tuning parameter'!$A$3:$AC$11,HLOOKUP(B3602,'Tuning parameter'!$B$1:$AC$2,2,FALSE),FALSE),0))</f>
        <v>1.08157195638427E-2</v>
      </c>
      <c r="F3602" t="str">
        <f>'BASE SPLIT DEM'!F3866</f>
        <v>PassengerTransportationIn BoundaryHome SchoolRoadCars</v>
      </c>
    </row>
    <row r="3603" spans="1:6" x14ac:dyDescent="0.25">
      <c r="A3603" t="str">
        <f>'BASE SPLIT DEM'!A3954</f>
        <v>TO</v>
      </c>
      <c r="B3603">
        <f>'BASE SPLIT DEM'!B3603</f>
        <v>2025</v>
      </c>
      <c r="C3603" t="str">
        <f>'BASE SPLIT DEM'!C3603</f>
        <v>ADEMPASTRAEXIHOROACAR___ADR</v>
      </c>
      <c r="D3603" t="str">
        <f>'BASE SPLIT DEM'!D3603</f>
        <v>PASTRAEXIHOROACAR</v>
      </c>
      <c r="E3603" s="4">
        <f>'BASE SPLIT DEM'!E3603+IF('BASE SPLIT DEM'!E3603=0,0,_xlfn.IFNA(VLOOKUP(RIGHT(C3603,6),'Tuning parameter'!$A$3:$AC$11,HLOOKUP(B3603,'Tuning parameter'!$B$1:$AC$2,2,FALSE),FALSE),0))</f>
        <v>0.86770200888905602</v>
      </c>
      <c r="F3603" t="str">
        <f>'BASE SPLIT DEM'!F3954</f>
        <v>PassengerTransportationExternal INHome SchoolRoadCars</v>
      </c>
    </row>
    <row r="3604" spans="1:6" x14ac:dyDescent="0.25">
      <c r="A3604" t="str">
        <f>'BASE SPLIT DEM'!A4042</f>
        <v>TO</v>
      </c>
      <c r="B3604">
        <f>'BASE SPLIT DEM'!B3604</f>
        <v>2025</v>
      </c>
      <c r="C3604" t="str">
        <f>'BASE SPLIT DEM'!C3604</f>
        <v>ADEMPASTRAEXIHOROACAR___APG</v>
      </c>
      <c r="D3604" t="str">
        <f>'BASE SPLIT DEM'!D3604</f>
        <v>PASTRAEXIHOROACAR</v>
      </c>
      <c r="E3604" s="4">
        <f>'BASE SPLIT DEM'!E3604+IF('BASE SPLIT DEM'!E3604=0,0,_xlfn.IFNA(VLOOKUP(RIGHT(C3604,6),'Tuning parameter'!$A$3:$AC$11,HLOOKUP(B3604,'Tuning parameter'!$B$1:$AC$2,2,FALSE),FALSE),0))</f>
        <v>0.107971039065765</v>
      </c>
      <c r="F3604" t="str">
        <f>'BASE SPLIT DEM'!F4042</f>
        <v>PassengerTransportationExternal OUTHome SchoolRoadCars</v>
      </c>
    </row>
    <row r="3605" spans="1:6" x14ac:dyDescent="0.25">
      <c r="A3605" t="str">
        <f>'BASE SPLIT DEM'!A4238</f>
        <v>TO</v>
      </c>
      <c r="B3605">
        <f>'BASE SPLIT DEM'!B3605</f>
        <v>2025</v>
      </c>
      <c r="C3605" t="str">
        <f>'BASE SPLIT DEM'!C3605</f>
        <v>ADEMPASTRAEXIHOROATRULGTRSH</v>
      </c>
      <c r="D3605" t="str">
        <f>'BASE SPLIT DEM'!D3605</f>
        <v>PASTRAEXIHOROATRU</v>
      </c>
      <c r="E3605" s="4">
        <f>'BASE SPLIT DEM'!E3605+IF('BASE SPLIT DEM'!E3605=0,0,_xlfn.IFNA(VLOOKUP(RIGHT(C3605,6),'Tuning parameter'!$A$3:$AC$11,HLOOKUP(B3605,'Tuning parameter'!$B$1:$AC$2,2,FALSE),FALSE),0))</f>
        <v>1.3516939479092299E-2</v>
      </c>
      <c r="F3605" t="str">
        <f>'BASE SPLIT DEM'!F4238</f>
        <v>PassengerTransportationIn BoundaryHome SchoolRoadCars</v>
      </c>
    </row>
    <row r="3606" spans="1:6" x14ac:dyDescent="0.25">
      <c r="A3606" t="str">
        <f>'BASE SPLIT DEM'!A4326</f>
        <v>TO</v>
      </c>
      <c r="B3606">
        <f>'BASE SPLIT DEM'!B3606</f>
        <v>2025</v>
      </c>
      <c r="C3606" t="str">
        <f>'BASE SPLIT DEM'!C3606</f>
        <v>ADEMPASTRAEXIHOROATRULGTTAX</v>
      </c>
      <c r="D3606" t="str">
        <f>'BASE SPLIT DEM'!D3606</f>
        <v>PASTRAEXIHOROATRU</v>
      </c>
      <c r="E3606" s="4">
        <f>'BASE SPLIT DEM'!E3606+IF('BASE SPLIT DEM'!E3606=0,0,_xlfn.IFNA(VLOOKUP(RIGHT(C3606,6),'Tuning parameter'!$A$3:$AC$11,HLOOKUP(B3606,'Tuning parameter'!$B$1:$AC$2,2,FALSE),FALSE),0))</f>
        <v>3.4924222617454702E-3</v>
      </c>
      <c r="F3606" t="str">
        <f>'BASE SPLIT DEM'!F4326</f>
        <v>PassengerTransportationExternal INHome SchoolRoadCars</v>
      </c>
    </row>
    <row r="3607" spans="1:6" x14ac:dyDescent="0.25">
      <c r="A3607" t="str">
        <f>'BASE SPLIT DEM'!A4414</f>
        <v>TO</v>
      </c>
      <c r="B3607">
        <f>'BASE SPLIT DEM'!B3607</f>
        <v>2025</v>
      </c>
      <c r="C3607" t="str">
        <f>'BASE SPLIT DEM'!C3607</f>
        <v>ADEMPASTRAEXIHOROATRULGTADR</v>
      </c>
      <c r="D3607" t="str">
        <f>'BASE SPLIT DEM'!D3607</f>
        <v>PASTRAEXIHOROATRU</v>
      </c>
      <c r="E3607" s="4">
        <f>'BASE SPLIT DEM'!E3607+IF('BASE SPLIT DEM'!E3607=0,0,_xlfn.IFNA(VLOOKUP(RIGHT(C3607,6),'Tuning parameter'!$A$3:$AC$11,HLOOKUP(B3607,'Tuning parameter'!$B$1:$AC$2,2,FALSE),FALSE),0))</f>
        <v>0.87412592797713495</v>
      </c>
      <c r="F3607" t="str">
        <f>'BASE SPLIT DEM'!F4414</f>
        <v>PassengerTransportationExternal OUTHome SchoolRoadCars</v>
      </c>
    </row>
    <row r="3608" spans="1:6" x14ac:dyDescent="0.25">
      <c r="A3608" t="str">
        <f>'BASE SPLIT DEM'!A4610</f>
        <v>TO</v>
      </c>
      <c r="B3608">
        <f>'BASE SPLIT DEM'!B3608</f>
        <v>2025</v>
      </c>
      <c r="C3608" t="str">
        <f>'BASE SPLIT DEM'!C3608</f>
        <v>ADEMPASTRAEXIHOROATRULGTAPG</v>
      </c>
      <c r="D3608" t="str">
        <f>'BASE SPLIT DEM'!D3608</f>
        <v>PASTRAEXIHOROATRU</v>
      </c>
      <c r="E3608" s="4">
        <f>'BASE SPLIT DEM'!E3608+IF('BASE SPLIT DEM'!E3608=0,0,_xlfn.IFNA(VLOOKUP(RIGHT(C3608,6),'Tuning parameter'!$A$3:$AC$11,HLOOKUP(B3608,'Tuning parameter'!$B$1:$AC$2,2,FALSE),FALSE),0))</f>
        <v>0.108864710282026</v>
      </c>
      <c r="F3608" t="str">
        <f>'BASE SPLIT DEM'!F4610</f>
        <v>PassengerTransportationIn BoundaryHome SchoolRoadCars</v>
      </c>
    </row>
    <row r="3609" spans="1:6" x14ac:dyDescent="0.25">
      <c r="A3609" t="str">
        <f>'BASE SPLIT DEM'!A4698</f>
        <v>TO</v>
      </c>
      <c r="B3609">
        <f>'BASE SPLIT DEM'!B3609</f>
        <v>2025</v>
      </c>
      <c r="C3609" t="str">
        <f>'BASE SPLIT DEM'!C3609</f>
        <v>ADEMPASTRAEXIHOROAMOR______</v>
      </c>
      <c r="D3609" t="str">
        <f>'BASE SPLIT DEM'!D3609</f>
        <v>PASTRAEXIHOROAMOR</v>
      </c>
      <c r="E3609" s="4">
        <f>'BASE SPLIT DEM'!E3609+IF('BASE SPLIT DEM'!E3609=0,0,_xlfn.IFNA(VLOOKUP(RIGHT(C3609,6),'Tuning parameter'!$A$3:$AC$11,HLOOKUP(B3609,'Tuning parameter'!$B$1:$AC$2,2,FALSE),FALSE),0))</f>
        <v>1</v>
      </c>
      <c r="F3609" t="str">
        <f>'BASE SPLIT DEM'!F4698</f>
        <v>PassengerTransportationExternal INHome SchoolRoadCars</v>
      </c>
    </row>
    <row r="3610" spans="1:6" x14ac:dyDescent="0.25">
      <c r="A3610" t="str">
        <f>'BASE SPLIT DEM'!A4786</f>
        <v>TO</v>
      </c>
      <c r="B3610">
        <f>'BASE SPLIT DEM'!B3610</f>
        <v>2025</v>
      </c>
      <c r="C3610" t="str">
        <f>'BASE SPLIT DEM'!C3610</f>
        <v>ADEMPASTRAEXIHOROAWAL______</v>
      </c>
      <c r="D3610" t="str">
        <f>'BASE SPLIT DEM'!D3610</f>
        <v>PASTRAEXIHOROAWAL</v>
      </c>
      <c r="E3610" s="4">
        <f>'BASE SPLIT DEM'!E3610+IF('BASE SPLIT DEM'!E3610=0,0,_xlfn.IFNA(VLOOKUP(RIGHT(C3610,6),'Tuning parameter'!$A$3:$AC$11,HLOOKUP(B3610,'Tuning parameter'!$B$1:$AC$2,2,FALSE),FALSE),0))</f>
        <v>1</v>
      </c>
      <c r="F3610" t="str">
        <f>'BASE SPLIT DEM'!F4786</f>
        <v>PassengerTransportationExternal OUTHome SchoolRoadCars</v>
      </c>
    </row>
    <row r="3611" spans="1:6" x14ac:dyDescent="0.25">
      <c r="A3611" t="str">
        <f>'BASE SPLIT DEM'!A4982</f>
        <v>TO</v>
      </c>
      <c r="B3611">
        <f>'BASE SPLIT DEM'!B3611</f>
        <v>2025</v>
      </c>
      <c r="C3611" t="str">
        <f>'BASE SPLIT DEM'!C3611</f>
        <v>ADEMPASTRAEXIHOROABIK______</v>
      </c>
      <c r="D3611" t="str">
        <f>'BASE SPLIT DEM'!D3611</f>
        <v>PASTRAEXIHOROABIK</v>
      </c>
      <c r="E3611" s="4">
        <f>'BASE SPLIT DEM'!E3611+IF('BASE SPLIT DEM'!E3611=0,0,_xlfn.IFNA(VLOOKUP(RIGHT(C3611,6),'Tuning parameter'!$A$3:$AC$11,HLOOKUP(B3611,'Tuning parameter'!$B$1:$AC$2,2,FALSE),FALSE),0))</f>
        <v>1</v>
      </c>
      <c r="F3611" t="str">
        <f>'BASE SPLIT DEM'!F4982</f>
        <v>PassengerTransportationIn BoundaryHome SchoolRoadCars</v>
      </c>
    </row>
    <row r="3612" spans="1:6" x14ac:dyDescent="0.25">
      <c r="A3612" t="str">
        <f>'BASE SPLIT DEM'!A5070</f>
        <v>TO</v>
      </c>
      <c r="B3612">
        <f>'BASE SPLIT DEM'!B3612</f>
        <v>2025</v>
      </c>
      <c r="C3612" t="str">
        <f>'BASE SPLIT DEM'!C3612</f>
        <v>ADEMPASTRAEXINHRAIREG___GOR</v>
      </c>
      <c r="D3612" t="str">
        <f>'BASE SPLIT DEM'!D3612</f>
        <v>PASTRAEXINHRAIREG</v>
      </c>
      <c r="E3612" s="4">
        <f>'BASE SPLIT DEM'!E3612+IF('BASE SPLIT DEM'!E3612=0,0,_xlfn.IFNA(VLOOKUP(RIGHT(C3612,6),'Tuning parameter'!$A$3:$AC$11,HLOOKUP(B3612,'Tuning parameter'!$B$1:$AC$2,2,FALSE),FALSE),0))</f>
        <v>0.97446015556349797</v>
      </c>
      <c r="F3612" t="str">
        <f>'BASE SPLIT DEM'!F5070</f>
        <v>PassengerTransportationExternal INHome SchoolRoadCars</v>
      </c>
    </row>
    <row r="3613" spans="1:6" x14ac:dyDescent="0.25">
      <c r="A3613" t="str">
        <f>'BASE SPLIT DEM'!A5158</f>
        <v>TO</v>
      </c>
      <c r="B3613">
        <f>'BASE SPLIT DEM'!B3613</f>
        <v>2025</v>
      </c>
      <c r="C3613" t="str">
        <f>'BASE SPLIT DEM'!C3613</f>
        <v>ADEMPASTRAEXINHRAIREG___UPX</v>
      </c>
      <c r="D3613" t="str">
        <f>'BASE SPLIT DEM'!D3613</f>
        <v>PASTRAEXINHRAIREG</v>
      </c>
      <c r="E3613" s="4">
        <f>'BASE SPLIT DEM'!E3613+IF('BASE SPLIT DEM'!E3613=0,0,_xlfn.IFNA(VLOOKUP(RIGHT(C3613,6),'Tuning parameter'!$A$3:$AC$11,HLOOKUP(B3613,'Tuning parameter'!$B$1:$AC$2,2,FALSE),FALSE),0))</f>
        <v>2.5539844436501102E-2</v>
      </c>
      <c r="F3613" t="str">
        <f>'BASE SPLIT DEM'!F5158</f>
        <v>PassengerTransportationExternal OUTHome SchoolRoadCars</v>
      </c>
    </row>
    <row r="3614" spans="1:6" x14ac:dyDescent="0.25">
      <c r="A3614" t="str">
        <f>'BASE SPLIT DEM'!A5354</f>
        <v>TO</v>
      </c>
      <c r="B3614">
        <f>'BASE SPLIT DEM'!B3614</f>
        <v>2025</v>
      </c>
      <c r="C3614" t="str">
        <f>'BASE SPLIT DEM'!C3614</f>
        <v>ADEMPASTRAEXINHRAISUB___TSU</v>
      </c>
      <c r="D3614" t="str">
        <f>'BASE SPLIT DEM'!D3614</f>
        <v>PASTRAEXINHRAISUB</v>
      </c>
      <c r="E3614" s="4">
        <f>'BASE SPLIT DEM'!E3614+IF('BASE SPLIT DEM'!E3614=0,0,_xlfn.IFNA(VLOOKUP(RIGHT(C3614,6),'Tuning parameter'!$A$3:$AC$11,HLOOKUP(B3614,'Tuning parameter'!$B$1:$AC$2,2,FALSE),FALSE),0))</f>
        <v>1</v>
      </c>
      <c r="F3614" t="str">
        <f>'BASE SPLIT DEM'!F5354</f>
        <v>PassengerTransportationIn BoundaryHome SchoolRoadCars</v>
      </c>
    </row>
    <row r="3615" spans="1:6" x14ac:dyDescent="0.25">
      <c r="A3615" t="str">
        <f>'BASE SPLIT DEM'!A5442</f>
        <v>TO</v>
      </c>
      <c r="B3615">
        <f>'BASE SPLIT DEM'!B3615</f>
        <v>2025</v>
      </c>
      <c r="C3615" t="str">
        <f>'BASE SPLIT DEM'!C3615</f>
        <v>ADEMPASTRAEXINHRAITRM___TST</v>
      </c>
      <c r="D3615" t="str">
        <f>'BASE SPLIT DEM'!D3615</f>
        <v>PASTRAEXINHRAITRM</v>
      </c>
      <c r="E3615" s="4">
        <f>'BASE SPLIT DEM'!E3615+IF('BASE SPLIT DEM'!E3615=0,0,_xlfn.IFNA(VLOOKUP(RIGHT(C3615,6),'Tuning parameter'!$A$3:$AC$11,HLOOKUP(B3615,'Tuning parameter'!$B$1:$AC$2,2,FALSE),FALSE),0))</f>
        <v>1</v>
      </c>
      <c r="F3615" t="str">
        <f>'BASE SPLIT DEM'!F5442</f>
        <v>PassengerTransportationExternal INHome SchoolRoadCars</v>
      </c>
    </row>
    <row r="3616" spans="1:6" x14ac:dyDescent="0.25">
      <c r="A3616" t="str">
        <f>'BASE SPLIT DEM'!A5530</f>
        <v>TO</v>
      </c>
      <c r="B3616">
        <f>'BASE SPLIT DEM'!B3616</f>
        <v>2025</v>
      </c>
      <c r="C3616" t="str">
        <f>'BASE SPLIT DEM'!C3616</f>
        <v>ADEMPASTRAEXINHROABUSIUBGOB</v>
      </c>
      <c r="D3616" t="str">
        <f>'BASE SPLIT DEM'!D3616</f>
        <v>PASTRAEXINHROABUS</v>
      </c>
      <c r="E3616" s="4">
        <f>'BASE SPLIT DEM'!E3616+IF('BASE SPLIT DEM'!E3616=0,0,_xlfn.IFNA(VLOOKUP(RIGHT(C3616,6),'Tuning parameter'!$A$3:$AC$11,HLOOKUP(B3616,'Tuning parameter'!$B$1:$AC$2,2,FALSE),FALSE),0))</f>
        <v>4.9005680130978099E-2</v>
      </c>
      <c r="F3616" t="str">
        <f>'BASE SPLIT DEM'!F5530</f>
        <v>PassengerTransportationExternal OUTHome SchoolRoadCars</v>
      </c>
    </row>
    <row r="3617" spans="1:6" x14ac:dyDescent="0.25">
      <c r="A3617" t="str">
        <f>'BASE SPLIT DEM'!A5726</f>
        <v>TO</v>
      </c>
      <c r="B3617">
        <f>'BASE SPLIT DEM'!B3617</f>
        <v>2025</v>
      </c>
      <c r="C3617" t="str">
        <f>'BASE SPLIT DEM'!C3617</f>
        <v>ADEMPASTRAEXINHROABUSURBTBU</v>
      </c>
      <c r="D3617" t="str">
        <f>'BASE SPLIT DEM'!D3617</f>
        <v>PASTRAEXINHROABUS</v>
      </c>
      <c r="E3617" s="4">
        <f>'BASE SPLIT DEM'!E3617+IF('BASE SPLIT DEM'!E3617=0,0,_xlfn.IFNA(VLOOKUP(RIGHT(C3617,6),'Tuning parameter'!$A$3:$AC$11,HLOOKUP(B3617,'Tuning parameter'!$B$1:$AC$2,2,FALSE),FALSE),0))</f>
        <v>0.74163195821324202</v>
      </c>
      <c r="F3617" t="str">
        <f>'BASE SPLIT DEM'!F5726</f>
        <v>PassengerTransportationIn BoundaryHome SchoolRoadCars</v>
      </c>
    </row>
    <row r="3618" spans="1:6" x14ac:dyDescent="0.25">
      <c r="A3618" t="str">
        <f>'BASE SPLIT DEM'!A5814</f>
        <v>TO</v>
      </c>
      <c r="B3618">
        <f>'BASE SPLIT DEM'!B3618</f>
        <v>2025</v>
      </c>
      <c r="C3618" t="str">
        <f>'BASE SPLIT DEM'!C3618</f>
        <v>ADEMPASTRAEXINHROABUSURBWTB</v>
      </c>
      <c r="D3618" t="str">
        <f>'BASE SPLIT DEM'!D3618</f>
        <v>PASTRAEXINHROABUS</v>
      </c>
      <c r="E3618" s="4">
        <f>'BASE SPLIT DEM'!E3618+IF('BASE SPLIT DEM'!E3618=0,0,_xlfn.IFNA(VLOOKUP(RIGHT(C3618,6),'Tuning parameter'!$A$3:$AC$11,HLOOKUP(B3618,'Tuning parameter'!$B$1:$AC$2,2,FALSE),FALSE),0))</f>
        <v>0</v>
      </c>
      <c r="F3618" t="str">
        <f>'BASE SPLIT DEM'!F5814</f>
        <v>PassengerTransportationExternal INHome SchoolRoadCars</v>
      </c>
    </row>
    <row r="3619" spans="1:6" x14ac:dyDescent="0.25">
      <c r="A3619" t="str">
        <f>'BASE SPLIT DEM'!A5902</f>
        <v>TO</v>
      </c>
      <c r="B3619">
        <f>'BASE SPLIT DEM'!B3619</f>
        <v>2025</v>
      </c>
      <c r="C3619" t="str">
        <f>'BASE SPLIT DEM'!C3619</f>
        <v>ADEMPASTRAEXINHROABUSIUBMWAY</v>
      </c>
      <c r="D3619" t="str">
        <f>'BASE SPLIT DEM'!D3619</f>
        <v>PASTRAEXINHROABUS</v>
      </c>
      <c r="E3619" s="4">
        <f>'BASE SPLIT DEM'!E3619+IF('BASE SPLIT DEM'!E3619=0,0,_xlfn.IFNA(VLOOKUP(RIGHT(C3619,6),'Tuning parameter'!$A$3:$AC$11,HLOOKUP(B3619,'Tuning parameter'!$B$1:$AC$2,2,FALSE),FALSE),0))</f>
        <v>0.177683902870167</v>
      </c>
      <c r="F3619" t="str">
        <f>'BASE SPLIT DEM'!F5902</f>
        <v>PassengerTransportationExternal OUTHome SchoolRoadCars</v>
      </c>
    </row>
    <row r="3620" spans="1:6" x14ac:dyDescent="0.25">
      <c r="A3620" t="str">
        <f>'BASE SPLIT DEM'!A6098</f>
        <v>TO</v>
      </c>
      <c r="B3620">
        <f>'BASE SPLIT DEM'!B3620</f>
        <v>2025</v>
      </c>
      <c r="C3620" t="str">
        <f>'BASE SPLIT DEM'!C3620</f>
        <v>ADEMPASTRAEXINHROABUSIUBVIVA</v>
      </c>
      <c r="D3620" t="str">
        <f>'BASE SPLIT DEM'!D3620</f>
        <v>PASTRAEXINHROABUS</v>
      </c>
      <c r="E3620" s="4">
        <f>'BASE SPLIT DEM'!E3620+IF('BASE SPLIT DEM'!E3620=0,0,_xlfn.IFNA(VLOOKUP(RIGHT(C3620,6),'Tuning parameter'!$A$3:$AC$11,HLOOKUP(B3620,'Tuning parameter'!$B$1:$AC$2,2,FALSE),FALSE),0))</f>
        <v>2.39008820881767E-2</v>
      </c>
      <c r="F3620" t="str">
        <f>'BASE SPLIT DEM'!F6098</f>
        <v>PassengerTransportationIn BoundaryHome SchoolRoadCars</v>
      </c>
    </row>
    <row r="3621" spans="1:6" x14ac:dyDescent="0.25">
      <c r="A3621" t="str">
        <f>'BASE SPLIT DEM'!A6186</f>
        <v>TO</v>
      </c>
      <c r="B3621">
        <f>'BASE SPLIT DEM'!B3621</f>
        <v>2025</v>
      </c>
      <c r="C3621" t="str">
        <f>'BASE SPLIT DEM'!C3621</f>
        <v>ADEMPASTRAEXINHROABUSIUBDURT</v>
      </c>
      <c r="D3621" t="str">
        <f>'BASE SPLIT DEM'!D3621</f>
        <v>PASTRAEXINHROABUS</v>
      </c>
      <c r="E3621" s="4">
        <f>'BASE SPLIT DEM'!E3621+IF('BASE SPLIT DEM'!E3621=0,0,_xlfn.IFNA(VLOOKUP(RIGHT(C3621,6),'Tuning parameter'!$A$3:$AC$11,HLOOKUP(B3621,'Tuning parameter'!$B$1:$AC$2,2,FALSE),FALSE),0))</f>
        <v>7.7775766974358699E-3</v>
      </c>
      <c r="F3621" t="str">
        <f>'BASE SPLIT DEM'!F6186</f>
        <v>PassengerTransportationExternal INHome SchoolRoadCars</v>
      </c>
    </row>
    <row r="3622" spans="1:6" x14ac:dyDescent="0.25">
      <c r="A3622" t="str">
        <f>'BASE SPLIT DEM'!A6274</f>
        <v>TO</v>
      </c>
      <c r="B3622">
        <f>'BASE SPLIT DEM'!B3622</f>
        <v>2025</v>
      </c>
      <c r="C3622" t="str">
        <f>'BASE SPLIT DEM'!C3622</f>
        <v>ADEMPASTRAEXINHROABUSSCB___</v>
      </c>
      <c r="D3622" t="str">
        <f>'BASE SPLIT DEM'!D3622</f>
        <v>PASTRAEXINHROABUS</v>
      </c>
      <c r="E3622" s="4">
        <f>'BASE SPLIT DEM'!E3622+IF('BASE SPLIT DEM'!E3622=0,0,_xlfn.IFNA(VLOOKUP(RIGHT(C3622,6),'Tuning parameter'!$A$3:$AC$11,HLOOKUP(B3622,'Tuning parameter'!$B$1:$AC$2,2,FALSE),FALSE),0))</f>
        <v>0</v>
      </c>
      <c r="F3622" t="str">
        <f>'BASE SPLIT DEM'!F6274</f>
        <v>PassengerTransportationExternal OUTHome SchoolRoadCars</v>
      </c>
    </row>
    <row r="3623" spans="1:6" x14ac:dyDescent="0.25">
      <c r="A3623" t="str">
        <f>'BASE SPLIT DEM'!A6470</f>
        <v>TO</v>
      </c>
      <c r="B3623">
        <f>'BASE SPLIT DEM'!B3623</f>
        <v>2025</v>
      </c>
      <c r="C3623" t="str">
        <f>'BASE SPLIT DEM'!C3623</f>
        <v>ADEMPASTRAEXINHROACAR___RSH</v>
      </c>
      <c r="D3623" t="str">
        <f>'BASE SPLIT DEM'!D3623</f>
        <v>PASTRAEXINHROACAR</v>
      </c>
      <c r="E3623" s="4">
        <f>'BASE SPLIT DEM'!E3623+IF('BASE SPLIT DEM'!E3623=0,0,_xlfn.IFNA(VLOOKUP(RIGHT(C3623,6),'Tuning parameter'!$A$3:$AC$11,HLOOKUP(B3623,'Tuning parameter'!$B$1:$AC$2,2,FALSE),FALSE),0))</f>
        <v>0</v>
      </c>
      <c r="F3623" t="str">
        <f>'BASE SPLIT DEM'!F6470</f>
        <v>PassengerTransportationIn BoundaryHome SchoolRoadCars</v>
      </c>
    </row>
    <row r="3624" spans="1:6" x14ac:dyDescent="0.25">
      <c r="A3624" t="str">
        <f>'BASE SPLIT DEM'!A6558</f>
        <v>TO</v>
      </c>
      <c r="B3624">
        <f>'BASE SPLIT DEM'!B3624</f>
        <v>2025</v>
      </c>
      <c r="C3624" t="str">
        <f>'BASE SPLIT DEM'!C3624</f>
        <v>ADEMPASTRAEXINHROACAR___TAX</v>
      </c>
      <c r="D3624" t="str">
        <f>'BASE SPLIT DEM'!D3624</f>
        <v>PASTRAEXINHROACAR</v>
      </c>
      <c r="E3624" s="4">
        <f>'BASE SPLIT DEM'!E3624+IF('BASE SPLIT DEM'!E3624=0,0,_xlfn.IFNA(VLOOKUP(RIGHT(C3624,6),'Tuning parameter'!$A$3:$AC$11,HLOOKUP(B3624,'Tuning parameter'!$B$1:$AC$2,2,FALSE),FALSE),0))</f>
        <v>1.08157195638427E-2</v>
      </c>
      <c r="F3624" t="str">
        <f>'BASE SPLIT DEM'!F6558</f>
        <v>PassengerTransportationExternal INHome SchoolRoadCars</v>
      </c>
    </row>
    <row r="3625" spans="1:6" x14ac:dyDescent="0.25">
      <c r="A3625" t="str">
        <f>'BASE SPLIT DEM'!A6646</f>
        <v>TO</v>
      </c>
      <c r="B3625">
        <f>'BASE SPLIT DEM'!B3625</f>
        <v>2025</v>
      </c>
      <c r="C3625" t="str">
        <f>'BASE SPLIT DEM'!C3625</f>
        <v>ADEMPASTRAEXINHROACAR___ADR</v>
      </c>
      <c r="D3625" t="str">
        <f>'BASE SPLIT DEM'!D3625</f>
        <v>PASTRAEXINHROACAR</v>
      </c>
      <c r="E3625" s="4">
        <f>'BASE SPLIT DEM'!E3625+IF('BASE SPLIT DEM'!E3625=0,0,_xlfn.IFNA(VLOOKUP(RIGHT(C3625,6),'Tuning parameter'!$A$3:$AC$11,HLOOKUP(B3625,'Tuning parameter'!$B$1:$AC$2,2,FALSE),FALSE),0))</f>
        <v>0.86770200888905602</v>
      </c>
      <c r="F3625" t="str">
        <f>'BASE SPLIT DEM'!F6646</f>
        <v>PassengerTransportationExternal OUTHome SchoolRoadCars</v>
      </c>
    </row>
    <row r="3626" spans="1:6" x14ac:dyDescent="0.25">
      <c r="A3626" t="str">
        <f>'BASE SPLIT DEM'!A6842</f>
        <v>TO</v>
      </c>
      <c r="B3626">
        <f>'BASE SPLIT DEM'!B3626</f>
        <v>2025</v>
      </c>
      <c r="C3626" t="str">
        <f>'BASE SPLIT DEM'!C3626</f>
        <v>ADEMPASTRAEXINHROACAR___APG</v>
      </c>
      <c r="D3626" t="str">
        <f>'BASE SPLIT DEM'!D3626</f>
        <v>PASTRAEXINHROACAR</v>
      </c>
      <c r="E3626" s="4">
        <f>'BASE SPLIT DEM'!E3626+IF('BASE SPLIT DEM'!E3626=0,0,_xlfn.IFNA(VLOOKUP(RIGHT(C3626,6),'Tuning parameter'!$A$3:$AC$11,HLOOKUP(B3626,'Tuning parameter'!$B$1:$AC$2,2,FALSE),FALSE),0))</f>
        <v>0.12148227154709999</v>
      </c>
      <c r="F3626" t="str">
        <f>'BASE SPLIT DEM'!F6842</f>
        <v>PassengerTransportationIn BoundaryHome SchoolRoadCars</v>
      </c>
    </row>
    <row r="3627" spans="1:6" x14ac:dyDescent="0.25">
      <c r="A3627" t="str">
        <f>'BASE SPLIT DEM'!A6930</f>
        <v>TO</v>
      </c>
      <c r="B3627">
        <f>'BASE SPLIT DEM'!B3627</f>
        <v>2025</v>
      </c>
      <c r="C3627" t="str">
        <f>'BASE SPLIT DEM'!C3627</f>
        <v>ADEMPASTRAEXINHROATRULGTRSH</v>
      </c>
      <c r="D3627" t="str">
        <f>'BASE SPLIT DEM'!D3627</f>
        <v>PASTRAEXINHROATRU</v>
      </c>
      <c r="E3627" s="4">
        <f>'BASE SPLIT DEM'!E3627+IF('BASE SPLIT DEM'!E3627=0,0,_xlfn.IFNA(VLOOKUP(RIGHT(C3627,6),'Tuning parameter'!$A$3:$AC$11,HLOOKUP(B3627,'Tuning parameter'!$B$1:$AC$2,2,FALSE),FALSE),0))</f>
        <v>0</v>
      </c>
      <c r="F3627" t="str">
        <f>'BASE SPLIT DEM'!F6930</f>
        <v>PassengerTransportationExternal INHome SchoolRoadCars</v>
      </c>
    </row>
    <row r="3628" spans="1:6" x14ac:dyDescent="0.25">
      <c r="A3628" t="str">
        <f>'BASE SPLIT DEM'!A7018</f>
        <v>TO</v>
      </c>
      <c r="B3628">
        <f>'BASE SPLIT DEM'!B3628</f>
        <v>2025</v>
      </c>
      <c r="C3628" t="str">
        <f>'BASE SPLIT DEM'!C3628</f>
        <v>ADEMPASTRAEXINHROATRULGTTAX</v>
      </c>
      <c r="D3628" t="str">
        <f>'BASE SPLIT DEM'!D3628</f>
        <v>PASTRAEXINHROATRU</v>
      </c>
      <c r="E3628" s="4">
        <f>'BASE SPLIT DEM'!E3628+IF('BASE SPLIT DEM'!E3628=0,0,_xlfn.IFNA(VLOOKUP(RIGHT(C3628,6),'Tuning parameter'!$A$3:$AC$11,HLOOKUP(B3628,'Tuning parameter'!$B$1:$AC$2,2,FALSE),FALSE),0))</f>
        <v>3.4924222617454702E-3</v>
      </c>
      <c r="F3628" t="str">
        <f>'BASE SPLIT DEM'!F7018</f>
        <v>PassengerTransportationExternal OUTHome SchoolRoadCars</v>
      </c>
    </row>
    <row r="3629" spans="1:6" x14ac:dyDescent="0.25">
      <c r="A3629" t="str">
        <f>'BASE SPLIT DEM'!A7214</f>
        <v>TO</v>
      </c>
      <c r="B3629">
        <f>'BASE SPLIT DEM'!B3629</f>
        <v>2025</v>
      </c>
      <c r="C3629" t="str">
        <f>'BASE SPLIT DEM'!C3629</f>
        <v>ADEMPASTRAEXINHROATRULGTADR</v>
      </c>
      <c r="D3629" t="str">
        <f>'BASE SPLIT DEM'!D3629</f>
        <v>PASTRAEXINHROATRU</v>
      </c>
      <c r="E3629" s="4">
        <f>'BASE SPLIT DEM'!E3629+IF('BASE SPLIT DEM'!E3629=0,0,_xlfn.IFNA(VLOOKUP(RIGHT(C3629,6),'Tuning parameter'!$A$3:$AC$11,HLOOKUP(B3629,'Tuning parameter'!$B$1:$AC$2,2,FALSE),FALSE),0))</f>
        <v>0.87412592797713495</v>
      </c>
      <c r="F3629" t="str">
        <f>'BASE SPLIT DEM'!F7214</f>
        <v>PassengerTransportationIn BoundaryHome SchoolRoadCars</v>
      </c>
    </row>
    <row r="3630" spans="1:6" x14ac:dyDescent="0.25">
      <c r="A3630" t="str">
        <f>'BASE SPLIT DEM'!A7302</f>
        <v>TO</v>
      </c>
      <c r="B3630">
        <f>'BASE SPLIT DEM'!B3630</f>
        <v>2025</v>
      </c>
      <c r="C3630" t="str">
        <f>'BASE SPLIT DEM'!C3630</f>
        <v>ADEMPASTRAEXINHROATRULGTAPG</v>
      </c>
      <c r="D3630" t="str">
        <f>'BASE SPLIT DEM'!D3630</f>
        <v>PASTRAEXINHROATRU</v>
      </c>
      <c r="E3630" s="4">
        <f>'BASE SPLIT DEM'!E3630+IF('BASE SPLIT DEM'!E3630=0,0,_xlfn.IFNA(VLOOKUP(RIGHT(C3630,6),'Tuning parameter'!$A$3:$AC$11,HLOOKUP(B3630,'Tuning parameter'!$B$1:$AC$2,2,FALSE),FALSE),0))</f>
        <v>0.122381649761118</v>
      </c>
      <c r="F3630" t="str">
        <f>'BASE SPLIT DEM'!F7302</f>
        <v>PassengerTransportationExternal INHome SchoolRoadCars</v>
      </c>
    </row>
    <row r="3631" spans="1:6" x14ac:dyDescent="0.25">
      <c r="A3631" t="str">
        <f>'BASE SPLIT DEM'!A7390</f>
        <v>TO</v>
      </c>
      <c r="B3631">
        <f>'BASE SPLIT DEM'!B3631</f>
        <v>2025</v>
      </c>
      <c r="C3631" t="str">
        <f>'BASE SPLIT DEM'!C3631</f>
        <v>ADEMPASTRAEXINHROAMOR______</v>
      </c>
      <c r="D3631" t="str">
        <f>'BASE SPLIT DEM'!D3631</f>
        <v>PASTRAEXINHROAMOR</v>
      </c>
      <c r="E3631" s="4">
        <f>'BASE SPLIT DEM'!E3631+IF('BASE SPLIT DEM'!E3631=0,0,_xlfn.IFNA(VLOOKUP(RIGHT(C3631,6),'Tuning parameter'!$A$3:$AC$11,HLOOKUP(B3631,'Tuning parameter'!$B$1:$AC$2,2,FALSE),FALSE),0))</f>
        <v>1</v>
      </c>
      <c r="F3631" t="str">
        <f>'BASE SPLIT DEM'!F7390</f>
        <v>PassengerTransportationExternal OUTHome SchoolRoadCars</v>
      </c>
    </row>
    <row r="3632" spans="1:6" x14ac:dyDescent="0.25">
      <c r="A3632" t="str">
        <f>'BASE SPLIT DEM'!A7586</f>
        <v>TO</v>
      </c>
      <c r="B3632">
        <f>'BASE SPLIT DEM'!B3632</f>
        <v>2025</v>
      </c>
      <c r="C3632" t="str">
        <f>'BASE SPLIT DEM'!C3632</f>
        <v>ADEMPASTRAEXINHROAWAL______</v>
      </c>
      <c r="D3632" t="str">
        <f>'BASE SPLIT DEM'!D3632</f>
        <v>PASTRAEXINHROAWAL</v>
      </c>
      <c r="E3632" s="4">
        <f>'BASE SPLIT DEM'!E3632+IF('BASE SPLIT DEM'!E3632=0,0,_xlfn.IFNA(VLOOKUP(RIGHT(C3632,6),'Tuning parameter'!$A$3:$AC$11,HLOOKUP(B3632,'Tuning parameter'!$B$1:$AC$2,2,FALSE),FALSE),0))</f>
        <v>1</v>
      </c>
      <c r="F3632" t="str">
        <f>'BASE SPLIT DEM'!F7586</f>
        <v>PassengerTransportationIn BoundaryHome SchoolRoadCars</v>
      </c>
    </row>
    <row r="3633" spans="1:6" x14ac:dyDescent="0.25">
      <c r="A3633" t="str">
        <f>'BASE SPLIT DEM'!A7674</f>
        <v>TO</v>
      </c>
      <c r="B3633">
        <f>'BASE SPLIT DEM'!B3633</f>
        <v>2025</v>
      </c>
      <c r="C3633" t="str">
        <f>'BASE SPLIT DEM'!C3633</f>
        <v>ADEMPASTRAEXINHROABIK______</v>
      </c>
      <c r="D3633" t="str">
        <f>'BASE SPLIT DEM'!D3633</f>
        <v>PASTRAEXINHROABIK</v>
      </c>
      <c r="E3633" s="4">
        <f>'BASE SPLIT DEM'!E3633+IF('BASE SPLIT DEM'!E3633=0,0,_xlfn.IFNA(VLOOKUP(RIGHT(C3633,6),'Tuning parameter'!$A$3:$AC$11,HLOOKUP(B3633,'Tuning parameter'!$B$1:$AC$2,2,FALSE),FALSE),0))</f>
        <v>1</v>
      </c>
      <c r="F3633" t="str">
        <f>'BASE SPLIT DEM'!F7674</f>
        <v>PassengerTransportationExternal INHome SchoolRoadCars</v>
      </c>
    </row>
    <row r="3634" spans="1:6" x14ac:dyDescent="0.25">
      <c r="A3634" t="str">
        <f>'BASE SPLIT DEM'!A7762</f>
        <v>TO</v>
      </c>
      <c r="B3634">
        <f>'BASE SPLIT DEM'!B3634</f>
        <v>2025</v>
      </c>
      <c r="C3634" t="str">
        <f>'BASE SPLIT DEM'!C3634</f>
        <v>ADEMPASTRAEXOHWRAIREG___GOR</v>
      </c>
      <c r="D3634" t="str">
        <f>'BASE SPLIT DEM'!D3634</f>
        <v>PASTRAEXOHWRAIREG</v>
      </c>
      <c r="E3634" s="4">
        <f>'BASE SPLIT DEM'!E3634+IF('BASE SPLIT DEM'!E3634=0,0,_xlfn.IFNA(VLOOKUP(RIGHT(C3634,6),'Tuning parameter'!$A$3:$AC$11,HLOOKUP(B3634,'Tuning parameter'!$B$1:$AC$2,2,FALSE),FALSE),0))</f>
        <v>1</v>
      </c>
      <c r="F3634" t="str">
        <f>'BASE SPLIT DEM'!F7762</f>
        <v>PassengerTransportationExternal OUTHome SchoolRoadCars</v>
      </c>
    </row>
    <row r="3635" spans="1:6" x14ac:dyDescent="0.25">
      <c r="A3635" t="str">
        <f>'BASE SPLIT DEM'!A7958</f>
        <v>TO</v>
      </c>
      <c r="B3635">
        <f>'BASE SPLIT DEM'!B3635</f>
        <v>2025</v>
      </c>
      <c r="C3635" t="str">
        <f>'BASE SPLIT DEM'!C3635</f>
        <v>ADEMPASTRAEXOHWRAIREG___UPX</v>
      </c>
      <c r="D3635" t="str">
        <f>'BASE SPLIT DEM'!D3635</f>
        <v>PASTRAEXOHWRAIREG</v>
      </c>
      <c r="E3635" s="4">
        <f>'BASE SPLIT DEM'!E3635+IF('BASE SPLIT DEM'!E3635=0,0,_xlfn.IFNA(VLOOKUP(RIGHT(C3635,6),'Tuning parameter'!$A$3:$AC$11,HLOOKUP(B3635,'Tuning parameter'!$B$1:$AC$2,2,FALSE),FALSE),0))</f>
        <v>0</v>
      </c>
      <c r="F3635" t="str">
        <f>'BASE SPLIT DEM'!F7958</f>
        <v>PassengerTransportationIn BoundaryHome SchoolRoadCars</v>
      </c>
    </row>
    <row r="3636" spans="1:6" x14ac:dyDescent="0.25">
      <c r="A3636" t="str">
        <f>'BASE SPLIT DEM'!A8046</f>
        <v>TO</v>
      </c>
      <c r="B3636">
        <f>'BASE SPLIT DEM'!B3636</f>
        <v>2025</v>
      </c>
      <c r="C3636" t="str">
        <f>'BASE SPLIT DEM'!C3636</f>
        <v>ADEMPASTRAEXOHWRAISUB___TSU</v>
      </c>
      <c r="D3636" t="str">
        <f>'BASE SPLIT DEM'!D3636</f>
        <v>PASTRAEXOHWRAISUB</v>
      </c>
      <c r="E3636" s="4">
        <f>'BASE SPLIT DEM'!E3636+IF('BASE SPLIT DEM'!E3636=0,0,_xlfn.IFNA(VLOOKUP(RIGHT(C3636,6),'Tuning parameter'!$A$3:$AC$11,HLOOKUP(B3636,'Tuning parameter'!$B$1:$AC$2,2,FALSE),FALSE),0))</f>
        <v>1</v>
      </c>
      <c r="F3636" t="str">
        <f>'BASE SPLIT DEM'!F8046</f>
        <v>PassengerTransportationExternal INHome SchoolRoadCars</v>
      </c>
    </row>
    <row r="3637" spans="1:6" x14ac:dyDescent="0.25">
      <c r="A3637" t="str">
        <f>'BASE SPLIT DEM'!A8134</f>
        <v>TO</v>
      </c>
      <c r="B3637">
        <f>'BASE SPLIT DEM'!B3637</f>
        <v>2025</v>
      </c>
      <c r="C3637" t="str">
        <f>'BASE SPLIT DEM'!C3637</f>
        <v>ADEMPASTRAEXOHWRAITRM___TST</v>
      </c>
      <c r="D3637" t="str">
        <f>'BASE SPLIT DEM'!D3637</f>
        <v>PASTRAEXOHWRAITRM</v>
      </c>
      <c r="E3637" s="4">
        <f>'BASE SPLIT DEM'!E3637+IF('BASE SPLIT DEM'!E3637=0,0,_xlfn.IFNA(VLOOKUP(RIGHT(C3637,6),'Tuning parameter'!$A$3:$AC$11,HLOOKUP(B3637,'Tuning parameter'!$B$1:$AC$2,2,FALSE),FALSE),0))</f>
        <v>1</v>
      </c>
      <c r="F3637" t="str">
        <f>'BASE SPLIT DEM'!F8134</f>
        <v>PassengerTransportationExternal OUTHome SchoolRoadCars</v>
      </c>
    </row>
    <row r="3638" spans="1:6" x14ac:dyDescent="0.25">
      <c r="A3638" t="str">
        <f>'BASE SPLIT DEM'!A8330</f>
        <v>TO</v>
      </c>
      <c r="B3638">
        <f>'BASE SPLIT DEM'!B3638</f>
        <v>2025</v>
      </c>
      <c r="C3638" t="str">
        <f>'BASE SPLIT DEM'!C3638</f>
        <v>ADEMPASTRAEXOHWROABUSIUBGOB</v>
      </c>
      <c r="D3638" t="str">
        <f>'BASE SPLIT DEM'!D3638</f>
        <v>PASTRAEXOHWROABUS</v>
      </c>
      <c r="E3638" s="4">
        <f>'BASE SPLIT DEM'!E3638+IF('BASE SPLIT DEM'!E3638=0,0,_xlfn.IFNA(VLOOKUP(RIGHT(C3638,6),'Tuning parameter'!$A$3:$AC$11,HLOOKUP(B3638,'Tuning parameter'!$B$1:$AC$2,2,FALSE),FALSE),0))</f>
        <v>4.9181552429409497E-2</v>
      </c>
      <c r="F3638" t="str">
        <f>'BASE SPLIT DEM'!F8330</f>
        <v>PassengerTransportationIn BoundaryHome SchoolRoadCars</v>
      </c>
    </row>
    <row r="3639" spans="1:6" x14ac:dyDescent="0.25">
      <c r="A3639" t="str">
        <f>'BASE SPLIT DEM'!A8418</f>
        <v>TO</v>
      </c>
      <c r="B3639">
        <f>'BASE SPLIT DEM'!B3639</f>
        <v>2025</v>
      </c>
      <c r="C3639" t="str">
        <f>'BASE SPLIT DEM'!C3639</f>
        <v>ADEMPASTRAEXOHWROABUSURBTBU</v>
      </c>
      <c r="D3639" t="str">
        <f>'BASE SPLIT DEM'!D3639</f>
        <v>PASTRAEXOHWROABUS</v>
      </c>
      <c r="E3639" s="4">
        <f>'BASE SPLIT DEM'!E3639+IF('BASE SPLIT DEM'!E3639=0,0,_xlfn.IFNA(VLOOKUP(RIGHT(C3639,6),'Tuning parameter'!$A$3:$AC$11,HLOOKUP(B3639,'Tuning parameter'!$B$1:$AC$2,2,FALSE),FALSE),0))</f>
        <v>0.74429353778386598</v>
      </c>
      <c r="F3639" t="str">
        <f>'BASE SPLIT DEM'!F8418</f>
        <v>PassengerTransportationExternal INHome SchoolRoadCars</v>
      </c>
    </row>
    <row r="3640" spans="1:6" x14ac:dyDescent="0.25">
      <c r="A3640" t="str">
        <f>'BASE SPLIT DEM'!A8506</f>
        <v>TO</v>
      </c>
      <c r="B3640">
        <f>'BASE SPLIT DEM'!B3640</f>
        <v>2025</v>
      </c>
      <c r="C3640" t="str">
        <f>'BASE SPLIT DEM'!C3640</f>
        <v>ADEMPASTRAEXOHWROABUSURBWTB</v>
      </c>
      <c r="D3640" t="str">
        <f>'BASE SPLIT DEM'!D3640</f>
        <v>PASTRAEXOHWROABUS</v>
      </c>
      <c r="E3640" s="4">
        <f>'BASE SPLIT DEM'!E3640+IF('BASE SPLIT DEM'!E3640=0,0,_xlfn.IFNA(VLOOKUP(RIGHT(C3640,6),'Tuning parameter'!$A$3:$AC$11,HLOOKUP(B3640,'Tuning parameter'!$B$1:$AC$2,2,FALSE),FALSE),0))</f>
        <v>0</v>
      </c>
      <c r="F3640" t="str">
        <f>'BASE SPLIT DEM'!F8506</f>
        <v>PassengerTransportationExternal OUTHome SchoolRoadCars</v>
      </c>
    </row>
    <row r="3641" spans="1:6" x14ac:dyDescent="0.25">
      <c r="A3641" t="str">
        <f>'BASE SPLIT DEM'!A8702</f>
        <v>TO</v>
      </c>
      <c r="B3641">
        <f>'BASE SPLIT DEM'!B3641</f>
        <v>2025</v>
      </c>
      <c r="C3641" t="str">
        <f>'BASE SPLIT DEM'!C3641</f>
        <v>ADEMPASTRAEXOHWROABUSIUBMWAY</v>
      </c>
      <c r="D3641" t="str">
        <f>'BASE SPLIT DEM'!D3641</f>
        <v>PASTRAEXOHWROABUS</v>
      </c>
      <c r="E3641" s="4">
        <f>'BASE SPLIT DEM'!E3641+IF('BASE SPLIT DEM'!E3641=0,0,_xlfn.IFNA(VLOOKUP(RIGHT(C3641,6),'Tuning parameter'!$A$3:$AC$11,HLOOKUP(B3641,'Tuning parameter'!$B$1:$AC$2,2,FALSE),FALSE),0))</f>
        <v>0.17527578367284399</v>
      </c>
      <c r="F3641" t="str">
        <f>'BASE SPLIT DEM'!F8702</f>
        <v>PassengerTransportationIn BoundaryHome SchoolRoadCars</v>
      </c>
    </row>
    <row r="3642" spans="1:6" x14ac:dyDescent="0.25">
      <c r="A3642" t="str">
        <f>'BASE SPLIT DEM'!A8790</f>
        <v>TO</v>
      </c>
      <c r="B3642">
        <f>'BASE SPLIT DEM'!B3642</f>
        <v>2025</v>
      </c>
      <c r="C3642" t="str">
        <f>'BASE SPLIT DEM'!C3642</f>
        <v>ADEMPASTRAEXOHWROABUSIUBVIVA</v>
      </c>
      <c r="D3642" t="str">
        <f>'BASE SPLIT DEM'!D3642</f>
        <v>PASTRAEXOHWROABUS</v>
      </c>
      <c r="E3642" s="4">
        <f>'BASE SPLIT DEM'!E3642+IF('BASE SPLIT DEM'!E3642=0,0,_xlfn.IFNA(VLOOKUP(RIGHT(C3642,6),'Tuning parameter'!$A$3:$AC$11,HLOOKUP(B3642,'Tuning parameter'!$B$1:$AC$2,2,FALSE),FALSE),0))</f>
        <v>2.35769575679486E-2</v>
      </c>
      <c r="F3642" t="str">
        <f>'BASE SPLIT DEM'!F8790</f>
        <v>PassengerTransportationExternal INHome SchoolRoadCars</v>
      </c>
    </row>
    <row r="3643" spans="1:6" x14ac:dyDescent="0.25">
      <c r="A3643" t="str">
        <f>'BASE SPLIT DEM'!A8878</f>
        <v>TO</v>
      </c>
      <c r="B3643">
        <f>'BASE SPLIT DEM'!B3643</f>
        <v>2025</v>
      </c>
      <c r="C3643" t="str">
        <f>'BASE SPLIT DEM'!C3643</f>
        <v>ADEMPASTRAEXOHWROABUSIUBDURT</v>
      </c>
      <c r="D3643" t="str">
        <f>'BASE SPLIT DEM'!D3643</f>
        <v>PASTRAEXOHWROABUS</v>
      </c>
      <c r="E3643" s="4">
        <f>'BASE SPLIT DEM'!E3643+IF('BASE SPLIT DEM'!E3643=0,0,_xlfn.IFNA(VLOOKUP(RIGHT(C3643,6),'Tuning parameter'!$A$3:$AC$11,HLOOKUP(B3643,'Tuning parameter'!$B$1:$AC$2,2,FALSE),FALSE),0))</f>
        <v>7.6721685459308396E-3</v>
      </c>
      <c r="F3643" t="str">
        <f>'BASE SPLIT DEM'!F8878</f>
        <v>PassengerTransportationExternal OUTHome SchoolRoadCars</v>
      </c>
    </row>
    <row r="3644" spans="1:6" x14ac:dyDescent="0.25">
      <c r="A3644" t="str">
        <f>'BASE SPLIT DEM'!A9074</f>
        <v>TO</v>
      </c>
      <c r="B3644">
        <f>'BASE SPLIT DEM'!B3644</f>
        <v>2025</v>
      </c>
      <c r="C3644" t="str">
        <f>'BASE SPLIT DEM'!C3644</f>
        <v>ADEMPASTRAEXOHWROABUSSCB___</v>
      </c>
      <c r="D3644" t="str">
        <f>'BASE SPLIT DEM'!D3644</f>
        <v>PASTRAEXOHWROABUS</v>
      </c>
      <c r="E3644" s="4">
        <f>'BASE SPLIT DEM'!E3644+IF('BASE SPLIT DEM'!E3644=0,0,_xlfn.IFNA(VLOOKUP(RIGHT(C3644,6),'Tuning parameter'!$A$3:$AC$11,HLOOKUP(B3644,'Tuning parameter'!$B$1:$AC$2,2,FALSE),FALSE),0))</f>
        <v>0</v>
      </c>
      <c r="F3644" t="str">
        <f>'BASE SPLIT DEM'!F9074</f>
        <v>PassengerTransportationIn BoundaryHome SchoolRoadCars</v>
      </c>
    </row>
    <row r="3645" spans="1:6" x14ac:dyDescent="0.25">
      <c r="A3645" t="str">
        <f>'BASE SPLIT DEM'!A9162</f>
        <v>TO</v>
      </c>
      <c r="B3645">
        <f>'BASE SPLIT DEM'!B3645</f>
        <v>2025</v>
      </c>
      <c r="C3645" t="str">
        <f>'BASE SPLIT DEM'!C3645</f>
        <v>ADEMPASTRAEXOHWROACAR___RSH</v>
      </c>
      <c r="D3645" t="str">
        <f>'BASE SPLIT DEM'!D3645</f>
        <v>PASTRAEXOHWROACAR</v>
      </c>
      <c r="E3645" s="4">
        <f>'BASE SPLIT DEM'!E3645+IF('BASE SPLIT DEM'!E3645=0,0,_xlfn.IFNA(VLOOKUP(RIGHT(C3645,6),'Tuning parameter'!$A$3:$AC$11,HLOOKUP(B3645,'Tuning parameter'!$B$1:$AC$2,2,FALSE),FALSE),0))</f>
        <v>1.3511232481335201E-2</v>
      </c>
      <c r="F3645" t="str">
        <f>'BASE SPLIT DEM'!F9162</f>
        <v>PassengerTransportationExternal INHome SchoolRoadCars</v>
      </c>
    </row>
    <row r="3646" spans="1:6" x14ac:dyDescent="0.25">
      <c r="A3646" t="str">
        <f>'BASE SPLIT DEM'!A9250</f>
        <v>TO</v>
      </c>
      <c r="B3646">
        <f>'BASE SPLIT DEM'!B3646</f>
        <v>2025</v>
      </c>
      <c r="C3646" t="str">
        <f>'BASE SPLIT DEM'!C3646</f>
        <v>ADEMPASTRAEXOHWROACAR___TAX</v>
      </c>
      <c r="D3646" t="str">
        <f>'BASE SPLIT DEM'!D3646</f>
        <v>PASTRAEXOHWROACAR</v>
      </c>
      <c r="E3646" s="4">
        <f>'BASE SPLIT DEM'!E3646+IF('BASE SPLIT DEM'!E3646=0,0,_xlfn.IFNA(VLOOKUP(RIGHT(C3646,6),'Tuning parameter'!$A$3:$AC$11,HLOOKUP(B3646,'Tuning parameter'!$B$1:$AC$2,2,FALSE),FALSE),0))</f>
        <v>1.08157195638427E-2</v>
      </c>
      <c r="F3646" t="str">
        <f>'BASE SPLIT DEM'!F9250</f>
        <v>PassengerTransportationExternal OUTHome SchoolRoadCars</v>
      </c>
    </row>
    <row r="3647" spans="1:6" x14ac:dyDescent="0.25">
      <c r="A3647" t="str">
        <f>'BASE SPLIT DEM'!A9446</f>
        <v>TO</v>
      </c>
      <c r="B3647">
        <f>'BASE SPLIT DEM'!B3647</f>
        <v>2025</v>
      </c>
      <c r="C3647" t="str">
        <f>'BASE SPLIT DEM'!C3647</f>
        <v>ADEMPASTRAEXOHWROACAR___ADR</v>
      </c>
      <c r="D3647" t="str">
        <f>'BASE SPLIT DEM'!D3647</f>
        <v>PASTRAEXOHWROACAR</v>
      </c>
      <c r="E3647" s="4">
        <f>'BASE SPLIT DEM'!E3647+IF('BASE SPLIT DEM'!E3647=0,0,_xlfn.IFNA(VLOOKUP(RIGHT(C3647,6),'Tuning parameter'!$A$3:$AC$11,HLOOKUP(B3647,'Tuning parameter'!$B$1:$AC$2,2,FALSE),FALSE),0))</f>
        <v>0.86770200888905602</v>
      </c>
      <c r="F3647" t="str">
        <f>'BASE SPLIT DEM'!F9446</f>
        <v>PassengerTransportationIn BoundaryHome SchoolRoadCars</v>
      </c>
    </row>
    <row r="3648" spans="1:6" x14ac:dyDescent="0.25">
      <c r="A3648" t="str">
        <f>'BASE SPLIT DEM'!A9534</f>
        <v>TO</v>
      </c>
      <c r="B3648">
        <f>'BASE SPLIT DEM'!B3648</f>
        <v>2025</v>
      </c>
      <c r="C3648" t="str">
        <f>'BASE SPLIT DEM'!C3648</f>
        <v>ADEMPASTRAEXOHWROACAR___APG</v>
      </c>
      <c r="D3648" t="str">
        <f>'BASE SPLIT DEM'!D3648</f>
        <v>PASTRAEXOHWROACAR</v>
      </c>
      <c r="E3648" s="4">
        <f>'BASE SPLIT DEM'!E3648+IF('BASE SPLIT DEM'!E3648=0,0,_xlfn.IFNA(VLOOKUP(RIGHT(C3648,6),'Tuning parameter'!$A$3:$AC$11,HLOOKUP(B3648,'Tuning parameter'!$B$1:$AC$2,2,FALSE),FALSE),0))</f>
        <v>0.107971039065765</v>
      </c>
      <c r="F3648" t="str">
        <f>'BASE SPLIT DEM'!F9534</f>
        <v>PassengerTransportationExternal INHome SchoolRoadCars</v>
      </c>
    </row>
    <row r="3649" spans="1:6" x14ac:dyDescent="0.25">
      <c r="A3649" t="str">
        <f>'BASE SPLIT DEM'!A9622</f>
        <v>TO</v>
      </c>
      <c r="B3649">
        <f>'BASE SPLIT DEM'!B3649</f>
        <v>2025</v>
      </c>
      <c r="C3649" t="str">
        <f>'BASE SPLIT DEM'!C3649</f>
        <v>ADEMPASTRAEXOHWROATRULGTRSH</v>
      </c>
      <c r="D3649" t="str">
        <f>'BASE SPLIT DEM'!D3649</f>
        <v>PASTRAEXOHWROATRU</v>
      </c>
      <c r="E3649" s="4">
        <f>'BASE SPLIT DEM'!E3649+IF('BASE SPLIT DEM'!E3649=0,0,_xlfn.IFNA(VLOOKUP(RIGHT(C3649,6),'Tuning parameter'!$A$3:$AC$11,HLOOKUP(B3649,'Tuning parameter'!$B$1:$AC$2,2,FALSE),FALSE),0))</f>
        <v>1.3516939479092299E-2</v>
      </c>
      <c r="F3649" t="str">
        <f>'BASE SPLIT DEM'!F9622</f>
        <v>PassengerTransportationExternal OUTHome SchoolRoadCars</v>
      </c>
    </row>
    <row r="3650" spans="1:6" x14ac:dyDescent="0.25">
      <c r="A3650" t="str">
        <f>'BASE SPLIT DEM'!A9818</f>
        <v>TO</v>
      </c>
      <c r="B3650">
        <f>'BASE SPLIT DEM'!B3650</f>
        <v>2025</v>
      </c>
      <c r="C3650" t="str">
        <f>'BASE SPLIT DEM'!C3650</f>
        <v>ADEMPASTRAEXOHWROATRULGTTAX</v>
      </c>
      <c r="D3650" t="str">
        <f>'BASE SPLIT DEM'!D3650</f>
        <v>PASTRAEXOHWROATRU</v>
      </c>
      <c r="E3650" s="4">
        <f>'BASE SPLIT DEM'!E3650+IF('BASE SPLIT DEM'!E3650=0,0,_xlfn.IFNA(VLOOKUP(RIGHT(C3650,6),'Tuning parameter'!$A$3:$AC$11,HLOOKUP(B3650,'Tuning parameter'!$B$1:$AC$2,2,FALSE),FALSE),0))</f>
        <v>3.4924222617454702E-3</v>
      </c>
      <c r="F3650" t="str">
        <f>'BASE SPLIT DEM'!F9818</f>
        <v>PassengerTransportationIn BoundaryHome SchoolRoadCars</v>
      </c>
    </row>
    <row r="3651" spans="1:6" x14ac:dyDescent="0.25">
      <c r="A3651" t="str">
        <f>'BASE SPLIT DEM'!A9906</f>
        <v>TO</v>
      </c>
      <c r="B3651">
        <f>'BASE SPLIT DEM'!B3651</f>
        <v>2025</v>
      </c>
      <c r="C3651" t="str">
        <f>'BASE SPLIT DEM'!C3651</f>
        <v>ADEMPASTRAEXOHWROATRULGTADR</v>
      </c>
      <c r="D3651" t="str">
        <f>'BASE SPLIT DEM'!D3651</f>
        <v>PASTRAEXOHWROATRU</v>
      </c>
      <c r="E3651" s="4">
        <f>'BASE SPLIT DEM'!E3651+IF('BASE SPLIT DEM'!E3651=0,0,_xlfn.IFNA(VLOOKUP(RIGHT(C3651,6),'Tuning parameter'!$A$3:$AC$11,HLOOKUP(B3651,'Tuning parameter'!$B$1:$AC$2,2,FALSE),FALSE),0))</f>
        <v>0.87412592797713495</v>
      </c>
      <c r="F3651" t="str">
        <f>'BASE SPLIT DEM'!F9906</f>
        <v>PassengerTransportationExternal INHome SchoolRoadCars</v>
      </c>
    </row>
    <row r="3652" spans="1:6" x14ac:dyDescent="0.25">
      <c r="A3652" t="str">
        <f>'BASE SPLIT DEM'!A9994</f>
        <v>TO</v>
      </c>
      <c r="B3652">
        <f>'BASE SPLIT DEM'!B3652</f>
        <v>2025</v>
      </c>
      <c r="C3652" t="str">
        <f>'BASE SPLIT DEM'!C3652</f>
        <v>ADEMPASTRAEXOHWROATRULGTAPG</v>
      </c>
      <c r="D3652" t="str">
        <f>'BASE SPLIT DEM'!D3652</f>
        <v>PASTRAEXOHWROATRU</v>
      </c>
      <c r="E3652" s="4">
        <f>'BASE SPLIT DEM'!E3652+IF('BASE SPLIT DEM'!E3652=0,0,_xlfn.IFNA(VLOOKUP(RIGHT(C3652,6),'Tuning parameter'!$A$3:$AC$11,HLOOKUP(B3652,'Tuning parameter'!$B$1:$AC$2,2,FALSE),FALSE),0))</f>
        <v>0.108864710282026</v>
      </c>
      <c r="F3652" t="str">
        <f>'BASE SPLIT DEM'!F9994</f>
        <v>PassengerTransportationExternal OUTHome SchoolRoadCars</v>
      </c>
    </row>
    <row r="3653" spans="1:6" x14ac:dyDescent="0.25">
      <c r="A3653" t="str">
        <f>'BASE SPLIT DEM'!A10190</f>
        <v>TO</v>
      </c>
      <c r="B3653">
        <f>'BASE SPLIT DEM'!B3653</f>
        <v>2025</v>
      </c>
      <c r="C3653" t="str">
        <f>'BASE SPLIT DEM'!C3653</f>
        <v>ADEMPASTRAEXOHWROAMOR______</v>
      </c>
      <c r="D3653" t="str">
        <f>'BASE SPLIT DEM'!D3653</f>
        <v>PASTRAEXOHWROAMOR</v>
      </c>
      <c r="E3653" s="4">
        <f>'BASE SPLIT DEM'!E3653+IF('BASE SPLIT DEM'!E3653=0,0,_xlfn.IFNA(VLOOKUP(RIGHT(C3653,6),'Tuning parameter'!$A$3:$AC$11,HLOOKUP(B3653,'Tuning parameter'!$B$1:$AC$2,2,FALSE),FALSE),0))</f>
        <v>1</v>
      </c>
      <c r="F3653" t="str">
        <f>'BASE SPLIT DEM'!F10190</f>
        <v>PassengerTransportationIn BoundaryHome SchoolRoadCars</v>
      </c>
    </row>
    <row r="3654" spans="1:6" x14ac:dyDescent="0.25">
      <c r="A3654" t="str">
        <f>'BASE SPLIT DEM'!A10278</f>
        <v>TO</v>
      </c>
      <c r="B3654">
        <f>'BASE SPLIT DEM'!B3654</f>
        <v>2025</v>
      </c>
      <c r="C3654" t="str">
        <f>'BASE SPLIT DEM'!C3654</f>
        <v>ADEMPASTRAEXOHWROAWAL______</v>
      </c>
      <c r="D3654" t="str">
        <f>'BASE SPLIT DEM'!D3654</f>
        <v>PASTRAEXOHWROAWAL</v>
      </c>
      <c r="E3654" s="4">
        <f>'BASE SPLIT DEM'!E3654+IF('BASE SPLIT DEM'!E3654=0,0,_xlfn.IFNA(VLOOKUP(RIGHT(C3654,6),'Tuning parameter'!$A$3:$AC$11,HLOOKUP(B3654,'Tuning parameter'!$B$1:$AC$2,2,FALSE),FALSE),0))</f>
        <v>1</v>
      </c>
      <c r="F3654" t="str">
        <f>'BASE SPLIT DEM'!F10278</f>
        <v>PassengerTransportationExternal INHome SchoolRoadCars</v>
      </c>
    </row>
    <row r="3655" spans="1:6" x14ac:dyDescent="0.25">
      <c r="A3655" t="str">
        <f>'BASE SPLIT DEM'!A10366</f>
        <v>TO</v>
      </c>
      <c r="B3655">
        <f>'BASE SPLIT DEM'!B3655</f>
        <v>2025</v>
      </c>
      <c r="C3655" t="str">
        <f>'BASE SPLIT DEM'!C3655</f>
        <v>ADEMPASTRAEXOHWROABIK______</v>
      </c>
      <c r="D3655" t="str">
        <f>'BASE SPLIT DEM'!D3655</f>
        <v>PASTRAEXOHWROABIK</v>
      </c>
      <c r="E3655" s="4">
        <f>'BASE SPLIT DEM'!E3655+IF('BASE SPLIT DEM'!E3655=0,0,_xlfn.IFNA(VLOOKUP(RIGHT(C3655,6),'Tuning parameter'!$A$3:$AC$11,HLOOKUP(B3655,'Tuning parameter'!$B$1:$AC$2,2,FALSE),FALSE),0))</f>
        <v>1</v>
      </c>
      <c r="F3655" t="str">
        <f>'BASE SPLIT DEM'!F10366</f>
        <v>PassengerTransportationExternal OUTHome SchoolRoadCars</v>
      </c>
    </row>
    <row r="3656" spans="1:6" x14ac:dyDescent="0.25">
      <c r="A3656" t="str">
        <f>'BASE SPLIT DEM'!A10562</f>
        <v>TO</v>
      </c>
      <c r="B3656">
        <f>'BASE SPLIT DEM'!B3656</f>
        <v>2025</v>
      </c>
      <c r="C3656" t="str">
        <f>'BASE SPLIT DEM'!C3656</f>
        <v>ADEMPASTRAEXOHSRAIREG___GOR</v>
      </c>
      <c r="D3656" t="str">
        <f>'BASE SPLIT DEM'!D3656</f>
        <v>PASTRAEXOHSRAIREG</v>
      </c>
      <c r="E3656" s="4">
        <f>'BASE SPLIT DEM'!E3656+IF('BASE SPLIT DEM'!E3656=0,0,_xlfn.IFNA(VLOOKUP(RIGHT(C3656,6),'Tuning parameter'!$A$3:$AC$11,HLOOKUP(B3656,'Tuning parameter'!$B$1:$AC$2,2,FALSE),FALSE),0))</f>
        <v>1</v>
      </c>
      <c r="F3656" t="str">
        <f>'BASE SPLIT DEM'!F10562</f>
        <v>PassengerTransportationIn BoundaryHome SchoolRoadCars</v>
      </c>
    </row>
    <row r="3657" spans="1:6" x14ac:dyDescent="0.25">
      <c r="A3657" t="str">
        <f>'BASE SPLIT DEM'!A10650</f>
        <v>TO</v>
      </c>
      <c r="B3657">
        <f>'BASE SPLIT DEM'!B3657</f>
        <v>2025</v>
      </c>
      <c r="C3657" t="str">
        <f>'BASE SPLIT DEM'!C3657</f>
        <v>ADEMPASTRAEXOHSRAIREG___UPX</v>
      </c>
      <c r="D3657" t="str">
        <f>'BASE SPLIT DEM'!D3657</f>
        <v>PASTRAEXOHSRAIREG</v>
      </c>
      <c r="E3657" s="4">
        <f>'BASE SPLIT DEM'!E3657+IF('BASE SPLIT DEM'!E3657=0,0,_xlfn.IFNA(VLOOKUP(RIGHT(C3657,6),'Tuning parameter'!$A$3:$AC$11,HLOOKUP(B3657,'Tuning parameter'!$B$1:$AC$2,2,FALSE),FALSE),0))</f>
        <v>0</v>
      </c>
      <c r="F3657" t="str">
        <f>'BASE SPLIT DEM'!F10650</f>
        <v>PassengerTransportationExternal INHome SchoolRoadCars</v>
      </c>
    </row>
    <row r="3658" spans="1:6" x14ac:dyDescent="0.25">
      <c r="A3658" t="str">
        <f>'BASE SPLIT DEM'!A10738</f>
        <v>TO</v>
      </c>
      <c r="B3658">
        <f>'BASE SPLIT DEM'!B3658</f>
        <v>2025</v>
      </c>
      <c r="C3658" t="str">
        <f>'BASE SPLIT DEM'!C3658</f>
        <v>ADEMPASTRAEXOHSRAISUB___TSU</v>
      </c>
      <c r="D3658" t="str">
        <f>'BASE SPLIT DEM'!D3658</f>
        <v>PASTRAEXOHSRAISUB</v>
      </c>
      <c r="E3658" s="4">
        <f>'BASE SPLIT DEM'!E3658+IF('BASE SPLIT DEM'!E3658=0,0,_xlfn.IFNA(VLOOKUP(RIGHT(C3658,6),'Tuning parameter'!$A$3:$AC$11,HLOOKUP(B3658,'Tuning parameter'!$B$1:$AC$2,2,FALSE),FALSE),0))</f>
        <v>1</v>
      </c>
      <c r="F3658" t="str">
        <f>'BASE SPLIT DEM'!F10738</f>
        <v>PassengerTransportationExternal OUTHome SchoolRoadCars</v>
      </c>
    </row>
    <row r="3659" spans="1:6" x14ac:dyDescent="0.25">
      <c r="A3659" t="str">
        <f>'BASE SPLIT DEM'!A10934</f>
        <v>TO</v>
      </c>
      <c r="B3659">
        <f>'BASE SPLIT DEM'!B3659</f>
        <v>2025</v>
      </c>
      <c r="C3659" t="str">
        <f>'BASE SPLIT DEM'!C3659</f>
        <v>ADEMPASTRAEXOHSRAITRM___TST</v>
      </c>
      <c r="D3659" t="str">
        <f>'BASE SPLIT DEM'!D3659</f>
        <v>PASTRAEXOHSRAITRM</v>
      </c>
      <c r="E3659" s="4">
        <f>'BASE SPLIT DEM'!E3659+IF('BASE SPLIT DEM'!E3659=0,0,_xlfn.IFNA(VLOOKUP(RIGHT(C3659,6),'Tuning parameter'!$A$3:$AC$11,HLOOKUP(B3659,'Tuning parameter'!$B$1:$AC$2,2,FALSE),FALSE),0))</f>
        <v>1</v>
      </c>
      <c r="F3659" t="str">
        <f>'BASE SPLIT DEM'!F10934</f>
        <v>PassengerTransportationIn BoundaryHome SchoolRoadCars</v>
      </c>
    </row>
    <row r="3660" spans="1:6" x14ac:dyDescent="0.25">
      <c r="A3660" t="str">
        <f>'BASE SPLIT DEM'!A11022</f>
        <v>TO</v>
      </c>
      <c r="B3660">
        <f>'BASE SPLIT DEM'!B3660</f>
        <v>2025</v>
      </c>
      <c r="C3660" t="str">
        <f>'BASE SPLIT DEM'!C3660</f>
        <v>ADEMPASTRAEXOHSROABUSIUBGOB</v>
      </c>
      <c r="D3660" t="str">
        <f>'BASE SPLIT DEM'!D3660</f>
        <v>PASTRAEXOHSROABUS</v>
      </c>
      <c r="E3660" s="4">
        <f>'BASE SPLIT DEM'!E3660+IF('BASE SPLIT DEM'!E3660=0,0,_xlfn.IFNA(VLOOKUP(RIGHT(C3660,6),'Tuning parameter'!$A$3:$AC$11,HLOOKUP(B3660,'Tuning parameter'!$B$1:$AC$2,2,FALSE),FALSE),0))</f>
        <v>4.9181552429409497E-2</v>
      </c>
      <c r="F3660" t="str">
        <f>'BASE SPLIT DEM'!F11022</f>
        <v>PassengerTransportationExternal INHome SchoolRoadCars</v>
      </c>
    </row>
    <row r="3661" spans="1:6" x14ac:dyDescent="0.25">
      <c r="A3661" t="str">
        <f>'BASE SPLIT DEM'!A11110</f>
        <v>TO</v>
      </c>
      <c r="B3661">
        <f>'BASE SPLIT DEM'!B3661</f>
        <v>2025</v>
      </c>
      <c r="C3661" t="str">
        <f>'BASE SPLIT DEM'!C3661</f>
        <v>ADEMPASTRAEXOHSROABUSURBTBU</v>
      </c>
      <c r="D3661" t="str">
        <f>'BASE SPLIT DEM'!D3661</f>
        <v>PASTRAEXOHSROABUS</v>
      </c>
      <c r="E3661" s="4">
        <f>'BASE SPLIT DEM'!E3661+IF('BASE SPLIT DEM'!E3661=0,0,_xlfn.IFNA(VLOOKUP(RIGHT(C3661,6),'Tuning parameter'!$A$3:$AC$11,HLOOKUP(B3661,'Tuning parameter'!$B$1:$AC$2,2,FALSE),FALSE),0))</f>
        <v>0.34250855602401897</v>
      </c>
      <c r="F3661" t="str">
        <f>'BASE SPLIT DEM'!F11110</f>
        <v>PassengerTransportationExternal OUTHome SchoolRoadCars</v>
      </c>
    </row>
    <row r="3662" spans="1:6" x14ac:dyDescent="0.25">
      <c r="A3662" t="str">
        <f>'BASE SPLIT DEM'!A11306</f>
        <v>TO</v>
      </c>
      <c r="B3662">
        <f>'BASE SPLIT DEM'!B3662</f>
        <v>2025</v>
      </c>
      <c r="C3662" t="str">
        <f>'BASE SPLIT DEM'!C3662</f>
        <v>ADEMPASTRAEXOHSROABUSURBWTB</v>
      </c>
      <c r="D3662" t="str">
        <f>'BASE SPLIT DEM'!D3662</f>
        <v>PASTRAEXOHSROABUS</v>
      </c>
      <c r="E3662" s="4">
        <f>'BASE SPLIT DEM'!E3662+IF('BASE SPLIT DEM'!E3662=0,0,_xlfn.IFNA(VLOOKUP(RIGHT(C3662,6),'Tuning parameter'!$A$3:$AC$11,HLOOKUP(B3662,'Tuning parameter'!$B$1:$AC$2,2,FALSE),FALSE),0))</f>
        <v>0</v>
      </c>
      <c r="F3662" t="str">
        <f>'BASE SPLIT DEM'!F11306</f>
        <v>PassengerTransportationIn BoundaryHome SchoolRoadCars</v>
      </c>
    </row>
    <row r="3663" spans="1:6" x14ac:dyDescent="0.25">
      <c r="A3663" t="str">
        <f>'BASE SPLIT DEM'!A11394</f>
        <v>TO</v>
      </c>
      <c r="B3663">
        <f>'BASE SPLIT DEM'!B3663</f>
        <v>2025</v>
      </c>
      <c r="C3663" t="str">
        <f>'BASE SPLIT DEM'!C3663</f>
        <v>ADEMPASTRAEXOHSROABUSIUBMWAY</v>
      </c>
      <c r="D3663" t="str">
        <f>'BASE SPLIT DEM'!D3663</f>
        <v>PASTRAEXOHSROABUS</v>
      </c>
      <c r="E3663" s="4">
        <f>'BASE SPLIT DEM'!E3663+IF('BASE SPLIT DEM'!E3663=0,0,_xlfn.IFNA(VLOOKUP(RIGHT(C3663,6),'Tuning parameter'!$A$3:$AC$11,HLOOKUP(B3663,'Tuning parameter'!$B$1:$AC$2,2,FALSE),FALSE),0))</f>
        <v>0.17527577303755101</v>
      </c>
      <c r="F3663" t="str">
        <f>'BASE SPLIT DEM'!F11394</f>
        <v>PassengerTransportationExternal INHome SchoolRoadCars</v>
      </c>
    </row>
    <row r="3664" spans="1:6" x14ac:dyDescent="0.25">
      <c r="A3664" t="str">
        <f>'BASE SPLIT DEM'!A11482</f>
        <v>TO</v>
      </c>
      <c r="B3664">
        <f>'BASE SPLIT DEM'!B3664</f>
        <v>2025</v>
      </c>
      <c r="C3664" t="str">
        <f>'BASE SPLIT DEM'!C3664</f>
        <v>ADEMPASTRAEXOHSROABUSIUBVIVA</v>
      </c>
      <c r="D3664" t="str">
        <f>'BASE SPLIT DEM'!D3664</f>
        <v>PASTRAEXOHSROABUS</v>
      </c>
      <c r="E3664" s="4">
        <f>'BASE SPLIT DEM'!E3664+IF('BASE SPLIT DEM'!E3664=0,0,_xlfn.IFNA(VLOOKUP(RIGHT(C3664,6),'Tuning parameter'!$A$3:$AC$11,HLOOKUP(B3664,'Tuning parameter'!$B$1:$AC$2,2,FALSE),FALSE),0))</f>
        <v>2.3576956137358201E-2</v>
      </c>
      <c r="F3664" t="str">
        <f>'BASE SPLIT DEM'!F11482</f>
        <v>PassengerTransportationExternal OUTHome SchoolRoadCars</v>
      </c>
    </row>
    <row r="3665" spans="1:6" x14ac:dyDescent="0.25">
      <c r="A3665" t="str">
        <f>'BASE SPLIT DEM'!A11678</f>
        <v>TO</v>
      </c>
      <c r="B3665">
        <f>'BASE SPLIT DEM'!B3665</f>
        <v>2025</v>
      </c>
      <c r="C3665" t="str">
        <f>'BASE SPLIT DEM'!C3665</f>
        <v>ADEMPASTRAEXOHSROABUSIUBDURT</v>
      </c>
      <c r="D3665" t="str">
        <f>'BASE SPLIT DEM'!D3665</f>
        <v>PASTRAEXOHSROABUS</v>
      </c>
      <c r="E3665" s="4">
        <f>'BASE SPLIT DEM'!E3665+IF('BASE SPLIT DEM'!E3665=0,0,_xlfn.IFNA(VLOOKUP(RIGHT(C3665,6),'Tuning parameter'!$A$3:$AC$11,HLOOKUP(B3665,'Tuning parameter'!$B$1:$AC$2,2,FALSE),FALSE),0))</f>
        <v>7.6721680804029899E-3</v>
      </c>
      <c r="F3665" t="str">
        <f>'BASE SPLIT DEM'!F11678</f>
        <v>PassengerTransportationIn BoundaryHome SchoolRoadCars</v>
      </c>
    </row>
    <row r="3666" spans="1:6" x14ac:dyDescent="0.25">
      <c r="A3666" t="str">
        <f>'BASE SPLIT DEM'!A11766</f>
        <v>TO</v>
      </c>
      <c r="B3666">
        <f>'BASE SPLIT DEM'!B3666</f>
        <v>2025</v>
      </c>
      <c r="C3666" t="str">
        <f>'BASE SPLIT DEM'!C3666</f>
        <v>ADEMPASTRAEXOHSROABUSSCB___</v>
      </c>
      <c r="D3666" t="str">
        <f>'BASE SPLIT DEM'!D3666</f>
        <v>PASTRAEXOHSROABUS</v>
      </c>
      <c r="E3666" s="4">
        <f>'BASE SPLIT DEM'!E3666+IF('BASE SPLIT DEM'!E3666=0,0,_xlfn.IFNA(VLOOKUP(RIGHT(C3666,6),'Tuning parameter'!$A$3:$AC$11,HLOOKUP(B3666,'Tuning parameter'!$B$1:$AC$2,2,FALSE),FALSE),0))</f>
        <v>0.40178499429125702</v>
      </c>
      <c r="F3666" t="str">
        <f>'BASE SPLIT DEM'!F11766</f>
        <v>PassengerTransportationExternal INHome SchoolRoadCars</v>
      </c>
    </row>
    <row r="3667" spans="1:6" x14ac:dyDescent="0.25">
      <c r="A3667" t="str">
        <f>'BASE SPLIT DEM'!A11854</f>
        <v>TO</v>
      </c>
      <c r="B3667">
        <f>'BASE SPLIT DEM'!B3667</f>
        <v>2025</v>
      </c>
      <c r="C3667" t="str">
        <f>'BASE SPLIT DEM'!C3667</f>
        <v>ADEMPASTRAEXOHSROACAR___RSH</v>
      </c>
      <c r="D3667" t="str">
        <f>'BASE SPLIT DEM'!D3667</f>
        <v>PASTRAEXOHSROACAR</v>
      </c>
      <c r="E3667" s="4">
        <f>'BASE SPLIT DEM'!E3667+IF('BASE SPLIT DEM'!E3667=0,0,_xlfn.IFNA(VLOOKUP(RIGHT(C3667,6),'Tuning parameter'!$A$3:$AC$11,HLOOKUP(B3667,'Tuning parameter'!$B$1:$AC$2,2,FALSE),FALSE),0))</f>
        <v>0</v>
      </c>
      <c r="F3667" t="str">
        <f>'BASE SPLIT DEM'!F11854</f>
        <v>PassengerTransportationExternal OUTHome SchoolRoadCars</v>
      </c>
    </row>
    <row r="3668" spans="1:6" x14ac:dyDescent="0.25">
      <c r="A3668" t="str">
        <f>'BASE SPLIT DEM'!A12050</f>
        <v>TO</v>
      </c>
      <c r="B3668">
        <f>'BASE SPLIT DEM'!B3668</f>
        <v>2025</v>
      </c>
      <c r="C3668" t="str">
        <f>'BASE SPLIT DEM'!C3668</f>
        <v>ADEMPASTRAEXOHSROACAR___TAX</v>
      </c>
      <c r="D3668" t="str">
        <f>'BASE SPLIT DEM'!D3668</f>
        <v>PASTRAEXOHSROACAR</v>
      </c>
      <c r="E3668" s="4">
        <f>'BASE SPLIT DEM'!E3668+IF('BASE SPLIT DEM'!E3668=0,0,_xlfn.IFNA(VLOOKUP(RIGHT(C3668,6),'Tuning parameter'!$A$3:$AC$11,HLOOKUP(B3668,'Tuning parameter'!$B$1:$AC$2,2,FALSE),FALSE),0))</f>
        <v>1.08157195638427E-2</v>
      </c>
      <c r="F3668" t="str">
        <f>'BASE SPLIT DEM'!F12050</f>
        <v>PassengerTransportationIn BoundaryHome SchoolRoadCars</v>
      </c>
    </row>
    <row r="3669" spans="1:6" x14ac:dyDescent="0.25">
      <c r="A3669" t="str">
        <f>'BASE SPLIT DEM'!A12138</f>
        <v>TO</v>
      </c>
      <c r="B3669">
        <f>'BASE SPLIT DEM'!B3669</f>
        <v>2025</v>
      </c>
      <c r="C3669" t="str">
        <f>'BASE SPLIT DEM'!C3669</f>
        <v>ADEMPASTRAEXOHSROACAR___ADR</v>
      </c>
      <c r="D3669" t="str">
        <f>'BASE SPLIT DEM'!D3669</f>
        <v>PASTRAEXOHSROACAR</v>
      </c>
      <c r="E3669" s="4">
        <f>'BASE SPLIT DEM'!E3669+IF('BASE SPLIT DEM'!E3669=0,0,_xlfn.IFNA(VLOOKUP(RIGHT(C3669,6),'Tuning parameter'!$A$3:$AC$11,HLOOKUP(B3669,'Tuning parameter'!$B$1:$AC$2,2,FALSE),FALSE),0))</f>
        <v>0.400042806032957</v>
      </c>
      <c r="F3669" t="str">
        <f>'BASE SPLIT DEM'!F12138</f>
        <v>PassengerTransportationExternal INHome SchoolRoadCars</v>
      </c>
    </row>
    <row r="3670" spans="1:6" x14ac:dyDescent="0.25">
      <c r="A3670" t="str">
        <f>'BASE SPLIT DEM'!A12226</f>
        <v>TO</v>
      </c>
      <c r="B3670">
        <f>'BASE SPLIT DEM'!B3670</f>
        <v>2025</v>
      </c>
      <c r="C3670" t="str">
        <f>'BASE SPLIT DEM'!C3670</f>
        <v>ADEMPASTRAEXOHSROACAR___APG</v>
      </c>
      <c r="D3670" t="str">
        <f>'BASE SPLIT DEM'!D3670</f>
        <v>PASTRAEXOHSROACAR</v>
      </c>
      <c r="E3670" s="4">
        <f>'BASE SPLIT DEM'!E3670+IF('BASE SPLIT DEM'!E3670=0,0,_xlfn.IFNA(VLOOKUP(RIGHT(C3670,6),'Tuning parameter'!$A$3:$AC$11,HLOOKUP(B3670,'Tuning parameter'!$B$1:$AC$2,2,FALSE),FALSE),0))</f>
        <v>0.58914147440319897</v>
      </c>
      <c r="F3670" t="str">
        <f>'BASE SPLIT DEM'!F12226</f>
        <v>PassengerTransportationExternal OUTHome SchoolRoadCars</v>
      </c>
    </row>
    <row r="3671" spans="1:6" x14ac:dyDescent="0.25">
      <c r="A3671" t="str">
        <f>'BASE SPLIT DEM'!A12422</f>
        <v>TO</v>
      </c>
      <c r="B3671">
        <f>'BASE SPLIT DEM'!B3671</f>
        <v>2025</v>
      </c>
      <c r="C3671" t="str">
        <f>'BASE SPLIT DEM'!C3671</f>
        <v>ADEMPASTRAEXOHSROATRULGTRSH</v>
      </c>
      <c r="D3671" t="str">
        <f>'BASE SPLIT DEM'!D3671</f>
        <v>PASTRAEXOHSROATRU</v>
      </c>
      <c r="E3671" s="4">
        <f>'BASE SPLIT DEM'!E3671+IF('BASE SPLIT DEM'!E3671=0,0,_xlfn.IFNA(VLOOKUP(RIGHT(C3671,6),'Tuning parameter'!$A$3:$AC$11,HLOOKUP(B3671,'Tuning parameter'!$B$1:$AC$2,2,FALSE),FALSE),0))</f>
        <v>0</v>
      </c>
      <c r="F3671" t="str">
        <f>'BASE SPLIT DEM'!F12422</f>
        <v>PassengerTransportationIn BoundaryHome SchoolRoadCars</v>
      </c>
    </row>
    <row r="3672" spans="1:6" x14ac:dyDescent="0.25">
      <c r="A3672" t="str">
        <f>'BASE SPLIT DEM'!A12510</f>
        <v>TO</v>
      </c>
      <c r="B3672">
        <f>'BASE SPLIT DEM'!B3672</f>
        <v>2025</v>
      </c>
      <c r="C3672" t="str">
        <f>'BASE SPLIT DEM'!C3672</f>
        <v>ADEMPASTRAEXOHSROATRULGTTAX</v>
      </c>
      <c r="D3672" t="str">
        <f>'BASE SPLIT DEM'!D3672</f>
        <v>PASTRAEXOHSROATRU</v>
      </c>
      <c r="E3672" s="4">
        <f>'BASE SPLIT DEM'!E3672+IF('BASE SPLIT DEM'!E3672=0,0,_xlfn.IFNA(VLOOKUP(RIGHT(C3672,6),'Tuning parameter'!$A$3:$AC$11,HLOOKUP(B3672,'Tuning parameter'!$B$1:$AC$2,2,FALSE),FALSE),0))</f>
        <v>3.4924222617454702E-3</v>
      </c>
      <c r="F3672" t="str">
        <f>'BASE SPLIT DEM'!F12510</f>
        <v>PassengerTransportationExternal INHome SchoolRoadCars</v>
      </c>
    </row>
    <row r="3673" spans="1:6" x14ac:dyDescent="0.25">
      <c r="A3673" t="str">
        <f>'BASE SPLIT DEM'!A12598</f>
        <v>TO</v>
      </c>
      <c r="B3673">
        <f>'BASE SPLIT DEM'!B3673</f>
        <v>2025</v>
      </c>
      <c r="C3673" t="str">
        <f>'BASE SPLIT DEM'!C3673</f>
        <v>ADEMPASTRAEXOHSROATRULGTADR</v>
      </c>
      <c r="D3673" t="str">
        <f>'BASE SPLIT DEM'!D3673</f>
        <v>PASTRAEXOHSROATRU</v>
      </c>
      <c r="E3673" s="4">
        <f>'BASE SPLIT DEM'!E3673+IF('BASE SPLIT DEM'!E3673=0,0,_xlfn.IFNA(VLOOKUP(RIGHT(C3673,6),'Tuning parameter'!$A$3:$AC$11,HLOOKUP(B3673,'Tuning parameter'!$B$1:$AC$2,2,FALSE),FALSE),0))</f>
        <v>0.40300447097253</v>
      </c>
      <c r="F3673" t="str">
        <f>'BASE SPLIT DEM'!F12598</f>
        <v>PassengerTransportationExternal OUTHome SchoolRoadCars</v>
      </c>
    </row>
    <row r="3674" spans="1:6" x14ac:dyDescent="0.25">
      <c r="A3674" t="str">
        <f>'BASE SPLIT DEM'!A12794</f>
        <v>TO</v>
      </c>
      <c r="B3674">
        <f>'BASE SPLIT DEM'!B3674</f>
        <v>2025</v>
      </c>
      <c r="C3674" t="str">
        <f>'BASE SPLIT DEM'!C3674</f>
        <v>ADEMPASTRAEXOHSROATRULGTAPG</v>
      </c>
      <c r="D3674" t="str">
        <f>'BASE SPLIT DEM'!D3674</f>
        <v>PASTRAEXOHSROATRU</v>
      </c>
      <c r="E3674" s="4">
        <f>'BASE SPLIT DEM'!E3674+IF('BASE SPLIT DEM'!E3674=0,0,_xlfn.IFNA(VLOOKUP(RIGHT(C3674,6),'Tuning parameter'!$A$3:$AC$11,HLOOKUP(B3674,'Tuning parameter'!$B$1:$AC$2,2,FALSE),FALSE),0))</f>
        <v>0.59350310676572304</v>
      </c>
      <c r="F3674" t="str">
        <f>'BASE SPLIT DEM'!F12794</f>
        <v>PassengerTransportationIn BoundaryHome SchoolRoadCars</v>
      </c>
    </row>
    <row r="3675" spans="1:6" x14ac:dyDescent="0.25">
      <c r="A3675" t="str">
        <f>'BASE SPLIT DEM'!A12882</f>
        <v>TO</v>
      </c>
      <c r="B3675">
        <f>'BASE SPLIT DEM'!B3675</f>
        <v>2025</v>
      </c>
      <c r="C3675" t="str">
        <f>'BASE SPLIT DEM'!C3675</f>
        <v>ADEMPASTRAEXOHSROAMOR______</v>
      </c>
      <c r="D3675" t="str">
        <f>'BASE SPLIT DEM'!D3675</f>
        <v>PASTRAEXOHSROAMOR</v>
      </c>
      <c r="E3675" s="4">
        <f>'BASE SPLIT DEM'!E3675+IF('BASE SPLIT DEM'!E3675=0,0,_xlfn.IFNA(VLOOKUP(RIGHT(C3675,6),'Tuning parameter'!$A$3:$AC$11,HLOOKUP(B3675,'Tuning parameter'!$B$1:$AC$2,2,FALSE),FALSE),0))</f>
        <v>1</v>
      </c>
      <c r="F3675" t="str">
        <f>'BASE SPLIT DEM'!F12882</f>
        <v>PassengerTransportationExternal INHome SchoolRoadCars</v>
      </c>
    </row>
    <row r="3676" spans="1:6" x14ac:dyDescent="0.25">
      <c r="A3676" t="str">
        <f>'BASE SPLIT DEM'!A12970</f>
        <v>TO</v>
      </c>
      <c r="B3676">
        <f>'BASE SPLIT DEM'!B3676</f>
        <v>2025</v>
      </c>
      <c r="C3676" t="str">
        <f>'BASE SPLIT DEM'!C3676</f>
        <v>ADEMPASTRAEXOHSROAWAL______</v>
      </c>
      <c r="D3676" t="str">
        <f>'BASE SPLIT DEM'!D3676</f>
        <v>PASTRAEXOHSROAWAL</v>
      </c>
      <c r="E3676" s="4">
        <f>'BASE SPLIT DEM'!E3676+IF('BASE SPLIT DEM'!E3676=0,0,_xlfn.IFNA(VLOOKUP(RIGHT(C3676,6),'Tuning parameter'!$A$3:$AC$11,HLOOKUP(B3676,'Tuning parameter'!$B$1:$AC$2,2,FALSE),FALSE),0))</f>
        <v>1</v>
      </c>
      <c r="F3676" t="str">
        <f>'BASE SPLIT DEM'!F12970</f>
        <v>PassengerTransportationExternal OUTHome SchoolRoadCars</v>
      </c>
    </row>
    <row r="3677" spans="1:6" x14ac:dyDescent="0.25">
      <c r="A3677" t="str">
        <f>'BASE SPLIT DEM'!A142</f>
        <v>TO</v>
      </c>
      <c r="B3677">
        <f>'BASE SPLIT DEM'!B3677</f>
        <v>2025</v>
      </c>
      <c r="C3677" t="str">
        <f>'BASE SPLIT DEM'!C3677</f>
        <v>ADEMPASTRAEXOHSROABIK______</v>
      </c>
      <c r="D3677" t="str">
        <f>'BASE SPLIT DEM'!D3677</f>
        <v>PASTRAEXOHSROABIK</v>
      </c>
      <c r="E3677" s="4">
        <f>'BASE SPLIT DEM'!E3677+IF('BASE SPLIT DEM'!E3677=0,0,_xlfn.IFNA(VLOOKUP(RIGHT(C3677,6),'Tuning parameter'!$A$3:$AC$11,HLOOKUP(B3677,'Tuning parameter'!$B$1:$AC$2,2,FALSE),FALSE),0))</f>
        <v>1</v>
      </c>
      <c r="F3677" t="str">
        <f>'BASE SPLIT DEM'!F142</f>
        <v>PassengerTransportationIn BoundaryHome SchoolRoadInter-city Buses</v>
      </c>
    </row>
    <row r="3678" spans="1:6" x14ac:dyDescent="0.25">
      <c r="A3678" t="str">
        <f>'BASE SPLIT DEM'!A514</f>
        <v>TO</v>
      </c>
      <c r="B3678">
        <f>'BASE SPLIT DEM'!B3678</f>
        <v>2025</v>
      </c>
      <c r="C3678" t="str">
        <f>'BASE SPLIT DEM'!C3678</f>
        <v>ADEMPASTRAEXOHORAIREG___GOR</v>
      </c>
      <c r="D3678" t="str">
        <f>'BASE SPLIT DEM'!D3678</f>
        <v>PASTRAEXOHORAIREG</v>
      </c>
      <c r="E3678" s="4">
        <f>'BASE SPLIT DEM'!E3678+IF('BASE SPLIT DEM'!E3678=0,0,_xlfn.IFNA(VLOOKUP(RIGHT(C3678,6),'Tuning parameter'!$A$3:$AC$11,HLOOKUP(B3678,'Tuning parameter'!$B$1:$AC$2,2,FALSE),FALSE),0))</f>
        <v>0.970520183063731</v>
      </c>
      <c r="F3678" t="str">
        <f>'BASE SPLIT DEM'!F514</f>
        <v>PassengerTransportationIn BoundaryHome SchoolRoadInter-city Buses</v>
      </c>
    </row>
    <row r="3679" spans="1:6" x14ac:dyDescent="0.25">
      <c r="A3679" t="str">
        <f>'BASE SPLIT DEM'!A886</f>
        <v>TO</v>
      </c>
      <c r="B3679">
        <f>'BASE SPLIT DEM'!B3679</f>
        <v>2025</v>
      </c>
      <c r="C3679" t="str">
        <f>'BASE SPLIT DEM'!C3679</f>
        <v>ADEMPASTRAEXOHORAIREG___UPX</v>
      </c>
      <c r="D3679" t="str">
        <f>'BASE SPLIT DEM'!D3679</f>
        <v>PASTRAEXOHORAIREG</v>
      </c>
      <c r="E3679" s="4">
        <f>'BASE SPLIT DEM'!E3679+IF('BASE SPLIT DEM'!E3679=0,0,_xlfn.IFNA(VLOOKUP(RIGHT(C3679,6),'Tuning parameter'!$A$3:$AC$11,HLOOKUP(B3679,'Tuning parameter'!$B$1:$AC$2,2,FALSE),FALSE),0))</f>
        <v>2.9479816936268E-2</v>
      </c>
      <c r="F3679" t="str">
        <f>'BASE SPLIT DEM'!F886</f>
        <v>PassengerTransportationIn BoundaryHome SchoolRoadInter-city Buses</v>
      </c>
    </row>
    <row r="3680" spans="1:6" x14ac:dyDescent="0.25">
      <c r="A3680" t="str">
        <f>'BASE SPLIT DEM'!A1258</f>
        <v>TO</v>
      </c>
      <c r="B3680">
        <f>'BASE SPLIT DEM'!B3680</f>
        <v>2025</v>
      </c>
      <c r="C3680" t="str">
        <f>'BASE SPLIT DEM'!C3680</f>
        <v>ADEMPASTRAEXOHORAISUB___TSU</v>
      </c>
      <c r="D3680" t="str">
        <f>'BASE SPLIT DEM'!D3680</f>
        <v>PASTRAEXOHORAISUB</v>
      </c>
      <c r="E3680" s="4">
        <f>'BASE SPLIT DEM'!E3680+IF('BASE SPLIT DEM'!E3680=0,0,_xlfn.IFNA(VLOOKUP(RIGHT(C3680,6),'Tuning parameter'!$A$3:$AC$11,HLOOKUP(B3680,'Tuning parameter'!$B$1:$AC$2,2,FALSE),FALSE),0))</f>
        <v>1</v>
      </c>
      <c r="F3680" t="str">
        <f>'BASE SPLIT DEM'!F1258</f>
        <v>PassengerTransportationIn BoundaryHome SchoolRoadInter-city Buses</v>
      </c>
    </row>
    <row r="3681" spans="1:6" x14ac:dyDescent="0.25">
      <c r="A3681" t="str">
        <f>'BASE SPLIT DEM'!A1630</f>
        <v>TO</v>
      </c>
      <c r="B3681">
        <f>'BASE SPLIT DEM'!B3681</f>
        <v>2025</v>
      </c>
      <c r="C3681" t="str">
        <f>'BASE SPLIT DEM'!C3681</f>
        <v>ADEMPASTRAEXOHORAITRM___TST</v>
      </c>
      <c r="D3681" t="str">
        <f>'BASE SPLIT DEM'!D3681</f>
        <v>PASTRAEXOHORAITRM</v>
      </c>
      <c r="E3681" s="4">
        <f>'BASE SPLIT DEM'!E3681+IF('BASE SPLIT DEM'!E3681=0,0,_xlfn.IFNA(VLOOKUP(RIGHT(C3681,6),'Tuning parameter'!$A$3:$AC$11,HLOOKUP(B3681,'Tuning parameter'!$B$1:$AC$2,2,FALSE),FALSE),0))</f>
        <v>1</v>
      </c>
      <c r="F3681" t="str">
        <f>'BASE SPLIT DEM'!F1630</f>
        <v>PassengerTransportationIn BoundaryHome SchoolRoadInter-city Buses</v>
      </c>
    </row>
    <row r="3682" spans="1:6" x14ac:dyDescent="0.25">
      <c r="A3682" t="str">
        <f>'BASE SPLIT DEM'!A2002</f>
        <v>TO</v>
      </c>
      <c r="B3682">
        <f>'BASE SPLIT DEM'!B3682</f>
        <v>2025</v>
      </c>
      <c r="C3682" t="str">
        <f>'BASE SPLIT DEM'!C3682</f>
        <v>ADEMPASTRAEXOHOROABUSIUBGOB</v>
      </c>
      <c r="D3682" t="str">
        <f>'BASE SPLIT DEM'!D3682</f>
        <v>PASTRAEXOHOROABUS</v>
      </c>
      <c r="E3682" s="4">
        <f>'BASE SPLIT DEM'!E3682+IF('BASE SPLIT DEM'!E3682=0,0,_xlfn.IFNA(VLOOKUP(RIGHT(C3682,6),'Tuning parameter'!$A$3:$AC$11,HLOOKUP(B3682,'Tuning parameter'!$B$1:$AC$2,2,FALSE),FALSE),0))</f>
        <v>4.9181552429409497E-2</v>
      </c>
      <c r="F3682" t="str">
        <f>'BASE SPLIT DEM'!F2002</f>
        <v>PassengerTransportationIn BoundaryHome SchoolRoadInter-city Buses</v>
      </c>
    </row>
    <row r="3683" spans="1:6" x14ac:dyDescent="0.25">
      <c r="A3683" t="str">
        <f>'BASE SPLIT DEM'!A2374</f>
        <v>TO</v>
      </c>
      <c r="B3683">
        <f>'BASE SPLIT DEM'!B3683</f>
        <v>2025</v>
      </c>
      <c r="C3683" t="str">
        <f>'BASE SPLIT DEM'!C3683</f>
        <v>ADEMPASTRAEXOHOROABUSURBTBU</v>
      </c>
      <c r="D3683" t="str">
        <f>'BASE SPLIT DEM'!D3683</f>
        <v>PASTRAEXOHOROABUS</v>
      </c>
      <c r="E3683" s="4">
        <f>'BASE SPLIT DEM'!E3683+IF('BASE SPLIT DEM'!E3683=0,0,_xlfn.IFNA(VLOOKUP(RIGHT(C3683,6),'Tuning parameter'!$A$3:$AC$11,HLOOKUP(B3683,'Tuning parameter'!$B$1:$AC$2,2,FALSE),FALSE),0))</f>
        <v>0.74429353778386598</v>
      </c>
      <c r="F3683" t="str">
        <f>'BASE SPLIT DEM'!F2374</f>
        <v>PassengerTransportationIn BoundaryHome SchoolRoadInter-city Buses</v>
      </c>
    </row>
    <row r="3684" spans="1:6" x14ac:dyDescent="0.25">
      <c r="A3684" t="str">
        <f>'BASE SPLIT DEM'!A2746</f>
        <v>TO</v>
      </c>
      <c r="B3684">
        <f>'BASE SPLIT DEM'!B3684</f>
        <v>2025</v>
      </c>
      <c r="C3684" t="str">
        <f>'BASE SPLIT DEM'!C3684</f>
        <v>ADEMPASTRAEXOHOROABUSURBWTB</v>
      </c>
      <c r="D3684" t="str">
        <f>'BASE SPLIT DEM'!D3684</f>
        <v>PASTRAEXOHOROABUS</v>
      </c>
      <c r="E3684" s="4">
        <f>'BASE SPLIT DEM'!E3684+IF('BASE SPLIT DEM'!E3684=0,0,_xlfn.IFNA(VLOOKUP(RIGHT(C3684,6),'Tuning parameter'!$A$3:$AC$11,HLOOKUP(B3684,'Tuning parameter'!$B$1:$AC$2,2,FALSE),FALSE),0))</f>
        <v>0</v>
      </c>
      <c r="F3684" t="str">
        <f>'BASE SPLIT DEM'!F2746</f>
        <v>PassengerTransportationIn BoundaryHome SchoolRoadInter-city Buses</v>
      </c>
    </row>
    <row r="3685" spans="1:6" x14ac:dyDescent="0.25">
      <c r="A3685" t="str">
        <f>'BASE SPLIT DEM'!A3118</f>
        <v>TO</v>
      </c>
      <c r="B3685">
        <f>'BASE SPLIT DEM'!B3685</f>
        <v>2025</v>
      </c>
      <c r="C3685" t="str">
        <f>'BASE SPLIT DEM'!C3685</f>
        <v>ADEMPASTRAEXOHOROABUSIUBMWAY</v>
      </c>
      <c r="D3685" t="str">
        <f>'BASE SPLIT DEM'!D3685</f>
        <v>PASTRAEXOHOROABUS</v>
      </c>
      <c r="E3685" s="4">
        <f>'BASE SPLIT DEM'!E3685+IF('BASE SPLIT DEM'!E3685=0,0,_xlfn.IFNA(VLOOKUP(RIGHT(C3685,6),'Tuning parameter'!$A$3:$AC$11,HLOOKUP(B3685,'Tuning parameter'!$B$1:$AC$2,2,FALSE),FALSE),0))</f>
        <v>0.17527578367284399</v>
      </c>
      <c r="F3685" t="str">
        <f>'BASE SPLIT DEM'!F3118</f>
        <v>PassengerTransportationIn BoundaryHome SchoolRoadInter-city Buses</v>
      </c>
    </row>
    <row r="3686" spans="1:6" x14ac:dyDescent="0.25">
      <c r="A3686" t="str">
        <f>'BASE SPLIT DEM'!A3490</f>
        <v>TO</v>
      </c>
      <c r="B3686">
        <f>'BASE SPLIT DEM'!B3686</f>
        <v>2025</v>
      </c>
      <c r="C3686" t="str">
        <f>'BASE SPLIT DEM'!C3686</f>
        <v>ADEMPASTRAEXOHOROABUSIUBVIVA</v>
      </c>
      <c r="D3686" t="str">
        <f>'BASE SPLIT DEM'!D3686</f>
        <v>PASTRAEXOHOROABUS</v>
      </c>
      <c r="E3686" s="4">
        <f>'BASE SPLIT DEM'!E3686+IF('BASE SPLIT DEM'!E3686=0,0,_xlfn.IFNA(VLOOKUP(RIGHT(C3686,6),'Tuning parameter'!$A$3:$AC$11,HLOOKUP(B3686,'Tuning parameter'!$B$1:$AC$2,2,FALSE),FALSE),0))</f>
        <v>2.35769575679486E-2</v>
      </c>
      <c r="F3686" t="str">
        <f>'BASE SPLIT DEM'!F3490</f>
        <v>PassengerTransportationIn BoundaryHome SchoolRoadInter-city Buses</v>
      </c>
    </row>
    <row r="3687" spans="1:6" x14ac:dyDescent="0.25">
      <c r="A3687" t="str">
        <f>'BASE SPLIT DEM'!A3862</f>
        <v>TO</v>
      </c>
      <c r="B3687">
        <f>'BASE SPLIT DEM'!B3687</f>
        <v>2025</v>
      </c>
      <c r="C3687" t="str">
        <f>'BASE SPLIT DEM'!C3687</f>
        <v>ADEMPASTRAEXOHOROABUSIUBDURT</v>
      </c>
      <c r="D3687" t="str">
        <f>'BASE SPLIT DEM'!D3687</f>
        <v>PASTRAEXOHOROABUS</v>
      </c>
      <c r="E3687" s="4">
        <f>'BASE SPLIT DEM'!E3687+IF('BASE SPLIT DEM'!E3687=0,0,_xlfn.IFNA(VLOOKUP(RIGHT(C3687,6),'Tuning parameter'!$A$3:$AC$11,HLOOKUP(B3687,'Tuning parameter'!$B$1:$AC$2,2,FALSE),FALSE),0))</f>
        <v>7.6721685459308396E-3</v>
      </c>
      <c r="F3687" t="str">
        <f>'BASE SPLIT DEM'!F3862</f>
        <v>PassengerTransportationIn BoundaryHome SchoolRoadInter-city Buses</v>
      </c>
    </row>
    <row r="3688" spans="1:6" x14ac:dyDescent="0.25">
      <c r="A3688" t="str">
        <f>'BASE SPLIT DEM'!A4234</f>
        <v>TO</v>
      </c>
      <c r="B3688">
        <f>'BASE SPLIT DEM'!B3688</f>
        <v>2025</v>
      </c>
      <c r="C3688" t="str">
        <f>'BASE SPLIT DEM'!C3688</f>
        <v>ADEMPASTRAEXOHOROABUSSCB___</v>
      </c>
      <c r="D3688" t="str">
        <f>'BASE SPLIT DEM'!D3688</f>
        <v>PASTRAEXOHOROABUS</v>
      </c>
      <c r="E3688" s="4">
        <f>'BASE SPLIT DEM'!E3688+IF('BASE SPLIT DEM'!E3688=0,0,_xlfn.IFNA(VLOOKUP(RIGHT(C3688,6),'Tuning parameter'!$A$3:$AC$11,HLOOKUP(B3688,'Tuning parameter'!$B$1:$AC$2,2,FALSE),FALSE),0))</f>
        <v>0</v>
      </c>
      <c r="F3688" t="str">
        <f>'BASE SPLIT DEM'!F4234</f>
        <v>PassengerTransportationIn BoundaryHome SchoolRoadInter-city Buses</v>
      </c>
    </row>
    <row r="3689" spans="1:6" x14ac:dyDescent="0.25">
      <c r="A3689" t="str">
        <f>'BASE SPLIT DEM'!A4606</f>
        <v>TO</v>
      </c>
      <c r="B3689">
        <f>'BASE SPLIT DEM'!B3689</f>
        <v>2025</v>
      </c>
      <c r="C3689" t="str">
        <f>'BASE SPLIT DEM'!C3689</f>
        <v>ADEMPASTRAEXOHOROACAR___RSH</v>
      </c>
      <c r="D3689" t="str">
        <f>'BASE SPLIT DEM'!D3689</f>
        <v>PASTRAEXOHOROACAR</v>
      </c>
      <c r="E3689" s="4">
        <f>'BASE SPLIT DEM'!E3689+IF('BASE SPLIT DEM'!E3689=0,0,_xlfn.IFNA(VLOOKUP(RIGHT(C3689,6),'Tuning parameter'!$A$3:$AC$11,HLOOKUP(B3689,'Tuning parameter'!$B$1:$AC$2,2,FALSE),FALSE),0))</f>
        <v>1.3511232481335201E-2</v>
      </c>
      <c r="F3689" t="str">
        <f>'BASE SPLIT DEM'!F4606</f>
        <v>PassengerTransportationIn BoundaryHome SchoolRoadInter-city Buses</v>
      </c>
    </row>
    <row r="3690" spans="1:6" x14ac:dyDescent="0.25">
      <c r="A3690" t="str">
        <f>'BASE SPLIT DEM'!A4978</f>
        <v>TO</v>
      </c>
      <c r="B3690">
        <f>'BASE SPLIT DEM'!B3690</f>
        <v>2025</v>
      </c>
      <c r="C3690" t="str">
        <f>'BASE SPLIT DEM'!C3690</f>
        <v>ADEMPASTRAEXOHOROACAR___TAX</v>
      </c>
      <c r="D3690" t="str">
        <f>'BASE SPLIT DEM'!D3690</f>
        <v>PASTRAEXOHOROACAR</v>
      </c>
      <c r="E3690" s="4">
        <f>'BASE SPLIT DEM'!E3690+IF('BASE SPLIT DEM'!E3690=0,0,_xlfn.IFNA(VLOOKUP(RIGHT(C3690,6),'Tuning parameter'!$A$3:$AC$11,HLOOKUP(B3690,'Tuning parameter'!$B$1:$AC$2,2,FALSE),FALSE),0))</f>
        <v>1.08157195638427E-2</v>
      </c>
      <c r="F3690" t="str">
        <f>'BASE SPLIT DEM'!F4978</f>
        <v>PassengerTransportationIn BoundaryHome SchoolRoadInter-city Buses</v>
      </c>
    </row>
    <row r="3691" spans="1:6" x14ac:dyDescent="0.25">
      <c r="A3691" t="str">
        <f>'BASE SPLIT DEM'!A5350</f>
        <v>TO</v>
      </c>
      <c r="B3691">
        <f>'BASE SPLIT DEM'!B3691</f>
        <v>2025</v>
      </c>
      <c r="C3691" t="str">
        <f>'BASE SPLIT DEM'!C3691</f>
        <v>ADEMPASTRAEXOHOROACAR___ADR</v>
      </c>
      <c r="D3691" t="str">
        <f>'BASE SPLIT DEM'!D3691</f>
        <v>PASTRAEXOHOROACAR</v>
      </c>
      <c r="E3691" s="4">
        <f>'BASE SPLIT DEM'!E3691+IF('BASE SPLIT DEM'!E3691=0,0,_xlfn.IFNA(VLOOKUP(RIGHT(C3691,6),'Tuning parameter'!$A$3:$AC$11,HLOOKUP(B3691,'Tuning parameter'!$B$1:$AC$2,2,FALSE),FALSE),0))</f>
        <v>0.86770200888905602</v>
      </c>
      <c r="F3691" t="str">
        <f>'BASE SPLIT DEM'!F5350</f>
        <v>PassengerTransportationIn BoundaryHome SchoolRoadInter-city Buses</v>
      </c>
    </row>
    <row r="3692" spans="1:6" x14ac:dyDescent="0.25">
      <c r="A3692" t="str">
        <f>'BASE SPLIT DEM'!A5722</f>
        <v>TO</v>
      </c>
      <c r="B3692">
        <f>'BASE SPLIT DEM'!B3692</f>
        <v>2025</v>
      </c>
      <c r="C3692" t="str">
        <f>'BASE SPLIT DEM'!C3692</f>
        <v>ADEMPASTRAEXOHOROACAR___APG</v>
      </c>
      <c r="D3692" t="str">
        <f>'BASE SPLIT DEM'!D3692</f>
        <v>PASTRAEXOHOROACAR</v>
      </c>
      <c r="E3692" s="4">
        <f>'BASE SPLIT DEM'!E3692+IF('BASE SPLIT DEM'!E3692=0,0,_xlfn.IFNA(VLOOKUP(RIGHT(C3692,6),'Tuning parameter'!$A$3:$AC$11,HLOOKUP(B3692,'Tuning parameter'!$B$1:$AC$2,2,FALSE),FALSE),0))</f>
        <v>0.107971039065765</v>
      </c>
      <c r="F3692" t="str">
        <f>'BASE SPLIT DEM'!F5722</f>
        <v>PassengerTransportationIn BoundaryHome SchoolRoadInter-city Buses</v>
      </c>
    </row>
    <row r="3693" spans="1:6" x14ac:dyDescent="0.25">
      <c r="A3693" t="str">
        <f>'BASE SPLIT DEM'!A6094</f>
        <v>TO</v>
      </c>
      <c r="B3693">
        <f>'BASE SPLIT DEM'!B3693</f>
        <v>2025</v>
      </c>
      <c r="C3693" t="str">
        <f>'BASE SPLIT DEM'!C3693</f>
        <v>ADEMPASTRAEXOHOROATRULGTRSH</v>
      </c>
      <c r="D3693" t="str">
        <f>'BASE SPLIT DEM'!D3693</f>
        <v>PASTRAEXOHOROATRU</v>
      </c>
      <c r="E3693" s="4">
        <f>'BASE SPLIT DEM'!E3693+IF('BASE SPLIT DEM'!E3693=0,0,_xlfn.IFNA(VLOOKUP(RIGHT(C3693,6),'Tuning parameter'!$A$3:$AC$11,HLOOKUP(B3693,'Tuning parameter'!$B$1:$AC$2,2,FALSE),FALSE),0))</f>
        <v>1.3516939479092299E-2</v>
      </c>
      <c r="F3693" t="str">
        <f>'BASE SPLIT DEM'!F6094</f>
        <v>PassengerTransportationIn BoundaryHome SchoolRoadInter-city Buses</v>
      </c>
    </row>
    <row r="3694" spans="1:6" x14ac:dyDescent="0.25">
      <c r="A3694" t="str">
        <f>'BASE SPLIT DEM'!A6466</f>
        <v>TO</v>
      </c>
      <c r="B3694">
        <f>'BASE SPLIT DEM'!B3694</f>
        <v>2025</v>
      </c>
      <c r="C3694" t="str">
        <f>'BASE SPLIT DEM'!C3694</f>
        <v>ADEMPASTRAEXOHOROATRULGTTAX</v>
      </c>
      <c r="D3694" t="str">
        <f>'BASE SPLIT DEM'!D3694</f>
        <v>PASTRAEXOHOROATRU</v>
      </c>
      <c r="E3694" s="4">
        <f>'BASE SPLIT DEM'!E3694+IF('BASE SPLIT DEM'!E3694=0,0,_xlfn.IFNA(VLOOKUP(RIGHT(C3694,6),'Tuning parameter'!$A$3:$AC$11,HLOOKUP(B3694,'Tuning parameter'!$B$1:$AC$2,2,FALSE),FALSE),0))</f>
        <v>3.4924222617454702E-3</v>
      </c>
      <c r="F3694" t="str">
        <f>'BASE SPLIT DEM'!F6466</f>
        <v>PassengerTransportationIn BoundaryHome SchoolRoadInter-city Buses</v>
      </c>
    </row>
    <row r="3695" spans="1:6" x14ac:dyDescent="0.25">
      <c r="A3695" t="str">
        <f>'BASE SPLIT DEM'!A6838</f>
        <v>TO</v>
      </c>
      <c r="B3695">
        <f>'BASE SPLIT DEM'!B3695</f>
        <v>2025</v>
      </c>
      <c r="C3695" t="str">
        <f>'BASE SPLIT DEM'!C3695</f>
        <v>ADEMPASTRAEXOHOROATRULGTADR</v>
      </c>
      <c r="D3695" t="str">
        <f>'BASE SPLIT DEM'!D3695</f>
        <v>PASTRAEXOHOROATRU</v>
      </c>
      <c r="E3695" s="4">
        <f>'BASE SPLIT DEM'!E3695+IF('BASE SPLIT DEM'!E3695=0,0,_xlfn.IFNA(VLOOKUP(RIGHT(C3695,6),'Tuning parameter'!$A$3:$AC$11,HLOOKUP(B3695,'Tuning parameter'!$B$1:$AC$2,2,FALSE),FALSE),0))</f>
        <v>0.87412592797713495</v>
      </c>
      <c r="F3695" t="str">
        <f>'BASE SPLIT DEM'!F6838</f>
        <v>PassengerTransportationIn BoundaryHome SchoolRoadInter-city Buses</v>
      </c>
    </row>
    <row r="3696" spans="1:6" x14ac:dyDescent="0.25">
      <c r="A3696" t="str">
        <f>'BASE SPLIT DEM'!A7210</f>
        <v>TO</v>
      </c>
      <c r="B3696">
        <f>'BASE SPLIT DEM'!B3696</f>
        <v>2025</v>
      </c>
      <c r="C3696" t="str">
        <f>'BASE SPLIT DEM'!C3696</f>
        <v>ADEMPASTRAEXOHOROATRULGTAPG</v>
      </c>
      <c r="D3696" t="str">
        <f>'BASE SPLIT DEM'!D3696</f>
        <v>PASTRAEXOHOROATRU</v>
      </c>
      <c r="E3696" s="4">
        <f>'BASE SPLIT DEM'!E3696+IF('BASE SPLIT DEM'!E3696=0,0,_xlfn.IFNA(VLOOKUP(RIGHT(C3696,6),'Tuning parameter'!$A$3:$AC$11,HLOOKUP(B3696,'Tuning parameter'!$B$1:$AC$2,2,FALSE),FALSE),0))</f>
        <v>0.108864710282026</v>
      </c>
      <c r="F3696" t="str">
        <f>'BASE SPLIT DEM'!F7210</f>
        <v>PassengerTransportationIn BoundaryHome SchoolRoadInter-city Buses</v>
      </c>
    </row>
    <row r="3697" spans="1:6" x14ac:dyDescent="0.25">
      <c r="A3697" t="str">
        <f>'BASE SPLIT DEM'!A7582</f>
        <v>TO</v>
      </c>
      <c r="B3697">
        <f>'BASE SPLIT DEM'!B3697</f>
        <v>2025</v>
      </c>
      <c r="C3697" t="str">
        <f>'BASE SPLIT DEM'!C3697</f>
        <v>ADEMPASTRAEXOHOROAMOR______</v>
      </c>
      <c r="D3697" t="str">
        <f>'BASE SPLIT DEM'!D3697</f>
        <v>PASTRAEXOHOROAMOR</v>
      </c>
      <c r="E3697" s="4">
        <f>'BASE SPLIT DEM'!E3697+IF('BASE SPLIT DEM'!E3697=0,0,_xlfn.IFNA(VLOOKUP(RIGHT(C3697,6),'Tuning parameter'!$A$3:$AC$11,HLOOKUP(B3697,'Tuning parameter'!$B$1:$AC$2,2,FALSE),FALSE),0))</f>
        <v>1</v>
      </c>
      <c r="F3697" t="str">
        <f>'BASE SPLIT DEM'!F7582</f>
        <v>PassengerTransportationIn BoundaryHome SchoolRoadInter-city Buses</v>
      </c>
    </row>
    <row r="3698" spans="1:6" x14ac:dyDescent="0.25">
      <c r="A3698" t="str">
        <f>'BASE SPLIT DEM'!A7954</f>
        <v>TO</v>
      </c>
      <c r="B3698">
        <f>'BASE SPLIT DEM'!B3698</f>
        <v>2025</v>
      </c>
      <c r="C3698" t="str">
        <f>'BASE SPLIT DEM'!C3698</f>
        <v>ADEMPASTRAEXOHOROAWAL______</v>
      </c>
      <c r="D3698" t="str">
        <f>'BASE SPLIT DEM'!D3698</f>
        <v>PASTRAEXOHOROAWAL</v>
      </c>
      <c r="E3698" s="4">
        <f>'BASE SPLIT DEM'!E3698+IF('BASE SPLIT DEM'!E3698=0,0,_xlfn.IFNA(VLOOKUP(RIGHT(C3698,6),'Tuning parameter'!$A$3:$AC$11,HLOOKUP(B3698,'Tuning parameter'!$B$1:$AC$2,2,FALSE),FALSE),0))</f>
        <v>1</v>
      </c>
      <c r="F3698" t="str">
        <f>'BASE SPLIT DEM'!F7954</f>
        <v>PassengerTransportationIn BoundaryHome SchoolRoadInter-city Buses</v>
      </c>
    </row>
    <row r="3699" spans="1:6" x14ac:dyDescent="0.25">
      <c r="A3699" t="str">
        <f>'BASE SPLIT DEM'!A8326</f>
        <v>TO</v>
      </c>
      <c r="B3699">
        <f>'BASE SPLIT DEM'!B3699</f>
        <v>2025</v>
      </c>
      <c r="C3699" t="str">
        <f>'BASE SPLIT DEM'!C3699</f>
        <v>ADEMPASTRAEXOHOROABIK______</v>
      </c>
      <c r="D3699" t="str">
        <f>'BASE SPLIT DEM'!D3699</f>
        <v>PASTRAEXOHOROABIK</v>
      </c>
      <c r="E3699" s="4">
        <f>'BASE SPLIT DEM'!E3699+IF('BASE SPLIT DEM'!E3699=0,0,_xlfn.IFNA(VLOOKUP(RIGHT(C3699,6),'Tuning parameter'!$A$3:$AC$11,HLOOKUP(B3699,'Tuning parameter'!$B$1:$AC$2,2,FALSE),FALSE),0))</f>
        <v>1</v>
      </c>
      <c r="F3699" t="str">
        <f>'BASE SPLIT DEM'!F8326</f>
        <v>PassengerTransportationIn BoundaryHome SchoolRoadInter-city Buses</v>
      </c>
    </row>
    <row r="3700" spans="1:6" x14ac:dyDescent="0.25">
      <c r="A3700" t="str">
        <f>'BASE SPLIT DEM'!A8698</f>
        <v>TO</v>
      </c>
      <c r="B3700">
        <f>'BASE SPLIT DEM'!B3700</f>
        <v>2025</v>
      </c>
      <c r="C3700" t="str">
        <f>'BASE SPLIT DEM'!C3700</f>
        <v>ADEMPASTRAEXONHRAIREG___GOR</v>
      </c>
      <c r="D3700" t="str">
        <f>'BASE SPLIT DEM'!D3700</f>
        <v>PASTRAEXONHRAIREG</v>
      </c>
      <c r="E3700" s="4">
        <f>'BASE SPLIT DEM'!E3700+IF('BASE SPLIT DEM'!E3700=0,0,_xlfn.IFNA(VLOOKUP(RIGHT(C3700,6),'Tuning parameter'!$A$3:$AC$11,HLOOKUP(B3700,'Tuning parameter'!$B$1:$AC$2,2,FALSE),FALSE),0))</f>
        <v>0.970520183063731</v>
      </c>
      <c r="F3700" t="str">
        <f>'BASE SPLIT DEM'!F8698</f>
        <v>PassengerTransportationIn BoundaryHome SchoolRoadInter-city Buses</v>
      </c>
    </row>
    <row r="3701" spans="1:6" x14ac:dyDescent="0.25">
      <c r="A3701" t="str">
        <f>'BASE SPLIT DEM'!A9070</f>
        <v>TO</v>
      </c>
      <c r="B3701">
        <f>'BASE SPLIT DEM'!B3701</f>
        <v>2025</v>
      </c>
      <c r="C3701" t="str">
        <f>'BASE SPLIT DEM'!C3701</f>
        <v>ADEMPASTRAEXONHRAIREG___UPX</v>
      </c>
      <c r="D3701" t="str">
        <f>'BASE SPLIT DEM'!D3701</f>
        <v>PASTRAEXONHRAIREG</v>
      </c>
      <c r="E3701" s="4">
        <f>'BASE SPLIT DEM'!E3701+IF('BASE SPLIT DEM'!E3701=0,0,_xlfn.IFNA(VLOOKUP(RIGHT(C3701,6),'Tuning parameter'!$A$3:$AC$11,HLOOKUP(B3701,'Tuning parameter'!$B$1:$AC$2,2,FALSE),FALSE),0))</f>
        <v>2.9479816936268E-2</v>
      </c>
      <c r="F3701" t="str">
        <f>'BASE SPLIT DEM'!F9070</f>
        <v>PassengerTransportationIn BoundaryHome SchoolRoadInter-city Buses</v>
      </c>
    </row>
    <row r="3702" spans="1:6" x14ac:dyDescent="0.25">
      <c r="A3702" t="str">
        <f>'BASE SPLIT DEM'!A9442</f>
        <v>TO</v>
      </c>
      <c r="B3702">
        <f>'BASE SPLIT DEM'!B3702</f>
        <v>2025</v>
      </c>
      <c r="C3702" t="str">
        <f>'BASE SPLIT DEM'!C3702</f>
        <v>ADEMPASTRAEXONHRAISUB___TSU</v>
      </c>
      <c r="D3702" t="str">
        <f>'BASE SPLIT DEM'!D3702</f>
        <v>PASTRAEXONHRAISUB</v>
      </c>
      <c r="E3702" s="4">
        <f>'BASE SPLIT DEM'!E3702+IF('BASE SPLIT DEM'!E3702=0,0,_xlfn.IFNA(VLOOKUP(RIGHT(C3702,6),'Tuning parameter'!$A$3:$AC$11,HLOOKUP(B3702,'Tuning parameter'!$B$1:$AC$2,2,FALSE),FALSE),0))</f>
        <v>1</v>
      </c>
      <c r="F3702" t="str">
        <f>'BASE SPLIT DEM'!F9442</f>
        <v>PassengerTransportationIn BoundaryHome SchoolRoadInter-city Buses</v>
      </c>
    </row>
    <row r="3703" spans="1:6" x14ac:dyDescent="0.25">
      <c r="A3703" t="str">
        <f>'BASE SPLIT DEM'!A9814</f>
        <v>TO</v>
      </c>
      <c r="B3703">
        <f>'BASE SPLIT DEM'!B3703</f>
        <v>2025</v>
      </c>
      <c r="C3703" t="str">
        <f>'BASE SPLIT DEM'!C3703</f>
        <v>ADEMPASTRAEXONHRAITRM___TST</v>
      </c>
      <c r="D3703" t="str">
        <f>'BASE SPLIT DEM'!D3703</f>
        <v>PASTRAEXONHRAITRM</v>
      </c>
      <c r="E3703" s="4">
        <f>'BASE SPLIT DEM'!E3703+IF('BASE SPLIT DEM'!E3703=0,0,_xlfn.IFNA(VLOOKUP(RIGHT(C3703,6),'Tuning parameter'!$A$3:$AC$11,HLOOKUP(B3703,'Tuning parameter'!$B$1:$AC$2,2,FALSE),FALSE),0))</f>
        <v>1</v>
      </c>
      <c r="F3703" t="str">
        <f>'BASE SPLIT DEM'!F9814</f>
        <v>PassengerTransportationIn BoundaryHome SchoolRoadInter-city Buses</v>
      </c>
    </row>
    <row r="3704" spans="1:6" x14ac:dyDescent="0.25">
      <c r="A3704" t="str">
        <f>'BASE SPLIT DEM'!A10186</f>
        <v>TO</v>
      </c>
      <c r="B3704">
        <f>'BASE SPLIT DEM'!B3704</f>
        <v>2025</v>
      </c>
      <c r="C3704" t="str">
        <f>'BASE SPLIT DEM'!C3704</f>
        <v>ADEMPASTRAEXONHROABUSIUBGOB</v>
      </c>
      <c r="D3704" t="str">
        <f>'BASE SPLIT DEM'!D3704</f>
        <v>PASTRAEXONHROABUS</v>
      </c>
      <c r="E3704" s="4">
        <f>'BASE SPLIT DEM'!E3704+IF('BASE SPLIT DEM'!E3704=0,0,_xlfn.IFNA(VLOOKUP(RIGHT(C3704,6),'Tuning parameter'!$A$3:$AC$11,HLOOKUP(B3704,'Tuning parameter'!$B$1:$AC$2,2,FALSE),FALSE),0))</f>
        <v>4.9181552429409497E-2</v>
      </c>
      <c r="F3704" t="str">
        <f>'BASE SPLIT DEM'!F10186</f>
        <v>PassengerTransportationIn BoundaryHome SchoolRoadInter-city Buses</v>
      </c>
    </row>
    <row r="3705" spans="1:6" x14ac:dyDescent="0.25">
      <c r="A3705" t="str">
        <f>'BASE SPLIT DEM'!A10558</f>
        <v>TO</v>
      </c>
      <c r="B3705">
        <f>'BASE SPLIT DEM'!B3705</f>
        <v>2025</v>
      </c>
      <c r="C3705" t="str">
        <f>'BASE SPLIT DEM'!C3705</f>
        <v>ADEMPASTRAEXONHROABUSURBTBU</v>
      </c>
      <c r="D3705" t="str">
        <f>'BASE SPLIT DEM'!D3705</f>
        <v>PASTRAEXONHROABUS</v>
      </c>
      <c r="E3705" s="4">
        <f>'BASE SPLIT DEM'!E3705+IF('BASE SPLIT DEM'!E3705=0,0,_xlfn.IFNA(VLOOKUP(RIGHT(C3705,6),'Tuning parameter'!$A$3:$AC$11,HLOOKUP(B3705,'Tuning parameter'!$B$1:$AC$2,2,FALSE),FALSE),0))</f>
        <v>0.74429353778386598</v>
      </c>
      <c r="F3705" t="str">
        <f>'BASE SPLIT DEM'!F10558</f>
        <v>PassengerTransportationIn BoundaryHome SchoolRoadInter-city Buses</v>
      </c>
    </row>
    <row r="3706" spans="1:6" x14ac:dyDescent="0.25">
      <c r="A3706" t="str">
        <f>'BASE SPLIT DEM'!A10930</f>
        <v>TO</v>
      </c>
      <c r="B3706">
        <f>'BASE SPLIT DEM'!B3706</f>
        <v>2025</v>
      </c>
      <c r="C3706" t="str">
        <f>'BASE SPLIT DEM'!C3706</f>
        <v>ADEMPASTRAEXONHROABUSURBWTB</v>
      </c>
      <c r="D3706" t="str">
        <f>'BASE SPLIT DEM'!D3706</f>
        <v>PASTRAEXONHROABUS</v>
      </c>
      <c r="E3706" s="4">
        <f>'BASE SPLIT DEM'!E3706+IF('BASE SPLIT DEM'!E3706=0,0,_xlfn.IFNA(VLOOKUP(RIGHT(C3706,6),'Tuning parameter'!$A$3:$AC$11,HLOOKUP(B3706,'Tuning parameter'!$B$1:$AC$2,2,FALSE),FALSE),0))</f>
        <v>0</v>
      </c>
      <c r="F3706" t="str">
        <f>'BASE SPLIT DEM'!F10930</f>
        <v>PassengerTransportationIn BoundaryHome SchoolRoadInter-city Buses</v>
      </c>
    </row>
    <row r="3707" spans="1:6" x14ac:dyDescent="0.25">
      <c r="A3707" t="str">
        <f>'BASE SPLIT DEM'!A11302</f>
        <v>TO</v>
      </c>
      <c r="B3707">
        <f>'BASE SPLIT DEM'!B3707</f>
        <v>2025</v>
      </c>
      <c r="C3707" t="str">
        <f>'BASE SPLIT DEM'!C3707</f>
        <v>ADEMPASTRAEXONHROABUSIUBMWAY</v>
      </c>
      <c r="D3707" t="str">
        <f>'BASE SPLIT DEM'!D3707</f>
        <v>PASTRAEXONHROABUS</v>
      </c>
      <c r="E3707" s="4">
        <f>'BASE SPLIT DEM'!E3707+IF('BASE SPLIT DEM'!E3707=0,0,_xlfn.IFNA(VLOOKUP(RIGHT(C3707,6),'Tuning parameter'!$A$3:$AC$11,HLOOKUP(B3707,'Tuning parameter'!$B$1:$AC$2,2,FALSE),FALSE),0))</f>
        <v>0.17527578367284399</v>
      </c>
      <c r="F3707" t="str">
        <f>'BASE SPLIT DEM'!F11302</f>
        <v>PassengerTransportationIn BoundaryHome SchoolRoadInter-city Buses</v>
      </c>
    </row>
    <row r="3708" spans="1:6" x14ac:dyDescent="0.25">
      <c r="A3708" t="str">
        <f>'BASE SPLIT DEM'!A11674</f>
        <v>TO</v>
      </c>
      <c r="B3708">
        <f>'BASE SPLIT DEM'!B3708</f>
        <v>2025</v>
      </c>
      <c r="C3708" t="str">
        <f>'BASE SPLIT DEM'!C3708</f>
        <v>ADEMPASTRAEXONHROABUSIUBVIVA</v>
      </c>
      <c r="D3708" t="str">
        <f>'BASE SPLIT DEM'!D3708</f>
        <v>PASTRAEXONHROABUS</v>
      </c>
      <c r="E3708" s="4">
        <f>'BASE SPLIT DEM'!E3708+IF('BASE SPLIT DEM'!E3708=0,0,_xlfn.IFNA(VLOOKUP(RIGHT(C3708,6),'Tuning parameter'!$A$3:$AC$11,HLOOKUP(B3708,'Tuning parameter'!$B$1:$AC$2,2,FALSE),FALSE),0))</f>
        <v>2.35769575679486E-2</v>
      </c>
      <c r="F3708" t="str">
        <f>'BASE SPLIT DEM'!F11674</f>
        <v>PassengerTransportationIn BoundaryHome SchoolRoadInter-city Buses</v>
      </c>
    </row>
    <row r="3709" spans="1:6" x14ac:dyDescent="0.25">
      <c r="A3709" t="str">
        <f>'BASE SPLIT DEM'!A12046</f>
        <v>TO</v>
      </c>
      <c r="B3709">
        <f>'BASE SPLIT DEM'!B3709</f>
        <v>2025</v>
      </c>
      <c r="C3709" t="str">
        <f>'BASE SPLIT DEM'!C3709</f>
        <v>ADEMPASTRAEXONHROABUSIUBDURT</v>
      </c>
      <c r="D3709" t="str">
        <f>'BASE SPLIT DEM'!D3709</f>
        <v>PASTRAEXONHROABUS</v>
      </c>
      <c r="E3709" s="4">
        <f>'BASE SPLIT DEM'!E3709+IF('BASE SPLIT DEM'!E3709=0,0,_xlfn.IFNA(VLOOKUP(RIGHT(C3709,6),'Tuning parameter'!$A$3:$AC$11,HLOOKUP(B3709,'Tuning parameter'!$B$1:$AC$2,2,FALSE),FALSE),0))</f>
        <v>7.6721685459308396E-3</v>
      </c>
      <c r="F3709" t="str">
        <f>'BASE SPLIT DEM'!F12046</f>
        <v>PassengerTransportationIn BoundaryHome SchoolRoadInter-city Buses</v>
      </c>
    </row>
    <row r="3710" spans="1:6" x14ac:dyDescent="0.25">
      <c r="A3710" t="str">
        <f>'BASE SPLIT DEM'!A12418</f>
        <v>TO</v>
      </c>
      <c r="B3710">
        <f>'BASE SPLIT DEM'!B3710</f>
        <v>2025</v>
      </c>
      <c r="C3710" t="str">
        <f>'BASE SPLIT DEM'!C3710</f>
        <v>ADEMPASTRAEXONHROABUSSCB___</v>
      </c>
      <c r="D3710" t="str">
        <f>'BASE SPLIT DEM'!D3710</f>
        <v>PASTRAEXONHROABUS</v>
      </c>
      <c r="E3710" s="4">
        <f>'BASE SPLIT DEM'!E3710+IF('BASE SPLIT DEM'!E3710=0,0,_xlfn.IFNA(VLOOKUP(RIGHT(C3710,6),'Tuning parameter'!$A$3:$AC$11,HLOOKUP(B3710,'Tuning parameter'!$B$1:$AC$2,2,FALSE),FALSE),0))</f>
        <v>0</v>
      </c>
      <c r="F3710" t="str">
        <f>'BASE SPLIT DEM'!F12418</f>
        <v>PassengerTransportationIn BoundaryHome SchoolRoadInter-city Buses</v>
      </c>
    </row>
    <row r="3711" spans="1:6" x14ac:dyDescent="0.25">
      <c r="A3711" t="str">
        <f>'BASE SPLIT DEM'!A12790</f>
        <v>TO</v>
      </c>
      <c r="B3711">
        <f>'BASE SPLIT DEM'!B3711</f>
        <v>2025</v>
      </c>
      <c r="C3711" t="str">
        <f>'BASE SPLIT DEM'!C3711</f>
        <v>ADEMPASTRAEXONHROACAR___RSH</v>
      </c>
      <c r="D3711" t="str">
        <f>'BASE SPLIT DEM'!D3711</f>
        <v>PASTRAEXONHROACAR</v>
      </c>
      <c r="E3711" s="4">
        <f>'BASE SPLIT DEM'!E3711+IF('BASE SPLIT DEM'!E3711=0,0,_xlfn.IFNA(VLOOKUP(RIGHT(C3711,6),'Tuning parameter'!$A$3:$AC$11,HLOOKUP(B3711,'Tuning parameter'!$B$1:$AC$2,2,FALSE),FALSE),0))</f>
        <v>0</v>
      </c>
      <c r="F3711" t="str">
        <f>'BASE SPLIT DEM'!F12790</f>
        <v>PassengerTransportationIn BoundaryHome SchoolRoadInter-city Buses</v>
      </c>
    </row>
    <row r="3712" spans="1:6" x14ac:dyDescent="0.25">
      <c r="A3712" t="str">
        <f>'BASE SPLIT DEM'!A137</f>
        <v>TO</v>
      </c>
      <c r="B3712">
        <f>'BASE SPLIT DEM'!B3712</f>
        <v>2025</v>
      </c>
      <c r="C3712" t="str">
        <f>'BASE SPLIT DEM'!C3712</f>
        <v>ADEMPASTRAEXONHROACAR___TAX</v>
      </c>
      <c r="D3712" t="str">
        <f>'BASE SPLIT DEM'!D3712</f>
        <v>PASTRAEXONHROACAR</v>
      </c>
      <c r="E3712" s="4">
        <f>'BASE SPLIT DEM'!E3712+IF('BASE SPLIT DEM'!E3712=0,0,_xlfn.IFNA(VLOOKUP(RIGHT(C3712,6),'Tuning parameter'!$A$3:$AC$11,HLOOKUP(B3712,'Tuning parameter'!$B$1:$AC$2,2,FALSE),FALSE),0))</f>
        <v>1.08157195638427E-2</v>
      </c>
      <c r="F3712" t="str">
        <f>'BASE SPLIT DEM'!F137</f>
        <v>PassengerTransportationIn BoundaryHome SchoolRoadInter-city Buses</v>
      </c>
    </row>
    <row r="3713" spans="1:6" x14ac:dyDescent="0.25">
      <c r="A3713" t="str">
        <f>'BASE SPLIT DEM'!A509</f>
        <v>TO</v>
      </c>
      <c r="B3713">
        <f>'BASE SPLIT DEM'!B3713</f>
        <v>2025</v>
      </c>
      <c r="C3713" t="str">
        <f>'BASE SPLIT DEM'!C3713</f>
        <v>ADEMPASTRAEXONHROACAR___ADR</v>
      </c>
      <c r="D3713" t="str">
        <f>'BASE SPLIT DEM'!D3713</f>
        <v>PASTRAEXONHROACAR</v>
      </c>
      <c r="E3713" s="4">
        <f>'BASE SPLIT DEM'!E3713+IF('BASE SPLIT DEM'!E3713=0,0,_xlfn.IFNA(VLOOKUP(RIGHT(C3713,6),'Tuning parameter'!$A$3:$AC$11,HLOOKUP(B3713,'Tuning parameter'!$B$1:$AC$2,2,FALSE),FALSE),0))</f>
        <v>0.86770200888905602</v>
      </c>
      <c r="F3713" t="str">
        <f>'BASE SPLIT DEM'!F509</f>
        <v>PassengerTransportationIn BoundaryHome SchoolRoadInter-city Buses</v>
      </c>
    </row>
    <row r="3714" spans="1:6" x14ac:dyDescent="0.25">
      <c r="A3714" t="str">
        <f>'BASE SPLIT DEM'!A881</f>
        <v>TO</v>
      </c>
      <c r="B3714">
        <f>'BASE SPLIT DEM'!B3714</f>
        <v>2025</v>
      </c>
      <c r="C3714" t="str">
        <f>'BASE SPLIT DEM'!C3714</f>
        <v>ADEMPASTRAEXONHROACAR___APG</v>
      </c>
      <c r="D3714" t="str">
        <f>'BASE SPLIT DEM'!D3714</f>
        <v>PASTRAEXONHROACAR</v>
      </c>
      <c r="E3714" s="4">
        <f>'BASE SPLIT DEM'!E3714+IF('BASE SPLIT DEM'!E3714=0,0,_xlfn.IFNA(VLOOKUP(RIGHT(C3714,6),'Tuning parameter'!$A$3:$AC$11,HLOOKUP(B3714,'Tuning parameter'!$B$1:$AC$2,2,FALSE),FALSE),0))</f>
        <v>0.12148227154709999</v>
      </c>
      <c r="F3714" t="str">
        <f>'BASE SPLIT DEM'!F881</f>
        <v>PassengerTransportationIn BoundaryHome SchoolRoadInter-city Buses</v>
      </c>
    </row>
    <row r="3715" spans="1:6" x14ac:dyDescent="0.25">
      <c r="A3715" t="str">
        <f>'BASE SPLIT DEM'!A1253</f>
        <v>TO</v>
      </c>
      <c r="B3715">
        <f>'BASE SPLIT DEM'!B3715</f>
        <v>2025</v>
      </c>
      <c r="C3715" t="str">
        <f>'BASE SPLIT DEM'!C3715</f>
        <v>ADEMPASTRAEXONHROATRULGTRSH</v>
      </c>
      <c r="D3715" t="str">
        <f>'BASE SPLIT DEM'!D3715</f>
        <v>PASTRAEXONHROATRU</v>
      </c>
      <c r="E3715" s="4">
        <f>'BASE SPLIT DEM'!E3715+IF('BASE SPLIT DEM'!E3715=0,0,_xlfn.IFNA(VLOOKUP(RIGHT(C3715,6),'Tuning parameter'!$A$3:$AC$11,HLOOKUP(B3715,'Tuning parameter'!$B$1:$AC$2,2,FALSE),FALSE),0))</f>
        <v>0</v>
      </c>
      <c r="F3715" t="str">
        <f>'BASE SPLIT DEM'!F1253</f>
        <v>PassengerTransportationIn BoundaryHome SchoolRoadInter-city Buses</v>
      </c>
    </row>
    <row r="3716" spans="1:6" x14ac:dyDescent="0.25">
      <c r="A3716" t="str">
        <f>'BASE SPLIT DEM'!A1625</f>
        <v>TO</v>
      </c>
      <c r="B3716">
        <f>'BASE SPLIT DEM'!B3716</f>
        <v>2025</v>
      </c>
      <c r="C3716" t="str">
        <f>'BASE SPLIT DEM'!C3716</f>
        <v>ADEMPASTRAEXONHROATRULGTTAX</v>
      </c>
      <c r="D3716" t="str">
        <f>'BASE SPLIT DEM'!D3716</f>
        <v>PASTRAEXONHROATRU</v>
      </c>
      <c r="E3716" s="4">
        <f>'BASE SPLIT DEM'!E3716+IF('BASE SPLIT DEM'!E3716=0,0,_xlfn.IFNA(VLOOKUP(RIGHT(C3716,6),'Tuning parameter'!$A$3:$AC$11,HLOOKUP(B3716,'Tuning parameter'!$B$1:$AC$2,2,FALSE),FALSE),0))</f>
        <v>3.4924222617454702E-3</v>
      </c>
      <c r="F3716" t="str">
        <f>'BASE SPLIT DEM'!F1625</f>
        <v>PassengerTransportationIn BoundaryHome SchoolRoadInter-city Buses</v>
      </c>
    </row>
    <row r="3717" spans="1:6" x14ac:dyDescent="0.25">
      <c r="A3717" t="str">
        <f>'BASE SPLIT DEM'!A1997</f>
        <v>TO</v>
      </c>
      <c r="B3717">
        <f>'BASE SPLIT DEM'!B3717</f>
        <v>2025</v>
      </c>
      <c r="C3717" t="str">
        <f>'BASE SPLIT DEM'!C3717</f>
        <v>ADEMPASTRAEXONHROATRULGTADR</v>
      </c>
      <c r="D3717" t="str">
        <f>'BASE SPLIT DEM'!D3717</f>
        <v>PASTRAEXONHROATRU</v>
      </c>
      <c r="E3717" s="4">
        <f>'BASE SPLIT DEM'!E3717+IF('BASE SPLIT DEM'!E3717=0,0,_xlfn.IFNA(VLOOKUP(RIGHT(C3717,6),'Tuning parameter'!$A$3:$AC$11,HLOOKUP(B3717,'Tuning parameter'!$B$1:$AC$2,2,FALSE),FALSE),0))</f>
        <v>0.87412592797713495</v>
      </c>
      <c r="F3717" t="str">
        <f>'BASE SPLIT DEM'!F1997</f>
        <v>PassengerTransportationIn BoundaryHome SchoolRoadInter-city Buses</v>
      </c>
    </row>
    <row r="3718" spans="1:6" x14ac:dyDescent="0.25">
      <c r="A3718" t="str">
        <f>'BASE SPLIT DEM'!A2369</f>
        <v>TO</v>
      </c>
      <c r="B3718">
        <f>'BASE SPLIT DEM'!B3718</f>
        <v>2025</v>
      </c>
      <c r="C3718" t="str">
        <f>'BASE SPLIT DEM'!C3718</f>
        <v>ADEMPASTRAEXONHROATRULGTAPG</v>
      </c>
      <c r="D3718" t="str">
        <f>'BASE SPLIT DEM'!D3718</f>
        <v>PASTRAEXONHROATRU</v>
      </c>
      <c r="E3718" s="4">
        <f>'BASE SPLIT DEM'!E3718+IF('BASE SPLIT DEM'!E3718=0,0,_xlfn.IFNA(VLOOKUP(RIGHT(C3718,6),'Tuning parameter'!$A$3:$AC$11,HLOOKUP(B3718,'Tuning parameter'!$B$1:$AC$2,2,FALSE),FALSE),0))</f>
        <v>0.122381649761118</v>
      </c>
      <c r="F3718" t="str">
        <f>'BASE SPLIT DEM'!F2369</f>
        <v>PassengerTransportationIn BoundaryHome SchoolRoadInter-city Buses</v>
      </c>
    </row>
    <row r="3719" spans="1:6" x14ac:dyDescent="0.25">
      <c r="A3719" t="str">
        <f>'BASE SPLIT DEM'!A2741</f>
        <v>TO</v>
      </c>
      <c r="B3719">
        <f>'BASE SPLIT DEM'!B3719</f>
        <v>2025</v>
      </c>
      <c r="C3719" t="str">
        <f>'BASE SPLIT DEM'!C3719</f>
        <v>ADEMPASTRAEXONHROAMOR______</v>
      </c>
      <c r="D3719" t="str">
        <f>'BASE SPLIT DEM'!D3719</f>
        <v>PASTRAEXONHROAMOR</v>
      </c>
      <c r="E3719" s="4">
        <f>'BASE SPLIT DEM'!E3719+IF('BASE SPLIT DEM'!E3719=0,0,_xlfn.IFNA(VLOOKUP(RIGHT(C3719,6),'Tuning parameter'!$A$3:$AC$11,HLOOKUP(B3719,'Tuning parameter'!$B$1:$AC$2,2,FALSE),FALSE),0))</f>
        <v>1</v>
      </c>
      <c r="F3719" t="str">
        <f>'BASE SPLIT DEM'!F2741</f>
        <v>PassengerTransportationIn BoundaryHome SchoolRoadInter-city Buses</v>
      </c>
    </row>
    <row r="3720" spans="1:6" x14ac:dyDescent="0.25">
      <c r="A3720" t="str">
        <f>'BASE SPLIT DEM'!A3113</f>
        <v>TO</v>
      </c>
      <c r="B3720">
        <f>'BASE SPLIT DEM'!B3720</f>
        <v>2025</v>
      </c>
      <c r="C3720" t="str">
        <f>'BASE SPLIT DEM'!C3720</f>
        <v>ADEMPASTRAEXONHROAWAL______</v>
      </c>
      <c r="D3720" t="str">
        <f>'BASE SPLIT DEM'!D3720</f>
        <v>PASTRAEXONHROAWAL</v>
      </c>
      <c r="E3720" s="4">
        <f>'BASE SPLIT DEM'!E3720+IF('BASE SPLIT DEM'!E3720=0,0,_xlfn.IFNA(VLOOKUP(RIGHT(C3720,6),'Tuning parameter'!$A$3:$AC$11,HLOOKUP(B3720,'Tuning parameter'!$B$1:$AC$2,2,FALSE),FALSE),0))</f>
        <v>1</v>
      </c>
      <c r="F3720" t="str">
        <f>'BASE SPLIT DEM'!F3113</f>
        <v>PassengerTransportationIn BoundaryHome SchoolRoadInter-city Buses</v>
      </c>
    </row>
    <row r="3721" spans="1:6" x14ac:dyDescent="0.25">
      <c r="A3721" t="str">
        <f>'BASE SPLIT DEM'!A3485</f>
        <v>TO</v>
      </c>
      <c r="B3721">
        <f>'BASE SPLIT DEM'!B3721</f>
        <v>2025</v>
      </c>
      <c r="C3721" t="str">
        <f>'BASE SPLIT DEM'!C3721</f>
        <v>ADEMPASTRAEXONHROABIK______</v>
      </c>
      <c r="D3721" t="str">
        <f>'BASE SPLIT DEM'!D3721</f>
        <v>PASTRAEXONHROABIK</v>
      </c>
      <c r="E3721" s="4">
        <f>'BASE SPLIT DEM'!E3721+IF('BASE SPLIT DEM'!E3721=0,0,_xlfn.IFNA(VLOOKUP(RIGHT(C3721,6),'Tuning parameter'!$A$3:$AC$11,HLOOKUP(B3721,'Tuning parameter'!$B$1:$AC$2,2,FALSE),FALSE),0))</f>
        <v>1</v>
      </c>
      <c r="F3721" t="str">
        <f>'BASE SPLIT DEM'!F3485</f>
        <v>PassengerTransportationIn BoundaryHome SchoolRoadInter-city Buses</v>
      </c>
    </row>
    <row r="3722" spans="1:6" x14ac:dyDescent="0.25">
      <c r="A3722" t="str">
        <f>'BASE SPLIT DEM'!A3857</f>
        <v>TO</v>
      </c>
      <c r="B3722">
        <f>'BASE SPLIT DEM'!B3722</f>
        <v>2026</v>
      </c>
      <c r="C3722" t="str">
        <f>'BASE SPLIT DEM'!C3722</f>
        <v>ADEMPASTRAINHWRAIREG</v>
      </c>
      <c r="D3722" t="str">
        <f>'BASE SPLIT DEM'!D3722</f>
        <v>PASTRAINHW</v>
      </c>
      <c r="E3722" s="4">
        <f>'BASE SPLIT DEM'!E3722+IF('BASE SPLIT DEM'!E3722=0,0,_xlfn.IFNA(VLOOKUP(RIGHT(C3722,6),'Tuning parameter'!$A$3:$AC$11,HLOOKUP(B3722,'Tuning parameter'!$B$1:$AC$2,2,FALSE),FALSE),0))</f>
        <v>0</v>
      </c>
      <c r="F3722" t="str">
        <f>'BASE SPLIT DEM'!F3857</f>
        <v>PassengerTransportationIn BoundaryHome SchoolRoadInter-city Buses</v>
      </c>
    </row>
    <row r="3723" spans="1:6" x14ac:dyDescent="0.25">
      <c r="A3723" t="str">
        <f>'BASE SPLIT DEM'!A4229</f>
        <v>TO</v>
      </c>
      <c r="B3723">
        <f>'BASE SPLIT DEM'!B3723</f>
        <v>2026</v>
      </c>
      <c r="C3723" t="str">
        <f>'BASE SPLIT DEM'!C3723</f>
        <v>ADEMPASTRAINHWRAISUB</v>
      </c>
      <c r="D3723" t="str">
        <f>'BASE SPLIT DEM'!D3723</f>
        <v>PASTRAINHW</v>
      </c>
      <c r="E3723" s="4">
        <f>'BASE SPLIT DEM'!E3723+IF('BASE SPLIT DEM'!E3723=0,0,_xlfn.IFNA(VLOOKUP(RIGHT(C3723,6),'Tuning parameter'!$A$3:$AC$11,HLOOKUP(B3723,'Tuning parameter'!$B$1:$AC$2,2,FALSE),FALSE),0))</f>
        <v>0.11708240054231456</v>
      </c>
      <c r="F3723" t="str">
        <f>'BASE SPLIT DEM'!F4229</f>
        <v>PassengerTransportationIn BoundaryHome SchoolRoadInter-city Buses</v>
      </c>
    </row>
    <row r="3724" spans="1:6" x14ac:dyDescent="0.25">
      <c r="A3724" t="str">
        <f>'BASE SPLIT DEM'!A4601</f>
        <v>TO</v>
      </c>
      <c r="B3724">
        <f>'BASE SPLIT DEM'!B3724</f>
        <v>2026</v>
      </c>
      <c r="C3724" t="str">
        <f>'BASE SPLIT DEM'!C3724</f>
        <v>ADEMPASTRAINHWRAITRM</v>
      </c>
      <c r="D3724" t="str">
        <f>'BASE SPLIT DEM'!D3724</f>
        <v>PASTRAINHW</v>
      </c>
      <c r="E3724" s="4">
        <f>'BASE SPLIT DEM'!E3724+IF('BASE SPLIT DEM'!E3724=0,0,_xlfn.IFNA(VLOOKUP(RIGHT(C3724,6),'Tuning parameter'!$A$3:$AC$11,HLOOKUP(B3724,'Tuning parameter'!$B$1:$AC$2,2,FALSE),FALSE),0))</f>
        <v>1.4619999314918057E-2</v>
      </c>
      <c r="F3724" t="str">
        <f>'BASE SPLIT DEM'!F4601</f>
        <v>PassengerTransportationIn BoundaryHome SchoolRoadInter-city Buses</v>
      </c>
    </row>
    <row r="3725" spans="1:6" x14ac:dyDescent="0.25">
      <c r="A3725" t="str">
        <f>'BASE SPLIT DEM'!A4973</f>
        <v>TO</v>
      </c>
      <c r="B3725">
        <f>'BASE SPLIT DEM'!B3725</f>
        <v>2026</v>
      </c>
      <c r="C3725" t="str">
        <f>'BASE SPLIT DEM'!C3725</f>
        <v>ADEMPASTRAINHWROABUS</v>
      </c>
      <c r="D3725" t="str">
        <f>'BASE SPLIT DEM'!D3725</f>
        <v>PASTRAINHW</v>
      </c>
      <c r="E3725" s="4">
        <f>'BASE SPLIT DEM'!E3725+IF('BASE SPLIT DEM'!E3725=0,0,_xlfn.IFNA(VLOOKUP(RIGHT(C3725,6),'Tuning parameter'!$A$3:$AC$11,HLOOKUP(B3725,'Tuning parameter'!$B$1:$AC$2,2,FALSE),FALSE),0))</f>
        <v>0.104763291917663</v>
      </c>
      <c r="F3725" t="str">
        <f>'BASE SPLIT DEM'!F4973</f>
        <v>PassengerTransportationIn BoundaryHome SchoolRoadInter-city Buses</v>
      </c>
    </row>
    <row r="3726" spans="1:6" x14ac:dyDescent="0.25">
      <c r="A3726" t="str">
        <f>'BASE SPLIT DEM'!A5345</f>
        <v>TO</v>
      </c>
      <c r="B3726">
        <f>'BASE SPLIT DEM'!B3726</f>
        <v>2026</v>
      </c>
      <c r="C3726" t="str">
        <f>'BASE SPLIT DEM'!C3726</f>
        <v>ADEMPASTRAINHWROACAR</v>
      </c>
      <c r="D3726" t="str">
        <f>'BASE SPLIT DEM'!D3726</f>
        <v>PASTRAINHW</v>
      </c>
      <c r="E3726" s="4">
        <f>'BASE SPLIT DEM'!E3726+IF('BASE SPLIT DEM'!E3726=0,0,_xlfn.IFNA(VLOOKUP(RIGHT(C3726,6),'Tuning parameter'!$A$3:$AC$11,HLOOKUP(B3726,'Tuning parameter'!$B$1:$AC$2,2,FALSE),FALSE),0))</f>
        <v>0.34956991834173157</v>
      </c>
      <c r="F3726" t="str">
        <f>'BASE SPLIT DEM'!F5345</f>
        <v>PassengerTransportationIn BoundaryHome SchoolRoadInter-city Buses</v>
      </c>
    </row>
    <row r="3727" spans="1:6" x14ac:dyDescent="0.25">
      <c r="A3727" t="str">
        <f>'BASE SPLIT DEM'!A5717</f>
        <v>TO</v>
      </c>
      <c r="B3727">
        <f>'BASE SPLIT DEM'!B3727</f>
        <v>2026</v>
      </c>
      <c r="C3727" t="str">
        <f>'BASE SPLIT DEM'!C3727</f>
        <v>ADEMPASTRAINHWROATRU</v>
      </c>
      <c r="D3727" t="str">
        <f>'BASE SPLIT DEM'!D3727</f>
        <v>PASTRAINHW</v>
      </c>
      <c r="E3727" s="4">
        <f>'BASE SPLIT DEM'!E3727+IF('BASE SPLIT DEM'!E3727=0,0,_xlfn.IFNA(VLOOKUP(RIGHT(C3727,6),'Tuning parameter'!$A$3:$AC$11,HLOOKUP(B3727,'Tuning parameter'!$B$1:$AC$2,2,FALSE),FALSE),0))</f>
        <v>0.34956991834173157</v>
      </c>
      <c r="F3727" t="str">
        <f>'BASE SPLIT DEM'!F5717</f>
        <v>PassengerTransportationIn BoundaryHome SchoolRoadInter-city Buses</v>
      </c>
    </row>
    <row r="3728" spans="1:6" x14ac:dyDescent="0.25">
      <c r="A3728" t="str">
        <f>'BASE SPLIT DEM'!A6089</f>
        <v>TO</v>
      </c>
      <c r="B3728">
        <f>'BASE SPLIT DEM'!B3728</f>
        <v>2026</v>
      </c>
      <c r="C3728" t="str">
        <f>'BASE SPLIT DEM'!C3728</f>
        <v>ADEMPASTRAINHWROAMOR</v>
      </c>
      <c r="D3728" t="str">
        <f>'BASE SPLIT DEM'!D3728</f>
        <v>PASTRAINHW</v>
      </c>
      <c r="E3728" s="4">
        <f>'BASE SPLIT DEM'!E3728+IF('BASE SPLIT DEM'!E3728=0,0,_xlfn.IFNA(VLOOKUP(RIGHT(C3728,6),'Tuning parameter'!$A$3:$AC$11,HLOOKUP(B3728,'Tuning parameter'!$B$1:$AC$2,2,FALSE),FALSE),0))</f>
        <v>1.4885248595330699E-3</v>
      </c>
      <c r="F3728" t="str">
        <f>'BASE SPLIT DEM'!F6089</f>
        <v>PassengerTransportationIn BoundaryHome SchoolRoadInter-city Buses</v>
      </c>
    </row>
    <row r="3729" spans="1:6" x14ac:dyDescent="0.25">
      <c r="A3729" t="str">
        <f>'BASE SPLIT DEM'!A6461</f>
        <v>TO</v>
      </c>
      <c r="B3729">
        <f>'BASE SPLIT DEM'!B3729</f>
        <v>2026</v>
      </c>
      <c r="C3729" t="str">
        <f>'BASE SPLIT DEM'!C3729</f>
        <v>ADEMPASTRAINHWROAWAL</v>
      </c>
      <c r="D3729" t="str">
        <f>'BASE SPLIT DEM'!D3729</f>
        <v>PASTRAINHW</v>
      </c>
      <c r="E3729" s="4">
        <f>'BASE SPLIT DEM'!E3729+IF('BASE SPLIT DEM'!E3729=0,0,_xlfn.IFNA(VLOOKUP(RIGHT(C3729,6),'Tuning parameter'!$A$3:$AC$11,HLOOKUP(B3729,'Tuning parameter'!$B$1:$AC$2,2,FALSE),FALSE),0))</f>
        <v>4.5563356266660499E-2</v>
      </c>
      <c r="F3729" t="str">
        <f>'BASE SPLIT DEM'!F6461</f>
        <v>PassengerTransportationIn BoundaryHome SchoolRoadInter-city Buses</v>
      </c>
    </row>
    <row r="3730" spans="1:6" x14ac:dyDescent="0.25">
      <c r="A3730" t="str">
        <f>'BASE SPLIT DEM'!A6833</f>
        <v>TO</v>
      </c>
      <c r="B3730">
        <f>'BASE SPLIT DEM'!B3730</f>
        <v>2026</v>
      </c>
      <c r="C3730" t="str">
        <f>'BASE SPLIT DEM'!C3730</f>
        <v>ADEMPASTRAINHWROABIK</v>
      </c>
      <c r="D3730" t="str">
        <f>'BASE SPLIT DEM'!D3730</f>
        <v>PASTRAINHW</v>
      </c>
      <c r="E3730" s="4">
        <f>'BASE SPLIT DEM'!E3730+IF('BASE SPLIT DEM'!E3730=0,0,_xlfn.IFNA(VLOOKUP(RIGHT(C3730,6),'Tuning parameter'!$A$3:$AC$11,HLOOKUP(B3730,'Tuning parameter'!$B$1:$AC$2,2,FALSE),FALSE),0))</f>
        <v>1.7342590415444711E-2</v>
      </c>
      <c r="F3730" t="str">
        <f>'BASE SPLIT DEM'!F6833</f>
        <v>PassengerTransportationIn BoundaryHome SchoolRoadInter-city Buses</v>
      </c>
    </row>
    <row r="3731" spans="1:6" x14ac:dyDescent="0.25">
      <c r="A3731" t="str">
        <f>'BASE SPLIT DEM'!A7205</f>
        <v>TO</v>
      </c>
      <c r="B3731">
        <f>'BASE SPLIT DEM'!B3731</f>
        <v>2026</v>
      </c>
      <c r="C3731" t="str">
        <f>'BASE SPLIT DEM'!C3731</f>
        <v>ADEMPASTRAINHSRAIREG</v>
      </c>
      <c r="D3731" t="str">
        <f>'BASE SPLIT DEM'!D3731</f>
        <v>PASTRAINHS</v>
      </c>
      <c r="E3731" s="4">
        <f>'BASE SPLIT DEM'!E3731+IF('BASE SPLIT DEM'!E3731=0,0,_xlfn.IFNA(VLOOKUP(RIGHT(C3731,6),'Tuning parameter'!$A$3:$AC$11,HLOOKUP(B3731,'Tuning parameter'!$B$1:$AC$2,2,FALSE),FALSE),0))</f>
        <v>0</v>
      </c>
      <c r="F3731" t="str">
        <f>'BASE SPLIT DEM'!F7205</f>
        <v>PassengerTransportationIn BoundaryHome SchoolRoadInter-city Buses</v>
      </c>
    </row>
    <row r="3732" spans="1:6" x14ac:dyDescent="0.25">
      <c r="A3732" t="str">
        <f>'BASE SPLIT DEM'!A7577</f>
        <v>TO</v>
      </c>
      <c r="B3732">
        <f>'BASE SPLIT DEM'!B3732</f>
        <v>2026</v>
      </c>
      <c r="C3732" t="str">
        <f>'BASE SPLIT DEM'!C3732</f>
        <v>ADEMPASTRAINHSRAISUB</v>
      </c>
      <c r="D3732" t="str">
        <f>'BASE SPLIT DEM'!D3732</f>
        <v>PASTRAINHS</v>
      </c>
      <c r="E3732" s="4">
        <f>'BASE SPLIT DEM'!E3732+IF('BASE SPLIT DEM'!E3732=0,0,_xlfn.IFNA(VLOOKUP(RIGHT(C3732,6),'Tuning parameter'!$A$3:$AC$11,HLOOKUP(B3732,'Tuning parameter'!$B$1:$AC$2,2,FALSE),FALSE),0))</f>
        <v>0.11708240054231456</v>
      </c>
      <c r="F3732" t="str">
        <f>'BASE SPLIT DEM'!F7577</f>
        <v>PassengerTransportationIn BoundaryHome SchoolRoadInter-city Buses</v>
      </c>
    </row>
    <row r="3733" spans="1:6" x14ac:dyDescent="0.25">
      <c r="A3733" t="str">
        <f>'BASE SPLIT DEM'!A7949</f>
        <v>TO</v>
      </c>
      <c r="B3733">
        <f>'BASE SPLIT DEM'!B3733</f>
        <v>2026</v>
      </c>
      <c r="C3733" t="str">
        <f>'BASE SPLIT DEM'!C3733</f>
        <v>ADEMPASTRAINHSRAITRM</v>
      </c>
      <c r="D3733" t="str">
        <f>'BASE SPLIT DEM'!D3733</f>
        <v>PASTRAINHS</v>
      </c>
      <c r="E3733" s="4">
        <f>'BASE SPLIT DEM'!E3733+IF('BASE SPLIT DEM'!E3733=0,0,_xlfn.IFNA(VLOOKUP(RIGHT(C3733,6),'Tuning parameter'!$A$3:$AC$11,HLOOKUP(B3733,'Tuning parameter'!$B$1:$AC$2,2,FALSE),FALSE),0))</f>
        <v>1.4619999314918057E-2</v>
      </c>
      <c r="F3733" t="str">
        <f>'BASE SPLIT DEM'!F7949</f>
        <v>PassengerTransportationIn BoundaryHome SchoolRoadInter-city Buses</v>
      </c>
    </row>
    <row r="3734" spans="1:6" x14ac:dyDescent="0.25">
      <c r="A3734" t="str">
        <f>'BASE SPLIT DEM'!A8321</f>
        <v>TO</v>
      </c>
      <c r="B3734">
        <f>'BASE SPLIT DEM'!B3734</f>
        <v>2026</v>
      </c>
      <c r="C3734" t="str">
        <f>'BASE SPLIT DEM'!C3734</f>
        <v>ADEMPASTRAINHSROABUS</v>
      </c>
      <c r="D3734" t="str">
        <f>'BASE SPLIT DEM'!D3734</f>
        <v>PASTRAINHS</v>
      </c>
      <c r="E3734" s="4">
        <f>'BASE SPLIT DEM'!E3734+IF('BASE SPLIT DEM'!E3734=0,0,_xlfn.IFNA(VLOOKUP(RIGHT(C3734,6),'Tuning parameter'!$A$3:$AC$11,HLOOKUP(B3734,'Tuning parameter'!$B$1:$AC$2,2,FALSE),FALSE),0))</f>
        <v>0.104763291917663</v>
      </c>
      <c r="F3734" t="str">
        <f>'BASE SPLIT DEM'!F8321</f>
        <v>PassengerTransportationIn BoundaryHome SchoolRoadInter-city Buses</v>
      </c>
    </row>
    <row r="3735" spans="1:6" x14ac:dyDescent="0.25">
      <c r="A3735" t="str">
        <f>'BASE SPLIT DEM'!A8693</f>
        <v>TO</v>
      </c>
      <c r="B3735">
        <f>'BASE SPLIT DEM'!B3735</f>
        <v>2026</v>
      </c>
      <c r="C3735" t="str">
        <f>'BASE SPLIT DEM'!C3735</f>
        <v>ADEMPASTRAINHSROACAR</v>
      </c>
      <c r="D3735" t="str">
        <f>'BASE SPLIT DEM'!D3735</f>
        <v>PASTRAINHS</v>
      </c>
      <c r="E3735" s="4">
        <f>'BASE SPLIT DEM'!E3735+IF('BASE SPLIT DEM'!E3735=0,0,_xlfn.IFNA(VLOOKUP(RIGHT(C3735,6),'Tuning parameter'!$A$3:$AC$11,HLOOKUP(B3735,'Tuning parameter'!$B$1:$AC$2,2,FALSE),FALSE),0))</f>
        <v>0.34956991834173157</v>
      </c>
      <c r="F3735" t="str">
        <f>'BASE SPLIT DEM'!F8693</f>
        <v>PassengerTransportationIn BoundaryHome SchoolRoadInter-city Buses</v>
      </c>
    </row>
    <row r="3736" spans="1:6" x14ac:dyDescent="0.25">
      <c r="A3736" t="str">
        <f>'BASE SPLIT DEM'!A9065</f>
        <v>TO</v>
      </c>
      <c r="B3736">
        <f>'BASE SPLIT DEM'!B3736</f>
        <v>2026</v>
      </c>
      <c r="C3736" t="str">
        <f>'BASE SPLIT DEM'!C3736</f>
        <v>ADEMPASTRAINHSROATRU</v>
      </c>
      <c r="D3736" t="str">
        <f>'BASE SPLIT DEM'!D3736</f>
        <v>PASTRAINHS</v>
      </c>
      <c r="E3736" s="4">
        <f>'BASE SPLIT DEM'!E3736+IF('BASE SPLIT DEM'!E3736=0,0,_xlfn.IFNA(VLOOKUP(RIGHT(C3736,6),'Tuning parameter'!$A$3:$AC$11,HLOOKUP(B3736,'Tuning parameter'!$B$1:$AC$2,2,FALSE),FALSE),0))</f>
        <v>0.34956991834173157</v>
      </c>
      <c r="F3736" t="str">
        <f>'BASE SPLIT DEM'!F9065</f>
        <v>PassengerTransportationIn BoundaryHome SchoolRoadInter-city Buses</v>
      </c>
    </row>
    <row r="3737" spans="1:6" x14ac:dyDescent="0.25">
      <c r="A3737" t="str">
        <f>'BASE SPLIT DEM'!A9437</f>
        <v>TO</v>
      </c>
      <c r="B3737">
        <f>'BASE SPLIT DEM'!B3737</f>
        <v>2026</v>
      </c>
      <c r="C3737" t="str">
        <f>'BASE SPLIT DEM'!C3737</f>
        <v>ADEMPASTRAINHSROAMOR</v>
      </c>
      <c r="D3737" t="str">
        <f>'BASE SPLIT DEM'!D3737</f>
        <v>PASTRAINHS</v>
      </c>
      <c r="E3737" s="4">
        <f>'BASE SPLIT DEM'!E3737+IF('BASE SPLIT DEM'!E3737=0,0,_xlfn.IFNA(VLOOKUP(RIGHT(C3737,6),'Tuning parameter'!$A$3:$AC$11,HLOOKUP(B3737,'Tuning parameter'!$B$1:$AC$2,2,FALSE),FALSE),0))</f>
        <v>1.4885248595330699E-3</v>
      </c>
      <c r="F3737" t="str">
        <f>'BASE SPLIT DEM'!F9437</f>
        <v>PassengerTransportationIn BoundaryHome SchoolRoadInter-city Buses</v>
      </c>
    </row>
    <row r="3738" spans="1:6" x14ac:dyDescent="0.25">
      <c r="A3738" t="str">
        <f>'BASE SPLIT DEM'!A9809</f>
        <v>TO</v>
      </c>
      <c r="B3738">
        <f>'BASE SPLIT DEM'!B3738</f>
        <v>2026</v>
      </c>
      <c r="C3738" t="str">
        <f>'BASE SPLIT DEM'!C3738</f>
        <v>ADEMPASTRAINHSROAWAL</v>
      </c>
      <c r="D3738" t="str">
        <f>'BASE SPLIT DEM'!D3738</f>
        <v>PASTRAINHS</v>
      </c>
      <c r="E3738" s="4">
        <f>'BASE SPLIT DEM'!E3738+IF('BASE SPLIT DEM'!E3738=0,0,_xlfn.IFNA(VLOOKUP(RIGHT(C3738,6),'Tuning parameter'!$A$3:$AC$11,HLOOKUP(B3738,'Tuning parameter'!$B$1:$AC$2,2,FALSE),FALSE),0))</f>
        <v>4.5563356266660499E-2</v>
      </c>
      <c r="F3738" t="str">
        <f>'BASE SPLIT DEM'!F9809</f>
        <v>PassengerTransportationIn BoundaryHome SchoolRoadInter-city Buses</v>
      </c>
    </row>
    <row r="3739" spans="1:6" x14ac:dyDescent="0.25">
      <c r="A3739" t="str">
        <f>'BASE SPLIT DEM'!A10181</f>
        <v>TO</v>
      </c>
      <c r="B3739">
        <f>'BASE SPLIT DEM'!B3739</f>
        <v>2026</v>
      </c>
      <c r="C3739" t="str">
        <f>'BASE SPLIT DEM'!C3739</f>
        <v>ADEMPASTRAINHSROABIK</v>
      </c>
      <c r="D3739" t="str">
        <f>'BASE SPLIT DEM'!D3739</f>
        <v>PASTRAINHS</v>
      </c>
      <c r="E3739" s="4">
        <f>'BASE SPLIT DEM'!E3739+IF('BASE SPLIT DEM'!E3739=0,0,_xlfn.IFNA(VLOOKUP(RIGHT(C3739,6),'Tuning parameter'!$A$3:$AC$11,HLOOKUP(B3739,'Tuning parameter'!$B$1:$AC$2,2,FALSE),FALSE),0))</f>
        <v>1.7342590415444711E-2</v>
      </c>
      <c r="F3739" t="str">
        <f>'BASE SPLIT DEM'!F10181</f>
        <v>PassengerTransportationIn BoundaryHome SchoolRoadInter-city Buses</v>
      </c>
    </row>
    <row r="3740" spans="1:6" x14ac:dyDescent="0.25">
      <c r="A3740" t="str">
        <f>'BASE SPLIT DEM'!A10553</f>
        <v>TO</v>
      </c>
      <c r="B3740">
        <f>'BASE SPLIT DEM'!B3740</f>
        <v>2026</v>
      </c>
      <c r="C3740" t="str">
        <f>'BASE SPLIT DEM'!C3740</f>
        <v>ADEMPASTRAINHORAIREG</v>
      </c>
      <c r="D3740" t="str">
        <f>'BASE SPLIT DEM'!D3740</f>
        <v>PASTRAINHO</v>
      </c>
      <c r="E3740" s="4">
        <f>'BASE SPLIT DEM'!E3740+IF('BASE SPLIT DEM'!E3740=0,0,_xlfn.IFNA(VLOOKUP(RIGHT(C3740,6),'Tuning parameter'!$A$3:$AC$11,HLOOKUP(B3740,'Tuning parameter'!$B$1:$AC$2,2,FALSE),FALSE),0))</f>
        <v>0</v>
      </c>
      <c r="F3740" t="str">
        <f>'BASE SPLIT DEM'!F10553</f>
        <v>PassengerTransportationIn BoundaryHome SchoolRoadInter-city Buses</v>
      </c>
    </row>
    <row r="3741" spans="1:6" x14ac:dyDescent="0.25">
      <c r="A3741" t="str">
        <f>'BASE SPLIT DEM'!A10925</f>
        <v>TO</v>
      </c>
      <c r="B3741">
        <f>'BASE SPLIT DEM'!B3741</f>
        <v>2026</v>
      </c>
      <c r="C3741" t="str">
        <f>'BASE SPLIT DEM'!C3741</f>
        <v>ADEMPASTRAINHORAISUB</v>
      </c>
      <c r="D3741" t="str">
        <f>'BASE SPLIT DEM'!D3741</f>
        <v>PASTRAINHO</v>
      </c>
      <c r="E3741" s="4">
        <f>'BASE SPLIT DEM'!E3741+IF('BASE SPLIT DEM'!E3741=0,0,_xlfn.IFNA(VLOOKUP(RIGHT(C3741,6),'Tuning parameter'!$A$3:$AC$11,HLOOKUP(B3741,'Tuning parameter'!$B$1:$AC$2,2,FALSE),FALSE),0))</f>
        <v>0.11708240054231456</v>
      </c>
      <c r="F3741" t="str">
        <f>'BASE SPLIT DEM'!F10925</f>
        <v>PassengerTransportationIn BoundaryHome SchoolRoadInter-city Buses</v>
      </c>
    </row>
    <row r="3742" spans="1:6" x14ac:dyDescent="0.25">
      <c r="A3742" t="str">
        <f>'BASE SPLIT DEM'!A11297</f>
        <v>TO</v>
      </c>
      <c r="B3742">
        <f>'BASE SPLIT DEM'!B3742</f>
        <v>2026</v>
      </c>
      <c r="C3742" t="str">
        <f>'BASE SPLIT DEM'!C3742</f>
        <v>ADEMPASTRAINHORAITRM</v>
      </c>
      <c r="D3742" t="str">
        <f>'BASE SPLIT DEM'!D3742</f>
        <v>PASTRAINHO</v>
      </c>
      <c r="E3742" s="4">
        <f>'BASE SPLIT DEM'!E3742+IF('BASE SPLIT DEM'!E3742=0,0,_xlfn.IFNA(VLOOKUP(RIGHT(C3742,6),'Tuning parameter'!$A$3:$AC$11,HLOOKUP(B3742,'Tuning parameter'!$B$1:$AC$2,2,FALSE),FALSE),0))</f>
        <v>1.4619999314918057E-2</v>
      </c>
      <c r="F3742" t="str">
        <f>'BASE SPLIT DEM'!F11297</f>
        <v>PassengerTransportationIn BoundaryHome SchoolRoadInter-city Buses</v>
      </c>
    </row>
    <row r="3743" spans="1:6" x14ac:dyDescent="0.25">
      <c r="A3743" t="str">
        <f>'BASE SPLIT DEM'!A11669</f>
        <v>TO</v>
      </c>
      <c r="B3743">
        <f>'BASE SPLIT DEM'!B3743</f>
        <v>2026</v>
      </c>
      <c r="C3743" t="str">
        <f>'BASE SPLIT DEM'!C3743</f>
        <v>ADEMPASTRAINHOROABUS</v>
      </c>
      <c r="D3743" t="str">
        <f>'BASE SPLIT DEM'!D3743</f>
        <v>PASTRAINHO</v>
      </c>
      <c r="E3743" s="4">
        <f>'BASE SPLIT DEM'!E3743+IF('BASE SPLIT DEM'!E3743=0,0,_xlfn.IFNA(VLOOKUP(RIGHT(C3743,6),'Tuning parameter'!$A$3:$AC$11,HLOOKUP(B3743,'Tuning parameter'!$B$1:$AC$2,2,FALSE),FALSE),0))</f>
        <v>0.104763291917663</v>
      </c>
      <c r="F3743" t="str">
        <f>'BASE SPLIT DEM'!F11669</f>
        <v>PassengerTransportationIn BoundaryHome SchoolRoadInter-city Buses</v>
      </c>
    </row>
    <row r="3744" spans="1:6" x14ac:dyDescent="0.25">
      <c r="A3744" t="str">
        <f>'BASE SPLIT DEM'!A12041</f>
        <v>TO</v>
      </c>
      <c r="B3744">
        <f>'BASE SPLIT DEM'!B3744</f>
        <v>2026</v>
      </c>
      <c r="C3744" t="str">
        <f>'BASE SPLIT DEM'!C3744</f>
        <v>ADEMPASTRAINHOROACAR</v>
      </c>
      <c r="D3744" t="str">
        <f>'BASE SPLIT DEM'!D3744</f>
        <v>PASTRAINHO</v>
      </c>
      <c r="E3744" s="4">
        <f>'BASE SPLIT DEM'!E3744+IF('BASE SPLIT DEM'!E3744=0,0,_xlfn.IFNA(VLOOKUP(RIGHT(C3744,6),'Tuning parameter'!$A$3:$AC$11,HLOOKUP(B3744,'Tuning parameter'!$B$1:$AC$2,2,FALSE),FALSE),0))</f>
        <v>0.34956991834173157</v>
      </c>
      <c r="F3744" t="str">
        <f>'BASE SPLIT DEM'!F12041</f>
        <v>PassengerTransportationIn BoundaryHome SchoolRoadInter-city Buses</v>
      </c>
    </row>
    <row r="3745" spans="1:6" x14ac:dyDescent="0.25">
      <c r="A3745" t="str">
        <f>'BASE SPLIT DEM'!A12413</f>
        <v>TO</v>
      </c>
      <c r="B3745">
        <f>'BASE SPLIT DEM'!B3745</f>
        <v>2026</v>
      </c>
      <c r="C3745" t="str">
        <f>'BASE SPLIT DEM'!C3745</f>
        <v>ADEMPASTRAINHOROATRU</v>
      </c>
      <c r="D3745" t="str">
        <f>'BASE SPLIT DEM'!D3745</f>
        <v>PASTRAINHO</v>
      </c>
      <c r="E3745" s="4">
        <f>'BASE SPLIT DEM'!E3745+IF('BASE SPLIT DEM'!E3745=0,0,_xlfn.IFNA(VLOOKUP(RIGHT(C3745,6),'Tuning parameter'!$A$3:$AC$11,HLOOKUP(B3745,'Tuning parameter'!$B$1:$AC$2,2,FALSE),FALSE),0))</f>
        <v>0.34956991834173157</v>
      </c>
      <c r="F3745" t="str">
        <f>'BASE SPLIT DEM'!F12413</f>
        <v>PassengerTransportationIn BoundaryHome SchoolRoadInter-city Buses</v>
      </c>
    </row>
    <row r="3746" spans="1:6" x14ac:dyDescent="0.25">
      <c r="A3746" t="str">
        <f>'BASE SPLIT DEM'!A12785</f>
        <v>TO</v>
      </c>
      <c r="B3746">
        <f>'BASE SPLIT DEM'!B3746</f>
        <v>2026</v>
      </c>
      <c r="C3746" t="str">
        <f>'BASE SPLIT DEM'!C3746</f>
        <v>ADEMPASTRAINHOROAMOR</v>
      </c>
      <c r="D3746" t="str">
        <f>'BASE SPLIT DEM'!D3746</f>
        <v>PASTRAINHO</v>
      </c>
      <c r="E3746" s="4">
        <f>'BASE SPLIT DEM'!E3746+IF('BASE SPLIT DEM'!E3746=0,0,_xlfn.IFNA(VLOOKUP(RIGHT(C3746,6),'Tuning parameter'!$A$3:$AC$11,HLOOKUP(B3746,'Tuning parameter'!$B$1:$AC$2,2,FALSE),FALSE),0))</f>
        <v>1.4885248595330699E-3</v>
      </c>
      <c r="F3746" t="str">
        <f>'BASE SPLIT DEM'!F12785</f>
        <v>PassengerTransportationIn BoundaryHome SchoolRoadInter-city Buses</v>
      </c>
    </row>
    <row r="3747" spans="1:6" x14ac:dyDescent="0.25">
      <c r="A3747" t="str">
        <f>'BASE SPLIT DEM'!A10866</f>
        <v>TO</v>
      </c>
      <c r="B3747">
        <f>'BASE SPLIT DEM'!B3747</f>
        <v>2026</v>
      </c>
      <c r="C3747" t="str">
        <f>'BASE SPLIT DEM'!C3747</f>
        <v>ADEMPASTRAINHOROAWAL</v>
      </c>
      <c r="D3747" t="str">
        <f>'BASE SPLIT DEM'!D3747</f>
        <v>PASTRAINHO</v>
      </c>
      <c r="E3747" s="4">
        <f>'BASE SPLIT DEM'!E3747+IF('BASE SPLIT DEM'!E3747=0,0,_xlfn.IFNA(VLOOKUP(RIGHT(C3747,6),'Tuning parameter'!$A$3:$AC$11,HLOOKUP(B3747,'Tuning parameter'!$B$1:$AC$2,2,FALSE),FALSE),0))</f>
        <v>4.5563356266660499E-2</v>
      </c>
      <c r="F3747" t="str">
        <f>'BASE SPLIT DEM'!F10866</f>
        <v>PassengerTransportationExternal OUTHome Work</v>
      </c>
    </row>
    <row r="3748" spans="1:6" x14ac:dyDescent="0.25">
      <c r="A3748" t="str">
        <f>'BASE SPLIT DEM'!A10867</f>
        <v>TO</v>
      </c>
      <c r="B3748">
        <f>'BASE SPLIT DEM'!B3748</f>
        <v>2026</v>
      </c>
      <c r="C3748" t="str">
        <f>'BASE SPLIT DEM'!C3748</f>
        <v>ADEMPASTRAINHOROABIK</v>
      </c>
      <c r="D3748" t="str">
        <f>'BASE SPLIT DEM'!D3748</f>
        <v>PASTRAINHO</v>
      </c>
      <c r="E3748" s="4">
        <f>'BASE SPLIT DEM'!E3748+IF('BASE SPLIT DEM'!E3748=0,0,_xlfn.IFNA(VLOOKUP(RIGHT(C3748,6),'Tuning parameter'!$A$3:$AC$11,HLOOKUP(B3748,'Tuning parameter'!$B$1:$AC$2,2,FALSE),FALSE),0))</f>
        <v>1.7342590415444711E-2</v>
      </c>
      <c r="F3748" t="str">
        <f>'BASE SPLIT DEM'!F10867</f>
        <v>PassengerTransportationExternal OUTHome Work</v>
      </c>
    </row>
    <row r="3749" spans="1:6" x14ac:dyDescent="0.25">
      <c r="A3749" t="str">
        <f>'BASE SPLIT DEM'!A10875</f>
        <v>TO</v>
      </c>
      <c r="B3749">
        <f>'BASE SPLIT DEM'!B3749</f>
        <v>2026</v>
      </c>
      <c r="C3749" t="str">
        <f>'BASE SPLIT DEM'!C3749</f>
        <v>ADEMPASTRAINNHRAIREG</v>
      </c>
      <c r="D3749" t="str">
        <f>'BASE SPLIT DEM'!D3749</f>
        <v>PASTRAINNH</v>
      </c>
      <c r="E3749" s="4">
        <f>'BASE SPLIT DEM'!E3749+IF('BASE SPLIT DEM'!E3749=0,0,_xlfn.IFNA(VLOOKUP(RIGHT(C3749,6),'Tuning parameter'!$A$3:$AC$11,HLOOKUP(B3749,'Tuning parameter'!$B$1:$AC$2,2,FALSE),FALSE),0))</f>
        <v>0</v>
      </c>
      <c r="F3749" t="str">
        <f>'BASE SPLIT DEM'!F10875</f>
        <v>PassengerTransportationExternal OUTHome School</v>
      </c>
    </row>
    <row r="3750" spans="1:6" x14ac:dyDescent="0.25">
      <c r="A3750" t="str">
        <f>'BASE SPLIT DEM'!A10876</f>
        <v>TO</v>
      </c>
      <c r="B3750">
        <f>'BASE SPLIT DEM'!B3750</f>
        <v>2026</v>
      </c>
      <c r="C3750" t="str">
        <f>'BASE SPLIT DEM'!C3750</f>
        <v>ADEMPASTRAINNHRAISUB</v>
      </c>
      <c r="D3750" t="str">
        <f>'BASE SPLIT DEM'!D3750</f>
        <v>PASTRAINNH</v>
      </c>
      <c r="E3750" s="4">
        <f>'BASE SPLIT DEM'!E3750+IF('BASE SPLIT DEM'!E3750=0,0,_xlfn.IFNA(VLOOKUP(RIGHT(C3750,6),'Tuning parameter'!$A$3:$AC$11,HLOOKUP(B3750,'Tuning parameter'!$B$1:$AC$2,2,FALSE),FALSE),0))</f>
        <v>0.11708240054231456</v>
      </c>
      <c r="F3750" t="str">
        <f>'BASE SPLIT DEM'!F10876</f>
        <v>PassengerTransportationExternal OUTHome School</v>
      </c>
    </row>
    <row r="3751" spans="1:6" x14ac:dyDescent="0.25">
      <c r="A3751" t="str">
        <f>'BASE SPLIT DEM'!A10884</f>
        <v>TO</v>
      </c>
      <c r="B3751">
        <f>'BASE SPLIT DEM'!B3751</f>
        <v>2026</v>
      </c>
      <c r="C3751" t="str">
        <f>'BASE SPLIT DEM'!C3751</f>
        <v>ADEMPASTRAINNHRAITRM</v>
      </c>
      <c r="D3751" t="str">
        <f>'BASE SPLIT DEM'!D3751</f>
        <v>PASTRAINNH</v>
      </c>
      <c r="E3751" s="4">
        <f>'BASE SPLIT DEM'!E3751+IF('BASE SPLIT DEM'!E3751=0,0,_xlfn.IFNA(VLOOKUP(RIGHT(C3751,6),'Tuning parameter'!$A$3:$AC$11,HLOOKUP(B3751,'Tuning parameter'!$B$1:$AC$2,2,FALSE),FALSE),0))</f>
        <v>1.4619999314918057E-2</v>
      </c>
      <c r="F3751" t="str">
        <f>'BASE SPLIT DEM'!F10884</f>
        <v>PassengerTransportationExternal OUTHome Other</v>
      </c>
    </row>
    <row r="3752" spans="1:6" x14ac:dyDescent="0.25">
      <c r="A3752" t="str">
        <f>'BASE SPLIT DEM'!A10885</f>
        <v>TO</v>
      </c>
      <c r="B3752">
        <f>'BASE SPLIT DEM'!B3752</f>
        <v>2026</v>
      </c>
      <c r="C3752" t="str">
        <f>'BASE SPLIT DEM'!C3752</f>
        <v>ADEMPASTRAINNHROABUS</v>
      </c>
      <c r="D3752" t="str">
        <f>'BASE SPLIT DEM'!D3752</f>
        <v>PASTRAINNH</v>
      </c>
      <c r="E3752" s="4">
        <f>'BASE SPLIT DEM'!E3752+IF('BASE SPLIT DEM'!E3752=0,0,_xlfn.IFNA(VLOOKUP(RIGHT(C3752,6),'Tuning parameter'!$A$3:$AC$11,HLOOKUP(B3752,'Tuning parameter'!$B$1:$AC$2,2,FALSE),FALSE),0))</f>
        <v>0.104763291917663</v>
      </c>
      <c r="F3752" t="str">
        <f>'BASE SPLIT DEM'!F10885</f>
        <v>PassengerTransportationExternal OUTHome Other</v>
      </c>
    </row>
    <row r="3753" spans="1:6" x14ac:dyDescent="0.25">
      <c r="A3753" t="str">
        <f>'BASE SPLIT DEM'!A10893</f>
        <v>TO</v>
      </c>
      <c r="B3753">
        <f>'BASE SPLIT DEM'!B3753</f>
        <v>2026</v>
      </c>
      <c r="C3753" t="str">
        <f>'BASE SPLIT DEM'!C3753</f>
        <v>ADEMPASTRAINNHROACAR</v>
      </c>
      <c r="D3753" t="str">
        <f>'BASE SPLIT DEM'!D3753</f>
        <v>PASTRAINNH</v>
      </c>
      <c r="E3753" s="4">
        <f>'BASE SPLIT DEM'!E3753+IF('BASE SPLIT DEM'!E3753=0,0,_xlfn.IFNA(VLOOKUP(RIGHT(C3753,6),'Tuning parameter'!$A$3:$AC$11,HLOOKUP(B3753,'Tuning parameter'!$B$1:$AC$2,2,FALSE),FALSE),0))</f>
        <v>0.34956991834173157</v>
      </c>
      <c r="F3753" t="str">
        <f>'BASE SPLIT DEM'!F10893</f>
        <v>PassengerTransportationExternal OUTNon Home based</v>
      </c>
    </row>
    <row r="3754" spans="1:6" x14ac:dyDescent="0.25">
      <c r="A3754" t="str">
        <f>'BASE SPLIT DEM'!A10894</f>
        <v>TO</v>
      </c>
      <c r="B3754">
        <f>'BASE SPLIT DEM'!B3754</f>
        <v>2026</v>
      </c>
      <c r="C3754" t="str">
        <f>'BASE SPLIT DEM'!C3754</f>
        <v>ADEMPASTRAINNHROATRU</v>
      </c>
      <c r="D3754" t="str">
        <f>'BASE SPLIT DEM'!D3754</f>
        <v>PASTRAINNH</v>
      </c>
      <c r="E3754" s="4">
        <f>'BASE SPLIT DEM'!E3754+IF('BASE SPLIT DEM'!E3754=0,0,_xlfn.IFNA(VLOOKUP(RIGHT(C3754,6),'Tuning parameter'!$A$3:$AC$11,HLOOKUP(B3754,'Tuning parameter'!$B$1:$AC$2,2,FALSE),FALSE),0))</f>
        <v>0.34956991834173157</v>
      </c>
      <c r="F3754" t="str">
        <f>'BASE SPLIT DEM'!F10894</f>
        <v>PassengerTransportationExternal OUTNon Home based</v>
      </c>
    </row>
    <row r="3755" spans="1:6" x14ac:dyDescent="0.25">
      <c r="A3755" t="str">
        <f>'BASE SPLIT DEM'!A10503</f>
        <v>TO</v>
      </c>
      <c r="B3755">
        <f>'BASE SPLIT DEM'!B3755</f>
        <v>2026</v>
      </c>
      <c r="C3755" t="str">
        <f>'BASE SPLIT DEM'!C3755</f>
        <v>ADEMPASTRAINNHROAMOR</v>
      </c>
      <c r="D3755" t="str">
        <f>'BASE SPLIT DEM'!D3755</f>
        <v>PASTRAINNH</v>
      </c>
      <c r="E3755" s="4">
        <f>'BASE SPLIT DEM'!E3755+IF('BASE SPLIT DEM'!E3755=0,0,_xlfn.IFNA(VLOOKUP(RIGHT(C3755,6),'Tuning parameter'!$A$3:$AC$11,HLOOKUP(B3755,'Tuning parameter'!$B$1:$AC$2,2,FALSE),FALSE),0))</f>
        <v>1.4885248595330699E-3</v>
      </c>
      <c r="F3755" t="str">
        <f>'BASE SPLIT DEM'!F10503</f>
        <v>PassengerTransportationExternal OUTHome School</v>
      </c>
    </row>
    <row r="3756" spans="1:6" x14ac:dyDescent="0.25">
      <c r="A3756" t="str">
        <f>'BASE SPLIT DEM'!A10504</f>
        <v>TO</v>
      </c>
      <c r="B3756">
        <f>'BASE SPLIT DEM'!B3756</f>
        <v>2026</v>
      </c>
      <c r="C3756" t="str">
        <f>'BASE SPLIT DEM'!C3756</f>
        <v>ADEMPASTRAINNHROAWAL</v>
      </c>
      <c r="D3756" t="str">
        <f>'BASE SPLIT DEM'!D3756</f>
        <v>PASTRAINNH</v>
      </c>
      <c r="E3756" s="4">
        <f>'BASE SPLIT DEM'!E3756+IF('BASE SPLIT DEM'!E3756=0,0,_xlfn.IFNA(VLOOKUP(RIGHT(C3756,6),'Tuning parameter'!$A$3:$AC$11,HLOOKUP(B3756,'Tuning parameter'!$B$1:$AC$2,2,FALSE),FALSE),0))</f>
        <v>4.5563356266660499E-2</v>
      </c>
      <c r="F3756" t="str">
        <f>'BASE SPLIT DEM'!F10504</f>
        <v>PassengerTransportationExternal OUTHome School</v>
      </c>
    </row>
    <row r="3757" spans="1:6" x14ac:dyDescent="0.25">
      <c r="A3757" t="str">
        <f>'BASE SPLIT DEM'!A10512</f>
        <v>TO</v>
      </c>
      <c r="B3757">
        <f>'BASE SPLIT DEM'!B3757</f>
        <v>2026</v>
      </c>
      <c r="C3757" t="str">
        <f>'BASE SPLIT DEM'!C3757</f>
        <v>ADEMPASTRAINNHROABIK</v>
      </c>
      <c r="D3757" t="str">
        <f>'BASE SPLIT DEM'!D3757</f>
        <v>PASTRAINNH</v>
      </c>
      <c r="E3757" s="4">
        <f>'BASE SPLIT DEM'!E3757+IF('BASE SPLIT DEM'!E3757=0,0,_xlfn.IFNA(VLOOKUP(RIGHT(C3757,6),'Tuning parameter'!$A$3:$AC$11,HLOOKUP(B3757,'Tuning parameter'!$B$1:$AC$2,2,FALSE),FALSE),0))</f>
        <v>1.7342590415444711E-2</v>
      </c>
      <c r="F3757" t="str">
        <f>'BASE SPLIT DEM'!F10512</f>
        <v>PassengerTransportationExternal OUTHome Other</v>
      </c>
    </row>
    <row r="3758" spans="1:6" x14ac:dyDescent="0.25">
      <c r="A3758" t="str">
        <f>'BASE SPLIT DEM'!A10513</f>
        <v>TO</v>
      </c>
      <c r="B3758">
        <f>'BASE SPLIT DEM'!B3758</f>
        <v>2026</v>
      </c>
      <c r="C3758" t="str">
        <f>'BASE SPLIT DEM'!C3758</f>
        <v>ADEMPASTRAEXIHWRAIREG</v>
      </c>
      <c r="D3758" t="str">
        <f>'BASE SPLIT DEM'!D3758</f>
        <v>PASTRAEXIHW</v>
      </c>
      <c r="E3758" s="4">
        <f>'BASE SPLIT DEM'!E3758+IF('BASE SPLIT DEM'!E3758=0,0,_xlfn.IFNA(VLOOKUP(RIGHT(C3758,6),'Tuning parameter'!$A$3:$AC$11,HLOOKUP(B3758,'Tuning parameter'!$B$1:$AC$2,2,FALSE),FALSE),0))</f>
        <v>0.15732832600928601</v>
      </c>
      <c r="F3758" t="str">
        <f>'BASE SPLIT DEM'!F10513</f>
        <v>PassengerTransportationExternal OUTHome Other</v>
      </c>
    </row>
    <row r="3759" spans="1:6" x14ac:dyDescent="0.25">
      <c r="A3759" t="str">
        <f>'BASE SPLIT DEM'!A10122</f>
        <v>TO</v>
      </c>
      <c r="B3759">
        <f>'BASE SPLIT DEM'!B3759</f>
        <v>2026</v>
      </c>
      <c r="C3759" t="str">
        <f>'BASE SPLIT DEM'!C3759</f>
        <v>ADEMPASTRAEXIHWRAISUB</v>
      </c>
      <c r="D3759" t="str">
        <f>'BASE SPLIT DEM'!D3759</f>
        <v>PASTRAEXIHW</v>
      </c>
      <c r="E3759" s="4">
        <f>'BASE SPLIT DEM'!E3759+IF('BASE SPLIT DEM'!E3759=0,0,_xlfn.IFNA(VLOOKUP(RIGHT(C3759,6),'Tuning parameter'!$A$3:$AC$11,HLOOKUP(B3759,'Tuning parameter'!$B$1:$AC$2,2,FALSE),FALSE),0))</f>
        <v>7.2145066351103357E-3</v>
      </c>
      <c r="F3759" t="str">
        <f>'BASE SPLIT DEM'!F10122</f>
        <v>PassengerTransportationExternal OUTHome Work</v>
      </c>
    </row>
    <row r="3760" spans="1:6" x14ac:dyDescent="0.25">
      <c r="A3760" t="str">
        <f>'BASE SPLIT DEM'!A10123</f>
        <v>TO</v>
      </c>
      <c r="B3760">
        <f>'BASE SPLIT DEM'!B3760</f>
        <v>2026</v>
      </c>
      <c r="C3760" t="str">
        <f>'BASE SPLIT DEM'!C3760</f>
        <v>ADEMPASTRAEXIHWRAITRM</v>
      </c>
      <c r="D3760" t="str">
        <f>'BASE SPLIT DEM'!D3760</f>
        <v>PASTRAEXIHW</v>
      </c>
      <c r="E3760" s="4">
        <f>'BASE SPLIT DEM'!E3760+IF('BASE SPLIT DEM'!E3760=0,0,_xlfn.IFNA(VLOOKUP(RIGHT(C3760,6),'Tuning parameter'!$A$3:$AC$11,HLOOKUP(B3760,'Tuning parameter'!$B$1:$AC$2,2,FALSE),FALSE),0))</f>
        <v>0</v>
      </c>
      <c r="F3760" t="str">
        <f>'BASE SPLIT DEM'!F10123</f>
        <v>PassengerTransportationExternal OUTHome Work</v>
      </c>
    </row>
    <row r="3761" spans="1:6" x14ac:dyDescent="0.25">
      <c r="A3761" t="str">
        <f>'BASE SPLIT DEM'!A10131</f>
        <v>TO</v>
      </c>
      <c r="B3761">
        <f>'BASE SPLIT DEM'!B3761</f>
        <v>2026</v>
      </c>
      <c r="C3761" t="str">
        <f>'BASE SPLIT DEM'!C3761</f>
        <v>ADEMPASTRAEXIHWROABUS</v>
      </c>
      <c r="D3761" t="str">
        <f>'BASE SPLIT DEM'!D3761</f>
        <v>PASTRAEXIHW</v>
      </c>
      <c r="E3761" s="4">
        <f>'BASE SPLIT DEM'!E3761+IF('BASE SPLIT DEM'!E3761=0,0,_xlfn.IFNA(VLOOKUP(RIGHT(C3761,6),'Tuning parameter'!$A$3:$AC$11,HLOOKUP(B3761,'Tuning parameter'!$B$1:$AC$2,2,FALSE),FALSE),0))</f>
        <v>4.00619630969931E-2</v>
      </c>
      <c r="F3761" t="str">
        <f>'BASE SPLIT DEM'!F10131</f>
        <v>PassengerTransportationExternal OUTHome School</v>
      </c>
    </row>
    <row r="3762" spans="1:6" x14ac:dyDescent="0.25">
      <c r="A3762" t="str">
        <f>'BASE SPLIT DEM'!A10132</f>
        <v>TO</v>
      </c>
      <c r="B3762">
        <f>'BASE SPLIT DEM'!B3762</f>
        <v>2026</v>
      </c>
      <c r="C3762" t="str">
        <f>'BASE SPLIT DEM'!C3762</f>
        <v>ADEMPASTRAEXIHWROACAR</v>
      </c>
      <c r="D3762" t="str">
        <f>'BASE SPLIT DEM'!D3762</f>
        <v>PASTRAEXIHW</v>
      </c>
      <c r="E3762" s="4">
        <f>'BASE SPLIT DEM'!E3762+IF('BASE SPLIT DEM'!E3762=0,0,_xlfn.IFNA(VLOOKUP(RIGHT(C3762,6),'Tuning parameter'!$A$3:$AC$11,HLOOKUP(B3762,'Tuning parameter'!$B$1:$AC$2,2,FALSE),FALSE),0))</f>
        <v>0.39235553673450457</v>
      </c>
      <c r="F3762" t="str">
        <f>'BASE SPLIT DEM'!F10132</f>
        <v>PassengerTransportationExternal OUTHome School</v>
      </c>
    </row>
    <row r="3763" spans="1:6" x14ac:dyDescent="0.25">
      <c r="A3763" t="str">
        <f>'BASE SPLIT DEM'!A10140</f>
        <v>TO</v>
      </c>
      <c r="B3763">
        <f>'BASE SPLIT DEM'!B3763</f>
        <v>2026</v>
      </c>
      <c r="C3763" t="str">
        <f>'BASE SPLIT DEM'!C3763</f>
        <v>ADEMPASTRAEXIHWROATRU</v>
      </c>
      <c r="D3763" t="str">
        <f>'BASE SPLIT DEM'!D3763</f>
        <v>PASTRAEXIHW</v>
      </c>
      <c r="E3763" s="4">
        <f>'BASE SPLIT DEM'!E3763+IF('BASE SPLIT DEM'!E3763=0,0,_xlfn.IFNA(VLOOKUP(RIGHT(C3763,6),'Tuning parameter'!$A$3:$AC$11,HLOOKUP(B3763,'Tuning parameter'!$B$1:$AC$2,2,FALSE),FALSE),0))</f>
        <v>0.39235553673450457</v>
      </c>
      <c r="F3763" t="str">
        <f>'BASE SPLIT DEM'!F10140</f>
        <v>PassengerTransportationExternal OUTHome Other</v>
      </c>
    </row>
    <row r="3764" spans="1:6" x14ac:dyDescent="0.25">
      <c r="A3764" t="str">
        <f>'BASE SPLIT DEM'!A10141</f>
        <v>TO</v>
      </c>
      <c r="B3764">
        <f>'BASE SPLIT DEM'!B3764</f>
        <v>2026</v>
      </c>
      <c r="C3764" t="str">
        <f>'BASE SPLIT DEM'!C3764</f>
        <v>ADEMPASTRAEXIHWROAMOR</v>
      </c>
      <c r="D3764" t="str">
        <f>'BASE SPLIT DEM'!D3764</f>
        <v>PASTRAEXIHW</v>
      </c>
      <c r="E3764" s="4">
        <f>'BASE SPLIT DEM'!E3764+IF('BASE SPLIT DEM'!E3764=0,0,_xlfn.IFNA(VLOOKUP(RIGHT(C3764,6),'Tuning parameter'!$A$3:$AC$11,HLOOKUP(B3764,'Tuning parameter'!$B$1:$AC$2,2,FALSE),FALSE),0))</f>
        <v>1.6686800761590501E-3</v>
      </c>
      <c r="F3764" t="str">
        <f>'BASE SPLIT DEM'!F10141</f>
        <v>PassengerTransportationExternal OUTHome Other</v>
      </c>
    </row>
    <row r="3765" spans="1:6" x14ac:dyDescent="0.25">
      <c r="A3765" t="str">
        <f>'BASE SPLIT DEM'!A10149</f>
        <v>TO</v>
      </c>
      <c r="B3765">
        <f>'BASE SPLIT DEM'!B3765</f>
        <v>2026</v>
      </c>
      <c r="C3765" t="str">
        <f>'BASE SPLIT DEM'!C3765</f>
        <v>ADEMPASTRAEXIHWROAWAL</v>
      </c>
      <c r="D3765" t="str">
        <f>'BASE SPLIT DEM'!D3765</f>
        <v>PASTRAEXIHW</v>
      </c>
      <c r="E3765" s="4">
        <f>'BASE SPLIT DEM'!E3765+IF('BASE SPLIT DEM'!E3765=0,0,_xlfn.IFNA(VLOOKUP(RIGHT(C3765,6),'Tuning parameter'!$A$3:$AC$11,HLOOKUP(B3765,'Tuning parameter'!$B$1:$AC$2,2,FALSE),FALSE),0))</f>
        <v>9.9578778745874549E-4</v>
      </c>
      <c r="F3765" t="str">
        <f>'BASE SPLIT DEM'!F10149</f>
        <v>PassengerTransportationExternal OUTNon Home based</v>
      </c>
    </row>
    <row r="3766" spans="1:6" x14ac:dyDescent="0.25">
      <c r="A3766" t="str">
        <f>'BASE SPLIT DEM'!A10150</f>
        <v>TO</v>
      </c>
      <c r="B3766">
        <f>'BASE SPLIT DEM'!B3766</f>
        <v>2026</v>
      </c>
      <c r="C3766" t="str">
        <f>'BASE SPLIT DEM'!C3766</f>
        <v>ADEMPASTRAEXIHWROABIK</v>
      </c>
      <c r="D3766" t="str">
        <f>'BASE SPLIT DEM'!D3766</f>
        <v>PASTRAEXIHW</v>
      </c>
      <c r="E3766" s="4">
        <f>'BASE SPLIT DEM'!E3766+IF('BASE SPLIT DEM'!E3766=0,0,_xlfn.IFNA(VLOOKUP(RIGHT(C3766,6),'Tuning parameter'!$A$3:$AC$11,HLOOKUP(B3766,'Tuning parameter'!$B$1:$AC$2,2,FALSE),FALSE),0))</f>
        <v>0</v>
      </c>
      <c r="F3766" t="str">
        <f>'BASE SPLIT DEM'!F10150</f>
        <v>PassengerTransportationExternal OUTNon Home based</v>
      </c>
    </row>
    <row r="3767" spans="1:6" x14ac:dyDescent="0.25">
      <c r="A3767" t="str">
        <f>'BASE SPLIT DEM'!A9768</f>
        <v>TO</v>
      </c>
      <c r="B3767">
        <f>'BASE SPLIT DEM'!B3767</f>
        <v>2026</v>
      </c>
      <c r="C3767" t="str">
        <f>'BASE SPLIT DEM'!C3767</f>
        <v>ADEMPASTRAEXIHSRAIREG</v>
      </c>
      <c r="D3767" t="str">
        <f>'BASE SPLIT DEM'!D3767</f>
        <v>PASTRAEXIHS</v>
      </c>
      <c r="E3767" s="4">
        <f>'BASE SPLIT DEM'!E3767+IF('BASE SPLIT DEM'!E3767=0,0,_xlfn.IFNA(VLOOKUP(RIGHT(C3767,6),'Tuning parameter'!$A$3:$AC$11,HLOOKUP(B3767,'Tuning parameter'!$B$1:$AC$2,2,FALSE),FALSE),0))</f>
        <v>0.15732832600928601</v>
      </c>
      <c r="F3767" t="str">
        <f>'BASE SPLIT DEM'!F9768</f>
        <v>PassengerTransportationExternal OUTHome Other</v>
      </c>
    </row>
    <row r="3768" spans="1:6" x14ac:dyDescent="0.25">
      <c r="A3768" t="str">
        <f>'BASE SPLIT DEM'!A9769</f>
        <v>TO</v>
      </c>
      <c r="B3768">
        <f>'BASE SPLIT DEM'!B3768</f>
        <v>2026</v>
      </c>
      <c r="C3768" t="str">
        <f>'BASE SPLIT DEM'!C3768</f>
        <v>ADEMPASTRAEXIHSRAISUB</v>
      </c>
      <c r="D3768" t="str">
        <f>'BASE SPLIT DEM'!D3768</f>
        <v>PASTRAEXIHS</v>
      </c>
      <c r="E3768" s="4">
        <f>'BASE SPLIT DEM'!E3768+IF('BASE SPLIT DEM'!E3768=0,0,_xlfn.IFNA(VLOOKUP(RIGHT(C3768,6),'Tuning parameter'!$A$3:$AC$11,HLOOKUP(B3768,'Tuning parameter'!$B$1:$AC$2,2,FALSE),FALSE),0))</f>
        <v>7.2145066351103357E-3</v>
      </c>
      <c r="F3768" t="str">
        <f>'BASE SPLIT DEM'!F9769</f>
        <v>PassengerTransportationExternal OUTHome Other</v>
      </c>
    </row>
    <row r="3769" spans="1:6" x14ac:dyDescent="0.25">
      <c r="A3769" t="str">
        <f>'BASE SPLIT DEM'!A9777</f>
        <v>TO</v>
      </c>
      <c r="B3769">
        <f>'BASE SPLIT DEM'!B3769</f>
        <v>2026</v>
      </c>
      <c r="C3769" t="str">
        <f>'BASE SPLIT DEM'!C3769</f>
        <v>ADEMPASTRAEXIHSRAITRM</v>
      </c>
      <c r="D3769" t="str">
        <f>'BASE SPLIT DEM'!D3769</f>
        <v>PASTRAEXIHS</v>
      </c>
      <c r="E3769" s="4">
        <f>'BASE SPLIT DEM'!E3769+IF('BASE SPLIT DEM'!E3769=0,0,_xlfn.IFNA(VLOOKUP(RIGHT(C3769,6),'Tuning parameter'!$A$3:$AC$11,HLOOKUP(B3769,'Tuning parameter'!$B$1:$AC$2,2,FALSE),FALSE),0))</f>
        <v>0</v>
      </c>
      <c r="F3769" t="str">
        <f>'BASE SPLIT DEM'!F9777</f>
        <v>PassengerTransportationExternal OUTNon Home based</v>
      </c>
    </row>
    <row r="3770" spans="1:6" x14ac:dyDescent="0.25">
      <c r="A3770" t="str">
        <f>'BASE SPLIT DEM'!A9778</f>
        <v>TO</v>
      </c>
      <c r="B3770">
        <f>'BASE SPLIT DEM'!B3770</f>
        <v>2026</v>
      </c>
      <c r="C3770" t="str">
        <f>'BASE SPLIT DEM'!C3770</f>
        <v>ADEMPASTRAEXIHSROABUS</v>
      </c>
      <c r="D3770" t="str">
        <f>'BASE SPLIT DEM'!D3770</f>
        <v>PASTRAEXIHS</v>
      </c>
      <c r="E3770" s="4">
        <f>'BASE SPLIT DEM'!E3770+IF('BASE SPLIT DEM'!E3770=0,0,_xlfn.IFNA(VLOOKUP(RIGHT(C3770,6),'Tuning parameter'!$A$3:$AC$11,HLOOKUP(B3770,'Tuning parameter'!$B$1:$AC$2,2,FALSE),FALSE),0))</f>
        <v>4.00619630969931E-2</v>
      </c>
      <c r="F3770" t="str">
        <f>'BASE SPLIT DEM'!F9778</f>
        <v>PassengerTransportationExternal OUTNon Home based</v>
      </c>
    </row>
    <row r="3771" spans="1:6" x14ac:dyDescent="0.25">
      <c r="A3771" t="str">
        <f>'BASE SPLIT DEM'!A9033</f>
        <v>TO</v>
      </c>
      <c r="B3771">
        <f>'BASE SPLIT DEM'!B3771</f>
        <v>2026</v>
      </c>
      <c r="C3771" t="str">
        <f>'BASE SPLIT DEM'!C3771</f>
        <v>ADEMPASTRAEXIHSROACAR</v>
      </c>
      <c r="D3771" t="str">
        <f>'BASE SPLIT DEM'!D3771</f>
        <v>PASTRAEXIHS</v>
      </c>
      <c r="E3771" s="4">
        <f>'BASE SPLIT DEM'!E3771+IF('BASE SPLIT DEM'!E3771=0,0,_xlfn.IFNA(VLOOKUP(RIGHT(C3771,6),'Tuning parameter'!$A$3:$AC$11,HLOOKUP(B3771,'Tuning parameter'!$B$1:$AC$2,2,FALSE),FALSE),0))</f>
        <v>0.39235553673450457</v>
      </c>
      <c r="F3771" t="str">
        <f>'BASE SPLIT DEM'!F9033</f>
        <v>PassengerTransportationExternal OUTNon Home based</v>
      </c>
    </row>
    <row r="3772" spans="1:6" x14ac:dyDescent="0.25">
      <c r="A3772" t="str">
        <f>'BASE SPLIT DEM'!A9034</f>
        <v>TO</v>
      </c>
      <c r="B3772">
        <f>'BASE SPLIT DEM'!B3772</f>
        <v>2026</v>
      </c>
      <c r="C3772" t="str">
        <f>'BASE SPLIT DEM'!C3772</f>
        <v>ADEMPASTRAEXIHSROATRU</v>
      </c>
      <c r="D3772" t="str">
        <f>'BASE SPLIT DEM'!D3772</f>
        <v>PASTRAEXIHS</v>
      </c>
      <c r="E3772" s="4">
        <f>'BASE SPLIT DEM'!E3772+IF('BASE SPLIT DEM'!E3772=0,0,_xlfn.IFNA(VLOOKUP(RIGHT(C3772,6),'Tuning parameter'!$A$3:$AC$11,HLOOKUP(B3772,'Tuning parameter'!$B$1:$AC$2,2,FALSE),FALSE),0))</f>
        <v>0.39235553673450457</v>
      </c>
      <c r="F3772" t="str">
        <f>'BASE SPLIT DEM'!F9034</f>
        <v>PassengerTransportationExternal OUTNon Home based</v>
      </c>
    </row>
    <row r="3773" spans="1:6" x14ac:dyDescent="0.25">
      <c r="A3773" t="str">
        <f>'BASE SPLIT DEM'!A8634</f>
        <v>TO</v>
      </c>
      <c r="B3773">
        <f>'BASE SPLIT DEM'!B3773</f>
        <v>2026</v>
      </c>
      <c r="C3773" t="str">
        <f>'BASE SPLIT DEM'!C3773</f>
        <v>ADEMPASTRAEXIHSROAMOR</v>
      </c>
      <c r="D3773" t="str">
        <f>'BASE SPLIT DEM'!D3773</f>
        <v>PASTRAEXIHS</v>
      </c>
      <c r="E3773" s="4">
        <f>'BASE SPLIT DEM'!E3773+IF('BASE SPLIT DEM'!E3773=0,0,_xlfn.IFNA(VLOOKUP(RIGHT(C3773,6),'Tuning parameter'!$A$3:$AC$11,HLOOKUP(B3773,'Tuning parameter'!$B$1:$AC$2,2,FALSE),FALSE),0))</f>
        <v>1.6686800761590501E-3</v>
      </c>
      <c r="F3773" t="str">
        <f>'BASE SPLIT DEM'!F8634</f>
        <v>PassengerTransportationExternal OUTHome Work</v>
      </c>
    </row>
    <row r="3774" spans="1:6" x14ac:dyDescent="0.25">
      <c r="A3774" t="str">
        <f>'BASE SPLIT DEM'!A8635</f>
        <v>TO</v>
      </c>
      <c r="B3774">
        <f>'BASE SPLIT DEM'!B3774</f>
        <v>2026</v>
      </c>
      <c r="C3774" t="str">
        <f>'BASE SPLIT DEM'!C3774</f>
        <v>ADEMPASTRAEXIHSROAWAL</v>
      </c>
      <c r="D3774" t="str">
        <f>'BASE SPLIT DEM'!D3774</f>
        <v>PASTRAEXIHS</v>
      </c>
      <c r="E3774" s="4">
        <f>'BASE SPLIT DEM'!E3774+IF('BASE SPLIT DEM'!E3774=0,0,_xlfn.IFNA(VLOOKUP(RIGHT(C3774,6),'Tuning parameter'!$A$3:$AC$11,HLOOKUP(B3774,'Tuning parameter'!$B$1:$AC$2,2,FALSE),FALSE),0))</f>
        <v>9.9578778745874549E-4</v>
      </c>
      <c r="F3774" t="str">
        <f>'BASE SPLIT DEM'!F8635</f>
        <v>PassengerTransportationExternal OUTHome Work</v>
      </c>
    </row>
    <row r="3775" spans="1:6" x14ac:dyDescent="0.25">
      <c r="A3775" t="str">
        <f>'BASE SPLIT DEM'!A8643</f>
        <v>TO</v>
      </c>
      <c r="B3775">
        <f>'BASE SPLIT DEM'!B3775</f>
        <v>2026</v>
      </c>
      <c r="C3775" t="str">
        <f>'BASE SPLIT DEM'!C3775</f>
        <v>ADEMPASTRAEXIHSROABIK</v>
      </c>
      <c r="D3775" t="str">
        <f>'BASE SPLIT DEM'!D3775</f>
        <v>PASTRAEXIHS</v>
      </c>
      <c r="E3775" s="4">
        <f>'BASE SPLIT DEM'!E3775+IF('BASE SPLIT DEM'!E3775=0,0,_xlfn.IFNA(VLOOKUP(RIGHT(C3775,6),'Tuning parameter'!$A$3:$AC$11,HLOOKUP(B3775,'Tuning parameter'!$B$1:$AC$2,2,FALSE),FALSE),0))</f>
        <v>0</v>
      </c>
      <c r="F3775" t="str">
        <f>'BASE SPLIT DEM'!F8643</f>
        <v>PassengerTransportationExternal OUTHome School</v>
      </c>
    </row>
    <row r="3776" spans="1:6" x14ac:dyDescent="0.25">
      <c r="A3776" t="str">
        <f>'BASE SPLIT DEM'!A8644</f>
        <v>TO</v>
      </c>
      <c r="B3776">
        <f>'BASE SPLIT DEM'!B3776</f>
        <v>2026</v>
      </c>
      <c r="C3776" t="str">
        <f>'BASE SPLIT DEM'!C3776</f>
        <v>ADEMPASTRAEXIHORAIREG</v>
      </c>
      <c r="D3776" t="str">
        <f>'BASE SPLIT DEM'!D3776</f>
        <v>PASTRAEXIHO</v>
      </c>
      <c r="E3776" s="4">
        <f>'BASE SPLIT DEM'!E3776+IF('BASE SPLIT DEM'!E3776=0,0,_xlfn.IFNA(VLOOKUP(RIGHT(C3776,6),'Tuning parameter'!$A$3:$AC$11,HLOOKUP(B3776,'Tuning parameter'!$B$1:$AC$2,2,FALSE),FALSE),0))</f>
        <v>0.15732832600928601</v>
      </c>
      <c r="F3776" t="str">
        <f>'BASE SPLIT DEM'!F8644</f>
        <v>PassengerTransportationExternal OUTHome School</v>
      </c>
    </row>
    <row r="3777" spans="1:6" x14ac:dyDescent="0.25">
      <c r="A3777" t="str">
        <f>'BASE SPLIT DEM'!A8652</f>
        <v>TO</v>
      </c>
      <c r="B3777">
        <f>'BASE SPLIT DEM'!B3777</f>
        <v>2026</v>
      </c>
      <c r="C3777" t="str">
        <f>'BASE SPLIT DEM'!C3777</f>
        <v>ADEMPASTRAEXIHORAISUB</v>
      </c>
      <c r="D3777" t="str">
        <f>'BASE SPLIT DEM'!D3777</f>
        <v>PASTRAEXIHO</v>
      </c>
      <c r="E3777" s="4">
        <f>'BASE SPLIT DEM'!E3777+IF('BASE SPLIT DEM'!E3777=0,0,_xlfn.IFNA(VLOOKUP(RIGHT(C3777,6),'Tuning parameter'!$A$3:$AC$11,HLOOKUP(B3777,'Tuning parameter'!$B$1:$AC$2,2,FALSE),FALSE),0))</f>
        <v>7.2145066351103357E-3</v>
      </c>
      <c r="F3777" t="str">
        <f>'BASE SPLIT DEM'!F8652</f>
        <v>PassengerTransportationExternal OUTHome Other</v>
      </c>
    </row>
    <row r="3778" spans="1:6" x14ac:dyDescent="0.25">
      <c r="A3778" t="str">
        <f>'BASE SPLIT DEM'!A8653</f>
        <v>TO</v>
      </c>
      <c r="B3778">
        <f>'BASE SPLIT DEM'!B3778</f>
        <v>2026</v>
      </c>
      <c r="C3778" t="str">
        <f>'BASE SPLIT DEM'!C3778</f>
        <v>ADEMPASTRAEXIHORAITRM</v>
      </c>
      <c r="D3778" t="str">
        <f>'BASE SPLIT DEM'!D3778</f>
        <v>PASTRAEXIHO</v>
      </c>
      <c r="E3778" s="4">
        <f>'BASE SPLIT DEM'!E3778+IF('BASE SPLIT DEM'!E3778=0,0,_xlfn.IFNA(VLOOKUP(RIGHT(C3778,6),'Tuning parameter'!$A$3:$AC$11,HLOOKUP(B3778,'Tuning parameter'!$B$1:$AC$2,2,FALSE),FALSE),0))</f>
        <v>0</v>
      </c>
      <c r="F3778" t="str">
        <f>'BASE SPLIT DEM'!F8653</f>
        <v>PassengerTransportationExternal OUTHome Other</v>
      </c>
    </row>
    <row r="3779" spans="1:6" x14ac:dyDescent="0.25">
      <c r="A3779" t="str">
        <f>'BASE SPLIT DEM'!A8661</f>
        <v>TO</v>
      </c>
      <c r="B3779">
        <f>'BASE SPLIT DEM'!B3779</f>
        <v>2026</v>
      </c>
      <c r="C3779" t="str">
        <f>'BASE SPLIT DEM'!C3779</f>
        <v>ADEMPASTRAEXIHOROABUS</v>
      </c>
      <c r="D3779" t="str">
        <f>'BASE SPLIT DEM'!D3779</f>
        <v>PASTRAEXIHO</v>
      </c>
      <c r="E3779" s="4">
        <f>'BASE SPLIT DEM'!E3779+IF('BASE SPLIT DEM'!E3779=0,0,_xlfn.IFNA(VLOOKUP(RIGHT(C3779,6),'Tuning parameter'!$A$3:$AC$11,HLOOKUP(B3779,'Tuning parameter'!$B$1:$AC$2,2,FALSE),FALSE),0))</f>
        <v>4.00619630969931E-2</v>
      </c>
      <c r="F3779" t="str">
        <f>'BASE SPLIT DEM'!F8661</f>
        <v>PassengerTransportationExternal OUTNon Home based</v>
      </c>
    </row>
    <row r="3780" spans="1:6" x14ac:dyDescent="0.25">
      <c r="A3780" t="str">
        <f>'BASE SPLIT DEM'!A8662</f>
        <v>TO</v>
      </c>
      <c r="B3780">
        <f>'BASE SPLIT DEM'!B3780</f>
        <v>2026</v>
      </c>
      <c r="C3780" t="str">
        <f>'BASE SPLIT DEM'!C3780</f>
        <v>ADEMPASTRAEXIHOROACAR</v>
      </c>
      <c r="D3780" t="str">
        <f>'BASE SPLIT DEM'!D3780</f>
        <v>PASTRAEXIHO</v>
      </c>
      <c r="E3780" s="4">
        <f>'BASE SPLIT DEM'!E3780+IF('BASE SPLIT DEM'!E3780=0,0,_xlfn.IFNA(VLOOKUP(RIGHT(C3780,6),'Tuning parameter'!$A$3:$AC$11,HLOOKUP(B3780,'Tuning parameter'!$B$1:$AC$2,2,FALSE),FALSE),0))</f>
        <v>0.39235553673450457</v>
      </c>
      <c r="F3780" t="str">
        <f>'BASE SPLIT DEM'!F8662</f>
        <v>PassengerTransportationExternal OUTNon Home based</v>
      </c>
    </row>
    <row r="3781" spans="1:6" x14ac:dyDescent="0.25">
      <c r="A3781" t="str">
        <f>'BASE SPLIT DEM'!A7527</f>
        <v>TO</v>
      </c>
      <c r="B3781">
        <f>'BASE SPLIT DEM'!B3781</f>
        <v>2026</v>
      </c>
      <c r="C3781" t="str">
        <f>'BASE SPLIT DEM'!C3781</f>
        <v>ADEMPASTRAEXIHOROATRU</v>
      </c>
      <c r="D3781" t="str">
        <f>'BASE SPLIT DEM'!D3781</f>
        <v>PASTRAEXIHO</v>
      </c>
      <c r="E3781" s="4">
        <f>'BASE SPLIT DEM'!E3781+IF('BASE SPLIT DEM'!E3781=0,0,_xlfn.IFNA(VLOOKUP(RIGHT(C3781,6),'Tuning parameter'!$A$3:$AC$11,HLOOKUP(B3781,'Tuning parameter'!$B$1:$AC$2,2,FALSE),FALSE),0))</f>
        <v>0.39235553673450457</v>
      </c>
      <c r="F3781" t="str">
        <f>'BASE SPLIT DEM'!F7527</f>
        <v>PassengerTransportationExternal OUTHome School</v>
      </c>
    </row>
    <row r="3782" spans="1:6" x14ac:dyDescent="0.25">
      <c r="A3782" t="str">
        <f>'BASE SPLIT DEM'!A7528</f>
        <v>TO</v>
      </c>
      <c r="B3782">
        <f>'BASE SPLIT DEM'!B3782</f>
        <v>2026</v>
      </c>
      <c r="C3782" t="str">
        <f>'BASE SPLIT DEM'!C3782</f>
        <v>ADEMPASTRAEXIHOROAMOR</v>
      </c>
      <c r="D3782" t="str">
        <f>'BASE SPLIT DEM'!D3782</f>
        <v>PASTRAEXIHO</v>
      </c>
      <c r="E3782" s="4">
        <f>'BASE SPLIT DEM'!E3782+IF('BASE SPLIT DEM'!E3782=0,0,_xlfn.IFNA(VLOOKUP(RIGHT(C3782,6),'Tuning parameter'!$A$3:$AC$11,HLOOKUP(B3782,'Tuning parameter'!$B$1:$AC$2,2,FALSE),FALSE),0))</f>
        <v>1.6686800761590501E-3</v>
      </c>
      <c r="F3782" t="str">
        <f>'BASE SPLIT DEM'!F7528</f>
        <v>PassengerTransportationExternal OUTHome School</v>
      </c>
    </row>
    <row r="3783" spans="1:6" x14ac:dyDescent="0.25">
      <c r="A3783" t="str">
        <f>'BASE SPLIT DEM'!A7536</f>
        <v>TO</v>
      </c>
      <c r="B3783">
        <f>'BASE SPLIT DEM'!B3783</f>
        <v>2026</v>
      </c>
      <c r="C3783" t="str">
        <f>'BASE SPLIT DEM'!C3783</f>
        <v>ADEMPASTRAEXIHOROAWAL</v>
      </c>
      <c r="D3783" t="str">
        <f>'BASE SPLIT DEM'!D3783</f>
        <v>PASTRAEXIHO</v>
      </c>
      <c r="E3783" s="4">
        <f>'BASE SPLIT DEM'!E3783+IF('BASE SPLIT DEM'!E3783=0,0,_xlfn.IFNA(VLOOKUP(RIGHT(C3783,6),'Tuning parameter'!$A$3:$AC$11,HLOOKUP(B3783,'Tuning parameter'!$B$1:$AC$2,2,FALSE),FALSE),0))</f>
        <v>9.9578778745874549E-4</v>
      </c>
      <c r="F3783" t="str">
        <f>'BASE SPLIT DEM'!F7536</f>
        <v>PassengerTransportationExternal OUTHome Other</v>
      </c>
    </row>
    <row r="3784" spans="1:6" x14ac:dyDescent="0.25">
      <c r="A3784" t="str">
        <f>'BASE SPLIT DEM'!A7537</f>
        <v>TO</v>
      </c>
      <c r="B3784">
        <f>'BASE SPLIT DEM'!B3784</f>
        <v>2026</v>
      </c>
      <c r="C3784" t="str">
        <f>'BASE SPLIT DEM'!C3784</f>
        <v>ADEMPASTRAEXIHOROABIK</v>
      </c>
      <c r="D3784" t="str">
        <f>'BASE SPLIT DEM'!D3784</f>
        <v>PASTRAEXIHO</v>
      </c>
      <c r="E3784" s="4">
        <f>'BASE SPLIT DEM'!E3784+IF('BASE SPLIT DEM'!E3784=0,0,_xlfn.IFNA(VLOOKUP(RIGHT(C3784,6),'Tuning parameter'!$A$3:$AC$11,HLOOKUP(B3784,'Tuning parameter'!$B$1:$AC$2,2,FALSE),FALSE),0))</f>
        <v>0</v>
      </c>
      <c r="F3784" t="str">
        <f>'BASE SPLIT DEM'!F7537</f>
        <v>PassengerTransportationExternal OUTHome Other</v>
      </c>
    </row>
    <row r="3785" spans="1:6" x14ac:dyDescent="0.25">
      <c r="A3785" t="str">
        <f>'BASE SPLIT DEM'!A7545</f>
        <v>TO</v>
      </c>
      <c r="B3785">
        <f>'BASE SPLIT DEM'!B3785</f>
        <v>2026</v>
      </c>
      <c r="C3785" t="str">
        <f>'BASE SPLIT DEM'!C3785</f>
        <v>ADEMPASTRAEXINHRAIREG</v>
      </c>
      <c r="D3785" t="str">
        <f>'BASE SPLIT DEM'!D3785</f>
        <v>PASTRAEXINH</v>
      </c>
      <c r="E3785" s="4">
        <f>'BASE SPLIT DEM'!E3785+IF('BASE SPLIT DEM'!E3785=0,0,_xlfn.IFNA(VLOOKUP(RIGHT(C3785,6),'Tuning parameter'!$A$3:$AC$11,HLOOKUP(B3785,'Tuning parameter'!$B$1:$AC$2,2,FALSE),FALSE),0))</f>
        <v>0.15732832600928601</v>
      </c>
      <c r="F3785" t="str">
        <f>'BASE SPLIT DEM'!F7545</f>
        <v>PassengerTransportationExternal OUTNon Home based</v>
      </c>
    </row>
    <row r="3786" spans="1:6" x14ac:dyDescent="0.25">
      <c r="A3786" t="str">
        <f>'BASE SPLIT DEM'!A7546</f>
        <v>TO</v>
      </c>
      <c r="B3786">
        <f>'BASE SPLIT DEM'!B3786</f>
        <v>2026</v>
      </c>
      <c r="C3786" t="str">
        <f>'BASE SPLIT DEM'!C3786</f>
        <v>ADEMPASTRAEXINHRAISUB</v>
      </c>
      <c r="D3786" t="str">
        <f>'BASE SPLIT DEM'!D3786</f>
        <v>PASTRAEXINH</v>
      </c>
      <c r="E3786" s="4">
        <f>'BASE SPLIT DEM'!E3786+IF('BASE SPLIT DEM'!E3786=0,0,_xlfn.IFNA(VLOOKUP(RIGHT(C3786,6),'Tuning parameter'!$A$3:$AC$11,HLOOKUP(B3786,'Tuning parameter'!$B$1:$AC$2,2,FALSE),FALSE),0))</f>
        <v>7.2145066351103357E-3</v>
      </c>
      <c r="F3786" t="str">
        <f>'BASE SPLIT DEM'!F7546</f>
        <v>PassengerTransportationExternal OUTNon Home based</v>
      </c>
    </row>
    <row r="3787" spans="1:6" x14ac:dyDescent="0.25">
      <c r="A3787" t="str">
        <f>'BASE SPLIT DEM'!A7146</f>
        <v>TO</v>
      </c>
      <c r="B3787">
        <f>'BASE SPLIT DEM'!B3787</f>
        <v>2026</v>
      </c>
      <c r="C3787" t="str">
        <f>'BASE SPLIT DEM'!C3787</f>
        <v>ADEMPASTRAEXINHRAITRM</v>
      </c>
      <c r="D3787" t="str">
        <f>'BASE SPLIT DEM'!D3787</f>
        <v>PASTRAEXINH</v>
      </c>
      <c r="E3787" s="4">
        <f>'BASE SPLIT DEM'!E3787+IF('BASE SPLIT DEM'!E3787=0,0,_xlfn.IFNA(VLOOKUP(RIGHT(C3787,6),'Tuning parameter'!$A$3:$AC$11,HLOOKUP(B3787,'Tuning parameter'!$B$1:$AC$2,2,FALSE),FALSE),0))</f>
        <v>0</v>
      </c>
      <c r="F3787" t="str">
        <f>'BASE SPLIT DEM'!F7146</f>
        <v>PassengerTransportationExternal OUTHome Work</v>
      </c>
    </row>
    <row r="3788" spans="1:6" x14ac:dyDescent="0.25">
      <c r="A3788" t="str">
        <f>'BASE SPLIT DEM'!A7147</f>
        <v>TO</v>
      </c>
      <c r="B3788">
        <f>'BASE SPLIT DEM'!B3788</f>
        <v>2026</v>
      </c>
      <c r="C3788" t="str">
        <f>'BASE SPLIT DEM'!C3788</f>
        <v>ADEMPASTRAEXINHROABUS</v>
      </c>
      <c r="D3788" t="str">
        <f>'BASE SPLIT DEM'!D3788</f>
        <v>PASTRAEXINH</v>
      </c>
      <c r="E3788" s="4">
        <f>'BASE SPLIT DEM'!E3788+IF('BASE SPLIT DEM'!E3788=0,0,_xlfn.IFNA(VLOOKUP(RIGHT(C3788,6),'Tuning parameter'!$A$3:$AC$11,HLOOKUP(B3788,'Tuning parameter'!$B$1:$AC$2,2,FALSE),FALSE),0))</f>
        <v>4.00619630969931E-2</v>
      </c>
      <c r="F3788" t="str">
        <f>'BASE SPLIT DEM'!F7147</f>
        <v>PassengerTransportationExternal OUTHome Work</v>
      </c>
    </row>
    <row r="3789" spans="1:6" x14ac:dyDescent="0.25">
      <c r="A3789" t="str">
        <f>'BASE SPLIT DEM'!A7155</f>
        <v>TO</v>
      </c>
      <c r="B3789">
        <f>'BASE SPLIT DEM'!B3789</f>
        <v>2026</v>
      </c>
      <c r="C3789" t="str">
        <f>'BASE SPLIT DEM'!C3789</f>
        <v>ADEMPASTRAEXINHROACAR</v>
      </c>
      <c r="D3789" t="str">
        <f>'BASE SPLIT DEM'!D3789</f>
        <v>PASTRAEXINH</v>
      </c>
      <c r="E3789" s="4">
        <f>'BASE SPLIT DEM'!E3789+IF('BASE SPLIT DEM'!E3789=0,0,_xlfn.IFNA(VLOOKUP(RIGHT(C3789,6),'Tuning parameter'!$A$3:$AC$11,HLOOKUP(B3789,'Tuning parameter'!$B$1:$AC$2,2,FALSE),FALSE),0))</f>
        <v>0.39235553673450457</v>
      </c>
      <c r="F3789" t="str">
        <f>'BASE SPLIT DEM'!F7155</f>
        <v>PassengerTransportationExternal OUTHome School</v>
      </c>
    </row>
    <row r="3790" spans="1:6" x14ac:dyDescent="0.25">
      <c r="A3790" t="str">
        <f>'BASE SPLIT DEM'!A7156</f>
        <v>TO</v>
      </c>
      <c r="B3790">
        <f>'BASE SPLIT DEM'!B3790</f>
        <v>2026</v>
      </c>
      <c r="C3790" t="str">
        <f>'BASE SPLIT DEM'!C3790</f>
        <v>ADEMPASTRAEXINHROATRU</v>
      </c>
      <c r="D3790" t="str">
        <f>'BASE SPLIT DEM'!D3790</f>
        <v>PASTRAEXINH</v>
      </c>
      <c r="E3790" s="4">
        <f>'BASE SPLIT DEM'!E3790+IF('BASE SPLIT DEM'!E3790=0,0,_xlfn.IFNA(VLOOKUP(RIGHT(C3790,6),'Tuning parameter'!$A$3:$AC$11,HLOOKUP(B3790,'Tuning parameter'!$B$1:$AC$2,2,FALSE),FALSE),0))</f>
        <v>0.39235553673450457</v>
      </c>
      <c r="F3790" t="str">
        <f>'BASE SPLIT DEM'!F7156</f>
        <v>PassengerTransportationExternal OUTHome School</v>
      </c>
    </row>
    <row r="3791" spans="1:6" x14ac:dyDescent="0.25">
      <c r="A3791" t="str">
        <f>'BASE SPLIT DEM'!A7164</f>
        <v>TO</v>
      </c>
      <c r="B3791">
        <f>'BASE SPLIT DEM'!B3791</f>
        <v>2026</v>
      </c>
      <c r="C3791" t="str">
        <f>'BASE SPLIT DEM'!C3791</f>
        <v>ADEMPASTRAEXINHROAMOR</v>
      </c>
      <c r="D3791" t="str">
        <f>'BASE SPLIT DEM'!D3791</f>
        <v>PASTRAEXINH</v>
      </c>
      <c r="E3791" s="4">
        <f>'BASE SPLIT DEM'!E3791+IF('BASE SPLIT DEM'!E3791=0,0,_xlfn.IFNA(VLOOKUP(RIGHT(C3791,6),'Tuning parameter'!$A$3:$AC$11,HLOOKUP(B3791,'Tuning parameter'!$B$1:$AC$2,2,FALSE),FALSE),0))</f>
        <v>1.6686800761590501E-3</v>
      </c>
      <c r="F3791" t="str">
        <f>'BASE SPLIT DEM'!F7164</f>
        <v>PassengerTransportationExternal OUTHome Other</v>
      </c>
    </row>
    <row r="3792" spans="1:6" x14ac:dyDescent="0.25">
      <c r="A3792" t="str">
        <f>'BASE SPLIT DEM'!A7165</f>
        <v>TO</v>
      </c>
      <c r="B3792">
        <f>'BASE SPLIT DEM'!B3792</f>
        <v>2026</v>
      </c>
      <c r="C3792" t="str">
        <f>'BASE SPLIT DEM'!C3792</f>
        <v>ADEMPASTRAEXINHROAWAL</v>
      </c>
      <c r="D3792" t="str">
        <f>'BASE SPLIT DEM'!D3792</f>
        <v>PASTRAEXINH</v>
      </c>
      <c r="E3792" s="4">
        <f>'BASE SPLIT DEM'!E3792+IF('BASE SPLIT DEM'!E3792=0,0,_xlfn.IFNA(VLOOKUP(RIGHT(C3792,6),'Tuning parameter'!$A$3:$AC$11,HLOOKUP(B3792,'Tuning parameter'!$B$1:$AC$2,2,FALSE),FALSE),0))</f>
        <v>9.9578778745874549E-4</v>
      </c>
      <c r="F3792" t="str">
        <f>'BASE SPLIT DEM'!F7165</f>
        <v>PassengerTransportationExternal OUTHome Other</v>
      </c>
    </row>
    <row r="3793" spans="1:6" x14ac:dyDescent="0.25">
      <c r="A3793" t="str">
        <f>'BASE SPLIT DEM'!A5658</f>
        <v>TO</v>
      </c>
      <c r="B3793">
        <f>'BASE SPLIT DEM'!B3793</f>
        <v>2026</v>
      </c>
      <c r="C3793" t="str">
        <f>'BASE SPLIT DEM'!C3793</f>
        <v>ADEMPASTRAEXINHROABIK</v>
      </c>
      <c r="D3793" t="str">
        <f>'BASE SPLIT DEM'!D3793</f>
        <v>PASTRAEXINH</v>
      </c>
      <c r="E3793" s="4">
        <f>'BASE SPLIT DEM'!E3793+IF('BASE SPLIT DEM'!E3793=0,0,_xlfn.IFNA(VLOOKUP(RIGHT(C3793,6),'Tuning parameter'!$A$3:$AC$11,HLOOKUP(B3793,'Tuning parameter'!$B$1:$AC$2,2,FALSE),FALSE),0))</f>
        <v>0</v>
      </c>
      <c r="F3793" t="str">
        <f>'BASE SPLIT DEM'!F5658</f>
        <v>PassengerTransportationExternal OUTHome Work</v>
      </c>
    </row>
    <row r="3794" spans="1:6" x14ac:dyDescent="0.25">
      <c r="A3794" t="str">
        <f>'BASE SPLIT DEM'!A5659</f>
        <v>TO</v>
      </c>
      <c r="B3794">
        <f>'BASE SPLIT DEM'!B3794</f>
        <v>2026</v>
      </c>
      <c r="C3794" t="str">
        <f>'BASE SPLIT DEM'!C3794</f>
        <v>ADEMPASTRAEXOHWRAIREG</v>
      </c>
      <c r="D3794" t="str">
        <f>'BASE SPLIT DEM'!D3794</f>
        <v>PASTRAEXOHW</v>
      </c>
      <c r="E3794" s="4">
        <f>'BASE SPLIT DEM'!E3794+IF('BASE SPLIT DEM'!E3794=0,0,_xlfn.IFNA(VLOOKUP(RIGHT(C3794,6),'Tuning parameter'!$A$3:$AC$11,HLOOKUP(B3794,'Tuning parameter'!$B$1:$AC$2,2,FALSE),FALSE),0))</f>
        <v>0.137723218016058</v>
      </c>
      <c r="F3794" t="str">
        <f>'BASE SPLIT DEM'!F5659</f>
        <v>PassengerTransportationExternal OUTHome Work</v>
      </c>
    </row>
    <row r="3795" spans="1:6" x14ac:dyDescent="0.25">
      <c r="A3795" t="str">
        <f>'BASE SPLIT DEM'!A5667</f>
        <v>TO</v>
      </c>
      <c r="B3795">
        <f>'BASE SPLIT DEM'!B3795</f>
        <v>2026</v>
      </c>
      <c r="C3795" t="str">
        <f>'BASE SPLIT DEM'!C3795</f>
        <v>ADEMPASTRAEXOHWRAISUB</v>
      </c>
      <c r="D3795" t="str">
        <f>'BASE SPLIT DEM'!D3795</f>
        <v>PASTRAEXOHW</v>
      </c>
      <c r="E3795" s="4">
        <f>'BASE SPLIT DEM'!E3795+IF('BASE SPLIT DEM'!E3795=0,0,_xlfn.IFNA(VLOOKUP(RIGHT(C3795,6),'Tuning parameter'!$A$3:$AC$11,HLOOKUP(B3795,'Tuning parameter'!$B$1:$AC$2,2,FALSE),FALSE),0))</f>
        <v>5.9026721616583858E-3</v>
      </c>
      <c r="F3795" t="str">
        <f>'BASE SPLIT DEM'!F5667</f>
        <v>PassengerTransportationExternal OUTHome School</v>
      </c>
    </row>
    <row r="3796" spans="1:6" x14ac:dyDescent="0.25">
      <c r="A3796" t="str">
        <f>'BASE SPLIT DEM'!A5668</f>
        <v>TO</v>
      </c>
      <c r="B3796">
        <f>'BASE SPLIT DEM'!B3796</f>
        <v>2026</v>
      </c>
      <c r="C3796" t="str">
        <f>'BASE SPLIT DEM'!C3796</f>
        <v>ADEMPASTRAEXOHWRAITRM</v>
      </c>
      <c r="D3796" t="str">
        <f>'BASE SPLIT DEM'!D3796</f>
        <v>PASTRAEXOHW</v>
      </c>
      <c r="E3796" s="4">
        <f>'BASE SPLIT DEM'!E3796+IF('BASE SPLIT DEM'!E3796=0,0,_xlfn.IFNA(VLOOKUP(RIGHT(C3796,6),'Tuning parameter'!$A$3:$AC$11,HLOOKUP(B3796,'Tuning parameter'!$B$1:$AC$2,2,FALSE),FALSE),0))</f>
        <v>0</v>
      </c>
      <c r="F3796" t="str">
        <f>'BASE SPLIT DEM'!F5668</f>
        <v>PassengerTransportationExternal OUTHome School</v>
      </c>
    </row>
    <row r="3797" spans="1:6" x14ac:dyDescent="0.25">
      <c r="A3797" t="str">
        <f>'BASE SPLIT DEM'!A4923</f>
        <v>TO</v>
      </c>
      <c r="B3797">
        <f>'BASE SPLIT DEM'!B3797</f>
        <v>2026</v>
      </c>
      <c r="C3797" t="str">
        <f>'BASE SPLIT DEM'!C3797</f>
        <v>ADEMPASTRAEXOHWROABUS</v>
      </c>
      <c r="D3797" t="str">
        <f>'BASE SPLIT DEM'!D3797</f>
        <v>PASTRAEXOHW</v>
      </c>
      <c r="E3797" s="4">
        <f>'BASE SPLIT DEM'!E3797+IF('BASE SPLIT DEM'!E3797=0,0,_xlfn.IFNA(VLOOKUP(RIGHT(C3797,6),'Tuning parameter'!$A$3:$AC$11,HLOOKUP(B3797,'Tuning parameter'!$B$1:$AC$2,2,FALSE),FALSE),0))</f>
        <v>4.10360139485434E-2</v>
      </c>
      <c r="F3797" t="str">
        <f>'BASE SPLIT DEM'!F4923</f>
        <v>PassengerTransportationExternal OUTHome School</v>
      </c>
    </row>
    <row r="3798" spans="1:6" x14ac:dyDescent="0.25">
      <c r="A3798" t="str">
        <f>'BASE SPLIT DEM'!A4924</f>
        <v>TO</v>
      </c>
      <c r="B3798">
        <f>'BASE SPLIT DEM'!B3798</f>
        <v>2026</v>
      </c>
      <c r="C3798" t="str">
        <f>'BASE SPLIT DEM'!C3798</f>
        <v>ADEMPASTRAEXOHWROACAR</v>
      </c>
      <c r="D3798" t="str">
        <f>'BASE SPLIT DEM'!D3798</f>
        <v>PASTRAEXOHW</v>
      </c>
      <c r="E3798" s="4">
        <f>'BASE SPLIT DEM'!E3798+IF('BASE SPLIT DEM'!E3798=0,0,_xlfn.IFNA(VLOOKUP(RIGHT(C3798,6),'Tuning parameter'!$A$3:$AC$11,HLOOKUP(B3798,'Tuning parameter'!$B$1:$AC$2,2,FALSE),FALSE),0))</f>
        <v>0.40231219099460458</v>
      </c>
      <c r="F3798" t="str">
        <f>'BASE SPLIT DEM'!F4924</f>
        <v>PassengerTransportationExternal OUTHome School</v>
      </c>
    </row>
    <row r="3799" spans="1:6" x14ac:dyDescent="0.25">
      <c r="A3799" t="str">
        <f>'BASE SPLIT DEM'!A4932</f>
        <v>TO</v>
      </c>
      <c r="B3799">
        <f>'BASE SPLIT DEM'!B3799</f>
        <v>2026</v>
      </c>
      <c r="C3799" t="str">
        <f>'BASE SPLIT DEM'!C3799</f>
        <v>ADEMPASTRAEXOHWROATRU</v>
      </c>
      <c r="D3799" t="str">
        <f>'BASE SPLIT DEM'!D3799</f>
        <v>PASTRAEXOHW</v>
      </c>
      <c r="E3799" s="4">
        <f>'BASE SPLIT DEM'!E3799+IF('BASE SPLIT DEM'!E3799=0,0,_xlfn.IFNA(VLOOKUP(RIGHT(C3799,6),'Tuning parameter'!$A$3:$AC$11,HLOOKUP(B3799,'Tuning parameter'!$B$1:$AC$2,2,FALSE),FALSE),0))</f>
        <v>0.40231219099460458</v>
      </c>
      <c r="F3799" t="str">
        <f>'BASE SPLIT DEM'!F4932</f>
        <v>PassengerTransportationExternal OUTHome Other</v>
      </c>
    </row>
    <row r="3800" spans="1:6" x14ac:dyDescent="0.25">
      <c r="A3800" t="str">
        <f>'BASE SPLIT DEM'!A4933</f>
        <v>TO</v>
      </c>
      <c r="B3800">
        <f>'BASE SPLIT DEM'!B3800</f>
        <v>2026</v>
      </c>
      <c r="C3800" t="str">
        <f>'BASE SPLIT DEM'!C3800</f>
        <v>ADEMPASTRAEXOHWROAMOR</v>
      </c>
      <c r="D3800" t="str">
        <f>'BASE SPLIT DEM'!D3800</f>
        <v>PASTRAEXOHW</v>
      </c>
      <c r="E3800" s="4">
        <f>'BASE SPLIT DEM'!E3800+IF('BASE SPLIT DEM'!E3800=0,0,_xlfn.IFNA(VLOOKUP(RIGHT(C3800,6),'Tuning parameter'!$A$3:$AC$11,HLOOKUP(B3800,'Tuning parameter'!$B$1:$AC$2,2,FALSE),FALSE),0))</f>
        <v>1.71060405137501E-3</v>
      </c>
      <c r="F3800" t="str">
        <f>'BASE SPLIT DEM'!F4933</f>
        <v>PassengerTransportationExternal OUTHome Other</v>
      </c>
    </row>
    <row r="3801" spans="1:6" x14ac:dyDescent="0.25">
      <c r="A3801" t="str">
        <f>'BASE SPLIT DEM'!A4941</f>
        <v>TO</v>
      </c>
      <c r="B3801">
        <f>'BASE SPLIT DEM'!B3801</f>
        <v>2026</v>
      </c>
      <c r="C3801" t="str">
        <f>'BASE SPLIT DEM'!C3801</f>
        <v>ADEMPASTRAEXOHWROAWAL</v>
      </c>
      <c r="D3801" t="str">
        <f>'BASE SPLIT DEM'!D3801</f>
        <v>PASTRAEXOHW</v>
      </c>
      <c r="E3801" s="4">
        <f>'BASE SPLIT DEM'!E3801+IF('BASE SPLIT DEM'!E3801=0,0,_xlfn.IFNA(VLOOKUP(RIGHT(C3801,6),'Tuning parameter'!$A$3:$AC$11,HLOOKUP(B3801,'Tuning parameter'!$B$1:$AC$2,2,FALSE),FALSE),0))</f>
        <v>9.8344690717297846E-4</v>
      </c>
      <c r="F3801" t="str">
        <f>'BASE SPLIT DEM'!F4941</f>
        <v>PassengerTransportationExternal OUTNon Home based</v>
      </c>
    </row>
    <row r="3802" spans="1:6" x14ac:dyDescent="0.25">
      <c r="A3802" t="str">
        <f>'BASE SPLIT DEM'!A4551</f>
        <v>TO</v>
      </c>
      <c r="B3802">
        <f>'BASE SPLIT DEM'!B3802</f>
        <v>2026</v>
      </c>
      <c r="C3802" t="str">
        <f>'BASE SPLIT DEM'!C3802</f>
        <v>ADEMPASTRAEXOHWROABIK</v>
      </c>
      <c r="D3802" t="str">
        <f>'BASE SPLIT DEM'!D3802</f>
        <v>PASTRAEXOHW</v>
      </c>
      <c r="E3802" s="4">
        <f>'BASE SPLIT DEM'!E3802+IF('BASE SPLIT DEM'!E3802=0,0,_xlfn.IFNA(VLOOKUP(RIGHT(C3802,6),'Tuning parameter'!$A$3:$AC$11,HLOOKUP(B3802,'Tuning parameter'!$B$1:$AC$2,2,FALSE),FALSE),0))</f>
        <v>0</v>
      </c>
      <c r="F3802" t="str">
        <f>'BASE SPLIT DEM'!F4551</f>
        <v>PassengerTransportationExternal OUTHome School</v>
      </c>
    </row>
    <row r="3803" spans="1:6" x14ac:dyDescent="0.25">
      <c r="A3803" t="str">
        <f>'BASE SPLIT DEM'!A4552</f>
        <v>TO</v>
      </c>
      <c r="B3803">
        <f>'BASE SPLIT DEM'!B3803</f>
        <v>2026</v>
      </c>
      <c r="C3803" t="str">
        <f>'BASE SPLIT DEM'!C3803</f>
        <v>ADEMPASTRAEXOHSRAIREG</v>
      </c>
      <c r="D3803" t="str">
        <f>'BASE SPLIT DEM'!D3803</f>
        <v>PASTRAEXOHS</v>
      </c>
      <c r="E3803" s="4">
        <f>'BASE SPLIT DEM'!E3803+IF('BASE SPLIT DEM'!E3803=0,0,_xlfn.IFNA(VLOOKUP(RIGHT(C3803,6),'Tuning parameter'!$A$3:$AC$11,HLOOKUP(B3803,'Tuning parameter'!$B$1:$AC$2,2,FALSE),FALSE),0))</f>
        <v>0.137723218016058</v>
      </c>
      <c r="F3803" t="str">
        <f>'BASE SPLIT DEM'!F4552</f>
        <v>PassengerTransportationExternal OUTHome School</v>
      </c>
    </row>
    <row r="3804" spans="1:6" x14ac:dyDescent="0.25">
      <c r="A3804" t="str">
        <f>'BASE SPLIT DEM'!A4560</f>
        <v>TO</v>
      </c>
      <c r="B3804">
        <f>'BASE SPLIT DEM'!B3804</f>
        <v>2026</v>
      </c>
      <c r="C3804" t="str">
        <f>'BASE SPLIT DEM'!C3804</f>
        <v>ADEMPASTRAEXOHSRAISUB</v>
      </c>
      <c r="D3804" t="str">
        <f>'BASE SPLIT DEM'!D3804</f>
        <v>PASTRAEXOHS</v>
      </c>
      <c r="E3804" s="4">
        <f>'BASE SPLIT DEM'!E3804+IF('BASE SPLIT DEM'!E3804=0,0,_xlfn.IFNA(VLOOKUP(RIGHT(C3804,6),'Tuning parameter'!$A$3:$AC$11,HLOOKUP(B3804,'Tuning parameter'!$B$1:$AC$2,2,FALSE),FALSE),0))</f>
        <v>5.9026721616583858E-3</v>
      </c>
      <c r="F3804" t="str">
        <f>'BASE SPLIT DEM'!F4560</f>
        <v>PassengerTransportationExternal OUTHome Other</v>
      </c>
    </row>
    <row r="3805" spans="1:6" x14ac:dyDescent="0.25">
      <c r="A3805" t="str">
        <f>'BASE SPLIT DEM'!A4561</f>
        <v>TO</v>
      </c>
      <c r="B3805">
        <f>'BASE SPLIT DEM'!B3805</f>
        <v>2026</v>
      </c>
      <c r="C3805" t="str">
        <f>'BASE SPLIT DEM'!C3805</f>
        <v>ADEMPASTRAEXOHSRAITRM</v>
      </c>
      <c r="D3805" t="str">
        <f>'BASE SPLIT DEM'!D3805</f>
        <v>PASTRAEXOHS</v>
      </c>
      <c r="E3805" s="4">
        <f>'BASE SPLIT DEM'!E3805+IF('BASE SPLIT DEM'!E3805=0,0,_xlfn.IFNA(VLOOKUP(RIGHT(C3805,6),'Tuning parameter'!$A$3:$AC$11,HLOOKUP(B3805,'Tuning parameter'!$B$1:$AC$2,2,FALSE),FALSE),0))</f>
        <v>0</v>
      </c>
      <c r="F3805" t="str">
        <f>'BASE SPLIT DEM'!F4561</f>
        <v>PassengerTransportationExternal OUTHome Other</v>
      </c>
    </row>
    <row r="3806" spans="1:6" x14ac:dyDescent="0.25">
      <c r="A3806" t="str">
        <f>'BASE SPLIT DEM'!A4569</f>
        <v>TO</v>
      </c>
      <c r="B3806">
        <f>'BASE SPLIT DEM'!B3806</f>
        <v>2026</v>
      </c>
      <c r="C3806" t="str">
        <f>'BASE SPLIT DEM'!C3806</f>
        <v>ADEMPASTRAEXOHSROABUS</v>
      </c>
      <c r="D3806" t="str">
        <f>'BASE SPLIT DEM'!D3806</f>
        <v>PASTRAEXOHS</v>
      </c>
      <c r="E3806" s="4">
        <f>'BASE SPLIT DEM'!E3806+IF('BASE SPLIT DEM'!E3806=0,0,_xlfn.IFNA(VLOOKUP(RIGHT(C3806,6),'Tuning parameter'!$A$3:$AC$11,HLOOKUP(B3806,'Tuning parameter'!$B$1:$AC$2,2,FALSE),FALSE),0))</f>
        <v>4.10360139485434E-2</v>
      </c>
      <c r="F3806" t="str">
        <f>'BASE SPLIT DEM'!F4569</f>
        <v>PassengerTransportationExternal OUTNon Home based</v>
      </c>
    </row>
    <row r="3807" spans="1:6" x14ac:dyDescent="0.25">
      <c r="A3807" t="str">
        <f>'BASE SPLIT DEM'!A4570</f>
        <v>TO</v>
      </c>
      <c r="B3807">
        <f>'BASE SPLIT DEM'!B3807</f>
        <v>2026</v>
      </c>
      <c r="C3807" t="str">
        <f>'BASE SPLIT DEM'!C3807</f>
        <v>ADEMPASTRAEXOHSROACAR</v>
      </c>
      <c r="D3807" t="str">
        <f>'BASE SPLIT DEM'!D3807</f>
        <v>PASTRAEXOHS</v>
      </c>
      <c r="E3807" s="4">
        <f>'BASE SPLIT DEM'!E3807+IF('BASE SPLIT DEM'!E3807=0,0,_xlfn.IFNA(VLOOKUP(RIGHT(C3807,6),'Tuning parameter'!$A$3:$AC$11,HLOOKUP(B3807,'Tuning parameter'!$B$1:$AC$2,2,FALSE),FALSE),0))</f>
        <v>0.40231219099460458</v>
      </c>
      <c r="F3807" t="str">
        <f>'BASE SPLIT DEM'!F4570</f>
        <v>PassengerTransportationExternal OUTNon Home based</v>
      </c>
    </row>
    <row r="3808" spans="1:6" x14ac:dyDescent="0.25">
      <c r="A3808" t="str">
        <f>'BASE SPLIT DEM'!A3054</f>
        <v>TO</v>
      </c>
      <c r="B3808">
        <f>'BASE SPLIT DEM'!B3808</f>
        <v>2026</v>
      </c>
      <c r="C3808" t="str">
        <f>'BASE SPLIT DEM'!C3808</f>
        <v>ADEMPASTRAEXOHSROATRU</v>
      </c>
      <c r="D3808" t="str">
        <f>'BASE SPLIT DEM'!D3808</f>
        <v>PASTRAEXOHS</v>
      </c>
      <c r="E3808" s="4">
        <f>'BASE SPLIT DEM'!E3808+IF('BASE SPLIT DEM'!E3808=0,0,_xlfn.IFNA(VLOOKUP(RIGHT(C3808,6),'Tuning parameter'!$A$3:$AC$11,HLOOKUP(B3808,'Tuning parameter'!$B$1:$AC$2,2,FALSE),FALSE),0))</f>
        <v>0.40231219099460458</v>
      </c>
      <c r="F3808" t="str">
        <f>'BASE SPLIT DEM'!F3054</f>
        <v>PassengerTransportationExternal OUTHome Work</v>
      </c>
    </row>
    <row r="3809" spans="1:6" x14ac:dyDescent="0.25">
      <c r="A3809" t="str">
        <f>'BASE SPLIT DEM'!A3055</f>
        <v>TO</v>
      </c>
      <c r="B3809">
        <f>'BASE SPLIT DEM'!B3809</f>
        <v>2026</v>
      </c>
      <c r="C3809" t="str">
        <f>'BASE SPLIT DEM'!C3809</f>
        <v>ADEMPASTRAEXOHSROAMOR</v>
      </c>
      <c r="D3809" t="str">
        <f>'BASE SPLIT DEM'!D3809</f>
        <v>PASTRAEXOHS</v>
      </c>
      <c r="E3809" s="4">
        <f>'BASE SPLIT DEM'!E3809+IF('BASE SPLIT DEM'!E3809=0,0,_xlfn.IFNA(VLOOKUP(RIGHT(C3809,6),'Tuning parameter'!$A$3:$AC$11,HLOOKUP(B3809,'Tuning parameter'!$B$1:$AC$2,2,FALSE),FALSE),0))</f>
        <v>1.71060405137501E-3</v>
      </c>
      <c r="F3809" t="str">
        <f>'BASE SPLIT DEM'!F3055</f>
        <v>PassengerTransportationExternal OUTHome Work</v>
      </c>
    </row>
    <row r="3810" spans="1:6" x14ac:dyDescent="0.25">
      <c r="A3810" t="str">
        <f>'BASE SPLIT DEM'!A3063</f>
        <v>TO</v>
      </c>
      <c r="B3810">
        <f>'BASE SPLIT DEM'!B3810</f>
        <v>2026</v>
      </c>
      <c r="C3810" t="str">
        <f>'BASE SPLIT DEM'!C3810</f>
        <v>ADEMPASTRAEXOHSROAWAL</v>
      </c>
      <c r="D3810" t="str">
        <f>'BASE SPLIT DEM'!D3810</f>
        <v>PASTRAEXOHS</v>
      </c>
      <c r="E3810" s="4">
        <f>'BASE SPLIT DEM'!E3810+IF('BASE SPLIT DEM'!E3810=0,0,_xlfn.IFNA(VLOOKUP(RIGHT(C3810,6),'Tuning parameter'!$A$3:$AC$11,HLOOKUP(B3810,'Tuning parameter'!$B$1:$AC$2,2,FALSE),FALSE),0))</f>
        <v>9.8344690717297846E-4</v>
      </c>
      <c r="F3810" t="str">
        <f>'BASE SPLIT DEM'!F3063</f>
        <v>PassengerTransportationExternal OUTHome School</v>
      </c>
    </row>
    <row r="3811" spans="1:6" x14ac:dyDescent="0.25">
      <c r="A3811" t="str">
        <f>'BASE SPLIT DEM'!A3064</f>
        <v>TO</v>
      </c>
      <c r="B3811">
        <f>'BASE SPLIT DEM'!B3811</f>
        <v>2026</v>
      </c>
      <c r="C3811" t="str">
        <f>'BASE SPLIT DEM'!C3811</f>
        <v>ADEMPASTRAEXOHSROABIK</v>
      </c>
      <c r="D3811" t="str">
        <f>'BASE SPLIT DEM'!D3811</f>
        <v>PASTRAEXOHS</v>
      </c>
      <c r="E3811" s="4">
        <f>'BASE SPLIT DEM'!E3811+IF('BASE SPLIT DEM'!E3811=0,0,_xlfn.IFNA(VLOOKUP(RIGHT(C3811,6),'Tuning parameter'!$A$3:$AC$11,HLOOKUP(B3811,'Tuning parameter'!$B$1:$AC$2,2,FALSE),FALSE),0))</f>
        <v>0</v>
      </c>
      <c r="F3811" t="str">
        <f>'BASE SPLIT DEM'!F3064</f>
        <v>PassengerTransportationExternal OUTHome School</v>
      </c>
    </row>
    <row r="3812" spans="1:6" x14ac:dyDescent="0.25">
      <c r="A3812" t="str">
        <f>'BASE SPLIT DEM'!A3072</f>
        <v>TO</v>
      </c>
      <c r="B3812">
        <f>'BASE SPLIT DEM'!B3812</f>
        <v>2026</v>
      </c>
      <c r="C3812" t="str">
        <f>'BASE SPLIT DEM'!C3812</f>
        <v>ADEMPASTRAEXOHORAIREG</v>
      </c>
      <c r="D3812" t="str">
        <f>'BASE SPLIT DEM'!D3812</f>
        <v>PASTRAEXOHO</v>
      </c>
      <c r="E3812" s="4">
        <f>'BASE SPLIT DEM'!E3812+IF('BASE SPLIT DEM'!E3812=0,0,_xlfn.IFNA(VLOOKUP(RIGHT(C3812,6),'Tuning parameter'!$A$3:$AC$11,HLOOKUP(B3812,'Tuning parameter'!$B$1:$AC$2,2,FALSE),FALSE),0))</f>
        <v>0.137723218016058</v>
      </c>
      <c r="F3812" t="str">
        <f>'BASE SPLIT DEM'!F3072</f>
        <v>PassengerTransportationExternal OUTHome Other</v>
      </c>
    </row>
    <row r="3813" spans="1:6" x14ac:dyDescent="0.25">
      <c r="A3813" t="str">
        <f>'BASE SPLIT DEM'!A3073</f>
        <v>TO</v>
      </c>
      <c r="B3813">
        <f>'BASE SPLIT DEM'!B3813</f>
        <v>2026</v>
      </c>
      <c r="C3813" t="str">
        <f>'BASE SPLIT DEM'!C3813</f>
        <v>ADEMPASTRAEXOHORAISUB</v>
      </c>
      <c r="D3813" t="str">
        <f>'BASE SPLIT DEM'!D3813</f>
        <v>PASTRAEXOHO</v>
      </c>
      <c r="E3813" s="4">
        <f>'BASE SPLIT DEM'!E3813+IF('BASE SPLIT DEM'!E3813=0,0,_xlfn.IFNA(VLOOKUP(RIGHT(C3813,6),'Tuning parameter'!$A$3:$AC$11,HLOOKUP(B3813,'Tuning parameter'!$B$1:$AC$2,2,FALSE),FALSE),0))</f>
        <v>5.9026721616583858E-3</v>
      </c>
      <c r="F3813" t="str">
        <f>'BASE SPLIT DEM'!F3073</f>
        <v>PassengerTransportationExternal OUTHome Other</v>
      </c>
    </row>
    <row r="3814" spans="1:6" x14ac:dyDescent="0.25">
      <c r="A3814" t="str">
        <f>'BASE SPLIT DEM'!A3081</f>
        <v>TO</v>
      </c>
      <c r="B3814">
        <f>'BASE SPLIT DEM'!B3814</f>
        <v>2026</v>
      </c>
      <c r="C3814" t="str">
        <f>'BASE SPLIT DEM'!C3814</f>
        <v>ADEMPASTRAEXOHORAITRM</v>
      </c>
      <c r="D3814" t="str">
        <f>'BASE SPLIT DEM'!D3814</f>
        <v>PASTRAEXOHO</v>
      </c>
      <c r="E3814" s="4">
        <f>'BASE SPLIT DEM'!E3814+IF('BASE SPLIT DEM'!E3814=0,0,_xlfn.IFNA(VLOOKUP(RIGHT(C3814,6),'Tuning parameter'!$A$3:$AC$11,HLOOKUP(B3814,'Tuning parameter'!$B$1:$AC$2,2,FALSE),FALSE),0))</f>
        <v>0</v>
      </c>
      <c r="F3814" t="str">
        <f>'BASE SPLIT DEM'!F3081</f>
        <v>PassengerTransportationExternal OUTNon Home based</v>
      </c>
    </row>
    <row r="3815" spans="1:6" x14ac:dyDescent="0.25">
      <c r="A3815" t="str">
        <f>'BASE SPLIT DEM'!A3082</f>
        <v>TO</v>
      </c>
      <c r="B3815">
        <f>'BASE SPLIT DEM'!B3815</f>
        <v>2026</v>
      </c>
      <c r="C3815" t="str">
        <f>'BASE SPLIT DEM'!C3815</f>
        <v>ADEMPASTRAEXOHOROABUS</v>
      </c>
      <c r="D3815" t="str">
        <f>'BASE SPLIT DEM'!D3815</f>
        <v>PASTRAEXOHO</v>
      </c>
      <c r="E3815" s="4">
        <f>'BASE SPLIT DEM'!E3815+IF('BASE SPLIT DEM'!E3815=0,0,_xlfn.IFNA(VLOOKUP(RIGHT(C3815,6),'Tuning parameter'!$A$3:$AC$11,HLOOKUP(B3815,'Tuning parameter'!$B$1:$AC$2,2,FALSE),FALSE),0))</f>
        <v>4.10360139485434E-2</v>
      </c>
      <c r="F3815" t="str">
        <f>'BASE SPLIT DEM'!F3082</f>
        <v>PassengerTransportationExternal OUTNon Home based</v>
      </c>
    </row>
    <row r="3816" spans="1:6" x14ac:dyDescent="0.25">
      <c r="A3816" t="str">
        <f>'BASE SPLIT DEM'!A78</f>
        <v>TO</v>
      </c>
      <c r="B3816">
        <f>'BASE SPLIT DEM'!B3816</f>
        <v>2026</v>
      </c>
      <c r="C3816" t="str">
        <f>'BASE SPLIT DEM'!C3816</f>
        <v>ADEMPASTRAEXOHOROACAR</v>
      </c>
      <c r="D3816" t="str">
        <f>'BASE SPLIT DEM'!D3816</f>
        <v>PASTRAEXOHO</v>
      </c>
      <c r="E3816" s="4">
        <f>'BASE SPLIT DEM'!E3816+IF('BASE SPLIT DEM'!E3816=0,0,_xlfn.IFNA(VLOOKUP(RIGHT(C3816,6),'Tuning parameter'!$A$3:$AC$11,HLOOKUP(B3816,'Tuning parameter'!$B$1:$AC$2,2,FALSE),FALSE),0))</f>
        <v>0.40231219099460458</v>
      </c>
      <c r="F3816" t="str">
        <f>'BASE SPLIT DEM'!F78</f>
        <v>PassengerTransportationExternal OUTHome Work</v>
      </c>
    </row>
    <row r="3817" spans="1:6" x14ac:dyDescent="0.25">
      <c r="A3817" t="str">
        <f>'BASE SPLIT DEM'!A79</f>
        <v>TO</v>
      </c>
      <c r="B3817">
        <f>'BASE SPLIT DEM'!B3817</f>
        <v>2026</v>
      </c>
      <c r="C3817" t="str">
        <f>'BASE SPLIT DEM'!C3817</f>
        <v>ADEMPASTRAEXOHOROATRU</v>
      </c>
      <c r="D3817" t="str">
        <f>'BASE SPLIT DEM'!D3817</f>
        <v>PASTRAEXOHO</v>
      </c>
      <c r="E3817" s="4">
        <f>'BASE SPLIT DEM'!E3817+IF('BASE SPLIT DEM'!E3817=0,0,_xlfn.IFNA(VLOOKUP(RIGHT(C3817,6),'Tuning parameter'!$A$3:$AC$11,HLOOKUP(B3817,'Tuning parameter'!$B$1:$AC$2,2,FALSE),FALSE),0))</f>
        <v>0.40231219099460458</v>
      </c>
      <c r="F3817" t="str">
        <f>'BASE SPLIT DEM'!F79</f>
        <v>PassengerTransportationExternal OUTHome Work</v>
      </c>
    </row>
    <row r="3818" spans="1:6" x14ac:dyDescent="0.25">
      <c r="A3818" t="str">
        <f>'BASE SPLIT DEM'!A87</f>
        <v>TO</v>
      </c>
      <c r="B3818">
        <f>'BASE SPLIT DEM'!B3818</f>
        <v>2026</v>
      </c>
      <c r="C3818" t="str">
        <f>'BASE SPLIT DEM'!C3818</f>
        <v>ADEMPASTRAEXOHOROAMOR</v>
      </c>
      <c r="D3818" t="str">
        <f>'BASE SPLIT DEM'!D3818</f>
        <v>PASTRAEXOHO</v>
      </c>
      <c r="E3818" s="4">
        <f>'BASE SPLIT DEM'!E3818+IF('BASE SPLIT DEM'!E3818=0,0,_xlfn.IFNA(VLOOKUP(RIGHT(C3818,6),'Tuning parameter'!$A$3:$AC$11,HLOOKUP(B3818,'Tuning parameter'!$B$1:$AC$2,2,FALSE),FALSE),0))</f>
        <v>1.71060405137501E-3</v>
      </c>
      <c r="F3818" t="str">
        <f>'BASE SPLIT DEM'!F87</f>
        <v>PassengerTransportationExternal OUTHome School</v>
      </c>
    </row>
    <row r="3819" spans="1:6" x14ac:dyDescent="0.25">
      <c r="A3819" t="str">
        <f>'BASE SPLIT DEM'!A88</f>
        <v>TO</v>
      </c>
      <c r="B3819">
        <f>'BASE SPLIT DEM'!B3819</f>
        <v>2026</v>
      </c>
      <c r="C3819" t="str">
        <f>'BASE SPLIT DEM'!C3819</f>
        <v>ADEMPASTRAEXOHOROAWAL</v>
      </c>
      <c r="D3819" t="str">
        <f>'BASE SPLIT DEM'!D3819</f>
        <v>PASTRAEXOHO</v>
      </c>
      <c r="E3819" s="4">
        <f>'BASE SPLIT DEM'!E3819+IF('BASE SPLIT DEM'!E3819=0,0,_xlfn.IFNA(VLOOKUP(RIGHT(C3819,6),'Tuning parameter'!$A$3:$AC$11,HLOOKUP(B3819,'Tuning parameter'!$B$1:$AC$2,2,FALSE),FALSE),0))</f>
        <v>9.8344690717297846E-4</v>
      </c>
      <c r="F3819" t="str">
        <f>'BASE SPLIT DEM'!F88</f>
        <v>PassengerTransportationExternal OUTHome School</v>
      </c>
    </row>
    <row r="3820" spans="1:6" x14ac:dyDescent="0.25">
      <c r="A3820" t="str">
        <f>'BASE SPLIT DEM'!A96</f>
        <v>TO</v>
      </c>
      <c r="B3820">
        <f>'BASE SPLIT DEM'!B3820</f>
        <v>2026</v>
      </c>
      <c r="C3820" t="str">
        <f>'BASE SPLIT DEM'!C3820</f>
        <v>ADEMPASTRAEXOHOROABIK</v>
      </c>
      <c r="D3820" t="str">
        <f>'BASE SPLIT DEM'!D3820</f>
        <v>PASTRAEXOHO</v>
      </c>
      <c r="E3820" s="4">
        <f>'BASE SPLIT DEM'!E3820+IF('BASE SPLIT DEM'!E3820=0,0,_xlfn.IFNA(VLOOKUP(RIGHT(C3820,6),'Tuning parameter'!$A$3:$AC$11,HLOOKUP(B3820,'Tuning parameter'!$B$1:$AC$2,2,FALSE),FALSE),0))</f>
        <v>0</v>
      </c>
      <c r="F3820" t="str">
        <f>'BASE SPLIT DEM'!F96</f>
        <v>PassengerTransportationExternal OUTHome Other</v>
      </c>
    </row>
    <row r="3821" spans="1:6" x14ac:dyDescent="0.25">
      <c r="A3821" t="str">
        <f>'BASE SPLIT DEM'!A97</f>
        <v>TO</v>
      </c>
      <c r="B3821">
        <f>'BASE SPLIT DEM'!B3821</f>
        <v>2026</v>
      </c>
      <c r="C3821" t="str">
        <f>'BASE SPLIT DEM'!C3821</f>
        <v>ADEMPASTRAEXONHRAIREG</v>
      </c>
      <c r="D3821" t="str">
        <f>'BASE SPLIT DEM'!D3821</f>
        <v>PASTRAEXONH</v>
      </c>
      <c r="E3821" s="4">
        <f>'BASE SPLIT DEM'!E3821+IF('BASE SPLIT DEM'!E3821=0,0,_xlfn.IFNA(VLOOKUP(RIGHT(C3821,6),'Tuning parameter'!$A$3:$AC$11,HLOOKUP(B3821,'Tuning parameter'!$B$1:$AC$2,2,FALSE),FALSE),0))</f>
        <v>0.137723218016058</v>
      </c>
      <c r="F3821" t="str">
        <f>'BASE SPLIT DEM'!F97</f>
        <v>PassengerTransportationExternal OUTHome Other</v>
      </c>
    </row>
    <row r="3822" spans="1:6" x14ac:dyDescent="0.25">
      <c r="A3822" t="str">
        <f>'BASE SPLIT DEM'!A105</f>
        <v>TO</v>
      </c>
      <c r="B3822">
        <f>'BASE SPLIT DEM'!B3822</f>
        <v>2026</v>
      </c>
      <c r="C3822" t="str">
        <f>'BASE SPLIT DEM'!C3822</f>
        <v>ADEMPASTRAEXONHRAISUB</v>
      </c>
      <c r="D3822" t="str">
        <f>'BASE SPLIT DEM'!D3822</f>
        <v>PASTRAEXONH</v>
      </c>
      <c r="E3822" s="4">
        <f>'BASE SPLIT DEM'!E3822+IF('BASE SPLIT DEM'!E3822=0,0,_xlfn.IFNA(VLOOKUP(RIGHT(C3822,6),'Tuning parameter'!$A$3:$AC$11,HLOOKUP(B3822,'Tuning parameter'!$B$1:$AC$2,2,FALSE),FALSE),0))</f>
        <v>5.9026721616583858E-3</v>
      </c>
      <c r="F3822" t="str">
        <f>'BASE SPLIT DEM'!F105</f>
        <v>PassengerTransportationExternal OUTNon Home based</v>
      </c>
    </row>
    <row r="3823" spans="1:6" x14ac:dyDescent="0.25">
      <c r="A3823" t="str">
        <f>'BASE SPLIT DEM'!A106</f>
        <v>TO</v>
      </c>
      <c r="B3823">
        <f>'BASE SPLIT DEM'!B3823</f>
        <v>2026</v>
      </c>
      <c r="C3823" t="str">
        <f>'BASE SPLIT DEM'!C3823</f>
        <v>ADEMPASTRAEXONHRAITRM</v>
      </c>
      <c r="D3823" t="str">
        <f>'BASE SPLIT DEM'!D3823</f>
        <v>PASTRAEXONH</v>
      </c>
      <c r="E3823" s="4">
        <f>'BASE SPLIT DEM'!E3823+IF('BASE SPLIT DEM'!E3823=0,0,_xlfn.IFNA(VLOOKUP(RIGHT(C3823,6),'Tuning parameter'!$A$3:$AC$11,HLOOKUP(B3823,'Tuning parameter'!$B$1:$AC$2,2,FALSE),FALSE),0))</f>
        <v>0</v>
      </c>
      <c r="F3823" t="str">
        <f>'BASE SPLIT DEM'!F106</f>
        <v>PassengerTransportationExternal OUTNon Home based</v>
      </c>
    </row>
    <row r="3824" spans="1:6" x14ac:dyDescent="0.25">
      <c r="A3824" t="str">
        <f>'BASE SPLIT DEM'!A450</f>
        <v>TO</v>
      </c>
      <c r="B3824">
        <f>'BASE SPLIT DEM'!B3824</f>
        <v>2026</v>
      </c>
      <c r="C3824" t="str">
        <f>'BASE SPLIT DEM'!C3824</f>
        <v>ADEMPASTRAEXONHROABUS</v>
      </c>
      <c r="D3824" t="str">
        <f>'BASE SPLIT DEM'!D3824</f>
        <v>PASTRAEXONH</v>
      </c>
      <c r="E3824" s="4">
        <f>'BASE SPLIT DEM'!E3824+IF('BASE SPLIT DEM'!E3824=0,0,_xlfn.IFNA(VLOOKUP(RIGHT(C3824,6),'Tuning parameter'!$A$3:$AC$11,HLOOKUP(B3824,'Tuning parameter'!$B$1:$AC$2,2,FALSE),FALSE),0))</f>
        <v>4.10360139485434E-2</v>
      </c>
      <c r="F3824" t="str">
        <f>'BASE SPLIT DEM'!F450</f>
        <v>PassengerTransportationExternal OUTHome Work</v>
      </c>
    </row>
    <row r="3825" spans="1:6" x14ac:dyDescent="0.25">
      <c r="A3825" t="str">
        <f>'BASE SPLIT DEM'!A451</f>
        <v>TO</v>
      </c>
      <c r="B3825">
        <f>'BASE SPLIT DEM'!B3825</f>
        <v>2026</v>
      </c>
      <c r="C3825" t="str">
        <f>'BASE SPLIT DEM'!C3825</f>
        <v>ADEMPASTRAEXONHROACAR</v>
      </c>
      <c r="D3825" t="str">
        <f>'BASE SPLIT DEM'!D3825</f>
        <v>PASTRAEXONH</v>
      </c>
      <c r="E3825" s="4">
        <f>'BASE SPLIT DEM'!E3825+IF('BASE SPLIT DEM'!E3825=0,0,_xlfn.IFNA(VLOOKUP(RIGHT(C3825,6),'Tuning parameter'!$A$3:$AC$11,HLOOKUP(B3825,'Tuning parameter'!$B$1:$AC$2,2,FALSE),FALSE),0))</f>
        <v>0.40231219099460458</v>
      </c>
      <c r="F3825" t="str">
        <f>'BASE SPLIT DEM'!F451</f>
        <v>PassengerTransportationExternal OUTHome Work</v>
      </c>
    </row>
    <row r="3826" spans="1:6" x14ac:dyDescent="0.25">
      <c r="A3826" t="str">
        <f>'BASE SPLIT DEM'!A459</f>
        <v>TO</v>
      </c>
      <c r="B3826">
        <f>'BASE SPLIT DEM'!B3826</f>
        <v>2026</v>
      </c>
      <c r="C3826" t="str">
        <f>'BASE SPLIT DEM'!C3826</f>
        <v>ADEMPASTRAEXONHROATRU</v>
      </c>
      <c r="D3826" t="str">
        <f>'BASE SPLIT DEM'!D3826</f>
        <v>PASTRAEXONH</v>
      </c>
      <c r="E3826" s="4">
        <f>'BASE SPLIT DEM'!E3826+IF('BASE SPLIT DEM'!E3826=0,0,_xlfn.IFNA(VLOOKUP(RIGHT(C3826,6),'Tuning parameter'!$A$3:$AC$11,HLOOKUP(B3826,'Tuning parameter'!$B$1:$AC$2,2,FALSE),FALSE),0))</f>
        <v>0.40231219099460458</v>
      </c>
      <c r="F3826" t="str">
        <f>'BASE SPLIT DEM'!F459</f>
        <v>PassengerTransportationExternal OUTHome School</v>
      </c>
    </row>
    <row r="3827" spans="1:6" x14ac:dyDescent="0.25">
      <c r="A3827" t="str">
        <f>'BASE SPLIT DEM'!A460</f>
        <v>TO</v>
      </c>
      <c r="B3827">
        <f>'BASE SPLIT DEM'!B3827</f>
        <v>2026</v>
      </c>
      <c r="C3827" t="str">
        <f>'BASE SPLIT DEM'!C3827</f>
        <v>ADEMPASTRAEXONHROAMOR</v>
      </c>
      <c r="D3827" t="str">
        <f>'BASE SPLIT DEM'!D3827</f>
        <v>PASTRAEXONH</v>
      </c>
      <c r="E3827" s="4">
        <f>'BASE SPLIT DEM'!E3827+IF('BASE SPLIT DEM'!E3827=0,0,_xlfn.IFNA(VLOOKUP(RIGHT(C3827,6),'Tuning parameter'!$A$3:$AC$11,HLOOKUP(B3827,'Tuning parameter'!$B$1:$AC$2,2,FALSE),FALSE),0))</f>
        <v>1.71060405137501E-3</v>
      </c>
      <c r="F3827" t="str">
        <f>'BASE SPLIT DEM'!F460</f>
        <v>PassengerTransportationExternal OUTHome School</v>
      </c>
    </row>
    <row r="3828" spans="1:6" x14ac:dyDescent="0.25">
      <c r="A3828" t="str">
        <f>'BASE SPLIT DEM'!A468</f>
        <v>TO</v>
      </c>
      <c r="B3828">
        <f>'BASE SPLIT DEM'!B3828</f>
        <v>2026</v>
      </c>
      <c r="C3828" t="str">
        <f>'BASE SPLIT DEM'!C3828</f>
        <v>ADEMPASTRAEXONHROAWAL</v>
      </c>
      <c r="D3828" t="str">
        <f>'BASE SPLIT DEM'!D3828</f>
        <v>PASTRAEXONH</v>
      </c>
      <c r="E3828" s="4">
        <f>'BASE SPLIT DEM'!E3828+IF('BASE SPLIT DEM'!E3828=0,0,_xlfn.IFNA(VLOOKUP(RIGHT(C3828,6),'Tuning parameter'!$A$3:$AC$11,HLOOKUP(B3828,'Tuning parameter'!$B$1:$AC$2,2,FALSE),FALSE),0))</f>
        <v>9.8344690717297846E-4</v>
      </c>
      <c r="F3828" t="str">
        <f>'BASE SPLIT DEM'!F468</f>
        <v>PassengerTransportationExternal OUTHome Other</v>
      </c>
    </row>
    <row r="3829" spans="1:6" x14ac:dyDescent="0.25">
      <c r="A3829" t="str">
        <f>'BASE SPLIT DEM'!A469</f>
        <v>TO</v>
      </c>
      <c r="B3829">
        <f>'BASE SPLIT DEM'!B3829</f>
        <v>2026</v>
      </c>
      <c r="C3829" t="str">
        <f>'BASE SPLIT DEM'!C3829</f>
        <v>ADEMPASTRAEXONHROABIK</v>
      </c>
      <c r="D3829" t="str">
        <f>'BASE SPLIT DEM'!D3829</f>
        <v>PASTRAEXONH</v>
      </c>
      <c r="E3829" s="4">
        <f>'BASE SPLIT DEM'!E3829+IF('BASE SPLIT DEM'!E3829=0,0,_xlfn.IFNA(VLOOKUP(RIGHT(C3829,6),'Tuning parameter'!$A$3:$AC$11,HLOOKUP(B3829,'Tuning parameter'!$B$1:$AC$2,2,FALSE),FALSE),0))</f>
        <v>0</v>
      </c>
      <c r="F3829" t="str">
        <f>'BASE SPLIT DEM'!F469</f>
        <v>PassengerTransportationExternal OUTHome Other</v>
      </c>
    </row>
    <row r="3830" spans="1:6" x14ac:dyDescent="0.25">
      <c r="A3830" t="str">
        <f>'BASE SPLIT DEM'!A477</f>
        <v>TO</v>
      </c>
      <c r="B3830">
        <f>'BASE SPLIT DEM'!B3830</f>
        <v>2026</v>
      </c>
      <c r="C3830" t="str">
        <f>'BASE SPLIT DEM'!C3830</f>
        <v>ADEMPASTRAINHWRAIREG___GOR</v>
      </c>
      <c r="D3830" t="str">
        <f>'BASE SPLIT DEM'!D3830</f>
        <v>PASTRAINHWRAIREG</v>
      </c>
      <c r="E3830" s="4">
        <f>'BASE SPLIT DEM'!E3830+IF('BASE SPLIT DEM'!E3830=0,0,_xlfn.IFNA(VLOOKUP(RIGHT(C3830,6),'Tuning parameter'!$A$3:$AC$11,HLOOKUP(B3830,'Tuning parameter'!$B$1:$AC$2,2,FALSE),FALSE),0))</f>
        <v>1</v>
      </c>
      <c r="F3830" t="str">
        <f>'BASE SPLIT DEM'!F477</f>
        <v>PassengerTransportationExternal OUTNon Home based</v>
      </c>
    </row>
    <row r="3831" spans="1:6" x14ac:dyDescent="0.25">
      <c r="A3831" t="str">
        <f>'BASE SPLIT DEM'!A478</f>
        <v>TO</v>
      </c>
      <c r="B3831">
        <f>'BASE SPLIT DEM'!B3831</f>
        <v>2026</v>
      </c>
      <c r="C3831" t="str">
        <f>'BASE SPLIT DEM'!C3831</f>
        <v>ADEMPASTRAINHWRAIREG___UPX</v>
      </c>
      <c r="D3831" t="str">
        <f>'BASE SPLIT DEM'!D3831</f>
        <v>PASTRAINHWRAIREG</v>
      </c>
      <c r="E3831" s="4">
        <f>'BASE SPLIT DEM'!E3831+IF('BASE SPLIT DEM'!E3831=0,0,_xlfn.IFNA(VLOOKUP(RIGHT(C3831,6),'Tuning parameter'!$A$3:$AC$11,HLOOKUP(B3831,'Tuning parameter'!$B$1:$AC$2,2,FALSE),FALSE),0))</f>
        <v>0</v>
      </c>
      <c r="F3831" t="str">
        <f>'BASE SPLIT DEM'!F478</f>
        <v>PassengerTransportationExternal OUTNon Home based</v>
      </c>
    </row>
    <row r="3832" spans="1:6" x14ac:dyDescent="0.25">
      <c r="A3832" t="str">
        <f>'BASE SPLIT DEM'!A1956</f>
        <v>TO</v>
      </c>
      <c r="B3832">
        <f>'BASE SPLIT DEM'!B3832</f>
        <v>2026</v>
      </c>
      <c r="C3832" t="str">
        <f>'BASE SPLIT DEM'!C3832</f>
        <v>ADEMPASTRAINHWRAISUB___TSU</v>
      </c>
      <c r="D3832" t="str">
        <f>'BASE SPLIT DEM'!D3832</f>
        <v>PASTRAINHWRAISUB</v>
      </c>
      <c r="E3832" s="4">
        <f>'BASE SPLIT DEM'!E3832+IF('BASE SPLIT DEM'!E3832=0,0,_xlfn.IFNA(VLOOKUP(RIGHT(C3832,6),'Tuning parameter'!$A$3:$AC$11,HLOOKUP(B3832,'Tuning parameter'!$B$1:$AC$2,2,FALSE),FALSE),0))</f>
        <v>1</v>
      </c>
      <c r="F3832" t="str">
        <f>'BASE SPLIT DEM'!F1956</f>
        <v>PassengerTransportationExternal OUTHome Other</v>
      </c>
    </row>
    <row r="3833" spans="1:6" x14ac:dyDescent="0.25">
      <c r="A3833" t="str">
        <f>'BASE SPLIT DEM'!A1957</f>
        <v>TO</v>
      </c>
      <c r="B3833">
        <f>'BASE SPLIT DEM'!B3833</f>
        <v>2026</v>
      </c>
      <c r="C3833" t="str">
        <f>'BASE SPLIT DEM'!C3833</f>
        <v>ADEMPASTRAINHWRAITRM___TST</v>
      </c>
      <c r="D3833" t="str">
        <f>'BASE SPLIT DEM'!D3833</f>
        <v>PASTRAINHWRAITRM</v>
      </c>
      <c r="E3833" s="4">
        <f>'BASE SPLIT DEM'!E3833+IF('BASE SPLIT DEM'!E3833=0,0,_xlfn.IFNA(VLOOKUP(RIGHT(C3833,6),'Tuning parameter'!$A$3:$AC$11,HLOOKUP(B3833,'Tuning parameter'!$B$1:$AC$2,2,FALSE),FALSE),0))</f>
        <v>1</v>
      </c>
      <c r="F3833" t="str">
        <f>'BASE SPLIT DEM'!F1957</f>
        <v>PassengerTransportationExternal OUTHome Other</v>
      </c>
    </row>
    <row r="3834" spans="1:6" x14ac:dyDescent="0.25">
      <c r="A3834" t="str">
        <f>'BASE SPLIT DEM'!A1965</f>
        <v>TO</v>
      </c>
      <c r="B3834">
        <f>'BASE SPLIT DEM'!B3834</f>
        <v>2026</v>
      </c>
      <c r="C3834" t="str">
        <f>'BASE SPLIT DEM'!C3834</f>
        <v>ADEMPASTRAINHWROABUSIUBGOB</v>
      </c>
      <c r="D3834" t="str">
        <f>'BASE SPLIT DEM'!D3834</f>
        <v>PASTRAINHWROABUS</v>
      </c>
      <c r="E3834" s="4">
        <f>'BASE SPLIT DEM'!E3834+IF('BASE SPLIT DEM'!E3834=0,0,_xlfn.IFNA(VLOOKUP(RIGHT(C3834,6),'Tuning parameter'!$A$3:$AC$11,HLOOKUP(B3834,'Tuning parameter'!$B$1:$AC$2,2,FALSE),FALSE),0))</f>
        <v>6.0495247543321001E-2</v>
      </c>
      <c r="F3834" t="str">
        <f>'BASE SPLIT DEM'!F1965</f>
        <v>PassengerTransportationExternal OUTNon Home based</v>
      </c>
    </row>
    <row r="3835" spans="1:6" x14ac:dyDescent="0.25">
      <c r="A3835" t="str">
        <f>'BASE SPLIT DEM'!A1966</f>
        <v>TO</v>
      </c>
      <c r="B3835">
        <f>'BASE SPLIT DEM'!B3835</f>
        <v>2026</v>
      </c>
      <c r="C3835" t="str">
        <f>'BASE SPLIT DEM'!C3835</f>
        <v>ADEMPASTRAINHWROABUSURBTBU</v>
      </c>
      <c r="D3835" t="str">
        <f>'BASE SPLIT DEM'!D3835</f>
        <v>PASTRAINHWROABUS</v>
      </c>
      <c r="E3835" s="4">
        <f>'BASE SPLIT DEM'!E3835+IF('BASE SPLIT DEM'!E3835=0,0,_xlfn.IFNA(VLOOKUP(RIGHT(C3835,6),'Tuning parameter'!$A$3:$AC$11,HLOOKUP(B3835,'Tuning parameter'!$B$1:$AC$2,2,FALSE),FALSE),0))</f>
        <v>0.93950475245667897</v>
      </c>
      <c r="F3835" t="str">
        <f>'BASE SPLIT DEM'!F1966</f>
        <v>PassengerTransportationExternal OUTNon Home based</v>
      </c>
    </row>
    <row r="3836" spans="1:6" x14ac:dyDescent="0.25">
      <c r="A3836" t="str">
        <f>'BASE SPLIT DEM'!A2337</f>
        <v>TO</v>
      </c>
      <c r="B3836">
        <f>'BASE SPLIT DEM'!B3836</f>
        <v>2026</v>
      </c>
      <c r="C3836" t="str">
        <f>'BASE SPLIT DEM'!C3836</f>
        <v>ADEMPASTRAINHWROABUSURBWTB</v>
      </c>
      <c r="D3836" t="str">
        <f>'BASE SPLIT DEM'!D3836</f>
        <v>PASTRAINHWROABUS</v>
      </c>
      <c r="E3836" s="4">
        <f>'BASE SPLIT DEM'!E3836+IF('BASE SPLIT DEM'!E3836=0,0,_xlfn.IFNA(VLOOKUP(RIGHT(C3836,6),'Tuning parameter'!$A$3:$AC$11,HLOOKUP(B3836,'Tuning parameter'!$B$1:$AC$2,2,FALSE),FALSE),0))</f>
        <v>0</v>
      </c>
      <c r="F3836" t="str">
        <f>'BASE SPLIT DEM'!F2337</f>
        <v>PassengerTransportationExternal OUTNon Home based</v>
      </c>
    </row>
    <row r="3837" spans="1:6" x14ac:dyDescent="0.25">
      <c r="A3837" t="str">
        <f>'BASE SPLIT DEM'!A2338</f>
        <v>TO</v>
      </c>
      <c r="B3837">
        <f>'BASE SPLIT DEM'!B3837</f>
        <v>2026</v>
      </c>
      <c r="C3837" t="str">
        <f>'BASE SPLIT DEM'!C3837</f>
        <v>ADEMPASTRAINHWROABUSIUBMWAY</v>
      </c>
      <c r="D3837" t="str">
        <f>'BASE SPLIT DEM'!D3837</f>
        <v>PASTRAINHWROABUS</v>
      </c>
      <c r="E3837" s="4">
        <f>'BASE SPLIT DEM'!E3837+IF('BASE SPLIT DEM'!E3837=0,0,_xlfn.IFNA(VLOOKUP(RIGHT(C3837,6),'Tuning parameter'!$A$3:$AC$11,HLOOKUP(B3837,'Tuning parameter'!$B$1:$AC$2,2,FALSE),FALSE),0))</f>
        <v>0</v>
      </c>
      <c r="F3837" t="str">
        <f>'BASE SPLIT DEM'!F2338</f>
        <v>PassengerTransportationExternal OUTNon Home based</v>
      </c>
    </row>
    <row r="3838" spans="1:6" x14ac:dyDescent="0.25">
      <c r="A3838" t="str">
        <f>'BASE SPLIT DEM'!A149</f>
        <v>TO</v>
      </c>
      <c r="B3838">
        <f>'BASE SPLIT DEM'!B3838</f>
        <v>2026</v>
      </c>
      <c r="C3838" t="str">
        <f>'BASE SPLIT DEM'!C3838</f>
        <v>ADEMPASTRAINHWROABUSIUBVIVA</v>
      </c>
      <c r="D3838" t="str">
        <f>'BASE SPLIT DEM'!D3838</f>
        <v>PASTRAINHWROABUS</v>
      </c>
      <c r="E3838" s="4">
        <f>'BASE SPLIT DEM'!E3838+IF('BASE SPLIT DEM'!E3838=0,0,_xlfn.IFNA(VLOOKUP(RIGHT(C3838,6),'Tuning parameter'!$A$3:$AC$11,HLOOKUP(B3838,'Tuning parameter'!$B$1:$AC$2,2,FALSE),FALSE),0))</f>
        <v>0</v>
      </c>
      <c r="F3838" t="str">
        <f>'BASE SPLIT DEM'!F149</f>
        <v>PassengerTransportationIn BoundaryHome SchoolRoadTruck</v>
      </c>
    </row>
    <row r="3839" spans="1:6" x14ac:dyDescent="0.25">
      <c r="A3839" t="str">
        <f>'BASE SPLIT DEM'!A237</f>
        <v>TO</v>
      </c>
      <c r="B3839">
        <f>'BASE SPLIT DEM'!B3839</f>
        <v>2026</v>
      </c>
      <c r="C3839" t="str">
        <f>'BASE SPLIT DEM'!C3839</f>
        <v>ADEMPASTRAINHWROABUSIUBDURT</v>
      </c>
      <c r="D3839" t="str">
        <f>'BASE SPLIT DEM'!D3839</f>
        <v>PASTRAINHWROABUS</v>
      </c>
      <c r="E3839" s="4">
        <f>'BASE SPLIT DEM'!E3839+IF('BASE SPLIT DEM'!E3839=0,0,_xlfn.IFNA(VLOOKUP(RIGHT(C3839,6),'Tuning parameter'!$A$3:$AC$11,HLOOKUP(B3839,'Tuning parameter'!$B$1:$AC$2,2,FALSE),FALSE),0))</f>
        <v>0</v>
      </c>
      <c r="F3839" t="str">
        <f>'BASE SPLIT DEM'!F237</f>
        <v>PassengerTransportationExternal INHome SchoolRoadTruck</v>
      </c>
    </row>
    <row r="3840" spans="1:6" x14ac:dyDescent="0.25">
      <c r="A3840" t="str">
        <f>'BASE SPLIT DEM'!A325</f>
        <v>TO</v>
      </c>
      <c r="B3840">
        <f>'BASE SPLIT DEM'!B3840</f>
        <v>2026</v>
      </c>
      <c r="C3840" t="str">
        <f>'BASE SPLIT DEM'!C3840</f>
        <v>ADEMPASTRAINHWROABUSSCB___</v>
      </c>
      <c r="D3840" t="str">
        <f>'BASE SPLIT DEM'!D3840</f>
        <v>PASTRAINHWROABUS</v>
      </c>
      <c r="E3840" s="4">
        <f>'BASE SPLIT DEM'!E3840+IF('BASE SPLIT DEM'!E3840=0,0,_xlfn.IFNA(VLOOKUP(RIGHT(C3840,6),'Tuning parameter'!$A$3:$AC$11,HLOOKUP(B3840,'Tuning parameter'!$B$1:$AC$2,2,FALSE),FALSE),0))</f>
        <v>0</v>
      </c>
      <c r="F3840" t="str">
        <f>'BASE SPLIT DEM'!F325</f>
        <v>PassengerTransportationExternal OUTHome SchoolRoadTruck</v>
      </c>
    </row>
    <row r="3841" spans="1:6" x14ac:dyDescent="0.25">
      <c r="A3841" t="str">
        <f>'BASE SPLIT DEM'!A521</f>
        <v>TO</v>
      </c>
      <c r="B3841">
        <f>'BASE SPLIT DEM'!B3841</f>
        <v>2026</v>
      </c>
      <c r="C3841" t="str">
        <f>'BASE SPLIT DEM'!C3841</f>
        <v>ADEMPASTRAINHWROACAR___RSH</v>
      </c>
      <c r="D3841" t="str">
        <f>'BASE SPLIT DEM'!D3841</f>
        <v>PASTRAINHWROACAR</v>
      </c>
      <c r="E3841" s="4">
        <f>'BASE SPLIT DEM'!E3841+IF('BASE SPLIT DEM'!E3841=0,0,_xlfn.IFNA(VLOOKUP(RIGHT(C3841,6),'Tuning parameter'!$A$3:$AC$11,HLOOKUP(B3841,'Tuning parameter'!$B$1:$AC$2,2,FALSE),FALSE),0))</f>
        <v>1.3511232481335201E-2</v>
      </c>
      <c r="F3841" t="str">
        <f>'BASE SPLIT DEM'!F521</f>
        <v>PassengerTransportationIn BoundaryHome SchoolRoadTruck</v>
      </c>
    </row>
    <row r="3842" spans="1:6" x14ac:dyDescent="0.25">
      <c r="A3842" t="str">
        <f>'BASE SPLIT DEM'!A609</f>
        <v>TO</v>
      </c>
      <c r="B3842">
        <f>'BASE SPLIT DEM'!B3842</f>
        <v>2026</v>
      </c>
      <c r="C3842" t="str">
        <f>'BASE SPLIT DEM'!C3842</f>
        <v>ADEMPASTRAINHWROACAR___TAX</v>
      </c>
      <c r="D3842" t="str">
        <f>'BASE SPLIT DEM'!D3842</f>
        <v>PASTRAINHWROACAR</v>
      </c>
      <c r="E3842" s="4">
        <f>'BASE SPLIT DEM'!E3842+IF('BASE SPLIT DEM'!E3842=0,0,_xlfn.IFNA(VLOOKUP(RIGHT(C3842,6),'Tuning parameter'!$A$3:$AC$11,HLOOKUP(B3842,'Tuning parameter'!$B$1:$AC$2,2,FALSE),FALSE),0))</f>
        <v>1.08157195638427E-2</v>
      </c>
      <c r="F3842" t="str">
        <f>'BASE SPLIT DEM'!F609</f>
        <v>PassengerTransportationExternal INHome SchoolRoadTruck</v>
      </c>
    </row>
    <row r="3843" spans="1:6" x14ac:dyDescent="0.25">
      <c r="A3843" t="str">
        <f>'BASE SPLIT DEM'!A697</f>
        <v>TO</v>
      </c>
      <c r="B3843">
        <f>'BASE SPLIT DEM'!B3843</f>
        <v>2026</v>
      </c>
      <c r="C3843" t="str">
        <f>'BASE SPLIT DEM'!C3843</f>
        <v>ADEMPASTRAINHWROACAR___ADR</v>
      </c>
      <c r="D3843" t="str">
        <f>'BASE SPLIT DEM'!D3843</f>
        <v>PASTRAINHWROACAR</v>
      </c>
      <c r="E3843" s="4">
        <f>'BASE SPLIT DEM'!E3843+IF('BASE SPLIT DEM'!E3843=0,0,_xlfn.IFNA(VLOOKUP(RIGHT(C3843,6),'Tuning parameter'!$A$3:$AC$11,HLOOKUP(B3843,'Tuning parameter'!$B$1:$AC$2,2,FALSE),FALSE),0))</f>
        <v>0.86770200888905602</v>
      </c>
      <c r="F3843" t="str">
        <f>'BASE SPLIT DEM'!F697</f>
        <v>PassengerTransportationExternal OUTHome SchoolRoadTruck</v>
      </c>
    </row>
    <row r="3844" spans="1:6" x14ac:dyDescent="0.25">
      <c r="A3844" t="str">
        <f>'BASE SPLIT DEM'!A893</f>
        <v>TO</v>
      </c>
      <c r="B3844">
        <f>'BASE SPLIT DEM'!B3844</f>
        <v>2026</v>
      </c>
      <c r="C3844" t="str">
        <f>'BASE SPLIT DEM'!C3844</f>
        <v>ADEMPASTRAINHWROACAR___APG</v>
      </c>
      <c r="D3844" t="str">
        <f>'BASE SPLIT DEM'!D3844</f>
        <v>PASTRAINHWROACAR</v>
      </c>
      <c r="E3844" s="4">
        <f>'BASE SPLIT DEM'!E3844+IF('BASE SPLIT DEM'!E3844=0,0,_xlfn.IFNA(VLOOKUP(RIGHT(C3844,6),'Tuning parameter'!$A$3:$AC$11,HLOOKUP(B3844,'Tuning parameter'!$B$1:$AC$2,2,FALSE),FALSE),0))</f>
        <v>0.107971039065765</v>
      </c>
      <c r="F3844" t="str">
        <f>'BASE SPLIT DEM'!F893</f>
        <v>PassengerTransportationIn BoundaryHome SchoolRoadTruck</v>
      </c>
    </row>
    <row r="3845" spans="1:6" x14ac:dyDescent="0.25">
      <c r="A3845" t="str">
        <f>'BASE SPLIT DEM'!A981</f>
        <v>TO</v>
      </c>
      <c r="B3845">
        <f>'BASE SPLIT DEM'!B3845</f>
        <v>2026</v>
      </c>
      <c r="C3845" t="str">
        <f>'BASE SPLIT DEM'!C3845</f>
        <v>ADEMPASTRAINHWROATRULGTRSH</v>
      </c>
      <c r="D3845" t="str">
        <f>'BASE SPLIT DEM'!D3845</f>
        <v>PASTRAINHWROATRU</v>
      </c>
      <c r="E3845" s="4">
        <f>'BASE SPLIT DEM'!E3845+IF('BASE SPLIT DEM'!E3845=0,0,_xlfn.IFNA(VLOOKUP(RIGHT(C3845,6),'Tuning parameter'!$A$3:$AC$11,HLOOKUP(B3845,'Tuning parameter'!$B$1:$AC$2,2,FALSE),FALSE),0))</f>
        <v>1.3516939479092299E-2</v>
      </c>
      <c r="F3845" t="str">
        <f>'BASE SPLIT DEM'!F981</f>
        <v>PassengerTransportationExternal INHome SchoolRoadTruck</v>
      </c>
    </row>
    <row r="3846" spans="1:6" x14ac:dyDescent="0.25">
      <c r="A3846" t="str">
        <f>'BASE SPLIT DEM'!A1069</f>
        <v>TO</v>
      </c>
      <c r="B3846">
        <f>'BASE SPLIT DEM'!B3846</f>
        <v>2026</v>
      </c>
      <c r="C3846" t="str">
        <f>'BASE SPLIT DEM'!C3846</f>
        <v>ADEMPASTRAINHWROATRULGTTAX</v>
      </c>
      <c r="D3846" t="str">
        <f>'BASE SPLIT DEM'!D3846</f>
        <v>PASTRAINHWROATRU</v>
      </c>
      <c r="E3846" s="4">
        <f>'BASE SPLIT DEM'!E3846+IF('BASE SPLIT DEM'!E3846=0,0,_xlfn.IFNA(VLOOKUP(RIGHT(C3846,6),'Tuning parameter'!$A$3:$AC$11,HLOOKUP(B3846,'Tuning parameter'!$B$1:$AC$2,2,FALSE),FALSE),0))</f>
        <v>3.4924222617454702E-3</v>
      </c>
      <c r="F3846" t="str">
        <f>'BASE SPLIT DEM'!F1069</f>
        <v>PassengerTransportationExternal OUTHome SchoolRoadTruck</v>
      </c>
    </row>
    <row r="3847" spans="1:6" x14ac:dyDescent="0.25">
      <c r="A3847" t="str">
        <f>'BASE SPLIT DEM'!A1265</f>
        <v>TO</v>
      </c>
      <c r="B3847">
        <f>'BASE SPLIT DEM'!B3847</f>
        <v>2026</v>
      </c>
      <c r="C3847" t="str">
        <f>'BASE SPLIT DEM'!C3847</f>
        <v>ADEMPASTRAINHWROATRULGTADR</v>
      </c>
      <c r="D3847" t="str">
        <f>'BASE SPLIT DEM'!D3847</f>
        <v>PASTRAINHWROATRU</v>
      </c>
      <c r="E3847" s="4">
        <f>'BASE SPLIT DEM'!E3847+IF('BASE SPLIT DEM'!E3847=0,0,_xlfn.IFNA(VLOOKUP(RIGHT(C3847,6),'Tuning parameter'!$A$3:$AC$11,HLOOKUP(B3847,'Tuning parameter'!$B$1:$AC$2,2,FALSE),FALSE),0))</f>
        <v>0.87412592797713495</v>
      </c>
      <c r="F3847" t="str">
        <f>'BASE SPLIT DEM'!F1265</f>
        <v>PassengerTransportationIn BoundaryHome SchoolRoadTruck</v>
      </c>
    </row>
    <row r="3848" spans="1:6" x14ac:dyDescent="0.25">
      <c r="A3848" t="str">
        <f>'BASE SPLIT DEM'!A1353</f>
        <v>TO</v>
      </c>
      <c r="B3848">
        <f>'BASE SPLIT DEM'!B3848</f>
        <v>2026</v>
      </c>
      <c r="C3848" t="str">
        <f>'BASE SPLIT DEM'!C3848</f>
        <v>ADEMPASTRAINHWROATRULGTAPG</v>
      </c>
      <c r="D3848" t="str">
        <f>'BASE SPLIT DEM'!D3848</f>
        <v>PASTRAINHWROATRU</v>
      </c>
      <c r="E3848" s="4">
        <f>'BASE SPLIT DEM'!E3848+IF('BASE SPLIT DEM'!E3848=0,0,_xlfn.IFNA(VLOOKUP(RIGHT(C3848,6),'Tuning parameter'!$A$3:$AC$11,HLOOKUP(B3848,'Tuning parameter'!$B$1:$AC$2,2,FALSE),FALSE),0))</f>
        <v>0.108864710282026</v>
      </c>
      <c r="F3848" t="str">
        <f>'BASE SPLIT DEM'!F1353</f>
        <v>PassengerTransportationExternal INHome SchoolRoadTruck</v>
      </c>
    </row>
    <row r="3849" spans="1:6" x14ac:dyDescent="0.25">
      <c r="A3849" t="str">
        <f>'BASE SPLIT DEM'!A1441</f>
        <v>TO</v>
      </c>
      <c r="B3849">
        <f>'BASE SPLIT DEM'!B3849</f>
        <v>2026</v>
      </c>
      <c r="C3849" t="str">
        <f>'BASE SPLIT DEM'!C3849</f>
        <v>ADEMPASTRAINHWROAMOR______</v>
      </c>
      <c r="D3849" t="str">
        <f>'BASE SPLIT DEM'!D3849</f>
        <v>PASTRAINHWROAMOR</v>
      </c>
      <c r="E3849" s="4">
        <f>'BASE SPLIT DEM'!E3849+IF('BASE SPLIT DEM'!E3849=0,0,_xlfn.IFNA(VLOOKUP(RIGHT(C3849,6),'Tuning parameter'!$A$3:$AC$11,HLOOKUP(B3849,'Tuning parameter'!$B$1:$AC$2,2,FALSE),FALSE),0))</f>
        <v>1</v>
      </c>
      <c r="F3849" t="str">
        <f>'BASE SPLIT DEM'!F1441</f>
        <v>PassengerTransportationExternal OUTHome SchoolRoadTruck</v>
      </c>
    </row>
    <row r="3850" spans="1:6" x14ac:dyDescent="0.25">
      <c r="A3850" t="str">
        <f>'BASE SPLIT DEM'!A1637</f>
        <v>TO</v>
      </c>
      <c r="B3850">
        <f>'BASE SPLIT DEM'!B3850</f>
        <v>2026</v>
      </c>
      <c r="C3850" t="str">
        <f>'BASE SPLIT DEM'!C3850</f>
        <v>ADEMPASTRAINHWROAWAL______</v>
      </c>
      <c r="D3850" t="str">
        <f>'BASE SPLIT DEM'!D3850</f>
        <v>PASTRAINHWROAWAL</v>
      </c>
      <c r="E3850" s="4">
        <f>'BASE SPLIT DEM'!E3850+IF('BASE SPLIT DEM'!E3850=0,0,_xlfn.IFNA(VLOOKUP(RIGHT(C3850,6),'Tuning parameter'!$A$3:$AC$11,HLOOKUP(B3850,'Tuning parameter'!$B$1:$AC$2,2,FALSE),FALSE),0))</f>
        <v>1</v>
      </c>
      <c r="F3850" t="str">
        <f>'BASE SPLIT DEM'!F1637</f>
        <v>PassengerTransportationIn BoundaryHome SchoolRoadTruck</v>
      </c>
    </row>
    <row r="3851" spans="1:6" x14ac:dyDescent="0.25">
      <c r="A3851" t="str">
        <f>'BASE SPLIT DEM'!A1725</f>
        <v>TO</v>
      </c>
      <c r="B3851">
        <f>'BASE SPLIT DEM'!B3851</f>
        <v>2026</v>
      </c>
      <c r="C3851" t="str">
        <f>'BASE SPLIT DEM'!C3851</f>
        <v>ADEMPASTRAINHWROABIK______</v>
      </c>
      <c r="D3851" t="str">
        <f>'BASE SPLIT DEM'!D3851</f>
        <v>PASTRAINHWROABIK</v>
      </c>
      <c r="E3851" s="4">
        <f>'BASE SPLIT DEM'!E3851+IF('BASE SPLIT DEM'!E3851=0,0,_xlfn.IFNA(VLOOKUP(RIGHT(C3851,6),'Tuning parameter'!$A$3:$AC$11,HLOOKUP(B3851,'Tuning parameter'!$B$1:$AC$2,2,FALSE),FALSE),0))</f>
        <v>1</v>
      </c>
      <c r="F3851" t="str">
        <f>'BASE SPLIT DEM'!F1725</f>
        <v>PassengerTransportationExternal INHome SchoolRoadTruck</v>
      </c>
    </row>
    <row r="3852" spans="1:6" x14ac:dyDescent="0.25">
      <c r="A3852" t="str">
        <f>'BASE SPLIT DEM'!A1813</f>
        <v>TO</v>
      </c>
      <c r="B3852">
        <f>'BASE SPLIT DEM'!B3852</f>
        <v>2026</v>
      </c>
      <c r="C3852" t="str">
        <f>'BASE SPLIT DEM'!C3852</f>
        <v>ADEMPASTRAINHSRAIREG___GOR</v>
      </c>
      <c r="D3852" t="str">
        <f>'BASE SPLIT DEM'!D3852</f>
        <v>PASTRAINHSRAIREG</v>
      </c>
      <c r="E3852" s="4">
        <f>'BASE SPLIT DEM'!E3852+IF('BASE SPLIT DEM'!E3852=0,0,_xlfn.IFNA(VLOOKUP(RIGHT(C3852,6),'Tuning parameter'!$A$3:$AC$11,HLOOKUP(B3852,'Tuning parameter'!$B$1:$AC$2,2,FALSE),FALSE),0))</f>
        <v>1</v>
      </c>
      <c r="F3852" t="str">
        <f>'BASE SPLIT DEM'!F1813</f>
        <v>PassengerTransportationExternal OUTHome SchoolRoadTruck</v>
      </c>
    </row>
    <row r="3853" spans="1:6" x14ac:dyDescent="0.25">
      <c r="A3853" t="str">
        <f>'BASE SPLIT DEM'!A2009</f>
        <v>TO</v>
      </c>
      <c r="B3853">
        <f>'BASE SPLIT DEM'!B3853</f>
        <v>2026</v>
      </c>
      <c r="C3853" t="str">
        <f>'BASE SPLIT DEM'!C3853</f>
        <v>ADEMPASTRAINHSRAIREG___UPX</v>
      </c>
      <c r="D3853" t="str">
        <f>'BASE SPLIT DEM'!D3853</f>
        <v>PASTRAINHSRAIREG</v>
      </c>
      <c r="E3853" s="4">
        <f>'BASE SPLIT DEM'!E3853+IF('BASE SPLIT DEM'!E3853=0,0,_xlfn.IFNA(VLOOKUP(RIGHT(C3853,6),'Tuning parameter'!$A$3:$AC$11,HLOOKUP(B3853,'Tuning parameter'!$B$1:$AC$2,2,FALSE),FALSE),0))</f>
        <v>0</v>
      </c>
      <c r="F3853" t="str">
        <f>'BASE SPLIT DEM'!F2009</f>
        <v>PassengerTransportationIn BoundaryHome SchoolRoadTruck</v>
      </c>
    </row>
    <row r="3854" spans="1:6" x14ac:dyDescent="0.25">
      <c r="A3854" t="str">
        <f>'BASE SPLIT DEM'!A2097</f>
        <v>TO</v>
      </c>
      <c r="B3854">
        <f>'BASE SPLIT DEM'!B3854</f>
        <v>2026</v>
      </c>
      <c r="C3854" t="str">
        <f>'BASE SPLIT DEM'!C3854</f>
        <v>ADEMPASTRAINHSRAISUB___TSU</v>
      </c>
      <c r="D3854" t="str">
        <f>'BASE SPLIT DEM'!D3854</f>
        <v>PASTRAINHSRAISUB</v>
      </c>
      <c r="E3854" s="4">
        <f>'BASE SPLIT DEM'!E3854+IF('BASE SPLIT DEM'!E3854=0,0,_xlfn.IFNA(VLOOKUP(RIGHT(C3854,6),'Tuning parameter'!$A$3:$AC$11,HLOOKUP(B3854,'Tuning parameter'!$B$1:$AC$2,2,FALSE),FALSE),0))</f>
        <v>1</v>
      </c>
      <c r="F3854" t="str">
        <f>'BASE SPLIT DEM'!F2097</f>
        <v>PassengerTransportationExternal INHome SchoolRoadTruck</v>
      </c>
    </row>
    <row r="3855" spans="1:6" x14ac:dyDescent="0.25">
      <c r="A3855" t="str">
        <f>'BASE SPLIT DEM'!A2185</f>
        <v>TO</v>
      </c>
      <c r="B3855">
        <f>'BASE SPLIT DEM'!B3855</f>
        <v>2026</v>
      </c>
      <c r="C3855" t="str">
        <f>'BASE SPLIT DEM'!C3855</f>
        <v>ADEMPASTRAINHSRAITRM___TST</v>
      </c>
      <c r="D3855" t="str">
        <f>'BASE SPLIT DEM'!D3855</f>
        <v>PASTRAINHSRAITRM</v>
      </c>
      <c r="E3855" s="4">
        <f>'BASE SPLIT DEM'!E3855+IF('BASE SPLIT DEM'!E3855=0,0,_xlfn.IFNA(VLOOKUP(RIGHT(C3855,6),'Tuning parameter'!$A$3:$AC$11,HLOOKUP(B3855,'Tuning parameter'!$B$1:$AC$2,2,FALSE),FALSE),0))</f>
        <v>1</v>
      </c>
      <c r="F3855" t="str">
        <f>'BASE SPLIT DEM'!F2185</f>
        <v>PassengerTransportationExternal OUTHome SchoolRoadTruck</v>
      </c>
    </row>
    <row r="3856" spans="1:6" x14ac:dyDescent="0.25">
      <c r="A3856" t="str">
        <f>'BASE SPLIT DEM'!A2381</f>
        <v>TO</v>
      </c>
      <c r="B3856">
        <f>'BASE SPLIT DEM'!B3856</f>
        <v>2026</v>
      </c>
      <c r="C3856" t="str">
        <f>'BASE SPLIT DEM'!C3856</f>
        <v>ADEMPASTRAINHSROABUSIUBGOB</v>
      </c>
      <c r="D3856" t="str">
        <f>'BASE SPLIT DEM'!D3856</f>
        <v>PASTRAINHSROABUS</v>
      </c>
      <c r="E3856" s="4">
        <f>'BASE SPLIT DEM'!E3856+IF('BASE SPLIT DEM'!E3856=0,0,_xlfn.IFNA(VLOOKUP(RIGHT(C3856,6),'Tuning parameter'!$A$3:$AC$11,HLOOKUP(B3856,'Tuning parameter'!$B$1:$AC$2,2,FALSE),FALSE),0))</f>
        <v>6.0495247543321001E-2</v>
      </c>
      <c r="F3856" t="str">
        <f>'BASE SPLIT DEM'!F2381</f>
        <v>PassengerTransportationIn BoundaryHome SchoolRoadTruck</v>
      </c>
    </row>
    <row r="3857" spans="1:6" x14ac:dyDescent="0.25">
      <c r="A3857" t="str">
        <f>'BASE SPLIT DEM'!A2469</f>
        <v>TO</v>
      </c>
      <c r="B3857">
        <f>'BASE SPLIT DEM'!B3857</f>
        <v>2026</v>
      </c>
      <c r="C3857" t="str">
        <f>'BASE SPLIT DEM'!C3857</f>
        <v>ADEMPASTRAINHSROABUSURBTBU</v>
      </c>
      <c r="D3857" t="str">
        <f>'BASE SPLIT DEM'!D3857</f>
        <v>PASTRAINHSROABUS</v>
      </c>
      <c r="E3857" s="4">
        <f>'BASE SPLIT DEM'!E3857+IF('BASE SPLIT DEM'!E3857=0,0,_xlfn.IFNA(VLOOKUP(RIGHT(C3857,6),'Tuning parameter'!$A$3:$AC$11,HLOOKUP(B3857,'Tuning parameter'!$B$1:$AC$2,2,FALSE),FALSE),0))</f>
        <v>0.41098945353878302</v>
      </c>
      <c r="F3857" t="str">
        <f>'BASE SPLIT DEM'!F2469</f>
        <v>PassengerTransportationExternal INHome SchoolRoadTruck</v>
      </c>
    </row>
    <row r="3858" spans="1:6" x14ac:dyDescent="0.25">
      <c r="A3858" t="str">
        <f>'BASE SPLIT DEM'!A2557</f>
        <v>TO</v>
      </c>
      <c r="B3858">
        <f>'BASE SPLIT DEM'!B3858</f>
        <v>2026</v>
      </c>
      <c r="C3858" t="str">
        <f>'BASE SPLIT DEM'!C3858</f>
        <v>ADEMPASTRAINHSROABUSURBWTB</v>
      </c>
      <c r="D3858" t="str">
        <f>'BASE SPLIT DEM'!D3858</f>
        <v>PASTRAINHSROABUS</v>
      </c>
      <c r="E3858" s="4">
        <f>'BASE SPLIT DEM'!E3858+IF('BASE SPLIT DEM'!E3858=0,0,_xlfn.IFNA(VLOOKUP(RIGHT(C3858,6),'Tuning parameter'!$A$3:$AC$11,HLOOKUP(B3858,'Tuning parameter'!$B$1:$AC$2,2,FALSE),FALSE),0))</f>
        <v>0</v>
      </c>
      <c r="F3858" t="str">
        <f>'BASE SPLIT DEM'!F2557</f>
        <v>PassengerTransportationExternal OUTHome SchoolRoadTruck</v>
      </c>
    </row>
    <row r="3859" spans="1:6" x14ac:dyDescent="0.25">
      <c r="A3859" t="str">
        <f>'BASE SPLIT DEM'!A2753</f>
        <v>TO</v>
      </c>
      <c r="B3859">
        <f>'BASE SPLIT DEM'!B3859</f>
        <v>2026</v>
      </c>
      <c r="C3859" t="str">
        <f>'BASE SPLIT DEM'!C3859</f>
        <v>ADEMPASTRAINHSROABUSIUBMWAY</v>
      </c>
      <c r="D3859" t="str">
        <f>'BASE SPLIT DEM'!D3859</f>
        <v>PASTRAINHSROABUS</v>
      </c>
      <c r="E3859" s="4">
        <f>'BASE SPLIT DEM'!E3859+IF('BASE SPLIT DEM'!E3859=0,0,_xlfn.IFNA(VLOOKUP(RIGHT(C3859,6),'Tuning parameter'!$A$3:$AC$11,HLOOKUP(B3859,'Tuning parameter'!$B$1:$AC$2,2,FALSE),FALSE),0))</f>
        <v>0</v>
      </c>
      <c r="F3859" t="str">
        <f>'BASE SPLIT DEM'!F2753</f>
        <v>PassengerTransportationIn BoundaryHome SchoolRoadTruck</v>
      </c>
    </row>
    <row r="3860" spans="1:6" x14ac:dyDescent="0.25">
      <c r="A3860" t="str">
        <f>'BASE SPLIT DEM'!A2841</f>
        <v>TO</v>
      </c>
      <c r="B3860">
        <f>'BASE SPLIT DEM'!B3860</f>
        <v>2026</v>
      </c>
      <c r="C3860" t="str">
        <f>'BASE SPLIT DEM'!C3860</f>
        <v>ADEMPASTRAINHSROABUSIUBVIVA</v>
      </c>
      <c r="D3860" t="str">
        <f>'BASE SPLIT DEM'!D3860</f>
        <v>PASTRAINHSROABUS</v>
      </c>
      <c r="E3860" s="4">
        <f>'BASE SPLIT DEM'!E3860+IF('BASE SPLIT DEM'!E3860=0,0,_xlfn.IFNA(VLOOKUP(RIGHT(C3860,6),'Tuning parameter'!$A$3:$AC$11,HLOOKUP(B3860,'Tuning parameter'!$B$1:$AC$2,2,FALSE),FALSE),0))</f>
        <v>0</v>
      </c>
      <c r="F3860" t="str">
        <f>'BASE SPLIT DEM'!F2841</f>
        <v>PassengerTransportationExternal INHome SchoolRoadTruck</v>
      </c>
    </row>
    <row r="3861" spans="1:6" x14ac:dyDescent="0.25">
      <c r="A3861" t="str">
        <f>'BASE SPLIT DEM'!A2929</f>
        <v>TO</v>
      </c>
      <c r="B3861">
        <f>'BASE SPLIT DEM'!B3861</f>
        <v>2026</v>
      </c>
      <c r="C3861" t="str">
        <f>'BASE SPLIT DEM'!C3861</f>
        <v>ADEMPASTRAINHSROABUSIUBDURT</v>
      </c>
      <c r="D3861" t="str">
        <f>'BASE SPLIT DEM'!D3861</f>
        <v>PASTRAINHSROABUS</v>
      </c>
      <c r="E3861" s="4">
        <f>'BASE SPLIT DEM'!E3861+IF('BASE SPLIT DEM'!E3861=0,0,_xlfn.IFNA(VLOOKUP(RIGHT(C3861,6),'Tuning parameter'!$A$3:$AC$11,HLOOKUP(B3861,'Tuning parameter'!$B$1:$AC$2,2,FALSE),FALSE),0))</f>
        <v>0</v>
      </c>
      <c r="F3861" t="str">
        <f>'BASE SPLIT DEM'!F2929</f>
        <v>PassengerTransportationExternal OUTHome SchoolRoadTruck</v>
      </c>
    </row>
    <row r="3862" spans="1:6" x14ac:dyDescent="0.25">
      <c r="A3862" t="str">
        <f>'BASE SPLIT DEM'!A3125</f>
        <v>TO</v>
      </c>
      <c r="B3862">
        <f>'BASE SPLIT DEM'!B3862</f>
        <v>2026</v>
      </c>
      <c r="C3862" t="str">
        <f>'BASE SPLIT DEM'!C3862</f>
        <v>ADEMPASTRAINHSROABUSSCB___</v>
      </c>
      <c r="D3862" t="str">
        <f>'BASE SPLIT DEM'!D3862</f>
        <v>PASTRAINHSROABUS</v>
      </c>
      <c r="E3862" s="4">
        <f>'BASE SPLIT DEM'!E3862+IF('BASE SPLIT DEM'!E3862=0,0,_xlfn.IFNA(VLOOKUP(RIGHT(C3862,6),'Tuning parameter'!$A$3:$AC$11,HLOOKUP(B3862,'Tuning parameter'!$B$1:$AC$2,2,FALSE),FALSE),0))</f>
        <v>0.52851529891789495</v>
      </c>
      <c r="F3862" t="str">
        <f>'BASE SPLIT DEM'!F3125</f>
        <v>PassengerTransportationIn BoundaryHome SchoolRoadTruck</v>
      </c>
    </row>
    <row r="3863" spans="1:6" x14ac:dyDescent="0.25">
      <c r="A3863" t="str">
        <f>'BASE SPLIT DEM'!A3213</f>
        <v>TO</v>
      </c>
      <c r="B3863">
        <f>'BASE SPLIT DEM'!B3863</f>
        <v>2026</v>
      </c>
      <c r="C3863" t="str">
        <f>'BASE SPLIT DEM'!C3863</f>
        <v>ADEMPASTRAINHSROACAR___RSH</v>
      </c>
      <c r="D3863" t="str">
        <f>'BASE SPLIT DEM'!D3863</f>
        <v>PASTRAINHSROACAR</v>
      </c>
      <c r="E3863" s="4">
        <f>'BASE SPLIT DEM'!E3863+IF('BASE SPLIT DEM'!E3863=0,0,_xlfn.IFNA(VLOOKUP(RIGHT(C3863,6),'Tuning parameter'!$A$3:$AC$11,HLOOKUP(B3863,'Tuning parameter'!$B$1:$AC$2,2,FALSE),FALSE),0))</f>
        <v>0</v>
      </c>
      <c r="F3863" t="str">
        <f>'BASE SPLIT DEM'!F3213</f>
        <v>PassengerTransportationExternal INHome SchoolRoadTruck</v>
      </c>
    </row>
    <row r="3864" spans="1:6" x14ac:dyDescent="0.25">
      <c r="A3864" t="str">
        <f>'BASE SPLIT DEM'!A3301</f>
        <v>TO</v>
      </c>
      <c r="B3864">
        <f>'BASE SPLIT DEM'!B3864</f>
        <v>2026</v>
      </c>
      <c r="C3864" t="str">
        <f>'BASE SPLIT DEM'!C3864</f>
        <v>ADEMPASTRAINHSROACAR___TAX</v>
      </c>
      <c r="D3864" t="str">
        <f>'BASE SPLIT DEM'!D3864</f>
        <v>PASTRAINHSROACAR</v>
      </c>
      <c r="E3864" s="4">
        <f>'BASE SPLIT DEM'!E3864+IF('BASE SPLIT DEM'!E3864=0,0,_xlfn.IFNA(VLOOKUP(RIGHT(C3864,6),'Tuning parameter'!$A$3:$AC$11,HLOOKUP(B3864,'Tuning parameter'!$B$1:$AC$2,2,FALSE),FALSE),0))</f>
        <v>1.08157195638427E-2</v>
      </c>
      <c r="F3864" t="str">
        <f>'BASE SPLIT DEM'!F3301</f>
        <v>PassengerTransportationExternal OUTHome SchoolRoadTruck</v>
      </c>
    </row>
    <row r="3865" spans="1:6" x14ac:dyDescent="0.25">
      <c r="A3865" t="str">
        <f>'BASE SPLIT DEM'!A3497</f>
        <v>TO</v>
      </c>
      <c r="B3865">
        <f>'BASE SPLIT DEM'!B3865</f>
        <v>2026</v>
      </c>
      <c r="C3865" t="str">
        <f>'BASE SPLIT DEM'!C3865</f>
        <v>ADEMPASTRAINHSROACAR___ADR</v>
      </c>
      <c r="D3865" t="str">
        <f>'BASE SPLIT DEM'!D3865</f>
        <v>PASTRAINHSROACAR</v>
      </c>
      <c r="E3865" s="4">
        <f>'BASE SPLIT DEM'!E3865+IF('BASE SPLIT DEM'!E3865=0,0,_xlfn.IFNA(VLOOKUP(RIGHT(C3865,6),'Tuning parameter'!$A$3:$AC$11,HLOOKUP(B3865,'Tuning parameter'!$B$1:$AC$2,2,FALSE),FALSE),0))</f>
        <v>0.400042806032957</v>
      </c>
      <c r="F3865" t="str">
        <f>'BASE SPLIT DEM'!F3497</f>
        <v>PassengerTransportationIn BoundaryHome SchoolRoadTruck</v>
      </c>
    </row>
    <row r="3866" spans="1:6" x14ac:dyDescent="0.25">
      <c r="A3866" t="str">
        <f>'BASE SPLIT DEM'!A3585</f>
        <v>TO</v>
      </c>
      <c r="B3866">
        <f>'BASE SPLIT DEM'!B3866</f>
        <v>2026</v>
      </c>
      <c r="C3866" t="str">
        <f>'BASE SPLIT DEM'!C3866</f>
        <v>ADEMPASTRAINHSROACAR___APG</v>
      </c>
      <c r="D3866" t="str">
        <f>'BASE SPLIT DEM'!D3866</f>
        <v>PASTRAINHSROACAR</v>
      </c>
      <c r="E3866" s="4">
        <f>'BASE SPLIT DEM'!E3866+IF('BASE SPLIT DEM'!E3866=0,0,_xlfn.IFNA(VLOOKUP(RIGHT(C3866,6),'Tuning parameter'!$A$3:$AC$11,HLOOKUP(B3866,'Tuning parameter'!$B$1:$AC$2,2,FALSE),FALSE),0))</f>
        <v>0.58914147440319897</v>
      </c>
      <c r="F3866" t="str">
        <f>'BASE SPLIT DEM'!F3585</f>
        <v>PassengerTransportationExternal INHome SchoolRoadTruck</v>
      </c>
    </row>
    <row r="3867" spans="1:6" x14ac:dyDescent="0.25">
      <c r="A3867" t="str">
        <f>'BASE SPLIT DEM'!A3673</f>
        <v>TO</v>
      </c>
      <c r="B3867">
        <f>'BASE SPLIT DEM'!B3867</f>
        <v>2026</v>
      </c>
      <c r="C3867" t="str">
        <f>'BASE SPLIT DEM'!C3867</f>
        <v>ADEMPASTRAINHSROATRULGTRSH</v>
      </c>
      <c r="D3867" t="str">
        <f>'BASE SPLIT DEM'!D3867</f>
        <v>PASTRAINHSROATRU</v>
      </c>
      <c r="E3867" s="4">
        <f>'BASE SPLIT DEM'!E3867+IF('BASE SPLIT DEM'!E3867=0,0,_xlfn.IFNA(VLOOKUP(RIGHT(C3867,6),'Tuning parameter'!$A$3:$AC$11,HLOOKUP(B3867,'Tuning parameter'!$B$1:$AC$2,2,FALSE),FALSE),0))</f>
        <v>0</v>
      </c>
      <c r="F3867" t="str">
        <f>'BASE SPLIT DEM'!F3673</f>
        <v>PassengerTransportationExternal OUTHome SchoolRoadTruck</v>
      </c>
    </row>
    <row r="3868" spans="1:6" x14ac:dyDescent="0.25">
      <c r="A3868" t="str">
        <f>'BASE SPLIT DEM'!A3869</f>
        <v>TO</v>
      </c>
      <c r="B3868">
        <f>'BASE SPLIT DEM'!B3868</f>
        <v>2026</v>
      </c>
      <c r="C3868" t="str">
        <f>'BASE SPLIT DEM'!C3868</f>
        <v>ADEMPASTRAINHSROATRULGTTAX</v>
      </c>
      <c r="D3868" t="str">
        <f>'BASE SPLIT DEM'!D3868</f>
        <v>PASTRAINHSROATRU</v>
      </c>
      <c r="E3868" s="4">
        <f>'BASE SPLIT DEM'!E3868+IF('BASE SPLIT DEM'!E3868=0,0,_xlfn.IFNA(VLOOKUP(RIGHT(C3868,6),'Tuning parameter'!$A$3:$AC$11,HLOOKUP(B3868,'Tuning parameter'!$B$1:$AC$2,2,FALSE),FALSE),0))</f>
        <v>3.4924222617454702E-3</v>
      </c>
      <c r="F3868" t="str">
        <f>'BASE SPLIT DEM'!F3869</f>
        <v>PassengerTransportationIn BoundaryHome SchoolRoadTruck</v>
      </c>
    </row>
    <row r="3869" spans="1:6" x14ac:dyDescent="0.25">
      <c r="A3869" t="str">
        <f>'BASE SPLIT DEM'!A3957</f>
        <v>TO</v>
      </c>
      <c r="B3869">
        <f>'BASE SPLIT DEM'!B3869</f>
        <v>2026</v>
      </c>
      <c r="C3869" t="str">
        <f>'BASE SPLIT DEM'!C3869</f>
        <v>ADEMPASTRAINHSROATRULGTADR</v>
      </c>
      <c r="D3869" t="str">
        <f>'BASE SPLIT DEM'!D3869</f>
        <v>PASTRAINHSROATRU</v>
      </c>
      <c r="E3869" s="4">
        <f>'BASE SPLIT DEM'!E3869+IF('BASE SPLIT DEM'!E3869=0,0,_xlfn.IFNA(VLOOKUP(RIGHT(C3869,6),'Tuning parameter'!$A$3:$AC$11,HLOOKUP(B3869,'Tuning parameter'!$B$1:$AC$2,2,FALSE),FALSE),0))</f>
        <v>0.40300447097253</v>
      </c>
      <c r="F3869" t="str">
        <f>'BASE SPLIT DEM'!F3957</f>
        <v>PassengerTransportationExternal INHome SchoolRoadTruck</v>
      </c>
    </row>
    <row r="3870" spans="1:6" x14ac:dyDescent="0.25">
      <c r="A3870" t="str">
        <f>'BASE SPLIT DEM'!A4045</f>
        <v>TO</v>
      </c>
      <c r="B3870">
        <f>'BASE SPLIT DEM'!B3870</f>
        <v>2026</v>
      </c>
      <c r="C3870" t="str">
        <f>'BASE SPLIT DEM'!C3870</f>
        <v>ADEMPASTRAINHSROATRULGTAPG</v>
      </c>
      <c r="D3870" t="str">
        <f>'BASE SPLIT DEM'!D3870</f>
        <v>PASTRAINHSROATRU</v>
      </c>
      <c r="E3870" s="4">
        <f>'BASE SPLIT DEM'!E3870+IF('BASE SPLIT DEM'!E3870=0,0,_xlfn.IFNA(VLOOKUP(RIGHT(C3870,6),'Tuning parameter'!$A$3:$AC$11,HLOOKUP(B3870,'Tuning parameter'!$B$1:$AC$2,2,FALSE),FALSE),0))</f>
        <v>0.59350310676572304</v>
      </c>
      <c r="F3870" t="str">
        <f>'BASE SPLIT DEM'!F4045</f>
        <v>PassengerTransportationExternal OUTHome SchoolRoadTruck</v>
      </c>
    </row>
    <row r="3871" spans="1:6" x14ac:dyDescent="0.25">
      <c r="A3871" t="str">
        <f>'BASE SPLIT DEM'!A4241</f>
        <v>TO</v>
      </c>
      <c r="B3871">
        <f>'BASE SPLIT DEM'!B3871</f>
        <v>2026</v>
      </c>
      <c r="C3871" t="str">
        <f>'BASE SPLIT DEM'!C3871</f>
        <v>ADEMPASTRAINHSROAMOR______</v>
      </c>
      <c r="D3871" t="str">
        <f>'BASE SPLIT DEM'!D3871</f>
        <v>PASTRAINHSROAMOR</v>
      </c>
      <c r="E3871" s="4">
        <f>'BASE SPLIT DEM'!E3871+IF('BASE SPLIT DEM'!E3871=0,0,_xlfn.IFNA(VLOOKUP(RIGHT(C3871,6),'Tuning parameter'!$A$3:$AC$11,HLOOKUP(B3871,'Tuning parameter'!$B$1:$AC$2,2,FALSE),FALSE),0))</f>
        <v>1</v>
      </c>
      <c r="F3871" t="str">
        <f>'BASE SPLIT DEM'!F4241</f>
        <v>PassengerTransportationIn BoundaryHome SchoolRoadTruck</v>
      </c>
    </row>
    <row r="3872" spans="1:6" x14ac:dyDescent="0.25">
      <c r="A3872" t="str">
        <f>'BASE SPLIT DEM'!A4329</f>
        <v>TO</v>
      </c>
      <c r="B3872">
        <f>'BASE SPLIT DEM'!B3872</f>
        <v>2026</v>
      </c>
      <c r="C3872" t="str">
        <f>'BASE SPLIT DEM'!C3872</f>
        <v>ADEMPASTRAINHSROAWAL______</v>
      </c>
      <c r="D3872" t="str">
        <f>'BASE SPLIT DEM'!D3872</f>
        <v>PASTRAINHSROAWAL</v>
      </c>
      <c r="E3872" s="4">
        <f>'BASE SPLIT DEM'!E3872+IF('BASE SPLIT DEM'!E3872=0,0,_xlfn.IFNA(VLOOKUP(RIGHT(C3872,6),'Tuning parameter'!$A$3:$AC$11,HLOOKUP(B3872,'Tuning parameter'!$B$1:$AC$2,2,FALSE),FALSE),0))</f>
        <v>1</v>
      </c>
      <c r="F3872" t="str">
        <f>'BASE SPLIT DEM'!F4329</f>
        <v>PassengerTransportationExternal INHome SchoolRoadTruck</v>
      </c>
    </row>
    <row r="3873" spans="1:6" x14ac:dyDescent="0.25">
      <c r="A3873" t="str">
        <f>'BASE SPLIT DEM'!A4417</f>
        <v>TO</v>
      </c>
      <c r="B3873">
        <f>'BASE SPLIT DEM'!B3873</f>
        <v>2026</v>
      </c>
      <c r="C3873" t="str">
        <f>'BASE SPLIT DEM'!C3873</f>
        <v>ADEMPASTRAINHSROABIK______</v>
      </c>
      <c r="D3873" t="str">
        <f>'BASE SPLIT DEM'!D3873</f>
        <v>PASTRAINHSROABIK</v>
      </c>
      <c r="E3873" s="4">
        <f>'BASE SPLIT DEM'!E3873+IF('BASE SPLIT DEM'!E3873=0,0,_xlfn.IFNA(VLOOKUP(RIGHT(C3873,6),'Tuning parameter'!$A$3:$AC$11,HLOOKUP(B3873,'Tuning parameter'!$B$1:$AC$2,2,FALSE),FALSE),0))</f>
        <v>1</v>
      </c>
      <c r="F3873" t="str">
        <f>'BASE SPLIT DEM'!F4417</f>
        <v>PassengerTransportationExternal OUTHome SchoolRoadTruck</v>
      </c>
    </row>
    <row r="3874" spans="1:6" x14ac:dyDescent="0.25">
      <c r="A3874" t="str">
        <f>'BASE SPLIT DEM'!A4613</f>
        <v>TO</v>
      </c>
      <c r="B3874">
        <f>'BASE SPLIT DEM'!B3874</f>
        <v>2026</v>
      </c>
      <c r="C3874" t="str">
        <f>'BASE SPLIT DEM'!C3874</f>
        <v>ADEMPASTRAINHORAIREG___GOR</v>
      </c>
      <c r="D3874" t="str">
        <f>'BASE SPLIT DEM'!D3874</f>
        <v>PASTRAINHORAIREG</v>
      </c>
      <c r="E3874" s="4">
        <f>'BASE SPLIT DEM'!E3874+IF('BASE SPLIT DEM'!E3874=0,0,_xlfn.IFNA(VLOOKUP(RIGHT(C3874,6),'Tuning parameter'!$A$3:$AC$11,HLOOKUP(B3874,'Tuning parameter'!$B$1:$AC$2,2,FALSE),FALSE),0))</f>
        <v>1</v>
      </c>
      <c r="F3874" t="str">
        <f>'BASE SPLIT DEM'!F4613</f>
        <v>PassengerTransportationIn BoundaryHome SchoolRoadTruck</v>
      </c>
    </row>
    <row r="3875" spans="1:6" x14ac:dyDescent="0.25">
      <c r="A3875" t="str">
        <f>'BASE SPLIT DEM'!A4701</f>
        <v>TO</v>
      </c>
      <c r="B3875">
        <f>'BASE SPLIT DEM'!B3875</f>
        <v>2026</v>
      </c>
      <c r="C3875" t="str">
        <f>'BASE SPLIT DEM'!C3875</f>
        <v>ADEMPASTRAINHORAIREG___UPX</v>
      </c>
      <c r="D3875" t="str">
        <f>'BASE SPLIT DEM'!D3875</f>
        <v>PASTRAINHORAIREG</v>
      </c>
      <c r="E3875" s="4">
        <f>'BASE SPLIT DEM'!E3875+IF('BASE SPLIT DEM'!E3875=0,0,_xlfn.IFNA(VLOOKUP(RIGHT(C3875,6),'Tuning parameter'!$A$3:$AC$11,HLOOKUP(B3875,'Tuning parameter'!$B$1:$AC$2,2,FALSE),FALSE),0))</f>
        <v>0</v>
      </c>
      <c r="F3875" t="str">
        <f>'BASE SPLIT DEM'!F4701</f>
        <v>PassengerTransportationExternal INHome SchoolRoadTruck</v>
      </c>
    </row>
    <row r="3876" spans="1:6" x14ac:dyDescent="0.25">
      <c r="A3876" t="str">
        <f>'BASE SPLIT DEM'!A4789</f>
        <v>TO</v>
      </c>
      <c r="B3876">
        <f>'BASE SPLIT DEM'!B3876</f>
        <v>2026</v>
      </c>
      <c r="C3876" t="str">
        <f>'BASE SPLIT DEM'!C3876</f>
        <v>ADEMPASTRAINHORAISUB___TSU</v>
      </c>
      <c r="D3876" t="str">
        <f>'BASE SPLIT DEM'!D3876</f>
        <v>PASTRAINHORAISUB</v>
      </c>
      <c r="E3876" s="4">
        <f>'BASE SPLIT DEM'!E3876+IF('BASE SPLIT DEM'!E3876=0,0,_xlfn.IFNA(VLOOKUP(RIGHT(C3876,6),'Tuning parameter'!$A$3:$AC$11,HLOOKUP(B3876,'Tuning parameter'!$B$1:$AC$2,2,FALSE),FALSE),0))</f>
        <v>1</v>
      </c>
      <c r="F3876" t="str">
        <f>'BASE SPLIT DEM'!F4789</f>
        <v>PassengerTransportationExternal OUTHome SchoolRoadTruck</v>
      </c>
    </row>
    <row r="3877" spans="1:6" x14ac:dyDescent="0.25">
      <c r="A3877" t="str">
        <f>'BASE SPLIT DEM'!A4985</f>
        <v>TO</v>
      </c>
      <c r="B3877">
        <f>'BASE SPLIT DEM'!B3877</f>
        <v>2026</v>
      </c>
      <c r="C3877" t="str">
        <f>'BASE SPLIT DEM'!C3877</f>
        <v>ADEMPASTRAINHORAITRM___TST</v>
      </c>
      <c r="D3877" t="str">
        <f>'BASE SPLIT DEM'!D3877</f>
        <v>PASTRAINHORAITRM</v>
      </c>
      <c r="E3877" s="4">
        <f>'BASE SPLIT DEM'!E3877+IF('BASE SPLIT DEM'!E3877=0,0,_xlfn.IFNA(VLOOKUP(RIGHT(C3877,6),'Tuning parameter'!$A$3:$AC$11,HLOOKUP(B3877,'Tuning parameter'!$B$1:$AC$2,2,FALSE),FALSE),0))</f>
        <v>1</v>
      </c>
      <c r="F3877" t="str">
        <f>'BASE SPLIT DEM'!F4985</f>
        <v>PassengerTransportationIn BoundaryHome SchoolRoadTruck</v>
      </c>
    </row>
    <row r="3878" spans="1:6" x14ac:dyDescent="0.25">
      <c r="A3878" t="str">
        <f>'BASE SPLIT DEM'!A5073</f>
        <v>TO</v>
      </c>
      <c r="B3878">
        <f>'BASE SPLIT DEM'!B3878</f>
        <v>2026</v>
      </c>
      <c r="C3878" t="str">
        <f>'BASE SPLIT DEM'!C3878</f>
        <v>ADEMPASTRAINHOROABUSIUBGOB</v>
      </c>
      <c r="D3878" t="str">
        <f>'BASE SPLIT DEM'!D3878</f>
        <v>PASTRAINHOROABUS</v>
      </c>
      <c r="E3878" s="4">
        <f>'BASE SPLIT DEM'!E3878+IF('BASE SPLIT DEM'!E3878=0,0,_xlfn.IFNA(VLOOKUP(RIGHT(C3878,6),'Tuning parameter'!$A$3:$AC$11,HLOOKUP(B3878,'Tuning parameter'!$B$1:$AC$2,2,FALSE),FALSE),0))</f>
        <v>6.0495247543321001E-2</v>
      </c>
      <c r="F3878" t="str">
        <f>'BASE SPLIT DEM'!F5073</f>
        <v>PassengerTransportationExternal INHome SchoolRoadTruck</v>
      </c>
    </row>
    <row r="3879" spans="1:6" x14ac:dyDescent="0.25">
      <c r="A3879" t="str">
        <f>'BASE SPLIT DEM'!A5161</f>
        <v>TO</v>
      </c>
      <c r="B3879">
        <f>'BASE SPLIT DEM'!B3879</f>
        <v>2026</v>
      </c>
      <c r="C3879" t="str">
        <f>'BASE SPLIT DEM'!C3879</f>
        <v>ADEMPASTRAINHOROABUSURBTBU</v>
      </c>
      <c r="D3879" t="str">
        <f>'BASE SPLIT DEM'!D3879</f>
        <v>PASTRAINHOROABUS</v>
      </c>
      <c r="E3879" s="4">
        <f>'BASE SPLIT DEM'!E3879+IF('BASE SPLIT DEM'!E3879=0,0,_xlfn.IFNA(VLOOKUP(RIGHT(C3879,6),'Tuning parameter'!$A$3:$AC$11,HLOOKUP(B3879,'Tuning parameter'!$B$1:$AC$2,2,FALSE),FALSE),0))</f>
        <v>0.88495605077776096</v>
      </c>
      <c r="F3879" t="str">
        <f>'BASE SPLIT DEM'!F5161</f>
        <v>PassengerTransportationExternal OUTHome SchoolRoadTruck</v>
      </c>
    </row>
    <row r="3880" spans="1:6" x14ac:dyDescent="0.25">
      <c r="A3880" t="str">
        <f>'BASE SPLIT DEM'!A5357</f>
        <v>TO</v>
      </c>
      <c r="B3880">
        <f>'BASE SPLIT DEM'!B3880</f>
        <v>2026</v>
      </c>
      <c r="C3880" t="str">
        <f>'BASE SPLIT DEM'!C3880</f>
        <v>ADEMPASTRAINHOROABUSURBWTB</v>
      </c>
      <c r="D3880" t="str">
        <f>'BASE SPLIT DEM'!D3880</f>
        <v>PASTRAINHOROABUS</v>
      </c>
      <c r="E3880" s="4">
        <f>'BASE SPLIT DEM'!E3880+IF('BASE SPLIT DEM'!E3880=0,0,_xlfn.IFNA(VLOOKUP(RIGHT(C3880,6),'Tuning parameter'!$A$3:$AC$11,HLOOKUP(B3880,'Tuning parameter'!$B$1:$AC$2,2,FALSE),FALSE),0))</f>
        <v>5.4548701678917101E-2</v>
      </c>
      <c r="F3880" t="str">
        <f>'BASE SPLIT DEM'!F5357</f>
        <v>PassengerTransportationIn BoundaryHome SchoolRoadTruck</v>
      </c>
    </row>
    <row r="3881" spans="1:6" x14ac:dyDescent="0.25">
      <c r="A3881" t="str">
        <f>'BASE SPLIT DEM'!A5445</f>
        <v>TO</v>
      </c>
      <c r="B3881">
        <f>'BASE SPLIT DEM'!B3881</f>
        <v>2026</v>
      </c>
      <c r="C3881" t="str">
        <f>'BASE SPLIT DEM'!C3881</f>
        <v>ADEMPASTRAINHOROABUSIUBMWAY</v>
      </c>
      <c r="D3881" t="str">
        <f>'BASE SPLIT DEM'!D3881</f>
        <v>PASTRAINHOROABUS</v>
      </c>
      <c r="E3881" s="4">
        <f>'BASE SPLIT DEM'!E3881+IF('BASE SPLIT DEM'!E3881=0,0,_xlfn.IFNA(VLOOKUP(RIGHT(C3881,6),'Tuning parameter'!$A$3:$AC$11,HLOOKUP(B3881,'Tuning parameter'!$B$1:$AC$2,2,FALSE),FALSE),0))</f>
        <v>0</v>
      </c>
      <c r="F3881" t="str">
        <f>'BASE SPLIT DEM'!F5445</f>
        <v>PassengerTransportationExternal INHome SchoolRoadTruck</v>
      </c>
    </row>
    <row r="3882" spans="1:6" x14ac:dyDescent="0.25">
      <c r="A3882" t="str">
        <f>'BASE SPLIT DEM'!A5533</f>
        <v>TO</v>
      </c>
      <c r="B3882">
        <f>'BASE SPLIT DEM'!B3882</f>
        <v>2026</v>
      </c>
      <c r="C3882" t="str">
        <f>'BASE SPLIT DEM'!C3882</f>
        <v>ADEMPASTRAINHOROABUSIUBVIVA</v>
      </c>
      <c r="D3882" t="str">
        <f>'BASE SPLIT DEM'!D3882</f>
        <v>PASTRAINHOROABUS</v>
      </c>
      <c r="E3882" s="4">
        <f>'BASE SPLIT DEM'!E3882+IF('BASE SPLIT DEM'!E3882=0,0,_xlfn.IFNA(VLOOKUP(RIGHT(C3882,6),'Tuning parameter'!$A$3:$AC$11,HLOOKUP(B3882,'Tuning parameter'!$B$1:$AC$2,2,FALSE),FALSE),0))</f>
        <v>0</v>
      </c>
      <c r="F3882" t="str">
        <f>'BASE SPLIT DEM'!F5533</f>
        <v>PassengerTransportationExternal OUTHome SchoolRoadTruck</v>
      </c>
    </row>
    <row r="3883" spans="1:6" x14ac:dyDescent="0.25">
      <c r="A3883" t="str">
        <f>'BASE SPLIT DEM'!A5729</f>
        <v>TO</v>
      </c>
      <c r="B3883">
        <f>'BASE SPLIT DEM'!B3883</f>
        <v>2026</v>
      </c>
      <c r="C3883" t="str">
        <f>'BASE SPLIT DEM'!C3883</f>
        <v>ADEMPASTRAINHOROABUSIUBDURT</v>
      </c>
      <c r="D3883" t="str">
        <f>'BASE SPLIT DEM'!D3883</f>
        <v>PASTRAINHOROABUS</v>
      </c>
      <c r="E3883" s="4">
        <f>'BASE SPLIT DEM'!E3883+IF('BASE SPLIT DEM'!E3883=0,0,_xlfn.IFNA(VLOOKUP(RIGHT(C3883,6),'Tuning parameter'!$A$3:$AC$11,HLOOKUP(B3883,'Tuning parameter'!$B$1:$AC$2,2,FALSE),FALSE),0))</f>
        <v>0</v>
      </c>
      <c r="F3883" t="str">
        <f>'BASE SPLIT DEM'!F5729</f>
        <v>PassengerTransportationIn BoundaryHome SchoolRoadTruck</v>
      </c>
    </row>
    <row r="3884" spans="1:6" x14ac:dyDescent="0.25">
      <c r="A3884" t="str">
        <f>'BASE SPLIT DEM'!A5817</f>
        <v>TO</v>
      </c>
      <c r="B3884">
        <f>'BASE SPLIT DEM'!B3884</f>
        <v>2026</v>
      </c>
      <c r="C3884" t="str">
        <f>'BASE SPLIT DEM'!C3884</f>
        <v>ADEMPASTRAINHOROABUSSCB___</v>
      </c>
      <c r="D3884" t="str">
        <f>'BASE SPLIT DEM'!D3884</f>
        <v>PASTRAINHOROABUS</v>
      </c>
      <c r="E3884" s="4">
        <f>'BASE SPLIT DEM'!E3884+IF('BASE SPLIT DEM'!E3884=0,0,_xlfn.IFNA(VLOOKUP(RIGHT(C3884,6),'Tuning parameter'!$A$3:$AC$11,HLOOKUP(B3884,'Tuning parameter'!$B$1:$AC$2,2,FALSE),FALSE),0))</f>
        <v>0</v>
      </c>
      <c r="F3884" t="str">
        <f>'BASE SPLIT DEM'!F5817</f>
        <v>PassengerTransportationExternal INHome SchoolRoadTruck</v>
      </c>
    </row>
    <row r="3885" spans="1:6" x14ac:dyDescent="0.25">
      <c r="A3885" t="str">
        <f>'BASE SPLIT DEM'!A5905</f>
        <v>TO</v>
      </c>
      <c r="B3885">
        <f>'BASE SPLIT DEM'!B3885</f>
        <v>2026</v>
      </c>
      <c r="C3885" t="str">
        <f>'BASE SPLIT DEM'!C3885</f>
        <v>ADEMPASTRAINHOROACAR___RSH</v>
      </c>
      <c r="D3885" t="str">
        <f>'BASE SPLIT DEM'!D3885</f>
        <v>PASTRAINHOROACAR</v>
      </c>
      <c r="E3885" s="4">
        <f>'BASE SPLIT DEM'!E3885+IF('BASE SPLIT DEM'!E3885=0,0,_xlfn.IFNA(VLOOKUP(RIGHT(C3885,6),'Tuning parameter'!$A$3:$AC$11,HLOOKUP(B3885,'Tuning parameter'!$B$1:$AC$2,2,FALSE),FALSE),0))</f>
        <v>1.3511232481335201E-2</v>
      </c>
      <c r="F3885" t="str">
        <f>'BASE SPLIT DEM'!F5905</f>
        <v>PassengerTransportationExternal OUTHome SchoolRoadTruck</v>
      </c>
    </row>
    <row r="3886" spans="1:6" x14ac:dyDescent="0.25">
      <c r="A3886" t="str">
        <f>'BASE SPLIT DEM'!A6101</f>
        <v>TO</v>
      </c>
      <c r="B3886">
        <f>'BASE SPLIT DEM'!B3886</f>
        <v>2026</v>
      </c>
      <c r="C3886" t="str">
        <f>'BASE SPLIT DEM'!C3886</f>
        <v>ADEMPASTRAINHOROACAR___TAX</v>
      </c>
      <c r="D3886" t="str">
        <f>'BASE SPLIT DEM'!D3886</f>
        <v>PASTRAINHOROACAR</v>
      </c>
      <c r="E3886" s="4">
        <f>'BASE SPLIT DEM'!E3886+IF('BASE SPLIT DEM'!E3886=0,0,_xlfn.IFNA(VLOOKUP(RIGHT(C3886,6),'Tuning parameter'!$A$3:$AC$11,HLOOKUP(B3886,'Tuning parameter'!$B$1:$AC$2,2,FALSE),FALSE),0))</f>
        <v>1.08157195638427E-2</v>
      </c>
      <c r="F3886" t="str">
        <f>'BASE SPLIT DEM'!F6101</f>
        <v>PassengerTransportationIn BoundaryHome SchoolRoadTruck</v>
      </c>
    </row>
    <row r="3887" spans="1:6" x14ac:dyDescent="0.25">
      <c r="A3887" t="str">
        <f>'BASE SPLIT DEM'!A6189</f>
        <v>TO</v>
      </c>
      <c r="B3887">
        <f>'BASE SPLIT DEM'!B3887</f>
        <v>2026</v>
      </c>
      <c r="C3887" t="str">
        <f>'BASE SPLIT DEM'!C3887</f>
        <v>ADEMPASTRAINHOROACAR___ADR</v>
      </c>
      <c r="D3887" t="str">
        <f>'BASE SPLIT DEM'!D3887</f>
        <v>PASTRAINHOROACAR</v>
      </c>
      <c r="E3887" s="4">
        <f>'BASE SPLIT DEM'!E3887+IF('BASE SPLIT DEM'!E3887=0,0,_xlfn.IFNA(VLOOKUP(RIGHT(C3887,6),'Tuning parameter'!$A$3:$AC$11,HLOOKUP(B3887,'Tuning parameter'!$B$1:$AC$2,2,FALSE),FALSE),0))</f>
        <v>0.86770200888905602</v>
      </c>
      <c r="F3887" t="str">
        <f>'BASE SPLIT DEM'!F6189</f>
        <v>PassengerTransportationExternal INHome SchoolRoadTruck</v>
      </c>
    </row>
    <row r="3888" spans="1:6" x14ac:dyDescent="0.25">
      <c r="A3888" t="str">
        <f>'BASE SPLIT DEM'!A6277</f>
        <v>TO</v>
      </c>
      <c r="B3888">
        <f>'BASE SPLIT DEM'!B3888</f>
        <v>2026</v>
      </c>
      <c r="C3888" t="str">
        <f>'BASE SPLIT DEM'!C3888</f>
        <v>ADEMPASTRAINHOROACAR___APG</v>
      </c>
      <c r="D3888" t="str">
        <f>'BASE SPLIT DEM'!D3888</f>
        <v>PASTRAINHOROACAR</v>
      </c>
      <c r="E3888" s="4">
        <f>'BASE SPLIT DEM'!E3888+IF('BASE SPLIT DEM'!E3888=0,0,_xlfn.IFNA(VLOOKUP(RIGHT(C3888,6),'Tuning parameter'!$A$3:$AC$11,HLOOKUP(B3888,'Tuning parameter'!$B$1:$AC$2,2,FALSE),FALSE),0))</f>
        <v>0.107971039065765</v>
      </c>
      <c r="F3888" t="str">
        <f>'BASE SPLIT DEM'!F6277</f>
        <v>PassengerTransportationExternal OUTHome SchoolRoadTruck</v>
      </c>
    </row>
    <row r="3889" spans="1:6" x14ac:dyDescent="0.25">
      <c r="A3889" t="str">
        <f>'BASE SPLIT DEM'!A6473</f>
        <v>TO</v>
      </c>
      <c r="B3889">
        <f>'BASE SPLIT DEM'!B3889</f>
        <v>2026</v>
      </c>
      <c r="C3889" t="str">
        <f>'BASE SPLIT DEM'!C3889</f>
        <v>ADEMPASTRAINHOROATRULGTRSH</v>
      </c>
      <c r="D3889" t="str">
        <f>'BASE SPLIT DEM'!D3889</f>
        <v>PASTRAINHOROATRU</v>
      </c>
      <c r="E3889" s="4">
        <f>'BASE SPLIT DEM'!E3889+IF('BASE SPLIT DEM'!E3889=0,0,_xlfn.IFNA(VLOOKUP(RIGHT(C3889,6),'Tuning parameter'!$A$3:$AC$11,HLOOKUP(B3889,'Tuning parameter'!$B$1:$AC$2,2,FALSE),FALSE),0))</f>
        <v>1.3516939479092299E-2</v>
      </c>
      <c r="F3889" t="str">
        <f>'BASE SPLIT DEM'!F6473</f>
        <v>PassengerTransportationIn BoundaryHome SchoolRoadTruck</v>
      </c>
    </row>
    <row r="3890" spans="1:6" x14ac:dyDescent="0.25">
      <c r="A3890" t="str">
        <f>'BASE SPLIT DEM'!A6561</f>
        <v>TO</v>
      </c>
      <c r="B3890">
        <f>'BASE SPLIT DEM'!B3890</f>
        <v>2026</v>
      </c>
      <c r="C3890" t="str">
        <f>'BASE SPLIT DEM'!C3890</f>
        <v>ADEMPASTRAINHOROATRULGTTAX</v>
      </c>
      <c r="D3890" t="str">
        <f>'BASE SPLIT DEM'!D3890</f>
        <v>PASTRAINHOROATRU</v>
      </c>
      <c r="E3890" s="4">
        <f>'BASE SPLIT DEM'!E3890+IF('BASE SPLIT DEM'!E3890=0,0,_xlfn.IFNA(VLOOKUP(RIGHT(C3890,6),'Tuning parameter'!$A$3:$AC$11,HLOOKUP(B3890,'Tuning parameter'!$B$1:$AC$2,2,FALSE),FALSE),0))</f>
        <v>3.4924222617454702E-3</v>
      </c>
      <c r="F3890" t="str">
        <f>'BASE SPLIT DEM'!F6561</f>
        <v>PassengerTransportationExternal INHome SchoolRoadTruck</v>
      </c>
    </row>
    <row r="3891" spans="1:6" x14ac:dyDescent="0.25">
      <c r="A3891" t="str">
        <f>'BASE SPLIT DEM'!A6649</f>
        <v>TO</v>
      </c>
      <c r="B3891">
        <f>'BASE SPLIT DEM'!B3891</f>
        <v>2026</v>
      </c>
      <c r="C3891" t="str">
        <f>'BASE SPLIT DEM'!C3891</f>
        <v>ADEMPASTRAINHOROATRULGTADR</v>
      </c>
      <c r="D3891" t="str">
        <f>'BASE SPLIT DEM'!D3891</f>
        <v>PASTRAINHOROATRU</v>
      </c>
      <c r="E3891" s="4">
        <f>'BASE SPLIT DEM'!E3891+IF('BASE SPLIT DEM'!E3891=0,0,_xlfn.IFNA(VLOOKUP(RIGHT(C3891,6),'Tuning parameter'!$A$3:$AC$11,HLOOKUP(B3891,'Tuning parameter'!$B$1:$AC$2,2,FALSE),FALSE),0))</f>
        <v>0.87412592797713495</v>
      </c>
      <c r="F3891" t="str">
        <f>'BASE SPLIT DEM'!F6649</f>
        <v>PassengerTransportationExternal OUTHome SchoolRoadTruck</v>
      </c>
    </row>
    <row r="3892" spans="1:6" x14ac:dyDescent="0.25">
      <c r="A3892" t="str">
        <f>'BASE SPLIT DEM'!A6845</f>
        <v>TO</v>
      </c>
      <c r="B3892">
        <f>'BASE SPLIT DEM'!B3892</f>
        <v>2026</v>
      </c>
      <c r="C3892" t="str">
        <f>'BASE SPLIT DEM'!C3892</f>
        <v>ADEMPASTRAINHOROATRULGTAPG</v>
      </c>
      <c r="D3892" t="str">
        <f>'BASE SPLIT DEM'!D3892</f>
        <v>PASTRAINHOROATRU</v>
      </c>
      <c r="E3892" s="4">
        <f>'BASE SPLIT DEM'!E3892+IF('BASE SPLIT DEM'!E3892=0,0,_xlfn.IFNA(VLOOKUP(RIGHT(C3892,6),'Tuning parameter'!$A$3:$AC$11,HLOOKUP(B3892,'Tuning parameter'!$B$1:$AC$2,2,FALSE),FALSE),0))</f>
        <v>0.108864710282026</v>
      </c>
      <c r="F3892" t="str">
        <f>'BASE SPLIT DEM'!F6845</f>
        <v>PassengerTransportationIn BoundaryHome SchoolRoadTruck</v>
      </c>
    </row>
    <row r="3893" spans="1:6" x14ac:dyDescent="0.25">
      <c r="A3893" t="str">
        <f>'BASE SPLIT DEM'!A6933</f>
        <v>TO</v>
      </c>
      <c r="B3893">
        <f>'BASE SPLIT DEM'!B3893</f>
        <v>2026</v>
      </c>
      <c r="C3893" t="str">
        <f>'BASE SPLIT DEM'!C3893</f>
        <v>ADEMPASTRAINHOROAMOR______</v>
      </c>
      <c r="D3893" t="str">
        <f>'BASE SPLIT DEM'!D3893</f>
        <v>PASTRAINHOROAMOR</v>
      </c>
      <c r="E3893" s="4">
        <f>'BASE SPLIT DEM'!E3893+IF('BASE SPLIT DEM'!E3893=0,0,_xlfn.IFNA(VLOOKUP(RIGHT(C3893,6),'Tuning parameter'!$A$3:$AC$11,HLOOKUP(B3893,'Tuning parameter'!$B$1:$AC$2,2,FALSE),FALSE),0))</f>
        <v>1</v>
      </c>
      <c r="F3893" t="str">
        <f>'BASE SPLIT DEM'!F6933</f>
        <v>PassengerTransportationExternal INHome SchoolRoadTruck</v>
      </c>
    </row>
    <row r="3894" spans="1:6" x14ac:dyDescent="0.25">
      <c r="A3894" t="str">
        <f>'BASE SPLIT DEM'!A7021</f>
        <v>TO</v>
      </c>
      <c r="B3894">
        <f>'BASE SPLIT DEM'!B3894</f>
        <v>2026</v>
      </c>
      <c r="C3894" t="str">
        <f>'BASE SPLIT DEM'!C3894</f>
        <v>ADEMPASTRAINHOROAWAL______</v>
      </c>
      <c r="D3894" t="str">
        <f>'BASE SPLIT DEM'!D3894</f>
        <v>PASTRAINHOROAWAL</v>
      </c>
      <c r="E3894" s="4">
        <f>'BASE SPLIT DEM'!E3894+IF('BASE SPLIT DEM'!E3894=0,0,_xlfn.IFNA(VLOOKUP(RIGHT(C3894,6),'Tuning parameter'!$A$3:$AC$11,HLOOKUP(B3894,'Tuning parameter'!$B$1:$AC$2,2,FALSE),FALSE),0))</f>
        <v>1</v>
      </c>
      <c r="F3894" t="str">
        <f>'BASE SPLIT DEM'!F7021</f>
        <v>PassengerTransportationExternal OUTHome SchoolRoadTruck</v>
      </c>
    </row>
    <row r="3895" spans="1:6" x14ac:dyDescent="0.25">
      <c r="A3895" t="str">
        <f>'BASE SPLIT DEM'!A7217</f>
        <v>TO</v>
      </c>
      <c r="B3895">
        <f>'BASE SPLIT DEM'!B3895</f>
        <v>2026</v>
      </c>
      <c r="C3895" t="str">
        <f>'BASE SPLIT DEM'!C3895</f>
        <v>ADEMPASTRAINHOROABIK______</v>
      </c>
      <c r="D3895" t="str">
        <f>'BASE SPLIT DEM'!D3895</f>
        <v>PASTRAINHOROABIK</v>
      </c>
      <c r="E3895" s="4">
        <f>'BASE SPLIT DEM'!E3895+IF('BASE SPLIT DEM'!E3895=0,0,_xlfn.IFNA(VLOOKUP(RIGHT(C3895,6),'Tuning parameter'!$A$3:$AC$11,HLOOKUP(B3895,'Tuning parameter'!$B$1:$AC$2,2,FALSE),FALSE),0))</f>
        <v>1</v>
      </c>
      <c r="F3895" t="str">
        <f>'BASE SPLIT DEM'!F7217</f>
        <v>PassengerTransportationIn BoundaryHome SchoolRoadTruck</v>
      </c>
    </row>
    <row r="3896" spans="1:6" x14ac:dyDescent="0.25">
      <c r="A3896" t="str">
        <f>'BASE SPLIT DEM'!A7305</f>
        <v>TO</v>
      </c>
      <c r="B3896">
        <f>'BASE SPLIT DEM'!B3896</f>
        <v>2026</v>
      </c>
      <c r="C3896" t="str">
        <f>'BASE SPLIT DEM'!C3896</f>
        <v>ADEMPASTRAINNHRAIREG___GOR</v>
      </c>
      <c r="D3896" t="str">
        <f>'BASE SPLIT DEM'!D3896</f>
        <v>PASTRAINNHRAIREG</v>
      </c>
      <c r="E3896" s="4">
        <f>'BASE SPLIT DEM'!E3896+IF('BASE SPLIT DEM'!E3896=0,0,_xlfn.IFNA(VLOOKUP(RIGHT(C3896,6),'Tuning parameter'!$A$3:$AC$11,HLOOKUP(B3896,'Tuning parameter'!$B$1:$AC$2,2,FALSE),FALSE),0))</f>
        <v>1</v>
      </c>
      <c r="F3896" t="str">
        <f>'BASE SPLIT DEM'!F7305</f>
        <v>PassengerTransportationExternal INHome SchoolRoadTruck</v>
      </c>
    </row>
    <row r="3897" spans="1:6" x14ac:dyDescent="0.25">
      <c r="A3897" t="str">
        <f>'BASE SPLIT DEM'!A7393</f>
        <v>TO</v>
      </c>
      <c r="B3897">
        <f>'BASE SPLIT DEM'!B3897</f>
        <v>2026</v>
      </c>
      <c r="C3897" t="str">
        <f>'BASE SPLIT DEM'!C3897</f>
        <v>ADEMPASTRAINNHRAIREG___UPX</v>
      </c>
      <c r="D3897" t="str">
        <f>'BASE SPLIT DEM'!D3897</f>
        <v>PASTRAINNHRAIREG</v>
      </c>
      <c r="E3897" s="4">
        <f>'BASE SPLIT DEM'!E3897+IF('BASE SPLIT DEM'!E3897=0,0,_xlfn.IFNA(VLOOKUP(RIGHT(C3897,6),'Tuning parameter'!$A$3:$AC$11,HLOOKUP(B3897,'Tuning parameter'!$B$1:$AC$2,2,FALSE),FALSE),0))</f>
        <v>0</v>
      </c>
      <c r="F3897" t="str">
        <f>'BASE SPLIT DEM'!F7393</f>
        <v>PassengerTransportationExternal OUTHome SchoolRoadTruck</v>
      </c>
    </row>
    <row r="3898" spans="1:6" x14ac:dyDescent="0.25">
      <c r="A3898" t="str">
        <f>'BASE SPLIT DEM'!A7589</f>
        <v>TO</v>
      </c>
      <c r="B3898">
        <f>'BASE SPLIT DEM'!B3898</f>
        <v>2026</v>
      </c>
      <c r="C3898" t="str">
        <f>'BASE SPLIT DEM'!C3898</f>
        <v>ADEMPASTRAINNHRAISUB___TSU</v>
      </c>
      <c r="D3898" t="str">
        <f>'BASE SPLIT DEM'!D3898</f>
        <v>PASTRAINNHRAISUB</v>
      </c>
      <c r="E3898" s="4">
        <f>'BASE SPLIT DEM'!E3898+IF('BASE SPLIT DEM'!E3898=0,0,_xlfn.IFNA(VLOOKUP(RIGHT(C3898,6),'Tuning parameter'!$A$3:$AC$11,HLOOKUP(B3898,'Tuning parameter'!$B$1:$AC$2,2,FALSE),FALSE),0))</f>
        <v>1</v>
      </c>
      <c r="F3898" t="str">
        <f>'BASE SPLIT DEM'!F7589</f>
        <v>PassengerTransportationIn BoundaryHome SchoolRoadTruck</v>
      </c>
    </row>
    <row r="3899" spans="1:6" x14ac:dyDescent="0.25">
      <c r="A3899" t="str">
        <f>'BASE SPLIT DEM'!A7677</f>
        <v>TO</v>
      </c>
      <c r="B3899">
        <f>'BASE SPLIT DEM'!B3899</f>
        <v>2026</v>
      </c>
      <c r="C3899" t="str">
        <f>'BASE SPLIT DEM'!C3899</f>
        <v>ADEMPASTRAINNHRAITRM___TST</v>
      </c>
      <c r="D3899" t="str">
        <f>'BASE SPLIT DEM'!D3899</f>
        <v>PASTRAINNHRAITRM</v>
      </c>
      <c r="E3899" s="4">
        <f>'BASE SPLIT DEM'!E3899+IF('BASE SPLIT DEM'!E3899=0,0,_xlfn.IFNA(VLOOKUP(RIGHT(C3899,6),'Tuning parameter'!$A$3:$AC$11,HLOOKUP(B3899,'Tuning parameter'!$B$1:$AC$2,2,FALSE),FALSE),0))</f>
        <v>1</v>
      </c>
      <c r="F3899" t="str">
        <f>'BASE SPLIT DEM'!F7677</f>
        <v>PassengerTransportationExternal INHome SchoolRoadTruck</v>
      </c>
    </row>
    <row r="3900" spans="1:6" x14ac:dyDescent="0.25">
      <c r="A3900" t="str">
        <f>'BASE SPLIT DEM'!A7765</f>
        <v>TO</v>
      </c>
      <c r="B3900">
        <f>'BASE SPLIT DEM'!B3900</f>
        <v>2026</v>
      </c>
      <c r="C3900" t="str">
        <f>'BASE SPLIT DEM'!C3900</f>
        <v>ADEMPASTRAINNHROABUSIUBGOB</v>
      </c>
      <c r="D3900" t="str">
        <f>'BASE SPLIT DEM'!D3900</f>
        <v>PASTRAINNHROABUS</v>
      </c>
      <c r="E3900" s="4">
        <f>'BASE SPLIT DEM'!E3900+IF('BASE SPLIT DEM'!E3900=0,0,_xlfn.IFNA(VLOOKUP(RIGHT(C3900,6),'Tuning parameter'!$A$3:$AC$11,HLOOKUP(B3900,'Tuning parameter'!$B$1:$AC$2,2,FALSE),FALSE),0))</f>
        <v>6.0495247543321001E-2</v>
      </c>
      <c r="F3900" t="str">
        <f>'BASE SPLIT DEM'!F7765</f>
        <v>PassengerTransportationExternal OUTHome SchoolRoadTruck</v>
      </c>
    </row>
    <row r="3901" spans="1:6" x14ac:dyDescent="0.25">
      <c r="A3901" t="str">
        <f>'BASE SPLIT DEM'!A7961</f>
        <v>TO</v>
      </c>
      <c r="B3901">
        <f>'BASE SPLIT DEM'!B3901</f>
        <v>2026</v>
      </c>
      <c r="C3901" t="str">
        <f>'BASE SPLIT DEM'!C3901</f>
        <v>ADEMPASTRAINNHROABUSURBTBU</v>
      </c>
      <c r="D3901" t="str">
        <f>'BASE SPLIT DEM'!D3901</f>
        <v>PASTRAINNHROABUS</v>
      </c>
      <c r="E3901" s="4">
        <f>'BASE SPLIT DEM'!E3901+IF('BASE SPLIT DEM'!E3901=0,0,_xlfn.IFNA(VLOOKUP(RIGHT(C3901,6),'Tuning parameter'!$A$3:$AC$11,HLOOKUP(B3901,'Tuning parameter'!$B$1:$AC$2,2,FALSE),FALSE),0))</f>
        <v>0.88495605077776096</v>
      </c>
      <c r="F3901" t="str">
        <f>'BASE SPLIT DEM'!F7961</f>
        <v>PassengerTransportationIn BoundaryHome SchoolRoadTruck</v>
      </c>
    </row>
    <row r="3902" spans="1:6" x14ac:dyDescent="0.25">
      <c r="A3902" t="str">
        <f>'BASE SPLIT DEM'!A8049</f>
        <v>TO</v>
      </c>
      <c r="B3902">
        <f>'BASE SPLIT DEM'!B3902</f>
        <v>2026</v>
      </c>
      <c r="C3902" t="str">
        <f>'BASE SPLIT DEM'!C3902</f>
        <v>ADEMPASTRAINNHROABUSURBWTB</v>
      </c>
      <c r="D3902" t="str">
        <f>'BASE SPLIT DEM'!D3902</f>
        <v>PASTRAINNHROABUS</v>
      </c>
      <c r="E3902" s="4">
        <f>'BASE SPLIT DEM'!E3902+IF('BASE SPLIT DEM'!E3902=0,0,_xlfn.IFNA(VLOOKUP(RIGHT(C3902,6),'Tuning parameter'!$A$3:$AC$11,HLOOKUP(B3902,'Tuning parameter'!$B$1:$AC$2,2,FALSE),FALSE),0))</f>
        <v>5.4548701678917101E-2</v>
      </c>
      <c r="F3902" t="str">
        <f>'BASE SPLIT DEM'!F8049</f>
        <v>PassengerTransportationExternal INHome SchoolRoadTruck</v>
      </c>
    </row>
    <row r="3903" spans="1:6" x14ac:dyDescent="0.25">
      <c r="A3903" t="str">
        <f>'BASE SPLIT DEM'!A8137</f>
        <v>TO</v>
      </c>
      <c r="B3903">
        <f>'BASE SPLIT DEM'!B3903</f>
        <v>2026</v>
      </c>
      <c r="C3903" t="str">
        <f>'BASE SPLIT DEM'!C3903</f>
        <v>ADEMPASTRAINNHROABUSIUBMWAY</v>
      </c>
      <c r="D3903" t="str">
        <f>'BASE SPLIT DEM'!D3903</f>
        <v>PASTRAINNHROABUS</v>
      </c>
      <c r="E3903" s="4">
        <f>'BASE SPLIT DEM'!E3903+IF('BASE SPLIT DEM'!E3903=0,0,_xlfn.IFNA(VLOOKUP(RIGHT(C3903,6),'Tuning parameter'!$A$3:$AC$11,HLOOKUP(B3903,'Tuning parameter'!$B$1:$AC$2,2,FALSE),FALSE),0))</f>
        <v>0</v>
      </c>
      <c r="F3903" t="str">
        <f>'BASE SPLIT DEM'!F8137</f>
        <v>PassengerTransportationExternal OUTHome SchoolRoadTruck</v>
      </c>
    </row>
    <row r="3904" spans="1:6" x14ac:dyDescent="0.25">
      <c r="A3904" t="str">
        <f>'BASE SPLIT DEM'!A8333</f>
        <v>TO</v>
      </c>
      <c r="B3904">
        <f>'BASE SPLIT DEM'!B3904</f>
        <v>2026</v>
      </c>
      <c r="C3904" t="str">
        <f>'BASE SPLIT DEM'!C3904</f>
        <v>ADEMPASTRAINNHROABUSIUBVIVA</v>
      </c>
      <c r="D3904" t="str">
        <f>'BASE SPLIT DEM'!D3904</f>
        <v>PASTRAINNHROABUS</v>
      </c>
      <c r="E3904" s="4">
        <f>'BASE SPLIT DEM'!E3904+IF('BASE SPLIT DEM'!E3904=0,0,_xlfn.IFNA(VLOOKUP(RIGHT(C3904,6),'Tuning parameter'!$A$3:$AC$11,HLOOKUP(B3904,'Tuning parameter'!$B$1:$AC$2,2,FALSE),FALSE),0))</f>
        <v>0</v>
      </c>
      <c r="F3904" t="str">
        <f>'BASE SPLIT DEM'!F8333</f>
        <v>PassengerTransportationIn BoundaryHome SchoolRoadTruck</v>
      </c>
    </row>
    <row r="3905" spans="1:6" x14ac:dyDescent="0.25">
      <c r="A3905" t="str">
        <f>'BASE SPLIT DEM'!A8421</f>
        <v>TO</v>
      </c>
      <c r="B3905">
        <f>'BASE SPLIT DEM'!B3905</f>
        <v>2026</v>
      </c>
      <c r="C3905" t="str">
        <f>'BASE SPLIT DEM'!C3905</f>
        <v>ADEMPASTRAINNHROABUSIUBDURT</v>
      </c>
      <c r="D3905" t="str">
        <f>'BASE SPLIT DEM'!D3905</f>
        <v>PASTRAINNHROABUS</v>
      </c>
      <c r="E3905" s="4">
        <f>'BASE SPLIT DEM'!E3905+IF('BASE SPLIT DEM'!E3905=0,0,_xlfn.IFNA(VLOOKUP(RIGHT(C3905,6),'Tuning parameter'!$A$3:$AC$11,HLOOKUP(B3905,'Tuning parameter'!$B$1:$AC$2,2,FALSE),FALSE),0))</f>
        <v>0</v>
      </c>
      <c r="F3905" t="str">
        <f>'BASE SPLIT DEM'!F8421</f>
        <v>PassengerTransportationExternal INHome SchoolRoadTruck</v>
      </c>
    </row>
    <row r="3906" spans="1:6" x14ac:dyDescent="0.25">
      <c r="A3906" t="str">
        <f>'BASE SPLIT DEM'!A8509</f>
        <v>TO</v>
      </c>
      <c r="B3906">
        <f>'BASE SPLIT DEM'!B3906</f>
        <v>2026</v>
      </c>
      <c r="C3906" t="str">
        <f>'BASE SPLIT DEM'!C3906</f>
        <v>ADEMPASTRAINNHROABUSSCB___</v>
      </c>
      <c r="D3906" t="str">
        <f>'BASE SPLIT DEM'!D3906</f>
        <v>PASTRAINNHROABUS</v>
      </c>
      <c r="E3906" s="4">
        <f>'BASE SPLIT DEM'!E3906+IF('BASE SPLIT DEM'!E3906=0,0,_xlfn.IFNA(VLOOKUP(RIGHT(C3906,6),'Tuning parameter'!$A$3:$AC$11,HLOOKUP(B3906,'Tuning parameter'!$B$1:$AC$2,2,FALSE),FALSE),0))</f>
        <v>0</v>
      </c>
      <c r="F3906" t="str">
        <f>'BASE SPLIT DEM'!F8509</f>
        <v>PassengerTransportationExternal OUTHome SchoolRoadTruck</v>
      </c>
    </row>
    <row r="3907" spans="1:6" x14ac:dyDescent="0.25">
      <c r="A3907" t="str">
        <f>'BASE SPLIT DEM'!A8705</f>
        <v>TO</v>
      </c>
      <c r="B3907">
        <f>'BASE SPLIT DEM'!B3907</f>
        <v>2026</v>
      </c>
      <c r="C3907" t="str">
        <f>'BASE SPLIT DEM'!C3907</f>
        <v>ADEMPASTRAINNHROACAR___RSH</v>
      </c>
      <c r="D3907" t="str">
        <f>'BASE SPLIT DEM'!D3907</f>
        <v>PASTRAINNHROACAR</v>
      </c>
      <c r="E3907" s="4">
        <f>'BASE SPLIT DEM'!E3907+IF('BASE SPLIT DEM'!E3907=0,0,_xlfn.IFNA(VLOOKUP(RIGHT(C3907,6),'Tuning parameter'!$A$3:$AC$11,HLOOKUP(B3907,'Tuning parameter'!$B$1:$AC$2,2,FALSE),FALSE),0))</f>
        <v>0</v>
      </c>
      <c r="F3907" t="str">
        <f>'BASE SPLIT DEM'!F8705</f>
        <v>PassengerTransportationIn BoundaryHome SchoolRoadTruck</v>
      </c>
    </row>
    <row r="3908" spans="1:6" x14ac:dyDescent="0.25">
      <c r="A3908" t="str">
        <f>'BASE SPLIT DEM'!A8793</f>
        <v>TO</v>
      </c>
      <c r="B3908">
        <f>'BASE SPLIT DEM'!B3908</f>
        <v>2026</v>
      </c>
      <c r="C3908" t="str">
        <f>'BASE SPLIT DEM'!C3908</f>
        <v>ADEMPASTRAINNHROACAR___TAX</v>
      </c>
      <c r="D3908" t="str">
        <f>'BASE SPLIT DEM'!D3908</f>
        <v>PASTRAINNHROACAR</v>
      </c>
      <c r="E3908" s="4">
        <f>'BASE SPLIT DEM'!E3908+IF('BASE SPLIT DEM'!E3908=0,0,_xlfn.IFNA(VLOOKUP(RIGHT(C3908,6),'Tuning parameter'!$A$3:$AC$11,HLOOKUP(B3908,'Tuning parameter'!$B$1:$AC$2,2,FALSE),FALSE),0))</f>
        <v>1.08157195638427E-2</v>
      </c>
      <c r="F3908" t="str">
        <f>'BASE SPLIT DEM'!F8793</f>
        <v>PassengerTransportationExternal INHome SchoolRoadTruck</v>
      </c>
    </row>
    <row r="3909" spans="1:6" x14ac:dyDescent="0.25">
      <c r="A3909" t="str">
        <f>'BASE SPLIT DEM'!A8881</f>
        <v>TO</v>
      </c>
      <c r="B3909">
        <f>'BASE SPLIT DEM'!B3909</f>
        <v>2026</v>
      </c>
      <c r="C3909" t="str">
        <f>'BASE SPLIT DEM'!C3909</f>
        <v>ADEMPASTRAINNHROACAR___ADR</v>
      </c>
      <c r="D3909" t="str">
        <f>'BASE SPLIT DEM'!D3909</f>
        <v>PASTRAINNHROACAR</v>
      </c>
      <c r="E3909" s="4">
        <f>'BASE SPLIT DEM'!E3909+IF('BASE SPLIT DEM'!E3909=0,0,_xlfn.IFNA(VLOOKUP(RIGHT(C3909,6),'Tuning parameter'!$A$3:$AC$11,HLOOKUP(B3909,'Tuning parameter'!$B$1:$AC$2,2,FALSE),FALSE),0))</f>
        <v>0.86770200888905602</v>
      </c>
      <c r="F3909" t="str">
        <f>'BASE SPLIT DEM'!F8881</f>
        <v>PassengerTransportationExternal OUTHome SchoolRoadTruck</v>
      </c>
    </row>
    <row r="3910" spans="1:6" x14ac:dyDescent="0.25">
      <c r="A3910" t="str">
        <f>'BASE SPLIT DEM'!A9077</f>
        <v>TO</v>
      </c>
      <c r="B3910">
        <f>'BASE SPLIT DEM'!B3910</f>
        <v>2026</v>
      </c>
      <c r="C3910" t="str">
        <f>'BASE SPLIT DEM'!C3910</f>
        <v>ADEMPASTRAINNHROACAR___APG</v>
      </c>
      <c r="D3910" t="str">
        <f>'BASE SPLIT DEM'!D3910</f>
        <v>PASTRAINNHROACAR</v>
      </c>
      <c r="E3910" s="4">
        <f>'BASE SPLIT DEM'!E3910+IF('BASE SPLIT DEM'!E3910=0,0,_xlfn.IFNA(VLOOKUP(RIGHT(C3910,6),'Tuning parameter'!$A$3:$AC$11,HLOOKUP(B3910,'Tuning parameter'!$B$1:$AC$2,2,FALSE),FALSE),0))</f>
        <v>0.12148227154709999</v>
      </c>
      <c r="F3910" t="str">
        <f>'BASE SPLIT DEM'!F9077</f>
        <v>PassengerTransportationIn BoundaryHome SchoolRoadTruck</v>
      </c>
    </row>
    <row r="3911" spans="1:6" x14ac:dyDescent="0.25">
      <c r="A3911" t="str">
        <f>'BASE SPLIT DEM'!A9165</f>
        <v>TO</v>
      </c>
      <c r="B3911">
        <f>'BASE SPLIT DEM'!B3911</f>
        <v>2026</v>
      </c>
      <c r="C3911" t="str">
        <f>'BASE SPLIT DEM'!C3911</f>
        <v>ADEMPASTRAINNHROATRULGTRSH</v>
      </c>
      <c r="D3911" t="str">
        <f>'BASE SPLIT DEM'!D3911</f>
        <v>PASTRAINNHROATRU</v>
      </c>
      <c r="E3911" s="4">
        <f>'BASE SPLIT DEM'!E3911+IF('BASE SPLIT DEM'!E3911=0,0,_xlfn.IFNA(VLOOKUP(RIGHT(C3911,6),'Tuning parameter'!$A$3:$AC$11,HLOOKUP(B3911,'Tuning parameter'!$B$1:$AC$2,2,FALSE),FALSE),0))</f>
        <v>0</v>
      </c>
      <c r="F3911" t="str">
        <f>'BASE SPLIT DEM'!F9165</f>
        <v>PassengerTransportationExternal INHome SchoolRoadTruck</v>
      </c>
    </row>
    <row r="3912" spans="1:6" x14ac:dyDescent="0.25">
      <c r="A3912" t="str">
        <f>'BASE SPLIT DEM'!A9253</f>
        <v>TO</v>
      </c>
      <c r="B3912">
        <f>'BASE SPLIT DEM'!B3912</f>
        <v>2026</v>
      </c>
      <c r="C3912" t="str">
        <f>'BASE SPLIT DEM'!C3912</f>
        <v>ADEMPASTRAINNHROATRULGTTAX</v>
      </c>
      <c r="D3912" t="str">
        <f>'BASE SPLIT DEM'!D3912</f>
        <v>PASTRAINNHROATRU</v>
      </c>
      <c r="E3912" s="4">
        <f>'BASE SPLIT DEM'!E3912+IF('BASE SPLIT DEM'!E3912=0,0,_xlfn.IFNA(VLOOKUP(RIGHT(C3912,6),'Tuning parameter'!$A$3:$AC$11,HLOOKUP(B3912,'Tuning parameter'!$B$1:$AC$2,2,FALSE),FALSE),0))</f>
        <v>3.4924222617454702E-3</v>
      </c>
      <c r="F3912" t="str">
        <f>'BASE SPLIT DEM'!F9253</f>
        <v>PassengerTransportationExternal OUTHome SchoolRoadTruck</v>
      </c>
    </row>
    <row r="3913" spans="1:6" x14ac:dyDescent="0.25">
      <c r="A3913" t="str">
        <f>'BASE SPLIT DEM'!A9449</f>
        <v>TO</v>
      </c>
      <c r="B3913">
        <f>'BASE SPLIT DEM'!B3913</f>
        <v>2026</v>
      </c>
      <c r="C3913" t="str">
        <f>'BASE SPLIT DEM'!C3913</f>
        <v>ADEMPASTRAINNHROATRULGTADR</v>
      </c>
      <c r="D3913" t="str">
        <f>'BASE SPLIT DEM'!D3913</f>
        <v>PASTRAINNHROATRU</v>
      </c>
      <c r="E3913" s="4">
        <f>'BASE SPLIT DEM'!E3913+IF('BASE SPLIT DEM'!E3913=0,0,_xlfn.IFNA(VLOOKUP(RIGHT(C3913,6),'Tuning parameter'!$A$3:$AC$11,HLOOKUP(B3913,'Tuning parameter'!$B$1:$AC$2,2,FALSE),FALSE),0))</f>
        <v>0.87412592797713495</v>
      </c>
      <c r="F3913" t="str">
        <f>'BASE SPLIT DEM'!F9449</f>
        <v>PassengerTransportationIn BoundaryHome SchoolRoadTruck</v>
      </c>
    </row>
    <row r="3914" spans="1:6" x14ac:dyDescent="0.25">
      <c r="A3914" t="str">
        <f>'BASE SPLIT DEM'!A9537</f>
        <v>TO</v>
      </c>
      <c r="B3914">
        <f>'BASE SPLIT DEM'!B3914</f>
        <v>2026</v>
      </c>
      <c r="C3914" t="str">
        <f>'BASE SPLIT DEM'!C3914</f>
        <v>ADEMPASTRAINNHROATRULGTAPG</v>
      </c>
      <c r="D3914" t="str">
        <f>'BASE SPLIT DEM'!D3914</f>
        <v>PASTRAINNHROATRU</v>
      </c>
      <c r="E3914" s="4">
        <f>'BASE SPLIT DEM'!E3914+IF('BASE SPLIT DEM'!E3914=0,0,_xlfn.IFNA(VLOOKUP(RIGHT(C3914,6),'Tuning parameter'!$A$3:$AC$11,HLOOKUP(B3914,'Tuning parameter'!$B$1:$AC$2,2,FALSE),FALSE),0))</f>
        <v>0.122381649761118</v>
      </c>
      <c r="F3914" t="str">
        <f>'BASE SPLIT DEM'!F9537</f>
        <v>PassengerTransportationExternal INHome SchoolRoadTruck</v>
      </c>
    </row>
    <row r="3915" spans="1:6" x14ac:dyDescent="0.25">
      <c r="A3915" t="str">
        <f>'BASE SPLIT DEM'!A9625</f>
        <v>TO</v>
      </c>
      <c r="B3915">
        <f>'BASE SPLIT DEM'!B3915</f>
        <v>2026</v>
      </c>
      <c r="C3915" t="str">
        <f>'BASE SPLIT DEM'!C3915</f>
        <v>ADEMPASTRAINNHROAMOR______</v>
      </c>
      <c r="D3915" t="str">
        <f>'BASE SPLIT DEM'!D3915</f>
        <v>PASTRAINNHROAMOR</v>
      </c>
      <c r="E3915" s="4">
        <f>'BASE SPLIT DEM'!E3915+IF('BASE SPLIT DEM'!E3915=0,0,_xlfn.IFNA(VLOOKUP(RIGHT(C3915,6),'Tuning parameter'!$A$3:$AC$11,HLOOKUP(B3915,'Tuning parameter'!$B$1:$AC$2,2,FALSE),FALSE),0))</f>
        <v>1</v>
      </c>
      <c r="F3915" t="str">
        <f>'BASE SPLIT DEM'!F9625</f>
        <v>PassengerTransportationExternal OUTHome SchoolRoadTruck</v>
      </c>
    </row>
    <row r="3916" spans="1:6" x14ac:dyDescent="0.25">
      <c r="A3916" t="str">
        <f>'BASE SPLIT DEM'!A9821</f>
        <v>TO</v>
      </c>
      <c r="B3916">
        <f>'BASE SPLIT DEM'!B3916</f>
        <v>2026</v>
      </c>
      <c r="C3916" t="str">
        <f>'BASE SPLIT DEM'!C3916</f>
        <v>ADEMPASTRAINNHROAWAL______</v>
      </c>
      <c r="D3916" t="str">
        <f>'BASE SPLIT DEM'!D3916</f>
        <v>PASTRAINNHROAWAL</v>
      </c>
      <c r="E3916" s="4">
        <f>'BASE SPLIT DEM'!E3916+IF('BASE SPLIT DEM'!E3916=0,0,_xlfn.IFNA(VLOOKUP(RIGHT(C3916,6),'Tuning parameter'!$A$3:$AC$11,HLOOKUP(B3916,'Tuning parameter'!$B$1:$AC$2,2,FALSE),FALSE),0))</f>
        <v>1</v>
      </c>
      <c r="F3916" t="str">
        <f>'BASE SPLIT DEM'!F9821</f>
        <v>PassengerTransportationIn BoundaryHome SchoolRoadTruck</v>
      </c>
    </row>
    <row r="3917" spans="1:6" x14ac:dyDescent="0.25">
      <c r="A3917" t="str">
        <f>'BASE SPLIT DEM'!A9909</f>
        <v>TO</v>
      </c>
      <c r="B3917">
        <f>'BASE SPLIT DEM'!B3917</f>
        <v>2026</v>
      </c>
      <c r="C3917" t="str">
        <f>'BASE SPLIT DEM'!C3917</f>
        <v>ADEMPASTRAINNHROABIK______</v>
      </c>
      <c r="D3917" t="str">
        <f>'BASE SPLIT DEM'!D3917</f>
        <v>PASTRAINNHROABIK</v>
      </c>
      <c r="E3917" s="4">
        <f>'BASE SPLIT DEM'!E3917+IF('BASE SPLIT DEM'!E3917=0,0,_xlfn.IFNA(VLOOKUP(RIGHT(C3917,6),'Tuning parameter'!$A$3:$AC$11,HLOOKUP(B3917,'Tuning parameter'!$B$1:$AC$2,2,FALSE),FALSE),0))</f>
        <v>1</v>
      </c>
      <c r="F3917" t="str">
        <f>'BASE SPLIT DEM'!F9909</f>
        <v>PassengerTransportationExternal INHome SchoolRoadTruck</v>
      </c>
    </row>
    <row r="3918" spans="1:6" x14ac:dyDescent="0.25">
      <c r="A3918" t="str">
        <f>'BASE SPLIT DEM'!A9997</f>
        <v>TO</v>
      </c>
      <c r="B3918">
        <f>'BASE SPLIT DEM'!B3918</f>
        <v>2026</v>
      </c>
      <c r="C3918" t="str">
        <f>'BASE SPLIT DEM'!C3918</f>
        <v>ADEMPASTRAEXIHWRAIREG___GOR</v>
      </c>
      <c r="D3918" t="str">
        <f>'BASE SPLIT DEM'!D3918</f>
        <v>PASTRAEXIHWRAIREG</v>
      </c>
      <c r="E3918" s="4">
        <f>'BASE SPLIT DEM'!E3918+IF('BASE SPLIT DEM'!E3918=0,0,_xlfn.IFNA(VLOOKUP(RIGHT(C3918,6),'Tuning parameter'!$A$3:$AC$11,HLOOKUP(B3918,'Tuning parameter'!$B$1:$AC$2,2,FALSE),FALSE),0))</f>
        <v>1</v>
      </c>
      <c r="F3918" t="str">
        <f>'BASE SPLIT DEM'!F9997</f>
        <v>PassengerTransportationExternal OUTHome SchoolRoadTruck</v>
      </c>
    </row>
    <row r="3919" spans="1:6" x14ac:dyDescent="0.25">
      <c r="A3919" t="str">
        <f>'BASE SPLIT DEM'!A10193</f>
        <v>TO</v>
      </c>
      <c r="B3919">
        <f>'BASE SPLIT DEM'!B3919</f>
        <v>2026</v>
      </c>
      <c r="C3919" t="str">
        <f>'BASE SPLIT DEM'!C3919</f>
        <v>ADEMPASTRAEXIHWRAIREG___UPX</v>
      </c>
      <c r="D3919" t="str">
        <f>'BASE SPLIT DEM'!D3919</f>
        <v>PASTRAEXIHWRAIREG</v>
      </c>
      <c r="E3919" s="4">
        <f>'BASE SPLIT DEM'!E3919+IF('BASE SPLIT DEM'!E3919=0,0,_xlfn.IFNA(VLOOKUP(RIGHT(C3919,6),'Tuning parameter'!$A$3:$AC$11,HLOOKUP(B3919,'Tuning parameter'!$B$1:$AC$2,2,FALSE),FALSE),0))</f>
        <v>0</v>
      </c>
      <c r="F3919" t="str">
        <f>'BASE SPLIT DEM'!F10193</f>
        <v>PassengerTransportationIn BoundaryHome SchoolRoadTruck</v>
      </c>
    </row>
    <row r="3920" spans="1:6" x14ac:dyDescent="0.25">
      <c r="A3920" t="str">
        <f>'BASE SPLIT DEM'!A10281</f>
        <v>TO</v>
      </c>
      <c r="B3920">
        <f>'BASE SPLIT DEM'!B3920</f>
        <v>2026</v>
      </c>
      <c r="C3920" t="str">
        <f>'BASE SPLIT DEM'!C3920</f>
        <v>ADEMPASTRAEXIHWRAISUB___TSU</v>
      </c>
      <c r="D3920" t="str">
        <f>'BASE SPLIT DEM'!D3920</f>
        <v>PASTRAEXIHWRAISUB</v>
      </c>
      <c r="E3920" s="4">
        <f>'BASE SPLIT DEM'!E3920+IF('BASE SPLIT DEM'!E3920=0,0,_xlfn.IFNA(VLOOKUP(RIGHT(C3920,6),'Tuning parameter'!$A$3:$AC$11,HLOOKUP(B3920,'Tuning parameter'!$B$1:$AC$2,2,FALSE),FALSE),0))</f>
        <v>1</v>
      </c>
      <c r="F3920" t="str">
        <f>'BASE SPLIT DEM'!F10281</f>
        <v>PassengerTransportationExternal INHome SchoolRoadTruck</v>
      </c>
    </row>
    <row r="3921" spans="1:6" x14ac:dyDescent="0.25">
      <c r="A3921" t="str">
        <f>'BASE SPLIT DEM'!A10369</f>
        <v>TO</v>
      </c>
      <c r="B3921">
        <f>'BASE SPLIT DEM'!B3921</f>
        <v>2026</v>
      </c>
      <c r="C3921" t="str">
        <f>'BASE SPLIT DEM'!C3921</f>
        <v>ADEMPASTRAEXIHWRAITRM___TST</v>
      </c>
      <c r="D3921" t="str">
        <f>'BASE SPLIT DEM'!D3921</f>
        <v>PASTRAEXIHWRAITRM</v>
      </c>
      <c r="E3921" s="4">
        <f>'BASE SPLIT DEM'!E3921+IF('BASE SPLIT DEM'!E3921=0,0,_xlfn.IFNA(VLOOKUP(RIGHT(C3921,6),'Tuning parameter'!$A$3:$AC$11,HLOOKUP(B3921,'Tuning parameter'!$B$1:$AC$2,2,FALSE),FALSE),0))</f>
        <v>1</v>
      </c>
      <c r="F3921" t="str">
        <f>'BASE SPLIT DEM'!F10369</f>
        <v>PassengerTransportationExternal OUTHome SchoolRoadTruck</v>
      </c>
    </row>
    <row r="3922" spans="1:6" x14ac:dyDescent="0.25">
      <c r="A3922" t="str">
        <f>'BASE SPLIT DEM'!A10565</f>
        <v>TO</v>
      </c>
      <c r="B3922">
        <f>'BASE SPLIT DEM'!B3922</f>
        <v>2026</v>
      </c>
      <c r="C3922" t="str">
        <f>'BASE SPLIT DEM'!C3922</f>
        <v>ADEMPASTRAEXIHWROABUSIUBGOB</v>
      </c>
      <c r="D3922" t="str">
        <f>'BASE SPLIT DEM'!D3922</f>
        <v>PASTRAEXIHWROABUS</v>
      </c>
      <c r="E3922" s="4">
        <f>'BASE SPLIT DEM'!E3922+IF('BASE SPLIT DEM'!E3922=0,0,_xlfn.IFNA(VLOOKUP(RIGHT(C3922,6),'Tuning parameter'!$A$3:$AC$11,HLOOKUP(B3922,'Tuning parameter'!$B$1:$AC$2,2,FALSE),FALSE),0))</f>
        <v>4.9005680130978099E-2</v>
      </c>
      <c r="F3922" t="str">
        <f>'BASE SPLIT DEM'!F10565</f>
        <v>PassengerTransportationIn BoundaryHome SchoolRoadTruck</v>
      </c>
    </row>
    <row r="3923" spans="1:6" x14ac:dyDescent="0.25">
      <c r="A3923" t="str">
        <f>'BASE SPLIT DEM'!A10653</f>
        <v>TO</v>
      </c>
      <c r="B3923">
        <f>'BASE SPLIT DEM'!B3923</f>
        <v>2026</v>
      </c>
      <c r="C3923" t="str">
        <f>'BASE SPLIT DEM'!C3923</f>
        <v>ADEMPASTRAEXIHWROABUSURBTBU</v>
      </c>
      <c r="D3923" t="str">
        <f>'BASE SPLIT DEM'!D3923</f>
        <v>PASTRAEXIHWROABUS</v>
      </c>
      <c r="E3923" s="4">
        <f>'BASE SPLIT DEM'!E3923+IF('BASE SPLIT DEM'!E3923=0,0,_xlfn.IFNA(VLOOKUP(RIGHT(C3923,6),'Tuning parameter'!$A$3:$AC$11,HLOOKUP(B3923,'Tuning parameter'!$B$1:$AC$2,2,FALSE),FALSE),0))</f>
        <v>0.74163195821324202</v>
      </c>
      <c r="F3923" t="str">
        <f>'BASE SPLIT DEM'!F10653</f>
        <v>PassengerTransportationExternal INHome SchoolRoadTruck</v>
      </c>
    </row>
    <row r="3924" spans="1:6" x14ac:dyDescent="0.25">
      <c r="A3924" t="str">
        <f>'BASE SPLIT DEM'!A10741</f>
        <v>TO</v>
      </c>
      <c r="B3924">
        <f>'BASE SPLIT DEM'!B3924</f>
        <v>2026</v>
      </c>
      <c r="C3924" t="str">
        <f>'BASE SPLIT DEM'!C3924</f>
        <v>ADEMPASTRAEXIHWROABUSURBWTB</v>
      </c>
      <c r="D3924" t="str">
        <f>'BASE SPLIT DEM'!D3924</f>
        <v>PASTRAEXIHWROABUS</v>
      </c>
      <c r="E3924" s="4">
        <f>'BASE SPLIT DEM'!E3924+IF('BASE SPLIT DEM'!E3924=0,0,_xlfn.IFNA(VLOOKUP(RIGHT(C3924,6),'Tuning parameter'!$A$3:$AC$11,HLOOKUP(B3924,'Tuning parameter'!$B$1:$AC$2,2,FALSE),FALSE),0))</f>
        <v>0</v>
      </c>
      <c r="F3924" t="str">
        <f>'BASE SPLIT DEM'!F10741</f>
        <v>PassengerTransportationExternal OUTHome SchoolRoadTruck</v>
      </c>
    </row>
    <row r="3925" spans="1:6" x14ac:dyDescent="0.25">
      <c r="A3925" t="str">
        <f>'BASE SPLIT DEM'!A10937</f>
        <v>TO</v>
      </c>
      <c r="B3925">
        <f>'BASE SPLIT DEM'!B3925</f>
        <v>2026</v>
      </c>
      <c r="C3925" t="str">
        <f>'BASE SPLIT DEM'!C3925</f>
        <v>ADEMPASTRAEXIHWROABUSIUBMWAY</v>
      </c>
      <c r="D3925" t="str">
        <f>'BASE SPLIT DEM'!D3925</f>
        <v>PASTRAEXIHWROABUS</v>
      </c>
      <c r="E3925" s="4">
        <f>'BASE SPLIT DEM'!E3925+IF('BASE SPLIT DEM'!E3925=0,0,_xlfn.IFNA(VLOOKUP(RIGHT(C3925,6),'Tuning parameter'!$A$3:$AC$11,HLOOKUP(B3925,'Tuning parameter'!$B$1:$AC$2,2,FALSE),FALSE),0))</f>
        <v>0.177683902870167</v>
      </c>
      <c r="F3925" t="str">
        <f>'BASE SPLIT DEM'!F10937</f>
        <v>PassengerTransportationIn BoundaryHome SchoolRoadTruck</v>
      </c>
    </row>
    <row r="3926" spans="1:6" x14ac:dyDescent="0.25">
      <c r="A3926" t="str">
        <f>'BASE SPLIT DEM'!A11025</f>
        <v>TO</v>
      </c>
      <c r="B3926">
        <f>'BASE SPLIT DEM'!B3926</f>
        <v>2026</v>
      </c>
      <c r="C3926" t="str">
        <f>'BASE SPLIT DEM'!C3926</f>
        <v>ADEMPASTRAEXIHWROABUSIUBVIVA</v>
      </c>
      <c r="D3926" t="str">
        <f>'BASE SPLIT DEM'!D3926</f>
        <v>PASTRAEXIHWROABUS</v>
      </c>
      <c r="E3926" s="4">
        <f>'BASE SPLIT DEM'!E3926+IF('BASE SPLIT DEM'!E3926=0,0,_xlfn.IFNA(VLOOKUP(RIGHT(C3926,6),'Tuning parameter'!$A$3:$AC$11,HLOOKUP(B3926,'Tuning parameter'!$B$1:$AC$2,2,FALSE),FALSE),0))</f>
        <v>2.39008820881767E-2</v>
      </c>
      <c r="F3926" t="str">
        <f>'BASE SPLIT DEM'!F11025</f>
        <v>PassengerTransportationExternal INHome SchoolRoadTruck</v>
      </c>
    </row>
    <row r="3927" spans="1:6" x14ac:dyDescent="0.25">
      <c r="A3927" t="str">
        <f>'BASE SPLIT DEM'!A11113</f>
        <v>TO</v>
      </c>
      <c r="B3927">
        <f>'BASE SPLIT DEM'!B3927</f>
        <v>2026</v>
      </c>
      <c r="C3927" t="str">
        <f>'BASE SPLIT DEM'!C3927</f>
        <v>ADEMPASTRAEXIHWROABUSIUBDURT</v>
      </c>
      <c r="D3927" t="str">
        <f>'BASE SPLIT DEM'!D3927</f>
        <v>PASTRAEXIHWROABUS</v>
      </c>
      <c r="E3927" s="4">
        <f>'BASE SPLIT DEM'!E3927+IF('BASE SPLIT DEM'!E3927=0,0,_xlfn.IFNA(VLOOKUP(RIGHT(C3927,6),'Tuning parameter'!$A$3:$AC$11,HLOOKUP(B3927,'Tuning parameter'!$B$1:$AC$2,2,FALSE),FALSE),0))</f>
        <v>7.7775766974358699E-3</v>
      </c>
      <c r="F3927" t="str">
        <f>'BASE SPLIT DEM'!F11113</f>
        <v>PassengerTransportationExternal OUTHome SchoolRoadTruck</v>
      </c>
    </row>
    <row r="3928" spans="1:6" x14ac:dyDescent="0.25">
      <c r="A3928" t="str">
        <f>'BASE SPLIT DEM'!A11309</f>
        <v>TO</v>
      </c>
      <c r="B3928">
        <f>'BASE SPLIT DEM'!B3928</f>
        <v>2026</v>
      </c>
      <c r="C3928" t="str">
        <f>'BASE SPLIT DEM'!C3928</f>
        <v>ADEMPASTRAEXIHWROABUSSCB___</v>
      </c>
      <c r="D3928" t="str">
        <f>'BASE SPLIT DEM'!D3928</f>
        <v>PASTRAEXIHWROABUS</v>
      </c>
      <c r="E3928" s="4">
        <f>'BASE SPLIT DEM'!E3928+IF('BASE SPLIT DEM'!E3928=0,0,_xlfn.IFNA(VLOOKUP(RIGHT(C3928,6),'Tuning parameter'!$A$3:$AC$11,HLOOKUP(B3928,'Tuning parameter'!$B$1:$AC$2,2,FALSE),FALSE),0))</f>
        <v>0</v>
      </c>
      <c r="F3928" t="str">
        <f>'BASE SPLIT DEM'!F11309</f>
        <v>PassengerTransportationIn BoundaryHome SchoolRoadTruck</v>
      </c>
    </row>
    <row r="3929" spans="1:6" x14ac:dyDescent="0.25">
      <c r="A3929" t="str">
        <f>'BASE SPLIT DEM'!A11397</f>
        <v>TO</v>
      </c>
      <c r="B3929">
        <f>'BASE SPLIT DEM'!B3929</f>
        <v>2026</v>
      </c>
      <c r="C3929" t="str">
        <f>'BASE SPLIT DEM'!C3929</f>
        <v>ADEMPASTRAEXIHWROACAR___RSH</v>
      </c>
      <c r="D3929" t="str">
        <f>'BASE SPLIT DEM'!D3929</f>
        <v>PASTRAEXIHWROACAR</v>
      </c>
      <c r="E3929" s="4">
        <f>'BASE SPLIT DEM'!E3929+IF('BASE SPLIT DEM'!E3929=0,0,_xlfn.IFNA(VLOOKUP(RIGHT(C3929,6),'Tuning parameter'!$A$3:$AC$11,HLOOKUP(B3929,'Tuning parameter'!$B$1:$AC$2,2,FALSE),FALSE),0))</f>
        <v>1.3511232481335201E-2</v>
      </c>
      <c r="F3929" t="str">
        <f>'BASE SPLIT DEM'!F11397</f>
        <v>PassengerTransportationExternal INHome SchoolRoadTruck</v>
      </c>
    </row>
    <row r="3930" spans="1:6" x14ac:dyDescent="0.25">
      <c r="A3930" t="str">
        <f>'BASE SPLIT DEM'!A11485</f>
        <v>TO</v>
      </c>
      <c r="B3930">
        <f>'BASE SPLIT DEM'!B3930</f>
        <v>2026</v>
      </c>
      <c r="C3930" t="str">
        <f>'BASE SPLIT DEM'!C3930</f>
        <v>ADEMPASTRAEXIHWROACAR___TAX</v>
      </c>
      <c r="D3930" t="str">
        <f>'BASE SPLIT DEM'!D3930</f>
        <v>PASTRAEXIHWROACAR</v>
      </c>
      <c r="E3930" s="4">
        <f>'BASE SPLIT DEM'!E3930+IF('BASE SPLIT DEM'!E3930=0,0,_xlfn.IFNA(VLOOKUP(RIGHT(C3930,6),'Tuning parameter'!$A$3:$AC$11,HLOOKUP(B3930,'Tuning parameter'!$B$1:$AC$2,2,FALSE),FALSE),0))</f>
        <v>1.08157195638427E-2</v>
      </c>
      <c r="F3930" t="str">
        <f>'BASE SPLIT DEM'!F11485</f>
        <v>PassengerTransportationExternal OUTHome SchoolRoadTruck</v>
      </c>
    </row>
    <row r="3931" spans="1:6" x14ac:dyDescent="0.25">
      <c r="A3931" t="str">
        <f>'BASE SPLIT DEM'!A11681</f>
        <v>TO</v>
      </c>
      <c r="B3931">
        <f>'BASE SPLIT DEM'!B3931</f>
        <v>2026</v>
      </c>
      <c r="C3931" t="str">
        <f>'BASE SPLIT DEM'!C3931</f>
        <v>ADEMPASTRAEXIHWROACAR___ADR</v>
      </c>
      <c r="D3931" t="str">
        <f>'BASE SPLIT DEM'!D3931</f>
        <v>PASTRAEXIHWROACAR</v>
      </c>
      <c r="E3931" s="4">
        <f>'BASE SPLIT DEM'!E3931+IF('BASE SPLIT DEM'!E3931=0,0,_xlfn.IFNA(VLOOKUP(RIGHT(C3931,6),'Tuning parameter'!$A$3:$AC$11,HLOOKUP(B3931,'Tuning parameter'!$B$1:$AC$2,2,FALSE),FALSE),0))</f>
        <v>0.86770200888905602</v>
      </c>
      <c r="F3931" t="str">
        <f>'BASE SPLIT DEM'!F11681</f>
        <v>PassengerTransportationIn BoundaryHome SchoolRoadTruck</v>
      </c>
    </row>
    <row r="3932" spans="1:6" x14ac:dyDescent="0.25">
      <c r="A3932" t="str">
        <f>'BASE SPLIT DEM'!A11769</f>
        <v>TO</v>
      </c>
      <c r="B3932">
        <f>'BASE SPLIT DEM'!B3932</f>
        <v>2026</v>
      </c>
      <c r="C3932" t="str">
        <f>'BASE SPLIT DEM'!C3932</f>
        <v>ADEMPASTRAEXIHWROACAR___APG</v>
      </c>
      <c r="D3932" t="str">
        <f>'BASE SPLIT DEM'!D3932</f>
        <v>PASTRAEXIHWROACAR</v>
      </c>
      <c r="E3932" s="4">
        <f>'BASE SPLIT DEM'!E3932+IF('BASE SPLIT DEM'!E3932=0,0,_xlfn.IFNA(VLOOKUP(RIGHT(C3932,6),'Tuning parameter'!$A$3:$AC$11,HLOOKUP(B3932,'Tuning parameter'!$B$1:$AC$2,2,FALSE),FALSE),0))</f>
        <v>0.107971039065765</v>
      </c>
      <c r="F3932" t="str">
        <f>'BASE SPLIT DEM'!F11769</f>
        <v>PassengerTransportationExternal INHome SchoolRoadTruck</v>
      </c>
    </row>
    <row r="3933" spans="1:6" x14ac:dyDescent="0.25">
      <c r="A3933" t="str">
        <f>'BASE SPLIT DEM'!A11857</f>
        <v>TO</v>
      </c>
      <c r="B3933">
        <f>'BASE SPLIT DEM'!B3933</f>
        <v>2026</v>
      </c>
      <c r="C3933" t="str">
        <f>'BASE SPLIT DEM'!C3933</f>
        <v>ADEMPASTRAEXIHWROATRULGTRSH</v>
      </c>
      <c r="D3933" t="str">
        <f>'BASE SPLIT DEM'!D3933</f>
        <v>PASTRAEXIHWROATRU</v>
      </c>
      <c r="E3933" s="4">
        <f>'BASE SPLIT DEM'!E3933+IF('BASE SPLIT DEM'!E3933=0,0,_xlfn.IFNA(VLOOKUP(RIGHT(C3933,6),'Tuning parameter'!$A$3:$AC$11,HLOOKUP(B3933,'Tuning parameter'!$B$1:$AC$2,2,FALSE),FALSE),0))</f>
        <v>1.3516939479092299E-2</v>
      </c>
      <c r="F3933" t="str">
        <f>'BASE SPLIT DEM'!F11857</f>
        <v>PassengerTransportationExternal OUTHome SchoolRoadTruck</v>
      </c>
    </row>
    <row r="3934" spans="1:6" x14ac:dyDescent="0.25">
      <c r="A3934" t="str">
        <f>'BASE SPLIT DEM'!A12053</f>
        <v>TO</v>
      </c>
      <c r="B3934">
        <f>'BASE SPLIT DEM'!B3934</f>
        <v>2026</v>
      </c>
      <c r="C3934" t="str">
        <f>'BASE SPLIT DEM'!C3934</f>
        <v>ADEMPASTRAEXIHWROATRULGTTAX</v>
      </c>
      <c r="D3934" t="str">
        <f>'BASE SPLIT DEM'!D3934</f>
        <v>PASTRAEXIHWROATRU</v>
      </c>
      <c r="E3934" s="4">
        <f>'BASE SPLIT DEM'!E3934+IF('BASE SPLIT DEM'!E3934=0,0,_xlfn.IFNA(VLOOKUP(RIGHT(C3934,6),'Tuning parameter'!$A$3:$AC$11,HLOOKUP(B3934,'Tuning parameter'!$B$1:$AC$2,2,FALSE),FALSE),0))</f>
        <v>3.4924222617454702E-3</v>
      </c>
      <c r="F3934" t="str">
        <f>'BASE SPLIT DEM'!F12053</f>
        <v>PassengerTransportationIn BoundaryHome SchoolRoadTruck</v>
      </c>
    </row>
    <row r="3935" spans="1:6" x14ac:dyDescent="0.25">
      <c r="A3935" t="str">
        <f>'BASE SPLIT DEM'!A12141</f>
        <v>TO</v>
      </c>
      <c r="B3935">
        <f>'BASE SPLIT DEM'!B3935</f>
        <v>2026</v>
      </c>
      <c r="C3935" t="str">
        <f>'BASE SPLIT DEM'!C3935</f>
        <v>ADEMPASTRAEXIHWROATRULGTADR</v>
      </c>
      <c r="D3935" t="str">
        <f>'BASE SPLIT DEM'!D3935</f>
        <v>PASTRAEXIHWROATRU</v>
      </c>
      <c r="E3935" s="4">
        <f>'BASE SPLIT DEM'!E3935+IF('BASE SPLIT DEM'!E3935=0,0,_xlfn.IFNA(VLOOKUP(RIGHT(C3935,6),'Tuning parameter'!$A$3:$AC$11,HLOOKUP(B3935,'Tuning parameter'!$B$1:$AC$2,2,FALSE),FALSE),0))</f>
        <v>0.87412592797713495</v>
      </c>
      <c r="F3935" t="str">
        <f>'BASE SPLIT DEM'!F12141</f>
        <v>PassengerTransportationExternal INHome SchoolRoadTruck</v>
      </c>
    </row>
    <row r="3936" spans="1:6" x14ac:dyDescent="0.25">
      <c r="A3936" t="str">
        <f>'BASE SPLIT DEM'!A12229</f>
        <v>TO</v>
      </c>
      <c r="B3936">
        <f>'BASE SPLIT DEM'!B3936</f>
        <v>2026</v>
      </c>
      <c r="C3936" t="str">
        <f>'BASE SPLIT DEM'!C3936</f>
        <v>ADEMPASTRAEXIHWROATRULGTAPG</v>
      </c>
      <c r="D3936" t="str">
        <f>'BASE SPLIT DEM'!D3936</f>
        <v>PASTRAEXIHWROATRU</v>
      </c>
      <c r="E3936" s="4">
        <f>'BASE SPLIT DEM'!E3936+IF('BASE SPLIT DEM'!E3936=0,0,_xlfn.IFNA(VLOOKUP(RIGHT(C3936,6),'Tuning parameter'!$A$3:$AC$11,HLOOKUP(B3936,'Tuning parameter'!$B$1:$AC$2,2,FALSE),FALSE),0))</f>
        <v>0.108864710282026</v>
      </c>
      <c r="F3936" t="str">
        <f>'BASE SPLIT DEM'!F12229</f>
        <v>PassengerTransportationExternal OUTHome SchoolRoadTruck</v>
      </c>
    </row>
    <row r="3937" spans="1:6" x14ac:dyDescent="0.25">
      <c r="A3937" t="str">
        <f>'BASE SPLIT DEM'!A12425</f>
        <v>TO</v>
      </c>
      <c r="B3937">
        <f>'BASE SPLIT DEM'!B3937</f>
        <v>2026</v>
      </c>
      <c r="C3937" t="str">
        <f>'BASE SPLIT DEM'!C3937</f>
        <v>ADEMPASTRAEXIHWROAMOR______</v>
      </c>
      <c r="D3937" t="str">
        <f>'BASE SPLIT DEM'!D3937</f>
        <v>PASTRAEXIHWROAMOR</v>
      </c>
      <c r="E3937" s="4">
        <f>'BASE SPLIT DEM'!E3937+IF('BASE SPLIT DEM'!E3937=0,0,_xlfn.IFNA(VLOOKUP(RIGHT(C3937,6),'Tuning parameter'!$A$3:$AC$11,HLOOKUP(B3937,'Tuning parameter'!$B$1:$AC$2,2,FALSE),FALSE),0))</f>
        <v>1</v>
      </c>
      <c r="F3937" t="str">
        <f>'BASE SPLIT DEM'!F12425</f>
        <v>PassengerTransportationIn BoundaryHome SchoolRoadTruck</v>
      </c>
    </row>
    <row r="3938" spans="1:6" x14ac:dyDescent="0.25">
      <c r="A3938" t="str">
        <f>'BASE SPLIT DEM'!A12513</f>
        <v>TO</v>
      </c>
      <c r="B3938">
        <f>'BASE SPLIT DEM'!B3938</f>
        <v>2026</v>
      </c>
      <c r="C3938" t="str">
        <f>'BASE SPLIT DEM'!C3938</f>
        <v>ADEMPASTRAEXIHWROAWAL______</v>
      </c>
      <c r="D3938" t="str">
        <f>'BASE SPLIT DEM'!D3938</f>
        <v>PASTRAEXIHWROAWAL</v>
      </c>
      <c r="E3938" s="4">
        <f>'BASE SPLIT DEM'!E3938+IF('BASE SPLIT DEM'!E3938=0,0,_xlfn.IFNA(VLOOKUP(RIGHT(C3938,6),'Tuning parameter'!$A$3:$AC$11,HLOOKUP(B3938,'Tuning parameter'!$B$1:$AC$2,2,FALSE),FALSE),0))</f>
        <v>1</v>
      </c>
      <c r="F3938" t="str">
        <f>'BASE SPLIT DEM'!F12513</f>
        <v>PassengerTransportationExternal INHome SchoolRoadTruck</v>
      </c>
    </row>
    <row r="3939" spans="1:6" x14ac:dyDescent="0.25">
      <c r="A3939" t="str">
        <f>'BASE SPLIT DEM'!A12601</f>
        <v>TO</v>
      </c>
      <c r="B3939">
        <f>'BASE SPLIT DEM'!B3939</f>
        <v>2026</v>
      </c>
      <c r="C3939" t="str">
        <f>'BASE SPLIT DEM'!C3939</f>
        <v>ADEMPASTRAEXIHWROABIK______</v>
      </c>
      <c r="D3939" t="str">
        <f>'BASE SPLIT DEM'!D3939</f>
        <v>PASTRAEXIHWROABIK</v>
      </c>
      <c r="E3939" s="4">
        <f>'BASE SPLIT DEM'!E3939+IF('BASE SPLIT DEM'!E3939=0,0,_xlfn.IFNA(VLOOKUP(RIGHT(C3939,6),'Tuning parameter'!$A$3:$AC$11,HLOOKUP(B3939,'Tuning parameter'!$B$1:$AC$2,2,FALSE),FALSE),0))</f>
        <v>1</v>
      </c>
      <c r="F3939" t="str">
        <f>'BASE SPLIT DEM'!F12601</f>
        <v>PassengerTransportationExternal OUTHome SchoolRoadTruck</v>
      </c>
    </row>
    <row r="3940" spans="1:6" x14ac:dyDescent="0.25">
      <c r="A3940" t="str">
        <f>'BASE SPLIT DEM'!A12797</f>
        <v>TO</v>
      </c>
      <c r="B3940">
        <f>'BASE SPLIT DEM'!B3940</f>
        <v>2026</v>
      </c>
      <c r="C3940" t="str">
        <f>'BASE SPLIT DEM'!C3940</f>
        <v>ADEMPASTRAEXIHSRAIREG___GOR</v>
      </c>
      <c r="D3940" t="str">
        <f>'BASE SPLIT DEM'!D3940</f>
        <v>PASTRAEXIHSRAIREG</v>
      </c>
      <c r="E3940" s="4">
        <f>'BASE SPLIT DEM'!E3940+IF('BASE SPLIT DEM'!E3940=0,0,_xlfn.IFNA(VLOOKUP(RIGHT(C3940,6),'Tuning parameter'!$A$3:$AC$11,HLOOKUP(B3940,'Tuning parameter'!$B$1:$AC$2,2,FALSE),FALSE),0))</f>
        <v>1</v>
      </c>
      <c r="F3940" t="str">
        <f>'BASE SPLIT DEM'!F12797</f>
        <v>PassengerTransportationIn BoundaryHome SchoolRoadTruck</v>
      </c>
    </row>
    <row r="3941" spans="1:6" x14ac:dyDescent="0.25">
      <c r="A3941" t="str">
        <f>'BASE SPLIT DEM'!A12885</f>
        <v>TO</v>
      </c>
      <c r="B3941">
        <f>'BASE SPLIT DEM'!B3941</f>
        <v>2026</v>
      </c>
      <c r="C3941" t="str">
        <f>'BASE SPLIT DEM'!C3941</f>
        <v>ADEMPASTRAEXIHSRAIREG___UPX</v>
      </c>
      <c r="D3941" t="str">
        <f>'BASE SPLIT DEM'!D3941</f>
        <v>PASTRAEXIHSRAIREG</v>
      </c>
      <c r="E3941" s="4">
        <f>'BASE SPLIT DEM'!E3941+IF('BASE SPLIT DEM'!E3941=0,0,_xlfn.IFNA(VLOOKUP(RIGHT(C3941,6),'Tuning parameter'!$A$3:$AC$11,HLOOKUP(B3941,'Tuning parameter'!$B$1:$AC$2,2,FALSE),FALSE),0))</f>
        <v>0</v>
      </c>
      <c r="F3941" t="str">
        <f>'BASE SPLIT DEM'!F12885</f>
        <v>PassengerTransportationExternal INHome SchoolRoadTruck</v>
      </c>
    </row>
    <row r="3942" spans="1:6" x14ac:dyDescent="0.25">
      <c r="A3942" t="str">
        <f>'BASE SPLIT DEM'!A12973</f>
        <v>TO</v>
      </c>
      <c r="B3942">
        <f>'BASE SPLIT DEM'!B3942</f>
        <v>2026</v>
      </c>
      <c r="C3942" t="str">
        <f>'BASE SPLIT DEM'!C3942</f>
        <v>ADEMPASTRAEXIHSRAISUB___TSU</v>
      </c>
      <c r="D3942" t="str">
        <f>'BASE SPLIT DEM'!D3942</f>
        <v>PASTRAEXIHSRAISUB</v>
      </c>
      <c r="E3942" s="4">
        <f>'BASE SPLIT DEM'!E3942+IF('BASE SPLIT DEM'!E3942=0,0,_xlfn.IFNA(VLOOKUP(RIGHT(C3942,6),'Tuning parameter'!$A$3:$AC$11,HLOOKUP(B3942,'Tuning parameter'!$B$1:$AC$2,2,FALSE),FALSE),0))</f>
        <v>1</v>
      </c>
      <c r="F3942" t="str">
        <f>'BASE SPLIT DEM'!F12973</f>
        <v>PassengerTransportationExternal OUTHome SchoolRoadTruck</v>
      </c>
    </row>
    <row r="3943" spans="1:6" x14ac:dyDescent="0.25">
      <c r="A3943" t="str">
        <f>'BASE SPLIT DEM'!A11238</f>
        <v>TO</v>
      </c>
      <c r="B3943">
        <f>'BASE SPLIT DEM'!B3943</f>
        <v>2026</v>
      </c>
      <c r="C3943" t="str">
        <f>'BASE SPLIT DEM'!C3943</f>
        <v>ADEMPASTRAEXIHSRAITRM___TST</v>
      </c>
      <c r="D3943" t="str">
        <f>'BASE SPLIT DEM'!D3943</f>
        <v>PASTRAEXIHSRAITRM</v>
      </c>
      <c r="E3943" s="4">
        <f>'BASE SPLIT DEM'!E3943+IF('BASE SPLIT DEM'!E3943=0,0,_xlfn.IFNA(VLOOKUP(RIGHT(C3943,6),'Tuning parameter'!$A$3:$AC$11,HLOOKUP(B3943,'Tuning parameter'!$B$1:$AC$2,2,FALSE),FALSE),0))</f>
        <v>1</v>
      </c>
      <c r="F3943" t="str">
        <f>'BASE SPLIT DEM'!F11238</f>
        <v>PassengerTransportationExternal OUTHome Work</v>
      </c>
    </row>
    <row r="3944" spans="1:6" x14ac:dyDescent="0.25">
      <c r="A3944" t="str">
        <f>'BASE SPLIT DEM'!A11239</f>
        <v>TO</v>
      </c>
      <c r="B3944">
        <f>'BASE SPLIT DEM'!B3944</f>
        <v>2026</v>
      </c>
      <c r="C3944" t="str">
        <f>'BASE SPLIT DEM'!C3944</f>
        <v>ADEMPASTRAEXIHSROABUSIUBGOB</v>
      </c>
      <c r="D3944" t="str">
        <f>'BASE SPLIT DEM'!D3944</f>
        <v>PASTRAEXIHSROABUS</v>
      </c>
      <c r="E3944" s="4">
        <f>'BASE SPLIT DEM'!E3944+IF('BASE SPLIT DEM'!E3944=0,0,_xlfn.IFNA(VLOOKUP(RIGHT(C3944,6),'Tuning parameter'!$A$3:$AC$11,HLOOKUP(B3944,'Tuning parameter'!$B$1:$AC$2,2,FALSE),FALSE),0))</f>
        <v>4.9005680130978099E-2</v>
      </c>
      <c r="F3944" t="str">
        <f>'BASE SPLIT DEM'!F11239</f>
        <v>PassengerTransportationExternal OUTHome Work</v>
      </c>
    </row>
    <row r="3945" spans="1:6" x14ac:dyDescent="0.25">
      <c r="A3945" t="str">
        <f>'BASE SPLIT DEM'!A11247</f>
        <v>TO</v>
      </c>
      <c r="B3945">
        <f>'BASE SPLIT DEM'!B3945</f>
        <v>2026</v>
      </c>
      <c r="C3945" t="str">
        <f>'BASE SPLIT DEM'!C3945</f>
        <v>ADEMPASTRAEXIHSROABUSURBTBU</v>
      </c>
      <c r="D3945" t="str">
        <f>'BASE SPLIT DEM'!D3945</f>
        <v>PASTRAEXIHSROABUS</v>
      </c>
      <c r="E3945" s="4">
        <f>'BASE SPLIT DEM'!E3945+IF('BASE SPLIT DEM'!E3945=0,0,_xlfn.IFNA(VLOOKUP(RIGHT(C3945,6),'Tuning parameter'!$A$3:$AC$11,HLOOKUP(B3945,'Tuning parameter'!$B$1:$AC$2,2,FALSE),FALSE),0))</f>
        <v>0.34128375214261802</v>
      </c>
      <c r="F3945" t="str">
        <f>'BASE SPLIT DEM'!F11247</f>
        <v>PassengerTransportationExternal OUTHome School</v>
      </c>
    </row>
    <row r="3946" spans="1:6" x14ac:dyDescent="0.25">
      <c r="A3946" t="str">
        <f>'BASE SPLIT DEM'!A11248</f>
        <v>TO</v>
      </c>
      <c r="B3946">
        <f>'BASE SPLIT DEM'!B3946</f>
        <v>2026</v>
      </c>
      <c r="C3946" t="str">
        <f>'BASE SPLIT DEM'!C3946</f>
        <v>ADEMPASTRAEXIHSROABUSURBWTB</v>
      </c>
      <c r="D3946" t="str">
        <f>'BASE SPLIT DEM'!D3946</f>
        <v>PASTRAEXIHSROABUS</v>
      </c>
      <c r="E3946" s="4">
        <f>'BASE SPLIT DEM'!E3946+IF('BASE SPLIT DEM'!E3946=0,0,_xlfn.IFNA(VLOOKUP(RIGHT(C3946,6),'Tuning parameter'!$A$3:$AC$11,HLOOKUP(B3946,'Tuning parameter'!$B$1:$AC$2,2,FALSE),FALSE),0))</f>
        <v>0</v>
      </c>
      <c r="F3946" t="str">
        <f>'BASE SPLIT DEM'!F11248</f>
        <v>PassengerTransportationExternal OUTHome School</v>
      </c>
    </row>
    <row r="3947" spans="1:6" x14ac:dyDescent="0.25">
      <c r="A3947" t="str">
        <f>'BASE SPLIT DEM'!A7173</f>
        <v>TO</v>
      </c>
      <c r="B3947">
        <f>'BASE SPLIT DEM'!B3947</f>
        <v>2026</v>
      </c>
      <c r="C3947" t="str">
        <f>'BASE SPLIT DEM'!C3947</f>
        <v>ADEMPASTRAEXIHSROABUSIUBMWAY</v>
      </c>
      <c r="D3947" t="str">
        <f>'BASE SPLIT DEM'!D3947</f>
        <v>PASTRAEXIHSROABUS</v>
      </c>
      <c r="E3947" s="4">
        <f>'BASE SPLIT DEM'!E3947+IF('BASE SPLIT DEM'!E3947=0,0,_xlfn.IFNA(VLOOKUP(RIGHT(C3947,6),'Tuning parameter'!$A$3:$AC$11,HLOOKUP(B3947,'Tuning parameter'!$B$1:$AC$2,2,FALSE),FALSE),0))</f>
        <v>0.17768389208875501</v>
      </c>
      <c r="F3947" t="str">
        <f>'BASE SPLIT DEM'!F7173</f>
        <v>PassengerTransportationExternal OUTNon Home based</v>
      </c>
    </row>
    <row r="3948" spans="1:6" x14ac:dyDescent="0.25">
      <c r="A3948" t="str">
        <f>'BASE SPLIT DEM'!A7174</f>
        <v>TO</v>
      </c>
      <c r="B3948">
        <f>'BASE SPLIT DEM'!B3948</f>
        <v>2026</v>
      </c>
      <c r="C3948" t="str">
        <f>'BASE SPLIT DEM'!C3948</f>
        <v>ADEMPASTRAEXIHSROABUSIUBVIVA</v>
      </c>
      <c r="D3948" t="str">
        <f>'BASE SPLIT DEM'!D3948</f>
        <v>PASTRAEXIHSROABUS</v>
      </c>
      <c r="E3948" s="4">
        <f>'BASE SPLIT DEM'!E3948+IF('BASE SPLIT DEM'!E3948=0,0,_xlfn.IFNA(VLOOKUP(RIGHT(C3948,6),'Tuning parameter'!$A$3:$AC$11,HLOOKUP(B3948,'Tuning parameter'!$B$1:$AC$2,2,FALSE),FALSE),0))</f>
        <v>2.3900880637931499E-2</v>
      </c>
      <c r="F3948" t="str">
        <f>'BASE SPLIT DEM'!F7174</f>
        <v>PassengerTransportationExternal OUTNon Home based</v>
      </c>
    </row>
    <row r="3949" spans="1:6" x14ac:dyDescent="0.25">
      <c r="A3949" t="str">
        <f>'BASE SPLIT DEM'!A4942</f>
        <v>TO</v>
      </c>
      <c r="B3949">
        <f>'BASE SPLIT DEM'!B3949</f>
        <v>2026</v>
      </c>
      <c r="C3949" t="str">
        <f>'BASE SPLIT DEM'!C3949</f>
        <v>ADEMPASTRAEXIHSROABUSIUBDURT</v>
      </c>
      <c r="D3949" t="str">
        <f>'BASE SPLIT DEM'!D3949</f>
        <v>PASTRAEXIHSROABUS</v>
      </c>
      <c r="E3949" s="4">
        <f>'BASE SPLIT DEM'!E3949+IF('BASE SPLIT DEM'!E3949=0,0,_xlfn.IFNA(VLOOKUP(RIGHT(C3949,6),'Tuning parameter'!$A$3:$AC$11,HLOOKUP(B3949,'Tuning parameter'!$B$1:$AC$2,2,FALSE),FALSE),0))</f>
        <v>7.7775762255121198E-3</v>
      </c>
      <c r="F3949" t="str">
        <f>'BASE SPLIT DEM'!F4942</f>
        <v>PassengerTransportationExternal OUTNon Home based</v>
      </c>
    </row>
    <row r="3950" spans="1:6" x14ac:dyDescent="0.25">
      <c r="A3950" t="str">
        <f>'BASE SPLIT DEM'!A1947</f>
        <v>TO</v>
      </c>
      <c r="B3950">
        <f>'BASE SPLIT DEM'!B3950</f>
        <v>2026</v>
      </c>
      <c r="C3950" t="str">
        <f>'BASE SPLIT DEM'!C3950</f>
        <v>ADEMPASTRAEXIHSROABUSSCB___</v>
      </c>
      <c r="D3950" t="str">
        <f>'BASE SPLIT DEM'!D3950</f>
        <v>PASTRAEXIHSROABUS</v>
      </c>
      <c r="E3950" s="4">
        <f>'BASE SPLIT DEM'!E3950+IF('BASE SPLIT DEM'!E3950=0,0,_xlfn.IFNA(VLOOKUP(RIGHT(C3950,6),'Tuning parameter'!$A$3:$AC$11,HLOOKUP(B3950,'Tuning parameter'!$B$1:$AC$2,2,FALSE),FALSE),0))</f>
        <v>0.40034821877420401</v>
      </c>
      <c r="F3950" t="str">
        <f>'BASE SPLIT DEM'!F1947</f>
        <v>PassengerTransportationExternal OUTHome School</v>
      </c>
    </row>
    <row r="3951" spans="1:6" x14ac:dyDescent="0.25">
      <c r="A3951" t="str">
        <f>'BASE SPLIT DEM'!A1948</f>
        <v>TO</v>
      </c>
      <c r="B3951">
        <f>'BASE SPLIT DEM'!B3951</f>
        <v>2026</v>
      </c>
      <c r="C3951" t="str">
        <f>'BASE SPLIT DEM'!C3951</f>
        <v>ADEMPASTRAEXIHSROACAR___RSH</v>
      </c>
      <c r="D3951" t="str">
        <f>'BASE SPLIT DEM'!D3951</f>
        <v>PASTRAEXIHSROACAR</v>
      </c>
      <c r="E3951" s="4">
        <f>'BASE SPLIT DEM'!E3951+IF('BASE SPLIT DEM'!E3951=0,0,_xlfn.IFNA(VLOOKUP(RIGHT(C3951,6),'Tuning parameter'!$A$3:$AC$11,HLOOKUP(B3951,'Tuning parameter'!$B$1:$AC$2,2,FALSE),FALSE),0))</f>
        <v>0</v>
      </c>
      <c r="F3951" t="str">
        <f>'BASE SPLIT DEM'!F1948</f>
        <v>PassengerTransportationExternal OUTHome School</v>
      </c>
    </row>
    <row r="3952" spans="1:6" x14ac:dyDescent="0.25">
      <c r="A3952" t="str">
        <f>'BASE SPLIT DEM'!A318</f>
        <v>TO</v>
      </c>
      <c r="B3952">
        <f>'BASE SPLIT DEM'!B3952</f>
        <v>2026</v>
      </c>
      <c r="C3952" t="str">
        <f>'BASE SPLIT DEM'!C3952</f>
        <v>ADEMPASTRAEXIHSROACAR___TAX</v>
      </c>
      <c r="D3952" t="str">
        <f>'BASE SPLIT DEM'!D3952</f>
        <v>PASTRAEXIHSROACAR</v>
      </c>
      <c r="E3952" s="4">
        <f>'BASE SPLIT DEM'!E3952+IF('BASE SPLIT DEM'!E3952=0,0,_xlfn.IFNA(VLOOKUP(RIGHT(C3952,6),'Tuning parameter'!$A$3:$AC$11,HLOOKUP(B3952,'Tuning parameter'!$B$1:$AC$2,2,FALSE),FALSE),0))</f>
        <v>1.08157195638427E-2</v>
      </c>
      <c r="F3952" t="str">
        <f>'BASE SPLIT DEM'!F318</f>
        <v>PassengerTransportationExternal OUTHome SchoolRoadInter-city Buses</v>
      </c>
    </row>
    <row r="3953" spans="1:6" x14ac:dyDescent="0.25">
      <c r="A3953" t="str">
        <f>'BASE SPLIT DEM'!A690</f>
        <v>TO</v>
      </c>
      <c r="B3953">
        <f>'BASE SPLIT DEM'!B3953</f>
        <v>2026</v>
      </c>
      <c r="C3953" t="str">
        <f>'BASE SPLIT DEM'!C3953</f>
        <v>ADEMPASTRAEXIHSROACAR___ADR</v>
      </c>
      <c r="D3953" t="str">
        <f>'BASE SPLIT DEM'!D3953</f>
        <v>PASTRAEXIHSROACAR</v>
      </c>
      <c r="E3953" s="4">
        <f>'BASE SPLIT DEM'!E3953+IF('BASE SPLIT DEM'!E3953=0,0,_xlfn.IFNA(VLOOKUP(RIGHT(C3953,6),'Tuning parameter'!$A$3:$AC$11,HLOOKUP(B3953,'Tuning parameter'!$B$1:$AC$2,2,FALSE),FALSE),0))</f>
        <v>0.400042806032957</v>
      </c>
      <c r="F3953" t="str">
        <f>'BASE SPLIT DEM'!F690</f>
        <v>PassengerTransportationExternal OUTHome SchoolRoadInter-city Buses</v>
      </c>
    </row>
    <row r="3954" spans="1:6" x14ac:dyDescent="0.25">
      <c r="A3954" t="str">
        <f>'BASE SPLIT DEM'!A1062</f>
        <v>TO</v>
      </c>
      <c r="B3954">
        <f>'BASE SPLIT DEM'!B3954</f>
        <v>2026</v>
      </c>
      <c r="C3954" t="str">
        <f>'BASE SPLIT DEM'!C3954</f>
        <v>ADEMPASTRAEXIHSROACAR___APG</v>
      </c>
      <c r="D3954" t="str">
        <f>'BASE SPLIT DEM'!D3954</f>
        <v>PASTRAEXIHSROACAR</v>
      </c>
      <c r="E3954" s="4">
        <f>'BASE SPLIT DEM'!E3954+IF('BASE SPLIT DEM'!E3954=0,0,_xlfn.IFNA(VLOOKUP(RIGHT(C3954,6),'Tuning parameter'!$A$3:$AC$11,HLOOKUP(B3954,'Tuning parameter'!$B$1:$AC$2,2,FALSE),FALSE),0))</f>
        <v>0.58914147440319897</v>
      </c>
      <c r="F3954" t="str">
        <f>'BASE SPLIT DEM'!F1062</f>
        <v>PassengerTransportationExternal OUTHome SchoolRoadInter-city Buses</v>
      </c>
    </row>
    <row r="3955" spans="1:6" x14ac:dyDescent="0.25">
      <c r="A3955" t="str">
        <f>'BASE SPLIT DEM'!A1434</f>
        <v>TO</v>
      </c>
      <c r="B3955">
        <f>'BASE SPLIT DEM'!B3955</f>
        <v>2026</v>
      </c>
      <c r="C3955" t="str">
        <f>'BASE SPLIT DEM'!C3955</f>
        <v>ADEMPASTRAEXIHSROATRULGTRSH</v>
      </c>
      <c r="D3955" t="str">
        <f>'BASE SPLIT DEM'!D3955</f>
        <v>PASTRAEXIHSROATRU</v>
      </c>
      <c r="E3955" s="4">
        <f>'BASE SPLIT DEM'!E3955+IF('BASE SPLIT DEM'!E3955=0,0,_xlfn.IFNA(VLOOKUP(RIGHT(C3955,6),'Tuning parameter'!$A$3:$AC$11,HLOOKUP(B3955,'Tuning parameter'!$B$1:$AC$2,2,FALSE),FALSE),0))</f>
        <v>0</v>
      </c>
      <c r="F3955" t="str">
        <f>'BASE SPLIT DEM'!F1434</f>
        <v>PassengerTransportationExternal OUTHome SchoolRoadInter-city Buses</v>
      </c>
    </row>
    <row r="3956" spans="1:6" x14ac:dyDescent="0.25">
      <c r="A3956" t="str">
        <f>'BASE SPLIT DEM'!A1806</f>
        <v>TO</v>
      </c>
      <c r="B3956">
        <f>'BASE SPLIT DEM'!B3956</f>
        <v>2026</v>
      </c>
      <c r="C3956" t="str">
        <f>'BASE SPLIT DEM'!C3956</f>
        <v>ADEMPASTRAEXIHSROATRULGTTAX</v>
      </c>
      <c r="D3956" t="str">
        <f>'BASE SPLIT DEM'!D3956</f>
        <v>PASTRAEXIHSROATRU</v>
      </c>
      <c r="E3956" s="4">
        <f>'BASE SPLIT DEM'!E3956+IF('BASE SPLIT DEM'!E3956=0,0,_xlfn.IFNA(VLOOKUP(RIGHT(C3956,6),'Tuning parameter'!$A$3:$AC$11,HLOOKUP(B3956,'Tuning parameter'!$B$1:$AC$2,2,FALSE),FALSE),0))</f>
        <v>3.4924222617454702E-3</v>
      </c>
      <c r="F3956" t="str">
        <f>'BASE SPLIT DEM'!F1806</f>
        <v>PassengerTransportationExternal OUTHome SchoolRoadInter-city Buses</v>
      </c>
    </row>
    <row r="3957" spans="1:6" x14ac:dyDescent="0.25">
      <c r="A3957" t="str">
        <f>'BASE SPLIT DEM'!A2178</f>
        <v>TO</v>
      </c>
      <c r="B3957">
        <f>'BASE SPLIT DEM'!B3957</f>
        <v>2026</v>
      </c>
      <c r="C3957" t="str">
        <f>'BASE SPLIT DEM'!C3957</f>
        <v>ADEMPASTRAEXIHSROATRULGTADR</v>
      </c>
      <c r="D3957" t="str">
        <f>'BASE SPLIT DEM'!D3957</f>
        <v>PASTRAEXIHSROATRU</v>
      </c>
      <c r="E3957" s="4">
        <f>'BASE SPLIT DEM'!E3957+IF('BASE SPLIT DEM'!E3957=0,0,_xlfn.IFNA(VLOOKUP(RIGHT(C3957,6),'Tuning parameter'!$A$3:$AC$11,HLOOKUP(B3957,'Tuning parameter'!$B$1:$AC$2,2,FALSE),FALSE),0))</f>
        <v>0.40300447097253</v>
      </c>
      <c r="F3957" t="str">
        <f>'BASE SPLIT DEM'!F2178</f>
        <v>PassengerTransportationExternal OUTHome SchoolRoadInter-city Buses</v>
      </c>
    </row>
    <row r="3958" spans="1:6" x14ac:dyDescent="0.25">
      <c r="A3958" t="str">
        <f>'BASE SPLIT DEM'!A2550</f>
        <v>TO</v>
      </c>
      <c r="B3958">
        <f>'BASE SPLIT DEM'!B3958</f>
        <v>2026</v>
      </c>
      <c r="C3958" t="str">
        <f>'BASE SPLIT DEM'!C3958</f>
        <v>ADEMPASTRAEXIHSROATRULGTAPG</v>
      </c>
      <c r="D3958" t="str">
        <f>'BASE SPLIT DEM'!D3958</f>
        <v>PASTRAEXIHSROATRU</v>
      </c>
      <c r="E3958" s="4">
        <f>'BASE SPLIT DEM'!E3958+IF('BASE SPLIT DEM'!E3958=0,0,_xlfn.IFNA(VLOOKUP(RIGHT(C3958,6),'Tuning parameter'!$A$3:$AC$11,HLOOKUP(B3958,'Tuning parameter'!$B$1:$AC$2,2,FALSE),FALSE),0))</f>
        <v>0.59350310676572304</v>
      </c>
      <c r="F3958" t="str">
        <f>'BASE SPLIT DEM'!F2550</f>
        <v>PassengerTransportationExternal OUTHome SchoolRoadInter-city Buses</v>
      </c>
    </row>
    <row r="3959" spans="1:6" x14ac:dyDescent="0.25">
      <c r="A3959" t="str">
        <f>'BASE SPLIT DEM'!A2922</f>
        <v>TO</v>
      </c>
      <c r="B3959">
        <f>'BASE SPLIT DEM'!B3959</f>
        <v>2026</v>
      </c>
      <c r="C3959" t="str">
        <f>'BASE SPLIT DEM'!C3959</f>
        <v>ADEMPASTRAEXIHSROAMOR______</v>
      </c>
      <c r="D3959" t="str">
        <f>'BASE SPLIT DEM'!D3959</f>
        <v>PASTRAEXIHSROAMOR</v>
      </c>
      <c r="E3959" s="4">
        <f>'BASE SPLIT DEM'!E3959+IF('BASE SPLIT DEM'!E3959=0,0,_xlfn.IFNA(VLOOKUP(RIGHT(C3959,6),'Tuning parameter'!$A$3:$AC$11,HLOOKUP(B3959,'Tuning parameter'!$B$1:$AC$2,2,FALSE),FALSE),0))</f>
        <v>1</v>
      </c>
      <c r="F3959" t="str">
        <f>'BASE SPLIT DEM'!F2922</f>
        <v>PassengerTransportationExternal OUTHome SchoolRoadInter-city Buses</v>
      </c>
    </row>
    <row r="3960" spans="1:6" x14ac:dyDescent="0.25">
      <c r="A3960" t="str">
        <f>'BASE SPLIT DEM'!A3294</f>
        <v>TO</v>
      </c>
      <c r="B3960">
        <f>'BASE SPLIT DEM'!B3960</f>
        <v>2026</v>
      </c>
      <c r="C3960" t="str">
        <f>'BASE SPLIT DEM'!C3960</f>
        <v>ADEMPASTRAEXIHSROAWAL______</v>
      </c>
      <c r="D3960" t="str">
        <f>'BASE SPLIT DEM'!D3960</f>
        <v>PASTRAEXIHSROAWAL</v>
      </c>
      <c r="E3960" s="4">
        <f>'BASE SPLIT DEM'!E3960+IF('BASE SPLIT DEM'!E3960=0,0,_xlfn.IFNA(VLOOKUP(RIGHT(C3960,6),'Tuning parameter'!$A$3:$AC$11,HLOOKUP(B3960,'Tuning parameter'!$B$1:$AC$2,2,FALSE),FALSE),0))</f>
        <v>1</v>
      </c>
      <c r="F3960" t="str">
        <f>'BASE SPLIT DEM'!F3294</f>
        <v>PassengerTransportationExternal OUTHome SchoolRoadInter-city Buses</v>
      </c>
    </row>
    <row r="3961" spans="1:6" x14ac:dyDescent="0.25">
      <c r="A3961" t="str">
        <f>'BASE SPLIT DEM'!A3666</f>
        <v>TO</v>
      </c>
      <c r="B3961">
        <f>'BASE SPLIT DEM'!B3961</f>
        <v>2026</v>
      </c>
      <c r="C3961" t="str">
        <f>'BASE SPLIT DEM'!C3961</f>
        <v>ADEMPASTRAEXIHSROABIK______</v>
      </c>
      <c r="D3961" t="str">
        <f>'BASE SPLIT DEM'!D3961</f>
        <v>PASTRAEXIHSROABIK</v>
      </c>
      <c r="E3961" s="4">
        <f>'BASE SPLIT DEM'!E3961+IF('BASE SPLIT DEM'!E3961=0,0,_xlfn.IFNA(VLOOKUP(RIGHT(C3961,6),'Tuning parameter'!$A$3:$AC$11,HLOOKUP(B3961,'Tuning parameter'!$B$1:$AC$2,2,FALSE),FALSE),0))</f>
        <v>1</v>
      </c>
      <c r="F3961" t="str">
        <f>'BASE SPLIT DEM'!F3666</f>
        <v>PassengerTransportationExternal OUTHome SchoolRoadInter-city Buses</v>
      </c>
    </row>
    <row r="3962" spans="1:6" x14ac:dyDescent="0.25">
      <c r="A3962" t="str">
        <f>'BASE SPLIT DEM'!A4038</f>
        <v>TO</v>
      </c>
      <c r="B3962">
        <f>'BASE SPLIT DEM'!B3962</f>
        <v>2026</v>
      </c>
      <c r="C3962" t="str">
        <f>'BASE SPLIT DEM'!C3962</f>
        <v>ADEMPASTRAEXIHORAIREG___GOR</v>
      </c>
      <c r="D3962" t="str">
        <f>'BASE SPLIT DEM'!D3962</f>
        <v>PASTRAEXIHORAIREG</v>
      </c>
      <c r="E3962" s="4">
        <f>'BASE SPLIT DEM'!E3962+IF('BASE SPLIT DEM'!E3962=0,0,_xlfn.IFNA(VLOOKUP(RIGHT(C3962,6),'Tuning parameter'!$A$3:$AC$11,HLOOKUP(B3962,'Tuning parameter'!$B$1:$AC$2,2,FALSE),FALSE),0))</f>
        <v>0.97446015556349797</v>
      </c>
      <c r="F3962" t="str">
        <f>'BASE SPLIT DEM'!F4038</f>
        <v>PassengerTransportationExternal OUTHome SchoolRoadInter-city Buses</v>
      </c>
    </row>
    <row r="3963" spans="1:6" x14ac:dyDescent="0.25">
      <c r="A3963" t="str">
        <f>'BASE SPLIT DEM'!A4410</f>
        <v>TO</v>
      </c>
      <c r="B3963">
        <f>'BASE SPLIT DEM'!B3963</f>
        <v>2026</v>
      </c>
      <c r="C3963" t="str">
        <f>'BASE SPLIT DEM'!C3963</f>
        <v>ADEMPASTRAEXIHORAIREG___UPX</v>
      </c>
      <c r="D3963" t="str">
        <f>'BASE SPLIT DEM'!D3963</f>
        <v>PASTRAEXIHORAIREG</v>
      </c>
      <c r="E3963" s="4">
        <f>'BASE SPLIT DEM'!E3963+IF('BASE SPLIT DEM'!E3963=0,0,_xlfn.IFNA(VLOOKUP(RIGHT(C3963,6),'Tuning parameter'!$A$3:$AC$11,HLOOKUP(B3963,'Tuning parameter'!$B$1:$AC$2,2,FALSE),FALSE),0))</f>
        <v>2.5539844436501102E-2</v>
      </c>
      <c r="F3963" t="str">
        <f>'BASE SPLIT DEM'!F4410</f>
        <v>PassengerTransportationExternal OUTHome SchoolRoadInter-city Buses</v>
      </c>
    </row>
    <row r="3964" spans="1:6" x14ac:dyDescent="0.25">
      <c r="A3964" t="str">
        <f>'BASE SPLIT DEM'!A4782</f>
        <v>TO</v>
      </c>
      <c r="B3964">
        <f>'BASE SPLIT DEM'!B3964</f>
        <v>2026</v>
      </c>
      <c r="C3964" t="str">
        <f>'BASE SPLIT DEM'!C3964</f>
        <v>ADEMPASTRAEXIHORAISUB___TSU</v>
      </c>
      <c r="D3964" t="str">
        <f>'BASE SPLIT DEM'!D3964</f>
        <v>PASTRAEXIHORAISUB</v>
      </c>
      <c r="E3964" s="4">
        <f>'BASE SPLIT DEM'!E3964+IF('BASE SPLIT DEM'!E3964=0,0,_xlfn.IFNA(VLOOKUP(RIGHT(C3964,6),'Tuning parameter'!$A$3:$AC$11,HLOOKUP(B3964,'Tuning parameter'!$B$1:$AC$2,2,FALSE),FALSE),0))</f>
        <v>1</v>
      </c>
      <c r="F3964" t="str">
        <f>'BASE SPLIT DEM'!F4782</f>
        <v>PassengerTransportationExternal OUTHome SchoolRoadInter-city Buses</v>
      </c>
    </row>
    <row r="3965" spans="1:6" x14ac:dyDescent="0.25">
      <c r="A3965" t="str">
        <f>'BASE SPLIT DEM'!A5154</f>
        <v>TO</v>
      </c>
      <c r="B3965">
        <f>'BASE SPLIT DEM'!B3965</f>
        <v>2026</v>
      </c>
      <c r="C3965" t="str">
        <f>'BASE SPLIT DEM'!C3965</f>
        <v>ADEMPASTRAEXIHORAITRM___TST</v>
      </c>
      <c r="D3965" t="str">
        <f>'BASE SPLIT DEM'!D3965</f>
        <v>PASTRAEXIHORAITRM</v>
      </c>
      <c r="E3965" s="4">
        <f>'BASE SPLIT DEM'!E3965+IF('BASE SPLIT DEM'!E3965=0,0,_xlfn.IFNA(VLOOKUP(RIGHT(C3965,6),'Tuning parameter'!$A$3:$AC$11,HLOOKUP(B3965,'Tuning parameter'!$B$1:$AC$2,2,FALSE),FALSE),0))</f>
        <v>1</v>
      </c>
      <c r="F3965" t="str">
        <f>'BASE SPLIT DEM'!F5154</f>
        <v>PassengerTransportationExternal OUTHome SchoolRoadInter-city Buses</v>
      </c>
    </row>
    <row r="3966" spans="1:6" x14ac:dyDescent="0.25">
      <c r="A3966" t="str">
        <f>'BASE SPLIT DEM'!A5526</f>
        <v>TO</v>
      </c>
      <c r="B3966">
        <f>'BASE SPLIT DEM'!B3966</f>
        <v>2026</v>
      </c>
      <c r="C3966" t="str">
        <f>'BASE SPLIT DEM'!C3966</f>
        <v>ADEMPASTRAEXIHOROABUSIUBGOB</v>
      </c>
      <c r="D3966" t="str">
        <f>'BASE SPLIT DEM'!D3966</f>
        <v>PASTRAEXIHOROABUS</v>
      </c>
      <c r="E3966" s="4">
        <f>'BASE SPLIT DEM'!E3966+IF('BASE SPLIT DEM'!E3966=0,0,_xlfn.IFNA(VLOOKUP(RIGHT(C3966,6),'Tuning parameter'!$A$3:$AC$11,HLOOKUP(B3966,'Tuning parameter'!$B$1:$AC$2,2,FALSE),FALSE),0))</f>
        <v>4.9005680130978099E-2</v>
      </c>
      <c r="F3966" t="str">
        <f>'BASE SPLIT DEM'!F5526</f>
        <v>PassengerTransportationExternal OUTHome SchoolRoadInter-city Buses</v>
      </c>
    </row>
    <row r="3967" spans="1:6" x14ac:dyDescent="0.25">
      <c r="A3967" t="str">
        <f>'BASE SPLIT DEM'!A5898</f>
        <v>TO</v>
      </c>
      <c r="B3967">
        <f>'BASE SPLIT DEM'!B3967</f>
        <v>2026</v>
      </c>
      <c r="C3967" t="str">
        <f>'BASE SPLIT DEM'!C3967</f>
        <v>ADEMPASTRAEXIHOROABUSURBTBU</v>
      </c>
      <c r="D3967" t="str">
        <f>'BASE SPLIT DEM'!D3967</f>
        <v>PASTRAEXIHOROABUS</v>
      </c>
      <c r="E3967" s="4">
        <f>'BASE SPLIT DEM'!E3967+IF('BASE SPLIT DEM'!E3967=0,0,_xlfn.IFNA(VLOOKUP(RIGHT(C3967,6),'Tuning parameter'!$A$3:$AC$11,HLOOKUP(B3967,'Tuning parameter'!$B$1:$AC$2,2,FALSE),FALSE),0))</f>
        <v>0.74163195821324202</v>
      </c>
      <c r="F3967" t="str">
        <f>'BASE SPLIT DEM'!F5898</f>
        <v>PassengerTransportationExternal OUTHome SchoolRoadInter-city Buses</v>
      </c>
    </row>
    <row r="3968" spans="1:6" x14ac:dyDescent="0.25">
      <c r="A3968" t="str">
        <f>'BASE SPLIT DEM'!A6270</f>
        <v>TO</v>
      </c>
      <c r="B3968">
        <f>'BASE SPLIT DEM'!B3968</f>
        <v>2026</v>
      </c>
      <c r="C3968" t="str">
        <f>'BASE SPLIT DEM'!C3968</f>
        <v>ADEMPASTRAEXIHOROABUSURBWTB</v>
      </c>
      <c r="D3968" t="str">
        <f>'BASE SPLIT DEM'!D3968</f>
        <v>PASTRAEXIHOROABUS</v>
      </c>
      <c r="E3968" s="4">
        <f>'BASE SPLIT DEM'!E3968+IF('BASE SPLIT DEM'!E3968=0,0,_xlfn.IFNA(VLOOKUP(RIGHT(C3968,6),'Tuning parameter'!$A$3:$AC$11,HLOOKUP(B3968,'Tuning parameter'!$B$1:$AC$2,2,FALSE),FALSE),0))</f>
        <v>0</v>
      </c>
      <c r="F3968" t="str">
        <f>'BASE SPLIT DEM'!F6270</f>
        <v>PassengerTransportationExternal OUTHome SchoolRoadInter-city Buses</v>
      </c>
    </row>
    <row r="3969" spans="1:6" x14ac:dyDescent="0.25">
      <c r="A3969" t="str">
        <f>'BASE SPLIT DEM'!A6642</f>
        <v>TO</v>
      </c>
      <c r="B3969">
        <f>'BASE SPLIT DEM'!B3969</f>
        <v>2026</v>
      </c>
      <c r="C3969" t="str">
        <f>'BASE SPLIT DEM'!C3969</f>
        <v>ADEMPASTRAEXIHOROABUSIUBMWAY</v>
      </c>
      <c r="D3969" t="str">
        <f>'BASE SPLIT DEM'!D3969</f>
        <v>PASTRAEXIHOROABUS</v>
      </c>
      <c r="E3969" s="4">
        <f>'BASE SPLIT DEM'!E3969+IF('BASE SPLIT DEM'!E3969=0,0,_xlfn.IFNA(VLOOKUP(RIGHT(C3969,6),'Tuning parameter'!$A$3:$AC$11,HLOOKUP(B3969,'Tuning parameter'!$B$1:$AC$2,2,FALSE),FALSE),0))</f>
        <v>0.177683902870167</v>
      </c>
      <c r="F3969" t="str">
        <f>'BASE SPLIT DEM'!F6642</f>
        <v>PassengerTransportationExternal OUTHome SchoolRoadInter-city Buses</v>
      </c>
    </row>
    <row r="3970" spans="1:6" x14ac:dyDescent="0.25">
      <c r="A3970" t="str">
        <f>'BASE SPLIT DEM'!A7014</f>
        <v>TO</v>
      </c>
      <c r="B3970">
        <f>'BASE SPLIT DEM'!B3970</f>
        <v>2026</v>
      </c>
      <c r="C3970" t="str">
        <f>'BASE SPLIT DEM'!C3970</f>
        <v>ADEMPASTRAEXIHOROABUSIUBVIVA</v>
      </c>
      <c r="D3970" t="str">
        <f>'BASE SPLIT DEM'!D3970</f>
        <v>PASTRAEXIHOROABUS</v>
      </c>
      <c r="E3970" s="4">
        <f>'BASE SPLIT DEM'!E3970+IF('BASE SPLIT DEM'!E3970=0,0,_xlfn.IFNA(VLOOKUP(RIGHT(C3970,6),'Tuning parameter'!$A$3:$AC$11,HLOOKUP(B3970,'Tuning parameter'!$B$1:$AC$2,2,FALSE),FALSE),0))</f>
        <v>2.39008820881767E-2</v>
      </c>
      <c r="F3970" t="str">
        <f>'BASE SPLIT DEM'!F7014</f>
        <v>PassengerTransportationExternal OUTHome SchoolRoadInter-city Buses</v>
      </c>
    </row>
    <row r="3971" spans="1:6" x14ac:dyDescent="0.25">
      <c r="A3971" t="str">
        <f>'BASE SPLIT DEM'!A7386</f>
        <v>TO</v>
      </c>
      <c r="B3971">
        <f>'BASE SPLIT DEM'!B3971</f>
        <v>2026</v>
      </c>
      <c r="C3971" t="str">
        <f>'BASE SPLIT DEM'!C3971</f>
        <v>ADEMPASTRAEXIHOROABUSIUBDURT</v>
      </c>
      <c r="D3971" t="str">
        <f>'BASE SPLIT DEM'!D3971</f>
        <v>PASTRAEXIHOROABUS</v>
      </c>
      <c r="E3971" s="4">
        <f>'BASE SPLIT DEM'!E3971+IF('BASE SPLIT DEM'!E3971=0,0,_xlfn.IFNA(VLOOKUP(RIGHT(C3971,6),'Tuning parameter'!$A$3:$AC$11,HLOOKUP(B3971,'Tuning parameter'!$B$1:$AC$2,2,FALSE),FALSE),0))</f>
        <v>7.7775766974358699E-3</v>
      </c>
      <c r="F3971" t="str">
        <f>'BASE SPLIT DEM'!F7386</f>
        <v>PassengerTransportationExternal OUTHome SchoolRoadInter-city Buses</v>
      </c>
    </row>
    <row r="3972" spans="1:6" x14ac:dyDescent="0.25">
      <c r="A3972" t="str">
        <f>'BASE SPLIT DEM'!A7758</f>
        <v>TO</v>
      </c>
      <c r="B3972">
        <f>'BASE SPLIT DEM'!B3972</f>
        <v>2026</v>
      </c>
      <c r="C3972" t="str">
        <f>'BASE SPLIT DEM'!C3972</f>
        <v>ADEMPASTRAEXIHOROABUSSCB___</v>
      </c>
      <c r="D3972" t="str">
        <f>'BASE SPLIT DEM'!D3972</f>
        <v>PASTRAEXIHOROABUS</v>
      </c>
      <c r="E3972" s="4">
        <f>'BASE SPLIT DEM'!E3972+IF('BASE SPLIT DEM'!E3972=0,0,_xlfn.IFNA(VLOOKUP(RIGHT(C3972,6),'Tuning parameter'!$A$3:$AC$11,HLOOKUP(B3972,'Tuning parameter'!$B$1:$AC$2,2,FALSE),FALSE),0))</f>
        <v>0</v>
      </c>
      <c r="F3972" t="str">
        <f>'BASE SPLIT DEM'!F7758</f>
        <v>PassengerTransportationExternal OUTHome SchoolRoadInter-city Buses</v>
      </c>
    </row>
    <row r="3973" spans="1:6" x14ac:dyDescent="0.25">
      <c r="A3973" t="str">
        <f>'BASE SPLIT DEM'!A8130</f>
        <v>TO</v>
      </c>
      <c r="B3973">
        <f>'BASE SPLIT DEM'!B3973</f>
        <v>2026</v>
      </c>
      <c r="C3973" t="str">
        <f>'BASE SPLIT DEM'!C3973</f>
        <v>ADEMPASTRAEXIHOROACAR___RSH</v>
      </c>
      <c r="D3973" t="str">
        <f>'BASE SPLIT DEM'!D3973</f>
        <v>PASTRAEXIHOROACAR</v>
      </c>
      <c r="E3973" s="4">
        <f>'BASE SPLIT DEM'!E3973+IF('BASE SPLIT DEM'!E3973=0,0,_xlfn.IFNA(VLOOKUP(RIGHT(C3973,6),'Tuning parameter'!$A$3:$AC$11,HLOOKUP(B3973,'Tuning parameter'!$B$1:$AC$2,2,FALSE),FALSE),0))</f>
        <v>1.3511232481335201E-2</v>
      </c>
      <c r="F3973" t="str">
        <f>'BASE SPLIT DEM'!F8130</f>
        <v>PassengerTransportationExternal OUTHome SchoolRoadInter-city Buses</v>
      </c>
    </row>
    <row r="3974" spans="1:6" x14ac:dyDescent="0.25">
      <c r="A3974" t="str">
        <f>'BASE SPLIT DEM'!A8502</f>
        <v>TO</v>
      </c>
      <c r="B3974">
        <f>'BASE SPLIT DEM'!B3974</f>
        <v>2026</v>
      </c>
      <c r="C3974" t="str">
        <f>'BASE SPLIT DEM'!C3974</f>
        <v>ADEMPASTRAEXIHOROACAR___TAX</v>
      </c>
      <c r="D3974" t="str">
        <f>'BASE SPLIT DEM'!D3974</f>
        <v>PASTRAEXIHOROACAR</v>
      </c>
      <c r="E3974" s="4">
        <f>'BASE SPLIT DEM'!E3974+IF('BASE SPLIT DEM'!E3974=0,0,_xlfn.IFNA(VLOOKUP(RIGHT(C3974,6),'Tuning parameter'!$A$3:$AC$11,HLOOKUP(B3974,'Tuning parameter'!$B$1:$AC$2,2,FALSE),FALSE),0))</f>
        <v>1.08157195638427E-2</v>
      </c>
      <c r="F3974" t="str">
        <f>'BASE SPLIT DEM'!F8502</f>
        <v>PassengerTransportationExternal OUTHome SchoolRoadInter-city Buses</v>
      </c>
    </row>
    <row r="3975" spans="1:6" x14ac:dyDescent="0.25">
      <c r="A3975" t="str">
        <f>'BASE SPLIT DEM'!A8874</f>
        <v>TO</v>
      </c>
      <c r="B3975">
        <f>'BASE SPLIT DEM'!B3975</f>
        <v>2026</v>
      </c>
      <c r="C3975" t="str">
        <f>'BASE SPLIT DEM'!C3975</f>
        <v>ADEMPASTRAEXIHOROACAR___ADR</v>
      </c>
      <c r="D3975" t="str">
        <f>'BASE SPLIT DEM'!D3975</f>
        <v>PASTRAEXIHOROACAR</v>
      </c>
      <c r="E3975" s="4">
        <f>'BASE SPLIT DEM'!E3975+IF('BASE SPLIT DEM'!E3975=0,0,_xlfn.IFNA(VLOOKUP(RIGHT(C3975,6),'Tuning parameter'!$A$3:$AC$11,HLOOKUP(B3975,'Tuning parameter'!$B$1:$AC$2,2,FALSE),FALSE),0))</f>
        <v>0.86770200888905602</v>
      </c>
      <c r="F3975" t="str">
        <f>'BASE SPLIT DEM'!F8874</f>
        <v>PassengerTransportationExternal OUTHome SchoolRoadInter-city Buses</v>
      </c>
    </row>
    <row r="3976" spans="1:6" x14ac:dyDescent="0.25">
      <c r="A3976" t="str">
        <f>'BASE SPLIT DEM'!A9246</f>
        <v>TO</v>
      </c>
      <c r="B3976">
        <f>'BASE SPLIT DEM'!B3976</f>
        <v>2026</v>
      </c>
      <c r="C3976" t="str">
        <f>'BASE SPLIT DEM'!C3976</f>
        <v>ADEMPASTRAEXIHOROACAR___APG</v>
      </c>
      <c r="D3976" t="str">
        <f>'BASE SPLIT DEM'!D3976</f>
        <v>PASTRAEXIHOROACAR</v>
      </c>
      <c r="E3976" s="4">
        <f>'BASE SPLIT DEM'!E3976+IF('BASE SPLIT DEM'!E3976=0,0,_xlfn.IFNA(VLOOKUP(RIGHT(C3976,6),'Tuning parameter'!$A$3:$AC$11,HLOOKUP(B3976,'Tuning parameter'!$B$1:$AC$2,2,FALSE),FALSE),0))</f>
        <v>0.107971039065765</v>
      </c>
      <c r="F3976" t="str">
        <f>'BASE SPLIT DEM'!F9246</f>
        <v>PassengerTransportationExternal OUTHome SchoolRoadInter-city Buses</v>
      </c>
    </row>
    <row r="3977" spans="1:6" x14ac:dyDescent="0.25">
      <c r="A3977" t="str">
        <f>'BASE SPLIT DEM'!A9618</f>
        <v>TO</v>
      </c>
      <c r="B3977">
        <f>'BASE SPLIT DEM'!B3977</f>
        <v>2026</v>
      </c>
      <c r="C3977" t="str">
        <f>'BASE SPLIT DEM'!C3977</f>
        <v>ADEMPASTRAEXIHOROATRULGTRSH</v>
      </c>
      <c r="D3977" t="str">
        <f>'BASE SPLIT DEM'!D3977</f>
        <v>PASTRAEXIHOROATRU</v>
      </c>
      <c r="E3977" s="4">
        <f>'BASE SPLIT DEM'!E3977+IF('BASE SPLIT DEM'!E3977=0,0,_xlfn.IFNA(VLOOKUP(RIGHT(C3977,6),'Tuning parameter'!$A$3:$AC$11,HLOOKUP(B3977,'Tuning parameter'!$B$1:$AC$2,2,FALSE),FALSE),0))</f>
        <v>1.3516939479092299E-2</v>
      </c>
      <c r="F3977" t="str">
        <f>'BASE SPLIT DEM'!F9618</f>
        <v>PassengerTransportationExternal OUTHome SchoolRoadInter-city Buses</v>
      </c>
    </row>
    <row r="3978" spans="1:6" x14ac:dyDescent="0.25">
      <c r="A3978" t="str">
        <f>'BASE SPLIT DEM'!A9990</f>
        <v>TO</v>
      </c>
      <c r="B3978">
        <f>'BASE SPLIT DEM'!B3978</f>
        <v>2026</v>
      </c>
      <c r="C3978" t="str">
        <f>'BASE SPLIT DEM'!C3978</f>
        <v>ADEMPASTRAEXIHOROATRULGTTAX</v>
      </c>
      <c r="D3978" t="str">
        <f>'BASE SPLIT DEM'!D3978</f>
        <v>PASTRAEXIHOROATRU</v>
      </c>
      <c r="E3978" s="4">
        <f>'BASE SPLIT DEM'!E3978+IF('BASE SPLIT DEM'!E3978=0,0,_xlfn.IFNA(VLOOKUP(RIGHT(C3978,6),'Tuning parameter'!$A$3:$AC$11,HLOOKUP(B3978,'Tuning parameter'!$B$1:$AC$2,2,FALSE),FALSE),0))</f>
        <v>3.4924222617454702E-3</v>
      </c>
      <c r="F3978" t="str">
        <f>'BASE SPLIT DEM'!F9990</f>
        <v>PassengerTransportationExternal OUTHome SchoolRoadInter-city Buses</v>
      </c>
    </row>
    <row r="3979" spans="1:6" x14ac:dyDescent="0.25">
      <c r="A3979" t="str">
        <f>'BASE SPLIT DEM'!A10362</f>
        <v>TO</v>
      </c>
      <c r="B3979">
        <f>'BASE SPLIT DEM'!B3979</f>
        <v>2026</v>
      </c>
      <c r="C3979" t="str">
        <f>'BASE SPLIT DEM'!C3979</f>
        <v>ADEMPASTRAEXIHOROATRULGTADR</v>
      </c>
      <c r="D3979" t="str">
        <f>'BASE SPLIT DEM'!D3979</f>
        <v>PASTRAEXIHOROATRU</v>
      </c>
      <c r="E3979" s="4">
        <f>'BASE SPLIT DEM'!E3979+IF('BASE SPLIT DEM'!E3979=0,0,_xlfn.IFNA(VLOOKUP(RIGHT(C3979,6),'Tuning parameter'!$A$3:$AC$11,HLOOKUP(B3979,'Tuning parameter'!$B$1:$AC$2,2,FALSE),FALSE),0))</f>
        <v>0.87412592797713495</v>
      </c>
      <c r="F3979" t="str">
        <f>'BASE SPLIT DEM'!F10362</f>
        <v>PassengerTransportationExternal OUTHome SchoolRoadInter-city Buses</v>
      </c>
    </row>
    <row r="3980" spans="1:6" x14ac:dyDescent="0.25">
      <c r="A3980" t="str">
        <f>'BASE SPLIT DEM'!A10734</f>
        <v>TO</v>
      </c>
      <c r="B3980">
        <f>'BASE SPLIT DEM'!B3980</f>
        <v>2026</v>
      </c>
      <c r="C3980" t="str">
        <f>'BASE SPLIT DEM'!C3980</f>
        <v>ADEMPASTRAEXIHOROATRULGTAPG</v>
      </c>
      <c r="D3980" t="str">
        <f>'BASE SPLIT DEM'!D3980</f>
        <v>PASTRAEXIHOROATRU</v>
      </c>
      <c r="E3980" s="4">
        <f>'BASE SPLIT DEM'!E3980+IF('BASE SPLIT DEM'!E3980=0,0,_xlfn.IFNA(VLOOKUP(RIGHT(C3980,6),'Tuning parameter'!$A$3:$AC$11,HLOOKUP(B3980,'Tuning parameter'!$B$1:$AC$2,2,FALSE),FALSE),0))</f>
        <v>0.108864710282026</v>
      </c>
      <c r="F3980" t="str">
        <f>'BASE SPLIT DEM'!F10734</f>
        <v>PassengerTransportationExternal OUTHome SchoolRoadInter-city Buses</v>
      </c>
    </row>
    <row r="3981" spans="1:6" x14ac:dyDescent="0.25">
      <c r="A3981" t="str">
        <f>'BASE SPLIT DEM'!A11106</f>
        <v>TO</v>
      </c>
      <c r="B3981">
        <f>'BASE SPLIT DEM'!B3981</f>
        <v>2026</v>
      </c>
      <c r="C3981" t="str">
        <f>'BASE SPLIT DEM'!C3981</f>
        <v>ADEMPASTRAEXIHOROAMOR______</v>
      </c>
      <c r="D3981" t="str">
        <f>'BASE SPLIT DEM'!D3981</f>
        <v>PASTRAEXIHOROAMOR</v>
      </c>
      <c r="E3981" s="4">
        <f>'BASE SPLIT DEM'!E3981+IF('BASE SPLIT DEM'!E3981=0,0,_xlfn.IFNA(VLOOKUP(RIGHT(C3981,6),'Tuning parameter'!$A$3:$AC$11,HLOOKUP(B3981,'Tuning parameter'!$B$1:$AC$2,2,FALSE),FALSE),0))</f>
        <v>1</v>
      </c>
      <c r="F3981" t="str">
        <f>'BASE SPLIT DEM'!F11106</f>
        <v>PassengerTransportationExternal OUTHome SchoolRoadInter-city Buses</v>
      </c>
    </row>
    <row r="3982" spans="1:6" x14ac:dyDescent="0.25">
      <c r="A3982" t="str">
        <f>'BASE SPLIT DEM'!A11478</f>
        <v>TO</v>
      </c>
      <c r="B3982">
        <f>'BASE SPLIT DEM'!B3982</f>
        <v>2026</v>
      </c>
      <c r="C3982" t="str">
        <f>'BASE SPLIT DEM'!C3982</f>
        <v>ADEMPASTRAEXIHOROAWAL______</v>
      </c>
      <c r="D3982" t="str">
        <f>'BASE SPLIT DEM'!D3982</f>
        <v>PASTRAEXIHOROAWAL</v>
      </c>
      <c r="E3982" s="4">
        <f>'BASE SPLIT DEM'!E3982+IF('BASE SPLIT DEM'!E3982=0,0,_xlfn.IFNA(VLOOKUP(RIGHT(C3982,6),'Tuning parameter'!$A$3:$AC$11,HLOOKUP(B3982,'Tuning parameter'!$B$1:$AC$2,2,FALSE),FALSE),0))</f>
        <v>1</v>
      </c>
      <c r="F3982" t="str">
        <f>'BASE SPLIT DEM'!F11478</f>
        <v>PassengerTransportationExternal OUTHome SchoolRoadInter-city Buses</v>
      </c>
    </row>
    <row r="3983" spans="1:6" x14ac:dyDescent="0.25">
      <c r="A3983" t="str">
        <f>'BASE SPLIT DEM'!A11850</f>
        <v>TO</v>
      </c>
      <c r="B3983">
        <f>'BASE SPLIT DEM'!B3983</f>
        <v>2026</v>
      </c>
      <c r="C3983" t="str">
        <f>'BASE SPLIT DEM'!C3983</f>
        <v>ADEMPASTRAEXIHOROABIK______</v>
      </c>
      <c r="D3983" t="str">
        <f>'BASE SPLIT DEM'!D3983</f>
        <v>PASTRAEXIHOROABIK</v>
      </c>
      <c r="E3983" s="4">
        <f>'BASE SPLIT DEM'!E3983+IF('BASE SPLIT DEM'!E3983=0,0,_xlfn.IFNA(VLOOKUP(RIGHT(C3983,6),'Tuning parameter'!$A$3:$AC$11,HLOOKUP(B3983,'Tuning parameter'!$B$1:$AC$2,2,FALSE),FALSE),0))</f>
        <v>1</v>
      </c>
      <c r="F3983" t="str">
        <f>'BASE SPLIT DEM'!F11850</f>
        <v>PassengerTransportationExternal OUTHome SchoolRoadInter-city Buses</v>
      </c>
    </row>
    <row r="3984" spans="1:6" x14ac:dyDescent="0.25">
      <c r="A3984" t="str">
        <f>'BASE SPLIT DEM'!A12222</f>
        <v>TO</v>
      </c>
      <c r="B3984">
        <f>'BASE SPLIT DEM'!B3984</f>
        <v>2026</v>
      </c>
      <c r="C3984" t="str">
        <f>'BASE SPLIT DEM'!C3984</f>
        <v>ADEMPASTRAEXINHRAIREG___GOR</v>
      </c>
      <c r="D3984" t="str">
        <f>'BASE SPLIT DEM'!D3984</f>
        <v>PASTRAEXINHRAIREG</v>
      </c>
      <c r="E3984" s="4">
        <f>'BASE SPLIT DEM'!E3984+IF('BASE SPLIT DEM'!E3984=0,0,_xlfn.IFNA(VLOOKUP(RIGHT(C3984,6),'Tuning parameter'!$A$3:$AC$11,HLOOKUP(B3984,'Tuning parameter'!$B$1:$AC$2,2,FALSE),FALSE),0))</f>
        <v>0.97446015556349797</v>
      </c>
      <c r="F3984" t="str">
        <f>'BASE SPLIT DEM'!F12222</f>
        <v>PassengerTransportationExternal OUTHome SchoolRoadInter-city Buses</v>
      </c>
    </row>
    <row r="3985" spans="1:6" x14ac:dyDescent="0.25">
      <c r="A3985" t="str">
        <f>'BASE SPLIT DEM'!A12594</f>
        <v>TO</v>
      </c>
      <c r="B3985">
        <f>'BASE SPLIT DEM'!B3985</f>
        <v>2026</v>
      </c>
      <c r="C3985" t="str">
        <f>'BASE SPLIT DEM'!C3985</f>
        <v>ADEMPASTRAEXINHRAIREG___UPX</v>
      </c>
      <c r="D3985" t="str">
        <f>'BASE SPLIT DEM'!D3985</f>
        <v>PASTRAEXINHRAIREG</v>
      </c>
      <c r="E3985" s="4">
        <f>'BASE SPLIT DEM'!E3985+IF('BASE SPLIT DEM'!E3985=0,0,_xlfn.IFNA(VLOOKUP(RIGHT(C3985,6),'Tuning parameter'!$A$3:$AC$11,HLOOKUP(B3985,'Tuning parameter'!$B$1:$AC$2,2,FALSE),FALSE),0))</f>
        <v>2.5539844436501102E-2</v>
      </c>
      <c r="F3985" t="str">
        <f>'BASE SPLIT DEM'!F12594</f>
        <v>PassengerTransportationExternal OUTHome SchoolRoadInter-city Buses</v>
      </c>
    </row>
    <row r="3986" spans="1:6" x14ac:dyDescent="0.25">
      <c r="A3986" t="str">
        <f>'BASE SPLIT DEM'!A12966</f>
        <v>TO</v>
      </c>
      <c r="B3986">
        <f>'BASE SPLIT DEM'!B3986</f>
        <v>2026</v>
      </c>
      <c r="C3986" t="str">
        <f>'BASE SPLIT DEM'!C3986</f>
        <v>ADEMPASTRAEXINHRAISUB___TSU</v>
      </c>
      <c r="D3986" t="str">
        <f>'BASE SPLIT DEM'!D3986</f>
        <v>PASTRAEXINHRAISUB</v>
      </c>
      <c r="E3986" s="4">
        <f>'BASE SPLIT DEM'!E3986+IF('BASE SPLIT DEM'!E3986=0,0,_xlfn.IFNA(VLOOKUP(RIGHT(C3986,6),'Tuning parameter'!$A$3:$AC$11,HLOOKUP(B3986,'Tuning parameter'!$B$1:$AC$2,2,FALSE),FALSE),0))</f>
        <v>1</v>
      </c>
      <c r="F3986" t="str">
        <f>'BASE SPLIT DEM'!F12966</f>
        <v>PassengerTransportationExternal OUTHome SchoolRoadInter-city Buses</v>
      </c>
    </row>
    <row r="3987" spans="1:6" x14ac:dyDescent="0.25">
      <c r="A3987" t="str">
        <f>'BASE SPLIT DEM'!A230</f>
        <v>TO</v>
      </c>
      <c r="B3987">
        <f>'BASE SPLIT DEM'!B3987</f>
        <v>2026</v>
      </c>
      <c r="C3987" t="str">
        <f>'BASE SPLIT DEM'!C3987</f>
        <v>ADEMPASTRAEXINHRAITRM___TST</v>
      </c>
      <c r="D3987" t="str">
        <f>'BASE SPLIT DEM'!D3987</f>
        <v>PASTRAEXINHRAITRM</v>
      </c>
      <c r="E3987" s="4">
        <f>'BASE SPLIT DEM'!E3987+IF('BASE SPLIT DEM'!E3987=0,0,_xlfn.IFNA(VLOOKUP(RIGHT(C3987,6),'Tuning parameter'!$A$3:$AC$11,HLOOKUP(B3987,'Tuning parameter'!$B$1:$AC$2,2,FALSE),FALSE),0))</f>
        <v>1</v>
      </c>
      <c r="F3987" t="str">
        <f>'BASE SPLIT DEM'!F230</f>
        <v>PassengerTransportationExternal INHome SchoolRoadInter-city Buses</v>
      </c>
    </row>
    <row r="3988" spans="1:6" x14ac:dyDescent="0.25">
      <c r="A3988" t="str">
        <f>'BASE SPLIT DEM'!A602</f>
        <v>TO</v>
      </c>
      <c r="B3988">
        <f>'BASE SPLIT DEM'!B3988</f>
        <v>2026</v>
      </c>
      <c r="C3988" t="str">
        <f>'BASE SPLIT DEM'!C3988</f>
        <v>ADEMPASTRAEXINHROABUSIUBGOB</v>
      </c>
      <c r="D3988" t="str">
        <f>'BASE SPLIT DEM'!D3988</f>
        <v>PASTRAEXINHROABUS</v>
      </c>
      <c r="E3988" s="4">
        <f>'BASE SPLIT DEM'!E3988+IF('BASE SPLIT DEM'!E3988=0,0,_xlfn.IFNA(VLOOKUP(RIGHT(C3988,6),'Tuning parameter'!$A$3:$AC$11,HLOOKUP(B3988,'Tuning parameter'!$B$1:$AC$2,2,FALSE),FALSE),0))</f>
        <v>4.9005680130978099E-2</v>
      </c>
      <c r="F3988" t="str">
        <f>'BASE SPLIT DEM'!F602</f>
        <v>PassengerTransportationExternal INHome SchoolRoadInter-city Buses</v>
      </c>
    </row>
    <row r="3989" spans="1:6" x14ac:dyDescent="0.25">
      <c r="A3989" t="str">
        <f>'BASE SPLIT DEM'!A974</f>
        <v>TO</v>
      </c>
      <c r="B3989">
        <f>'BASE SPLIT DEM'!B3989</f>
        <v>2026</v>
      </c>
      <c r="C3989" t="str">
        <f>'BASE SPLIT DEM'!C3989</f>
        <v>ADEMPASTRAEXINHROABUSURBTBU</v>
      </c>
      <c r="D3989" t="str">
        <f>'BASE SPLIT DEM'!D3989</f>
        <v>PASTRAEXINHROABUS</v>
      </c>
      <c r="E3989" s="4">
        <f>'BASE SPLIT DEM'!E3989+IF('BASE SPLIT DEM'!E3989=0,0,_xlfn.IFNA(VLOOKUP(RIGHT(C3989,6),'Tuning parameter'!$A$3:$AC$11,HLOOKUP(B3989,'Tuning parameter'!$B$1:$AC$2,2,FALSE),FALSE),0))</f>
        <v>0.74163195821324202</v>
      </c>
      <c r="F3989" t="str">
        <f>'BASE SPLIT DEM'!F974</f>
        <v>PassengerTransportationExternal INHome SchoolRoadInter-city Buses</v>
      </c>
    </row>
    <row r="3990" spans="1:6" x14ac:dyDescent="0.25">
      <c r="A3990" t="str">
        <f>'BASE SPLIT DEM'!A1346</f>
        <v>TO</v>
      </c>
      <c r="B3990">
        <f>'BASE SPLIT DEM'!B3990</f>
        <v>2026</v>
      </c>
      <c r="C3990" t="str">
        <f>'BASE SPLIT DEM'!C3990</f>
        <v>ADEMPASTRAEXINHROABUSURBWTB</v>
      </c>
      <c r="D3990" t="str">
        <f>'BASE SPLIT DEM'!D3990</f>
        <v>PASTRAEXINHROABUS</v>
      </c>
      <c r="E3990" s="4">
        <f>'BASE SPLIT DEM'!E3990+IF('BASE SPLIT DEM'!E3990=0,0,_xlfn.IFNA(VLOOKUP(RIGHT(C3990,6),'Tuning parameter'!$A$3:$AC$11,HLOOKUP(B3990,'Tuning parameter'!$B$1:$AC$2,2,FALSE),FALSE),0))</f>
        <v>0</v>
      </c>
      <c r="F3990" t="str">
        <f>'BASE SPLIT DEM'!F1346</f>
        <v>PassengerTransportationExternal INHome SchoolRoadInter-city Buses</v>
      </c>
    </row>
    <row r="3991" spans="1:6" x14ac:dyDescent="0.25">
      <c r="A3991" t="str">
        <f>'BASE SPLIT DEM'!A1718</f>
        <v>TO</v>
      </c>
      <c r="B3991">
        <f>'BASE SPLIT DEM'!B3991</f>
        <v>2026</v>
      </c>
      <c r="C3991" t="str">
        <f>'BASE SPLIT DEM'!C3991</f>
        <v>ADEMPASTRAEXINHROABUSIUBMWAY</v>
      </c>
      <c r="D3991" t="str">
        <f>'BASE SPLIT DEM'!D3991</f>
        <v>PASTRAEXINHROABUS</v>
      </c>
      <c r="E3991" s="4">
        <f>'BASE SPLIT DEM'!E3991+IF('BASE SPLIT DEM'!E3991=0,0,_xlfn.IFNA(VLOOKUP(RIGHT(C3991,6),'Tuning parameter'!$A$3:$AC$11,HLOOKUP(B3991,'Tuning parameter'!$B$1:$AC$2,2,FALSE),FALSE),0))</f>
        <v>0.177683902870167</v>
      </c>
      <c r="F3991" t="str">
        <f>'BASE SPLIT DEM'!F1718</f>
        <v>PassengerTransportationExternal INHome SchoolRoadInter-city Buses</v>
      </c>
    </row>
    <row r="3992" spans="1:6" x14ac:dyDescent="0.25">
      <c r="A3992" t="str">
        <f>'BASE SPLIT DEM'!A2090</f>
        <v>TO</v>
      </c>
      <c r="B3992">
        <f>'BASE SPLIT DEM'!B3992</f>
        <v>2026</v>
      </c>
      <c r="C3992" t="str">
        <f>'BASE SPLIT DEM'!C3992</f>
        <v>ADEMPASTRAEXINHROABUSIUBVIVA</v>
      </c>
      <c r="D3992" t="str">
        <f>'BASE SPLIT DEM'!D3992</f>
        <v>PASTRAEXINHROABUS</v>
      </c>
      <c r="E3992" s="4">
        <f>'BASE SPLIT DEM'!E3992+IF('BASE SPLIT DEM'!E3992=0,0,_xlfn.IFNA(VLOOKUP(RIGHT(C3992,6),'Tuning parameter'!$A$3:$AC$11,HLOOKUP(B3992,'Tuning parameter'!$B$1:$AC$2,2,FALSE),FALSE),0))</f>
        <v>2.39008820881767E-2</v>
      </c>
      <c r="F3992" t="str">
        <f>'BASE SPLIT DEM'!F2090</f>
        <v>PassengerTransportationExternal INHome SchoolRoadInter-city Buses</v>
      </c>
    </row>
    <row r="3993" spans="1:6" x14ac:dyDescent="0.25">
      <c r="A3993" t="str">
        <f>'BASE SPLIT DEM'!A2462</f>
        <v>TO</v>
      </c>
      <c r="B3993">
        <f>'BASE SPLIT DEM'!B3993</f>
        <v>2026</v>
      </c>
      <c r="C3993" t="str">
        <f>'BASE SPLIT DEM'!C3993</f>
        <v>ADEMPASTRAEXINHROABUSIUBDURT</v>
      </c>
      <c r="D3993" t="str">
        <f>'BASE SPLIT DEM'!D3993</f>
        <v>PASTRAEXINHROABUS</v>
      </c>
      <c r="E3993" s="4">
        <f>'BASE SPLIT DEM'!E3993+IF('BASE SPLIT DEM'!E3993=0,0,_xlfn.IFNA(VLOOKUP(RIGHT(C3993,6),'Tuning parameter'!$A$3:$AC$11,HLOOKUP(B3993,'Tuning parameter'!$B$1:$AC$2,2,FALSE),FALSE),0))</f>
        <v>7.7775766974358699E-3</v>
      </c>
      <c r="F3993" t="str">
        <f>'BASE SPLIT DEM'!F2462</f>
        <v>PassengerTransportationExternal INHome SchoolRoadInter-city Buses</v>
      </c>
    </row>
    <row r="3994" spans="1:6" x14ac:dyDescent="0.25">
      <c r="A3994" t="str">
        <f>'BASE SPLIT DEM'!A2834</f>
        <v>TO</v>
      </c>
      <c r="B3994">
        <f>'BASE SPLIT DEM'!B3994</f>
        <v>2026</v>
      </c>
      <c r="C3994" t="str">
        <f>'BASE SPLIT DEM'!C3994</f>
        <v>ADEMPASTRAEXINHROABUSSCB___</v>
      </c>
      <c r="D3994" t="str">
        <f>'BASE SPLIT DEM'!D3994</f>
        <v>PASTRAEXINHROABUS</v>
      </c>
      <c r="E3994" s="4">
        <f>'BASE SPLIT DEM'!E3994+IF('BASE SPLIT DEM'!E3994=0,0,_xlfn.IFNA(VLOOKUP(RIGHT(C3994,6),'Tuning parameter'!$A$3:$AC$11,HLOOKUP(B3994,'Tuning parameter'!$B$1:$AC$2,2,FALSE),FALSE),0))</f>
        <v>0</v>
      </c>
      <c r="F3994" t="str">
        <f>'BASE SPLIT DEM'!F2834</f>
        <v>PassengerTransportationExternal INHome SchoolRoadInter-city Buses</v>
      </c>
    </row>
    <row r="3995" spans="1:6" x14ac:dyDescent="0.25">
      <c r="A3995" t="str">
        <f>'BASE SPLIT DEM'!A3206</f>
        <v>TO</v>
      </c>
      <c r="B3995">
        <f>'BASE SPLIT DEM'!B3995</f>
        <v>2026</v>
      </c>
      <c r="C3995" t="str">
        <f>'BASE SPLIT DEM'!C3995</f>
        <v>ADEMPASTRAEXINHROACAR___RSH</v>
      </c>
      <c r="D3995" t="str">
        <f>'BASE SPLIT DEM'!D3995</f>
        <v>PASTRAEXINHROACAR</v>
      </c>
      <c r="E3995" s="4">
        <f>'BASE SPLIT DEM'!E3995+IF('BASE SPLIT DEM'!E3995=0,0,_xlfn.IFNA(VLOOKUP(RIGHT(C3995,6),'Tuning parameter'!$A$3:$AC$11,HLOOKUP(B3995,'Tuning parameter'!$B$1:$AC$2,2,FALSE),FALSE),0))</f>
        <v>0</v>
      </c>
      <c r="F3995" t="str">
        <f>'BASE SPLIT DEM'!F3206</f>
        <v>PassengerTransportationExternal INHome SchoolRoadInter-city Buses</v>
      </c>
    </row>
    <row r="3996" spans="1:6" x14ac:dyDescent="0.25">
      <c r="A3996" t="str">
        <f>'BASE SPLIT DEM'!A3578</f>
        <v>TO</v>
      </c>
      <c r="B3996">
        <f>'BASE SPLIT DEM'!B3996</f>
        <v>2026</v>
      </c>
      <c r="C3996" t="str">
        <f>'BASE SPLIT DEM'!C3996</f>
        <v>ADEMPASTRAEXINHROACAR___TAX</v>
      </c>
      <c r="D3996" t="str">
        <f>'BASE SPLIT DEM'!D3996</f>
        <v>PASTRAEXINHROACAR</v>
      </c>
      <c r="E3996" s="4">
        <f>'BASE SPLIT DEM'!E3996+IF('BASE SPLIT DEM'!E3996=0,0,_xlfn.IFNA(VLOOKUP(RIGHT(C3996,6),'Tuning parameter'!$A$3:$AC$11,HLOOKUP(B3996,'Tuning parameter'!$B$1:$AC$2,2,FALSE),FALSE),0))</f>
        <v>1.08157195638427E-2</v>
      </c>
      <c r="F3996" t="str">
        <f>'BASE SPLIT DEM'!F3578</f>
        <v>PassengerTransportationExternal INHome SchoolRoadInter-city Buses</v>
      </c>
    </row>
    <row r="3997" spans="1:6" x14ac:dyDescent="0.25">
      <c r="A3997" t="str">
        <f>'BASE SPLIT DEM'!A3950</f>
        <v>TO</v>
      </c>
      <c r="B3997">
        <f>'BASE SPLIT DEM'!B3997</f>
        <v>2026</v>
      </c>
      <c r="C3997" t="str">
        <f>'BASE SPLIT DEM'!C3997</f>
        <v>ADEMPASTRAEXINHROACAR___ADR</v>
      </c>
      <c r="D3997" t="str">
        <f>'BASE SPLIT DEM'!D3997</f>
        <v>PASTRAEXINHROACAR</v>
      </c>
      <c r="E3997" s="4">
        <f>'BASE SPLIT DEM'!E3997+IF('BASE SPLIT DEM'!E3997=0,0,_xlfn.IFNA(VLOOKUP(RIGHT(C3997,6),'Tuning parameter'!$A$3:$AC$11,HLOOKUP(B3997,'Tuning parameter'!$B$1:$AC$2,2,FALSE),FALSE),0))</f>
        <v>0.86770200888905602</v>
      </c>
      <c r="F3997" t="str">
        <f>'BASE SPLIT DEM'!F3950</f>
        <v>PassengerTransportationExternal INHome SchoolRoadInter-city Buses</v>
      </c>
    </row>
    <row r="3998" spans="1:6" x14ac:dyDescent="0.25">
      <c r="A3998" t="str">
        <f>'BASE SPLIT DEM'!A4322</f>
        <v>TO</v>
      </c>
      <c r="B3998">
        <f>'BASE SPLIT DEM'!B3998</f>
        <v>2026</v>
      </c>
      <c r="C3998" t="str">
        <f>'BASE SPLIT DEM'!C3998</f>
        <v>ADEMPASTRAEXINHROACAR___APG</v>
      </c>
      <c r="D3998" t="str">
        <f>'BASE SPLIT DEM'!D3998</f>
        <v>PASTRAEXINHROACAR</v>
      </c>
      <c r="E3998" s="4">
        <f>'BASE SPLIT DEM'!E3998+IF('BASE SPLIT DEM'!E3998=0,0,_xlfn.IFNA(VLOOKUP(RIGHT(C3998,6),'Tuning parameter'!$A$3:$AC$11,HLOOKUP(B3998,'Tuning parameter'!$B$1:$AC$2,2,FALSE),FALSE),0))</f>
        <v>0.12148227154709999</v>
      </c>
      <c r="F3998" t="str">
        <f>'BASE SPLIT DEM'!F4322</f>
        <v>PassengerTransportationExternal INHome SchoolRoadInter-city Buses</v>
      </c>
    </row>
    <row r="3999" spans="1:6" x14ac:dyDescent="0.25">
      <c r="A3999" t="str">
        <f>'BASE SPLIT DEM'!A4694</f>
        <v>TO</v>
      </c>
      <c r="B3999">
        <f>'BASE SPLIT DEM'!B3999</f>
        <v>2026</v>
      </c>
      <c r="C3999" t="str">
        <f>'BASE SPLIT DEM'!C3999</f>
        <v>ADEMPASTRAEXINHROATRULGTRSH</v>
      </c>
      <c r="D3999" t="str">
        <f>'BASE SPLIT DEM'!D3999</f>
        <v>PASTRAEXINHROATRU</v>
      </c>
      <c r="E3999" s="4">
        <f>'BASE SPLIT DEM'!E3999+IF('BASE SPLIT DEM'!E3999=0,0,_xlfn.IFNA(VLOOKUP(RIGHT(C3999,6),'Tuning parameter'!$A$3:$AC$11,HLOOKUP(B3999,'Tuning parameter'!$B$1:$AC$2,2,FALSE),FALSE),0))</f>
        <v>0</v>
      </c>
      <c r="F3999" t="str">
        <f>'BASE SPLIT DEM'!F4694</f>
        <v>PassengerTransportationExternal INHome SchoolRoadInter-city Buses</v>
      </c>
    </row>
    <row r="4000" spans="1:6" x14ac:dyDescent="0.25">
      <c r="A4000" t="str">
        <f>'BASE SPLIT DEM'!A5066</f>
        <v>TO</v>
      </c>
      <c r="B4000">
        <f>'BASE SPLIT DEM'!B4000</f>
        <v>2026</v>
      </c>
      <c r="C4000" t="str">
        <f>'BASE SPLIT DEM'!C4000</f>
        <v>ADEMPASTRAEXINHROATRULGTTAX</v>
      </c>
      <c r="D4000" t="str">
        <f>'BASE SPLIT DEM'!D4000</f>
        <v>PASTRAEXINHROATRU</v>
      </c>
      <c r="E4000" s="4">
        <f>'BASE SPLIT DEM'!E4000+IF('BASE SPLIT DEM'!E4000=0,0,_xlfn.IFNA(VLOOKUP(RIGHT(C4000,6),'Tuning parameter'!$A$3:$AC$11,HLOOKUP(B4000,'Tuning parameter'!$B$1:$AC$2,2,FALSE),FALSE),0))</f>
        <v>3.4924222617454702E-3</v>
      </c>
      <c r="F4000" t="str">
        <f>'BASE SPLIT DEM'!F5066</f>
        <v>PassengerTransportationExternal INHome SchoolRoadInter-city Buses</v>
      </c>
    </row>
    <row r="4001" spans="1:6" x14ac:dyDescent="0.25">
      <c r="A4001" t="str">
        <f>'BASE SPLIT DEM'!A5438</f>
        <v>TO</v>
      </c>
      <c r="B4001">
        <f>'BASE SPLIT DEM'!B4001</f>
        <v>2026</v>
      </c>
      <c r="C4001" t="str">
        <f>'BASE SPLIT DEM'!C4001</f>
        <v>ADEMPASTRAEXINHROATRULGTADR</v>
      </c>
      <c r="D4001" t="str">
        <f>'BASE SPLIT DEM'!D4001</f>
        <v>PASTRAEXINHROATRU</v>
      </c>
      <c r="E4001" s="4">
        <f>'BASE SPLIT DEM'!E4001+IF('BASE SPLIT DEM'!E4001=0,0,_xlfn.IFNA(VLOOKUP(RIGHT(C4001,6),'Tuning parameter'!$A$3:$AC$11,HLOOKUP(B4001,'Tuning parameter'!$B$1:$AC$2,2,FALSE),FALSE),0))</f>
        <v>0.87412592797713495</v>
      </c>
      <c r="F4001" t="str">
        <f>'BASE SPLIT DEM'!F5438</f>
        <v>PassengerTransportationExternal INHome SchoolRoadInter-city Buses</v>
      </c>
    </row>
    <row r="4002" spans="1:6" x14ac:dyDescent="0.25">
      <c r="A4002" t="str">
        <f>'BASE SPLIT DEM'!A5810</f>
        <v>TO</v>
      </c>
      <c r="B4002">
        <f>'BASE SPLIT DEM'!B4002</f>
        <v>2026</v>
      </c>
      <c r="C4002" t="str">
        <f>'BASE SPLIT DEM'!C4002</f>
        <v>ADEMPASTRAEXINHROATRULGTAPG</v>
      </c>
      <c r="D4002" t="str">
        <f>'BASE SPLIT DEM'!D4002</f>
        <v>PASTRAEXINHROATRU</v>
      </c>
      <c r="E4002" s="4">
        <f>'BASE SPLIT DEM'!E4002+IF('BASE SPLIT DEM'!E4002=0,0,_xlfn.IFNA(VLOOKUP(RIGHT(C4002,6),'Tuning parameter'!$A$3:$AC$11,HLOOKUP(B4002,'Tuning parameter'!$B$1:$AC$2,2,FALSE),FALSE),0))</f>
        <v>0.122381649761118</v>
      </c>
      <c r="F4002" t="str">
        <f>'BASE SPLIT DEM'!F5810</f>
        <v>PassengerTransportationExternal INHome SchoolRoadInter-city Buses</v>
      </c>
    </row>
    <row r="4003" spans="1:6" x14ac:dyDescent="0.25">
      <c r="A4003" t="str">
        <f>'BASE SPLIT DEM'!A6182</f>
        <v>TO</v>
      </c>
      <c r="B4003">
        <f>'BASE SPLIT DEM'!B4003</f>
        <v>2026</v>
      </c>
      <c r="C4003" t="str">
        <f>'BASE SPLIT DEM'!C4003</f>
        <v>ADEMPASTRAEXINHROAMOR______</v>
      </c>
      <c r="D4003" t="str">
        <f>'BASE SPLIT DEM'!D4003</f>
        <v>PASTRAEXINHROAMOR</v>
      </c>
      <c r="E4003" s="4">
        <f>'BASE SPLIT DEM'!E4003+IF('BASE SPLIT DEM'!E4003=0,0,_xlfn.IFNA(VLOOKUP(RIGHT(C4003,6),'Tuning parameter'!$A$3:$AC$11,HLOOKUP(B4003,'Tuning parameter'!$B$1:$AC$2,2,FALSE),FALSE),0))</f>
        <v>1</v>
      </c>
      <c r="F4003" t="str">
        <f>'BASE SPLIT DEM'!F6182</f>
        <v>PassengerTransportationExternal INHome SchoolRoadInter-city Buses</v>
      </c>
    </row>
    <row r="4004" spans="1:6" x14ac:dyDescent="0.25">
      <c r="A4004" t="str">
        <f>'BASE SPLIT DEM'!A6554</f>
        <v>TO</v>
      </c>
      <c r="B4004">
        <f>'BASE SPLIT DEM'!B4004</f>
        <v>2026</v>
      </c>
      <c r="C4004" t="str">
        <f>'BASE SPLIT DEM'!C4004</f>
        <v>ADEMPASTRAEXINHROAWAL______</v>
      </c>
      <c r="D4004" t="str">
        <f>'BASE SPLIT DEM'!D4004</f>
        <v>PASTRAEXINHROAWAL</v>
      </c>
      <c r="E4004" s="4">
        <f>'BASE SPLIT DEM'!E4004+IF('BASE SPLIT DEM'!E4004=0,0,_xlfn.IFNA(VLOOKUP(RIGHT(C4004,6),'Tuning parameter'!$A$3:$AC$11,HLOOKUP(B4004,'Tuning parameter'!$B$1:$AC$2,2,FALSE),FALSE),0))</f>
        <v>1</v>
      </c>
      <c r="F4004" t="str">
        <f>'BASE SPLIT DEM'!F6554</f>
        <v>PassengerTransportationExternal INHome SchoolRoadInter-city Buses</v>
      </c>
    </row>
    <row r="4005" spans="1:6" x14ac:dyDescent="0.25">
      <c r="A4005" t="str">
        <f>'BASE SPLIT DEM'!A6926</f>
        <v>TO</v>
      </c>
      <c r="B4005">
        <f>'BASE SPLIT DEM'!B4005</f>
        <v>2026</v>
      </c>
      <c r="C4005" t="str">
        <f>'BASE SPLIT DEM'!C4005</f>
        <v>ADEMPASTRAEXINHROABIK______</v>
      </c>
      <c r="D4005" t="str">
        <f>'BASE SPLIT DEM'!D4005</f>
        <v>PASTRAEXINHROABIK</v>
      </c>
      <c r="E4005" s="4">
        <f>'BASE SPLIT DEM'!E4005+IF('BASE SPLIT DEM'!E4005=0,0,_xlfn.IFNA(VLOOKUP(RIGHT(C4005,6),'Tuning parameter'!$A$3:$AC$11,HLOOKUP(B4005,'Tuning parameter'!$B$1:$AC$2,2,FALSE),FALSE),0))</f>
        <v>1</v>
      </c>
      <c r="F4005" t="str">
        <f>'BASE SPLIT DEM'!F6926</f>
        <v>PassengerTransportationExternal INHome SchoolRoadInter-city Buses</v>
      </c>
    </row>
    <row r="4006" spans="1:6" x14ac:dyDescent="0.25">
      <c r="A4006" t="str">
        <f>'BASE SPLIT DEM'!A7298</f>
        <v>TO</v>
      </c>
      <c r="B4006">
        <f>'BASE SPLIT DEM'!B4006</f>
        <v>2026</v>
      </c>
      <c r="C4006" t="str">
        <f>'BASE SPLIT DEM'!C4006</f>
        <v>ADEMPASTRAEXOHWRAIREG___GOR</v>
      </c>
      <c r="D4006" t="str">
        <f>'BASE SPLIT DEM'!D4006</f>
        <v>PASTRAEXOHWRAIREG</v>
      </c>
      <c r="E4006" s="4">
        <f>'BASE SPLIT DEM'!E4006+IF('BASE SPLIT DEM'!E4006=0,0,_xlfn.IFNA(VLOOKUP(RIGHT(C4006,6),'Tuning parameter'!$A$3:$AC$11,HLOOKUP(B4006,'Tuning parameter'!$B$1:$AC$2,2,FALSE),FALSE),0))</f>
        <v>1</v>
      </c>
      <c r="F4006" t="str">
        <f>'BASE SPLIT DEM'!F7298</f>
        <v>PassengerTransportationExternal INHome SchoolRoadInter-city Buses</v>
      </c>
    </row>
    <row r="4007" spans="1:6" x14ac:dyDescent="0.25">
      <c r="A4007" t="str">
        <f>'BASE SPLIT DEM'!A7670</f>
        <v>TO</v>
      </c>
      <c r="B4007">
        <f>'BASE SPLIT DEM'!B4007</f>
        <v>2026</v>
      </c>
      <c r="C4007" t="str">
        <f>'BASE SPLIT DEM'!C4007</f>
        <v>ADEMPASTRAEXOHWRAIREG___UPX</v>
      </c>
      <c r="D4007" t="str">
        <f>'BASE SPLIT DEM'!D4007</f>
        <v>PASTRAEXOHWRAIREG</v>
      </c>
      <c r="E4007" s="4">
        <f>'BASE SPLIT DEM'!E4007+IF('BASE SPLIT DEM'!E4007=0,0,_xlfn.IFNA(VLOOKUP(RIGHT(C4007,6),'Tuning parameter'!$A$3:$AC$11,HLOOKUP(B4007,'Tuning parameter'!$B$1:$AC$2,2,FALSE),FALSE),0))</f>
        <v>0</v>
      </c>
      <c r="F4007" t="str">
        <f>'BASE SPLIT DEM'!F7670</f>
        <v>PassengerTransportationExternal INHome SchoolRoadInter-city Buses</v>
      </c>
    </row>
    <row r="4008" spans="1:6" x14ac:dyDescent="0.25">
      <c r="A4008" t="str">
        <f>'BASE SPLIT DEM'!A8042</f>
        <v>TO</v>
      </c>
      <c r="B4008">
        <f>'BASE SPLIT DEM'!B4008</f>
        <v>2026</v>
      </c>
      <c r="C4008" t="str">
        <f>'BASE SPLIT DEM'!C4008</f>
        <v>ADEMPASTRAEXOHWRAISUB___TSU</v>
      </c>
      <c r="D4008" t="str">
        <f>'BASE SPLIT DEM'!D4008</f>
        <v>PASTRAEXOHWRAISUB</v>
      </c>
      <c r="E4008" s="4">
        <f>'BASE SPLIT DEM'!E4008+IF('BASE SPLIT DEM'!E4008=0,0,_xlfn.IFNA(VLOOKUP(RIGHT(C4008,6),'Tuning parameter'!$A$3:$AC$11,HLOOKUP(B4008,'Tuning parameter'!$B$1:$AC$2,2,FALSE),FALSE),0))</f>
        <v>1</v>
      </c>
      <c r="F4008" t="str">
        <f>'BASE SPLIT DEM'!F8042</f>
        <v>PassengerTransportationExternal INHome SchoolRoadInter-city Buses</v>
      </c>
    </row>
    <row r="4009" spans="1:6" x14ac:dyDescent="0.25">
      <c r="A4009" t="str">
        <f>'BASE SPLIT DEM'!A8414</f>
        <v>TO</v>
      </c>
      <c r="B4009">
        <f>'BASE SPLIT DEM'!B4009</f>
        <v>2026</v>
      </c>
      <c r="C4009" t="str">
        <f>'BASE SPLIT DEM'!C4009</f>
        <v>ADEMPASTRAEXOHWRAITRM___TST</v>
      </c>
      <c r="D4009" t="str">
        <f>'BASE SPLIT DEM'!D4009</f>
        <v>PASTRAEXOHWRAITRM</v>
      </c>
      <c r="E4009" s="4">
        <f>'BASE SPLIT DEM'!E4009+IF('BASE SPLIT DEM'!E4009=0,0,_xlfn.IFNA(VLOOKUP(RIGHT(C4009,6),'Tuning parameter'!$A$3:$AC$11,HLOOKUP(B4009,'Tuning parameter'!$B$1:$AC$2,2,FALSE),FALSE),0))</f>
        <v>1</v>
      </c>
      <c r="F4009" t="str">
        <f>'BASE SPLIT DEM'!F8414</f>
        <v>PassengerTransportationExternal INHome SchoolRoadInter-city Buses</v>
      </c>
    </row>
    <row r="4010" spans="1:6" x14ac:dyDescent="0.25">
      <c r="A4010" t="str">
        <f>'BASE SPLIT DEM'!A8786</f>
        <v>TO</v>
      </c>
      <c r="B4010">
        <f>'BASE SPLIT DEM'!B4010</f>
        <v>2026</v>
      </c>
      <c r="C4010" t="str">
        <f>'BASE SPLIT DEM'!C4010</f>
        <v>ADEMPASTRAEXOHWROABUSIUBGOB</v>
      </c>
      <c r="D4010" t="str">
        <f>'BASE SPLIT DEM'!D4010</f>
        <v>PASTRAEXOHWROABUS</v>
      </c>
      <c r="E4010" s="4">
        <f>'BASE SPLIT DEM'!E4010+IF('BASE SPLIT DEM'!E4010=0,0,_xlfn.IFNA(VLOOKUP(RIGHT(C4010,6),'Tuning parameter'!$A$3:$AC$11,HLOOKUP(B4010,'Tuning parameter'!$B$1:$AC$2,2,FALSE),FALSE),0))</f>
        <v>4.9181552429409497E-2</v>
      </c>
      <c r="F4010" t="str">
        <f>'BASE SPLIT DEM'!F8786</f>
        <v>PassengerTransportationExternal INHome SchoolRoadInter-city Buses</v>
      </c>
    </row>
    <row r="4011" spans="1:6" x14ac:dyDescent="0.25">
      <c r="A4011" t="str">
        <f>'BASE SPLIT DEM'!A9158</f>
        <v>TO</v>
      </c>
      <c r="B4011">
        <f>'BASE SPLIT DEM'!B4011</f>
        <v>2026</v>
      </c>
      <c r="C4011" t="str">
        <f>'BASE SPLIT DEM'!C4011</f>
        <v>ADEMPASTRAEXOHWROABUSURBTBU</v>
      </c>
      <c r="D4011" t="str">
        <f>'BASE SPLIT DEM'!D4011</f>
        <v>PASTRAEXOHWROABUS</v>
      </c>
      <c r="E4011" s="4">
        <f>'BASE SPLIT DEM'!E4011+IF('BASE SPLIT DEM'!E4011=0,0,_xlfn.IFNA(VLOOKUP(RIGHT(C4011,6),'Tuning parameter'!$A$3:$AC$11,HLOOKUP(B4011,'Tuning parameter'!$B$1:$AC$2,2,FALSE),FALSE),0))</f>
        <v>0.74429353778386598</v>
      </c>
      <c r="F4011" t="str">
        <f>'BASE SPLIT DEM'!F9158</f>
        <v>PassengerTransportationExternal INHome SchoolRoadInter-city Buses</v>
      </c>
    </row>
    <row r="4012" spans="1:6" x14ac:dyDescent="0.25">
      <c r="A4012" t="str">
        <f>'BASE SPLIT DEM'!A9530</f>
        <v>TO</v>
      </c>
      <c r="B4012">
        <f>'BASE SPLIT DEM'!B4012</f>
        <v>2026</v>
      </c>
      <c r="C4012" t="str">
        <f>'BASE SPLIT DEM'!C4012</f>
        <v>ADEMPASTRAEXOHWROABUSURBWTB</v>
      </c>
      <c r="D4012" t="str">
        <f>'BASE SPLIT DEM'!D4012</f>
        <v>PASTRAEXOHWROABUS</v>
      </c>
      <c r="E4012" s="4">
        <f>'BASE SPLIT DEM'!E4012+IF('BASE SPLIT DEM'!E4012=0,0,_xlfn.IFNA(VLOOKUP(RIGHT(C4012,6),'Tuning parameter'!$A$3:$AC$11,HLOOKUP(B4012,'Tuning parameter'!$B$1:$AC$2,2,FALSE),FALSE),0))</f>
        <v>0</v>
      </c>
      <c r="F4012" t="str">
        <f>'BASE SPLIT DEM'!F9530</f>
        <v>PassengerTransportationExternal INHome SchoolRoadInter-city Buses</v>
      </c>
    </row>
    <row r="4013" spans="1:6" x14ac:dyDescent="0.25">
      <c r="A4013" t="str">
        <f>'BASE SPLIT DEM'!A9902</f>
        <v>TO</v>
      </c>
      <c r="B4013">
        <f>'BASE SPLIT DEM'!B4013</f>
        <v>2026</v>
      </c>
      <c r="C4013" t="str">
        <f>'BASE SPLIT DEM'!C4013</f>
        <v>ADEMPASTRAEXOHWROABUSIUBMWAY</v>
      </c>
      <c r="D4013" t="str">
        <f>'BASE SPLIT DEM'!D4013</f>
        <v>PASTRAEXOHWROABUS</v>
      </c>
      <c r="E4013" s="4">
        <f>'BASE SPLIT DEM'!E4013+IF('BASE SPLIT DEM'!E4013=0,0,_xlfn.IFNA(VLOOKUP(RIGHT(C4013,6),'Tuning parameter'!$A$3:$AC$11,HLOOKUP(B4013,'Tuning parameter'!$B$1:$AC$2,2,FALSE),FALSE),0))</f>
        <v>0.17527578367284399</v>
      </c>
      <c r="F4013" t="str">
        <f>'BASE SPLIT DEM'!F9902</f>
        <v>PassengerTransportationExternal INHome SchoolRoadInter-city Buses</v>
      </c>
    </row>
    <row r="4014" spans="1:6" x14ac:dyDescent="0.25">
      <c r="A4014" t="str">
        <f>'BASE SPLIT DEM'!A10274</f>
        <v>TO</v>
      </c>
      <c r="B4014">
        <f>'BASE SPLIT DEM'!B4014</f>
        <v>2026</v>
      </c>
      <c r="C4014" t="str">
        <f>'BASE SPLIT DEM'!C4014</f>
        <v>ADEMPASTRAEXOHWROABUSIUBVIVA</v>
      </c>
      <c r="D4014" t="str">
        <f>'BASE SPLIT DEM'!D4014</f>
        <v>PASTRAEXOHWROABUS</v>
      </c>
      <c r="E4014" s="4">
        <f>'BASE SPLIT DEM'!E4014+IF('BASE SPLIT DEM'!E4014=0,0,_xlfn.IFNA(VLOOKUP(RIGHT(C4014,6),'Tuning parameter'!$A$3:$AC$11,HLOOKUP(B4014,'Tuning parameter'!$B$1:$AC$2,2,FALSE),FALSE),0))</f>
        <v>2.35769575679486E-2</v>
      </c>
      <c r="F4014" t="str">
        <f>'BASE SPLIT DEM'!F10274</f>
        <v>PassengerTransportationExternal INHome SchoolRoadInter-city Buses</v>
      </c>
    </row>
    <row r="4015" spans="1:6" x14ac:dyDescent="0.25">
      <c r="A4015" t="str">
        <f>'BASE SPLIT DEM'!A10646</f>
        <v>TO</v>
      </c>
      <c r="B4015">
        <f>'BASE SPLIT DEM'!B4015</f>
        <v>2026</v>
      </c>
      <c r="C4015" t="str">
        <f>'BASE SPLIT DEM'!C4015</f>
        <v>ADEMPASTRAEXOHWROABUSIUBDURT</v>
      </c>
      <c r="D4015" t="str">
        <f>'BASE SPLIT DEM'!D4015</f>
        <v>PASTRAEXOHWROABUS</v>
      </c>
      <c r="E4015" s="4">
        <f>'BASE SPLIT DEM'!E4015+IF('BASE SPLIT DEM'!E4015=0,0,_xlfn.IFNA(VLOOKUP(RIGHT(C4015,6),'Tuning parameter'!$A$3:$AC$11,HLOOKUP(B4015,'Tuning parameter'!$B$1:$AC$2,2,FALSE),FALSE),0))</f>
        <v>7.6721685459308396E-3</v>
      </c>
      <c r="F4015" t="str">
        <f>'BASE SPLIT DEM'!F10646</f>
        <v>PassengerTransportationExternal INHome SchoolRoadInter-city Buses</v>
      </c>
    </row>
    <row r="4016" spans="1:6" x14ac:dyDescent="0.25">
      <c r="A4016" t="str">
        <f>'BASE SPLIT DEM'!A11018</f>
        <v>TO</v>
      </c>
      <c r="B4016">
        <f>'BASE SPLIT DEM'!B4016</f>
        <v>2026</v>
      </c>
      <c r="C4016" t="str">
        <f>'BASE SPLIT DEM'!C4016</f>
        <v>ADEMPASTRAEXOHWROABUSSCB___</v>
      </c>
      <c r="D4016" t="str">
        <f>'BASE SPLIT DEM'!D4016</f>
        <v>PASTRAEXOHWROABUS</v>
      </c>
      <c r="E4016" s="4">
        <f>'BASE SPLIT DEM'!E4016+IF('BASE SPLIT DEM'!E4016=0,0,_xlfn.IFNA(VLOOKUP(RIGHT(C4016,6),'Tuning parameter'!$A$3:$AC$11,HLOOKUP(B4016,'Tuning parameter'!$B$1:$AC$2,2,FALSE),FALSE),0))</f>
        <v>0</v>
      </c>
      <c r="F4016" t="str">
        <f>'BASE SPLIT DEM'!F11018</f>
        <v>PassengerTransportationExternal INHome SchoolRoadInter-city Buses</v>
      </c>
    </row>
    <row r="4017" spans="1:6" x14ac:dyDescent="0.25">
      <c r="A4017" t="str">
        <f>'BASE SPLIT DEM'!A11390</f>
        <v>TO</v>
      </c>
      <c r="B4017">
        <f>'BASE SPLIT DEM'!B4017</f>
        <v>2026</v>
      </c>
      <c r="C4017" t="str">
        <f>'BASE SPLIT DEM'!C4017</f>
        <v>ADEMPASTRAEXOHWROACAR___RSH</v>
      </c>
      <c r="D4017" t="str">
        <f>'BASE SPLIT DEM'!D4017</f>
        <v>PASTRAEXOHWROACAR</v>
      </c>
      <c r="E4017" s="4">
        <f>'BASE SPLIT DEM'!E4017+IF('BASE SPLIT DEM'!E4017=0,0,_xlfn.IFNA(VLOOKUP(RIGHT(C4017,6),'Tuning parameter'!$A$3:$AC$11,HLOOKUP(B4017,'Tuning parameter'!$B$1:$AC$2,2,FALSE),FALSE),0))</f>
        <v>1.3511232481335201E-2</v>
      </c>
      <c r="F4017" t="str">
        <f>'BASE SPLIT DEM'!F11390</f>
        <v>PassengerTransportationExternal INHome SchoolRoadInter-city Buses</v>
      </c>
    </row>
    <row r="4018" spans="1:6" x14ac:dyDescent="0.25">
      <c r="A4018" t="str">
        <f>'BASE SPLIT DEM'!A11762</f>
        <v>TO</v>
      </c>
      <c r="B4018">
        <f>'BASE SPLIT DEM'!B4018</f>
        <v>2026</v>
      </c>
      <c r="C4018" t="str">
        <f>'BASE SPLIT DEM'!C4018</f>
        <v>ADEMPASTRAEXOHWROACAR___TAX</v>
      </c>
      <c r="D4018" t="str">
        <f>'BASE SPLIT DEM'!D4018</f>
        <v>PASTRAEXOHWROACAR</v>
      </c>
      <c r="E4018" s="4">
        <f>'BASE SPLIT DEM'!E4018+IF('BASE SPLIT DEM'!E4018=0,0,_xlfn.IFNA(VLOOKUP(RIGHT(C4018,6),'Tuning parameter'!$A$3:$AC$11,HLOOKUP(B4018,'Tuning parameter'!$B$1:$AC$2,2,FALSE),FALSE),0))</f>
        <v>1.08157195638427E-2</v>
      </c>
      <c r="F4018" t="str">
        <f>'BASE SPLIT DEM'!F11762</f>
        <v>PassengerTransportationExternal INHome SchoolRoadInter-city Buses</v>
      </c>
    </row>
    <row r="4019" spans="1:6" x14ac:dyDescent="0.25">
      <c r="A4019" t="str">
        <f>'BASE SPLIT DEM'!A12134</f>
        <v>TO</v>
      </c>
      <c r="B4019">
        <f>'BASE SPLIT DEM'!B4019</f>
        <v>2026</v>
      </c>
      <c r="C4019" t="str">
        <f>'BASE SPLIT DEM'!C4019</f>
        <v>ADEMPASTRAEXOHWROACAR___ADR</v>
      </c>
      <c r="D4019" t="str">
        <f>'BASE SPLIT DEM'!D4019</f>
        <v>PASTRAEXOHWROACAR</v>
      </c>
      <c r="E4019" s="4">
        <f>'BASE SPLIT DEM'!E4019+IF('BASE SPLIT DEM'!E4019=0,0,_xlfn.IFNA(VLOOKUP(RIGHT(C4019,6),'Tuning parameter'!$A$3:$AC$11,HLOOKUP(B4019,'Tuning parameter'!$B$1:$AC$2,2,FALSE),FALSE),0))</f>
        <v>0.86770200888905602</v>
      </c>
      <c r="F4019" t="str">
        <f>'BASE SPLIT DEM'!F12134</f>
        <v>PassengerTransportationExternal INHome SchoolRoadInter-city Buses</v>
      </c>
    </row>
    <row r="4020" spans="1:6" x14ac:dyDescent="0.25">
      <c r="A4020" t="str">
        <f>'BASE SPLIT DEM'!A12506</f>
        <v>TO</v>
      </c>
      <c r="B4020">
        <f>'BASE SPLIT DEM'!B4020</f>
        <v>2026</v>
      </c>
      <c r="C4020" t="str">
        <f>'BASE SPLIT DEM'!C4020</f>
        <v>ADEMPASTRAEXOHWROACAR___APG</v>
      </c>
      <c r="D4020" t="str">
        <f>'BASE SPLIT DEM'!D4020</f>
        <v>PASTRAEXOHWROACAR</v>
      </c>
      <c r="E4020" s="4">
        <f>'BASE SPLIT DEM'!E4020+IF('BASE SPLIT DEM'!E4020=0,0,_xlfn.IFNA(VLOOKUP(RIGHT(C4020,6),'Tuning parameter'!$A$3:$AC$11,HLOOKUP(B4020,'Tuning parameter'!$B$1:$AC$2,2,FALSE),FALSE),0))</f>
        <v>0.107971039065765</v>
      </c>
      <c r="F4020" t="str">
        <f>'BASE SPLIT DEM'!F12506</f>
        <v>PassengerTransportationExternal INHome SchoolRoadInter-city Buses</v>
      </c>
    </row>
    <row r="4021" spans="1:6" x14ac:dyDescent="0.25">
      <c r="A4021" t="str">
        <f>'BASE SPLIT DEM'!A12878</f>
        <v>TO</v>
      </c>
      <c r="B4021">
        <f>'BASE SPLIT DEM'!B4021</f>
        <v>2026</v>
      </c>
      <c r="C4021" t="str">
        <f>'BASE SPLIT DEM'!C4021</f>
        <v>ADEMPASTRAEXOHWROATRULGTRSH</v>
      </c>
      <c r="D4021" t="str">
        <f>'BASE SPLIT DEM'!D4021</f>
        <v>PASTRAEXOHWROATRU</v>
      </c>
      <c r="E4021" s="4">
        <f>'BASE SPLIT DEM'!E4021+IF('BASE SPLIT DEM'!E4021=0,0,_xlfn.IFNA(VLOOKUP(RIGHT(C4021,6),'Tuning parameter'!$A$3:$AC$11,HLOOKUP(B4021,'Tuning parameter'!$B$1:$AC$2,2,FALSE),FALSE),0))</f>
        <v>1.3516939479092299E-2</v>
      </c>
      <c r="F4021" t="str">
        <f>'BASE SPLIT DEM'!F12878</f>
        <v>PassengerTransportationExternal INHome SchoolRoadInter-city Buses</v>
      </c>
    </row>
    <row r="4022" spans="1:6" x14ac:dyDescent="0.25">
      <c r="A4022" t="str">
        <f>'BASE SPLIT DEM'!A145</f>
        <v>TO</v>
      </c>
      <c r="B4022">
        <f>'BASE SPLIT DEM'!B4022</f>
        <v>2026</v>
      </c>
      <c r="C4022" t="str">
        <f>'BASE SPLIT DEM'!C4022</f>
        <v>ADEMPASTRAEXOHWROATRULGTTAX</v>
      </c>
      <c r="D4022" t="str">
        <f>'BASE SPLIT DEM'!D4022</f>
        <v>PASTRAEXOHWROATRU</v>
      </c>
      <c r="E4022" s="4">
        <f>'BASE SPLIT DEM'!E4022+IF('BASE SPLIT DEM'!E4022=0,0,_xlfn.IFNA(VLOOKUP(RIGHT(C4022,6),'Tuning parameter'!$A$3:$AC$11,HLOOKUP(B4022,'Tuning parameter'!$B$1:$AC$2,2,FALSE),FALSE),0))</f>
        <v>3.4924222617454702E-3</v>
      </c>
      <c r="F4022" t="str">
        <f>'BASE SPLIT DEM'!F145</f>
        <v>PassengerTransportationIn BoundaryHome SchoolRoadCars</v>
      </c>
    </row>
    <row r="4023" spans="1:6" x14ac:dyDescent="0.25">
      <c r="A4023" t="str">
        <f>'BASE SPLIT DEM'!A233</f>
        <v>TO</v>
      </c>
      <c r="B4023">
        <f>'BASE SPLIT DEM'!B4023</f>
        <v>2026</v>
      </c>
      <c r="C4023" t="str">
        <f>'BASE SPLIT DEM'!C4023</f>
        <v>ADEMPASTRAEXOHWROATRULGTADR</v>
      </c>
      <c r="D4023" t="str">
        <f>'BASE SPLIT DEM'!D4023</f>
        <v>PASTRAEXOHWROATRU</v>
      </c>
      <c r="E4023" s="4">
        <f>'BASE SPLIT DEM'!E4023+IF('BASE SPLIT DEM'!E4023=0,0,_xlfn.IFNA(VLOOKUP(RIGHT(C4023,6),'Tuning parameter'!$A$3:$AC$11,HLOOKUP(B4023,'Tuning parameter'!$B$1:$AC$2,2,FALSE),FALSE),0))</f>
        <v>0.87412592797713495</v>
      </c>
      <c r="F4023" t="str">
        <f>'BASE SPLIT DEM'!F233</f>
        <v>PassengerTransportationExternal INHome SchoolRoadCars</v>
      </c>
    </row>
    <row r="4024" spans="1:6" x14ac:dyDescent="0.25">
      <c r="A4024" t="str">
        <f>'BASE SPLIT DEM'!A321</f>
        <v>TO</v>
      </c>
      <c r="B4024">
        <f>'BASE SPLIT DEM'!B4024</f>
        <v>2026</v>
      </c>
      <c r="C4024" t="str">
        <f>'BASE SPLIT DEM'!C4024</f>
        <v>ADEMPASTRAEXOHWROATRULGTAPG</v>
      </c>
      <c r="D4024" t="str">
        <f>'BASE SPLIT DEM'!D4024</f>
        <v>PASTRAEXOHWROATRU</v>
      </c>
      <c r="E4024" s="4">
        <f>'BASE SPLIT DEM'!E4024+IF('BASE SPLIT DEM'!E4024=0,0,_xlfn.IFNA(VLOOKUP(RIGHT(C4024,6),'Tuning parameter'!$A$3:$AC$11,HLOOKUP(B4024,'Tuning parameter'!$B$1:$AC$2,2,FALSE),FALSE),0))</f>
        <v>0.108864710282026</v>
      </c>
      <c r="F4024" t="str">
        <f>'BASE SPLIT DEM'!F321</f>
        <v>PassengerTransportationExternal OUTHome SchoolRoadCars</v>
      </c>
    </row>
    <row r="4025" spans="1:6" x14ac:dyDescent="0.25">
      <c r="A4025" t="str">
        <f>'BASE SPLIT DEM'!A517</f>
        <v>TO</v>
      </c>
      <c r="B4025">
        <f>'BASE SPLIT DEM'!B4025</f>
        <v>2026</v>
      </c>
      <c r="C4025" t="str">
        <f>'BASE SPLIT DEM'!C4025</f>
        <v>ADEMPASTRAEXOHWROAMOR______</v>
      </c>
      <c r="D4025" t="str">
        <f>'BASE SPLIT DEM'!D4025</f>
        <v>PASTRAEXOHWROAMOR</v>
      </c>
      <c r="E4025" s="4">
        <f>'BASE SPLIT DEM'!E4025+IF('BASE SPLIT DEM'!E4025=0,0,_xlfn.IFNA(VLOOKUP(RIGHT(C4025,6),'Tuning parameter'!$A$3:$AC$11,HLOOKUP(B4025,'Tuning parameter'!$B$1:$AC$2,2,FALSE),FALSE),0))</f>
        <v>1</v>
      </c>
      <c r="F4025" t="str">
        <f>'BASE SPLIT DEM'!F517</f>
        <v>PassengerTransportationIn BoundaryHome SchoolRoadCars</v>
      </c>
    </row>
    <row r="4026" spans="1:6" x14ac:dyDescent="0.25">
      <c r="A4026" t="str">
        <f>'BASE SPLIT DEM'!A605</f>
        <v>TO</v>
      </c>
      <c r="B4026">
        <f>'BASE SPLIT DEM'!B4026</f>
        <v>2026</v>
      </c>
      <c r="C4026" t="str">
        <f>'BASE SPLIT DEM'!C4026</f>
        <v>ADEMPASTRAEXOHWROAWAL______</v>
      </c>
      <c r="D4026" t="str">
        <f>'BASE SPLIT DEM'!D4026</f>
        <v>PASTRAEXOHWROAWAL</v>
      </c>
      <c r="E4026" s="4">
        <f>'BASE SPLIT DEM'!E4026+IF('BASE SPLIT DEM'!E4026=0,0,_xlfn.IFNA(VLOOKUP(RIGHT(C4026,6),'Tuning parameter'!$A$3:$AC$11,HLOOKUP(B4026,'Tuning parameter'!$B$1:$AC$2,2,FALSE),FALSE),0))</f>
        <v>1</v>
      </c>
      <c r="F4026" t="str">
        <f>'BASE SPLIT DEM'!F605</f>
        <v>PassengerTransportationExternal INHome SchoolRoadCars</v>
      </c>
    </row>
    <row r="4027" spans="1:6" x14ac:dyDescent="0.25">
      <c r="A4027" t="str">
        <f>'BASE SPLIT DEM'!A693</f>
        <v>TO</v>
      </c>
      <c r="B4027">
        <f>'BASE SPLIT DEM'!B4027</f>
        <v>2026</v>
      </c>
      <c r="C4027" t="str">
        <f>'BASE SPLIT DEM'!C4027</f>
        <v>ADEMPASTRAEXOHWROABIK______</v>
      </c>
      <c r="D4027" t="str">
        <f>'BASE SPLIT DEM'!D4027</f>
        <v>PASTRAEXOHWROABIK</v>
      </c>
      <c r="E4027" s="4">
        <f>'BASE SPLIT DEM'!E4027+IF('BASE SPLIT DEM'!E4027=0,0,_xlfn.IFNA(VLOOKUP(RIGHT(C4027,6),'Tuning parameter'!$A$3:$AC$11,HLOOKUP(B4027,'Tuning parameter'!$B$1:$AC$2,2,FALSE),FALSE),0))</f>
        <v>1</v>
      </c>
      <c r="F4027" t="str">
        <f>'BASE SPLIT DEM'!F693</f>
        <v>PassengerTransportationExternal OUTHome SchoolRoadCars</v>
      </c>
    </row>
    <row r="4028" spans="1:6" x14ac:dyDescent="0.25">
      <c r="A4028" t="str">
        <f>'BASE SPLIT DEM'!A889</f>
        <v>TO</v>
      </c>
      <c r="B4028">
        <f>'BASE SPLIT DEM'!B4028</f>
        <v>2026</v>
      </c>
      <c r="C4028" t="str">
        <f>'BASE SPLIT DEM'!C4028</f>
        <v>ADEMPASTRAEXOHSRAIREG___GOR</v>
      </c>
      <c r="D4028" t="str">
        <f>'BASE SPLIT DEM'!D4028</f>
        <v>PASTRAEXOHSRAIREG</v>
      </c>
      <c r="E4028" s="4">
        <f>'BASE SPLIT DEM'!E4028+IF('BASE SPLIT DEM'!E4028=0,0,_xlfn.IFNA(VLOOKUP(RIGHT(C4028,6),'Tuning parameter'!$A$3:$AC$11,HLOOKUP(B4028,'Tuning parameter'!$B$1:$AC$2,2,FALSE),FALSE),0))</f>
        <v>1</v>
      </c>
      <c r="F4028" t="str">
        <f>'BASE SPLIT DEM'!F889</f>
        <v>PassengerTransportationIn BoundaryHome SchoolRoadCars</v>
      </c>
    </row>
    <row r="4029" spans="1:6" x14ac:dyDescent="0.25">
      <c r="A4029" t="str">
        <f>'BASE SPLIT DEM'!A977</f>
        <v>TO</v>
      </c>
      <c r="B4029">
        <f>'BASE SPLIT DEM'!B4029</f>
        <v>2026</v>
      </c>
      <c r="C4029" t="str">
        <f>'BASE SPLIT DEM'!C4029</f>
        <v>ADEMPASTRAEXOHSRAIREG___UPX</v>
      </c>
      <c r="D4029" t="str">
        <f>'BASE SPLIT DEM'!D4029</f>
        <v>PASTRAEXOHSRAIREG</v>
      </c>
      <c r="E4029" s="4">
        <f>'BASE SPLIT DEM'!E4029+IF('BASE SPLIT DEM'!E4029=0,0,_xlfn.IFNA(VLOOKUP(RIGHT(C4029,6),'Tuning parameter'!$A$3:$AC$11,HLOOKUP(B4029,'Tuning parameter'!$B$1:$AC$2,2,FALSE),FALSE),0))</f>
        <v>0</v>
      </c>
      <c r="F4029" t="str">
        <f>'BASE SPLIT DEM'!F977</f>
        <v>PassengerTransportationExternal INHome SchoolRoadCars</v>
      </c>
    </row>
    <row r="4030" spans="1:6" x14ac:dyDescent="0.25">
      <c r="A4030" t="str">
        <f>'BASE SPLIT DEM'!A1065</f>
        <v>TO</v>
      </c>
      <c r="B4030">
        <f>'BASE SPLIT DEM'!B4030</f>
        <v>2026</v>
      </c>
      <c r="C4030" t="str">
        <f>'BASE SPLIT DEM'!C4030</f>
        <v>ADEMPASTRAEXOHSRAISUB___TSU</v>
      </c>
      <c r="D4030" t="str">
        <f>'BASE SPLIT DEM'!D4030</f>
        <v>PASTRAEXOHSRAISUB</v>
      </c>
      <c r="E4030" s="4">
        <f>'BASE SPLIT DEM'!E4030+IF('BASE SPLIT DEM'!E4030=0,0,_xlfn.IFNA(VLOOKUP(RIGHT(C4030,6),'Tuning parameter'!$A$3:$AC$11,HLOOKUP(B4030,'Tuning parameter'!$B$1:$AC$2,2,FALSE),FALSE),0))</f>
        <v>1</v>
      </c>
      <c r="F4030" t="str">
        <f>'BASE SPLIT DEM'!F1065</f>
        <v>PassengerTransportationExternal OUTHome SchoolRoadCars</v>
      </c>
    </row>
    <row r="4031" spans="1:6" x14ac:dyDescent="0.25">
      <c r="A4031" t="str">
        <f>'BASE SPLIT DEM'!A1261</f>
        <v>TO</v>
      </c>
      <c r="B4031">
        <f>'BASE SPLIT DEM'!B4031</f>
        <v>2026</v>
      </c>
      <c r="C4031" t="str">
        <f>'BASE SPLIT DEM'!C4031</f>
        <v>ADEMPASTRAEXOHSRAITRM___TST</v>
      </c>
      <c r="D4031" t="str">
        <f>'BASE SPLIT DEM'!D4031</f>
        <v>PASTRAEXOHSRAITRM</v>
      </c>
      <c r="E4031" s="4">
        <f>'BASE SPLIT DEM'!E4031+IF('BASE SPLIT DEM'!E4031=0,0,_xlfn.IFNA(VLOOKUP(RIGHT(C4031,6),'Tuning parameter'!$A$3:$AC$11,HLOOKUP(B4031,'Tuning parameter'!$B$1:$AC$2,2,FALSE),FALSE),0))</f>
        <v>1</v>
      </c>
      <c r="F4031" t="str">
        <f>'BASE SPLIT DEM'!F1261</f>
        <v>PassengerTransportationIn BoundaryHome SchoolRoadCars</v>
      </c>
    </row>
    <row r="4032" spans="1:6" x14ac:dyDescent="0.25">
      <c r="A4032" t="str">
        <f>'BASE SPLIT DEM'!A1349</f>
        <v>TO</v>
      </c>
      <c r="B4032">
        <f>'BASE SPLIT DEM'!B4032</f>
        <v>2026</v>
      </c>
      <c r="C4032" t="str">
        <f>'BASE SPLIT DEM'!C4032</f>
        <v>ADEMPASTRAEXOHSROABUSIUBGOB</v>
      </c>
      <c r="D4032" t="str">
        <f>'BASE SPLIT DEM'!D4032</f>
        <v>PASTRAEXOHSROABUS</v>
      </c>
      <c r="E4032" s="4">
        <f>'BASE SPLIT DEM'!E4032+IF('BASE SPLIT DEM'!E4032=0,0,_xlfn.IFNA(VLOOKUP(RIGHT(C4032,6),'Tuning parameter'!$A$3:$AC$11,HLOOKUP(B4032,'Tuning parameter'!$B$1:$AC$2,2,FALSE),FALSE),0))</f>
        <v>4.9181552429409497E-2</v>
      </c>
      <c r="F4032" t="str">
        <f>'BASE SPLIT DEM'!F1349</f>
        <v>PassengerTransportationExternal INHome SchoolRoadCars</v>
      </c>
    </row>
    <row r="4033" spans="1:6" x14ac:dyDescent="0.25">
      <c r="A4033" t="str">
        <f>'BASE SPLIT DEM'!A1437</f>
        <v>TO</v>
      </c>
      <c r="B4033">
        <f>'BASE SPLIT DEM'!B4033</f>
        <v>2026</v>
      </c>
      <c r="C4033" t="str">
        <f>'BASE SPLIT DEM'!C4033</f>
        <v>ADEMPASTRAEXOHSROABUSURBTBU</v>
      </c>
      <c r="D4033" t="str">
        <f>'BASE SPLIT DEM'!D4033</f>
        <v>PASTRAEXOHSROABUS</v>
      </c>
      <c r="E4033" s="4">
        <f>'BASE SPLIT DEM'!E4033+IF('BASE SPLIT DEM'!E4033=0,0,_xlfn.IFNA(VLOOKUP(RIGHT(C4033,6),'Tuning parameter'!$A$3:$AC$11,HLOOKUP(B4033,'Tuning parameter'!$B$1:$AC$2,2,FALSE),FALSE),0))</f>
        <v>0.34250855602401897</v>
      </c>
      <c r="F4033" t="str">
        <f>'BASE SPLIT DEM'!F1437</f>
        <v>PassengerTransportationExternal OUTHome SchoolRoadCars</v>
      </c>
    </row>
    <row r="4034" spans="1:6" x14ac:dyDescent="0.25">
      <c r="A4034" t="str">
        <f>'BASE SPLIT DEM'!A1633</f>
        <v>TO</v>
      </c>
      <c r="B4034">
        <f>'BASE SPLIT DEM'!B4034</f>
        <v>2026</v>
      </c>
      <c r="C4034" t="str">
        <f>'BASE SPLIT DEM'!C4034</f>
        <v>ADEMPASTRAEXOHSROABUSURBWTB</v>
      </c>
      <c r="D4034" t="str">
        <f>'BASE SPLIT DEM'!D4034</f>
        <v>PASTRAEXOHSROABUS</v>
      </c>
      <c r="E4034" s="4">
        <f>'BASE SPLIT DEM'!E4034+IF('BASE SPLIT DEM'!E4034=0,0,_xlfn.IFNA(VLOOKUP(RIGHT(C4034,6),'Tuning parameter'!$A$3:$AC$11,HLOOKUP(B4034,'Tuning parameter'!$B$1:$AC$2,2,FALSE),FALSE),0))</f>
        <v>0</v>
      </c>
      <c r="F4034" t="str">
        <f>'BASE SPLIT DEM'!F1633</f>
        <v>PassengerTransportationIn BoundaryHome SchoolRoadCars</v>
      </c>
    </row>
    <row r="4035" spans="1:6" x14ac:dyDescent="0.25">
      <c r="A4035" t="str">
        <f>'BASE SPLIT DEM'!A1721</f>
        <v>TO</v>
      </c>
      <c r="B4035">
        <f>'BASE SPLIT DEM'!B4035</f>
        <v>2026</v>
      </c>
      <c r="C4035" t="str">
        <f>'BASE SPLIT DEM'!C4035</f>
        <v>ADEMPASTRAEXOHSROABUSIUBMWAY</v>
      </c>
      <c r="D4035" t="str">
        <f>'BASE SPLIT DEM'!D4035</f>
        <v>PASTRAEXOHSROABUS</v>
      </c>
      <c r="E4035" s="4">
        <f>'BASE SPLIT DEM'!E4035+IF('BASE SPLIT DEM'!E4035=0,0,_xlfn.IFNA(VLOOKUP(RIGHT(C4035,6),'Tuning parameter'!$A$3:$AC$11,HLOOKUP(B4035,'Tuning parameter'!$B$1:$AC$2,2,FALSE),FALSE),0))</f>
        <v>0.17527577303755101</v>
      </c>
      <c r="F4035" t="str">
        <f>'BASE SPLIT DEM'!F1721</f>
        <v>PassengerTransportationExternal INHome SchoolRoadCars</v>
      </c>
    </row>
    <row r="4036" spans="1:6" x14ac:dyDescent="0.25">
      <c r="A4036" t="str">
        <f>'BASE SPLIT DEM'!A1809</f>
        <v>TO</v>
      </c>
      <c r="B4036">
        <f>'BASE SPLIT DEM'!B4036</f>
        <v>2026</v>
      </c>
      <c r="C4036" t="str">
        <f>'BASE SPLIT DEM'!C4036</f>
        <v>ADEMPASTRAEXOHSROABUSIUBVIVA</v>
      </c>
      <c r="D4036" t="str">
        <f>'BASE SPLIT DEM'!D4036</f>
        <v>PASTRAEXOHSROABUS</v>
      </c>
      <c r="E4036" s="4">
        <f>'BASE SPLIT DEM'!E4036+IF('BASE SPLIT DEM'!E4036=0,0,_xlfn.IFNA(VLOOKUP(RIGHT(C4036,6),'Tuning parameter'!$A$3:$AC$11,HLOOKUP(B4036,'Tuning parameter'!$B$1:$AC$2,2,FALSE),FALSE),0))</f>
        <v>2.3576956137358201E-2</v>
      </c>
      <c r="F4036" t="str">
        <f>'BASE SPLIT DEM'!F1809</f>
        <v>PassengerTransportationExternal OUTHome SchoolRoadCars</v>
      </c>
    </row>
    <row r="4037" spans="1:6" x14ac:dyDescent="0.25">
      <c r="A4037" t="str">
        <f>'BASE SPLIT DEM'!A2005</f>
        <v>TO</v>
      </c>
      <c r="B4037">
        <f>'BASE SPLIT DEM'!B4037</f>
        <v>2026</v>
      </c>
      <c r="C4037" t="str">
        <f>'BASE SPLIT DEM'!C4037</f>
        <v>ADEMPASTRAEXOHSROABUSIUBDURT</v>
      </c>
      <c r="D4037" t="str">
        <f>'BASE SPLIT DEM'!D4037</f>
        <v>PASTRAEXOHSROABUS</v>
      </c>
      <c r="E4037" s="4">
        <f>'BASE SPLIT DEM'!E4037+IF('BASE SPLIT DEM'!E4037=0,0,_xlfn.IFNA(VLOOKUP(RIGHT(C4037,6),'Tuning parameter'!$A$3:$AC$11,HLOOKUP(B4037,'Tuning parameter'!$B$1:$AC$2,2,FALSE),FALSE),0))</f>
        <v>7.6721680804029899E-3</v>
      </c>
      <c r="F4037" t="str">
        <f>'BASE SPLIT DEM'!F2005</f>
        <v>PassengerTransportationIn BoundaryHome SchoolRoadCars</v>
      </c>
    </row>
    <row r="4038" spans="1:6" x14ac:dyDescent="0.25">
      <c r="A4038" t="str">
        <f>'BASE SPLIT DEM'!A2093</f>
        <v>TO</v>
      </c>
      <c r="B4038">
        <f>'BASE SPLIT DEM'!B4038</f>
        <v>2026</v>
      </c>
      <c r="C4038" t="str">
        <f>'BASE SPLIT DEM'!C4038</f>
        <v>ADEMPASTRAEXOHSROABUSSCB___</v>
      </c>
      <c r="D4038" t="str">
        <f>'BASE SPLIT DEM'!D4038</f>
        <v>PASTRAEXOHSROABUS</v>
      </c>
      <c r="E4038" s="4">
        <f>'BASE SPLIT DEM'!E4038+IF('BASE SPLIT DEM'!E4038=0,0,_xlfn.IFNA(VLOOKUP(RIGHT(C4038,6),'Tuning parameter'!$A$3:$AC$11,HLOOKUP(B4038,'Tuning parameter'!$B$1:$AC$2,2,FALSE),FALSE),0))</f>
        <v>0.40178499429125702</v>
      </c>
      <c r="F4038" t="str">
        <f>'BASE SPLIT DEM'!F2093</f>
        <v>PassengerTransportationExternal INHome SchoolRoadCars</v>
      </c>
    </row>
    <row r="4039" spans="1:6" x14ac:dyDescent="0.25">
      <c r="A4039" t="str">
        <f>'BASE SPLIT DEM'!A2181</f>
        <v>TO</v>
      </c>
      <c r="B4039">
        <f>'BASE SPLIT DEM'!B4039</f>
        <v>2026</v>
      </c>
      <c r="C4039" t="str">
        <f>'BASE SPLIT DEM'!C4039</f>
        <v>ADEMPASTRAEXOHSROACAR___RSH</v>
      </c>
      <c r="D4039" t="str">
        <f>'BASE SPLIT DEM'!D4039</f>
        <v>PASTRAEXOHSROACAR</v>
      </c>
      <c r="E4039" s="4">
        <f>'BASE SPLIT DEM'!E4039+IF('BASE SPLIT DEM'!E4039=0,0,_xlfn.IFNA(VLOOKUP(RIGHT(C4039,6),'Tuning parameter'!$A$3:$AC$11,HLOOKUP(B4039,'Tuning parameter'!$B$1:$AC$2,2,FALSE),FALSE),0))</f>
        <v>0</v>
      </c>
      <c r="F4039" t="str">
        <f>'BASE SPLIT DEM'!F2181</f>
        <v>PassengerTransportationExternal OUTHome SchoolRoadCars</v>
      </c>
    </row>
    <row r="4040" spans="1:6" x14ac:dyDescent="0.25">
      <c r="A4040" t="str">
        <f>'BASE SPLIT DEM'!A2377</f>
        <v>TO</v>
      </c>
      <c r="B4040">
        <f>'BASE SPLIT DEM'!B4040</f>
        <v>2026</v>
      </c>
      <c r="C4040" t="str">
        <f>'BASE SPLIT DEM'!C4040</f>
        <v>ADEMPASTRAEXOHSROACAR___TAX</v>
      </c>
      <c r="D4040" t="str">
        <f>'BASE SPLIT DEM'!D4040</f>
        <v>PASTRAEXOHSROACAR</v>
      </c>
      <c r="E4040" s="4">
        <f>'BASE SPLIT DEM'!E4040+IF('BASE SPLIT DEM'!E4040=0,0,_xlfn.IFNA(VLOOKUP(RIGHT(C4040,6),'Tuning parameter'!$A$3:$AC$11,HLOOKUP(B4040,'Tuning parameter'!$B$1:$AC$2,2,FALSE),FALSE),0))</f>
        <v>1.08157195638427E-2</v>
      </c>
      <c r="F4040" t="str">
        <f>'BASE SPLIT DEM'!F2377</f>
        <v>PassengerTransportationIn BoundaryHome SchoolRoadCars</v>
      </c>
    </row>
    <row r="4041" spans="1:6" x14ac:dyDescent="0.25">
      <c r="A4041" t="str">
        <f>'BASE SPLIT DEM'!A2465</f>
        <v>TO</v>
      </c>
      <c r="B4041">
        <f>'BASE SPLIT DEM'!B4041</f>
        <v>2026</v>
      </c>
      <c r="C4041" t="str">
        <f>'BASE SPLIT DEM'!C4041</f>
        <v>ADEMPASTRAEXOHSROACAR___ADR</v>
      </c>
      <c r="D4041" t="str">
        <f>'BASE SPLIT DEM'!D4041</f>
        <v>PASTRAEXOHSROACAR</v>
      </c>
      <c r="E4041" s="4">
        <f>'BASE SPLIT DEM'!E4041+IF('BASE SPLIT DEM'!E4041=0,0,_xlfn.IFNA(VLOOKUP(RIGHT(C4041,6),'Tuning parameter'!$A$3:$AC$11,HLOOKUP(B4041,'Tuning parameter'!$B$1:$AC$2,2,FALSE),FALSE),0))</f>
        <v>0.400042806032957</v>
      </c>
      <c r="F4041" t="str">
        <f>'BASE SPLIT DEM'!F2465</f>
        <v>PassengerTransportationExternal INHome SchoolRoadCars</v>
      </c>
    </row>
    <row r="4042" spans="1:6" x14ac:dyDescent="0.25">
      <c r="A4042" t="str">
        <f>'BASE SPLIT DEM'!A2553</f>
        <v>TO</v>
      </c>
      <c r="B4042">
        <f>'BASE SPLIT DEM'!B4042</f>
        <v>2026</v>
      </c>
      <c r="C4042" t="str">
        <f>'BASE SPLIT DEM'!C4042</f>
        <v>ADEMPASTRAEXOHSROACAR___APG</v>
      </c>
      <c r="D4042" t="str">
        <f>'BASE SPLIT DEM'!D4042</f>
        <v>PASTRAEXOHSROACAR</v>
      </c>
      <c r="E4042" s="4">
        <f>'BASE SPLIT DEM'!E4042+IF('BASE SPLIT DEM'!E4042=0,0,_xlfn.IFNA(VLOOKUP(RIGHT(C4042,6),'Tuning parameter'!$A$3:$AC$11,HLOOKUP(B4042,'Tuning parameter'!$B$1:$AC$2,2,FALSE),FALSE),0))</f>
        <v>0.58914147440319897</v>
      </c>
      <c r="F4042" t="str">
        <f>'BASE SPLIT DEM'!F2553</f>
        <v>PassengerTransportationExternal OUTHome SchoolRoadCars</v>
      </c>
    </row>
    <row r="4043" spans="1:6" x14ac:dyDescent="0.25">
      <c r="A4043" t="str">
        <f>'BASE SPLIT DEM'!A2749</f>
        <v>TO</v>
      </c>
      <c r="B4043">
        <f>'BASE SPLIT DEM'!B4043</f>
        <v>2026</v>
      </c>
      <c r="C4043" t="str">
        <f>'BASE SPLIT DEM'!C4043</f>
        <v>ADEMPASTRAEXOHSROATRULGTRSH</v>
      </c>
      <c r="D4043" t="str">
        <f>'BASE SPLIT DEM'!D4043</f>
        <v>PASTRAEXOHSROATRU</v>
      </c>
      <c r="E4043" s="4">
        <f>'BASE SPLIT DEM'!E4043+IF('BASE SPLIT DEM'!E4043=0,0,_xlfn.IFNA(VLOOKUP(RIGHT(C4043,6),'Tuning parameter'!$A$3:$AC$11,HLOOKUP(B4043,'Tuning parameter'!$B$1:$AC$2,2,FALSE),FALSE),0))</f>
        <v>0</v>
      </c>
      <c r="F4043" t="str">
        <f>'BASE SPLIT DEM'!F2749</f>
        <v>PassengerTransportationIn BoundaryHome SchoolRoadCars</v>
      </c>
    </row>
    <row r="4044" spans="1:6" x14ac:dyDescent="0.25">
      <c r="A4044" t="str">
        <f>'BASE SPLIT DEM'!A2837</f>
        <v>TO</v>
      </c>
      <c r="B4044">
        <f>'BASE SPLIT DEM'!B4044</f>
        <v>2026</v>
      </c>
      <c r="C4044" t="str">
        <f>'BASE SPLIT DEM'!C4044</f>
        <v>ADEMPASTRAEXOHSROATRULGTTAX</v>
      </c>
      <c r="D4044" t="str">
        <f>'BASE SPLIT DEM'!D4044</f>
        <v>PASTRAEXOHSROATRU</v>
      </c>
      <c r="E4044" s="4">
        <f>'BASE SPLIT DEM'!E4044+IF('BASE SPLIT DEM'!E4044=0,0,_xlfn.IFNA(VLOOKUP(RIGHT(C4044,6),'Tuning parameter'!$A$3:$AC$11,HLOOKUP(B4044,'Tuning parameter'!$B$1:$AC$2,2,FALSE),FALSE),0))</f>
        <v>3.4924222617454702E-3</v>
      </c>
      <c r="F4044" t="str">
        <f>'BASE SPLIT DEM'!F2837</f>
        <v>PassengerTransportationExternal INHome SchoolRoadCars</v>
      </c>
    </row>
    <row r="4045" spans="1:6" x14ac:dyDescent="0.25">
      <c r="A4045" t="str">
        <f>'BASE SPLIT DEM'!A2925</f>
        <v>TO</v>
      </c>
      <c r="B4045">
        <f>'BASE SPLIT DEM'!B4045</f>
        <v>2026</v>
      </c>
      <c r="C4045" t="str">
        <f>'BASE SPLIT DEM'!C4045</f>
        <v>ADEMPASTRAEXOHSROATRULGTADR</v>
      </c>
      <c r="D4045" t="str">
        <f>'BASE SPLIT DEM'!D4045</f>
        <v>PASTRAEXOHSROATRU</v>
      </c>
      <c r="E4045" s="4">
        <f>'BASE SPLIT DEM'!E4045+IF('BASE SPLIT DEM'!E4045=0,0,_xlfn.IFNA(VLOOKUP(RIGHT(C4045,6),'Tuning parameter'!$A$3:$AC$11,HLOOKUP(B4045,'Tuning parameter'!$B$1:$AC$2,2,FALSE),FALSE),0))</f>
        <v>0.40300447097253</v>
      </c>
      <c r="F4045" t="str">
        <f>'BASE SPLIT DEM'!F2925</f>
        <v>PassengerTransportationExternal OUTHome SchoolRoadCars</v>
      </c>
    </row>
    <row r="4046" spans="1:6" x14ac:dyDescent="0.25">
      <c r="A4046" t="str">
        <f>'BASE SPLIT DEM'!A3121</f>
        <v>TO</v>
      </c>
      <c r="B4046">
        <f>'BASE SPLIT DEM'!B4046</f>
        <v>2026</v>
      </c>
      <c r="C4046" t="str">
        <f>'BASE SPLIT DEM'!C4046</f>
        <v>ADEMPASTRAEXOHSROATRULGTAPG</v>
      </c>
      <c r="D4046" t="str">
        <f>'BASE SPLIT DEM'!D4046</f>
        <v>PASTRAEXOHSROATRU</v>
      </c>
      <c r="E4046" s="4">
        <f>'BASE SPLIT DEM'!E4046+IF('BASE SPLIT DEM'!E4046=0,0,_xlfn.IFNA(VLOOKUP(RIGHT(C4046,6),'Tuning parameter'!$A$3:$AC$11,HLOOKUP(B4046,'Tuning parameter'!$B$1:$AC$2,2,FALSE),FALSE),0))</f>
        <v>0.59350310676572304</v>
      </c>
      <c r="F4046" t="str">
        <f>'BASE SPLIT DEM'!F3121</f>
        <v>PassengerTransportationIn BoundaryHome SchoolRoadCars</v>
      </c>
    </row>
    <row r="4047" spans="1:6" x14ac:dyDescent="0.25">
      <c r="A4047" t="str">
        <f>'BASE SPLIT DEM'!A3209</f>
        <v>TO</v>
      </c>
      <c r="B4047">
        <f>'BASE SPLIT DEM'!B4047</f>
        <v>2026</v>
      </c>
      <c r="C4047" t="str">
        <f>'BASE SPLIT DEM'!C4047</f>
        <v>ADEMPASTRAEXOHSROAMOR______</v>
      </c>
      <c r="D4047" t="str">
        <f>'BASE SPLIT DEM'!D4047</f>
        <v>PASTRAEXOHSROAMOR</v>
      </c>
      <c r="E4047" s="4">
        <f>'BASE SPLIT DEM'!E4047+IF('BASE SPLIT DEM'!E4047=0,0,_xlfn.IFNA(VLOOKUP(RIGHT(C4047,6),'Tuning parameter'!$A$3:$AC$11,HLOOKUP(B4047,'Tuning parameter'!$B$1:$AC$2,2,FALSE),FALSE),0))</f>
        <v>1</v>
      </c>
      <c r="F4047" t="str">
        <f>'BASE SPLIT DEM'!F3209</f>
        <v>PassengerTransportationExternal INHome SchoolRoadCars</v>
      </c>
    </row>
    <row r="4048" spans="1:6" x14ac:dyDescent="0.25">
      <c r="A4048" t="str">
        <f>'BASE SPLIT DEM'!A3297</f>
        <v>TO</v>
      </c>
      <c r="B4048">
        <f>'BASE SPLIT DEM'!B4048</f>
        <v>2026</v>
      </c>
      <c r="C4048" t="str">
        <f>'BASE SPLIT DEM'!C4048</f>
        <v>ADEMPASTRAEXOHSROAWAL______</v>
      </c>
      <c r="D4048" t="str">
        <f>'BASE SPLIT DEM'!D4048</f>
        <v>PASTRAEXOHSROAWAL</v>
      </c>
      <c r="E4048" s="4">
        <f>'BASE SPLIT DEM'!E4048+IF('BASE SPLIT DEM'!E4048=0,0,_xlfn.IFNA(VLOOKUP(RIGHT(C4048,6),'Tuning parameter'!$A$3:$AC$11,HLOOKUP(B4048,'Tuning parameter'!$B$1:$AC$2,2,FALSE),FALSE),0))</f>
        <v>1</v>
      </c>
      <c r="F4048" t="str">
        <f>'BASE SPLIT DEM'!F3297</f>
        <v>PassengerTransportationExternal OUTHome SchoolRoadCars</v>
      </c>
    </row>
    <row r="4049" spans="1:6" x14ac:dyDescent="0.25">
      <c r="A4049" t="str">
        <f>'BASE SPLIT DEM'!A3493</f>
        <v>TO</v>
      </c>
      <c r="B4049">
        <f>'BASE SPLIT DEM'!B4049</f>
        <v>2026</v>
      </c>
      <c r="C4049" t="str">
        <f>'BASE SPLIT DEM'!C4049</f>
        <v>ADEMPASTRAEXOHSROABIK______</v>
      </c>
      <c r="D4049" t="str">
        <f>'BASE SPLIT DEM'!D4049</f>
        <v>PASTRAEXOHSROABIK</v>
      </c>
      <c r="E4049" s="4">
        <f>'BASE SPLIT DEM'!E4049+IF('BASE SPLIT DEM'!E4049=0,0,_xlfn.IFNA(VLOOKUP(RIGHT(C4049,6),'Tuning parameter'!$A$3:$AC$11,HLOOKUP(B4049,'Tuning parameter'!$B$1:$AC$2,2,FALSE),FALSE),0))</f>
        <v>1</v>
      </c>
      <c r="F4049" t="str">
        <f>'BASE SPLIT DEM'!F3493</f>
        <v>PassengerTransportationIn BoundaryHome SchoolRoadCars</v>
      </c>
    </row>
    <row r="4050" spans="1:6" x14ac:dyDescent="0.25">
      <c r="A4050" t="str">
        <f>'BASE SPLIT DEM'!A3581</f>
        <v>TO</v>
      </c>
      <c r="B4050">
        <f>'BASE SPLIT DEM'!B4050</f>
        <v>2026</v>
      </c>
      <c r="C4050" t="str">
        <f>'BASE SPLIT DEM'!C4050</f>
        <v>ADEMPASTRAEXOHORAIREG___GOR</v>
      </c>
      <c r="D4050" t="str">
        <f>'BASE SPLIT DEM'!D4050</f>
        <v>PASTRAEXOHORAIREG</v>
      </c>
      <c r="E4050" s="4">
        <f>'BASE SPLIT DEM'!E4050+IF('BASE SPLIT DEM'!E4050=0,0,_xlfn.IFNA(VLOOKUP(RIGHT(C4050,6),'Tuning parameter'!$A$3:$AC$11,HLOOKUP(B4050,'Tuning parameter'!$B$1:$AC$2,2,FALSE),FALSE),0))</f>
        <v>0.970520183063731</v>
      </c>
      <c r="F4050" t="str">
        <f>'BASE SPLIT DEM'!F3581</f>
        <v>PassengerTransportationExternal INHome SchoolRoadCars</v>
      </c>
    </row>
    <row r="4051" spans="1:6" x14ac:dyDescent="0.25">
      <c r="A4051" t="str">
        <f>'BASE SPLIT DEM'!A3669</f>
        <v>TO</v>
      </c>
      <c r="B4051">
        <f>'BASE SPLIT DEM'!B4051</f>
        <v>2026</v>
      </c>
      <c r="C4051" t="str">
        <f>'BASE SPLIT DEM'!C4051</f>
        <v>ADEMPASTRAEXOHORAIREG___UPX</v>
      </c>
      <c r="D4051" t="str">
        <f>'BASE SPLIT DEM'!D4051</f>
        <v>PASTRAEXOHORAIREG</v>
      </c>
      <c r="E4051" s="4">
        <f>'BASE SPLIT DEM'!E4051+IF('BASE SPLIT DEM'!E4051=0,0,_xlfn.IFNA(VLOOKUP(RIGHT(C4051,6),'Tuning parameter'!$A$3:$AC$11,HLOOKUP(B4051,'Tuning parameter'!$B$1:$AC$2,2,FALSE),FALSE),0))</f>
        <v>2.9479816936268E-2</v>
      </c>
      <c r="F4051" t="str">
        <f>'BASE SPLIT DEM'!F3669</f>
        <v>PassengerTransportationExternal OUTHome SchoolRoadCars</v>
      </c>
    </row>
    <row r="4052" spans="1:6" x14ac:dyDescent="0.25">
      <c r="A4052" t="str">
        <f>'BASE SPLIT DEM'!A3865</f>
        <v>TO</v>
      </c>
      <c r="B4052">
        <f>'BASE SPLIT DEM'!B4052</f>
        <v>2026</v>
      </c>
      <c r="C4052" t="str">
        <f>'BASE SPLIT DEM'!C4052</f>
        <v>ADEMPASTRAEXOHORAISUB___TSU</v>
      </c>
      <c r="D4052" t="str">
        <f>'BASE SPLIT DEM'!D4052</f>
        <v>PASTRAEXOHORAISUB</v>
      </c>
      <c r="E4052" s="4">
        <f>'BASE SPLIT DEM'!E4052+IF('BASE SPLIT DEM'!E4052=0,0,_xlfn.IFNA(VLOOKUP(RIGHT(C4052,6),'Tuning parameter'!$A$3:$AC$11,HLOOKUP(B4052,'Tuning parameter'!$B$1:$AC$2,2,FALSE),FALSE),0))</f>
        <v>1</v>
      </c>
      <c r="F4052" t="str">
        <f>'BASE SPLIT DEM'!F3865</f>
        <v>PassengerTransportationIn BoundaryHome SchoolRoadCars</v>
      </c>
    </row>
    <row r="4053" spans="1:6" x14ac:dyDescent="0.25">
      <c r="A4053" t="str">
        <f>'BASE SPLIT DEM'!A3953</f>
        <v>TO</v>
      </c>
      <c r="B4053">
        <f>'BASE SPLIT DEM'!B4053</f>
        <v>2026</v>
      </c>
      <c r="C4053" t="str">
        <f>'BASE SPLIT DEM'!C4053</f>
        <v>ADEMPASTRAEXOHORAITRM___TST</v>
      </c>
      <c r="D4053" t="str">
        <f>'BASE SPLIT DEM'!D4053</f>
        <v>PASTRAEXOHORAITRM</v>
      </c>
      <c r="E4053" s="4">
        <f>'BASE SPLIT DEM'!E4053+IF('BASE SPLIT DEM'!E4053=0,0,_xlfn.IFNA(VLOOKUP(RIGHT(C4053,6),'Tuning parameter'!$A$3:$AC$11,HLOOKUP(B4053,'Tuning parameter'!$B$1:$AC$2,2,FALSE),FALSE),0))</f>
        <v>1</v>
      </c>
      <c r="F4053" t="str">
        <f>'BASE SPLIT DEM'!F3953</f>
        <v>PassengerTransportationExternal INHome SchoolRoadCars</v>
      </c>
    </row>
    <row r="4054" spans="1:6" x14ac:dyDescent="0.25">
      <c r="A4054" t="str">
        <f>'BASE SPLIT DEM'!A4041</f>
        <v>TO</v>
      </c>
      <c r="B4054">
        <f>'BASE SPLIT DEM'!B4054</f>
        <v>2026</v>
      </c>
      <c r="C4054" t="str">
        <f>'BASE SPLIT DEM'!C4054</f>
        <v>ADEMPASTRAEXOHOROABUSIUBGOB</v>
      </c>
      <c r="D4054" t="str">
        <f>'BASE SPLIT DEM'!D4054</f>
        <v>PASTRAEXOHOROABUS</v>
      </c>
      <c r="E4054" s="4">
        <f>'BASE SPLIT DEM'!E4054+IF('BASE SPLIT DEM'!E4054=0,0,_xlfn.IFNA(VLOOKUP(RIGHT(C4054,6),'Tuning parameter'!$A$3:$AC$11,HLOOKUP(B4054,'Tuning parameter'!$B$1:$AC$2,2,FALSE),FALSE),0))</f>
        <v>4.9181552429409497E-2</v>
      </c>
      <c r="F4054" t="str">
        <f>'BASE SPLIT DEM'!F4041</f>
        <v>PassengerTransportationExternal OUTHome SchoolRoadCars</v>
      </c>
    </row>
    <row r="4055" spans="1:6" x14ac:dyDescent="0.25">
      <c r="A4055" t="str">
        <f>'BASE SPLIT DEM'!A4237</f>
        <v>TO</v>
      </c>
      <c r="B4055">
        <f>'BASE SPLIT DEM'!B4055</f>
        <v>2026</v>
      </c>
      <c r="C4055" t="str">
        <f>'BASE SPLIT DEM'!C4055</f>
        <v>ADEMPASTRAEXOHOROABUSURBTBU</v>
      </c>
      <c r="D4055" t="str">
        <f>'BASE SPLIT DEM'!D4055</f>
        <v>PASTRAEXOHOROABUS</v>
      </c>
      <c r="E4055" s="4">
        <f>'BASE SPLIT DEM'!E4055+IF('BASE SPLIT DEM'!E4055=0,0,_xlfn.IFNA(VLOOKUP(RIGHT(C4055,6),'Tuning parameter'!$A$3:$AC$11,HLOOKUP(B4055,'Tuning parameter'!$B$1:$AC$2,2,FALSE),FALSE),0))</f>
        <v>0.74429353778386598</v>
      </c>
      <c r="F4055" t="str">
        <f>'BASE SPLIT DEM'!F4237</f>
        <v>PassengerTransportationIn BoundaryHome SchoolRoadCars</v>
      </c>
    </row>
    <row r="4056" spans="1:6" x14ac:dyDescent="0.25">
      <c r="A4056" t="str">
        <f>'BASE SPLIT DEM'!A4325</f>
        <v>TO</v>
      </c>
      <c r="B4056">
        <f>'BASE SPLIT DEM'!B4056</f>
        <v>2026</v>
      </c>
      <c r="C4056" t="str">
        <f>'BASE SPLIT DEM'!C4056</f>
        <v>ADEMPASTRAEXOHOROABUSURBWTB</v>
      </c>
      <c r="D4056" t="str">
        <f>'BASE SPLIT DEM'!D4056</f>
        <v>PASTRAEXOHOROABUS</v>
      </c>
      <c r="E4056" s="4">
        <f>'BASE SPLIT DEM'!E4056+IF('BASE SPLIT DEM'!E4056=0,0,_xlfn.IFNA(VLOOKUP(RIGHT(C4056,6),'Tuning parameter'!$A$3:$AC$11,HLOOKUP(B4056,'Tuning parameter'!$B$1:$AC$2,2,FALSE),FALSE),0))</f>
        <v>0</v>
      </c>
      <c r="F4056" t="str">
        <f>'BASE SPLIT DEM'!F4325</f>
        <v>PassengerTransportationExternal INHome SchoolRoadCars</v>
      </c>
    </row>
    <row r="4057" spans="1:6" x14ac:dyDescent="0.25">
      <c r="A4057" t="str">
        <f>'BASE SPLIT DEM'!A4413</f>
        <v>TO</v>
      </c>
      <c r="B4057">
        <f>'BASE SPLIT DEM'!B4057</f>
        <v>2026</v>
      </c>
      <c r="C4057" t="str">
        <f>'BASE SPLIT DEM'!C4057</f>
        <v>ADEMPASTRAEXOHOROABUSIUBMWAY</v>
      </c>
      <c r="D4057" t="str">
        <f>'BASE SPLIT DEM'!D4057</f>
        <v>PASTRAEXOHOROABUS</v>
      </c>
      <c r="E4057" s="4">
        <f>'BASE SPLIT DEM'!E4057+IF('BASE SPLIT DEM'!E4057=0,0,_xlfn.IFNA(VLOOKUP(RIGHT(C4057,6),'Tuning parameter'!$A$3:$AC$11,HLOOKUP(B4057,'Tuning parameter'!$B$1:$AC$2,2,FALSE),FALSE),0))</f>
        <v>0.17527578367284399</v>
      </c>
      <c r="F4057" t="str">
        <f>'BASE SPLIT DEM'!F4413</f>
        <v>PassengerTransportationExternal OUTHome SchoolRoadCars</v>
      </c>
    </row>
    <row r="4058" spans="1:6" x14ac:dyDescent="0.25">
      <c r="A4058" t="str">
        <f>'BASE SPLIT DEM'!A4609</f>
        <v>TO</v>
      </c>
      <c r="B4058">
        <f>'BASE SPLIT DEM'!B4058</f>
        <v>2026</v>
      </c>
      <c r="C4058" t="str">
        <f>'BASE SPLIT DEM'!C4058</f>
        <v>ADEMPASTRAEXOHOROABUSIUBVIVA</v>
      </c>
      <c r="D4058" t="str">
        <f>'BASE SPLIT DEM'!D4058</f>
        <v>PASTRAEXOHOROABUS</v>
      </c>
      <c r="E4058" s="4">
        <f>'BASE SPLIT DEM'!E4058+IF('BASE SPLIT DEM'!E4058=0,0,_xlfn.IFNA(VLOOKUP(RIGHT(C4058,6),'Tuning parameter'!$A$3:$AC$11,HLOOKUP(B4058,'Tuning parameter'!$B$1:$AC$2,2,FALSE),FALSE),0))</f>
        <v>2.35769575679486E-2</v>
      </c>
      <c r="F4058" t="str">
        <f>'BASE SPLIT DEM'!F4609</f>
        <v>PassengerTransportationIn BoundaryHome SchoolRoadCars</v>
      </c>
    </row>
    <row r="4059" spans="1:6" x14ac:dyDescent="0.25">
      <c r="A4059" t="str">
        <f>'BASE SPLIT DEM'!A4697</f>
        <v>TO</v>
      </c>
      <c r="B4059">
        <f>'BASE SPLIT DEM'!B4059</f>
        <v>2026</v>
      </c>
      <c r="C4059" t="str">
        <f>'BASE SPLIT DEM'!C4059</f>
        <v>ADEMPASTRAEXOHOROABUSIUBDURT</v>
      </c>
      <c r="D4059" t="str">
        <f>'BASE SPLIT DEM'!D4059</f>
        <v>PASTRAEXOHOROABUS</v>
      </c>
      <c r="E4059" s="4">
        <f>'BASE SPLIT DEM'!E4059+IF('BASE SPLIT DEM'!E4059=0,0,_xlfn.IFNA(VLOOKUP(RIGHT(C4059,6),'Tuning parameter'!$A$3:$AC$11,HLOOKUP(B4059,'Tuning parameter'!$B$1:$AC$2,2,FALSE),FALSE),0))</f>
        <v>7.6721685459308396E-3</v>
      </c>
      <c r="F4059" t="str">
        <f>'BASE SPLIT DEM'!F4697</f>
        <v>PassengerTransportationExternal INHome SchoolRoadCars</v>
      </c>
    </row>
    <row r="4060" spans="1:6" x14ac:dyDescent="0.25">
      <c r="A4060" t="str">
        <f>'BASE SPLIT DEM'!A4785</f>
        <v>TO</v>
      </c>
      <c r="B4060">
        <f>'BASE SPLIT DEM'!B4060</f>
        <v>2026</v>
      </c>
      <c r="C4060" t="str">
        <f>'BASE SPLIT DEM'!C4060</f>
        <v>ADEMPASTRAEXOHOROABUSSCB___</v>
      </c>
      <c r="D4060" t="str">
        <f>'BASE SPLIT DEM'!D4060</f>
        <v>PASTRAEXOHOROABUS</v>
      </c>
      <c r="E4060" s="4">
        <f>'BASE SPLIT DEM'!E4060+IF('BASE SPLIT DEM'!E4060=0,0,_xlfn.IFNA(VLOOKUP(RIGHT(C4060,6),'Tuning parameter'!$A$3:$AC$11,HLOOKUP(B4060,'Tuning parameter'!$B$1:$AC$2,2,FALSE),FALSE),0))</f>
        <v>0</v>
      </c>
      <c r="F4060" t="str">
        <f>'BASE SPLIT DEM'!F4785</f>
        <v>PassengerTransportationExternal OUTHome SchoolRoadCars</v>
      </c>
    </row>
    <row r="4061" spans="1:6" x14ac:dyDescent="0.25">
      <c r="A4061" t="str">
        <f>'BASE SPLIT DEM'!A4981</f>
        <v>TO</v>
      </c>
      <c r="B4061">
        <f>'BASE SPLIT DEM'!B4061</f>
        <v>2026</v>
      </c>
      <c r="C4061" t="str">
        <f>'BASE SPLIT DEM'!C4061</f>
        <v>ADEMPASTRAEXOHOROACAR___RSH</v>
      </c>
      <c r="D4061" t="str">
        <f>'BASE SPLIT DEM'!D4061</f>
        <v>PASTRAEXOHOROACAR</v>
      </c>
      <c r="E4061" s="4">
        <f>'BASE SPLIT DEM'!E4061+IF('BASE SPLIT DEM'!E4061=0,0,_xlfn.IFNA(VLOOKUP(RIGHT(C4061,6),'Tuning parameter'!$A$3:$AC$11,HLOOKUP(B4061,'Tuning parameter'!$B$1:$AC$2,2,FALSE),FALSE),0))</f>
        <v>1.3511232481335201E-2</v>
      </c>
      <c r="F4061" t="str">
        <f>'BASE SPLIT DEM'!F4981</f>
        <v>PassengerTransportationIn BoundaryHome SchoolRoadCars</v>
      </c>
    </row>
    <row r="4062" spans="1:6" x14ac:dyDescent="0.25">
      <c r="A4062" t="str">
        <f>'BASE SPLIT DEM'!A5069</f>
        <v>TO</v>
      </c>
      <c r="B4062">
        <f>'BASE SPLIT DEM'!B4062</f>
        <v>2026</v>
      </c>
      <c r="C4062" t="str">
        <f>'BASE SPLIT DEM'!C4062</f>
        <v>ADEMPASTRAEXOHOROACAR___TAX</v>
      </c>
      <c r="D4062" t="str">
        <f>'BASE SPLIT DEM'!D4062</f>
        <v>PASTRAEXOHOROACAR</v>
      </c>
      <c r="E4062" s="4">
        <f>'BASE SPLIT DEM'!E4062+IF('BASE SPLIT DEM'!E4062=0,0,_xlfn.IFNA(VLOOKUP(RIGHT(C4062,6),'Tuning parameter'!$A$3:$AC$11,HLOOKUP(B4062,'Tuning parameter'!$B$1:$AC$2,2,FALSE),FALSE),0))</f>
        <v>1.08157195638427E-2</v>
      </c>
      <c r="F4062" t="str">
        <f>'BASE SPLIT DEM'!F5069</f>
        <v>PassengerTransportationExternal INHome SchoolRoadCars</v>
      </c>
    </row>
    <row r="4063" spans="1:6" x14ac:dyDescent="0.25">
      <c r="A4063" t="str">
        <f>'BASE SPLIT DEM'!A5157</f>
        <v>TO</v>
      </c>
      <c r="B4063">
        <f>'BASE SPLIT DEM'!B4063</f>
        <v>2026</v>
      </c>
      <c r="C4063" t="str">
        <f>'BASE SPLIT DEM'!C4063</f>
        <v>ADEMPASTRAEXOHOROACAR___ADR</v>
      </c>
      <c r="D4063" t="str">
        <f>'BASE SPLIT DEM'!D4063</f>
        <v>PASTRAEXOHOROACAR</v>
      </c>
      <c r="E4063" s="4">
        <f>'BASE SPLIT DEM'!E4063+IF('BASE SPLIT DEM'!E4063=0,0,_xlfn.IFNA(VLOOKUP(RIGHT(C4063,6),'Tuning parameter'!$A$3:$AC$11,HLOOKUP(B4063,'Tuning parameter'!$B$1:$AC$2,2,FALSE),FALSE),0))</f>
        <v>0.86770200888905602</v>
      </c>
      <c r="F4063" t="str">
        <f>'BASE SPLIT DEM'!F5157</f>
        <v>PassengerTransportationExternal OUTHome SchoolRoadCars</v>
      </c>
    </row>
    <row r="4064" spans="1:6" x14ac:dyDescent="0.25">
      <c r="A4064" t="str">
        <f>'BASE SPLIT DEM'!A5353</f>
        <v>TO</v>
      </c>
      <c r="B4064">
        <f>'BASE SPLIT DEM'!B4064</f>
        <v>2026</v>
      </c>
      <c r="C4064" t="str">
        <f>'BASE SPLIT DEM'!C4064</f>
        <v>ADEMPASTRAEXOHOROACAR___APG</v>
      </c>
      <c r="D4064" t="str">
        <f>'BASE SPLIT DEM'!D4064</f>
        <v>PASTRAEXOHOROACAR</v>
      </c>
      <c r="E4064" s="4">
        <f>'BASE SPLIT DEM'!E4064+IF('BASE SPLIT DEM'!E4064=0,0,_xlfn.IFNA(VLOOKUP(RIGHT(C4064,6),'Tuning parameter'!$A$3:$AC$11,HLOOKUP(B4064,'Tuning parameter'!$B$1:$AC$2,2,FALSE),FALSE),0))</f>
        <v>0.107971039065765</v>
      </c>
      <c r="F4064" t="str">
        <f>'BASE SPLIT DEM'!F5353</f>
        <v>PassengerTransportationIn BoundaryHome SchoolRoadCars</v>
      </c>
    </row>
    <row r="4065" spans="1:6" x14ac:dyDescent="0.25">
      <c r="A4065" t="str">
        <f>'BASE SPLIT DEM'!A5441</f>
        <v>TO</v>
      </c>
      <c r="B4065">
        <f>'BASE SPLIT DEM'!B4065</f>
        <v>2026</v>
      </c>
      <c r="C4065" t="str">
        <f>'BASE SPLIT DEM'!C4065</f>
        <v>ADEMPASTRAEXOHOROATRULGTRSH</v>
      </c>
      <c r="D4065" t="str">
        <f>'BASE SPLIT DEM'!D4065</f>
        <v>PASTRAEXOHOROATRU</v>
      </c>
      <c r="E4065" s="4">
        <f>'BASE SPLIT DEM'!E4065+IF('BASE SPLIT DEM'!E4065=0,0,_xlfn.IFNA(VLOOKUP(RIGHT(C4065,6),'Tuning parameter'!$A$3:$AC$11,HLOOKUP(B4065,'Tuning parameter'!$B$1:$AC$2,2,FALSE),FALSE),0))</f>
        <v>1.3516939479092299E-2</v>
      </c>
      <c r="F4065" t="str">
        <f>'BASE SPLIT DEM'!F5441</f>
        <v>PassengerTransportationExternal INHome SchoolRoadCars</v>
      </c>
    </row>
    <row r="4066" spans="1:6" x14ac:dyDescent="0.25">
      <c r="A4066" t="str">
        <f>'BASE SPLIT DEM'!A5529</f>
        <v>TO</v>
      </c>
      <c r="B4066">
        <f>'BASE SPLIT DEM'!B4066</f>
        <v>2026</v>
      </c>
      <c r="C4066" t="str">
        <f>'BASE SPLIT DEM'!C4066</f>
        <v>ADEMPASTRAEXOHOROATRULGTTAX</v>
      </c>
      <c r="D4066" t="str">
        <f>'BASE SPLIT DEM'!D4066</f>
        <v>PASTRAEXOHOROATRU</v>
      </c>
      <c r="E4066" s="4">
        <f>'BASE SPLIT DEM'!E4066+IF('BASE SPLIT DEM'!E4066=0,0,_xlfn.IFNA(VLOOKUP(RIGHT(C4066,6),'Tuning parameter'!$A$3:$AC$11,HLOOKUP(B4066,'Tuning parameter'!$B$1:$AC$2,2,FALSE),FALSE),0))</f>
        <v>3.4924222617454702E-3</v>
      </c>
      <c r="F4066" t="str">
        <f>'BASE SPLIT DEM'!F5529</f>
        <v>PassengerTransportationExternal OUTHome SchoolRoadCars</v>
      </c>
    </row>
    <row r="4067" spans="1:6" x14ac:dyDescent="0.25">
      <c r="A4067" t="str">
        <f>'BASE SPLIT DEM'!A5725</f>
        <v>TO</v>
      </c>
      <c r="B4067">
        <f>'BASE SPLIT DEM'!B4067</f>
        <v>2026</v>
      </c>
      <c r="C4067" t="str">
        <f>'BASE SPLIT DEM'!C4067</f>
        <v>ADEMPASTRAEXOHOROATRULGTADR</v>
      </c>
      <c r="D4067" t="str">
        <f>'BASE SPLIT DEM'!D4067</f>
        <v>PASTRAEXOHOROATRU</v>
      </c>
      <c r="E4067" s="4">
        <f>'BASE SPLIT DEM'!E4067+IF('BASE SPLIT DEM'!E4067=0,0,_xlfn.IFNA(VLOOKUP(RIGHT(C4067,6),'Tuning parameter'!$A$3:$AC$11,HLOOKUP(B4067,'Tuning parameter'!$B$1:$AC$2,2,FALSE),FALSE),0))</f>
        <v>0.87412592797713495</v>
      </c>
      <c r="F4067" t="str">
        <f>'BASE SPLIT DEM'!F5725</f>
        <v>PassengerTransportationIn BoundaryHome SchoolRoadCars</v>
      </c>
    </row>
    <row r="4068" spans="1:6" x14ac:dyDescent="0.25">
      <c r="A4068" t="str">
        <f>'BASE SPLIT DEM'!A5813</f>
        <v>TO</v>
      </c>
      <c r="B4068">
        <f>'BASE SPLIT DEM'!B4068</f>
        <v>2026</v>
      </c>
      <c r="C4068" t="str">
        <f>'BASE SPLIT DEM'!C4068</f>
        <v>ADEMPASTRAEXOHOROATRULGTAPG</v>
      </c>
      <c r="D4068" t="str">
        <f>'BASE SPLIT DEM'!D4068</f>
        <v>PASTRAEXOHOROATRU</v>
      </c>
      <c r="E4068" s="4">
        <f>'BASE SPLIT DEM'!E4068+IF('BASE SPLIT DEM'!E4068=0,0,_xlfn.IFNA(VLOOKUP(RIGHT(C4068,6),'Tuning parameter'!$A$3:$AC$11,HLOOKUP(B4068,'Tuning parameter'!$B$1:$AC$2,2,FALSE),FALSE),0))</f>
        <v>0.108864710282026</v>
      </c>
      <c r="F4068" t="str">
        <f>'BASE SPLIT DEM'!F5813</f>
        <v>PassengerTransportationExternal INHome SchoolRoadCars</v>
      </c>
    </row>
    <row r="4069" spans="1:6" x14ac:dyDescent="0.25">
      <c r="A4069" t="str">
        <f>'BASE SPLIT DEM'!A5901</f>
        <v>TO</v>
      </c>
      <c r="B4069">
        <f>'BASE SPLIT DEM'!B4069</f>
        <v>2026</v>
      </c>
      <c r="C4069" t="str">
        <f>'BASE SPLIT DEM'!C4069</f>
        <v>ADEMPASTRAEXOHOROAMOR______</v>
      </c>
      <c r="D4069" t="str">
        <f>'BASE SPLIT DEM'!D4069</f>
        <v>PASTRAEXOHOROAMOR</v>
      </c>
      <c r="E4069" s="4">
        <f>'BASE SPLIT DEM'!E4069+IF('BASE SPLIT DEM'!E4069=0,0,_xlfn.IFNA(VLOOKUP(RIGHT(C4069,6),'Tuning parameter'!$A$3:$AC$11,HLOOKUP(B4069,'Tuning parameter'!$B$1:$AC$2,2,FALSE),FALSE),0))</f>
        <v>1</v>
      </c>
      <c r="F4069" t="str">
        <f>'BASE SPLIT DEM'!F5901</f>
        <v>PassengerTransportationExternal OUTHome SchoolRoadCars</v>
      </c>
    </row>
    <row r="4070" spans="1:6" x14ac:dyDescent="0.25">
      <c r="A4070" t="str">
        <f>'BASE SPLIT DEM'!A6097</f>
        <v>TO</v>
      </c>
      <c r="B4070">
        <f>'BASE SPLIT DEM'!B4070</f>
        <v>2026</v>
      </c>
      <c r="C4070" t="str">
        <f>'BASE SPLIT DEM'!C4070</f>
        <v>ADEMPASTRAEXOHOROAWAL______</v>
      </c>
      <c r="D4070" t="str">
        <f>'BASE SPLIT DEM'!D4070</f>
        <v>PASTRAEXOHOROAWAL</v>
      </c>
      <c r="E4070" s="4">
        <f>'BASE SPLIT DEM'!E4070+IF('BASE SPLIT DEM'!E4070=0,0,_xlfn.IFNA(VLOOKUP(RIGHT(C4070,6),'Tuning parameter'!$A$3:$AC$11,HLOOKUP(B4070,'Tuning parameter'!$B$1:$AC$2,2,FALSE),FALSE),0))</f>
        <v>1</v>
      </c>
      <c r="F4070" t="str">
        <f>'BASE SPLIT DEM'!F6097</f>
        <v>PassengerTransportationIn BoundaryHome SchoolRoadCars</v>
      </c>
    </row>
    <row r="4071" spans="1:6" x14ac:dyDescent="0.25">
      <c r="A4071" t="str">
        <f>'BASE SPLIT DEM'!A6185</f>
        <v>TO</v>
      </c>
      <c r="B4071">
        <f>'BASE SPLIT DEM'!B4071</f>
        <v>2026</v>
      </c>
      <c r="C4071" t="str">
        <f>'BASE SPLIT DEM'!C4071</f>
        <v>ADEMPASTRAEXOHOROABIK______</v>
      </c>
      <c r="D4071" t="str">
        <f>'BASE SPLIT DEM'!D4071</f>
        <v>PASTRAEXOHOROABIK</v>
      </c>
      <c r="E4071" s="4">
        <f>'BASE SPLIT DEM'!E4071+IF('BASE SPLIT DEM'!E4071=0,0,_xlfn.IFNA(VLOOKUP(RIGHT(C4071,6),'Tuning parameter'!$A$3:$AC$11,HLOOKUP(B4071,'Tuning parameter'!$B$1:$AC$2,2,FALSE),FALSE),0))</f>
        <v>1</v>
      </c>
      <c r="F4071" t="str">
        <f>'BASE SPLIT DEM'!F6185</f>
        <v>PassengerTransportationExternal INHome SchoolRoadCars</v>
      </c>
    </row>
    <row r="4072" spans="1:6" x14ac:dyDescent="0.25">
      <c r="A4072" t="str">
        <f>'BASE SPLIT DEM'!A6273</f>
        <v>TO</v>
      </c>
      <c r="B4072">
        <f>'BASE SPLIT DEM'!B4072</f>
        <v>2026</v>
      </c>
      <c r="C4072" t="str">
        <f>'BASE SPLIT DEM'!C4072</f>
        <v>ADEMPASTRAEXONHRAIREG___GOR</v>
      </c>
      <c r="D4072" t="str">
        <f>'BASE SPLIT DEM'!D4072</f>
        <v>PASTRAEXONHRAIREG</v>
      </c>
      <c r="E4072" s="4">
        <f>'BASE SPLIT DEM'!E4072+IF('BASE SPLIT DEM'!E4072=0,0,_xlfn.IFNA(VLOOKUP(RIGHT(C4072,6),'Tuning parameter'!$A$3:$AC$11,HLOOKUP(B4072,'Tuning parameter'!$B$1:$AC$2,2,FALSE),FALSE),0))</f>
        <v>0.970520183063731</v>
      </c>
      <c r="F4072" t="str">
        <f>'BASE SPLIT DEM'!F6273</f>
        <v>PassengerTransportationExternal OUTHome SchoolRoadCars</v>
      </c>
    </row>
    <row r="4073" spans="1:6" x14ac:dyDescent="0.25">
      <c r="A4073" t="str">
        <f>'BASE SPLIT DEM'!A6469</f>
        <v>TO</v>
      </c>
      <c r="B4073">
        <f>'BASE SPLIT DEM'!B4073</f>
        <v>2026</v>
      </c>
      <c r="C4073" t="str">
        <f>'BASE SPLIT DEM'!C4073</f>
        <v>ADEMPASTRAEXONHRAIREG___UPX</v>
      </c>
      <c r="D4073" t="str">
        <f>'BASE SPLIT DEM'!D4073</f>
        <v>PASTRAEXONHRAIREG</v>
      </c>
      <c r="E4073" s="4">
        <f>'BASE SPLIT DEM'!E4073+IF('BASE SPLIT DEM'!E4073=0,0,_xlfn.IFNA(VLOOKUP(RIGHT(C4073,6),'Tuning parameter'!$A$3:$AC$11,HLOOKUP(B4073,'Tuning parameter'!$B$1:$AC$2,2,FALSE),FALSE),0))</f>
        <v>2.9479816936268E-2</v>
      </c>
      <c r="F4073" t="str">
        <f>'BASE SPLIT DEM'!F6469</f>
        <v>PassengerTransportationIn BoundaryHome SchoolRoadCars</v>
      </c>
    </row>
    <row r="4074" spans="1:6" x14ac:dyDescent="0.25">
      <c r="A4074" t="str">
        <f>'BASE SPLIT DEM'!A6557</f>
        <v>TO</v>
      </c>
      <c r="B4074">
        <f>'BASE SPLIT DEM'!B4074</f>
        <v>2026</v>
      </c>
      <c r="C4074" t="str">
        <f>'BASE SPLIT DEM'!C4074</f>
        <v>ADEMPASTRAEXONHRAISUB___TSU</v>
      </c>
      <c r="D4074" t="str">
        <f>'BASE SPLIT DEM'!D4074</f>
        <v>PASTRAEXONHRAISUB</v>
      </c>
      <c r="E4074" s="4">
        <f>'BASE SPLIT DEM'!E4074+IF('BASE SPLIT DEM'!E4074=0,0,_xlfn.IFNA(VLOOKUP(RIGHT(C4074,6),'Tuning parameter'!$A$3:$AC$11,HLOOKUP(B4074,'Tuning parameter'!$B$1:$AC$2,2,FALSE),FALSE),0))</f>
        <v>1</v>
      </c>
      <c r="F4074" t="str">
        <f>'BASE SPLIT DEM'!F6557</f>
        <v>PassengerTransportationExternal INHome SchoolRoadCars</v>
      </c>
    </row>
    <row r="4075" spans="1:6" x14ac:dyDescent="0.25">
      <c r="A4075" t="str">
        <f>'BASE SPLIT DEM'!A6645</f>
        <v>TO</v>
      </c>
      <c r="B4075">
        <f>'BASE SPLIT DEM'!B4075</f>
        <v>2026</v>
      </c>
      <c r="C4075" t="str">
        <f>'BASE SPLIT DEM'!C4075</f>
        <v>ADEMPASTRAEXONHRAITRM___TST</v>
      </c>
      <c r="D4075" t="str">
        <f>'BASE SPLIT DEM'!D4075</f>
        <v>PASTRAEXONHRAITRM</v>
      </c>
      <c r="E4075" s="4">
        <f>'BASE SPLIT DEM'!E4075+IF('BASE SPLIT DEM'!E4075=0,0,_xlfn.IFNA(VLOOKUP(RIGHT(C4075,6),'Tuning parameter'!$A$3:$AC$11,HLOOKUP(B4075,'Tuning parameter'!$B$1:$AC$2,2,FALSE),FALSE),0))</f>
        <v>1</v>
      </c>
      <c r="F4075" t="str">
        <f>'BASE SPLIT DEM'!F6645</f>
        <v>PassengerTransportationExternal OUTHome SchoolRoadCars</v>
      </c>
    </row>
    <row r="4076" spans="1:6" x14ac:dyDescent="0.25">
      <c r="A4076" t="str">
        <f>'BASE SPLIT DEM'!A6841</f>
        <v>TO</v>
      </c>
      <c r="B4076">
        <f>'BASE SPLIT DEM'!B4076</f>
        <v>2026</v>
      </c>
      <c r="C4076" t="str">
        <f>'BASE SPLIT DEM'!C4076</f>
        <v>ADEMPASTRAEXONHROABUSIUBGOB</v>
      </c>
      <c r="D4076" t="str">
        <f>'BASE SPLIT DEM'!D4076</f>
        <v>PASTRAEXONHROABUS</v>
      </c>
      <c r="E4076" s="4">
        <f>'BASE SPLIT DEM'!E4076+IF('BASE SPLIT DEM'!E4076=0,0,_xlfn.IFNA(VLOOKUP(RIGHT(C4076,6),'Tuning parameter'!$A$3:$AC$11,HLOOKUP(B4076,'Tuning parameter'!$B$1:$AC$2,2,FALSE),FALSE),0))</f>
        <v>4.9181552429409497E-2</v>
      </c>
      <c r="F4076" t="str">
        <f>'BASE SPLIT DEM'!F6841</f>
        <v>PassengerTransportationIn BoundaryHome SchoolRoadCars</v>
      </c>
    </row>
    <row r="4077" spans="1:6" x14ac:dyDescent="0.25">
      <c r="A4077" t="str">
        <f>'BASE SPLIT DEM'!A6929</f>
        <v>TO</v>
      </c>
      <c r="B4077">
        <f>'BASE SPLIT DEM'!B4077</f>
        <v>2026</v>
      </c>
      <c r="C4077" t="str">
        <f>'BASE SPLIT DEM'!C4077</f>
        <v>ADEMPASTRAEXONHROABUSURBTBU</v>
      </c>
      <c r="D4077" t="str">
        <f>'BASE SPLIT DEM'!D4077</f>
        <v>PASTRAEXONHROABUS</v>
      </c>
      <c r="E4077" s="4">
        <f>'BASE SPLIT DEM'!E4077+IF('BASE SPLIT DEM'!E4077=0,0,_xlfn.IFNA(VLOOKUP(RIGHT(C4077,6),'Tuning parameter'!$A$3:$AC$11,HLOOKUP(B4077,'Tuning parameter'!$B$1:$AC$2,2,FALSE),FALSE),0))</f>
        <v>0.74429353778386598</v>
      </c>
      <c r="F4077" t="str">
        <f>'BASE SPLIT DEM'!F6929</f>
        <v>PassengerTransportationExternal INHome SchoolRoadCars</v>
      </c>
    </row>
    <row r="4078" spans="1:6" x14ac:dyDescent="0.25">
      <c r="A4078" t="str">
        <f>'BASE SPLIT DEM'!A7017</f>
        <v>TO</v>
      </c>
      <c r="B4078">
        <f>'BASE SPLIT DEM'!B4078</f>
        <v>2026</v>
      </c>
      <c r="C4078" t="str">
        <f>'BASE SPLIT DEM'!C4078</f>
        <v>ADEMPASTRAEXONHROABUSURBWTB</v>
      </c>
      <c r="D4078" t="str">
        <f>'BASE SPLIT DEM'!D4078</f>
        <v>PASTRAEXONHROABUS</v>
      </c>
      <c r="E4078" s="4">
        <f>'BASE SPLIT DEM'!E4078+IF('BASE SPLIT DEM'!E4078=0,0,_xlfn.IFNA(VLOOKUP(RIGHT(C4078,6),'Tuning parameter'!$A$3:$AC$11,HLOOKUP(B4078,'Tuning parameter'!$B$1:$AC$2,2,FALSE),FALSE),0))</f>
        <v>0</v>
      </c>
      <c r="F4078" t="str">
        <f>'BASE SPLIT DEM'!F7017</f>
        <v>PassengerTransportationExternal OUTHome SchoolRoadCars</v>
      </c>
    </row>
    <row r="4079" spans="1:6" x14ac:dyDescent="0.25">
      <c r="A4079" t="str">
        <f>'BASE SPLIT DEM'!A7213</f>
        <v>TO</v>
      </c>
      <c r="B4079">
        <f>'BASE SPLIT DEM'!B4079</f>
        <v>2026</v>
      </c>
      <c r="C4079" t="str">
        <f>'BASE SPLIT DEM'!C4079</f>
        <v>ADEMPASTRAEXONHROABUSIUBMWAY</v>
      </c>
      <c r="D4079" t="str">
        <f>'BASE SPLIT DEM'!D4079</f>
        <v>PASTRAEXONHROABUS</v>
      </c>
      <c r="E4079" s="4">
        <f>'BASE SPLIT DEM'!E4079+IF('BASE SPLIT DEM'!E4079=0,0,_xlfn.IFNA(VLOOKUP(RIGHT(C4079,6),'Tuning parameter'!$A$3:$AC$11,HLOOKUP(B4079,'Tuning parameter'!$B$1:$AC$2,2,FALSE),FALSE),0))</f>
        <v>0.17527578367284399</v>
      </c>
      <c r="F4079" t="str">
        <f>'BASE SPLIT DEM'!F7213</f>
        <v>PassengerTransportationIn BoundaryHome SchoolRoadCars</v>
      </c>
    </row>
    <row r="4080" spans="1:6" x14ac:dyDescent="0.25">
      <c r="A4080" t="str">
        <f>'BASE SPLIT DEM'!A7301</f>
        <v>TO</v>
      </c>
      <c r="B4080">
        <f>'BASE SPLIT DEM'!B4080</f>
        <v>2026</v>
      </c>
      <c r="C4080" t="str">
        <f>'BASE SPLIT DEM'!C4080</f>
        <v>ADEMPASTRAEXONHROABUSIUBVIVA</v>
      </c>
      <c r="D4080" t="str">
        <f>'BASE SPLIT DEM'!D4080</f>
        <v>PASTRAEXONHROABUS</v>
      </c>
      <c r="E4080" s="4">
        <f>'BASE SPLIT DEM'!E4080+IF('BASE SPLIT DEM'!E4080=0,0,_xlfn.IFNA(VLOOKUP(RIGHT(C4080,6),'Tuning parameter'!$A$3:$AC$11,HLOOKUP(B4080,'Tuning parameter'!$B$1:$AC$2,2,FALSE),FALSE),0))</f>
        <v>2.35769575679486E-2</v>
      </c>
      <c r="F4080" t="str">
        <f>'BASE SPLIT DEM'!F7301</f>
        <v>PassengerTransportationExternal INHome SchoolRoadCars</v>
      </c>
    </row>
    <row r="4081" spans="1:6" x14ac:dyDescent="0.25">
      <c r="A4081" t="str">
        <f>'BASE SPLIT DEM'!A7389</f>
        <v>TO</v>
      </c>
      <c r="B4081">
        <f>'BASE SPLIT DEM'!B4081</f>
        <v>2026</v>
      </c>
      <c r="C4081" t="str">
        <f>'BASE SPLIT DEM'!C4081</f>
        <v>ADEMPASTRAEXONHROABUSIUBDURT</v>
      </c>
      <c r="D4081" t="str">
        <f>'BASE SPLIT DEM'!D4081</f>
        <v>PASTRAEXONHROABUS</v>
      </c>
      <c r="E4081" s="4">
        <f>'BASE SPLIT DEM'!E4081+IF('BASE SPLIT DEM'!E4081=0,0,_xlfn.IFNA(VLOOKUP(RIGHT(C4081,6),'Tuning parameter'!$A$3:$AC$11,HLOOKUP(B4081,'Tuning parameter'!$B$1:$AC$2,2,FALSE),FALSE),0))</f>
        <v>7.6721685459308396E-3</v>
      </c>
      <c r="F4081" t="str">
        <f>'BASE SPLIT DEM'!F7389</f>
        <v>PassengerTransportationExternal OUTHome SchoolRoadCars</v>
      </c>
    </row>
    <row r="4082" spans="1:6" x14ac:dyDescent="0.25">
      <c r="A4082" t="str">
        <f>'BASE SPLIT DEM'!A7585</f>
        <v>TO</v>
      </c>
      <c r="B4082">
        <f>'BASE SPLIT DEM'!B4082</f>
        <v>2026</v>
      </c>
      <c r="C4082" t="str">
        <f>'BASE SPLIT DEM'!C4082</f>
        <v>ADEMPASTRAEXONHROABUSSCB___</v>
      </c>
      <c r="D4082" t="str">
        <f>'BASE SPLIT DEM'!D4082</f>
        <v>PASTRAEXONHROABUS</v>
      </c>
      <c r="E4082" s="4">
        <f>'BASE SPLIT DEM'!E4082+IF('BASE SPLIT DEM'!E4082=0,0,_xlfn.IFNA(VLOOKUP(RIGHT(C4082,6),'Tuning parameter'!$A$3:$AC$11,HLOOKUP(B4082,'Tuning parameter'!$B$1:$AC$2,2,FALSE),FALSE),0))</f>
        <v>0</v>
      </c>
      <c r="F4082" t="str">
        <f>'BASE SPLIT DEM'!F7585</f>
        <v>PassengerTransportationIn BoundaryHome SchoolRoadCars</v>
      </c>
    </row>
    <row r="4083" spans="1:6" x14ac:dyDescent="0.25">
      <c r="A4083" t="str">
        <f>'BASE SPLIT DEM'!A7673</f>
        <v>TO</v>
      </c>
      <c r="B4083">
        <f>'BASE SPLIT DEM'!B4083</f>
        <v>2026</v>
      </c>
      <c r="C4083" t="str">
        <f>'BASE SPLIT DEM'!C4083</f>
        <v>ADEMPASTRAEXONHROACAR___RSH</v>
      </c>
      <c r="D4083" t="str">
        <f>'BASE SPLIT DEM'!D4083</f>
        <v>PASTRAEXONHROACAR</v>
      </c>
      <c r="E4083" s="4">
        <f>'BASE SPLIT DEM'!E4083+IF('BASE SPLIT DEM'!E4083=0,0,_xlfn.IFNA(VLOOKUP(RIGHT(C4083,6),'Tuning parameter'!$A$3:$AC$11,HLOOKUP(B4083,'Tuning parameter'!$B$1:$AC$2,2,FALSE),FALSE),0))</f>
        <v>0</v>
      </c>
      <c r="F4083" t="str">
        <f>'BASE SPLIT DEM'!F7673</f>
        <v>PassengerTransportationExternal INHome SchoolRoadCars</v>
      </c>
    </row>
    <row r="4084" spans="1:6" x14ac:dyDescent="0.25">
      <c r="A4084" t="str">
        <f>'BASE SPLIT DEM'!A7761</f>
        <v>TO</v>
      </c>
      <c r="B4084">
        <f>'BASE SPLIT DEM'!B4084</f>
        <v>2026</v>
      </c>
      <c r="C4084" t="str">
        <f>'BASE SPLIT DEM'!C4084</f>
        <v>ADEMPASTRAEXONHROACAR___TAX</v>
      </c>
      <c r="D4084" t="str">
        <f>'BASE SPLIT DEM'!D4084</f>
        <v>PASTRAEXONHROACAR</v>
      </c>
      <c r="E4084" s="4">
        <f>'BASE SPLIT DEM'!E4084+IF('BASE SPLIT DEM'!E4084=0,0,_xlfn.IFNA(VLOOKUP(RIGHT(C4084,6),'Tuning parameter'!$A$3:$AC$11,HLOOKUP(B4084,'Tuning parameter'!$B$1:$AC$2,2,FALSE),FALSE),0))</f>
        <v>1.08157195638427E-2</v>
      </c>
      <c r="F4084" t="str">
        <f>'BASE SPLIT DEM'!F7761</f>
        <v>PassengerTransportationExternal OUTHome SchoolRoadCars</v>
      </c>
    </row>
    <row r="4085" spans="1:6" x14ac:dyDescent="0.25">
      <c r="A4085" t="str">
        <f>'BASE SPLIT DEM'!A7957</f>
        <v>TO</v>
      </c>
      <c r="B4085">
        <f>'BASE SPLIT DEM'!B4085</f>
        <v>2026</v>
      </c>
      <c r="C4085" t="str">
        <f>'BASE SPLIT DEM'!C4085</f>
        <v>ADEMPASTRAEXONHROACAR___ADR</v>
      </c>
      <c r="D4085" t="str">
        <f>'BASE SPLIT DEM'!D4085</f>
        <v>PASTRAEXONHROACAR</v>
      </c>
      <c r="E4085" s="4">
        <f>'BASE SPLIT DEM'!E4085+IF('BASE SPLIT DEM'!E4085=0,0,_xlfn.IFNA(VLOOKUP(RIGHT(C4085,6),'Tuning parameter'!$A$3:$AC$11,HLOOKUP(B4085,'Tuning parameter'!$B$1:$AC$2,2,FALSE),FALSE),0))</f>
        <v>0.86770200888905602</v>
      </c>
      <c r="F4085" t="str">
        <f>'BASE SPLIT DEM'!F7957</f>
        <v>PassengerTransportationIn BoundaryHome SchoolRoadCars</v>
      </c>
    </row>
    <row r="4086" spans="1:6" x14ac:dyDescent="0.25">
      <c r="A4086" t="str">
        <f>'BASE SPLIT DEM'!A8045</f>
        <v>TO</v>
      </c>
      <c r="B4086">
        <f>'BASE SPLIT DEM'!B4086</f>
        <v>2026</v>
      </c>
      <c r="C4086" t="str">
        <f>'BASE SPLIT DEM'!C4086</f>
        <v>ADEMPASTRAEXONHROACAR___APG</v>
      </c>
      <c r="D4086" t="str">
        <f>'BASE SPLIT DEM'!D4086</f>
        <v>PASTRAEXONHROACAR</v>
      </c>
      <c r="E4086" s="4">
        <f>'BASE SPLIT DEM'!E4086+IF('BASE SPLIT DEM'!E4086=0,0,_xlfn.IFNA(VLOOKUP(RIGHT(C4086,6),'Tuning parameter'!$A$3:$AC$11,HLOOKUP(B4086,'Tuning parameter'!$B$1:$AC$2,2,FALSE),FALSE),0))</f>
        <v>0.12148227154709999</v>
      </c>
      <c r="F4086" t="str">
        <f>'BASE SPLIT DEM'!F8045</f>
        <v>PassengerTransportationExternal INHome SchoolRoadCars</v>
      </c>
    </row>
    <row r="4087" spans="1:6" x14ac:dyDescent="0.25">
      <c r="A4087" t="str">
        <f>'BASE SPLIT DEM'!A8133</f>
        <v>TO</v>
      </c>
      <c r="B4087">
        <f>'BASE SPLIT DEM'!B4087</f>
        <v>2026</v>
      </c>
      <c r="C4087" t="str">
        <f>'BASE SPLIT DEM'!C4087</f>
        <v>ADEMPASTRAEXONHROATRULGTRSH</v>
      </c>
      <c r="D4087" t="str">
        <f>'BASE SPLIT DEM'!D4087</f>
        <v>PASTRAEXONHROATRU</v>
      </c>
      <c r="E4087" s="4">
        <f>'BASE SPLIT DEM'!E4087+IF('BASE SPLIT DEM'!E4087=0,0,_xlfn.IFNA(VLOOKUP(RIGHT(C4087,6),'Tuning parameter'!$A$3:$AC$11,HLOOKUP(B4087,'Tuning parameter'!$B$1:$AC$2,2,FALSE),FALSE),0))</f>
        <v>0</v>
      </c>
      <c r="F4087" t="str">
        <f>'BASE SPLIT DEM'!F8133</f>
        <v>PassengerTransportationExternal OUTHome SchoolRoadCars</v>
      </c>
    </row>
    <row r="4088" spans="1:6" x14ac:dyDescent="0.25">
      <c r="A4088" t="str">
        <f>'BASE SPLIT DEM'!A8329</f>
        <v>TO</v>
      </c>
      <c r="B4088">
        <f>'BASE SPLIT DEM'!B4088</f>
        <v>2026</v>
      </c>
      <c r="C4088" t="str">
        <f>'BASE SPLIT DEM'!C4088</f>
        <v>ADEMPASTRAEXONHROATRULGTTAX</v>
      </c>
      <c r="D4088" t="str">
        <f>'BASE SPLIT DEM'!D4088</f>
        <v>PASTRAEXONHROATRU</v>
      </c>
      <c r="E4088" s="4">
        <f>'BASE SPLIT DEM'!E4088+IF('BASE SPLIT DEM'!E4088=0,0,_xlfn.IFNA(VLOOKUP(RIGHT(C4088,6),'Tuning parameter'!$A$3:$AC$11,HLOOKUP(B4088,'Tuning parameter'!$B$1:$AC$2,2,FALSE),FALSE),0))</f>
        <v>3.4924222617454702E-3</v>
      </c>
      <c r="F4088" t="str">
        <f>'BASE SPLIT DEM'!F8329</f>
        <v>PassengerTransportationIn BoundaryHome SchoolRoadCars</v>
      </c>
    </row>
    <row r="4089" spans="1:6" x14ac:dyDescent="0.25">
      <c r="A4089" t="str">
        <f>'BASE SPLIT DEM'!A8417</f>
        <v>TO</v>
      </c>
      <c r="B4089">
        <f>'BASE SPLIT DEM'!B4089</f>
        <v>2026</v>
      </c>
      <c r="C4089" t="str">
        <f>'BASE SPLIT DEM'!C4089</f>
        <v>ADEMPASTRAEXONHROATRULGTADR</v>
      </c>
      <c r="D4089" t="str">
        <f>'BASE SPLIT DEM'!D4089</f>
        <v>PASTRAEXONHROATRU</v>
      </c>
      <c r="E4089" s="4">
        <f>'BASE SPLIT DEM'!E4089+IF('BASE SPLIT DEM'!E4089=0,0,_xlfn.IFNA(VLOOKUP(RIGHT(C4089,6),'Tuning parameter'!$A$3:$AC$11,HLOOKUP(B4089,'Tuning parameter'!$B$1:$AC$2,2,FALSE),FALSE),0))</f>
        <v>0.87412592797713495</v>
      </c>
      <c r="F4089" t="str">
        <f>'BASE SPLIT DEM'!F8417</f>
        <v>PassengerTransportationExternal INHome SchoolRoadCars</v>
      </c>
    </row>
    <row r="4090" spans="1:6" x14ac:dyDescent="0.25">
      <c r="A4090" t="str">
        <f>'BASE SPLIT DEM'!A8505</f>
        <v>TO</v>
      </c>
      <c r="B4090">
        <f>'BASE SPLIT DEM'!B4090</f>
        <v>2026</v>
      </c>
      <c r="C4090" t="str">
        <f>'BASE SPLIT DEM'!C4090</f>
        <v>ADEMPASTRAEXONHROATRULGTAPG</v>
      </c>
      <c r="D4090" t="str">
        <f>'BASE SPLIT DEM'!D4090</f>
        <v>PASTRAEXONHROATRU</v>
      </c>
      <c r="E4090" s="4">
        <f>'BASE SPLIT DEM'!E4090+IF('BASE SPLIT DEM'!E4090=0,0,_xlfn.IFNA(VLOOKUP(RIGHT(C4090,6),'Tuning parameter'!$A$3:$AC$11,HLOOKUP(B4090,'Tuning parameter'!$B$1:$AC$2,2,FALSE),FALSE),0))</f>
        <v>0.122381649761118</v>
      </c>
      <c r="F4090" t="str">
        <f>'BASE SPLIT DEM'!F8505</f>
        <v>PassengerTransportationExternal OUTHome SchoolRoadCars</v>
      </c>
    </row>
    <row r="4091" spans="1:6" x14ac:dyDescent="0.25">
      <c r="A4091" t="str">
        <f>'BASE SPLIT DEM'!A8701</f>
        <v>TO</v>
      </c>
      <c r="B4091">
        <f>'BASE SPLIT DEM'!B4091</f>
        <v>2026</v>
      </c>
      <c r="C4091" t="str">
        <f>'BASE SPLIT DEM'!C4091</f>
        <v>ADEMPASTRAEXONHROAMOR______</v>
      </c>
      <c r="D4091" t="str">
        <f>'BASE SPLIT DEM'!D4091</f>
        <v>PASTRAEXONHROAMOR</v>
      </c>
      <c r="E4091" s="4">
        <f>'BASE SPLIT DEM'!E4091+IF('BASE SPLIT DEM'!E4091=0,0,_xlfn.IFNA(VLOOKUP(RIGHT(C4091,6),'Tuning parameter'!$A$3:$AC$11,HLOOKUP(B4091,'Tuning parameter'!$B$1:$AC$2,2,FALSE),FALSE),0))</f>
        <v>1</v>
      </c>
      <c r="F4091" t="str">
        <f>'BASE SPLIT DEM'!F8701</f>
        <v>PassengerTransportationIn BoundaryHome SchoolRoadCars</v>
      </c>
    </row>
    <row r="4092" spans="1:6" x14ac:dyDescent="0.25">
      <c r="A4092" t="str">
        <f>'BASE SPLIT DEM'!A8789</f>
        <v>TO</v>
      </c>
      <c r="B4092">
        <f>'BASE SPLIT DEM'!B4092</f>
        <v>2026</v>
      </c>
      <c r="C4092" t="str">
        <f>'BASE SPLIT DEM'!C4092</f>
        <v>ADEMPASTRAEXONHROAWAL______</v>
      </c>
      <c r="D4092" t="str">
        <f>'BASE SPLIT DEM'!D4092</f>
        <v>PASTRAEXONHROAWAL</v>
      </c>
      <c r="E4092" s="4">
        <f>'BASE SPLIT DEM'!E4092+IF('BASE SPLIT DEM'!E4092=0,0,_xlfn.IFNA(VLOOKUP(RIGHT(C4092,6),'Tuning parameter'!$A$3:$AC$11,HLOOKUP(B4092,'Tuning parameter'!$B$1:$AC$2,2,FALSE),FALSE),0))</f>
        <v>1</v>
      </c>
      <c r="F4092" t="str">
        <f>'BASE SPLIT DEM'!F8789</f>
        <v>PassengerTransportationExternal INHome SchoolRoadCars</v>
      </c>
    </row>
    <row r="4093" spans="1:6" x14ac:dyDescent="0.25">
      <c r="A4093" t="str">
        <f>'BASE SPLIT DEM'!A8877</f>
        <v>TO</v>
      </c>
      <c r="B4093">
        <f>'BASE SPLIT DEM'!B4093</f>
        <v>2026</v>
      </c>
      <c r="C4093" t="str">
        <f>'BASE SPLIT DEM'!C4093</f>
        <v>ADEMPASTRAEXONHROABIK______</v>
      </c>
      <c r="D4093" t="str">
        <f>'BASE SPLIT DEM'!D4093</f>
        <v>PASTRAEXONHROABIK</v>
      </c>
      <c r="E4093" s="4">
        <f>'BASE SPLIT DEM'!E4093+IF('BASE SPLIT DEM'!E4093=0,0,_xlfn.IFNA(VLOOKUP(RIGHT(C4093,6),'Tuning parameter'!$A$3:$AC$11,HLOOKUP(B4093,'Tuning parameter'!$B$1:$AC$2,2,FALSE),FALSE),0))</f>
        <v>1</v>
      </c>
      <c r="F4093" t="str">
        <f>'BASE SPLIT DEM'!F8877</f>
        <v>PassengerTransportationExternal OUTHome SchoolRoadCars</v>
      </c>
    </row>
    <row r="4094" spans="1:6" x14ac:dyDescent="0.25">
      <c r="A4094" t="str">
        <f>'BASE SPLIT DEM'!A9073</f>
        <v>TO</v>
      </c>
      <c r="B4094">
        <f>'BASE SPLIT DEM'!B4094</f>
        <v>2027</v>
      </c>
      <c r="C4094" t="str">
        <f>'BASE SPLIT DEM'!C4094</f>
        <v>ADEMPASTRAINHWRAIREG</v>
      </c>
      <c r="D4094" t="str">
        <f>'BASE SPLIT DEM'!D4094</f>
        <v>PASTRAINHW</v>
      </c>
      <c r="E4094" s="4">
        <f>'BASE SPLIT DEM'!E4094+IF('BASE SPLIT DEM'!E4094=0,0,_xlfn.IFNA(VLOOKUP(RIGHT(C4094,6),'Tuning parameter'!$A$3:$AC$11,HLOOKUP(B4094,'Tuning parameter'!$B$1:$AC$2,2,FALSE),FALSE),0))</f>
        <v>0</v>
      </c>
      <c r="F4094" t="str">
        <f>'BASE SPLIT DEM'!F9073</f>
        <v>PassengerTransportationIn BoundaryHome SchoolRoadCars</v>
      </c>
    </row>
    <row r="4095" spans="1:6" x14ac:dyDescent="0.25">
      <c r="A4095" t="str">
        <f>'BASE SPLIT DEM'!A9161</f>
        <v>TO</v>
      </c>
      <c r="B4095">
        <f>'BASE SPLIT DEM'!B4095</f>
        <v>2027</v>
      </c>
      <c r="C4095" t="str">
        <f>'BASE SPLIT DEM'!C4095</f>
        <v>ADEMPASTRAINHWRAISUB</v>
      </c>
      <c r="D4095" t="str">
        <f>'BASE SPLIT DEM'!D4095</f>
        <v>PASTRAINHW</v>
      </c>
      <c r="E4095" s="4">
        <f>'BASE SPLIT DEM'!E4095+IF('BASE SPLIT DEM'!E4095=0,0,_xlfn.IFNA(VLOOKUP(RIGHT(C4095,6),'Tuning parameter'!$A$3:$AC$11,HLOOKUP(B4095,'Tuning parameter'!$B$1:$AC$2,2,FALSE),FALSE),0))</f>
        <v>0.11693425239416641</v>
      </c>
      <c r="F4095" t="str">
        <f>'BASE SPLIT DEM'!F9161</f>
        <v>PassengerTransportationExternal INHome SchoolRoadCars</v>
      </c>
    </row>
    <row r="4096" spans="1:6" x14ac:dyDescent="0.25">
      <c r="A4096" t="str">
        <f>'BASE SPLIT DEM'!A9249</f>
        <v>TO</v>
      </c>
      <c r="B4096">
        <f>'BASE SPLIT DEM'!B4096</f>
        <v>2027</v>
      </c>
      <c r="C4096" t="str">
        <f>'BASE SPLIT DEM'!C4096</f>
        <v>ADEMPASTRAINHWRAITRM</v>
      </c>
      <c r="D4096" t="str">
        <f>'BASE SPLIT DEM'!D4096</f>
        <v>PASTRAINHW</v>
      </c>
      <c r="E4096" s="4">
        <f>'BASE SPLIT DEM'!E4096+IF('BASE SPLIT DEM'!E4096=0,0,_xlfn.IFNA(VLOOKUP(RIGHT(C4096,6),'Tuning parameter'!$A$3:$AC$11,HLOOKUP(B4096,'Tuning parameter'!$B$1:$AC$2,2,FALSE),FALSE),0))</f>
        <v>1.4576565984237476E-2</v>
      </c>
      <c r="F4096" t="str">
        <f>'BASE SPLIT DEM'!F9249</f>
        <v>PassengerTransportationExternal OUTHome SchoolRoadCars</v>
      </c>
    </row>
    <row r="4097" spans="1:6" x14ac:dyDescent="0.25">
      <c r="A4097" t="str">
        <f>'BASE SPLIT DEM'!A9445</f>
        <v>TO</v>
      </c>
      <c r="B4097">
        <f>'BASE SPLIT DEM'!B4097</f>
        <v>2027</v>
      </c>
      <c r="C4097" t="str">
        <f>'BASE SPLIT DEM'!C4097</f>
        <v>ADEMPASTRAINHWROABUS</v>
      </c>
      <c r="D4097" t="str">
        <f>'BASE SPLIT DEM'!D4097</f>
        <v>PASTRAINHW</v>
      </c>
      <c r="E4097" s="4">
        <f>'BASE SPLIT DEM'!E4097+IF('BASE SPLIT DEM'!E4097=0,0,_xlfn.IFNA(VLOOKUP(RIGHT(C4097,6),'Tuning parameter'!$A$3:$AC$11,HLOOKUP(B4097,'Tuning parameter'!$B$1:$AC$2,2,FALSE),FALSE),0))</f>
        <v>0.104763291917663</v>
      </c>
      <c r="F4097" t="str">
        <f>'BASE SPLIT DEM'!F9445</f>
        <v>PassengerTransportationIn BoundaryHome SchoolRoadCars</v>
      </c>
    </row>
    <row r="4098" spans="1:6" x14ac:dyDescent="0.25">
      <c r="A4098" t="str">
        <f>'BASE SPLIT DEM'!A9533</f>
        <v>TO</v>
      </c>
      <c r="B4098">
        <f>'BASE SPLIT DEM'!B4098</f>
        <v>2027</v>
      </c>
      <c r="C4098" t="str">
        <f>'BASE SPLIT DEM'!C4098</f>
        <v>ADEMPASTRAINHWROACAR</v>
      </c>
      <c r="D4098" t="str">
        <f>'BASE SPLIT DEM'!D4098</f>
        <v>PASTRAINHW</v>
      </c>
      <c r="E4098" s="4">
        <f>'BASE SPLIT DEM'!E4098+IF('BASE SPLIT DEM'!E4098=0,0,_xlfn.IFNA(VLOOKUP(RIGHT(C4098,6),'Tuning parameter'!$A$3:$AC$11,HLOOKUP(B4098,'Tuning parameter'!$B$1:$AC$2,2,FALSE),FALSE),0))</f>
        <v>0.34825510352691674</v>
      </c>
      <c r="F4098" t="str">
        <f>'BASE SPLIT DEM'!F9533</f>
        <v>PassengerTransportationExternal INHome SchoolRoadCars</v>
      </c>
    </row>
    <row r="4099" spans="1:6" x14ac:dyDescent="0.25">
      <c r="A4099" t="str">
        <f>'BASE SPLIT DEM'!A9621</f>
        <v>TO</v>
      </c>
      <c r="B4099">
        <f>'BASE SPLIT DEM'!B4099</f>
        <v>2027</v>
      </c>
      <c r="C4099" t="str">
        <f>'BASE SPLIT DEM'!C4099</f>
        <v>ADEMPASTRAINHWROATRU</v>
      </c>
      <c r="D4099" t="str">
        <f>'BASE SPLIT DEM'!D4099</f>
        <v>PASTRAINHW</v>
      </c>
      <c r="E4099" s="4">
        <f>'BASE SPLIT DEM'!E4099+IF('BASE SPLIT DEM'!E4099=0,0,_xlfn.IFNA(VLOOKUP(RIGHT(C4099,6),'Tuning parameter'!$A$3:$AC$11,HLOOKUP(B4099,'Tuning parameter'!$B$1:$AC$2,2,FALSE),FALSE),0))</f>
        <v>0.34825510352691674</v>
      </c>
      <c r="F4099" t="str">
        <f>'BASE SPLIT DEM'!F9621</f>
        <v>PassengerTransportationExternal OUTHome SchoolRoadCars</v>
      </c>
    </row>
    <row r="4100" spans="1:6" x14ac:dyDescent="0.25">
      <c r="A4100" t="str">
        <f>'BASE SPLIT DEM'!A9817</f>
        <v>TO</v>
      </c>
      <c r="B4100">
        <f>'BASE SPLIT DEM'!B4100</f>
        <v>2027</v>
      </c>
      <c r="C4100" t="str">
        <f>'BASE SPLIT DEM'!C4100</f>
        <v>ADEMPASTRAINHWROAMOR</v>
      </c>
      <c r="D4100" t="str">
        <f>'BASE SPLIT DEM'!D4100</f>
        <v>PASTRAINHW</v>
      </c>
      <c r="E4100" s="4">
        <f>'BASE SPLIT DEM'!E4100+IF('BASE SPLIT DEM'!E4100=0,0,_xlfn.IFNA(VLOOKUP(RIGHT(C4100,6),'Tuning parameter'!$A$3:$AC$11,HLOOKUP(B4100,'Tuning parameter'!$B$1:$AC$2,2,FALSE),FALSE),0))</f>
        <v>1.4885248595330699E-3</v>
      </c>
      <c r="F4100" t="str">
        <f>'BASE SPLIT DEM'!F9817</f>
        <v>PassengerTransportationIn BoundaryHome SchoolRoadCars</v>
      </c>
    </row>
    <row r="4101" spans="1:6" x14ac:dyDescent="0.25">
      <c r="A4101" t="str">
        <f>'BASE SPLIT DEM'!A9905</f>
        <v>TO</v>
      </c>
      <c r="B4101">
        <f>'BASE SPLIT DEM'!B4101</f>
        <v>2027</v>
      </c>
      <c r="C4101" t="str">
        <f>'BASE SPLIT DEM'!C4101</f>
        <v>ADEMPASTRAINHWROAWAL</v>
      </c>
      <c r="D4101" t="str">
        <f>'BASE SPLIT DEM'!D4101</f>
        <v>PASTRAINHW</v>
      </c>
      <c r="E4101" s="4">
        <f>'BASE SPLIT DEM'!E4101+IF('BASE SPLIT DEM'!E4101=0,0,_xlfn.IFNA(VLOOKUP(RIGHT(C4101,6),'Tuning parameter'!$A$3:$AC$11,HLOOKUP(B4101,'Tuning parameter'!$B$1:$AC$2,2,FALSE),FALSE),0))</f>
        <v>4.5667913069111166E-2</v>
      </c>
      <c r="F4101" t="str">
        <f>'BASE SPLIT DEM'!F9905</f>
        <v>PassengerTransportationExternal INHome SchoolRoadCars</v>
      </c>
    </row>
    <row r="4102" spans="1:6" x14ac:dyDescent="0.25">
      <c r="A4102" t="str">
        <f>'BASE SPLIT DEM'!A9993</f>
        <v>TO</v>
      </c>
      <c r="B4102">
        <f>'BASE SPLIT DEM'!B4102</f>
        <v>2027</v>
      </c>
      <c r="C4102" t="str">
        <f>'BASE SPLIT DEM'!C4102</f>
        <v>ADEMPASTRAINHWROABIK</v>
      </c>
      <c r="D4102" t="str">
        <f>'BASE SPLIT DEM'!D4102</f>
        <v>PASTRAINHW</v>
      </c>
      <c r="E4102" s="4">
        <f>'BASE SPLIT DEM'!E4102+IF('BASE SPLIT DEM'!E4102=0,0,_xlfn.IFNA(VLOOKUP(RIGHT(C4102,6),'Tuning parameter'!$A$3:$AC$11,HLOOKUP(B4102,'Tuning parameter'!$B$1:$AC$2,2,FALSE),FALSE),0))</f>
        <v>2.0059244721452402E-2</v>
      </c>
      <c r="F4102" t="str">
        <f>'BASE SPLIT DEM'!F9993</f>
        <v>PassengerTransportationExternal OUTHome SchoolRoadCars</v>
      </c>
    </row>
    <row r="4103" spans="1:6" x14ac:dyDescent="0.25">
      <c r="A4103" t="str">
        <f>'BASE SPLIT DEM'!A10189</f>
        <v>TO</v>
      </c>
      <c r="B4103">
        <f>'BASE SPLIT DEM'!B4103</f>
        <v>2027</v>
      </c>
      <c r="C4103" t="str">
        <f>'BASE SPLIT DEM'!C4103</f>
        <v>ADEMPASTRAINHSRAIREG</v>
      </c>
      <c r="D4103" t="str">
        <f>'BASE SPLIT DEM'!D4103</f>
        <v>PASTRAINHS</v>
      </c>
      <c r="E4103" s="4">
        <f>'BASE SPLIT DEM'!E4103+IF('BASE SPLIT DEM'!E4103=0,0,_xlfn.IFNA(VLOOKUP(RIGHT(C4103,6),'Tuning parameter'!$A$3:$AC$11,HLOOKUP(B4103,'Tuning parameter'!$B$1:$AC$2,2,FALSE),FALSE),0))</f>
        <v>0</v>
      </c>
      <c r="F4103" t="str">
        <f>'BASE SPLIT DEM'!F10189</f>
        <v>PassengerTransportationIn BoundaryHome SchoolRoadCars</v>
      </c>
    </row>
    <row r="4104" spans="1:6" x14ac:dyDescent="0.25">
      <c r="A4104" t="str">
        <f>'BASE SPLIT DEM'!A10277</f>
        <v>TO</v>
      </c>
      <c r="B4104">
        <f>'BASE SPLIT DEM'!B4104</f>
        <v>2027</v>
      </c>
      <c r="C4104" t="str">
        <f>'BASE SPLIT DEM'!C4104</f>
        <v>ADEMPASTRAINHSRAISUB</v>
      </c>
      <c r="D4104" t="str">
        <f>'BASE SPLIT DEM'!D4104</f>
        <v>PASTRAINHS</v>
      </c>
      <c r="E4104" s="4">
        <f>'BASE SPLIT DEM'!E4104+IF('BASE SPLIT DEM'!E4104=0,0,_xlfn.IFNA(VLOOKUP(RIGHT(C4104,6),'Tuning parameter'!$A$3:$AC$11,HLOOKUP(B4104,'Tuning parameter'!$B$1:$AC$2,2,FALSE),FALSE),0))</f>
        <v>0.11693425239416641</v>
      </c>
      <c r="F4104" t="str">
        <f>'BASE SPLIT DEM'!F10277</f>
        <v>PassengerTransportationExternal INHome SchoolRoadCars</v>
      </c>
    </row>
    <row r="4105" spans="1:6" x14ac:dyDescent="0.25">
      <c r="A4105" t="str">
        <f>'BASE SPLIT DEM'!A10365</f>
        <v>TO</v>
      </c>
      <c r="B4105">
        <f>'BASE SPLIT DEM'!B4105</f>
        <v>2027</v>
      </c>
      <c r="C4105" t="str">
        <f>'BASE SPLIT DEM'!C4105</f>
        <v>ADEMPASTRAINHSRAITRM</v>
      </c>
      <c r="D4105" t="str">
        <f>'BASE SPLIT DEM'!D4105</f>
        <v>PASTRAINHS</v>
      </c>
      <c r="E4105" s="4">
        <f>'BASE SPLIT DEM'!E4105+IF('BASE SPLIT DEM'!E4105=0,0,_xlfn.IFNA(VLOOKUP(RIGHT(C4105,6),'Tuning parameter'!$A$3:$AC$11,HLOOKUP(B4105,'Tuning parameter'!$B$1:$AC$2,2,FALSE),FALSE),0))</f>
        <v>1.4576565984237476E-2</v>
      </c>
      <c r="F4105" t="str">
        <f>'BASE SPLIT DEM'!F10365</f>
        <v>PassengerTransportationExternal OUTHome SchoolRoadCars</v>
      </c>
    </row>
    <row r="4106" spans="1:6" x14ac:dyDescent="0.25">
      <c r="A4106" t="str">
        <f>'BASE SPLIT DEM'!A10561</f>
        <v>TO</v>
      </c>
      <c r="B4106">
        <f>'BASE SPLIT DEM'!B4106</f>
        <v>2027</v>
      </c>
      <c r="C4106" t="str">
        <f>'BASE SPLIT DEM'!C4106</f>
        <v>ADEMPASTRAINHSROABUS</v>
      </c>
      <c r="D4106" t="str">
        <f>'BASE SPLIT DEM'!D4106</f>
        <v>PASTRAINHS</v>
      </c>
      <c r="E4106" s="4">
        <f>'BASE SPLIT DEM'!E4106+IF('BASE SPLIT DEM'!E4106=0,0,_xlfn.IFNA(VLOOKUP(RIGHT(C4106,6),'Tuning parameter'!$A$3:$AC$11,HLOOKUP(B4106,'Tuning parameter'!$B$1:$AC$2,2,FALSE),FALSE),0))</f>
        <v>0.104763291917663</v>
      </c>
      <c r="F4106" t="str">
        <f>'BASE SPLIT DEM'!F10561</f>
        <v>PassengerTransportationIn BoundaryHome SchoolRoadCars</v>
      </c>
    </row>
    <row r="4107" spans="1:6" x14ac:dyDescent="0.25">
      <c r="A4107" t="str">
        <f>'BASE SPLIT DEM'!A10649</f>
        <v>TO</v>
      </c>
      <c r="B4107">
        <f>'BASE SPLIT DEM'!B4107</f>
        <v>2027</v>
      </c>
      <c r="C4107" t="str">
        <f>'BASE SPLIT DEM'!C4107</f>
        <v>ADEMPASTRAINHSROACAR</v>
      </c>
      <c r="D4107" t="str">
        <f>'BASE SPLIT DEM'!D4107</f>
        <v>PASTRAINHS</v>
      </c>
      <c r="E4107" s="4">
        <f>'BASE SPLIT DEM'!E4107+IF('BASE SPLIT DEM'!E4107=0,0,_xlfn.IFNA(VLOOKUP(RIGHT(C4107,6),'Tuning parameter'!$A$3:$AC$11,HLOOKUP(B4107,'Tuning parameter'!$B$1:$AC$2,2,FALSE),FALSE),0))</f>
        <v>0.34825510352691674</v>
      </c>
      <c r="F4107" t="str">
        <f>'BASE SPLIT DEM'!F10649</f>
        <v>PassengerTransportationExternal INHome SchoolRoadCars</v>
      </c>
    </row>
    <row r="4108" spans="1:6" x14ac:dyDescent="0.25">
      <c r="A4108" t="str">
        <f>'BASE SPLIT DEM'!A10737</f>
        <v>TO</v>
      </c>
      <c r="B4108">
        <f>'BASE SPLIT DEM'!B4108</f>
        <v>2027</v>
      </c>
      <c r="C4108" t="str">
        <f>'BASE SPLIT DEM'!C4108</f>
        <v>ADEMPASTRAINHSROATRU</v>
      </c>
      <c r="D4108" t="str">
        <f>'BASE SPLIT DEM'!D4108</f>
        <v>PASTRAINHS</v>
      </c>
      <c r="E4108" s="4">
        <f>'BASE SPLIT DEM'!E4108+IF('BASE SPLIT DEM'!E4108=0,0,_xlfn.IFNA(VLOOKUP(RIGHT(C4108,6),'Tuning parameter'!$A$3:$AC$11,HLOOKUP(B4108,'Tuning parameter'!$B$1:$AC$2,2,FALSE),FALSE),0))</f>
        <v>0.34825510352691674</v>
      </c>
      <c r="F4108" t="str">
        <f>'BASE SPLIT DEM'!F10737</f>
        <v>PassengerTransportationExternal OUTHome SchoolRoadCars</v>
      </c>
    </row>
    <row r="4109" spans="1:6" x14ac:dyDescent="0.25">
      <c r="A4109" t="str">
        <f>'BASE SPLIT DEM'!A10933</f>
        <v>TO</v>
      </c>
      <c r="B4109">
        <f>'BASE SPLIT DEM'!B4109</f>
        <v>2027</v>
      </c>
      <c r="C4109" t="str">
        <f>'BASE SPLIT DEM'!C4109</f>
        <v>ADEMPASTRAINHSROAMOR</v>
      </c>
      <c r="D4109" t="str">
        <f>'BASE SPLIT DEM'!D4109</f>
        <v>PASTRAINHS</v>
      </c>
      <c r="E4109" s="4">
        <f>'BASE SPLIT DEM'!E4109+IF('BASE SPLIT DEM'!E4109=0,0,_xlfn.IFNA(VLOOKUP(RIGHT(C4109,6),'Tuning parameter'!$A$3:$AC$11,HLOOKUP(B4109,'Tuning parameter'!$B$1:$AC$2,2,FALSE),FALSE),0))</f>
        <v>1.4885248595330699E-3</v>
      </c>
      <c r="F4109" t="str">
        <f>'BASE SPLIT DEM'!F10933</f>
        <v>PassengerTransportationIn BoundaryHome SchoolRoadCars</v>
      </c>
    </row>
    <row r="4110" spans="1:6" x14ac:dyDescent="0.25">
      <c r="A4110" t="str">
        <f>'BASE SPLIT DEM'!A11021</f>
        <v>TO</v>
      </c>
      <c r="B4110">
        <f>'BASE SPLIT DEM'!B4110</f>
        <v>2027</v>
      </c>
      <c r="C4110" t="str">
        <f>'BASE SPLIT DEM'!C4110</f>
        <v>ADEMPASTRAINHSROAWAL</v>
      </c>
      <c r="D4110" t="str">
        <f>'BASE SPLIT DEM'!D4110</f>
        <v>PASTRAINHS</v>
      </c>
      <c r="E4110" s="4">
        <f>'BASE SPLIT DEM'!E4110+IF('BASE SPLIT DEM'!E4110=0,0,_xlfn.IFNA(VLOOKUP(RIGHT(C4110,6),'Tuning parameter'!$A$3:$AC$11,HLOOKUP(B4110,'Tuning parameter'!$B$1:$AC$2,2,FALSE),FALSE),0))</f>
        <v>4.5667913069111166E-2</v>
      </c>
      <c r="F4110" t="str">
        <f>'BASE SPLIT DEM'!F11021</f>
        <v>PassengerTransportationExternal INHome SchoolRoadCars</v>
      </c>
    </row>
    <row r="4111" spans="1:6" x14ac:dyDescent="0.25">
      <c r="A4111" t="str">
        <f>'BASE SPLIT DEM'!A11109</f>
        <v>TO</v>
      </c>
      <c r="B4111">
        <f>'BASE SPLIT DEM'!B4111</f>
        <v>2027</v>
      </c>
      <c r="C4111" t="str">
        <f>'BASE SPLIT DEM'!C4111</f>
        <v>ADEMPASTRAINHSROABIK</v>
      </c>
      <c r="D4111" t="str">
        <f>'BASE SPLIT DEM'!D4111</f>
        <v>PASTRAINHS</v>
      </c>
      <c r="E4111" s="4">
        <f>'BASE SPLIT DEM'!E4111+IF('BASE SPLIT DEM'!E4111=0,0,_xlfn.IFNA(VLOOKUP(RIGHT(C4111,6),'Tuning parameter'!$A$3:$AC$11,HLOOKUP(B4111,'Tuning parameter'!$B$1:$AC$2,2,FALSE),FALSE),0))</f>
        <v>2.0059244721452402E-2</v>
      </c>
      <c r="F4111" t="str">
        <f>'BASE SPLIT DEM'!F11109</f>
        <v>PassengerTransportationExternal OUTHome SchoolRoadCars</v>
      </c>
    </row>
    <row r="4112" spans="1:6" x14ac:dyDescent="0.25">
      <c r="A4112" t="str">
        <f>'BASE SPLIT DEM'!A11305</f>
        <v>TO</v>
      </c>
      <c r="B4112">
        <f>'BASE SPLIT DEM'!B4112</f>
        <v>2027</v>
      </c>
      <c r="C4112" t="str">
        <f>'BASE SPLIT DEM'!C4112</f>
        <v>ADEMPASTRAINHORAIREG</v>
      </c>
      <c r="D4112" t="str">
        <f>'BASE SPLIT DEM'!D4112</f>
        <v>PASTRAINHO</v>
      </c>
      <c r="E4112" s="4">
        <f>'BASE SPLIT DEM'!E4112+IF('BASE SPLIT DEM'!E4112=0,0,_xlfn.IFNA(VLOOKUP(RIGHT(C4112,6),'Tuning parameter'!$A$3:$AC$11,HLOOKUP(B4112,'Tuning parameter'!$B$1:$AC$2,2,FALSE),FALSE),0))</f>
        <v>0</v>
      </c>
      <c r="F4112" t="str">
        <f>'BASE SPLIT DEM'!F11305</f>
        <v>PassengerTransportationIn BoundaryHome SchoolRoadCars</v>
      </c>
    </row>
    <row r="4113" spans="1:6" x14ac:dyDescent="0.25">
      <c r="A4113" t="str">
        <f>'BASE SPLIT DEM'!A11393</f>
        <v>TO</v>
      </c>
      <c r="B4113">
        <f>'BASE SPLIT DEM'!B4113</f>
        <v>2027</v>
      </c>
      <c r="C4113" t="str">
        <f>'BASE SPLIT DEM'!C4113</f>
        <v>ADEMPASTRAINHORAISUB</v>
      </c>
      <c r="D4113" t="str">
        <f>'BASE SPLIT DEM'!D4113</f>
        <v>PASTRAINHO</v>
      </c>
      <c r="E4113" s="4">
        <f>'BASE SPLIT DEM'!E4113+IF('BASE SPLIT DEM'!E4113=0,0,_xlfn.IFNA(VLOOKUP(RIGHT(C4113,6),'Tuning parameter'!$A$3:$AC$11,HLOOKUP(B4113,'Tuning parameter'!$B$1:$AC$2,2,FALSE),FALSE),0))</f>
        <v>0.11693425239416641</v>
      </c>
      <c r="F4113" t="str">
        <f>'BASE SPLIT DEM'!F11393</f>
        <v>PassengerTransportationExternal INHome SchoolRoadCars</v>
      </c>
    </row>
    <row r="4114" spans="1:6" x14ac:dyDescent="0.25">
      <c r="A4114" t="str">
        <f>'BASE SPLIT DEM'!A11481</f>
        <v>TO</v>
      </c>
      <c r="B4114">
        <f>'BASE SPLIT DEM'!B4114</f>
        <v>2027</v>
      </c>
      <c r="C4114" t="str">
        <f>'BASE SPLIT DEM'!C4114</f>
        <v>ADEMPASTRAINHORAITRM</v>
      </c>
      <c r="D4114" t="str">
        <f>'BASE SPLIT DEM'!D4114</f>
        <v>PASTRAINHO</v>
      </c>
      <c r="E4114" s="4">
        <f>'BASE SPLIT DEM'!E4114+IF('BASE SPLIT DEM'!E4114=0,0,_xlfn.IFNA(VLOOKUP(RIGHT(C4114,6),'Tuning parameter'!$A$3:$AC$11,HLOOKUP(B4114,'Tuning parameter'!$B$1:$AC$2,2,FALSE),FALSE),0))</f>
        <v>1.4576565984237476E-2</v>
      </c>
      <c r="F4114" t="str">
        <f>'BASE SPLIT DEM'!F11481</f>
        <v>PassengerTransportationExternal OUTHome SchoolRoadCars</v>
      </c>
    </row>
    <row r="4115" spans="1:6" x14ac:dyDescent="0.25">
      <c r="A4115" t="str">
        <f>'BASE SPLIT DEM'!A11677</f>
        <v>TO</v>
      </c>
      <c r="B4115">
        <f>'BASE SPLIT DEM'!B4115</f>
        <v>2027</v>
      </c>
      <c r="C4115" t="str">
        <f>'BASE SPLIT DEM'!C4115</f>
        <v>ADEMPASTRAINHOROABUS</v>
      </c>
      <c r="D4115" t="str">
        <f>'BASE SPLIT DEM'!D4115</f>
        <v>PASTRAINHO</v>
      </c>
      <c r="E4115" s="4">
        <f>'BASE SPLIT DEM'!E4115+IF('BASE SPLIT DEM'!E4115=0,0,_xlfn.IFNA(VLOOKUP(RIGHT(C4115,6),'Tuning parameter'!$A$3:$AC$11,HLOOKUP(B4115,'Tuning parameter'!$B$1:$AC$2,2,FALSE),FALSE),0))</f>
        <v>0.104763291917663</v>
      </c>
      <c r="F4115" t="str">
        <f>'BASE SPLIT DEM'!F11677</f>
        <v>PassengerTransportationIn BoundaryHome SchoolRoadCars</v>
      </c>
    </row>
    <row r="4116" spans="1:6" x14ac:dyDescent="0.25">
      <c r="A4116" t="str">
        <f>'BASE SPLIT DEM'!A11765</f>
        <v>TO</v>
      </c>
      <c r="B4116">
        <f>'BASE SPLIT DEM'!B4116</f>
        <v>2027</v>
      </c>
      <c r="C4116" t="str">
        <f>'BASE SPLIT DEM'!C4116</f>
        <v>ADEMPASTRAINHOROACAR</v>
      </c>
      <c r="D4116" t="str">
        <f>'BASE SPLIT DEM'!D4116</f>
        <v>PASTRAINHO</v>
      </c>
      <c r="E4116" s="4">
        <f>'BASE SPLIT DEM'!E4116+IF('BASE SPLIT DEM'!E4116=0,0,_xlfn.IFNA(VLOOKUP(RIGHT(C4116,6),'Tuning parameter'!$A$3:$AC$11,HLOOKUP(B4116,'Tuning parameter'!$B$1:$AC$2,2,FALSE),FALSE),0))</f>
        <v>0.34825510352691674</v>
      </c>
      <c r="F4116" t="str">
        <f>'BASE SPLIT DEM'!F11765</f>
        <v>PassengerTransportationExternal INHome SchoolRoadCars</v>
      </c>
    </row>
    <row r="4117" spans="1:6" x14ac:dyDescent="0.25">
      <c r="A4117" t="str">
        <f>'BASE SPLIT DEM'!A11853</f>
        <v>TO</v>
      </c>
      <c r="B4117">
        <f>'BASE SPLIT DEM'!B4117</f>
        <v>2027</v>
      </c>
      <c r="C4117" t="str">
        <f>'BASE SPLIT DEM'!C4117</f>
        <v>ADEMPASTRAINHOROATRU</v>
      </c>
      <c r="D4117" t="str">
        <f>'BASE SPLIT DEM'!D4117</f>
        <v>PASTRAINHO</v>
      </c>
      <c r="E4117" s="4">
        <f>'BASE SPLIT DEM'!E4117+IF('BASE SPLIT DEM'!E4117=0,0,_xlfn.IFNA(VLOOKUP(RIGHT(C4117,6),'Tuning parameter'!$A$3:$AC$11,HLOOKUP(B4117,'Tuning parameter'!$B$1:$AC$2,2,FALSE),FALSE),0))</f>
        <v>0.34825510352691674</v>
      </c>
      <c r="F4117" t="str">
        <f>'BASE SPLIT DEM'!F11853</f>
        <v>PassengerTransportationExternal OUTHome SchoolRoadCars</v>
      </c>
    </row>
    <row r="4118" spans="1:6" x14ac:dyDescent="0.25">
      <c r="A4118" t="str">
        <f>'BASE SPLIT DEM'!A12049</f>
        <v>TO</v>
      </c>
      <c r="B4118">
        <f>'BASE SPLIT DEM'!B4118</f>
        <v>2027</v>
      </c>
      <c r="C4118" t="str">
        <f>'BASE SPLIT DEM'!C4118</f>
        <v>ADEMPASTRAINHOROAMOR</v>
      </c>
      <c r="D4118" t="str">
        <f>'BASE SPLIT DEM'!D4118</f>
        <v>PASTRAINHO</v>
      </c>
      <c r="E4118" s="4">
        <f>'BASE SPLIT DEM'!E4118+IF('BASE SPLIT DEM'!E4118=0,0,_xlfn.IFNA(VLOOKUP(RIGHT(C4118,6),'Tuning parameter'!$A$3:$AC$11,HLOOKUP(B4118,'Tuning parameter'!$B$1:$AC$2,2,FALSE),FALSE),0))</f>
        <v>1.4885248595330699E-3</v>
      </c>
      <c r="F4118" t="str">
        <f>'BASE SPLIT DEM'!F12049</f>
        <v>PassengerTransportationIn BoundaryHome SchoolRoadCars</v>
      </c>
    </row>
    <row r="4119" spans="1:6" x14ac:dyDescent="0.25">
      <c r="A4119" t="str">
        <f>'BASE SPLIT DEM'!A12137</f>
        <v>TO</v>
      </c>
      <c r="B4119">
        <f>'BASE SPLIT DEM'!B4119</f>
        <v>2027</v>
      </c>
      <c r="C4119" t="str">
        <f>'BASE SPLIT DEM'!C4119</f>
        <v>ADEMPASTRAINHOROAWAL</v>
      </c>
      <c r="D4119" t="str">
        <f>'BASE SPLIT DEM'!D4119</f>
        <v>PASTRAINHO</v>
      </c>
      <c r="E4119" s="4">
        <f>'BASE SPLIT DEM'!E4119+IF('BASE SPLIT DEM'!E4119=0,0,_xlfn.IFNA(VLOOKUP(RIGHT(C4119,6),'Tuning parameter'!$A$3:$AC$11,HLOOKUP(B4119,'Tuning parameter'!$B$1:$AC$2,2,FALSE),FALSE),0))</f>
        <v>4.5667913069111166E-2</v>
      </c>
      <c r="F4119" t="str">
        <f>'BASE SPLIT DEM'!F12137</f>
        <v>PassengerTransportationExternal INHome SchoolRoadCars</v>
      </c>
    </row>
    <row r="4120" spans="1:6" x14ac:dyDescent="0.25">
      <c r="A4120" t="str">
        <f>'BASE SPLIT DEM'!A12225</f>
        <v>TO</v>
      </c>
      <c r="B4120">
        <f>'BASE SPLIT DEM'!B4120</f>
        <v>2027</v>
      </c>
      <c r="C4120" t="str">
        <f>'BASE SPLIT DEM'!C4120</f>
        <v>ADEMPASTRAINHOROABIK</v>
      </c>
      <c r="D4120" t="str">
        <f>'BASE SPLIT DEM'!D4120</f>
        <v>PASTRAINHO</v>
      </c>
      <c r="E4120" s="4">
        <f>'BASE SPLIT DEM'!E4120+IF('BASE SPLIT DEM'!E4120=0,0,_xlfn.IFNA(VLOOKUP(RIGHT(C4120,6),'Tuning parameter'!$A$3:$AC$11,HLOOKUP(B4120,'Tuning parameter'!$B$1:$AC$2,2,FALSE),FALSE),0))</f>
        <v>2.0059244721452402E-2</v>
      </c>
      <c r="F4120" t="str">
        <f>'BASE SPLIT DEM'!F12225</f>
        <v>PassengerTransportationExternal OUTHome SchoolRoadCars</v>
      </c>
    </row>
    <row r="4121" spans="1:6" x14ac:dyDescent="0.25">
      <c r="A4121" t="str">
        <f>'BASE SPLIT DEM'!A12421</f>
        <v>TO</v>
      </c>
      <c r="B4121">
        <f>'BASE SPLIT DEM'!B4121</f>
        <v>2027</v>
      </c>
      <c r="C4121" t="str">
        <f>'BASE SPLIT DEM'!C4121</f>
        <v>ADEMPASTRAINNHRAIREG</v>
      </c>
      <c r="D4121" t="str">
        <f>'BASE SPLIT DEM'!D4121</f>
        <v>PASTRAINNH</v>
      </c>
      <c r="E4121" s="4">
        <f>'BASE SPLIT DEM'!E4121+IF('BASE SPLIT DEM'!E4121=0,0,_xlfn.IFNA(VLOOKUP(RIGHT(C4121,6),'Tuning parameter'!$A$3:$AC$11,HLOOKUP(B4121,'Tuning parameter'!$B$1:$AC$2,2,FALSE),FALSE),0))</f>
        <v>0</v>
      </c>
      <c r="F4121" t="str">
        <f>'BASE SPLIT DEM'!F12421</f>
        <v>PassengerTransportationIn BoundaryHome SchoolRoadCars</v>
      </c>
    </row>
    <row r="4122" spans="1:6" x14ac:dyDescent="0.25">
      <c r="A4122" t="str">
        <f>'BASE SPLIT DEM'!A12509</f>
        <v>TO</v>
      </c>
      <c r="B4122">
        <f>'BASE SPLIT DEM'!B4122</f>
        <v>2027</v>
      </c>
      <c r="C4122" t="str">
        <f>'BASE SPLIT DEM'!C4122</f>
        <v>ADEMPASTRAINNHRAISUB</v>
      </c>
      <c r="D4122" t="str">
        <f>'BASE SPLIT DEM'!D4122</f>
        <v>PASTRAINNH</v>
      </c>
      <c r="E4122" s="4">
        <f>'BASE SPLIT DEM'!E4122+IF('BASE SPLIT DEM'!E4122=0,0,_xlfn.IFNA(VLOOKUP(RIGHT(C4122,6),'Tuning parameter'!$A$3:$AC$11,HLOOKUP(B4122,'Tuning parameter'!$B$1:$AC$2,2,FALSE),FALSE),0))</f>
        <v>0.11693425239416641</v>
      </c>
      <c r="F4122" t="str">
        <f>'BASE SPLIT DEM'!F12509</f>
        <v>PassengerTransportationExternal INHome SchoolRoadCars</v>
      </c>
    </row>
    <row r="4123" spans="1:6" x14ac:dyDescent="0.25">
      <c r="A4123" t="str">
        <f>'BASE SPLIT DEM'!A12597</f>
        <v>TO</v>
      </c>
      <c r="B4123">
        <f>'BASE SPLIT DEM'!B4123</f>
        <v>2027</v>
      </c>
      <c r="C4123" t="str">
        <f>'BASE SPLIT DEM'!C4123</f>
        <v>ADEMPASTRAINNHRAITRM</v>
      </c>
      <c r="D4123" t="str">
        <f>'BASE SPLIT DEM'!D4123</f>
        <v>PASTRAINNH</v>
      </c>
      <c r="E4123" s="4">
        <f>'BASE SPLIT DEM'!E4123+IF('BASE SPLIT DEM'!E4123=0,0,_xlfn.IFNA(VLOOKUP(RIGHT(C4123,6),'Tuning parameter'!$A$3:$AC$11,HLOOKUP(B4123,'Tuning parameter'!$B$1:$AC$2,2,FALSE),FALSE),0))</f>
        <v>1.4576565984237476E-2</v>
      </c>
      <c r="F4123" t="str">
        <f>'BASE SPLIT DEM'!F12597</f>
        <v>PassengerTransportationExternal OUTHome SchoolRoadCars</v>
      </c>
    </row>
    <row r="4124" spans="1:6" x14ac:dyDescent="0.25">
      <c r="A4124" t="str">
        <f>'BASE SPLIT DEM'!A12793</f>
        <v>TO</v>
      </c>
      <c r="B4124">
        <f>'BASE SPLIT DEM'!B4124</f>
        <v>2027</v>
      </c>
      <c r="C4124" t="str">
        <f>'BASE SPLIT DEM'!C4124</f>
        <v>ADEMPASTRAINNHROABUS</v>
      </c>
      <c r="D4124" t="str">
        <f>'BASE SPLIT DEM'!D4124</f>
        <v>PASTRAINNH</v>
      </c>
      <c r="E4124" s="4">
        <f>'BASE SPLIT DEM'!E4124+IF('BASE SPLIT DEM'!E4124=0,0,_xlfn.IFNA(VLOOKUP(RIGHT(C4124,6),'Tuning parameter'!$A$3:$AC$11,HLOOKUP(B4124,'Tuning parameter'!$B$1:$AC$2,2,FALSE),FALSE),0))</f>
        <v>0.104763291917663</v>
      </c>
      <c r="F4124" t="str">
        <f>'BASE SPLIT DEM'!F12793</f>
        <v>PassengerTransportationIn BoundaryHome SchoolRoadCars</v>
      </c>
    </row>
    <row r="4125" spans="1:6" x14ac:dyDescent="0.25">
      <c r="A4125" t="str">
        <f>'BASE SPLIT DEM'!A12881</f>
        <v>TO</v>
      </c>
      <c r="B4125">
        <f>'BASE SPLIT DEM'!B4125</f>
        <v>2027</v>
      </c>
      <c r="C4125" t="str">
        <f>'BASE SPLIT DEM'!C4125</f>
        <v>ADEMPASTRAINNHROACAR</v>
      </c>
      <c r="D4125" t="str">
        <f>'BASE SPLIT DEM'!D4125</f>
        <v>PASTRAINNH</v>
      </c>
      <c r="E4125" s="4">
        <f>'BASE SPLIT DEM'!E4125+IF('BASE SPLIT DEM'!E4125=0,0,_xlfn.IFNA(VLOOKUP(RIGHT(C4125,6),'Tuning parameter'!$A$3:$AC$11,HLOOKUP(B4125,'Tuning parameter'!$B$1:$AC$2,2,FALSE),FALSE),0))</f>
        <v>0.34825510352691674</v>
      </c>
      <c r="F4125" t="str">
        <f>'BASE SPLIT DEM'!F12881</f>
        <v>PassengerTransportationExternal INHome SchoolRoadCars</v>
      </c>
    </row>
    <row r="4126" spans="1:6" x14ac:dyDescent="0.25">
      <c r="A4126" t="str">
        <f>'BASE SPLIT DEM'!A12969</f>
        <v>TO</v>
      </c>
      <c r="B4126">
        <f>'BASE SPLIT DEM'!B4126</f>
        <v>2027</v>
      </c>
      <c r="C4126" t="str">
        <f>'BASE SPLIT DEM'!C4126</f>
        <v>ADEMPASTRAINNHROATRU</v>
      </c>
      <c r="D4126" t="str">
        <f>'BASE SPLIT DEM'!D4126</f>
        <v>PASTRAINNH</v>
      </c>
      <c r="E4126" s="4">
        <f>'BASE SPLIT DEM'!E4126+IF('BASE SPLIT DEM'!E4126=0,0,_xlfn.IFNA(VLOOKUP(RIGHT(C4126,6),'Tuning parameter'!$A$3:$AC$11,HLOOKUP(B4126,'Tuning parameter'!$B$1:$AC$2,2,FALSE),FALSE),0))</f>
        <v>0.34825510352691674</v>
      </c>
      <c r="F4126" t="str">
        <f>'BASE SPLIT DEM'!F12969</f>
        <v>PassengerTransportationExternal OUTHome SchoolRoadCars</v>
      </c>
    </row>
    <row r="4127" spans="1:6" x14ac:dyDescent="0.25">
      <c r="A4127" t="str">
        <f>'BASE SPLIT DEM'!A11256</f>
        <v>TO</v>
      </c>
      <c r="B4127">
        <f>'BASE SPLIT DEM'!B4127</f>
        <v>2027</v>
      </c>
      <c r="C4127" t="str">
        <f>'BASE SPLIT DEM'!C4127</f>
        <v>ADEMPASTRAINNHROAMOR</v>
      </c>
      <c r="D4127" t="str">
        <f>'BASE SPLIT DEM'!D4127</f>
        <v>PASTRAINNH</v>
      </c>
      <c r="E4127" s="4">
        <f>'BASE SPLIT DEM'!E4127+IF('BASE SPLIT DEM'!E4127=0,0,_xlfn.IFNA(VLOOKUP(RIGHT(C4127,6),'Tuning parameter'!$A$3:$AC$11,HLOOKUP(B4127,'Tuning parameter'!$B$1:$AC$2,2,FALSE),FALSE),0))</f>
        <v>1.4885248595330699E-3</v>
      </c>
      <c r="F4127" t="str">
        <f>'BASE SPLIT DEM'!F11256</f>
        <v>PassengerTransportationExternal OUTHome Other</v>
      </c>
    </row>
    <row r="4128" spans="1:6" x14ac:dyDescent="0.25">
      <c r="A4128" t="str">
        <f>'BASE SPLIT DEM'!A11257</f>
        <v>TO</v>
      </c>
      <c r="B4128">
        <f>'BASE SPLIT DEM'!B4128</f>
        <v>2027</v>
      </c>
      <c r="C4128" t="str">
        <f>'BASE SPLIT DEM'!C4128</f>
        <v>ADEMPASTRAINNHROAWAL</v>
      </c>
      <c r="D4128" t="str">
        <f>'BASE SPLIT DEM'!D4128</f>
        <v>PASTRAINNH</v>
      </c>
      <c r="E4128" s="4">
        <f>'BASE SPLIT DEM'!E4128+IF('BASE SPLIT DEM'!E4128=0,0,_xlfn.IFNA(VLOOKUP(RIGHT(C4128,6),'Tuning parameter'!$A$3:$AC$11,HLOOKUP(B4128,'Tuning parameter'!$B$1:$AC$2,2,FALSE),FALSE),0))</f>
        <v>4.5667913069111166E-2</v>
      </c>
      <c r="F4128" t="str">
        <f>'BASE SPLIT DEM'!F11257</f>
        <v>PassengerTransportationExternal OUTHome Other</v>
      </c>
    </row>
    <row r="4129" spans="1:6" x14ac:dyDescent="0.25">
      <c r="A4129" t="str">
        <f>'BASE SPLIT DEM'!A11265</f>
        <v>TO</v>
      </c>
      <c r="B4129">
        <f>'BASE SPLIT DEM'!B4129</f>
        <v>2027</v>
      </c>
      <c r="C4129" t="str">
        <f>'BASE SPLIT DEM'!C4129</f>
        <v>ADEMPASTRAINNHROABIK</v>
      </c>
      <c r="D4129" t="str">
        <f>'BASE SPLIT DEM'!D4129</f>
        <v>PASTRAINNH</v>
      </c>
      <c r="E4129" s="4">
        <f>'BASE SPLIT DEM'!E4129+IF('BASE SPLIT DEM'!E4129=0,0,_xlfn.IFNA(VLOOKUP(RIGHT(C4129,6),'Tuning parameter'!$A$3:$AC$11,HLOOKUP(B4129,'Tuning parameter'!$B$1:$AC$2,2,FALSE),FALSE),0))</f>
        <v>2.0059244721452402E-2</v>
      </c>
      <c r="F4129" t="str">
        <f>'BASE SPLIT DEM'!F11265</f>
        <v>PassengerTransportationExternal OUTNon Home based</v>
      </c>
    </row>
    <row r="4130" spans="1:6" x14ac:dyDescent="0.25">
      <c r="A4130" t="str">
        <f>'BASE SPLIT DEM'!A11266</f>
        <v>TO</v>
      </c>
      <c r="B4130">
        <f>'BASE SPLIT DEM'!B4130</f>
        <v>2027</v>
      </c>
      <c r="C4130" t="str">
        <f>'BASE SPLIT DEM'!C4130</f>
        <v>ADEMPASTRAEXIHWRAIREG</v>
      </c>
      <c r="D4130" t="str">
        <f>'BASE SPLIT DEM'!D4130</f>
        <v>PASTRAEXIHW</v>
      </c>
      <c r="E4130" s="4">
        <f>'BASE SPLIT DEM'!E4130+IF('BASE SPLIT DEM'!E4130=0,0,_xlfn.IFNA(VLOOKUP(RIGHT(C4130,6),'Tuning parameter'!$A$3:$AC$11,HLOOKUP(B4130,'Tuning parameter'!$B$1:$AC$2,2,FALSE),FALSE),0))</f>
        <v>0.15732832600928601</v>
      </c>
      <c r="F4130" t="str">
        <f>'BASE SPLIT DEM'!F11266</f>
        <v>PassengerTransportationExternal OUTNon Home based</v>
      </c>
    </row>
    <row r="4131" spans="1:6" x14ac:dyDescent="0.25">
      <c r="A4131" t="str">
        <f>'BASE SPLIT DEM'!A10521</f>
        <v>TO</v>
      </c>
      <c r="B4131">
        <f>'BASE SPLIT DEM'!B4131</f>
        <v>2027</v>
      </c>
      <c r="C4131" t="str">
        <f>'BASE SPLIT DEM'!C4131</f>
        <v>ADEMPASTRAEXIHWRAISUB</v>
      </c>
      <c r="D4131" t="str">
        <f>'BASE SPLIT DEM'!D4131</f>
        <v>PASTRAEXIHW</v>
      </c>
      <c r="E4131" s="4">
        <f>'BASE SPLIT DEM'!E4131+IF('BASE SPLIT DEM'!E4131=0,0,_xlfn.IFNA(VLOOKUP(RIGHT(C4131,6),'Tuning parameter'!$A$3:$AC$11,HLOOKUP(B4131,'Tuning parameter'!$B$1:$AC$2,2,FALSE),FALSE),0))</f>
        <v>7.0663584869621876E-3</v>
      </c>
      <c r="F4131" t="str">
        <f>'BASE SPLIT DEM'!F10521</f>
        <v>PassengerTransportationExternal OUTNon Home based</v>
      </c>
    </row>
    <row r="4132" spans="1:6" x14ac:dyDescent="0.25">
      <c r="A4132" t="str">
        <f>'BASE SPLIT DEM'!A10830</f>
        <v>TO</v>
      </c>
      <c r="B4132">
        <f>'BASE SPLIT DEM'!B4132</f>
        <v>2027</v>
      </c>
      <c r="C4132" t="str">
        <f>'BASE SPLIT DEM'!C4132</f>
        <v>ADEMPASTRAEXIHWRAITRM</v>
      </c>
      <c r="D4132" t="str">
        <f>'BASE SPLIT DEM'!D4132</f>
        <v>PASTRAEXIHW</v>
      </c>
      <c r="E4132" s="4">
        <f>'BASE SPLIT DEM'!E4132+IF('BASE SPLIT DEM'!E4132=0,0,_xlfn.IFNA(VLOOKUP(RIGHT(C4132,6),'Tuning parameter'!$A$3:$AC$11,HLOOKUP(B4132,'Tuning parameter'!$B$1:$AC$2,2,FALSE),FALSE),0))</f>
        <v>0</v>
      </c>
      <c r="F4132" t="str">
        <f>'BASE SPLIT DEM'!F10830</f>
        <v>PassengerTransportationExternal INHome Work</v>
      </c>
    </row>
    <row r="4133" spans="1:6" x14ac:dyDescent="0.25">
      <c r="A4133" t="str">
        <f>'BASE SPLIT DEM'!A10831</f>
        <v>TO</v>
      </c>
      <c r="B4133">
        <f>'BASE SPLIT DEM'!B4133</f>
        <v>2027</v>
      </c>
      <c r="C4133" t="str">
        <f>'BASE SPLIT DEM'!C4133</f>
        <v>ADEMPASTRAEXIHWROABUS</v>
      </c>
      <c r="D4133" t="str">
        <f>'BASE SPLIT DEM'!D4133</f>
        <v>PASTRAEXIHW</v>
      </c>
      <c r="E4133" s="4">
        <f>'BASE SPLIT DEM'!E4133+IF('BASE SPLIT DEM'!E4133=0,0,_xlfn.IFNA(VLOOKUP(RIGHT(C4133,6),'Tuning parameter'!$A$3:$AC$11,HLOOKUP(B4133,'Tuning parameter'!$B$1:$AC$2,2,FALSE),FALSE),0))</f>
        <v>4.00619630969931E-2</v>
      </c>
      <c r="F4133" t="str">
        <f>'BASE SPLIT DEM'!F10831</f>
        <v>PassengerTransportationExternal INHome Work</v>
      </c>
    </row>
    <row r="4134" spans="1:6" x14ac:dyDescent="0.25">
      <c r="A4134" t="str">
        <f>'BASE SPLIT DEM'!A10839</f>
        <v>TO</v>
      </c>
      <c r="B4134">
        <f>'BASE SPLIT DEM'!B4134</f>
        <v>2027</v>
      </c>
      <c r="C4134" t="str">
        <f>'BASE SPLIT DEM'!C4134</f>
        <v>ADEMPASTRAEXIHWROACAR</v>
      </c>
      <c r="D4134" t="str">
        <f>'BASE SPLIT DEM'!D4134</f>
        <v>PASTRAEXIHW</v>
      </c>
      <c r="E4134" s="4">
        <f>'BASE SPLIT DEM'!E4134+IF('BASE SPLIT DEM'!E4134=0,0,_xlfn.IFNA(VLOOKUP(RIGHT(C4134,6),'Tuning parameter'!$A$3:$AC$11,HLOOKUP(B4134,'Tuning parameter'!$B$1:$AC$2,2,FALSE),FALSE),0))</f>
        <v>0.39104072191968975</v>
      </c>
      <c r="F4134" t="str">
        <f>'BASE SPLIT DEM'!F10839</f>
        <v>PassengerTransportationExternal INHome School</v>
      </c>
    </row>
    <row r="4135" spans="1:6" x14ac:dyDescent="0.25">
      <c r="A4135" t="str">
        <f>'BASE SPLIT DEM'!A10840</f>
        <v>TO</v>
      </c>
      <c r="B4135">
        <f>'BASE SPLIT DEM'!B4135</f>
        <v>2027</v>
      </c>
      <c r="C4135" t="str">
        <f>'BASE SPLIT DEM'!C4135</f>
        <v>ADEMPASTRAEXIHWROATRU</v>
      </c>
      <c r="D4135" t="str">
        <f>'BASE SPLIT DEM'!D4135</f>
        <v>PASTRAEXIHW</v>
      </c>
      <c r="E4135" s="4">
        <f>'BASE SPLIT DEM'!E4135+IF('BASE SPLIT DEM'!E4135=0,0,_xlfn.IFNA(VLOOKUP(RIGHT(C4135,6),'Tuning parameter'!$A$3:$AC$11,HLOOKUP(B4135,'Tuning parameter'!$B$1:$AC$2,2,FALSE),FALSE),0))</f>
        <v>0.39104072191968975</v>
      </c>
      <c r="F4135" t="str">
        <f>'BASE SPLIT DEM'!F10840</f>
        <v>PassengerTransportationExternal INHome School</v>
      </c>
    </row>
    <row r="4136" spans="1:6" x14ac:dyDescent="0.25">
      <c r="A4136" t="str">
        <f>'BASE SPLIT DEM'!A10848</f>
        <v>TO</v>
      </c>
      <c r="B4136">
        <f>'BASE SPLIT DEM'!B4136</f>
        <v>2027</v>
      </c>
      <c r="C4136" t="str">
        <f>'BASE SPLIT DEM'!C4136</f>
        <v>ADEMPASTRAEXIHWROAMOR</v>
      </c>
      <c r="D4136" t="str">
        <f>'BASE SPLIT DEM'!D4136</f>
        <v>PASTRAEXIHW</v>
      </c>
      <c r="E4136" s="4">
        <f>'BASE SPLIT DEM'!E4136+IF('BASE SPLIT DEM'!E4136=0,0,_xlfn.IFNA(VLOOKUP(RIGHT(C4136,6),'Tuning parameter'!$A$3:$AC$11,HLOOKUP(B4136,'Tuning parameter'!$B$1:$AC$2,2,FALSE),FALSE),0))</f>
        <v>1.6686800761590501E-3</v>
      </c>
      <c r="F4136" t="str">
        <f>'BASE SPLIT DEM'!F10848</f>
        <v>PassengerTransportationExternal INHome Other</v>
      </c>
    </row>
    <row r="4137" spans="1:6" x14ac:dyDescent="0.25">
      <c r="A4137" t="str">
        <f>'BASE SPLIT DEM'!A10849</f>
        <v>TO</v>
      </c>
      <c r="B4137">
        <f>'BASE SPLIT DEM'!B4137</f>
        <v>2027</v>
      </c>
      <c r="C4137" t="str">
        <f>'BASE SPLIT DEM'!C4137</f>
        <v>ADEMPASTRAEXIHWROAWAL</v>
      </c>
      <c r="D4137" t="str">
        <f>'BASE SPLIT DEM'!D4137</f>
        <v>PASTRAEXIHW</v>
      </c>
      <c r="E4137" s="4">
        <f>'BASE SPLIT DEM'!E4137+IF('BASE SPLIT DEM'!E4137=0,0,_xlfn.IFNA(VLOOKUP(RIGHT(C4137,6),'Tuning parameter'!$A$3:$AC$11,HLOOKUP(B4137,'Tuning parameter'!$B$1:$AC$2,2,FALSE),FALSE),0))</f>
        <v>1.100344589909413E-3</v>
      </c>
      <c r="F4137" t="str">
        <f>'BASE SPLIT DEM'!F10849</f>
        <v>PassengerTransportationExternal INHome Other</v>
      </c>
    </row>
    <row r="4138" spans="1:6" x14ac:dyDescent="0.25">
      <c r="A4138" t="str">
        <f>'BASE SPLIT DEM'!A10857</f>
        <v>TO</v>
      </c>
      <c r="B4138">
        <f>'BASE SPLIT DEM'!B4138</f>
        <v>2027</v>
      </c>
      <c r="C4138" t="str">
        <f>'BASE SPLIT DEM'!C4138</f>
        <v>ADEMPASTRAEXIHWROABIK</v>
      </c>
      <c r="D4138" t="str">
        <f>'BASE SPLIT DEM'!D4138</f>
        <v>PASTRAEXIHW</v>
      </c>
      <c r="E4138" s="4">
        <f>'BASE SPLIT DEM'!E4138+IF('BASE SPLIT DEM'!E4138=0,0,_xlfn.IFNA(VLOOKUP(RIGHT(C4138,6),'Tuning parameter'!$A$3:$AC$11,HLOOKUP(B4138,'Tuning parameter'!$B$1:$AC$2,2,FALSE),FALSE),0))</f>
        <v>0</v>
      </c>
      <c r="F4138" t="str">
        <f>'BASE SPLIT DEM'!F10857</f>
        <v>PassengerTransportationExternal INNon Home based</v>
      </c>
    </row>
    <row r="4139" spans="1:6" x14ac:dyDescent="0.25">
      <c r="A4139" t="str">
        <f>'BASE SPLIT DEM'!A10858</f>
        <v>TO</v>
      </c>
      <c r="B4139">
        <f>'BASE SPLIT DEM'!B4139</f>
        <v>2027</v>
      </c>
      <c r="C4139" t="str">
        <f>'BASE SPLIT DEM'!C4139</f>
        <v>ADEMPASTRAEXIHSRAIREG</v>
      </c>
      <c r="D4139" t="str">
        <f>'BASE SPLIT DEM'!D4139</f>
        <v>PASTRAEXIHS</v>
      </c>
      <c r="E4139" s="4">
        <f>'BASE SPLIT DEM'!E4139+IF('BASE SPLIT DEM'!E4139=0,0,_xlfn.IFNA(VLOOKUP(RIGHT(C4139,6),'Tuning parameter'!$A$3:$AC$11,HLOOKUP(B4139,'Tuning parameter'!$B$1:$AC$2,2,FALSE),FALSE),0))</f>
        <v>0.15732832600928601</v>
      </c>
      <c r="F4139" t="str">
        <f>'BASE SPLIT DEM'!F10858</f>
        <v>PassengerTransportationExternal INNon Home based</v>
      </c>
    </row>
    <row r="4140" spans="1:6" x14ac:dyDescent="0.25">
      <c r="A4140" t="str">
        <f>'BASE SPLIT DEM'!A10467</f>
        <v>TO</v>
      </c>
      <c r="B4140">
        <f>'BASE SPLIT DEM'!B4140</f>
        <v>2027</v>
      </c>
      <c r="C4140" t="str">
        <f>'BASE SPLIT DEM'!C4140</f>
        <v>ADEMPASTRAEXIHSRAISUB</v>
      </c>
      <c r="D4140" t="str">
        <f>'BASE SPLIT DEM'!D4140</f>
        <v>PASTRAEXIHS</v>
      </c>
      <c r="E4140" s="4">
        <f>'BASE SPLIT DEM'!E4140+IF('BASE SPLIT DEM'!E4140=0,0,_xlfn.IFNA(VLOOKUP(RIGHT(C4140,6),'Tuning parameter'!$A$3:$AC$11,HLOOKUP(B4140,'Tuning parameter'!$B$1:$AC$2,2,FALSE),FALSE),0))</f>
        <v>7.0663584869621876E-3</v>
      </c>
      <c r="F4140" t="str">
        <f>'BASE SPLIT DEM'!F10467</f>
        <v>PassengerTransportationExternal INHome School</v>
      </c>
    </row>
    <row r="4141" spans="1:6" x14ac:dyDescent="0.25">
      <c r="A4141" t="str">
        <f>'BASE SPLIT DEM'!A10468</f>
        <v>TO</v>
      </c>
      <c r="B4141">
        <f>'BASE SPLIT DEM'!B4141</f>
        <v>2027</v>
      </c>
      <c r="C4141" t="str">
        <f>'BASE SPLIT DEM'!C4141</f>
        <v>ADEMPASTRAEXIHSRAITRM</v>
      </c>
      <c r="D4141" t="str">
        <f>'BASE SPLIT DEM'!D4141</f>
        <v>PASTRAEXIHS</v>
      </c>
      <c r="E4141" s="4">
        <f>'BASE SPLIT DEM'!E4141+IF('BASE SPLIT DEM'!E4141=0,0,_xlfn.IFNA(VLOOKUP(RIGHT(C4141,6),'Tuning parameter'!$A$3:$AC$11,HLOOKUP(B4141,'Tuning parameter'!$B$1:$AC$2,2,FALSE),FALSE),0))</f>
        <v>0</v>
      </c>
      <c r="F4141" t="str">
        <f>'BASE SPLIT DEM'!F10468</f>
        <v>PassengerTransportationExternal INHome School</v>
      </c>
    </row>
    <row r="4142" spans="1:6" x14ac:dyDescent="0.25">
      <c r="A4142" t="str">
        <f>'BASE SPLIT DEM'!A10086</f>
        <v>TO</v>
      </c>
      <c r="B4142">
        <f>'BASE SPLIT DEM'!B4142</f>
        <v>2027</v>
      </c>
      <c r="C4142" t="str">
        <f>'BASE SPLIT DEM'!C4142</f>
        <v>ADEMPASTRAEXIHSROABUS</v>
      </c>
      <c r="D4142" t="str">
        <f>'BASE SPLIT DEM'!D4142</f>
        <v>PASTRAEXIHS</v>
      </c>
      <c r="E4142" s="4">
        <f>'BASE SPLIT DEM'!E4142+IF('BASE SPLIT DEM'!E4142=0,0,_xlfn.IFNA(VLOOKUP(RIGHT(C4142,6),'Tuning parameter'!$A$3:$AC$11,HLOOKUP(B4142,'Tuning parameter'!$B$1:$AC$2,2,FALSE),FALSE),0))</f>
        <v>4.00619630969931E-2</v>
      </c>
      <c r="F4142" t="str">
        <f>'BASE SPLIT DEM'!F10086</f>
        <v>PassengerTransportationExternal INHome Work</v>
      </c>
    </row>
    <row r="4143" spans="1:6" x14ac:dyDescent="0.25">
      <c r="A4143" t="str">
        <f>'BASE SPLIT DEM'!A10087</f>
        <v>TO</v>
      </c>
      <c r="B4143">
        <f>'BASE SPLIT DEM'!B4143</f>
        <v>2027</v>
      </c>
      <c r="C4143" t="str">
        <f>'BASE SPLIT DEM'!C4143</f>
        <v>ADEMPASTRAEXIHSROACAR</v>
      </c>
      <c r="D4143" t="str">
        <f>'BASE SPLIT DEM'!D4143</f>
        <v>PASTRAEXIHS</v>
      </c>
      <c r="E4143" s="4">
        <f>'BASE SPLIT DEM'!E4143+IF('BASE SPLIT DEM'!E4143=0,0,_xlfn.IFNA(VLOOKUP(RIGHT(C4143,6),'Tuning parameter'!$A$3:$AC$11,HLOOKUP(B4143,'Tuning parameter'!$B$1:$AC$2,2,FALSE),FALSE),0))</f>
        <v>0.39104072191968975</v>
      </c>
      <c r="F4143" t="str">
        <f>'BASE SPLIT DEM'!F10087</f>
        <v>PassengerTransportationExternal INHome Work</v>
      </c>
    </row>
    <row r="4144" spans="1:6" x14ac:dyDescent="0.25">
      <c r="A4144" t="str">
        <f>'BASE SPLIT DEM'!A10095</f>
        <v>TO</v>
      </c>
      <c r="B4144">
        <f>'BASE SPLIT DEM'!B4144</f>
        <v>2027</v>
      </c>
      <c r="C4144" t="str">
        <f>'BASE SPLIT DEM'!C4144</f>
        <v>ADEMPASTRAEXIHSROATRU</v>
      </c>
      <c r="D4144" t="str">
        <f>'BASE SPLIT DEM'!D4144</f>
        <v>PASTRAEXIHS</v>
      </c>
      <c r="E4144" s="4">
        <f>'BASE SPLIT DEM'!E4144+IF('BASE SPLIT DEM'!E4144=0,0,_xlfn.IFNA(VLOOKUP(RIGHT(C4144,6),'Tuning parameter'!$A$3:$AC$11,HLOOKUP(B4144,'Tuning parameter'!$B$1:$AC$2,2,FALSE),FALSE),0))</f>
        <v>0.39104072191968975</v>
      </c>
      <c r="F4144" t="str">
        <f>'BASE SPLIT DEM'!F10095</f>
        <v>PassengerTransportationExternal INHome School</v>
      </c>
    </row>
    <row r="4145" spans="1:6" x14ac:dyDescent="0.25">
      <c r="A4145" t="str">
        <f>'BASE SPLIT DEM'!A10096</f>
        <v>TO</v>
      </c>
      <c r="B4145">
        <f>'BASE SPLIT DEM'!B4145</f>
        <v>2027</v>
      </c>
      <c r="C4145" t="str">
        <f>'BASE SPLIT DEM'!C4145</f>
        <v>ADEMPASTRAEXIHSROAMOR</v>
      </c>
      <c r="D4145" t="str">
        <f>'BASE SPLIT DEM'!D4145</f>
        <v>PASTRAEXIHS</v>
      </c>
      <c r="E4145" s="4">
        <f>'BASE SPLIT DEM'!E4145+IF('BASE SPLIT DEM'!E4145=0,0,_xlfn.IFNA(VLOOKUP(RIGHT(C4145,6),'Tuning parameter'!$A$3:$AC$11,HLOOKUP(B4145,'Tuning parameter'!$B$1:$AC$2,2,FALSE),FALSE),0))</f>
        <v>1.6686800761590501E-3</v>
      </c>
      <c r="F4145" t="str">
        <f>'BASE SPLIT DEM'!F10096</f>
        <v>PassengerTransportationExternal INHome School</v>
      </c>
    </row>
    <row r="4146" spans="1:6" x14ac:dyDescent="0.25">
      <c r="A4146" t="str">
        <f>'BASE SPLIT DEM'!A10104</f>
        <v>TO</v>
      </c>
      <c r="B4146">
        <f>'BASE SPLIT DEM'!B4146</f>
        <v>2027</v>
      </c>
      <c r="C4146" t="str">
        <f>'BASE SPLIT DEM'!C4146</f>
        <v>ADEMPASTRAEXIHSROAWAL</v>
      </c>
      <c r="D4146" t="str">
        <f>'BASE SPLIT DEM'!D4146</f>
        <v>PASTRAEXIHS</v>
      </c>
      <c r="E4146" s="4">
        <f>'BASE SPLIT DEM'!E4146+IF('BASE SPLIT DEM'!E4146=0,0,_xlfn.IFNA(VLOOKUP(RIGHT(C4146,6),'Tuning parameter'!$A$3:$AC$11,HLOOKUP(B4146,'Tuning parameter'!$B$1:$AC$2,2,FALSE),FALSE),0))</f>
        <v>1.100344589909413E-3</v>
      </c>
      <c r="F4146" t="str">
        <f>'BASE SPLIT DEM'!F10104</f>
        <v>PassengerTransportationExternal INHome Other</v>
      </c>
    </row>
    <row r="4147" spans="1:6" x14ac:dyDescent="0.25">
      <c r="A4147" t="str">
        <f>'BASE SPLIT DEM'!A10105</f>
        <v>TO</v>
      </c>
      <c r="B4147">
        <f>'BASE SPLIT DEM'!B4147</f>
        <v>2027</v>
      </c>
      <c r="C4147" t="str">
        <f>'BASE SPLIT DEM'!C4147</f>
        <v>ADEMPASTRAEXIHSROABIK</v>
      </c>
      <c r="D4147" t="str">
        <f>'BASE SPLIT DEM'!D4147</f>
        <v>PASTRAEXIHS</v>
      </c>
      <c r="E4147" s="4">
        <f>'BASE SPLIT DEM'!E4147+IF('BASE SPLIT DEM'!E4147=0,0,_xlfn.IFNA(VLOOKUP(RIGHT(C4147,6),'Tuning parameter'!$A$3:$AC$11,HLOOKUP(B4147,'Tuning parameter'!$B$1:$AC$2,2,FALSE),FALSE),0))</f>
        <v>0</v>
      </c>
      <c r="F4147" t="str">
        <f>'BASE SPLIT DEM'!F10105</f>
        <v>PassengerTransportationExternal INHome Other</v>
      </c>
    </row>
    <row r="4148" spans="1:6" x14ac:dyDescent="0.25">
      <c r="A4148" t="str">
        <f>'BASE SPLIT DEM'!A10113</f>
        <v>TO</v>
      </c>
      <c r="B4148">
        <f>'BASE SPLIT DEM'!B4148</f>
        <v>2027</v>
      </c>
      <c r="C4148" t="str">
        <f>'BASE SPLIT DEM'!C4148</f>
        <v>ADEMPASTRAEXIHORAIREG</v>
      </c>
      <c r="D4148" t="str">
        <f>'BASE SPLIT DEM'!D4148</f>
        <v>PASTRAEXIHO</v>
      </c>
      <c r="E4148" s="4">
        <f>'BASE SPLIT DEM'!E4148+IF('BASE SPLIT DEM'!E4148=0,0,_xlfn.IFNA(VLOOKUP(RIGHT(C4148,6),'Tuning parameter'!$A$3:$AC$11,HLOOKUP(B4148,'Tuning parameter'!$B$1:$AC$2,2,FALSE),FALSE),0))</f>
        <v>0.15732832600928601</v>
      </c>
      <c r="F4148" t="str">
        <f>'BASE SPLIT DEM'!F10113</f>
        <v>PassengerTransportationExternal INNon Home based</v>
      </c>
    </row>
    <row r="4149" spans="1:6" x14ac:dyDescent="0.25">
      <c r="A4149" t="str">
        <f>'BASE SPLIT DEM'!A10114</f>
        <v>TO</v>
      </c>
      <c r="B4149">
        <f>'BASE SPLIT DEM'!B4149</f>
        <v>2027</v>
      </c>
      <c r="C4149" t="str">
        <f>'BASE SPLIT DEM'!C4149</f>
        <v>ADEMPASTRAEXIHORAISUB</v>
      </c>
      <c r="D4149" t="str">
        <f>'BASE SPLIT DEM'!D4149</f>
        <v>PASTRAEXIHO</v>
      </c>
      <c r="E4149" s="4">
        <f>'BASE SPLIT DEM'!E4149+IF('BASE SPLIT DEM'!E4149=0,0,_xlfn.IFNA(VLOOKUP(RIGHT(C4149,6),'Tuning parameter'!$A$3:$AC$11,HLOOKUP(B4149,'Tuning parameter'!$B$1:$AC$2,2,FALSE),FALSE),0))</f>
        <v>7.0663584869621876E-3</v>
      </c>
      <c r="F4149" t="str">
        <f>'BASE SPLIT DEM'!F10114</f>
        <v>PassengerTransportationExternal INNon Home based</v>
      </c>
    </row>
    <row r="4150" spans="1:6" x14ac:dyDescent="0.25">
      <c r="A4150" t="str">
        <f>'BASE SPLIT DEM'!A9351</f>
        <v>TO</v>
      </c>
      <c r="B4150">
        <f>'BASE SPLIT DEM'!B4150</f>
        <v>2027</v>
      </c>
      <c r="C4150" t="str">
        <f>'BASE SPLIT DEM'!C4150</f>
        <v>ADEMPASTRAEXIHORAITRM</v>
      </c>
      <c r="D4150" t="str">
        <f>'BASE SPLIT DEM'!D4150</f>
        <v>PASTRAEXIHO</v>
      </c>
      <c r="E4150" s="4">
        <f>'BASE SPLIT DEM'!E4150+IF('BASE SPLIT DEM'!E4150=0,0,_xlfn.IFNA(VLOOKUP(RIGHT(C4150,6),'Tuning parameter'!$A$3:$AC$11,HLOOKUP(B4150,'Tuning parameter'!$B$1:$AC$2,2,FALSE),FALSE),0))</f>
        <v>0</v>
      </c>
      <c r="F4150" t="str">
        <f>'BASE SPLIT DEM'!F9351</f>
        <v>PassengerTransportationExternal INHome School</v>
      </c>
    </row>
    <row r="4151" spans="1:6" x14ac:dyDescent="0.25">
      <c r="A4151" t="str">
        <f>'BASE SPLIT DEM'!A9352</f>
        <v>TO</v>
      </c>
      <c r="B4151">
        <f>'BASE SPLIT DEM'!B4151</f>
        <v>2027</v>
      </c>
      <c r="C4151" t="str">
        <f>'BASE SPLIT DEM'!C4151</f>
        <v>ADEMPASTRAEXIHOROABUS</v>
      </c>
      <c r="D4151" t="str">
        <f>'BASE SPLIT DEM'!D4151</f>
        <v>PASTRAEXIHO</v>
      </c>
      <c r="E4151" s="4">
        <f>'BASE SPLIT DEM'!E4151+IF('BASE SPLIT DEM'!E4151=0,0,_xlfn.IFNA(VLOOKUP(RIGHT(C4151,6),'Tuning parameter'!$A$3:$AC$11,HLOOKUP(B4151,'Tuning parameter'!$B$1:$AC$2,2,FALSE),FALSE),0))</f>
        <v>4.00619630969931E-2</v>
      </c>
      <c r="F4151" t="str">
        <f>'BASE SPLIT DEM'!F9352</f>
        <v>PassengerTransportationExternal INHome School</v>
      </c>
    </row>
    <row r="4152" spans="1:6" x14ac:dyDescent="0.25">
      <c r="A4152" t="str">
        <f>'BASE SPLIT DEM'!A9360</f>
        <v>TO</v>
      </c>
      <c r="B4152">
        <f>'BASE SPLIT DEM'!B4152</f>
        <v>2027</v>
      </c>
      <c r="C4152" t="str">
        <f>'BASE SPLIT DEM'!C4152</f>
        <v>ADEMPASTRAEXIHOROACAR</v>
      </c>
      <c r="D4152" t="str">
        <f>'BASE SPLIT DEM'!D4152</f>
        <v>PASTRAEXIHO</v>
      </c>
      <c r="E4152" s="4">
        <f>'BASE SPLIT DEM'!E4152+IF('BASE SPLIT DEM'!E4152=0,0,_xlfn.IFNA(VLOOKUP(RIGHT(C4152,6),'Tuning parameter'!$A$3:$AC$11,HLOOKUP(B4152,'Tuning parameter'!$B$1:$AC$2,2,FALSE),FALSE),0))</f>
        <v>0.39104072191968975</v>
      </c>
      <c r="F4152" t="str">
        <f>'BASE SPLIT DEM'!F9360</f>
        <v>PassengerTransportationExternal INHome Other</v>
      </c>
    </row>
    <row r="4153" spans="1:6" x14ac:dyDescent="0.25">
      <c r="A4153" t="str">
        <f>'BASE SPLIT DEM'!A9361</f>
        <v>TO</v>
      </c>
      <c r="B4153">
        <f>'BASE SPLIT DEM'!B4153</f>
        <v>2027</v>
      </c>
      <c r="C4153" t="str">
        <f>'BASE SPLIT DEM'!C4153</f>
        <v>ADEMPASTRAEXIHOROATRU</v>
      </c>
      <c r="D4153" t="str">
        <f>'BASE SPLIT DEM'!D4153</f>
        <v>PASTRAEXIHO</v>
      </c>
      <c r="E4153" s="4">
        <f>'BASE SPLIT DEM'!E4153+IF('BASE SPLIT DEM'!E4153=0,0,_xlfn.IFNA(VLOOKUP(RIGHT(C4153,6),'Tuning parameter'!$A$3:$AC$11,HLOOKUP(B4153,'Tuning parameter'!$B$1:$AC$2,2,FALSE),FALSE),0))</f>
        <v>0.39104072191968975</v>
      </c>
      <c r="F4153" t="str">
        <f>'BASE SPLIT DEM'!F9361</f>
        <v>PassengerTransportationExternal INHome Other</v>
      </c>
    </row>
    <row r="4154" spans="1:6" x14ac:dyDescent="0.25">
      <c r="A4154" t="str">
        <f>'BASE SPLIT DEM'!A9369</f>
        <v>TO</v>
      </c>
      <c r="B4154">
        <f>'BASE SPLIT DEM'!B4154</f>
        <v>2027</v>
      </c>
      <c r="C4154" t="str">
        <f>'BASE SPLIT DEM'!C4154</f>
        <v>ADEMPASTRAEXIHOROAMOR</v>
      </c>
      <c r="D4154" t="str">
        <f>'BASE SPLIT DEM'!D4154</f>
        <v>PASTRAEXIHO</v>
      </c>
      <c r="E4154" s="4">
        <f>'BASE SPLIT DEM'!E4154+IF('BASE SPLIT DEM'!E4154=0,0,_xlfn.IFNA(VLOOKUP(RIGHT(C4154,6),'Tuning parameter'!$A$3:$AC$11,HLOOKUP(B4154,'Tuning parameter'!$B$1:$AC$2,2,FALSE),FALSE),0))</f>
        <v>1.6686800761590501E-3</v>
      </c>
      <c r="F4154" t="str">
        <f>'BASE SPLIT DEM'!F9369</f>
        <v>PassengerTransportationExternal INNon Home based</v>
      </c>
    </row>
    <row r="4155" spans="1:6" x14ac:dyDescent="0.25">
      <c r="A4155" t="str">
        <f>'BASE SPLIT DEM'!A9370</f>
        <v>TO</v>
      </c>
      <c r="B4155">
        <f>'BASE SPLIT DEM'!B4155</f>
        <v>2027</v>
      </c>
      <c r="C4155" t="str">
        <f>'BASE SPLIT DEM'!C4155</f>
        <v>ADEMPASTRAEXIHOROAWAL</v>
      </c>
      <c r="D4155" t="str">
        <f>'BASE SPLIT DEM'!D4155</f>
        <v>PASTRAEXIHO</v>
      </c>
      <c r="E4155" s="4">
        <f>'BASE SPLIT DEM'!E4155+IF('BASE SPLIT DEM'!E4155=0,0,_xlfn.IFNA(VLOOKUP(RIGHT(C4155,6),'Tuning parameter'!$A$3:$AC$11,HLOOKUP(B4155,'Tuning parameter'!$B$1:$AC$2,2,FALSE),FALSE),0))</f>
        <v>1.100344589909413E-3</v>
      </c>
      <c r="F4155" t="str">
        <f>'BASE SPLIT DEM'!F9370</f>
        <v>PassengerTransportationExternal INNon Home based</v>
      </c>
    </row>
    <row r="4156" spans="1:6" x14ac:dyDescent="0.25">
      <c r="A4156" t="str">
        <f>'BASE SPLIT DEM'!A8607</f>
        <v>TO</v>
      </c>
      <c r="B4156">
        <f>'BASE SPLIT DEM'!B4156</f>
        <v>2027</v>
      </c>
      <c r="C4156" t="str">
        <f>'BASE SPLIT DEM'!C4156</f>
        <v>ADEMPASTRAEXIHOROABIK</v>
      </c>
      <c r="D4156" t="str">
        <f>'BASE SPLIT DEM'!D4156</f>
        <v>PASTRAEXIHO</v>
      </c>
      <c r="E4156" s="4">
        <f>'BASE SPLIT DEM'!E4156+IF('BASE SPLIT DEM'!E4156=0,0,_xlfn.IFNA(VLOOKUP(RIGHT(C4156,6),'Tuning parameter'!$A$3:$AC$11,HLOOKUP(B4156,'Tuning parameter'!$B$1:$AC$2,2,FALSE),FALSE),0))</f>
        <v>0</v>
      </c>
      <c r="F4156" t="str">
        <f>'BASE SPLIT DEM'!F8607</f>
        <v>PassengerTransportationExternal INHome School</v>
      </c>
    </row>
    <row r="4157" spans="1:6" x14ac:dyDescent="0.25">
      <c r="A4157" t="str">
        <f>'BASE SPLIT DEM'!A8608</f>
        <v>TO</v>
      </c>
      <c r="B4157">
        <f>'BASE SPLIT DEM'!B4157</f>
        <v>2027</v>
      </c>
      <c r="C4157" t="str">
        <f>'BASE SPLIT DEM'!C4157</f>
        <v>ADEMPASTRAEXINHRAIREG</v>
      </c>
      <c r="D4157" t="str">
        <f>'BASE SPLIT DEM'!D4157</f>
        <v>PASTRAEXINH</v>
      </c>
      <c r="E4157" s="4">
        <f>'BASE SPLIT DEM'!E4157+IF('BASE SPLIT DEM'!E4157=0,0,_xlfn.IFNA(VLOOKUP(RIGHT(C4157,6),'Tuning parameter'!$A$3:$AC$11,HLOOKUP(B4157,'Tuning parameter'!$B$1:$AC$2,2,FALSE),FALSE),0))</f>
        <v>0.15732832600928601</v>
      </c>
      <c r="F4157" t="str">
        <f>'BASE SPLIT DEM'!F8608</f>
        <v>PassengerTransportationExternal INHome School</v>
      </c>
    </row>
    <row r="4158" spans="1:6" x14ac:dyDescent="0.25">
      <c r="A4158" t="str">
        <f>'BASE SPLIT DEM'!A8616</f>
        <v>TO</v>
      </c>
      <c r="B4158">
        <f>'BASE SPLIT DEM'!B4158</f>
        <v>2027</v>
      </c>
      <c r="C4158" t="str">
        <f>'BASE SPLIT DEM'!C4158</f>
        <v>ADEMPASTRAEXINHRAISUB</v>
      </c>
      <c r="D4158" t="str">
        <f>'BASE SPLIT DEM'!D4158</f>
        <v>PASTRAEXINH</v>
      </c>
      <c r="E4158" s="4">
        <f>'BASE SPLIT DEM'!E4158+IF('BASE SPLIT DEM'!E4158=0,0,_xlfn.IFNA(VLOOKUP(RIGHT(C4158,6),'Tuning parameter'!$A$3:$AC$11,HLOOKUP(B4158,'Tuning parameter'!$B$1:$AC$2,2,FALSE),FALSE),0))</f>
        <v>7.0663584869621876E-3</v>
      </c>
      <c r="F4158" t="str">
        <f>'BASE SPLIT DEM'!F8616</f>
        <v>PassengerTransportationExternal INHome Other</v>
      </c>
    </row>
    <row r="4159" spans="1:6" x14ac:dyDescent="0.25">
      <c r="A4159" t="str">
        <f>'BASE SPLIT DEM'!A8617</f>
        <v>TO</v>
      </c>
      <c r="B4159">
        <f>'BASE SPLIT DEM'!B4159</f>
        <v>2027</v>
      </c>
      <c r="C4159" t="str">
        <f>'BASE SPLIT DEM'!C4159</f>
        <v>ADEMPASTRAEXINHRAITRM</v>
      </c>
      <c r="D4159" t="str">
        <f>'BASE SPLIT DEM'!D4159</f>
        <v>PASTRAEXINH</v>
      </c>
      <c r="E4159" s="4">
        <f>'BASE SPLIT DEM'!E4159+IF('BASE SPLIT DEM'!E4159=0,0,_xlfn.IFNA(VLOOKUP(RIGHT(C4159,6),'Tuning parameter'!$A$3:$AC$11,HLOOKUP(B4159,'Tuning parameter'!$B$1:$AC$2,2,FALSE),FALSE),0))</f>
        <v>0</v>
      </c>
      <c r="F4159" t="str">
        <f>'BASE SPLIT DEM'!F8617</f>
        <v>PassengerTransportationExternal INHome Other</v>
      </c>
    </row>
    <row r="4160" spans="1:6" x14ac:dyDescent="0.25">
      <c r="A4160" t="str">
        <f>'BASE SPLIT DEM'!A8625</f>
        <v>TO</v>
      </c>
      <c r="B4160">
        <f>'BASE SPLIT DEM'!B4160</f>
        <v>2027</v>
      </c>
      <c r="C4160" t="str">
        <f>'BASE SPLIT DEM'!C4160</f>
        <v>ADEMPASTRAEXINHROABUS</v>
      </c>
      <c r="D4160" t="str">
        <f>'BASE SPLIT DEM'!D4160</f>
        <v>PASTRAEXINH</v>
      </c>
      <c r="E4160" s="4">
        <f>'BASE SPLIT DEM'!E4160+IF('BASE SPLIT DEM'!E4160=0,0,_xlfn.IFNA(VLOOKUP(RIGHT(C4160,6),'Tuning parameter'!$A$3:$AC$11,HLOOKUP(B4160,'Tuning parameter'!$B$1:$AC$2,2,FALSE),FALSE),0))</f>
        <v>4.00619630969931E-2</v>
      </c>
      <c r="F4160" t="str">
        <f>'BASE SPLIT DEM'!F8625</f>
        <v>PassengerTransportationExternal INNon Home based</v>
      </c>
    </row>
    <row r="4161" spans="1:6" x14ac:dyDescent="0.25">
      <c r="A4161" t="str">
        <f>'BASE SPLIT DEM'!A8626</f>
        <v>TO</v>
      </c>
      <c r="B4161">
        <f>'BASE SPLIT DEM'!B4161</f>
        <v>2027</v>
      </c>
      <c r="C4161" t="str">
        <f>'BASE SPLIT DEM'!C4161</f>
        <v>ADEMPASTRAEXINHROACAR</v>
      </c>
      <c r="D4161" t="str">
        <f>'BASE SPLIT DEM'!D4161</f>
        <v>PASTRAEXINH</v>
      </c>
      <c r="E4161" s="4">
        <f>'BASE SPLIT DEM'!E4161+IF('BASE SPLIT DEM'!E4161=0,0,_xlfn.IFNA(VLOOKUP(RIGHT(C4161,6),'Tuning parameter'!$A$3:$AC$11,HLOOKUP(B4161,'Tuning parameter'!$B$1:$AC$2,2,FALSE),FALSE),0))</f>
        <v>0.39104072191968975</v>
      </c>
      <c r="F4161" t="str">
        <f>'BASE SPLIT DEM'!F8626</f>
        <v>PassengerTransportationExternal INNon Home based</v>
      </c>
    </row>
    <row r="4162" spans="1:6" x14ac:dyDescent="0.25">
      <c r="A4162" t="str">
        <f>'BASE SPLIT DEM'!A7137</f>
        <v>TO</v>
      </c>
      <c r="B4162">
        <f>'BASE SPLIT DEM'!B4162</f>
        <v>2027</v>
      </c>
      <c r="C4162" t="str">
        <f>'BASE SPLIT DEM'!C4162</f>
        <v>ADEMPASTRAEXINHROATRU</v>
      </c>
      <c r="D4162" t="str">
        <f>'BASE SPLIT DEM'!D4162</f>
        <v>PASTRAEXINH</v>
      </c>
      <c r="E4162" s="4">
        <f>'BASE SPLIT DEM'!E4162+IF('BASE SPLIT DEM'!E4162=0,0,_xlfn.IFNA(VLOOKUP(RIGHT(C4162,6),'Tuning parameter'!$A$3:$AC$11,HLOOKUP(B4162,'Tuning parameter'!$B$1:$AC$2,2,FALSE),FALSE),0))</f>
        <v>0.39104072191968975</v>
      </c>
      <c r="F4162" t="str">
        <f>'BASE SPLIT DEM'!F7137</f>
        <v>PassengerTransportationExternal INNon Home based</v>
      </c>
    </row>
    <row r="4163" spans="1:6" x14ac:dyDescent="0.25">
      <c r="A4163" t="str">
        <f>'BASE SPLIT DEM'!A7138</f>
        <v>TO</v>
      </c>
      <c r="B4163">
        <f>'BASE SPLIT DEM'!B4163</f>
        <v>2027</v>
      </c>
      <c r="C4163" t="str">
        <f>'BASE SPLIT DEM'!C4163</f>
        <v>ADEMPASTRAEXINHROAMOR</v>
      </c>
      <c r="D4163" t="str">
        <f>'BASE SPLIT DEM'!D4163</f>
        <v>PASTRAEXINH</v>
      </c>
      <c r="E4163" s="4">
        <f>'BASE SPLIT DEM'!E4163+IF('BASE SPLIT DEM'!E4163=0,0,_xlfn.IFNA(VLOOKUP(RIGHT(C4163,6),'Tuning parameter'!$A$3:$AC$11,HLOOKUP(B4163,'Tuning parameter'!$B$1:$AC$2,2,FALSE),FALSE),0))</f>
        <v>1.6686800761590501E-3</v>
      </c>
      <c r="F4163" t="str">
        <f>'BASE SPLIT DEM'!F7138</f>
        <v>PassengerTransportationExternal INNon Home based</v>
      </c>
    </row>
    <row r="4164" spans="1:6" x14ac:dyDescent="0.25">
      <c r="A4164" t="str">
        <f>'BASE SPLIT DEM'!A5640</f>
        <v>TO</v>
      </c>
      <c r="B4164">
        <f>'BASE SPLIT DEM'!B4164</f>
        <v>2027</v>
      </c>
      <c r="C4164" t="str">
        <f>'BASE SPLIT DEM'!C4164</f>
        <v>ADEMPASTRAEXINHROAWAL</v>
      </c>
      <c r="D4164" t="str">
        <f>'BASE SPLIT DEM'!D4164</f>
        <v>PASTRAEXINH</v>
      </c>
      <c r="E4164" s="4">
        <f>'BASE SPLIT DEM'!E4164+IF('BASE SPLIT DEM'!E4164=0,0,_xlfn.IFNA(VLOOKUP(RIGHT(C4164,6),'Tuning parameter'!$A$3:$AC$11,HLOOKUP(B4164,'Tuning parameter'!$B$1:$AC$2,2,FALSE),FALSE),0))</f>
        <v>1.100344589909413E-3</v>
      </c>
      <c r="F4164" t="str">
        <f>'BASE SPLIT DEM'!F5640</f>
        <v>PassengerTransportationExternal INHome Other</v>
      </c>
    </row>
    <row r="4165" spans="1:6" x14ac:dyDescent="0.25">
      <c r="A4165" t="str">
        <f>'BASE SPLIT DEM'!A5641</f>
        <v>TO</v>
      </c>
      <c r="B4165">
        <f>'BASE SPLIT DEM'!B4165</f>
        <v>2027</v>
      </c>
      <c r="C4165" t="str">
        <f>'BASE SPLIT DEM'!C4165</f>
        <v>ADEMPASTRAEXINHROABIK</v>
      </c>
      <c r="D4165" t="str">
        <f>'BASE SPLIT DEM'!D4165</f>
        <v>PASTRAEXINH</v>
      </c>
      <c r="E4165" s="4">
        <f>'BASE SPLIT DEM'!E4165+IF('BASE SPLIT DEM'!E4165=0,0,_xlfn.IFNA(VLOOKUP(RIGHT(C4165,6),'Tuning parameter'!$A$3:$AC$11,HLOOKUP(B4165,'Tuning parameter'!$B$1:$AC$2,2,FALSE),FALSE),0))</f>
        <v>0</v>
      </c>
      <c r="F4165" t="str">
        <f>'BASE SPLIT DEM'!F5641</f>
        <v>PassengerTransportationExternal INHome Other</v>
      </c>
    </row>
    <row r="4166" spans="1:6" x14ac:dyDescent="0.25">
      <c r="A4166" t="str">
        <f>'BASE SPLIT DEM'!A5649</f>
        <v>TO</v>
      </c>
      <c r="B4166">
        <f>'BASE SPLIT DEM'!B4166</f>
        <v>2027</v>
      </c>
      <c r="C4166" t="str">
        <f>'BASE SPLIT DEM'!C4166</f>
        <v>ADEMPASTRAEXOHWRAIREG</v>
      </c>
      <c r="D4166" t="str">
        <f>'BASE SPLIT DEM'!D4166</f>
        <v>PASTRAEXOHW</v>
      </c>
      <c r="E4166" s="4">
        <f>'BASE SPLIT DEM'!E4166+IF('BASE SPLIT DEM'!E4166=0,0,_xlfn.IFNA(VLOOKUP(RIGHT(C4166,6),'Tuning parameter'!$A$3:$AC$11,HLOOKUP(B4166,'Tuning parameter'!$B$1:$AC$2,2,FALSE),FALSE),0))</f>
        <v>0.137723218016058</v>
      </c>
      <c r="F4166" t="str">
        <f>'BASE SPLIT DEM'!F5649</f>
        <v>PassengerTransportationExternal INNon Home based</v>
      </c>
    </row>
    <row r="4167" spans="1:6" x14ac:dyDescent="0.25">
      <c r="A4167" t="str">
        <f>'BASE SPLIT DEM'!A5650</f>
        <v>TO</v>
      </c>
      <c r="B4167">
        <f>'BASE SPLIT DEM'!B4167</f>
        <v>2027</v>
      </c>
      <c r="C4167" t="str">
        <f>'BASE SPLIT DEM'!C4167</f>
        <v>ADEMPASTRAEXOHWRAISUB</v>
      </c>
      <c r="D4167" t="str">
        <f>'BASE SPLIT DEM'!D4167</f>
        <v>PASTRAEXOHW</v>
      </c>
      <c r="E4167" s="4">
        <f>'BASE SPLIT DEM'!E4167+IF('BASE SPLIT DEM'!E4167=0,0,_xlfn.IFNA(VLOOKUP(RIGHT(C4167,6),'Tuning parameter'!$A$3:$AC$11,HLOOKUP(B4167,'Tuning parameter'!$B$1:$AC$2,2,FALSE),FALSE),0))</f>
        <v>5.7545240135102376E-3</v>
      </c>
      <c r="F4167" t="str">
        <f>'BASE SPLIT DEM'!F5650</f>
        <v>PassengerTransportationExternal INNon Home based</v>
      </c>
    </row>
    <row r="4168" spans="1:6" x14ac:dyDescent="0.25">
      <c r="A4168" t="str">
        <f>'BASE SPLIT DEM'!A4887</f>
        <v>TO</v>
      </c>
      <c r="B4168">
        <f>'BASE SPLIT DEM'!B4168</f>
        <v>2027</v>
      </c>
      <c r="C4168" t="str">
        <f>'BASE SPLIT DEM'!C4168</f>
        <v>ADEMPASTRAEXOHWRAITRM</v>
      </c>
      <c r="D4168" t="str">
        <f>'BASE SPLIT DEM'!D4168</f>
        <v>PASTRAEXOHW</v>
      </c>
      <c r="E4168" s="4">
        <f>'BASE SPLIT DEM'!E4168+IF('BASE SPLIT DEM'!E4168=0,0,_xlfn.IFNA(VLOOKUP(RIGHT(C4168,6),'Tuning parameter'!$A$3:$AC$11,HLOOKUP(B4168,'Tuning parameter'!$B$1:$AC$2,2,FALSE),FALSE),0))</f>
        <v>0</v>
      </c>
      <c r="F4168" t="str">
        <f>'BASE SPLIT DEM'!F4887</f>
        <v>PassengerTransportationExternal INHome School</v>
      </c>
    </row>
    <row r="4169" spans="1:6" x14ac:dyDescent="0.25">
      <c r="A4169" t="str">
        <f>'BASE SPLIT DEM'!A4888</f>
        <v>TO</v>
      </c>
      <c r="B4169">
        <f>'BASE SPLIT DEM'!B4169</f>
        <v>2027</v>
      </c>
      <c r="C4169" t="str">
        <f>'BASE SPLIT DEM'!C4169</f>
        <v>ADEMPASTRAEXOHWROABUS</v>
      </c>
      <c r="D4169" t="str">
        <f>'BASE SPLIT DEM'!D4169</f>
        <v>PASTRAEXOHW</v>
      </c>
      <c r="E4169" s="4">
        <f>'BASE SPLIT DEM'!E4169+IF('BASE SPLIT DEM'!E4169=0,0,_xlfn.IFNA(VLOOKUP(RIGHT(C4169,6),'Tuning parameter'!$A$3:$AC$11,HLOOKUP(B4169,'Tuning parameter'!$B$1:$AC$2,2,FALSE),FALSE),0))</f>
        <v>4.10360139485434E-2</v>
      </c>
      <c r="F4169" t="str">
        <f>'BASE SPLIT DEM'!F4888</f>
        <v>PassengerTransportationExternal INHome School</v>
      </c>
    </row>
    <row r="4170" spans="1:6" x14ac:dyDescent="0.25">
      <c r="A4170" t="str">
        <f>'BASE SPLIT DEM'!A4134</f>
        <v>TO</v>
      </c>
      <c r="B4170">
        <f>'BASE SPLIT DEM'!B4170</f>
        <v>2027</v>
      </c>
      <c r="C4170" t="str">
        <f>'BASE SPLIT DEM'!C4170</f>
        <v>ADEMPASTRAEXOHWROACAR</v>
      </c>
      <c r="D4170" t="str">
        <f>'BASE SPLIT DEM'!D4170</f>
        <v>PASTRAEXOHW</v>
      </c>
      <c r="E4170" s="4">
        <f>'BASE SPLIT DEM'!E4170+IF('BASE SPLIT DEM'!E4170=0,0,_xlfn.IFNA(VLOOKUP(RIGHT(C4170,6),'Tuning parameter'!$A$3:$AC$11,HLOOKUP(B4170,'Tuning parameter'!$B$1:$AC$2,2,FALSE),FALSE),0))</f>
        <v>0.40099737617978976</v>
      </c>
      <c r="F4170" t="str">
        <f>'BASE SPLIT DEM'!F4134</f>
        <v>PassengerTransportationExternal INHome Work</v>
      </c>
    </row>
    <row r="4171" spans="1:6" x14ac:dyDescent="0.25">
      <c r="A4171" t="str">
        <f>'BASE SPLIT DEM'!A4135</f>
        <v>TO</v>
      </c>
      <c r="B4171">
        <f>'BASE SPLIT DEM'!B4171</f>
        <v>2027</v>
      </c>
      <c r="C4171" t="str">
        <f>'BASE SPLIT DEM'!C4171</f>
        <v>ADEMPASTRAEXOHWROATRU</v>
      </c>
      <c r="D4171" t="str">
        <f>'BASE SPLIT DEM'!D4171</f>
        <v>PASTRAEXOHW</v>
      </c>
      <c r="E4171" s="4">
        <f>'BASE SPLIT DEM'!E4171+IF('BASE SPLIT DEM'!E4171=0,0,_xlfn.IFNA(VLOOKUP(RIGHT(C4171,6),'Tuning parameter'!$A$3:$AC$11,HLOOKUP(B4171,'Tuning parameter'!$B$1:$AC$2,2,FALSE),FALSE),0))</f>
        <v>0.40099737617978976</v>
      </c>
      <c r="F4171" t="str">
        <f>'BASE SPLIT DEM'!F4135</f>
        <v>PassengerTransportationExternal INHome Work</v>
      </c>
    </row>
    <row r="4172" spans="1:6" x14ac:dyDescent="0.25">
      <c r="A4172" t="str">
        <f>'BASE SPLIT DEM'!A4143</f>
        <v>TO</v>
      </c>
      <c r="B4172">
        <f>'BASE SPLIT DEM'!B4172</f>
        <v>2027</v>
      </c>
      <c r="C4172" t="str">
        <f>'BASE SPLIT DEM'!C4172</f>
        <v>ADEMPASTRAEXOHWROAMOR</v>
      </c>
      <c r="D4172" t="str">
        <f>'BASE SPLIT DEM'!D4172</f>
        <v>PASTRAEXOHW</v>
      </c>
      <c r="E4172" s="4">
        <f>'BASE SPLIT DEM'!E4172+IF('BASE SPLIT DEM'!E4172=0,0,_xlfn.IFNA(VLOOKUP(RIGHT(C4172,6),'Tuning parameter'!$A$3:$AC$11,HLOOKUP(B4172,'Tuning parameter'!$B$1:$AC$2,2,FALSE),FALSE),0))</f>
        <v>1.71060405137501E-3</v>
      </c>
      <c r="F4172" t="str">
        <f>'BASE SPLIT DEM'!F4143</f>
        <v>PassengerTransportationExternal INHome School</v>
      </c>
    </row>
    <row r="4173" spans="1:6" x14ac:dyDescent="0.25">
      <c r="A4173" t="str">
        <f>'BASE SPLIT DEM'!A4144</f>
        <v>TO</v>
      </c>
      <c r="B4173">
        <f>'BASE SPLIT DEM'!B4173</f>
        <v>2027</v>
      </c>
      <c r="C4173" t="str">
        <f>'BASE SPLIT DEM'!C4173</f>
        <v>ADEMPASTRAEXOHWROAWAL</v>
      </c>
      <c r="D4173" t="str">
        <f>'BASE SPLIT DEM'!D4173</f>
        <v>PASTRAEXOHW</v>
      </c>
      <c r="E4173" s="4">
        <f>'BASE SPLIT DEM'!E4173+IF('BASE SPLIT DEM'!E4173=0,0,_xlfn.IFNA(VLOOKUP(RIGHT(C4173,6),'Tuning parameter'!$A$3:$AC$11,HLOOKUP(B4173,'Tuning parameter'!$B$1:$AC$2,2,FALSE),FALSE),0))</f>
        <v>1.088003709623646E-3</v>
      </c>
      <c r="F4173" t="str">
        <f>'BASE SPLIT DEM'!F4144</f>
        <v>PassengerTransportationExternal INHome School</v>
      </c>
    </row>
    <row r="4174" spans="1:6" x14ac:dyDescent="0.25">
      <c r="A4174" t="str">
        <f>'BASE SPLIT DEM'!A42</f>
        <v>TO</v>
      </c>
      <c r="B4174">
        <f>'BASE SPLIT DEM'!B4174</f>
        <v>2027</v>
      </c>
      <c r="C4174" t="str">
        <f>'BASE SPLIT DEM'!C4174</f>
        <v>ADEMPASTRAEXOHWROABIK</v>
      </c>
      <c r="D4174" t="str">
        <f>'BASE SPLIT DEM'!D4174</f>
        <v>PASTRAEXOHW</v>
      </c>
      <c r="E4174" s="4">
        <f>'BASE SPLIT DEM'!E4174+IF('BASE SPLIT DEM'!E4174=0,0,_xlfn.IFNA(VLOOKUP(RIGHT(C4174,6),'Tuning parameter'!$A$3:$AC$11,HLOOKUP(B4174,'Tuning parameter'!$B$1:$AC$2,2,FALSE),FALSE),0))</f>
        <v>0</v>
      </c>
      <c r="F4174" t="str">
        <f>'BASE SPLIT DEM'!F42</f>
        <v>PassengerTransportationExternal INHome Work</v>
      </c>
    </row>
    <row r="4175" spans="1:6" x14ac:dyDescent="0.25">
      <c r="A4175" t="str">
        <f>'BASE SPLIT DEM'!A43</f>
        <v>TO</v>
      </c>
      <c r="B4175">
        <f>'BASE SPLIT DEM'!B4175</f>
        <v>2027</v>
      </c>
      <c r="C4175" t="str">
        <f>'BASE SPLIT DEM'!C4175</f>
        <v>ADEMPASTRAEXOHSRAIREG</v>
      </c>
      <c r="D4175" t="str">
        <f>'BASE SPLIT DEM'!D4175</f>
        <v>PASTRAEXOHS</v>
      </c>
      <c r="E4175" s="4">
        <f>'BASE SPLIT DEM'!E4175+IF('BASE SPLIT DEM'!E4175=0,0,_xlfn.IFNA(VLOOKUP(RIGHT(C4175,6),'Tuning parameter'!$A$3:$AC$11,HLOOKUP(B4175,'Tuning parameter'!$B$1:$AC$2,2,FALSE),FALSE),0))</f>
        <v>0.137723218016058</v>
      </c>
      <c r="F4175" t="str">
        <f>'BASE SPLIT DEM'!F43</f>
        <v>PassengerTransportationExternal INHome Work</v>
      </c>
    </row>
    <row r="4176" spans="1:6" x14ac:dyDescent="0.25">
      <c r="A4176" t="str">
        <f>'BASE SPLIT DEM'!A51</f>
        <v>TO</v>
      </c>
      <c r="B4176">
        <f>'BASE SPLIT DEM'!B4176</f>
        <v>2027</v>
      </c>
      <c r="C4176" t="str">
        <f>'BASE SPLIT DEM'!C4176</f>
        <v>ADEMPASTRAEXOHSRAISUB</v>
      </c>
      <c r="D4176" t="str">
        <f>'BASE SPLIT DEM'!D4176</f>
        <v>PASTRAEXOHS</v>
      </c>
      <c r="E4176" s="4">
        <f>'BASE SPLIT DEM'!E4176+IF('BASE SPLIT DEM'!E4176=0,0,_xlfn.IFNA(VLOOKUP(RIGHT(C4176,6),'Tuning parameter'!$A$3:$AC$11,HLOOKUP(B4176,'Tuning parameter'!$B$1:$AC$2,2,FALSE),FALSE),0))</f>
        <v>5.7545240135102376E-3</v>
      </c>
      <c r="F4176" t="str">
        <f>'BASE SPLIT DEM'!F51</f>
        <v>PassengerTransportationExternal INHome School</v>
      </c>
    </row>
    <row r="4177" spans="1:6" x14ac:dyDescent="0.25">
      <c r="A4177" t="str">
        <f>'BASE SPLIT DEM'!A52</f>
        <v>TO</v>
      </c>
      <c r="B4177">
        <f>'BASE SPLIT DEM'!B4177</f>
        <v>2027</v>
      </c>
      <c r="C4177" t="str">
        <f>'BASE SPLIT DEM'!C4177</f>
        <v>ADEMPASTRAEXOHSRAITRM</v>
      </c>
      <c r="D4177" t="str">
        <f>'BASE SPLIT DEM'!D4177</f>
        <v>PASTRAEXOHS</v>
      </c>
      <c r="E4177" s="4">
        <f>'BASE SPLIT DEM'!E4177+IF('BASE SPLIT DEM'!E4177=0,0,_xlfn.IFNA(VLOOKUP(RIGHT(C4177,6),'Tuning parameter'!$A$3:$AC$11,HLOOKUP(B4177,'Tuning parameter'!$B$1:$AC$2,2,FALSE),FALSE),0))</f>
        <v>0</v>
      </c>
      <c r="F4177" t="str">
        <f>'BASE SPLIT DEM'!F52</f>
        <v>PassengerTransportationExternal INHome School</v>
      </c>
    </row>
    <row r="4178" spans="1:6" x14ac:dyDescent="0.25">
      <c r="A4178" t="str">
        <f>'BASE SPLIT DEM'!A60</f>
        <v>TO</v>
      </c>
      <c r="B4178">
        <f>'BASE SPLIT DEM'!B4178</f>
        <v>2027</v>
      </c>
      <c r="C4178" t="str">
        <f>'BASE SPLIT DEM'!C4178</f>
        <v>ADEMPASTRAEXOHSROABUS</v>
      </c>
      <c r="D4178" t="str">
        <f>'BASE SPLIT DEM'!D4178</f>
        <v>PASTRAEXOHS</v>
      </c>
      <c r="E4178" s="4">
        <f>'BASE SPLIT DEM'!E4178+IF('BASE SPLIT DEM'!E4178=0,0,_xlfn.IFNA(VLOOKUP(RIGHT(C4178,6),'Tuning parameter'!$A$3:$AC$11,HLOOKUP(B4178,'Tuning parameter'!$B$1:$AC$2,2,FALSE),FALSE),0))</f>
        <v>4.10360139485434E-2</v>
      </c>
      <c r="F4178" t="str">
        <f>'BASE SPLIT DEM'!F60</f>
        <v>PassengerTransportationExternal INHome Other</v>
      </c>
    </row>
    <row r="4179" spans="1:6" x14ac:dyDescent="0.25">
      <c r="A4179" t="str">
        <f>'BASE SPLIT DEM'!A61</f>
        <v>TO</v>
      </c>
      <c r="B4179">
        <f>'BASE SPLIT DEM'!B4179</f>
        <v>2027</v>
      </c>
      <c r="C4179" t="str">
        <f>'BASE SPLIT DEM'!C4179</f>
        <v>ADEMPASTRAEXOHSROACAR</v>
      </c>
      <c r="D4179" t="str">
        <f>'BASE SPLIT DEM'!D4179</f>
        <v>PASTRAEXOHS</v>
      </c>
      <c r="E4179" s="4">
        <f>'BASE SPLIT DEM'!E4179+IF('BASE SPLIT DEM'!E4179=0,0,_xlfn.IFNA(VLOOKUP(RIGHT(C4179,6),'Tuning parameter'!$A$3:$AC$11,HLOOKUP(B4179,'Tuning parameter'!$B$1:$AC$2,2,FALSE),FALSE),0))</f>
        <v>0.40099737617978976</v>
      </c>
      <c r="F4179" t="str">
        <f>'BASE SPLIT DEM'!F61</f>
        <v>PassengerTransportationExternal INHome Other</v>
      </c>
    </row>
    <row r="4180" spans="1:6" x14ac:dyDescent="0.25">
      <c r="A4180" t="str">
        <f>'BASE SPLIT DEM'!A69</f>
        <v>TO</v>
      </c>
      <c r="B4180">
        <f>'BASE SPLIT DEM'!B4180</f>
        <v>2027</v>
      </c>
      <c r="C4180" t="str">
        <f>'BASE SPLIT DEM'!C4180</f>
        <v>ADEMPASTRAEXOHSROATRU</v>
      </c>
      <c r="D4180" t="str">
        <f>'BASE SPLIT DEM'!D4180</f>
        <v>PASTRAEXOHS</v>
      </c>
      <c r="E4180" s="4">
        <f>'BASE SPLIT DEM'!E4180+IF('BASE SPLIT DEM'!E4180=0,0,_xlfn.IFNA(VLOOKUP(RIGHT(C4180,6),'Tuning parameter'!$A$3:$AC$11,HLOOKUP(B4180,'Tuning parameter'!$B$1:$AC$2,2,FALSE),FALSE),0))</f>
        <v>0.40099737617978976</v>
      </c>
      <c r="F4180" t="str">
        <f>'BASE SPLIT DEM'!F69</f>
        <v>PassengerTransportationExternal INNon Home based</v>
      </c>
    </row>
    <row r="4181" spans="1:6" x14ac:dyDescent="0.25">
      <c r="A4181" t="str">
        <f>'BASE SPLIT DEM'!A70</f>
        <v>TO</v>
      </c>
      <c r="B4181">
        <f>'BASE SPLIT DEM'!B4181</f>
        <v>2027</v>
      </c>
      <c r="C4181" t="str">
        <f>'BASE SPLIT DEM'!C4181</f>
        <v>ADEMPASTRAEXOHSROAMOR</v>
      </c>
      <c r="D4181" t="str">
        <f>'BASE SPLIT DEM'!D4181</f>
        <v>PASTRAEXOHS</v>
      </c>
      <c r="E4181" s="4">
        <f>'BASE SPLIT DEM'!E4181+IF('BASE SPLIT DEM'!E4181=0,0,_xlfn.IFNA(VLOOKUP(RIGHT(C4181,6),'Tuning parameter'!$A$3:$AC$11,HLOOKUP(B4181,'Tuning parameter'!$B$1:$AC$2,2,FALSE),FALSE),0))</f>
        <v>1.71060405137501E-3</v>
      </c>
      <c r="F4181" t="str">
        <f>'BASE SPLIT DEM'!F70</f>
        <v>PassengerTransportationExternal INNon Home based</v>
      </c>
    </row>
    <row r="4182" spans="1:6" x14ac:dyDescent="0.25">
      <c r="A4182" t="str">
        <f>'BASE SPLIT DEM'!A414</f>
        <v>TO</v>
      </c>
      <c r="B4182">
        <f>'BASE SPLIT DEM'!B4182</f>
        <v>2027</v>
      </c>
      <c r="C4182" t="str">
        <f>'BASE SPLIT DEM'!C4182</f>
        <v>ADEMPASTRAEXOHSROAWAL</v>
      </c>
      <c r="D4182" t="str">
        <f>'BASE SPLIT DEM'!D4182</f>
        <v>PASTRAEXOHS</v>
      </c>
      <c r="E4182" s="4">
        <f>'BASE SPLIT DEM'!E4182+IF('BASE SPLIT DEM'!E4182=0,0,_xlfn.IFNA(VLOOKUP(RIGHT(C4182,6),'Tuning parameter'!$A$3:$AC$11,HLOOKUP(B4182,'Tuning parameter'!$B$1:$AC$2,2,FALSE),FALSE),0))</f>
        <v>1.088003709623646E-3</v>
      </c>
      <c r="F4182" t="str">
        <f>'BASE SPLIT DEM'!F414</f>
        <v>PassengerTransportationExternal INHome Work</v>
      </c>
    </row>
    <row r="4183" spans="1:6" x14ac:dyDescent="0.25">
      <c r="A4183" t="str">
        <f>'BASE SPLIT DEM'!A415</f>
        <v>TO</v>
      </c>
      <c r="B4183">
        <f>'BASE SPLIT DEM'!B4183</f>
        <v>2027</v>
      </c>
      <c r="C4183" t="str">
        <f>'BASE SPLIT DEM'!C4183</f>
        <v>ADEMPASTRAEXOHSROABIK</v>
      </c>
      <c r="D4183" t="str">
        <f>'BASE SPLIT DEM'!D4183</f>
        <v>PASTRAEXOHS</v>
      </c>
      <c r="E4183" s="4">
        <f>'BASE SPLIT DEM'!E4183+IF('BASE SPLIT DEM'!E4183=0,0,_xlfn.IFNA(VLOOKUP(RIGHT(C4183,6),'Tuning parameter'!$A$3:$AC$11,HLOOKUP(B4183,'Tuning parameter'!$B$1:$AC$2,2,FALSE),FALSE),0))</f>
        <v>0</v>
      </c>
      <c r="F4183" t="str">
        <f>'BASE SPLIT DEM'!F415</f>
        <v>PassengerTransportationExternal INHome Work</v>
      </c>
    </row>
    <row r="4184" spans="1:6" x14ac:dyDescent="0.25">
      <c r="A4184" t="str">
        <f>'BASE SPLIT DEM'!A423</f>
        <v>TO</v>
      </c>
      <c r="B4184">
        <f>'BASE SPLIT DEM'!B4184</f>
        <v>2027</v>
      </c>
      <c r="C4184" t="str">
        <f>'BASE SPLIT DEM'!C4184</f>
        <v>ADEMPASTRAEXOHORAIREG</v>
      </c>
      <c r="D4184" t="str">
        <f>'BASE SPLIT DEM'!D4184</f>
        <v>PASTRAEXOHO</v>
      </c>
      <c r="E4184" s="4">
        <f>'BASE SPLIT DEM'!E4184+IF('BASE SPLIT DEM'!E4184=0,0,_xlfn.IFNA(VLOOKUP(RIGHT(C4184,6),'Tuning parameter'!$A$3:$AC$11,HLOOKUP(B4184,'Tuning parameter'!$B$1:$AC$2,2,FALSE),FALSE),0))</f>
        <v>0.137723218016058</v>
      </c>
      <c r="F4184" t="str">
        <f>'BASE SPLIT DEM'!F423</f>
        <v>PassengerTransportationExternal INHome School</v>
      </c>
    </row>
    <row r="4185" spans="1:6" x14ac:dyDescent="0.25">
      <c r="A4185" t="str">
        <f>'BASE SPLIT DEM'!A424</f>
        <v>TO</v>
      </c>
      <c r="B4185">
        <f>'BASE SPLIT DEM'!B4185</f>
        <v>2027</v>
      </c>
      <c r="C4185" t="str">
        <f>'BASE SPLIT DEM'!C4185</f>
        <v>ADEMPASTRAEXOHORAISUB</v>
      </c>
      <c r="D4185" t="str">
        <f>'BASE SPLIT DEM'!D4185</f>
        <v>PASTRAEXOHO</v>
      </c>
      <c r="E4185" s="4">
        <f>'BASE SPLIT DEM'!E4185+IF('BASE SPLIT DEM'!E4185=0,0,_xlfn.IFNA(VLOOKUP(RIGHT(C4185,6),'Tuning parameter'!$A$3:$AC$11,HLOOKUP(B4185,'Tuning parameter'!$B$1:$AC$2,2,FALSE),FALSE),0))</f>
        <v>5.7545240135102376E-3</v>
      </c>
      <c r="F4185" t="str">
        <f>'BASE SPLIT DEM'!F424</f>
        <v>PassengerTransportationExternal INHome School</v>
      </c>
    </row>
    <row r="4186" spans="1:6" x14ac:dyDescent="0.25">
      <c r="A4186" t="str">
        <f>'BASE SPLIT DEM'!A432</f>
        <v>TO</v>
      </c>
      <c r="B4186">
        <f>'BASE SPLIT DEM'!B4186</f>
        <v>2027</v>
      </c>
      <c r="C4186" t="str">
        <f>'BASE SPLIT DEM'!C4186</f>
        <v>ADEMPASTRAEXOHORAITRM</v>
      </c>
      <c r="D4186" t="str">
        <f>'BASE SPLIT DEM'!D4186</f>
        <v>PASTRAEXOHO</v>
      </c>
      <c r="E4186" s="4">
        <f>'BASE SPLIT DEM'!E4186+IF('BASE SPLIT DEM'!E4186=0,0,_xlfn.IFNA(VLOOKUP(RIGHT(C4186,6),'Tuning parameter'!$A$3:$AC$11,HLOOKUP(B4186,'Tuning parameter'!$B$1:$AC$2,2,FALSE),FALSE),0))</f>
        <v>0</v>
      </c>
      <c r="F4186" t="str">
        <f>'BASE SPLIT DEM'!F432</f>
        <v>PassengerTransportationExternal INHome Other</v>
      </c>
    </row>
    <row r="4187" spans="1:6" x14ac:dyDescent="0.25">
      <c r="A4187" t="str">
        <f>'BASE SPLIT DEM'!A433</f>
        <v>TO</v>
      </c>
      <c r="B4187">
        <f>'BASE SPLIT DEM'!B4187</f>
        <v>2027</v>
      </c>
      <c r="C4187" t="str">
        <f>'BASE SPLIT DEM'!C4187</f>
        <v>ADEMPASTRAEXOHOROABUS</v>
      </c>
      <c r="D4187" t="str">
        <f>'BASE SPLIT DEM'!D4187</f>
        <v>PASTRAEXOHO</v>
      </c>
      <c r="E4187" s="4">
        <f>'BASE SPLIT DEM'!E4187+IF('BASE SPLIT DEM'!E4187=0,0,_xlfn.IFNA(VLOOKUP(RIGHT(C4187,6),'Tuning parameter'!$A$3:$AC$11,HLOOKUP(B4187,'Tuning parameter'!$B$1:$AC$2,2,FALSE),FALSE),0))</f>
        <v>4.10360139485434E-2</v>
      </c>
      <c r="F4187" t="str">
        <f>'BASE SPLIT DEM'!F433</f>
        <v>PassengerTransportationExternal INHome Other</v>
      </c>
    </row>
    <row r="4188" spans="1:6" x14ac:dyDescent="0.25">
      <c r="A4188" t="str">
        <f>'BASE SPLIT DEM'!A441</f>
        <v>TO</v>
      </c>
      <c r="B4188">
        <f>'BASE SPLIT DEM'!B4188</f>
        <v>2027</v>
      </c>
      <c r="C4188" t="str">
        <f>'BASE SPLIT DEM'!C4188</f>
        <v>ADEMPASTRAEXOHOROACAR</v>
      </c>
      <c r="D4188" t="str">
        <f>'BASE SPLIT DEM'!D4188</f>
        <v>PASTRAEXOHO</v>
      </c>
      <c r="E4188" s="4">
        <f>'BASE SPLIT DEM'!E4188+IF('BASE SPLIT DEM'!E4188=0,0,_xlfn.IFNA(VLOOKUP(RIGHT(C4188,6),'Tuning parameter'!$A$3:$AC$11,HLOOKUP(B4188,'Tuning parameter'!$B$1:$AC$2,2,FALSE),FALSE),0))</f>
        <v>0.40099737617978976</v>
      </c>
      <c r="F4188" t="str">
        <f>'BASE SPLIT DEM'!F441</f>
        <v>PassengerTransportationExternal INNon Home based</v>
      </c>
    </row>
    <row r="4189" spans="1:6" x14ac:dyDescent="0.25">
      <c r="A4189" t="str">
        <f>'BASE SPLIT DEM'!A442</f>
        <v>TO</v>
      </c>
      <c r="B4189">
        <f>'BASE SPLIT DEM'!B4189</f>
        <v>2027</v>
      </c>
      <c r="C4189" t="str">
        <f>'BASE SPLIT DEM'!C4189</f>
        <v>ADEMPASTRAEXOHOROATRU</v>
      </c>
      <c r="D4189" t="str">
        <f>'BASE SPLIT DEM'!D4189</f>
        <v>PASTRAEXOHO</v>
      </c>
      <c r="E4189" s="4">
        <f>'BASE SPLIT DEM'!E4189+IF('BASE SPLIT DEM'!E4189=0,0,_xlfn.IFNA(VLOOKUP(RIGHT(C4189,6),'Tuning parameter'!$A$3:$AC$11,HLOOKUP(B4189,'Tuning parameter'!$B$1:$AC$2,2,FALSE),FALSE),0))</f>
        <v>0.40099737617978976</v>
      </c>
      <c r="F4189" t="str">
        <f>'BASE SPLIT DEM'!F442</f>
        <v>PassengerTransportationExternal INNon Home based</v>
      </c>
    </row>
    <row r="4190" spans="1:6" x14ac:dyDescent="0.25">
      <c r="A4190" t="str">
        <f>'BASE SPLIT DEM'!A10522</f>
        <v>TO</v>
      </c>
      <c r="B4190">
        <f>'BASE SPLIT DEM'!B4190</f>
        <v>2027</v>
      </c>
      <c r="C4190" t="str">
        <f>'BASE SPLIT DEM'!C4190</f>
        <v>ADEMPASTRAEXOHOROAMOR</v>
      </c>
      <c r="D4190" t="str">
        <f>'BASE SPLIT DEM'!D4190</f>
        <v>PASTRAEXOHO</v>
      </c>
      <c r="E4190" s="4">
        <f>'BASE SPLIT DEM'!E4190+IF('BASE SPLIT DEM'!E4190=0,0,_xlfn.IFNA(VLOOKUP(RIGHT(C4190,6),'Tuning parameter'!$A$3:$AC$11,HLOOKUP(B4190,'Tuning parameter'!$B$1:$AC$2,2,FALSE),FALSE),0))</f>
        <v>1.71060405137501E-3</v>
      </c>
      <c r="F4190" t="str">
        <f>'BASE SPLIT DEM'!F10522</f>
        <v>PassengerTransportationExternal OUTNon Home based</v>
      </c>
    </row>
    <row r="4191" spans="1:6" x14ac:dyDescent="0.25">
      <c r="A4191" t="str">
        <f>'BASE SPLIT DEM'!A9378</f>
        <v>TO</v>
      </c>
      <c r="B4191">
        <f>'BASE SPLIT DEM'!B4191</f>
        <v>2027</v>
      </c>
      <c r="C4191" t="str">
        <f>'BASE SPLIT DEM'!C4191</f>
        <v>ADEMPASTRAEXOHOROAWAL</v>
      </c>
      <c r="D4191" t="str">
        <f>'BASE SPLIT DEM'!D4191</f>
        <v>PASTRAEXOHO</v>
      </c>
      <c r="E4191" s="4">
        <f>'BASE SPLIT DEM'!E4191+IF('BASE SPLIT DEM'!E4191=0,0,_xlfn.IFNA(VLOOKUP(RIGHT(C4191,6),'Tuning parameter'!$A$3:$AC$11,HLOOKUP(B4191,'Tuning parameter'!$B$1:$AC$2,2,FALSE),FALSE),0))</f>
        <v>1.088003709623646E-3</v>
      </c>
      <c r="F4191" t="str">
        <f>'BASE SPLIT DEM'!F9378</f>
        <v>PassengerTransportationExternal OUTHome Work</v>
      </c>
    </row>
    <row r="4192" spans="1:6" x14ac:dyDescent="0.25">
      <c r="A4192" t="str">
        <f>'BASE SPLIT DEM'!A9379</f>
        <v>TO</v>
      </c>
      <c r="B4192">
        <f>'BASE SPLIT DEM'!B4192</f>
        <v>2027</v>
      </c>
      <c r="C4192" t="str">
        <f>'BASE SPLIT DEM'!C4192</f>
        <v>ADEMPASTRAEXOHOROABIK</v>
      </c>
      <c r="D4192" t="str">
        <f>'BASE SPLIT DEM'!D4192</f>
        <v>PASTRAEXOHO</v>
      </c>
      <c r="E4192" s="4">
        <f>'BASE SPLIT DEM'!E4192+IF('BASE SPLIT DEM'!E4192=0,0,_xlfn.IFNA(VLOOKUP(RIGHT(C4192,6),'Tuning parameter'!$A$3:$AC$11,HLOOKUP(B4192,'Tuning parameter'!$B$1:$AC$2,2,FALSE),FALSE),0))</f>
        <v>0</v>
      </c>
      <c r="F4192" t="str">
        <f>'BASE SPLIT DEM'!F9379</f>
        <v>PassengerTransportationExternal OUTHome Work</v>
      </c>
    </row>
    <row r="4193" spans="1:6" x14ac:dyDescent="0.25">
      <c r="A4193" t="str">
        <f>'BASE SPLIT DEM'!A11202</f>
        <v>TO</v>
      </c>
      <c r="B4193">
        <f>'BASE SPLIT DEM'!B4193</f>
        <v>2027</v>
      </c>
      <c r="C4193" t="str">
        <f>'BASE SPLIT DEM'!C4193</f>
        <v>ADEMPASTRAEXONHRAIREG</v>
      </c>
      <c r="D4193" t="str">
        <f>'BASE SPLIT DEM'!D4193</f>
        <v>PASTRAEXONH</v>
      </c>
      <c r="E4193" s="4">
        <f>'BASE SPLIT DEM'!E4193+IF('BASE SPLIT DEM'!E4193=0,0,_xlfn.IFNA(VLOOKUP(RIGHT(C4193,6),'Tuning parameter'!$A$3:$AC$11,HLOOKUP(B4193,'Tuning parameter'!$B$1:$AC$2,2,FALSE),FALSE),0))</f>
        <v>0.137723218016058</v>
      </c>
      <c r="F4193" t="str">
        <f>'BASE SPLIT DEM'!F11202</f>
        <v>PassengerTransportationExternal INHome Work</v>
      </c>
    </row>
    <row r="4194" spans="1:6" x14ac:dyDescent="0.25">
      <c r="A4194" t="str">
        <f>'BASE SPLIT DEM'!A11203</f>
        <v>TO</v>
      </c>
      <c r="B4194">
        <f>'BASE SPLIT DEM'!B4194</f>
        <v>2027</v>
      </c>
      <c r="C4194" t="str">
        <f>'BASE SPLIT DEM'!C4194</f>
        <v>ADEMPASTRAEXONHRAISUB</v>
      </c>
      <c r="D4194" t="str">
        <f>'BASE SPLIT DEM'!D4194</f>
        <v>PASTRAEXONH</v>
      </c>
      <c r="E4194" s="4">
        <f>'BASE SPLIT DEM'!E4194+IF('BASE SPLIT DEM'!E4194=0,0,_xlfn.IFNA(VLOOKUP(RIGHT(C4194,6),'Tuning parameter'!$A$3:$AC$11,HLOOKUP(B4194,'Tuning parameter'!$B$1:$AC$2,2,FALSE),FALSE),0))</f>
        <v>5.7545240135102376E-3</v>
      </c>
      <c r="F4194" t="str">
        <f>'BASE SPLIT DEM'!F11203</f>
        <v>PassengerTransportationExternal INHome Work</v>
      </c>
    </row>
    <row r="4195" spans="1:6" x14ac:dyDescent="0.25">
      <c r="A4195" t="str">
        <f>'BASE SPLIT DEM'!A11211</f>
        <v>TO</v>
      </c>
      <c r="B4195">
        <f>'BASE SPLIT DEM'!B4195</f>
        <v>2027</v>
      </c>
      <c r="C4195" t="str">
        <f>'BASE SPLIT DEM'!C4195</f>
        <v>ADEMPASTRAEXONHRAITRM</v>
      </c>
      <c r="D4195" t="str">
        <f>'BASE SPLIT DEM'!D4195</f>
        <v>PASTRAEXONH</v>
      </c>
      <c r="E4195" s="4">
        <f>'BASE SPLIT DEM'!E4195+IF('BASE SPLIT DEM'!E4195=0,0,_xlfn.IFNA(VLOOKUP(RIGHT(C4195,6),'Tuning parameter'!$A$3:$AC$11,HLOOKUP(B4195,'Tuning parameter'!$B$1:$AC$2,2,FALSE),FALSE),0))</f>
        <v>0</v>
      </c>
      <c r="F4195" t="str">
        <f>'BASE SPLIT DEM'!F11211</f>
        <v>PassengerTransportationExternal INHome School</v>
      </c>
    </row>
    <row r="4196" spans="1:6" x14ac:dyDescent="0.25">
      <c r="A4196" t="str">
        <f>'BASE SPLIT DEM'!A11212</f>
        <v>TO</v>
      </c>
      <c r="B4196">
        <f>'BASE SPLIT DEM'!B4196</f>
        <v>2027</v>
      </c>
      <c r="C4196" t="str">
        <f>'BASE SPLIT DEM'!C4196</f>
        <v>ADEMPASTRAEXONHROABUS</v>
      </c>
      <c r="D4196" t="str">
        <f>'BASE SPLIT DEM'!D4196</f>
        <v>PASTRAEXONH</v>
      </c>
      <c r="E4196" s="4">
        <f>'BASE SPLIT DEM'!E4196+IF('BASE SPLIT DEM'!E4196=0,0,_xlfn.IFNA(VLOOKUP(RIGHT(C4196,6),'Tuning parameter'!$A$3:$AC$11,HLOOKUP(B4196,'Tuning parameter'!$B$1:$AC$2,2,FALSE),FALSE),0))</f>
        <v>4.10360139485434E-2</v>
      </c>
      <c r="F4196" t="str">
        <f>'BASE SPLIT DEM'!F11212</f>
        <v>PassengerTransportationExternal INHome School</v>
      </c>
    </row>
    <row r="4197" spans="1:6" x14ac:dyDescent="0.25">
      <c r="A4197" t="str">
        <f>'BASE SPLIT DEM'!A11220</f>
        <v>TO</v>
      </c>
      <c r="B4197">
        <f>'BASE SPLIT DEM'!B4197</f>
        <v>2027</v>
      </c>
      <c r="C4197" t="str">
        <f>'BASE SPLIT DEM'!C4197</f>
        <v>ADEMPASTRAEXONHROACAR</v>
      </c>
      <c r="D4197" t="str">
        <f>'BASE SPLIT DEM'!D4197</f>
        <v>PASTRAEXONH</v>
      </c>
      <c r="E4197" s="4">
        <f>'BASE SPLIT DEM'!E4197+IF('BASE SPLIT DEM'!E4197=0,0,_xlfn.IFNA(VLOOKUP(RIGHT(C4197,6),'Tuning parameter'!$A$3:$AC$11,HLOOKUP(B4197,'Tuning parameter'!$B$1:$AC$2,2,FALSE),FALSE),0))</f>
        <v>0.40099737617978976</v>
      </c>
      <c r="F4197" t="str">
        <f>'BASE SPLIT DEM'!F11220</f>
        <v>PassengerTransportationExternal INHome Other</v>
      </c>
    </row>
    <row r="4198" spans="1:6" x14ac:dyDescent="0.25">
      <c r="A4198" t="str">
        <f>'BASE SPLIT DEM'!A11221</f>
        <v>TO</v>
      </c>
      <c r="B4198">
        <f>'BASE SPLIT DEM'!B4198</f>
        <v>2027</v>
      </c>
      <c r="C4198" t="str">
        <f>'BASE SPLIT DEM'!C4198</f>
        <v>ADEMPASTRAEXONHROATRU</v>
      </c>
      <c r="D4198" t="str">
        <f>'BASE SPLIT DEM'!D4198</f>
        <v>PASTRAEXONH</v>
      </c>
      <c r="E4198" s="4">
        <f>'BASE SPLIT DEM'!E4198+IF('BASE SPLIT DEM'!E4198=0,0,_xlfn.IFNA(VLOOKUP(RIGHT(C4198,6),'Tuning parameter'!$A$3:$AC$11,HLOOKUP(B4198,'Tuning parameter'!$B$1:$AC$2,2,FALSE),FALSE),0))</f>
        <v>0.40099737617978976</v>
      </c>
      <c r="F4198" t="str">
        <f>'BASE SPLIT DEM'!F11221</f>
        <v>PassengerTransportationExternal INHome Other</v>
      </c>
    </row>
    <row r="4199" spans="1:6" x14ac:dyDescent="0.25">
      <c r="A4199" t="str">
        <f>'BASE SPLIT DEM'!A11229</f>
        <v>TO</v>
      </c>
      <c r="B4199">
        <f>'BASE SPLIT DEM'!B4199</f>
        <v>2027</v>
      </c>
      <c r="C4199" t="str">
        <f>'BASE SPLIT DEM'!C4199</f>
        <v>ADEMPASTRAEXONHROAMOR</v>
      </c>
      <c r="D4199" t="str">
        <f>'BASE SPLIT DEM'!D4199</f>
        <v>PASTRAEXONH</v>
      </c>
      <c r="E4199" s="4">
        <f>'BASE SPLIT DEM'!E4199+IF('BASE SPLIT DEM'!E4199=0,0,_xlfn.IFNA(VLOOKUP(RIGHT(C4199,6),'Tuning parameter'!$A$3:$AC$11,HLOOKUP(B4199,'Tuning parameter'!$B$1:$AC$2,2,FALSE),FALSE),0))</f>
        <v>1.71060405137501E-3</v>
      </c>
      <c r="F4199" t="str">
        <f>'BASE SPLIT DEM'!F11229</f>
        <v>PassengerTransportationExternal INNon Home based</v>
      </c>
    </row>
    <row r="4200" spans="1:6" x14ac:dyDescent="0.25">
      <c r="A4200" t="str">
        <f>'BASE SPLIT DEM'!A11230</f>
        <v>TO</v>
      </c>
      <c r="B4200">
        <f>'BASE SPLIT DEM'!B4200</f>
        <v>2027</v>
      </c>
      <c r="C4200" t="str">
        <f>'BASE SPLIT DEM'!C4200</f>
        <v>ADEMPASTRAEXONHROAWAL</v>
      </c>
      <c r="D4200" t="str">
        <f>'BASE SPLIT DEM'!D4200</f>
        <v>PASTRAEXONH</v>
      </c>
      <c r="E4200" s="4">
        <f>'BASE SPLIT DEM'!E4200+IF('BASE SPLIT DEM'!E4200=0,0,_xlfn.IFNA(VLOOKUP(RIGHT(C4200,6),'Tuning parameter'!$A$3:$AC$11,HLOOKUP(B4200,'Tuning parameter'!$B$1:$AC$2,2,FALSE),FALSE),0))</f>
        <v>1.088003709623646E-3</v>
      </c>
      <c r="F4200" t="str">
        <f>'BASE SPLIT DEM'!F11230</f>
        <v>PassengerTransportationExternal INNon Home based</v>
      </c>
    </row>
    <row r="4201" spans="1:6" x14ac:dyDescent="0.25">
      <c r="A4201" t="str">
        <f>'BASE SPLIT DEM'!A7854</f>
        <v>TO</v>
      </c>
      <c r="B4201">
        <f>'BASE SPLIT DEM'!B4201</f>
        <v>2027</v>
      </c>
      <c r="C4201" t="str">
        <f>'BASE SPLIT DEM'!C4201</f>
        <v>ADEMPASTRAEXONHROABIK</v>
      </c>
      <c r="D4201" t="str">
        <f>'BASE SPLIT DEM'!D4201</f>
        <v>PASTRAEXONH</v>
      </c>
      <c r="E4201" s="4">
        <f>'BASE SPLIT DEM'!E4201+IF('BASE SPLIT DEM'!E4201=0,0,_xlfn.IFNA(VLOOKUP(RIGHT(C4201,6),'Tuning parameter'!$A$3:$AC$11,HLOOKUP(B4201,'Tuning parameter'!$B$1:$AC$2,2,FALSE),FALSE),0))</f>
        <v>0</v>
      </c>
      <c r="F4201" t="str">
        <f>'BASE SPLIT DEM'!F7854</f>
        <v>PassengerTransportationExternal INHome Work</v>
      </c>
    </row>
    <row r="4202" spans="1:6" x14ac:dyDescent="0.25">
      <c r="A4202" t="str">
        <f>'BASE SPLIT DEM'!A7855</f>
        <v>TO</v>
      </c>
      <c r="B4202">
        <f>'BASE SPLIT DEM'!B4202</f>
        <v>2027</v>
      </c>
      <c r="C4202" t="str">
        <f>'BASE SPLIT DEM'!C4202</f>
        <v>ADEMPASTRAINHWRAIREG___GOR</v>
      </c>
      <c r="D4202" t="str">
        <f>'BASE SPLIT DEM'!D4202</f>
        <v>PASTRAINHWRAIREG</v>
      </c>
      <c r="E4202" s="4">
        <f>'BASE SPLIT DEM'!E4202+IF('BASE SPLIT DEM'!E4202=0,0,_xlfn.IFNA(VLOOKUP(RIGHT(C4202,6),'Tuning parameter'!$A$3:$AC$11,HLOOKUP(B4202,'Tuning parameter'!$B$1:$AC$2,2,FALSE),FALSE),0))</f>
        <v>1</v>
      </c>
      <c r="F4202" t="str">
        <f>'BASE SPLIT DEM'!F7855</f>
        <v>PassengerTransportationExternal INHome Work</v>
      </c>
    </row>
    <row r="4203" spans="1:6" x14ac:dyDescent="0.25">
      <c r="A4203" t="str">
        <f>'BASE SPLIT DEM'!A4152</f>
        <v>TO</v>
      </c>
      <c r="B4203">
        <f>'BASE SPLIT DEM'!B4203</f>
        <v>2027</v>
      </c>
      <c r="C4203" t="str">
        <f>'BASE SPLIT DEM'!C4203</f>
        <v>ADEMPASTRAINHWRAIREG___UPX</v>
      </c>
      <c r="D4203" t="str">
        <f>'BASE SPLIT DEM'!D4203</f>
        <v>PASTRAINHWRAIREG</v>
      </c>
      <c r="E4203" s="4">
        <f>'BASE SPLIT DEM'!E4203+IF('BASE SPLIT DEM'!E4203=0,0,_xlfn.IFNA(VLOOKUP(RIGHT(C4203,6),'Tuning parameter'!$A$3:$AC$11,HLOOKUP(B4203,'Tuning parameter'!$B$1:$AC$2,2,FALSE),FALSE),0))</f>
        <v>0</v>
      </c>
      <c r="F4203" t="str">
        <f>'BASE SPLIT DEM'!F4152</f>
        <v>PassengerTransportationExternal INHome Other</v>
      </c>
    </row>
    <row r="4204" spans="1:6" x14ac:dyDescent="0.25">
      <c r="A4204" t="str">
        <f>'BASE SPLIT DEM'!A4170</f>
        <v>TO</v>
      </c>
      <c r="B4204">
        <f>'BASE SPLIT DEM'!B4204</f>
        <v>2027</v>
      </c>
      <c r="C4204" t="str">
        <f>'BASE SPLIT DEM'!C4204</f>
        <v>ADEMPASTRAINHWRAISUB___TSU</v>
      </c>
      <c r="D4204" t="str">
        <f>'BASE SPLIT DEM'!D4204</f>
        <v>PASTRAINHWRAISUB</v>
      </c>
      <c r="E4204" s="4">
        <f>'BASE SPLIT DEM'!E4204+IF('BASE SPLIT DEM'!E4204=0,0,_xlfn.IFNA(VLOOKUP(RIGHT(C4204,6),'Tuning parameter'!$A$3:$AC$11,HLOOKUP(B4204,'Tuning parameter'!$B$1:$AC$2,2,FALSE),FALSE),0))</f>
        <v>1</v>
      </c>
      <c r="F4204" t="str">
        <f>'BASE SPLIT DEM'!F4170</f>
        <v>PassengerTransportationExternal OUTHome Work</v>
      </c>
    </row>
    <row r="4205" spans="1:6" x14ac:dyDescent="0.25">
      <c r="A4205" t="str">
        <f>'BASE SPLIT DEM'!A10476</f>
        <v>TO</v>
      </c>
      <c r="B4205">
        <f>'BASE SPLIT DEM'!B4205</f>
        <v>2027</v>
      </c>
      <c r="C4205" t="str">
        <f>'BASE SPLIT DEM'!C4205</f>
        <v>ADEMPASTRAINHWRAITRM___TST</v>
      </c>
      <c r="D4205" t="str">
        <f>'BASE SPLIT DEM'!D4205</f>
        <v>PASTRAINHWRAITRM</v>
      </c>
      <c r="E4205" s="4">
        <f>'BASE SPLIT DEM'!E4205+IF('BASE SPLIT DEM'!E4205=0,0,_xlfn.IFNA(VLOOKUP(RIGHT(C4205,6),'Tuning parameter'!$A$3:$AC$11,HLOOKUP(B4205,'Tuning parameter'!$B$1:$AC$2,2,FALSE),FALSE),0))</f>
        <v>1</v>
      </c>
      <c r="F4205" t="str">
        <f>'BASE SPLIT DEM'!F10476</f>
        <v>PassengerTransportationExternal INHome Other</v>
      </c>
    </row>
    <row r="4206" spans="1:6" x14ac:dyDescent="0.25">
      <c r="A4206" t="str">
        <f>'BASE SPLIT DEM'!A4153</f>
        <v>TO</v>
      </c>
      <c r="B4206">
        <f>'BASE SPLIT DEM'!B4206</f>
        <v>2027</v>
      </c>
      <c r="C4206" t="str">
        <f>'BASE SPLIT DEM'!C4206</f>
        <v>ADEMPASTRAINHWROABUSIUBGOB</v>
      </c>
      <c r="D4206" t="str">
        <f>'BASE SPLIT DEM'!D4206</f>
        <v>PASTRAINHWROABUS</v>
      </c>
      <c r="E4206" s="4">
        <f>'BASE SPLIT DEM'!E4206+IF('BASE SPLIT DEM'!E4206=0,0,_xlfn.IFNA(VLOOKUP(RIGHT(C4206,6),'Tuning parameter'!$A$3:$AC$11,HLOOKUP(B4206,'Tuning parameter'!$B$1:$AC$2,2,FALSE),FALSE),0))</f>
        <v>6.0495247543321001E-2</v>
      </c>
      <c r="F4206" t="str">
        <f>'BASE SPLIT DEM'!F4153</f>
        <v>PassengerTransportationExternal INHome Other</v>
      </c>
    </row>
    <row r="4207" spans="1:6" x14ac:dyDescent="0.25">
      <c r="A4207" t="str">
        <f>'BASE SPLIT DEM'!A2646</f>
        <v>TO</v>
      </c>
      <c r="B4207">
        <f>'BASE SPLIT DEM'!B4207</f>
        <v>2027</v>
      </c>
      <c r="C4207" t="str">
        <f>'BASE SPLIT DEM'!C4207</f>
        <v>ADEMPASTRAINHWROABUSURBTBU</v>
      </c>
      <c r="D4207" t="str">
        <f>'BASE SPLIT DEM'!D4207</f>
        <v>PASTRAINHWROABUS</v>
      </c>
      <c r="E4207" s="4">
        <f>'BASE SPLIT DEM'!E4207+IF('BASE SPLIT DEM'!E4207=0,0,_xlfn.IFNA(VLOOKUP(RIGHT(C4207,6),'Tuning parameter'!$A$3:$AC$11,HLOOKUP(B4207,'Tuning parameter'!$B$1:$AC$2,2,FALSE),FALSE),0))</f>
        <v>0.93950475245667897</v>
      </c>
      <c r="F4207" t="str">
        <f>'BASE SPLIT DEM'!F2646</f>
        <v>PassengerTransportationExternal INHome Work</v>
      </c>
    </row>
    <row r="4208" spans="1:6" x14ac:dyDescent="0.25">
      <c r="A4208" t="str">
        <f>'BASE SPLIT DEM'!A2647</f>
        <v>TO</v>
      </c>
      <c r="B4208">
        <f>'BASE SPLIT DEM'!B4208</f>
        <v>2027</v>
      </c>
      <c r="C4208" t="str">
        <f>'BASE SPLIT DEM'!C4208</f>
        <v>ADEMPASTRAINHWROABUSURBWTB</v>
      </c>
      <c r="D4208" t="str">
        <f>'BASE SPLIT DEM'!D4208</f>
        <v>PASTRAINHWROABUS</v>
      </c>
      <c r="E4208" s="4">
        <f>'BASE SPLIT DEM'!E4208+IF('BASE SPLIT DEM'!E4208=0,0,_xlfn.IFNA(VLOOKUP(RIGHT(C4208,6),'Tuning parameter'!$A$3:$AC$11,HLOOKUP(B4208,'Tuning parameter'!$B$1:$AC$2,2,FALSE),FALSE),0))</f>
        <v>0</v>
      </c>
      <c r="F4208" t="str">
        <f>'BASE SPLIT DEM'!F2647</f>
        <v>PassengerTransportationExternal INHome Work</v>
      </c>
    </row>
    <row r="4209" spans="1:6" x14ac:dyDescent="0.25">
      <c r="A4209" t="str">
        <f>'BASE SPLIT DEM'!A5286</f>
        <v>TO</v>
      </c>
      <c r="B4209">
        <f>'BASE SPLIT DEM'!B4209</f>
        <v>2027</v>
      </c>
      <c r="C4209" t="str">
        <f>'BASE SPLIT DEM'!C4209</f>
        <v>ADEMPASTRAINHWROABUSIUBMWAY</v>
      </c>
      <c r="D4209" t="str">
        <f>'BASE SPLIT DEM'!D4209</f>
        <v>PASTRAINHWROABUS</v>
      </c>
      <c r="E4209" s="4">
        <f>'BASE SPLIT DEM'!E4209+IF('BASE SPLIT DEM'!E4209=0,0,_xlfn.IFNA(VLOOKUP(RIGHT(C4209,6),'Tuning parameter'!$A$3:$AC$11,HLOOKUP(B4209,'Tuning parameter'!$B$1:$AC$2,2,FALSE),FALSE),0))</f>
        <v>0</v>
      </c>
      <c r="F4209" t="str">
        <f>'BASE SPLIT DEM'!F5286</f>
        <v>PassengerTransportationExternal OUTHome Work</v>
      </c>
    </row>
    <row r="4210" spans="1:6" x14ac:dyDescent="0.25">
      <c r="A4210" t="str">
        <f>'BASE SPLIT DEM'!A5287</f>
        <v>TO</v>
      </c>
      <c r="B4210">
        <f>'BASE SPLIT DEM'!B4210</f>
        <v>2027</v>
      </c>
      <c r="C4210" t="str">
        <f>'BASE SPLIT DEM'!C4210</f>
        <v>ADEMPASTRAINHWROABUSIUBVIVA</v>
      </c>
      <c r="D4210" t="str">
        <f>'BASE SPLIT DEM'!D4210</f>
        <v>PASTRAINHWROABUS</v>
      </c>
      <c r="E4210" s="4">
        <f>'BASE SPLIT DEM'!E4210+IF('BASE SPLIT DEM'!E4210=0,0,_xlfn.IFNA(VLOOKUP(RIGHT(C4210,6),'Tuning parameter'!$A$3:$AC$11,HLOOKUP(B4210,'Tuning parameter'!$B$1:$AC$2,2,FALSE),FALSE),0))</f>
        <v>0</v>
      </c>
      <c r="F4210" t="str">
        <f>'BASE SPLIT DEM'!F5287</f>
        <v>PassengerTransportationExternal OUTHome Work</v>
      </c>
    </row>
    <row r="4211" spans="1:6" x14ac:dyDescent="0.25">
      <c r="A4211" t="str">
        <f>'BASE SPLIT DEM'!A4171</f>
        <v>TO</v>
      </c>
      <c r="B4211">
        <f>'BASE SPLIT DEM'!B4211</f>
        <v>2027</v>
      </c>
      <c r="C4211" t="str">
        <f>'BASE SPLIT DEM'!C4211</f>
        <v>ADEMPASTRAINHWROABUSIUBDURT</v>
      </c>
      <c r="D4211" t="str">
        <f>'BASE SPLIT DEM'!D4211</f>
        <v>PASTRAINHWROABUS</v>
      </c>
      <c r="E4211" s="4">
        <f>'BASE SPLIT DEM'!E4211+IF('BASE SPLIT DEM'!E4211=0,0,_xlfn.IFNA(VLOOKUP(RIGHT(C4211,6),'Tuning parameter'!$A$3:$AC$11,HLOOKUP(B4211,'Tuning parameter'!$B$1:$AC$2,2,FALSE),FALSE),0))</f>
        <v>0</v>
      </c>
      <c r="F4211" t="str">
        <f>'BASE SPLIT DEM'!F4171</f>
        <v>PassengerTransportationExternal OUTHome Work</v>
      </c>
    </row>
    <row r="4212" spans="1:6" x14ac:dyDescent="0.25">
      <c r="A4212" t="str">
        <f>'BASE SPLIT DEM'!A822</f>
        <v>TO</v>
      </c>
      <c r="B4212">
        <f>'BASE SPLIT DEM'!B4212</f>
        <v>2027</v>
      </c>
      <c r="C4212" t="str">
        <f>'BASE SPLIT DEM'!C4212</f>
        <v>ADEMPASTRAINHWROABUSSCB___</v>
      </c>
      <c r="D4212" t="str">
        <f>'BASE SPLIT DEM'!D4212</f>
        <v>PASTRAINHWROABUS</v>
      </c>
      <c r="E4212" s="4">
        <f>'BASE SPLIT DEM'!E4212+IF('BASE SPLIT DEM'!E4212=0,0,_xlfn.IFNA(VLOOKUP(RIGHT(C4212,6),'Tuning parameter'!$A$3:$AC$11,HLOOKUP(B4212,'Tuning parameter'!$B$1:$AC$2,2,FALSE),FALSE),0))</f>
        <v>0</v>
      </c>
      <c r="F4212" t="str">
        <f>'BASE SPLIT DEM'!F822</f>
        <v>PassengerTransportationExternal OUTHome Work</v>
      </c>
    </row>
    <row r="4213" spans="1:6" x14ac:dyDescent="0.25">
      <c r="A4213" t="str">
        <f>'BASE SPLIT DEM'!A823</f>
        <v>TO</v>
      </c>
      <c r="B4213">
        <f>'BASE SPLIT DEM'!B4213</f>
        <v>2027</v>
      </c>
      <c r="C4213" t="str">
        <f>'BASE SPLIT DEM'!C4213</f>
        <v>ADEMPASTRAINHWROACAR___RSH</v>
      </c>
      <c r="D4213" t="str">
        <f>'BASE SPLIT DEM'!D4213</f>
        <v>PASTRAINHWROACAR</v>
      </c>
      <c r="E4213" s="4">
        <f>'BASE SPLIT DEM'!E4213+IF('BASE SPLIT DEM'!E4213=0,0,_xlfn.IFNA(VLOOKUP(RIGHT(C4213,6),'Tuning parameter'!$A$3:$AC$11,HLOOKUP(B4213,'Tuning parameter'!$B$1:$AC$2,2,FALSE),FALSE),0))</f>
        <v>1.3511232481335201E-2</v>
      </c>
      <c r="F4213" t="str">
        <f>'BASE SPLIT DEM'!F823</f>
        <v>PassengerTransportationExternal OUTHome Work</v>
      </c>
    </row>
    <row r="4214" spans="1:6" x14ac:dyDescent="0.25">
      <c r="A4214" t="str">
        <f>'BASE SPLIT DEM'!A2682</f>
        <v>TO</v>
      </c>
      <c r="B4214">
        <f>'BASE SPLIT DEM'!B4214</f>
        <v>2027</v>
      </c>
      <c r="C4214" t="str">
        <f>'BASE SPLIT DEM'!C4214</f>
        <v>ADEMPASTRAINHWROACAR___TAX</v>
      </c>
      <c r="D4214" t="str">
        <f>'BASE SPLIT DEM'!D4214</f>
        <v>PASTRAINHWROACAR</v>
      </c>
      <c r="E4214" s="4">
        <f>'BASE SPLIT DEM'!E4214+IF('BASE SPLIT DEM'!E4214=0,0,_xlfn.IFNA(VLOOKUP(RIGHT(C4214,6),'Tuning parameter'!$A$3:$AC$11,HLOOKUP(B4214,'Tuning parameter'!$B$1:$AC$2,2,FALSE),FALSE),0))</f>
        <v>1.08157195638427E-2</v>
      </c>
      <c r="F4214" t="str">
        <f>'BASE SPLIT DEM'!F2682</f>
        <v>PassengerTransportationExternal OUTHome Work</v>
      </c>
    </row>
    <row r="4215" spans="1:6" x14ac:dyDescent="0.25">
      <c r="A4215" t="str">
        <f>'BASE SPLIT DEM'!A2683</f>
        <v>TO</v>
      </c>
      <c r="B4215">
        <f>'BASE SPLIT DEM'!B4215</f>
        <v>2027</v>
      </c>
      <c r="C4215" t="str">
        <f>'BASE SPLIT DEM'!C4215</f>
        <v>ADEMPASTRAINHWROACAR___ADR</v>
      </c>
      <c r="D4215" t="str">
        <f>'BASE SPLIT DEM'!D4215</f>
        <v>PASTRAINHWROACAR</v>
      </c>
      <c r="E4215" s="4">
        <f>'BASE SPLIT DEM'!E4215+IF('BASE SPLIT DEM'!E4215=0,0,_xlfn.IFNA(VLOOKUP(RIGHT(C4215,6),'Tuning parameter'!$A$3:$AC$11,HLOOKUP(B4215,'Tuning parameter'!$B$1:$AC$2,2,FALSE),FALSE),0))</f>
        <v>0.86770200888905602</v>
      </c>
      <c r="F4215" t="str">
        <f>'BASE SPLIT DEM'!F2683</f>
        <v>PassengerTransportationExternal OUTHome Work</v>
      </c>
    </row>
    <row r="4216" spans="1:6" x14ac:dyDescent="0.25">
      <c r="A4216" t="str">
        <f>'BASE SPLIT DEM'!A10477</f>
        <v>TO</v>
      </c>
      <c r="B4216">
        <f>'BASE SPLIT DEM'!B4216</f>
        <v>2027</v>
      </c>
      <c r="C4216" t="str">
        <f>'BASE SPLIT DEM'!C4216</f>
        <v>ADEMPASTRAINHWROACAR___APG</v>
      </c>
      <c r="D4216" t="str">
        <f>'BASE SPLIT DEM'!D4216</f>
        <v>PASTRAINHWROACAR</v>
      </c>
      <c r="E4216" s="4">
        <f>'BASE SPLIT DEM'!E4216+IF('BASE SPLIT DEM'!E4216=0,0,_xlfn.IFNA(VLOOKUP(RIGHT(C4216,6),'Tuning parameter'!$A$3:$AC$11,HLOOKUP(B4216,'Tuning parameter'!$B$1:$AC$2,2,FALSE),FALSE),0))</f>
        <v>0.107971039065765</v>
      </c>
      <c r="F4216" t="str">
        <f>'BASE SPLIT DEM'!F10477</f>
        <v>PassengerTransportationExternal INHome Other</v>
      </c>
    </row>
    <row r="4217" spans="1:6" x14ac:dyDescent="0.25">
      <c r="A4217" t="str">
        <f>'BASE SPLIT DEM'!A4161</f>
        <v>TO</v>
      </c>
      <c r="B4217">
        <f>'BASE SPLIT DEM'!B4217</f>
        <v>2027</v>
      </c>
      <c r="C4217" t="str">
        <f>'BASE SPLIT DEM'!C4217</f>
        <v>ADEMPASTRAINHWROATRULGTRSH</v>
      </c>
      <c r="D4217" t="str">
        <f>'BASE SPLIT DEM'!D4217</f>
        <v>PASTRAINHWROATRU</v>
      </c>
      <c r="E4217" s="4">
        <f>'BASE SPLIT DEM'!E4217+IF('BASE SPLIT DEM'!E4217=0,0,_xlfn.IFNA(VLOOKUP(RIGHT(C4217,6),'Tuning parameter'!$A$3:$AC$11,HLOOKUP(B4217,'Tuning parameter'!$B$1:$AC$2,2,FALSE),FALSE),0))</f>
        <v>1.3516939479092299E-2</v>
      </c>
      <c r="F4217" t="str">
        <f>'BASE SPLIT DEM'!F4161</f>
        <v>PassengerTransportationExternal INNon Home based</v>
      </c>
    </row>
    <row r="4218" spans="1:6" x14ac:dyDescent="0.25">
      <c r="A4218" t="str">
        <f>'BASE SPLIT DEM'!A4162</f>
        <v>TO</v>
      </c>
      <c r="B4218">
        <f>'BASE SPLIT DEM'!B4218</f>
        <v>2027</v>
      </c>
      <c r="C4218" t="str">
        <f>'BASE SPLIT DEM'!C4218</f>
        <v>ADEMPASTRAINHWROATRULGTTAX</v>
      </c>
      <c r="D4218" t="str">
        <f>'BASE SPLIT DEM'!D4218</f>
        <v>PASTRAINHWROATRU</v>
      </c>
      <c r="E4218" s="4">
        <f>'BASE SPLIT DEM'!E4218+IF('BASE SPLIT DEM'!E4218=0,0,_xlfn.IFNA(VLOOKUP(RIGHT(C4218,6),'Tuning parameter'!$A$3:$AC$11,HLOOKUP(B4218,'Tuning parameter'!$B$1:$AC$2,2,FALSE),FALSE),0))</f>
        <v>3.4924222617454702E-3</v>
      </c>
      <c r="F4218" t="str">
        <f>'BASE SPLIT DEM'!F4162</f>
        <v>PassengerTransportationExternal INNon Home based</v>
      </c>
    </row>
    <row r="4219" spans="1:6" x14ac:dyDescent="0.25">
      <c r="A4219" t="str">
        <f>'BASE SPLIT DEM'!A2655</f>
        <v>TO</v>
      </c>
      <c r="B4219">
        <f>'BASE SPLIT DEM'!B4219</f>
        <v>2027</v>
      </c>
      <c r="C4219" t="str">
        <f>'BASE SPLIT DEM'!C4219</f>
        <v>ADEMPASTRAINHWROATRULGTADR</v>
      </c>
      <c r="D4219" t="str">
        <f>'BASE SPLIT DEM'!D4219</f>
        <v>PASTRAINHWROATRU</v>
      </c>
      <c r="E4219" s="4">
        <f>'BASE SPLIT DEM'!E4219+IF('BASE SPLIT DEM'!E4219=0,0,_xlfn.IFNA(VLOOKUP(RIGHT(C4219,6),'Tuning parameter'!$A$3:$AC$11,HLOOKUP(B4219,'Tuning parameter'!$B$1:$AC$2,2,FALSE),FALSE),0))</f>
        <v>0.87412592797713495</v>
      </c>
      <c r="F4219" t="str">
        <f>'BASE SPLIT DEM'!F2655</f>
        <v>PassengerTransportationExternal INHome School</v>
      </c>
    </row>
    <row r="4220" spans="1:6" x14ac:dyDescent="0.25">
      <c r="A4220" t="str">
        <f>'BASE SPLIT DEM'!A2656</f>
        <v>TO</v>
      </c>
      <c r="B4220">
        <f>'BASE SPLIT DEM'!B4220</f>
        <v>2027</v>
      </c>
      <c r="C4220" t="str">
        <f>'BASE SPLIT DEM'!C4220</f>
        <v>ADEMPASTRAINHWROATRULGTAPG</v>
      </c>
      <c r="D4220" t="str">
        <f>'BASE SPLIT DEM'!D4220</f>
        <v>PASTRAINHWROATRU</v>
      </c>
      <c r="E4220" s="4">
        <f>'BASE SPLIT DEM'!E4220+IF('BASE SPLIT DEM'!E4220=0,0,_xlfn.IFNA(VLOOKUP(RIGHT(C4220,6),'Tuning parameter'!$A$3:$AC$11,HLOOKUP(B4220,'Tuning parameter'!$B$1:$AC$2,2,FALSE),FALSE),0))</f>
        <v>0.108864710282026</v>
      </c>
      <c r="F4220" t="str">
        <f>'BASE SPLIT DEM'!F2656</f>
        <v>PassengerTransportationExternal INHome School</v>
      </c>
    </row>
    <row r="4221" spans="1:6" x14ac:dyDescent="0.25">
      <c r="A4221" t="str">
        <f>'BASE SPLIT DEM'!A2664</f>
        <v>TO</v>
      </c>
      <c r="B4221">
        <f>'BASE SPLIT DEM'!B4221</f>
        <v>2027</v>
      </c>
      <c r="C4221" t="str">
        <f>'BASE SPLIT DEM'!C4221</f>
        <v>ADEMPASTRAINHWROAMOR______</v>
      </c>
      <c r="D4221" t="str">
        <f>'BASE SPLIT DEM'!D4221</f>
        <v>PASTRAINHWROAMOR</v>
      </c>
      <c r="E4221" s="4">
        <f>'BASE SPLIT DEM'!E4221+IF('BASE SPLIT DEM'!E4221=0,0,_xlfn.IFNA(VLOOKUP(RIGHT(C4221,6),'Tuning parameter'!$A$3:$AC$11,HLOOKUP(B4221,'Tuning parameter'!$B$1:$AC$2,2,FALSE),FALSE),0))</f>
        <v>1</v>
      </c>
      <c r="F4221" t="str">
        <f>'BASE SPLIT DEM'!F2664</f>
        <v>PassengerTransportationExternal INHome Other</v>
      </c>
    </row>
    <row r="4222" spans="1:6" x14ac:dyDescent="0.25">
      <c r="A4222" t="str">
        <f>'BASE SPLIT DEM'!A2665</f>
        <v>TO</v>
      </c>
      <c r="B4222">
        <f>'BASE SPLIT DEM'!B4222</f>
        <v>2027</v>
      </c>
      <c r="C4222" t="str">
        <f>'BASE SPLIT DEM'!C4222</f>
        <v>ADEMPASTRAINHWROAWAL______</v>
      </c>
      <c r="D4222" t="str">
        <f>'BASE SPLIT DEM'!D4222</f>
        <v>PASTRAINHWROAWAL</v>
      </c>
      <c r="E4222" s="4">
        <f>'BASE SPLIT DEM'!E4222+IF('BASE SPLIT DEM'!E4222=0,0,_xlfn.IFNA(VLOOKUP(RIGHT(C4222,6),'Tuning parameter'!$A$3:$AC$11,HLOOKUP(B4222,'Tuning parameter'!$B$1:$AC$2,2,FALSE),FALSE),0))</f>
        <v>1</v>
      </c>
      <c r="F4222" t="str">
        <f>'BASE SPLIT DEM'!F2665</f>
        <v>PassengerTransportationExternal INHome Other</v>
      </c>
    </row>
    <row r="4223" spans="1:6" x14ac:dyDescent="0.25">
      <c r="A4223" t="str">
        <f>'BASE SPLIT DEM'!A9387</f>
        <v>TO</v>
      </c>
      <c r="B4223">
        <f>'BASE SPLIT DEM'!B4223</f>
        <v>2027</v>
      </c>
      <c r="C4223" t="str">
        <f>'BASE SPLIT DEM'!C4223</f>
        <v>ADEMPASTRAINHWROABIK______</v>
      </c>
      <c r="D4223" t="str">
        <f>'BASE SPLIT DEM'!D4223</f>
        <v>PASTRAINHWROABIK</v>
      </c>
      <c r="E4223" s="4">
        <f>'BASE SPLIT DEM'!E4223+IF('BASE SPLIT DEM'!E4223=0,0,_xlfn.IFNA(VLOOKUP(RIGHT(C4223,6),'Tuning parameter'!$A$3:$AC$11,HLOOKUP(B4223,'Tuning parameter'!$B$1:$AC$2,2,FALSE),FALSE),0))</f>
        <v>1</v>
      </c>
      <c r="F4223" t="str">
        <f>'BASE SPLIT DEM'!F9387</f>
        <v>PassengerTransportationExternal OUTHome School</v>
      </c>
    </row>
    <row r="4224" spans="1:6" x14ac:dyDescent="0.25">
      <c r="A4224" t="str">
        <f>'BASE SPLIT DEM'!A9388</f>
        <v>TO</v>
      </c>
      <c r="B4224">
        <f>'BASE SPLIT DEM'!B4224</f>
        <v>2027</v>
      </c>
      <c r="C4224" t="str">
        <f>'BASE SPLIT DEM'!C4224</f>
        <v>ADEMPASTRAINHSRAIREG___GOR</v>
      </c>
      <c r="D4224" t="str">
        <f>'BASE SPLIT DEM'!D4224</f>
        <v>PASTRAINHSRAIREG</v>
      </c>
      <c r="E4224" s="4">
        <f>'BASE SPLIT DEM'!E4224+IF('BASE SPLIT DEM'!E4224=0,0,_xlfn.IFNA(VLOOKUP(RIGHT(C4224,6),'Tuning parameter'!$A$3:$AC$11,HLOOKUP(B4224,'Tuning parameter'!$B$1:$AC$2,2,FALSE),FALSE),0))</f>
        <v>1</v>
      </c>
      <c r="F4224" t="str">
        <f>'BASE SPLIT DEM'!F9388</f>
        <v>PassengerTransportationExternal OUTHome School</v>
      </c>
    </row>
    <row r="4225" spans="1:6" x14ac:dyDescent="0.25">
      <c r="A4225" t="str">
        <f>'BASE SPLIT DEM'!A4179</f>
        <v>TO</v>
      </c>
      <c r="B4225">
        <f>'BASE SPLIT DEM'!B4225</f>
        <v>2027</v>
      </c>
      <c r="C4225" t="str">
        <f>'BASE SPLIT DEM'!C4225</f>
        <v>ADEMPASTRAINHSRAIREG___UPX</v>
      </c>
      <c r="D4225" t="str">
        <f>'BASE SPLIT DEM'!D4225</f>
        <v>PASTRAINHSRAIREG</v>
      </c>
      <c r="E4225" s="4">
        <f>'BASE SPLIT DEM'!E4225+IF('BASE SPLIT DEM'!E4225=0,0,_xlfn.IFNA(VLOOKUP(RIGHT(C4225,6),'Tuning parameter'!$A$3:$AC$11,HLOOKUP(B4225,'Tuning parameter'!$B$1:$AC$2,2,FALSE),FALSE),0))</f>
        <v>0</v>
      </c>
      <c r="F4225" t="str">
        <f>'BASE SPLIT DEM'!F4179</f>
        <v>PassengerTransportationExternal OUTHome School</v>
      </c>
    </row>
    <row r="4226" spans="1:6" x14ac:dyDescent="0.25">
      <c r="A4226" t="str">
        <f>'BASE SPLIT DEM'!A4180</f>
        <v>TO</v>
      </c>
      <c r="B4226">
        <f>'BASE SPLIT DEM'!B4226</f>
        <v>2027</v>
      </c>
      <c r="C4226" t="str">
        <f>'BASE SPLIT DEM'!C4226</f>
        <v>ADEMPASTRAINHSRAISUB___TSU</v>
      </c>
      <c r="D4226" t="str">
        <f>'BASE SPLIT DEM'!D4226</f>
        <v>PASTRAINHSRAISUB</v>
      </c>
      <c r="E4226" s="4">
        <f>'BASE SPLIT DEM'!E4226+IF('BASE SPLIT DEM'!E4226=0,0,_xlfn.IFNA(VLOOKUP(RIGHT(C4226,6),'Tuning parameter'!$A$3:$AC$11,HLOOKUP(B4226,'Tuning parameter'!$B$1:$AC$2,2,FALSE),FALSE),0))</f>
        <v>1</v>
      </c>
      <c r="F4226" t="str">
        <f>'BASE SPLIT DEM'!F4180</f>
        <v>PassengerTransportationExternal OUTHome School</v>
      </c>
    </row>
    <row r="4227" spans="1:6" x14ac:dyDescent="0.25">
      <c r="A4227" t="str">
        <f>'BASE SPLIT DEM'!A831</f>
        <v>TO</v>
      </c>
      <c r="B4227">
        <f>'BASE SPLIT DEM'!B4227</f>
        <v>2027</v>
      </c>
      <c r="C4227" t="str">
        <f>'BASE SPLIT DEM'!C4227</f>
        <v>ADEMPASTRAINHSRAITRM___TST</v>
      </c>
      <c r="D4227" t="str">
        <f>'BASE SPLIT DEM'!D4227</f>
        <v>PASTRAINHSRAITRM</v>
      </c>
      <c r="E4227" s="4">
        <f>'BASE SPLIT DEM'!E4227+IF('BASE SPLIT DEM'!E4227=0,0,_xlfn.IFNA(VLOOKUP(RIGHT(C4227,6),'Tuning parameter'!$A$3:$AC$11,HLOOKUP(B4227,'Tuning parameter'!$B$1:$AC$2,2,FALSE),FALSE),0))</f>
        <v>1</v>
      </c>
      <c r="F4227" t="str">
        <f>'BASE SPLIT DEM'!F831</f>
        <v>PassengerTransportationExternal OUTHome School</v>
      </c>
    </row>
    <row r="4228" spans="1:6" x14ac:dyDescent="0.25">
      <c r="A4228" t="str">
        <f>'BASE SPLIT DEM'!A832</f>
        <v>TO</v>
      </c>
      <c r="B4228">
        <f>'BASE SPLIT DEM'!B4228</f>
        <v>2027</v>
      </c>
      <c r="C4228" t="str">
        <f>'BASE SPLIT DEM'!C4228</f>
        <v>ADEMPASTRAINHSROABUSIUBGOB</v>
      </c>
      <c r="D4228" t="str">
        <f>'BASE SPLIT DEM'!D4228</f>
        <v>PASTRAINHSROABUS</v>
      </c>
      <c r="E4228" s="4">
        <f>'BASE SPLIT DEM'!E4228+IF('BASE SPLIT DEM'!E4228=0,0,_xlfn.IFNA(VLOOKUP(RIGHT(C4228,6),'Tuning parameter'!$A$3:$AC$11,HLOOKUP(B4228,'Tuning parameter'!$B$1:$AC$2,2,FALSE),FALSE),0))</f>
        <v>6.0495247543321001E-2</v>
      </c>
      <c r="F4228" t="str">
        <f>'BASE SPLIT DEM'!F832</f>
        <v>PassengerTransportationExternal OUTHome School</v>
      </c>
    </row>
    <row r="4229" spans="1:6" x14ac:dyDescent="0.25">
      <c r="A4229" t="str">
        <f>'BASE SPLIT DEM'!A840</f>
        <v>TO</v>
      </c>
      <c r="B4229">
        <f>'BASE SPLIT DEM'!B4229</f>
        <v>2027</v>
      </c>
      <c r="C4229" t="str">
        <f>'BASE SPLIT DEM'!C4229</f>
        <v>ADEMPASTRAINHSROABUSURBTBU</v>
      </c>
      <c r="D4229" t="str">
        <f>'BASE SPLIT DEM'!D4229</f>
        <v>PASTRAINHSROABUS</v>
      </c>
      <c r="E4229" s="4">
        <f>'BASE SPLIT DEM'!E4229+IF('BASE SPLIT DEM'!E4229=0,0,_xlfn.IFNA(VLOOKUP(RIGHT(C4229,6),'Tuning parameter'!$A$3:$AC$11,HLOOKUP(B4229,'Tuning parameter'!$B$1:$AC$2,2,FALSE),FALSE),0))</f>
        <v>0.41098945353878302</v>
      </c>
      <c r="F4229" t="str">
        <f>'BASE SPLIT DEM'!F840</f>
        <v>PassengerTransportationExternal OUTHome Other</v>
      </c>
    </row>
    <row r="4230" spans="1:6" x14ac:dyDescent="0.25">
      <c r="A4230" t="str">
        <f>'BASE SPLIT DEM'!A841</f>
        <v>TO</v>
      </c>
      <c r="B4230">
        <f>'BASE SPLIT DEM'!B4230</f>
        <v>2027</v>
      </c>
      <c r="C4230" t="str">
        <f>'BASE SPLIT DEM'!C4230</f>
        <v>ADEMPASTRAINHSROABUSURBWTB</v>
      </c>
      <c r="D4230" t="str">
        <f>'BASE SPLIT DEM'!D4230</f>
        <v>PASTRAINHSROABUS</v>
      </c>
      <c r="E4230" s="4">
        <f>'BASE SPLIT DEM'!E4230+IF('BASE SPLIT DEM'!E4230=0,0,_xlfn.IFNA(VLOOKUP(RIGHT(C4230,6),'Tuning parameter'!$A$3:$AC$11,HLOOKUP(B4230,'Tuning parameter'!$B$1:$AC$2,2,FALSE),FALSE),0))</f>
        <v>0</v>
      </c>
      <c r="F4230" t="str">
        <f>'BASE SPLIT DEM'!F841</f>
        <v>PassengerTransportationExternal OUTHome Other</v>
      </c>
    </row>
    <row r="4231" spans="1:6" x14ac:dyDescent="0.25">
      <c r="A4231" t="str">
        <f>'BASE SPLIT DEM'!A849</f>
        <v>TO</v>
      </c>
      <c r="B4231">
        <f>'BASE SPLIT DEM'!B4231</f>
        <v>2027</v>
      </c>
      <c r="C4231" t="str">
        <f>'BASE SPLIT DEM'!C4231</f>
        <v>ADEMPASTRAINHSROABUSIUBMWAY</v>
      </c>
      <c r="D4231" t="str">
        <f>'BASE SPLIT DEM'!D4231</f>
        <v>PASTRAINHSROABUS</v>
      </c>
      <c r="E4231" s="4">
        <f>'BASE SPLIT DEM'!E4231+IF('BASE SPLIT DEM'!E4231=0,0,_xlfn.IFNA(VLOOKUP(RIGHT(C4231,6),'Tuning parameter'!$A$3:$AC$11,HLOOKUP(B4231,'Tuning parameter'!$B$1:$AC$2,2,FALSE),FALSE),0))</f>
        <v>0</v>
      </c>
      <c r="F4231" t="str">
        <f>'BASE SPLIT DEM'!F849</f>
        <v>PassengerTransportationExternal OUTNon Home based</v>
      </c>
    </row>
    <row r="4232" spans="1:6" x14ac:dyDescent="0.25">
      <c r="A4232" t="str">
        <f>'BASE SPLIT DEM'!A850</f>
        <v>TO</v>
      </c>
      <c r="B4232">
        <f>'BASE SPLIT DEM'!B4232</f>
        <v>2027</v>
      </c>
      <c r="C4232" t="str">
        <f>'BASE SPLIT DEM'!C4232</f>
        <v>ADEMPASTRAINHSROABUSIUBVIVA</v>
      </c>
      <c r="D4232" t="str">
        <f>'BASE SPLIT DEM'!D4232</f>
        <v>PASTRAINHSROABUS</v>
      </c>
      <c r="E4232" s="4">
        <f>'BASE SPLIT DEM'!E4232+IF('BASE SPLIT DEM'!E4232=0,0,_xlfn.IFNA(VLOOKUP(RIGHT(C4232,6),'Tuning parameter'!$A$3:$AC$11,HLOOKUP(B4232,'Tuning parameter'!$B$1:$AC$2,2,FALSE),FALSE),0))</f>
        <v>0</v>
      </c>
      <c r="F4232" t="str">
        <f>'BASE SPLIT DEM'!F850</f>
        <v>PassengerTransportationExternal OUTNon Home based</v>
      </c>
    </row>
    <row r="4233" spans="1:6" x14ac:dyDescent="0.25">
      <c r="A4233" t="str">
        <f>'BASE SPLIT DEM'!A2691</f>
        <v>TO</v>
      </c>
      <c r="B4233">
        <f>'BASE SPLIT DEM'!B4233</f>
        <v>2027</v>
      </c>
      <c r="C4233" t="str">
        <f>'BASE SPLIT DEM'!C4233</f>
        <v>ADEMPASTRAINHSROABUSIUBDURT</v>
      </c>
      <c r="D4233" t="str">
        <f>'BASE SPLIT DEM'!D4233</f>
        <v>PASTRAINHSROABUS</v>
      </c>
      <c r="E4233" s="4">
        <f>'BASE SPLIT DEM'!E4233+IF('BASE SPLIT DEM'!E4233=0,0,_xlfn.IFNA(VLOOKUP(RIGHT(C4233,6),'Tuning parameter'!$A$3:$AC$11,HLOOKUP(B4233,'Tuning parameter'!$B$1:$AC$2,2,FALSE),FALSE),0))</f>
        <v>0</v>
      </c>
      <c r="F4233" t="str">
        <f>'BASE SPLIT DEM'!F2691</f>
        <v>PassengerTransportationExternal OUTHome School</v>
      </c>
    </row>
    <row r="4234" spans="1:6" x14ac:dyDescent="0.25">
      <c r="A4234" t="str">
        <f>'BASE SPLIT DEM'!A2692</f>
        <v>TO</v>
      </c>
      <c r="B4234">
        <f>'BASE SPLIT DEM'!B4234</f>
        <v>2027</v>
      </c>
      <c r="C4234" t="str">
        <f>'BASE SPLIT DEM'!C4234</f>
        <v>ADEMPASTRAINHSROABUSSCB___</v>
      </c>
      <c r="D4234" t="str">
        <f>'BASE SPLIT DEM'!D4234</f>
        <v>PASTRAINHSROABUS</v>
      </c>
      <c r="E4234" s="4">
        <f>'BASE SPLIT DEM'!E4234+IF('BASE SPLIT DEM'!E4234=0,0,_xlfn.IFNA(VLOOKUP(RIGHT(C4234,6),'Tuning parameter'!$A$3:$AC$11,HLOOKUP(B4234,'Tuning parameter'!$B$1:$AC$2,2,FALSE),FALSE),0))</f>
        <v>0.52851529891789495</v>
      </c>
      <c r="F4234" t="str">
        <f>'BASE SPLIT DEM'!F2692</f>
        <v>PassengerTransportationExternal OUTHome School</v>
      </c>
    </row>
    <row r="4235" spans="1:6" x14ac:dyDescent="0.25">
      <c r="A4235" t="str">
        <f>'BASE SPLIT DEM'!A2700</f>
        <v>TO</v>
      </c>
      <c r="B4235">
        <f>'BASE SPLIT DEM'!B4235</f>
        <v>2027</v>
      </c>
      <c r="C4235" t="str">
        <f>'BASE SPLIT DEM'!C4235</f>
        <v>ADEMPASTRAINHSROACAR___RSH</v>
      </c>
      <c r="D4235" t="str">
        <f>'BASE SPLIT DEM'!D4235</f>
        <v>PASTRAINHSROACAR</v>
      </c>
      <c r="E4235" s="4">
        <f>'BASE SPLIT DEM'!E4235+IF('BASE SPLIT DEM'!E4235=0,0,_xlfn.IFNA(VLOOKUP(RIGHT(C4235,6),'Tuning parameter'!$A$3:$AC$11,HLOOKUP(B4235,'Tuning parameter'!$B$1:$AC$2,2,FALSE),FALSE),0))</f>
        <v>0</v>
      </c>
      <c r="F4235" t="str">
        <f>'BASE SPLIT DEM'!F2700</f>
        <v>PassengerTransportationExternal OUTHome Other</v>
      </c>
    </row>
    <row r="4236" spans="1:6" x14ac:dyDescent="0.25">
      <c r="A4236" t="str">
        <f>'BASE SPLIT DEM'!A2701</f>
        <v>TO</v>
      </c>
      <c r="B4236">
        <f>'BASE SPLIT DEM'!B4236</f>
        <v>2027</v>
      </c>
      <c r="C4236" t="str">
        <f>'BASE SPLIT DEM'!C4236</f>
        <v>ADEMPASTRAINHSROACAR___TAX</v>
      </c>
      <c r="D4236" t="str">
        <f>'BASE SPLIT DEM'!D4236</f>
        <v>PASTRAINHSROACAR</v>
      </c>
      <c r="E4236" s="4">
        <f>'BASE SPLIT DEM'!E4236+IF('BASE SPLIT DEM'!E4236=0,0,_xlfn.IFNA(VLOOKUP(RIGHT(C4236,6),'Tuning parameter'!$A$3:$AC$11,HLOOKUP(B4236,'Tuning parameter'!$B$1:$AC$2,2,FALSE),FALSE),0))</f>
        <v>1.08157195638427E-2</v>
      </c>
      <c r="F4236" t="str">
        <f>'BASE SPLIT DEM'!F2701</f>
        <v>PassengerTransportationExternal OUTHome Other</v>
      </c>
    </row>
    <row r="4237" spans="1:6" x14ac:dyDescent="0.25">
      <c r="A4237" t="str">
        <f>'BASE SPLIT DEM'!A7863</f>
        <v>TO</v>
      </c>
      <c r="B4237">
        <f>'BASE SPLIT DEM'!B4237</f>
        <v>2027</v>
      </c>
      <c r="C4237" t="str">
        <f>'BASE SPLIT DEM'!C4237</f>
        <v>ADEMPASTRAINHSROACAR___ADR</v>
      </c>
      <c r="D4237" t="str">
        <f>'BASE SPLIT DEM'!D4237</f>
        <v>PASTRAINHSROACAR</v>
      </c>
      <c r="E4237" s="4">
        <f>'BASE SPLIT DEM'!E4237+IF('BASE SPLIT DEM'!E4237=0,0,_xlfn.IFNA(VLOOKUP(RIGHT(C4237,6),'Tuning parameter'!$A$3:$AC$11,HLOOKUP(B4237,'Tuning parameter'!$B$1:$AC$2,2,FALSE),FALSE),0))</f>
        <v>0.400042806032957</v>
      </c>
      <c r="F4237" t="str">
        <f>'BASE SPLIT DEM'!F7863</f>
        <v>PassengerTransportationExternal INHome School</v>
      </c>
    </row>
    <row r="4238" spans="1:6" x14ac:dyDescent="0.25">
      <c r="A4238" t="str">
        <f>'BASE SPLIT DEM'!A7864</f>
        <v>TO</v>
      </c>
      <c r="B4238">
        <f>'BASE SPLIT DEM'!B4238</f>
        <v>2027</v>
      </c>
      <c r="C4238" t="str">
        <f>'BASE SPLIT DEM'!C4238</f>
        <v>ADEMPASTRAINHSROACAR___APG</v>
      </c>
      <c r="D4238" t="str">
        <f>'BASE SPLIT DEM'!D4238</f>
        <v>PASTRAINHSROACAR</v>
      </c>
      <c r="E4238" s="4">
        <f>'BASE SPLIT DEM'!E4238+IF('BASE SPLIT DEM'!E4238=0,0,_xlfn.IFNA(VLOOKUP(RIGHT(C4238,6),'Tuning parameter'!$A$3:$AC$11,HLOOKUP(B4238,'Tuning parameter'!$B$1:$AC$2,2,FALSE),FALSE),0))</f>
        <v>0.58914147440319897</v>
      </c>
      <c r="F4238" t="str">
        <f>'BASE SPLIT DEM'!F7864</f>
        <v>PassengerTransportationExternal INHome School</v>
      </c>
    </row>
    <row r="4239" spans="1:6" x14ac:dyDescent="0.25">
      <c r="A4239" t="str">
        <f>'BASE SPLIT DEM'!A5623</f>
        <v>TO</v>
      </c>
      <c r="B4239">
        <f>'BASE SPLIT DEM'!B4239</f>
        <v>2027</v>
      </c>
      <c r="C4239" t="str">
        <f>'BASE SPLIT DEM'!C4239</f>
        <v>ADEMPASTRAINHSROATRULGTRSH</v>
      </c>
      <c r="D4239" t="str">
        <f>'BASE SPLIT DEM'!D4239</f>
        <v>PASTRAINHSROATRU</v>
      </c>
      <c r="E4239" s="4">
        <f>'BASE SPLIT DEM'!E4239+IF('BASE SPLIT DEM'!E4239=0,0,_xlfn.IFNA(VLOOKUP(RIGHT(C4239,6),'Tuning parameter'!$A$3:$AC$11,HLOOKUP(B4239,'Tuning parameter'!$B$1:$AC$2,2,FALSE),FALSE),0))</f>
        <v>0</v>
      </c>
      <c r="F4239" t="str">
        <f>'BASE SPLIT DEM'!F5623</f>
        <v>PassengerTransportationExternal INHome Work</v>
      </c>
    </row>
    <row r="4240" spans="1:6" x14ac:dyDescent="0.25">
      <c r="A4240" t="str">
        <f>'BASE SPLIT DEM'!A2673</f>
        <v>TO</v>
      </c>
      <c r="B4240">
        <f>'BASE SPLIT DEM'!B4240</f>
        <v>2027</v>
      </c>
      <c r="C4240" t="str">
        <f>'BASE SPLIT DEM'!C4240</f>
        <v>ADEMPASTRAINHSROATRULGTTAX</v>
      </c>
      <c r="D4240" t="str">
        <f>'BASE SPLIT DEM'!D4240</f>
        <v>PASTRAINHSROATRU</v>
      </c>
      <c r="E4240" s="4">
        <f>'BASE SPLIT DEM'!E4240+IF('BASE SPLIT DEM'!E4240=0,0,_xlfn.IFNA(VLOOKUP(RIGHT(C4240,6),'Tuning parameter'!$A$3:$AC$11,HLOOKUP(B4240,'Tuning parameter'!$B$1:$AC$2,2,FALSE),FALSE),0))</f>
        <v>3.4924222617454702E-3</v>
      </c>
      <c r="F4240" t="str">
        <f>'BASE SPLIT DEM'!F2673</f>
        <v>PassengerTransportationExternal INNon Home based</v>
      </c>
    </row>
    <row r="4241" spans="1:6" x14ac:dyDescent="0.25">
      <c r="A4241" t="str">
        <f>'BASE SPLIT DEM'!A2674</f>
        <v>TO</v>
      </c>
      <c r="B4241">
        <f>'BASE SPLIT DEM'!B4241</f>
        <v>2027</v>
      </c>
      <c r="C4241" t="str">
        <f>'BASE SPLIT DEM'!C4241</f>
        <v>ADEMPASTRAINHSROATRULGTADR</v>
      </c>
      <c r="D4241" t="str">
        <f>'BASE SPLIT DEM'!D4241</f>
        <v>PASTRAINHSROATRU</v>
      </c>
      <c r="E4241" s="4">
        <f>'BASE SPLIT DEM'!E4241+IF('BASE SPLIT DEM'!E4241=0,0,_xlfn.IFNA(VLOOKUP(RIGHT(C4241,6),'Tuning parameter'!$A$3:$AC$11,HLOOKUP(B4241,'Tuning parameter'!$B$1:$AC$2,2,FALSE),FALSE),0))</f>
        <v>0.40300447097253</v>
      </c>
      <c r="F4241" t="str">
        <f>'BASE SPLIT DEM'!F2674</f>
        <v>PassengerTransportationExternal INNon Home based</v>
      </c>
    </row>
    <row r="4242" spans="1:6" x14ac:dyDescent="0.25">
      <c r="A4242" t="str">
        <f>'BASE SPLIT DEM'!A11610</f>
        <v>TO</v>
      </c>
      <c r="B4242">
        <f>'BASE SPLIT DEM'!B4242</f>
        <v>2027</v>
      </c>
      <c r="C4242" t="str">
        <f>'BASE SPLIT DEM'!C4242</f>
        <v>ADEMPASTRAINHSROATRULGTAPG</v>
      </c>
      <c r="D4242" t="str">
        <f>'BASE SPLIT DEM'!D4242</f>
        <v>PASTRAINHSROATRU</v>
      </c>
      <c r="E4242" s="4">
        <f>'BASE SPLIT DEM'!E4242+IF('BASE SPLIT DEM'!E4242=0,0,_xlfn.IFNA(VLOOKUP(RIGHT(C4242,6),'Tuning parameter'!$A$3:$AC$11,HLOOKUP(B4242,'Tuning parameter'!$B$1:$AC$2,2,FALSE),FALSE),0))</f>
        <v>0.59350310676572304</v>
      </c>
      <c r="F4242" t="str">
        <f>'BASE SPLIT DEM'!F11610</f>
        <v>PassengerTransportationExternal OUTHome Work</v>
      </c>
    </row>
    <row r="4243" spans="1:6" x14ac:dyDescent="0.25">
      <c r="A4243" t="str">
        <f>'BASE SPLIT DEM'!A11611</f>
        <v>TO</v>
      </c>
      <c r="B4243">
        <f>'BASE SPLIT DEM'!B4243</f>
        <v>2027</v>
      </c>
      <c r="C4243" t="str">
        <f>'BASE SPLIT DEM'!C4243</f>
        <v>ADEMPASTRAINHSROAMOR______</v>
      </c>
      <c r="D4243" t="str">
        <f>'BASE SPLIT DEM'!D4243</f>
        <v>PASTRAINHSROAMOR</v>
      </c>
      <c r="E4243" s="4">
        <f>'BASE SPLIT DEM'!E4243+IF('BASE SPLIT DEM'!E4243=0,0,_xlfn.IFNA(VLOOKUP(RIGHT(C4243,6),'Tuning parameter'!$A$3:$AC$11,HLOOKUP(B4243,'Tuning parameter'!$B$1:$AC$2,2,FALSE),FALSE),0))</f>
        <v>1</v>
      </c>
      <c r="F4243" t="str">
        <f>'BASE SPLIT DEM'!F11611</f>
        <v>PassengerTransportationExternal OUTHome Work</v>
      </c>
    </row>
    <row r="4244" spans="1:6" x14ac:dyDescent="0.25">
      <c r="A4244" t="str">
        <f>'BASE SPLIT DEM'!A11619</f>
        <v>TO</v>
      </c>
      <c r="B4244">
        <f>'BASE SPLIT DEM'!B4244</f>
        <v>2027</v>
      </c>
      <c r="C4244" t="str">
        <f>'BASE SPLIT DEM'!C4244</f>
        <v>ADEMPASTRAINHSROAWAL______</v>
      </c>
      <c r="D4244" t="str">
        <f>'BASE SPLIT DEM'!D4244</f>
        <v>PASTRAINHSROAWAL</v>
      </c>
      <c r="E4244" s="4">
        <f>'BASE SPLIT DEM'!E4244+IF('BASE SPLIT DEM'!E4244=0,0,_xlfn.IFNA(VLOOKUP(RIGHT(C4244,6),'Tuning parameter'!$A$3:$AC$11,HLOOKUP(B4244,'Tuning parameter'!$B$1:$AC$2,2,FALSE),FALSE),0))</f>
        <v>1</v>
      </c>
      <c r="F4244" t="str">
        <f>'BASE SPLIT DEM'!F11619</f>
        <v>PassengerTransportationExternal OUTHome School</v>
      </c>
    </row>
    <row r="4245" spans="1:6" x14ac:dyDescent="0.25">
      <c r="A4245" t="str">
        <f>'BASE SPLIT DEM'!A11620</f>
        <v>TO</v>
      </c>
      <c r="B4245">
        <f>'BASE SPLIT DEM'!B4245</f>
        <v>2027</v>
      </c>
      <c r="C4245" t="str">
        <f>'BASE SPLIT DEM'!C4245</f>
        <v>ADEMPASTRAINHSROABIK______</v>
      </c>
      <c r="D4245" t="str">
        <f>'BASE SPLIT DEM'!D4245</f>
        <v>PASTRAINHSROABIK</v>
      </c>
      <c r="E4245" s="4">
        <f>'BASE SPLIT DEM'!E4245+IF('BASE SPLIT DEM'!E4245=0,0,_xlfn.IFNA(VLOOKUP(RIGHT(C4245,6),'Tuning parameter'!$A$3:$AC$11,HLOOKUP(B4245,'Tuning parameter'!$B$1:$AC$2,2,FALSE),FALSE),0))</f>
        <v>1</v>
      </c>
      <c r="F4245" t="str">
        <f>'BASE SPLIT DEM'!F11620</f>
        <v>PassengerTransportationExternal OUTHome School</v>
      </c>
    </row>
    <row r="4246" spans="1:6" x14ac:dyDescent="0.25">
      <c r="A4246" t="str">
        <f>'BASE SPLIT DEM'!A11628</f>
        <v>TO</v>
      </c>
      <c r="B4246">
        <f>'BASE SPLIT DEM'!B4246</f>
        <v>2027</v>
      </c>
      <c r="C4246" t="str">
        <f>'BASE SPLIT DEM'!C4246</f>
        <v>ADEMPASTRAINHORAIREG___GOR</v>
      </c>
      <c r="D4246" t="str">
        <f>'BASE SPLIT DEM'!D4246</f>
        <v>PASTRAINHORAIREG</v>
      </c>
      <c r="E4246" s="4">
        <f>'BASE SPLIT DEM'!E4246+IF('BASE SPLIT DEM'!E4246=0,0,_xlfn.IFNA(VLOOKUP(RIGHT(C4246,6),'Tuning parameter'!$A$3:$AC$11,HLOOKUP(B4246,'Tuning parameter'!$B$1:$AC$2,2,FALSE),FALSE),0))</f>
        <v>1</v>
      </c>
      <c r="F4246" t="str">
        <f>'BASE SPLIT DEM'!F11628</f>
        <v>PassengerTransportationExternal OUTHome Other</v>
      </c>
    </row>
    <row r="4247" spans="1:6" x14ac:dyDescent="0.25">
      <c r="A4247" t="str">
        <f>'BASE SPLIT DEM'!A11629</f>
        <v>TO</v>
      </c>
      <c r="B4247">
        <f>'BASE SPLIT DEM'!B4247</f>
        <v>2027</v>
      </c>
      <c r="C4247" t="str">
        <f>'BASE SPLIT DEM'!C4247</f>
        <v>ADEMPASTRAINHORAIREG___UPX</v>
      </c>
      <c r="D4247" t="str">
        <f>'BASE SPLIT DEM'!D4247</f>
        <v>PASTRAINHORAIREG</v>
      </c>
      <c r="E4247" s="4">
        <f>'BASE SPLIT DEM'!E4247+IF('BASE SPLIT DEM'!E4247=0,0,_xlfn.IFNA(VLOOKUP(RIGHT(C4247,6),'Tuning parameter'!$A$3:$AC$11,HLOOKUP(B4247,'Tuning parameter'!$B$1:$AC$2,2,FALSE),FALSE),0))</f>
        <v>0</v>
      </c>
      <c r="F4247" t="str">
        <f>'BASE SPLIT DEM'!F11629</f>
        <v>PassengerTransportationExternal OUTHome Other</v>
      </c>
    </row>
    <row r="4248" spans="1:6" x14ac:dyDescent="0.25">
      <c r="A4248" t="str">
        <f>'BASE SPLIT DEM'!A11637</f>
        <v>TO</v>
      </c>
      <c r="B4248">
        <f>'BASE SPLIT DEM'!B4248</f>
        <v>2027</v>
      </c>
      <c r="C4248" t="str">
        <f>'BASE SPLIT DEM'!C4248</f>
        <v>ADEMPASTRAINHORAISUB___TSU</v>
      </c>
      <c r="D4248" t="str">
        <f>'BASE SPLIT DEM'!D4248</f>
        <v>PASTRAINHORAISUB</v>
      </c>
      <c r="E4248" s="4">
        <f>'BASE SPLIT DEM'!E4248+IF('BASE SPLIT DEM'!E4248=0,0,_xlfn.IFNA(VLOOKUP(RIGHT(C4248,6),'Tuning parameter'!$A$3:$AC$11,HLOOKUP(B4248,'Tuning parameter'!$B$1:$AC$2,2,FALSE),FALSE),0))</f>
        <v>1</v>
      </c>
      <c r="F4248" t="str">
        <f>'BASE SPLIT DEM'!F11637</f>
        <v>PassengerTransportationExternal OUTNon Home based</v>
      </c>
    </row>
    <row r="4249" spans="1:6" x14ac:dyDescent="0.25">
      <c r="A4249" t="str">
        <f>'BASE SPLIT DEM'!A11638</f>
        <v>TO</v>
      </c>
      <c r="B4249">
        <f>'BASE SPLIT DEM'!B4249</f>
        <v>2027</v>
      </c>
      <c r="C4249" t="str">
        <f>'BASE SPLIT DEM'!C4249</f>
        <v>ADEMPASTRAINHORAITRM___TST</v>
      </c>
      <c r="D4249" t="str">
        <f>'BASE SPLIT DEM'!D4249</f>
        <v>PASTRAINHORAITRM</v>
      </c>
      <c r="E4249" s="4">
        <f>'BASE SPLIT DEM'!E4249+IF('BASE SPLIT DEM'!E4249=0,0,_xlfn.IFNA(VLOOKUP(RIGHT(C4249,6),'Tuning parameter'!$A$3:$AC$11,HLOOKUP(B4249,'Tuning parameter'!$B$1:$AC$2,2,FALSE),FALSE),0))</f>
        <v>1</v>
      </c>
      <c r="F4249" t="str">
        <f>'BASE SPLIT DEM'!F11638</f>
        <v>PassengerTransportationExternal OUTNon Home based</v>
      </c>
    </row>
    <row r="4250" spans="1:6" x14ac:dyDescent="0.25">
      <c r="A4250" t="str">
        <f>'BASE SPLIT DEM'!A5685</f>
        <v>TO</v>
      </c>
      <c r="B4250">
        <f>'BASE SPLIT DEM'!B4250</f>
        <v>2027</v>
      </c>
      <c r="C4250" t="str">
        <f>'BASE SPLIT DEM'!C4250</f>
        <v>ADEMPASTRAINHOROABUSIUBGOB</v>
      </c>
      <c r="D4250" t="str">
        <f>'BASE SPLIT DEM'!D4250</f>
        <v>PASTRAINHOROABUS</v>
      </c>
      <c r="E4250" s="4">
        <f>'BASE SPLIT DEM'!E4250+IF('BASE SPLIT DEM'!E4250=0,0,_xlfn.IFNA(VLOOKUP(RIGHT(C4250,6),'Tuning parameter'!$A$3:$AC$11,HLOOKUP(B4250,'Tuning parameter'!$B$1:$AC$2,2,FALSE),FALSE),0))</f>
        <v>6.0495247543321001E-2</v>
      </c>
      <c r="F4250" t="str">
        <f>'BASE SPLIT DEM'!F5685</f>
        <v>PassengerTransportationExternal OUTNon Home based</v>
      </c>
    </row>
    <row r="4251" spans="1:6" x14ac:dyDescent="0.25">
      <c r="A4251" t="str">
        <f>'BASE SPLIT DEM'!A5686</f>
        <v>TO</v>
      </c>
      <c r="B4251">
        <f>'BASE SPLIT DEM'!B4251</f>
        <v>2027</v>
      </c>
      <c r="C4251" t="str">
        <f>'BASE SPLIT DEM'!C4251</f>
        <v>ADEMPASTRAINHOROABUSURBTBU</v>
      </c>
      <c r="D4251" t="str">
        <f>'BASE SPLIT DEM'!D4251</f>
        <v>PASTRAINHOROABUS</v>
      </c>
      <c r="E4251" s="4">
        <f>'BASE SPLIT DEM'!E4251+IF('BASE SPLIT DEM'!E4251=0,0,_xlfn.IFNA(VLOOKUP(RIGHT(C4251,6),'Tuning parameter'!$A$3:$AC$11,HLOOKUP(B4251,'Tuning parameter'!$B$1:$AC$2,2,FALSE),FALSE),0))</f>
        <v>0.88495605077776096</v>
      </c>
      <c r="F4251" t="str">
        <f>'BASE SPLIT DEM'!F5686</f>
        <v>PassengerTransportationExternal OUTNon Home based</v>
      </c>
    </row>
    <row r="4252" spans="1:6" x14ac:dyDescent="0.25">
      <c r="A4252" t="str">
        <f>'BASE SPLIT DEM'!A4188</f>
        <v>TO</v>
      </c>
      <c r="B4252">
        <f>'BASE SPLIT DEM'!B4252</f>
        <v>2027</v>
      </c>
      <c r="C4252" t="str">
        <f>'BASE SPLIT DEM'!C4252</f>
        <v>ADEMPASTRAINHOROABUSURBWTB</v>
      </c>
      <c r="D4252" t="str">
        <f>'BASE SPLIT DEM'!D4252</f>
        <v>PASTRAINHOROABUS</v>
      </c>
      <c r="E4252" s="4">
        <f>'BASE SPLIT DEM'!E4252+IF('BASE SPLIT DEM'!E4252=0,0,_xlfn.IFNA(VLOOKUP(RIGHT(C4252,6),'Tuning parameter'!$A$3:$AC$11,HLOOKUP(B4252,'Tuning parameter'!$B$1:$AC$2,2,FALSE),FALSE),0))</f>
        <v>5.4548701678917101E-2</v>
      </c>
      <c r="F4252" t="str">
        <f>'BASE SPLIT DEM'!F4188</f>
        <v>PassengerTransportationExternal OUTHome Other</v>
      </c>
    </row>
    <row r="4253" spans="1:6" x14ac:dyDescent="0.25">
      <c r="A4253" t="str">
        <f>'BASE SPLIT DEM'!A2709</f>
        <v>TO</v>
      </c>
      <c r="B4253">
        <f>'BASE SPLIT DEM'!B4253</f>
        <v>2027</v>
      </c>
      <c r="C4253" t="str">
        <f>'BASE SPLIT DEM'!C4253</f>
        <v>ADEMPASTRAINHOROABUSIUBMWAY</v>
      </c>
      <c r="D4253" t="str">
        <f>'BASE SPLIT DEM'!D4253</f>
        <v>PASTRAINHOROABUS</v>
      </c>
      <c r="E4253" s="4">
        <f>'BASE SPLIT DEM'!E4253+IF('BASE SPLIT DEM'!E4253=0,0,_xlfn.IFNA(VLOOKUP(RIGHT(C4253,6),'Tuning parameter'!$A$3:$AC$11,HLOOKUP(B4253,'Tuning parameter'!$B$1:$AC$2,2,FALSE),FALSE),0))</f>
        <v>0</v>
      </c>
      <c r="F4253" t="str">
        <f>'BASE SPLIT DEM'!F2709</f>
        <v>PassengerTransportationExternal OUTNon Home based</v>
      </c>
    </row>
    <row r="4254" spans="1:6" x14ac:dyDescent="0.25">
      <c r="A4254" t="str">
        <f>'BASE SPLIT DEM'!A2710</f>
        <v>TO</v>
      </c>
      <c r="B4254">
        <f>'BASE SPLIT DEM'!B4254</f>
        <v>2027</v>
      </c>
      <c r="C4254" t="str">
        <f>'BASE SPLIT DEM'!C4254</f>
        <v>ADEMPASTRAINHOROABUSIUBVIVA</v>
      </c>
      <c r="D4254" t="str">
        <f>'BASE SPLIT DEM'!D4254</f>
        <v>PASTRAINHOROABUS</v>
      </c>
      <c r="E4254" s="4">
        <f>'BASE SPLIT DEM'!E4254+IF('BASE SPLIT DEM'!E4254=0,0,_xlfn.IFNA(VLOOKUP(RIGHT(C4254,6),'Tuning parameter'!$A$3:$AC$11,HLOOKUP(B4254,'Tuning parameter'!$B$1:$AC$2,2,FALSE),FALSE),0))</f>
        <v>0</v>
      </c>
      <c r="F4254" t="str">
        <f>'BASE SPLIT DEM'!F2710</f>
        <v>PassengerTransportationExternal OUTNon Home based</v>
      </c>
    </row>
    <row r="4255" spans="1:6" x14ac:dyDescent="0.25">
      <c r="A4255" t="str">
        <f>'BASE SPLIT DEM'!A6738</f>
        <v>TO</v>
      </c>
      <c r="B4255">
        <f>'BASE SPLIT DEM'!B4255</f>
        <v>2027</v>
      </c>
      <c r="C4255" t="str">
        <f>'BASE SPLIT DEM'!C4255</f>
        <v>ADEMPASTRAINHOROABUSIUBDURT</v>
      </c>
      <c r="D4255" t="str">
        <f>'BASE SPLIT DEM'!D4255</f>
        <v>PASTRAINHOROABUS</v>
      </c>
      <c r="E4255" s="4">
        <f>'BASE SPLIT DEM'!E4255+IF('BASE SPLIT DEM'!E4255=0,0,_xlfn.IFNA(VLOOKUP(RIGHT(C4255,6),'Tuning parameter'!$A$3:$AC$11,HLOOKUP(B4255,'Tuning parameter'!$B$1:$AC$2,2,FALSE),FALSE),0))</f>
        <v>0</v>
      </c>
      <c r="F4255" t="str">
        <f>'BASE SPLIT DEM'!F6738</f>
        <v>PassengerTransportationExternal INHome Work</v>
      </c>
    </row>
    <row r="4256" spans="1:6" x14ac:dyDescent="0.25">
      <c r="A4256" t="str">
        <f>'BASE SPLIT DEM'!A6739</f>
        <v>TO</v>
      </c>
      <c r="B4256">
        <f>'BASE SPLIT DEM'!B4256</f>
        <v>2027</v>
      </c>
      <c r="C4256" t="str">
        <f>'BASE SPLIT DEM'!C4256</f>
        <v>ADEMPASTRAINHOROABUSSCB___</v>
      </c>
      <c r="D4256" t="str">
        <f>'BASE SPLIT DEM'!D4256</f>
        <v>PASTRAINHOROABUS</v>
      </c>
      <c r="E4256" s="4">
        <f>'BASE SPLIT DEM'!E4256+IF('BASE SPLIT DEM'!E4256=0,0,_xlfn.IFNA(VLOOKUP(RIGHT(C4256,6),'Tuning parameter'!$A$3:$AC$11,HLOOKUP(B4256,'Tuning parameter'!$B$1:$AC$2,2,FALSE),FALSE),0))</f>
        <v>0</v>
      </c>
      <c r="F4256" t="str">
        <f>'BASE SPLIT DEM'!F6739</f>
        <v>PassengerTransportationExternal INHome Work</v>
      </c>
    </row>
    <row r="4257" spans="1:6" x14ac:dyDescent="0.25">
      <c r="A4257" t="str">
        <f>'BASE SPLIT DEM'!A5622</f>
        <v>TO</v>
      </c>
      <c r="B4257">
        <f>'BASE SPLIT DEM'!B4257</f>
        <v>2027</v>
      </c>
      <c r="C4257" t="str">
        <f>'BASE SPLIT DEM'!C4257</f>
        <v>ADEMPASTRAINHOROACAR___RSH</v>
      </c>
      <c r="D4257" t="str">
        <f>'BASE SPLIT DEM'!D4257</f>
        <v>PASTRAINHOROACAR</v>
      </c>
      <c r="E4257" s="4">
        <f>'BASE SPLIT DEM'!E4257+IF('BASE SPLIT DEM'!E4257=0,0,_xlfn.IFNA(VLOOKUP(RIGHT(C4257,6),'Tuning parameter'!$A$3:$AC$11,HLOOKUP(B4257,'Tuning parameter'!$B$1:$AC$2,2,FALSE),FALSE),0))</f>
        <v>1.3511232481335201E-2</v>
      </c>
      <c r="F4257" t="str">
        <f>'BASE SPLIT DEM'!F5622</f>
        <v>PassengerTransportationExternal INHome Work</v>
      </c>
    </row>
    <row r="4258" spans="1:6" x14ac:dyDescent="0.25">
      <c r="A4258" t="str">
        <f>'BASE SPLIT DEM'!A5631</f>
        <v>TO</v>
      </c>
      <c r="B4258">
        <f>'BASE SPLIT DEM'!B4258</f>
        <v>2027</v>
      </c>
      <c r="C4258" t="str">
        <f>'BASE SPLIT DEM'!C4258</f>
        <v>ADEMPASTRAINHOROACAR___TAX</v>
      </c>
      <c r="D4258" t="str">
        <f>'BASE SPLIT DEM'!D4258</f>
        <v>PASTRAINHOROACAR</v>
      </c>
      <c r="E4258" s="4">
        <f>'BASE SPLIT DEM'!E4258+IF('BASE SPLIT DEM'!E4258=0,0,_xlfn.IFNA(VLOOKUP(RIGHT(C4258,6),'Tuning parameter'!$A$3:$AC$11,HLOOKUP(B4258,'Tuning parameter'!$B$1:$AC$2,2,FALSE),FALSE),0))</f>
        <v>1.08157195638427E-2</v>
      </c>
      <c r="F4258" t="str">
        <f>'BASE SPLIT DEM'!F5631</f>
        <v>PassengerTransportationExternal INHome School</v>
      </c>
    </row>
    <row r="4259" spans="1:6" x14ac:dyDescent="0.25">
      <c r="A4259" t="str">
        <f>'BASE SPLIT DEM'!A5632</f>
        <v>TO</v>
      </c>
      <c r="B4259">
        <f>'BASE SPLIT DEM'!B4259</f>
        <v>2027</v>
      </c>
      <c r="C4259" t="str">
        <f>'BASE SPLIT DEM'!C4259</f>
        <v>ADEMPASTRAINHOROACAR___ADR</v>
      </c>
      <c r="D4259" t="str">
        <f>'BASE SPLIT DEM'!D4259</f>
        <v>PASTRAINHOROACAR</v>
      </c>
      <c r="E4259" s="4">
        <f>'BASE SPLIT DEM'!E4259+IF('BASE SPLIT DEM'!E4259=0,0,_xlfn.IFNA(VLOOKUP(RIGHT(C4259,6),'Tuning parameter'!$A$3:$AC$11,HLOOKUP(B4259,'Tuning parameter'!$B$1:$AC$2,2,FALSE),FALSE),0))</f>
        <v>0.86770200888905602</v>
      </c>
      <c r="F4259" t="str">
        <f>'BASE SPLIT DEM'!F5632</f>
        <v>PassengerTransportationExternal INHome School</v>
      </c>
    </row>
    <row r="4260" spans="1:6" x14ac:dyDescent="0.25">
      <c r="A4260" t="str">
        <f>'BASE SPLIT DEM'!A3762</f>
        <v>TO</v>
      </c>
      <c r="B4260">
        <f>'BASE SPLIT DEM'!B4260</f>
        <v>2027</v>
      </c>
      <c r="C4260" t="str">
        <f>'BASE SPLIT DEM'!C4260</f>
        <v>ADEMPASTRAINHOROACAR___APG</v>
      </c>
      <c r="D4260" t="str">
        <f>'BASE SPLIT DEM'!D4260</f>
        <v>PASTRAINHOROACAR</v>
      </c>
      <c r="E4260" s="4">
        <f>'BASE SPLIT DEM'!E4260+IF('BASE SPLIT DEM'!E4260=0,0,_xlfn.IFNA(VLOOKUP(RIGHT(C4260,6),'Tuning parameter'!$A$3:$AC$11,HLOOKUP(B4260,'Tuning parameter'!$B$1:$AC$2,2,FALSE),FALSE),0))</f>
        <v>0.107971039065765</v>
      </c>
      <c r="F4260" t="str">
        <f>'BASE SPLIT DEM'!F3762</f>
        <v>PassengerTransportationExternal INHome Work</v>
      </c>
    </row>
    <row r="4261" spans="1:6" x14ac:dyDescent="0.25">
      <c r="A4261" t="str">
        <f>'BASE SPLIT DEM'!A3763</f>
        <v>TO</v>
      </c>
      <c r="B4261">
        <f>'BASE SPLIT DEM'!B4261</f>
        <v>2027</v>
      </c>
      <c r="C4261" t="str">
        <f>'BASE SPLIT DEM'!C4261</f>
        <v>ADEMPASTRAINHOROATRULGTRSH</v>
      </c>
      <c r="D4261" t="str">
        <f>'BASE SPLIT DEM'!D4261</f>
        <v>PASTRAINHOROATRU</v>
      </c>
      <c r="E4261" s="4">
        <f>'BASE SPLIT DEM'!E4261+IF('BASE SPLIT DEM'!E4261=0,0,_xlfn.IFNA(VLOOKUP(RIGHT(C4261,6),'Tuning parameter'!$A$3:$AC$11,HLOOKUP(B4261,'Tuning parameter'!$B$1:$AC$2,2,FALSE),FALSE),0))</f>
        <v>1.3516939479092299E-2</v>
      </c>
      <c r="F4261" t="str">
        <f>'BASE SPLIT DEM'!F3763</f>
        <v>PassengerTransportationExternal INHome Work</v>
      </c>
    </row>
    <row r="4262" spans="1:6" x14ac:dyDescent="0.25">
      <c r="A4262" t="str">
        <f>'BASE SPLIT DEM'!A786</f>
        <v>TO</v>
      </c>
      <c r="B4262">
        <f>'BASE SPLIT DEM'!B4262</f>
        <v>2027</v>
      </c>
      <c r="C4262" t="str">
        <f>'BASE SPLIT DEM'!C4262</f>
        <v>ADEMPASTRAINHOROATRULGTTAX</v>
      </c>
      <c r="D4262" t="str">
        <f>'BASE SPLIT DEM'!D4262</f>
        <v>PASTRAINHOROATRU</v>
      </c>
      <c r="E4262" s="4">
        <f>'BASE SPLIT DEM'!E4262+IF('BASE SPLIT DEM'!E4262=0,0,_xlfn.IFNA(VLOOKUP(RIGHT(C4262,6),'Tuning parameter'!$A$3:$AC$11,HLOOKUP(B4262,'Tuning parameter'!$B$1:$AC$2,2,FALSE),FALSE),0))</f>
        <v>3.4924222617454702E-3</v>
      </c>
      <c r="F4262" t="str">
        <f>'BASE SPLIT DEM'!F786</f>
        <v>PassengerTransportationExternal INHome Work</v>
      </c>
    </row>
    <row r="4263" spans="1:6" x14ac:dyDescent="0.25">
      <c r="A4263" t="str">
        <f>'BASE SPLIT DEM'!A787</f>
        <v>TO</v>
      </c>
      <c r="B4263">
        <f>'BASE SPLIT DEM'!B4263</f>
        <v>2027</v>
      </c>
      <c r="C4263" t="str">
        <f>'BASE SPLIT DEM'!C4263</f>
        <v>ADEMPASTRAINHOROATRULGTADR</v>
      </c>
      <c r="D4263" t="str">
        <f>'BASE SPLIT DEM'!D4263</f>
        <v>PASTRAINHOROATRU</v>
      </c>
      <c r="E4263" s="4">
        <f>'BASE SPLIT DEM'!E4263+IF('BASE SPLIT DEM'!E4263=0,0,_xlfn.IFNA(VLOOKUP(RIGHT(C4263,6),'Tuning parameter'!$A$3:$AC$11,HLOOKUP(B4263,'Tuning parameter'!$B$1:$AC$2,2,FALSE),FALSE),0))</f>
        <v>0.87412592797713495</v>
      </c>
      <c r="F4263" t="str">
        <f>'BASE SPLIT DEM'!F787</f>
        <v>PassengerTransportationExternal INHome Work</v>
      </c>
    </row>
    <row r="4264" spans="1:6" x14ac:dyDescent="0.25">
      <c r="A4264" t="str">
        <f>'BASE SPLIT DEM'!A795</f>
        <v>TO</v>
      </c>
      <c r="B4264">
        <f>'BASE SPLIT DEM'!B4264</f>
        <v>2027</v>
      </c>
      <c r="C4264" t="str">
        <f>'BASE SPLIT DEM'!C4264</f>
        <v>ADEMPASTRAINHOROATRULGTAPG</v>
      </c>
      <c r="D4264" t="str">
        <f>'BASE SPLIT DEM'!D4264</f>
        <v>PASTRAINHOROATRU</v>
      </c>
      <c r="E4264" s="4">
        <f>'BASE SPLIT DEM'!E4264+IF('BASE SPLIT DEM'!E4264=0,0,_xlfn.IFNA(VLOOKUP(RIGHT(C4264,6),'Tuning parameter'!$A$3:$AC$11,HLOOKUP(B4264,'Tuning parameter'!$B$1:$AC$2,2,FALSE),FALSE),0))</f>
        <v>0.108864710282026</v>
      </c>
      <c r="F4264" t="str">
        <f>'BASE SPLIT DEM'!F795</f>
        <v>PassengerTransportationExternal INHome School</v>
      </c>
    </row>
    <row r="4265" spans="1:6" x14ac:dyDescent="0.25">
      <c r="A4265" t="str">
        <f>'BASE SPLIT DEM'!A796</f>
        <v>TO</v>
      </c>
      <c r="B4265">
        <f>'BASE SPLIT DEM'!B4265</f>
        <v>2027</v>
      </c>
      <c r="C4265" t="str">
        <f>'BASE SPLIT DEM'!C4265</f>
        <v>ADEMPASTRAINHOROAMOR______</v>
      </c>
      <c r="D4265" t="str">
        <f>'BASE SPLIT DEM'!D4265</f>
        <v>PASTRAINHOROAMOR</v>
      </c>
      <c r="E4265" s="4">
        <f>'BASE SPLIT DEM'!E4265+IF('BASE SPLIT DEM'!E4265=0,0,_xlfn.IFNA(VLOOKUP(RIGHT(C4265,6),'Tuning parameter'!$A$3:$AC$11,HLOOKUP(B4265,'Tuning parameter'!$B$1:$AC$2,2,FALSE),FALSE),0))</f>
        <v>1</v>
      </c>
      <c r="F4265" t="str">
        <f>'BASE SPLIT DEM'!F796</f>
        <v>PassengerTransportationExternal INHome School</v>
      </c>
    </row>
    <row r="4266" spans="1:6" x14ac:dyDescent="0.25">
      <c r="A4266" t="str">
        <f>'BASE SPLIT DEM'!A804</f>
        <v>TO</v>
      </c>
      <c r="B4266">
        <f>'BASE SPLIT DEM'!B4266</f>
        <v>2027</v>
      </c>
      <c r="C4266" t="str">
        <f>'BASE SPLIT DEM'!C4266</f>
        <v>ADEMPASTRAINHOROAWAL______</v>
      </c>
      <c r="D4266" t="str">
        <f>'BASE SPLIT DEM'!D4266</f>
        <v>PASTRAINHOROAWAL</v>
      </c>
      <c r="E4266" s="4">
        <f>'BASE SPLIT DEM'!E4266+IF('BASE SPLIT DEM'!E4266=0,0,_xlfn.IFNA(VLOOKUP(RIGHT(C4266,6),'Tuning parameter'!$A$3:$AC$11,HLOOKUP(B4266,'Tuning parameter'!$B$1:$AC$2,2,FALSE),FALSE),0))</f>
        <v>1</v>
      </c>
      <c r="F4266" t="str">
        <f>'BASE SPLIT DEM'!F804</f>
        <v>PassengerTransportationExternal INHome Other</v>
      </c>
    </row>
    <row r="4267" spans="1:6" x14ac:dyDescent="0.25">
      <c r="A4267" t="str">
        <f>'BASE SPLIT DEM'!A805</f>
        <v>TO</v>
      </c>
      <c r="B4267">
        <f>'BASE SPLIT DEM'!B4267</f>
        <v>2027</v>
      </c>
      <c r="C4267" t="str">
        <f>'BASE SPLIT DEM'!C4267</f>
        <v>ADEMPASTRAINHOROABIK______</v>
      </c>
      <c r="D4267" t="str">
        <f>'BASE SPLIT DEM'!D4267</f>
        <v>PASTRAINHOROABIK</v>
      </c>
      <c r="E4267" s="4">
        <f>'BASE SPLIT DEM'!E4267+IF('BASE SPLIT DEM'!E4267=0,0,_xlfn.IFNA(VLOOKUP(RIGHT(C4267,6),'Tuning parameter'!$A$3:$AC$11,HLOOKUP(B4267,'Tuning parameter'!$B$1:$AC$2,2,FALSE),FALSE),0))</f>
        <v>1</v>
      </c>
      <c r="F4267" t="str">
        <f>'BASE SPLIT DEM'!F805</f>
        <v>PassengerTransportationExternal INHome Other</v>
      </c>
    </row>
    <row r="4268" spans="1:6" x14ac:dyDescent="0.25">
      <c r="A4268" t="str">
        <f>'BASE SPLIT DEM'!A813</f>
        <v>TO</v>
      </c>
      <c r="B4268">
        <f>'BASE SPLIT DEM'!B4268</f>
        <v>2027</v>
      </c>
      <c r="C4268" t="str">
        <f>'BASE SPLIT DEM'!C4268</f>
        <v>ADEMPASTRAINNHRAIREG___GOR</v>
      </c>
      <c r="D4268" t="str">
        <f>'BASE SPLIT DEM'!D4268</f>
        <v>PASTRAINNHRAIREG</v>
      </c>
      <c r="E4268" s="4">
        <f>'BASE SPLIT DEM'!E4268+IF('BASE SPLIT DEM'!E4268=0,0,_xlfn.IFNA(VLOOKUP(RIGHT(C4268,6),'Tuning parameter'!$A$3:$AC$11,HLOOKUP(B4268,'Tuning parameter'!$B$1:$AC$2,2,FALSE),FALSE),0))</f>
        <v>1</v>
      </c>
      <c r="F4268" t="str">
        <f>'BASE SPLIT DEM'!F813</f>
        <v>PassengerTransportationExternal INNon Home based</v>
      </c>
    </row>
    <row r="4269" spans="1:6" x14ac:dyDescent="0.25">
      <c r="A4269" t="str">
        <f>'BASE SPLIT DEM'!A814</f>
        <v>TO</v>
      </c>
      <c r="B4269">
        <f>'BASE SPLIT DEM'!B4269</f>
        <v>2027</v>
      </c>
      <c r="C4269" t="str">
        <f>'BASE SPLIT DEM'!C4269</f>
        <v>ADEMPASTRAINNHRAIREG___UPX</v>
      </c>
      <c r="D4269" t="str">
        <f>'BASE SPLIT DEM'!D4269</f>
        <v>PASTRAINNHRAIREG</v>
      </c>
      <c r="E4269" s="4">
        <f>'BASE SPLIT DEM'!E4269+IF('BASE SPLIT DEM'!E4269=0,0,_xlfn.IFNA(VLOOKUP(RIGHT(C4269,6),'Tuning parameter'!$A$3:$AC$11,HLOOKUP(B4269,'Tuning parameter'!$B$1:$AC$2,2,FALSE),FALSE),0))</f>
        <v>0</v>
      </c>
      <c r="F4269" t="str">
        <f>'BASE SPLIT DEM'!F814</f>
        <v>PassengerTransportationExternal INNon Home based</v>
      </c>
    </row>
    <row r="4270" spans="1:6" x14ac:dyDescent="0.25">
      <c r="A4270" t="str">
        <f>'BASE SPLIT DEM'!A5304</f>
        <v>TO</v>
      </c>
      <c r="B4270">
        <f>'BASE SPLIT DEM'!B4270</f>
        <v>2027</v>
      </c>
      <c r="C4270" t="str">
        <f>'BASE SPLIT DEM'!C4270</f>
        <v>ADEMPASTRAINNHRAISUB___TSU</v>
      </c>
      <c r="D4270" t="str">
        <f>'BASE SPLIT DEM'!D4270</f>
        <v>PASTRAINNHRAISUB</v>
      </c>
      <c r="E4270" s="4">
        <f>'BASE SPLIT DEM'!E4270+IF('BASE SPLIT DEM'!E4270=0,0,_xlfn.IFNA(VLOOKUP(RIGHT(C4270,6),'Tuning parameter'!$A$3:$AC$11,HLOOKUP(B4270,'Tuning parameter'!$B$1:$AC$2,2,FALSE),FALSE),0))</f>
        <v>1</v>
      </c>
      <c r="F4270" t="str">
        <f>'BASE SPLIT DEM'!F5304</f>
        <v>PassengerTransportationExternal OUTHome Other</v>
      </c>
    </row>
    <row r="4271" spans="1:6" x14ac:dyDescent="0.25">
      <c r="A4271" t="str">
        <f>'BASE SPLIT DEM'!A5305</f>
        <v>TO</v>
      </c>
      <c r="B4271">
        <f>'BASE SPLIT DEM'!B4271</f>
        <v>2027</v>
      </c>
      <c r="C4271" t="str">
        <f>'BASE SPLIT DEM'!C4271</f>
        <v>ADEMPASTRAINNHRAITRM___TST</v>
      </c>
      <c r="D4271" t="str">
        <f>'BASE SPLIT DEM'!D4271</f>
        <v>PASTRAINNHRAITRM</v>
      </c>
      <c r="E4271" s="4">
        <f>'BASE SPLIT DEM'!E4271+IF('BASE SPLIT DEM'!E4271=0,0,_xlfn.IFNA(VLOOKUP(RIGHT(C4271,6),'Tuning parameter'!$A$3:$AC$11,HLOOKUP(B4271,'Tuning parameter'!$B$1:$AC$2,2,FALSE),FALSE),0))</f>
        <v>1</v>
      </c>
      <c r="F4271" t="str">
        <f>'BASE SPLIT DEM'!F5305</f>
        <v>PassengerTransportationExternal OUTHome Other</v>
      </c>
    </row>
    <row r="4272" spans="1:6" x14ac:dyDescent="0.25">
      <c r="A4272" t="str">
        <f>'BASE SPLIT DEM'!A4189</f>
        <v>TO</v>
      </c>
      <c r="B4272">
        <f>'BASE SPLIT DEM'!B4272</f>
        <v>2027</v>
      </c>
      <c r="C4272" t="str">
        <f>'BASE SPLIT DEM'!C4272</f>
        <v>ADEMPASTRAINNHROABUSIUBGOB</v>
      </c>
      <c r="D4272" t="str">
        <f>'BASE SPLIT DEM'!D4272</f>
        <v>PASTRAINNHROABUS</v>
      </c>
      <c r="E4272" s="4">
        <f>'BASE SPLIT DEM'!E4272+IF('BASE SPLIT DEM'!E4272=0,0,_xlfn.IFNA(VLOOKUP(RIGHT(C4272,6),'Tuning parameter'!$A$3:$AC$11,HLOOKUP(B4272,'Tuning parameter'!$B$1:$AC$2,2,FALSE),FALSE),0))</f>
        <v>6.0495247543321001E-2</v>
      </c>
      <c r="F4272" t="str">
        <f>'BASE SPLIT DEM'!F4189</f>
        <v>PassengerTransportationExternal OUTHome Other</v>
      </c>
    </row>
    <row r="4273" spans="1:6" x14ac:dyDescent="0.25">
      <c r="A4273" t="str">
        <f>'BASE SPLIT DEM'!A3798</f>
        <v>TO</v>
      </c>
      <c r="B4273">
        <f>'BASE SPLIT DEM'!B4273</f>
        <v>2027</v>
      </c>
      <c r="C4273" t="str">
        <f>'BASE SPLIT DEM'!C4273</f>
        <v>ADEMPASTRAINNHROABUSURBTBU</v>
      </c>
      <c r="D4273" t="str">
        <f>'BASE SPLIT DEM'!D4273</f>
        <v>PASTRAINNHROABUS</v>
      </c>
      <c r="E4273" s="4">
        <f>'BASE SPLIT DEM'!E4273+IF('BASE SPLIT DEM'!E4273=0,0,_xlfn.IFNA(VLOOKUP(RIGHT(C4273,6),'Tuning parameter'!$A$3:$AC$11,HLOOKUP(B4273,'Tuning parameter'!$B$1:$AC$2,2,FALSE),FALSE),0))</f>
        <v>0.88495605077776096</v>
      </c>
      <c r="F4273" t="str">
        <f>'BASE SPLIT DEM'!F3798</f>
        <v>PassengerTransportationExternal OUTHome Work</v>
      </c>
    </row>
    <row r="4274" spans="1:6" x14ac:dyDescent="0.25">
      <c r="A4274" t="str">
        <f>'BASE SPLIT DEM'!A3799</f>
        <v>TO</v>
      </c>
      <c r="B4274">
        <f>'BASE SPLIT DEM'!B4274</f>
        <v>2027</v>
      </c>
      <c r="C4274" t="str">
        <f>'BASE SPLIT DEM'!C4274</f>
        <v>ADEMPASTRAINNHROABUSURBWTB</v>
      </c>
      <c r="D4274" t="str">
        <f>'BASE SPLIT DEM'!D4274</f>
        <v>PASTRAINNHROABUS</v>
      </c>
      <c r="E4274" s="4">
        <f>'BASE SPLIT DEM'!E4274+IF('BASE SPLIT DEM'!E4274=0,0,_xlfn.IFNA(VLOOKUP(RIGHT(C4274,6),'Tuning parameter'!$A$3:$AC$11,HLOOKUP(B4274,'Tuning parameter'!$B$1:$AC$2,2,FALSE),FALSE),0))</f>
        <v>5.4548701678917101E-2</v>
      </c>
      <c r="F4274" t="str">
        <f>'BASE SPLIT DEM'!F3799</f>
        <v>PassengerTransportationExternal OUTHome Work</v>
      </c>
    </row>
    <row r="4275" spans="1:6" x14ac:dyDescent="0.25">
      <c r="A4275" t="str">
        <f>'BASE SPLIT DEM'!A11574</f>
        <v>TO</v>
      </c>
      <c r="B4275">
        <f>'BASE SPLIT DEM'!B4275</f>
        <v>2027</v>
      </c>
      <c r="C4275" t="str">
        <f>'BASE SPLIT DEM'!C4275</f>
        <v>ADEMPASTRAINNHROABUSIUBMWAY</v>
      </c>
      <c r="D4275" t="str">
        <f>'BASE SPLIT DEM'!D4275</f>
        <v>PASTRAINNHROABUS</v>
      </c>
      <c r="E4275" s="4">
        <f>'BASE SPLIT DEM'!E4275+IF('BASE SPLIT DEM'!E4275=0,0,_xlfn.IFNA(VLOOKUP(RIGHT(C4275,6),'Tuning parameter'!$A$3:$AC$11,HLOOKUP(B4275,'Tuning parameter'!$B$1:$AC$2,2,FALSE),FALSE),0))</f>
        <v>0</v>
      </c>
      <c r="F4275" t="str">
        <f>'BASE SPLIT DEM'!F11574</f>
        <v>PassengerTransportationExternal INHome Work</v>
      </c>
    </row>
    <row r="4276" spans="1:6" x14ac:dyDescent="0.25">
      <c r="A4276" t="str">
        <f>'BASE SPLIT DEM'!A11575</f>
        <v>TO</v>
      </c>
      <c r="B4276">
        <f>'BASE SPLIT DEM'!B4276</f>
        <v>2027</v>
      </c>
      <c r="C4276" t="str">
        <f>'BASE SPLIT DEM'!C4276</f>
        <v>ADEMPASTRAINNHROABUSIUBVIVA</v>
      </c>
      <c r="D4276" t="str">
        <f>'BASE SPLIT DEM'!D4276</f>
        <v>PASTRAINNHROABUS</v>
      </c>
      <c r="E4276" s="4">
        <f>'BASE SPLIT DEM'!E4276+IF('BASE SPLIT DEM'!E4276=0,0,_xlfn.IFNA(VLOOKUP(RIGHT(C4276,6),'Tuning parameter'!$A$3:$AC$11,HLOOKUP(B4276,'Tuning parameter'!$B$1:$AC$2,2,FALSE),FALSE),0))</f>
        <v>0</v>
      </c>
      <c r="F4276" t="str">
        <f>'BASE SPLIT DEM'!F11575</f>
        <v>PassengerTransportationExternal INHome Work</v>
      </c>
    </row>
    <row r="4277" spans="1:6" x14ac:dyDescent="0.25">
      <c r="A4277" t="str">
        <f>'BASE SPLIT DEM'!A11583</f>
        <v>TO</v>
      </c>
      <c r="B4277">
        <f>'BASE SPLIT DEM'!B4277</f>
        <v>2027</v>
      </c>
      <c r="C4277" t="str">
        <f>'BASE SPLIT DEM'!C4277</f>
        <v>ADEMPASTRAINNHROABUSIUBDURT</v>
      </c>
      <c r="D4277" t="str">
        <f>'BASE SPLIT DEM'!D4277</f>
        <v>PASTRAINNHROABUS</v>
      </c>
      <c r="E4277" s="4">
        <f>'BASE SPLIT DEM'!E4277+IF('BASE SPLIT DEM'!E4277=0,0,_xlfn.IFNA(VLOOKUP(RIGHT(C4277,6),'Tuning parameter'!$A$3:$AC$11,HLOOKUP(B4277,'Tuning parameter'!$B$1:$AC$2,2,FALSE),FALSE),0))</f>
        <v>0</v>
      </c>
      <c r="F4277" t="str">
        <f>'BASE SPLIT DEM'!F11583</f>
        <v>PassengerTransportationExternal INHome School</v>
      </c>
    </row>
    <row r="4278" spans="1:6" x14ac:dyDescent="0.25">
      <c r="A4278" t="str">
        <f>'BASE SPLIT DEM'!A11584</f>
        <v>TO</v>
      </c>
      <c r="B4278">
        <f>'BASE SPLIT DEM'!B4278</f>
        <v>2027</v>
      </c>
      <c r="C4278" t="str">
        <f>'BASE SPLIT DEM'!C4278</f>
        <v>ADEMPASTRAINNHROABUSSCB___</v>
      </c>
      <c r="D4278" t="str">
        <f>'BASE SPLIT DEM'!D4278</f>
        <v>PASTRAINNHROABUS</v>
      </c>
      <c r="E4278" s="4">
        <f>'BASE SPLIT DEM'!E4278+IF('BASE SPLIT DEM'!E4278=0,0,_xlfn.IFNA(VLOOKUP(RIGHT(C4278,6),'Tuning parameter'!$A$3:$AC$11,HLOOKUP(B4278,'Tuning parameter'!$B$1:$AC$2,2,FALSE),FALSE),0))</f>
        <v>0</v>
      </c>
      <c r="F4278" t="str">
        <f>'BASE SPLIT DEM'!F11584</f>
        <v>PassengerTransportationExternal INHome School</v>
      </c>
    </row>
    <row r="4279" spans="1:6" x14ac:dyDescent="0.25">
      <c r="A4279" t="str">
        <f>'BASE SPLIT DEM'!A11592</f>
        <v>TO</v>
      </c>
      <c r="B4279">
        <f>'BASE SPLIT DEM'!B4279</f>
        <v>2027</v>
      </c>
      <c r="C4279" t="str">
        <f>'BASE SPLIT DEM'!C4279</f>
        <v>ADEMPASTRAINNHROACAR___RSH</v>
      </c>
      <c r="D4279" t="str">
        <f>'BASE SPLIT DEM'!D4279</f>
        <v>PASTRAINNHROACAR</v>
      </c>
      <c r="E4279" s="4">
        <f>'BASE SPLIT DEM'!E4279+IF('BASE SPLIT DEM'!E4279=0,0,_xlfn.IFNA(VLOOKUP(RIGHT(C4279,6),'Tuning parameter'!$A$3:$AC$11,HLOOKUP(B4279,'Tuning parameter'!$B$1:$AC$2,2,FALSE),FALSE),0))</f>
        <v>0</v>
      </c>
      <c r="F4279" t="str">
        <f>'BASE SPLIT DEM'!F11592</f>
        <v>PassengerTransportationExternal INHome Other</v>
      </c>
    </row>
    <row r="4280" spans="1:6" x14ac:dyDescent="0.25">
      <c r="A4280" t="str">
        <f>'BASE SPLIT DEM'!A11593</f>
        <v>TO</v>
      </c>
      <c r="B4280">
        <f>'BASE SPLIT DEM'!B4280</f>
        <v>2027</v>
      </c>
      <c r="C4280" t="str">
        <f>'BASE SPLIT DEM'!C4280</f>
        <v>ADEMPASTRAINNHROACAR___TAX</v>
      </c>
      <c r="D4280" t="str">
        <f>'BASE SPLIT DEM'!D4280</f>
        <v>PASTRAINNHROACAR</v>
      </c>
      <c r="E4280" s="4">
        <f>'BASE SPLIT DEM'!E4280+IF('BASE SPLIT DEM'!E4280=0,0,_xlfn.IFNA(VLOOKUP(RIGHT(C4280,6),'Tuning parameter'!$A$3:$AC$11,HLOOKUP(B4280,'Tuning parameter'!$B$1:$AC$2,2,FALSE),FALSE),0))</f>
        <v>1.08157195638427E-2</v>
      </c>
      <c r="F4280" t="str">
        <f>'BASE SPLIT DEM'!F11593</f>
        <v>PassengerTransportationExternal INHome Other</v>
      </c>
    </row>
    <row r="4281" spans="1:6" x14ac:dyDescent="0.25">
      <c r="A4281" t="str">
        <f>'BASE SPLIT DEM'!A6747</f>
        <v>TO</v>
      </c>
      <c r="B4281">
        <f>'BASE SPLIT DEM'!B4281</f>
        <v>2027</v>
      </c>
      <c r="C4281" t="str">
        <f>'BASE SPLIT DEM'!C4281</f>
        <v>ADEMPASTRAINNHROACAR___ADR</v>
      </c>
      <c r="D4281" t="str">
        <f>'BASE SPLIT DEM'!D4281</f>
        <v>PASTRAINNHROACAR</v>
      </c>
      <c r="E4281" s="4">
        <f>'BASE SPLIT DEM'!E4281+IF('BASE SPLIT DEM'!E4281=0,0,_xlfn.IFNA(VLOOKUP(RIGHT(C4281,6),'Tuning parameter'!$A$3:$AC$11,HLOOKUP(B4281,'Tuning parameter'!$B$1:$AC$2,2,FALSE),FALSE),0))</f>
        <v>0.86770200888905602</v>
      </c>
      <c r="F4281" t="str">
        <f>'BASE SPLIT DEM'!F6747</f>
        <v>PassengerTransportationExternal INHome School</v>
      </c>
    </row>
    <row r="4282" spans="1:6" x14ac:dyDescent="0.25">
      <c r="A4282" t="str">
        <f>'BASE SPLIT DEM'!A6748</f>
        <v>TO</v>
      </c>
      <c r="B4282">
        <f>'BASE SPLIT DEM'!B4282</f>
        <v>2027</v>
      </c>
      <c r="C4282" t="str">
        <f>'BASE SPLIT DEM'!C4282</f>
        <v>ADEMPASTRAINNHROACAR___APG</v>
      </c>
      <c r="D4282" t="str">
        <f>'BASE SPLIT DEM'!D4282</f>
        <v>PASTRAINNHROACAR</v>
      </c>
      <c r="E4282" s="4">
        <f>'BASE SPLIT DEM'!E4282+IF('BASE SPLIT DEM'!E4282=0,0,_xlfn.IFNA(VLOOKUP(RIGHT(C4282,6),'Tuning parameter'!$A$3:$AC$11,HLOOKUP(B4282,'Tuning parameter'!$B$1:$AC$2,2,FALSE),FALSE),0))</f>
        <v>0.12148227154709999</v>
      </c>
      <c r="F4282" t="str">
        <f>'BASE SPLIT DEM'!F6748</f>
        <v>PassengerTransportationExternal INHome School</v>
      </c>
    </row>
    <row r="4283" spans="1:6" x14ac:dyDescent="0.25">
      <c r="A4283" t="str">
        <f>'BASE SPLIT DEM'!A4896</f>
        <v>TO</v>
      </c>
      <c r="B4283">
        <f>'BASE SPLIT DEM'!B4283</f>
        <v>2027</v>
      </c>
      <c r="C4283" t="str">
        <f>'BASE SPLIT DEM'!C4283</f>
        <v>ADEMPASTRAINNHROATRULGTRSH</v>
      </c>
      <c r="D4283" t="str">
        <f>'BASE SPLIT DEM'!D4283</f>
        <v>PASTRAINNHROATRU</v>
      </c>
      <c r="E4283" s="4">
        <f>'BASE SPLIT DEM'!E4283+IF('BASE SPLIT DEM'!E4283=0,0,_xlfn.IFNA(VLOOKUP(RIGHT(C4283,6),'Tuning parameter'!$A$3:$AC$11,HLOOKUP(B4283,'Tuning parameter'!$B$1:$AC$2,2,FALSE),FALSE),0))</f>
        <v>0</v>
      </c>
      <c r="F4283" t="str">
        <f>'BASE SPLIT DEM'!F4896</f>
        <v>PassengerTransportationExternal INHome Other</v>
      </c>
    </row>
    <row r="4284" spans="1:6" x14ac:dyDescent="0.25">
      <c r="A4284" t="str">
        <f>'BASE SPLIT DEM'!A3771</f>
        <v>TO</v>
      </c>
      <c r="B4284">
        <f>'BASE SPLIT DEM'!B4284</f>
        <v>2027</v>
      </c>
      <c r="C4284" t="str">
        <f>'BASE SPLIT DEM'!C4284</f>
        <v>ADEMPASTRAINNHROATRULGTTAX</v>
      </c>
      <c r="D4284" t="str">
        <f>'BASE SPLIT DEM'!D4284</f>
        <v>PASTRAINNHROATRU</v>
      </c>
      <c r="E4284" s="4">
        <f>'BASE SPLIT DEM'!E4284+IF('BASE SPLIT DEM'!E4284=0,0,_xlfn.IFNA(VLOOKUP(RIGHT(C4284,6),'Tuning parameter'!$A$3:$AC$11,HLOOKUP(B4284,'Tuning parameter'!$B$1:$AC$2,2,FALSE),FALSE),0))</f>
        <v>3.4924222617454702E-3</v>
      </c>
      <c r="F4284" t="str">
        <f>'BASE SPLIT DEM'!F3771</f>
        <v>PassengerTransportationExternal INHome School</v>
      </c>
    </row>
    <row r="4285" spans="1:6" x14ac:dyDescent="0.25">
      <c r="A4285" t="str">
        <f>'BASE SPLIT DEM'!A3772</f>
        <v>TO</v>
      </c>
      <c r="B4285">
        <f>'BASE SPLIT DEM'!B4285</f>
        <v>2027</v>
      </c>
      <c r="C4285" t="str">
        <f>'BASE SPLIT DEM'!C4285</f>
        <v>ADEMPASTRAINNHROATRULGTADR</v>
      </c>
      <c r="D4285" t="str">
        <f>'BASE SPLIT DEM'!D4285</f>
        <v>PASTRAINNHROATRU</v>
      </c>
      <c r="E4285" s="4">
        <f>'BASE SPLIT DEM'!E4285+IF('BASE SPLIT DEM'!E4285=0,0,_xlfn.IFNA(VLOOKUP(RIGHT(C4285,6),'Tuning parameter'!$A$3:$AC$11,HLOOKUP(B4285,'Tuning parameter'!$B$1:$AC$2,2,FALSE),FALSE),0))</f>
        <v>0.87412592797713495</v>
      </c>
      <c r="F4285" t="str">
        <f>'BASE SPLIT DEM'!F3772</f>
        <v>PassengerTransportationExternal INHome School</v>
      </c>
    </row>
    <row r="4286" spans="1:6" x14ac:dyDescent="0.25">
      <c r="A4286" t="str">
        <f>'BASE SPLIT DEM'!A9396</f>
        <v>TO</v>
      </c>
      <c r="B4286">
        <f>'BASE SPLIT DEM'!B4286</f>
        <v>2027</v>
      </c>
      <c r="C4286" t="str">
        <f>'BASE SPLIT DEM'!C4286</f>
        <v>ADEMPASTRAINNHROATRULGTAPG</v>
      </c>
      <c r="D4286" t="str">
        <f>'BASE SPLIT DEM'!D4286</f>
        <v>PASTRAINNHROATRU</v>
      </c>
      <c r="E4286" s="4">
        <f>'BASE SPLIT DEM'!E4286+IF('BASE SPLIT DEM'!E4286=0,0,_xlfn.IFNA(VLOOKUP(RIGHT(C4286,6),'Tuning parameter'!$A$3:$AC$11,HLOOKUP(B4286,'Tuning parameter'!$B$1:$AC$2,2,FALSE),FALSE),0))</f>
        <v>0.122381649761118</v>
      </c>
      <c r="F4286" t="str">
        <f>'BASE SPLIT DEM'!F9396</f>
        <v>PassengerTransportationExternal OUTHome Other</v>
      </c>
    </row>
    <row r="4287" spans="1:6" x14ac:dyDescent="0.25">
      <c r="A4287" t="str">
        <f>'BASE SPLIT DEM'!A9397</f>
        <v>TO</v>
      </c>
      <c r="B4287">
        <f>'BASE SPLIT DEM'!B4287</f>
        <v>2027</v>
      </c>
      <c r="C4287" t="str">
        <f>'BASE SPLIT DEM'!C4287</f>
        <v>ADEMPASTRAINNHROAMOR______</v>
      </c>
      <c r="D4287" t="str">
        <f>'BASE SPLIT DEM'!D4287</f>
        <v>PASTRAINNHROAMOR</v>
      </c>
      <c r="E4287" s="4">
        <f>'BASE SPLIT DEM'!E4287+IF('BASE SPLIT DEM'!E4287=0,0,_xlfn.IFNA(VLOOKUP(RIGHT(C4287,6),'Tuning parameter'!$A$3:$AC$11,HLOOKUP(B4287,'Tuning parameter'!$B$1:$AC$2,2,FALSE),FALSE),0))</f>
        <v>1</v>
      </c>
      <c r="F4287" t="str">
        <f>'BASE SPLIT DEM'!F9397</f>
        <v>PassengerTransportationExternal OUTHome Other</v>
      </c>
    </row>
    <row r="4288" spans="1:6" x14ac:dyDescent="0.25">
      <c r="A4288" t="str">
        <f>'BASE SPLIT DEM'!A4542</f>
        <v>TO</v>
      </c>
      <c r="B4288">
        <f>'BASE SPLIT DEM'!B4288</f>
        <v>2027</v>
      </c>
      <c r="C4288" t="str">
        <f>'BASE SPLIT DEM'!C4288</f>
        <v>ADEMPASTRAINNHROAWAL______</v>
      </c>
      <c r="D4288" t="str">
        <f>'BASE SPLIT DEM'!D4288</f>
        <v>PASTRAINNHROAWAL</v>
      </c>
      <c r="E4288" s="4">
        <f>'BASE SPLIT DEM'!E4288+IF('BASE SPLIT DEM'!E4288=0,0,_xlfn.IFNA(VLOOKUP(RIGHT(C4288,6),'Tuning parameter'!$A$3:$AC$11,HLOOKUP(B4288,'Tuning parameter'!$B$1:$AC$2,2,FALSE),FALSE),0))</f>
        <v>1</v>
      </c>
      <c r="F4288" t="str">
        <f>'BASE SPLIT DEM'!F4542</f>
        <v>PassengerTransportationExternal OUTHome Work</v>
      </c>
    </row>
    <row r="4289" spans="1:6" x14ac:dyDescent="0.25">
      <c r="A4289" t="str">
        <f>'BASE SPLIT DEM'!A4197</f>
        <v>TO</v>
      </c>
      <c r="B4289">
        <f>'BASE SPLIT DEM'!B4289</f>
        <v>2027</v>
      </c>
      <c r="C4289" t="str">
        <f>'BASE SPLIT DEM'!C4289</f>
        <v>ADEMPASTRAINNHROABIK______</v>
      </c>
      <c r="D4289" t="str">
        <f>'BASE SPLIT DEM'!D4289</f>
        <v>PASTRAINNHROABIK</v>
      </c>
      <c r="E4289" s="4">
        <f>'BASE SPLIT DEM'!E4289+IF('BASE SPLIT DEM'!E4289=0,0,_xlfn.IFNA(VLOOKUP(RIGHT(C4289,6),'Tuning parameter'!$A$3:$AC$11,HLOOKUP(B4289,'Tuning parameter'!$B$1:$AC$2,2,FALSE),FALSE),0))</f>
        <v>1</v>
      </c>
      <c r="F4289" t="str">
        <f>'BASE SPLIT DEM'!F4197</f>
        <v>PassengerTransportationExternal OUTNon Home based</v>
      </c>
    </row>
    <row r="4290" spans="1:6" x14ac:dyDescent="0.25">
      <c r="A4290" t="str">
        <f>'BASE SPLIT DEM'!A4198</f>
        <v>TO</v>
      </c>
      <c r="B4290">
        <f>'BASE SPLIT DEM'!B4290</f>
        <v>2027</v>
      </c>
      <c r="C4290" t="str">
        <f>'BASE SPLIT DEM'!C4290</f>
        <v>ADEMPASTRAEXIHWRAIREG___GOR</v>
      </c>
      <c r="D4290" t="str">
        <f>'BASE SPLIT DEM'!D4290</f>
        <v>PASTRAEXIHWRAIREG</v>
      </c>
      <c r="E4290" s="4">
        <f>'BASE SPLIT DEM'!E4290+IF('BASE SPLIT DEM'!E4290=0,0,_xlfn.IFNA(VLOOKUP(RIGHT(C4290,6),'Tuning parameter'!$A$3:$AC$11,HLOOKUP(B4290,'Tuning parameter'!$B$1:$AC$2,2,FALSE),FALSE),0))</f>
        <v>1</v>
      </c>
      <c r="F4290" t="str">
        <f>'BASE SPLIT DEM'!F4198</f>
        <v>PassengerTransportationExternal OUTNon Home based</v>
      </c>
    </row>
    <row r="4291" spans="1:6" x14ac:dyDescent="0.25">
      <c r="A4291" t="str">
        <f>'BASE SPLIT DEM'!A3807</f>
        <v>TO</v>
      </c>
      <c r="B4291">
        <f>'BASE SPLIT DEM'!B4291</f>
        <v>2027</v>
      </c>
      <c r="C4291" t="str">
        <f>'BASE SPLIT DEM'!C4291</f>
        <v>ADEMPASTRAEXIHWRAIREG___UPX</v>
      </c>
      <c r="D4291" t="str">
        <f>'BASE SPLIT DEM'!D4291</f>
        <v>PASTRAEXIHWRAIREG</v>
      </c>
      <c r="E4291" s="4">
        <f>'BASE SPLIT DEM'!E4291+IF('BASE SPLIT DEM'!E4291=0,0,_xlfn.IFNA(VLOOKUP(RIGHT(C4291,6),'Tuning parameter'!$A$3:$AC$11,HLOOKUP(B4291,'Tuning parameter'!$B$1:$AC$2,2,FALSE),FALSE),0))</f>
        <v>0</v>
      </c>
      <c r="F4291" t="str">
        <f>'BASE SPLIT DEM'!F3807</f>
        <v>PassengerTransportationExternal OUTHome School</v>
      </c>
    </row>
    <row r="4292" spans="1:6" x14ac:dyDescent="0.25">
      <c r="A4292" t="str">
        <f>'BASE SPLIT DEM'!A3808</f>
        <v>TO</v>
      </c>
      <c r="B4292">
        <f>'BASE SPLIT DEM'!B4292</f>
        <v>2027</v>
      </c>
      <c r="C4292" t="str">
        <f>'BASE SPLIT DEM'!C4292</f>
        <v>ADEMPASTRAEXIHWRAISUB___TSU</v>
      </c>
      <c r="D4292" t="str">
        <f>'BASE SPLIT DEM'!D4292</f>
        <v>PASTRAEXIHWRAISUB</v>
      </c>
      <c r="E4292" s="4">
        <f>'BASE SPLIT DEM'!E4292+IF('BASE SPLIT DEM'!E4292=0,0,_xlfn.IFNA(VLOOKUP(RIGHT(C4292,6),'Tuning parameter'!$A$3:$AC$11,HLOOKUP(B4292,'Tuning parameter'!$B$1:$AC$2,2,FALSE),FALSE),0))</f>
        <v>1</v>
      </c>
      <c r="F4292" t="str">
        <f>'BASE SPLIT DEM'!F3808</f>
        <v>PassengerTransportationExternal OUTHome School</v>
      </c>
    </row>
    <row r="4293" spans="1:6" x14ac:dyDescent="0.25">
      <c r="A4293" t="str">
        <f>'BASE SPLIT DEM'!A11601</f>
        <v>TO</v>
      </c>
      <c r="B4293">
        <f>'BASE SPLIT DEM'!B4293</f>
        <v>2027</v>
      </c>
      <c r="C4293" t="str">
        <f>'BASE SPLIT DEM'!C4293</f>
        <v>ADEMPASTRAEXIHWRAITRM___TST</v>
      </c>
      <c r="D4293" t="str">
        <f>'BASE SPLIT DEM'!D4293</f>
        <v>PASTRAEXIHWRAITRM</v>
      </c>
      <c r="E4293" s="4">
        <f>'BASE SPLIT DEM'!E4293+IF('BASE SPLIT DEM'!E4293=0,0,_xlfn.IFNA(VLOOKUP(RIGHT(C4293,6),'Tuning parameter'!$A$3:$AC$11,HLOOKUP(B4293,'Tuning parameter'!$B$1:$AC$2,2,FALSE),FALSE),0))</f>
        <v>1</v>
      </c>
      <c r="F4293" t="str">
        <f>'BASE SPLIT DEM'!F11601</f>
        <v>PassengerTransportationExternal INNon Home based</v>
      </c>
    </row>
    <row r="4294" spans="1:6" x14ac:dyDescent="0.25">
      <c r="A4294" t="str">
        <f>'BASE SPLIT DEM'!A11602</f>
        <v>TO</v>
      </c>
      <c r="B4294">
        <f>'BASE SPLIT DEM'!B4294</f>
        <v>2027</v>
      </c>
      <c r="C4294" t="str">
        <f>'BASE SPLIT DEM'!C4294</f>
        <v>ADEMPASTRAEXIHWROABUSIUBGOB</v>
      </c>
      <c r="D4294" t="str">
        <f>'BASE SPLIT DEM'!D4294</f>
        <v>PASTRAEXIHWROABUS</v>
      </c>
      <c r="E4294" s="4">
        <f>'BASE SPLIT DEM'!E4294+IF('BASE SPLIT DEM'!E4294=0,0,_xlfn.IFNA(VLOOKUP(RIGHT(C4294,6),'Tuning parameter'!$A$3:$AC$11,HLOOKUP(B4294,'Tuning parameter'!$B$1:$AC$2,2,FALSE),FALSE),0))</f>
        <v>4.9005680130978099E-2</v>
      </c>
      <c r="F4294" t="str">
        <f>'BASE SPLIT DEM'!F11602</f>
        <v>PassengerTransportationExternal INNon Home based</v>
      </c>
    </row>
    <row r="4295" spans="1:6" x14ac:dyDescent="0.25">
      <c r="A4295" t="str">
        <f>'BASE SPLIT DEM'!A7872</f>
        <v>TO</v>
      </c>
      <c r="B4295">
        <f>'BASE SPLIT DEM'!B4295</f>
        <v>2027</v>
      </c>
      <c r="C4295" t="str">
        <f>'BASE SPLIT DEM'!C4295</f>
        <v>ADEMPASTRAEXIHWROABUSURBTBU</v>
      </c>
      <c r="D4295" t="str">
        <f>'BASE SPLIT DEM'!D4295</f>
        <v>PASTRAEXIHWROABUS</v>
      </c>
      <c r="E4295" s="4">
        <f>'BASE SPLIT DEM'!E4295+IF('BASE SPLIT DEM'!E4295=0,0,_xlfn.IFNA(VLOOKUP(RIGHT(C4295,6),'Tuning parameter'!$A$3:$AC$11,HLOOKUP(B4295,'Tuning parameter'!$B$1:$AC$2,2,FALSE),FALSE),0))</f>
        <v>0.74163195821324202</v>
      </c>
      <c r="F4295" t="str">
        <f>'BASE SPLIT DEM'!F7872</f>
        <v>PassengerTransportationExternal INHome Other</v>
      </c>
    </row>
    <row r="4296" spans="1:6" x14ac:dyDescent="0.25">
      <c r="A4296" t="str">
        <f>'BASE SPLIT DEM'!A7873</f>
        <v>TO</v>
      </c>
      <c r="B4296">
        <f>'BASE SPLIT DEM'!B4296</f>
        <v>2027</v>
      </c>
      <c r="C4296" t="str">
        <f>'BASE SPLIT DEM'!C4296</f>
        <v>ADEMPASTRAEXIHWROABUSURBWTB</v>
      </c>
      <c r="D4296" t="str">
        <f>'BASE SPLIT DEM'!D4296</f>
        <v>PASTRAEXIHWROABUS</v>
      </c>
      <c r="E4296" s="4">
        <f>'BASE SPLIT DEM'!E4296+IF('BASE SPLIT DEM'!E4296=0,0,_xlfn.IFNA(VLOOKUP(RIGHT(C4296,6),'Tuning parameter'!$A$3:$AC$11,HLOOKUP(B4296,'Tuning parameter'!$B$1:$AC$2,2,FALSE),FALSE),0))</f>
        <v>0</v>
      </c>
      <c r="F4296" t="str">
        <f>'BASE SPLIT DEM'!F7873</f>
        <v>PassengerTransportationExternal INHome Other</v>
      </c>
    </row>
    <row r="4297" spans="1:6" x14ac:dyDescent="0.25">
      <c r="A4297" t="str">
        <f>'BASE SPLIT DEM'!A4878</f>
        <v>TO</v>
      </c>
      <c r="B4297">
        <f>'BASE SPLIT DEM'!B4297</f>
        <v>2027</v>
      </c>
      <c r="C4297" t="str">
        <f>'BASE SPLIT DEM'!C4297</f>
        <v>ADEMPASTRAEXIHWROABUSIUBMWAY</v>
      </c>
      <c r="D4297" t="str">
        <f>'BASE SPLIT DEM'!D4297</f>
        <v>PASTRAEXIHWROABUS</v>
      </c>
      <c r="E4297" s="4">
        <f>'BASE SPLIT DEM'!E4297+IF('BASE SPLIT DEM'!E4297=0,0,_xlfn.IFNA(VLOOKUP(RIGHT(C4297,6),'Tuning parameter'!$A$3:$AC$11,HLOOKUP(B4297,'Tuning parameter'!$B$1:$AC$2,2,FALSE),FALSE),0))</f>
        <v>0.177683902870167</v>
      </c>
      <c r="F4297" t="str">
        <f>'BASE SPLIT DEM'!F4878</f>
        <v>PassengerTransportationExternal INHome Work</v>
      </c>
    </row>
    <row r="4298" spans="1:6" x14ac:dyDescent="0.25">
      <c r="A4298" t="str">
        <f>'BASE SPLIT DEM'!A4897</f>
        <v>TO</v>
      </c>
      <c r="B4298">
        <f>'BASE SPLIT DEM'!B4298</f>
        <v>2027</v>
      </c>
      <c r="C4298" t="str">
        <f>'BASE SPLIT DEM'!C4298</f>
        <v>ADEMPASTRAEXIHWROABUSIUBVIVA</v>
      </c>
      <c r="D4298" t="str">
        <f>'BASE SPLIT DEM'!D4298</f>
        <v>PASTRAEXIHWROABUS</v>
      </c>
      <c r="E4298" s="4">
        <f>'BASE SPLIT DEM'!E4298+IF('BASE SPLIT DEM'!E4298=0,0,_xlfn.IFNA(VLOOKUP(RIGHT(C4298,6),'Tuning parameter'!$A$3:$AC$11,HLOOKUP(B4298,'Tuning parameter'!$B$1:$AC$2,2,FALSE),FALSE),0))</f>
        <v>2.39008820881767E-2</v>
      </c>
      <c r="F4298" t="str">
        <f>'BASE SPLIT DEM'!F4897</f>
        <v>PassengerTransportationExternal INHome Other</v>
      </c>
    </row>
    <row r="4299" spans="1:6" x14ac:dyDescent="0.25">
      <c r="A4299" t="str">
        <f>'BASE SPLIT DEM'!A3780</f>
        <v>TO</v>
      </c>
      <c r="B4299">
        <f>'BASE SPLIT DEM'!B4299</f>
        <v>2027</v>
      </c>
      <c r="C4299" t="str">
        <f>'BASE SPLIT DEM'!C4299</f>
        <v>ADEMPASTRAEXIHWROABUSIUBDURT</v>
      </c>
      <c r="D4299" t="str">
        <f>'BASE SPLIT DEM'!D4299</f>
        <v>PASTRAEXIHWROABUS</v>
      </c>
      <c r="E4299" s="4">
        <f>'BASE SPLIT DEM'!E4299+IF('BASE SPLIT DEM'!E4299=0,0,_xlfn.IFNA(VLOOKUP(RIGHT(C4299,6),'Tuning parameter'!$A$3:$AC$11,HLOOKUP(B4299,'Tuning parameter'!$B$1:$AC$2,2,FALSE),FALSE),0))</f>
        <v>7.7775766974358699E-3</v>
      </c>
      <c r="F4299" t="str">
        <f>'BASE SPLIT DEM'!F3780</f>
        <v>PassengerTransportationExternal INHome Other</v>
      </c>
    </row>
    <row r="4300" spans="1:6" x14ac:dyDescent="0.25">
      <c r="A4300" t="str">
        <f>'BASE SPLIT DEM'!A3781</f>
        <v>TO</v>
      </c>
      <c r="B4300">
        <f>'BASE SPLIT DEM'!B4300</f>
        <v>2027</v>
      </c>
      <c r="C4300" t="str">
        <f>'BASE SPLIT DEM'!C4300</f>
        <v>ADEMPASTRAEXIHWROABUSSCB___</v>
      </c>
      <c r="D4300" t="str">
        <f>'BASE SPLIT DEM'!D4300</f>
        <v>PASTRAEXIHWROABUS</v>
      </c>
      <c r="E4300" s="4">
        <f>'BASE SPLIT DEM'!E4300+IF('BASE SPLIT DEM'!E4300=0,0,_xlfn.IFNA(VLOOKUP(RIGHT(C4300,6),'Tuning parameter'!$A$3:$AC$11,HLOOKUP(B4300,'Tuning parameter'!$B$1:$AC$2,2,FALSE),FALSE),0))</f>
        <v>0</v>
      </c>
      <c r="F4300" t="str">
        <f>'BASE SPLIT DEM'!F3781</f>
        <v>PassengerTransportationExternal INHome Other</v>
      </c>
    </row>
    <row r="4301" spans="1:6" x14ac:dyDescent="0.25">
      <c r="A4301" t="str">
        <f>'BASE SPLIT DEM'!A3789</f>
        <v>TO</v>
      </c>
      <c r="B4301">
        <f>'BASE SPLIT DEM'!B4301</f>
        <v>2027</v>
      </c>
      <c r="C4301" t="str">
        <f>'BASE SPLIT DEM'!C4301</f>
        <v>ADEMPASTRAEXIHWROACAR___RSH</v>
      </c>
      <c r="D4301" t="str">
        <f>'BASE SPLIT DEM'!D4301</f>
        <v>PASTRAEXIHWROACAR</v>
      </c>
      <c r="E4301" s="4">
        <f>'BASE SPLIT DEM'!E4301+IF('BASE SPLIT DEM'!E4301=0,0,_xlfn.IFNA(VLOOKUP(RIGHT(C4301,6),'Tuning parameter'!$A$3:$AC$11,HLOOKUP(B4301,'Tuning parameter'!$B$1:$AC$2,2,FALSE),FALSE),0))</f>
        <v>1.3511232481335201E-2</v>
      </c>
      <c r="F4301" t="str">
        <f>'BASE SPLIT DEM'!F3789</f>
        <v>PassengerTransportationExternal INNon Home based</v>
      </c>
    </row>
    <row r="4302" spans="1:6" x14ac:dyDescent="0.25">
      <c r="A4302" t="str">
        <f>'BASE SPLIT DEM'!A3790</f>
        <v>TO</v>
      </c>
      <c r="B4302">
        <f>'BASE SPLIT DEM'!B4302</f>
        <v>2027</v>
      </c>
      <c r="C4302" t="str">
        <f>'BASE SPLIT DEM'!C4302</f>
        <v>ADEMPASTRAEXIHWROACAR___TAX</v>
      </c>
      <c r="D4302" t="str">
        <f>'BASE SPLIT DEM'!D4302</f>
        <v>PASTRAEXIHWROACAR</v>
      </c>
      <c r="E4302" s="4">
        <f>'BASE SPLIT DEM'!E4302+IF('BASE SPLIT DEM'!E4302=0,0,_xlfn.IFNA(VLOOKUP(RIGHT(C4302,6),'Tuning parameter'!$A$3:$AC$11,HLOOKUP(B4302,'Tuning parameter'!$B$1:$AC$2,2,FALSE),FALSE),0))</f>
        <v>1.08157195638427E-2</v>
      </c>
      <c r="F4302" t="str">
        <f>'BASE SPLIT DEM'!F3790</f>
        <v>PassengerTransportationExternal INNon Home based</v>
      </c>
    </row>
    <row r="4303" spans="1:6" x14ac:dyDescent="0.25">
      <c r="A4303" t="str">
        <f>'BASE SPLIT DEM'!A3816</f>
        <v>TO</v>
      </c>
      <c r="B4303">
        <f>'BASE SPLIT DEM'!B4303</f>
        <v>2027</v>
      </c>
      <c r="C4303" t="str">
        <f>'BASE SPLIT DEM'!C4303</f>
        <v>ADEMPASTRAEXIHWROACAR___ADR</v>
      </c>
      <c r="D4303" t="str">
        <f>'BASE SPLIT DEM'!D4303</f>
        <v>PASTRAEXIHWROACAR</v>
      </c>
      <c r="E4303" s="4">
        <f>'BASE SPLIT DEM'!E4303+IF('BASE SPLIT DEM'!E4303=0,0,_xlfn.IFNA(VLOOKUP(RIGHT(C4303,6),'Tuning parameter'!$A$3:$AC$11,HLOOKUP(B4303,'Tuning parameter'!$B$1:$AC$2,2,FALSE),FALSE),0))</f>
        <v>0.86770200888905602</v>
      </c>
      <c r="F4303" t="str">
        <f>'BASE SPLIT DEM'!F3816</f>
        <v>PassengerTransportationExternal OUTHome Other</v>
      </c>
    </row>
    <row r="4304" spans="1:6" x14ac:dyDescent="0.25">
      <c r="A4304" t="str">
        <f>'BASE SPLIT DEM'!A3817</f>
        <v>TO</v>
      </c>
      <c r="B4304">
        <f>'BASE SPLIT DEM'!B4304</f>
        <v>2027</v>
      </c>
      <c r="C4304" t="str">
        <f>'BASE SPLIT DEM'!C4304</f>
        <v>ADEMPASTRAEXIHWROACAR___APG</v>
      </c>
      <c r="D4304" t="str">
        <f>'BASE SPLIT DEM'!D4304</f>
        <v>PASTRAEXIHWROACAR</v>
      </c>
      <c r="E4304" s="4">
        <f>'BASE SPLIT DEM'!E4304+IF('BASE SPLIT DEM'!E4304=0,0,_xlfn.IFNA(VLOOKUP(RIGHT(C4304,6),'Tuning parameter'!$A$3:$AC$11,HLOOKUP(B4304,'Tuning parameter'!$B$1:$AC$2,2,FALSE),FALSE),0))</f>
        <v>0.107971039065765</v>
      </c>
      <c r="F4304" t="str">
        <f>'BASE SPLIT DEM'!F3817</f>
        <v>PassengerTransportationExternal OUTHome Other</v>
      </c>
    </row>
    <row r="4305" spans="1:6" x14ac:dyDescent="0.25">
      <c r="A4305" t="str">
        <f>'BASE SPLIT DEM'!A3825</f>
        <v>TO</v>
      </c>
      <c r="B4305">
        <f>'BASE SPLIT DEM'!B4305</f>
        <v>2027</v>
      </c>
      <c r="C4305" t="str">
        <f>'BASE SPLIT DEM'!C4305</f>
        <v>ADEMPASTRAEXIHWROATRULGTRSH</v>
      </c>
      <c r="D4305" t="str">
        <f>'BASE SPLIT DEM'!D4305</f>
        <v>PASTRAEXIHWROATRU</v>
      </c>
      <c r="E4305" s="4">
        <f>'BASE SPLIT DEM'!E4305+IF('BASE SPLIT DEM'!E4305=0,0,_xlfn.IFNA(VLOOKUP(RIGHT(C4305,6),'Tuning parameter'!$A$3:$AC$11,HLOOKUP(B4305,'Tuning parameter'!$B$1:$AC$2,2,FALSE),FALSE),0))</f>
        <v>1.3516939479092299E-2</v>
      </c>
      <c r="F4305" t="str">
        <f>'BASE SPLIT DEM'!F3825</f>
        <v>PassengerTransportationExternal OUTNon Home based</v>
      </c>
    </row>
    <row r="4306" spans="1:6" x14ac:dyDescent="0.25">
      <c r="A4306" t="str">
        <f>'BASE SPLIT DEM'!A3826</f>
        <v>TO</v>
      </c>
      <c r="B4306">
        <f>'BASE SPLIT DEM'!B4306</f>
        <v>2027</v>
      </c>
      <c r="C4306" t="str">
        <f>'BASE SPLIT DEM'!C4306</f>
        <v>ADEMPASTRAEXIHWROATRULGTTAX</v>
      </c>
      <c r="D4306" t="str">
        <f>'BASE SPLIT DEM'!D4306</f>
        <v>PASTRAEXIHWROATRU</v>
      </c>
      <c r="E4306" s="4">
        <f>'BASE SPLIT DEM'!E4306+IF('BASE SPLIT DEM'!E4306=0,0,_xlfn.IFNA(VLOOKUP(RIGHT(C4306,6),'Tuning parameter'!$A$3:$AC$11,HLOOKUP(B4306,'Tuning parameter'!$B$1:$AC$2,2,FALSE),FALSE),0))</f>
        <v>3.4924222617454702E-3</v>
      </c>
      <c r="F4306" t="str">
        <f>'BASE SPLIT DEM'!F3826</f>
        <v>PassengerTransportationExternal OUTNon Home based</v>
      </c>
    </row>
    <row r="4307" spans="1:6" x14ac:dyDescent="0.25">
      <c r="A4307" t="str">
        <f>'BASE SPLIT DEM'!A8970</f>
        <v>TO</v>
      </c>
      <c r="B4307">
        <f>'BASE SPLIT DEM'!B4307</f>
        <v>2027</v>
      </c>
      <c r="C4307" t="str">
        <f>'BASE SPLIT DEM'!C4307</f>
        <v>ADEMPASTRAEXIHWROATRULGTADR</v>
      </c>
      <c r="D4307" t="str">
        <f>'BASE SPLIT DEM'!D4307</f>
        <v>PASTRAEXIHWROATRU</v>
      </c>
      <c r="E4307" s="4">
        <f>'BASE SPLIT DEM'!E4307+IF('BASE SPLIT DEM'!E4307=0,0,_xlfn.IFNA(VLOOKUP(RIGHT(C4307,6),'Tuning parameter'!$A$3:$AC$11,HLOOKUP(B4307,'Tuning parameter'!$B$1:$AC$2,2,FALSE),FALSE),0))</f>
        <v>0.87412592797713495</v>
      </c>
      <c r="F4307" t="str">
        <f>'BASE SPLIT DEM'!F8970</f>
        <v>PassengerTransportationExternal INHome Work</v>
      </c>
    </row>
    <row r="4308" spans="1:6" x14ac:dyDescent="0.25">
      <c r="A4308" t="str">
        <f>'BASE SPLIT DEM'!A8971</f>
        <v>TO</v>
      </c>
      <c r="B4308">
        <f>'BASE SPLIT DEM'!B4308</f>
        <v>2027</v>
      </c>
      <c r="C4308" t="str">
        <f>'BASE SPLIT DEM'!C4308</f>
        <v>ADEMPASTRAEXIHWROATRULGTAPG</v>
      </c>
      <c r="D4308" t="str">
        <f>'BASE SPLIT DEM'!D4308</f>
        <v>PASTRAEXIHWROATRU</v>
      </c>
      <c r="E4308" s="4">
        <f>'BASE SPLIT DEM'!E4308+IF('BASE SPLIT DEM'!E4308=0,0,_xlfn.IFNA(VLOOKUP(RIGHT(C4308,6),'Tuning parameter'!$A$3:$AC$11,HLOOKUP(B4308,'Tuning parameter'!$B$1:$AC$2,2,FALSE),FALSE),0))</f>
        <v>0.108864710282026</v>
      </c>
      <c r="F4308" t="str">
        <f>'BASE SPLIT DEM'!F8971</f>
        <v>PassengerTransportationExternal INHome Work</v>
      </c>
    </row>
    <row r="4309" spans="1:6" x14ac:dyDescent="0.25">
      <c r="A4309" t="str">
        <f>'BASE SPLIT DEM'!A6756</f>
        <v>TO</v>
      </c>
      <c r="B4309">
        <f>'BASE SPLIT DEM'!B4309</f>
        <v>2027</v>
      </c>
      <c r="C4309" t="str">
        <f>'BASE SPLIT DEM'!C4309</f>
        <v>ADEMPASTRAEXIHWROAMOR______</v>
      </c>
      <c r="D4309" t="str">
        <f>'BASE SPLIT DEM'!D4309</f>
        <v>PASTRAEXIHWROAMOR</v>
      </c>
      <c r="E4309" s="4">
        <f>'BASE SPLIT DEM'!E4309+IF('BASE SPLIT DEM'!E4309=0,0,_xlfn.IFNA(VLOOKUP(RIGHT(C4309,6),'Tuning parameter'!$A$3:$AC$11,HLOOKUP(B4309,'Tuning parameter'!$B$1:$AC$2,2,FALSE),FALSE),0))</f>
        <v>1</v>
      </c>
      <c r="F4309" t="str">
        <f>'BASE SPLIT DEM'!F6756</f>
        <v>PassengerTransportationExternal INHome Other</v>
      </c>
    </row>
    <row r="4310" spans="1:6" x14ac:dyDescent="0.25">
      <c r="A4310" t="str">
        <f>'BASE SPLIT DEM'!A6757</f>
        <v>TO</v>
      </c>
      <c r="B4310">
        <f>'BASE SPLIT DEM'!B4310</f>
        <v>2027</v>
      </c>
      <c r="C4310" t="str">
        <f>'BASE SPLIT DEM'!C4310</f>
        <v>ADEMPASTRAEXIHWROAWAL______</v>
      </c>
      <c r="D4310" t="str">
        <f>'BASE SPLIT DEM'!D4310</f>
        <v>PASTRAEXIHWROAWAL</v>
      </c>
      <c r="E4310" s="4">
        <f>'BASE SPLIT DEM'!E4310+IF('BASE SPLIT DEM'!E4310=0,0,_xlfn.IFNA(VLOOKUP(RIGHT(C4310,6),'Tuning parameter'!$A$3:$AC$11,HLOOKUP(B4310,'Tuning parameter'!$B$1:$AC$2,2,FALSE),FALSE),0))</f>
        <v>1</v>
      </c>
      <c r="F4310" t="str">
        <f>'BASE SPLIT DEM'!F6757</f>
        <v>PassengerTransportationExternal INHome Other</v>
      </c>
    </row>
    <row r="4311" spans="1:6" x14ac:dyDescent="0.25">
      <c r="A4311" t="str">
        <f>'BASE SPLIT DEM'!A8271</f>
        <v>TO</v>
      </c>
      <c r="B4311">
        <f>'BASE SPLIT DEM'!B4311</f>
        <v>2027</v>
      </c>
      <c r="C4311" t="str">
        <f>'BASE SPLIT DEM'!C4311</f>
        <v>ADEMPASTRAEXIHWROABIK______</v>
      </c>
      <c r="D4311" t="str">
        <f>'BASE SPLIT DEM'!D4311</f>
        <v>PASTRAEXIHWROABIK</v>
      </c>
      <c r="E4311" s="4">
        <f>'BASE SPLIT DEM'!E4311+IF('BASE SPLIT DEM'!E4311=0,0,_xlfn.IFNA(VLOOKUP(RIGHT(C4311,6),'Tuning parameter'!$A$3:$AC$11,HLOOKUP(B4311,'Tuning parameter'!$B$1:$AC$2,2,FALSE),FALSE),0))</f>
        <v>1</v>
      </c>
      <c r="F4311" t="str">
        <f>'BASE SPLIT DEM'!F8271</f>
        <v>PassengerTransportationExternal OUTHome School</v>
      </c>
    </row>
    <row r="4312" spans="1:6" x14ac:dyDescent="0.25">
      <c r="A4312" t="str">
        <f>'BASE SPLIT DEM'!A8272</f>
        <v>TO</v>
      </c>
      <c r="B4312">
        <f>'BASE SPLIT DEM'!B4312</f>
        <v>2027</v>
      </c>
      <c r="C4312" t="str">
        <f>'BASE SPLIT DEM'!C4312</f>
        <v>ADEMPASTRAEXIHSRAIREG___GOR</v>
      </c>
      <c r="D4312" t="str">
        <f>'BASE SPLIT DEM'!D4312</f>
        <v>PASTRAEXIHSRAIREG</v>
      </c>
      <c r="E4312" s="4">
        <f>'BASE SPLIT DEM'!E4312+IF('BASE SPLIT DEM'!E4312=0,0,_xlfn.IFNA(VLOOKUP(RIGHT(C4312,6),'Tuning parameter'!$A$3:$AC$11,HLOOKUP(B4312,'Tuning parameter'!$B$1:$AC$2,2,FALSE),FALSE),0))</f>
        <v>1</v>
      </c>
      <c r="F4312" t="str">
        <f>'BASE SPLIT DEM'!F8272</f>
        <v>PassengerTransportationExternal OUTHome School</v>
      </c>
    </row>
    <row r="4313" spans="1:6" x14ac:dyDescent="0.25">
      <c r="A4313" t="str">
        <f>'BASE SPLIT DEM'!A6774</f>
        <v>TO</v>
      </c>
      <c r="B4313">
        <f>'BASE SPLIT DEM'!B4313</f>
        <v>2027</v>
      </c>
      <c r="C4313" t="str">
        <f>'BASE SPLIT DEM'!C4313</f>
        <v>ADEMPASTRAEXIHSRAIREG___UPX</v>
      </c>
      <c r="D4313" t="str">
        <f>'BASE SPLIT DEM'!D4313</f>
        <v>PASTRAEXIHSRAIREG</v>
      </c>
      <c r="E4313" s="4">
        <f>'BASE SPLIT DEM'!E4313+IF('BASE SPLIT DEM'!E4313=0,0,_xlfn.IFNA(VLOOKUP(RIGHT(C4313,6),'Tuning parameter'!$A$3:$AC$11,HLOOKUP(B4313,'Tuning parameter'!$B$1:$AC$2,2,FALSE),FALSE),0))</f>
        <v>0</v>
      </c>
      <c r="F4313" t="str">
        <f>'BASE SPLIT DEM'!F6774</f>
        <v>PassengerTransportationExternal OUTHome Work</v>
      </c>
    </row>
    <row r="4314" spans="1:6" x14ac:dyDescent="0.25">
      <c r="A4314" t="str">
        <f>'BASE SPLIT DEM'!A6775</f>
        <v>TO</v>
      </c>
      <c r="B4314">
        <f>'BASE SPLIT DEM'!B4314</f>
        <v>2027</v>
      </c>
      <c r="C4314" t="str">
        <f>'BASE SPLIT DEM'!C4314</f>
        <v>ADEMPASTRAEXIHSRAISUB___TSU</v>
      </c>
      <c r="D4314" t="str">
        <f>'BASE SPLIT DEM'!D4314</f>
        <v>PASTRAEXIHSRAISUB</v>
      </c>
      <c r="E4314" s="4">
        <f>'BASE SPLIT DEM'!E4314+IF('BASE SPLIT DEM'!E4314=0,0,_xlfn.IFNA(VLOOKUP(RIGHT(C4314,6),'Tuning parameter'!$A$3:$AC$11,HLOOKUP(B4314,'Tuning parameter'!$B$1:$AC$2,2,FALSE),FALSE),0))</f>
        <v>1</v>
      </c>
      <c r="F4314" t="str">
        <f>'BASE SPLIT DEM'!F6775</f>
        <v>PassengerTransportationExternal OUTHome Work</v>
      </c>
    </row>
    <row r="4315" spans="1:6" x14ac:dyDescent="0.25">
      <c r="A4315" t="str">
        <f>'BASE SPLIT DEM'!A6429</f>
        <v>TO</v>
      </c>
      <c r="B4315">
        <f>'BASE SPLIT DEM'!B4315</f>
        <v>2027</v>
      </c>
      <c r="C4315" t="str">
        <f>'BASE SPLIT DEM'!C4315</f>
        <v>ADEMPASTRAEXIHSRAITRM___TST</v>
      </c>
      <c r="D4315" t="str">
        <f>'BASE SPLIT DEM'!D4315</f>
        <v>PASTRAEXIHSRAITRM</v>
      </c>
      <c r="E4315" s="4">
        <f>'BASE SPLIT DEM'!E4315+IF('BASE SPLIT DEM'!E4315=0,0,_xlfn.IFNA(VLOOKUP(RIGHT(C4315,6),'Tuning parameter'!$A$3:$AC$11,HLOOKUP(B4315,'Tuning parameter'!$B$1:$AC$2,2,FALSE),FALSE),0))</f>
        <v>1</v>
      </c>
      <c r="F4315" t="str">
        <f>'BASE SPLIT DEM'!F6429</f>
        <v>PassengerTransportationExternal OUTNon Home based</v>
      </c>
    </row>
    <row r="4316" spans="1:6" x14ac:dyDescent="0.25">
      <c r="A4316" t="str">
        <f>'BASE SPLIT DEM'!A6430</f>
        <v>TO</v>
      </c>
      <c r="B4316">
        <f>'BASE SPLIT DEM'!B4316</f>
        <v>2027</v>
      </c>
      <c r="C4316" t="str">
        <f>'BASE SPLIT DEM'!C4316</f>
        <v>ADEMPASTRAEXIHSROABUSIUBGOB</v>
      </c>
      <c r="D4316" t="str">
        <f>'BASE SPLIT DEM'!D4316</f>
        <v>PASTRAEXIHSROABUS</v>
      </c>
      <c r="E4316" s="4">
        <f>'BASE SPLIT DEM'!E4316+IF('BASE SPLIT DEM'!E4316=0,0,_xlfn.IFNA(VLOOKUP(RIGHT(C4316,6),'Tuning parameter'!$A$3:$AC$11,HLOOKUP(B4316,'Tuning parameter'!$B$1:$AC$2,2,FALSE),FALSE),0))</f>
        <v>4.9005680130978099E-2</v>
      </c>
      <c r="F4316" t="str">
        <f>'BASE SPLIT DEM'!F6430</f>
        <v>PassengerTransportationExternal OUTNon Home based</v>
      </c>
    </row>
    <row r="4317" spans="1:6" x14ac:dyDescent="0.25">
      <c r="A4317" t="str">
        <f>'BASE SPLIT DEM'!A5676</f>
        <v>TO</v>
      </c>
      <c r="B4317">
        <f>'BASE SPLIT DEM'!B4317</f>
        <v>2027</v>
      </c>
      <c r="C4317" t="str">
        <f>'BASE SPLIT DEM'!C4317</f>
        <v>ADEMPASTRAEXIHSROABUSURBTBU</v>
      </c>
      <c r="D4317" t="str">
        <f>'BASE SPLIT DEM'!D4317</f>
        <v>PASTRAEXIHSROABUS</v>
      </c>
      <c r="E4317" s="4">
        <f>'BASE SPLIT DEM'!E4317+IF('BASE SPLIT DEM'!E4317=0,0,_xlfn.IFNA(VLOOKUP(RIGHT(C4317,6),'Tuning parameter'!$A$3:$AC$11,HLOOKUP(B4317,'Tuning parameter'!$B$1:$AC$2,2,FALSE),FALSE),0))</f>
        <v>0.34128375214261802</v>
      </c>
      <c r="F4317" t="str">
        <f>'BASE SPLIT DEM'!F5676</f>
        <v>PassengerTransportationExternal OUTHome Other</v>
      </c>
    </row>
    <row r="4318" spans="1:6" x14ac:dyDescent="0.25">
      <c r="A4318" t="str">
        <f>'BASE SPLIT DEM'!A5677</f>
        <v>TO</v>
      </c>
      <c r="B4318">
        <f>'BASE SPLIT DEM'!B4318</f>
        <v>2027</v>
      </c>
      <c r="C4318" t="str">
        <f>'BASE SPLIT DEM'!C4318</f>
        <v>ADEMPASTRAEXIHSROABUSURBWTB</v>
      </c>
      <c r="D4318" t="str">
        <f>'BASE SPLIT DEM'!D4318</f>
        <v>PASTRAEXIHSROABUS</v>
      </c>
      <c r="E4318" s="4">
        <f>'BASE SPLIT DEM'!E4318+IF('BASE SPLIT DEM'!E4318=0,0,_xlfn.IFNA(VLOOKUP(RIGHT(C4318,6),'Tuning parameter'!$A$3:$AC$11,HLOOKUP(B4318,'Tuning parameter'!$B$1:$AC$2,2,FALSE),FALSE),0))</f>
        <v>0</v>
      </c>
      <c r="F4318" t="str">
        <f>'BASE SPLIT DEM'!F5677</f>
        <v>PassengerTransportationExternal OUTHome Other</v>
      </c>
    </row>
    <row r="4319" spans="1:6" x14ac:dyDescent="0.25">
      <c r="A4319" t="str">
        <f>'BASE SPLIT DEM'!A4543</f>
        <v>TO</v>
      </c>
      <c r="B4319">
        <f>'BASE SPLIT DEM'!B4319</f>
        <v>2027</v>
      </c>
      <c r="C4319" t="str">
        <f>'BASE SPLIT DEM'!C4319</f>
        <v>ADEMPASTRAEXIHSROABUSIUBMWAY</v>
      </c>
      <c r="D4319" t="str">
        <f>'BASE SPLIT DEM'!D4319</f>
        <v>PASTRAEXIHSROABUS</v>
      </c>
      <c r="E4319" s="4">
        <f>'BASE SPLIT DEM'!E4319+IF('BASE SPLIT DEM'!E4319=0,0,_xlfn.IFNA(VLOOKUP(RIGHT(C4319,6),'Tuning parameter'!$A$3:$AC$11,HLOOKUP(B4319,'Tuning parameter'!$B$1:$AC$2,2,FALSE),FALSE),0))</f>
        <v>0.17768389208875501</v>
      </c>
      <c r="F4319" t="str">
        <f>'BASE SPLIT DEM'!F4543</f>
        <v>PassengerTransportationExternal OUTHome Work</v>
      </c>
    </row>
    <row r="4320" spans="1:6" x14ac:dyDescent="0.25">
      <c r="A4320" t="str">
        <f>'BASE SPLIT DEM'!A6765</f>
        <v>TO</v>
      </c>
      <c r="B4320">
        <f>'BASE SPLIT DEM'!B4320</f>
        <v>2027</v>
      </c>
      <c r="C4320" t="str">
        <f>'BASE SPLIT DEM'!C4320</f>
        <v>ADEMPASTRAEXIHSROABUSIUBVIVA</v>
      </c>
      <c r="D4320" t="str">
        <f>'BASE SPLIT DEM'!D4320</f>
        <v>PASTRAEXIHSROABUS</v>
      </c>
      <c r="E4320" s="4">
        <f>'BASE SPLIT DEM'!E4320+IF('BASE SPLIT DEM'!E4320=0,0,_xlfn.IFNA(VLOOKUP(RIGHT(C4320,6),'Tuning parameter'!$A$3:$AC$11,HLOOKUP(B4320,'Tuning parameter'!$B$1:$AC$2,2,FALSE),FALSE),0))</f>
        <v>2.3900880637931499E-2</v>
      </c>
      <c r="F4320" t="str">
        <f>'BASE SPLIT DEM'!F6765</f>
        <v>PassengerTransportationExternal INNon Home based</v>
      </c>
    </row>
    <row r="4321" spans="1:6" x14ac:dyDescent="0.25">
      <c r="A4321" t="str">
        <f>'BASE SPLIT DEM'!A6766</f>
        <v>TO</v>
      </c>
      <c r="B4321">
        <f>'BASE SPLIT DEM'!B4321</f>
        <v>2027</v>
      </c>
      <c r="C4321" t="str">
        <f>'BASE SPLIT DEM'!C4321</f>
        <v>ADEMPASTRAEXIHSROABUSIUBDURT</v>
      </c>
      <c r="D4321" t="str">
        <f>'BASE SPLIT DEM'!D4321</f>
        <v>PASTRAEXIHSROABUS</v>
      </c>
      <c r="E4321" s="4">
        <f>'BASE SPLIT DEM'!E4321+IF('BASE SPLIT DEM'!E4321=0,0,_xlfn.IFNA(VLOOKUP(RIGHT(C4321,6),'Tuning parameter'!$A$3:$AC$11,HLOOKUP(B4321,'Tuning parameter'!$B$1:$AC$2,2,FALSE),FALSE),0))</f>
        <v>7.7775762255121198E-3</v>
      </c>
      <c r="F4321" t="str">
        <f>'BASE SPLIT DEM'!F6766</f>
        <v>PassengerTransportationExternal INNon Home based</v>
      </c>
    </row>
    <row r="4322" spans="1:6" x14ac:dyDescent="0.25">
      <c r="A4322" t="str">
        <f>'BASE SPLIT DEM'!A4533</f>
        <v>TO</v>
      </c>
      <c r="B4322">
        <f>'BASE SPLIT DEM'!B4322</f>
        <v>2027</v>
      </c>
      <c r="C4322" t="str">
        <f>'BASE SPLIT DEM'!C4322</f>
        <v>ADEMPASTRAEXIHSROABUSSCB___</v>
      </c>
      <c r="D4322" t="str">
        <f>'BASE SPLIT DEM'!D4322</f>
        <v>PASTRAEXIHSROABUS</v>
      </c>
      <c r="E4322" s="4">
        <f>'BASE SPLIT DEM'!E4322+IF('BASE SPLIT DEM'!E4322=0,0,_xlfn.IFNA(VLOOKUP(RIGHT(C4322,6),'Tuning parameter'!$A$3:$AC$11,HLOOKUP(B4322,'Tuning parameter'!$B$1:$AC$2,2,FALSE),FALSE),0))</f>
        <v>0.40034821877420401</v>
      </c>
      <c r="F4322" t="str">
        <f>'BASE SPLIT DEM'!F4533</f>
        <v>PassengerTransportationExternal INNon Home based</v>
      </c>
    </row>
    <row r="4323" spans="1:6" x14ac:dyDescent="0.25">
      <c r="A4323" t="str">
        <f>'BASE SPLIT DEM'!A4534</f>
        <v>TO</v>
      </c>
      <c r="B4323">
        <f>'BASE SPLIT DEM'!B4323</f>
        <v>2027</v>
      </c>
      <c r="C4323" t="str">
        <f>'BASE SPLIT DEM'!C4323</f>
        <v>ADEMPASTRAEXIHSROACAR___RSH</v>
      </c>
      <c r="D4323" t="str">
        <f>'BASE SPLIT DEM'!D4323</f>
        <v>PASTRAEXIHSROACAR</v>
      </c>
      <c r="E4323" s="4">
        <f>'BASE SPLIT DEM'!E4323+IF('BASE SPLIT DEM'!E4323=0,0,_xlfn.IFNA(VLOOKUP(RIGHT(C4323,6),'Tuning parameter'!$A$3:$AC$11,HLOOKUP(B4323,'Tuning parameter'!$B$1:$AC$2,2,FALSE),FALSE),0))</f>
        <v>0</v>
      </c>
      <c r="F4323" t="str">
        <f>'BASE SPLIT DEM'!F4534</f>
        <v>PassengerTransportationExternal INNon Home based</v>
      </c>
    </row>
    <row r="4324" spans="1:6" x14ac:dyDescent="0.25">
      <c r="A4324" t="str">
        <f>'BASE SPLIT DEM'!A3390</f>
        <v>TO</v>
      </c>
      <c r="B4324">
        <f>'BASE SPLIT DEM'!B4324</f>
        <v>2027</v>
      </c>
      <c r="C4324" t="str">
        <f>'BASE SPLIT DEM'!C4324</f>
        <v>ADEMPASTRAEXIHSROACAR___TAX</v>
      </c>
      <c r="D4324" t="str">
        <f>'BASE SPLIT DEM'!D4324</f>
        <v>PASTRAEXIHSROACAR</v>
      </c>
      <c r="E4324" s="4">
        <f>'BASE SPLIT DEM'!E4324+IF('BASE SPLIT DEM'!E4324=0,0,_xlfn.IFNA(VLOOKUP(RIGHT(C4324,6),'Tuning parameter'!$A$3:$AC$11,HLOOKUP(B4324,'Tuning parameter'!$B$1:$AC$2,2,FALSE),FALSE),0))</f>
        <v>1.08157195638427E-2</v>
      </c>
      <c r="F4324" t="str">
        <f>'BASE SPLIT DEM'!F3390</f>
        <v>PassengerTransportationExternal INHome Work</v>
      </c>
    </row>
    <row r="4325" spans="1:6" x14ac:dyDescent="0.25">
      <c r="A4325" t="str">
        <f>'BASE SPLIT DEM'!A3391</f>
        <v>TO</v>
      </c>
      <c r="B4325">
        <f>'BASE SPLIT DEM'!B4325</f>
        <v>2027</v>
      </c>
      <c r="C4325" t="str">
        <f>'BASE SPLIT DEM'!C4325</f>
        <v>ADEMPASTRAEXIHSROACAR___ADR</v>
      </c>
      <c r="D4325" t="str">
        <f>'BASE SPLIT DEM'!D4325</f>
        <v>PASTRAEXIHSROACAR</v>
      </c>
      <c r="E4325" s="4">
        <f>'BASE SPLIT DEM'!E4325+IF('BASE SPLIT DEM'!E4325=0,0,_xlfn.IFNA(VLOOKUP(RIGHT(C4325,6),'Tuning parameter'!$A$3:$AC$11,HLOOKUP(B4325,'Tuning parameter'!$B$1:$AC$2,2,FALSE),FALSE),0))</f>
        <v>0.400042806032957</v>
      </c>
      <c r="F4325" t="str">
        <f>'BASE SPLIT DEM'!F3391</f>
        <v>PassengerTransportationExternal INHome Work</v>
      </c>
    </row>
    <row r="4326" spans="1:6" x14ac:dyDescent="0.25">
      <c r="A4326" t="str">
        <f>'BASE SPLIT DEM'!A11982</f>
        <v>TO</v>
      </c>
      <c r="B4326">
        <f>'BASE SPLIT DEM'!B4326</f>
        <v>2027</v>
      </c>
      <c r="C4326" t="str">
        <f>'BASE SPLIT DEM'!C4326</f>
        <v>ADEMPASTRAEXIHSROACAR___APG</v>
      </c>
      <c r="D4326" t="str">
        <f>'BASE SPLIT DEM'!D4326</f>
        <v>PASTRAEXIHSROACAR</v>
      </c>
      <c r="E4326" s="4">
        <f>'BASE SPLIT DEM'!E4326+IF('BASE SPLIT DEM'!E4326=0,0,_xlfn.IFNA(VLOOKUP(RIGHT(C4326,6),'Tuning parameter'!$A$3:$AC$11,HLOOKUP(B4326,'Tuning parameter'!$B$1:$AC$2,2,FALSE),FALSE),0))</f>
        <v>0.58914147440319897</v>
      </c>
      <c r="F4326" t="str">
        <f>'BASE SPLIT DEM'!F11982</f>
        <v>PassengerTransportationExternal OUTHome Work</v>
      </c>
    </row>
    <row r="4327" spans="1:6" x14ac:dyDescent="0.25">
      <c r="A4327" t="str">
        <f>'BASE SPLIT DEM'!A11983</f>
        <v>TO</v>
      </c>
      <c r="B4327">
        <f>'BASE SPLIT DEM'!B4327</f>
        <v>2027</v>
      </c>
      <c r="C4327" t="str">
        <f>'BASE SPLIT DEM'!C4327</f>
        <v>ADEMPASTRAEXIHSROATRULGTRSH</v>
      </c>
      <c r="D4327" t="str">
        <f>'BASE SPLIT DEM'!D4327</f>
        <v>PASTRAEXIHSROATRU</v>
      </c>
      <c r="E4327" s="4">
        <f>'BASE SPLIT DEM'!E4327+IF('BASE SPLIT DEM'!E4327=0,0,_xlfn.IFNA(VLOOKUP(RIGHT(C4327,6),'Tuning parameter'!$A$3:$AC$11,HLOOKUP(B4327,'Tuning parameter'!$B$1:$AC$2,2,FALSE),FALSE),0))</f>
        <v>0</v>
      </c>
      <c r="F4327" t="str">
        <f>'BASE SPLIT DEM'!F11983</f>
        <v>PassengerTransportationExternal OUTHome Work</v>
      </c>
    </row>
    <row r="4328" spans="1:6" x14ac:dyDescent="0.25">
      <c r="A4328" t="str">
        <f>'BASE SPLIT DEM'!A11991</f>
        <v>TO</v>
      </c>
      <c r="B4328">
        <f>'BASE SPLIT DEM'!B4328</f>
        <v>2027</v>
      </c>
      <c r="C4328" t="str">
        <f>'BASE SPLIT DEM'!C4328</f>
        <v>ADEMPASTRAEXIHSROATRULGTTAX</v>
      </c>
      <c r="D4328" t="str">
        <f>'BASE SPLIT DEM'!D4328</f>
        <v>PASTRAEXIHSROATRU</v>
      </c>
      <c r="E4328" s="4">
        <f>'BASE SPLIT DEM'!E4328+IF('BASE SPLIT DEM'!E4328=0,0,_xlfn.IFNA(VLOOKUP(RIGHT(C4328,6),'Tuning parameter'!$A$3:$AC$11,HLOOKUP(B4328,'Tuning parameter'!$B$1:$AC$2,2,FALSE),FALSE),0))</f>
        <v>3.4924222617454702E-3</v>
      </c>
      <c r="F4328" t="str">
        <f>'BASE SPLIT DEM'!F11991</f>
        <v>PassengerTransportationExternal OUTHome School</v>
      </c>
    </row>
    <row r="4329" spans="1:6" x14ac:dyDescent="0.25">
      <c r="A4329" t="str">
        <f>'BASE SPLIT DEM'!A11992</f>
        <v>TO</v>
      </c>
      <c r="B4329">
        <f>'BASE SPLIT DEM'!B4329</f>
        <v>2027</v>
      </c>
      <c r="C4329" t="str">
        <f>'BASE SPLIT DEM'!C4329</f>
        <v>ADEMPASTRAEXIHSROATRULGTADR</v>
      </c>
      <c r="D4329" t="str">
        <f>'BASE SPLIT DEM'!D4329</f>
        <v>PASTRAEXIHSROATRU</v>
      </c>
      <c r="E4329" s="4">
        <f>'BASE SPLIT DEM'!E4329+IF('BASE SPLIT DEM'!E4329=0,0,_xlfn.IFNA(VLOOKUP(RIGHT(C4329,6),'Tuning parameter'!$A$3:$AC$11,HLOOKUP(B4329,'Tuning parameter'!$B$1:$AC$2,2,FALSE),FALSE),0))</f>
        <v>0.40300447097253</v>
      </c>
      <c r="F4329" t="str">
        <f>'BASE SPLIT DEM'!F11992</f>
        <v>PassengerTransportationExternal OUTHome School</v>
      </c>
    </row>
    <row r="4330" spans="1:6" x14ac:dyDescent="0.25">
      <c r="A4330" t="str">
        <f>'BASE SPLIT DEM'!A12000</f>
        <v>TO</v>
      </c>
      <c r="B4330">
        <f>'BASE SPLIT DEM'!B4330</f>
        <v>2027</v>
      </c>
      <c r="C4330" t="str">
        <f>'BASE SPLIT DEM'!C4330</f>
        <v>ADEMPASTRAEXIHSROATRULGTAPG</v>
      </c>
      <c r="D4330" t="str">
        <f>'BASE SPLIT DEM'!D4330</f>
        <v>PASTRAEXIHSROATRU</v>
      </c>
      <c r="E4330" s="4">
        <f>'BASE SPLIT DEM'!E4330+IF('BASE SPLIT DEM'!E4330=0,0,_xlfn.IFNA(VLOOKUP(RIGHT(C4330,6),'Tuning parameter'!$A$3:$AC$11,HLOOKUP(B4330,'Tuning parameter'!$B$1:$AC$2,2,FALSE),FALSE),0))</f>
        <v>0.59350310676572304</v>
      </c>
      <c r="F4330" t="str">
        <f>'BASE SPLIT DEM'!F12000</f>
        <v>PassengerTransportationExternal OUTHome Other</v>
      </c>
    </row>
    <row r="4331" spans="1:6" x14ac:dyDescent="0.25">
      <c r="A4331" t="str">
        <f>'BASE SPLIT DEM'!A12001</f>
        <v>TO</v>
      </c>
      <c r="B4331">
        <f>'BASE SPLIT DEM'!B4331</f>
        <v>2027</v>
      </c>
      <c r="C4331" t="str">
        <f>'BASE SPLIT DEM'!C4331</f>
        <v>ADEMPASTRAEXIHSROAMOR______</v>
      </c>
      <c r="D4331" t="str">
        <f>'BASE SPLIT DEM'!D4331</f>
        <v>PASTRAEXIHSROAMOR</v>
      </c>
      <c r="E4331" s="4">
        <f>'BASE SPLIT DEM'!E4331+IF('BASE SPLIT DEM'!E4331=0,0,_xlfn.IFNA(VLOOKUP(RIGHT(C4331,6),'Tuning parameter'!$A$3:$AC$11,HLOOKUP(B4331,'Tuning parameter'!$B$1:$AC$2,2,FALSE),FALSE),0))</f>
        <v>1</v>
      </c>
      <c r="F4331" t="str">
        <f>'BASE SPLIT DEM'!F12001</f>
        <v>PassengerTransportationExternal OUTHome Other</v>
      </c>
    </row>
    <row r="4332" spans="1:6" x14ac:dyDescent="0.25">
      <c r="A4332" t="str">
        <f>'BASE SPLIT DEM'!A9405</f>
        <v>TO</v>
      </c>
      <c r="B4332">
        <f>'BASE SPLIT DEM'!B4332</f>
        <v>2027</v>
      </c>
      <c r="C4332" t="str">
        <f>'BASE SPLIT DEM'!C4332</f>
        <v>ADEMPASTRAEXIHSROAWAL______</v>
      </c>
      <c r="D4332" t="str">
        <f>'BASE SPLIT DEM'!D4332</f>
        <v>PASTRAEXIHSROAWAL</v>
      </c>
      <c r="E4332" s="4">
        <f>'BASE SPLIT DEM'!E4332+IF('BASE SPLIT DEM'!E4332=0,0,_xlfn.IFNA(VLOOKUP(RIGHT(C4332,6),'Tuning parameter'!$A$3:$AC$11,HLOOKUP(B4332,'Tuning parameter'!$B$1:$AC$2,2,FALSE),FALSE),0))</f>
        <v>1</v>
      </c>
      <c r="F4332" t="str">
        <f>'BASE SPLIT DEM'!F9405</f>
        <v>PassengerTransportationExternal OUTNon Home based</v>
      </c>
    </row>
    <row r="4333" spans="1:6" x14ac:dyDescent="0.25">
      <c r="A4333" t="str">
        <f>'BASE SPLIT DEM'!A9406</f>
        <v>TO</v>
      </c>
      <c r="B4333">
        <f>'BASE SPLIT DEM'!B4333</f>
        <v>2027</v>
      </c>
      <c r="C4333" t="str">
        <f>'BASE SPLIT DEM'!C4333</f>
        <v>ADEMPASTRAEXIHSROABIK______</v>
      </c>
      <c r="D4333" t="str">
        <f>'BASE SPLIT DEM'!D4333</f>
        <v>PASTRAEXIHSROABIK</v>
      </c>
      <c r="E4333" s="4">
        <f>'BASE SPLIT DEM'!E4333+IF('BASE SPLIT DEM'!E4333=0,0,_xlfn.IFNA(VLOOKUP(RIGHT(C4333,6),'Tuning parameter'!$A$3:$AC$11,HLOOKUP(B4333,'Tuning parameter'!$B$1:$AC$2,2,FALSE),FALSE),0))</f>
        <v>1</v>
      </c>
      <c r="F4333" t="str">
        <f>'BASE SPLIT DEM'!F9406</f>
        <v>PassengerTransportationExternal OUTNon Home based</v>
      </c>
    </row>
    <row r="4334" spans="1:6" x14ac:dyDescent="0.25">
      <c r="A4334" t="str">
        <f>'BASE SPLIT DEM'!A6783</f>
        <v>TO</v>
      </c>
      <c r="B4334">
        <f>'BASE SPLIT DEM'!B4334</f>
        <v>2027</v>
      </c>
      <c r="C4334" t="str">
        <f>'BASE SPLIT DEM'!C4334</f>
        <v>ADEMPASTRAEXIHORAIREG___GOR</v>
      </c>
      <c r="D4334" t="str">
        <f>'BASE SPLIT DEM'!D4334</f>
        <v>PASTRAEXIHORAIREG</v>
      </c>
      <c r="E4334" s="4">
        <f>'BASE SPLIT DEM'!E4334+IF('BASE SPLIT DEM'!E4334=0,0,_xlfn.IFNA(VLOOKUP(RIGHT(C4334,6),'Tuning parameter'!$A$3:$AC$11,HLOOKUP(B4334,'Tuning parameter'!$B$1:$AC$2,2,FALSE),FALSE),0))</f>
        <v>0.97446015556349797</v>
      </c>
      <c r="F4334" t="str">
        <f>'BASE SPLIT DEM'!F6783</f>
        <v>PassengerTransportationExternal OUTHome School</v>
      </c>
    </row>
    <row r="4335" spans="1:6" x14ac:dyDescent="0.25">
      <c r="A4335" t="str">
        <f>'BASE SPLIT DEM'!A6784</f>
        <v>TO</v>
      </c>
      <c r="B4335">
        <f>'BASE SPLIT DEM'!B4335</f>
        <v>2027</v>
      </c>
      <c r="C4335" t="str">
        <f>'BASE SPLIT DEM'!C4335</f>
        <v>ADEMPASTRAEXIHORAIREG___UPX</v>
      </c>
      <c r="D4335" t="str">
        <f>'BASE SPLIT DEM'!D4335</f>
        <v>PASTRAEXIHORAIREG</v>
      </c>
      <c r="E4335" s="4">
        <f>'BASE SPLIT DEM'!E4335+IF('BASE SPLIT DEM'!E4335=0,0,_xlfn.IFNA(VLOOKUP(RIGHT(C4335,6),'Tuning parameter'!$A$3:$AC$11,HLOOKUP(B4335,'Tuning parameter'!$B$1:$AC$2,2,FALSE),FALSE),0))</f>
        <v>2.5539844436501102E-2</v>
      </c>
      <c r="F4335" t="str">
        <f>'BASE SPLIT DEM'!F6784</f>
        <v>PassengerTransportationExternal OUTHome School</v>
      </c>
    </row>
    <row r="4336" spans="1:6" x14ac:dyDescent="0.25">
      <c r="A4336" t="str">
        <f>'BASE SPLIT DEM'!A6030</f>
        <v>TO</v>
      </c>
      <c r="B4336">
        <f>'BASE SPLIT DEM'!B4336</f>
        <v>2027</v>
      </c>
      <c r="C4336" t="str">
        <f>'BASE SPLIT DEM'!C4336</f>
        <v>ADEMPASTRAEXIHORAISUB___TSU</v>
      </c>
      <c r="D4336" t="str">
        <f>'BASE SPLIT DEM'!D4336</f>
        <v>PASTRAEXIHORAISUB</v>
      </c>
      <c r="E4336" s="4">
        <f>'BASE SPLIT DEM'!E4336+IF('BASE SPLIT DEM'!E4336=0,0,_xlfn.IFNA(VLOOKUP(RIGHT(C4336,6),'Tuning parameter'!$A$3:$AC$11,HLOOKUP(B4336,'Tuning parameter'!$B$1:$AC$2,2,FALSE),FALSE),0))</f>
        <v>1</v>
      </c>
      <c r="F4336" t="str">
        <f>'BASE SPLIT DEM'!F6030</f>
        <v>PassengerTransportationExternal OUTHome Work</v>
      </c>
    </row>
    <row r="4337" spans="1:6" x14ac:dyDescent="0.25">
      <c r="A4337" t="str">
        <f>'BASE SPLIT DEM'!A9714</f>
        <v>TO</v>
      </c>
      <c r="B4337">
        <f>'BASE SPLIT DEM'!B4337</f>
        <v>2027</v>
      </c>
      <c r="C4337" t="str">
        <f>'BASE SPLIT DEM'!C4337</f>
        <v>ADEMPASTRAEXIHORAITRM___TST</v>
      </c>
      <c r="D4337" t="str">
        <f>'BASE SPLIT DEM'!D4337</f>
        <v>PASTRAEXIHORAITRM</v>
      </c>
      <c r="E4337" s="4">
        <f>'BASE SPLIT DEM'!E4337+IF('BASE SPLIT DEM'!E4337=0,0,_xlfn.IFNA(VLOOKUP(RIGHT(C4337,6),'Tuning parameter'!$A$3:$AC$11,HLOOKUP(B4337,'Tuning parameter'!$B$1:$AC$2,2,FALSE),FALSE),0))</f>
        <v>1</v>
      </c>
      <c r="F4337" t="str">
        <f>'BASE SPLIT DEM'!F9714</f>
        <v>PassengerTransportationExternal INHome Work</v>
      </c>
    </row>
    <row r="4338" spans="1:6" x14ac:dyDescent="0.25">
      <c r="A4338" t="str">
        <f>'BASE SPLIT DEM'!A9715</f>
        <v>TO</v>
      </c>
      <c r="B4338">
        <f>'BASE SPLIT DEM'!B4338</f>
        <v>2027</v>
      </c>
      <c r="C4338" t="str">
        <f>'BASE SPLIT DEM'!C4338</f>
        <v>ADEMPASTRAEXIHOROABUSIUBGOB</v>
      </c>
      <c r="D4338" t="str">
        <f>'BASE SPLIT DEM'!D4338</f>
        <v>PASTRAEXIHOROABUS</v>
      </c>
      <c r="E4338" s="4">
        <f>'BASE SPLIT DEM'!E4338+IF('BASE SPLIT DEM'!E4338=0,0,_xlfn.IFNA(VLOOKUP(RIGHT(C4338,6),'Tuning parameter'!$A$3:$AC$11,HLOOKUP(B4338,'Tuning parameter'!$B$1:$AC$2,2,FALSE),FALSE),0))</f>
        <v>4.9005680130978099E-2</v>
      </c>
      <c r="F4338" t="str">
        <f>'BASE SPLIT DEM'!F9715</f>
        <v>PassengerTransportationExternal INHome Work</v>
      </c>
    </row>
    <row r="4339" spans="1:6" x14ac:dyDescent="0.25">
      <c r="A4339" t="str">
        <f>'BASE SPLIT DEM'!A7881</f>
        <v>TO</v>
      </c>
      <c r="B4339">
        <f>'BASE SPLIT DEM'!B4339</f>
        <v>2027</v>
      </c>
      <c r="C4339" t="str">
        <f>'BASE SPLIT DEM'!C4339</f>
        <v>ADEMPASTRAEXIHOROABUSURBTBU</v>
      </c>
      <c r="D4339" t="str">
        <f>'BASE SPLIT DEM'!D4339</f>
        <v>PASTRAEXIHOROABUS</v>
      </c>
      <c r="E4339" s="4">
        <f>'BASE SPLIT DEM'!E4339+IF('BASE SPLIT DEM'!E4339=0,0,_xlfn.IFNA(VLOOKUP(RIGHT(C4339,6),'Tuning parameter'!$A$3:$AC$11,HLOOKUP(B4339,'Tuning parameter'!$B$1:$AC$2,2,FALSE),FALSE),0))</f>
        <v>0.74163195821324202</v>
      </c>
      <c r="F4339" t="str">
        <f>'BASE SPLIT DEM'!F7881</f>
        <v>PassengerTransportationExternal INNon Home based</v>
      </c>
    </row>
    <row r="4340" spans="1:6" x14ac:dyDescent="0.25">
      <c r="A4340" t="str">
        <f>'BASE SPLIT DEM'!A7882</f>
        <v>TO</v>
      </c>
      <c r="B4340">
        <f>'BASE SPLIT DEM'!B4340</f>
        <v>2027</v>
      </c>
      <c r="C4340" t="str">
        <f>'BASE SPLIT DEM'!C4340</f>
        <v>ADEMPASTRAEXIHOROABUSURBWTB</v>
      </c>
      <c r="D4340" t="str">
        <f>'BASE SPLIT DEM'!D4340</f>
        <v>PASTRAEXIHOROABUS</v>
      </c>
      <c r="E4340" s="4">
        <f>'BASE SPLIT DEM'!E4340+IF('BASE SPLIT DEM'!E4340=0,0,_xlfn.IFNA(VLOOKUP(RIGHT(C4340,6),'Tuning parameter'!$A$3:$AC$11,HLOOKUP(B4340,'Tuning parameter'!$B$1:$AC$2,2,FALSE),FALSE),0))</f>
        <v>0</v>
      </c>
      <c r="F4340" t="str">
        <f>'BASE SPLIT DEM'!F7882</f>
        <v>PassengerTransportationExternal INNon Home based</v>
      </c>
    </row>
    <row r="4341" spans="1:6" x14ac:dyDescent="0.25">
      <c r="A4341" t="str">
        <f>'BASE SPLIT DEM'!A4524</f>
        <v>TO</v>
      </c>
      <c r="B4341">
        <f>'BASE SPLIT DEM'!B4341</f>
        <v>2027</v>
      </c>
      <c r="C4341" t="str">
        <f>'BASE SPLIT DEM'!C4341</f>
        <v>ADEMPASTRAEXIHOROABUSIUBMWAY</v>
      </c>
      <c r="D4341" t="str">
        <f>'BASE SPLIT DEM'!D4341</f>
        <v>PASTRAEXIHOROABUS</v>
      </c>
      <c r="E4341" s="4">
        <f>'BASE SPLIT DEM'!E4341+IF('BASE SPLIT DEM'!E4341=0,0,_xlfn.IFNA(VLOOKUP(RIGHT(C4341,6),'Tuning parameter'!$A$3:$AC$11,HLOOKUP(B4341,'Tuning parameter'!$B$1:$AC$2,2,FALSE),FALSE),0))</f>
        <v>0.177683902870167</v>
      </c>
      <c r="F4341" t="str">
        <f>'BASE SPLIT DEM'!F4524</f>
        <v>PassengerTransportationExternal INHome Other</v>
      </c>
    </row>
    <row r="4342" spans="1:6" x14ac:dyDescent="0.25">
      <c r="A4342" t="str">
        <f>'BASE SPLIT DEM'!A4525</f>
        <v>TO</v>
      </c>
      <c r="B4342">
        <f>'BASE SPLIT DEM'!B4342</f>
        <v>2027</v>
      </c>
      <c r="C4342" t="str">
        <f>'BASE SPLIT DEM'!C4342</f>
        <v>ADEMPASTRAEXIHOROABUSIUBVIVA</v>
      </c>
      <c r="D4342" t="str">
        <f>'BASE SPLIT DEM'!D4342</f>
        <v>PASTRAEXIHOROABUS</v>
      </c>
      <c r="E4342" s="4">
        <f>'BASE SPLIT DEM'!E4342+IF('BASE SPLIT DEM'!E4342=0,0,_xlfn.IFNA(VLOOKUP(RIGHT(C4342,6),'Tuning parameter'!$A$3:$AC$11,HLOOKUP(B4342,'Tuning parameter'!$B$1:$AC$2,2,FALSE),FALSE),0))</f>
        <v>2.39008820881767E-2</v>
      </c>
      <c r="F4342" t="str">
        <f>'BASE SPLIT DEM'!F4525</f>
        <v>PassengerTransportationExternal INHome Other</v>
      </c>
    </row>
    <row r="4343" spans="1:6" x14ac:dyDescent="0.25">
      <c r="A4343" t="str">
        <f>'BASE SPLIT DEM'!A12009</f>
        <v>TO</v>
      </c>
      <c r="B4343">
        <f>'BASE SPLIT DEM'!B4343</f>
        <v>2027</v>
      </c>
      <c r="C4343" t="str">
        <f>'BASE SPLIT DEM'!C4343</f>
        <v>ADEMPASTRAEXIHOROABUSIUBDURT</v>
      </c>
      <c r="D4343" t="str">
        <f>'BASE SPLIT DEM'!D4343</f>
        <v>PASTRAEXIHOROABUS</v>
      </c>
      <c r="E4343" s="4">
        <f>'BASE SPLIT DEM'!E4343+IF('BASE SPLIT DEM'!E4343=0,0,_xlfn.IFNA(VLOOKUP(RIGHT(C4343,6),'Tuning parameter'!$A$3:$AC$11,HLOOKUP(B4343,'Tuning parameter'!$B$1:$AC$2,2,FALSE),FALSE),0))</f>
        <v>7.7775766974358699E-3</v>
      </c>
      <c r="F4343" t="str">
        <f>'BASE SPLIT DEM'!F12009</f>
        <v>PassengerTransportationExternal OUTNon Home based</v>
      </c>
    </row>
    <row r="4344" spans="1:6" x14ac:dyDescent="0.25">
      <c r="A4344" t="str">
        <f>'BASE SPLIT DEM'!A12010</f>
        <v>TO</v>
      </c>
      <c r="B4344">
        <f>'BASE SPLIT DEM'!B4344</f>
        <v>2027</v>
      </c>
      <c r="C4344" t="str">
        <f>'BASE SPLIT DEM'!C4344</f>
        <v>ADEMPASTRAEXIHOROABUSSCB___</v>
      </c>
      <c r="D4344" t="str">
        <f>'BASE SPLIT DEM'!D4344</f>
        <v>PASTRAEXIHOROABUS</v>
      </c>
      <c r="E4344" s="4">
        <f>'BASE SPLIT DEM'!E4344+IF('BASE SPLIT DEM'!E4344=0,0,_xlfn.IFNA(VLOOKUP(RIGHT(C4344,6),'Tuning parameter'!$A$3:$AC$11,HLOOKUP(B4344,'Tuning parameter'!$B$1:$AC$2,2,FALSE),FALSE),0))</f>
        <v>0</v>
      </c>
      <c r="F4344" t="str">
        <f>'BASE SPLIT DEM'!F12010</f>
        <v>PassengerTransportationExternal OUTNon Home based</v>
      </c>
    </row>
    <row r="4345" spans="1:6" x14ac:dyDescent="0.25">
      <c r="A4345" t="str">
        <f>'BASE SPLIT DEM'!A7890</f>
        <v>TO</v>
      </c>
      <c r="B4345">
        <f>'BASE SPLIT DEM'!B4345</f>
        <v>2027</v>
      </c>
      <c r="C4345" t="str">
        <f>'BASE SPLIT DEM'!C4345</f>
        <v>ADEMPASTRAEXIHOROACAR___RSH</v>
      </c>
      <c r="D4345" t="str">
        <f>'BASE SPLIT DEM'!D4345</f>
        <v>PASTRAEXIHOROACAR</v>
      </c>
      <c r="E4345" s="4">
        <f>'BASE SPLIT DEM'!E4345+IF('BASE SPLIT DEM'!E4345=0,0,_xlfn.IFNA(VLOOKUP(RIGHT(C4345,6),'Tuning parameter'!$A$3:$AC$11,HLOOKUP(B4345,'Tuning parameter'!$B$1:$AC$2,2,FALSE),FALSE),0))</f>
        <v>1.3511232481335201E-2</v>
      </c>
      <c r="F4345" t="str">
        <f>'BASE SPLIT DEM'!F7890</f>
        <v>PassengerTransportationExternal OUTHome Work</v>
      </c>
    </row>
    <row r="4346" spans="1:6" x14ac:dyDescent="0.25">
      <c r="A4346" t="str">
        <f>'BASE SPLIT DEM'!A7891</f>
        <v>TO</v>
      </c>
      <c r="B4346">
        <f>'BASE SPLIT DEM'!B4346</f>
        <v>2027</v>
      </c>
      <c r="C4346" t="str">
        <f>'BASE SPLIT DEM'!C4346</f>
        <v>ADEMPASTRAEXIHOROACAR___TAX</v>
      </c>
      <c r="D4346" t="str">
        <f>'BASE SPLIT DEM'!D4346</f>
        <v>PASTRAEXIHOROACAR</v>
      </c>
      <c r="E4346" s="4">
        <f>'BASE SPLIT DEM'!E4346+IF('BASE SPLIT DEM'!E4346=0,0,_xlfn.IFNA(VLOOKUP(RIGHT(C4346,6),'Tuning parameter'!$A$3:$AC$11,HLOOKUP(B4346,'Tuning parameter'!$B$1:$AC$2,2,FALSE),FALSE),0))</f>
        <v>1.08157195638427E-2</v>
      </c>
      <c r="F4346" t="str">
        <f>'BASE SPLIT DEM'!F7891</f>
        <v>PassengerTransportationExternal OUTHome Work</v>
      </c>
    </row>
    <row r="4347" spans="1:6" x14ac:dyDescent="0.25">
      <c r="A4347" t="str">
        <f>'BASE SPLIT DEM'!A1194</f>
        <v>TO</v>
      </c>
      <c r="B4347">
        <f>'BASE SPLIT DEM'!B4347</f>
        <v>2027</v>
      </c>
      <c r="C4347" t="str">
        <f>'BASE SPLIT DEM'!C4347</f>
        <v>ADEMPASTRAEXIHOROACAR___ADR</v>
      </c>
      <c r="D4347" t="str">
        <f>'BASE SPLIT DEM'!D4347</f>
        <v>PASTRAEXIHOROACAR</v>
      </c>
      <c r="E4347" s="4">
        <f>'BASE SPLIT DEM'!E4347+IF('BASE SPLIT DEM'!E4347=0,0,_xlfn.IFNA(VLOOKUP(RIGHT(C4347,6),'Tuning parameter'!$A$3:$AC$11,HLOOKUP(B4347,'Tuning parameter'!$B$1:$AC$2,2,FALSE),FALSE),0))</f>
        <v>0.86770200888905602</v>
      </c>
      <c r="F4347" t="str">
        <f>'BASE SPLIT DEM'!F1194</f>
        <v>PassengerTransportationExternal OUTHome Work</v>
      </c>
    </row>
    <row r="4348" spans="1:6" x14ac:dyDescent="0.25">
      <c r="A4348" t="str">
        <f>'BASE SPLIT DEM'!A1195</f>
        <v>TO</v>
      </c>
      <c r="B4348">
        <f>'BASE SPLIT DEM'!B4348</f>
        <v>2027</v>
      </c>
      <c r="C4348" t="str">
        <f>'BASE SPLIT DEM'!C4348</f>
        <v>ADEMPASTRAEXIHOROACAR___APG</v>
      </c>
      <c r="D4348" t="str">
        <f>'BASE SPLIT DEM'!D4348</f>
        <v>PASTRAEXIHOROACAR</v>
      </c>
      <c r="E4348" s="4">
        <f>'BASE SPLIT DEM'!E4348+IF('BASE SPLIT DEM'!E4348=0,0,_xlfn.IFNA(VLOOKUP(RIGHT(C4348,6),'Tuning parameter'!$A$3:$AC$11,HLOOKUP(B4348,'Tuning parameter'!$B$1:$AC$2,2,FALSE),FALSE),0))</f>
        <v>0.107971039065765</v>
      </c>
      <c r="F4348" t="str">
        <f>'BASE SPLIT DEM'!F1195</f>
        <v>PassengerTransportationExternal OUTHome Work</v>
      </c>
    </row>
    <row r="4349" spans="1:6" x14ac:dyDescent="0.25">
      <c r="A4349" t="str">
        <f>'BASE SPLIT DEM'!A1203</f>
        <v>TO</v>
      </c>
      <c r="B4349">
        <f>'BASE SPLIT DEM'!B4349</f>
        <v>2027</v>
      </c>
      <c r="C4349" t="str">
        <f>'BASE SPLIT DEM'!C4349</f>
        <v>ADEMPASTRAEXIHOROATRULGTRSH</v>
      </c>
      <c r="D4349" t="str">
        <f>'BASE SPLIT DEM'!D4349</f>
        <v>PASTRAEXIHOROATRU</v>
      </c>
      <c r="E4349" s="4">
        <f>'BASE SPLIT DEM'!E4349+IF('BASE SPLIT DEM'!E4349=0,0,_xlfn.IFNA(VLOOKUP(RIGHT(C4349,6),'Tuning parameter'!$A$3:$AC$11,HLOOKUP(B4349,'Tuning parameter'!$B$1:$AC$2,2,FALSE),FALSE),0))</f>
        <v>1.3516939479092299E-2</v>
      </c>
      <c r="F4349" t="str">
        <f>'BASE SPLIT DEM'!F1203</f>
        <v>PassengerTransportationExternal OUTHome School</v>
      </c>
    </row>
    <row r="4350" spans="1:6" x14ac:dyDescent="0.25">
      <c r="A4350" t="str">
        <f>'BASE SPLIT DEM'!A1204</f>
        <v>TO</v>
      </c>
      <c r="B4350">
        <f>'BASE SPLIT DEM'!B4350</f>
        <v>2027</v>
      </c>
      <c r="C4350" t="str">
        <f>'BASE SPLIT DEM'!C4350</f>
        <v>ADEMPASTRAEXIHOROATRULGTTAX</v>
      </c>
      <c r="D4350" t="str">
        <f>'BASE SPLIT DEM'!D4350</f>
        <v>PASTRAEXIHOROATRU</v>
      </c>
      <c r="E4350" s="4">
        <f>'BASE SPLIT DEM'!E4350+IF('BASE SPLIT DEM'!E4350=0,0,_xlfn.IFNA(VLOOKUP(RIGHT(C4350,6),'Tuning parameter'!$A$3:$AC$11,HLOOKUP(B4350,'Tuning parameter'!$B$1:$AC$2,2,FALSE),FALSE),0))</f>
        <v>3.4924222617454702E-3</v>
      </c>
      <c r="F4350" t="str">
        <f>'BASE SPLIT DEM'!F1204</f>
        <v>PassengerTransportationExternal OUTHome School</v>
      </c>
    </row>
    <row r="4351" spans="1:6" x14ac:dyDescent="0.25">
      <c r="A4351" t="str">
        <f>'BASE SPLIT DEM'!A1212</f>
        <v>TO</v>
      </c>
      <c r="B4351">
        <f>'BASE SPLIT DEM'!B4351</f>
        <v>2027</v>
      </c>
      <c r="C4351" t="str">
        <f>'BASE SPLIT DEM'!C4351</f>
        <v>ADEMPASTRAEXIHOROATRULGTADR</v>
      </c>
      <c r="D4351" t="str">
        <f>'BASE SPLIT DEM'!D4351</f>
        <v>PASTRAEXIHOROATRU</v>
      </c>
      <c r="E4351" s="4">
        <f>'BASE SPLIT DEM'!E4351+IF('BASE SPLIT DEM'!E4351=0,0,_xlfn.IFNA(VLOOKUP(RIGHT(C4351,6),'Tuning parameter'!$A$3:$AC$11,HLOOKUP(B4351,'Tuning parameter'!$B$1:$AC$2,2,FALSE),FALSE),0))</f>
        <v>0.87412592797713495</v>
      </c>
      <c r="F4351" t="str">
        <f>'BASE SPLIT DEM'!F1212</f>
        <v>PassengerTransportationExternal OUTHome Other</v>
      </c>
    </row>
    <row r="4352" spans="1:6" x14ac:dyDescent="0.25">
      <c r="A4352" t="str">
        <f>'BASE SPLIT DEM'!A1213</f>
        <v>TO</v>
      </c>
      <c r="B4352">
        <f>'BASE SPLIT DEM'!B4352</f>
        <v>2027</v>
      </c>
      <c r="C4352" t="str">
        <f>'BASE SPLIT DEM'!C4352</f>
        <v>ADEMPASTRAEXIHOROATRULGTAPG</v>
      </c>
      <c r="D4352" t="str">
        <f>'BASE SPLIT DEM'!D4352</f>
        <v>PASTRAEXIHOROATRU</v>
      </c>
      <c r="E4352" s="4">
        <f>'BASE SPLIT DEM'!E4352+IF('BASE SPLIT DEM'!E4352=0,0,_xlfn.IFNA(VLOOKUP(RIGHT(C4352,6),'Tuning parameter'!$A$3:$AC$11,HLOOKUP(B4352,'Tuning parameter'!$B$1:$AC$2,2,FALSE),FALSE),0))</f>
        <v>0.108864710282026</v>
      </c>
      <c r="F4352" t="str">
        <f>'BASE SPLIT DEM'!F1213</f>
        <v>PassengerTransportationExternal OUTHome Other</v>
      </c>
    </row>
    <row r="4353" spans="1:6" x14ac:dyDescent="0.25">
      <c r="A4353" t="str">
        <f>'BASE SPLIT DEM'!A1221</f>
        <v>TO</v>
      </c>
      <c r="B4353">
        <f>'BASE SPLIT DEM'!B4353</f>
        <v>2027</v>
      </c>
      <c r="C4353" t="str">
        <f>'BASE SPLIT DEM'!C4353</f>
        <v>ADEMPASTRAEXIHOROAMOR______</v>
      </c>
      <c r="D4353" t="str">
        <f>'BASE SPLIT DEM'!D4353</f>
        <v>PASTRAEXIHOROAMOR</v>
      </c>
      <c r="E4353" s="4">
        <f>'BASE SPLIT DEM'!E4353+IF('BASE SPLIT DEM'!E4353=0,0,_xlfn.IFNA(VLOOKUP(RIGHT(C4353,6),'Tuning parameter'!$A$3:$AC$11,HLOOKUP(B4353,'Tuning parameter'!$B$1:$AC$2,2,FALSE),FALSE),0))</f>
        <v>1</v>
      </c>
      <c r="F4353" t="str">
        <f>'BASE SPLIT DEM'!F1221</f>
        <v>PassengerTransportationExternal OUTNon Home based</v>
      </c>
    </row>
    <row r="4354" spans="1:6" x14ac:dyDescent="0.25">
      <c r="A4354" t="str">
        <f>'BASE SPLIT DEM'!A1222</f>
        <v>TO</v>
      </c>
      <c r="B4354">
        <f>'BASE SPLIT DEM'!B4354</f>
        <v>2027</v>
      </c>
      <c r="C4354" t="str">
        <f>'BASE SPLIT DEM'!C4354</f>
        <v>ADEMPASTRAEXIHOROAWAL______</v>
      </c>
      <c r="D4354" t="str">
        <f>'BASE SPLIT DEM'!D4354</f>
        <v>PASTRAEXIHOROAWAL</v>
      </c>
      <c r="E4354" s="4">
        <f>'BASE SPLIT DEM'!E4354+IF('BASE SPLIT DEM'!E4354=0,0,_xlfn.IFNA(VLOOKUP(RIGHT(C4354,6),'Tuning parameter'!$A$3:$AC$11,HLOOKUP(B4354,'Tuning parameter'!$B$1:$AC$2,2,FALSE),FALSE),0))</f>
        <v>1</v>
      </c>
      <c r="F4354" t="str">
        <f>'BASE SPLIT DEM'!F1222</f>
        <v>PassengerTransportationExternal OUTNon Home based</v>
      </c>
    </row>
    <row r="4355" spans="1:6" x14ac:dyDescent="0.25">
      <c r="A4355" t="str">
        <f>'BASE SPLIT DEM'!A10485</f>
        <v>TO</v>
      </c>
      <c r="B4355">
        <f>'BASE SPLIT DEM'!B4355</f>
        <v>2027</v>
      </c>
      <c r="C4355" t="str">
        <f>'BASE SPLIT DEM'!C4355</f>
        <v>ADEMPASTRAEXIHOROABIK______</v>
      </c>
      <c r="D4355" t="str">
        <f>'BASE SPLIT DEM'!D4355</f>
        <v>PASTRAEXIHOROABIK</v>
      </c>
      <c r="E4355" s="4">
        <f>'BASE SPLIT DEM'!E4355+IF('BASE SPLIT DEM'!E4355=0,0,_xlfn.IFNA(VLOOKUP(RIGHT(C4355,6),'Tuning parameter'!$A$3:$AC$11,HLOOKUP(B4355,'Tuning parameter'!$B$1:$AC$2,2,FALSE),FALSE),0))</f>
        <v>1</v>
      </c>
      <c r="F4355" t="str">
        <f>'BASE SPLIT DEM'!F10485</f>
        <v>PassengerTransportationExternal INNon Home based</v>
      </c>
    </row>
    <row r="4356" spans="1:6" x14ac:dyDescent="0.25">
      <c r="A4356" t="str">
        <f>'BASE SPLIT DEM'!A8979</f>
        <v>TO</v>
      </c>
      <c r="B4356">
        <f>'BASE SPLIT DEM'!B4356</f>
        <v>2027</v>
      </c>
      <c r="C4356" t="str">
        <f>'BASE SPLIT DEM'!C4356</f>
        <v>ADEMPASTRAEXINHRAIREG___GOR</v>
      </c>
      <c r="D4356" t="str">
        <f>'BASE SPLIT DEM'!D4356</f>
        <v>PASTRAEXINHRAIREG</v>
      </c>
      <c r="E4356" s="4">
        <f>'BASE SPLIT DEM'!E4356+IF('BASE SPLIT DEM'!E4356=0,0,_xlfn.IFNA(VLOOKUP(RIGHT(C4356,6),'Tuning parameter'!$A$3:$AC$11,HLOOKUP(B4356,'Tuning parameter'!$B$1:$AC$2,2,FALSE),FALSE),0))</f>
        <v>0.97446015556349797</v>
      </c>
      <c r="F4356" t="str">
        <f>'BASE SPLIT DEM'!F8979</f>
        <v>PassengerTransportationExternal INHome School</v>
      </c>
    </row>
    <row r="4357" spans="1:6" x14ac:dyDescent="0.25">
      <c r="A4357" t="str">
        <f>'BASE SPLIT DEM'!A8980</f>
        <v>TO</v>
      </c>
      <c r="B4357">
        <f>'BASE SPLIT DEM'!B4357</f>
        <v>2027</v>
      </c>
      <c r="C4357" t="str">
        <f>'BASE SPLIT DEM'!C4357</f>
        <v>ADEMPASTRAEXINHRAIREG___UPX</v>
      </c>
      <c r="D4357" t="str">
        <f>'BASE SPLIT DEM'!D4357</f>
        <v>PASTRAEXINHRAIREG</v>
      </c>
      <c r="E4357" s="4">
        <f>'BASE SPLIT DEM'!E4357+IF('BASE SPLIT DEM'!E4357=0,0,_xlfn.IFNA(VLOOKUP(RIGHT(C4357,6),'Tuning parameter'!$A$3:$AC$11,HLOOKUP(B4357,'Tuning parameter'!$B$1:$AC$2,2,FALSE),FALSE),0))</f>
        <v>2.5539844436501102E-2</v>
      </c>
      <c r="F4357" t="str">
        <f>'BASE SPLIT DEM'!F8980</f>
        <v>PassengerTransportationExternal INHome School</v>
      </c>
    </row>
    <row r="4358" spans="1:6" x14ac:dyDescent="0.25">
      <c r="A4358" t="str">
        <f>'BASE SPLIT DEM'!A7110</f>
        <v>TO</v>
      </c>
      <c r="B4358">
        <f>'BASE SPLIT DEM'!B4358</f>
        <v>2027</v>
      </c>
      <c r="C4358" t="str">
        <f>'BASE SPLIT DEM'!C4358</f>
        <v>ADEMPASTRAEXINHRAISUB___TSU</v>
      </c>
      <c r="D4358" t="str">
        <f>'BASE SPLIT DEM'!D4358</f>
        <v>PASTRAEXINHRAISUB</v>
      </c>
      <c r="E4358" s="4">
        <f>'BASE SPLIT DEM'!E4358+IF('BASE SPLIT DEM'!E4358=0,0,_xlfn.IFNA(VLOOKUP(RIGHT(C4358,6),'Tuning parameter'!$A$3:$AC$11,HLOOKUP(B4358,'Tuning parameter'!$B$1:$AC$2,2,FALSE),FALSE),0))</f>
        <v>1</v>
      </c>
      <c r="F4358" t="str">
        <f>'BASE SPLIT DEM'!F7110</f>
        <v>PassengerTransportationExternal INHome Work</v>
      </c>
    </row>
    <row r="4359" spans="1:6" x14ac:dyDescent="0.25">
      <c r="A4359" t="str">
        <f>'BASE SPLIT DEM'!A7111</f>
        <v>TO</v>
      </c>
      <c r="B4359">
        <f>'BASE SPLIT DEM'!B4359</f>
        <v>2027</v>
      </c>
      <c r="C4359" t="str">
        <f>'BASE SPLIT DEM'!C4359</f>
        <v>ADEMPASTRAEXINHRAITRM___TST</v>
      </c>
      <c r="D4359" t="str">
        <f>'BASE SPLIT DEM'!D4359</f>
        <v>PASTRAEXINHRAITRM</v>
      </c>
      <c r="E4359" s="4">
        <f>'BASE SPLIT DEM'!E4359+IF('BASE SPLIT DEM'!E4359=0,0,_xlfn.IFNA(VLOOKUP(RIGHT(C4359,6),'Tuning parameter'!$A$3:$AC$11,HLOOKUP(B4359,'Tuning parameter'!$B$1:$AC$2,2,FALSE),FALSE),0))</f>
        <v>1</v>
      </c>
      <c r="F4359" t="str">
        <f>'BASE SPLIT DEM'!F7111</f>
        <v>PassengerTransportationExternal INHome Work</v>
      </c>
    </row>
    <row r="4360" spans="1:6" x14ac:dyDescent="0.25">
      <c r="A4360" t="str">
        <f>'BASE SPLIT DEM'!A6012</f>
        <v>TO</v>
      </c>
      <c r="B4360">
        <f>'BASE SPLIT DEM'!B4360</f>
        <v>2027</v>
      </c>
      <c r="C4360" t="str">
        <f>'BASE SPLIT DEM'!C4360</f>
        <v>ADEMPASTRAEXINHROABUSIUBGOB</v>
      </c>
      <c r="D4360" t="str">
        <f>'BASE SPLIT DEM'!D4360</f>
        <v>PASTRAEXINHROABUS</v>
      </c>
      <c r="E4360" s="4">
        <f>'BASE SPLIT DEM'!E4360+IF('BASE SPLIT DEM'!E4360=0,0,_xlfn.IFNA(VLOOKUP(RIGHT(C4360,6),'Tuning parameter'!$A$3:$AC$11,HLOOKUP(B4360,'Tuning parameter'!$B$1:$AC$2,2,FALSE),FALSE),0))</f>
        <v>4.9005680130978099E-2</v>
      </c>
      <c r="F4360" t="str">
        <f>'BASE SPLIT DEM'!F6012</f>
        <v>PassengerTransportationExternal INHome Other</v>
      </c>
    </row>
    <row r="4361" spans="1:6" x14ac:dyDescent="0.25">
      <c r="A4361" t="str">
        <f>'BASE SPLIT DEM'!A6013</f>
        <v>TO</v>
      </c>
      <c r="B4361">
        <f>'BASE SPLIT DEM'!B4361</f>
        <v>2027</v>
      </c>
      <c r="C4361" t="str">
        <f>'BASE SPLIT DEM'!C4361</f>
        <v>ADEMPASTRAEXINHROABUSURBTBU</v>
      </c>
      <c r="D4361" t="str">
        <f>'BASE SPLIT DEM'!D4361</f>
        <v>PASTRAEXINHROABUS</v>
      </c>
      <c r="E4361" s="4">
        <f>'BASE SPLIT DEM'!E4361+IF('BASE SPLIT DEM'!E4361=0,0,_xlfn.IFNA(VLOOKUP(RIGHT(C4361,6),'Tuning parameter'!$A$3:$AC$11,HLOOKUP(B4361,'Tuning parameter'!$B$1:$AC$2,2,FALSE),FALSE),0))</f>
        <v>0.74163195821324202</v>
      </c>
      <c r="F4361" t="str">
        <f>'BASE SPLIT DEM'!F6013</f>
        <v>PassengerTransportationExternal INHome Other</v>
      </c>
    </row>
    <row r="4362" spans="1:6" x14ac:dyDescent="0.25">
      <c r="A4362" t="str">
        <f>'BASE SPLIT DEM'!A6792</f>
        <v>TO</v>
      </c>
      <c r="B4362">
        <f>'BASE SPLIT DEM'!B4362</f>
        <v>2027</v>
      </c>
      <c r="C4362" t="str">
        <f>'BASE SPLIT DEM'!C4362</f>
        <v>ADEMPASTRAEXINHROABUSURBWTB</v>
      </c>
      <c r="D4362" t="str">
        <f>'BASE SPLIT DEM'!D4362</f>
        <v>PASTRAEXINHROABUS</v>
      </c>
      <c r="E4362" s="4">
        <f>'BASE SPLIT DEM'!E4362+IF('BASE SPLIT DEM'!E4362=0,0,_xlfn.IFNA(VLOOKUP(RIGHT(C4362,6),'Tuning parameter'!$A$3:$AC$11,HLOOKUP(B4362,'Tuning parameter'!$B$1:$AC$2,2,FALSE),FALSE),0))</f>
        <v>0</v>
      </c>
      <c r="F4362" t="str">
        <f>'BASE SPLIT DEM'!F6792</f>
        <v>PassengerTransportationExternal OUTHome Other</v>
      </c>
    </row>
    <row r="4363" spans="1:6" x14ac:dyDescent="0.25">
      <c r="A4363" t="str">
        <f>'BASE SPLIT DEM'!A6793</f>
        <v>TO</v>
      </c>
      <c r="B4363">
        <f>'BASE SPLIT DEM'!B4363</f>
        <v>2027</v>
      </c>
      <c r="C4363" t="str">
        <f>'BASE SPLIT DEM'!C4363</f>
        <v>ADEMPASTRAEXINHROABUSIUBMWAY</v>
      </c>
      <c r="D4363" t="str">
        <f>'BASE SPLIT DEM'!D4363</f>
        <v>PASTRAEXINHROABUS</v>
      </c>
      <c r="E4363" s="4">
        <f>'BASE SPLIT DEM'!E4363+IF('BASE SPLIT DEM'!E4363=0,0,_xlfn.IFNA(VLOOKUP(RIGHT(C4363,6),'Tuning parameter'!$A$3:$AC$11,HLOOKUP(B4363,'Tuning parameter'!$B$1:$AC$2,2,FALSE),FALSE),0))</f>
        <v>0.177683902870167</v>
      </c>
      <c r="F4363" t="str">
        <f>'BASE SPLIT DEM'!F6793</f>
        <v>PassengerTransportationExternal OUTHome Other</v>
      </c>
    </row>
    <row r="4364" spans="1:6" x14ac:dyDescent="0.25">
      <c r="A4364" t="str">
        <f>'BASE SPLIT DEM'!A6039</f>
        <v>TO</v>
      </c>
      <c r="B4364">
        <f>'BASE SPLIT DEM'!B4364</f>
        <v>2027</v>
      </c>
      <c r="C4364" t="str">
        <f>'BASE SPLIT DEM'!C4364</f>
        <v>ADEMPASTRAEXINHROABUSIUBVIVA</v>
      </c>
      <c r="D4364" t="str">
        <f>'BASE SPLIT DEM'!D4364</f>
        <v>PASTRAEXINHROABUS</v>
      </c>
      <c r="E4364" s="4">
        <f>'BASE SPLIT DEM'!E4364+IF('BASE SPLIT DEM'!E4364=0,0,_xlfn.IFNA(VLOOKUP(RIGHT(C4364,6),'Tuning parameter'!$A$3:$AC$11,HLOOKUP(B4364,'Tuning parameter'!$B$1:$AC$2,2,FALSE),FALSE),0))</f>
        <v>2.39008820881767E-2</v>
      </c>
      <c r="F4364" t="str">
        <f>'BASE SPLIT DEM'!F6039</f>
        <v>PassengerTransportationExternal OUTHome School</v>
      </c>
    </row>
    <row r="4365" spans="1:6" x14ac:dyDescent="0.25">
      <c r="A4365" t="str">
        <f>'BASE SPLIT DEM'!A6040</f>
        <v>TO</v>
      </c>
      <c r="B4365">
        <f>'BASE SPLIT DEM'!B4365</f>
        <v>2027</v>
      </c>
      <c r="C4365" t="str">
        <f>'BASE SPLIT DEM'!C4365</f>
        <v>ADEMPASTRAEXINHROABUSIUBDURT</v>
      </c>
      <c r="D4365" t="str">
        <f>'BASE SPLIT DEM'!D4365</f>
        <v>PASTRAEXINHROABUS</v>
      </c>
      <c r="E4365" s="4">
        <f>'BASE SPLIT DEM'!E4365+IF('BASE SPLIT DEM'!E4365=0,0,_xlfn.IFNA(VLOOKUP(RIGHT(C4365,6),'Tuning parameter'!$A$3:$AC$11,HLOOKUP(B4365,'Tuning parameter'!$B$1:$AC$2,2,FALSE),FALSE),0))</f>
        <v>7.7775766974358699E-3</v>
      </c>
      <c r="F4365" t="str">
        <f>'BASE SPLIT DEM'!F6040</f>
        <v>PassengerTransportationExternal OUTHome School</v>
      </c>
    </row>
    <row r="4366" spans="1:6" x14ac:dyDescent="0.25">
      <c r="A4366" t="str">
        <f>'BASE SPLIT DEM'!A6057</f>
        <v>TO</v>
      </c>
      <c r="B4366">
        <f>'BASE SPLIT DEM'!B4366</f>
        <v>2027</v>
      </c>
      <c r="C4366" t="str">
        <f>'BASE SPLIT DEM'!C4366</f>
        <v>ADEMPASTRAEXINHROABUSSCB___</v>
      </c>
      <c r="D4366" t="str">
        <f>'BASE SPLIT DEM'!D4366</f>
        <v>PASTRAEXINHROABUS</v>
      </c>
      <c r="E4366" s="4">
        <f>'BASE SPLIT DEM'!E4366+IF('BASE SPLIT DEM'!E4366=0,0,_xlfn.IFNA(VLOOKUP(RIGHT(C4366,6),'Tuning parameter'!$A$3:$AC$11,HLOOKUP(B4366,'Tuning parameter'!$B$1:$AC$2,2,FALSE),FALSE),0))</f>
        <v>0</v>
      </c>
      <c r="F4366" t="str">
        <f>'BASE SPLIT DEM'!F6057</f>
        <v>PassengerTransportationExternal OUTNon Home based</v>
      </c>
    </row>
    <row r="4367" spans="1:6" x14ac:dyDescent="0.25">
      <c r="A4367" t="str">
        <f>'BASE SPLIT DEM'!A6058</f>
        <v>TO</v>
      </c>
      <c r="B4367">
        <f>'BASE SPLIT DEM'!B4367</f>
        <v>2027</v>
      </c>
      <c r="C4367" t="str">
        <f>'BASE SPLIT DEM'!C4367</f>
        <v>ADEMPASTRAEXINHROACAR___RSH</v>
      </c>
      <c r="D4367" t="str">
        <f>'BASE SPLIT DEM'!D4367</f>
        <v>PASTRAEXINHROACAR</v>
      </c>
      <c r="E4367" s="4">
        <f>'BASE SPLIT DEM'!E4367+IF('BASE SPLIT DEM'!E4367=0,0,_xlfn.IFNA(VLOOKUP(RIGHT(C4367,6),'Tuning parameter'!$A$3:$AC$11,HLOOKUP(B4367,'Tuning parameter'!$B$1:$AC$2,2,FALSE),FALSE),0))</f>
        <v>0</v>
      </c>
      <c r="F4367" t="str">
        <f>'BASE SPLIT DEM'!F6058</f>
        <v>PassengerTransportationExternal OUTNon Home based</v>
      </c>
    </row>
    <row r="4368" spans="1:6" x14ac:dyDescent="0.25">
      <c r="A4368" t="str">
        <f>'BASE SPLIT DEM'!A11166</f>
        <v>TO</v>
      </c>
      <c r="B4368">
        <f>'BASE SPLIT DEM'!B4368</f>
        <v>2027</v>
      </c>
      <c r="C4368" t="str">
        <f>'BASE SPLIT DEM'!C4368</f>
        <v>ADEMPASTRAEXINHROACAR___TAX</v>
      </c>
      <c r="D4368" t="str">
        <f>'BASE SPLIT DEM'!D4368</f>
        <v>PASTRAEXINHROACAR</v>
      </c>
      <c r="E4368" s="4">
        <f>'BASE SPLIT DEM'!E4368+IF('BASE SPLIT DEM'!E4368=0,0,_xlfn.IFNA(VLOOKUP(RIGHT(C4368,6),'Tuning parameter'!$A$3:$AC$11,HLOOKUP(B4368,'Tuning parameter'!$B$1:$AC$2,2,FALSE),FALSE),0))</f>
        <v>1.08157195638427E-2</v>
      </c>
      <c r="F4368" t="str">
        <f>'BASE SPLIT DEM'!F11166</f>
        <v>PassengerTransportationIn BoundaryHome Work</v>
      </c>
    </row>
    <row r="4369" spans="1:6" x14ac:dyDescent="0.25">
      <c r="A4369" t="str">
        <f>'BASE SPLIT DEM'!A11167</f>
        <v>TO</v>
      </c>
      <c r="B4369">
        <f>'BASE SPLIT DEM'!B4369</f>
        <v>2027</v>
      </c>
      <c r="C4369" t="str">
        <f>'BASE SPLIT DEM'!C4369</f>
        <v>ADEMPASTRAEXINHROACAR___ADR</v>
      </c>
      <c r="D4369" t="str">
        <f>'BASE SPLIT DEM'!D4369</f>
        <v>PASTRAEXINHROACAR</v>
      </c>
      <c r="E4369" s="4">
        <f>'BASE SPLIT DEM'!E4369+IF('BASE SPLIT DEM'!E4369=0,0,_xlfn.IFNA(VLOOKUP(RIGHT(C4369,6),'Tuning parameter'!$A$3:$AC$11,HLOOKUP(B4369,'Tuning parameter'!$B$1:$AC$2,2,FALSE),FALSE),0))</f>
        <v>0.86770200888905602</v>
      </c>
      <c r="F4369" t="str">
        <f>'BASE SPLIT DEM'!F11167</f>
        <v>PassengerTransportationIn BoundaryHome Work</v>
      </c>
    </row>
    <row r="4370" spans="1:6" x14ac:dyDescent="0.25">
      <c r="A4370" t="str">
        <f>'BASE SPLIT DEM'!A11175</f>
        <v>TO</v>
      </c>
      <c r="B4370">
        <f>'BASE SPLIT DEM'!B4370</f>
        <v>2027</v>
      </c>
      <c r="C4370" t="str">
        <f>'BASE SPLIT DEM'!C4370</f>
        <v>ADEMPASTRAEXINHROACAR___APG</v>
      </c>
      <c r="D4370" t="str">
        <f>'BASE SPLIT DEM'!D4370</f>
        <v>PASTRAEXINHROACAR</v>
      </c>
      <c r="E4370" s="4">
        <f>'BASE SPLIT DEM'!E4370+IF('BASE SPLIT DEM'!E4370=0,0,_xlfn.IFNA(VLOOKUP(RIGHT(C4370,6),'Tuning parameter'!$A$3:$AC$11,HLOOKUP(B4370,'Tuning parameter'!$B$1:$AC$2,2,FALSE),FALSE),0))</f>
        <v>0.12148227154709999</v>
      </c>
      <c r="F4370" t="str">
        <f>'BASE SPLIT DEM'!F11175</f>
        <v>PassengerTransportationIn BoundaryHome School</v>
      </c>
    </row>
    <row r="4371" spans="1:6" x14ac:dyDescent="0.25">
      <c r="A4371" t="str">
        <f>'BASE SPLIT DEM'!A11176</f>
        <v>TO</v>
      </c>
      <c r="B4371">
        <f>'BASE SPLIT DEM'!B4371</f>
        <v>2027</v>
      </c>
      <c r="C4371" t="str">
        <f>'BASE SPLIT DEM'!C4371</f>
        <v>ADEMPASTRAEXINHROATRULGTRSH</v>
      </c>
      <c r="D4371" t="str">
        <f>'BASE SPLIT DEM'!D4371</f>
        <v>PASTRAEXINHROATRU</v>
      </c>
      <c r="E4371" s="4">
        <f>'BASE SPLIT DEM'!E4371+IF('BASE SPLIT DEM'!E4371=0,0,_xlfn.IFNA(VLOOKUP(RIGHT(C4371,6),'Tuning parameter'!$A$3:$AC$11,HLOOKUP(B4371,'Tuning parameter'!$B$1:$AC$2,2,FALSE),FALSE),0))</f>
        <v>0</v>
      </c>
      <c r="F4371" t="str">
        <f>'BASE SPLIT DEM'!F11176</f>
        <v>PassengerTransportationIn BoundaryHome School</v>
      </c>
    </row>
    <row r="4372" spans="1:6" x14ac:dyDescent="0.25">
      <c r="A4372" t="str">
        <f>'BASE SPLIT DEM'!A11184</f>
        <v>TO</v>
      </c>
      <c r="B4372">
        <f>'BASE SPLIT DEM'!B4372</f>
        <v>2027</v>
      </c>
      <c r="C4372" t="str">
        <f>'BASE SPLIT DEM'!C4372</f>
        <v>ADEMPASTRAEXINHROATRULGTTAX</v>
      </c>
      <c r="D4372" t="str">
        <f>'BASE SPLIT DEM'!D4372</f>
        <v>PASTRAEXINHROATRU</v>
      </c>
      <c r="E4372" s="4">
        <f>'BASE SPLIT DEM'!E4372+IF('BASE SPLIT DEM'!E4372=0,0,_xlfn.IFNA(VLOOKUP(RIGHT(C4372,6),'Tuning parameter'!$A$3:$AC$11,HLOOKUP(B4372,'Tuning parameter'!$B$1:$AC$2,2,FALSE),FALSE),0))</f>
        <v>3.4924222617454702E-3</v>
      </c>
      <c r="F4372" t="str">
        <f>'BASE SPLIT DEM'!F11184</f>
        <v>PassengerTransportationIn BoundaryHome Other</v>
      </c>
    </row>
    <row r="4373" spans="1:6" x14ac:dyDescent="0.25">
      <c r="A4373" t="str">
        <f>'BASE SPLIT DEM'!A11185</f>
        <v>TO</v>
      </c>
      <c r="B4373">
        <f>'BASE SPLIT DEM'!B4373</f>
        <v>2027</v>
      </c>
      <c r="C4373" t="str">
        <f>'BASE SPLIT DEM'!C4373</f>
        <v>ADEMPASTRAEXINHROATRULGTADR</v>
      </c>
      <c r="D4373" t="str">
        <f>'BASE SPLIT DEM'!D4373</f>
        <v>PASTRAEXINHROATRU</v>
      </c>
      <c r="E4373" s="4">
        <f>'BASE SPLIT DEM'!E4373+IF('BASE SPLIT DEM'!E4373=0,0,_xlfn.IFNA(VLOOKUP(RIGHT(C4373,6),'Tuning parameter'!$A$3:$AC$11,HLOOKUP(B4373,'Tuning parameter'!$B$1:$AC$2,2,FALSE),FALSE),0))</f>
        <v>0.87412592797713495</v>
      </c>
      <c r="F4373" t="str">
        <f>'BASE SPLIT DEM'!F11185</f>
        <v>PassengerTransportationIn BoundaryHome Other</v>
      </c>
    </row>
    <row r="4374" spans="1:6" x14ac:dyDescent="0.25">
      <c r="A4374" t="str">
        <f>'BASE SPLIT DEM'!A10794</f>
        <v>TO</v>
      </c>
      <c r="B4374">
        <f>'BASE SPLIT DEM'!B4374</f>
        <v>2027</v>
      </c>
      <c r="C4374" t="str">
        <f>'BASE SPLIT DEM'!C4374</f>
        <v>ADEMPASTRAEXINHROATRULGTAPG</v>
      </c>
      <c r="D4374" t="str">
        <f>'BASE SPLIT DEM'!D4374</f>
        <v>PASTRAEXINHROATRU</v>
      </c>
      <c r="E4374" s="4">
        <f>'BASE SPLIT DEM'!E4374+IF('BASE SPLIT DEM'!E4374=0,0,_xlfn.IFNA(VLOOKUP(RIGHT(C4374,6),'Tuning parameter'!$A$3:$AC$11,HLOOKUP(B4374,'Tuning parameter'!$B$1:$AC$2,2,FALSE),FALSE),0))</f>
        <v>0.122381649761118</v>
      </c>
      <c r="F4374" t="str">
        <f>'BASE SPLIT DEM'!F10794</f>
        <v>PassengerTransportationIn BoundaryHome Work</v>
      </c>
    </row>
    <row r="4375" spans="1:6" x14ac:dyDescent="0.25">
      <c r="A4375" t="str">
        <f>'BASE SPLIT DEM'!A10795</f>
        <v>TO</v>
      </c>
      <c r="B4375">
        <f>'BASE SPLIT DEM'!B4375</f>
        <v>2027</v>
      </c>
      <c r="C4375" t="str">
        <f>'BASE SPLIT DEM'!C4375</f>
        <v>ADEMPASTRAEXINHROAMOR______</v>
      </c>
      <c r="D4375" t="str">
        <f>'BASE SPLIT DEM'!D4375</f>
        <v>PASTRAEXINHROAMOR</v>
      </c>
      <c r="E4375" s="4">
        <f>'BASE SPLIT DEM'!E4375+IF('BASE SPLIT DEM'!E4375=0,0,_xlfn.IFNA(VLOOKUP(RIGHT(C4375,6),'Tuning parameter'!$A$3:$AC$11,HLOOKUP(B4375,'Tuning parameter'!$B$1:$AC$2,2,FALSE),FALSE),0))</f>
        <v>1</v>
      </c>
      <c r="F4375" t="str">
        <f>'BASE SPLIT DEM'!F10795</f>
        <v>PassengerTransportationIn BoundaryHome Work</v>
      </c>
    </row>
    <row r="4376" spans="1:6" x14ac:dyDescent="0.25">
      <c r="A4376" t="str">
        <f>'BASE SPLIT DEM'!A10803</f>
        <v>TO</v>
      </c>
      <c r="B4376">
        <f>'BASE SPLIT DEM'!B4376</f>
        <v>2027</v>
      </c>
      <c r="C4376" t="str">
        <f>'BASE SPLIT DEM'!C4376</f>
        <v>ADEMPASTRAEXINHROAWAL______</v>
      </c>
      <c r="D4376" t="str">
        <f>'BASE SPLIT DEM'!D4376</f>
        <v>PASTRAEXINHROAWAL</v>
      </c>
      <c r="E4376" s="4">
        <f>'BASE SPLIT DEM'!E4376+IF('BASE SPLIT DEM'!E4376=0,0,_xlfn.IFNA(VLOOKUP(RIGHT(C4376,6),'Tuning parameter'!$A$3:$AC$11,HLOOKUP(B4376,'Tuning parameter'!$B$1:$AC$2,2,FALSE),FALSE),0))</f>
        <v>1</v>
      </c>
      <c r="F4376" t="str">
        <f>'BASE SPLIT DEM'!F10803</f>
        <v>PassengerTransportationIn BoundaryHome School</v>
      </c>
    </row>
    <row r="4377" spans="1:6" x14ac:dyDescent="0.25">
      <c r="A4377" t="str">
        <f>'BASE SPLIT DEM'!A10804</f>
        <v>TO</v>
      </c>
      <c r="B4377">
        <f>'BASE SPLIT DEM'!B4377</f>
        <v>2027</v>
      </c>
      <c r="C4377" t="str">
        <f>'BASE SPLIT DEM'!C4377</f>
        <v>ADEMPASTRAEXINHROABIK______</v>
      </c>
      <c r="D4377" t="str">
        <f>'BASE SPLIT DEM'!D4377</f>
        <v>PASTRAEXINHROABIK</v>
      </c>
      <c r="E4377" s="4">
        <f>'BASE SPLIT DEM'!E4377+IF('BASE SPLIT DEM'!E4377=0,0,_xlfn.IFNA(VLOOKUP(RIGHT(C4377,6),'Tuning parameter'!$A$3:$AC$11,HLOOKUP(B4377,'Tuning parameter'!$B$1:$AC$2,2,FALSE),FALSE),0))</f>
        <v>1</v>
      </c>
      <c r="F4377" t="str">
        <f>'BASE SPLIT DEM'!F10804</f>
        <v>PassengerTransportationIn BoundaryHome School</v>
      </c>
    </row>
    <row r="4378" spans="1:6" x14ac:dyDescent="0.25">
      <c r="A4378" t="str">
        <f>'BASE SPLIT DEM'!A10812</f>
        <v>TO</v>
      </c>
      <c r="B4378">
        <f>'BASE SPLIT DEM'!B4378</f>
        <v>2027</v>
      </c>
      <c r="C4378" t="str">
        <f>'BASE SPLIT DEM'!C4378</f>
        <v>ADEMPASTRAEXOHWRAIREG___GOR</v>
      </c>
      <c r="D4378" t="str">
        <f>'BASE SPLIT DEM'!D4378</f>
        <v>PASTRAEXOHWRAIREG</v>
      </c>
      <c r="E4378" s="4">
        <f>'BASE SPLIT DEM'!E4378+IF('BASE SPLIT DEM'!E4378=0,0,_xlfn.IFNA(VLOOKUP(RIGHT(C4378,6),'Tuning parameter'!$A$3:$AC$11,HLOOKUP(B4378,'Tuning parameter'!$B$1:$AC$2,2,FALSE),FALSE),0))</f>
        <v>1</v>
      </c>
      <c r="F4378" t="str">
        <f>'BASE SPLIT DEM'!F10812</f>
        <v>PassengerTransportationIn BoundaryHome Other</v>
      </c>
    </row>
    <row r="4379" spans="1:6" x14ac:dyDescent="0.25">
      <c r="A4379" t="str">
        <f>'BASE SPLIT DEM'!A10813</f>
        <v>TO</v>
      </c>
      <c r="B4379">
        <f>'BASE SPLIT DEM'!B4379</f>
        <v>2027</v>
      </c>
      <c r="C4379" t="str">
        <f>'BASE SPLIT DEM'!C4379</f>
        <v>ADEMPASTRAEXOHWRAIREG___UPX</v>
      </c>
      <c r="D4379" t="str">
        <f>'BASE SPLIT DEM'!D4379</f>
        <v>PASTRAEXOHWRAIREG</v>
      </c>
      <c r="E4379" s="4">
        <f>'BASE SPLIT DEM'!E4379+IF('BASE SPLIT DEM'!E4379=0,0,_xlfn.IFNA(VLOOKUP(RIGHT(C4379,6),'Tuning parameter'!$A$3:$AC$11,HLOOKUP(B4379,'Tuning parameter'!$B$1:$AC$2,2,FALSE),FALSE),0))</f>
        <v>0</v>
      </c>
      <c r="F4379" t="str">
        <f>'BASE SPLIT DEM'!F10813</f>
        <v>PassengerTransportationIn BoundaryHome Other</v>
      </c>
    </row>
    <row r="4380" spans="1:6" x14ac:dyDescent="0.25">
      <c r="A4380" t="str">
        <f>'BASE SPLIT DEM'!A10821</f>
        <v>TO</v>
      </c>
      <c r="B4380">
        <f>'BASE SPLIT DEM'!B4380</f>
        <v>2027</v>
      </c>
      <c r="C4380" t="str">
        <f>'BASE SPLIT DEM'!C4380</f>
        <v>ADEMPASTRAEXOHWRAISUB___TSU</v>
      </c>
      <c r="D4380" t="str">
        <f>'BASE SPLIT DEM'!D4380</f>
        <v>PASTRAEXOHWRAISUB</v>
      </c>
      <c r="E4380" s="4">
        <f>'BASE SPLIT DEM'!E4380+IF('BASE SPLIT DEM'!E4380=0,0,_xlfn.IFNA(VLOOKUP(RIGHT(C4380,6),'Tuning parameter'!$A$3:$AC$11,HLOOKUP(B4380,'Tuning parameter'!$B$1:$AC$2,2,FALSE),FALSE),0))</f>
        <v>1</v>
      </c>
      <c r="F4380" t="str">
        <f>'BASE SPLIT DEM'!F10821</f>
        <v>PassengerTransportationIn BoundaryNon Home based</v>
      </c>
    </row>
    <row r="4381" spans="1:6" x14ac:dyDescent="0.25">
      <c r="A4381" t="str">
        <f>'BASE SPLIT DEM'!A10822</f>
        <v>TO</v>
      </c>
      <c r="B4381">
        <f>'BASE SPLIT DEM'!B4381</f>
        <v>2027</v>
      </c>
      <c r="C4381" t="str">
        <f>'BASE SPLIT DEM'!C4381</f>
        <v>ADEMPASTRAEXOHWRAITRM___TST</v>
      </c>
      <c r="D4381" t="str">
        <f>'BASE SPLIT DEM'!D4381</f>
        <v>PASTRAEXOHWRAITRM</v>
      </c>
      <c r="E4381" s="4">
        <f>'BASE SPLIT DEM'!E4381+IF('BASE SPLIT DEM'!E4381=0,0,_xlfn.IFNA(VLOOKUP(RIGHT(C4381,6),'Tuning parameter'!$A$3:$AC$11,HLOOKUP(B4381,'Tuning parameter'!$B$1:$AC$2,2,FALSE),FALSE),0))</f>
        <v>1</v>
      </c>
      <c r="F4381" t="str">
        <f>'BASE SPLIT DEM'!F10822</f>
        <v>PassengerTransportationIn BoundaryNon Home based</v>
      </c>
    </row>
    <row r="4382" spans="1:6" x14ac:dyDescent="0.25">
      <c r="A4382" t="str">
        <f>'BASE SPLIT DEM'!A9678</f>
        <v>TO</v>
      </c>
      <c r="B4382">
        <f>'BASE SPLIT DEM'!B4382</f>
        <v>2027</v>
      </c>
      <c r="C4382" t="str">
        <f>'BASE SPLIT DEM'!C4382</f>
        <v>ADEMPASTRAEXOHWROABUSIUBGOB</v>
      </c>
      <c r="D4382" t="str">
        <f>'BASE SPLIT DEM'!D4382</f>
        <v>PASTRAEXOHWROABUS</v>
      </c>
      <c r="E4382" s="4">
        <f>'BASE SPLIT DEM'!E4382+IF('BASE SPLIT DEM'!E4382=0,0,_xlfn.IFNA(VLOOKUP(RIGHT(C4382,6),'Tuning parameter'!$A$3:$AC$11,HLOOKUP(B4382,'Tuning parameter'!$B$1:$AC$2,2,FALSE),FALSE),0))</f>
        <v>4.9181552429409497E-2</v>
      </c>
      <c r="F4382" t="str">
        <f>'BASE SPLIT DEM'!F9678</f>
        <v>PassengerTransportationIn BoundaryHome Work</v>
      </c>
    </row>
    <row r="4383" spans="1:6" x14ac:dyDescent="0.25">
      <c r="A4383" t="str">
        <f>'BASE SPLIT DEM'!A9679</f>
        <v>TO</v>
      </c>
      <c r="B4383">
        <f>'BASE SPLIT DEM'!B4383</f>
        <v>2027</v>
      </c>
      <c r="C4383" t="str">
        <f>'BASE SPLIT DEM'!C4383</f>
        <v>ADEMPASTRAEXOHWROABUSURBTBU</v>
      </c>
      <c r="D4383" t="str">
        <f>'BASE SPLIT DEM'!D4383</f>
        <v>PASTRAEXOHWROABUS</v>
      </c>
      <c r="E4383" s="4">
        <f>'BASE SPLIT DEM'!E4383+IF('BASE SPLIT DEM'!E4383=0,0,_xlfn.IFNA(VLOOKUP(RIGHT(C4383,6),'Tuning parameter'!$A$3:$AC$11,HLOOKUP(B4383,'Tuning parameter'!$B$1:$AC$2,2,FALSE),FALSE),0))</f>
        <v>0.74429353778386598</v>
      </c>
      <c r="F4383" t="str">
        <f>'BASE SPLIT DEM'!F9679</f>
        <v>PassengerTransportationIn BoundaryHome Work</v>
      </c>
    </row>
    <row r="4384" spans="1:6" x14ac:dyDescent="0.25">
      <c r="A4384" t="str">
        <f>'BASE SPLIT DEM'!A9315</f>
        <v>TO</v>
      </c>
      <c r="B4384">
        <f>'BASE SPLIT DEM'!B4384</f>
        <v>2027</v>
      </c>
      <c r="C4384" t="str">
        <f>'BASE SPLIT DEM'!C4384</f>
        <v>ADEMPASTRAEXOHWROABUSURBWTB</v>
      </c>
      <c r="D4384" t="str">
        <f>'BASE SPLIT DEM'!D4384</f>
        <v>PASTRAEXOHWROABUS</v>
      </c>
      <c r="E4384" s="4">
        <f>'BASE SPLIT DEM'!E4384+IF('BASE SPLIT DEM'!E4384=0,0,_xlfn.IFNA(VLOOKUP(RIGHT(C4384,6),'Tuning parameter'!$A$3:$AC$11,HLOOKUP(B4384,'Tuning parameter'!$B$1:$AC$2,2,FALSE),FALSE),0))</f>
        <v>0</v>
      </c>
      <c r="F4384" t="str">
        <f>'BASE SPLIT DEM'!F9315</f>
        <v>PassengerTransportationIn BoundaryHome School</v>
      </c>
    </row>
    <row r="4385" spans="1:6" x14ac:dyDescent="0.25">
      <c r="A4385" t="str">
        <f>'BASE SPLIT DEM'!A9316</f>
        <v>TO</v>
      </c>
      <c r="B4385">
        <f>'BASE SPLIT DEM'!B4385</f>
        <v>2027</v>
      </c>
      <c r="C4385" t="str">
        <f>'BASE SPLIT DEM'!C4385</f>
        <v>ADEMPASTRAEXOHWROABUSIUBMWAY</v>
      </c>
      <c r="D4385" t="str">
        <f>'BASE SPLIT DEM'!D4385</f>
        <v>PASTRAEXOHWROABUS</v>
      </c>
      <c r="E4385" s="4">
        <f>'BASE SPLIT DEM'!E4385+IF('BASE SPLIT DEM'!E4385=0,0,_xlfn.IFNA(VLOOKUP(RIGHT(C4385,6),'Tuning parameter'!$A$3:$AC$11,HLOOKUP(B4385,'Tuning parameter'!$B$1:$AC$2,2,FALSE),FALSE),0))</f>
        <v>0.17527578367284399</v>
      </c>
      <c r="F4385" t="str">
        <f>'BASE SPLIT DEM'!F9316</f>
        <v>PassengerTransportationIn BoundaryHome School</v>
      </c>
    </row>
    <row r="4386" spans="1:6" x14ac:dyDescent="0.25">
      <c r="A4386" t="str">
        <f>'BASE SPLIT DEM'!A8934</f>
        <v>TO</v>
      </c>
      <c r="B4386">
        <f>'BASE SPLIT DEM'!B4386</f>
        <v>2027</v>
      </c>
      <c r="C4386" t="str">
        <f>'BASE SPLIT DEM'!C4386</f>
        <v>ADEMPASTRAEXOHWROABUSIUBVIVA</v>
      </c>
      <c r="D4386" t="str">
        <f>'BASE SPLIT DEM'!D4386</f>
        <v>PASTRAEXOHWROABUS</v>
      </c>
      <c r="E4386" s="4">
        <f>'BASE SPLIT DEM'!E4386+IF('BASE SPLIT DEM'!E4386=0,0,_xlfn.IFNA(VLOOKUP(RIGHT(C4386,6),'Tuning parameter'!$A$3:$AC$11,HLOOKUP(B4386,'Tuning parameter'!$B$1:$AC$2,2,FALSE),FALSE),0))</f>
        <v>2.35769575679486E-2</v>
      </c>
      <c r="F4386" t="str">
        <f>'BASE SPLIT DEM'!F8934</f>
        <v>PassengerTransportationIn BoundaryHome Work</v>
      </c>
    </row>
    <row r="4387" spans="1:6" x14ac:dyDescent="0.25">
      <c r="A4387" t="str">
        <f>'BASE SPLIT DEM'!A8935</f>
        <v>TO</v>
      </c>
      <c r="B4387">
        <f>'BASE SPLIT DEM'!B4387</f>
        <v>2027</v>
      </c>
      <c r="C4387" t="str">
        <f>'BASE SPLIT DEM'!C4387</f>
        <v>ADEMPASTRAEXOHWROABUSIUBDURT</v>
      </c>
      <c r="D4387" t="str">
        <f>'BASE SPLIT DEM'!D4387</f>
        <v>PASTRAEXOHWROABUS</v>
      </c>
      <c r="E4387" s="4">
        <f>'BASE SPLIT DEM'!E4387+IF('BASE SPLIT DEM'!E4387=0,0,_xlfn.IFNA(VLOOKUP(RIGHT(C4387,6),'Tuning parameter'!$A$3:$AC$11,HLOOKUP(B4387,'Tuning parameter'!$B$1:$AC$2,2,FALSE),FALSE),0))</f>
        <v>7.6721685459308396E-3</v>
      </c>
      <c r="F4387" t="str">
        <f>'BASE SPLIT DEM'!F8935</f>
        <v>PassengerTransportationIn BoundaryHome Work</v>
      </c>
    </row>
    <row r="4388" spans="1:6" x14ac:dyDescent="0.25">
      <c r="A4388" t="str">
        <f>'BASE SPLIT DEM'!A8943</f>
        <v>TO</v>
      </c>
      <c r="B4388">
        <f>'BASE SPLIT DEM'!B4388</f>
        <v>2027</v>
      </c>
      <c r="C4388" t="str">
        <f>'BASE SPLIT DEM'!C4388</f>
        <v>ADEMPASTRAEXOHWROABUSSCB___</v>
      </c>
      <c r="D4388" t="str">
        <f>'BASE SPLIT DEM'!D4388</f>
        <v>PASTRAEXOHWROABUS</v>
      </c>
      <c r="E4388" s="4">
        <f>'BASE SPLIT DEM'!E4388+IF('BASE SPLIT DEM'!E4388=0,0,_xlfn.IFNA(VLOOKUP(RIGHT(C4388,6),'Tuning parameter'!$A$3:$AC$11,HLOOKUP(B4388,'Tuning parameter'!$B$1:$AC$2,2,FALSE),FALSE),0))</f>
        <v>0</v>
      </c>
      <c r="F4388" t="str">
        <f>'BASE SPLIT DEM'!F8943</f>
        <v>PassengerTransportationIn BoundaryHome School</v>
      </c>
    </row>
    <row r="4389" spans="1:6" x14ac:dyDescent="0.25">
      <c r="A4389" t="str">
        <f>'BASE SPLIT DEM'!A8944</f>
        <v>TO</v>
      </c>
      <c r="B4389">
        <f>'BASE SPLIT DEM'!B4389</f>
        <v>2027</v>
      </c>
      <c r="C4389" t="str">
        <f>'BASE SPLIT DEM'!C4389</f>
        <v>ADEMPASTRAEXOHWROACAR___RSH</v>
      </c>
      <c r="D4389" t="str">
        <f>'BASE SPLIT DEM'!D4389</f>
        <v>PASTRAEXOHWROACAR</v>
      </c>
      <c r="E4389" s="4">
        <f>'BASE SPLIT DEM'!E4389+IF('BASE SPLIT DEM'!E4389=0,0,_xlfn.IFNA(VLOOKUP(RIGHT(C4389,6),'Tuning parameter'!$A$3:$AC$11,HLOOKUP(B4389,'Tuning parameter'!$B$1:$AC$2,2,FALSE),FALSE),0))</f>
        <v>1.3511232481335201E-2</v>
      </c>
      <c r="F4389" t="str">
        <f>'BASE SPLIT DEM'!F8944</f>
        <v>PassengerTransportationIn BoundaryHome School</v>
      </c>
    </row>
    <row r="4390" spans="1:6" x14ac:dyDescent="0.25">
      <c r="A4390" t="str">
        <f>'BASE SPLIT DEM'!A7836</f>
        <v>TO</v>
      </c>
      <c r="B4390">
        <f>'BASE SPLIT DEM'!B4390</f>
        <v>2027</v>
      </c>
      <c r="C4390" t="str">
        <f>'BASE SPLIT DEM'!C4390</f>
        <v>ADEMPASTRAEXOHWROACAR___TAX</v>
      </c>
      <c r="D4390" t="str">
        <f>'BASE SPLIT DEM'!D4390</f>
        <v>PASTRAEXOHWROACAR</v>
      </c>
      <c r="E4390" s="4">
        <f>'BASE SPLIT DEM'!E4390+IF('BASE SPLIT DEM'!E4390=0,0,_xlfn.IFNA(VLOOKUP(RIGHT(C4390,6),'Tuning parameter'!$A$3:$AC$11,HLOOKUP(B4390,'Tuning parameter'!$B$1:$AC$2,2,FALSE),FALSE),0))</f>
        <v>1.08157195638427E-2</v>
      </c>
      <c r="F4390" t="str">
        <f>'BASE SPLIT DEM'!F7836</f>
        <v>PassengerTransportationIn BoundaryHome Other</v>
      </c>
    </row>
    <row r="4391" spans="1:6" x14ac:dyDescent="0.25">
      <c r="A4391" t="str">
        <f>'BASE SPLIT DEM'!A7837</f>
        <v>TO</v>
      </c>
      <c r="B4391">
        <f>'BASE SPLIT DEM'!B4391</f>
        <v>2027</v>
      </c>
      <c r="C4391" t="str">
        <f>'BASE SPLIT DEM'!C4391</f>
        <v>ADEMPASTRAEXOHWROACAR___ADR</v>
      </c>
      <c r="D4391" t="str">
        <f>'BASE SPLIT DEM'!D4391</f>
        <v>PASTRAEXOHWROACAR</v>
      </c>
      <c r="E4391" s="4">
        <f>'BASE SPLIT DEM'!E4391+IF('BASE SPLIT DEM'!E4391=0,0,_xlfn.IFNA(VLOOKUP(RIGHT(C4391,6),'Tuning parameter'!$A$3:$AC$11,HLOOKUP(B4391,'Tuning parameter'!$B$1:$AC$2,2,FALSE),FALSE),0))</f>
        <v>0.86770200888905602</v>
      </c>
      <c r="F4391" t="str">
        <f>'BASE SPLIT DEM'!F7837</f>
        <v>PassengerTransportationIn BoundaryHome Other</v>
      </c>
    </row>
    <row r="4392" spans="1:6" x14ac:dyDescent="0.25">
      <c r="A4392" t="str">
        <f>'BASE SPLIT DEM'!A7845</f>
        <v>TO</v>
      </c>
      <c r="B4392">
        <f>'BASE SPLIT DEM'!B4392</f>
        <v>2027</v>
      </c>
      <c r="C4392" t="str">
        <f>'BASE SPLIT DEM'!C4392</f>
        <v>ADEMPASTRAEXOHWROACAR___APG</v>
      </c>
      <c r="D4392" t="str">
        <f>'BASE SPLIT DEM'!D4392</f>
        <v>PASTRAEXOHWROACAR</v>
      </c>
      <c r="E4392" s="4">
        <f>'BASE SPLIT DEM'!E4392+IF('BASE SPLIT DEM'!E4392=0,0,_xlfn.IFNA(VLOOKUP(RIGHT(C4392,6),'Tuning parameter'!$A$3:$AC$11,HLOOKUP(B4392,'Tuning parameter'!$B$1:$AC$2,2,FALSE),FALSE),0))</f>
        <v>0.107971039065765</v>
      </c>
      <c r="F4392" t="str">
        <f>'BASE SPLIT DEM'!F7845</f>
        <v>PassengerTransportationIn BoundaryNon Home based</v>
      </c>
    </row>
    <row r="4393" spans="1:6" x14ac:dyDescent="0.25">
      <c r="A4393" t="str">
        <f>'BASE SPLIT DEM'!A7846</f>
        <v>TO</v>
      </c>
      <c r="B4393">
        <f>'BASE SPLIT DEM'!B4393</f>
        <v>2027</v>
      </c>
      <c r="C4393" t="str">
        <f>'BASE SPLIT DEM'!C4393</f>
        <v>ADEMPASTRAEXOHWROATRULGTRSH</v>
      </c>
      <c r="D4393" t="str">
        <f>'BASE SPLIT DEM'!D4393</f>
        <v>PASTRAEXOHWROATRU</v>
      </c>
      <c r="E4393" s="4">
        <f>'BASE SPLIT DEM'!E4393+IF('BASE SPLIT DEM'!E4393=0,0,_xlfn.IFNA(VLOOKUP(RIGHT(C4393,6),'Tuning parameter'!$A$3:$AC$11,HLOOKUP(B4393,'Tuning parameter'!$B$1:$AC$2,2,FALSE),FALSE),0))</f>
        <v>1.3516939479092299E-2</v>
      </c>
      <c r="F4393" t="str">
        <f>'BASE SPLIT DEM'!F7846</f>
        <v>PassengerTransportationIn BoundaryNon Home based</v>
      </c>
    </row>
    <row r="4394" spans="1:6" x14ac:dyDescent="0.25">
      <c r="A4394" t="str">
        <f>'BASE SPLIT DEM'!A6702</f>
        <v>TO</v>
      </c>
      <c r="B4394">
        <f>'BASE SPLIT DEM'!B4394</f>
        <v>2027</v>
      </c>
      <c r="C4394" t="str">
        <f>'BASE SPLIT DEM'!C4394</f>
        <v>ADEMPASTRAEXOHWROATRULGTTAX</v>
      </c>
      <c r="D4394" t="str">
        <f>'BASE SPLIT DEM'!D4394</f>
        <v>PASTRAEXOHWROATRU</v>
      </c>
      <c r="E4394" s="4">
        <f>'BASE SPLIT DEM'!E4394+IF('BASE SPLIT DEM'!E4394=0,0,_xlfn.IFNA(VLOOKUP(RIGHT(C4394,6),'Tuning parameter'!$A$3:$AC$11,HLOOKUP(B4394,'Tuning parameter'!$B$1:$AC$2,2,FALSE),FALSE),0))</f>
        <v>3.4924222617454702E-3</v>
      </c>
      <c r="F4394" t="str">
        <f>'BASE SPLIT DEM'!F6702</f>
        <v>PassengerTransportationIn BoundaryHome Work</v>
      </c>
    </row>
    <row r="4395" spans="1:6" x14ac:dyDescent="0.25">
      <c r="A4395" t="str">
        <f>'BASE SPLIT DEM'!A6703</f>
        <v>TO</v>
      </c>
      <c r="B4395">
        <f>'BASE SPLIT DEM'!B4395</f>
        <v>2027</v>
      </c>
      <c r="C4395" t="str">
        <f>'BASE SPLIT DEM'!C4395</f>
        <v>ADEMPASTRAEXOHWROATRULGTADR</v>
      </c>
      <c r="D4395" t="str">
        <f>'BASE SPLIT DEM'!D4395</f>
        <v>PASTRAEXOHWROATRU</v>
      </c>
      <c r="E4395" s="4">
        <f>'BASE SPLIT DEM'!E4395+IF('BASE SPLIT DEM'!E4395=0,0,_xlfn.IFNA(VLOOKUP(RIGHT(C4395,6),'Tuning parameter'!$A$3:$AC$11,HLOOKUP(B4395,'Tuning parameter'!$B$1:$AC$2,2,FALSE),FALSE),0))</f>
        <v>0.87412592797713495</v>
      </c>
      <c r="F4395" t="str">
        <f>'BASE SPLIT DEM'!F6703</f>
        <v>PassengerTransportationIn BoundaryHome Work</v>
      </c>
    </row>
    <row r="4396" spans="1:6" x14ac:dyDescent="0.25">
      <c r="A4396" t="str">
        <f>'BASE SPLIT DEM'!A6711</f>
        <v>TO</v>
      </c>
      <c r="B4396">
        <f>'BASE SPLIT DEM'!B4396</f>
        <v>2027</v>
      </c>
      <c r="C4396" t="str">
        <f>'BASE SPLIT DEM'!C4396</f>
        <v>ADEMPASTRAEXOHWROATRULGTAPG</v>
      </c>
      <c r="D4396" t="str">
        <f>'BASE SPLIT DEM'!D4396</f>
        <v>PASTRAEXOHWROATRU</v>
      </c>
      <c r="E4396" s="4">
        <f>'BASE SPLIT DEM'!E4396+IF('BASE SPLIT DEM'!E4396=0,0,_xlfn.IFNA(VLOOKUP(RIGHT(C4396,6),'Tuning parameter'!$A$3:$AC$11,HLOOKUP(B4396,'Tuning parameter'!$B$1:$AC$2,2,FALSE),FALSE),0))</f>
        <v>0.108864710282026</v>
      </c>
      <c r="F4396" t="str">
        <f>'BASE SPLIT DEM'!F6711</f>
        <v>PassengerTransportationIn BoundaryHome School</v>
      </c>
    </row>
    <row r="4397" spans="1:6" x14ac:dyDescent="0.25">
      <c r="A4397" t="str">
        <f>'BASE SPLIT DEM'!A6712</f>
        <v>TO</v>
      </c>
      <c r="B4397">
        <f>'BASE SPLIT DEM'!B4397</f>
        <v>2027</v>
      </c>
      <c r="C4397" t="str">
        <f>'BASE SPLIT DEM'!C4397</f>
        <v>ADEMPASTRAEXOHWROAMOR______</v>
      </c>
      <c r="D4397" t="str">
        <f>'BASE SPLIT DEM'!D4397</f>
        <v>PASTRAEXOHWROAMOR</v>
      </c>
      <c r="E4397" s="4">
        <f>'BASE SPLIT DEM'!E4397+IF('BASE SPLIT DEM'!E4397=0,0,_xlfn.IFNA(VLOOKUP(RIGHT(C4397,6),'Tuning parameter'!$A$3:$AC$11,HLOOKUP(B4397,'Tuning parameter'!$B$1:$AC$2,2,FALSE),FALSE),0))</f>
        <v>1</v>
      </c>
      <c r="F4397" t="str">
        <f>'BASE SPLIT DEM'!F6712</f>
        <v>PassengerTransportationIn BoundaryHome School</v>
      </c>
    </row>
    <row r="4398" spans="1:6" x14ac:dyDescent="0.25">
      <c r="A4398" t="str">
        <f>'BASE SPLIT DEM'!A5214</f>
        <v>TO</v>
      </c>
      <c r="B4398">
        <f>'BASE SPLIT DEM'!B4398</f>
        <v>2027</v>
      </c>
      <c r="C4398" t="str">
        <f>'BASE SPLIT DEM'!C4398</f>
        <v>ADEMPASTRAEXOHWROAWAL______</v>
      </c>
      <c r="D4398" t="str">
        <f>'BASE SPLIT DEM'!D4398</f>
        <v>PASTRAEXOHWROAWAL</v>
      </c>
      <c r="E4398" s="4">
        <f>'BASE SPLIT DEM'!E4398+IF('BASE SPLIT DEM'!E4398=0,0,_xlfn.IFNA(VLOOKUP(RIGHT(C4398,6),'Tuning parameter'!$A$3:$AC$11,HLOOKUP(B4398,'Tuning parameter'!$B$1:$AC$2,2,FALSE),FALSE),0))</f>
        <v>1</v>
      </c>
      <c r="F4398" t="str">
        <f>'BASE SPLIT DEM'!F5214</f>
        <v>PassengerTransportationIn BoundaryHome Work</v>
      </c>
    </row>
    <row r="4399" spans="1:6" x14ac:dyDescent="0.25">
      <c r="A4399" t="str">
        <f>'BASE SPLIT DEM'!A5215</f>
        <v>TO</v>
      </c>
      <c r="B4399">
        <f>'BASE SPLIT DEM'!B4399</f>
        <v>2027</v>
      </c>
      <c r="C4399" t="str">
        <f>'BASE SPLIT DEM'!C4399</f>
        <v>ADEMPASTRAEXOHWROABIK______</v>
      </c>
      <c r="D4399" t="str">
        <f>'BASE SPLIT DEM'!D4399</f>
        <v>PASTRAEXOHWROABIK</v>
      </c>
      <c r="E4399" s="4">
        <f>'BASE SPLIT DEM'!E4399+IF('BASE SPLIT DEM'!E4399=0,0,_xlfn.IFNA(VLOOKUP(RIGHT(C4399,6),'Tuning parameter'!$A$3:$AC$11,HLOOKUP(B4399,'Tuning parameter'!$B$1:$AC$2,2,FALSE),FALSE),0))</f>
        <v>1</v>
      </c>
      <c r="F4399" t="str">
        <f>'BASE SPLIT DEM'!F5215</f>
        <v>PassengerTransportationIn BoundaryHome Work</v>
      </c>
    </row>
    <row r="4400" spans="1:6" x14ac:dyDescent="0.25">
      <c r="A4400" t="str">
        <f>'BASE SPLIT DEM'!A4099</f>
        <v>TO</v>
      </c>
      <c r="B4400">
        <f>'BASE SPLIT DEM'!B4400</f>
        <v>2027</v>
      </c>
      <c r="C4400" t="str">
        <f>'BASE SPLIT DEM'!C4400</f>
        <v>ADEMPASTRAEXOHSRAIREG___GOR</v>
      </c>
      <c r="D4400" t="str">
        <f>'BASE SPLIT DEM'!D4400</f>
        <v>PASTRAEXOHSRAIREG</v>
      </c>
      <c r="E4400" s="4">
        <f>'BASE SPLIT DEM'!E4400+IF('BASE SPLIT DEM'!E4400=0,0,_xlfn.IFNA(VLOOKUP(RIGHT(C4400,6),'Tuning parameter'!$A$3:$AC$11,HLOOKUP(B4400,'Tuning parameter'!$B$1:$AC$2,2,FALSE),FALSE),0))</f>
        <v>1</v>
      </c>
      <c r="F4400" t="str">
        <f>'BASE SPLIT DEM'!F4099</f>
        <v>PassengerTransportationIn BoundaryHome Work</v>
      </c>
    </row>
    <row r="4401" spans="1:6" x14ac:dyDescent="0.25">
      <c r="A4401" t="str">
        <f>'BASE SPLIT DEM'!A4107</f>
        <v>TO</v>
      </c>
      <c r="B4401">
        <f>'BASE SPLIT DEM'!B4401</f>
        <v>2027</v>
      </c>
      <c r="C4401" t="str">
        <f>'BASE SPLIT DEM'!C4401</f>
        <v>ADEMPASTRAEXOHSRAIREG___UPX</v>
      </c>
      <c r="D4401" t="str">
        <f>'BASE SPLIT DEM'!D4401</f>
        <v>PASTRAEXOHSRAIREG</v>
      </c>
      <c r="E4401" s="4">
        <f>'BASE SPLIT DEM'!E4401+IF('BASE SPLIT DEM'!E4401=0,0,_xlfn.IFNA(VLOOKUP(RIGHT(C4401,6),'Tuning parameter'!$A$3:$AC$11,HLOOKUP(B4401,'Tuning parameter'!$B$1:$AC$2,2,FALSE),FALSE),0))</f>
        <v>0</v>
      </c>
      <c r="F4401" t="str">
        <f>'BASE SPLIT DEM'!F4107</f>
        <v>PassengerTransportationIn BoundaryHome School</v>
      </c>
    </row>
    <row r="4402" spans="1:6" x14ac:dyDescent="0.25">
      <c r="A4402" t="str">
        <f>'BASE SPLIT DEM'!A4108</f>
        <v>TO</v>
      </c>
      <c r="B4402">
        <f>'BASE SPLIT DEM'!B4402</f>
        <v>2027</v>
      </c>
      <c r="C4402" t="str">
        <f>'BASE SPLIT DEM'!C4402</f>
        <v>ADEMPASTRAEXOHSRAISUB___TSU</v>
      </c>
      <c r="D4402" t="str">
        <f>'BASE SPLIT DEM'!D4402</f>
        <v>PASTRAEXOHSRAISUB</v>
      </c>
      <c r="E4402" s="4">
        <f>'BASE SPLIT DEM'!E4402+IF('BASE SPLIT DEM'!E4402=0,0,_xlfn.IFNA(VLOOKUP(RIGHT(C4402,6),'Tuning parameter'!$A$3:$AC$11,HLOOKUP(B4402,'Tuning parameter'!$B$1:$AC$2,2,FALSE),FALSE),0))</f>
        <v>1</v>
      </c>
      <c r="F4402" t="str">
        <f>'BASE SPLIT DEM'!F4108</f>
        <v>PassengerTransportationIn BoundaryHome School</v>
      </c>
    </row>
    <row r="4403" spans="1:6" x14ac:dyDescent="0.25">
      <c r="A4403" t="str">
        <f>'BASE SPLIT DEM'!A4116</f>
        <v>TO</v>
      </c>
      <c r="B4403">
        <f>'BASE SPLIT DEM'!B4403</f>
        <v>2027</v>
      </c>
      <c r="C4403" t="str">
        <f>'BASE SPLIT DEM'!C4403</f>
        <v>ADEMPASTRAEXOHSRAITRM___TST</v>
      </c>
      <c r="D4403" t="str">
        <f>'BASE SPLIT DEM'!D4403</f>
        <v>PASTRAEXOHSRAITRM</v>
      </c>
      <c r="E4403" s="4">
        <f>'BASE SPLIT DEM'!E4403+IF('BASE SPLIT DEM'!E4403=0,0,_xlfn.IFNA(VLOOKUP(RIGHT(C4403,6),'Tuning parameter'!$A$3:$AC$11,HLOOKUP(B4403,'Tuning parameter'!$B$1:$AC$2,2,FALSE),FALSE),0))</f>
        <v>1</v>
      </c>
      <c r="F4403" t="str">
        <f>'BASE SPLIT DEM'!F4116</f>
        <v>PassengerTransportationIn BoundaryHome Other</v>
      </c>
    </row>
    <row r="4404" spans="1:6" x14ac:dyDescent="0.25">
      <c r="A4404" t="str">
        <f>'BASE SPLIT DEM'!A4117</f>
        <v>TO</v>
      </c>
      <c r="B4404">
        <f>'BASE SPLIT DEM'!B4404</f>
        <v>2027</v>
      </c>
      <c r="C4404" t="str">
        <f>'BASE SPLIT DEM'!C4404</f>
        <v>ADEMPASTRAEXOHSROABUSIUBGOB</v>
      </c>
      <c r="D4404" t="str">
        <f>'BASE SPLIT DEM'!D4404</f>
        <v>PASTRAEXOHSROABUS</v>
      </c>
      <c r="E4404" s="4">
        <f>'BASE SPLIT DEM'!E4404+IF('BASE SPLIT DEM'!E4404=0,0,_xlfn.IFNA(VLOOKUP(RIGHT(C4404,6),'Tuning parameter'!$A$3:$AC$11,HLOOKUP(B4404,'Tuning parameter'!$B$1:$AC$2,2,FALSE),FALSE),0))</f>
        <v>4.9181552429409497E-2</v>
      </c>
      <c r="F4404" t="str">
        <f>'BASE SPLIT DEM'!F4117</f>
        <v>PassengerTransportationIn BoundaryHome Other</v>
      </c>
    </row>
    <row r="4405" spans="1:6" x14ac:dyDescent="0.25">
      <c r="A4405" t="str">
        <f>'BASE SPLIT DEM'!A4125</f>
        <v>TO</v>
      </c>
      <c r="B4405">
        <f>'BASE SPLIT DEM'!B4405</f>
        <v>2027</v>
      </c>
      <c r="C4405" t="str">
        <f>'BASE SPLIT DEM'!C4405</f>
        <v>ADEMPASTRAEXOHSROABUSURBTBU</v>
      </c>
      <c r="D4405" t="str">
        <f>'BASE SPLIT DEM'!D4405</f>
        <v>PASTRAEXOHSROABUS</v>
      </c>
      <c r="E4405" s="4">
        <f>'BASE SPLIT DEM'!E4405+IF('BASE SPLIT DEM'!E4405=0,0,_xlfn.IFNA(VLOOKUP(RIGHT(C4405,6),'Tuning parameter'!$A$3:$AC$11,HLOOKUP(B4405,'Tuning parameter'!$B$1:$AC$2,2,FALSE),FALSE),0))</f>
        <v>0.34250855602401897</v>
      </c>
      <c r="F4405" t="str">
        <f>'BASE SPLIT DEM'!F4125</f>
        <v>PassengerTransportationIn BoundaryNon Home based</v>
      </c>
    </row>
    <row r="4406" spans="1:6" x14ac:dyDescent="0.25">
      <c r="A4406" t="str">
        <f>'BASE SPLIT DEM'!A4126</f>
        <v>TO</v>
      </c>
      <c r="B4406">
        <f>'BASE SPLIT DEM'!B4406</f>
        <v>2027</v>
      </c>
      <c r="C4406" t="str">
        <f>'BASE SPLIT DEM'!C4406</f>
        <v>ADEMPASTRAEXOHSROABUSURBWTB</v>
      </c>
      <c r="D4406" t="str">
        <f>'BASE SPLIT DEM'!D4406</f>
        <v>PASTRAEXOHSROABUS</v>
      </c>
      <c r="E4406" s="4">
        <f>'BASE SPLIT DEM'!E4406+IF('BASE SPLIT DEM'!E4406=0,0,_xlfn.IFNA(VLOOKUP(RIGHT(C4406,6),'Tuning parameter'!$A$3:$AC$11,HLOOKUP(B4406,'Tuning parameter'!$B$1:$AC$2,2,FALSE),FALSE),0))</f>
        <v>0</v>
      </c>
      <c r="F4406" t="str">
        <f>'BASE SPLIT DEM'!F4126</f>
        <v>PassengerTransportationIn BoundaryNon Home based</v>
      </c>
    </row>
    <row r="4407" spans="1:6" x14ac:dyDescent="0.25">
      <c r="A4407" t="str">
        <f>'BASE SPLIT DEM'!A3354</f>
        <v>TO</v>
      </c>
      <c r="B4407">
        <f>'BASE SPLIT DEM'!B4407</f>
        <v>2027</v>
      </c>
      <c r="C4407" t="str">
        <f>'BASE SPLIT DEM'!C4407</f>
        <v>ADEMPASTRAEXOHSROABUSIUBMWAY</v>
      </c>
      <c r="D4407" t="str">
        <f>'BASE SPLIT DEM'!D4407</f>
        <v>PASTRAEXOHSROABUS</v>
      </c>
      <c r="E4407" s="4">
        <f>'BASE SPLIT DEM'!E4407+IF('BASE SPLIT DEM'!E4407=0,0,_xlfn.IFNA(VLOOKUP(RIGHT(C4407,6),'Tuning parameter'!$A$3:$AC$11,HLOOKUP(B4407,'Tuning parameter'!$B$1:$AC$2,2,FALSE),FALSE),0))</f>
        <v>0.17527577303755101</v>
      </c>
      <c r="F4407" t="str">
        <f>'BASE SPLIT DEM'!F3354</f>
        <v>PassengerTransportationIn BoundaryHome Work</v>
      </c>
    </row>
    <row r="4408" spans="1:6" x14ac:dyDescent="0.25">
      <c r="A4408" t="str">
        <f>'BASE SPLIT DEM'!A3355</f>
        <v>TO</v>
      </c>
      <c r="B4408">
        <f>'BASE SPLIT DEM'!B4408</f>
        <v>2027</v>
      </c>
      <c r="C4408" t="str">
        <f>'BASE SPLIT DEM'!C4408</f>
        <v>ADEMPASTRAEXOHSROABUSIUBVIVA</v>
      </c>
      <c r="D4408" t="str">
        <f>'BASE SPLIT DEM'!D4408</f>
        <v>PASTRAEXOHSROABUS</v>
      </c>
      <c r="E4408" s="4">
        <f>'BASE SPLIT DEM'!E4408+IF('BASE SPLIT DEM'!E4408=0,0,_xlfn.IFNA(VLOOKUP(RIGHT(C4408,6),'Tuning parameter'!$A$3:$AC$11,HLOOKUP(B4408,'Tuning parameter'!$B$1:$AC$2,2,FALSE),FALSE),0))</f>
        <v>2.3576956137358201E-2</v>
      </c>
      <c r="F4408" t="str">
        <f>'BASE SPLIT DEM'!F3355</f>
        <v>PassengerTransportationIn BoundaryHome Work</v>
      </c>
    </row>
    <row r="4409" spans="1:6" x14ac:dyDescent="0.25">
      <c r="A4409" t="str">
        <f>'BASE SPLIT DEM'!A3363</f>
        <v>TO</v>
      </c>
      <c r="B4409">
        <f>'BASE SPLIT DEM'!B4409</f>
        <v>2027</v>
      </c>
      <c r="C4409" t="str">
        <f>'BASE SPLIT DEM'!C4409</f>
        <v>ADEMPASTRAEXOHSROABUSIUBDURT</v>
      </c>
      <c r="D4409" t="str">
        <f>'BASE SPLIT DEM'!D4409</f>
        <v>PASTRAEXOHSROABUS</v>
      </c>
      <c r="E4409" s="4">
        <f>'BASE SPLIT DEM'!E4409+IF('BASE SPLIT DEM'!E4409=0,0,_xlfn.IFNA(VLOOKUP(RIGHT(C4409,6),'Tuning parameter'!$A$3:$AC$11,HLOOKUP(B4409,'Tuning parameter'!$B$1:$AC$2,2,FALSE),FALSE),0))</f>
        <v>7.6721680804029899E-3</v>
      </c>
      <c r="F4409" t="str">
        <f>'BASE SPLIT DEM'!F3363</f>
        <v>PassengerTransportationIn BoundaryHome School</v>
      </c>
    </row>
    <row r="4410" spans="1:6" x14ac:dyDescent="0.25">
      <c r="A4410" t="str">
        <f>'BASE SPLIT DEM'!A3364</f>
        <v>TO</v>
      </c>
      <c r="B4410">
        <f>'BASE SPLIT DEM'!B4410</f>
        <v>2027</v>
      </c>
      <c r="C4410" t="str">
        <f>'BASE SPLIT DEM'!C4410</f>
        <v>ADEMPASTRAEXOHSROABUSSCB___</v>
      </c>
      <c r="D4410" t="str">
        <f>'BASE SPLIT DEM'!D4410</f>
        <v>PASTRAEXOHSROABUS</v>
      </c>
      <c r="E4410" s="4">
        <f>'BASE SPLIT DEM'!E4410+IF('BASE SPLIT DEM'!E4410=0,0,_xlfn.IFNA(VLOOKUP(RIGHT(C4410,6),'Tuning parameter'!$A$3:$AC$11,HLOOKUP(B4410,'Tuning parameter'!$B$1:$AC$2,2,FALSE),FALSE),0))</f>
        <v>0.40178499429125702</v>
      </c>
      <c r="F4410" t="str">
        <f>'BASE SPLIT DEM'!F3364</f>
        <v>PassengerTransportationIn BoundaryHome School</v>
      </c>
    </row>
    <row r="4411" spans="1:6" x14ac:dyDescent="0.25">
      <c r="A4411" t="str">
        <f>'BASE SPLIT DEM'!A6</f>
        <v>TO</v>
      </c>
      <c r="B4411">
        <f>'BASE SPLIT DEM'!B4411</f>
        <v>2027</v>
      </c>
      <c r="C4411" t="str">
        <f>'BASE SPLIT DEM'!C4411</f>
        <v>ADEMPASTRAEXOHSROACAR___RSH</v>
      </c>
      <c r="D4411" t="str">
        <f>'BASE SPLIT DEM'!D4411</f>
        <v>PASTRAEXOHSROACAR</v>
      </c>
      <c r="E4411" s="4">
        <f>'BASE SPLIT DEM'!E4411+IF('BASE SPLIT DEM'!E4411=0,0,_xlfn.IFNA(VLOOKUP(RIGHT(C4411,6),'Tuning parameter'!$A$3:$AC$11,HLOOKUP(B4411,'Tuning parameter'!$B$1:$AC$2,2,FALSE),FALSE),0))</f>
        <v>0</v>
      </c>
      <c r="F4411" t="str">
        <f>'BASE SPLIT DEM'!F6</f>
        <v>PassengerTransportationIn BoundaryHome Work</v>
      </c>
    </row>
    <row r="4412" spans="1:6" x14ac:dyDescent="0.25">
      <c r="A4412" t="str">
        <f>'BASE SPLIT DEM'!A7</f>
        <v>TO</v>
      </c>
      <c r="B4412">
        <f>'BASE SPLIT DEM'!B4412</f>
        <v>2027</v>
      </c>
      <c r="C4412" t="str">
        <f>'BASE SPLIT DEM'!C4412</f>
        <v>ADEMPASTRAEXOHSROACAR___TAX</v>
      </c>
      <c r="D4412" t="str">
        <f>'BASE SPLIT DEM'!D4412</f>
        <v>PASTRAEXOHSROACAR</v>
      </c>
      <c r="E4412" s="4">
        <f>'BASE SPLIT DEM'!E4412+IF('BASE SPLIT DEM'!E4412=0,0,_xlfn.IFNA(VLOOKUP(RIGHT(C4412,6),'Tuning parameter'!$A$3:$AC$11,HLOOKUP(B4412,'Tuning parameter'!$B$1:$AC$2,2,FALSE),FALSE),0))</f>
        <v>1.08157195638427E-2</v>
      </c>
      <c r="F4412" t="str">
        <f>'BASE SPLIT DEM'!F7</f>
        <v>PassengerTransportationIn BoundaryHome Work</v>
      </c>
    </row>
    <row r="4413" spans="1:6" x14ac:dyDescent="0.25">
      <c r="A4413" t="str">
        <f>'BASE SPLIT DEM'!A15</f>
        <v>TO</v>
      </c>
      <c r="B4413">
        <f>'BASE SPLIT DEM'!B4413</f>
        <v>2027</v>
      </c>
      <c r="C4413" t="str">
        <f>'BASE SPLIT DEM'!C4413</f>
        <v>ADEMPASTRAEXOHSROACAR___ADR</v>
      </c>
      <c r="D4413" t="str">
        <f>'BASE SPLIT DEM'!D4413</f>
        <v>PASTRAEXOHSROACAR</v>
      </c>
      <c r="E4413" s="4">
        <f>'BASE SPLIT DEM'!E4413+IF('BASE SPLIT DEM'!E4413=0,0,_xlfn.IFNA(VLOOKUP(RIGHT(C4413,6),'Tuning parameter'!$A$3:$AC$11,HLOOKUP(B4413,'Tuning parameter'!$B$1:$AC$2,2,FALSE),FALSE),0))</f>
        <v>0.400042806032957</v>
      </c>
      <c r="F4413" t="str">
        <f>'BASE SPLIT DEM'!F15</f>
        <v>PassengerTransportationIn BoundaryHome School</v>
      </c>
    </row>
    <row r="4414" spans="1:6" x14ac:dyDescent="0.25">
      <c r="A4414" t="str">
        <f>'BASE SPLIT DEM'!A16</f>
        <v>TO</v>
      </c>
      <c r="B4414">
        <f>'BASE SPLIT DEM'!B4414</f>
        <v>2027</v>
      </c>
      <c r="C4414" t="str">
        <f>'BASE SPLIT DEM'!C4414</f>
        <v>ADEMPASTRAEXOHSROACAR___APG</v>
      </c>
      <c r="D4414" t="str">
        <f>'BASE SPLIT DEM'!D4414</f>
        <v>PASTRAEXOHSROACAR</v>
      </c>
      <c r="E4414" s="4">
        <f>'BASE SPLIT DEM'!E4414+IF('BASE SPLIT DEM'!E4414=0,0,_xlfn.IFNA(VLOOKUP(RIGHT(C4414,6),'Tuning parameter'!$A$3:$AC$11,HLOOKUP(B4414,'Tuning parameter'!$B$1:$AC$2,2,FALSE),FALSE),0))</f>
        <v>0.58914147440319897</v>
      </c>
      <c r="F4414" t="str">
        <f>'BASE SPLIT DEM'!F16</f>
        <v>PassengerTransportationIn BoundaryHome School</v>
      </c>
    </row>
    <row r="4415" spans="1:6" x14ac:dyDescent="0.25">
      <c r="A4415" t="str">
        <f>'BASE SPLIT DEM'!A24</f>
        <v>TO</v>
      </c>
      <c r="B4415">
        <f>'BASE SPLIT DEM'!B4415</f>
        <v>2027</v>
      </c>
      <c r="C4415" t="str">
        <f>'BASE SPLIT DEM'!C4415</f>
        <v>ADEMPASTRAEXOHSROATRULGTRSH</v>
      </c>
      <c r="D4415" t="str">
        <f>'BASE SPLIT DEM'!D4415</f>
        <v>PASTRAEXOHSROATRU</v>
      </c>
      <c r="E4415" s="4">
        <f>'BASE SPLIT DEM'!E4415+IF('BASE SPLIT DEM'!E4415=0,0,_xlfn.IFNA(VLOOKUP(RIGHT(C4415,6),'Tuning parameter'!$A$3:$AC$11,HLOOKUP(B4415,'Tuning parameter'!$B$1:$AC$2,2,FALSE),FALSE),0))</f>
        <v>0</v>
      </c>
      <c r="F4415" t="str">
        <f>'BASE SPLIT DEM'!F24</f>
        <v>PassengerTransportationIn BoundaryHome Other</v>
      </c>
    </row>
    <row r="4416" spans="1:6" x14ac:dyDescent="0.25">
      <c r="A4416" t="str">
        <f>'BASE SPLIT DEM'!A25</f>
        <v>TO</v>
      </c>
      <c r="B4416">
        <f>'BASE SPLIT DEM'!B4416</f>
        <v>2027</v>
      </c>
      <c r="C4416" t="str">
        <f>'BASE SPLIT DEM'!C4416</f>
        <v>ADEMPASTRAEXOHSROATRULGTTAX</v>
      </c>
      <c r="D4416" t="str">
        <f>'BASE SPLIT DEM'!D4416</f>
        <v>PASTRAEXOHSROATRU</v>
      </c>
      <c r="E4416" s="4">
        <f>'BASE SPLIT DEM'!E4416+IF('BASE SPLIT DEM'!E4416=0,0,_xlfn.IFNA(VLOOKUP(RIGHT(C4416,6),'Tuning parameter'!$A$3:$AC$11,HLOOKUP(B4416,'Tuning parameter'!$B$1:$AC$2,2,FALSE),FALSE),0))</f>
        <v>3.4924222617454702E-3</v>
      </c>
      <c r="F4416" t="str">
        <f>'BASE SPLIT DEM'!F25</f>
        <v>PassengerTransportationIn BoundaryHome Other</v>
      </c>
    </row>
    <row r="4417" spans="1:6" x14ac:dyDescent="0.25">
      <c r="A4417" t="str">
        <f>'BASE SPLIT DEM'!A33</f>
        <v>TO</v>
      </c>
      <c r="B4417">
        <f>'BASE SPLIT DEM'!B4417</f>
        <v>2027</v>
      </c>
      <c r="C4417" t="str">
        <f>'BASE SPLIT DEM'!C4417</f>
        <v>ADEMPASTRAEXOHSROATRULGTADR</v>
      </c>
      <c r="D4417" t="str">
        <f>'BASE SPLIT DEM'!D4417</f>
        <v>PASTRAEXOHSROATRU</v>
      </c>
      <c r="E4417" s="4">
        <f>'BASE SPLIT DEM'!E4417+IF('BASE SPLIT DEM'!E4417=0,0,_xlfn.IFNA(VLOOKUP(RIGHT(C4417,6),'Tuning parameter'!$A$3:$AC$11,HLOOKUP(B4417,'Tuning parameter'!$B$1:$AC$2,2,FALSE),FALSE),0))</f>
        <v>0.40300447097253</v>
      </c>
      <c r="F4417" t="str">
        <f>'BASE SPLIT DEM'!F33</f>
        <v>PassengerTransportationIn BoundaryNon Home based</v>
      </c>
    </row>
    <row r="4418" spans="1:6" x14ac:dyDescent="0.25">
      <c r="A4418" t="str">
        <f>'BASE SPLIT DEM'!A34</f>
        <v>TO</v>
      </c>
      <c r="B4418">
        <f>'BASE SPLIT DEM'!B4418</f>
        <v>2027</v>
      </c>
      <c r="C4418" t="str">
        <f>'BASE SPLIT DEM'!C4418</f>
        <v>ADEMPASTRAEXOHSROATRULGTAPG</v>
      </c>
      <c r="D4418" t="str">
        <f>'BASE SPLIT DEM'!D4418</f>
        <v>PASTRAEXOHSROATRU</v>
      </c>
      <c r="E4418" s="4">
        <f>'BASE SPLIT DEM'!E4418+IF('BASE SPLIT DEM'!E4418=0,0,_xlfn.IFNA(VLOOKUP(RIGHT(C4418,6),'Tuning parameter'!$A$3:$AC$11,HLOOKUP(B4418,'Tuning parameter'!$B$1:$AC$2,2,FALSE),FALSE),0))</f>
        <v>0.59350310676572304</v>
      </c>
      <c r="F4418" t="str">
        <f>'BASE SPLIT DEM'!F34</f>
        <v>PassengerTransportationIn BoundaryNon Home based</v>
      </c>
    </row>
    <row r="4419" spans="1:6" x14ac:dyDescent="0.25">
      <c r="A4419" t="str">
        <f>'BASE SPLIT DEM'!A378</f>
        <v>TO</v>
      </c>
      <c r="B4419">
        <f>'BASE SPLIT DEM'!B4419</f>
        <v>2027</v>
      </c>
      <c r="C4419" t="str">
        <f>'BASE SPLIT DEM'!C4419</f>
        <v>ADEMPASTRAEXOHSROAMOR______</v>
      </c>
      <c r="D4419" t="str">
        <f>'BASE SPLIT DEM'!D4419</f>
        <v>PASTRAEXOHSROAMOR</v>
      </c>
      <c r="E4419" s="4">
        <f>'BASE SPLIT DEM'!E4419+IF('BASE SPLIT DEM'!E4419=0,0,_xlfn.IFNA(VLOOKUP(RIGHT(C4419,6),'Tuning parameter'!$A$3:$AC$11,HLOOKUP(B4419,'Tuning parameter'!$B$1:$AC$2,2,FALSE),FALSE),0))</f>
        <v>1</v>
      </c>
      <c r="F4419" t="str">
        <f>'BASE SPLIT DEM'!F378</f>
        <v>PassengerTransportationIn BoundaryHome Work</v>
      </c>
    </row>
    <row r="4420" spans="1:6" x14ac:dyDescent="0.25">
      <c r="A4420" t="str">
        <f>'BASE SPLIT DEM'!A379</f>
        <v>TO</v>
      </c>
      <c r="B4420">
        <f>'BASE SPLIT DEM'!B4420</f>
        <v>2027</v>
      </c>
      <c r="C4420" t="str">
        <f>'BASE SPLIT DEM'!C4420</f>
        <v>ADEMPASTRAEXOHSROAWAL______</v>
      </c>
      <c r="D4420" t="str">
        <f>'BASE SPLIT DEM'!D4420</f>
        <v>PASTRAEXOHSROAWAL</v>
      </c>
      <c r="E4420" s="4">
        <f>'BASE SPLIT DEM'!E4420+IF('BASE SPLIT DEM'!E4420=0,0,_xlfn.IFNA(VLOOKUP(RIGHT(C4420,6),'Tuning parameter'!$A$3:$AC$11,HLOOKUP(B4420,'Tuning parameter'!$B$1:$AC$2,2,FALSE),FALSE),0))</f>
        <v>1</v>
      </c>
      <c r="F4420" t="str">
        <f>'BASE SPLIT DEM'!F379</f>
        <v>PassengerTransportationIn BoundaryHome Work</v>
      </c>
    </row>
    <row r="4421" spans="1:6" x14ac:dyDescent="0.25">
      <c r="A4421" t="str">
        <f>'BASE SPLIT DEM'!A387</f>
        <v>TO</v>
      </c>
      <c r="B4421">
        <f>'BASE SPLIT DEM'!B4421</f>
        <v>2027</v>
      </c>
      <c r="C4421" t="str">
        <f>'BASE SPLIT DEM'!C4421</f>
        <v>ADEMPASTRAEXOHSROABIK______</v>
      </c>
      <c r="D4421" t="str">
        <f>'BASE SPLIT DEM'!D4421</f>
        <v>PASTRAEXOHSROABIK</v>
      </c>
      <c r="E4421" s="4">
        <f>'BASE SPLIT DEM'!E4421+IF('BASE SPLIT DEM'!E4421=0,0,_xlfn.IFNA(VLOOKUP(RIGHT(C4421,6),'Tuning parameter'!$A$3:$AC$11,HLOOKUP(B4421,'Tuning parameter'!$B$1:$AC$2,2,FALSE),FALSE),0))</f>
        <v>1</v>
      </c>
      <c r="F4421" t="str">
        <f>'BASE SPLIT DEM'!F387</f>
        <v>PassengerTransportationIn BoundaryHome School</v>
      </c>
    </row>
    <row r="4422" spans="1:6" x14ac:dyDescent="0.25">
      <c r="A4422" t="str">
        <f>'BASE SPLIT DEM'!A388</f>
        <v>TO</v>
      </c>
      <c r="B4422">
        <f>'BASE SPLIT DEM'!B4422</f>
        <v>2027</v>
      </c>
      <c r="C4422" t="str">
        <f>'BASE SPLIT DEM'!C4422</f>
        <v>ADEMPASTRAEXOHORAIREG___GOR</v>
      </c>
      <c r="D4422" t="str">
        <f>'BASE SPLIT DEM'!D4422</f>
        <v>PASTRAEXOHORAIREG</v>
      </c>
      <c r="E4422" s="4">
        <f>'BASE SPLIT DEM'!E4422+IF('BASE SPLIT DEM'!E4422=0,0,_xlfn.IFNA(VLOOKUP(RIGHT(C4422,6),'Tuning parameter'!$A$3:$AC$11,HLOOKUP(B4422,'Tuning parameter'!$B$1:$AC$2,2,FALSE),FALSE),0))</f>
        <v>0.970520183063731</v>
      </c>
      <c r="F4422" t="str">
        <f>'BASE SPLIT DEM'!F388</f>
        <v>PassengerTransportationIn BoundaryHome School</v>
      </c>
    </row>
    <row r="4423" spans="1:6" x14ac:dyDescent="0.25">
      <c r="A4423" t="str">
        <f>'BASE SPLIT DEM'!A396</f>
        <v>TO</v>
      </c>
      <c r="B4423">
        <f>'BASE SPLIT DEM'!B4423</f>
        <v>2027</v>
      </c>
      <c r="C4423" t="str">
        <f>'BASE SPLIT DEM'!C4423</f>
        <v>ADEMPASTRAEXOHORAIREG___UPX</v>
      </c>
      <c r="D4423" t="str">
        <f>'BASE SPLIT DEM'!D4423</f>
        <v>PASTRAEXOHORAIREG</v>
      </c>
      <c r="E4423" s="4">
        <f>'BASE SPLIT DEM'!E4423+IF('BASE SPLIT DEM'!E4423=0,0,_xlfn.IFNA(VLOOKUP(RIGHT(C4423,6),'Tuning parameter'!$A$3:$AC$11,HLOOKUP(B4423,'Tuning parameter'!$B$1:$AC$2,2,FALSE),FALSE),0))</f>
        <v>2.9479816936268E-2</v>
      </c>
      <c r="F4423" t="str">
        <f>'BASE SPLIT DEM'!F396</f>
        <v>PassengerTransportationIn BoundaryHome Other</v>
      </c>
    </row>
    <row r="4424" spans="1:6" x14ac:dyDescent="0.25">
      <c r="A4424" t="str">
        <f>'BASE SPLIT DEM'!A397</f>
        <v>TO</v>
      </c>
      <c r="B4424">
        <f>'BASE SPLIT DEM'!B4424</f>
        <v>2027</v>
      </c>
      <c r="C4424" t="str">
        <f>'BASE SPLIT DEM'!C4424</f>
        <v>ADEMPASTRAEXOHORAISUB___TSU</v>
      </c>
      <c r="D4424" t="str">
        <f>'BASE SPLIT DEM'!D4424</f>
        <v>PASTRAEXOHORAISUB</v>
      </c>
      <c r="E4424" s="4">
        <f>'BASE SPLIT DEM'!E4424+IF('BASE SPLIT DEM'!E4424=0,0,_xlfn.IFNA(VLOOKUP(RIGHT(C4424,6),'Tuning parameter'!$A$3:$AC$11,HLOOKUP(B4424,'Tuning parameter'!$B$1:$AC$2,2,FALSE),FALSE),0))</f>
        <v>1</v>
      </c>
      <c r="F4424" t="str">
        <f>'BASE SPLIT DEM'!F397</f>
        <v>PassengerTransportationIn BoundaryHome Other</v>
      </c>
    </row>
    <row r="4425" spans="1:6" x14ac:dyDescent="0.25">
      <c r="A4425" t="str">
        <f>'BASE SPLIT DEM'!A405</f>
        <v>TO</v>
      </c>
      <c r="B4425">
        <f>'BASE SPLIT DEM'!B4425</f>
        <v>2027</v>
      </c>
      <c r="C4425" t="str">
        <f>'BASE SPLIT DEM'!C4425</f>
        <v>ADEMPASTRAEXOHORAITRM___TST</v>
      </c>
      <c r="D4425" t="str">
        <f>'BASE SPLIT DEM'!D4425</f>
        <v>PASTRAEXOHORAITRM</v>
      </c>
      <c r="E4425" s="4">
        <f>'BASE SPLIT DEM'!E4425+IF('BASE SPLIT DEM'!E4425=0,0,_xlfn.IFNA(VLOOKUP(RIGHT(C4425,6),'Tuning parameter'!$A$3:$AC$11,HLOOKUP(B4425,'Tuning parameter'!$B$1:$AC$2,2,FALSE),FALSE),0))</f>
        <v>1</v>
      </c>
      <c r="F4425" t="str">
        <f>'BASE SPLIT DEM'!F405</f>
        <v>PassengerTransportationIn BoundaryNon Home based</v>
      </c>
    </row>
    <row r="4426" spans="1:6" x14ac:dyDescent="0.25">
      <c r="A4426" t="str">
        <f>'BASE SPLIT DEM'!A406</f>
        <v>TO</v>
      </c>
      <c r="B4426">
        <f>'BASE SPLIT DEM'!B4426</f>
        <v>2027</v>
      </c>
      <c r="C4426" t="str">
        <f>'BASE SPLIT DEM'!C4426</f>
        <v>ADEMPASTRAEXOHOROABUSIUBGOB</v>
      </c>
      <c r="D4426" t="str">
        <f>'BASE SPLIT DEM'!D4426</f>
        <v>PASTRAEXOHOROABUS</v>
      </c>
      <c r="E4426" s="4">
        <f>'BASE SPLIT DEM'!E4426+IF('BASE SPLIT DEM'!E4426=0,0,_xlfn.IFNA(VLOOKUP(RIGHT(C4426,6),'Tuning parameter'!$A$3:$AC$11,HLOOKUP(B4426,'Tuning parameter'!$B$1:$AC$2,2,FALSE),FALSE),0))</f>
        <v>4.9181552429409497E-2</v>
      </c>
      <c r="F4426" t="str">
        <f>'BASE SPLIT DEM'!F406</f>
        <v>PassengerTransportationIn BoundaryNon Home based</v>
      </c>
    </row>
    <row r="4427" spans="1:6" x14ac:dyDescent="0.25">
      <c r="A4427" t="str">
        <f>'BASE SPLIT DEM'!A2610</f>
        <v>TO</v>
      </c>
      <c r="B4427">
        <f>'BASE SPLIT DEM'!B4427</f>
        <v>2027</v>
      </c>
      <c r="C4427" t="str">
        <f>'BASE SPLIT DEM'!C4427</f>
        <v>ADEMPASTRAEXOHOROABUSURBTBU</v>
      </c>
      <c r="D4427" t="str">
        <f>'BASE SPLIT DEM'!D4427</f>
        <v>PASTRAEXOHOROABUS</v>
      </c>
      <c r="E4427" s="4">
        <f>'BASE SPLIT DEM'!E4427+IF('BASE SPLIT DEM'!E4427=0,0,_xlfn.IFNA(VLOOKUP(RIGHT(C4427,6),'Tuning parameter'!$A$3:$AC$11,HLOOKUP(B4427,'Tuning parameter'!$B$1:$AC$2,2,FALSE),FALSE),0))</f>
        <v>0.74429353778386598</v>
      </c>
      <c r="F4427" t="str">
        <f>'BASE SPLIT DEM'!F2610</f>
        <v>PassengerTransportationIn BoundaryHome Work</v>
      </c>
    </row>
    <row r="4428" spans="1:6" x14ac:dyDescent="0.25">
      <c r="A4428" t="str">
        <f>'BASE SPLIT DEM'!A2611</f>
        <v>TO</v>
      </c>
      <c r="B4428">
        <f>'BASE SPLIT DEM'!B4428</f>
        <v>2027</v>
      </c>
      <c r="C4428" t="str">
        <f>'BASE SPLIT DEM'!C4428</f>
        <v>ADEMPASTRAEXOHOROABUSURBWTB</v>
      </c>
      <c r="D4428" t="str">
        <f>'BASE SPLIT DEM'!D4428</f>
        <v>PASTRAEXOHOROABUS</v>
      </c>
      <c r="E4428" s="4">
        <f>'BASE SPLIT DEM'!E4428+IF('BASE SPLIT DEM'!E4428=0,0,_xlfn.IFNA(VLOOKUP(RIGHT(C4428,6),'Tuning parameter'!$A$3:$AC$11,HLOOKUP(B4428,'Tuning parameter'!$B$1:$AC$2,2,FALSE),FALSE),0))</f>
        <v>0</v>
      </c>
      <c r="F4428" t="str">
        <f>'BASE SPLIT DEM'!F2611</f>
        <v>PassengerTransportationIn BoundaryHome Work</v>
      </c>
    </row>
    <row r="4429" spans="1:6" x14ac:dyDescent="0.25">
      <c r="A4429" t="str">
        <f>'BASE SPLIT DEM'!A2619</f>
        <v>TO</v>
      </c>
      <c r="B4429">
        <f>'BASE SPLIT DEM'!B4429</f>
        <v>2027</v>
      </c>
      <c r="C4429" t="str">
        <f>'BASE SPLIT DEM'!C4429</f>
        <v>ADEMPASTRAEXOHOROABUSIUBMWAY</v>
      </c>
      <c r="D4429" t="str">
        <f>'BASE SPLIT DEM'!D4429</f>
        <v>PASTRAEXOHOROABUS</v>
      </c>
      <c r="E4429" s="4">
        <f>'BASE SPLIT DEM'!E4429+IF('BASE SPLIT DEM'!E4429=0,0,_xlfn.IFNA(VLOOKUP(RIGHT(C4429,6),'Tuning parameter'!$A$3:$AC$11,HLOOKUP(B4429,'Tuning parameter'!$B$1:$AC$2,2,FALSE),FALSE),0))</f>
        <v>0.17527578367284399</v>
      </c>
      <c r="F4429" t="str">
        <f>'BASE SPLIT DEM'!F2619</f>
        <v>PassengerTransportationIn BoundaryHome School</v>
      </c>
    </row>
    <row r="4430" spans="1:6" x14ac:dyDescent="0.25">
      <c r="A4430" t="str">
        <f>'BASE SPLIT DEM'!A2620</f>
        <v>TO</v>
      </c>
      <c r="B4430">
        <f>'BASE SPLIT DEM'!B4430</f>
        <v>2027</v>
      </c>
      <c r="C4430" t="str">
        <f>'BASE SPLIT DEM'!C4430</f>
        <v>ADEMPASTRAEXOHOROABUSIUBVIVA</v>
      </c>
      <c r="D4430" t="str">
        <f>'BASE SPLIT DEM'!D4430</f>
        <v>PASTRAEXOHOROABUS</v>
      </c>
      <c r="E4430" s="4">
        <f>'BASE SPLIT DEM'!E4430+IF('BASE SPLIT DEM'!E4430=0,0,_xlfn.IFNA(VLOOKUP(RIGHT(C4430,6),'Tuning parameter'!$A$3:$AC$11,HLOOKUP(B4430,'Tuning parameter'!$B$1:$AC$2,2,FALSE),FALSE),0))</f>
        <v>2.35769575679486E-2</v>
      </c>
      <c r="F4430" t="str">
        <f>'BASE SPLIT DEM'!F2620</f>
        <v>PassengerTransportationIn BoundaryHome School</v>
      </c>
    </row>
    <row r="4431" spans="1:6" x14ac:dyDescent="0.25">
      <c r="A4431" t="str">
        <f>'BASE SPLIT DEM'!A2628</f>
        <v>TO</v>
      </c>
      <c r="B4431">
        <f>'BASE SPLIT DEM'!B4431</f>
        <v>2027</v>
      </c>
      <c r="C4431" t="str">
        <f>'BASE SPLIT DEM'!C4431</f>
        <v>ADEMPASTRAEXOHOROABUSIUBDURT</v>
      </c>
      <c r="D4431" t="str">
        <f>'BASE SPLIT DEM'!D4431</f>
        <v>PASTRAEXOHOROABUS</v>
      </c>
      <c r="E4431" s="4">
        <f>'BASE SPLIT DEM'!E4431+IF('BASE SPLIT DEM'!E4431=0,0,_xlfn.IFNA(VLOOKUP(RIGHT(C4431,6),'Tuning parameter'!$A$3:$AC$11,HLOOKUP(B4431,'Tuning parameter'!$B$1:$AC$2,2,FALSE),FALSE),0))</f>
        <v>7.6721685459308396E-3</v>
      </c>
      <c r="F4431" t="str">
        <f>'BASE SPLIT DEM'!F2628</f>
        <v>PassengerTransportationIn BoundaryHome Other</v>
      </c>
    </row>
    <row r="4432" spans="1:6" x14ac:dyDescent="0.25">
      <c r="A4432" t="str">
        <f>'BASE SPLIT DEM'!A2629</f>
        <v>TO</v>
      </c>
      <c r="B4432">
        <f>'BASE SPLIT DEM'!B4432</f>
        <v>2027</v>
      </c>
      <c r="C4432" t="str">
        <f>'BASE SPLIT DEM'!C4432</f>
        <v>ADEMPASTRAEXOHOROABUSSCB___</v>
      </c>
      <c r="D4432" t="str">
        <f>'BASE SPLIT DEM'!D4432</f>
        <v>PASTRAEXOHOROABUS</v>
      </c>
      <c r="E4432" s="4">
        <f>'BASE SPLIT DEM'!E4432+IF('BASE SPLIT DEM'!E4432=0,0,_xlfn.IFNA(VLOOKUP(RIGHT(C4432,6),'Tuning parameter'!$A$3:$AC$11,HLOOKUP(B4432,'Tuning parameter'!$B$1:$AC$2,2,FALSE),FALSE),0))</f>
        <v>0</v>
      </c>
      <c r="F4432" t="str">
        <f>'BASE SPLIT DEM'!F2629</f>
        <v>PassengerTransportationIn BoundaryHome Other</v>
      </c>
    </row>
    <row r="4433" spans="1:6" x14ac:dyDescent="0.25">
      <c r="A4433" t="str">
        <f>'BASE SPLIT DEM'!A11946</f>
        <v>TO</v>
      </c>
      <c r="B4433">
        <f>'BASE SPLIT DEM'!B4433</f>
        <v>2027</v>
      </c>
      <c r="C4433" t="str">
        <f>'BASE SPLIT DEM'!C4433</f>
        <v>ADEMPASTRAEXOHOROACAR___RSH</v>
      </c>
      <c r="D4433" t="str">
        <f>'BASE SPLIT DEM'!D4433</f>
        <v>PASTRAEXOHOROACAR</v>
      </c>
      <c r="E4433" s="4">
        <f>'BASE SPLIT DEM'!E4433+IF('BASE SPLIT DEM'!E4433=0,0,_xlfn.IFNA(VLOOKUP(RIGHT(C4433,6),'Tuning parameter'!$A$3:$AC$11,HLOOKUP(B4433,'Tuning parameter'!$B$1:$AC$2,2,FALSE),FALSE),0))</f>
        <v>1.3511232481335201E-2</v>
      </c>
      <c r="F4433" t="str">
        <f>'BASE SPLIT DEM'!F11946</f>
        <v>PassengerTransportationExternal INHome Work</v>
      </c>
    </row>
    <row r="4434" spans="1:6" x14ac:dyDescent="0.25">
      <c r="A4434" t="str">
        <f>'BASE SPLIT DEM'!A11947</f>
        <v>TO</v>
      </c>
      <c r="B4434">
        <f>'BASE SPLIT DEM'!B4434</f>
        <v>2027</v>
      </c>
      <c r="C4434" t="str">
        <f>'BASE SPLIT DEM'!C4434</f>
        <v>ADEMPASTRAEXOHOROACAR___TAX</v>
      </c>
      <c r="D4434" t="str">
        <f>'BASE SPLIT DEM'!D4434</f>
        <v>PASTRAEXOHOROACAR</v>
      </c>
      <c r="E4434" s="4">
        <f>'BASE SPLIT DEM'!E4434+IF('BASE SPLIT DEM'!E4434=0,0,_xlfn.IFNA(VLOOKUP(RIGHT(C4434,6),'Tuning parameter'!$A$3:$AC$11,HLOOKUP(B4434,'Tuning parameter'!$B$1:$AC$2,2,FALSE),FALSE),0))</f>
        <v>1.08157195638427E-2</v>
      </c>
      <c r="F4434" t="str">
        <f>'BASE SPLIT DEM'!F11947</f>
        <v>PassengerTransportationExternal INHome Work</v>
      </c>
    </row>
    <row r="4435" spans="1:6" x14ac:dyDescent="0.25">
      <c r="A4435" t="str">
        <f>'BASE SPLIT DEM'!A11955</f>
        <v>TO</v>
      </c>
      <c r="B4435">
        <f>'BASE SPLIT DEM'!B4435</f>
        <v>2027</v>
      </c>
      <c r="C4435" t="str">
        <f>'BASE SPLIT DEM'!C4435</f>
        <v>ADEMPASTRAEXOHOROACAR___ADR</v>
      </c>
      <c r="D4435" t="str">
        <f>'BASE SPLIT DEM'!D4435</f>
        <v>PASTRAEXOHOROACAR</v>
      </c>
      <c r="E4435" s="4">
        <f>'BASE SPLIT DEM'!E4435+IF('BASE SPLIT DEM'!E4435=0,0,_xlfn.IFNA(VLOOKUP(RIGHT(C4435,6),'Tuning parameter'!$A$3:$AC$11,HLOOKUP(B4435,'Tuning parameter'!$B$1:$AC$2,2,FALSE),FALSE),0))</f>
        <v>0.86770200888905602</v>
      </c>
      <c r="F4435" t="str">
        <f>'BASE SPLIT DEM'!F11955</f>
        <v>PassengerTransportationExternal INHome School</v>
      </c>
    </row>
    <row r="4436" spans="1:6" x14ac:dyDescent="0.25">
      <c r="A4436" t="str">
        <f>'BASE SPLIT DEM'!A11956</f>
        <v>TO</v>
      </c>
      <c r="B4436">
        <f>'BASE SPLIT DEM'!B4436</f>
        <v>2027</v>
      </c>
      <c r="C4436" t="str">
        <f>'BASE SPLIT DEM'!C4436</f>
        <v>ADEMPASTRAEXOHOROACAR___APG</v>
      </c>
      <c r="D4436" t="str">
        <f>'BASE SPLIT DEM'!D4436</f>
        <v>PASTRAEXOHOROACAR</v>
      </c>
      <c r="E4436" s="4">
        <f>'BASE SPLIT DEM'!E4436+IF('BASE SPLIT DEM'!E4436=0,0,_xlfn.IFNA(VLOOKUP(RIGHT(C4436,6),'Tuning parameter'!$A$3:$AC$11,HLOOKUP(B4436,'Tuning parameter'!$B$1:$AC$2,2,FALSE),FALSE),0))</f>
        <v>0.107971039065765</v>
      </c>
      <c r="F4436" t="str">
        <f>'BASE SPLIT DEM'!F11956</f>
        <v>PassengerTransportationExternal INHome School</v>
      </c>
    </row>
    <row r="4437" spans="1:6" x14ac:dyDescent="0.25">
      <c r="A4437" t="str">
        <f>'BASE SPLIT DEM'!A11964</f>
        <v>TO</v>
      </c>
      <c r="B4437">
        <f>'BASE SPLIT DEM'!B4437</f>
        <v>2027</v>
      </c>
      <c r="C4437" t="str">
        <f>'BASE SPLIT DEM'!C4437</f>
        <v>ADEMPASTRAEXOHOROATRULGTRSH</v>
      </c>
      <c r="D4437" t="str">
        <f>'BASE SPLIT DEM'!D4437</f>
        <v>PASTRAEXOHOROATRU</v>
      </c>
      <c r="E4437" s="4">
        <f>'BASE SPLIT DEM'!E4437+IF('BASE SPLIT DEM'!E4437=0,0,_xlfn.IFNA(VLOOKUP(RIGHT(C4437,6),'Tuning parameter'!$A$3:$AC$11,HLOOKUP(B4437,'Tuning parameter'!$B$1:$AC$2,2,FALSE),FALSE),0))</f>
        <v>1.3516939479092299E-2</v>
      </c>
      <c r="F4437" t="str">
        <f>'BASE SPLIT DEM'!F11964</f>
        <v>PassengerTransportationExternal INHome Other</v>
      </c>
    </row>
    <row r="4438" spans="1:6" x14ac:dyDescent="0.25">
      <c r="A4438" t="str">
        <f>'BASE SPLIT DEM'!A11965</f>
        <v>TO</v>
      </c>
      <c r="B4438">
        <f>'BASE SPLIT DEM'!B4438</f>
        <v>2027</v>
      </c>
      <c r="C4438" t="str">
        <f>'BASE SPLIT DEM'!C4438</f>
        <v>ADEMPASTRAEXOHOROATRULGTTAX</v>
      </c>
      <c r="D4438" t="str">
        <f>'BASE SPLIT DEM'!D4438</f>
        <v>PASTRAEXOHOROATRU</v>
      </c>
      <c r="E4438" s="4">
        <f>'BASE SPLIT DEM'!E4438+IF('BASE SPLIT DEM'!E4438=0,0,_xlfn.IFNA(VLOOKUP(RIGHT(C4438,6),'Tuning parameter'!$A$3:$AC$11,HLOOKUP(B4438,'Tuning parameter'!$B$1:$AC$2,2,FALSE),FALSE),0))</f>
        <v>3.4924222617454702E-3</v>
      </c>
      <c r="F4438" t="str">
        <f>'BASE SPLIT DEM'!F11965</f>
        <v>PassengerTransportationExternal INHome Other</v>
      </c>
    </row>
    <row r="4439" spans="1:6" x14ac:dyDescent="0.25">
      <c r="A4439" t="str">
        <f>'BASE SPLIT DEM'!A11973</f>
        <v>TO</v>
      </c>
      <c r="B4439">
        <f>'BASE SPLIT DEM'!B4439</f>
        <v>2027</v>
      </c>
      <c r="C4439" t="str">
        <f>'BASE SPLIT DEM'!C4439</f>
        <v>ADEMPASTRAEXOHOROATRULGTADR</v>
      </c>
      <c r="D4439" t="str">
        <f>'BASE SPLIT DEM'!D4439</f>
        <v>PASTRAEXOHOROATRU</v>
      </c>
      <c r="E4439" s="4">
        <f>'BASE SPLIT DEM'!E4439+IF('BASE SPLIT DEM'!E4439=0,0,_xlfn.IFNA(VLOOKUP(RIGHT(C4439,6),'Tuning parameter'!$A$3:$AC$11,HLOOKUP(B4439,'Tuning parameter'!$B$1:$AC$2,2,FALSE),FALSE),0))</f>
        <v>0.87412592797713495</v>
      </c>
      <c r="F4439" t="str">
        <f>'BASE SPLIT DEM'!F11973</f>
        <v>PassengerTransportationExternal INNon Home based</v>
      </c>
    </row>
    <row r="4440" spans="1:6" x14ac:dyDescent="0.25">
      <c r="A4440" t="str">
        <f>'BASE SPLIT DEM'!A11974</f>
        <v>TO</v>
      </c>
      <c r="B4440">
        <f>'BASE SPLIT DEM'!B4440</f>
        <v>2027</v>
      </c>
      <c r="C4440" t="str">
        <f>'BASE SPLIT DEM'!C4440</f>
        <v>ADEMPASTRAEXOHOROATRULGTAPG</v>
      </c>
      <c r="D4440" t="str">
        <f>'BASE SPLIT DEM'!D4440</f>
        <v>PASTRAEXOHOROATRU</v>
      </c>
      <c r="E4440" s="4">
        <f>'BASE SPLIT DEM'!E4440+IF('BASE SPLIT DEM'!E4440=0,0,_xlfn.IFNA(VLOOKUP(RIGHT(C4440,6),'Tuning parameter'!$A$3:$AC$11,HLOOKUP(B4440,'Tuning parameter'!$B$1:$AC$2,2,FALSE),FALSE),0))</f>
        <v>0.108864710282026</v>
      </c>
      <c r="F4440" t="str">
        <f>'BASE SPLIT DEM'!F11974</f>
        <v>PassengerTransportationExternal INNon Home based</v>
      </c>
    </row>
    <row r="4441" spans="1:6" x14ac:dyDescent="0.25">
      <c r="A4441" t="str">
        <f>'BASE SPLIT DEM'!A10486</f>
        <v>TO</v>
      </c>
      <c r="B4441">
        <f>'BASE SPLIT DEM'!B4441</f>
        <v>2027</v>
      </c>
      <c r="C4441" t="str">
        <f>'BASE SPLIT DEM'!C4441</f>
        <v>ADEMPASTRAEXOHOROAMOR______</v>
      </c>
      <c r="D4441" t="str">
        <f>'BASE SPLIT DEM'!D4441</f>
        <v>PASTRAEXOHOROAMOR</v>
      </c>
      <c r="E4441" s="4">
        <f>'BASE SPLIT DEM'!E4441+IF('BASE SPLIT DEM'!E4441=0,0,_xlfn.IFNA(VLOOKUP(RIGHT(C4441,6),'Tuning parameter'!$A$3:$AC$11,HLOOKUP(B4441,'Tuning parameter'!$B$1:$AC$2,2,FALSE),FALSE),0))</f>
        <v>1</v>
      </c>
      <c r="F4441" t="str">
        <f>'BASE SPLIT DEM'!F10486</f>
        <v>PassengerTransportationExternal INNon Home based</v>
      </c>
    </row>
    <row r="4442" spans="1:6" x14ac:dyDescent="0.25">
      <c r="A4442" t="str">
        <f>'BASE SPLIT DEM'!A8598</f>
        <v>TO</v>
      </c>
      <c r="B4442">
        <f>'BASE SPLIT DEM'!B4442</f>
        <v>2027</v>
      </c>
      <c r="C4442" t="str">
        <f>'BASE SPLIT DEM'!C4442</f>
        <v>ADEMPASTRAEXOHOROAWAL______</v>
      </c>
      <c r="D4442" t="str">
        <f>'BASE SPLIT DEM'!D4442</f>
        <v>PASTRAEXOHOROAWAL</v>
      </c>
      <c r="E4442" s="4">
        <f>'BASE SPLIT DEM'!E4442+IF('BASE SPLIT DEM'!E4442=0,0,_xlfn.IFNA(VLOOKUP(RIGHT(C4442,6),'Tuning parameter'!$A$3:$AC$11,HLOOKUP(B4442,'Tuning parameter'!$B$1:$AC$2,2,FALSE),FALSE),0))</f>
        <v>1</v>
      </c>
      <c r="F4442" t="str">
        <f>'BASE SPLIT DEM'!F8598</f>
        <v>PassengerTransportationExternal INHome Work</v>
      </c>
    </row>
    <row r="4443" spans="1:6" x14ac:dyDescent="0.25">
      <c r="A4443" t="str">
        <f>'BASE SPLIT DEM'!A8599</f>
        <v>TO</v>
      </c>
      <c r="B4443">
        <f>'BASE SPLIT DEM'!B4443</f>
        <v>2027</v>
      </c>
      <c r="C4443" t="str">
        <f>'BASE SPLIT DEM'!C4443</f>
        <v>ADEMPASTRAEXOHOROABIK______</v>
      </c>
      <c r="D4443" t="str">
        <f>'BASE SPLIT DEM'!D4443</f>
        <v>PASTRAEXOHOROABIK</v>
      </c>
      <c r="E4443" s="4">
        <f>'BASE SPLIT DEM'!E4443+IF('BASE SPLIT DEM'!E4443=0,0,_xlfn.IFNA(VLOOKUP(RIGHT(C4443,6),'Tuning parameter'!$A$3:$AC$11,HLOOKUP(B4443,'Tuning parameter'!$B$1:$AC$2,2,FALSE),FALSE),0))</f>
        <v>1</v>
      </c>
      <c r="F4443" t="str">
        <f>'BASE SPLIT DEM'!F8599</f>
        <v>PassengerTransportationExternal INHome Work</v>
      </c>
    </row>
    <row r="4444" spans="1:6" x14ac:dyDescent="0.25">
      <c r="A4444" t="str">
        <f>'BASE SPLIT DEM'!A8253</f>
        <v>TO</v>
      </c>
      <c r="B4444">
        <f>'BASE SPLIT DEM'!B4444</f>
        <v>2027</v>
      </c>
      <c r="C4444" t="str">
        <f>'BASE SPLIT DEM'!C4444</f>
        <v>ADEMPASTRAEXONHRAIREG___GOR</v>
      </c>
      <c r="D4444" t="str">
        <f>'BASE SPLIT DEM'!D4444</f>
        <v>PASTRAEXONHRAIREG</v>
      </c>
      <c r="E4444" s="4">
        <f>'BASE SPLIT DEM'!E4444+IF('BASE SPLIT DEM'!E4444=0,0,_xlfn.IFNA(VLOOKUP(RIGHT(C4444,6),'Tuning parameter'!$A$3:$AC$11,HLOOKUP(B4444,'Tuning parameter'!$B$1:$AC$2,2,FALSE),FALSE),0))</f>
        <v>0.970520183063731</v>
      </c>
      <c r="F4444" t="str">
        <f>'BASE SPLIT DEM'!F8253</f>
        <v>PassengerTransportationExternal INNon Home based</v>
      </c>
    </row>
    <row r="4445" spans="1:6" x14ac:dyDescent="0.25">
      <c r="A4445" t="str">
        <f>'BASE SPLIT DEM'!A8254</f>
        <v>TO</v>
      </c>
      <c r="B4445">
        <f>'BASE SPLIT DEM'!B4445</f>
        <v>2027</v>
      </c>
      <c r="C4445" t="str">
        <f>'BASE SPLIT DEM'!C4445</f>
        <v>ADEMPASTRAEXONHRAIREG___UPX</v>
      </c>
      <c r="D4445" t="str">
        <f>'BASE SPLIT DEM'!D4445</f>
        <v>PASTRAEXONHRAIREG</v>
      </c>
      <c r="E4445" s="4">
        <f>'BASE SPLIT DEM'!E4445+IF('BASE SPLIT DEM'!E4445=0,0,_xlfn.IFNA(VLOOKUP(RIGHT(C4445,6),'Tuning parameter'!$A$3:$AC$11,HLOOKUP(B4445,'Tuning parameter'!$B$1:$AC$2,2,FALSE),FALSE),0))</f>
        <v>2.9479816936268E-2</v>
      </c>
      <c r="F4445" t="str">
        <f>'BASE SPLIT DEM'!F8254</f>
        <v>PassengerTransportationExternal INNon Home based</v>
      </c>
    </row>
    <row r="4446" spans="1:6" x14ac:dyDescent="0.25">
      <c r="A4446" t="str">
        <f>'BASE SPLIT DEM'!A3399</f>
        <v>TO</v>
      </c>
      <c r="B4446">
        <f>'BASE SPLIT DEM'!B4446</f>
        <v>2027</v>
      </c>
      <c r="C4446" t="str">
        <f>'BASE SPLIT DEM'!C4446</f>
        <v>ADEMPASTRAEXONHRAISUB___TSU</v>
      </c>
      <c r="D4446" t="str">
        <f>'BASE SPLIT DEM'!D4446</f>
        <v>PASTRAEXONHRAISUB</v>
      </c>
      <c r="E4446" s="4">
        <f>'BASE SPLIT DEM'!E4446+IF('BASE SPLIT DEM'!E4446=0,0,_xlfn.IFNA(VLOOKUP(RIGHT(C4446,6),'Tuning parameter'!$A$3:$AC$11,HLOOKUP(B4446,'Tuning parameter'!$B$1:$AC$2,2,FALSE),FALSE),0))</f>
        <v>1</v>
      </c>
      <c r="F4446" t="str">
        <f>'BASE SPLIT DEM'!F3399</f>
        <v>PassengerTransportationExternal INHome School</v>
      </c>
    </row>
    <row r="4447" spans="1:6" x14ac:dyDescent="0.25">
      <c r="A4447" t="str">
        <f>'BASE SPLIT DEM'!A3400</f>
        <v>TO</v>
      </c>
      <c r="B4447">
        <f>'BASE SPLIT DEM'!B4447</f>
        <v>2027</v>
      </c>
      <c r="C4447" t="str">
        <f>'BASE SPLIT DEM'!C4447</f>
        <v>ADEMPASTRAEXONHRAITRM___TST</v>
      </c>
      <c r="D4447" t="str">
        <f>'BASE SPLIT DEM'!D4447</f>
        <v>PASTRAEXONHRAITRM</v>
      </c>
      <c r="E4447" s="4">
        <f>'BASE SPLIT DEM'!E4447+IF('BASE SPLIT DEM'!E4447=0,0,_xlfn.IFNA(VLOOKUP(RIGHT(C4447,6),'Tuning parameter'!$A$3:$AC$11,HLOOKUP(B4447,'Tuning parameter'!$B$1:$AC$2,2,FALSE),FALSE),0))</f>
        <v>1</v>
      </c>
      <c r="F4447" t="str">
        <f>'BASE SPLIT DEM'!F3400</f>
        <v>PassengerTransportationExternal INHome School</v>
      </c>
    </row>
    <row r="4448" spans="1:6" x14ac:dyDescent="0.25">
      <c r="A4448" t="str">
        <f>'BASE SPLIT DEM'!A1158</f>
        <v>TO</v>
      </c>
      <c r="B4448">
        <f>'BASE SPLIT DEM'!B4448</f>
        <v>2027</v>
      </c>
      <c r="C4448" t="str">
        <f>'BASE SPLIT DEM'!C4448</f>
        <v>ADEMPASTRAEXONHROABUSIUBGOB</v>
      </c>
      <c r="D4448" t="str">
        <f>'BASE SPLIT DEM'!D4448</f>
        <v>PASTRAEXONHROABUS</v>
      </c>
      <c r="E4448" s="4">
        <f>'BASE SPLIT DEM'!E4448+IF('BASE SPLIT DEM'!E4448=0,0,_xlfn.IFNA(VLOOKUP(RIGHT(C4448,6),'Tuning parameter'!$A$3:$AC$11,HLOOKUP(B4448,'Tuning parameter'!$B$1:$AC$2,2,FALSE),FALSE),0))</f>
        <v>4.9181552429409497E-2</v>
      </c>
      <c r="F4448" t="str">
        <f>'BASE SPLIT DEM'!F1158</f>
        <v>PassengerTransportationExternal INHome Work</v>
      </c>
    </row>
    <row r="4449" spans="1:6" x14ac:dyDescent="0.25">
      <c r="A4449" t="str">
        <f>'BASE SPLIT DEM'!A1159</f>
        <v>TO</v>
      </c>
      <c r="B4449">
        <f>'BASE SPLIT DEM'!B4449</f>
        <v>2027</v>
      </c>
      <c r="C4449" t="str">
        <f>'BASE SPLIT DEM'!C4449</f>
        <v>ADEMPASTRAEXONHROABUSURBTBU</v>
      </c>
      <c r="D4449" t="str">
        <f>'BASE SPLIT DEM'!D4449</f>
        <v>PASTRAEXONHROABUS</v>
      </c>
      <c r="E4449" s="4">
        <f>'BASE SPLIT DEM'!E4449+IF('BASE SPLIT DEM'!E4449=0,0,_xlfn.IFNA(VLOOKUP(RIGHT(C4449,6),'Tuning parameter'!$A$3:$AC$11,HLOOKUP(B4449,'Tuning parameter'!$B$1:$AC$2,2,FALSE),FALSE),0))</f>
        <v>0.74429353778386598</v>
      </c>
      <c r="F4449" t="str">
        <f>'BASE SPLIT DEM'!F1159</f>
        <v>PassengerTransportationExternal INHome Work</v>
      </c>
    </row>
    <row r="4450" spans="1:6" x14ac:dyDescent="0.25">
      <c r="A4450" t="str">
        <f>'BASE SPLIT DEM'!A1167</f>
        <v>TO</v>
      </c>
      <c r="B4450">
        <f>'BASE SPLIT DEM'!B4450</f>
        <v>2027</v>
      </c>
      <c r="C4450" t="str">
        <f>'BASE SPLIT DEM'!C4450</f>
        <v>ADEMPASTRAEXONHROABUSURBWTB</v>
      </c>
      <c r="D4450" t="str">
        <f>'BASE SPLIT DEM'!D4450</f>
        <v>PASTRAEXONHROABUS</v>
      </c>
      <c r="E4450" s="4">
        <f>'BASE SPLIT DEM'!E4450+IF('BASE SPLIT DEM'!E4450=0,0,_xlfn.IFNA(VLOOKUP(RIGHT(C4450,6),'Tuning parameter'!$A$3:$AC$11,HLOOKUP(B4450,'Tuning parameter'!$B$1:$AC$2,2,FALSE),FALSE),0))</f>
        <v>0</v>
      </c>
      <c r="F4450" t="str">
        <f>'BASE SPLIT DEM'!F1167</f>
        <v>PassengerTransportationExternal INHome School</v>
      </c>
    </row>
    <row r="4451" spans="1:6" x14ac:dyDescent="0.25">
      <c r="A4451" t="str">
        <f>'BASE SPLIT DEM'!A1168</f>
        <v>TO</v>
      </c>
      <c r="B4451">
        <f>'BASE SPLIT DEM'!B4451</f>
        <v>2027</v>
      </c>
      <c r="C4451" t="str">
        <f>'BASE SPLIT DEM'!C4451</f>
        <v>ADEMPASTRAEXONHROABUSIUBMWAY</v>
      </c>
      <c r="D4451" t="str">
        <f>'BASE SPLIT DEM'!D4451</f>
        <v>PASTRAEXONHROABUS</v>
      </c>
      <c r="E4451" s="4">
        <f>'BASE SPLIT DEM'!E4451+IF('BASE SPLIT DEM'!E4451=0,0,_xlfn.IFNA(VLOOKUP(RIGHT(C4451,6),'Tuning parameter'!$A$3:$AC$11,HLOOKUP(B4451,'Tuning parameter'!$B$1:$AC$2,2,FALSE),FALSE),0))</f>
        <v>0.17527578367284399</v>
      </c>
      <c r="F4451" t="str">
        <f>'BASE SPLIT DEM'!F1168</f>
        <v>PassengerTransportationExternal INHome School</v>
      </c>
    </row>
    <row r="4452" spans="1:6" x14ac:dyDescent="0.25">
      <c r="A4452" t="str">
        <f>'BASE SPLIT DEM'!A1176</f>
        <v>TO</v>
      </c>
      <c r="B4452">
        <f>'BASE SPLIT DEM'!B4452</f>
        <v>2027</v>
      </c>
      <c r="C4452" t="str">
        <f>'BASE SPLIT DEM'!C4452</f>
        <v>ADEMPASTRAEXONHROABUSIUBVIVA</v>
      </c>
      <c r="D4452" t="str">
        <f>'BASE SPLIT DEM'!D4452</f>
        <v>PASTRAEXONHROABUS</v>
      </c>
      <c r="E4452" s="4">
        <f>'BASE SPLIT DEM'!E4452+IF('BASE SPLIT DEM'!E4452=0,0,_xlfn.IFNA(VLOOKUP(RIGHT(C4452,6),'Tuning parameter'!$A$3:$AC$11,HLOOKUP(B4452,'Tuning parameter'!$B$1:$AC$2,2,FALSE),FALSE),0))</f>
        <v>2.35769575679486E-2</v>
      </c>
      <c r="F4452" t="str">
        <f>'BASE SPLIT DEM'!F1176</f>
        <v>PassengerTransportationExternal INHome Other</v>
      </c>
    </row>
    <row r="4453" spans="1:6" x14ac:dyDescent="0.25">
      <c r="A4453" t="str">
        <f>'BASE SPLIT DEM'!A1177</f>
        <v>TO</v>
      </c>
      <c r="B4453">
        <f>'BASE SPLIT DEM'!B4453</f>
        <v>2027</v>
      </c>
      <c r="C4453" t="str">
        <f>'BASE SPLIT DEM'!C4453</f>
        <v>ADEMPASTRAEXONHROABUSIUBDURT</v>
      </c>
      <c r="D4453" t="str">
        <f>'BASE SPLIT DEM'!D4453</f>
        <v>PASTRAEXONHROABUS</v>
      </c>
      <c r="E4453" s="4">
        <f>'BASE SPLIT DEM'!E4453+IF('BASE SPLIT DEM'!E4453=0,0,_xlfn.IFNA(VLOOKUP(RIGHT(C4453,6),'Tuning parameter'!$A$3:$AC$11,HLOOKUP(B4453,'Tuning parameter'!$B$1:$AC$2,2,FALSE),FALSE),0))</f>
        <v>7.6721685459308396E-3</v>
      </c>
      <c r="F4453" t="str">
        <f>'BASE SPLIT DEM'!F1177</f>
        <v>PassengerTransportationExternal INHome Other</v>
      </c>
    </row>
    <row r="4454" spans="1:6" x14ac:dyDescent="0.25">
      <c r="A4454" t="str">
        <f>'BASE SPLIT DEM'!A6801</f>
        <v>TO</v>
      </c>
      <c r="B4454">
        <f>'BASE SPLIT DEM'!B4454</f>
        <v>2027</v>
      </c>
      <c r="C4454" t="str">
        <f>'BASE SPLIT DEM'!C4454</f>
        <v>ADEMPASTRAEXONHROABUSSCB___</v>
      </c>
      <c r="D4454" t="str">
        <f>'BASE SPLIT DEM'!D4454</f>
        <v>PASTRAEXONHROABUS</v>
      </c>
      <c r="E4454" s="4">
        <f>'BASE SPLIT DEM'!E4454+IF('BASE SPLIT DEM'!E4454=0,0,_xlfn.IFNA(VLOOKUP(RIGHT(C4454,6),'Tuning parameter'!$A$3:$AC$11,HLOOKUP(B4454,'Tuning parameter'!$B$1:$AC$2,2,FALSE),FALSE),0))</f>
        <v>0</v>
      </c>
      <c r="F4454" t="str">
        <f>'BASE SPLIT DEM'!F6801</f>
        <v>PassengerTransportationExternal OUTNon Home based</v>
      </c>
    </row>
    <row r="4455" spans="1:6" x14ac:dyDescent="0.25">
      <c r="A4455" t="str">
        <f>'BASE SPLIT DEM'!A6802</f>
        <v>TO</v>
      </c>
      <c r="B4455">
        <f>'BASE SPLIT DEM'!B4455</f>
        <v>2027</v>
      </c>
      <c r="C4455" t="str">
        <f>'BASE SPLIT DEM'!C4455</f>
        <v>ADEMPASTRAEXONHROACAR___RSH</v>
      </c>
      <c r="D4455" t="str">
        <f>'BASE SPLIT DEM'!D4455</f>
        <v>PASTRAEXONHROACAR</v>
      </c>
      <c r="E4455" s="4">
        <f>'BASE SPLIT DEM'!E4455+IF('BASE SPLIT DEM'!E4455=0,0,_xlfn.IFNA(VLOOKUP(RIGHT(C4455,6),'Tuning parameter'!$A$3:$AC$11,HLOOKUP(B4455,'Tuning parameter'!$B$1:$AC$2,2,FALSE),FALSE),0))</f>
        <v>0</v>
      </c>
      <c r="F4455" t="str">
        <f>'BASE SPLIT DEM'!F6802</f>
        <v>PassengerTransportationExternal OUTNon Home based</v>
      </c>
    </row>
    <row r="4456" spans="1:6" x14ac:dyDescent="0.25">
      <c r="A4456" t="str">
        <f>'BASE SPLIT DEM'!A6031</f>
        <v>TO</v>
      </c>
      <c r="B4456">
        <f>'BASE SPLIT DEM'!B4456</f>
        <v>2027</v>
      </c>
      <c r="C4456" t="str">
        <f>'BASE SPLIT DEM'!C4456</f>
        <v>ADEMPASTRAEXONHROACAR___TAX</v>
      </c>
      <c r="D4456" t="str">
        <f>'BASE SPLIT DEM'!D4456</f>
        <v>PASTRAEXONHROACAR</v>
      </c>
      <c r="E4456" s="4">
        <f>'BASE SPLIT DEM'!E4456+IF('BASE SPLIT DEM'!E4456=0,0,_xlfn.IFNA(VLOOKUP(RIGHT(C4456,6),'Tuning parameter'!$A$3:$AC$11,HLOOKUP(B4456,'Tuning parameter'!$B$1:$AC$2,2,FALSE),FALSE),0))</f>
        <v>1.08157195638427E-2</v>
      </c>
      <c r="F4456" t="str">
        <f>'BASE SPLIT DEM'!F6031</f>
        <v>PassengerTransportationExternal OUTHome Work</v>
      </c>
    </row>
    <row r="4457" spans="1:6" x14ac:dyDescent="0.25">
      <c r="A4457" t="str">
        <f>'BASE SPLIT DEM'!A6048</f>
        <v>TO</v>
      </c>
      <c r="B4457">
        <f>'BASE SPLIT DEM'!B4457</f>
        <v>2027</v>
      </c>
      <c r="C4457" t="str">
        <f>'BASE SPLIT DEM'!C4457</f>
        <v>ADEMPASTRAEXONHROACAR___ADR</v>
      </c>
      <c r="D4457" t="str">
        <f>'BASE SPLIT DEM'!D4457</f>
        <v>PASTRAEXONHROACAR</v>
      </c>
      <c r="E4457" s="4">
        <f>'BASE SPLIT DEM'!E4457+IF('BASE SPLIT DEM'!E4457=0,0,_xlfn.IFNA(VLOOKUP(RIGHT(C4457,6),'Tuning parameter'!$A$3:$AC$11,HLOOKUP(B4457,'Tuning parameter'!$B$1:$AC$2,2,FALSE),FALSE),0))</f>
        <v>0.86770200888905602</v>
      </c>
      <c r="F4457" t="str">
        <f>'BASE SPLIT DEM'!F6048</f>
        <v>PassengerTransportationExternal OUTHome Other</v>
      </c>
    </row>
    <row r="4458" spans="1:6" x14ac:dyDescent="0.25">
      <c r="A4458" t="str">
        <f>'BASE SPLIT DEM'!A6049</f>
        <v>TO</v>
      </c>
      <c r="B4458">
        <f>'BASE SPLIT DEM'!B4458</f>
        <v>2027</v>
      </c>
      <c r="C4458" t="str">
        <f>'BASE SPLIT DEM'!C4458</f>
        <v>ADEMPASTRAEXONHROACAR___APG</v>
      </c>
      <c r="D4458" t="str">
        <f>'BASE SPLIT DEM'!D4458</f>
        <v>PASTRAEXONHROACAR</v>
      </c>
      <c r="E4458" s="4">
        <f>'BASE SPLIT DEM'!E4458+IF('BASE SPLIT DEM'!E4458=0,0,_xlfn.IFNA(VLOOKUP(RIGHT(C4458,6),'Tuning parameter'!$A$3:$AC$11,HLOOKUP(B4458,'Tuning parameter'!$B$1:$AC$2,2,FALSE),FALSE),0))</f>
        <v>0.12148227154709999</v>
      </c>
      <c r="F4458" t="str">
        <f>'BASE SPLIT DEM'!F6049</f>
        <v>PassengerTransportationExternal OUTHome Other</v>
      </c>
    </row>
    <row r="4459" spans="1:6" x14ac:dyDescent="0.25">
      <c r="A4459" t="str">
        <f>'BASE SPLIT DEM'!A11193</f>
        <v>TO</v>
      </c>
      <c r="B4459">
        <f>'BASE SPLIT DEM'!B4459</f>
        <v>2027</v>
      </c>
      <c r="C4459" t="str">
        <f>'BASE SPLIT DEM'!C4459</f>
        <v>ADEMPASTRAEXONHROATRULGTRSH</v>
      </c>
      <c r="D4459" t="str">
        <f>'BASE SPLIT DEM'!D4459</f>
        <v>PASTRAEXONHROATRU</v>
      </c>
      <c r="E4459" s="4">
        <f>'BASE SPLIT DEM'!E4459+IF('BASE SPLIT DEM'!E4459=0,0,_xlfn.IFNA(VLOOKUP(RIGHT(C4459,6),'Tuning parameter'!$A$3:$AC$11,HLOOKUP(B4459,'Tuning parameter'!$B$1:$AC$2,2,FALSE),FALSE),0))</f>
        <v>0</v>
      </c>
      <c r="F4459" t="str">
        <f>'BASE SPLIT DEM'!F11193</f>
        <v>PassengerTransportationIn BoundaryNon Home based</v>
      </c>
    </row>
    <row r="4460" spans="1:6" x14ac:dyDescent="0.25">
      <c r="A4460" t="str">
        <f>'BASE SPLIT DEM'!A11194</f>
        <v>TO</v>
      </c>
      <c r="B4460">
        <f>'BASE SPLIT DEM'!B4460</f>
        <v>2027</v>
      </c>
      <c r="C4460" t="str">
        <f>'BASE SPLIT DEM'!C4460</f>
        <v>ADEMPASTRAEXONHROATRULGTTAX</v>
      </c>
      <c r="D4460" t="str">
        <f>'BASE SPLIT DEM'!D4460</f>
        <v>PASTRAEXONHROATRU</v>
      </c>
      <c r="E4460" s="4">
        <f>'BASE SPLIT DEM'!E4460+IF('BASE SPLIT DEM'!E4460=0,0,_xlfn.IFNA(VLOOKUP(RIGHT(C4460,6),'Tuning parameter'!$A$3:$AC$11,HLOOKUP(B4460,'Tuning parameter'!$B$1:$AC$2,2,FALSE),FALSE),0))</f>
        <v>3.4924222617454702E-3</v>
      </c>
      <c r="F4460" t="str">
        <f>'BASE SPLIT DEM'!F11194</f>
        <v>PassengerTransportationIn BoundaryNon Home based</v>
      </c>
    </row>
    <row r="4461" spans="1:6" x14ac:dyDescent="0.25">
      <c r="A4461" t="str">
        <f>'BASE SPLIT DEM'!A9687</f>
        <v>TO</v>
      </c>
      <c r="B4461">
        <f>'BASE SPLIT DEM'!B4461</f>
        <v>2027</v>
      </c>
      <c r="C4461" t="str">
        <f>'BASE SPLIT DEM'!C4461</f>
        <v>ADEMPASTRAEXONHROATRULGTADR</v>
      </c>
      <c r="D4461" t="str">
        <f>'BASE SPLIT DEM'!D4461</f>
        <v>PASTRAEXONHROATRU</v>
      </c>
      <c r="E4461" s="4">
        <f>'BASE SPLIT DEM'!E4461+IF('BASE SPLIT DEM'!E4461=0,0,_xlfn.IFNA(VLOOKUP(RIGHT(C4461,6),'Tuning parameter'!$A$3:$AC$11,HLOOKUP(B4461,'Tuning parameter'!$B$1:$AC$2,2,FALSE),FALSE),0))</f>
        <v>0.87412592797713495</v>
      </c>
      <c r="F4461" t="str">
        <f>'BASE SPLIT DEM'!F9687</f>
        <v>PassengerTransportationIn BoundaryHome School</v>
      </c>
    </row>
    <row r="4462" spans="1:6" x14ac:dyDescent="0.25">
      <c r="A4462" t="str">
        <f>'BASE SPLIT DEM'!A9688</f>
        <v>TO</v>
      </c>
      <c r="B4462">
        <f>'BASE SPLIT DEM'!B4462</f>
        <v>2027</v>
      </c>
      <c r="C4462" t="str">
        <f>'BASE SPLIT DEM'!C4462</f>
        <v>ADEMPASTRAEXONHROATRULGTAPG</v>
      </c>
      <c r="D4462" t="str">
        <f>'BASE SPLIT DEM'!D4462</f>
        <v>PASTRAEXONHROATRU</v>
      </c>
      <c r="E4462" s="4">
        <f>'BASE SPLIT DEM'!E4462+IF('BASE SPLIT DEM'!E4462=0,0,_xlfn.IFNA(VLOOKUP(RIGHT(C4462,6),'Tuning parameter'!$A$3:$AC$11,HLOOKUP(B4462,'Tuning parameter'!$B$1:$AC$2,2,FALSE),FALSE),0))</f>
        <v>0.122381649761118</v>
      </c>
      <c r="F4462" t="str">
        <f>'BASE SPLIT DEM'!F9688</f>
        <v>PassengerTransportationIn BoundaryHome School</v>
      </c>
    </row>
    <row r="4463" spans="1:6" x14ac:dyDescent="0.25">
      <c r="A4463" t="str">
        <f>'BASE SPLIT DEM'!A8581</f>
        <v>TO</v>
      </c>
      <c r="B4463">
        <f>'BASE SPLIT DEM'!B4463</f>
        <v>2027</v>
      </c>
      <c r="C4463" t="str">
        <f>'BASE SPLIT DEM'!C4463</f>
        <v>ADEMPASTRAEXONHROAMOR______</v>
      </c>
      <c r="D4463" t="str">
        <f>'BASE SPLIT DEM'!D4463</f>
        <v>PASTRAEXONHROAMOR</v>
      </c>
      <c r="E4463" s="4">
        <f>'BASE SPLIT DEM'!E4463+IF('BASE SPLIT DEM'!E4463=0,0,_xlfn.IFNA(VLOOKUP(RIGHT(C4463,6),'Tuning parameter'!$A$3:$AC$11,HLOOKUP(B4463,'Tuning parameter'!$B$1:$AC$2,2,FALSE),FALSE),0))</f>
        <v>1</v>
      </c>
      <c r="F4463" t="str">
        <f>'BASE SPLIT DEM'!F8581</f>
        <v>PassengerTransportationIn BoundaryHome Other</v>
      </c>
    </row>
    <row r="4464" spans="1:6" x14ac:dyDescent="0.25">
      <c r="A4464" t="str">
        <f>'BASE SPLIT DEM'!A5587</f>
        <v>TO</v>
      </c>
      <c r="B4464">
        <f>'BASE SPLIT DEM'!B4464</f>
        <v>2027</v>
      </c>
      <c r="C4464" t="str">
        <f>'BASE SPLIT DEM'!C4464</f>
        <v>ADEMPASTRAEXONHROAWAL______</v>
      </c>
      <c r="D4464" t="str">
        <f>'BASE SPLIT DEM'!D4464</f>
        <v>PASTRAEXONHROAWAL</v>
      </c>
      <c r="E4464" s="4">
        <f>'BASE SPLIT DEM'!E4464+IF('BASE SPLIT DEM'!E4464=0,0,_xlfn.IFNA(VLOOKUP(RIGHT(C4464,6),'Tuning parameter'!$A$3:$AC$11,HLOOKUP(B4464,'Tuning parameter'!$B$1:$AC$2,2,FALSE),FALSE),0))</f>
        <v>1</v>
      </c>
      <c r="F4464" t="str">
        <f>'BASE SPLIT DEM'!F5587</f>
        <v>PassengerTransportationIn BoundaryHome Work</v>
      </c>
    </row>
    <row r="4465" spans="1:6" x14ac:dyDescent="0.25">
      <c r="A4465" t="str">
        <f>'BASE SPLIT DEM'!A5223</f>
        <v>TO</v>
      </c>
      <c r="B4465">
        <f>'BASE SPLIT DEM'!B4465</f>
        <v>2027</v>
      </c>
      <c r="C4465" t="str">
        <f>'BASE SPLIT DEM'!C4465</f>
        <v>ADEMPASTRAEXONHROABIK______</v>
      </c>
      <c r="D4465" t="str">
        <f>'BASE SPLIT DEM'!D4465</f>
        <v>PASTRAEXONHROABIK</v>
      </c>
      <c r="E4465" s="4">
        <f>'BASE SPLIT DEM'!E4465+IF('BASE SPLIT DEM'!E4465=0,0,_xlfn.IFNA(VLOOKUP(RIGHT(C4465,6),'Tuning parameter'!$A$3:$AC$11,HLOOKUP(B4465,'Tuning parameter'!$B$1:$AC$2,2,FALSE),FALSE),0))</f>
        <v>1</v>
      </c>
      <c r="F4465" t="str">
        <f>'BASE SPLIT DEM'!F5223</f>
        <v>PassengerTransportationIn BoundaryHome School</v>
      </c>
    </row>
    <row r="4466" spans="1:6" x14ac:dyDescent="0.25">
      <c r="A4466" t="str">
        <f>'BASE SPLIT DEM'!A5224</f>
        <v>TO</v>
      </c>
      <c r="B4466">
        <f>'BASE SPLIT DEM'!B4466</f>
        <v>2028</v>
      </c>
      <c r="C4466" t="str">
        <f>'BASE SPLIT DEM'!C4466</f>
        <v>ADEMPASTRAINHWRAIREG</v>
      </c>
      <c r="D4466" t="str">
        <f>'BASE SPLIT DEM'!D4466</f>
        <v>PASTRAINHW</v>
      </c>
      <c r="E4466" s="4">
        <f>'BASE SPLIT DEM'!E4466+IF('BASE SPLIT DEM'!E4466=0,0,_xlfn.IFNA(VLOOKUP(RIGHT(C4466,6),'Tuning parameter'!$A$3:$AC$11,HLOOKUP(B4466,'Tuning parameter'!$B$1:$AC$2,2,FALSE),FALSE),0))</f>
        <v>0</v>
      </c>
      <c r="F4466" t="str">
        <f>'BASE SPLIT DEM'!F5224</f>
        <v>PassengerTransportationIn BoundaryHome School</v>
      </c>
    </row>
    <row r="4467" spans="1:6" x14ac:dyDescent="0.25">
      <c r="A4467" t="str">
        <f>'BASE SPLIT DEM'!A2637</f>
        <v>TO</v>
      </c>
      <c r="B4467">
        <f>'BASE SPLIT DEM'!B4467</f>
        <v>2028</v>
      </c>
      <c r="C4467" t="str">
        <f>'BASE SPLIT DEM'!C4467</f>
        <v>ADEMPASTRAINHWRAISUB</v>
      </c>
      <c r="D4467" t="str">
        <f>'BASE SPLIT DEM'!D4467</f>
        <v>PASTRAINHW</v>
      </c>
      <c r="E4467" s="4">
        <f>'BASE SPLIT DEM'!E4467+IF('BASE SPLIT DEM'!E4467=0,0,_xlfn.IFNA(VLOOKUP(RIGHT(C4467,6),'Tuning parameter'!$A$3:$AC$11,HLOOKUP(B4467,'Tuning parameter'!$B$1:$AC$2,2,FALSE),FALSE),0))</f>
        <v>0.11678610424601826</v>
      </c>
      <c r="F4467" t="str">
        <f>'BASE SPLIT DEM'!F2637</f>
        <v>PassengerTransportationIn BoundaryNon Home based</v>
      </c>
    </row>
    <row r="4468" spans="1:6" x14ac:dyDescent="0.25">
      <c r="A4468" t="str">
        <f>'BASE SPLIT DEM'!A2638</f>
        <v>TO</v>
      </c>
      <c r="B4468">
        <f>'BASE SPLIT DEM'!B4468</f>
        <v>2028</v>
      </c>
      <c r="C4468" t="str">
        <f>'BASE SPLIT DEM'!C4468</f>
        <v>ADEMPASTRAINHWRAITRM</v>
      </c>
      <c r="D4468" t="str">
        <f>'BASE SPLIT DEM'!D4468</f>
        <v>PASTRAINHW</v>
      </c>
      <c r="E4468" s="4">
        <f>'BASE SPLIT DEM'!E4468+IF('BASE SPLIT DEM'!E4468=0,0,_xlfn.IFNA(VLOOKUP(RIGHT(C4468,6),'Tuning parameter'!$A$3:$AC$11,HLOOKUP(B4468,'Tuning parameter'!$B$1:$AC$2,2,FALSE),FALSE),0))</f>
        <v>1.4533132653556895E-2</v>
      </c>
      <c r="F4468" t="str">
        <f>'BASE SPLIT DEM'!F2638</f>
        <v>PassengerTransportationIn BoundaryNon Home based</v>
      </c>
    </row>
    <row r="4469" spans="1:6" x14ac:dyDescent="0.25">
      <c r="A4469" t="str">
        <f>'BASE SPLIT DEM'!A9723</f>
        <v>TO</v>
      </c>
      <c r="B4469">
        <f>'BASE SPLIT DEM'!B4469</f>
        <v>2028</v>
      </c>
      <c r="C4469" t="str">
        <f>'BASE SPLIT DEM'!C4469</f>
        <v>ADEMPASTRAINHWROABUS</v>
      </c>
      <c r="D4469" t="str">
        <f>'BASE SPLIT DEM'!D4469</f>
        <v>PASTRAINHW</v>
      </c>
      <c r="E4469" s="4">
        <f>'BASE SPLIT DEM'!E4469+IF('BASE SPLIT DEM'!E4469=0,0,_xlfn.IFNA(VLOOKUP(RIGHT(C4469,6),'Tuning parameter'!$A$3:$AC$11,HLOOKUP(B4469,'Tuning parameter'!$B$1:$AC$2,2,FALSE),FALSE),0))</f>
        <v>0.104763291917663</v>
      </c>
      <c r="F4469" t="str">
        <f>'BASE SPLIT DEM'!F9723</f>
        <v>PassengerTransportationExternal INHome School</v>
      </c>
    </row>
    <row r="4470" spans="1:6" x14ac:dyDescent="0.25">
      <c r="A4470" t="str">
        <f>'BASE SPLIT DEM'!A9724</f>
        <v>TO</v>
      </c>
      <c r="B4470">
        <f>'BASE SPLIT DEM'!B4470</f>
        <v>2028</v>
      </c>
      <c r="C4470" t="str">
        <f>'BASE SPLIT DEM'!C4470</f>
        <v>ADEMPASTRAINHWROACAR</v>
      </c>
      <c r="D4470" t="str">
        <f>'BASE SPLIT DEM'!D4470</f>
        <v>PASTRAINHW</v>
      </c>
      <c r="E4470" s="4">
        <f>'BASE SPLIT DEM'!E4470+IF('BASE SPLIT DEM'!E4470=0,0,_xlfn.IFNA(VLOOKUP(RIGHT(C4470,6),'Tuning parameter'!$A$3:$AC$11,HLOOKUP(B4470,'Tuning parameter'!$B$1:$AC$2,2,FALSE),FALSE),0))</f>
        <v>0.34694028871210192</v>
      </c>
      <c r="F4470" t="str">
        <f>'BASE SPLIT DEM'!F9724</f>
        <v>PassengerTransportationExternal INHome School</v>
      </c>
    </row>
    <row r="4471" spans="1:6" x14ac:dyDescent="0.25">
      <c r="A4471" t="str">
        <f>'BASE SPLIT DEM'!A8226</f>
        <v>TO</v>
      </c>
      <c r="B4471">
        <f>'BASE SPLIT DEM'!B4471</f>
        <v>2028</v>
      </c>
      <c r="C4471" t="str">
        <f>'BASE SPLIT DEM'!C4471</f>
        <v>ADEMPASTRAINHWROATRU</v>
      </c>
      <c r="D4471" t="str">
        <f>'BASE SPLIT DEM'!D4471</f>
        <v>PASTRAINHW</v>
      </c>
      <c r="E4471" s="4">
        <f>'BASE SPLIT DEM'!E4471+IF('BASE SPLIT DEM'!E4471=0,0,_xlfn.IFNA(VLOOKUP(RIGHT(C4471,6),'Tuning parameter'!$A$3:$AC$11,HLOOKUP(B4471,'Tuning parameter'!$B$1:$AC$2,2,FALSE),FALSE),0))</f>
        <v>0.34694028871210192</v>
      </c>
      <c r="F4471" t="str">
        <f>'BASE SPLIT DEM'!F8226</f>
        <v>PassengerTransportationExternal INHome Work</v>
      </c>
    </row>
    <row r="4472" spans="1:6" x14ac:dyDescent="0.25">
      <c r="A4472" t="str">
        <f>'BASE SPLIT DEM'!A8227</f>
        <v>TO</v>
      </c>
      <c r="B4472">
        <f>'BASE SPLIT DEM'!B4472</f>
        <v>2028</v>
      </c>
      <c r="C4472" t="str">
        <f>'BASE SPLIT DEM'!C4472</f>
        <v>ADEMPASTRAINHWROAMOR</v>
      </c>
      <c r="D4472" t="str">
        <f>'BASE SPLIT DEM'!D4472</f>
        <v>PASTRAINHW</v>
      </c>
      <c r="E4472" s="4">
        <f>'BASE SPLIT DEM'!E4472+IF('BASE SPLIT DEM'!E4472=0,0,_xlfn.IFNA(VLOOKUP(RIGHT(C4472,6),'Tuning parameter'!$A$3:$AC$11,HLOOKUP(B4472,'Tuning parameter'!$B$1:$AC$2,2,FALSE),FALSE),0))</f>
        <v>1.4885248595330699E-3</v>
      </c>
      <c r="F4472" t="str">
        <f>'BASE SPLIT DEM'!F8227</f>
        <v>PassengerTransportationExternal INHome Work</v>
      </c>
    </row>
    <row r="4473" spans="1:6" x14ac:dyDescent="0.25">
      <c r="A4473" t="str">
        <f>'BASE SPLIT DEM'!A7119</f>
        <v>TO</v>
      </c>
      <c r="B4473">
        <f>'BASE SPLIT DEM'!B4473</f>
        <v>2028</v>
      </c>
      <c r="C4473" t="str">
        <f>'BASE SPLIT DEM'!C4473</f>
        <v>ADEMPASTRAINHWROAWAL</v>
      </c>
      <c r="D4473" t="str">
        <f>'BASE SPLIT DEM'!D4473</f>
        <v>PASTRAINHW</v>
      </c>
      <c r="E4473" s="4">
        <f>'BASE SPLIT DEM'!E4473+IF('BASE SPLIT DEM'!E4473=0,0,_xlfn.IFNA(VLOOKUP(RIGHT(C4473,6),'Tuning parameter'!$A$3:$AC$11,HLOOKUP(B4473,'Tuning parameter'!$B$1:$AC$2,2,FALSE),FALSE),0))</f>
        <v>4.5772469871561833E-2</v>
      </c>
      <c r="F4473" t="str">
        <f>'BASE SPLIT DEM'!F7119</f>
        <v>PassengerTransportationExternal INHome School</v>
      </c>
    </row>
    <row r="4474" spans="1:6" x14ac:dyDescent="0.25">
      <c r="A4474" t="str">
        <f>'BASE SPLIT DEM'!A7120</f>
        <v>TO</v>
      </c>
      <c r="B4474">
        <f>'BASE SPLIT DEM'!B4474</f>
        <v>2028</v>
      </c>
      <c r="C4474" t="str">
        <f>'BASE SPLIT DEM'!C4474</f>
        <v>ADEMPASTRAINHWROABIK</v>
      </c>
      <c r="D4474" t="str">
        <f>'BASE SPLIT DEM'!D4474</f>
        <v>PASTRAINHW</v>
      </c>
      <c r="E4474" s="4">
        <f>'BASE SPLIT DEM'!E4474+IF('BASE SPLIT DEM'!E4474=0,0,_xlfn.IFNA(VLOOKUP(RIGHT(C4474,6),'Tuning parameter'!$A$3:$AC$11,HLOOKUP(B4474,'Tuning parameter'!$B$1:$AC$2,2,FALSE),FALSE),0))</f>
        <v>2.2775899027460092E-2</v>
      </c>
      <c r="F4474" t="str">
        <f>'BASE SPLIT DEM'!F7120</f>
        <v>PassengerTransportationExternal INHome School</v>
      </c>
    </row>
    <row r="4475" spans="1:6" x14ac:dyDescent="0.25">
      <c r="A4475" t="str">
        <f>'BASE SPLIT DEM'!A6366</f>
        <v>TO</v>
      </c>
      <c r="B4475">
        <f>'BASE SPLIT DEM'!B4475</f>
        <v>2028</v>
      </c>
      <c r="C4475" t="str">
        <f>'BASE SPLIT DEM'!C4475</f>
        <v>ADEMPASTRAINHSRAIREG</v>
      </c>
      <c r="D4475" t="str">
        <f>'BASE SPLIT DEM'!D4475</f>
        <v>PASTRAINHS</v>
      </c>
      <c r="E4475" s="4">
        <f>'BASE SPLIT DEM'!E4475+IF('BASE SPLIT DEM'!E4475=0,0,_xlfn.IFNA(VLOOKUP(RIGHT(C4475,6),'Tuning parameter'!$A$3:$AC$11,HLOOKUP(B4475,'Tuning parameter'!$B$1:$AC$2,2,FALSE),FALSE),0))</f>
        <v>0</v>
      </c>
      <c r="F4475" t="str">
        <f>'BASE SPLIT DEM'!F6366</f>
        <v>PassengerTransportationExternal INHome Work</v>
      </c>
    </row>
    <row r="4476" spans="1:6" x14ac:dyDescent="0.25">
      <c r="A4476" t="str">
        <f>'BASE SPLIT DEM'!A6367</f>
        <v>TO</v>
      </c>
      <c r="B4476">
        <f>'BASE SPLIT DEM'!B4476</f>
        <v>2028</v>
      </c>
      <c r="C4476" t="str">
        <f>'BASE SPLIT DEM'!C4476</f>
        <v>ADEMPASTRAINHSRAISUB</v>
      </c>
      <c r="D4476" t="str">
        <f>'BASE SPLIT DEM'!D4476</f>
        <v>PASTRAINHS</v>
      </c>
      <c r="E4476" s="4">
        <f>'BASE SPLIT DEM'!E4476+IF('BASE SPLIT DEM'!E4476=0,0,_xlfn.IFNA(VLOOKUP(RIGHT(C4476,6),'Tuning parameter'!$A$3:$AC$11,HLOOKUP(B4476,'Tuning parameter'!$B$1:$AC$2,2,FALSE),FALSE),0))</f>
        <v>0.11678610424601826</v>
      </c>
      <c r="F4476" t="str">
        <f>'BASE SPLIT DEM'!F6367</f>
        <v>PassengerTransportationExternal INHome Work</v>
      </c>
    </row>
    <row r="4477" spans="1:6" x14ac:dyDescent="0.25">
      <c r="A4477" t="str">
        <f>'BASE SPLIT DEM'!A6021</f>
        <v>TO</v>
      </c>
      <c r="B4477">
        <f>'BASE SPLIT DEM'!B4477</f>
        <v>2028</v>
      </c>
      <c r="C4477" t="str">
        <f>'BASE SPLIT DEM'!C4477</f>
        <v>ADEMPASTRAINHSRAITRM</v>
      </c>
      <c r="D4477" t="str">
        <f>'BASE SPLIT DEM'!D4477</f>
        <v>PASTRAINHS</v>
      </c>
      <c r="E4477" s="4">
        <f>'BASE SPLIT DEM'!E4477+IF('BASE SPLIT DEM'!E4477=0,0,_xlfn.IFNA(VLOOKUP(RIGHT(C4477,6),'Tuning parameter'!$A$3:$AC$11,HLOOKUP(B4477,'Tuning parameter'!$B$1:$AC$2,2,FALSE),FALSE),0))</f>
        <v>1.4533132653556895E-2</v>
      </c>
      <c r="F4477" t="str">
        <f>'BASE SPLIT DEM'!F6021</f>
        <v>PassengerTransportationExternal INNon Home based</v>
      </c>
    </row>
    <row r="4478" spans="1:6" x14ac:dyDescent="0.25">
      <c r="A4478" t="str">
        <f>'BASE SPLIT DEM'!A6022</f>
        <v>TO</v>
      </c>
      <c r="B4478">
        <f>'BASE SPLIT DEM'!B4478</f>
        <v>2028</v>
      </c>
      <c r="C4478" t="str">
        <f>'BASE SPLIT DEM'!C4478</f>
        <v>ADEMPASTRAINHSROABUS</v>
      </c>
      <c r="D4478" t="str">
        <f>'BASE SPLIT DEM'!D4478</f>
        <v>PASTRAINHS</v>
      </c>
      <c r="E4478" s="4">
        <f>'BASE SPLIT DEM'!E4478+IF('BASE SPLIT DEM'!E4478=0,0,_xlfn.IFNA(VLOOKUP(RIGHT(C4478,6),'Tuning parameter'!$A$3:$AC$11,HLOOKUP(B4478,'Tuning parameter'!$B$1:$AC$2,2,FALSE),FALSE),0))</f>
        <v>0.104763291917663</v>
      </c>
      <c r="F4478" t="str">
        <f>'BASE SPLIT DEM'!F6022</f>
        <v>PassengerTransportationExternal INNon Home based</v>
      </c>
    </row>
    <row r="4479" spans="1:6" x14ac:dyDescent="0.25">
      <c r="A4479" t="str">
        <f>'BASE SPLIT DEM'!A1185</f>
        <v>TO</v>
      </c>
      <c r="B4479">
        <f>'BASE SPLIT DEM'!B4479</f>
        <v>2028</v>
      </c>
      <c r="C4479" t="str">
        <f>'BASE SPLIT DEM'!C4479</f>
        <v>ADEMPASTRAINHSROACAR</v>
      </c>
      <c r="D4479" t="str">
        <f>'BASE SPLIT DEM'!D4479</f>
        <v>PASTRAINHS</v>
      </c>
      <c r="E4479" s="4">
        <f>'BASE SPLIT DEM'!E4479+IF('BASE SPLIT DEM'!E4479=0,0,_xlfn.IFNA(VLOOKUP(RIGHT(C4479,6),'Tuning parameter'!$A$3:$AC$11,HLOOKUP(B4479,'Tuning parameter'!$B$1:$AC$2,2,FALSE),FALSE),0))</f>
        <v>0.34694028871210192</v>
      </c>
      <c r="F4479" t="str">
        <f>'BASE SPLIT DEM'!F1185</f>
        <v>PassengerTransportationExternal INNon Home based</v>
      </c>
    </row>
    <row r="4480" spans="1:6" x14ac:dyDescent="0.25">
      <c r="A4480" t="str">
        <f>'BASE SPLIT DEM'!A1186</f>
        <v>TO</v>
      </c>
      <c r="B4480">
        <f>'BASE SPLIT DEM'!B4480</f>
        <v>2028</v>
      </c>
      <c r="C4480" t="str">
        <f>'BASE SPLIT DEM'!C4480</f>
        <v>ADEMPASTRAINHSROATRU</v>
      </c>
      <c r="D4480" t="str">
        <f>'BASE SPLIT DEM'!D4480</f>
        <v>PASTRAINHS</v>
      </c>
      <c r="E4480" s="4">
        <f>'BASE SPLIT DEM'!E4480+IF('BASE SPLIT DEM'!E4480=0,0,_xlfn.IFNA(VLOOKUP(RIGHT(C4480,6),'Tuning parameter'!$A$3:$AC$11,HLOOKUP(B4480,'Tuning parameter'!$B$1:$AC$2,2,FALSE),FALSE),0))</f>
        <v>0.34694028871210192</v>
      </c>
      <c r="F4480" t="str">
        <f>'BASE SPLIT DEM'!F1186</f>
        <v>PassengerTransportationExternal INNon Home based</v>
      </c>
    </row>
    <row r="4481" spans="1:6" x14ac:dyDescent="0.25">
      <c r="A4481" t="str">
        <f>'BASE SPLIT DEM'!A2274</f>
        <v>TO</v>
      </c>
      <c r="B4481">
        <f>'BASE SPLIT DEM'!B4481</f>
        <v>2028</v>
      </c>
      <c r="C4481" t="str">
        <f>'BASE SPLIT DEM'!C4481</f>
        <v>ADEMPASTRAINHSROAMOR</v>
      </c>
      <c r="D4481" t="str">
        <f>'BASE SPLIT DEM'!D4481</f>
        <v>PASTRAINHS</v>
      </c>
      <c r="E4481" s="4">
        <f>'BASE SPLIT DEM'!E4481+IF('BASE SPLIT DEM'!E4481=0,0,_xlfn.IFNA(VLOOKUP(RIGHT(C4481,6),'Tuning parameter'!$A$3:$AC$11,HLOOKUP(B4481,'Tuning parameter'!$B$1:$AC$2,2,FALSE),FALSE),0))</f>
        <v>1.4885248595330699E-3</v>
      </c>
      <c r="F4481" t="str">
        <f>'BASE SPLIT DEM'!F2274</f>
        <v>PassengerTransportationExternal INHome Work</v>
      </c>
    </row>
    <row r="4482" spans="1:6" x14ac:dyDescent="0.25">
      <c r="A4482" t="str">
        <f>'BASE SPLIT DEM'!A7899</f>
        <v>TO</v>
      </c>
      <c r="B4482">
        <f>'BASE SPLIT DEM'!B4482</f>
        <v>2028</v>
      </c>
      <c r="C4482" t="str">
        <f>'BASE SPLIT DEM'!C4482</f>
        <v>ADEMPASTRAINHSROAWAL</v>
      </c>
      <c r="D4482" t="str">
        <f>'BASE SPLIT DEM'!D4482</f>
        <v>PASTRAINHS</v>
      </c>
      <c r="E4482" s="4">
        <f>'BASE SPLIT DEM'!E4482+IF('BASE SPLIT DEM'!E4482=0,0,_xlfn.IFNA(VLOOKUP(RIGHT(C4482,6),'Tuning parameter'!$A$3:$AC$11,HLOOKUP(B4482,'Tuning parameter'!$B$1:$AC$2,2,FALSE),FALSE),0))</f>
        <v>4.5772469871561833E-2</v>
      </c>
      <c r="F4482" t="str">
        <f>'BASE SPLIT DEM'!F7899</f>
        <v>PassengerTransportationExternal OUTHome School</v>
      </c>
    </row>
    <row r="4483" spans="1:6" x14ac:dyDescent="0.25">
      <c r="A4483" t="str">
        <f>'BASE SPLIT DEM'!A7900</f>
        <v>TO</v>
      </c>
      <c r="B4483">
        <f>'BASE SPLIT DEM'!B4483</f>
        <v>2028</v>
      </c>
      <c r="C4483" t="str">
        <f>'BASE SPLIT DEM'!C4483</f>
        <v>ADEMPASTRAINHSROABIK</v>
      </c>
      <c r="D4483" t="str">
        <f>'BASE SPLIT DEM'!D4483</f>
        <v>PASTRAINHS</v>
      </c>
      <c r="E4483" s="4">
        <f>'BASE SPLIT DEM'!E4483+IF('BASE SPLIT DEM'!E4483=0,0,_xlfn.IFNA(VLOOKUP(RIGHT(C4483,6),'Tuning parameter'!$A$3:$AC$11,HLOOKUP(B4483,'Tuning parameter'!$B$1:$AC$2,2,FALSE),FALSE),0))</f>
        <v>2.2775899027460092E-2</v>
      </c>
      <c r="F4483" t="str">
        <f>'BASE SPLIT DEM'!F7900</f>
        <v>PassengerTransportationExternal OUTHome School</v>
      </c>
    </row>
    <row r="4484" spans="1:6" x14ac:dyDescent="0.25">
      <c r="A4484" t="str">
        <f>'BASE SPLIT DEM'!A8952</f>
        <v>TO</v>
      </c>
      <c r="B4484">
        <f>'BASE SPLIT DEM'!B4484</f>
        <v>2028</v>
      </c>
      <c r="C4484" t="str">
        <f>'BASE SPLIT DEM'!C4484</f>
        <v>ADEMPASTRAINHORAIREG</v>
      </c>
      <c r="D4484" t="str">
        <f>'BASE SPLIT DEM'!D4484</f>
        <v>PASTRAINHO</v>
      </c>
      <c r="E4484" s="4">
        <f>'BASE SPLIT DEM'!E4484+IF('BASE SPLIT DEM'!E4484=0,0,_xlfn.IFNA(VLOOKUP(RIGHT(C4484,6),'Tuning parameter'!$A$3:$AC$11,HLOOKUP(B4484,'Tuning parameter'!$B$1:$AC$2,2,FALSE),FALSE),0))</f>
        <v>0</v>
      </c>
      <c r="F4484" t="str">
        <f>'BASE SPLIT DEM'!F8952</f>
        <v>PassengerTransportationIn BoundaryHome Other</v>
      </c>
    </row>
    <row r="4485" spans="1:6" x14ac:dyDescent="0.25">
      <c r="A4485" t="str">
        <f>'BASE SPLIT DEM'!A8953</f>
        <v>TO</v>
      </c>
      <c r="B4485">
        <f>'BASE SPLIT DEM'!B4485</f>
        <v>2028</v>
      </c>
      <c r="C4485" t="str">
        <f>'BASE SPLIT DEM'!C4485</f>
        <v>ADEMPASTRAINHORAISUB</v>
      </c>
      <c r="D4485" t="str">
        <f>'BASE SPLIT DEM'!D4485</f>
        <v>PASTRAINHO</v>
      </c>
      <c r="E4485" s="4">
        <f>'BASE SPLIT DEM'!E4485+IF('BASE SPLIT DEM'!E4485=0,0,_xlfn.IFNA(VLOOKUP(RIGHT(C4485,6),'Tuning parameter'!$A$3:$AC$11,HLOOKUP(B4485,'Tuning parameter'!$B$1:$AC$2,2,FALSE),FALSE),0))</f>
        <v>0.11678610424601826</v>
      </c>
      <c r="F4485" t="str">
        <f>'BASE SPLIT DEM'!F8953</f>
        <v>PassengerTransportationIn BoundaryHome Other</v>
      </c>
    </row>
    <row r="4486" spans="1:6" x14ac:dyDescent="0.25">
      <c r="A4486" t="str">
        <f>'BASE SPLIT DEM'!A8562</f>
        <v>TO</v>
      </c>
      <c r="B4486">
        <f>'BASE SPLIT DEM'!B4486</f>
        <v>2028</v>
      </c>
      <c r="C4486" t="str">
        <f>'BASE SPLIT DEM'!C4486</f>
        <v>ADEMPASTRAINHORAITRM</v>
      </c>
      <c r="D4486" t="str">
        <f>'BASE SPLIT DEM'!D4486</f>
        <v>PASTRAINHO</v>
      </c>
      <c r="E4486" s="4">
        <f>'BASE SPLIT DEM'!E4486+IF('BASE SPLIT DEM'!E4486=0,0,_xlfn.IFNA(VLOOKUP(RIGHT(C4486,6),'Tuning parameter'!$A$3:$AC$11,HLOOKUP(B4486,'Tuning parameter'!$B$1:$AC$2,2,FALSE),FALSE),0))</f>
        <v>1.4533132653556895E-2</v>
      </c>
      <c r="F4486" t="str">
        <f>'BASE SPLIT DEM'!F8562</f>
        <v>PassengerTransportationIn BoundaryHome Work</v>
      </c>
    </row>
    <row r="4487" spans="1:6" x14ac:dyDescent="0.25">
      <c r="A4487" t="str">
        <f>'BASE SPLIT DEM'!A8563</f>
        <v>TO</v>
      </c>
      <c r="B4487">
        <f>'BASE SPLIT DEM'!B4487</f>
        <v>2028</v>
      </c>
      <c r="C4487" t="str">
        <f>'BASE SPLIT DEM'!C4487</f>
        <v>ADEMPASTRAINHOROABUS</v>
      </c>
      <c r="D4487" t="str">
        <f>'BASE SPLIT DEM'!D4487</f>
        <v>PASTRAINHO</v>
      </c>
      <c r="E4487" s="4">
        <f>'BASE SPLIT DEM'!E4487+IF('BASE SPLIT DEM'!E4487=0,0,_xlfn.IFNA(VLOOKUP(RIGHT(C4487,6),'Tuning parameter'!$A$3:$AC$11,HLOOKUP(B4487,'Tuning parameter'!$B$1:$AC$2,2,FALSE),FALSE),0))</f>
        <v>0.104763291917663</v>
      </c>
      <c r="F4487" t="str">
        <f>'BASE SPLIT DEM'!F8563</f>
        <v>PassengerTransportationIn BoundaryHome Work</v>
      </c>
    </row>
    <row r="4488" spans="1:6" x14ac:dyDescent="0.25">
      <c r="A4488" t="str">
        <f>'BASE SPLIT DEM'!A6720</f>
        <v>TO</v>
      </c>
      <c r="B4488">
        <f>'BASE SPLIT DEM'!B4488</f>
        <v>2028</v>
      </c>
      <c r="C4488" t="str">
        <f>'BASE SPLIT DEM'!C4488</f>
        <v>ADEMPASTRAINHOROACAR</v>
      </c>
      <c r="D4488" t="str">
        <f>'BASE SPLIT DEM'!D4488</f>
        <v>PASTRAINHO</v>
      </c>
      <c r="E4488" s="4">
        <f>'BASE SPLIT DEM'!E4488+IF('BASE SPLIT DEM'!E4488=0,0,_xlfn.IFNA(VLOOKUP(RIGHT(C4488,6),'Tuning parameter'!$A$3:$AC$11,HLOOKUP(B4488,'Tuning parameter'!$B$1:$AC$2,2,FALSE),FALSE),0))</f>
        <v>0.34694028871210192</v>
      </c>
      <c r="F4488" t="str">
        <f>'BASE SPLIT DEM'!F6720</f>
        <v>PassengerTransportationIn BoundaryHome Other</v>
      </c>
    </row>
    <row r="4489" spans="1:6" x14ac:dyDescent="0.25">
      <c r="A4489" t="str">
        <f>'BASE SPLIT DEM'!A6721</f>
        <v>TO</v>
      </c>
      <c r="B4489">
        <f>'BASE SPLIT DEM'!B4489</f>
        <v>2028</v>
      </c>
      <c r="C4489" t="str">
        <f>'BASE SPLIT DEM'!C4489</f>
        <v>ADEMPASTRAINHOROATRU</v>
      </c>
      <c r="D4489" t="str">
        <f>'BASE SPLIT DEM'!D4489</f>
        <v>PASTRAINHO</v>
      </c>
      <c r="E4489" s="4">
        <f>'BASE SPLIT DEM'!E4489+IF('BASE SPLIT DEM'!E4489=0,0,_xlfn.IFNA(VLOOKUP(RIGHT(C4489,6),'Tuning parameter'!$A$3:$AC$11,HLOOKUP(B4489,'Tuning parameter'!$B$1:$AC$2,2,FALSE),FALSE),0))</f>
        <v>0.34694028871210192</v>
      </c>
      <c r="F4489" t="str">
        <f>'BASE SPLIT DEM'!F6721</f>
        <v>PassengerTransportationIn BoundaryHome Other</v>
      </c>
    </row>
    <row r="4490" spans="1:6" x14ac:dyDescent="0.25">
      <c r="A4490" t="str">
        <f>'BASE SPLIT DEM'!A5586</f>
        <v>TO</v>
      </c>
      <c r="B4490">
        <f>'BASE SPLIT DEM'!B4490</f>
        <v>2028</v>
      </c>
      <c r="C4490" t="str">
        <f>'BASE SPLIT DEM'!C4490</f>
        <v>ADEMPASTRAINHOROAMOR</v>
      </c>
      <c r="D4490" t="str">
        <f>'BASE SPLIT DEM'!D4490</f>
        <v>PASTRAINHO</v>
      </c>
      <c r="E4490" s="4">
        <f>'BASE SPLIT DEM'!E4490+IF('BASE SPLIT DEM'!E4490=0,0,_xlfn.IFNA(VLOOKUP(RIGHT(C4490,6),'Tuning parameter'!$A$3:$AC$11,HLOOKUP(B4490,'Tuning parameter'!$B$1:$AC$2,2,FALSE),FALSE),0))</f>
        <v>1.4885248595330699E-3</v>
      </c>
      <c r="F4490" t="str">
        <f>'BASE SPLIT DEM'!F5586</f>
        <v>PassengerTransportationIn BoundaryHome Work</v>
      </c>
    </row>
    <row r="4491" spans="1:6" x14ac:dyDescent="0.25">
      <c r="A4491" t="str">
        <f>'BASE SPLIT DEM'!A5595</f>
        <v>TO</v>
      </c>
      <c r="B4491">
        <f>'BASE SPLIT DEM'!B4491</f>
        <v>2028</v>
      </c>
      <c r="C4491" t="str">
        <f>'BASE SPLIT DEM'!C4491</f>
        <v>ADEMPASTRAINHOROAWAL</v>
      </c>
      <c r="D4491" t="str">
        <f>'BASE SPLIT DEM'!D4491</f>
        <v>PASTRAINHO</v>
      </c>
      <c r="E4491" s="4">
        <f>'BASE SPLIT DEM'!E4491+IF('BASE SPLIT DEM'!E4491=0,0,_xlfn.IFNA(VLOOKUP(RIGHT(C4491,6),'Tuning parameter'!$A$3:$AC$11,HLOOKUP(B4491,'Tuning parameter'!$B$1:$AC$2,2,FALSE),FALSE),0))</f>
        <v>4.5772469871561833E-2</v>
      </c>
      <c r="F4491" t="str">
        <f>'BASE SPLIT DEM'!F5595</f>
        <v>PassengerTransportationIn BoundaryHome School</v>
      </c>
    </row>
    <row r="4492" spans="1:6" x14ac:dyDescent="0.25">
      <c r="A4492" t="str">
        <f>'BASE SPLIT DEM'!A5596</f>
        <v>TO</v>
      </c>
      <c r="B4492">
        <f>'BASE SPLIT DEM'!B4492</f>
        <v>2028</v>
      </c>
      <c r="C4492" t="str">
        <f>'BASE SPLIT DEM'!C4492</f>
        <v>ADEMPASTRAINHOROABIK</v>
      </c>
      <c r="D4492" t="str">
        <f>'BASE SPLIT DEM'!D4492</f>
        <v>PASTRAINHO</v>
      </c>
      <c r="E4492" s="4">
        <f>'BASE SPLIT DEM'!E4492+IF('BASE SPLIT DEM'!E4492=0,0,_xlfn.IFNA(VLOOKUP(RIGHT(C4492,6),'Tuning parameter'!$A$3:$AC$11,HLOOKUP(B4492,'Tuning parameter'!$B$1:$AC$2,2,FALSE),FALSE),0))</f>
        <v>2.2775899027460092E-2</v>
      </c>
      <c r="F4492" t="str">
        <f>'BASE SPLIT DEM'!F5596</f>
        <v>PassengerTransportationIn BoundaryHome School</v>
      </c>
    </row>
    <row r="4493" spans="1:6" x14ac:dyDescent="0.25">
      <c r="A4493" t="str">
        <f>'BASE SPLIT DEM'!A3726</f>
        <v>TO</v>
      </c>
      <c r="B4493">
        <f>'BASE SPLIT DEM'!B4493</f>
        <v>2028</v>
      </c>
      <c r="C4493" t="str">
        <f>'BASE SPLIT DEM'!C4493</f>
        <v>ADEMPASTRAINNHRAIREG</v>
      </c>
      <c r="D4493" t="str">
        <f>'BASE SPLIT DEM'!D4493</f>
        <v>PASTRAINNH</v>
      </c>
      <c r="E4493" s="4">
        <f>'BASE SPLIT DEM'!E4493+IF('BASE SPLIT DEM'!E4493=0,0,_xlfn.IFNA(VLOOKUP(RIGHT(C4493,6),'Tuning parameter'!$A$3:$AC$11,HLOOKUP(B4493,'Tuning parameter'!$B$1:$AC$2,2,FALSE),FALSE),0))</f>
        <v>0</v>
      </c>
      <c r="F4493" t="str">
        <f>'BASE SPLIT DEM'!F3726</f>
        <v>PassengerTransportationIn BoundaryHome Work</v>
      </c>
    </row>
    <row r="4494" spans="1:6" x14ac:dyDescent="0.25">
      <c r="A4494" t="str">
        <f>'BASE SPLIT DEM'!A3727</f>
        <v>TO</v>
      </c>
      <c r="B4494">
        <f>'BASE SPLIT DEM'!B4494</f>
        <v>2028</v>
      </c>
      <c r="C4494" t="str">
        <f>'BASE SPLIT DEM'!C4494</f>
        <v>ADEMPASTRAINNHRAISUB</v>
      </c>
      <c r="D4494" t="str">
        <f>'BASE SPLIT DEM'!D4494</f>
        <v>PASTRAINNH</v>
      </c>
      <c r="E4494" s="4">
        <f>'BASE SPLIT DEM'!E4494+IF('BASE SPLIT DEM'!E4494=0,0,_xlfn.IFNA(VLOOKUP(RIGHT(C4494,6),'Tuning parameter'!$A$3:$AC$11,HLOOKUP(B4494,'Tuning parameter'!$B$1:$AC$2,2,FALSE),FALSE),0))</f>
        <v>0.11678610424601826</v>
      </c>
      <c r="F4494" t="str">
        <f>'BASE SPLIT DEM'!F3727</f>
        <v>PassengerTransportationIn BoundaryHome Work</v>
      </c>
    </row>
    <row r="4495" spans="1:6" x14ac:dyDescent="0.25">
      <c r="A4495" t="str">
        <f>'BASE SPLIT DEM'!A8988</f>
        <v>TO</v>
      </c>
      <c r="B4495">
        <f>'BASE SPLIT DEM'!B4495</f>
        <v>2028</v>
      </c>
      <c r="C4495" t="str">
        <f>'BASE SPLIT DEM'!C4495</f>
        <v>ADEMPASTRAINNHRAITRM</v>
      </c>
      <c r="D4495" t="str">
        <f>'BASE SPLIT DEM'!D4495</f>
        <v>PASTRAINNH</v>
      </c>
      <c r="E4495" s="4">
        <f>'BASE SPLIT DEM'!E4495+IF('BASE SPLIT DEM'!E4495=0,0,_xlfn.IFNA(VLOOKUP(RIGHT(C4495,6),'Tuning parameter'!$A$3:$AC$11,HLOOKUP(B4495,'Tuning parameter'!$B$1:$AC$2,2,FALSE),FALSE),0))</f>
        <v>1.4533132653556895E-2</v>
      </c>
      <c r="F4495" t="str">
        <f>'BASE SPLIT DEM'!F8988</f>
        <v>PassengerTransportationExternal INHome Other</v>
      </c>
    </row>
    <row r="4496" spans="1:6" x14ac:dyDescent="0.25">
      <c r="A4496" t="str">
        <f>'BASE SPLIT DEM'!A8989</f>
        <v>TO</v>
      </c>
      <c r="B4496">
        <f>'BASE SPLIT DEM'!B4496</f>
        <v>2028</v>
      </c>
      <c r="C4496" t="str">
        <f>'BASE SPLIT DEM'!C4496</f>
        <v>ADEMPASTRAINNHROABUS</v>
      </c>
      <c r="D4496" t="str">
        <f>'BASE SPLIT DEM'!D4496</f>
        <v>PASTRAINNH</v>
      </c>
      <c r="E4496" s="4">
        <f>'BASE SPLIT DEM'!E4496+IF('BASE SPLIT DEM'!E4496=0,0,_xlfn.IFNA(VLOOKUP(RIGHT(C4496,6),'Tuning parameter'!$A$3:$AC$11,HLOOKUP(B4496,'Tuning parameter'!$B$1:$AC$2,2,FALSE),FALSE),0))</f>
        <v>0.104763291917663</v>
      </c>
      <c r="F4496" t="str">
        <f>'BASE SPLIT DEM'!F8989</f>
        <v>PassengerTransportationExternal INHome Other</v>
      </c>
    </row>
    <row r="4497" spans="1:6" x14ac:dyDescent="0.25">
      <c r="A4497" t="str">
        <f>'BASE SPLIT DEM'!A5250</f>
        <v>TO</v>
      </c>
      <c r="B4497">
        <f>'BASE SPLIT DEM'!B4497</f>
        <v>2028</v>
      </c>
      <c r="C4497" t="str">
        <f>'BASE SPLIT DEM'!C4497</f>
        <v>ADEMPASTRAINNHROACAR</v>
      </c>
      <c r="D4497" t="str">
        <f>'BASE SPLIT DEM'!D4497</f>
        <v>PASTRAINNH</v>
      </c>
      <c r="E4497" s="4">
        <f>'BASE SPLIT DEM'!E4497+IF('BASE SPLIT DEM'!E4497=0,0,_xlfn.IFNA(VLOOKUP(RIGHT(C4497,6),'Tuning parameter'!$A$3:$AC$11,HLOOKUP(B4497,'Tuning parameter'!$B$1:$AC$2,2,FALSE),FALSE),0))</f>
        <v>0.34694028871210192</v>
      </c>
      <c r="F4497" t="str">
        <f>'BASE SPLIT DEM'!F5250</f>
        <v>PassengerTransportationExternal INHome Work</v>
      </c>
    </row>
    <row r="4498" spans="1:6" x14ac:dyDescent="0.25">
      <c r="A4498" t="str">
        <f>'BASE SPLIT DEM'!A3018</f>
        <v>TO</v>
      </c>
      <c r="B4498">
        <f>'BASE SPLIT DEM'!B4498</f>
        <v>2028</v>
      </c>
      <c r="C4498" t="str">
        <f>'BASE SPLIT DEM'!C4498</f>
        <v>ADEMPASTRAINNHROATRU</v>
      </c>
      <c r="D4498" t="str">
        <f>'BASE SPLIT DEM'!D4498</f>
        <v>PASTRAINNH</v>
      </c>
      <c r="E4498" s="4">
        <f>'BASE SPLIT DEM'!E4498+IF('BASE SPLIT DEM'!E4498=0,0,_xlfn.IFNA(VLOOKUP(RIGHT(C4498,6),'Tuning parameter'!$A$3:$AC$11,HLOOKUP(B4498,'Tuning parameter'!$B$1:$AC$2,2,FALSE),FALSE),0))</f>
        <v>0.34694028871210192</v>
      </c>
      <c r="F4498" t="str">
        <f>'BASE SPLIT DEM'!F3018</f>
        <v>PassengerTransportationExternal INHome Work</v>
      </c>
    </row>
    <row r="4499" spans="1:6" x14ac:dyDescent="0.25">
      <c r="A4499" t="str">
        <f>'BASE SPLIT DEM'!A3019</f>
        <v>TO</v>
      </c>
      <c r="B4499">
        <f>'BASE SPLIT DEM'!B4499</f>
        <v>2028</v>
      </c>
      <c r="C4499" t="str">
        <f>'BASE SPLIT DEM'!C4499</f>
        <v>ADEMPASTRAINNHROAMOR</v>
      </c>
      <c r="D4499" t="str">
        <f>'BASE SPLIT DEM'!D4499</f>
        <v>PASTRAINNH</v>
      </c>
      <c r="E4499" s="4">
        <f>'BASE SPLIT DEM'!E4499+IF('BASE SPLIT DEM'!E4499=0,0,_xlfn.IFNA(VLOOKUP(RIGHT(C4499,6),'Tuning parameter'!$A$3:$AC$11,HLOOKUP(B4499,'Tuning parameter'!$B$1:$AC$2,2,FALSE),FALSE),0))</f>
        <v>1.4885248595330699E-3</v>
      </c>
      <c r="F4499" t="str">
        <f>'BASE SPLIT DEM'!F3019</f>
        <v>PassengerTransportationExternal INHome Work</v>
      </c>
    </row>
    <row r="4500" spans="1:6" x14ac:dyDescent="0.25">
      <c r="A4500" t="str">
        <f>'BASE SPLIT DEM'!A2275</f>
        <v>TO</v>
      </c>
      <c r="B4500">
        <f>'BASE SPLIT DEM'!B4500</f>
        <v>2028</v>
      </c>
      <c r="C4500" t="str">
        <f>'BASE SPLIT DEM'!C4500</f>
        <v>ADEMPASTRAINNHROAWAL</v>
      </c>
      <c r="D4500" t="str">
        <f>'BASE SPLIT DEM'!D4500</f>
        <v>PASTRAINNH</v>
      </c>
      <c r="E4500" s="4">
        <f>'BASE SPLIT DEM'!E4500+IF('BASE SPLIT DEM'!E4500=0,0,_xlfn.IFNA(VLOOKUP(RIGHT(C4500,6),'Tuning parameter'!$A$3:$AC$11,HLOOKUP(B4500,'Tuning parameter'!$B$1:$AC$2,2,FALSE),FALSE),0))</f>
        <v>4.5772469871561833E-2</v>
      </c>
      <c r="F4500" t="str">
        <f>'BASE SPLIT DEM'!F2275</f>
        <v>PassengerTransportationExternal INHome Work</v>
      </c>
    </row>
    <row r="4501" spans="1:6" x14ac:dyDescent="0.25">
      <c r="A4501" t="str">
        <f>'BASE SPLIT DEM'!A313</f>
        <v>TO</v>
      </c>
      <c r="B4501">
        <f>'BASE SPLIT DEM'!B4501</f>
        <v>2028</v>
      </c>
      <c r="C4501" t="str">
        <f>'BASE SPLIT DEM'!C4501</f>
        <v>ADEMPASTRAINNHROABIK</v>
      </c>
      <c r="D4501" t="str">
        <f>'BASE SPLIT DEM'!D4501</f>
        <v>PASTRAINNH</v>
      </c>
      <c r="E4501" s="4">
        <f>'BASE SPLIT DEM'!E4501+IF('BASE SPLIT DEM'!E4501=0,0,_xlfn.IFNA(VLOOKUP(RIGHT(C4501,6),'Tuning parameter'!$A$3:$AC$11,HLOOKUP(B4501,'Tuning parameter'!$B$1:$AC$2,2,FALSE),FALSE),0))</f>
        <v>2.2775899027460092E-2</v>
      </c>
      <c r="F4501" t="str">
        <f>'BASE SPLIT DEM'!F313</f>
        <v>PassengerTransportationExternal OUTHome SchoolRoadInter-city Buses</v>
      </c>
    </row>
    <row r="4502" spans="1:6" x14ac:dyDescent="0.25">
      <c r="A4502" t="str">
        <f>'BASE SPLIT DEM'!A685</f>
        <v>TO</v>
      </c>
      <c r="B4502">
        <f>'BASE SPLIT DEM'!B4502</f>
        <v>2028</v>
      </c>
      <c r="C4502" t="str">
        <f>'BASE SPLIT DEM'!C4502</f>
        <v>ADEMPASTRAEXIHWRAIREG</v>
      </c>
      <c r="D4502" t="str">
        <f>'BASE SPLIT DEM'!D4502</f>
        <v>PASTRAEXIHW</v>
      </c>
      <c r="E4502" s="4">
        <f>'BASE SPLIT DEM'!E4502+IF('BASE SPLIT DEM'!E4502=0,0,_xlfn.IFNA(VLOOKUP(RIGHT(C4502,6),'Tuning parameter'!$A$3:$AC$11,HLOOKUP(B4502,'Tuning parameter'!$B$1:$AC$2,2,FALSE),FALSE),0))</f>
        <v>0.15732832600928601</v>
      </c>
      <c r="F4502" t="str">
        <f>'BASE SPLIT DEM'!F685</f>
        <v>PassengerTransportationExternal OUTHome SchoolRoadInter-city Buses</v>
      </c>
    </row>
    <row r="4503" spans="1:6" x14ac:dyDescent="0.25">
      <c r="A4503" t="str">
        <f>'BASE SPLIT DEM'!A1057</f>
        <v>TO</v>
      </c>
      <c r="B4503">
        <f>'BASE SPLIT DEM'!B4503</f>
        <v>2028</v>
      </c>
      <c r="C4503" t="str">
        <f>'BASE SPLIT DEM'!C4503</f>
        <v>ADEMPASTRAEXIHWRAISUB</v>
      </c>
      <c r="D4503" t="str">
        <f>'BASE SPLIT DEM'!D4503</f>
        <v>PASTRAEXIHW</v>
      </c>
      <c r="E4503" s="4">
        <f>'BASE SPLIT DEM'!E4503+IF('BASE SPLIT DEM'!E4503=0,0,_xlfn.IFNA(VLOOKUP(RIGHT(C4503,6),'Tuning parameter'!$A$3:$AC$11,HLOOKUP(B4503,'Tuning parameter'!$B$1:$AC$2,2,FALSE),FALSE),0))</f>
        <v>6.9182103388140395E-3</v>
      </c>
      <c r="F4503" t="str">
        <f>'BASE SPLIT DEM'!F1057</f>
        <v>PassengerTransportationExternal OUTHome SchoolRoadInter-city Buses</v>
      </c>
    </row>
    <row r="4504" spans="1:6" x14ac:dyDescent="0.25">
      <c r="A4504" t="str">
        <f>'BASE SPLIT DEM'!A1429</f>
        <v>TO</v>
      </c>
      <c r="B4504">
        <f>'BASE SPLIT DEM'!B4504</f>
        <v>2028</v>
      </c>
      <c r="C4504" t="str">
        <f>'BASE SPLIT DEM'!C4504</f>
        <v>ADEMPASTRAEXIHWRAITRM</v>
      </c>
      <c r="D4504" t="str">
        <f>'BASE SPLIT DEM'!D4504</f>
        <v>PASTRAEXIHW</v>
      </c>
      <c r="E4504" s="4">
        <f>'BASE SPLIT DEM'!E4504+IF('BASE SPLIT DEM'!E4504=0,0,_xlfn.IFNA(VLOOKUP(RIGHT(C4504,6),'Tuning parameter'!$A$3:$AC$11,HLOOKUP(B4504,'Tuning parameter'!$B$1:$AC$2,2,FALSE),FALSE),0))</f>
        <v>0</v>
      </c>
      <c r="F4504" t="str">
        <f>'BASE SPLIT DEM'!F1429</f>
        <v>PassengerTransportationExternal OUTHome SchoolRoadInter-city Buses</v>
      </c>
    </row>
    <row r="4505" spans="1:6" x14ac:dyDescent="0.25">
      <c r="A4505" t="str">
        <f>'BASE SPLIT DEM'!A1801</f>
        <v>TO</v>
      </c>
      <c r="B4505">
        <f>'BASE SPLIT DEM'!B4505</f>
        <v>2028</v>
      </c>
      <c r="C4505" t="str">
        <f>'BASE SPLIT DEM'!C4505</f>
        <v>ADEMPASTRAEXIHWROABUS</v>
      </c>
      <c r="D4505" t="str">
        <f>'BASE SPLIT DEM'!D4505</f>
        <v>PASTRAEXIHW</v>
      </c>
      <c r="E4505" s="4">
        <f>'BASE SPLIT DEM'!E4505+IF('BASE SPLIT DEM'!E4505=0,0,_xlfn.IFNA(VLOOKUP(RIGHT(C4505,6),'Tuning parameter'!$A$3:$AC$11,HLOOKUP(B4505,'Tuning parameter'!$B$1:$AC$2,2,FALSE),FALSE),0))</f>
        <v>4.00619630969931E-2</v>
      </c>
      <c r="F4505" t="str">
        <f>'BASE SPLIT DEM'!F1801</f>
        <v>PassengerTransportationExternal OUTHome SchoolRoadInter-city Buses</v>
      </c>
    </row>
    <row r="4506" spans="1:6" x14ac:dyDescent="0.25">
      <c r="A4506" t="str">
        <f>'BASE SPLIT DEM'!A2173</f>
        <v>TO</v>
      </c>
      <c r="B4506">
        <f>'BASE SPLIT DEM'!B4506</f>
        <v>2028</v>
      </c>
      <c r="C4506" t="str">
        <f>'BASE SPLIT DEM'!C4506</f>
        <v>ADEMPASTRAEXIHWROACAR</v>
      </c>
      <c r="D4506" t="str">
        <f>'BASE SPLIT DEM'!D4506</f>
        <v>PASTRAEXIHW</v>
      </c>
      <c r="E4506" s="4">
        <f>'BASE SPLIT DEM'!E4506+IF('BASE SPLIT DEM'!E4506=0,0,_xlfn.IFNA(VLOOKUP(RIGHT(C4506,6),'Tuning parameter'!$A$3:$AC$11,HLOOKUP(B4506,'Tuning parameter'!$B$1:$AC$2,2,FALSE),FALSE),0))</f>
        <v>0.38972590710487492</v>
      </c>
      <c r="F4506" t="str">
        <f>'BASE SPLIT DEM'!F2173</f>
        <v>PassengerTransportationExternal OUTHome SchoolRoadInter-city Buses</v>
      </c>
    </row>
    <row r="4507" spans="1:6" x14ac:dyDescent="0.25">
      <c r="A4507" t="str">
        <f>'BASE SPLIT DEM'!A2545</f>
        <v>TO</v>
      </c>
      <c r="B4507">
        <f>'BASE SPLIT DEM'!B4507</f>
        <v>2028</v>
      </c>
      <c r="C4507" t="str">
        <f>'BASE SPLIT DEM'!C4507</f>
        <v>ADEMPASTRAEXIHWROATRU</v>
      </c>
      <c r="D4507" t="str">
        <f>'BASE SPLIT DEM'!D4507</f>
        <v>PASTRAEXIHW</v>
      </c>
      <c r="E4507" s="4">
        <f>'BASE SPLIT DEM'!E4507+IF('BASE SPLIT DEM'!E4507=0,0,_xlfn.IFNA(VLOOKUP(RIGHT(C4507,6),'Tuning parameter'!$A$3:$AC$11,HLOOKUP(B4507,'Tuning parameter'!$B$1:$AC$2,2,FALSE),FALSE),0))</f>
        <v>0.38972590710487492</v>
      </c>
      <c r="F4507" t="str">
        <f>'BASE SPLIT DEM'!F2545</f>
        <v>PassengerTransportationExternal OUTHome SchoolRoadInter-city Buses</v>
      </c>
    </row>
    <row r="4508" spans="1:6" x14ac:dyDescent="0.25">
      <c r="A4508" t="str">
        <f>'BASE SPLIT DEM'!A2917</f>
        <v>TO</v>
      </c>
      <c r="B4508">
        <f>'BASE SPLIT DEM'!B4508</f>
        <v>2028</v>
      </c>
      <c r="C4508" t="str">
        <f>'BASE SPLIT DEM'!C4508</f>
        <v>ADEMPASTRAEXIHWROAMOR</v>
      </c>
      <c r="D4508" t="str">
        <f>'BASE SPLIT DEM'!D4508</f>
        <v>PASTRAEXIHW</v>
      </c>
      <c r="E4508" s="4">
        <f>'BASE SPLIT DEM'!E4508+IF('BASE SPLIT DEM'!E4508=0,0,_xlfn.IFNA(VLOOKUP(RIGHT(C4508,6),'Tuning parameter'!$A$3:$AC$11,HLOOKUP(B4508,'Tuning parameter'!$B$1:$AC$2,2,FALSE),FALSE),0))</f>
        <v>1.6686800761590501E-3</v>
      </c>
      <c r="F4508" t="str">
        <f>'BASE SPLIT DEM'!F2917</f>
        <v>PassengerTransportationExternal OUTHome SchoolRoadInter-city Buses</v>
      </c>
    </row>
    <row r="4509" spans="1:6" x14ac:dyDescent="0.25">
      <c r="A4509" t="str">
        <f>'BASE SPLIT DEM'!A3289</f>
        <v>TO</v>
      </c>
      <c r="B4509">
        <f>'BASE SPLIT DEM'!B4509</f>
        <v>2028</v>
      </c>
      <c r="C4509" t="str">
        <f>'BASE SPLIT DEM'!C4509</f>
        <v>ADEMPASTRAEXIHWROAWAL</v>
      </c>
      <c r="D4509" t="str">
        <f>'BASE SPLIT DEM'!D4509</f>
        <v>PASTRAEXIHW</v>
      </c>
      <c r="E4509" s="4">
        <f>'BASE SPLIT DEM'!E4509+IF('BASE SPLIT DEM'!E4509=0,0,_xlfn.IFNA(VLOOKUP(RIGHT(C4509,6),'Tuning parameter'!$A$3:$AC$11,HLOOKUP(B4509,'Tuning parameter'!$B$1:$AC$2,2,FALSE),FALSE),0))</f>
        <v>1.2049013923600806E-3</v>
      </c>
      <c r="F4509" t="str">
        <f>'BASE SPLIT DEM'!F3289</f>
        <v>PassengerTransportationExternal OUTHome SchoolRoadInter-city Buses</v>
      </c>
    </row>
    <row r="4510" spans="1:6" x14ac:dyDescent="0.25">
      <c r="A4510" t="str">
        <f>'BASE SPLIT DEM'!A3661</f>
        <v>TO</v>
      </c>
      <c r="B4510">
        <f>'BASE SPLIT DEM'!B4510</f>
        <v>2028</v>
      </c>
      <c r="C4510" t="str">
        <f>'BASE SPLIT DEM'!C4510</f>
        <v>ADEMPASTRAEXIHWROABIK</v>
      </c>
      <c r="D4510" t="str">
        <f>'BASE SPLIT DEM'!D4510</f>
        <v>PASTRAEXIHW</v>
      </c>
      <c r="E4510" s="4">
        <f>'BASE SPLIT DEM'!E4510+IF('BASE SPLIT DEM'!E4510=0,0,_xlfn.IFNA(VLOOKUP(RIGHT(C4510,6),'Tuning parameter'!$A$3:$AC$11,HLOOKUP(B4510,'Tuning parameter'!$B$1:$AC$2,2,FALSE),FALSE),0))</f>
        <v>0</v>
      </c>
      <c r="F4510" t="str">
        <f>'BASE SPLIT DEM'!F3661</f>
        <v>PassengerTransportationExternal OUTHome SchoolRoadInter-city Buses</v>
      </c>
    </row>
    <row r="4511" spans="1:6" x14ac:dyDescent="0.25">
      <c r="A4511" t="str">
        <f>'BASE SPLIT DEM'!A4033</f>
        <v>TO</v>
      </c>
      <c r="B4511">
        <f>'BASE SPLIT DEM'!B4511</f>
        <v>2028</v>
      </c>
      <c r="C4511" t="str">
        <f>'BASE SPLIT DEM'!C4511</f>
        <v>ADEMPASTRAEXIHSRAIREG</v>
      </c>
      <c r="D4511" t="str">
        <f>'BASE SPLIT DEM'!D4511</f>
        <v>PASTRAEXIHS</v>
      </c>
      <c r="E4511" s="4">
        <f>'BASE SPLIT DEM'!E4511+IF('BASE SPLIT DEM'!E4511=0,0,_xlfn.IFNA(VLOOKUP(RIGHT(C4511,6),'Tuning parameter'!$A$3:$AC$11,HLOOKUP(B4511,'Tuning parameter'!$B$1:$AC$2,2,FALSE),FALSE),0))</f>
        <v>0.15732832600928601</v>
      </c>
      <c r="F4511" t="str">
        <f>'BASE SPLIT DEM'!F4033</f>
        <v>PassengerTransportationExternal OUTHome SchoolRoadInter-city Buses</v>
      </c>
    </row>
    <row r="4512" spans="1:6" x14ac:dyDescent="0.25">
      <c r="A4512" t="str">
        <f>'BASE SPLIT DEM'!A4405</f>
        <v>TO</v>
      </c>
      <c r="B4512">
        <f>'BASE SPLIT DEM'!B4512</f>
        <v>2028</v>
      </c>
      <c r="C4512" t="str">
        <f>'BASE SPLIT DEM'!C4512</f>
        <v>ADEMPASTRAEXIHSRAISUB</v>
      </c>
      <c r="D4512" t="str">
        <f>'BASE SPLIT DEM'!D4512</f>
        <v>PASTRAEXIHS</v>
      </c>
      <c r="E4512" s="4">
        <f>'BASE SPLIT DEM'!E4512+IF('BASE SPLIT DEM'!E4512=0,0,_xlfn.IFNA(VLOOKUP(RIGHT(C4512,6),'Tuning parameter'!$A$3:$AC$11,HLOOKUP(B4512,'Tuning parameter'!$B$1:$AC$2,2,FALSE),FALSE),0))</f>
        <v>6.9182103388140395E-3</v>
      </c>
      <c r="F4512" t="str">
        <f>'BASE SPLIT DEM'!F4405</f>
        <v>PassengerTransportationExternal OUTHome SchoolRoadInter-city Buses</v>
      </c>
    </row>
    <row r="4513" spans="1:6" x14ac:dyDescent="0.25">
      <c r="A4513" t="str">
        <f>'BASE SPLIT DEM'!A4777</f>
        <v>TO</v>
      </c>
      <c r="B4513">
        <f>'BASE SPLIT DEM'!B4513</f>
        <v>2028</v>
      </c>
      <c r="C4513" t="str">
        <f>'BASE SPLIT DEM'!C4513</f>
        <v>ADEMPASTRAEXIHSRAITRM</v>
      </c>
      <c r="D4513" t="str">
        <f>'BASE SPLIT DEM'!D4513</f>
        <v>PASTRAEXIHS</v>
      </c>
      <c r="E4513" s="4">
        <f>'BASE SPLIT DEM'!E4513+IF('BASE SPLIT DEM'!E4513=0,0,_xlfn.IFNA(VLOOKUP(RIGHT(C4513,6),'Tuning parameter'!$A$3:$AC$11,HLOOKUP(B4513,'Tuning parameter'!$B$1:$AC$2,2,FALSE),FALSE),0))</f>
        <v>0</v>
      </c>
      <c r="F4513" t="str">
        <f>'BASE SPLIT DEM'!F4777</f>
        <v>PassengerTransportationExternal OUTHome SchoolRoadInter-city Buses</v>
      </c>
    </row>
    <row r="4514" spans="1:6" x14ac:dyDescent="0.25">
      <c r="A4514" t="str">
        <f>'BASE SPLIT DEM'!A5149</f>
        <v>TO</v>
      </c>
      <c r="B4514">
        <f>'BASE SPLIT DEM'!B4514</f>
        <v>2028</v>
      </c>
      <c r="C4514" t="str">
        <f>'BASE SPLIT DEM'!C4514</f>
        <v>ADEMPASTRAEXIHSROABUS</v>
      </c>
      <c r="D4514" t="str">
        <f>'BASE SPLIT DEM'!D4514</f>
        <v>PASTRAEXIHS</v>
      </c>
      <c r="E4514" s="4">
        <f>'BASE SPLIT DEM'!E4514+IF('BASE SPLIT DEM'!E4514=0,0,_xlfn.IFNA(VLOOKUP(RIGHT(C4514,6),'Tuning parameter'!$A$3:$AC$11,HLOOKUP(B4514,'Tuning parameter'!$B$1:$AC$2,2,FALSE),FALSE),0))</f>
        <v>4.00619630969931E-2</v>
      </c>
      <c r="F4514" t="str">
        <f>'BASE SPLIT DEM'!F5149</f>
        <v>PassengerTransportationExternal OUTHome SchoolRoadInter-city Buses</v>
      </c>
    </row>
    <row r="4515" spans="1:6" x14ac:dyDescent="0.25">
      <c r="A4515" t="str">
        <f>'BASE SPLIT DEM'!A5521</f>
        <v>TO</v>
      </c>
      <c r="B4515">
        <f>'BASE SPLIT DEM'!B4515</f>
        <v>2028</v>
      </c>
      <c r="C4515" t="str">
        <f>'BASE SPLIT DEM'!C4515</f>
        <v>ADEMPASTRAEXIHSROACAR</v>
      </c>
      <c r="D4515" t="str">
        <f>'BASE SPLIT DEM'!D4515</f>
        <v>PASTRAEXIHS</v>
      </c>
      <c r="E4515" s="4">
        <f>'BASE SPLIT DEM'!E4515+IF('BASE SPLIT DEM'!E4515=0,0,_xlfn.IFNA(VLOOKUP(RIGHT(C4515,6),'Tuning parameter'!$A$3:$AC$11,HLOOKUP(B4515,'Tuning parameter'!$B$1:$AC$2,2,FALSE),FALSE),0))</f>
        <v>0.38972590710487492</v>
      </c>
      <c r="F4515" t="str">
        <f>'BASE SPLIT DEM'!F5521</f>
        <v>PassengerTransportationExternal OUTHome SchoolRoadInter-city Buses</v>
      </c>
    </row>
    <row r="4516" spans="1:6" x14ac:dyDescent="0.25">
      <c r="A4516" t="str">
        <f>'BASE SPLIT DEM'!A5893</f>
        <v>TO</v>
      </c>
      <c r="B4516">
        <f>'BASE SPLIT DEM'!B4516</f>
        <v>2028</v>
      </c>
      <c r="C4516" t="str">
        <f>'BASE SPLIT DEM'!C4516</f>
        <v>ADEMPASTRAEXIHSROATRU</v>
      </c>
      <c r="D4516" t="str">
        <f>'BASE SPLIT DEM'!D4516</f>
        <v>PASTRAEXIHS</v>
      </c>
      <c r="E4516" s="4">
        <f>'BASE SPLIT DEM'!E4516+IF('BASE SPLIT DEM'!E4516=0,0,_xlfn.IFNA(VLOOKUP(RIGHT(C4516,6),'Tuning parameter'!$A$3:$AC$11,HLOOKUP(B4516,'Tuning parameter'!$B$1:$AC$2,2,FALSE),FALSE),0))</f>
        <v>0.38972590710487492</v>
      </c>
      <c r="F4516" t="str">
        <f>'BASE SPLIT DEM'!F5893</f>
        <v>PassengerTransportationExternal OUTHome SchoolRoadInter-city Buses</v>
      </c>
    </row>
    <row r="4517" spans="1:6" x14ac:dyDescent="0.25">
      <c r="A4517" t="str">
        <f>'BASE SPLIT DEM'!A6265</f>
        <v>TO</v>
      </c>
      <c r="B4517">
        <f>'BASE SPLIT DEM'!B4517</f>
        <v>2028</v>
      </c>
      <c r="C4517" t="str">
        <f>'BASE SPLIT DEM'!C4517</f>
        <v>ADEMPASTRAEXIHSROAMOR</v>
      </c>
      <c r="D4517" t="str">
        <f>'BASE SPLIT DEM'!D4517</f>
        <v>PASTRAEXIHS</v>
      </c>
      <c r="E4517" s="4">
        <f>'BASE SPLIT DEM'!E4517+IF('BASE SPLIT DEM'!E4517=0,0,_xlfn.IFNA(VLOOKUP(RIGHT(C4517,6),'Tuning parameter'!$A$3:$AC$11,HLOOKUP(B4517,'Tuning parameter'!$B$1:$AC$2,2,FALSE),FALSE),0))</f>
        <v>1.6686800761590501E-3</v>
      </c>
      <c r="F4517" t="str">
        <f>'BASE SPLIT DEM'!F6265</f>
        <v>PassengerTransportationExternal OUTHome SchoolRoadInter-city Buses</v>
      </c>
    </row>
    <row r="4518" spans="1:6" x14ac:dyDescent="0.25">
      <c r="A4518" t="str">
        <f>'BASE SPLIT DEM'!A6637</f>
        <v>TO</v>
      </c>
      <c r="B4518">
        <f>'BASE SPLIT DEM'!B4518</f>
        <v>2028</v>
      </c>
      <c r="C4518" t="str">
        <f>'BASE SPLIT DEM'!C4518</f>
        <v>ADEMPASTRAEXIHSROAWAL</v>
      </c>
      <c r="D4518" t="str">
        <f>'BASE SPLIT DEM'!D4518</f>
        <v>PASTRAEXIHS</v>
      </c>
      <c r="E4518" s="4">
        <f>'BASE SPLIT DEM'!E4518+IF('BASE SPLIT DEM'!E4518=0,0,_xlfn.IFNA(VLOOKUP(RIGHT(C4518,6),'Tuning parameter'!$A$3:$AC$11,HLOOKUP(B4518,'Tuning parameter'!$B$1:$AC$2,2,FALSE),FALSE),0))</f>
        <v>1.2049013923600806E-3</v>
      </c>
      <c r="F4518" t="str">
        <f>'BASE SPLIT DEM'!F6637</f>
        <v>PassengerTransportationExternal OUTHome SchoolRoadInter-city Buses</v>
      </c>
    </row>
    <row r="4519" spans="1:6" x14ac:dyDescent="0.25">
      <c r="A4519" t="str">
        <f>'BASE SPLIT DEM'!A7009</f>
        <v>TO</v>
      </c>
      <c r="B4519">
        <f>'BASE SPLIT DEM'!B4519</f>
        <v>2028</v>
      </c>
      <c r="C4519" t="str">
        <f>'BASE SPLIT DEM'!C4519</f>
        <v>ADEMPASTRAEXIHSROABIK</v>
      </c>
      <c r="D4519" t="str">
        <f>'BASE SPLIT DEM'!D4519</f>
        <v>PASTRAEXIHS</v>
      </c>
      <c r="E4519" s="4">
        <f>'BASE SPLIT DEM'!E4519+IF('BASE SPLIT DEM'!E4519=0,0,_xlfn.IFNA(VLOOKUP(RIGHT(C4519,6),'Tuning parameter'!$A$3:$AC$11,HLOOKUP(B4519,'Tuning parameter'!$B$1:$AC$2,2,FALSE),FALSE),0))</f>
        <v>0</v>
      </c>
      <c r="F4519" t="str">
        <f>'BASE SPLIT DEM'!F7009</f>
        <v>PassengerTransportationExternal OUTHome SchoolRoadInter-city Buses</v>
      </c>
    </row>
    <row r="4520" spans="1:6" x14ac:dyDescent="0.25">
      <c r="A4520" t="str">
        <f>'BASE SPLIT DEM'!A7381</f>
        <v>TO</v>
      </c>
      <c r="B4520">
        <f>'BASE SPLIT DEM'!B4520</f>
        <v>2028</v>
      </c>
      <c r="C4520" t="str">
        <f>'BASE SPLIT DEM'!C4520</f>
        <v>ADEMPASTRAEXIHORAIREG</v>
      </c>
      <c r="D4520" t="str">
        <f>'BASE SPLIT DEM'!D4520</f>
        <v>PASTRAEXIHO</v>
      </c>
      <c r="E4520" s="4">
        <f>'BASE SPLIT DEM'!E4520+IF('BASE SPLIT DEM'!E4520=0,0,_xlfn.IFNA(VLOOKUP(RIGHT(C4520,6),'Tuning parameter'!$A$3:$AC$11,HLOOKUP(B4520,'Tuning parameter'!$B$1:$AC$2,2,FALSE),FALSE),0))</f>
        <v>0.15732832600928601</v>
      </c>
      <c r="F4520" t="str">
        <f>'BASE SPLIT DEM'!F7381</f>
        <v>PassengerTransportationExternal OUTHome SchoolRoadInter-city Buses</v>
      </c>
    </row>
    <row r="4521" spans="1:6" x14ac:dyDescent="0.25">
      <c r="A4521" t="str">
        <f>'BASE SPLIT DEM'!A7753</f>
        <v>TO</v>
      </c>
      <c r="B4521">
        <f>'BASE SPLIT DEM'!B4521</f>
        <v>2028</v>
      </c>
      <c r="C4521" t="str">
        <f>'BASE SPLIT DEM'!C4521</f>
        <v>ADEMPASTRAEXIHORAISUB</v>
      </c>
      <c r="D4521" t="str">
        <f>'BASE SPLIT DEM'!D4521</f>
        <v>PASTRAEXIHO</v>
      </c>
      <c r="E4521" s="4">
        <f>'BASE SPLIT DEM'!E4521+IF('BASE SPLIT DEM'!E4521=0,0,_xlfn.IFNA(VLOOKUP(RIGHT(C4521,6),'Tuning parameter'!$A$3:$AC$11,HLOOKUP(B4521,'Tuning parameter'!$B$1:$AC$2,2,FALSE),FALSE),0))</f>
        <v>6.9182103388140395E-3</v>
      </c>
      <c r="F4521" t="str">
        <f>'BASE SPLIT DEM'!F7753</f>
        <v>PassengerTransportationExternal OUTHome SchoolRoadInter-city Buses</v>
      </c>
    </row>
    <row r="4522" spans="1:6" x14ac:dyDescent="0.25">
      <c r="A4522" t="str">
        <f>'BASE SPLIT DEM'!A8125</f>
        <v>TO</v>
      </c>
      <c r="B4522">
        <f>'BASE SPLIT DEM'!B4522</f>
        <v>2028</v>
      </c>
      <c r="C4522" t="str">
        <f>'BASE SPLIT DEM'!C4522</f>
        <v>ADEMPASTRAEXIHORAITRM</v>
      </c>
      <c r="D4522" t="str">
        <f>'BASE SPLIT DEM'!D4522</f>
        <v>PASTRAEXIHO</v>
      </c>
      <c r="E4522" s="4">
        <f>'BASE SPLIT DEM'!E4522+IF('BASE SPLIT DEM'!E4522=0,0,_xlfn.IFNA(VLOOKUP(RIGHT(C4522,6),'Tuning parameter'!$A$3:$AC$11,HLOOKUP(B4522,'Tuning parameter'!$B$1:$AC$2,2,FALSE),FALSE),0))</f>
        <v>0</v>
      </c>
      <c r="F4522" t="str">
        <f>'BASE SPLIT DEM'!F8125</f>
        <v>PassengerTransportationExternal OUTHome SchoolRoadInter-city Buses</v>
      </c>
    </row>
    <row r="4523" spans="1:6" x14ac:dyDescent="0.25">
      <c r="A4523" t="str">
        <f>'BASE SPLIT DEM'!A8497</f>
        <v>TO</v>
      </c>
      <c r="B4523">
        <f>'BASE SPLIT DEM'!B4523</f>
        <v>2028</v>
      </c>
      <c r="C4523" t="str">
        <f>'BASE SPLIT DEM'!C4523</f>
        <v>ADEMPASTRAEXIHOROABUS</v>
      </c>
      <c r="D4523" t="str">
        <f>'BASE SPLIT DEM'!D4523</f>
        <v>PASTRAEXIHO</v>
      </c>
      <c r="E4523" s="4">
        <f>'BASE SPLIT DEM'!E4523+IF('BASE SPLIT DEM'!E4523=0,0,_xlfn.IFNA(VLOOKUP(RIGHT(C4523,6),'Tuning parameter'!$A$3:$AC$11,HLOOKUP(B4523,'Tuning parameter'!$B$1:$AC$2,2,FALSE),FALSE),0))</f>
        <v>4.00619630969931E-2</v>
      </c>
      <c r="F4523" t="str">
        <f>'BASE SPLIT DEM'!F8497</f>
        <v>PassengerTransportationExternal OUTHome SchoolRoadInter-city Buses</v>
      </c>
    </row>
    <row r="4524" spans="1:6" x14ac:dyDescent="0.25">
      <c r="A4524" t="str">
        <f>'BASE SPLIT DEM'!A8869</f>
        <v>TO</v>
      </c>
      <c r="B4524">
        <f>'BASE SPLIT DEM'!B4524</f>
        <v>2028</v>
      </c>
      <c r="C4524" t="str">
        <f>'BASE SPLIT DEM'!C4524</f>
        <v>ADEMPASTRAEXIHOROACAR</v>
      </c>
      <c r="D4524" t="str">
        <f>'BASE SPLIT DEM'!D4524</f>
        <v>PASTRAEXIHO</v>
      </c>
      <c r="E4524" s="4">
        <f>'BASE SPLIT DEM'!E4524+IF('BASE SPLIT DEM'!E4524=0,0,_xlfn.IFNA(VLOOKUP(RIGHT(C4524,6),'Tuning parameter'!$A$3:$AC$11,HLOOKUP(B4524,'Tuning parameter'!$B$1:$AC$2,2,FALSE),FALSE),0))</f>
        <v>0.38972590710487492</v>
      </c>
      <c r="F4524" t="str">
        <f>'BASE SPLIT DEM'!F8869</f>
        <v>PassengerTransportationExternal OUTHome SchoolRoadInter-city Buses</v>
      </c>
    </row>
    <row r="4525" spans="1:6" x14ac:dyDescent="0.25">
      <c r="A4525" t="str">
        <f>'BASE SPLIT DEM'!A9241</f>
        <v>TO</v>
      </c>
      <c r="B4525">
        <f>'BASE SPLIT DEM'!B4525</f>
        <v>2028</v>
      </c>
      <c r="C4525" t="str">
        <f>'BASE SPLIT DEM'!C4525</f>
        <v>ADEMPASTRAEXIHOROATRU</v>
      </c>
      <c r="D4525" t="str">
        <f>'BASE SPLIT DEM'!D4525</f>
        <v>PASTRAEXIHO</v>
      </c>
      <c r="E4525" s="4">
        <f>'BASE SPLIT DEM'!E4525+IF('BASE SPLIT DEM'!E4525=0,0,_xlfn.IFNA(VLOOKUP(RIGHT(C4525,6),'Tuning parameter'!$A$3:$AC$11,HLOOKUP(B4525,'Tuning parameter'!$B$1:$AC$2,2,FALSE),FALSE),0))</f>
        <v>0.38972590710487492</v>
      </c>
      <c r="F4525" t="str">
        <f>'BASE SPLIT DEM'!F9241</f>
        <v>PassengerTransportationExternal OUTHome SchoolRoadInter-city Buses</v>
      </c>
    </row>
    <row r="4526" spans="1:6" x14ac:dyDescent="0.25">
      <c r="A4526" t="str">
        <f>'BASE SPLIT DEM'!A9613</f>
        <v>TO</v>
      </c>
      <c r="B4526">
        <f>'BASE SPLIT DEM'!B4526</f>
        <v>2028</v>
      </c>
      <c r="C4526" t="str">
        <f>'BASE SPLIT DEM'!C4526</f>
        <v>ADEMPASTRAEXIHOROAMOR</v>
      </c>
      <c r="D4526" t="str">
        <f>'BASE SPLIT DEM'!D4526</f>
        <v>PASTRAEXIHO</v>
      </c>
      <c r="E4526" s="4">
        <f>'BASE SPLIT DEM'!E4526+IF('BASE SPLIT DEM'!E4526=0,0,_xlfn.IFNA(VLOOKUP(RIGHT(C4526,6),'Tuning parameter'!$A$3:$AC$11,HLOOKUP(B4526,'Tuning parameter'!$B$1:$AC$2,2,FALSE),FALSE),0))</f>
        <v>1.6686800761590501E-3</v>
      </c>
      <c r="F4526" t="str">
        <f>'BASE SPLIT DEM'!F9613</f>
        <v>PassengerTransportationExternal OUTHome SchoolRoadInter-city Buses</v>
      </c>
    </row>
    <row r="4527" spans="1:6" x14ac:dyDescent="0.25">
      <c r="A4527" t="str">
        <f>'BASE SPLIT DEM'!A9985</f>
        <v>TO</v>
      </c>
      <c r="B4527">
        <f>'BASE SPLIT DEM'!B4527</f>
        <v>2028</v>
      </c>
      <c r="C4527" t="str">
        <f>'BASE SPLIT DEM'!C4527</f>
        <v>ADEMPASTRAEXIHOROAWAL</v>
      </c>
      <c r="D4527" t="str">
        <f>'BASE SPLIT DEM'!D4527</f>
        <v>PASTRAEXIHO</v>
      </c>
      <c r="E4527" s="4">
        <f>'BASE SPLIT DEM'!E4527+IF('BASE SPLIT DEM'!E4527=0,0,_xlfn.IFNA(VLOOKUP(RIGHT(C4527,6),'Tuning parameter'!$A$3:$AC$11,HLOOKUP(B4527,'Tuning parameter'!$B$1:$AC$2,2,FALSE),FALSE),0))</f>
        <v>1.2049013923600806E-3</v>
      </c>
      <c r="F4527" t="str">
        <f>'BASE SPLIT DEM'!F9985</f>
        <v>PassengerTransportationExternal OUTHome SchoolRoadInter-city Buses</v>
      </c>
    </row>
    <row r="4528" spans="1:6" x14ac:dyDescent="0.25">
      <c r="A4528" t="str">
        <f>'BASE SPLIT DEM'!A10357</f>
        <v>TO</v>
      </c>
      <c r="B4528">
        <f>'BASE SPLIT DEM'!B4528</f>
        <v>2028</v>
      </c>
      <c r="C4528" t="str">
        <f>'BASE SPLIT DEM'!C4528</f>
        <v>ADEMPASTRAEXIHOROABIK</v>
      </c>
      <c r="D4528" t="str">
        <f>'BASE SPLIT DEM'!D4528</f>
        <v>PASTRAEXIHO</v>
      </c>
      <c r="E4528" s="4">
        <f>'BASE SPLIT DEM'!E4528+IF('BASE SPLIT DEM'!E4528=0,0,_xlfn.IFNA(VLOOKUP(RIGHT(C4528,6),'Tuning parameter'!$A$3:$AC$11,HLOOKUP(B4528,'Tuning parameter'!$B$1:$AC$2,2,FALSE),FALSE),0))</f>
        <v>0</v>
      </c>
      <c r="F4528" t="str">
        <f>'BASE SPLIT DEM'!F10357</f>
        <v>PassengerTransportationExternal OUTHome SchoolRoadInter-city Buses</v>
      </c>
    </row>
    <row r="4529" spans="1:6" x14ac:dyDescent="0.25">
      <c r="A4529" t="str">
        <f>'BASE SPLIT DEM'!A10729</f>
        <v>TO</v>
      </c>
      <c r="B4529">
        <f>'BASE SPLIT DEM'!B4529</f>
        <v>2028</v>
      </c>
      <c r="C4529" t="str">
        <f>'BASE SPLIT DEM'!C4529</f>
        <v>ADEMPASTRAEXINHRAIREG</v>
      </c>
      <c r="D4529" t="str">
        <f>'BASE SPLIT DEM'!D4529</f>
        <v>PASTRAEXINH</v>
      </c>
      <c r="E4529" s="4">
        <f>'BASE SPLIT DEM'!E4529+IF('BASE SPLIT DEM'!E4529=0,0,_xlfn.IFNA(VLOOKUP(RIGHT(C4529,6),'Tuning parameter'!$A$3:$AC$11,HLOOKUP(B4529,'Tuning parameter'!$B$1:$AC$2,2,FALSE),FALSE),0))</f>
        <v>0.15732832600928601</v>
      </c>
      <c r="F4529" t="str">
        <f>'BASE SPLIT DEM'!F10729</f>
        <v>PassengerTransportationExternal OUTHome SchoolRoadInter-city Buses</v>
      </c>
    </row>
    <row r="4530" spans="1:6" x14ac:dyDescent="0.25">
      <c r="A4530" t="str">
        <f>'BASE SPLIT DEM'!A11101</f>
        <v>TO</v>
      </c>
      <c r="B4530">
        <f>'BASE SPLIT DEM'!B4530</f>
        <v>2028</v>
      </c>
      <c r="C4530" t="str">
        <f>'BASE SPLIT DEM'!C4530</f>
        <v>ADEMPASTRAEXINHRAISUB</v>
      </c>
      <c r="D4530" t="str">
        <f>'BASE SPLIT DEM'!D4530</f>
        <v>PASTRAEXINH</v>
      </c>
      <c r="E4530" s="4">
        <f>'BASE SPLIT DEM'!E4530+IF('BASE SPLIT DEM'!E4530=0,0,_xlfn.IFNA(VLOOKUP(RIGHT(C4530,6),'Tuning parameter'!$A$3:$AC$11,HLOOKUP(B4530,'Tuning parameter'!$B$1:$AC$2,2,FALSE),FALSE),0))</f>
        <v>6.9182103388140395E-3</v>
      </c>
      <c r="F4530" t="str">
        <f>'BASE SPLIT DEM'!F11101</f>
        <v>PassengerTransportationExternal OUTHome SchoolRoadInter-city Buses</v>
      </c>
    </row>
    <row r="4531" spans="1:6" x14ac:dyDescent="0.25">
      <c r="A4531" t="str">
        <f>'BASE SPLIT DEM'!A11473</f>
        <v>TO</v>
      </c>
      <c r="B4531">
        <f>'BASE SPLIT DEM'!B4531</f>
        <v>2028</v>
      </c>
      <c r="C4531" t="str">
        <f>'BASE SPLIT DEM'!C4531</f>
        <v>ADEMPASTRAEXINHRAITRM</v>
      </c>
      <c r="D4531" t="str">
        <f>'BASE SPLIT DEM'!D4531</f>
        <v>PASTRAEXINH</v>
      </c>
      <c r="E4531" s="4">
        <f>'BASE SPLIT DEM'!E4531+IF('BASE SPLIT DEM'!E4531=0,0,_xlfn.IFNA(VLOOKUP(RIGHT(C4531,6),'Tuning parameter'!$A$3:$AC$11,HLOOKUP(B4531,'Tuning parameter'!$B$1:$AC$2,2,FALSE),FALSE),0))</f>
        <v>0</v>
      </c>
      <c r="F4531" t="str">
        <f>'BASE SPLIT DEM'!F11473</f>
        <v>PassengerTransportationExternal OUTHome SchoolRoadInter-city Buses</v>
      </c>
    </row>
    <row r="4532" spans="1:6" x14ac:dyDescent="0.25">
      <c r="A4532" t="str">
        <f>'BASE SPLIT DEM'!A11845</f>
        <v>TO</v>
      </c>
      <c r="B4532">
        <f>'BASE SPLIT DEM'!B4532</f>
        <v>2028</v>
      </c>
      <c r="C4532" t="str">
        <f>'BASE SPLIT DEM'!C4532</f>
        <v>ADEMPASTRAEXINHROABUS</v>
      </c>
      <c r="D4532" t="str">
        <f>'BASE SPLIT DEM'!D4532</f>
        <v>PASTRAEXINH</v>
      </c>
      <c r="E4532" s="4">
        <f>'BASE SPLIT DEM'!E4532+IF('BASE SPLIT DEM'!E4532=0,0,_xlfn.IFNA(VLOOKUP(RIGHT(C4532,6),'Tuning parameter'!$A$3:$AC$11,HLOOKUP(B4532,'Tuning parameter'!$B$1:$AC$2,2,FALSE),FALSE),0))</f>
        <v>4.00619630969931E-2</v>
      </c>
      <c r="F4532" t="str">
        <f>'BASE SPLIT DEM'!F11845</f>
        <v>PassengerTransportationExternal OUTHome SchoolRoadInter-city Buses</v>
      </c>
    </row>
    <row r="4533" spans="1:6" x14ac:dyDescent="0.25">
      <c r="A4533" t="str">
        <f>'BASE SPLIT DEM'!A12217</f>
        <v>TO</v>
      </c>
      <c r="B4533">
        <f>'BASE SPLIT DEM'!B4533</f>
        <v>2028</v>
      </c>
      <c r="C4533" t="str">
        <f>'BASE SPLIT DEM'!C4533</f>
        <v>ADEMPASTRAEXINHROACAR</v>
      </c>
      <c r="D4533" t="str">
        <f>'BASE SPLIT DEM'!D4533</f>
        <v>PASTRAEXINH</v>
      </c>
      <c r="E4533" s="4">
        <f>'BASE SPLIT DEM'!E4533+IF('BASE SPLIT DEM'!E4533=0,0,_xlfn.IFNA(VLOOKUP(RIGHT(C4533,6),'Tuning parameter'!$A$3:$AC$11,HLOOKUP(B4533,'Tuning parameter'!$B$1:$AC$2,2,FALSE),FALSE),0))</f>
        <v>0.38972590710487492</v>
      </c>
      <c r="F4533" t="str">
        <f>'BASE SPLIT DEM'!F12217</f>
        <v>PassengerTransportationExternal OUTHome SchoolRoadInter-city Buses</v>
      </c>
    </row>
    <row r="4534" spans="1:6" x14ac:dyDescent="0.25">
      <c r="A4534" t="str">
        <f>'BASE SPLIT DEM'!A12589</f>
        <v>TO</v>
      </c>
      <c r="B4534">
        <f>'BASE SPLIT DEM'!B4534</f>
        <v>2028</v>
      </c>
      <c r="C4534" t="str">
        <f>'BASE SPLIT DEM'!C4534</f>
        <v>ADEMPASTRAEXINHROATRU</v>
      </c>
      <c r="D4534" t="str">
        <f>'BASE SPLIT DEM'!D4534</f>
        <v>PASTRAEXINH</v>
      </c>
      <c r="E4534" s="4">
        <f>'BASE SPLIT DEM'!E4534+IF('BASE SPLIT DEM'!E4534=0,0,_xlfn.IFNA(VLOOKUP(RIGHT(C4534,6),'Tuning parameter'!$A$3:$AC$11,HLOOKUP(B4534,'Tuning parameter'!$B$1:$AC$2,2,FALSE),FALSE),0))</f>
        <v>0.38972590710487492</v>
      </c>
      <c r="F4534" t="str">
        <f>'BASE SPLIT DEM'!F12589</f>
        <v>PassengerTransportationExternal OUTHome SchoolRoadInter-city Buses</v>
      </c>
    </row>
    <row r="4535" spans="1:6" x14ac:dyDescent="0.25">
      <c r="A4535" t="str">
        <f>'BASE SPLIT DEM'!A12961</f>
        <v>TO</v>
      </c>
      <c r="B4535">
        <f>'BASE SPLIT DEM'!B4535</f>
        <v>2028</v>
      </c>
      <c r="C4535" t="str">
        <f>'BASE SPLIT DEM'!C4535</f>
        <v>ADEMPASTRAEXINHROAMOR</v>
      </c>
      <c r="D4535" t="str">
        <f>'BASE SPLIT DEM'!D4535</f>
        <v>PASTRAEXINH</v>
      </c>
      <c r="E4535" s="4">
        <f>'BASE SPLIT DEM'!E4535+IF('BASE SPLIT DEM'!E4535=0,0,_xlfn.IFNA(VLOOKUP(RIGHT(C4535,6),'Tuning parameter'!$A$3:$AC$11,HLOOKUP(B4535,'Tuning parameter'!$B$1:$AC$2,2,FALSE),FALSE),0))</f>
        <v>1.6686800761590501E-3</v>
      </c>
      <c r="F4535" t="str">
        <f>'BASE SPLIT DEM'!F12961</f>
        <v>PassengerTransportationExternal OUTHome SchoolRoadInter-city Buses</v>
      </c>
    </row>
    <row r="4536" spans="1:6" x14ac:dyDescent="0.25">
      <c r="A4536" t="str">
        <f>'BASE SPLIT DEM'!A6729</f>
        <v>TO</v>
      </c>
      <c r="B4536">
        <f>'BASE SPLIT DEM'!B4536</f>
        <v>2028</v>
      </c>
      <c r="C4536" t="str">
        <f>'BASE SPLIT DEM'!C4536</f>
        <v>ADEMPASTRAEXINHROAWAL</v>
      </c>
      <c r="D4536" t="str">
        <f>'BASE SPLIT DEM'!D4536</f>
        <v>PASTRAEXINH</v>
      </c>
      <c r="E4536" s="4">
        <f>'BASE SPLIT DEM'!E4536+IF('BASE SPLIT DEM'!E4536=0,0,_xlfn.IFNA(VLOOKUP(RIGHT(C4536,6),'Tuning parameter'!$A$3:$AC$11,HLOOKUP(B4536,'Tuning parameter'!$B$1:$AC$2,2,FALSE),FALSE),0))</f>
        <v>1.2049013923600806E-3</v>
      </c>
      <c r="F4536" t="str">
        <f>'BASE SPLIT DEM'!F6729</f>
        <v>PassengerTransportationIn BoundaryNon Home based</v>
      </c>
    </row>
    <row r="4537" spans="1:6" x14ac:dyDescent="0.25">
      <c r="A4537" t="str">
        <f>'BASE SPLIT DEM'!A6730</f>
        <v>TO</v>
      </c>
      <c r="B4537">
        <f>'BASE SPLIT DEM'!B4537</f>
        <v>2028</v>
      </c>
      <c r="C4537" t="str">
        <f>'BASE SPLIT DEM'!C4537</f>
        <v>ADEMPASTRAEXINHROABIK</v>
      </c>
      <c r="D4537" t="str">
        <f>'BASE SPLIT DEM'!D4537</f>
        <v>PASTRAEXINH</v>
      </c>
      <c r="E4537" s="4">
        <f>'BASE SPLIT DEM'!E4537+IF('BASE SPLIT DEM'!E4537=0,0,_xlfn.IFNA(VLOOKUP(RIGHT(C4537,6),'Tuning parameter'!$A$3:$AC$11,HLOOKUP(B4537,'Tuning parameter'!$B$1:$AC$2,2,FALSE),FALSE),0))</f>
        <v>0</v>
      </c>
      <c r="F4537" t="str">
        <f>'BASE SPLIT DEM'!F6730</f>
        <v>PassengerTransportationIn BoundaryNon Home based</v>
      </c>
    </row>
    <row r="4538" spans="1:6" x14ac:dyDescent="0.25">
      <c r="A4538" t="str">
        <f>'BASE SPLIT DEM'!A3735</f>
        <v>TO</v>
      </c>
      <c r="B4538">
        <f>'BASE SPLIT DEM'!B4538</f>
        <v>2028</v>
      </c>
      <c r="C4538" t="str">
        <f>'BASE SPLIT DEM'!C4538</f>
        <v>ADEMPASTRAEXOHWRAIREG</v>
      </c>
      <c r="D4538" t="str">
        <f>'BASE SPLIT DEM'!D4538</f>
        <v>PASTRAEXOHW</v>
      </c>
      <c r="E4538" s="4">
        <f>'BASE SPLIT DEM'!E4538+IF('BASE SPLIT DEM'!E4538=0,0,_xlfn.IFNA(VLOOKUP(RIGHT(C4538,6),'Tuning parameter'!$A$3:$AC$11,HLOOKUP(B4538,'Tuning parameter'!$B$1:$AC$2,2,FALSE),FALSE),0))</f>
        <v>0.137723218016058</v>
      </c>
      <c r="F4538" t="str">
        <f>'BASE SPLIT DEM'!F3735</f>
        <v>PassengerTransportationIn BoundaryHome School</v>
      </c>
    </row>
    <row r="4539" spans="1:6" x14ac:dyDescent="0.25">
      <c r="A4539" t="str">
        <f>'BASE SPLIT DEM'!A3736</f>
        <v>TO</v>
      </c>
      <c r="B4539">
        <f>'BASE SPLIT DEM'!B4539</f>
        <v>2028</v>
      </c>
      <c r="C4539" t="str">
        <f>'BASE SPLIT DEM'!C4539</f>
        <v>ADEMPASTRAEXOHWRAISUB</v>
      </c>
      <c r="D4539" t="str">
        <f>'BASE SPLIT DEM'!D4539</f>
        <v>PASTRAEXOHW</v>
      </c>
      <c r="E4539" s="4">
        <f>'BASE SPLIT DEM'!E4539+IF('BASE SPLIT DEM'!E4539=0,0,_xlfn.IFNA(VLOOKUP(RIGHT(C4539,6),'Tuning parameter'!$A$3:$AC$11,HLOOKUP(B4539,'Tuning parameter'!$B$1:$AC$2,2,FALSE),FALSE),0))</f>
        <v>5.6063758653620895E-3</v>
      </c>
      <c r="F4539" t="str">
        <f>'BASE SPLIT DEM'!F3736</f>
        <v>PassengerTransportationIn BoundaryHome School</v>
      </c>
    </row>
    <row r="4540" spans="1:6" x14ac:dyDescent="0.25">
      <c r="A4540" t="str">
        <f>'BASE SPLIT DEM'!A3372</f>
        <v>TO</v>
      </c>
      <c r="B4540">
        <f>'BASE SPLIT DEM'!B4540</f>
        <v>2028</v>
      </c>
      <c r="C4540" t="str">
        <f>'BASE SPLIT DEM'!C4540</f>
        <v>ADEMPASTRAEXOHWRAITRM</v>
      </c>
      <c r="D4540" t="str">
        <f>'BASE SPLIT DEM'!D4540</f>
        <v>PASTRAEXOHW</v>
      </c>
      <c r="E4540" s="4">
        <f>'BASE SPLIT DEM'!E4540+IF('BASE SPLIT DEM'!E4540=0,0,_xlfn.IFNA(VLOOKUP(RIGHT(C4540,6),'Tuning parameter'!$A$3:$AC$11,HLOOKUP(B4540,'Tuning parameter'!$B$1:$AC$2,2,FALSE),FALSE),0))</f>
        <v>0</v>
      </c>
      <c r="F4540" t="str">
        <f>'BASE SPLIT DEM'!F3372</f>
        <v>PassengerTransportationIn BoundaryHome Other</v>
      </c>
    </row>
    <row r="4541" spans="1:6" x14ac:dyDescent="0.25">
      <c r="A4541" t="str">
        <f>'BASE SPLIT DEM'!A3373</f>
        <v>TO</v>
      </c>
      <c r="B4541">
        <f>'BASE SPLIT DEM'!B4541</f>
        <v>2028</v>
      </c>
      <c r="C4541" t="str">
        <f>'BASE SPLIT DEM'!C4541</f>
        <v>ADEMPASTRAEXOHWROABUS</v>
      </c>
      <c r="D4541" t="str">
        <f>'BASE SPLIT DEM'!D4541</f>
        <v>PASTRAEXOHW</v>
      </c>
      <c r="E4541" s="4">
        <f>'BASE SPLIT DEM'!E4541+IF('BASE SPLIT DEM'!E4541=0,0,_xlfn.IFNA(VLOOKUP(RIGHT(C4541,6),'Tuning parameter'!$A$3:$AC$11,HLOOKUP(B4541,'Tuning parameter'!$B$1:$AC$2,2,FALSE),FALSE),0))</f>
        <v>4.10360139485434E-2</v>
      </c>
      <c r="F4541" t="str">
        <f>'BASE SPLIT DEM'!F3373</f>
        <v>PassengerTransportationIn BoundaryHome Other</v>
      </c>
    </row>
    <row r="4542" spans="1:6" x14ac:dyDescent="0.25">
      <c r="A4542" t="str">
        <f>'BASE SPLIT DEM'!A3009</f>
        <v>TO</v>
      </c>
      <c r="B4542">
        <f>'BASE SPLIT DEM'!B4542</f>
        <v>2028</v>
      </c>
      <c r="C4542" t="str">
        <f>'BASE SPLIT DEM'!C4542</f>
        <v>ADEMPASTRAEXOHWROACAR</v>
      </c>
      <c r="D4542" t="str">
        <f>'BASE SPLIT DEM'!D4542</f>
        <v>PASTRAEXOHW</v>
      </c>
      <c r="E4542" s="4">
        <f>'BASE SPLIT DEM'!E4542+IF('BASE SPLIT DEM'!E4542=0,0,_xlfn.IFNA(VLOOKUP(RIGHT(C4542,6),'Tuning parameter'!$A$3:$AC$11,HLOOKUP(B4542,'Tuning parameter'!$B$1:$AC$2,2,FALSE),FALSE),0))</f>
        <v>0.39968256136497493</v>
      </c>
      <c r="F4542" t="str">
        <f>'BASE SPLIT DEM'!F3009</f>
        <v>PassengerTransportationIn BoundaryNon Home based</v>
      </c>
    </row>
    <row r="4543" spans="1:6" x14ac:dyDescent="0.25">
      <c r="A4543" t="str">
        <f>'BASE SPLIT DEM'!A3010</f>
        <v>TO</v>
      </c>
      <c r="B4543">
        <f>'BASE SPLIT DEM'!B4543</f>
        <v>2028</v>
      </c>
      <c r="C4543" t="str">
        <f>'BASE SPLIT DEM'!C4543</f>
        <v>ADEMPASTRAEXOHWROATRU</v>
      </c>
      <c r="D4543" t="str">
        <f>'BASE SPLIT DEM'!D4543</f>
        <v>PASTRAEXOHW</v>
      </c>
      <c r="E4543" s="4">
        <f>'BASE SPLIT DEM'!E4543+IF('BASE SPLIT DEM'!E4543=0,0,_xlfn.IFNA(VLOOKUP(RIGHT(C4543,6),'Tuning parameter'!$A$3:$AC$11,HLOOKUP(B4543,'Tuning parameter'!$B$1:$AC$2,2,FALSE),FALSE),0))</f>
        <v>0.39968256136497493</v>
      </c>
      <c r="F4543" t="str">
        <f>'BASE SPLIT DEM'!F3010</f>
        <v>PassengerTransportationIn BoundaryNon Home based</v>
      </c>
    </row>
    <row r="4544" spans="1:6" x14ac:dyDescent="0.25">
      <c r="A4544" t="str">
        <f>'BASE SPLIT DEM'!A225</f>
        <v>TO</v>
      </c>
      <c r="B4544">
        <f>'BASE SPLIT DEM'!B4544</f>
        <v>2028</v>
      </c>
      <c r="C4544" t="str">
        <f>'BASE SPLIT DEM'!C4544</f>
        <v>ADEMPASTRAEXOHWROAMOR</v>
      </c>
      <c r="D4544" t="str">
        <f>'BASE SPLIT DEM'!D4544</f>
        <v>PASTRAEXOHW</v>
      </c>
      <c r="E4544" s="4">
        <f>'BASE SPLIT DEM'!E4544+IF('BASE SPLIT DEM'!E4544=0,0,_xlfn.IFNA(VLOOKUP(RIGHT(C4544,6),'Tuning parameter'!$A$3:$AC$11,HLOOKUP(B4544,'Tuning parameter'!$B$1:$AC$2,2,FALSE),FALSE),0))</f>
        <v>1.71060405137501E-3</v>
      </c>
      <c r="F4544" t="str">
        <f>'BASE SPLIT DEM'!F225</f>
        <v>PassengerTransportationExternal INHome SchoolRoadInter-city Buses</v>
      </c>
    </row>
    <row r="4545" spans="1:6" x14ac:dyDescent="0.25">
      <c r="A4545" t="str">
        <f>'BASE SPLIT DEM'!A597</f>
        <v>TO</v>
      </c>
      <c r="B4545">
        <f>'BASE SPLIT DEM'!B4545</f>
        <v>2028</v>
      </c>
      <c r="C4545" t="str">
        <f>'BASE SPLIT DEM'!C4545</f>
        <v>ADEMPASTRAEXOHWROAWAL</v>
      </c>
      <c r="D4545" t="str">
        <f>'BASE SPLIT DEM'!D4545</f>
        <v>PASTRAEXOHW</v>
      </c>
      <c r="E4545" s="4">
        <f>'BASE SPLIT DEM'!E4545+IF('BASE SPLIT DEM'!E4545=0,0,_xlfn.IFNA(VLOOKUP(RIGHT(C4545,6),'Tuning parameter'!$A$3:$AC$11,HLOOKUP(B4545,'Tuning parameter'!$B$1:$AC$2,2,FALSE),FALSE),0))</f>
        <v>1.1925605120743136E-3</v>
      </c>
      <c r="F4545" t="str">
        <f>'BASE SPLIT DEM'!F597</f>
        <v>PassengerTransportationExternal INHome SchoolRoadInter-city Buses</v>
      </c>
    </row>
    <row r="4546" spans="1:6" x14ac:dyDescent="0.25">
      <c r="A4546" t="str">
        <f>'BASE SPLIT DEM'!A969</f>
        <v>TO</v>
      </c>
      <c r="B4546">
        <f>'BASE SPLIT DEM'!B4546</f>
        <v>2028</v>
      </c>
      <c r="C4546" t="str">
        <f>'BASE SPLIT DEM'!C4546</f>
        <v>ADEMPASTRAEXOHWROABIK</v>
      </c>
      <c r="D4546" t="str">
        <f>'BASE SPLIT DEM'!D4546</f>
        <v>PASTRAEXOHW</v>
      </c>
      <c r="E4546" s="4">
        <f>'BASE SPLIT DEM'!E4546+IF('BASE SPLIT DEM'!E4546=0,0,_xlfn.IFNA(VLOOKUP(RIGHT(C4546,6),'Tuning parameter'!$A$3:$AC$11,HLOOKUP(B4546,'Tuning parameter'!$B$1:$AC$2,2,FALSE),FALSE),0))</f>
        <v>0</v>
      </c>
      <c r="F4546" t="str">
        <f>'BASE SPLIT DEM'!F969</f>
        <v>PassengerTransportationExternal INHome SchoolRoadInter-city Buses</v>
      </c>
    </row>
    <row r="4547" spans="1:6" x14ac:dyDescent="0.25">
      <c r="A4547" t="str">
        <f>'BASE SPLIT DEM'!A1341</f>
        <v>TO</v>
      </c>
      <c r="B4547">
        <f>'BASE SPLIT DEM'!B4547</f>
        <v>2028</v>
      </c>
      <c r="C4547" t="str">
        <f>'BASE SPLIT DEM'!C4547</f>
        <v>ADEMPASTRAEXOHSRAIREG</v>
      </c>
      <c r="D4547" t="str">
        <f>'BASE SPLIT DEM'!D4547</f>
        <v>PASTRAEXOHS</v>
      </c>
      <c r="E4547" s="4">
        <f>'BASE SPLIT DEM'!E4547+IF('BASE SPLIT DEM'!E4547=0,0,_xlfn.IFNA(VLOOKUP(RIGHT(C4547,6),'Tuning parameter'!$A$3:$AC$11,HLOOKUP(B4547,'Tuning parameter'!$B$1:$AC$2,2,FALSE),FALSE),0))</f>
        <v>0.137723218016058</v>
      </c>
      <c r="F4547" t="str">
        <f>'BASE SPLIT DEM'!F1341</f>
        <v>PassengerTransportationExternal INHome SchoolRoadInter-city Buses</v>
      </c>
    </row>
    <row r="4548" spans="1:6" x14ac:dyDescent="0.25">
      <c r="A4548" t="str">
        <f>'BASE SPLIT DEM'!A1713</f>
        <v>TO</v>
      </c>
      <c r="B4548">
        <f>'BASE SPLIT DEM'!B4548</f>
        <v>2028</v>
      </c>
      <c r="C4548" t="str">
        <f>'BASE SPLIT DEM'!C4548</f>
        <v>ADEMPASTRAEXOHSRAISUB</v>
      </c>
      <c r="D4548" t="str">
        <f>'BASE SPLIT DEM'!D4548</f>
        <v>PASTRAEXOHS</v>
      </c>
      <c r="E4548" s="4">
        <f>'BASE SPLIT DEM'!E4548+IF('BASE SPLIT DEM'!E4548=0,0,_xlfn.IFNA(VLOOKUP(RIGHT(C4548,6),'Tuning parameter'!$A$3:$AC$11,HLOOKUP(B4548,'Tuning parameter'!$B$1:$AC$2,2,FALSE),FALSE),0))</f>
        <v>5.6063758653620895E-3</v>
      </c>
      <c r="F4548" t="str">
        <f>'BASE SPLIT DEM'!F1713</f>
        <v>PassengerTransportationExternal INHome SchoolRoadInter-city Buses</v>
      </c>
    </row>
    <row r="4549" spans="1:6" x14ac:dyDescent="0.25">
      <c r="A4549" t="str">
        <f>'BASE SPLIT DEM'!A2085</f>
        <v>TO</v>
      </c>
      <c r="B4549">
        <f>'BASE SPLIT DEM'!B4549</f>
        <v>2028</v>
      </c>
      <c r="C4549" t="str">
        <f>'BASE SPLIT DEM'!C4549</f>
        <v>ADEMPASTRAEXOHSRAITRM</v>
      </c>
      <c r="D4549" t="str">
        <f>'BASE SPLIT DEM'!D4549</f>
        <v>PASTRAEXOHS</v>
      </c>
      <c r="E4549" s="4">
        <f>'BASE SPLIT DEM'!E4549+IF('BASE SPLIT DEM'!E4549=0,0,_xlfn.IFNA(VLOOKUP(RIGHT(C4549,6),'Tuning parameter'!$A$3:$AC$11,HLOOKUP(B4549,'Tuning parameter'!$B$1:$AC$2,2,FALSE),FALSE),0))</f>
        <v>0</v>
      </c>
      <c r="F4549" t="str">
        <f>'BASE SPLIT DEM'!F2085</f>
        <v>PassengerTransportationExternal INHome SchoolRoadInter-city Buses</v>
      </c>
    </row>
    <row r="4550" spans="1:6" x14ac:dyDescent="0.25">
      <c r="A4550" t="str">
        <f>'BASE SPLIT DEM'!A2457</f>
        <v>TO</v>
      </c>
      <c r="B4550">
        <f>'BASE SPLIT DEM'!B4550</f>
        <v>2028</v>
      </c>
      <c r="C4550" t="str">
        <f>'BASE SPLIT DEM'!C4550</f>
        <v>ADEMPASTRAEXOHSROABUS</v>
      </c>
      <c r="D4550" t="str">
        <f>'BASE SPLIT DEM'!D4550</f>
        <v>PASTRAEXOHS</v>
      </c>
      <c r="E4550" s="4">
        <f>'BASE SPLIT DEM'!E4550+IF('BASE SPLIT DEM'!E4550=0,0,_xlfn.IFNA(VLOOKUP(RIGHT(C4550,6),'Tuning parameter'!$A$3:$AC$11,HLOOKUP(B4550,'Tuning parameter'!$B$1:$AC$2,2,FALSE),FALSE),0))</f>
        <v>4.10360139485434E-2</v>
      </c>
      <c r="F4550" t="str">
        <f>'BASE SPLIT DEM'!F2457</f>
        <v>PassengerTransportationExternal INHome SchoolRoadInter-city Buses</v>
      </c>
    </row>
    <row r="4551" spans="1:6" x14ac:dyDescent="0.25">
      <c r="A4551" t="str">
        <f>'BASE SPLIT DEM'!A2829</f>
        <v>TO</v>
      </c>
      <c r="B4551">
        <f>'BASE SPLIT DEM'!B4551</f>
        <v>2028</v>
      </c>
      <c r="C4551" t="str">
        <f>'BASE SPLIT DEM'!C4551</f>
        <v>ADEMPASTRAEXOHSROACAR</v>
      </c>
      <c r="D4551" t="str">
        <f>'BASE SPLIT DEM'!D4551</f>
        <v>PASTRAEXOHS</v>
      </c>
      <c r="E4551" s="4">
        <f>'BASE SPLIT DEM'!E4551+IF('BASE SPLIT DEM'!E4551=0,0,_xlfn.IFNA(VLOOKUP(RIGHT(C4551,6),'Tuning parameter'!$A$3:$AC$11,HLOOKUP(B4551,'Tuning parameter'!$B$1:$AC$2,2,FALSE),FALSE),0))</f>
        <v>0.39968256136497493</v>
      </c>
      <c r="F4551" t="str">
        <f>'BASE SPLIT DEM'!F2829</f>
        <v>PassengerTransportationExternal INHome SchoolRoadInter-city Buses</v>
      </c>
    </row>
    <row r="4552" spans="1:6" x14ac:dyDescent="0.25">
      <c r="A4552" t="str">
        <f>'BASE SPLIT DEM'!A3201</f>
        <v>TO</v>
      </c>
      <c r="B4552">
        <f>'BASE SPLIT DEM'!B4552</f>
        <v>2028</v>
      </c>
      <c r="C4552" t="str">
        <f>'BASE SPLIT DEM'!C4552</f>
        <v>ADEMPASTRAEXOHSROATRU</v>
      </c>
      <c r="D4552" t="str">
        <f>'BASE SPLIT DEM'!D4552</f>
        <v>PASTRAEXOHS</v>
      </c>
      <c r="E4552" s="4">
        <f>'BASE SPLIT DEM'!E4552+IF('BASE SPLIT DEM'!E4552=0,0,_xlfn.IFNA(VLOOKUP(RIGHT(C4552,6),'Tuning parameter'!$A$3:$AC$11,HLOOKUP(B4552,'Tuning parameter'!$B$1:$AC$2,2,FALSE),FALSE),0))</f>
        <v>0.39968256136497493</v>
      </c>
      <c r="F4552" t="str">
        <f>'BASE SPLIT DEM'!F3201</f>
        <v>PassengerTransportationExternal INHome SchoolRoadInter-city Buses</v>
      </c>
    </row>
    <row r="4553" spans="1:6" x14ac:dyDescent="0.25">
      <c r="A4553" t="str">
        <f>'BASE SPLIT DEM'!A3573</f>
        <v>TO</v>
      </c>
      <c r="B4553">
        <f>'BASE SPLIT DEM'!B4553</f>
        <v>2028</v>
      </c>
      <c r="C4553" t="str">
        <f>'BASE SPLIT DEM'!C4553</f>
        <v>ADEMPASTRAEXOHSROAMOR</v>
      </c>
      <c r="D4553" t="str">
        <f>'BASE SPLIT DEM'!D4553</f>
        <v>PASTRAEXOHS</v>
      </c>
      <c r="E4553" s="4">
        <f>'BASE SPLIT DEM'!E4553+IF('BASE SPLIT DEM'!E4553=0,0,_xlfn.IFNA(VLOOKUP(RIGHT(C4553,6),'Tuning parameter'!$A$3:$AC$11,HLOOKUP(B4553,'Tuning parameter'!$B$1:$AC$2,2,FALSE),FALSE),0))</f>
        <v>1.71060405137501E-3</v>
      </c>
      <c r="F4553" t="str">
        <f>'BASE SPLIT DEM'!F3573</f>
        <v>PassengerTransportationExternal INHome SchoolRoadInter-city Buses</v>
      </c>
    </row>
    <row r="4554" spans="1:6" x14ac:dyDescent="0.25">
      <c r="A4554" t="str">
        <f>'BASE SPLIT DEM'!A3945</f>
        <v>TO</v>
      </c>
      <c r="B4554">
        <f>'BASE SPLIT DEM'!B4554</f>
        <v>2028</v>
      </c>
      <c r="C4554" t="str">
        <f>'BASE SPLIT DEM'!C4554</f>
        <v>ADEMPASTRAEXOHSROAWAL</v>
      </c>
      <c r="D4554" t="str">
        <f>'BASE SPLIT DEM'!D4554</f>
        <v>PASTRAEXOHS</v>
      </c>
      <c r="E4554" s="4">
        <f>'BASE SPLIT DEM'!E4554+IF('BASE SPLIT DEM'!E4554=0,0,_xlfn.IFNA(VLOOKUP(RIGHT(C4554,6),'Tuning parameter'!$A$3:$AC$11,HLOOKUP(B4554,'Tuning parameter'!$B$1:$AC$2,2,FALSE),FALSE),0))</f>
        <v>1.1925605120743136E-3</v>
      </c>
      <c r="F4554" t="str">
        <f>'BASE SPLIT DEM'!F3945</f>
        <v>PassengerTransportationExternal INHome SchoolRoadInter-city Buses</v>
      </c>
    </row>
    <row r="4555" spans="1:6" x14ac:dyDescent="0.25">
      <c r="A4555" t="str">
        <f>'BASE SPLIT DEM'!A4317</f>
        <v>TO</v>
      </c>
      <c r="B4555">
        <f>'BASE SPLIT DEM'!B4555</f>
        <v>2028</v>
      </c>
      <c r="C4555" t="str">
        <f>'BASE SPLIT DEM'!C4555</f>
        <v>ADEMPASTRAEXOHSROABIK</v>
      </c>
      <c r="D4555" t="str">
        <f>'BASE SPLIT DEM'!D4555</f>
        <v>PASTRAEXOHS</v>
      </c>
      <c r="E4555" s="4">
        <f>'BASE SPLIT DEM'!E4555+IF('BASE SPLIT DEM'!E4555=0,0,_xlfn.IFNA(VLOOKUP(RIGHT(C4555,6),'Tuning parameter'!$A$3:$AC$11,HLOOKUP(B4555,'Tuning parameter'!$B$1:$AC$2,2,FALSE),FALSE),0))</f>
        <v>0</v>
      </c>
      <c r="F4555" t="str">
        <f>'BASE SPLIT DEM'!F4317</f>
        <v>PassengerTransportationExternal INHome SchoolRoadInter-city Buses</v>
      </c>
    </row>
    <row r="4556" spans="1:6" x14ac:dyDescent="0.25">
      <c r="A4556" t="str">
        <f>'BASE SPLIT DEM'!A4689</f>
        <v>TO</v>
      </c>
      <c r="B4556">
        <f>'BASE SPLIT DEM'!B4556</f>
        <v>2028</v>
      </c>
      <c r="C4556" t="str">
        <f>'BASE SPLIT DEM'!C4556</f>
        <v>ADEMPASTRAEXOHORAIREG</v>
      </c>
      <c r="D4556" t="str">
        <f>'BASE SPLIT DEM'!D4556</f>
        <v>PASTRAEXOHO</v>
      </c>
      <c r="E4556" s="4">
        <f>'BASE SPLIT DEM'!E4556+IF('BASE SPLIT DEM'!E4556=0,0,_xlfn.IFNA(VLOOKUP(RIGHT(C4556,6),'Tuning parameter'!$A$3:$AC$11,HLOOKUP(B4556,'Tuning parameter'!$B$1:$AC$2,2,FALSE),FALSE),0))</f>
        <v>0.137723218016058</v>
      </c>
      <c r="F4556" t="str">
        <f>'BASE SPLIT DEM'!F4689</f>
        <v>PassengerTransportationExternal INHome SchoolRoadInter-city Buses</v>
      </c>
    </row>
    <row r="4557" spans="1:6" x14ac:dyDescent="0.25">
      <c r="A4557" t="str">
        <f>'BASE SPLIT DEM'!A5061</f>
        <v>TO</v>
      </c>
      <c r="B4557">
        <f>'BASE SPLIT DEM'!B4557</f>
        <v>2028</v>
      </c>
      <c r="C4557" t="str">
        <f>'BASE SPLIT DEM'!C4557</f>
        <v>ADEMPASTRAEXOHORAISUB</v>
      </c>
      <c r="D4557" t="str">
        <f>'BASE SPLIT DEM'!D4557</f>
        <v>PASTRAEXOHO</v>
      </c>
      <c r="E4557" s="4">
        <f>'BASE SPLIT DEM'!E4557+IF('BASE SPLIT DEM'!E4557=0,0,_xlfn.IFNA(VLOOKUP(RIGHT(C4557,6),'Tuning parameter'!$A$3:$AC$11,HLOOKUP(B4557,'Tuning parameter'!$B$1:$AC$2,2,FALSE),FALSE),0))</f>
        <v>5.6063758653620895E-3</v>
      </c>
      <c r="F4557" t="str">
        <f>'BASE SPLIT DEM'!F5061</f>
        <v>PassengerTransportationExternal INHome SchoolRoadInter-city Buses</v>
      </c>
    </row>
    <row r="4558" spans="1:6" x14ac:dyDescent="0.25">
      <c r="A4558" t="str">
        <f>'BASE SPLIT DEM'!A5433</f>
        <v>TO</v>
      </c>
      <c r="B4558">
        <f>'BASE SPLIT DEM'!B4558</f>
        <v>2028</v>
      </c>
      <c r="C4558" t="str">
        <f>'BASE SPLIT DEM'!C4558</f>
        <v>ADEMPASTRAEXOHORAITRM</v>
      </c>
      <c r="D4558" t="str">
        <f>'BASE SPLIT DEM'!D4558</f>
        <v>PASTRAEXOHO</v>
      </c>
      <c r="E4558" s="4">
        <f>'BASE SPLIT DEM'!E4558+IF('BASE SPLIT DEM'!E4558=0,0,_xlfn.IFNA(VLOOKUP(RIGHT(C4558,6),'Tuning parameter'!$A$3:$AC$11,HLOOKUP(B4558,'Tuning parameter'!$B$1:$AC$2,2,FALSE),FALSE),0))</f>
        <v>0</v>
      </c>
      <c r="F4558" t="str">
        <f>'BASE SPLIT DEM'!F5433</f>
        <v>PassengerTransportationExternal INHome SchoolRoadInter-city Buses</v>
      </c>
    </row>
    <row r="4559" spans="1:6" x14ac:dyDescent="0.25">
      <c r="A4559" t="str">
        <f>'BASE SPLIT DEM'!A5805</f>
        <v>TO</v>
      </c>
      <c r="B4559">
        <f>'BASE SPLIT DEM'!B4559</f>
        <v>2028</v>
      </c>
      <c r="C4559" t="str">
        <f>'BASE SPLIT DEM'!C4559</f>
        <v>ADEMPASTRAEXOHOROABUS</v>
      </c>
      <c r="D4559" t="str">
        <f>'BASE SPLIT DEM'!D4559</f>
        <v>PASTRAEXOHO</v>
      </c>
      <c r="E4559" s="4">
        <f>'BASE SPLIT DEM'!E4559+IF('BASE SPLIT DEM'!E4559=0,0,_xlfn.IFNA(VLOOKUP(RIGHT(C4559,6),'Tuning parameter'!$A$3:$AC$11,HLOOKUP(B4559,'Tuning parameter'!$B$1:$AC$2,2,FALSE),FALSE),0))</f>
        <v>4.10360139485434E-2</v>
      </c>
      <c r="F4559" t="str">
        <f>'BASE SPLIT DEM'!F5805</f>
        <v>PassengerTransportationExternal INHome SchoolRoadInter-city Buses</v>
      </c>
    </row>
    <row r="4560" spans="1:6" x14ac:dyDescent="0.25">
      <c r="A4560" t="str">
        <f>'BASE SPLIT DEM'!A6177</f>
        <v>TO</v>
      </c>
      <c r="B4560">
        <f>'BASE SPLIT DEM'!B4560</f>
        <v>2028</v>
      </c>
      <c r="C4560" t="str">
        <f>'BASE SPLIT DEM'!C4560</f>
        <v>ADEMPASTRAEXOHOROACAR</v>
      </c>
      <c r="D4560" t="str">
        <f>'BASE SPLIT DEM'!D4560</f>
        <v>PASTRAEXOHO</v>
      </c>
      <c r="E4560" s="4">
        <f>'BASE SPLIT DEM'!E4560+IF('BASE SPLIT DEM'!E4560=0,0,_xlfn.IFNA(VLOOKUP(RIGHT(C4560,6),'Tuning parameter'!$A$3:$AC$11,HLOOKUP(B4560,'Tuning parameter'!$B$1:$AC$2,2,FALSE),FALSE),0))</f>
        <v>0.39968256136497493</v>
      </c>
      <c r="F4560" t="str">
        <f>'BASE SPLIT DEM'!F6177</f>
        <v>PassengerTransportationExternal INHome SchoolRoadInter-city Buses</v>
      </c>
    </row>
    <row r="4561" spans="1:6" x14ac:dyDescent="0.25">
      <c r="A4561" t="str">
        <f>'BASE SPLIT DEM'!A6549</f>
        <v>TO</v>
      </c>
      <c r="B4561">
        <f>'BASE SPLIT DEM'!B4561</f>
        <v>2028</v>
      </c>
      <c r="C4561" t="str">
        <f>'BASE SPLIT DEM'!C4561</f>
        <v>ADEMPASTRAEXOHOROATRU</v>
      </c>
      <c r="D4561" t="str">
        <f>'BASE SPLIT DEM'!D4561</f>
        <v>PASTRAEXOHO</v>
      </c>
      <c r="E4561" s="4">
        <f>'BASE SPLIT DEM'!E4561+IF('BASE SPLIT DEM'!E4561=0,0,_xlfn.IFNA(VLOOKUP(RIGHT(C4561,6),'Tuning parameter'!$A$3:$AC$11,HLOOKUP(B4561,'Tuning parameter'!$B$1:$AC$2,2,FALSE),FALSE),0))</f>
        <v>0.39968256136497493</v>
      </c>
      <c r="F4561" t="str">
        <f>'BASE SPLIT DEM'!F6549</f>
        <v>PassengerTransportationExternal INHome SchoolRoadInter-city Buses</v>
      </c>
    </row>
    <row r="4562" spans="1:6" x14ac:dyDescent="0.25">
      <c r="A4562" t="str">
        <f>'BASE SPLIT DEM'!A6921</f>
        <v>TO</v>
      </c>
      <c r="B4562">
        <f>'BASE SPLIT DEM'!B4562</f>
        <v>2028</v>
      </c>
      <c r="C4562" t="str">
        <f>'BASE SPLIT DEM'!C4562</f>
        <v>ADEMPASTRAEXOHOROAMOR</v>
      </c>
      <c r="D4562" t="str">
        <f>'BASE SPLIT DEM'!D4562</f>
        <v>PASTRAEXOHO</v>
      </c>
      <c r="E4562" s="4">
        <f>'BASE SPLIT DEM'!E4562+IF('BASE SPLIT DEM'!E4562=0,0,_xlfn.IFNA(VLOOKUP(RIGHT(C4562,6),'Tuning parameter'!$A$3:$AC$11,HLOOKUP(B4562,'Tuning parameter'!$B$1:$AC$2,2,FALSE),FALSE),0))</f>
        <v>1.71060405137501E-3</v>
      </c>
      <c r="F4562" t="str">
        <f>'BASE SPLIT DEM'!F6921</f>
        <v>PassengerTransportationExternal INHome SchoolRoadInter-city Buses</v>
      </c>
    </row>
    <row r="4563" spans="1:6" x14ac:dyDescent="0.25">
      <c r="A4563" t="str">
        <f>'BASE SPLIT DEM'!A7293</f>
        <v>TO</v>
      </c>
      <c r="B4563">
        <f>'BASE SPLIT DEM'!B4563</f>
        <v>2028</v>
      </c>
      <c r="C4563" t="str">
        <f>'BASE SPLIT DEM'!C4563</f>
        <v>ADEMPASTRAEXOHOROAWAL</v>
      </c>
      <c r="D4563" t="str">
        <f>'BASE SPLIT DEM'!D4563</f>
        <v>PASTRAEXOHO</v>
      </c>
      <c r="E4563" s="4">
        <f>'BASE SPLIT DEM'!E4563+IF('BASE SPLIT DEM'!E4563=0,0,_xlfn.IFNA(VLOOKUP(RIGHT(C4563,6),'Tuning parameter'!$A$3:$AC$11,HLOOKUP(B4563,'Tuning parameter'!$B$1:$AC$2,2,FALSE),FALSE),0))</f>
        <v>1.1925605120743136E-3</v>
      </c>
      <c r="F4563" t="str">
        <f>'BASE SPLIT DEM'!F7293</f>
        <v>PassengerTransportationExternal INHome SchoolRoadInter-city Buses</v>
      </c>
    </row>
    <row r="4564" spans="1:6" x14ac:dyDescent="0.25">
      <c r="A4564" t="str">
        <f>'BASE SPLIT DEM'!A7665</f>
        <v>TO</v>
      </c>
      <c r="B4564">
        <f>'BASE SPLIT DEM'!B4564</f>
        <v>2028</v>
      </c>
      <c r="C4564" t="str">
        <f>'BASE SPLIT DEM'!C4564</f>
        <v>ADEMPASTRAEXOHOROABIK</v>
      </c>
      <c r="D4564" t="str">
        <f>'BASE SPLIT DEM'!D4564</f>
        <v>PASTRAEXOHO</v>
      </c>
      <c r="E4564" s="4">
        <f>'BASE SPLIT DEM'!E4564+IF('BASE SPLIT DEM'!E4564=0,0,_xlfn.IFNA(VLOOKUP(RIGHT(C4564,6),'Tuning parameter'!$A$3:$AC$11,HLOOKUP(B4564,'Tuning parameter'!$B$1:$AC$2,2,FALSE),FALSE),0))</f>
        <v>0</v>
      </c>
      <c r="F4564" t="str">
        <f>'BASE SPLIT DEM'!F7665</f>
        <v>PassengerTransportationExternal INHome SchoolRoadInter-city Buses</v>
      </c>
    </row>
    <row r="4565" spans="1:6" x14ac:dyDescent="0.25">
      <c r="A4565" t="str">
        <f>'BASE SPLIT DEM'!A8037</f>
        <v>TO</v>
      </c>
      <c r="B4565">
        <f>'BASE SPLIT DEM'!B4565</f>
        <v>2028</v>
      </c>
      <c r="C4565" t="str">
        <f>'BASE SPLIT DEM'!C4565</f>
        <v>ADEMPASTRAEXONHRAIREG</v>
      </c>
      <c r="D4565" t="str">
        <f>'BASE SPLIT DEM'!D4565</f>
        <v>PASTRAEXONH</v>
      </c>
      <c r="E4565" s="4">
        <f>'BASE SPLIT DEM'!E4565+IF('BASE SPLIT DEM'!E4565=0,0,_xlfn.IFNA(VLOOKUP(RIGHT(C4565,6),'Tuning parameter'!$A$3:$AC$11,HLOOKUP(B4565,'Tuning parameter'!$B$1:$AC$2,2,FALSE),FALSE),0))</f>
        <v>0.137723218016058</v>
      </c>
      <c r="F4565" t="str">
        <f>'BASE SPLIT DEM'!F8037</f>
        <v>PassengerTransportationExternal INHome SchoolRoadInter-city Buses</v>
      </c>
    </row>
    <row r="4566" spans="1:6" x14ac:dyDescent="0.25">
      <c r="A4566" t="str">
        <f>'BASE SPLIT DEM'!A8409</f>
        <v>TO</v>
      </c>
      <c r="B4566">
        <f>'BASE SPLIT DEM'!B4566</f>
        <v>2028</v>
      </c>
      <c r="C4566" t="str">
        <f>'BASE SPLIT DEM'!C4566</f>
        <v>ADEMPASTRAEXONHRAISUB</v>
      </c>
      <c r="D4566" t="str">
        <f>'BASE SPLIT DEM'!D4566</f>
        <v>PASTRAEXONH</v>
      </c>
      <c r="E4566" s="4">
        <f>'BASE SPLIT DEM'!E4566+IF('BASE SPLIT DEM'!E4566=0,0,_xlfn.IFNA(VLOOKUP(RIGHT(C4566,6),'Tuning parameter'!$A$3:$AC$11,HLOOKUP(B4566,'Tuning parameter'!$B$1:$AC$2,2,FALSE),FALSE),0))</f>
        <v>5.6063758653620895E-3</v>
      </c>
      <c r="F4566" t="str">
        <f>'BASE SPLIT DEM'!F8409</f>
        <v>PassengerTransportationExternal INHome SchoolRoadInter-city Buses</v>
      </c>
    </row>
    <row r="4567" spans="1:6" x14ac:dyDescent="0.25">
      <c r="A4567" t="str">
        <f>'BASE SPLIT DEM'!A8781</f>
        <v>TO</v>
      </c>
      <c r="B4567">
        <f>'BASE SPLIT DEM'!B4567</f>
        <v>2028</v>
      </c>
      <c r="C4567" t="str">
        <f>'BASE SPLIT DEM'!C4567</f>
        <v>ADEMPASTRAEXONHRAITRM</v>
      </c>
      <c r="D4567" t="str">
        <f>'BASE SPLIT DEM'!D4567</f>
        <v>PASTRAEXONH</v>
      </c>
      <c r="E4567" s="4">
        <f>'BASE SPLIT DEM'!E4567+IF('BASE SPLIT DEM'!E4567=0,0,_xlfn.IFNA(VLOOKUP(RIGHT(C4567,6),'Tuning parameter'!$A$3:$AC$11,HLOOKUP(B4567,'Tuning parameter'!$B$1:$AC$2,2,FALSE),FALSE),0))</f>
        <v>0</v>
      </c>
      <c r="F4567" t="str">
        <f>'BASE SPLIT DEM'!F8781</f>
        <v>PassengerTransportationExternal INHome SchoolRoadInter-city Buses</v>
      </c>
    </row>
    <row r="4568" spans="1:6" x14ac:dyDescent="0.25">
      <c r="A4568" t="str">
        <f>'BASE SPLIT DEM'!A9153</f>
        <v>TO</v>
      </c>
      <c r="B4568">
        <f>'BASE SPLIT DEM'!B4568</f>
        <v>2028</v>
      </c>
      <c r="C4568" t="str">
        <f>'BASE SPLIT DEM'!C4568</f>
        <v>ADEMPASTRAEXONHROABUS</v>
      </c>
      <c r="D4568" t="str">
        <f>'BASE SPLIT DEM'!D4568</f>
        <v>PASTRAEXONH</v>
      </c>
      <c r="E4568" s="4">
        <f>'BASE SPLIT DEM'!E4568+IF('BASE SPLIT DEM'!E4568=0,0,_xlfn.IFNA(VLOOKUP(RIGHT(C4568,6),'Tuning parameter'!$A$3:$AC$11,HLOOKUP(B4568,'Tuning parameter'!$B$1:$AC$2,2,FALSE),FALSE),0))</f>
        <v>4.10360139485434E-2</v>
      </c>
      <c r="F4568" t="str">
        <f>'BASE SPLIT DEM'!F9153</f>
        <v>PassengerTransportationExternal INHome SchoolRoadInter-city Buses</v>
      </c>
    </row>
    <row r="4569" spans="1:6" x14ac:dyDescent="0.25">
      <c r="A4569" t="str">
        <f>'BASE SPLIT DEM'!A9525</f>
        <v>TO</v>
      </c>
      <c r="B4569">
        <f>'BASE SPLIT DEM'!B4569</f>
        <v>2028</v>
      </c>
      <c r="C4569" t="str">
        <f>'BASE SPLIT DEM'!C4569</f>
        <v>ADEMPASTRAEXONHROACAR</v>
      </c>
      <c r="D4569" t="str">
        <f>'BASE SPLIT DEM'!D4569</f>
        <v>PASTRAEXONH</v>
      </c>
      <c r="E4569" s="4">
        <f>'BASE SPLIT DEM'!E4569+IF('BASE SPLIT DEM'!E4569=0,0,_xlfn.IFNA(VLOOKUP(RIGHT(C4569,6),'Tuning parameter'!$A$3:$AC$11,HLOOKUP(B4569,'Tuning parameter'!$B$1:$AC$2,2,FALSE),FALSE),0))</f>
        <v>0.39968256136497493</v>
      </c>
      <c r="F4569" t="str">
        <f>'BASE SPLIT DEM'!F9525</f>
        <v>PassengerTransportationExternal INHome SchoolRoadInter-city Buses</v>
      </c>
    </row>
    <row r="4570" spans="1:6" x14ac:dyDescent="0.25">
      <c r="A4570" t="str">
        <f>'BASE SPLIT DEM'!A9897</f>
        <v>TO</v>
      </c>
      <c r="B4570">
        <f>'BASE SPLIT DEM'!B4570</f>
        <v>2028</v>
      </c>
      <c r="C4570" t="str">
        <f>'BASE SPLIT DEM'!C4570</f>
        <v>ADEMPASTRAEXONHROATRU</v>
      </c>
      <c r="D4570" t="str">
        <f>'BASE SPLIT DEM'!D4570</f>
        <v>PASTRAEXONH</v>
      </c>
      <c r="E4570" s="4">
        <f>'BASE SPLIT DEM'!E4570+IF('BASE SPLIT DEM'!E4570=0,0,_xlfn.IFNA(VLOOKUP(RIGHT(C4570,6),'Tuning parameter'!$A$3:$AC$11,HLOOKUP(B4570,'Tuning parameter'!$B$1:$AC$2,2,FALSE),FALSE),0))</f>
        <v>0.39968256136497493</v>
      </c>
      <c r="F4570" t="str">
        <f>'BASE SPLIT DEM'!F9897</f>
        <v>PassengerTransportationExternal INHome SchoolRoadInter-city Buses</v>
      </c>
    </row>
    <row r="4571" spans="1:6" x14ac:dyDescent="0.25">
      <c r="A4571" t="str">
        <f>'BASE SPLIT DEM'!A10269</f>
        <v>TO</v>
      </c>
      <c r="B4571">
        <f>'BASE SPLIT DEM'!B4571</f>
        <v>2028</v>
      </c>
      <c r="C4571" t="str">
        <f>'BASE SPLIT DEM'!C4571</f>
        <v>ADEMPASTRAEXONHROAMOR</v>
      </c>
      <c r="D4571" t="str">
        <f>'BASE SPLIT DEM'!D4571</f>
        <v>PASTRAEXONH</v>
      </c>
      <c r="E4571" s="4">
        <f>'BASE SPLIT DEM'!E4571+IF('BASE SPLIT DEM'!E4571=0,0,_xlfn.IFNA(VLOOKUP(RIGHT(C4571,6),'Tuning parameter'!$A$3:$AC$11,HLOOKUP(B4571,'Tuning parameter'!$B$1:$AC$2,2,FALSE),FALSE),0))</f>
        <v>1.71060405137501E-3</v>
      </c>
      <c r="F4571" t="str">
        <f>'BASE SPLIT DEM'!F10269</f>
        <v>PassengerTransportationExternal INHome SchoolRoadInter-city Buses</v>
      </c>
    </row>
    <row r="4572" spans="1:6" x14ac:dyDescent="0.25">
      <c r="A4572" t="str">
        <f>'BASE SPLIT DEM'!A10641</f>
        <v>TO</v>
      </c>
      <c r="B4572">
        <f>'BASE SPLIT DEM'!B4572</f>
        <v>2028</v>
      </c>
      <c r="C4572" t="str">
        <f>'BASE SPLIT DEM'!C4572</f>
        <v>ADEMPASTRAEXONHROAWAL</v>
      </c>
      <c r="D4572" t="str">
        <f>'BASE SPLIT DEM'!D4572</f>
        <v>PASTRAEXONH</v>
      </c>
      <c r="E4572" s="4">
        <f>'BASE SPLIT DEM'!E4572+IF('BASE SPLIT DEM'!E4572=0,0,_xlfn.IFNA(VLOOKUP(RIGHT(C4572,6),'Tuning parameter'!$A$3:$AC$11,HLOOKUP(B4572,'Tuning parameter'!$B$1:$AC$2,2,FALSE),FALSE),0))</f>
        <v>1.1925605120743136E-3</v>
      </c>
      <c r="F4572" t="str">
        <f>'BASE SPLIT DEM'!F10641</f>
        <v>PassengerTransportationExternal INHome SchoolRoadInter-city Buses</v>
      </c>
    </row>
    <row r="4573" spans="1:6" x14ac:dyDescent="0.25">
      <c r="A4573" t="str">
        <f>'BASE SPLIT DEM'!A11013</f>
        <v>TO</v>
      </c>
      <c r="B4573">
        <f>'BASE SPLIT DEM'!B4573</f>
        <v>2028</v>
      </c>
      <c r="C4573" t="str">
        <f>'BASE SPLIT DEM'!C4573</f>
        <v>ADEMPASTRAEXONHROABIK</v>
      </c>
      <c r="D4573" t="str">
        <f>'BASE SPLIT DEM'!D4573</f>
        <v>PASTRAEXONH</v>
      </c>
      <c r="E4573" s="4">
        <f>'BASE SPLIT DEM'!E4573+IF('BASE SPLIT DEM'!E4573=0,0,_xlfn.IFNA(VLOOKUP(RIGHT(C4573,6),'Tuning parameter'!$A$3:$AC$11,HLOOKUP(B4573,'Tuning parameter'!$B$1:$AC$2,2,FALSE),FALSE),0))</f>
        <v>0</v>
      </c>
      <c r="F4573" t="str">
        <f>'BASE SPLIT DEM'!F11013</f>
        <v>PassengerTransportationExternal INHome SchoolRoadInter-city Buses</v>
      </c>
    </row>
    <row r="4574" spans="1:6" x14ac:dyDescent="0.25">
      <c r="A4574" t="str">
        <f>'BASE SPLIT DEM'!A11385</f>
        <v>TO</v>
      </c>
      <c r="B4574">
        <f>'BASE SPLIT DEM'!B4574</f>
        <v>2028</v>
      </c>
      <c r="C4574" t="str">
        <f>'BASE SPLIT DEM'!C4574</f>
        <v>ADEMPASTRAINHWRAIREG___GOR</v>
      </c>
      <c r="D4574" t="str">
        <f>'BASE SPLIT DEM'!D4574</f>
        <v>PASTRAINHWRAIREG</v>
      </c>
      <c r="E4574" s="4">
        <f>'BASE SPLIT DEM'!E4574+IF('BASE SPLIT DEM'!E4574=0,0,_xlfn.IFNA(VLOOKUP(RIGHT(C4574,6),'Tuning parameter'!$A$3:$AC$11,HLOOKUP(B4574,'Tuning parameter'!$B$1:$AC$2,2,FALSE),FALSE),0))</f>
        <v>1</v>
      </c>
      <c r="F4574" t="str">
        <f>'BASE SPLIT DEM'!F11385</f>
        <v>PassengerTransportationExternal INHome SchoolRoadInter-city Buses</v>
      </c>
    </row>
    <row r="4575" spans="1:6" x14ac:dyDescent="0.25">
      <c r="A4575" t="str">
        <f>'BASE SPLIT DEM'!A11757</f>
        <v>TO</v>
      </c>
      <c r="B4575">
        <f>'BASE SPLIT DEM'!B4575</f>
        <v>2028</v>
      </c>
      <c r="C4575" t="str">
        <f>'BASE SPLIT DEM'!C4575</f>
        <v>ADEMPASTRAINHWRAIREG___UPX</v>
      </c>
      <c r="D4575" t="str">
        <f>'BASE SPLIT DEM'!D4575</f>
        <v>PASTRAINHWRAIREG</v>
      </c>
      <c r="E4575" s="4">
        <f>'BASE SPLIT DEM'!E4575+IF('BASE SPLIT DEM'!E4575=0,0,_xlfn.IFNA(VLOOKUP(RIGHT(C4575,6),'Tuning parameter'!$A$3:$AC$11,HLOOKUP(B4575,'Tuning parameter'!$B$1:$AC$2,2,FALSE),FALSE),0))</f>
        <v>0</v>
      </c>
      <c r="F4575" t="str">
        <f>'BASE SPLIT DEM'!F11757</f>
        <v>PassengerTransportationExternal INHome SchoolRoadInter-city Buses</v>
      </c>
    </row>
    <row r="4576" spans="1:6" x14ac:dyDescent="0.25">
      <c r="A4576" t="str">
        <f>'BASE SPLIT DEM'!A12129</f>
        <v>TO</v>
      </c>
      <c r="B4576">
        <f>'BASE SPLIT DEM'!B4576</f>
        <v>2028</v>
      </c>
      <c r="C4576" t="str">
        <f>'BASE SPLIT DEM'!C4576</f>
        <v>ADEMPASTRAINHWRAISUB___TSU</v>
      </c>
      <c r="D4576" t="str">
        <f>'BASE SPLIT DEM'!D4576</f>
        <v>PASTRAINHWRAISUB</v>
      </c>
      <c r="E4576" s="4">
        <f>'BASE SPLIT DEM'!E4576+IF('BASE SPLIT DEM'!E4576=0,0,_xlfn.IFNA(VLOOKUP(RIGHT(C4576,6),'Tuning parameter'!$A$3:$AC$11,HLOOKUP(B4576,'Tuning parameter'!$B$1:$AC$2,2,FALSE),FALSE),0))</f>
        <v>1</v>
      </c>
      <c r="F4576" t="str">
        <f>'BASE SPLIT DEM'!F12129</f>
        <v>PassengerTransportationExternal INHome SchoolRoadInter-city Buses</v>
      </c>
    </row>
    <row r="4577" spans="1:6" x14ac:dyDescent="0.25">
      <c r="A4577" t="str">
        <f>'BASE SPLIT DEM'!A12501</f>
        <v>TO</v>
      </c>
      <c r="B4577">
        <f>'BASE SPLIT DEM'!B4577</f>
        <v>2028</v>
      </c>
      <c r="C4577" t="str">
        <f>'BASE SPLIT DEM'!C4577</f>
        <v>ADEMPASTRAINHWRAITRM___TST</v>
      </c>
      <c r="D4577" t="str">
        <f>'BASE SPLIT DEM'!D4577</f>
        <v>PASTRAINHWRAITRM</v>
      </c>
      <c r="E4577" s="4">
        <f>'BASE SPLIT DEM'!E4577+IF('BASE SPLIT DEM'!E4577=0,0,_xlfn.IFNA(VLOOKUP(RIGHT(C4577,6),'Tuning parameter'!$A$3:$AC$11,HLOOKUP(B4577,'Tuning parameter'!$B$1:$AC$2,2,FALSE),FALSE),0))</f>
        <v>1</v>
      </c>
      <c r="F4577" t="str">
        <f>'BASE SPLIT DEM'!F12501</f>
        <v>PassengerTransportationExternal INHome SchoolRoadInter-city Buses</v>
      </c>
    </row>
    <row r="4578" spans="1:6" x14ac:dyDescent="0.25">
      <c r="A4578" t="str">
        <f>'BASE SPLIT DEM'!A12873</f>
        <v>TO</v>
      </c>
      <c r="B4578">
        <f>'BASE SPLIT DEM'!B4578</f>
        <v>2028</v>
      </c>
      <c r="C4578" t="str">
        <f>'BASE SPLIT DEM'!C4578</f>
        <v>ADEMPASTRAINHWROABUSIUBGOB</v>
      </c>
      <c r="D4578" t="str">
        <f>'BASE SPLIT DEM'!D4578</f>
        <v>PASTRAINHWROABUS</v>
      </c>
      <c r="E4578" s="4">
        <f>'BASE SPLIT DEM'!E4578+IF('BASE SPLIT DEM'!E4578=0,0,_xlfn.IFNA(VLOOKUP(RIGHT(C4578,6),'Tuning parameter'!$A$3:$AC$11,HLOOKUP(B4578,'Tuning parameter'!$B$1:$AC$2,2,FALSE),FALSE),0))</f>
        <v>6.0495247543321001E-2</v>
      </c>
      <c r="F4578" t="str">
        <f>'BASE SPLIT DEM'!F12873</f>
        <v>PassengerTransportationExternal INHome SchoolRoadInter-city Buses</v>
      </c>
    </row>
    <row r="4579" spans="1:6" x14ac:dyDescent="0.25">
      <c r="A4579" t="str">
        <f>'BASE SPLIT DEM'!A7128</f>
        <v>TO</v>
      </c>
      <c r="B4579">
        <f>'BASE SPLIT DEM'!B4579</f>
        <v>2028</v>
      </c>
      <c r="C4579" t="str">
        <f>'BASE SPLIT DEM'!C4579</f>
        <v>ADEMPASTRAINHWROABUSURBTBU</v>
      </c>
      <c r="D4579" t="str">
        <f>'BASE SPLIT DEM'!D4579</f>
        <v>PASTRAINHWROABUS</v>
      </c>
      <c r="E4579" s="4">
        <f>'BASE SPLIT DEM'!E4579+IF('BASE SPLIT DEM'!E4579=0,0,_xlfn.IFNA(VLOOKUP(RIGHT(C4579,6),'Tuning parameter'!$A$3:$AC$11,HLOOKUP(B4579,'Tuning parameter'!$B$1:$AC$2,2,FALSE),FALSE),0))</f>
        <v>0.93950475245667897</v>
      </c>
      <c r="F4579" t="str">
        <f>'BASE SPLIT DEM'!F7128</f>
        <v>PassengerTransportationExternal INHome Other</v>
      </c>
    </row>
    <row r="4580" spans="1:6" x14ac:dyDescent="0.25">
      <c r="A4580" t="str">
        <f>'BASE SPLIT DEM'!A6375</f>
        <v>TO</v>
      </c>
      <c r="B4580">
        <f>'BASE SPLIT DEM'!B4580</f>
        <v>2028</v>
      </c>
      <c r="C4580" t="str">
        <f>'BASE SPLIT DEM'!C4580</f>
        <v>ADEMPASTRAINHWROABUSURBWTB</v>
      </c>
      <c r="D4580" t="str">
        <f>'BASE SPLIT DEM'!D4580</f>
        <v>PASTRAINHWROABUS</v>
      </c>
      <c r="E4580" s="4">
        <f>'BASE SPLIT DEM'!E4580+IF('BASE SPLIT DEM'!E4580=0,0,_xlfn.IFNA(VLOOKUP(RIGHT(C4580,6),'Tuning parameter'!$A$3:$AC$11,HLOOKUP(B4580,'Tuning parameter'!$B$1:$AC$2,2,FALSE),FALSE),0))</f>
        <v>0</v>
      </c>
      <c r="F4580" t="str">
        <f>'BASE SPLIT DEM'!F6375</f>
        <v>PassengerTransportationExternal INHome School</v>
      </c>
    </row>
    <row r="4581" spans="1:6" x14ac:dyDescent="0.25">
      <c r="A4581" t="str">
        <f>'BASE SPLIT DEM'!A6376</f>
        <v>TO</v>
      </c>
      <c r="B4581">
        <f>'BASE SPLIT DEM'!B4581</f>
        <v>2028</v>
      </c>
      <c r="C4581" t="str">
        <f>'BASE SPLIT DEM'!C4581</f>
        <v>ADEMPASTRAINHWROABUSIUBMWAY</v>
      </c>
      <c r="D4581" t="str">
        <f>'BASE SPLIT DEM'!D4581</f>
        <v>PASTRAINHWROABUS</v>
      </c>
      <c r="E4581" s="4">
        <f>'BASE SPLIT DEM'!E4581+IF('BASE SPLIT DEM'!E4581=0,0,_xlfn.IFNA(VLOOKUP(RIGHT(C4581,6),'Tuning parameter'!$A$3:$AC$11,HLOOKUP(B4581,'Tuning parameter'!$B$1:$AC$2,2,FALSE),FALSE),0))</f>
        <v>0</v>
      </c>
      <c r="F4581" t="str">
        <f>'BASE SPLIT DEM'!F6376</f>
        <v>PassengerTransportationExternal INHome School</v>
      </c>
    </row>
    <row r="4582" spans="1:6" x14ac:dyDescent="0.25">
      <c r="A4582" t="str">
        <f>'BASE SPLIT DEM'!A5251</f>
        <v>TO</v>
      </c>
      <c r="B4582">
        <f>'BASE SPLIT DEM'!B4582</f>
        <v>2028</v>
      </c>
      <c r="C4582" t="str">
        <f>'BASE SPLIT DEM'!C4582</f>
        <v>ADEMPASTRAINHWROABUSIUBVIVA</v>
      </c>
      <c r="D4582" t="str">
        <f>'BASE SPLIT DEM'!D4582</f>
        <v>PASTRAINHWROABUS</v>
      </c>
      <c r="E4582" s="4">
        <f>'BASE SPLIT DEM'!E4582+IF('BASE SPLIT DEM'!E4582=0,0,_xlfn.IFNA(VLOOKUP(RIGHT(C4582,6),'Tuning parameter'!$A$3:$AC$11,HLOOKUP(B4582,'Tuning parameter'!$B$1:$AC$2,2,FALSE),FALSE),0))</f>
        <v>0</v>
      </c>
      <c r="F4582" t="str">
        <f>'BASE SPLIT DEM'!F5251</f>
        <v>PassengerTransportationExternal INHome Work</v>
      </c>
    </row>
    <row r="4583" spans="1:6" x14ac:dyDescent="0.25">
      <c r="A4583" t="str">
        <f>'BASE SPLIT DEM'!A4905</f>
        <v>TO</v>
      </c>
      <c r="B4583">
        <f>'BASE SPLIT DEM'!B4583</f>
        <v>2028</v>
      </c>
      <c r="C4583" t="str">
        <f>'BASE SPLIT DEM'!C4583</f>
        <v>ADEMPASTRAINHWROABUSIUBDURT</v>
      </c>
      <c r="D4583" t="str">
        <f>'BASE SPLIT DEM'!D4583</f>
        <v>PASTRAINHWROABUS</v>
      </c>
      <c r="E4583" s="4">
        <f>'BASE SPLIT DEM'!E4583+IF('BASE SPLIT DEM'!E4583=0,0,_xlfn.IFNA(VLOOKUP(RIGHT(C4583,6),'Tuning parameter'!$A$3:$AC$11,HLOOKUP(B4583,'Tuning parameter'!$B$1:$AC$2,2,FALSE),FALSE),0))</f>
        <v>0</v>
      </c>
      <c r="F4583" t="str">
        <f>'BASE SPLIT DEM'!F4905</f>
        <v>PassengerTransportationExternal INNon Home based</v>
      </c>
    </row>
    <row r="4584" spans="1:6" x14ac:dyDescent="0.25">
      <c r="A4584" t="str">
        <f>'BASE SPLIT DEM'!A3408</f>
        <v>TO</v>
      </c>
      <c r="B4584">
        <f>'BASE SPLIT DEM'!B4584</f>
        <v>2028</v>
      </c>
      <c r="C4584" t="str">
        <f>'BASE SPLIT DEM'!C4584</f>
        <v>ADEMPASTRAINHWROABUSSCB___</v>
      </c>
      <c r="D4584" t="str">
        <f>'BASE SPLIT DEM'!D4584</f>
        <v>PASTRAINHWROABUS</v>
      </c>
      <c r="E4584" s="4">
        <f>'BASE SPLIT DEM'!E4584+IF('BASE SPLIT DEM'!E4584=0,0,_xlfn.IFNA(VLOOKUP(RIGHT(C4584,6),'Tuning parameter'!$A$3:$AC$11,HLOOKUP(B4584,'Tuning parameter'!$B$1:$AC$2,2,FALSE),FALSE),0))</f>
        <v>0</v>
      </c>
      <c r="F4584" t="str">
        <f>'BASE SPLIT DEM'!F3408</f>
        <v>PassengerTransportationExternal INHome Other</v>
      </c>
    </row>
    <row r="4585" spans="1:6" x14ac:dyDescent="0.25">
      <c r="A4585" t="str">
        <f>'BASE SPLIT DEM'!A3409</f>
        <v>TO</v>
      </c>
      <c r="B4585">
        <f>'BASE SPLIT DEM'!B4585</f>
        <v>2028</v>
      </c>
      <c r="C4585" t="str">
        <f>'BASE SPLIT DEM'!C4585</f>
        <v>ADEMPASTRAINHWROACAR___RSH</v>
      </c>
      <c r="D4585" t="str">
        <f>'BASE SPLIT DEM'!D4585</f>
        <v>PASTRAINHWROACAR</v>
      </c>
      <c r="E4585" s="4">
        <f>'BASE SPLIT DEM'!E4585+IF('BASE SPLIT DEM'!E4585=0,0,_xlfn.IFNA(VLOOKUP(RIGHT(C4585,6),'Tuning parameter'!$A$3:$AC$11,HLOOKUP(B4585,'Tuning parameter'!$B$1:$AC$2,2,FALSE),FALSE),0))</f>
        <v>1.3511232481335201E-2</v>
      </c>
      <c r="F4585" t="str">
        <f>'BASE SPLIT DEM'!F3409</f>
        <v>PassengerTransportationExternal INHome Other</v>
      </c>
    </row>
    <row r="4586" spans="1:6" x14ac:dyDescent="0.25">
      <c r="A4586" t="str">
        <f>'BASE SPLIT DEM'!A3027</f>
        <v>TO</v>
      </c>
      <c r="B4586">
        <f>'BASE SPLIT DEM'!B4586</f>
        <v>2028</v>
      </c>
      <c r="C4586" t="str">
        <f>'BASE SPLIT DEM'!C4586</f>
        <v>ADEMPASTRAINHWROACAR___TAX</v>
      </c>
      <c r="D4586" t="str">
        <f>'BASE SPLIT DEM'!D4586</f>
        <v>PASTRAINHWROACAR</v>
      </c>
      <c r="E4586" s="4">
        <f>'BASE SPLIT DEM'!E4586+IF('BASE SPLIT DEM'!E4586=0,0,_xlfn.IFNA(VLOOKUP(RIGHT(C4586,6),'Tuning parameter'!$A$3:$AC$11,HLOOKUP(B4586,'Tuning parameter'!$B$1:$AC$2,2,FALSE),FALSE),0))</f>
        <v>1.08157195638427E-2</v>
      </c>
      <c r="F4586" t="str">
        <f>'BASE SPLIT DEM'!F3027</f>
        <v>PassengerTransportationExternal INHome School</v>
      </c>
    </row>
    <row r="4587" spans="1:6" x14ac:dyDescent="0.25">
      <c r="A4587" t="str">
        <f>'BASE SPLIT DEM'!A3028</f>
        <v>TO</v>
      </c>
      <c r="B4587">
        <f>'BASE SPLIT DEM'!B4587</f>
        <v>2028</v>
      </c>
      <c r="C4587" t="str">
        <f>'BASE SPLIT DEM'!C4587</f>
        <v>ADEMPASTRAINHWROACAR___ADR</v>
      </c>
      <c r="D4587" t="str">
        <f>'BASE SPLIT DEM'!D4587</f>
        <v>PASTRAINHWROACAR</v>
      </c>
      <c r="E4587" s="4">
        <f>'BASE SPLIT DEM'!E4587+IF('BASE SPLIT DEM'!E4587=0,0,_xlfn.IFNA(VLOOKUP(RIGHT(C4587,6),'Tuning parameter'!$A$3:$AC$11,HLOOKUP(B4587,'Tuning parameter'!$B$1:$AC$2,2,FALSE),FALSE),0))</f>
        <v>0.86770200888905602</v>
      </c>
      <c r="F4587" t="str">
        <f>'BASE SPLIT DEM'!F3028</f>
        <v>PassengerTransportationExternal INHome School</v>
      </c>
    </row>
    <row r="4588" spans="1:6" x14ac:dyDescent="0.25">
      <c r="A4588" t="str">
        <f>'BASE SPLIT DEM'!A12354</f>
        <v>TO</v>
      </c>
      <c r="B4588">
        <f>'BASE SPLIT DEM'!B4588</f>
        <v>2028</v>
      </c>
      <c r="C4588" t="str">
        <f>'BASE SPLIT DEM'!C4588</f>
        <v>ADEMPASTRAINHWROACAR___APG</v>
      </c>
      <c r="D4588" t="str">
        <f>'BASE SPLIT DEM'!D4588</f>
        <v>PASTRAINHWROACAR</v>
      </c>
      <c r="E4588" s="4">
        <f>'BASE SPLIT DEM'!E4588+IF('BASE SPLIT DEM'!E4588=0,0,_xlfn.IFNA(VLOOKUP(RIGHT(C4588,6),'Tuning parameter'!$A$3:$AC$11,HLOOKUP(B4588,'Tuning parameter'!$B$1:$AC$2,2,FALSE),FALSE),0))</f>
        <v>0.107971039065765</v>
      </c>
      <c r="F4588" t="str">
        <f>'BASE SPLIT DEM'!F12354</f>
        <v>PassengerTransportationExternal OUTHome Work</v>
      </c>
    </row>
    <row r="4589" spans="1:6" x14ac:dyDescent="0.25">
      <c r="A4589" t="str">
        <f>'BASE SPLIT DEM'!A12355</f>
        <v>TO</v>
      </c>
      <c r="B4589">
        <f>'BASE SPLIT DEM'!B4589</f>
        <v>2028</v>
      </c>
      <c r="C4589" t="str">
        <f>'BASE SPLIT DEM'!C4589</f>
        <v>ADEMPASTRAINHWROATRULGTRSH</v>
      </c>
      <c r="D4589" t="str">
        <f>'BASE SPLIT DEM'!D4589</f>
        <v>PASTRAINHWROATRU</v>
      </c>
      <c r="E4589" s="4">
        <f>'BASE SPLIT DEM'!E4589+IF('BASE SPLIT DEM'!E4589=0,0,_xlfn.IFNA(VLOOKUP(RIGHT(C4589,6),'Tuning parameter'!$A$3:$AC$11,HLOOKUP(B4589,'Tuning parameter'!$B$1:$AC$2,2,FALSE),FALSE),0))</f>
        <v>1.3516939479092299E-2</v>
      </c>
      <c r="F4589" t="str">
        <f>'BASE SPLIT DEM'!F12355</f>
        <v>PassengerTransportationExternal OUTHome Work</v>
      </c>
    </row>
    <row r="4590" spans="1:6" x14ac:dyDescent="0.25">
      <c r="A4590" t="str">
        <f>'BASE SPLIT DEM'!A12363</f>
        <v>TO</v>
      </c>
      <c r="B4590">
        <f>'BASE SPLIT DEM'!B4590</f>
        <v>2028</v>
      </c>
      <c r="C4590" t="str">
        <f>'BASE SPLIT DEM'!C4590</f>
        <v>ADEMPASTRAINHWROATRULGTTAX</v>
      </c>
      <c r="D4590" t="str">
        <f>'BASE SPLIT DEM'!D4590</f>
        <v>PASTRAINHWROATRU</v>
      </c>
      <c r="E4590" s="4">
        <f>'BASE SPLIT DEM'!E4590+IF('BASE SPLIT DEM'!E4590=0,0,_xlfn.IFNA(VLOOKUP(RIGHT(C4590,6),'Tuning parameter'!$A$3:$AC$11,HLOOKUP(B4590,'Tuning parameter'!$B$1:$AC$2,2,FALSE),FALSE),0))</f>
        <v>3.4924222617454702E-3</v>
      </c>
      <c r="F4590" t="str">
        <f>'BASE SPLIT DEM'!F12363</f>
        <v>PassengerTransportationExternal OUTHome School</v>
      </c>
    </row>
    <row r="4591" spans="1:6" x14ac:dyDescent="0.25">
      <c r="A4591" t="str">
        <f>'BASE SPLIT DEM'!A12364</f>
        <v>TO</v>
      </c>
      <c r="B4591">
        <f>'BASE SPLIT DEM'!B4591</f>
        <v>2028</v>
      </c>
      <c r="C4591" t="str">
        <f>'BASE SPLIT DEM'!C4591</f>
        <v>ADEMPASTRAINHWROATRULGTADR</v>
      </c>
      <c r="D4591" t="str">
        <f>'BASE SPLIT DEM'!D4591</f>
        <v>PASTRAINHWROATRU</v>
      </c>
      <c r="E4591" s="4">
        <f>'BASE SPLIT DEM'!E4591+IF('BASE SPLIT DEM'!E4591=0,0,_xlfn.IFNA(VLOOKUP(RIGHT(C4591,6),'Tuning parameter'!$A$3:$AC$11,HLOOKUP(B4591,'Tuning parameter'!$B$1:$AC$2,2,FALSE),FALSE),0))</f>
        <v>0.87412592797713495</v>
      </c>
      <c r="F4591" t="str">
        <f>'BASE SPLIT DEM'!F12364</f>
        <v>PassengerTransportationExternal OUTHome School</v>
      </c>
    </row>
    <row r="4592" spans="1:6" x14ac:dyDescent="0.25">
      <c r="A4592" t="str">
        <f>'BASE SPLIT DEM'!A12372</f>
        <v>TO</v>
      </c>
      <c r="B4592">
        <f>'BASE SPLIT DEM'!B4592</f>
        <v>2028</v>
      </c>
      <c r="C4592" t="str">
        <f>'BASE SPLIT DEM'!C4592</f>
        <v>ADEMPASTRAINHWROATRULGTAPG</v>
      </c>
      <c r="D4592" t="str">
        <f>'BASE SPLIT DEM'!D4592</f>
        <v>PASTRAINHWROATRU</v>
      </c>
      <c r="E4592" s="4">
        <f>'BASE SPLIT DEM'!E4592+IF('BASE SPLIT DEM'!E4592=0,0,_xlfn.IFNA(VLOOKUP(RIGHT(C4592,6),'Tuning parameter'!$A$3:$AC$11,HLOOKUP(B4592,'Tuning parameter'!$B$1:$AC$2,2,FALSE),FALSE),0))</f>
        <v>0.108864710282026</v>
      </c>
      <c r="F4592" t="str">
        <f>'BASE SPLIT DEM'!F12372</f>
        <v>PassengerTransportationExternal OUTHome Other</v>
      </c>
    </row>
    <row r="4593" spans="1:6" x14ac:dyDescent="0.25">
      <c r="A4593" t="str">
        <f>'BASE SPLIT DEM'!A12373</f>
        <v>TO</v>
      </c>
      <c r="B4593">
        <f>'BASE SPLIT DEM'!B4593</f>
        <v>2028</v>
      </c>
      <c r="C4593" t="str">
        <f>'BASE SPLIT DEM'!C4593</f>
        <v>ADEMPASTRAINHWROAMOR______</v>
      </c>
      <c r="D4593" t="str">
        <f>'BASE SPLIT DEM'!D4593</f>
        <v>PASTRAINHWROAMOR</v>
      </c>
      <c r="E4593" s="4">
        <f>'BASE SPLIT DEM'!E4593+IF('BASE SPLIT DEM'!E4593=0,0,_xlfn.IFNA(VLOOKUP(RIGHT(C4593,6),'Tuning parameter'!$A$3:$AC$11,HLOOKUP(B4593,'Tuning parameter'!$B$1:$AC$2,2,FALSE),FALSE),0))</f>
        <v>1</v>
      </c>
      <c r="F4593" t="str">
        <f>'BASE SPLIT DEM'!F12373</f>
        <v>PassengerTransportationExternal OUTHome Other</v>
      </c>
    </row>
    <row r="4594" spans="1:6" x14ac:dyDescent="0.25">
      <c r="A4594" t="str">
        <f>'BASE SPLIT DEM'!A12381</f>
        <v>TO</v>
      </c>
      <c r="B4594">
        <f>'BASE SPLIT DEM'!B4594</f>
        <v>2028</v>
      </c>
      <c r="C4594" t="str">
        <f>'BASE SPLIT DEM'!C4594</f>
        <v>ADEMPASTRAINHWROAWAL______</v>
      </c>
      <c r="D4594" t="str">
        <f>'BASE SPLIT DEM'!D4594</f>
        <v>PASTRAINHWROAWAL</v>
      </c>
      <c r="E4594" s="4">
        <f>'BASE SPLIT DEM'!E4594+IF('BASE SPLIT DEM'!E4594=0,0,_xlfn.IFNA(VLOOKUP(RIGHT(C4594,6),'Tuning parameter'!$A$3:$AC$11,HLOOKUP(B4594,'Tuning parameter'!$B$1:$AC$2,2,FALSE),FALSE),0))</f>
        <v>1</v>
      </c>
      <c r="F4594" t="str">
        <f>'BASE SPLIT DEM'!F12381</f>
        <v>PassengerTransportationExternal OUTNon Home based</v>
      </c>
    </row>
    <row r="4595" spans="1:6" x14ac:dyDescent="0.25">
      <c r="A4595" t="str">
        <f>'BASE SPLIT DEM'!A12382</f>
        <v>TO</v>
      </c>
      <c r="B4595">
        <f>'BASE SPLIT DEM'!B4595</f>
        <v>2028</v>
      </c>
      <c r="C4595" t="str">
        <f>'BASE SPLIT DEM'!C4595</f>
        <v>ADEMPASTRAINHWROABIK______</v>
      </c>
      <c r="D4595" t="str">
        <f>'BASE SPLIT DEM'!D4595</f>
        <v>PASTRAINHWROABIK</v>
      </c>
      <c r="E4595" s="4">
        <f>'BASE SPLIT DEM'!E4595+IF('BASE SPLIT DEM'!E4595=0,0,_xlfn.IFNA(VLOOKUP(RIGHT(C4595,6),'Tuning parameter'!$A$3:$AC$11,HLOOKUP(B4595,'Tuning parameter'!$B$1:$AC$2,2,FALSE),FALSE),0))</f>
        <v>1</v>
      </c>
      <c r="F4595" t="str">
        <f>'BASE SPLIT DEM'!F12382</f>
        <v>PassengerTransportationExternal OUTNon Home based</v>
      </c>
    </row>
    <row r="4596" spans="1:6" x14ac:dyDescent="0.25">
      <c r="A4596" t="str">
        <f>'BASE SPLIT DEM'!A5313</f>
        <v>TO</v>
      </c>
      <c r="B4596">
        <f>'BASE SPLIT DEM'!B4596</f>
        <v>2028</v>
      </c>
      <c r="C4596" t="str">
        <f>'BASE SPLIT DEM'!C4596</f>
        <v>ADEMPASTRAINHSRAIREG___GOR</v>
      </c>
      <c r="D4596" t="str">
        <f>'BASE SPLIT DEM'!D4596</f>
        <v>PASTRAINHSRAIREG</v>
      </c>
      <c r="E4596" s="4">
        <f>'BASE SPLIT DEM'!E4596+IF('BASE SPLIT DEM'!E4596=0,0,_xlfn.IFNA(VLOOKUP(RIGHT(C4596,6),'Tuning parameter'!$A$3:$AC$11,HLOOKUP(B4596,'Tuning parameter'!$B$1:$AC$2,2,FALSE),FALSE),0))</f>
        <v>1</v>
      </c>
      <c r="F4596" t="str">
        <f>'BASE SPLIT DEM'!F5313</f>
        <v>PassengerTransportationExternal OUTNon Home based</v>
      </c>
    </row>
    <row r="4597" spans="1:6" x14ac:dyDescent="0.25">
      <c r="A4597" t="str">
        <f>'BASE SPLIT DEM'!A5314</f>
        <v>TO</v>
      </c>
      <c r="B4597">
        <f>'BASE SPLIT DEM'!B4597</f>
        <v>2028</v>
      </c>
      <c r="C4597" t="str">
        <f>'BASE SPLIT DEM'!C4597</f>
        <v>ADEMPASTRAINHSRAIREG___UPX</v>
      </c>
      <c r="D4597" t="str">
        <f>'BASE SPLIT DEM'!D4597</f>
        <v>PASTRAINHSRAIREG</v>
      </c>
      <c r="E4597" s="4">
        <f>'BASE SPLIT DEM'!E4597+IF('BASE SPLIT DEM'!E4597=0,0,_xlfn.IFNA(VLOOKUP(RIGHT(C4597,6),'Tuning parameter'!$A$3:$AC$11,HLOOKUP(B4597,'Tuning parameter'!$B$1:$AC$2,2,FALSE),FALSE),0))</f>
        <v>0</v>
      </c>
      <c r="F4597" t="str">
        <f>'BASE SPLIT DEM'!F5314</f>
        <v>PassengerTransportationExternal OUTNon Home based</v>
      </c>
    </row>
    <row r="4598" spans="1:6" x14ac:dyDescent="0.25">
      <c r="A4598" t="str">
        <f>'BASE SPLIT DEM'!A9696</f>
        <v>TO</v>
      </c>
      <c r="B4598">
        <f>'BASE SPLIT DEM'!B4598</f>
        <v>2028</v>
      </c>
      <c r="C4598" t="str">
        <f>'BASE SPLIT DEM'!C4598</f>
        <v>ADEMPASTRAINHSRAISUB___TSU</v>
      </c>
      <c r="D4598" t="str">
        <f>'BASE SPLIT DEM'!D4598</f>
        <v>PASTRAINHSRAISUB</v>
      </c>
      <c r="E4598" s="4">
        <f>'BASE SPLIT DEM'!E4598+IF('BASE SPLIT DEM'!E4598=0,0,_xlfn.IFNA(VLOOKUP(RIGHT(C4598,6),'Tuning parameter'!$A$3:$AC$11,HLOOKUP(B4598,'Tuning parameter'!$B$1:$AC$2,2,FALSE),FALSE),0))</f>
        <v>1</v>
      </c>
      <c r="F4598" t="str">
        <f>'BASE SPLIT DEM'!F9696</f>
        <v>PassengerTransportationIn BoundaryHome Other</v>
      </c>
    </row>
    <row r="4599" spans="1:6" x14ac:dyDescent="0.25">
      <c r="A4599" t="str">
        <f>'BASE SPLIT DEM'!A9697</f>
        <v>TO</v>
      </c>
      <c r="B4599">
        <f>'BASE SPLIT DEM'!B4599</f>
        <v>2028</v>
      </c>
      <c r="C4599" t="str">
        <f>'BASE SPLIT DEM'!C4599</f>
        <v>ADEMPASTRAINHSRAITRM___TST</v>
      </c>
      <c r="D4599" t="str">
        <f>'BASE SPLIT DEM'!D4599</f>
        <v>PASTRAINHSRAITRM</v>
      </c>
      <c r="E4599" s="4">
        <f>'BASE SPLIT DEM'!E4599+IF('BASE SPLIT DEM'!E4599=0,0,_xlfn.IFNA(VLOOKUP(RIGHT(C4599,6),'Tuning parameter'!$A$3:$AC$11,HLOOKUP(B4599,'Tuning parameter'!$B$1:$AC$2,2,FALSE),FALSE),0))</f>
        <v>1</v>
      </c>
      <c r="F4599" t="str">
        <f>'BASE SPLIT DEM'!F9697</f>
        <v>PassengerTransportationIn BoundaryHome Other</v>
      </c>
    </row>
    <row r="4600" spans="1:6" x14ac:dyDescent="0.25">
      <c r="A4600" t="str">
        <f>'BASE SPLIT DEM'!A6330</f>
        <v>TO</v>
      </c>
      <c r="B4600">
        <f>'BASE SPLIT DEM'!B4600</f>
        <v>2028</v>
      </c>
      <c r="C4600" t="str">
        <f>'BASE SPLIT DEM'!C4600</f>
        <v>ADEMPASTRAINHSROABUSIUBGOB</v>
      </c>
      <c r="D4600" t="str">
        <f>'BASE SPLIT DEM'!D4600</f>
        <v>PASTRAINHSROABUS</v>
      </c>
      <c r="E4600" s="4">
        <f>'BASE SPLIT DEM'!E4600+IF('BASE SPLIT DEM'!E4600=0,0,_xlfn.IFNA(VLOOKUP(RIGHT(C4600,6),'Tuning parameter'!$A$3:$AC$11,HLOOKUP(B4600,'Tuning parameter'!$B$1:$AC$2,2,FALSE),FALSE),0))</f>
        <v>6.0495247543321001E-2</v>
      </c>
      <c r="F4600" t="str">
        <f>'BASE SPLIT DEM'!F6330</f>
        <v>PassengerTransportationIn BoundaryHome Work</v>
      </c>
    </row>
    <row r="4601" spans="1:6" x14ac:dyDescent="0.25">
      <c r="A4601" t="str">
        <f>'BASE SPLIT DEM'!A6331</f>
        <v>TO</v>
      </c>
      <c r="B4601">
        <f>'BASE SPLIT DEM'!B4601</f>
        <v>2028</v>
      </c>
      <c r="C4601" t="str">
        <f>'BASE SPLIT DEM'!C4601</f>
        <v>ADEMPASTRAINHSROABUSURBTBU</v>
      </c>
      <c r="D4601" t="str">
        <f>'BASE SPLIT DEM'!D4601</f>
        <v>PASTRAINHSROABUS</v>
      </c>
      <c r="E4601" s="4">
        <f>'BASE SPLIT DEM'!E4601+IF('BASE SPLIT DEM'!E4601=0,0,_xlfn.IFNA(VLOOKUP(RIGHT(C4601,6),'Tuning parameter'!$A$3:$AC$11,HLOOKUP(B4601,'Tuning parameter'!$B$1:$AC$2,2,FALSE),FALSE),0))</f>
        <v>0.41098945353878302</v>
      </c>
      <c r="F4601" t="str">
        <f>'BASE SPLIT DEM'!F6331</f>
        <v>PassengerTransportationIn BoundaryHome Work</v>
      </c>
    </row>
    <row r="4602" spans="1:6" x14ac:dyDescent="0.25">
      <c r="A4602" t="str">
        <f>'BASE SPLIT DEM'!A5604</f>
        <v>TO</v>
      </c>
      <c r="B4602">
        <f>'BASE SPLIT DEM'!B4602</f>
        <v>2028</v>
      </c>
      <c r="C4602" t="str">
        <f>'BASE SPLIT DEM'!C4602</f>
        <v>ADEMPASTRAINHSROABUSURBWTB</v>
      </c>
      <c r="D4602" t="str">
        <f>'BASE SPLIT DEM'!D4602</f>
        <v>PASTRAINHSROABUS</v>
      </c>
      <c r="E4602" s="4">
        <f>'BASE SPLIT DEM'!E4602+IF('BASE SPLIT DEM'!E4602=0,0,_xlfn.IFNA(VLOOKUP(RIGHT(C4602,6),'Tuning parameter'!$A$3:$AC$11,HLOOKUP(B4602,'Tuning parameter'!$B$1:$AC$2,2,FALSE),FALSE),0))</f>
        <v>0</v>
      </c>
      <c r="F4602" t="str">
        <f>'BASE SPLIT DEM'!F5604</f>
        <v>PassengerTransportationIn BoundaryHome Other</v>
      </c>
    </row>
    <row r="4603" spans="1:6" x14ac:dyDescent="0.25">
      <c r="A4603" t="str">
        <f>'BASE SPLIT DEM'!A5605</f>
        <v>TO</v>
      </c>
      <c r="B4603">
        <f>'BASE SPLIT DEM'!B4603</f>
        <v>2028</v>
      </c>
      <c r="C4603" t="str">
        <f>'BASE SPLIT DEM'!C4603</f>
        <v>ADEMPASTRAINHSROABUSIUBMWAY</v>
      </c>
      <c r="D4603" t="str">
        <f>'BASE SPLIT DEM'!D4603</f>
        <v>PASTRAINHSROABUS</v>
      </c>
      <c r="E4603" s="4">
        <f>'BASE SPLIT DEM'!E4603+IF('BASE SPLIT DEM'!E4603=0,0,_xlfn.IFNA(VLOOKUP(RIGHT(C4603,6),'Tuning parameter'!$A$3:$AC$11,HLOOKUP(B4603,'Tuning parameter'!$B$1:$AC$2,2,FALSE),FALSE),0))</f>
        <v>0</v>
      </c>
      <c r="F4603" t="str">
        <f>'BASE SPLIT DEM'!F5605</f>
        <v>PassengerTransportationIn BoundaryHome Other</v>
      </c>
    </row>
    <row r="4604" spans="1:6" x14ac:dyDescent="0.25">
      <c r="A4604" t="str">
        <f>'BASE SPLIT DEM'!A4842</f>
        <v>TO</v>
      </c>
      <c r="B4604">
        <f>'BASE SPLIT DEM'!B4604</f>
        <v>2028</v>
      </c>
      <c r="C4604" t="str">
        <f>'BASE SPLIT DEM'!C4604</f>
        <v>ADEMPASTRAINHSROABUSIUBVIVA</v>
      </c>
      <c r="D4604" t="str">
        <f>'BASE SPLIT DEM'!D4604</f>
        <v>PASTRAINHSROABUS</v>
      </c>
      <c r="E4604" s="4">
        <f>'BASE SPLIT DEM'!E4604+IF('BASE SPLIT DEM'!E4604=0,0,_xlfn.IFNA(VLOOKUP(RIGHT(C4604,6),'Tuning parameter'!$A$3:$AC$11,HLOOKUP(B4604,'Tuning parameter'!$B$1:$AC$2,2,FALSE),FALSE),0))</f>
        <v>0</v>
      </c>
      <c r="F4604" t="str">
        <f>'BASE SPLIT DEM'!F4842</f>
        <v>PassengerTransportationIn BoundaryHome Work</v>
      </c>
    </row>
    <row r="4605" spans="1:6" x14ac:dyDescent="0.25">
      <c r="A4605" t="str">
        <f>'BASE SPLIT DEM'!A3744</f>
        <v>TO</v>
      </c>
      <c r="B4605">
        <f>'BASE SPLIT DEM'!B4605</f>
        <v>2028</v>
      </c>
      <c r="C4605" t="str">
        <f>'BASE SPLIT DEM'!C4605</f>
        <v>ADEMPASTRAINHSROABUSIUBDURT</v>
      </c>
      <c r="D4605" t="str">
        <f>'BASE SPLIT DEM'!D4605</f>
        <v>PASTRAINHSROABUS</v>
      </c>
      <c r="E4605" s="4">
        <f>'BASE SPLIT DEM'!E4605+IF('BASE SPLIT DEM'!E4605=0,0,_xlfn.IFNA(VLOOKUP(RIGHT(C4605,6),'Tuning parameter'!$A$3:$AC$11,HLOOKUP(B4605,'Tuning parameter'!$B$1:$AC$2,2,FALSE),FALSE),0))</f>
        <v>0</v>
      </c>
      <c r="F4605" t="str">
        <f>'BASE SPLIT DEM'!F3744</f>
        <v>PassengerTransportationIn BoundaryHome Other</v>
      </c>
    </row>
    <row r="4606" spans="1:6" x14ac:dyDescent="0.25">
      <c r="A4606" t="str">
        <f>'BASE SPLIT DEM'!A3745</f>
        <v>TO</v>
      </c>
      <c r="B4606">
        <f>'BASE SPLIT DEM'!B4606</f>
        <v>2028</v>
      </c>
      <c r="C4606" t="str">
        <f>'BASE SPLIT DEM'!C4606</f>
        <v>ADEMPASTRAINHSROABUSSCB___</v>
      </c>
      <c r="D4606" t="str">
        <f>'BASE SPLIT DEM'!D4606</f>
        <v>PASTRAINHSROABUS</v>
      </c>
      <c r="E4606" s="4">
        <f>'BASE SPLIT DEM'!E4606+IF('BASE SPLIT DEM'!E4606=0,0,_xlfn.IFNA(VLOOKUP(RIGHT(C4606,6),'Tuning parameter'!$A$3:$AC$11,HLOOKUP(B4606,'Tuning parameter'!$B$1:$AC$2,2,FALSE),FALSE),0))</f>
        <v>0.52851529891789495</v>
      </c>
      <c r="F4606" t="str">
        <f>'BASE SPLIT DEM'!F3745</f>
        <v>PassengerTransportationIn BoundaryHome Other</v>
      </c>
    </row>
    <row r="4607" spans="1:6" x14ac:dyDescent="0.25">
      <c r="A4607" t="str">
        <f>'BASE SPLIT DEM'!A3753</f>
        <v>TO</v>
      </c>
      <c r="B4607">
        <f>'BASE SPLIT DEM'!B4607</f>
        <v>2028</v>
      </c>
      <c r="C4607" t="str">
        <f>'BASE SPLIT DEM'!C4607</f>
        <v>ADEMPASTRAINHSROACAR___RSH</v>
      </c>
      <c r="D4607" t="str">
        <f>'BASE SPLIT DEM'!D4607</f>
        <v>PASTRAINHSROACAR</v>
      </c>
      <c r="E4607" s="4">
        <f>'BASE SPLIT DEM'!E4607+IF('BASE SPLIT DEM'!E4607=0,0,_xlfn.IFNA(VLOOKUP(RIGHT(C4607,6),'Tuning parameter'!$A$3:$AC$11,HLOOKUP(B4607,'Tuning parameter'!$B$1:$AC$2,2,FALSE),FALSE),0))</f>
        <v>0</v>
      </c>
      <c r="F4607" t="str">
        <f>'BASE SPLIT DEM'!F3753</f>
        <v>PassengerTransportationIn BoundaryNon Home based</v>
      </c>
    </row>
    <row r="4608" spans="1:6" x14ac:dyDescent="0.25">
      <c r="A4608" t="str">
        <f>'BASE SPLIT DEM'!A3754</f>
        <v>TO</v>
      </c>
      <c r="B4608">
        <f>'BASE SPLIT DEM'!B4608</f>
        <v>2028</v>
      </c>
      <c r="C4608" t="str">
        <f>'BASE SPLIT DEM'!C4608</f>
        <v>ADEMPASTRAINHSROACAR___TAX</v>
      </c>
      <c r="D4608" t="str">
        <f>'BASE SPLIT DEM'!D4608</f>
        <v>PASTRAINHSROACAR</v>
      </c>
      <c r="E4608" s="4">
        <f>'BASE SPLIT DEM'!E4608+IF('BASE SPLIT DEM'!E4608=0,0,_xlfn.IFNA(VLOOKUP(RIGHT(C4608,6),'Tuning parameter'!$A$3:$AC$11,HLOOKUP(B4608,'Tuning parameter'!$B$1:$AC$2,2,FALSE),FALSE),0))</f>
        <v>1.08157195638427E-2</v>
      </c>
      <c r="F4608" t="str">
        <f>'BASE SPLIT DEM'!F3754</f>
        <v>PassengerTransportationIn BoundaryNon Home based</v>
      </c>
    </row>
    <row r="4609" spans="1:6" x14ac:dyDescent="0.25">
      <c r="A4609" t="str">
        <f>'BASE SPLIT DEM'!A750</f>
        <v>TO</v>
      </c>
      <c r="B4609">
        <f>'BASE SPLIT DEM'!B4609</f>
        <v>2028</v>
      </c>
      <c r="C4609" t="str">
        <f>'BASE SPLIT DEM'!C4609</f>
        <v>ADEMPASTRAINHSROACAR___ADR</v>
      </c>
      <c r="D4609" t="str">
        <f>'BASE SPLIT DEM'!D4609</f>
        <v>PASTRAINHSROACAR</v>
      </c>
      <c r="E4609" s="4">
        <f>'BASE SPLIT DEM'!E4609+IF('BASE SPLIT DEM'!E4609=0,0,_xlfn.IFNA(VLOOKUP(RIGHT(C4609,6),'Tuning parameter'!$A$3:$AC$11,HLOOKUP(B4609,'Tuning parameter'!$B$1:$AC$2,2,FALSE),FALSE),0))</f>
        <v>0.400042806032957</v>
      </c>
      <c r="F4609" t="str">
        <f>'BASE SPLIT DEM'!F750</f>
        <v>PassengerTransportationIn BoundaryHome Work</v>
      </c>
    </row>
    <row r="4610" spans="1:6" x14ac:dyDescent="0.25">
      <c r="A4610" t="str">
        <f>'BASE SPLIT DEM'!A751</f>
        <v>TO</v>
      </c>
      <c r="B4610">
        <f>'BASE SPLIT DEM'!B4610</f>
        <v>2028</v>
      </c>
      <c r="C4610" t="str">
        <f>'BASE SPLIT DEM'!C4610</f>
        <v>ADEMPASTRAINHSROACAR___APG</v>
      </c>
      <c r="D4610" t="str">
        <f>'BASE SPLIT DEM'!D4610</f>
        <v>PASTRAINHSROACAR</v>
      </c>
      <c r="E4610" s="4">
        <f>'BASE SPLIT DEM'!E4610+IF('BASE SPLIT DEM'!E4610=0,0,_xlfn.IFNA(VLOOKUP(RIGHT(C4610,6),'Tuning parameter'!$A$3:$AC$11,HLOOKUP(B4610,'Tuning parameter'!$B$1:$AC$2,2,FALSE),FALSE),0))</f>
        <v>0.58914147440319897</v>
      </c>
      <c r="F4610" t="str">
        <f>'BASE SPLIT DEM'!F751</f>
        <v>PassengerTransportationIn BoundaryHome Work</v>
      </c>
    </row>
    <row r="4611" spans="1:6" x14ac:dyDescent="0.25">
      <c r="A4611" t="str">
        <f>'BASE SPLIT DEM'!A759</f>
        <v>TO</v>
      </c>
      <c r="B4611">
        <f>'BASE SPLIT DEM'!B4611</f>
        <v>2028</v>
      </c>
      <c r="C4611" t="str">
        <f>'BASE SPLIT DEM'!C4611</f>
        <v>ADEMPASTRAINHSROATRULGTRSH</v>
      </c>
      <c r="D4611" t="str">
        <f>'BASE SPLIT DEM'!D4611</f>
        <v>PASTRAINHSROATRU</v>
      </c>
      <c r="E4611" s="4">
        <f>'BASE SPLIT DEM'!E4611+IF('BASE SPLIT DEM'!E4611=0,0,_xlfn.IFNA(VLOOKUP(RIGHT(C4611,6),'Tuning parameter'!$A$3:$AC$11,HLOOKUP(B4611,'Tuning parameter'!$B$1:$AC$2,2,FALSE),FALSE),0))</f>
        <v>0</v>
      </c>
      <c r="F4611" t="str">
        <f>'BASE SPLIT DEM'!F759</f>
        <v>PassengerTransportationIn BoundaryHome School</v>
      </c>
    </row>
    <row r="4612" spans="1:6" x14ac:dyDescent="0.25">
      <c r="A4612" t="str">
        <f>'BASE SPLIT DEM'!A760</f>
        <v>TO</v>
      </c>
      <c r="B4612">
        <f>'BASE SPLIT DEM'!B4612</f>
        <v>2028</v>
      </c>
      <c r="C4612" t="str">
        <f>'BASE SPLIT DEM'!C4612</f>
        <v>ADEMPASTRAINHSROATRULGTTAX</v>
      </c>
      <c r="D4612" t="str">
        <f>'BASE SPLIT DEM'!D4612</f>
        <v>PASTRAINHSROATRU</v>
      </c>
      <c r="E4612" s="4">
        <f>'BASE SPLIT DEM'!E4612+IF('BASE SPLIT DEM'!E4612=0,0,_xlfn.IFNA(VLOOKUP(RIGHT(C4612,6),'Tuning parameter'!$A$3:$AC$11,HLOOKUP(B4612,'Tuning parameter'!$B$1:$AC$2,2,FALSE),FALSE),0))</f>
        <v>3.4924222617454702E-3</v>
      </c>
      <c r="F4612" t="str">
        <f>'BASE SPLIT DEM'!F760</f>
        <v>PassengerTransportationIn BoundaryHome School</v>
      </c>
    </row>
    <row r="4613" spans="1:6" x14ac:dyDescent="0.25">
      <c r="A4613" t="str">
        <f>'BASE SPLIT DEM'!A768</f>
        <v>TO</v>
      </c>
      <c r="B4613">
        <f>'BASE SPLIT DEM'!B4613</f>
        <v>2028</v>
      </c>
      <c r="C4613" t="str">
        <f>'BASE SPLIT DEM'!C4613</f>
        <v>ADEMPASTRAINHSROATRULGTADR</v>
      </c>
      <c r="D4613" t="str">
        <f>'BASE SPLIT DEM'!D4613</f>
        <v>PASTRAINHSROATRU</v>
      </c>
      <c r="E4613" s="4">
        <f>'BASE SPLIT DEM'!E4613+IF('BASE SPLIT DEM'!E4613=0,0,_xlfn.IFNA(VLOOKUP(RIGHT(C4613,6),'Tuning parameter'!$A$3:$AC$11,HLOOKUP(B4613,'Tuning parameter'!$B$1:$AC$2,2,FALSE),FALSE),0))</f>
        <v>0.40300447097253</v>
      </c>
      <c r="F4613" t="str">
        <f>'BASE SPLIT DEM'!F768</f>
        <v>PassengerTransportationIn BoundaryHome Other</v>
      </c>
    </row>
    <row r="4614" spans="1:6" x14ac:dyDescent="0.25">
      <c r="A4614" t="str">
        <f>'BASE SPLIT DEM'!A769</f>
        <v>TO</v>
      </c>
      <c r="B4614">
        <f>'BASE SPLIT DEM'!B4614</f>
        <v>2028</v>
      </c>
      <c r="C4614" t="str">
        <f>'BASE SPLIT DEM'!C4614</f>
        <v>ADEMPASTRAINHSROATRULGTAPG</v>
      </c>
      <c r="D4614" t="str">
        <f>'BASE SPLIT DEM'!D4614</f>
        <v>PASTRAINHSROATRU</v>
      </c>
      <c r="E4614" s="4">
        <f>'BASE SPLIT DEM'!E4614+IF('BASE SPLIT DEM'!E4614=0,0,_xlfn.IFNA(VLOOKUP(RIGHT(C4614,6),'Tuning parameter'!$A$3:$AC$11,HLOOKUP(B4614,'Tuning parameter'!$B$1:$AC$2,2,FALSE),FALSE),0))</f>
        <v>0.59350310676572304</v>
      </c>
      <c r="F4614" t="str">
        <f>'BASE SPLIT DEM'!F769</f>
        <v>PassengerTransportationIn BoundaryHome Other</v>
      </c>
    </row>
    <row r="4615" spans="1:6" x14ac:dyDescent="0.25">
      <c r="A4615" t="str">
        <f>'BASE SPLIT DEM'!A2238</f>
        <v>TO</v>
      </c>
      <c r="B4615">
        <f>'BASE SPLIT DEM'!B4615</f>
        <v>2028</v>
      </c>
      <c r="C4615" t="str">
        <f>'BASE SPLIT DEM'!C4615</f>
        <v>ADEMPASTRAINHSROAMOR______</v>
      </c>
      <c r="D4615" t="str">
        <f>'BASE SPLIT DEM'!D4615</f>
        <v>PASTRAINHSROAMOR</v>
      </c>
      <c r="E4615" s="4">
        <f>'BASE SPLIT DEM'!E4615+IF('BASE SPLIT DEM'!E4615=0,0,_xlfn.IFNA(VLOOKUP(RIGHT(C4615,6),'Tuning parameter'!$A$3:$AC$11,HLOOKUP(B4615,'Tuning parameter'!$B$1:$AC$2,2,FALSE),FALSE),0))</f>
        <v>1</v>
      </c>
      <c r="F4615" t="str">
        <f>'BASE SPLIT DEM'!F2238</f>
        <v>PassengerTransportationIn BoundaryHome Work</v>
      </c>
    </row>
    <row r="4616" spans="1:6" x14ac:dyDescent="0.25">
      <c r="A4616" t="str">
        <f>'BASE SPLIT DEM'!A9732</f>
        <v>TO</v>
      </c>
      <c r="B4616">
        <f>'BASE SPLIT DEM'!B4616</f>
        <v>2028</v>
      </c>
      <c r="C4616" t="str">
        <f>'BASE SPLIT DEM'!C4616</f>
        <v>ADEMPASTRAINHSROAWAL______</v>
      </c>
      <c r="D4616" t="str">
        <f>'BASE SPLIT DEM'!D4616</f>
        <v>PASTRAINHSROAWAL</v>
      </c>
      <c r="E4616" s="4">
        <f>'BASE SPLIT DEM'!E4616+IF('BASE SPLIT DEM'!E4616=0,0,_xlfn.IFNA(VLOOKUP(RIGHT(C4616,6),'Tuning parameter'!$A$3:$AC$11,HLOOKUP(B4616,'Tuning parameter'!$B$1:$AC$2,2,FALSE),FALSE),0))</f>
        <v>1</v>
      </c>
      <c r="F4616" t="str">
        <f>'BASE SPLIT DEM'!F9732</f>
        <v>PassengerTransportationExternal INHome Other</v>
      </c>
    </row>
    <row r="4617" spans="1:6" x14ac:dyDescent="0.25">
      <c r="A4617" t="str">
        <f>'BASE SPLIT DEM'!A9733</f>
        <v>TO</v>
      </c>
      <c r="B4617">
        <f>'BASE SPLIT DEM'!B4617</f>
        <v>2028</v>
      </c>
      <c r="C4617" t="str">
        <f>'BASE SPLIT DEM'!C4617</f>
        <v>ADEMPASTRAINHSROABIK______</v>
      </c>
      <c r="D4617" t="str">
        <f>'BASE SPLIT DEM'!D4617</f>
        <v>PASTRAINHSROABIK</v>
      </c>
      <c r="E4617" s="4">
        <f>'BASE SPLIT DEM'!E4617+IF('BASE SPLIT DEM'!E4617=0,0,_xlfn.IFNA(VLOOKUP(RIGHT(C4617,6),'Tuning parameter'!$A$3:$AC$11,HLOOKUP(B4617,'Tuning parameter'!$B$1:$AC$2,2,FALSE),FALSE),0))</f>
        <v>1</v>
      </c>
      <c r="F4617" t="str">
        <f>'BASE SPLIT DEM'!F9733</f>
        <v>PassengerTransportationExternal INHome Other</v>
      </c>
    </row>
    <row r="4618" spans="1:6" x14ac:dyDescent="0.25">
      <c r="A4618" t="str">
        <f>'BASE SPLIT DEM'!A7482</f>
        <v>TO</v>
      </c>
      <c r="B4618">
        <f>'BASE SPLIT DEM'!B4618</f>
        <v>2028</v>
      </c>
      <c r="C4618" t="str">
        <f>'BASE SPLIT DEM'!C4618</f>
        <v>ADEMPASTRAINHORAIREG___GOR</v>
      </c>
      <c r="D4618" t="str">
        <f>'BASE SPLIT DEM'!D4618</f>
        <v>PASTRAINHORAIREG</v>
      </c>
      <c r="E4618" s="4">
        <f>'BASE SPLIT DEM'!E4618+IF('BASE SPLIT DEM'!E4618=0,0,_xlfn.IFNA(VLOOKUP(RIGHT(C4618,6),'Tuning parameter'!$A$3:$AC$11,HLOOKUP(B4618,'Tuning parameter'!$B$1:$AC$2,2,FALSE),FALSE),0))</f>
        <v>1</v>
      </c>
      <c r="F4618" t="str">
        <f>'BASE SPLIT DEM'!F7482</f>
        <v>PassengerTransportationExternal INHome Work</v>
      </c>
    </row>
    <row r="4619" spans="1:6" x14ac:dyDescent="0.25">
      <c r="A4619" t="str">
        <f>'BASE SPLIT DEM'!A7129</f>
        <v>TO</v>
      </c>
      <c r="B4619">
        <f>'BASE SPLIT DEM'!B4619</f>
        <v>2028</v>
      </c>
      <c r="C4619" t="str">
        <f>'BASE SPLIT DEM'!C4619</f>
        <v>ADEMPASTRAINHORAIREG___UPX</v>
      </c>
      <c r="D4619" t="str">
        <f>'BASE SPLIT DEM'!D4619</f>
        <v>PASTRAINHORAIREG</v>
      </c>
      <c r="E4619" s="4">
        <f>'BASE SPLIT DEM'!E4619+IF('BASE SPLIT DEM'!E4619=0,0,_xlfn.IFNA(VLOOKUP(RIGHT(C4619,6),'Tuning parameter'!$A$3:$AC$11,HLOOKUP(B4619,'Tuning parameter'!$B$1:$AC$2,2,FALSE),FALSE),0))</f>
        <v>0</v>
      </c>
      <c r="F4619" t="str">
        <f>'BASE SPLIT DEM'!F7129</f>
        <v>PassengerTransportationExternal INHome Other</v>
      </c>
    </row>
    <row r="4620" spans="1:6" x14ac:dyDescent="0.25">
      <c r="A4620" t="str">
        <f>'BASE SPLIT DEM'!A4906</f>
        <v>TO</v>
      </c>
      <c r="B4620">
        <f>'BASE SPLIT DEM'!B4620</f>
        <v>2028</v>
      </c>
      <c r="C4620" t="str">
        <f>'BASE SPLIT DEM'!C4620</f>
        <v>ADEMPASTRAINHORAISUB___TSU</v>
      </c>
      <c r="D4620" t="str">
        <f>'BASE SPLIT DEM'!D4620</f>
        <v>PASTRAINHORAISUB</v>
      </c>
      <c r="E4620" s="4">
        <f>'BASE SPLIT DEM'!E4620+IF('BASE SPLIT DEM'!E4620=0,0,_xlfn.IFNA(VLOOKUP(RIGHT(C4620,6),'Tuning parameter'!$A$3:$AC$11,HLOOKUP(B4620,'Tuning parameter'!$B$1:$AC$2,2,FALSE),FALSE),0))</f>
        <v>1</v>
      </c>
      <c r="F4620" t="str">
        <f>'BASE SPLIT DEM'!F4906</f>
        <v>PassengerTransportationExternal INNon Home based</v>
      </c>
    </row>
    <row r="4621" spans="1:6" x14ac:dyDescent="0.25">
      <c r="A4621" t="str">
        <f>'BASE SPLIT DEM'!A3036</f>
        <v>TO</v>
      </c>
      <c r="B4621">
        <f>'BASE SPLIT DEM'!B4621</f>
        <v>2028</v>
      </c>
      <c r="C4621" t="str">
        <f>'BASE SPLIT DEM'!C4621</f>
        <v>ADEMPASTRAINHORAITRM___TST</v>
      </c>
      <c r="D4621" t="str">
        <f>'BASE SPLIT DEM'!D4621</f>
        <v>PASTRAINHORAITRM</v>
      </c>
      <c r="E4621" s="4">
        <f>'BASE SPLIT DEM'!E4621+IF('BASE SPLIT DEM'!E4621=0,0,_xlfn.IFNA(VLOOKUP(RIGHT(C4621,6),'Tuning parameter'!$A$3:$AC$11,HLOOKUP(B4621,'Tuning parameter'!$B$1:$AC$2,2,FALSE),FALSE),0))</f>
        <v>1</v>
      </c>
      <c r="F4621" t="str">
        <f>'BASE SPLIT DEM'!F3036</f>
        <v>PassengerTransportationExternal INHome Other</v>
      </c>
    </row>
    <row r="4622" spans="1:6" x14ac:dyDescent="0.25">
      <c r="A4622" t="str">
        <f>'BASE SPLIT DEM'!A3037</f>
        <v>TO</v>
      </c>
      <c r="B4622">
        <f>'BASE SPLIT DEM'!B4622</f>
        <v>2028</v>
      </c>
      <c r="C4622" t="str">
        <f>'BASE SPLIT DEM'!C4622</f>
        <v>ADEMPASTRAINHOROABUSIUBGOB</v>
      </c>
      <c r="D4622" t="str">
        <f>'BASE SPLIT DEM'!D4622</f>
        <v>PASTRAINHOROABUS</v>
      </c>
      <c r="E4622" s="4">
        <f>'BASE SPLIT DEM'!E4622+IF('BASE SPLIT DEM'!E4622=0,0,_xlfn.IFNA(VLOOKUP(RIGHT(C4622,6),'Tuning parameter'!$A$3:$AC$11,HLOOKUP(B4622,'Tuning parameter'!$B$1:$AC$2,2,FALSE),FALSE),0))</f>
        <v>6.0495247543321001E-2</v>
      </c>
      <c r="F4622" t="str">
        <f>'BASE SPLIT DEM'!F3037</f>
        <v>PassengerTransportationExternal INHome Other</v>
      </c>
    </row>
    <row r="4623" spans="1:6" x14ac:dyDescent="0.25">
      <c r="A4623" t="str">
        <f>'BASE SPLIT DEM'!A2283</f>
        <v>TO</v>
      </c>
      <c r="B4623">
        <f>'BASE SPLIT DEM'!B4623</f>
        <v>2028</v>
      </c>
      <c r="C4623" t="str">
        <f>'BASE SPLIT DEM'!C4623</f>
        <v>ADEMPASTRAINHOROABUSURBTBU</v>
      </c>
      <c r="D4623" t="str">
        <f>'BASE SPLIT DEM'!D4623</f>
        <v>PASTRAINHOROABUS</v>
      </c>
      <c r="E4623" s="4">
        <f>'BASE SPLIT DEM'!E4623+IF('BASE SPLIT DEM'!E4623=0,0,_xlfn.IFNA(VLOOKUP(RIGHT(C4623,6),'Tuning parameter'!$A$3:$AC$11,HLOOKUP(B4623,'Tuning parameter'!$B$1:$AC$2,2,FALSE),FALSE),0))</f>
        <v>0.88495605077776096</v>
      </c>
      <c r="F4623" t="str">
        <f>'BASE SPLIT DEM'!F2283</f>
        <v>PassengerTransportationExternal INHome School</v>
      </c>
    </row>
    <row r="4624" spans="1:6" x14ac:dyDescent="0.25">
      <c r="A4624" t="str">
        <f>'BASE SPLIT DEM'!A2284</f>
        <v>TO</v>
      </c>
      <c r="B4624">
        <f>'BASE SPLIT DEM'!B4624</f>
        <v>2028</v>
      </c>
      <c r="C4624" t="str">
        <f>'BASE SPLIT DEM'!C4624</f>
        <v>ADEMPASTRAINHOROABUSURBWTB</v>
      </c>
      <c r="D4624" t="str">
        <f>'BASE SPLIT DEM'!D4624</f>
        <v>PASTRAINHOROABUS</v>
      </c>
      <c r="E4624" s="4">
        <f>'BASE SPLIT DEM'!E4624+IF('BASE SPLIT DEM'!E4624=0,0,_xlfn.IFNA(VLOOKUP(RIGHT(C4624,6),'Tuning parameter'!$A$3:$AC$11,HLOOKUP(B4624,'Tuning parameter'!$B$1:$AC$2,2,FALSE),FALSE),0))</f>
        <v>5.4548701678917101E-2</v>
      </c>
      <c r="F4624" t="str">
        <f>'BASE SPLIT DEM'!F2284</f>
        <v>PassengerTransportationExternal INHome School</v>
      </c>
    </row>
    <row r="4625" spans="1:6" x14ac:dyDescent="0.25">
      <c r="A4625" t="str">
        <f>'BASE SPLIT DEM'!A7908</f>
        <v>TO</v>
      </c>
      <c r="B4625">
        <f>'BASE SPLIT DEM'!B4625</f>
        <v>2028</v>
      </c>
      <c r="C4625" t="str">
        <f>'BASE SPLIT DEM'!C4625</f>
        <v>ADEMPASTRAINHOROABUSIUBMWAY</v>
      </c>
      <c r="D4625" t="str">
        <f>'BASE SPLIT DEM'!D4625</f>
        <v>PASTRAINHOROABUS</v>
      </c>
      <c r="E4625" s="4">
        <f>'BASE SPLIT DEM'!E4625+IF('BASE SPLIT DEM'!E4625=0,0,_xlfn.IFNA(VLOOKUP(RIGHT(C4625,6),'Tuning parameter'!$A$3:$AC$11,HLOOKUP(B4625,'Tuning parameter'!$B$1:$AC$2,2,FALSE),FALSE),0))</f>
        <v>0</v>
      </c>
      <c r="F4625" t="str">
        <f>'BASE SPLIT DEM'!F7908</f>
        <v>PassengerTransportationExternal OUTHome Other</v>
      </c>
    </row>
    <row r="4626" spans="1:6" x14ac:dyDescent="0.25">
      <c r="A4626" t="str">
        <f>'BASE SPLIT DEM'!A7909</f>
        <v>TO</v>
      </c>
      <c r="B4626">
        <f>'BASE SPLIT DEM'!B4626</f>
        <v>2028</v>
      </c>
      <c r="C4626" t="str">
        <f>'BASE SPLIT DEM'!C4626</f>
        <v>ADEMPASTRAINHOROABUSIUBVIVA</v>
      </c>
      <c r="D4626" t="str">
        <f>'BASE SPLIT DEM'!D4626</f>
        <v>PASTRAINHOROABUS</v>
      </c>
      <c r="E4626" s="4">
        <f>'BASE SPLIT DEM'!E4626+IF('BASE SPLIT DEM'!E4626=0,0,_xlfn.IFNA(VLOOKUP(RIGHT(C4626,6),'Tuning parameter'!$A$3:$AC$11,HLOOKUP(B4626,'Tuning parameter'!$B$1:$AC$2,2,FALSE),FALSE),0))</f>
        <v>0</v>
      </c>
      <c r="F4626" t="str">
        <f>'BASE SPLIT DEM'!F7909</f>
        <v>PassengerTransportationExternal OUTHome Other</v>
      </c>
    </row>
    <row r="4627" spans="1:6" x14ac:dyDescent="0.25">
      <c r="A4627" t="str">
        <f>'BASE SPLIT DEM'!A10422</f>
        <v>TO</v>
      </c>
      <c r="B4627">
        <f>'BASE SPLIT DEM'!B4627</f>
        <v>2028</v>
      </c>
      <c r="C4627" t="str">
        <f>'BASE SPLIT DEM'!C4627</f>
        <v>ADEMPASTRAINHOROABUSIUBDURT</v>
      </c>
      <c r="D4627" t="str">
        <f>'BASE SPLIT DEM'!D4627</f>
        <v>PASTRAINHOROABUS</v>
      </c>
      <c r="E4627" s="4">
        <f>'BASE SPLIT DEM'!E4627+IF('BASE SPLIT DEM'!E4627=0,0,_xlfn.IFNA(VLOOKUP(RIGHT(C4627,6),'Tuning parameter'!$A$3:$AC$11,HLOOKUP(B4627,'Tuning parameter'!$B$1:$AC$2,2,FALSE),FALSE),0))</f>
        <v>0</v>
      </c>
      <c r="F4627" t="str">
        <f>'BASE SPLIT DEM'!F10422</f>
        <v>PassengerTransportationIn BoundaryHome Work</v>
      </c>
    </row>
    <row r="4628" spans="1:6" x14ac:dyDescent="0.25">
      <c r="A4628" t="str">
        <f>'BASE SPLIT DEM'!A9324</f>
        <v>TO</v>
      </c>
      <c r="B4628">
        <f>'BASE SPLIT DEM'!B4628</f>
        <v>2028</v>
      </c>
      <c r="C4628" t="str">
        <f>'BASE SPLIT DEM'!C4628</f>
        <v>ADEMPASTRAINHOROABUSSCB___</v>
      </c>
      <c r="D4628" t="str">
        <f>'BASE SPLIT DEM'!D4628</f>
        <v>PASTRAINHOROABUS</v>
      </c>
      <c r="E4628" s="4">
        <f>'BASE SPLIT DEM'!E4628+IF('BASE SPLIT DEM'!E4628=0,0,_xlfn.IFNA(VLOOKUP(RIGHT(C4628,6),'Tuning parameter'!$A$3:$AC$11,HLOOKUP(B4628,'Tuning parameter'!$B$1:$AC$2,2,FALSE),FALSE),0))</f>
        <v>0</v>
      </c>
      <c r="F4628" t="str">
        <f>'BASE SPLIT DEM'!F9324</f>
        <v>PassengerTransportationIn BoundaryHome Other</v>
      </c>
    </row>
    <row r="4629" spans="1:6" x14ac:dyDescent="0.25">
      <c r="A4629" t="str">
        <f>'BASE SPLIT DEM'!A8961</f>
        <v>TO</v>
      </c>
      <c r="B4629">
        <f>'BASE SPLIT DEM'!B4629</f>
        <v>2028</v>
      </c>
      <c r="C4629" t="str">
        <f>'BASE SPLIT DEM'!C4629</f>
        <v>ADEMPASTRAINHOROACAR___RSH</v>
      </c>
      <c r="D4629" t="str">
        <f>'BASE SPLIT DEM'!D4629</f>
        <v>PASTRAINHOROACAR</v>
      </c>
      <c r="E4629" s="4">
        <f>'BASE SPLIT DEM'!E4629+IF('BASE SPLIT DEM'!E4629=0,0,_xlfn.IFNA(VLOOKUP(RIGHT(C4629,6),'Tuning parameter'!$A$3:$AC$11,HLOOKUP(B4629,'Tuning parameter'!$B$1:$AC$2,2,FALSE),FALSE),0))</f>
        <v>1.3511232481335201E-2</v>
      </c>
      <c r="F4629" t="str">
        <f>'BASE SPLIT DEM'!F8961</f>
        <v>PassengerTransportationIn BoundaryNon Home based</v>
      </c>
    </row>
    <row r="4630" spans="1:6" x14ac:dyDescent="0.25">
      <c r="A4630" t="str">
        <f>'BASE SPLIT DEM'!A8962</f>
        <v>TO</v>
      </c>
      <c r="B4630">
        <f>'BASE SPLIT DEM'!B4630</f>
        <v>2028</v>
      </c>
      <c r="C4630" t="str">
        <f>'BASE SPLIT DEM'!C4630</f>
        <v>ADEMPASTRAINHOROACAR___TAX</v>
      </c>
      <c r="D4630" t="str">
        <f>'BASE SPLIT DEM'!D4630</f>
        <v>PASTRAINHOROACAR</v>
      </c>
      <c r="E4630" s="4">
        <f>'BASE SPLIT DEM'!E4630+IF('BASE SPLIT DEM'!E4630=0,0,_xlfn.IFNA(VLOOKUP(RIGHT(C4630,6),'Tuning parameter'!$A$3:$AC$11,HLOOKUP(B4630,'Tuning parameter'!$B$1:$AC$2,2,FALSE),FALSE),0))</f>
        <v>1.08157195638427E-2</v>
      </c>
      <c r="F4630" t="str">
        <f>'BASE SPLIT DEM'!F8962</f>
        <v>PassengerTransportationIn BoundaryNon Home based</v>
      </c>
    </row>
    <row r="4631" spans="1:6" x14ac:dyDescent="0.25">
      <c r="A4631" t="str">
        <f>'BASE SPLIT DEM'!A5232</f>
        <v>TO</v>
      </c>
      <c r="B4631">
        <f>'BASE SPLIT DEM'!B4631</f>
        <v>2028</v>
      </c>
      <c r="C4631" t="str">
        <f>'BASE SPLIT DEM'!C4631</f>
        <v>ADEMPASTRAINHOROACAR___ADR</v>
      </c>
      <c r="D4631" t="str">
        <f>'BASE SPLIT DEM'!D4631</f>
        <v>PASTRAINHOROACAR</v>
      </c>
      <c r="E4631" s="4">
        <f>'BASE SPLIT DEM'!E4631+IF('BASE SPLIT DEM'!E4631=0,0,_xlfn.IFNA(VLOOKUP(RIGHT(C4631,6),'Tuning parameter'!$A$3:$AC$11,HLOOKUP(B4631,'Tuning parameter'!$B$1:$AC$2,2,FALSE),FALSE),0))</f>
        <v>0.86770200888905602</v>
      </c>
      <c r="F4631" t="str">
        <f>'BASE SPLIT DEM'!F5232</f>
        <v>PassengerTransportationIn BoundaryHome Other</v>
      </c>
    </row>
    <row r="4632" spans="1:6" x14ac:dyDescent="0.25">
      <c r="A4632" t="str">
        <f>'BASE SPLIT DEM'!A777</f>
        <v>TO</v>
      </c>
      <c r="B4632">
        <f>'BASE SPLIT DEM'!B4632</f>
        <v>2028</v>
      </c>
      <c r="C4632" t="str">
        <f>'BASE SPLIT DEM'!C4632</f>
        <v>ADEMPASTRAINHOROACAR___APG</v>
      </c>
      <c r="D4632" t="str">
        <f>'BASE SPLIT DEM'!D4632</f>
        <v>PASTRAINHOROACAR</v>
      </c>
      <c r="E4632" s="4">
        <f>'BASE SPLIT DEM'!E4632+IF('BASE SPLIT DEM'!E4632=0,0,_xlfn.IFNA(VLOOKUP(RIGHT(C4632,6),'Tuning parameter'!$A$3:$AC$11,HLOOKUP(B4632,'Tuning parameter'!$B$1:$AC$2,2,FALSE),FALSE),0))</f>
        <v>0.107971039065765</v>
      </c>
      <c r="F4632" t="str">
        <f>'BASE SPLIT DEM'!F777</f>
        <v>PassengerTransportationIn BoundaryNon Home based</v>
      </c>
    </row>
    <row r="4633" spans="1:6" x14ac:dyDescent="0.25">
      <c r="A4633" t="str">
        <f>'BASE SPLIT DEM'!A778</f>
        <v>TO</v>
      </c>
      <c r="B4633">
        <f>'BASE SPLIT DEM'!B4633</f>
        <v>2028</v>
      </c>
      <c r="C4633" t="str">
        <f>'BASE SPLIT DEM'!C4633</f>
        <v>ADEMPASTRAINHOROATRULGTRSH</v>
      </c>
      <c r="D4633" t="str">
        <f>'BASE SPLIT DEM'!D4633</f>
        <v>PASTRAINHOROATRU</v>
      </c>
      <c r="E4633" s="4">
        <f>'BASE SPLIT DEM'!E4633+IF('BASE SPLIT DEM'!E4633=0,0,_xlfn.IFNA(VLOOKUP(RIGHT(C4633,6),'Tuning parameter'!$A$3:$AC$11,HLOOKUP(B4633,'Tuning parameter'!$B$1:$AC$2,2,FALSE),FALSE),0))</f>
        <v>1.3516939479092299E-2</v>
      </c>
      <c r="F4633" t="str">
        <f>'BASE SPLIT DEM'!F778</f>
        <v>PassengerTransportationIn BoundaryNon Home based</v>
      </c>
    </row>
    <row r="4634" spans="1:6" x14ac:dyDescent="0.25">
      <c r="A4634" t="str">
        <f>'BASE SPLIT DEM'!A2239</f>
        <v>TO</v>
      </c>
      <c r="B4634">
        <f>'BASE SPLIT DEM'!B4634</f>
        <v>2028</v>
      </c>
      <c r="C4634" t="str">
        <f>'BASE SPLIT DEM'!C4634</f>
        <v>ADEMPASTRAINHOROATRULGTTAX</v>
      </c>
      <c r="D4634" t="str">
        <f>'BASE SPLIT DEM'!D4634</f>
        <v>PASTRAINHOROATRU</v>
      </c>
      <c r="E4634" s="4">
        <f>'BASE SPLIT DEM'!E4634+IF('BASE SPLIT DEM'!E4634=0,0,_xlfn.IFNA(VLOOKUP(RIGHT(C4634,6),'Tuning parameter'!$A$3:$AC$11,HLOOKUP(B4634,'Tuning parameter'!$B$1:$AC$2,2,FALSE),FALSE),0))</f>
        <v>3.4924222617454702E-3</v>
      </c>
      <c r="F4634" t="str">
        <f>'BASE SPLIT DEM'!F2239</f>
        <v>PassengerTransportationIn BoundaryHome Work</v>
      </c>
    </row>
    <row r="4635" spans="1:6" x14ac:dyDescent="0.25">
      <c r="A4635" t="str">
        <f>'BASE SPLIT DEM'!A12318</f>
        <v>TO</v>
      </c>
      <c r="B4635">
        <f>'BASE SPLIT DEM'!B4635</f>
        <v>2028</v>
      </c>
      <c r="C4635" t="str">
        <f>'BASE SPLIT DEM'!C4635</f>
        <v>ADEMPASTRAINHOROATRULGTADR</v>
      </c>
      <c r="D4635" t="str">
        <f>'BASE SPLIT DEM'!D4635</f>
        <v>PASTRAINHOROATRU</v>
      </c>
      <c r="E4635" s="4">
        <f>'BASE SPLIT DEM'!E4635+IF('BASE SPLIT DEM'!E4635=0,0,_xlfn.IFNA(VLOOKUP(RIGHT(C4635,6),'Tuning parameter'!$A$3:$AC$11,HLOOKUP(B4635,'Tuning parameter'!$B$1:$AC$2,2,FALSE),FALSE),0))</f>
        <v>0.87412592797713495</v>
      </c>
      <c r="F4635" t="str">
        <f>'BASE SPLIT DEM'!F12318</f>
        <v>PassengerTransportationExternal INHome Work</v>
      </c>
    </row>
    <row r="4636" spans="1:6" x14ac:dyDescent="0.25">
      <c r="A4636" t="str">
        <f>'BASE SPLIT DEM'!A12319</f>
        <v>TO</v>
      </c>
      <c r="B4636">
        <f>'BASE SPLIT DEM'!B4636</f>
        <v>2028</v>
      </c>
      <c r="C4636" t="str">
        <f>'BASE SPLIT DEM'!C4636</f>
        <v>ADEMPASTRAINHOROATRULGTAPG</v>
      </c>
      <c r="D4636" t="str">
        <f>'BASE SPLIT DEM'!D4636</f>
        <v>PASTRAINHOROATRU</v>
      </c>
      <c r="E4636" s="4">
        <f>'BASE SPLIT DEM'!E4636+IF('BASE SPLIT DEM'!E4636=0,0,_xlfn.IFNA(VLOOKUP(RIGHT(C4636,6),'Tuning parameter'!$A$3:$AC$11,HLOOKUP(B4636,'Tuning parameter'!$B$1:$AC$2,2,FALSE),FALSE),0))</f>
        <v>0.108864710282026</v>
      </c>
      <c r="F4636" t="str">
        <f>'BASE SPLIT DEM'!F12319</f>
        <v>PassengerTransportationExternal INHome Work</v>
      </c>
    </row>
    <row r="4637" spans="1:6" x14ac:dyDescent="0.25">
      <c r="A4637" t="str">
        <f>'BASE SPLIT DEM'!A12327</f>
        <v>TO</v>
      </c>
      <c r="B4637">
        <f>'BASE SPLIT DEM'!B4637</f>
        <v>2028</v>
      </c>
      <c r="C4637" t="str">
        <f>'BASE SPLIT DEM'!C4637</f>
        <v>ADEMPASTRAINHOROAMOR______</v>
      </c>
      <c r="D4637" t="str">
        <f>'BASE SPLIT DEM'!D4637</f>
        <v>PASTRAINHOROAMOR</v>
      </c>
      <c r="E4637" s="4">
        <f>'BASE SPLIT DEM'!E4637+IF('BASE SPLIT DEM'!E4637=0,0,_xlfn.IFNA(VLOOKUP(RIGHT(C4637,6),'Tuning parameter'!$A$3:$AC$11,HLOOKUP(B4637,'Tuning parameter'!$B$1:$AC$2,2,FALSE),FALSE),0))</f>
        <v>1</v>
      </c>
      <c r="F4637" t="str">
        <f>'BASE SPLIT DEM'!F12327</f>
        <v>PassengerTransportationExternal INHome School</v>
      </c>
    </row>
    <row r="4638" spans="1:6" x14ac:dyDescent="0.25">
      <c r="A4638" t="str">
        <f>'BASE SPLIT DEM'!A12328</f>
        <v>TO</v>
      </c>
      <c r="B4638">
        <f>'BASE SPLIT DEM'!B4638</f>
        <v>2028</v>
      </c>
      <c r="C4638" t="str">
        <f>'BASE SPLIT DEM'!C4638</f>
        <v>ADEMPASTRAINHOROAWAL______</v>
      </c>
      <c r="D4638" t="str">
        <f>'BASE SPLIT DEM'!D4638</f>
        <v>PASTRAINHOROAWAL</v>
      </c>
      <c r="E4638" s="4">
        <f>'BASE SPLIT DEM'!E4638+IF('BASE SPLIT DEM'!E4638=0,0,_xlfn.IFNA(VLOOKUP(RIGHT(C4638,6),'Tuning parameter'!$A$3:$AC$11,HLOOKUP(B4638,'Tuning parameter'!$B$1:$AC$2,2,FALSE),FALSE),0))</f>
        <v>1</v>
      </c>
      <c r="F4638" t="str">
        <f>'BASE SPLIT DEM'!F12328</f>
        <v>PassengerTransportationExternal INHome School</v>
      </c>
    </row>
    <row r="4639" spans="1:6" x14ac:dyDescent="0.25">
      <c r="A4639" t="str">
        <f>'BASE SPLIT DEM'!A12336</f>
        <v>TO</v>
      </c>
      <c r="B4639">
        <f>'BASE SPLIT DEM'!B4639</f>
        <v>2028</v>
      </c>
      <c r="C4639" t="str">
        <f>'BASE SPLIT DEM'!C4639</f>
        <v>ADEMPASTRAINHOROABIK______</v>
      </c>
      <c r="D4639" t="str">
        <f>'BASE SPLIT DEM'!D4639</f>
        <v>PASTRAINHOROABIK</v>
      </c>
      <c r="E4639" s="4">
        <f>'BASE SPLIT DEM'!E4639+IF('BASE SPLIT DEM'!E4639=0,0,_xlfn.IFNA(VLOOKUP(RIGHT(C4639,6),'Tuning parameter'!$A$3:$AC$11,HLOOKUP(B4639,'Tuning parameter'!$B$1:$AC$2,2,FALSE),FALSE),0))</f>
        <v>1</v>
      </c>
      <c r="F4639" t="str">
        <f>'BASE SPLIT DEM'!F12336</f>
        <v>PassengerTransportationExternal INHome Other</v>
      </c>
    </row>
    <row r="4640" spans="1:6" x14ac:dyDescent="0.25">
      <c r="A4640" t="str">
        <f>'BASE SPLIT DEM'!A12337</f>
        <v>TO</v>
      </c>
      <c r="B4640">
        <f>'BASE SPLIT DEM'!B4640</f>
        <v>2028</v>
      </c>
      <c r="C4640" t="str">
        <f>'BASE SPLIT DEM'!C4640</f>
        <v>ADEMPASTRAINNHRAIREG___GOR</v>
      </c>
      <c r="D4640" t="str">
        <f>'BASE SPLIT DEM'!D4640</f>
        <v>PASTRAINNHRAIREG</v>
      </c>
      <c r="E4640" s="4">
        <f>'BASE SPLIT DEM'!E4640+IF('BASE SPLIT DEM'!E4640=0,0,_xlfn.IFNA(VLOOKUP(RIGHT(C4640,6),'Tuning parameter'!$A$3:$AC$11,HLOOKUP(B4640,'Tuning parameter'!$B$1:$AC$2,2,FALSE),FALSE),0))</f>
        <v>1</v>
      </c>
      <c r="F4640" t="str">
        <f>'BASE SPLIT DEM'!F12337</f>
        <v>PassengerTransportationExternal INHome Other</v>
      </c>
    </row>
    <row r="4641" spans="1:6" x14ac:dyDescent="0.25">
      <c r="A4641" t="str">
        <f>'BASE SPLIT DEM'!A8997</f>
        <v>TO</v>
      </c>
      <c r="B4641">
        <f>'BASE SPLIT DEM'!B4641</f>
        <v>2028</v>
      </c>
      <c r="C4641" t="str">
        <f>'BASE SPLIT DEM'!C4641</f>
        <v>ADEMPASTRAINNHRAIREG___UPX</v>
      </c>
      <c r="D4641" t="str">
        <f>'BASE SPLIT DEM'!D4641</f>
        <v>PASTRAINNHRAIREG</v>
      </c>
      <c r="E4641" s="4">
        <f>'BASE SPLIT DEM'!E4641+IF('BASE SPLIT DEM'!E4641=0,0,_xlfn.IFNA(VLOOKUP(RIGHT(C4641,6),'Tuning parameter'!$A$3:$AC$11,HLOOKUP(B4641,'Tuning parameter'!$B$1:$AC$2,2,FALSE),FALSE),0))</f>
        <v>0</v>
      </c>
      <c r="F4641" t="str">
        <f>'BASE SPLIT DEM'!F8997</f>
        <v>PassengerTransportationExternal INNon Home based</v>
      </c>
    </row>
    <row r="4642" spans="1:6" x14ac:dyDescent="0.25">
      <c r="A4642" t="str">
        <f>'BASE SPLIT DEM'!A8998</f>
        <v>TO</v>
      </c>
      <c r="B4642">
        <f>'BASE SPLIT DEM'!B4642</f>
        <v>2028</v>
      </c>
      <c r="C4642" t="str">
        <f>'BASE SPLIT DEM'!C4642</f>
        <v>ADEMPASTRAINNHRAISUB___TSU</v>
      </c>
      <c r="D4642" t="str">
        <f>'BASE SPLIT DEM'!D4642</f>
        <v>PASTRAINNHRAISUB</v>
      </c>
      <c r="E4642" s="4">
        <f>'BASE SPLIT DEM'!E4642+IF('BASE SPLIT DEM'!E4642=0,0,_xlfn.IFNA(VLOOKUP(RIGHT(C4642,6),'Tuning parameter'!$A$3:$AC$11,HLOOKUP(B4642,'Tuning parameter'!$B$1:$AC$2,2,FALSE),FALSE),0))</f>
        <v>1</v>
      </c>
      <c r="F4642" t="str">
        <f>'BASE SPLIT DEM'!F8998</f>
        <v>PassengerTransportationExternal INNon Home based</v>
      </c>
    </row>
    <row r="4643" spans="1:6" x14ac:dyDescent="0.25">
      <c r="A4643" t="str">
        <f>'BASE SPLIT DEM'!A7483</f>
        <v>TO</v>
      </c>
      <c r="B4643">
        <f>'BASE SPLIT DEM'!B4643</f>
        <v>2028</v>
      </c>
      <c r="C4643" t="str">
        <f>'BASE SPLIT DEM'!C4643</f>
        <v>ADEMPASTRAINNHRAITRM___TST</v>
      </c>
      <c r="D4643" t="str">
        <f>'BASE SPLIT DEM'!D4643</f>
        <v>PASTRAINNHRAITRM</v>
      </c>
      <c r="E4643" s="4">
        <f>'BASE SPLIT DEM'!E4643+IF('BASE SPLIT DEM'!E4643=0,0,_xlfn.IFNA(VLOOKUP(RIGHT(C4643,6),'Tuning parameter'!$A$3:$AC$11,HLOOKUP(B4643,'Tuning parameter'!$B$1:$AC$2,2,FALSE),FALSE),0))</f>
        <v>1</v>
      </c>
      <c r="F4643" t="str">
        <f>'BASE SPLIT DEM'!F7483</f>
        <v>PassengerTransportationExternal INHome Work</v>
      </c>
    </row>
    <row r="4644" spans="1:6" x14ac:dyDescent="0.25">
      <c r="A4644" t="str">
        <f>'BASE SPLIT DEM'!A6384</f>
        <v>TO</v>
      </c>
      <c r="B4644">
        <f>'BASE SPLIT DEM'!B4644</f>
        <v>2028</v>
      </c>
      <c r="C4644" t="str">
        <f>'BASE SPLIT DEM'!C4644</f>
        <v>ADEMPASTRAINNHROABUSIUBGOB</v>
      </c>
      <c r="D4644" t="str">
        <f>'BASE SPLIT DEM'!D4644</f>
        <v>PASTRAINNHROABUS</v>
      </c>
      <c r="E4644" s="4">
        <f>'BASE SPLIT DEM'!E4644+IF('BASE SPLIT DEM'!E4644=0,0,_xlfn.IFNA(VLOOKUP(RIGHT(C4644,6),'Tuning parameter'!$A$3:$AC$11,HLOOKUP(B4644,'Tuning parameter'!$B$1:$AC$2,2,FALSE),FALSE),0))</f>
        <v>6.0495247543321001E-2</v>
      </c>
      <c r="F4644" t="str">
        <f>'BASE SPLIT DEM'!F6384</f>
        <v>PassengerTransportationExternal INHome Other</v>
      </c>
    </row>
    <row r="4645" spans="1:6" x14ac:dyDescent="0.25">
      <c r="A4645" t="str">
        <f>'BASE SPLIT DEM'!A3045</f>
        <v>TO</v>
      </c>
      <c r="B4645">
        <f>'BASE SPLIT DEM'!B4645</f>
        <v>2028</v>
      </c>
      <c r="C4645" t="str">
        <f>'BASE SPLIT DEM'!C4645</f>
        <v>ADEMPASTRAINNHROABUSURBTBU</v>
      </c>
      <c r="D4645" t="str">
        <f>'BASE SPLIT DEM'!D4645</f>
        <v>PASTRAINNHROABUS</v>
      </c>
      <c r="E4645" s="4">
        <f>'BASE SPLIT DEM'!E4645+IF('BASE SPLIT DEM'!E4645=0,0,_xlfn.IFNA(VLOOKUP(RIGHT(C4645,6),'Tuning parameter'!$A$3:$AC$11,HLOOKUP(B4645,'Tuning parameter'!$B$1:$AC$2,2,FALSE),FALSE),0))</f>
        <v>0.88495605077776096</v>
      </c>
      <c r="F4645" t="str">
        <f>'BASE SPLIT DEM'!F3045</f>
        <v>PassengerTransportationExternal INNon Home based</v>
      </c>
    </row>
    <row r="4646" spans="1:6" x14ac:dyDescent="0.25">
      <c r="A4646" t="str">
        <f>'BASE SPLIT DEM'!A3046</f>
        <v>TO</v>
      </c>
      <c r="B4646">
        <f>'BASE SPLIT DEM'!B4646</f>
        <v>2028</v>
      </c>
      <c r="C4646" t="str">
        <f>'BASE SPLIT DEM'!C4646</f>
        <v>ADEMPASTRAINNHROABUSURBWTB</v>
      </c>
      <c r="D4646" t="str">
        <f>'BASE SPLIT DEM'!D4646</f>
        <v>PASTRAINNHROABUS</v>
      </c>
      <c r="E4646" s="4">
        <f>'BASE SPLIT DEM'!E4646+IF('BASE SPLIT DEM'!E4646=0,0,_xlfn.IFNA(VLOOKUP(RIGHT(C4646,6),'Tuning parameter'!$A$3:$AC$11,HLOOKUP(B4646,'Tuning parameter'!$B$1:$AC$2,2,FALSE),FALSE),0))</f>
        <v>5.4548701678917101E-2</v>
      </c>
      <c r="F4646" t="str">
        <f>'BASE SPLIT DEM'!F3046</f>
        <v>PassengerTransportationExternal INNon Home based</v>
      </c>
    </row>
    <row r="4647" spans="1:6" x14ac:dyDescent="0.25">
      <c r="A4647" t="str">
        <f>'BASE SPLIT DEM'!A10494</f>
        <v>TO</v>
      </c>
      <c r="B4647">
        <f>'BASE SPLIT DEM'!B4647</f>
        <v>2028</v>
      </c>
      <c r="C4647" t="str">
        <f>'BASE SPLIT DEM'!C4647</f>
        <v>ADEMPASTRAINNHROABUSIUBMWAY</v>
      </c>
      <c r="D4647" t="str">
        <f>'BASE SPLIT DEM'!D4647</f>
        <v>PASTRAINNHROABUS</v>
      </c>
      <c r="E4647" s="4">
        <f>'BASE SPLIT DEM'!E4647+IF('BASE SPLIT DEM'!E4647=0,0,_xlfn.IFNA(VLOOKUP(RIGHT(C4647,6),'Tuning parameter'!$A$3:$AC$11,HLOOKUP(B4647,'Tuning parameter'!$B$1:$AC$2,2,FALSE),FALSE),0))</f>
        <v>0</v>
      </c>
      <c r="F4647" t="str">
        <f>'BASE SPLIT DEM'!F10494</f>
        <v>PassengerTransportationExternal OUTHome Work</v>
      </c>
    </row>
    <row r="4648" spans="1:6" x14ac:dyDescent="0.25">
      <c r="A4648" t="str">
        <f>'BASE SPLIT DEM'!A9006</f>
        <v>TO</v>
      </c>
      <c r="B4648">
        <f>'BASE SPLIT DEM'!B4648</f>
        <v>2028</v>
      </c>
      <c r="C4648" t="str">
        <f>'BASE SPLIT DEM'!C4648</f>
        <v>ADEMPASTRAINNHROABUSIUBVIVA</v>
      </c>
      <c r="D4648" t="str">
        <f>'BASE SPLIT DEM'!D4648</f>
        <v>PASTRAINNHROABUS</v>
      </c>
      <c r="E4648" s="4">
        <f>'BASE SPLIT DEM'!E4648+IF('BASE SPLIT DEM'!E4648=0,0,_xlfn.IFNA(VLOOKUP(RIGHT(C4648,6),'Tuning parameter'!$A$3:$AC$11,HLOOKUP(B4648,'Tuning parameter'!$B$1:$AC$2,2,FALSE),FALSE),0))</f>
        <v>0</v>
      </c>
      <c r="F4648" t="str">
        <f>'BASE SPLIT DEM'!F9006</f>
        <v>PassengerTransportationExternal OUTHome Work</v>
      </c>
    </row>
    <row r="4649" spans="1:6" x14ac:dyDescent="0.25">
      <c r="A4649" t="str">
        <f>'BASE SPLIT DEM'!A9007</f>
        <v>TO</v>
      </c>
      <c r="B4649">
        <f>'BASE SPLIT DEM'!B4649</f>
        <v>2028</v>
      </c>
      <c r="C4649" t="str">
        <f>'BASE SPLIT DEM'!C4649</f>
        <v>ADEMPASTRAINNHROABUSIUBDURT</v>
      </c>
      <c r="D4649" t="str">
        <f>'BASE SPLIT DEM'!D4649</f>
        <v>PASTRAINNHROABUS</v>
      </c>
      <c r="E4649" s="4">
        <f>'BASE SPLIT DEM'!E4649+IF('BASE SPLIT DEM'!E4649=0,0,_xlfn.IFNA(VLOOKUP(RIGHT(C4649,6),'Tuning parameter'!$A$3:$AC$11,HLOOKUP(B4649,'Tuning parameter'!$B$1:$AC$2,2,FALSE),FALSE),0))</f>
        <v>0</v>
      </c>
      <c r="F4649" t="str">
        <f>'BASE SPLIT DEM'!F9007</f>
        <v>PassengerTransportationExternal OUTHome Work</v>
      </c>
    </row>
    <row r="4650" spans="1:6" x14ac:dyDescent="0.25">
      <c r="A4650" t="str">
        <f>'BASE SPLIT DEM'!A1566</f>
        <v>TO</v>
      </c>
      <c r="B4650">
        <f>'BASE SPLIT DEM'!B4650</f>
        <v>2028</v>
      </c>
      <c r="C4650" t="str">
        <f>'BASE SPLIT DEM'!C4650</f>
        <v>ADEMPASTRAINNHROABUSSCB___</v>
      </c>
      <c r="D4650" t="str">
        <f>'BASE SPLIT DEM'!D4650</f>
        <v>PASTRAINNHROABUS</v>
      </c>
      <c r="E4650" s="4">
        <f>'BASE SPLIT DEM'!E4650+IF('BASE SPLIT DEM'!E4650=0,0,_xlfn.IFNA(VLOOKUP(RIGHT(C4650,6),'Tuning parameter'!$A$3:$AC$11,HLOOKUP(B4650,'Tuning parameter'!$B$1:$AC$2,2,FALSE),FALSE),0))</f>
        <v>0</v>
      </c>
      <c r="F4650" t="str">
        <f>'BASE SPLIT DEM'!F1566</f>
        <v>PassengerTransportationExternal OUTHome Work</v>
      </c>
    </row>
    <row r="4651" spans="1:6" x14ac:dyDescent="0.25">
      <c r="A4651" t="str">
        <f>'BASE SPLIT DEM'!A1567</f>
        <v>TO</v>
      </c>
      <c r="B4651">
        <f>'BASE SPLIT DEM'!B4651</f>
        <v>2028</v>
      </c>
      <c r="C4651" t="str">
        <f>'BASE SPLIT DEM'!C4651</f>
        <v>ADEMPASTRAINNHROACAR___RSH</v>
      </c>
      <c r="D4651" t="str">
        <f>'BASE SPLIT DEM'!D4651</f>
        <v>PASTRAINNHROACAR</v>
      </c>
      <c r="E4651" s="4">
        <f>'BASE SPLIT DEM'!E4651+IF('BASE SPLIT DEM'!E4651=0,0,_xlfn.IFNA(VLOOKUP(RIGHT(C4651,6),'Tuning parameter'!$A$3:$AC$11,HLOOKUP(B4651,'Tuning parameter'!$B$1:$AC$2,2,FALSE),FALSE),0))</f>
        <v>0</v>
      </c>
      <c r="F4651" t="str">
        <f>'BASE SPLIT DEM'!F1567</f>
        <v>PassengerTransportationExternal OUTHome Work</v>
      </c>
    </row>
    <row r="4652" spans="1:6" x14ac:dyDescent="0.25">
      <c r="A4652" t="str">
        <f>'BASE SPLIT DEM'!A1575</f>
        <v>TO</v>
      </c>
      <c r="B4652">
        <f>'BASE SPLIT DEM'!B4652</f>
        <v>2028</v>
      </c>
      <c r="C4652" t="str">
        <f>'BASE SPLIT DEM'!C4652</f>
        <v>ADEMPASTRAINNHROACAR___TAX</v>
      </c>
      <c r="D4652" t="str">
        <f>'BASE SPLIT DEM'!D4652</f>
        <v>PASTRAINNHROACAR</v>
      </c>
      <c r="E4652" s="4">
        <f>'BASE SPLIT DEM'!E4652+IF('BASE SPLIT DEM'!E4652=0,0,_xlfn.IFNA(VLOOKUP(RIGHT(C4652,6),'Tuning parameter'!$A$3:$AC$11,HLOOKUP(B4652,'Tuning parameter'!$B$1:$AC$2,2,FALSE),FALSE),0))</f>
        <v>1.08157195638427E-2</v>
      </c>
      <c r="F4652" t="str">
        <f>'BASE SPLIT DEM'!F1575</f>
        <v>PassengerTransportationExternal OUTHome School</v>
      </c>
    </row>
    <row r="4653" spans="1:6" x14ac:dyDescent="0.25">
      <c r="A4653" t="str">
        <f>'BASE SPLIT DEM'!A1576</f>
        <v>TO</v>
      </c>
      <c r="B4653">
        <f>'BASE SPLIT DEM'!B4653</f>
        <v>2028</v>
      </c>
      <c r="C4653" t="str">
        <f>'BASE SPLIT DEM'!C4653</f>
        <v>ADEMPASTRAINNHROACAR___ADR</v>
      </c>
      <c r="D4653" t="str">
        <f>'BASE SPLIT DEM'!D4653</f>
        <v>PASTRAINNHROACAR</v>
      </c>
      <c r="E4653" s="4">
        <f>'BASE SPLIT DEM'!E4653+IF('BASE SPLIT DEM'!E4653=0,0,_xlfn.IFNA(VLOOKUP(RIGHT(C4653,6),'Tuning parameter'!$A$3:$AC$11,HLOOKUP(B4653,'Tuning parameter'!$B$1:$AC$2,2,FALSE),FALSE),0))</f>
        <v>0.86770200888905602</v>
      </c>
      <c r="F4653" t="str">
        <f>'BASE SPLIT DEM'!F1576</f>
        <v>PassengerTransportationExternal OUTHome School</v>
      </c>
    </row>
    <row r="4654" spans="1:6" x14ac:dyDescent="0.25">
      <c r="A4654" t="str">
        <f>'BASE SPLIT DEM'!A1584</f>
        <v>TO</v>
      </c>
      <c r="B4654">
        <f>'BASE SPLIT DEM'!B4654</f>
        <v>2028</v>
      </c>
      <c r="C4654" t="str">
        <f>'BASE SPLIT DEM'!C4654</f>
        <v>ADEMPASTRAINNHROACAR___APG</v>
      </c>
      <c r="D4654" t="str">
        <f>'BASE SPLIT DEM'!D4654</f>
        <v>PASTRAINNHROACAR</v>
      </c>
      <c r="E4654" s="4">
        <f>'BASE SPLIT DEM'!E4654+IF('BASE SPLIT DEM'!E4654=0,0,_xlfn.IFNA(VLOOKUP(RIGHT(C4654,6),'Tuning parameter'!$A$3:$AC$11,HLOOKUP(B4654,'Tuning parameter'!$B$1:$AC$2,2,FALSE),FALSE),0))</f>
        <v>0.12148227154709999</v>
      </c>
      <c r="F4654" t="str">
        <f>'BASE SPLIT DEM'!F1584</f>
        <v>PassengerTransportationExternal OUTHome Other</v>
      </c>
    </row>
    <row r="4655" spans="1:6" x14ac:dyDescent="0.25">
      <c r="A4655" t="str">
        <f>'BASE SPLIT DEM'!A1585</f>
        <v>TO</v>
      </c>
      <c r="B4655">
        <f>'BASE SPLIT DEM'!B4655</f>
        <v>2028</v>
      </c>
      <c r="C4655" t="str">
        <f>'BASE SPLIT DEM'!C4655</f>
        <v>ADEMPASTRAINNHROATRULGTRSH</v>
      </c>
      <c r="D4655" t="str">
        <f>'BASE SPLIT DEM'!D4655</f>
        <v>PASTRAINNHROATRU</v>
      </c>
      <c r="E4655" s="4">
        <f>'BASE SPLIT DEM'!E4655+IF('BASE SPLIT DEM'!E4655=0,0,_xlfn.IFNA(VLOOKUP(RIGHT(C4655,6),'Tuning parameter'!$A$3:$AC$11,HLOOKUP(B4655,'Tuning parameter'!$B$1:$AC$2,2,FALSE),FALSE),0))</f>
        <v>0</v>
      </c>
      <c r="F4655" t="str">
        <f>'BASE SPLIT DEM'!F1585</f>
        <v>PassengerTransportationExternal OUTHome Other</v>
      </c>
    </row>
    <row r="4656" spans="1:6" x14ac:dyDescent="0.25">
      <c r="A4656" t="str">
        <f>'BASE SPLIT DEM'!A11538</f>
        <v>TO</v>
      </c>
      <c r="B4656">
        <f>'BASE SPLIT DEM'!B4656</f>
        <v>2028</v>
      </c>
      <c r="C4656" t="str">
        <f>'BASE SPLIT DEM'!C4656</f>
        <v>ADEMPASTRAINNHROATRULGTTAX</v>
      </c>
      <c r="D4656" t="str">
        <f>'BASE SPLIT DEM'!D4656</f>
        <v>PASTRAINNHROATRU</v>
      </c>
      <c r="E4656" s="4">
        <f>'BASE SPLIT DEM'!E4656+IF('BASE SPLIT DEM'!E4656=0,0,_xlfn.IFNA(VLOOKUP(RIGHT(C4656,6),'Tuning parameter'!$A$3:$AC$11,HLOOKUP(B4656,'Tuning parameter'!$B$1:$AC$2,2,FALSE),FALSE),0))</f>
        <v>3.4924222617454702E-3</v>
      </c>
      <c r="F4656" t="str">
        <f>'BASE SPLIT DEM'!F11538</f>
        <v>PassengerTransportationIn BoundaryHome Work</v>
      </c>
    </row>
    <row r="4657" spans="1:6" x14ac:dyDescent="0.25">
      <c r="A4657" t="str">
        <f>'BASE SPLIT DEM'!A11539</f>
        <v>TO</v>
      </c>
      <c r="B4657">
        <f>'BASE SPLIT DEM'!B4657</f>
        <v>2028</v>
      </c>
      <c r="C4657" t="str">
        <f>'BASE SPLIT DEM'!C4657</f>
        <v>ADEMPASTRAINNHROATRULGTADR</v>
      </c>
      <c r="D4657" t="str">
        <f>'BASE SPLIT DEM'!D4657</f>
        <v>PASTRAINNHROATRU</v>
      </c>
      <c r="E4657" s="4">
        <f>'BASE SPLIT DEM'!E4657+IF('BASE SPLIT DEM'!E4657=0,0,_xlfn.IFNA(VLOOKUP(RIGHT(C4657,6),'Tuning parameter'!$A$3:$AC$11,HLOOKUP(B4657,'Tuning parameter'!$B$1:$AC$2,2,FALSE),FALSE),0))</f>
        <v>0.87412592797713495</v>
      </c>
      <c r="F4657" t="str">
        <f>'BASE SPLIT DEM'!F11539</f>
        <v>PassengerTransportationIn BoundaryHome Work</v>
      </c>
    </row>
    <row r="4658" spans="1:6" x14ac:dyDescent="0.25">
      <c r="A4658" t="str">
        <f>'BASE SPLIT DEM'!A11547</f>
        <v>TO</v>
      </c>
      <c r="B4658">
        <f>'BASE SPLIT DEM'!B4658</f>
        <v>2028</v>
      </c>
      <c r="C4658" t="str">
        <f>'BASE SPLIT DEM'!C4658</f>
        <v>ADEMPASTRAINNHROATRULGTAPG</v>
      </c>
      <c r="D4658" t="str">
        <f>'BASE SPLIT DEM'!D4658</f>
        <v>PASTRAINNHROATRU</v>
      </c>
      <c r="E4658" s="4">
        <f>'BASE SPLIT DEM'!E4658+IF('BASE SPLIT DEM'!E4658=0,0,_xlfn.IFNA(VLOOKUP(RIGHT(C4658,6),'Tuning parameter'!$A$3:$AC$11,HLOOKUP(B4658,'Tuning parameter'!$B$1:$AC$2,2,FALSE),FALSE),0))</f>
        <v>0.122381649761118</v>
      </c>
      <c r="F4658" t="str">
        <f>'BASE SPLIT DEM'!F11547</f>
        <v>PassengerTransportationIn BoundaryHome School</v>
      </c>
    </row>
    <row r="4659" spans="1:6" x14ac:dyDescent="0.25">
      <c r="A4659" t="str">
        <f>'BASE SPLIT DEM'!A11548</f>
        <v>TO</v>
      </c>
      <c r="B4659">
        <f>'BASE SPLIT DEM'!B4659</f>
        <v>2028</v>
      </c>
      <c r="C4659" t="str">
        <f>'BASE SPLIT DEM'!C4659</f>
        <v>ADEMPASTRAINNHROAMOR______</v>
      </c>
      <c r="D4659" t="str">
        <f>'BASE SPLIT DEM'!D4659</f>
        <v>PASTRAINNHROAMOR</v>
      </c>
      <c r="E4659" s="4">
        <f>'BASE SPLIT DEM'!E4659+IF('BASE SPLIT DEM'!E4659=0,0,_xlfn.IFNA(VLOOKUP(RIGHT(C4659,6),'Tuning parameter'!$A$3:$AC$11,HLOOKUP(B4659,'Tuning parameter'!$B$1:$AC$2,2,FALSE),FALSE),0))</f>
        <v>1</v>
      </c>
      <c r="F4659" t="str">
        <f>'BASE SPLIT DEM'!F11548</f>
        <v>PassengerTransportationIn BoundaryHome School</v>
      </c>
    </row>
    <row r="4660" spans="1:6" x14ac:dyDescent="0.25">
      <c r="A4660" t="str">
        <f>'BASE SPLIT DEM'!A11556</f>
        <v>TO</v>
      </c>
      <c r="B4660">
        <f>'BASE SPLIT DEM'!B4660</f>
        <v>2028</v>
      </c>
      <c r="C4660" t="str">
        <f>'BASE SPLIT DEM'!C4660</f>
        <v>ADEMPASTRAINNHROAWAL______</v>
      </c>
      <c r="D4660" t="str">
        <f>'BASE SPLIT DEM'!D4660</f>
        <v>PASTRAINNHROAWAL</v>
      </c>
      <c r="E4660" s="4">
        <f>'BASE SPLIT DEM'!E4660+IF('BASE SPLIT DEM'!E4660=0,0,_xlfn.IFNA(VLOOKUP(RIGHT(C4660,6),'Tuning parameter'!$A$3:$AC$11,HLOOKUP(B4660,'Tuning parameter'!$B$1:$AC$2,2,FALSE),FALSE),0))</f>
        <v>1</v>
      </c>
      <c r="F4660" t="str">
        <f>'BASE SPLIT DEM'!F11556</f>
        <v>PassengerTransportationIn BoundaryHome Other</v>
      </c>
    </row>
    <row r="4661" spans="1:6" x14ac:dyDescent="0.25">
      <c r="A4661" t="str">
        <f>'BASE SPLIT DEM'!A11557</f>
        <v>TO</v>
      </c>
      <c r="B4661">
        <f>'BASE SPLIT DEM'!B4661</f>
        <v>2028</v>
      </c>
      <c r="C4661" t="str">
        <f>'BASE SPLIT DEM'!C4661</f>
        <v>ADEMPASTRAINNHROABIK______</v>
      </c>
      <c r="D4661" t="str">
        <f>'BASE SPLIT DEM'!D4661</f>
        <v>PASTRAINNHROABIK</v>
      </c>
      <c r="E4661" s="4">
        <f>'BASE SPLIT DEM'!E4661+IF('BASE SPLIT DEM'!E4661=0,0,_xlfn.IFNA(VLOOKUP(RIGHT(C4661,6),'Tuning parameter'!$A$3:$AC$11,HLOOKUP(B4661,'Tuning parameter'!$B$1:$AC$2,2,FALSE),FALSE),0))</f>
        <v>1</v>
      </c>
      <c r="F4661" t="str">
        <f>'BASE SPLIT DEM'!F11557</f>
        <v>PassengerTransportationIn BoundaryHome Other</v>
      </c>
    </row>
    <row r="4662" spans="1:6" x14ac:dyDescent="0.25">
      <c r="A4662" t="str">
        <f>'BASE SPLIT DEM'!A11565</f>
        <v>TO</v>
      </c>
      <c r="B4662">
        <f>'BASE SPLIT DEM'!B4662</f>
        <v>2028</v>
      </c>
      <c r="C4662" t="str">
        <f>'BASE SPLIT DEM'!C4662</f>
        <v>ADEMPASTRAEXIHWRAIREG___GOR</v>
      </c>
      <c r="D4662" t="str">
        <f>'BASE SPLIT DEM'!D4662</f>
        <v>PASTRAEXIHWRAIREG</v>
      </c>
      <c r="E4662" s="4">
        <f>'BASE SPLIT DEM'!E4662+IF('BASE SPLIT DEM'!E4662=0,0,_xlfn.IFNA(VLOOKUP(RIGHT(C4662,6),'Tuning parameter'!$A$3:$AC$11,HLOOKUP(B4662,'Tuning parameter'!$B$1:$AC$2,2,FALSE),FALSE),0))</f>
        <v>1</v>
      </c>
      <c r="F4662" t="str">
        <f>'BASE SPLIT DEM'!F11565</f>
        <v>PassengerTransportationIn BoundaryNon Home based</v>
      </c>
    </row>
    <row r="4663" spans="1:6" x14ac:dyDescent="0.25">
      <c r="A4663" t="str">
        <f>'BASE SPLIT DEM'!A11566</f>
        <v>TO</v>
      </c>
      <c r="B4663">
        <f>'BASE SPLIT DEM'!B4663</f>
        <v>2028</v>
      </c>
      <c r="C4663" t="str">
        <f>'BASE SPLIT DEM'!C4663</f>
        <v>ADEMPASTRAEXIHWRAIREG___UPX</v>
      </c>
      <c r="D4663" t="str">
        <f>'BASE SPLIT DEM'!D4663</f>
        <v>PASTRAEXIHWRAIREG</v>
      </c>
      <c r="E4663" s="4">
        <f>'BASE SPLIT DEM'!E4663+IF('BASE SPLIT DEM'!E4663=0,0,_xlfn.IFNA(VLOOKUP(RIGHT(C4663,6),'Tuning parameter'!$A$3:$AC$11,HLOOKUP(B4663,'Tuning parameter'!$B$1:$AC$2,2,FALSE),FALSE),0))</f>
        <v>0</v>
      </c>
      <c r="F4663" t="str">
        <f>'BASE SPLIT DEM'!F11566</f>
        <v>PassengerTransportationIn BoundaryNon Home based</v>
      </c>
    </row>
    <row r="4664" spans="1:6" x14ac:dyDescent="0.25">
      <c r="A4664" t="str">
        <f>'BASE SPLIT DEM'!A10423</f>
        <v>TO</v>
      </c>
      <c r="B4664">
        <f>'BASE SPLIT DEM'!B4664</f>
        <v>2028</v>
      </c>
      <c r="C4664" t="str">
        <f>'BASE SPLIT DEM'!C4664</f>
        <v>ADEMPASTRAEXIHWRAISUB___TSU</v>
      </c>
      <c r="D4664" t="str">
        <f>'BASE SPLIT DEM'!D4664</f>
        <v>PASTRAEXIHWRAISUB</v>
      </c>
      <c r="E4664" s="4">
        <f>'BASE SPLIT DEM'!E4664+IF('BASE SPLIT DEM'!E4664=0,0,_xlfn.IFNA(VLOOKUP(RIGHT(C4664,6),'Tuning parameter'!$A$3:$AC$11,HLOOKUP(B4664,'Tuning parameter'!$B$1:$AC$2,2,FALSE),FALSE),0))</f>
        <v>1</v>
      </c>
      <c r="F4664" t="str">
        <f>'BASE SPLIT DEM'!F10423</f>
        <v>PassengerTransportationIn BoundaryHome Work</v>
      </c>
    </row>
    <row r="4665" spans="1:6" x14ac:dyDescent="0.25">
      <c r="A4665" t="str">
        <f>'BASE SPLIT DEM'!A9325</f>
        <v>TO</v>
      </c>
      <c r="B4665">
        <f>'BASE SPLIT DEM'!B4665</f>
        <v>2028</v>
      </c>
      <c r="C4665" t="str">
        <f>'BASE SPLIT DEM'!C4665</f>
        <v>ADEMPASTRAEXIHWRAITRM___TST</v>
      </c>
      <c r="D4665" t="str">
        <f>'BASE SPLIT DEM'!D4665</f>
        <v>PASTRAEXIHWRAITRM</v>
      </c>
      <c r="E4665" s="4">
        <f>'BASE SPLIT DEM'!E4665+IF('BASE SPLIT DEM'!E4665=0,0,_xlfn.IFNA(VLOOKUP(RIGHT(C4665,6),'Tuning parameter'!$A$3:$AC$11,HLOOKUP(B4665,'Tuning parameter'!$B$1:$AC$2,2,FALSE),FALSE),0))</f>
        <v>1</v>
      </c>
      <c r="F4665" t="str">
        <f>'BASE SPLIT DEM'!F9325</f>
        <v>PassengerTransportationIn BoundaryHome Other</v>
      </c>
    </row>
    <row r="4666" spans="1:6" x14ac:dyDescent="0.25">
      <c r="A4666" t="str">
        <f>'BASE SPLIT DEM'!A7092</f>
        <v>TO</v>
      </c>
      <c r="B4666">
        <f>'BASE SPLIT DEM'!B4666</f>
        <v>2028</v>
      </c>
      <c r="C4666" t="str">
        <f>'BASE SPLIT DEM'!C4666</f>
        <v>ADEMPASTRAEXIHWROABUSIUBGOB</v>
      </c>
      <c r="D4666" t="str">
        <f>'BASE SPLIT DEM'!D4666</f>
        <v>PASTRAEXIHWROABUS</v>
      </c>
      <c r="E4666" s="4">
        <f>'BASE SPLIT DEM'!E4666+IF('BASE SPLIT DEM'!E4666=0,0,_xlfn.IFNA(VLOOKUP(RIGHT(C4666,6),'Tuning parameter'!$A$3:$AC$11,HLOOKUP(B4666,'Tuning parameter'!$B$1:$AC$2,2,FALSE),FALSE),0))</f>
        <v>4.9005680130978099E-2</v>
      </c>
      <c r="F4666" t="str">
        <f>'BASE SPLIT DEM'!F7092</f>
        <v>PassengerTransportationIn BoundaryHome Other</v>
      </c>
    </row>
    <row r="4667" spans="1:6" x14ac:dyDescent="0.25">
      <c r="A4667" t="str">
        <f>'BASE SPLIT DEM'!A6339</f>
        <v>TO</v>
      </c>
      <c r="B4667">
        <f>'BASE SPLIT DEM'!B4667</f>
        <v>2028</v>
      </c>
      <c r="C4667" t="str">
        <f>'BASE SPLIT DEM'!C4667</f>
        <v>ADEMPASTRAEXIHWROABUSURBTBU</v>
      </c>
      <c r="D4667" t="str">
        <f>'BASE SPLIT DEM'!D4667</f>
        <v>PASTRAEXIHWROABUS</v>
      </c>
      <c r="E4667" s="4">
        <f>'BASE SPLIT DEM'!E4667+IF('BASE SPLIT DEM'!E4667=0,0,_xlfn.IFNA(VLOOKUP(RIGHT(C4667,6),'Tuning parameter'!$A$3:$AC$11,HLOOKUP(B4667,'Tuning parameter'!$B$1:$AC$2,2,FALSE),FALSE),0))</f>
        <v>0.74163195821324202</v>
      </c>
      <c r="F4667" t="str">
        <f>'BASE SPLIT DEM'!F6339</f>
        <v>PassengerTransportationIn BoundaryHome School</v>
      </c>
    </row>
    <row r="4668" spans="1:6" x14ac:dyDescent="0.25">
      <c r="A4668" t="str">
        <f>'BASE SPLIT DEM'!A6340</f>
        <v>TO</v>
      </c>
      <c r="B4668">
        <f>'BASE SPLIT DEM'!B4668</f>
        <v>2028</v>
      </c>
      <c r="C4668" t="str">
        <f>'BASE SPLIT DEM'!C4668</f>
        <v>ADEMPASTRAEXIHWROABUSURBWTB</v>
      </c>
      <c r="D4668" t="str">
        <f>'BASE SPLIT DEM'!D4668</f>
        <v>PASTRAEXIHWROABUS</v>
      </c>
      <c r="E4668" s="4">
        <f>'BASE SPLIT DEM'!E4668+IF('BASE SPLIT DEM'!E4668=0,0,_xlfn.IFNA(VLOOKUP(RIGHT(C4668,6),'Tuning parameter'!$A$3:$AC$11,HLOOKUP(B4668,'Tuning parameter'!$B$1:$AC$2,2,FALSE),FALSE),0))</f>
        <v>0</v>
      </c>
      <c r="F4668" t="str">
        <f>'BASE SPLIT DEM'!F6340</f>
        <v>PassengerTransportationIn BoundaryHome School</v>
      </c>
    </row>
    <row r="4669" spans="1:6" x14ac:dyDescent="0.25">
      <c r="A4669" t="str">
        <f>'BASE SPLIT DEM'!A5233</f>
        <v>TO</v>
      </c>
      <c r="B4669">
        <f>'BASE SPLIT DEM'!B4669</f>
        <v>2028</v>
      </c>
      <c r="C4669" t="str">
        <f>'BASE SPLIT DEM'!C4669</f>
        <v>ADEMPASTRAEXIHWROABUSIUBMWAY</v>
      </c>
      <c r="D4669" t="str">
        <f>'BASE SPLIT DEM'!D4669</f>
        <v>PASTRAEXIHWROABUS</v>
      </c>
      <c r="E4669" s="4">
        <f>'BASE SPLIT DEM'!E4669+IF('BASE SPLIT DEM'!E4669=0,0,_xlfn.IFNA(VLOOKUP(RIGHT(C4669,6),'Tuning parameter'!$A$3:$AC$11,HLOOKUP(B4669,'Tuning parameter'!$B$1:$AC$2,2,FALSE),FALSE),0))</f>
        <v>0.177683902870167</v>
      </c>
      <c r="F4669" t="str">
        <f>'BASE SPLIT DEM'!F5233</f>
        <v>PassengerTransportationIn BoundaryHome Other</v>
      </c>
    </row>
    <row r="4670" spans="1:6" x14ac:dyDescent="0.25">
      <c r="A4670" t="str">
        <f>'BASE SPLIT DEM'!A3381</f>
        <v>TO</v>
      </c>
      <c r="B4670">
        <f>'BASE SPLIT DEM'!B4670</f>
        <v>2028</v>
      </c>
      <c r="C4670" t="str">
        <f>'BASE SPLIT DEM'!C4670</f>
        <v>ADEMPASTRAEXIHWROABUSIUBVIVA</v>
      </c>
      <c r="D4670" t="str">
        <f>'BASE SPLIT DEM'!D4670</f>
        <v>PASTRAEXIHWROABUS</v>
      </c>
      <c r="E4670" s="4">
        <f>'BASE SPLIT DEM'!E4670+IF('BASE SPLIT DEM'!E4670=0,0,_xlfn.IFNA(VLOOKUP(RIGHT(C4670,6),'Tuning parameter'!$A$3:$AC$11,HLOOKUP(B4670,'Tuning parameter'!$B$1:$AC$2,2,FALSE),FALSE),0))</f>
        <v>2.39008820881767E-2</v>
      </c>
      <c r="F4670" t="str">
        <f>'BASE SPLIT DEM'!F3381</f>
        <v>PassengerTransportationIn BoundaryNon Home based</v>
      </c>
    </row>
    <row r="4671" spans="1:6" x14ac:dyDescent="0.25">
      <c r="A4671" t="str">
        <f>'BASE SPLIT DEM'!A3382</f>
        <v>TO</v>
      </c>
      <c r="B4671">
        <f>'BASE SPLIT DEM'!B4671</f>
        <v>2028</v>
      </c>
      <c r="C4671" t="str">
        <f>'BASE SPLIT DEM'!C4671</f>
        <v>ADEMPASTRAEXIHWROABUSIUBDURT</v>
      </c>
      <c r="D4671" t="str">
        <f>'BASE SPLIT DEM'!D4671</f>
        <v>PASTRAEXIHWROABUS</v>
      </c>
      <c r="E4671" s="4">
        <f>'BASE SPLIT DEM'!E4671+IF('BASE SPLIT DEM'!E4671=0,0,_xlfn.IFNA(VLOOKUP(RIGHT(C4671,6),'Tuning parameter'!$A$3:$AC$11,HLOOKUP(B4671,'Tuning parameter'!$B$1:$AC$2,2,FALSE),FALSE),0))</f>
        <v>7.7775766974358699E-3</v>
      </c>
      <c r="F4671" t="str">
        <f>'BASE SPLIT DEM'!F3382</f>
        <v>PassengerTransportationIn BoundaryNon Home based</v>
      </c>
    </row>
    <row r="4672" spans="1:6" x14ac:dyDescent="0.25">
      <c r="A4672" t="str">
        <f>'BASE SPLIT DEM'!A2983</f>
        <v>TO</v>
      </c>
      <c r="B4672">
        <f>'BASE SPLIT DEM'!B4672</f>
        <v>2028</v>
      </c>
      <c r="C4672" t="str">
        <f>'BASE SPLIT DEM'!C4672</f>
        <v>ADEMPASTRAEXIHWROABUSSCB___</v>
      </c>
      <c r="D4672" t="str">
        <f>'BASE SPLIT DEM'!D4672</f>
        <v>PASTRAEXIHWROABUS</v>
      </c>
      <c r="E4672" s="4">
        <f>'BASE SPLIT DEM'!E4672+IF('BASE SPLIT DEM'!E4672=0,0,_xlfn.IFNA(VLOOKUP(RIGHT(C4672,6),'Tuning parameter'!$A$3:$AC$11,HLOOKUP(B4672,'Tuning parameter'!$B$1:$AC$2,2,FALSE),FALSE),0))</f>
        <v>0</v>
      </c>
      <c r="F4672" t="str">
        <f>'BASE SPLIT DEM'!F2983</f>
        <v>PassengerTransportationIn BoundaryHome Work</v>
      </c>
    </row>
    <row r="4673" spans="1:6" x14ac:dyDescent="0.25">
      <c r="A4673" t="str">
        <f>'BASE SPLIT DEM'!A12345</f>
        <v>TO</v>
      </c>
      <c r="B4673">
        <f>'BASE SPLIT DEM'!B4673</f>
        <v>2028</v>
      </c>
      <c r="C4673" t="str">
        <f>'BASE SPLIT DEM'!C4673</f>
        <v>ADEMPASTRAEXIHWROACAR___RSH</v>
      </c>
      <c r="D4673" t="str">
        <f>'BASE SPLIT DEM'!D4673</f>
        <v>PASTRAEXIHWROACAR</v>
      </c>
      <c r="E4673" s="4">
        <f>'BASE SPLIT DEM'!E4673+IF('BASE SPLIT DEM'!E4673=0,0,_xlfn.IFNA(VLOOKUP(RIGHT(C4673,6),'Tuning parameter'!$A$3:$AC$11,HLOOKUP(B4673,'Tuning parameter'!$B$1:$AC$2,2,FALSE),FALSE),0))</f>
        <v>1.3511232481335201E-2</v>
      </c>
      <c r="F4673" t="str">
        <f>'BASE SPLIT DEM'!F12345</f>
        <v>PassengerTransportationExternal INNon Home based</v>
      </c>
    </row>
    <row r="4674" spans="1:6" x14ac:dyDescent="0.25">
      <c r="A4674" t="str">
        <f>'BASE SPLIT DEM'!A12346</f>
        <v>TO</v>
      </c>
      <c r="B4674">
        <f>'BASE SPLIT DEM'!B4674</f>
        <v>2028</v>
      </c>
      <c r="C4674" t="str">
        <f>'BASE SPLIT DEM'!C4674</f>
        <v>ADEMPASTRAEXIHWROACAR___TAX</v>
      </c>
      <c r="D4674" t="str">
        <f>'BASE SPLIT DEM'!D4674</f>
        <v>PASTRAEXIHWROACAR</v>
      </c>
      <c r="E4674" s="4">
        <f>'BASE SPLIT DEM'!E4674+IF('BASE SPLIT DEM'!E4674=0,0,_xlfn.IFNA(VLOOKUP(RIGHT(C4674,6),'Tuning parameter'!$A$3:$AC$11,HLOOKUP(B4674,'Tuning parameter'!$B$1:$AC$2,2,FALSE),FALSE),0))</f>
        <v>1.08157195638427E-2</v>
      </c>
      <c r="F4674" t="str">
        <f>'BASE SPLIT DEM'!F12346</f>
        <v>PassengerTransportationExternal INNon Home based</v>
      </c>
    </row>
    <row r="4675" spans="1:6" x14ac:dyDescent="0.25">
      <c r="A4675" t="str">
        <f>'BASE SPLIT DEM'!A6385</f>
        <v>TO</v>
      </c>
      <c r="B4675">
        <f>'BASE SPLIT DEM'!B4675</f>
        <v>2028</v>
      </c>
      <c r="C4675" t="str">
        <f>'BASE SPLIT DEM'!C4675</f>
        <v>ADEMPASTRAEXIHWROACAR___ADR</v>
      </c>
      <c r="D4675" t="str">
        <f>'BASE SPLIT DEM'!D4675</f>
        <v>PASTRAEXIHWROACAR</v>
      </c>
      <c r="E4675" s="4">
        <f>'BASE SPLIT DEM'!E4675+IF('BASE SPLIT DEM'!E4675=0,0,_xlfn.IFNA(VLOOKUP(RIGHT(C4675,6),'Tuning parameter'!$A$3:$AC$11,HLOOKUP(B4675,'Tuning parameter'!$B$1:$AC$2,2,FALSE),FALSE),0))</f>
        <v>0.86770200888905602</v>
      </c>
      <c r="F4675" t="str">
        <f>'BASE SPLIT DEM'!F6385</f>
        <v>PassengerTransportationExternal INHome Other</v>
      </c>
    </row>
    <row r="4676" spans="1:6" x14ac:dyDescent="0.25">
      <c r="A4676" t="str">
        <f>'BASE SPLIT DEM'!A3417</f>
        <v>TO</v>
      </c>
      <c r="B4676">
        <f>'BASE SPLIT DEM'!B4676</f>
        <v>2028</v>
      </c>
      <c r="C4676" t="str">
        <f>'BASE SPLIT DEM'!C4676</f>
        <v>ADEMPASTRAEXIHWROACAR___APG</v>
      </c>
      <c r="D4676" t="str">
        <f>'BASE SPLIT DEM'!D4676</f>
        <v>PASTRAEXIHWROACAR</v>
      </c>
      <c r="E4676" s="4">
        <f>'BASE SPLIT DEM'!E4676+IF('BASE SPLIT DEM'!E4676=0,0,_xlfn.IFNA(VLOOKUP(RIGHT(C4676,6),'Tuning parameter'!$A$3:$AC$11,HLOOKUP(B4676,'Tuning parameter'!$B$1:$AC$2,2,FALSE),FALSE),0))</f>
        <v>0.107971039065765</v>
      </c>
      <c r="F4676" t="str">
        <f>'BASE SPLIT DEM'!F3417</f>
        <v>PassengerTransportationExternal INNon Home based</v>
      </c>
    </row>
    <row r="4677" spans="1:6" x14ac:dyDescent="0.25">
      <c r="A4677" t="str">
        <f>'BASE SPLIT DEM'!A3418</f>
        <v>TO</v>
      </c>
      <c r="B4677">
        <f>'BASE SPLIT DEM'!B4677</f>
        <v>2028</v>
      </c>
      <c r="C4677" t="str">
        <f>'BASE SPLIT DEM'!C4677</f>
        <v>ADEMPASTRAEXIHWROATRULGTRSH</v>
      </c>
      <c r="D4677" t="str">
        <f>'BASE SPLIT DEM'!D4677</f>
        <v>PASTRAEXIHWROATRU</v>
      </c>
      <c r="E4677" s="4">
        <f>'BASE SPLIT DEM'!E4677+IF('BASE SPLIT DEM'!E4677=0,0,_xlfn.IFNA(VLOOKUP(RIGHT(C4677,6),'Tuning parameter'!$A$3:$AC$11,HLOOKUP(B4677,'Tuning parameter'!$B$1:$AC$2,2,FALSE),FALSE),0))</f>
        <v>1.3516939479092299E-2</v>
      </c>
      <c r="F4677" t="str">
        <f>'BASE SPLIT DEM'!F3418</f>
        <v>PassengerTransportationExternal INNon Home based</v>
      </c>
    </row>
    <row r="4678" spans="1:6" x14ac:dyDescent="0.25">
      <c r="A4678" t="str">
        <f>'BASE SPLIT DEM'!A2292</f>
        <v>TO</v>
      </c>
      <c r="B4678">
        <f>'BASE SPLIT DEM'!B4678</f>
        <v>2028</v>
      </c>
      <c r="C4678" t="str">
        <f>'BASE SPLIT DEM'!C4678</f>
        <v>ADEMPASTRAEXIHWROATRULGTTAX</v>
      </c>
      <c r="D4678" t="str">
        <f>'BASE SPLIT DEM'!D4678</f>
        <v>PASTRAEXIHWROATRU</v>
      </c>
      <c r="E4678" s="4">
        <f>'BASE SPLIT DEM'!E4678+IF('BASE SPLIT DEM'!E4678=0,0,_xlfn.IFNA(VLOOKUP(RIGHT(C4678,6),'Tuning parameter'!$A$3:$AC$11,HLOOKUP(B4678,'Tuning parameter'!$B$1:$AC$2,2,FALSE),FALSE),0))</f>
        <v>3.4924222617454702E-3</v>
      </c>
      <c r="F4678" t="str">
        <f>'BASE SPLIT DEM'!F2292</f>
        <v>PassengerTransportationExternal INHome Other</v>
      </c>
    </row>
    <row r="4679" spans="1:6" x14ac:dyDescent="0.25">
      <c r="A4679" t="str">
        <f>'BASE SPLIT DEM'!A2293</f>
        <v>TO</v>
      </c>
      <c r="B4679">
        <f>'BASE SPLIT DEM'!B4679</f>
        <v>2028</v>
      </c>
      <c r="C4679" t="str">
        <f>'BASE SPLIT DEM'!C4679</f>
        <v>ADEMPASTRAEXIHWROATRULGTADR</v>
      </c>
      <c r="D4679" t="str">
        <f>'BASE SPLIT DEM'!D4679</f>
        <v>PASTRAEXIHWROATRU</v>
      </c>
      <c r="E4679" s="4">
        <f>'BASE SPLIT DEM'!E4679+IF('BASE SPLIT DEM'!E4679=0,0,_xlfn.IFNA(VLOOKUP(RIGHT(C4679,6),'Tuning parameter'!$A$3:$AC$11,HLOOKUP(B4679,'Tuning parameter'!$B$1:$AC$2,2,FALSE),FALSE),0))</f>
        <v>0.87412592797713495</v>
      </c>
      <c r="F4679" t="str">
        <f>'BASE SPLIT DEM'!F2293</f>
        <v>PassengerTransportationExternal INHome Other</v>
      </c>
    </row>
    <row r="4680" spans="1:6" x14ac:dyDescent="0.25">
      <c r="A4680" t="str">
        <f>'BASE SPLIT DEM'!A10495</f>
        <v>TO</v>
      </c>
      <c r="B4680">
        <f>'BASE SPLIT DEM'!B4680</f>
        <v>2028</v>
      </c>
      <c r="C4680" t="str">
        <f>'BASE SPLIT DEM'!C4680</f>
        <v>ADEMPASTRAEXIHWROATRULGTAPG</v>
      </c>
      <c r="D4680" t="str">
        <f>'BASE SPLIT DEM'!D4680</f>
        <v>PASTRAEXIHWROATRU</v>
      </c>
      <c r="E4680" s="4">
        <f>'BASE SPLIT DEM'!E4680+IF('BASE SPLIT DEM'!E4680=0,0,_xlfn.IFNA(VLOOKUP(RIGHT(C4680,6),'Tuning parameter'!$A$3:$AC$11,HLOOKUP(B4680,'Tuning parameter'!$B$1:$AC$2,2,FALSE),FALSE),0))</f>
        <v>0.108864710282026</v>
      </c>
      <c r="F4680" t="str">
        <f>'BASE SPLIT DEM'!F10495</f>
        <v>PassengerTransportationExternal OUTHome Work</v>
      </c>
    </row>
    <row r="4681" spans="1:6" x14ac:dyDescent="0.25">
      <c r="A4681" t="str">
        <f>'BASE SPLIT DEM'!A3426</f>
        <v>TO</v>
      </c>
      <c r="B4681">
        <f>'BASE SPLIT DEM'!B4681</f>
        <v>2028</v>
      </c>
      <c r="C4681" t="str">
        <f>'BASE SPLIT DEM'!C4681</f>
        <v>ADEMPASTRAEXIHWROAMOR______</v>
      </c>
      <c r="D4681" t="str">
        <f>'BASE SPLIT DEM'!D4681</f>
        <v>PASTRAEXIHWROAMOR</v>
      </c>
      <c r="E4681" s="4">
        <f>'BASE SPLIT DEM'!E4681+IF('BASE SPLIT DEM'!E4681=0,0,_xlfn.IFNA(VLOOKUP(RIGHT(C4681,6),'Tuning parameter'!$A$3:$AC$11,HLOOKUP(B4681,'Tuning parameter'!$B$1:$AC$2,2,FALSE),FALSE),0))</f>
        <v>1</v>
      </c>
      <c r="F4681" t="str">
        <f>'BASE SPLIT DEM'!F3426</f>
        <v>PassengerTransportationExternal OUTHome Work</v>
      </c>
    </row>
    <row r="4682" spans="1:6" x14ac:dyDescent="0.25">
      <c r="A4682" t="str">
        <f>'BASE SPLIT DEM'!A3427</f>
        <v>TO</v>
      </c>
      <c r="B4682">
        <f>'BASE SPLIT DEM'!B4682</f>
        <v>2028</v>
      </c>
      <c r="C4682" t="str">
        <f>'BASE SPLIT DEM'!C4682</f>
        <v>ADEMPASTRAEXIHWROAWAL______</v>
      </c>
      <c r="D4682" t="str">
        <f>'BASE SPLIT DEM'!D4682</f>
        <v>PASTRAEXIHWROAWAL</v>
      </c>
      <c r="E4682" s="4">
        <f>'BASE SPLIT DEM'!E4682+IF('BASE SPLIT DEM'!E4682=0,0,_xlfn.IFNA(VLOOKUP(RIGHT(C4682,6),'Tuning parameter'!$A$3:$AC$11,HLOOKUP(B4682,'Tuning parameter'!$B$1:$AC$2,2,FALSE),FALSE),0))</f>
        <v>1</v>
      </c>
      <c r="F4682" t="str">
        <f>'BASE SPLIT DEM'!F3427</f>
        <v>PassengerTransportationExternal OUTHome Work</v>
      </c>
    </row>
    <row r="4683" spans="1:6" x14ac:dyDescent="0.25">
      <c r="A4683" t="str">
        <f>'BASE SPLIT DEM'!A3453</f>
        <v>TO</v>
      </c>
      <c r="B4683">
        <f>'BASE SPLIT DEM'!B4683</f>
        <v>2028</v>
      </c>
      <c r="C4683" t="str">
        <f>'BASE SPLIT DEM'!C4683</f>
        <v>ADEMPASTRAEXIHWROABIK______</v>
      </c>
      <c r="D4683" t="str">
        <f>'BASE SPLIT DEM'!D4683</f>
        <v>PASTRAEXIHWROABIK</v>
      </c>
      <c r="E4683" s="4">
        <f>'BASE SPLIT DEM'!E4683+IF('BASE SPLIT DEM'!E4683=0,0,_xlfn.IFNA(VLOOKUP(RIGHT(C4683,6),'Tuning parameter'!$A$3:$AC$11,HLOOKUP(B4683,'Tuning parameter'!$B$1:$AC$2,2,FALSE),FALSE),0))</f>
        <v>1</v>
      </c>
      <c r="F4683" t="str">
        <f>'BASE SPLIT DEM'!F3453</f>
        <v>PassengerTransportationExternal OUTNon Home based</v>
      </c>
    </row>
    <row r="4684" spans="1:6" x14ac:dyDescent="0.25">
      <c r="A4684" t="str">
        <f>'BASE SPLIT DEM'!A3454</f>
        <v>TO</v>
      </c>
      <c r="B4684">
        <f>'BASE SPLIT DEM'!B4684</f>
        <v>2028</v>
      </c>
      <c r="C4684" t="str">
        <f>'BASE SPLIT DEM'!C4684</f>
        <v>ADEMPASTRAEXIHSRAIREG___GOR</v>
      </c>
      <c r="D4684" t="str">
        <f>'BASE SPLIT DEM'!D4684</f>
        <v>PASTRAEXIHSRAIREG</v>
      </c>
      <c r="E4684" s="4">
        <f>'BASE SPLIT DEM'!E4684+IF('BASE SPLIT DEM'!E4684=0,0,_xlfn.IFNA(VLOOKUP(RIGHT(C4684,6),'Tuning parameter'!$A$3:$AC$11,HLOOKUP(B4684,'Tuning parameter'!$B$1:$AC$2,2,FALSE),FALSE),0))</f>
        <v>1</v>
      </c>
      <c r="F4684" t="str">
        <f>'BASE SPLIT DEM'!F3454</f>
        <v>PassengerTransportationExternal OUTNon Home based</v>
      </c>
    </row>
    <row r="4685" spans="1:6" x14ac:dyDescent="0.25">
      <c r="A4685" t="str">
        <f>'BASE SPLIT DEM'!A1593</f>
        <v>TO</v>
      </c>
      <c r="B4685">
        <f>'BASE SPLIT DEM'!B4685</f>
        <v>2028</v>
      </c>
      <c r="C4685" t="str">
        <f>'BASE SPLIT DEM'!C4685</f>
        <v>ADEMPASTRAEXIHSRAIREG___UPX</v>
      </c>
      <c r="D4685" t="str">
        <f>'BASE SPLIT DEM'!D4685</f>
        <v>PASTRAEXIHSRAIREG</v>
      </c>
      <c r="E4685" s="4">
        <f>'BASE SPLIT DEM'!E4685+IF('BASE SPLIT DEM'!E4685=0,0,_xlfn.IFNA(VLOOKUP(RIGHT(C4685,6),'Tuning parameter'!$A$3:$AC$11,HLOOKUP(B4685,'Tuning parameter'!$B$1:$AC$2,2,FALSE),FALSE),0))</f>
        <v>0</v>
      </c>
      <c r="F4685" t="str">
        <f>'BASE SPLIT DEM'!F1593</f>
        <v>PassengerTransportationExternal OUTNon Home based</v>
      </c>
    </row>
    <row r="4686" spans="1:6" x14ac:dyDescent="0.25">
      <c r="A4686" t="str">
        <f>'BASE SPLIT DEM'!A1594</f>
        <v>TO</v>
      </c>
      <c r="B4686">
        <f>'BASE SPLIT DEM'!B4686</f>
        <v>2028</v>
      </c>
      <c r="C4686" t="str">
        <f>'BASE SPLIT DEM'!C4686</f>
        <v>ADEMPASTRAEXIHSRAISUB___TSU</v>
      </c>
      <c r="D4686" t="str">
        <f>'BASE SPLIT DEM'!D4686</f>
        <v>PASTRAEXIHSRAISUB</v>
      </c>
      <c r="E4686" s="4">
        <f>'BASE SPLIT DEM'!E4686+IF('BASE SPLIT DEM'!E4686=0,0,_xlfn.IFNA(VLOOKUP(RIGHT(C4686,6),'Tuning parameter'!$A$3:$AC$11,HLOOKUP(B4686,'Tuning parameter'!$B$1:$AC$2,2,FALSE),FALSE),0))</f>
        <v>1</v>
      </c>
      <c r="F4686" t="str">
        <f>'BASE SPLIT DEM'!F1594</f>
        <v>PassengerTransportationExternal OUTNon Home based</v>
      </c>
    </row>
    <row r="4687" spans="1:6" x14ac:dyDescent="0.25">
      <c r="A4687" t="str">
        <f>'BASE SPLIT DEM'!A9705</f>
        <v>TO</v>
      </c>
      <c r="B4687">
        <f>'BASE SPLIT DEM'!B4687</f>
        <v>2028</v>
      </c>
      <c r="C4687" t="str">
        <f>'BASE SPLIT DEM'!C4687</f>
        <v>ADEMPASTRAEXIHSRAITRM___TST</v>
      </c>
      <c r="D4687" t="str">
        <f>'BASE SPLIT DEM'!D4687</f>
        <v>PASTRAEXIHSRAITRM</v>
      </c>
      <c r="E4687" s="4">
        <f>'BASE SPLIT DEM'!E4687+IF('BASE SPLIT DEM'!E4687=0,0,_xlfn.IFNA(VLOOKUP(RIGHT(C4687,6),'Tuning parameter'!$A$3:$AC$11,HLOOKUP(B4687,'Tuning parameter'!$B$1:$AC$2,2,FALSE),FALSE),0))</f>
        <v>1</v>
      </c>
      <c r="F4687" t="str">
        <f>'BASE SPLIT DEM'!F9705</f>
        <v>PassengerTransportationIn BoundaryNon Home based</v>
      </c>
    </row>
    <row r="4688" spans="1:6" x14ac:dyDescent="0.25">
      <c r="A4688" t="str">
        <f>'BASE SPLIT DEM'!A9706</f>
        <v>TO</v>
      </c>
      <c r="B4688">
        <f>'BASE SPLIT DEM'!B4688</f>
        <v>2028</v>
      </c>
      <c r="C4688" t="str">
        <f>'BASE SPLIT DEM'!C4688</f>
        <v>ADEMPASTRAEXIHSROABUSIUBGOB</v>
      </c>
      <c r="D4688" t="str">
        <f>'BASE SPLIT DEM'!D4688</f>
        <v>PASTRAEXIHSROABUS</v>
      </c>
      <c r="E4688" s="4">
        <f>'BASE SPLIT DEM'!E4688+IF('BASE SPLIT DEM'!E4688=0,0,_xlfn.IFNA(VLOOKUP(RIGHT(C4688,6),'Tuning parameter'!$A$3:$AC$11,HLOOKUP(B4688,'Tuning parameter'!$B$1:$AC$2,2,FALSE),FALSE),0))</f>
        <v>4.9005680130978099E-2</v>
      </c>
      <c r="F4688" t="str">
        <f>'BASE SPLIT DEM'!F9706</f>
        <v>PassengerTransportationIn BoundaryNon Home based</v>
      </c>
    </row>
    <row r="4689" spans="1:6" x14ac:dyDescent="0.25">
      <c r="A4689" t="str">
        <f>'BASE SPLIT DEM'!A7093</f>
        <v>TO</v>
      </c>
      <c r="B4689">
        <f>'BASE SPLIT DEM'!B4689</f>
        <v>2028</v>
      </c>
      <c r="C4689" t="str">
        <f>'BASE SPLIT DEM'!C4689</f>
        <v>ADEMPASTRAEXIHSROABUSURBTBU</v>
      </c>
      <c r="D4689" t="str">
        <f>'BASE SPLIT DEM'!D4689</f>
        <v>PASTRAEXIHSROABUS</v>
      </c>
      <c r="E4689" s="4">
        <f>'BASE SPLIT DEM'!E4689+IF('BASE SPLIT DEM'!E4689=0,0,_xlfn.IFNA(VLOOKUP(RIGHT(C4689,6),'Tuning parameter'!$A$3:$AC$11,HLOOKUP(B4689,'Tuning parameter'!$B$1:$AC$2,2,FALSE),FALSE),0))</f>
        <v>0.34128375214261802</v>
      </c>
      <c r="F4689" t="str">
        <f>'BASE SPLIT DEM'!F7093</f>
        <v>PassengerTransportationIn BoundaryHome Other</v>
      </c>
    </row>
    <row r="4690" spans="1:6" x14ac:dyDescent="0.25">
      <c r="A4690" t="str">
        <f>'BASE SPLIT DEM'!A2247</f>
        <v>TO</v>
      </c>
      <c r="B4690">
        <f>'BASE SPLIT DEM'!B4690</f>
        <v>2028</v>
      </c>
      <c r="C4690" t="str">
        <f>'BASE SPLIT DEM'!C4690</f>
        <v>ADEMPASTRAEXIHSROABUSURBWTB</v>
      </c>
      <c r="D4690" t="str">
        <f>'BASE SPLIT DEM'!D4690</f>
        <v>PASTRAEXIHSROABUS</v>
      </c>
      <c r="E4690" s="4">
        <f>'BASE SPLIT DEM'!E4690+IF('BASE SPLIT DEM'!E4690=0,0,_xlfn.IFNA(VLOOKUP(RIGHT(C4690,6),'Tuning parameter'!$A$3:$AC$11,HLOOKUP(B4690,'Tuning parameter'!$B$1:$AC$2,2,FALSE),FALSE),0))</f>
        <v>0</v>
      </c>
      <c r="F4690" t="str">
        <f>'BASE SPLIT DEM'!F2247</f>
        <v>PassengerTransportationIn BoundaryHome School</v>
      </c>
    </row>
    <row r="4691" spans="1:6" x14ac:dyDescent="0.25">
      <c r="A4691" t="str">
        <f>'BASE SPLIT DEM'!A2248</f>
        <v>TO</v>
      </c>
      <c r="B4691">
        <f>'BASE SPLIT DEM'!B4691</f>
        <v>2028</v>
      </c>
      <c r="C4691" t="str">
        <f>'BASE SPLIT DEM'!C4691</f>
        <v>ADEMPASTRAEXIHSROABUSIUBMWAY</v>
      </c>
      <c r="D4691" t="str">
        <f>'BASE SPLIT DEM'!D4691</f>
        <v>PASTRAEXIHSROABUS</v>
      </c>
      <c r="E4691" s="4">
        <f>'BASE SPLIT DEM'!E4691+IF('BASE SPLIT DEM'!E4691=0,0,_xlfn.IFNA(VLOOKUP(RIGHT(C4691,6),'Tuning parameter'!$A$3:$AC$11,HLOOKUP(B4691,'Tuning parameter'!$B$1:$AC$2,2,FALSE),FALSE),0))</f>
        <v>0.17768389208875501</v>
      </c>
      <c r="F4691" t="str">
        <f>'BASE SPLIT DEM'!F2248</f>
        <v>PassengerTransportationIn BoundaryHome School</v>
      </c>
    </row>
    <row r="4692" spans="1:6" x14ac:dyDescent="0.25">
      <c r="A4692" t="str">
        <f>'BASE SPLIT DEM'!A9741</f>
        <v>TO</v>
      </c>
      <c r="B4692">
        <f>'BASE SPLIT DEM'!B4692</f>
        <v>2028</v>
      </c>
      <c r="C4692" t="str">
        <f>'BASE SPLIT DEM'!C4692</f>
        <v>ADEMPASTRAEXIHSROABUSIUBVIVA</v>
      </c>
      <c r="D4692" t="str">
        <f>'BASE SPLIT DEM'!D4692</f>
        <v>PASTRAEXIHSROABUS</v>
      </c>
      <c r="E4692" s="4">
        <f>'BASE SPLIT DEM'!E4692+IF('BASE SPLIT DEM'!E4692=0,0,_xlfn.IFNA(VLOOKUP(RIGHT(C4692,6),'Tuning parameter'!$A$3:$AC$11,HLOOKUP(B4692,'Tuning parameter'!$B$1:$AC$2,2,FALSE),FALSE),0))</f>
        <v>2.3900880637931499E-2</v>
      </c>
      <c r="F4692" t="str">
        <f>'BASE SPLIT DEM'!F9741</f>
        <v>PassengerTransportationExternal INNon Home based</v>
      </c>
    </row>
    <row r="4693" spans="1:6" x14ac:dyDescent="0.25">
      <c r="A4693" t="str">
        <f>'BASE SPLIT DEM'!A9742</f>
        <v>TO</v>
      </c>
      <c r="B4693">
        <f>'BASE SPLIT DEM'!B4693</f>
        <v>2028</v>
      </c>
      <c r="C4693" t="str">
        <f>'BASE SPLIT DEM'!C4693</f>
        <v>ADEMPASTRAEXIHSROABUSIUBDURT</v>
      </c>
      <c r="D4693" t="str">
        <f>'BASE SPLIT DEM'!D4693</f>
        <v>PASTRAEXIHSROABUS</v>
      </c>
      <c r="E4693" s="4">
        <f>'BASE SPLIT DEM'!E4693+IF('BASE SPLIT DEM'!E4693=0,0,_xlfn.IFNA(VLOOKUP(RIGHT(C4693,6),'Tuning parameter'!$A$3:$AC$11,HLOOKUP(B4693,'Tuning parameter'!$B$1:$AC$2,2,FALSE),FALSE),0))</f>
        <v>7.7775762255121198E-3</v>
      </c>
      <c r="F4693" t="str">
        <f>'BASE SPLIT DEM'!F9742</f>
        <v>PassengerTransportationExternal INNon Home based</v>
      </c>
    </row>
    <row r="4694" spans="1:6" x14ac:dyDescent="0.25">
      <c r="A4694" t="str">
        <f>'BASE SPLIT DEM'!A7491</f>
        <v>TO</v>
      </c>
      <c r="B4694">
        <f>'BASE SPLIT DEM'!B4694</f>
        <v>2028</v>
      </c>
      <c r="C4694" t="str">
        <f>'BASE SPLIT DEM'!C4694</f>
        <v>ADEMPASTRAEXIHSROABUSSCB___</v>
      </c>
      <c r="D4694" t="str">
        <f>'BASE SPLIT DEM'!D4694</f>
        <v>PASTRAEXIHSROABUS</v>
      </c>
      <c r="E4694" s="4">
        <f>'BASE SPLIT DEM'!E4694+IF('BASE SPLIT DEM'!E4694=0,0,_xlfn.IFNA(VLOOKUP(RIGHT(C4694,6),'Tuning parameter'!$A$3:$AC$11,HLOOKUP(B4694,'Tuning parameter'!$B$1:$AC$2,2,FALSE),FALSE),0))</f>
        <v>0.40034821877420401</v>
      </c>
      <c r="F4694" t="str">
        <f>'BASE SPLIT DEM'!F7491</f>
        <v>PassengerTransportationExternal INHome School</v>
      </c>
    </row>
    <row r="4695" spans="1:6" x14ac:dyDescent="0.25">
      <c r="A4695" t="str">
        <f>'BASE SPLIT DEM'!A7492</f>
        <v>TO</v>
      </c>
      <c r="B4695">
        <f>'BASE SPLIT DEM'!B4695</f>
        <v>2028</v>
      </c>
      <c r="C4695" t="str">
        <f>'BASE SPLIT DEM'!C4695</f>
        <v>ADEMPASTRAEXIHSROACAR___RSH</v>
      </c>
      <c r="D4695" t="str">
        <f>'BASE SPLIT DEM'!D4695</f>
        <v>PASTRAEXIHSROACAR</v>
      </c>
      <c r="E4695" s="4">
        <f>'BASE SPLIT DEM'!E4695+IF('BASE SPLIT DEM'!E4695=0,0,_xlfn.IFNA(VLOOKUP(RIGHT(C4695,6),'Tuning parameter'!$A$3:$AC$11,HLOOKUP(B4695,'Tuning parameter'!$B$1:$AC$2,2,FALSE),FALSE),0))</f>
        <v>0</v>
      </c>
      <c r="F4695" t="str">
        <f>'BASE SPLIT DEM'!F7492</f>
        <v>PassengerTransportationExternal INHome School</v>
      </c>
    </row>
    <row r="4696" spans="1:6" x14ac:dyDescent="0.25">
      <c r="A4696" t="str">
        <f>'BASE SPLIT DEM'!A5259</f>
        <v>TO</v>
      </c>
      <c r="B4696">
        <f>'BASE SPLIT DEM'!B4696</f>
        <v>2028</v>
      </c>
      <c r="C4696" t="str">
        <f>'BASE SPLIT DEM'!C4696</f>
        <v>ADEMPASTRAEXIHSROACAR___TAX</v>
      </c>
      <c r="D4696" t="str">
        <f>'BASE SPLIT DEM'!D4696</f>
        <v>PASTRAEXIHSROACAR</v>
      </c>
      <c r="E4696" s="4">
        <f>'BASE SPLIT DEM'!E4696+IF('BASE SPLIT DEM'!E4696=0,0,_xlfn.IFNA(VLOOKUP(RIGHT(C4696,6),'Tuning parameter'!$A$3:$AC$11,HLOOKUP(B4696,'Tuning parameter'!$B$1:$AC$2,2,FALSE),FALSE),0))</f>
        <v>1.08157195638427E-2</v>
      </c>
      <c r="F4696" t="str">
        <f>'BASE SPLIT DEM'!F5259</f>
        <v>PassengerTransportationExternal INHome School</v>
      </c>
    </row>
    <row r="4697" spans="1:6" x14ac:dyDescent="0.25">
      <c r="A4697" t="str">
        <f>'BASE SPLIT DEM'!A5260</f>
        <v>TO</v>
      </c>
      <c r="B4697">
        <f>'BASE SPLIT DEM'!B4697</f>
        <v>2028</v>
      </c>
      <c r="C4697" t="str">
        <f>'BASE SPLIT DEM'!C4697</f>
        <v>ADEMPASTRAEXIHSROACAR___ADR</v>
      </c>
      <c r="D4697" t="str">
        <f>'BASE SPLIT DEM'!D4697</f>
        <v>PASTRAEXIHSROACAR</v>
      </c>
      <c r="E4697" s="4">
        <f>'BASE SPLIT DEM'!E4697+IF('BASE SPLIT DEM'!E4697=0,0,_xlfn.IFNA(VLOOKUP(RIGHT(C4697,6),'Tuning parameter'!$A$3:$AC$11,HLOOKUP(B4697,'Tuning parameter'!$B$1:$AC$2,2,FALSE),FALSE),0))</f>
        <v>0.400042806032957</v>
      </c>
      <c r="F4697" t="str">
        <f>'BASE SPLIT DEM'!F5260</f>
        <v>PassengerTransportationExternal INHome School</v>
      </c>
    </row>
    <row r="4698" spans="1:6" x14ac:dyDescent="0.25">
      <c r="A4698" t="str">
        <f>'BASE SPLIT DEM'!A1530</f>
        <v>TO</v>
      </c>
      <c r="B4698">
        <f>'BASE SPLIT DEM'!B4698</f>
        <v>2028</v>
      </c>
      <c r="C4698" t="str">
        <f>'BASE SPLIT DEM'!C4698</f>
        <v>ADEMPASTRAEXIHSROACAR___APG</v>
      </c>
      <c r="D4698" t="str">
        <f>'BASE SPLIT DEM'!D4698</f>
        <v>PASTRAEXIHSROACAR</v>
      </c>
      <c r="E4698" s="4">
        <f>'BASE SPLIT DEM'!E4698+IF('BASE SPLIT DEM'!E4698=0,0,_xlfn.IFNA(VLOOKUP(RIGHT(C4698,6),'Tuning parameter'!$A$3:$AC$11,HLOOKUP(B4698,'Tuning parameter'!$B$1:$AC$2,2,FALSE),FALSE),0))</f>
        <v>0.58914147440319897</v>
      </c>
      <c r="F4698" t="str">
        <f>'BASE SPLIT DEM'!F1530</f>
        <v>PassengerTransportationExternal INHome Work</v>
      </c>
    </row>
    <row r="4699" spans="1:6" x14ac:dyDescent="0.25">
      <c r="A4699" t="str">
        <f>'BASE SPLIT DEM'!A1531</f>
        <v>TO</v>
      </c>
      <c r="B4699">
        <f>'BASE SPLIT DEM'!B4699</f>
        <v>2028</v>
      </c>
      <c r="C4699" t="str">
        <f>'BASE SPLIT DEM'!C4699</f>
        <v>ADEMPASTRAEXIHSROATRULGTRSH</v>
      </c>
      <c r="D4699" t="str">
        <f>'BASE SPLIT DEM'!D4699</f>
        <v>PASTRAEXIHSROATRU</v>
      </c>
      <c r="E4699" s="4">
        <f>'BASE SPLIT DEM'!E4699+IF('BASE SPLIT DEM'!E4699=0,0,_xlfn.IFNA(VLOOKUP(RIGHT(C4699,6),'Tuning parameter'!$A$3:$AC$11,HLOOKUP(B4699,'Tuning parameter'!$B$1:$AC$2,2,FALSE),FALSE),0))</f>
        <v>0</v>
      </c>
      <c r="F4699" t="str">
        <f>'BASE SPLIT DEM'!F1531</f>
        <v>PassengerTransportationExternal INHome Work</v>
      </c>
    </row>
    <row r="4700" spans="1:6" x14ac:dyDescent="0.25">
      <c r="A4700" t="str">
        <f>'BASE SPLIT DEM'!A9750</f>
        <v>TO</v>
      </c>
      <c r="B4700">
        <f>'BASE SPLIT DEM'!B4700</f>
        <v>2028</v>
      </c>
      <c r="C4700" t="str">
        <f>'BASE SPLIT DEM'!C4700</f>
        <v>ADEMPASTRAEXIHSROATRULGTTAX</v>
      </c>
      <c r="D4700" t="str">
        <f>'BASE SPLIT DEM'!D4700</f>
        <v>PASTRAEXIHSROATRU</v>
      </c>
      <c r="E4700" s="4">
        <f>'BASE SPLIT DEM'!E4700+IF('BASE SPLIT DEM'!E4700=0,0,_xlfn.IFNA(VLOOKUP(RIGHT(C4700,6),'Tuning parameter'!$A$3:$AC$11,HLOOKUP(B4700,'Tuning parameter'!$B$1:$AC$2,2,FALSE),FALSE),0))</f>
        <v>3.4924222617454702E-3</v>
      </c>
      <c r="F4700" t="str">
        <f>'BASE SPLIT DEM'!F9750</f>
        <v>PassengerTransportationExternal OUTHome Work</v>
      </c>
    </row>
    <row r="4701" spans="1:6" x14ac:dyDescent="0.25">
      <c r="A4701" t="str">
        <f>'BASE SPLIT DEM'!A9751</f>
        <v>TO</v>
      </c>
      <c r="B4701">
        <f>'BASE SPLIT DEM'!B4701</f>
        <v>2028</v>
      </c>
      <c r="C4701" t="str">
        <f>'BASE SPLIT DEM'!C4701</f>
        <v>ADEMPASTRAEXIHSROATRULGTADR</v>
      </c>
      <c r="D4701" t="str">
        <f>'BASE SPLIT DEM'!D4701</f>
        <v>PASTRAEXIHSROATRU</v>
      </c>
      <c r="E4701" s="4">
        <f>'BASE SPLIT DEM'!E4701+IF('BASE SPLIT DEM'!E4701=0,0,_xlfn.IFNA(VLOOKUP(RIGHT(C4701,6),'Tuning parameter'!$A$3:$AC$11,HLOOKUP(B4701,'Tuning parameter'!$B$1:$AC$2,2,FALSE),FALSE),0))</f>
        <v>0.40300447097253</v>
      </c>
      <c r="F4701" t="str">
        <f>'BASE SPLIT DEM'!F9751</f>
        <v>PassengerTransportationExternal OUTHome Work</v>
      </c>
    </row>
    <row r="4702" spans="1:6" x14ac:dyDescent="0.25">
      <c r="A4702" t="str">
        <f>'BASE SPLIT DEM'!A8289</f>
        <v>TO</v>
      </c>
      <c r="B4702">
        <f>'BASE SPLIT DEM'!B4702</f>
        <v>2028</v>
      </c>
      <c r="C4702" t="str">
        <f>'BASE SPLIT DEM'!C4702</f>
        <v>ADEMPASTRAEXIHSROATRULGTAPG</v>
      </c>
      <c r="D4702" t="str">
        <f>'BASE SPLIT DEM'!D4702</f>
        <v>PASTRAEXIHSROATRU</v>
      </c>
      <c r="E4702" s="4">
        <f>'BASE SPLIT DEM'!E4702+IF('BASE SPLIT DEM'!E4702=0,0,_xlfn.IFNA(VLOOKUP(RIGHT(C4702,6),'Tuning parameter'!$A$3:$AC$11,HLOOKUP(B4702,'Tuning parameter'!$B$1:$AC$2,2,FALSE),FALSE),0))</f>
        <v>0.59350310676572304</v>
      </c>
      <c r="F4702" t="str">
        <f>'BASE SPLIT DEM'!F8289</f>
        <v>PassengerTransportationExternal OUTNon Home based</v>
      </c>
    </row>
    <row r="4703" spans="1:6" x14ac:dyDescent="0.25">
      <c r="A4703" t="str">
        <f>'BASE SPLIT DEM'!A8290</f>
        <v>TO</v>
      </c>
      <c r="B4703">
        <f>'BASE SPLIT DEM'!B4703</f>
        <v>2028</v>
      </c>
      <c r="C4703" t="str">
        <f>'BASE SPLIT DEM'!C4703</f>
        <v>ADEMPASTRAEXIHSROAMOR______</v>
      </c>
      <c r="D4703" t="str">
        <f>'BASE SPLIT DEM'!D4703</f>
        <v>PASTRAEXIHSROAMOR</v>
      </c>
      <c r="E4703" s="4">
        <f>'BASE SPLIT DEM'!E4703+IF('BASE SPLIT DEM'!E4703=0,0,_xlfn.IFNA(VLOOKUP(RIGHT(C4703,6),'Tuning parameter'!$A$3:$AC$11,HLOOKUP(B4703,'Tuning parameter'!$B$1:$AC$2,2,FALSE),FALSE),0))</f>
        <v>1</v>
      </c>
      <c r="F4703" t="str">
        <f>'BASE SPLIT DEM'!F8290</f>
        <v>PassengerTransportationExternal OUTNon Home based</v>
      </c>
    </row>
    <row r="4704" spans="1:6" x14ac:dyDescent="0.25">
      <c r="A4704" t="str">
        <f>'BASE SPLIT DEM'!A7917</f>
        <v>TO</v>
      </c>
      <c r="B4704">
        <f>'BASE SPLIT DEM'!B4704</f>
        <v>2028</v>
      </c>
      <c r="C4704" t="str">
        <f>'BASE SPLIT DEM'!C4704</f>
        <v>ADEMPASTRAEXIHSROAWAL______</v>
      </c>
      <c r="D4704" t="str">
        <f>'BASE SPLIT DEM'!D4704</f>
        <v>PASTRAEXIHSROAWAL</v>
      </c>
      <c r="E4704" s="4">
        <f>'BASE SPLIT DEM'!E4704+IF('BASE SPLIT DEM'!E4704=0,0,_xlfn.IFNA(VLOOKUP(RIGHT(C4704,6),'Tuning parameter'!$A$3:$AC$11,HLOOKUP(B4704,'Tuning parameter'!$B$1:$AC$2,2,FALSE),FALSE),0))</f>
        <v>1</v>
      </c>
      <c r="F4704" t="str">
        <f>'BASE SPLIT DEM'!F7917</f>
        <v>PassengerTransportationExternal OUTNon Home based</v>
      </c>
    </row>
    <row r="4705" spans="1:6" x14ac:dyDescent="0.25">
      <c r="A4705" t="str">
        <f>'BASE SPLIT DEM'!A7918</f>
        <v>TO</v>
      </c>
      <c r="B4705">
        <f>'BASE SPLIT DEM'!B4705</f>
        <v>2028</v>
      </c>
      <c r="C4705" t="str">
        <f>'BASE SPLIT DEM'!C4705</f>
        <v>ADEMPASTRAEXIHSROABIK______</v>
      </c>
      <c r="D4705" t="str">
        <f>'BASE SPLIT DEM'!D4705</f>
        <v>PASTRAEXIHSROABIK</v>
      </c>
      <c r="E4705" s="4">
        <f>'BASE SPLIT DEM'!E4705+IF('BASE SPLIT DEM'!E4705=0,0,_xlfn.IFNA(VLOOKUP(RIGHT(C4705,6),'Tuning parameter'!$A$3:$AC$11,HLOOKUP(B4705,'Tuning parameter'!$B$1:$AC$2,2,FALSE),FALSE),0))</f>
        <v>1</v>
      </c>
      <c r="F4705" t="str">
        <f>'BASE SPLIT DEM'!F7918</f>
        <v>PassengerTransportationExternal OUTNon Home based</v>
      </c>
    </row>
    <row r="4706" spans="1:6" x14ac:dyDescent="0.25">
      <c r="A4706" t="str">
        <f>'BASE SPLIT DEM'!A6402</f>
        <v>TO</v>
      </c>
      <c r="B4706">
        <f>'BASE SPLIT DEM'!B4706</f>
        <v>2028</v>
      </c>
      <c r="C4706" t="str">
        <f>'BASE SPLIT DEM'!C4706</f>
        <v>ADEMPASTRAEXIHORAIREG___GOR</v>
      </c>
      <c r="D4706" t="str">
        <f>'BASE SPLIT DEM'!D4706</f>
        <v>PASTRAEXIHORAIREG</v>
      </c>
      <c r="E4706" s="4">
        <f>'BASE SPLIT DEM'!E4706+IF('BASE SPLIT DEM'!E4706=0,0,_xlfn.IFNA(VLOOKUP(RIGHT(C4706,6),'Tuning parameter'!$A$3:$AC$11,HLOOKUP(B4706,'Tuning parameter'!$B$1:$AC$2,2,FALSE),FALSE),0))</f>
        <v>0.97446015556349797</v>
      </c>
      <c r="F4706" t="str">
        <f>'BASE SPLIT DEM'!F6402</f>
        <v>PassengerTransportationExternal OUTHome Work</v>
      </c>
    </row>
    <row r="4707" spans="1:6" x14ac:dyDescent="0.25">
      <c r="A4707" t="str">
        <f>'BASE SPLIT DEM'!A6403</f>
        <v>TO</v>
      </c>
      <c r="B4707">
        <f>'BASE SPLIT DEM'!B4707</f>
        <v>2028</v>
      </c>
      <c r="C4707" t="str">
        <f>'BASE SPLIT DEM'!C4707</f>
        <v>ADEMPASTRAEXIHORAIREG___UPX</v>
      </c>
      <c r="D4707" t="str">
        <f>'BASE SPLIT DEM'!D4707</f>
        <v>PASTRAEXIHORAIREG</v>
      </c>
      <c r="E4707" s="4">
        <f>'BASE SPLIT DEM'!E4707+IF('BASE SPLIT DEM'!E4707=0,0,_xlfn.IFNA(VLOOKUP(RIGHT(C4707,6),'Tuning parameter'!$A$3:$AC$11,HLOOKUP(B4707,'Tuning parameter'!$B$1:$AC$2,2,FALSE),FALSE),0))</f>
        <v>2.5539844436501102E-2</v>
      </c>
      <c r="F4707" t="str">
        <f>'BASE SPLIT DEM'!F6403</f>
        <v>PassengerTransportationExternal OUTHome Work</v>
      </c>
    </row>
    <row r="4708" spans="1:6" x14ac:dyDescent="0.25">
      <c r="A4708" t="str">
        <f>'BASE SPLIT DEM'!A2310</f>
        <v>TO</v>
      </c>
      <c r="B4708">
        <f>'BASE SPLIT DEM'!B4708</f>
        <v>2028</v>
      </c>
      <c r="C4708" t="str">
        <f>'BASE SPLIT DEM'!C4708</f>
        <v>ADEMPASTRAEXIHORAISUB___TSU</v>
      </c>
      <c r="D4708" t="str">
        <f>'BASE SPLIT DEM'!D4708</f>
        <v>PASTRAEXIHORAISUB</v>
      </c>
      <c r="E4708" s="4">
        <f>'BASE SPLIT DEM'!E4708+IF('BASE SPLIT DEM'!E4708=0,0,_xlfn.IFNA(VLOOKUP(RIGHT(C4708,6),'Tuning parameter'!$A$3:$AC$11,HLOOKUP(B4708,'Tuning parameter'!$B$1:$AC$2,2,FALSE),FALSE),0))</f>
        <v>1</v>
      </c>
      <c r="F4708" t="str">
        <f>'BASE SPLIT DEM'!F2310</f>
        <v>PassengerTransportationExternal OUTHome Work</v>
      </c>
    </row>
    <row r="4709" spans="1:6" x14ac:dyDescent="0.25">
      <c r="A4709" t="str">
        <f>'BASE SPLIT DEM'!A6348</f>
        <v>TO</v>
      </c>
      <c r="B4709">
        <f>'BASE SPLIT DEM'!B4709</f>
        <v>2028</v>
      </c>
      <c r="C4709" t="str">
        <f>'BASE SPLIT DEM'!C4709</f>
        <v>ADEMPASTRAEXIHORAITRM___TST</v>
      </c>
      <c r="D4709" t="str">
        <f>'BASE SPLIT DEM'!D4709</f>
        <v>PASTRAEXIHORAITRM</v>
      </c>
      <c r="E4709" s="4">
        <f>'BASE SPLIT DEM'!E4709+IF('BASE SPLIT DEM'!E4709=0,0,_xlfn.IFNA(VLOOKUP(RIGHT(C4709,6),'Tuning parameter'!$A$3:$AC$11,HLOOKUP(B4709,'Tuning parameter'!$B$1:$AC$2,2,FALSE),FALSE),0))</f>
        <v>1</v>
      </c>
      <c r="F4709" t="str">
        <f>'BASE SPLIT DEM'!F6348</f>
        <v>PassengerTransportationIn BoundaryHome Other</v>
      </c>
    </row>
    <row r="4710" spans="1:6" x14ac:dyDescent="0.25">
      <c r="A4710" t="str">
        <f>'BASE SPLIT DEM'!A6393</f>
        <v>TO</v>
      </c>
      <c r="B4710">
        <f>'BASE SPLIT DEM'!B4710</f>
        <v>2028</v>
      </c>
      <c r="C4710" t="str">
        <f>'BASE SPLIT DEM'!C4710</f>
        <v>ADEMPASTRAEXIHOROABUSIUBGOB</v>
      </c>
      <c r="D4710" t="str">
        <f>'BASE SPLIT DEM'!D4710</f>
        <v>PASTRAEXIHOROABUS</v>
      </c>
      <c r="E4710" s="4">
        <f>'BASE SPLIT DEM'!E4710+IF('BASE SPLIT DEM'!E4710=0,0,_xlfn.IFNA(VLOOKUP(RIGHT(C4710,6),'Tuning parameter'!$A$3:$AC$11,HLOOKUP(B4710,'Tuning parameter'!$B$1:$AC$2,2,FALSE),FALSE),0))</f>
        <v>4.9005680130978099E-2</v>
      </c>
      <c r="F4710" t="str">
        <f>'BASE SPLIT DEM'!F6393</f>
        <v>PassengerTransportationExternal INNon Home based</v>
      </c>
    </row>
    <row r="4711" spans="1:6" x14ac:dyDescent="0.25">
      <c r="A4711" t="str">
        <f>'BASE SPLIT DEM'!A6394</f>
        <v>TO</v>
      </c>
      <c r="B4711">
        <f>'BASE SPLIT DEM'!B4711</f>
        <v>2028</v>
      </c>
      <c r="C4711" t="str">
        <f>'BASE SPLIT DEM'!C4711</f>
        <v>ADEMPASTRAEXIHOROABUSURBTBU</v>
      </c>
      <c r="D4711" t="str">
        <f>'BASE SPLIT DEM'!D4711</f>
        <v>PASTRAEXIHOROABUS</v>
      </c>
      <c r="E4711" s="4">
        <f>'BASE SPLIT DEM'!E4711+IF('BASE SPLIT DEM'!E4711=0,0,_xlfn.IFNA(VLOOKUP(RIGHT(C4711,6),'Tuning parameter'!$A$3:$AC$11,HLOOKUP(B4711,'Tuning parameter'!$B$1:$AC$2,2,FALSE),FALSE),0))</f>
        <v>0.74163195821324202</v>
      </c>
      <c r="F4711" t="str">
        <f>'BASE SPLIT DEM'!F6394</f>
        <v>PassengerTransportationExternal INNon Home based</v>
      </c>
    </row>
    <row r="4712" spans="1:6" x14ac:dyDescent="0.25">
      <c r="A4712" t="str">
        <f>'BASE SPLIT DEM'!A1539</f>
        <v>TO</v>
      </c>
      <c r="B4712">
        <f>'BASE SPLIT DEM'!B4712</f>
        <v>2028</v>
      </c>
      <c r="C4712" t="str">
        <f>'BASE SPLIT DEM'!C4712</f>
        <v>ADEMPASTRAEXIHOROABUSURBWTB</v>
      </c>
      <c r="D4712" t="str">
        <f>'BASE SPLIT DEM'!D4712</f>
        <v>PASTRAEXIHOROABUS</v>
      </c>
      <c r="E4712" s="4">
        <f>'BASE SPLIT DEM'!E4712+IF('BASE SPLIT DEM'!E4712=0,0,_xlfn.IFNA(VLOOKUP(RIGHT(C4712,6),'Tuning parameter'!$A$3:$AC$11,HLOOKUP(B4712,'Tuning parameter'!$B$1:$AC$2,2,FALSE),FALSE),0))</f>
        <v>0</v>
      </c>
      <c r="F4712" t="str">
        <f>'BASE SPLIT DEM'!F1539</f>
        <v>PassengerTransportationExternal INHome School</v>
      </c>
    </row>
    <row r="4713" spans="1:6" x14ac:dyDescent="0.25">
      <c r="A4713" t="str">
        <f>'BASE SPLIT DEM'!A1540</f>
        <v>TO</v>
      </c>
      <c r="B4713">
        <f>'BASE SPLIT DEM'!B4713</f>
        <v>2028</v>
      </c>
      <c r="C4713" t="str">
        <f>'BASE SPLIT DEM'!C4713</f>
        <v>ADEMPASTRAEXIHOROABUSIUBMWAY</v>
      </c>
      <c r="D4713" t="str">
        <f>'BASE SPLIT DEM'!D4713</f>
        <v>PASTRAEXIHOROABUS</v>
      </c>
      <c r="E4713" s="4">
        <f>'BASE SPLIT DEM'!E4713+IF('BASE SPLIT DEM'!E4713=0,0,_xlfn.IFNA(VLOOKUP(RIGHT(C4713,6),'Tuning parameter'!$A$3:$AC$11,HLOOKUP(B4713,'Tuning parameter'!$B$1:$AC$2,2,FALSE),FALSE),0))</f>
        <v>0.177683902870167</v>
      </c>
      <c r="F4713" t="str">
        <f>'BASE SPLIT DEM'!F1540</f>
        <v>PassengerTransportationExternal INHome School</v>
      </c>
    </row>
    <row r="4714" spans="1:6" x14ac:dyDescent="0.25">
      <c r="A4714" t="str">
        <f>'BASE SPLIT DEM'!A1548</f>
        <v>TO</v>
      </c>
      <c r="B4714">
        <f>'BASE SPLIT DEM'!B4714</f>
        <v>2028</v>
      </c>
      <c r="C4714" t="str">
        <f>'BASE SPLIT DEM'!C4714</f>
        <v>ADEMPASTRAEXIHOROABUSIUBVIVA</v>
      </c>
      <c r="D4714" t="str">
        <f>'BASE SPLIT DEM'!D4714</f>
        <v>PASTRAEXIHOROABUS</v>
      </c>
      <c r="E4714" s="4">
        <f>'BASE SPLIT DEM'!E4714+IF('BASE SPLIT DEM'!E4714=0,0,_xlfn.IFNA(VLOOKUP(RIGHT(C4714,6),'Tuning parameter'!$A$3:$AC$11,HLOOKUP(B4714,'Tuning parameter'!$B$1:$AC$2,2,FALSE),FALSE),0))</f>
        <v>2.39008820881767E-2</v>
      </c>
      <c r="F4714" t="str">
        <f>'BASE SPLIT DEM'!F1548</f>
        <v>PassengerTransportationExternal INHome Other</v>
      </c>
    </row>
    <row r="4715" spans="1:6" x14ac:dyDescent="0.25">
      <c r="A4715" t="str">
        <f>'BASE SPLIT DEM'!A1549</f>
        <v>TO</v>
      </c>
      <c r="B4715">
        <f>'BASE SPLIT DEM'!B4715</f>
        <v>2028</v>
      </c>
      <c r="C4715" t="str">
        <f>'BASE SPLIT DEM'!C4715</f>
        <v>ADEMPASTRAEXIHOROABUSIUBDURT</v>
      </c>
      <c r="D4715" t="str">
        <f>'BASE SPLIT DEM'!D4715</f>
        <v>PASTRAEXIHOROABUS</v>
      </c>
      <c r="E4715" s="4">
        <f>'BASE SPLIT DEM'!E4715+IF('BASE SPLIT DEM'!E4715=0,0,_xlfn.IFNA(VLOOKUP(RIGHT(C4715,6),'Tuning parameter'!$A$3:$AC$11,HLOOKUP(B4715,'Tuning parameter'!$B$1:$AC$2,2,FALSE),FALSE),0))</f>
        <v>7.7775766974358699E-3</v>
      </c>
      <c r="F4715" t="str">
        <f>'BASE SPLIT DEM'!F1549</f>
        <v>PassengerTransportationExternal INHome Other</v>
      </c>
    </row>
    <row r="4716" spans="1:6" x14ac:dyDescent="0.25">
      <c r="A4716" t="str">
        <f>'BASE SPLIT DEM'!A1557</f>
        <v>TO</v>
      </c>
      <c r="B4716">
        <f>'BASE SPLIT DEM'!B4716</f>
        <v>2028</v>
      </c>
      <c r="C4716" t="str">
        <f>'BASE SPLIT DEM'!C4716</f>
        <v>ADEMPASTRAEXIHOROABUSSCB___</v>
      </c>
      <c r="D4716" t="str">
        <f>'BASE SPLIT DEM'!D4716</f>
        <v>PASTRAEXIHOROABUS</v>
      </c>
      <c r="E4716" s="4">
        <f>'BASE SPLIT DEM'!E4716+IF('BASE SPLIT DEM'!E4716=0,0,_xlfn.IFNA(VLOOKUP(RIGHT(C4716,6),'Tuning parameter'!$A$3:$AC$11,HLOOKUP(B4716,'Tuning parameter'!$B$1:$AC$2,2,FALSE),FALSE),0))</f>
        <v>0</v>
      </c>
      <c r="F4716" t="str">
        <f>'BASE SPLIT DEM'!F1557</f>
        <v>PassengerTransportationExternal INNon Home based</v>
      </c>
    </row>
    <row r="4717" spans="1:6" x14ac:dyDescent="0.25">
      <c r="A4717" t="str">
        <f>'BASE SPLIT DEM'!A1558</f>
        <v>TO</v>
      </c>
      <c r="B4717">
        <f>'BASE SPLIT DEM'!B4717</f>
        <v>2028</v>
      </c>
      <c r="C4717" t="str">
        <f>'BASE SPLIT DEM'!C4717</f>
        <v>ADEMPASTRAEXIHOROACAR___RSH</v>
      </c>
      <c r="D4717" t="str">
        <f>'BASE SPLIT DEM'!D4717</f>
        <v>PASTRAEXIHOROACAR</v>
      </c>
      <c r="E4717" s="4">
        <f>'BASE SPLIT DEM'!E4717+IF('BASE SPLIT DEM'!E4717=0,0,_xlfn.IFNA(VLOOKUP(RIGHT(C4717,6),'Tuning parameter'!$A$3:$AC$11,HLOOKUP(B4717,'Tuning parameter'!$B$1:$AC$2,2,FALSE),FALSE),0))</f>
        <v>1.3511232481335201E-2</v>
      </c>
      <c r="F4717" t="str">
        <f>'BASE SPLIT DEM'!F1558</f>
        <v>PassengerTransportationExternal INNon Home based</v>
      </c>
    </row>
    <row r="4718" spans="1:6" x14ac:dyDescent="0.25">
      <c r="A4718" t="str">
        <f>'BASE SPLIT DEM'!A2301</f>
        <v>TO</v>
      </c>
      <c r="B4718">
        <f>'BASE SPLIT DEM'!B4718</f>
        <v>2028</v>
      </c>
      <c r="C4718" t="str">
        <f>'BASE SPLIT DEM'!C4718</f>
        <v>ADEMPASTRAEXIHOROACAR___TAX</v>
      </c>
      <c r="D4718" t="str">
        <f>'BASE SPLIT DEM'!D4718</f>
        <v>PASTRAEXIHOROACAR</v>
      </c>
      <c r="E4718" s="4">
        <f>'BASE SPLIT DEM'!E4718+IF('BASE SPLIT DEM'!E4718=0,0,_xlfn.IFNA(VLOOKUP(RIGHT(C4718,6),'Tuning parameter'!$A$3:$AC$11,HLOOKUP(B4718,'Tuning parameter'!$B$1:$AC$2,2,FALSE),FALSE),0))</f>
        <v>1.08157195638427E-2</v>
      </c>
      <c r="F4718" t="str">
        <f>'BASE SPLIT DEM'!F2301</f>
        <v>PassengerTransportationExternal INNon Home based</v>
      </c>
    </row>
    <row r="4719" spans="1:6" x14ac:dyDescent="0.25">
      <c r="A4719" t="str">
        <f>'BASE SPLIT DEM'!A2302</f>
        <v>TO</v>
      </c>
      <c r="B4719">
        <f>'BASE SPLIT DEM'!B4719</f>
        <v>2028</v>
      </c>
      <c r="C4719" t="str">
        <f>'BASE SPLIT DEM'!C4719</f>
        <v>ADEMPASTRAEXIHOROACAR___ADR</v>
      </c>
      <c r="D4719" t="str">
        <f>'BASE SPLIT DEM'!D4719</f>
        <v>PASTRAEXIHOROACAR</v>
      </c>
      <c r="E4719" s="4">
        <f>'BASE SPLIT DEM'!E4719+IF('BASE SPLIT DEM'!E4719=0,0,_xlfn.IFNA(VLOOKUP(RIGHT(C4719,6),'Tuning parameter'!$A$3:$AC$11,HLOOKUP(B4719,'Tuning parameter'!$B$1:$AC$2,2,FALSE),FALSE),0))</f>
        <v>0.86770200888905602</v>
      </c>
      <c r="F4719" t="str">
        <f>'BASE SPLIT DEM'!F2302</f>
        <v>PassengerTransportationExternal INNon Home based</v>
      </c>
    </row>
    <row r="4720" spans="1:6" x14ac:dyDescent="0.25">
      <c r="A4720" t="str">
        <f>'BASE SPLIT DEM'!A12726</f>
        <v>TO</v>
      </c>
      <c r="B4720">
        <f>'BASE SPLIT DEM'!B4720</f>
        <v>2028</v>
      </c>
      <c r="C4720" t="str">
        <f>'BASE SPLIT DEM'!C4720</f>
        <v>ADEMPASTRAEXIHOROACAR___APG</v>
      </c>
      <c r="D4720" t="str">
        <f>'BASE SPLIT DEM'!D4720</f>
        <v>PASTRAEXIHOROACAR</v>
      </c>
      <c r="E4720" s="4">
        <f>'BASE SPLIT DEM'!E4720+IF('BASE SPLIT DEM'!E4720=0,0,_xlfn.IFNA(VLOOKUP(RIGHT(C4720,6),'Tuning parameter'!$A$3:$AC$11,HLOOKUP(B4720,'Tuning parameter'!$B$1:$AC$2,2,FALSE),FALSE),0))</f>
        <v>0.107971039065765</v>
      </c>
      <c r="F4720" t="str">
        <f>'BASE SPLIT DEM'!F12726</f>
        <v>PassengerTransportationExternal OUTHome Work</v>
      </c>
    </row>
    <row r="4721" spans="1:6" x14ac:dyDescent="0.25">
      <c r="A4721" t="str">
        <f>'BASE SPLIT DEM'!A12727</f>
        <v>TO</v>
      </c>
      <c r="B4721">
        <f>'BASE SPLIT DEM'!B4721</f>
        <v>2028</v>
      </c>
      <c r="C4721" t="str">
        <f>'BASE SPLIT DEM'!C4721</f>
        <v>ADEMPASTRAEXIHOROATRULGTRSH</v>
      </c>
      <c r="D4721" t="str">
        <f>'BASE SPLIT DEM'!D4721</f>
        <v>PASTRAEXIHOROATRU</v>
      </c>
      <c r="E4721" s="4">
        <f>'BASE SPLIT DEM'!E4721+IF('BASE SPLIT DEM'!E4721=0,0,_xlfn.IFNA(VLOOKUP(RIGHT(C4721,6),'Tuning parameter'!$A$3:$AC$11,HLOOKUP(B4721,'Tuning parameter'!$B$1:$AC$2,2,FALSE),FALSE),0))</f>
        <v>1.3516939479092299E-2</v>
      </c>
      <c r="F4721" t="str">
        <f>'BASE SPLIT DEM'!F12727</f>
        <v>PassengerTransportationExternal OUTHome Work</v>
      </c>
    </row>
    <row r="4722" spans="1:6" x14ac:dyDescent="0.25">
      <c r="A4722" t="str">
        <f>'BASE SPLIT DEM'!A12735</f>
        <v>TO</v>
      </c>
      <c r="B4722">
        <f>'BASE SPLIT DEM'!B4722</f>
        <v>2028</v>
      </c>
      <c r="C4722" t="str">
        <f>'BASE SPLIT DEM'!C4722</f>
        <v>ADEMPASTRAEXIHOROATRULGTTAX</v>
      </c>
      <c r="D4722" t="str">
        <f>'BASE SPLIT DEM'!D4722</f>
        <v>PASTRAEXIHOROATRU</v>
      </c>
      <c r="E4722" s="4">
        <f>'BASE SPLIT DEM'!E4722+IF('BASE SPLIT DEM'!E4722=0,0,_xlfn.IFNA(VLOOKUP(RIGHT(C4722,6),'Tuning parameter'!$A$3:$AC$11,HLOOKUP(B4722,'Tuning parameter'!$B$1:$AC$2,2,FALSE),FALSE),0))</f>
        <v>3.4924222617454702E-3</v>
      </c>
      <c r="F4722" t="str">
        <f>'BASE SPLIT DEM'!F12735</f>
        <v>PassengerTransportationExternal OUTHome School</v>
      </c>
    </row>
    <row r="4723" spans="1:6" x14ac:dyDescent="0.25">
      <c r="A4723" t="str">
        <f>'BASE SPLIT DEM'!A12736</f>
        <v>TO</v>
      </c>
      <c r="B4723">
        <f>'BASE SPLIT DEM'!B4723</f>
        <v>2028</v>
      </c>
      <c r="C4723" t="str">
        <f>'BASE SPLIT DEM'!C4723</f>
        <v>ADEMPASTRAEXIHOROATRULGTADR</v>
      </c>
      <c r="D4723" t="str">
        <f>'BASE SPLIT DEM'!D4723</f>
        <v>PASTRAEXIHOROATRU</v>
      </c>
      <c r="E4723" s="4">
        <f>'BASE SPLIT DEM'!E4723+IF('BASE SPLIT DEM'!E4723=0,0,_xlfn.IFNA(VLOOKUP(RIGHT(C4723,6),'Tuning parameter'!$A$3:$AC$11,HLOOKUP(B4723,'Tuning parameter'!$B$1:$AC$2,2,FALSE),FALSE),0))</f>
        <v>0.87412592797713495</v>
      </c>
      <c r="F4723" t="str">
        <f>'BASE SPLIT DEM'!F12736</f>
        <v>PassengerTransportationExternal OUTHome School</v>
      </c>
    </row>
    <row r="4724" spans="1:6" x14ac:dyDescent="0.25">
      <c r="A4724" t="str">
        <f>'BASE SPLIT DEM'!A12744</f>
        <v>TO</v>
      </c>
      <c r="B4724">
        <f>'BASE SPLIT DEM'!B4724</f>
        <v>2028</v>
      </c>
      <c r="C4724" t="str">
        <f>'BASE SPLIT DEM'!C4724</f>
        <v>ADEMPASTRAEXIHOROATRULGTAPG</v>
      </c>
      <c r="D4724" t="str">
        <f>'BASE SPLIT DEM'!D4724</f>
        <v>PASTRAEXIHOROATRU</v>
      </c>
      <c r="E4724" s="4">
        <f>'BASE SPLIT DEM'!E4724+IF('BASE SPLIT DEM'!E4724=0,0,_xlfn.IFNA(VLOOKUP(RIGHT(C4724,6),'Tuning parameter'!$A$3:$AC$11,HLOOKUP(B4724,'Tuning parameter'!$B$1:$AC$2,2,FALSE),FALSE),0))</f>
        <v>0.108864710282026</v>
      </c>
      <c r="F4724" t="str">
        <f>'BASE SPLIT DEM'!F12744</f>
        <v>PassengerTransportationExternal OUTHome Other</v>
      </c>
    </row>
    <row r="4725" spans="1:6" x14ac:dyDescent="0.25">
      <c r="A4725" t="str">
        <f>'BASE SPLIT DEM'!A12745</f>
        <v>TO</v>
      </c>
      <c r="B4725">
        <f>'BASE SPLIT DEM'!B4725</f>
        <v>2028</v>
      </c>
      <c r="C4725" t="str">
        <f>'BASE SPLIT DEM'!C4725</f>
        <v>ADEMPASTRAEXIHOROAMOR______</v>
      </c>
      <c r="D4725" t="str">
        <f>'BASE SPLIT DEM'!D4725</f>
        <v>PASTRAEXIHOROAMOR</v>
      </c>
      <c r="E4725" s="4">
        <f>'BASE SPLIT DEM'!E4725+IF('BASE SPLIT DEM'!E4725=0,0,_xlfn.IFNA(VLOOKUP(RIGHT(C4725,6),'Tuning parameter'!$A$3:$AC$11,HLOOKUP(B4725,'Tuning parameter'!$B$1:$AC$2,2,FALSE),FALSE),0))</f>
        <v>1</v>
      </c>
      <c r="F4725" t="str">
        <f>'BASE SPLIT DEM'!F12745</f>
        <v>PassengerTransportationExternal OUTHome Other</v>
      </c>
    </row>
    <row r="4726" spans="1:6" x14ac:dyDescent="0.25">
      <c r="A4726" t="str">
        <f>'BASE SPLIT DEM'!A9015</f>
        <v>TO</v>
      </c>
      <c r="B4726">
        <f>'BASE SPLIT DEM'!B4726</f>
        <v>2028</v>
      </c>
      <c r="C4726" t="str">
        <f>'BASE SPLIT DEM'!C4726</f>
        <v>ADEMPASTRAEXIHOROAWAL______</v>
      </c>
      <c r="D4726" t="str">
        <f>'BASE SPLIT DEM'!D4726</f>
        <v>PASTRAEXIHOROAWAL</v>
      </c>
      <c r="E4726" s="4">
        <f>'BASE SPLIT DEM'!E4726+IF('BASE SPLIT DEM'!E4726=0,0,_xlfn.IFNA(VLOOKUP(RIGHT(C4726,6),'Tuning parameter'!$A$3:$AC$11,HLOOKUP(B4726,'Tuning parameter'!$B$1:$AC$2,2,FALSE),FALSE),0))</f>
        <v>1</v>
      </c>
      <c r="F4726" t="str">
        <f>'BASE SPLIT DEM'!F9015</f>
        <v>PassengerTransportationExternal OUTHome School</v>
      </c>
    </row>
    <row r="4727" spans="1:6" x14ac:dyDescent="0.25">
      <c r="A4727" t="str">
        <f>'BASE SPLIT DEM'!A9016</f>
        <v>TO</v>
      </c>
      <c r="B4727">
        <f>'BASE SPLIT DEM'!B4727</f>
        <v>2028</v>
      </c>
      <c r="C4727" t="str">
        <f>'BASE SPLIT DEM'!C4727</f>
        <v>ADEMPASTRAEXIHOROABIK______</v>
      </c>
      <c r="D4727" t="str">
        <f>'BASE SPLIT DEM'!D4727</f>
        <v>PASTRAEXIHOROABIK</v>
      </c>
      <c r="E4727" s="4">
        <f>'BASE SPLIT DEM'!E4727+IF('BASE SPLIT DEM'!E4727=0,0,_xlfn.IFNA(VLOOKUP(RIGHT(C4727,6),'Tuning parameter'!$A$3:$AC$11,HLOOKUP(B4727,'Tuning parameter'!$B$1:$AC$2,2,FALSE),FALSE),0))</f>
        <v>1</v>
      </c>
      <c r="F4727" t="str">
        <f>'BASE SPLIT DEM'!F9016</f>
        <v>PassengerTransportationExternal OUTHome School</v>
      </c>
    </row>
    <row r="4728" spans="1:6" x14ac:dyDescent="0.25">
      <c r="A4728" t="str">
        <f>'BASE SPLIT DEM'!A8263</f>
        <v>TO</v>
      </c>
      <c r="B4728">
        <f>'BASE SPLIT DEM'!B4728</f>
        <v>2028</v>
      </c>
      <c r="C4728" t="str">
        <f>'BASE SPLIT DEM'!C4728</f>
        <v>ADEMPASTRAEXINHRAIREG___GOR</v>
      </c>
      <c r="D4728" t="str">
        <f>'BASE SPLIT DEM'!D4728</f>
        <v>PASTRAEXINHRAIREG</v>
      </c>
      <c r="E4728" s="4">
        <f>'BASE SPLIT DEM'!E4728+IF('BASE SPLIT DEM'!E4728=0,0,_xlfn.IFNA(VLOOKUP(RIGHT(C4728,6),'Tuning parameter'!$A$3:$AC$11,HLOOKUP(B4728,'Tuning parameter'!$B$1:$AC$2,2,FALSE),FALSE),0))</f>
        <v>0.97446015556349797</v>
      </c>
      <c r="F4728" t="str">
        <f>'BASE SPLIT DEM'!F8263</f>
        <v>PassengerTransportationExternal OUTHome Work</v>
      </c>
    </row>
    <row r="4729" spans="1:6" x14ac:dyDescent="0.25">
      <c r="A4729" t="str">
        <f>'BASE SPLIT DEM'!A2311</f>
        <v>TO</v>
      </c>
      <c r="B4729">
        <f>'BASE SPLIT DEM'!B4729</f>
        <v>2028</v>
      </c>
      <c r="C4729" t="str">
        <f>'BASE SPLIT DEM'!C4729</f>
        <v>ADEMPASTRAEXINHRAIREG___UPX</v>
      </c>
      <c r="D4729" t="str">
        <f>'BASE SPLIT DEM'!D4729</f>
        <v>PASTRAEXINHRAIREG</v>
      </c>
      <c r="E4729" s="4">
        <f>'BASE SPLIT DEM'!E4729+IF('BASE SPLIT DEM'!E4729=0,0,_xlfn.IFNA(VLOOKUP(RIGHT(C4729,6),'Tuning parameter'!$A$3:$AC$11,HLOOKUP(B4729,'Tuning parameter'!$B$1:$AC$2,2,FALSE),FALSE),0))</f>
        <v>2.5539844436501102E-2</v>
      </c>
      <c r="F4729" t="str">
        <f>'BASE SPLIT DEM'!F2311</f>
        <v>PassengerTransportationExternal OUTHome Work</v>
      </c>
    </row>
    <row r="4730" spans="1:6" x14ac:dyDescent="0.25">
      <c r="A4730" t="str">
        <f>'BASE SPLIT DEM'!A7447</f>
        <v>TO</v>
      </c>
      <c r="B4730">
        <f>'BASE SPLIT DEM'!B4730</f>
        <v>2028</v>
      </c>
      <c r="C4730" t="str">
        <f>'BASE SPLIT DEM'!C4730</f>
        <v>ADEMPASTRAEXINHRAISUB___TSU</v>
      </c>
      <c r="D4730" t="str">
        <f>'BASE SPLIT DEM'!D4730</f>
        <v>PASTRAEXINHRAISUB</v>
      </c>
      <c r="E4730" s="4">
        <f>'BASE SPLIT DEM'!E4730+IF('BASE SPLIT DEM'!E4730=0,0,_xlfn.IFNA(VLOOKUP(RIGHT(C4730,6),'Tuning parameter'!$A$3:$AC$11,HLOOKUP(B4730,'Tuning parameter'!$B$1:$AC$2,2,FALSE),FALSE),0))</f>
        <v>1</v>
      </c>
      <c r="F4730" t="str">
        <f>'BASE SPLIT DEM'!F7447</f>
        <v>PassengerTransportationIn BoundaryHome Work</v>
      </c>
    </row>
    <row r="4731" spans="1:6" x14ac:dyDescent="0.25">
      <c r="A4731" t="str">
        <f>'BASE SPLIT DEM'!A7101</f>
        <v>TO</v>
      </c>
      <c r="B4731">
        <f>'BASE SPLIT DEM'!B4731</f>
        <v>2028</v>
      </c>
      <c r="C4731" t="str">
        <f>'BASE SPLIT DEM'!C4731</f>
        <v>ADEMPASTRAEXINHRAITRM___TST</v>
      </c>
      <c r="D4731" t="str">
        <f>'BASE SPLIT DEM'!D4731</f>
        <v>PASTRAEXINHRAITRM</v>
      </c>
      <c r="E4731" s="4">
        <f>'BASE SPLIT DEM'!E4731+IF('BASE SPLIT DEM'!E4731=0,0,_xlfn.IFNA(VLOOKUP(RIGHT(C4731,6),'Tuning parameter'!$A$3:$AC$11,HLOOKUP(B4731,'Tuning parameter'!$B$1:$AC$2,2,FALSE),FALSE),0))</f>
        <v>1</v>
      </c>
      <c r="F4731" t="str">
        <f>'BASE SPLIT DEM'!F7101</f>
        <v>PassengerTransportationIn BoundaryNon Home based</v>
      </c>
    </row>
    <row r="4732" spans="1:6" x14ac:dyDescent="0.25">
      <c r="A4732" t="str">
        <f>'BASE SPLIT DEM'!A7102</f>
        <v>TO</v>
      </c>
      <c r="B4732">
        <f>'BASE SPLIT DEM'!B4732</f>
        <v>2028</v>
      </c>
      <c r="C4732" t="str">
        <f>'BASE SPLIT DEM'!C4732</f>
        <v>ADEMPASTRAEXINHROABUSIUBGOB</v>
      </c>
      <c r="D4732" t="str">
        <f>'BASE SPLIT DEM'!D4732</f>
        <v>PASTRAEXINHROABUS</v>
      </c>
      <c r="E4732" s="4">
        <f>'BASE SPLIT DEM'!E4732+IF('BASE SPLIT DEM'!E4732=0,0,_xlfn.IFNA(VLOOKUP(RIGHT(C4732,6),'Tuning parameter'!$A$3:$AC$11,HLOOKUP(B4732,'Tuning parameter'!$B$1:$AC$2,2,FALSE),FALSE),0))</f>
        <v>4.9005680130978099E-2</v>
      </c>
      <c r="F4732" t="str">
        <f>'BASE SPLIT DEM'!F7102</f>
        <v>PassengerTransportationIn BoundaryNon Home based</v>
      </c>
    </row>
    <row r="4733" spans="1:6" x14ac:dyDescent="0.25">
      <c r="A4733" t="str">
        <f>'BASE SPLIT DEM'!A6349</f>
        <v>TO</v>
      </c>
      <c r="B4733">
        <f>'BASE SPLIT DEM'!B4733</f>
        <v>2028</v>
      </c>
      <c r="C4733" t="str">
        <f>'BASE SPLIT DEM'!C4733</f>
        <v>ADEMPASTRAEXINHROABUSURBTBU</v>
      </c>
      <c r="D4733" t="str">
        <f>'BASE SPLIT DEM'!D4733</f>
        <v>PASTRAEXINHROABUS</v>
      </c>
      <c r="E4733" s="4">
        <f>'BASE SPLIT DEM'!E4733+IF('BASE SPLIT DEM'!E4733=0,0,_xlfn.IFNA(VLOOKUP(RIGHT(C4733,6),'Tuning parameter'!$A$3:$AC$11,HLOOKUP(B4733,'Tuning parameter'!$B$1:$AC$2,2,FALSE),FALSE),0))</f>
        <v>0.74163195821324202</v>
      </c>
      <c r="F4733" t="str">
        <f>'BASE SPLIT DEM'!F6349</f>
        <v>PassengerTransportationIn BoundaryHome Other</v>
      </c>
    </row>
    <row r="4734" spans="1:6" x14ac:dyDescent="0.25">
      <c r="A4734" t="str">
        <f>'BASE SPLIT DEM'!A2256</f>
        <v>TO</v>
      </c>
      <c r="B4734">
        <f>'BASE SPLIT DEM'!B4734</f>
        <v>2028</v>
      </c>
      <c r="C4734" t="str">
        <f>'BASE SPLIT DEM'!C4734</f>
        <v>ADEMPASTRAEXINHROABUSURBWTB</v>
      </c>
      <c r="D4734" t="str">
        <f>'BASE SPLIT DEM'!D4734</f>
        <v>PASTRAEXINHROABUS</v>
      </c>
      <c r="E4734" s="4">
        <f>'BASE SPLIT DEM'!E4734+IF('BASE SPLIT DEM'!E4734=0,0,_xlfn.IFNA(VLOOKUP(RIGHT(C4734,6),'Tuning parameter'!$A$3:$AC$11,HLOOKUP(B4734,'Tuning parameter'!$B$1:$AC$2,2,FALSE),FALSE),0))</f>
        <v>0</v>
      </c>
      <c r="F4734" t="str">
        <f>'BASE SPLIT DEM'!F2256</f>
        <v>PassengerTransportationIn BoundaryHome Other</v>
      </c>
    </row>
    <row r="4735" spans="1:6" x14ac:dyDescent="0.25">
      <c r="A4735" t="str">
        <f>'BASE SPLIT DEM'!A2257</f>
        <v>TO</v>
      </c>
      <c r="B4735">
        <f>'BASE SPLIT DEM'!B4735</f>
        <v>2028</v>
      </c>
      <c r="C4735" t="str">
        <f>'BASE SPLIT DEM'!C4735</f>
        <v>ADEMPASTRAEXINHROABUSIUBMWAY</v>
      </c>
      <c r="D4735" t="str">
        <f>'BASE SPLIT DEM'!D4735</f>
        <v>PASTRAEXINHROABUS</v>
      </c>
      <c r="E4735" s="4">
        <f>'BASE SPLIT DEM'!E4735+IF('BASE SPLIT DEM'!E4735=0,0,_xlfn.IFNA(VLOOKUP(RIGHT(C4735,6),'Tuning parameter'!$A$3:$AC$11,HLOOKUP(B4735,'Tuning parameter'!$B$1:$AC$2,2,FALSE),FALSE),0))</f>
        <v>0.177683902870167</v>
      </c>
      <c r="F4735" t="str">
        <f>'BASE SPLIT DEM'!F2257</f>
        <v>PassengerTransportationIn BoundaryHome Other</v>
      </c>
    </row>
    <row r="4736" spans="1:6" x14ac:dyDescent="0.25">
      <c r="A4736" t="str">
        <f>'BASE SPLIT DEM'!A7500</f>
        <v>TO</v>
      </c>
      <c r="B4736">
        <f>'BASE SPLIT DEM'!B4736</f>
        <v>2028</v>
      </c>
      <c r="C4736" t="str">
        <f>'BASE SPLIT DEM'!C4736</f>
        <v>ADEMPASTRAEXINHROABUSIUBVIVA</v>
      </c>
      <c r="D4736" t="str">
        <f>'BASE SPLIT DEM'!D4736</f>
        <v>PASTRAEXINHROABUS</v>
      </c>
      <c r="E4736" s="4">
        <f>'BASE SPLIT DEM'!E4736+IF('BASE SPLIT DEM'!E4736=0,0,_xlfn.IFNA(VLOOKUP(RIGHT(C4736,6),'Tuning parameter'!$A$3:$AC$11,HLOOKUP(B4736,'Tuning parameter'!$B$1:$AC$2,2,FALSE),FALSE),0))</f>
        <v>2.39008820881767E-2</v>
      </c>
      <c r="F4736" t="str">
        <f>'BASE SPLIT DEM'!F7500</f>
        <v>PassengerTransportationExternal INHome Other</v>
      </c>
    </row>
    <row r="4737" spans="1:6" x14ac:dyDescent="0.25">
      <c r="A4737" t="str">
        <f>'BASE SPLIT DEM'!A7501</f>
        <v>TO</v>
      </c>
      <c r="B4737">
        <f>'BASE SPLIT DEM'!B4737</f>
        <v>2028</v>
      </c>
      <c r="C4737" t="str">
        <f>'BASE SPLIT DEM'!C4737</f>
        <v>ADEMPASTRAEXINHROABUSIUBDURT</v>
      </c>
      <c r="D4737" t="str">
        <f>'BASE SPLIT DEM'!D4737</f>
        <v>PASTRAEXINHROABUS</v>
      </c>
      <c r="E4737" s="4">
        <f>'BASE SPLIT DEM'!E4737+IF('BASE SPLIT DEM'!E4737=0,0,_xlfn.IFNA(VLOOKUP(RIGHT(C4737,6),'Tuning parameter'!$A$3:$AC$11,HLOOKUP(B4737,'Tuning parameter'!$B$1:$AC$2,2,FALSE),FALSE),0))</f>
        <v>7.7775766974358699E-3</v>
      </c>
      <c r="F4737" t="str">
        <f>'BASE SPLIT DEM'!F7501</f>
        <v>PassengerTransportationExternal INHome Other</v>
      </c>
    </row>
    <row r="4738" spans="1:6" x14ac:dyDescent="0.25">
      <c r="A4738" t="str">
        <f>'BASE SPLIT DEM'!A12753</f>
        <v>TO</v>
      </c>
      <c r="B4738">
        <f>'BASE SPLIT DEM'!B4738</f>
        <v>2028</v>
      </c>
      <c r="C4738" t="str">
        <f>'BASE SPLIT DEM'!C4738</f>
        <v>ADEMPASTRAEXINHROABUSSCB___</v>
      </c>
      <c r="D4738" t="str">
        <f>'BASE SPLIT DEM'!D4738</f>
        <v>PASTRAEXINHROABUS</v>
      </c>
      <c r="E4738" s="4">
        <f>'BASE SPLIT DEM'!E4738+IF('BASE SPLIT DEM'!E4738=0,0,_xlfn.IFNA(VLOOKUP(RIGHT(C4738,6),'Tuning parameter'!$A$3:$AC$11,HLOOKUP(B4738,'Tuning parameter'!$B$1:$AC$2,2,FALSE),FALSE),0))</f>
        <v>0</v>
      </c>
      <c r="F4738" t="str">
        <f>'BASE SPLIT DEM'!F12753</f>
        <v>PassengerTransportationExternal OUTNon Home based</v>
      </c>
    </row>
    <row r="4739" spans="1:6" x14ac:dyDescent="0.25">
      <c r="A4739" t="str">
        <f>'BASE SPLIT DEM'!A12754</f>
        <v>TO</v>
      </c>
      <c r="B4739">
        <f>'BASE SPLIT DEM'!B4739</f>
        <v>2028</v>
      </c>
      <c r="C4739" t="str">
        <f>'BASE SPLIT DEM'!C4739</f>
        <v>ADEMPASTRAEXINHROACAR___RSH</v>
      </c>
      <c r="D4739" t="str">
        <f>'BASE SPLIT DEM'!D4739</f>
        <v>PASTRAEXINHROACAR</v>
      </c>
      <c r="E4739" s="4">
        <f>'BASE SPLIT DEM'!E4739+IF('BASE SPLIT DEM'!E4739=0,0,_xlfn.IFNA(VLOOKUP(RIGHT(C4739,6),'Tuning parameter'!$A$3:$AC$11,HLOOKUP(B4739,'Tuning parameter'!$B$1:$AC$2,2,FALSE),FALSE),0))</f>
        <v>0</v>
      </c>
      <c r="F4739" t="str">
        <f>'BASE SPLIT DEM'!F12754</f>
        <v>PassengerTransportationExternal OUTNon Home based</v>
      </c>
    </row>
    <row r="4740" spans="1:6" x14ac:dyDescent="0.25">
      <c r="A4740" t="str">
        <f>'BASE SPLIT DEM'!A6411</f>
        <v>TO</v>
      </c>
      <c r="B4740">
        <f>'BASE SPLIT DEM'!B4740</f>
        <v>2028</v>
      </c>
      <c r="C4740" t="str">
        <f>'BASE SPLIT DEM'!C4740</f>
        <v>ADEMPASTRAEXINHROACAR___TAX</v>
      </c>
      <c r="D4740" t="str">
        <f>'BASE SPLIT DEM'!D4740</f>
        <v>PASTRAEXINHROACAR</v>
      </c>
      <c r="E4740" s="4">
        <f>'BASE SPLIT DEM'!E4740+IF('BASE SPLIT DEM'!E4740=0,0,_xlfn.IFNA(VLOOKUP(RIGHT(C4740,6),'Tuning parameter'!$A$3:$AC$11,HLOOKUP(B4740,'Tuning parameter'!$B$1:$AC$2,2,FALSE),FALSE),0))</f>
        <v>1.08157195638427E-2</v>
      </c>
      <c r="F4740" t="str">
        <f>'BASE SPLIT DEM'!F6411</f>
        <v>PassengerTransportationExternal OUTHome School</v>
      </c>
    </row>
    <row r="4741" spans="1:6" x14ac:dyDescent="0.25">
      <c r="A4741" t="str">
        <f>'BASE SPLIT DEM'!A6412</f>
        <v>TO</v>
      </c>
      <c r="B4741">
        <f>'BASE SPLIT DEM'!B4741</f>
        <v>2028</v>
      </c>
      <c r="C4741" t="str">
        <f>'BASE SPLIT DEM'!C4741</f>
        <v>ADEMPASTRAEXINHROACAR___ADR</v>
      </c>
      <c r="D4741" t="str">
        <f>'BASE SPLIT DEM'!D4741</f>
        <v>PASTRAEXINHROACAR</v>
      </c>
      <c r="E4741" s="4">
        <f>'BASE SPLIT DEM'!E4741+IF('BASE SPLIT DEM'!E4741=0,0,_xlfn.IFNA(VLOOKUP(RIGHT(C4741,6),'Tuning parameter'!$A$3:$AC$11,HLOOKUP(B4741,'Tuning parameter'!$B$1:$AC$2,2,FALSE),FALSE),0))</f>
        <v>0.86770200888905602</v>
      </c>
      <c r="F4741" t="str">
        <f>'BASE SPLIT DEM'!F6412</f>
        <v>PassengerTransportationExternal OUTHome School</v>
      </c>
    </row>
    <row r="4742" spans="1:6" x14ac:dyDescent="0.25">
      <c r="A4742" t="str">
        <f>'BASE SPLIT DEM'!A4914</f>
        <v>TO</v>
      </c>
      <c r="B4742">
        <f>'BASE SPLIT DEM'!B4742</f>
        <v>2028</v>
      </c>
      <c r="C4742" t="str">
        <f>'BASE SPLIT DEM'!C4742</f>
        <v>ADEMPASTRAEXINHROACAR___APG</v>
      </c>
      <c r="D4742" t="str">
        <f>'BASE SPLIT DEM'!D4742</f>
        <v>PASTRAEXINHROACAR</v>
      </c>
      <c r="E4742" s="4">
        <f>'BASE SPLIT DEM'!E4742+IF('BASE SPLIT DEM'!E4742=0,0,_xlfn.IFNA(VLOOKUP(RIGHT(C4742,6),'Tuning parameter'!$A$3:$AC$11,HLOOKUP(B4742,'Tuning parameter'!$B$1:$AC$2,2,FALSE),FALSE),0))</f>
        <v>0.12148227154709999</v>
      </c>
      <c r="F4742" t="str">
        <f>'BASE SPLIT DEM'!F4914</f>
        <v>PassengerTransportationExternal OUTHome Work</v>
      </c>
    </row>
    <row r="4743" spans="1:6" x14ac:dyDescent="0.25">
      <c r="A4743" t="str">
        <f>'BASE SPLIT DEM'!A3435</f>
        <v>TO</v>
      </c>
      <c r="B4743">
        <f>'BASE SPLIT DEM'!B4743</f>
        <v>2028</v>
      </c>
      <c r="C4743" t="str">
        <f>'BASE SPLIT DEM'!C4743</f>
        <v>ADEMPASTRAEXINHROATRULGTRSH</v>
      </c>
      <c r="D4743" t="str">
        <f>'BASE SPLIT DEM'!D4743</f>
        <v>PASTRAEXINHROATRU</v>
      </c>
      <c r="E4743" s="4">
        <f>'BASE SPLIT DEM'!E4743+IF('BASE SPLIT DEM'!E4743=0,0,_xlfn.IFNA(VLOOKUP(RIGHT(C4743,6),'Tuning parameter'!$A$3:$AC$11,HLOOKUP(B4743,'Tuning parameter'!$B$1:$AC$2,2,FALSE),FALSE),0))</f>
        <v>0</v>
      </c>
      <c r="F4743" t="str">
        <f>'BASE SPLIT DEM'!F3435</f>
        <v>PassengerTransportationExternal OUTHome School</v>
      </c>
    </row>
    <row r="4744" spans="1:6" x14ac:dyDescent="0.25">
      <c r="A4744" t="str">
        <f>'BASE SPLIT DEM'!A3436</f>
        <v>TO</v>
      </c>
      <c r="B4744">
        <f>'BASE SPLIT DEM'!B4744</f>
        <v>2028</v>
      </c>
      <c r="C4744" t="str">
        <f>'BASE SPLIT DEM'!C4744</f>
        <v>ADEMPASTRAEXINHROATRULGTTAX</v>
      </c>
      <c r="D4744" t="str">
        <f>'BASE SPLIT DEM'!D4744</f>
        <v>PASTRAEXINHROATRU</v>
      </c>
      <c r="E4744" s="4">
        <f>'BASE SPLIT DEM'!E4744+IF('BASE SPLIT DEM'!E4744=0,0,_xlfn.IFNA(VLOOKUP(RIGHT(C4744,6),'Tuning parameter'!$A$3:$AC$11,HLOOKUP(B4744,'Tuning parameter'!$B$1:$AC$2,2,FALSE),FALSE),0))</f>
        <v>3.4924222617454702E-3</v>
      </c>
      <c r="F4744" t="str">
        <f>'BASE SPLIT DEM'!F3436</f>
        <v>PassengerTransportationExternal OUTHome School</v>
      </c>
    </row>
    <row r="4745" spans="1:6" x14ac:dyDescent="0.25">
      <c r="A4745" t="str">
        <f>'BASE SPLIT DEM'!A10431</f>
        <v>TO</v>
      </c>
      <c r="B4745">
        <f>'BASE SPLIT DEM'!B4745</f>
        <v>2028</v>
      </c>
      <c r="C4745" t="str">
        <f>'BASE SPLIT DEM'!C4745</f>
        <v>ADEMPASTRAEXINHROATRULGTADR</v>
      </c>
      <c r="D4745" t="str">
        <f>'BASE SPLIT DEM'!D4745</f>
        <v>PASTRAEXINHROATRU</v>
      </c>
      <c r="E4745" s="4">
        <f>'BASE SPLIT DEM'!E4745+IF('BASE SPLIT DEM'!E4745=0,0,_xlfn.IFNA(VLOOKUP(RIGHT(C4745,6),'Tuning parameter'!$A$3:$AC$11,HLOOKUP(B4745,'Tuning parameter'!$B$1:$AC$2,2,FALSE),FALSE),0))</f>
        <v>0.87412592797713495</v>
      </c>
      <c r="F4745" t="str">
        <f>'BASE SPLIT DEM'!F10431</f>
        <v>PassengerTransportationIn BoundaryHome School</v>
      </c>
    </row>
    <row r="4746" spans="1:6" x14ac:dyDescent="0.25">
      <c r="A4746" t="str">
        <f>'BASE SPLIT DEM'!A10432</f>
        <v>TO</v>
      </c>
      <c r="B4746">
        <f>'BASE SPLIT DEM'!B4746</f>
        <v>2028</v>
      </c>
      <c r="C4746" t="str">
        <f>'BASE SPLIT DEM'!C4746</f>
        <v>ADEMPASTRAEXINHROATRULGTAPG</v>
      </c>
      <c r="D4746" t="str">
        <f>'BASE SPLIT DEM'!D4746</f>
        <v>PASTRAEXINHROATRU</v>
      </c>
      <c r="E4746" s="4">
        <f>'BASE SPLIT DEM'!E4746+IF('BASE SPLIT DEM'!E4746=0,0,_xlfn.IFNA(VLOOKUP(RIGHT(C4746,6),'Tuning parameter'!$A$3:$AC$11,HLOOKUP(B4746,'Tuning parameter'!$B$1:$AC$2,2,FALSE),FALSE),0))</f>
        <v>0.122381649761118</v>
      </c>
      <c r="F4746" t="str">
        <f>'BASE SPLIT DEM'!F10432</f>
        <v>PassengerTransportationIn BoundaryHome School</v>
      </c>
    </row>
    <row r="4747" spans="1:6" x14ac:dyDescent="0.25">
      <c r="A4747" t="str">
        <f>'BASE SPLIT DEM'!A7455</f>
        <v>TO</v>
      </c>
      <c r="B4747">
        <f>'BASE SPLIT DEM'!B4747</f>
        <v>2028</v>
      </c>
      <c r="C4747" t="str">
        <f>'BASE SPLIT DEM'!C4747</f>
        <v>ADEMPASTRAEXINHROAMOR______</v>
      </c>
      <c r="D4747" t="str">
        <f>'BASE SPLIT DEM'!D4747</f>
        <v>PASTRAEXINHROAMOR</v>
      </c>
      <c r="E4747" s="4">
        <f>'BASE SPLIT DEM'!E4747+IF('BASE SPLIT DEM'!E4747=0,0,_xlfn.IFNA(VLOOKUP(RIGHT(C4747,6),'Tuning parameter'!$A$3:$AC$11,HLOOKUP(B4747,'Tuning parameter'!$B$1:$AC$2,2,FALSE),FALSE),0))</f>
        <v>1</v>
      </c>
      <c r="F4747" t="str">
        <f>'BASE SPLIT DEM'!F7455</f>
        <v>PassengerTransportationIn BoundaryHome School</v>
      </c>
    </row>
    <row r="4748" spans="1:6" x14ac:dyDescent="0.25">
      <c r="A4748" t="str">
        <f>'BASE SPLIT DEM'!A7456</f>
        <v>TO</v>
      </c>
      <c r="B4748">
        <f>'BASE SPLIT DEM'!B4748</f>
        <v>2028</v>
      </c>
      <c r="C4748" t="str">
        <f>'BASE SPLIT DEM'!C4748</f>
        <v>ADEMPASTRAEXINHROAWAL______</v>
      </c>
      <c r="D4748" t="str">
        <f>'BASE SPLIT DEM'!D4748</f>
        <v>PASTRAEXINHROAWAL</v>
      </c>
      <c r="E4748" s="4">
        <f>'BASE SPLIT DEM'!E4748+IF('BASE SPLIT DEM'!E4748=0,0,_xlfn.IFNA(VLOOKUP(RIGHT(C4748,6),'Tuning parameter'!$A$3:$AC$11,HLOOKUP(B4748,'Tuning parameter'!$B$1:$AC$2,2,FALSE),FALSE),0))</f>
        <v>1</v>
      </c>
      <c r="F4748" t="str">
        <f>'BASE SPLIT DEM'!F7456</f>
        <v>PassengerTransportationIn BoundaryHome School</v>
      </c>
    </row>
    <row r="4749" spans="1:6" x14ac:dyDescent="0.25">
      <c r="A4749" t="str">
        <f>'BASE SPLIT DEM'!A5241</f>
        <v>TO</v>
      </c>
      <c r="B4749">
        <f>'BASE SPLIT DEM'!B4749</f>
        <v>2028</v>
      </c>
      <c r="C4749" t="str">
        <f>'BASE SPLIT DEM'!C4749</f>
        <v>ADEMPASTRAEXINHROABIK______</v>
      </c>
      <c r="D4749" t="str">
        <f>'BASE SPLIT DEM'!D4749</f>
        <v>PASTRAEXINHROABIK</v>
      </c>
      <c r="E4749" s="4">
        <f>'BASE SPLIT DEM'!E4749+IF('BASE SPLIT DEM'!E4749=0,0,_xlfn.IFNA(VLOOKUP(RIGHT(C4749,6),'Tuning parameter'!$A$3:$AC$11,HLOOKUP(B4749,'Tuning parameter'!$B$1:$AC$2,2,FALSE),FALSE),0))</f>
        <v>1</v>
      </c>
      <c r="F4749" t="str">
        <f>'BASE SPLIT DEM'!F5241</f>
        <v>PassengerTransportationIn BoundaryNon Home based</v>
      </c>
    </row>
    <row r="4750" spans="1:6" x14ac:dyDescent="0.25">
      <c r="A4750" t="str">
        <f>'BASE SPLIT DEM'!A5242</f>
        <v>TO</v>
      </c>
      <c r="B4750">
        <f>'BASE SPLIT DEM'!B4750</f>
        <v>2028</v>
      </c>
      <c r="C4750" t="str">
        <f>'BASE SPLIT DEM'!C4750</f>
        <v>ADEMPASTRAEXOHWRAIREG___GOR</v>
      </c>
      <c r="D4750" t="str">
        <f>'BASE SPLIT DEM'!D4750</f>
        <v>PASTRAEXOHWRAIREG</v>
      </c>
      <c r="E4750" s="4">
        <f>'BASE SPLIT DEM'!E4750+IF('BASE SPLIT DEM'!E4750=0,0,_xlfn.IFNA(VLOOKUP(RIGHT(C4750,6),'Tuning parameter'!$A$3:$AC$11,HLOOKUP(B4750,'Tuning parameter'!$B$1:$AC$2,2,FALSE),FALSE),0))</f>
        <v>1</v>
      </c>
      <c r="F4750" t="str">
        <f>'BASE SPLIT DEM'!F5242</f>
        <v>PassengerTransportationIn BoundaryNon Home based</v>
      </c>
    </row>
    <row r="4751" spans="1:6" x14ac:dyDescent="0.25">
      <c r="A4751" t="str">
        <f>'BASE SPLIT DEM'!A9759</f>
        <v>TO</v>
      </c>
      <c r="B4751">
        <f>'BASE SPLIT DEM'!B4751</f>
        <v>2028</v>
      </c>
      <c r="C4751" t="str">
        <f>'BASE SPLIT DEM'!C4751</f>
        <v>ADEMPASTRAEXOHWRAIREG___UPX</v>
      </c>
      <c r="D4751" t="str">
        <f>'BASE SPLIT DEM'!D4751</f>
        <v>PASTRAEXOHWRAIREG</v>
      </c>
      <c r="E4751" s="4">
        <f>'BASE SPLIT DEM'!E4751+IF('BASE SPLIT DEM'!E4751=0,0,_xlfn.IFNA(VLOOKUP(RIGHT(C4751,6),'Tuning parameter'!$A$3:$AC$11,HLOOKUP(B4751,'Tuning parameter'!$B$1:$AC$2,2,FALSE),FALSE),0))</f>
        <v>0</v>
      </c>
      <c r="F4751" t="str">
        <f>'BASE SPLIT DEM'!F9759</f>
        <v>PassengerTransportationExternal OUTHome School</v>
      </c>
    </row>
    <row r="4752" spans="1:6" x14ac:dyDescent="0.25">
      <c r="A4752" t="str">
        <f>'BASE SPLIT DEM'!A9760</f>
        <v>TO</v>
      </c>
      <c r="B4752">
        <f>'BASE SPLIT DEM'!B4752</f>
        <v>2028</v>
      </c>
      <c r="C4752" t="str">
        <f>'BASE SPLIT DEM'!C4752</f>
        <v>ADEMPASTRAEXOHWRAISUB___TSU</v>
      </c>
      <c r="D4752" t="str">
        <f>'BASE SPLIT DEM'!D4752</f>
        <v>PASTRAEXOHWRAISUB</v>
      </c>
      <c r="E4752" s="4">
        <f>'BASE SPLIT DEM'!E4752+IF('BASE SPLIT DEM'!E4752=0,0,_xlfn.IFNA(VLOOKUP(RIGHT(C4752,6),'Tuning parameter'!$A$3:$AC$11,HLOOKUP(B4752,'Tuning parameter'!$B$1:$AC$2,2,FALSE),FALSE),0))</f>
        <v>1</v>
      </c>
      <c r="F4752" t="str">
        <f>'BASE SPLIT DEM'!F9760</f>
        <v>PassengerTransportationExternal OUTHome School</v>
      </c>
    </row>
    <row r="4753" spans="1:6" x14ac:dyDescent="0.25">
      <c r="A4753" t="str">
        <f>'BASE SPLIT DEM'!A8280</f>
        <v>TO</v>
      </c>
      <c r="B4753">
        <f>'BASE SPLIT DEM'!B4753</f>
        <v>2028</v>
      </c>
      <c r="C4753" t="str">
        <f>'BASE SPLIT DEM'!C4753</f>
        <v>ADEMPASTRAEXOHWRAITRM___TST</v>
      </c>
      <c r="D4753" t="str">
        <f>'BASE SPLIT DEM'!D4753</f>
        <v>PASTRAEXOHWRAITRM</v>
      </c>
      <c r="E4753" s="4">
        <f>'BASE SPLIT DEM'!E4753+IF('BASE SPLIT DEM'!E4753=0,0,_xlfn.IFNA(VLOOKUP(RIGHT(C4753,6),'Tuning parameter'!$A$3:$AC$11,HLOOKUP(B4753,'Tuning parameter'!$B$1:$AC$2,2,FALSE),FALSE),0))</f>
        <v>1</v>
      </c>
      <c r="F4753" t="str">
        <f>'BASE SPLIT DEM'!F8280</f>
        <v>PassengerTransportationExternal OUTHome Other</v>
      </c>
    </row>
    <row r="4754" spans="1:6" x14ac:dyDescent="0.25">
      <c r="A4754" t="str">
        <f>'BASE SPLIT DEM'!A8281</f>
        <v>TO</v>
      </c>
      <c r="B4754">
        <f>'BASE SPLIT DEM'!B4754</f>
        <v>2028</v>
      </c>
      <c r="C4754" t="str">
        <f>'BASE SPLIT DEM'!C4754</f>
        <v>ADEMPASTRAEXOHWROABUSIUBGOB</v>
      </c>
      <c r="D4754" t="str">
        <f>'BASE SPLIT DEM'!D4754</f>
        <v>PASTRAEXOHWROABUS</v>
      </c>
      <c r="E4754" s="4">
        <f>'BASE SPLIT DEM'!E4754+IF('BASE SPLIT DEM'!E4754=0,0,_xlfn.IFNA(VLOOKUP(RIGHT(C4754,6),'Tuning parameter'!$A$3:$AC$11,HLOOKUP(B4754,'Tuning parameter'!$B$1:$AC$2,2,FALSE),FALSE),0))</f>
        <v>4.9181552429409497E-2</v>
      </c>
      <c r="F4754" t="str">
        <f>'BASE SPLIT DEM'!F8281</f>
        <v>PassengerTransportationExternal OUTHome Other</v>
      </c>
    </row>
    <row r="4755" spans="1:6" x14ac:dyDescent="0.25">
      <c r="A4755" t="str">
        <f>'BASE SPLIT DEM'!A7518</f>
        <v>TO</v>
      </c>
      <c r="B4755">
        <f>'BASE SPLIT DEM'!B4755</f>
        <v>2028</v>
      </c>
      <c r="C4755" t="str">
        <f>'BASE SPLIT DEM'!C4755</f>
        <v>ADEMPASTRAEXOHWROABUSURBTBU</v>
      </c>
      <c r="D4755" t="str">
        <f>'BASE SPLIT DEM'!D4755</f>
        <v>PASTRAEXOHWROABUS</v>
      </c>
      <c r="E4755" s="4">
        <f>'BASE SPLIT DEM'!E4755+IF('BASE SPLIT DEM'!E4755=0,0,_xlfn.IFNA(VLOOKUP(RIGHT(C4755,6),'Tuning parameter'!$A$3:$AC$11,HLOOKUP(B4755,'Tuning parameter'!$B$1:$AC$2,2,FALSE),FALSE),0))</f>
        <v>0.74429353778386598</v>
      </c>
      <c r="F4755" t="str">
        <f>'BASE SPLIT DEM'!F7518</f>
        <v>PassengerTransportationExternal OUTHome Work</v>
      </c>
    </row>
    <row r="4756" spans="1:6" x14ac:dyDescent="0.25">
      <c r="A4756" t="str">
        <f>'BASE SPLIT DEM'!A5295</f>
        <v>TO</v>
      </c>
      <c r="B4756">
        <f>'BASE SPLIT DEM'!B4756</f>
        <v>2028</v>
      </c>
      <c r="C4756" t="str">
        <f>'BASE SPLIT DEM'!C4756</f>
        <v>ADEMPASTRAEXOHWROABUSURBWTB</v>
      </c>
      <c r="D4756" t="str">
        <f>'BASE SPLIT DEM'!D4756</f>
        <v>PASTRAEXOHWROABUS</v>
      </c>
      <c r="E4756" s="4">
        <f>'BASE SPLIT DEM'!E4756+IF('BASE SPLIT DEM'!E4756=0,0,_xlfn.IFNA(VLOOKUP(RIGHT(C4756,6),'Tuning parameter'!$A$3:$AC$11,HLOOKUP(B4756,'Tuning parameter'!$B$1:$AC$2,2,FALSE),FALSE),0))</f>
        <v>0</v>
      </c>
      <c r="F4756" t="str">
        <f>'BASE SPLIT DEM'!F5295</f>
        <v>PassengerTransportationExternal OUTHome School</v>
      </c>
    </row>
    <row r="4757" spans="1:6" x14ac:dyDescent="0.25">
      <c r="A4757" t="str">
        <f>'BASE SPLIT DEM'!A5296</f>
        <v>TO</v>
      </c>
      <c r="B4757">
        <f>'BASE SPLIT DEM'!B4757</f>
        <v>2028</v>
      </c>
      <c r="C4757" t="str">
        <f>'BASE SPLIT DEM'!C4757</f>
        <v>ADEMPASTRAEXOHWROABUSIUBMWAY</v>
      </c>
      <c r="D4757" t="str">
        <f>'BASE SPLIT DEM'!D4757</f>
        <v>PASTRAEXOHWROABUS</v>
      </c>
      <c r="E4757" s="4">
        <f>'BASE SPLIT DEM'!E4757+IF('BASE SPLIT DEM'!E4757=0,0,_xlfn.IFNA(VLOOKUP(RIGHT(C4757,6),'Tuning parameter'!$A$3:$AC$11,HLOOKUP(B4757,'Tuning parameter'!$B$1:$AC$2,2,FALSE),FALSE),0))</f>
        <v>0.17527578367284399</v>
      </c>
      <c r="F4757" t="str">
        <f>'BASE SPLIT DEM'!F5296</f>
        <v>PassengerTransportationExternal OUTHome School</v>
      </c>
    </row>
    <row r="4758" spans="1:6" x14ac:dyDescent="0.25">
      <c r="A4758" t="str">
        <f>'BASE SPLIT DEM'!A4915</f>
        <v>TO</v>
      </c>
      <c r="B4758">
        <f>'BASE SPLIT DEM'!B4758</f>
        <v>2028</v>
      </c>
      <c r="C4758" t="str">
        <f>'BASE SPLIT DEM'!C4758</f>
        <v>ADEMPASTRAEXOHWROABUSIUBVIVA</v>
      </c>
      <c r="D4758" t="str">
        <f>'BASE SPLIT DEM'!D4758</f>
        <v>PASTRAEXOHWROABUS</v>
      </c>
      <c r="E4758" s="4">
        <f>'BASE SPLIT DEM'!E4758+IF('BASE SPLIT DEM'!E4758=0,0,_xlfn.IFNA(VLOOKUP(RIGHT(C4758,6),'Tuning parameter'!$A$3:$AC$11,HLOOKUP(B4758,'Tuning parameter'!$B$1:$AC$2,2,FALSE),FALSE),0))</f>
        <v>2.35769575679486E-2</v>
      </c>
      <c r="F4758" t="str">
        <f>'BASE SPLIT DEM'!F4915</f>
        <v>PassengerTransportationExternal OUTHome Work</v>
      </c>
    </row>
    <row r="4759" spans="1:6" x14ac:dyDescent="0.25">
      <c r="A4759" t="str">
        <f>'BASE SPLIT DEM'!A2319</f>
        <v>TO</v>
      </c>
      <c r="B4759">
        <f>'BASE SPLIT DEM'!B4759</f>
        <v>2028</v>
      </c>
      <c r="C4759" t="str">
        <f>'BASE SPLIT DEM'!C4759</f>
        <v>ADEMPASTRAEXOHWROABUSIUBDURT</v>
      </c>
      <c r="D4759" t="str">
        <f>'BASE SPLIT DEM'!D4759</f>
        <v>PASTRAEXOHWROABUS</v>
      </c>
      <c r="E4759" s="4">
        <f>'BASE SPLIT DEM'!E4759+IF('BASE SPLIT DEM'!E4759=0,0,_xlfn.IFNA(VLOOKUP(RIGHT(C4759,6),'Tuning parameter'!$A$3:$AC$11,HLOOKUP(B4759,'Tuning parameter'!$B$1:$AC$2,2,FALSE),FALSE),0))</f>
        <v>7.6721685459308396E-3</v>
      </c>
      <c r="F4759" t="str">
        <f>'BASE SPLIT DEM'!F2319</f>
        <v>PassengerTransportationExternal OUTHome School</v>
      </c>
    </row>
    <row r="4760" spans="1:6" x14ac:dyDescent="0.25">
      <c r="A4760" t="str">
        <f>'BASE SPLIT DEM'!A2320</f>
        <v>TO</v>
      </c>
      <c r="B4760">
        <f>'BASE SPLIT DEM'!B4760</f>
        <v>2028</v>
      </c>
      <c r="C4760" t="str">
        <f>'BASE SPLIT DEM'!C4760</f>
        <v>ADEMPASTRAEXOHWROABUSSCB___</v>
      </c>
      <c r="D4760" t="str">
        <f>'BASE SPLIT DEM'!D4760</f>
        <v>PASTRAEXOHWROABUS</v>
      </c>
      <c r="E4760" s="4">
        <f>'BASE SPLIT DEM'!E4760+IF('BASE SPLIT DEM'!E4760=0,0,_xlfn.IFNA(VLOOKUP(RIGHT(C4760,6),'Tuning parameter'!$A$3:$AC$11,HLOOKUP(B4760,'Tuning parameter'!$B$1:$AC$2,2,FALSE),FALSE),0))</f>
        <v>0</v>
      </c>
      <c r="F4760" t="str">
        <f>'BASE SPLIT DEM'!F2320</f>
        <v>PassengerTransportationExternal OUTHome School</v>
      </c>
    </row>
    <row r="4761" spans="1:6" x14ac:dyDescent="0.25">
      <c r="A4761" t="str">
        <f>'BASE SPLIT DEM'!A11910</f>
        <v>TO</v>
      </c>
      <c r="B4761">
        <f>'BASE SPLIT DEM'!B4761</f>
        <v>2028</v>
      </c>
      <c r="C4761" t="str">
        <f>'BASE SPLIT DEM'!C4761</f>
        <v>ADEMPASTRAEXOHWROACAR___RSH</v>
      </c>
      <c r="D4761" t="str">
        <f>'BASE SPLIT DEM'!D4761</f>
        <v>PASTRAEXOHWROACAR</v>
      </c>
      <c r="E4761" s="4">
        <f>'BASE SPLIT DEM'!E4761+IF('BASE SPLIT DEM'!E4761=0,0,_xlfn.IFNA(VLOOKUP(RIGHT(C4761,6),'Tuning parameter'!$A$3:$AC$11,HLOOKUP(B4761,'Tuning parameter'!$B$1:$AC$2,2,FALSE),FALSE),0))</f>
        <v>1.3511232481335201E-2</v>
      </c>
      <c r="F4761" t="str">
        <f>'BASE SPLIT DEM'!F11910</f>
        <v>PassengerTransportationIn BoundaryHome Work</v>
      </c>
    </row>
    <row r="4762" spans="1:6" x14ac:dyDescent="0.25">
      <c r="A4762" t="str">
        <f>'BASE SPLIT DEM'!A11911</f>
        <v>TO</v>
      </c>
      <c r="B4762">
        <f>'BASE SPLIT DEM'!B4762</f>
        <v>2028</v>
      </c>
      <c r="C4762" t="str">
        <f>'BASE SPLIT DEM'!C4762</f>
        <v>ADEMPASTRAEXOHWROACAR___TAX</v>
      </c>
      <c r="D4762" t="str">
        <f>'BASE SPLIT DEM'!D4762</f>
        <v>PASTRAEXOHWROACAR</v>
      </c>
      <c r="E4762" s="4">
        <f>'BASE SPLIT DEM'!E4762+IF('BASE SPLIT DEM'!E4762=0,0,_xlfn.IFNA(VLOOKUP(RIGHT(C4762,6),'Tuning parameter'!$A$3:$AC$11,HLOOKUP(B4762,'Tuning parameter'!$B$1:$AC$2,2,FALSE),FALSE),0))</f>
        <v>1.08157195638427E-2</v>
      </c>
      <c r="F4762" t="str">
        <f>'BASE SPLIT DEM'!F11911</f>
        <v>PassengerTransportationIn BoundaryHome Work</v>
      </c>
    </row>
    <row r="4763" spans="1:6" x14ac:dyDescent="0.25">
      <c r="A4763" t="str">
        <f>'BASE SPLIT DEM'!A11919</f>
        <v>TO</v>
      </c>
      <c r="B4763">
        <f>'BASE SPLIT DEM'!B4763</f>
        <v>2028</v>
      </c>
      <c r="C4763" t="str">
        <f>'BASE SPLIT DEM'!C4763</f>
        <v>ADEMPASTRAEXOHWROACAR___ADR</v>
      </c>
      <c r="D4763" t="str">
        <f>'BASE SPLIT DEM'!D4763</f>
        <v>PASTRAEXOHWROACAR</v>
      </c>
      <c r="E4763" s="4">
        <f>'BASE SPLIT DEM'!E4763+IF('BASE SPLIT DEM'!E4763=0,0,_xlfn.IFNA(VLOOKUP(RIGHT(C4763,6),'Tuning parameter'!$A$3:$AC$11,HLOOKUP(B4763,'Tuning parameter'!$B$1:$AC$2,2,FALSE),FALSE),0))</f>
        <v>0.86770200888905602</v>
      </c>
      <c r="F4763" t="str">
        <f>'BASE SPLIT DEM'!F11919</f>
        <v>PassengerTransportationIn BoundaryHome School</v>
      </c>
    </row>
    <row r="4764" spans="1:6" x14ac:dyDescent="0.25">
      <c r="A4764" t="str">
        <f>'BASE SPLIT DEM'!A11920</f>
        <v>TO</v>
      </c>
      <c r="B4764">
        <f>'BASE SPLIT DEM'!B4764</f>
        <v>2028</v>
      </c>
      <c r="C4764" t="str">
        <f>'BASE SPLIT DEM'!C4764</f>
        <v>ADEMPASTRAEXOHWROACAR___APG</v>
      </c>
      <c r="D4764" t="str">
        <f>'BASE SPLIT DEM'!D4764</f>
        <v>PASTRAEXOHWROACAR</v>
      </c>
      <c r="E4764" s="4">
        <f>'BASE SPLIT DEM'!E4764+IF('BASE SPLIT DEM'!E4764=0,0,_xlfn.IFNA(VLOOKUP(RIGHT(C4764,6),'Tuning parameter'!$A$3:$AC$11,HLOOKUP(B4764,'Tuning parameter'!$B$1:$AC$2,2,FALSE),FALSE),0))</f>
        <v>0.107971039065765</v>
      </c>
      <c r="F4764" t="str">
        <f>'BASE SPLIT DEM'!F11920</f>
        <v>PassengerTransportationIn BoundaryHome School</v>
      </c>
    </row>
    <row r="4765" spans="1:6" x14ac:dyDescent="0.25">
      <c r="A4765" t="str">
        <f>'BASE SPLIT DEM'!A11928</f>
        <v>TO</v>
      </c>
      <c r="B4765">
        <f>'BASE SPLIT DEM'!B4765</f>
        <v>2028</v>
      </c>
      <c r="C4765" t="str">
        <f>'BASE SPLIT DEM'!C4765</f>
        <v>ADEMPASTRAEXOHWROATRULGTRSH</v>
      </c>
      <c r="D4765" t="str">
        <f>'BASE SPLIT DEM'!D4765</f>
        <v>PASTRAEXOHWROATRU</v>
      </c>
      <c r="E4765" s="4">
        <f>'BASE SPLIT DEM'!E4765+IF('BASE SPLIT DEM'!E4765=0,0,_xlfn.IFNA(VLOOKUP(RIGHT(C4765,6),'Tuning parameter'!$A$3:$AC$11,HLOOKUP(B4765,'Tuning parameter'!$B$1:$AC$2,2,FALSE),FALSE),0))</f>
        <v>1.3516939479092299E-2</v>
      </c>
      <c r="F4765" t="str">
        <f>'BASE SPLIT DEM'!F11928</f>
        <v>PassengerTransportationIn BoundaryHome Other</v>
      </c>
    </row>
    <row r="4766" spans="1:6" x14ac:dyDescent="0.25">
      <c r="A4766" t="str">
        <f>'BASE SPLIT DEM'!A11929</f>
        <v>TO</v>
      </c>
      <c r="B4766">
        <f>'BASE SPLIT DEM'!B4766</f>
        <v>2028</v>
      </c>
      <c r="C4766" t="str">
        <f>'BASE SPLIT DEM'!C4766</f>
        <v>ADEMPASTRAEXOHWROATRULGTTAX</v>
      </c>
      <c r="D4766" t="str">
        <f>'BASE SPLIT DEM'!D4766</f>
        <v>PASTRAEXOHWROATRU</v>
      </c>
      <c r="E4766" s="4">
        <f>'BASE SPLIT DEM'!E4766+IF('BASE SPLIT DEM'!E4766=0,0,_xlfn.IFNA(VLOOKUP(RIGHT(C4766,6),'Tuning parameter'!$A$3:$AC$11,HLOOKUP(B4766,'Tuning parameter'!$B$1:$AC$2,2,FALSE),FALSE),0))</f>
        <v>3.4924222617454702E-3</v>
      </c>
      <c r="F4766" t="str">
        <f>'BASE SPLIT DEM'!F11929</f>
        <v>PassengerTransportationIn BoundaryHome Other</v>
      </c>
    </row>
    <row r="4767" spans="1:6" x14ac:dyDescent="0.25">
      <c r="A4767" t="str">
        <f>'BASE SPLIT DEM'!A6357</f>
        <v>TO</v>
      </c>
      <c r="B4767">
        <f>'BASE SPLIT DEM'!B4767</f>
        <v>2028</v>
      </c>
      <c r="C4767" t="str">
        <f>'BASE SPLIT DEM'!C4767</f>
        <v>ADEMPASTRAEXOHWROATRULGTADR</v>
      </c>
      <c r="D4767" t="str">
        <f>'BASE SPLIT DEM'!D4767</f>
        <v>PASTRAEXOHWROATRU</v>
      </c>
      <c r="E4767" s="4">
        <f>'BASE SPLIT DEM'!E4767+IF('BASE SPLIT DEM'!E4767=0,0,_xlfn.IFNA(VLOOKUP(RIGHT(C4767,6),'Tuning parameter'!$A$3:$AC$11,HLOOKUP(B4767,'Tuning parameter'!$B$1:$AC$2,2,FALSE),FALSE),0))</f>
        <v>0.87412592797713495</v>
      </c>
      <c r="F4767" t="str">
        <f>'BASE SPLIT DEM'!F6357</f>
        <v>PassengerTransportationIn BoundaryNon Home based</v>
      </c>
    </row>
    <row r="4768" spans="1:6" x14ac:dyDescent="0.25">
      <c r="A4768" t="str">
        <f>'BASE SPLIT DEM'!A6358</f>
        <v>TO</v>
      </c>
      <c r="B4768">
        <f>'BASE SPLIT DEM'!B4768</f>
        <v>2028</v>
      </c>
      <c r="C4768" t="str">
        <f>'BASE SPLIT DEM'!C4768</f>
        <v>ADEMPASTRAEXOHWROATRULGTAPG</v>
      </c>
      <c r="D4768" t="str">
        <f>'BASE SPLIT DEM'!D4768</f>
        <v>PASTRAEXOHWROATRU</v>
      </c>
      <c r="E4768" s="4">
        <f>'BASE SPLIT DEM'!E4768+IF('BASE SPLIT DEM'!E4768=0,0,_xlfn.IFNA(VLOOKUP(RIGHT(C4768,6),'Tuning parameter'!$A$3:$AC$11,HLOOKUP(B4768,'Tuning parameter'!$B$1:$AC$2,2,FALSE),FALSE),0))</f>
        <v>0.108864710282026</v>
      </c>
      <c r="F4768" t="str">
        <f>'BASE SPLIT DEM'!F6358</f>
        <v>PassengerTransportationIn BoundaryNon Home based</v>
      </c>
    </row>
    <row r="4769" spans="1:6" x14ac:dyDescent="0.25">
      <c r="A4769" t="str">
        <f>'BASE SPLIT DEM'!A2982</f>
        <v>TO</v>
      </c>
      <c r="B4769">
        <f>'BASE SPLIT DEM'!B4769</f>
        <v>2028</v>
      </c>
      <c r="C4769" t="str">
        <f>'BASE SPLIT DEM'!C4769</f>
        <v>ADEMPASTRAEXOHWROAMOR______</v>
      </c>
      <c r="D4769" t="str">
        <f>'BASE SPLIT DEM'!D4769</f>
        <v>PASTRAEXOHWROAMOR</v>
      </c>
      <c r="E4769" s="4">
        <f>'BASE SPLIT DEM'!E4769+IF('BASE SPLIT DEM'!E4769=0,0,_xlfn.IFNA(VLOOKUP(RIGHT(C4769,6),'Tuning parameter'!$A$3:$AC$11,HLOOKUP(B4769,'Tuning parameter'!$B$1:$AC$2,2,FALSE),FALSE),0))</f>
        <v>1</v>
      </c>
      <c r="F4769" t="str">
        <f>'BASE SPLIT DEM'!F2982</f>
        <v>PassengerTransportationIn BoundaryHome Work</v>
      </c>
    </row>
    <row r="4770" spans="1:6" x14ac:dyDescent="0.25">
      <c r="A4770" t="str">
        <f>'BASE SPLIT DEM'!A1122</f>
        <v>TO</v>
      </c>
      <c r="B4770">
        <f>'BASE SPLIT DEM'!B4770</f>
        <v>2028</v>
      </c>
      <c r="C4770" t="str">
        <f>'BASE SPLIT DEM'!C4770</f>
        <v>ADEMPASTRAEXOHWROAWAL______</v>
      </c>
      <c r="D4770" t="str">
        <f>'BASE SPLIT DEM'!D4770</f>
        <v>PASTRAEXOHWROAWAL</v>
      </c>
      <c r="E4770" s="4">
        <f>'BASE SPLIT DEM'!E4770+IF('BASE SPLIT DEM'!E4770=0,0,_xlfn.IFNA(VLOOKUP(RIGHT(C4770,6),'Tuning parameter'!$A$3:$AC$11,HLOOKUP(B4770,'Tuning parameter'!$B$1:$AC$2,2,FALSE),FALSE),0))</f>
        <v>1</v>
      </c>
      <c r="F4770" t="str">
        <f>'BASE SPLIT DEM'!F1122</f>
        <v>PassengerTransportationIn BoundaryHome Work</v>
      </c>
    </row>
    <row r="4771" spans="1:6" x14ac:dyDescent="0.25">
      <c r="A4771" t="str">
        <f>'BASE SPLIT DEM'!A1123</f>
        <v>TO</v>
      </c>
      <c r="B4771">
        <f>'BASE SPLIT DEM'!B4771</f>
        <v>2028</v>
      </c>
      <c r="C4771" t="str">
        <f>'BASE SPLIT DEM'!C4771</f>
        <v>ADEMPASTRAEXOHWROABIK______</v>
      </c>
      <c r="D4771" t="str">
        <f>'BASE SPLIT DEM'!D4771</f>
        <v>PASTRAEXOHWROABIK</v>
      </c>
      <c r="E4771" s="4">
        <f>'BASE SPLIT DEM'!E4771+IF('BASE SPLIT DEM'!E4771=0,0,_xlfn.IFNA(VLOOKUP(RIGHT(C4771,6),'Tuning parameter'!$A$3:$AC$11,HLOOKUP(B4771,'Tuning parameter'!$B$1:$AC$2,2,FALSE),FALSE),0))</f>
        <v>1</v>
      </c>
      <c r="F4771" t="str">
        <f>'BASE SPLIT DEM'!F1123</f>
        <v>PassengerTransportationIn BoundaryHome Work</v>
      </c>
    </row>
    <row r="4772" spans="1:6" x14ac:dyDescent="0.25">
      <c r="A4772" t="str">
        <f>'BASE SPLIT DEM'!A2265</f>
        <v>TO</v>
      </c>
      <c r="B4772">
        <f>'BASE SPLIT DEM'!B4772</f>
        <v>2028</v>
      </c>
      <c r="C4772" t="str">
        <f>'BASE SPLIT DEM'!C4772</f>
        <v>ADEMPASTRAEXOHSRAIREG___GOR</v>
      </c>
      <c r="D4772" t="str">
        <f>'BASE SPLIT DEM'!D4772</f>
        <v>PASTRAEXOHSRAIREG</v>
      </c>
      <c r="E4772" s="4">
        <f>'BASE SPLIT DEM'!E4772+IF('BASE SPLIT DEM'!E4772=0,0,_xlfn.IFNA(VLOOKUP(RIGHT(C4772,6),'Tuning parameter'!$A$3:$AC$11,HLOOKUP(B4772,'Tuning parameter'!$B$1:$AC$2,2,FALSE),FALSE),0))</f>
        <v>1</v>
      </c>
      <c r="F4772" t="str">
        <f>'BASE SPLIT DEM'!F2265</f>
        <v>PassengerTransportationIn BoundaryNon Home based</v>
      </c>
    </row>
    <row r="4773" spans="1:6" x14ac:dyDescent="0.25">
      <c r="A4773" t="str">
        <f>'BASE SPLIT DEM'!A2266</f>
        <v>TO</v>
      </c>
      <c r="B4773">
        <f>'BASE SPLIT DEM'!B4773</f>
        <v>2028</v>
      </c>
      <c r="C4773" t="str">
        <f>'BASE SPLIT DEM'!C4773</f>
        <v>ADEMPASTRAEXOHSRAIREG___UPX</v>
      </c>
      <c r="D4773" t="str">
        <f>'BASE SPLIT DEM'!D4773</f>
        <v>PASTRAEXOHSRAIREG</v>
      </c>
      <c r="E4773" s="4">
        <f>'BASE SPLIT DEM'!E4773+IF('BASE SPLIT DEM'!E4773=0,0,_xlfn.IFNA(VLOOKUP(RIGHT(C4773,6),'Tuning parameter'!$A$3:$AC$11,HLOOKUP(B4773,'Tuning parameter'!$B$1:$AC$2,2,FALSE),FALSE),0))</f>
        <v>0</v>
      </c>
      <c r="F4773" t="str">
        <f>'BASE SPLIT DEM'!F2266</f>
        <v>PassengerTransportationIn BoundaryNon Home based</v>
      </c>
    </row>
    <row r="4774" spans="1:6" x14ac:dyDescent="0.25">
      <c r="A4774" t="str">
        <f>'BASE SPLIT DEM'!A12690</f>
        <v>TO</v>
      </c>
      <c r="B4774">
        <f>'BASE SPLIT DEM'!B4774</f>
        <v>2028</v>
      </c>
      <c r="C4774" t="str">
        <f>'BASE SPLIT DEM'!C4774</f>
        <v>ADEMPASTRAEXOHSRAISUB___TSU</v>
      </c>
      <c r="D4774" t="str">
        <f>'BASE SPLIT DEM'!D4774</f>
        <v>PASTRAEXOHSRAISUB</v>
      </c>
      <c r="E4774" s="4">
        <f>'BASE SPLIT DEM'!E4774+IF('BASE SPLIT DEM'!E4774=0,0,_xlfn.IFNA(VLOOKUP(RIGHT(C4774,6),'Tuning parameter'!$A$3:$AC$11,HLOOKUP(B4774,'Tuning parameter'!$B$1:$AC$2,2,FALSE),FALSE),0))</f>
        <v>1</v>
      </c>
      <c r="F4774" t="str">
        <f>'BASE SPLIT DEM'!F12690</f>
        <v>PassengerTransportationExternal INHome Work</v>
      </c>
    </row>
    <row r="4775" spans="1:6" x14ac:dyDescent="0.25">
      <c r="A4775" t="str">
        <f>'BASE SPLIT DEM'!A12691</f>
        <v>TO</v>
      </c>
      <c r="B4775">
        <f>'BASE SPLIT DEM'!B4775</f>
        <v>2028</v>
      </c>
      <c r="C4775" t="str">
        <f>'BASE SPLIT DEM'!C4775</f>
        <v>ADEMPASTRAEXOHSRAITRM___TST</v>
      </c>
      <c r="D4775" t="str">
        <f>'BASE SPLIT DEM'!D4775</f>
        <v>PASTRAEXOHSRAITRM</v>
      </c>
      <c r="E4775" s="4">
        <f>'BASE SPLIT DEM'!E4775+IF('BASE SPLIT DEM'!E4775=0,0,_xlfn.IFNA(VLOOKUP(RIGHT(C4775,6),'Tuning parameter'!$A$3:$AC$11,HLOOKUP(B4775,'Tuning parameter'!$B$1:$AC$2,2,FALSE),FALSE),0))</f>
        <v>1</v>
      </c>
      <c r="F4775" t="str">
        <f>'BASE SPLIT DEM'!F12691</f>
        <v>PassengerTransportationExternal INHome Work</v>
      </c>
    </row>
    <row r="4776" spans="1:6" x14ac:dyDescent="0.25">
      <c r="A4776" t="str">
        <f>'BASE SPLIT DEM'!A12699</f>
        <v>TO</v>
      </c>
      <c r="B4776">
        <f>'BASE SPLIT DEM'!B4776</f>
        <v>2028</v>
      </c>
      <c r="C4776" t="str">
        <f>'BASE SPLIT DEM'!C4776</f>
        <v>ADEMPASTRAEXOHSROABUSIUBGOB</v>
      </c>
      <c r="D4776" t="str">
        <f>'BASE SPLIT DEM'!D4776</f>
        <v>PASTRAEXOHSROABUS</v>
      </c>
      <c r="E4776" s="4">
        <f>'BASE SPLIT DEM'!E4776+IF('BASE SPLIT DEM'!E4776=0,0,_xlfn.IFNA(VLOOKUP(RIGHT(C4776,6),'Tuning parameter'!$A$3:$AC$11,HLOOKUP(B4776,'Tuning parameter'!$B$1:$AC$2,2,FALSE),FALSE),0))</f>
        <v>4.9181552429409497E-2</v>
      </c>
      <c r="F4776" t="str">
        <f>'BASE SPLIT DEM'!F12699</f>
        <v>PassengerTransportationExternal INHome School</v>
      </c>
    </row>
    <row r="4777" spans="1:6" x14ac:dyDescent="0.25">
      <c r="A4777" t="str">
        <f>'BASE SPLIT DEM'!A12700</f>
        <v>TO</v>
      </c>
      <c r="B4777">
        <f>'BASE SPLIT DEM'!B4777</f>
        <v>2028</v>
      </c>
      <c r="C4777" t="str">
        <f>'BASE SPLIT DEM'!C4777</f>
        <v>ADEMPASTRAEXOHSROABUSURBTBU</v>
      </c>
      <c r="D4777" t="str">
        <f>'BASE SPLIT DEM'!D4777</f>
        <v>PASTRAEXOHSROABUS</v>
      </c>
      <c r="E4777" s="4">
        <f>'BASE SPLIT DEM'!E4777+IF('BASE SPLIT DEM'!E4777=0,0,_xlfn.IFNA(VLOOKUP(RIGHT(C4777,6),'Tuning parameter'!$A$3:$AC$11,HLOOKUP(B4777,'Tuning parameter'!$B$1:$AC$2,2,FALSE),FALSE),0))</f>
        <v>0.34250855602401897</v>
      </c>
      <c r="F4777" t="str">
        <f>'BASE SPLIT DEM'!F12700</f>
        <v>PassengerTransportationExternal INHome School</v>
      </c>
    </row>
    <row r="4778" spans="1:6" x14ac:dyDescent="0.25">
      <c r="A4778" t="str">
        <f>'BASE SPLIT DEM'!A12708</f>
        <v>TO</v>
      </c>
      <c r="B4778">
        <f>'BASE SPLIT DEM'!B4778</f>
        <v>2028</v>
      </c>
      <c r="C4778" t="str">
        <f>'BASE SPLIT DEM'!C4778</f>
        <v>ADEMPASTRAEXOHSROABUSURBWTB</v>
      </c>
      <c r="D4778" t="str">
        <f>'BASE SPLIT DEM'!D4778</f>
        <v>PASTRAEXOHSROABUS</v>
      </c>
      <c r="E4778" s="4">
        <f>'BASE SPLIT DEM'!E4778+IF('BASE SPLIT DEM'!E4778=0,0,_xlfn.IFNA(VLOOKUP(RIGHT(C4778,6),'Tuning parameter'!$A$3:$AC$11,HLOOKUP(B4778,'Tuning parameter'!$B$1:$AC$2,2,FALSE),FALSE),0))</f>
        <v>0</v>
      </c>
      <c r="F4778" t="str">
        <f>'BASE SPLIT DEM'!F12708</f>
        <v>PassengerTransportationExternal INHome Other</v>
      </c>
    </row>
    <row r="4779" spans="1:6" x14ac:dyDescent="0.25">
      <c r="A4779" t="str">
        <f>'BASE SPLIT DEM'!A12709</f>
        <v>TO</v>
      </c>
      <c r="B4779">
        <f>'BASE SPLIT DEM'!B4779</f>
        <v>2028</v>
      </c>
      <c r="C4779" t="str">
        <f>'BASE SPLIT DEM'!C4779</f>
        <v>ADEMPASTRAEXOHSROABUSIUBMWAY</v>
      </c>
      <c r="D4779" t="str">
        <f>'BASE SPLIT DEM'!D4779</f>
        <v>PASTRAEXOHSROABUS</v>
      </c>
      <c r="E4779" s="4">
        <f>'BASE SPLIT DEM'!E4779+IF('BASE SPLIT DEM'!E4779=0,0,_xlfn.IFNA(VLOOKUP(RIGHT(C4779,6),'Tuning parameter'!$A$3:$AC$11,HLOOKUP(B4779,'Tuning parameter'!$B$1:$AC$2,2,FALSE),FALSE),0))</f>
        <v>0.17527577303755101</v>
      </c>
      <c r="F4779" t="str">
        <f>'BASE SPLIT DEM'!F12709</f>
        <v>PassengerTransportationExternal INHome Other</v>
      </c>
    </row>
    <row r="4780" spans="1:6" x14ac:dyDescent="0.25">
      <c r="A4780" t="str">
        <f>'BASE SPLIT DEM'!A12717</f>
        <v>TO</v>
      </c>
      <c r="B4780">
        <f>'BASE SPLIT DEM'!B4780</f>
        <v>2028</v>
      </c>
      <c r="C4780" t="str">
        <f>'BASE SPLIT DEM'!C4780</f>
        <v>ADEMPASTRAEXOHSROABUSIUBVIVA</v>
      </c>
      <c r="D4780" t="str">
        <f>'BASE SPLIT DEM'!D4780</f>
        <v>PASTRAEXOHSROABUS</v>
      </c>
      <c r="E4780" s="4">
        <f>'BASE SPLIT DEM'!E4780+IF('BASE SPLIT DEM'!E4780=0,0,_xlfn.IFNA(VLOOKUP(RIGHT(C4780,6),'Tuning parameter'!$A$3:$AC$11,HLOOKUP(B4780,'Tuning parameter'!$B$1:$AC$2,2,FALSE),FALSE),0))</f>
        <v>2.3576956137358201E-2</v>
      </c>
      <c r="F4780" t="str">
        <f>'BASE SPLIT DEM'!F12717</f>
        <v>PassengerTransportationExternal INNon Home based</v>
      </c>
    </row>
    <row r="4781" spans="1:6" x14ac:dyDescent="0.25">
      <c r="A4781" t="str">
        <f>'BASE SPLIT DEM'!A12718</f>
        <v>TO</v>
      </c>
      <c r="B4781">
        <f>'BASE SPLIT DEM'!B4781</f>
        <v>2028</v>
      </c>
      <c r="C4781" t="str">
        <f>'BASE SPLIT DEM'!C4781</f>
        <v>ADEMPASTRAEXOHSROABUSIUBDURT</v>
      </c>
      <c r="D4781" t="str">
        <f>'BASE SPLIT DEM'!D4781</f>
        <v>PASTRAEXOHSROABUS</v>
      </c>
      <c r="E4781" s="4">
        <f>'BASE SPLIT DEM'!E4781+IF('BASE SPLIT DEM'!E4781=0,0,_xlfn.IFNA(VLOOKUP(RIGHT(C4781,6),'Tuning parameter'!$A$3:$AC$11,HLOOKUP(B4781,'Tuning parameter'!$B$1:$AC$2,2,FALSE),FALSE),0))</f>
        <v>7.6721680804029899E-3</v>
      </c>
      <c r="F4781" t="str">
        <f>'BASE SPLIT DEM'!F12718</f>
        <v>PassengerTransportationExternal INNon Home based</v>
      </c>
    </row>
    <row r="4782" spans="1:6" x14ac:dyDescent="0.25">
      <c r="A4782" t="str">
        <f>'BASE SPLIT DEM'!A10458</f>
        <v>TO</v>
      </c>
      <c r="B4782">
        <f>'BASE SPLIT DEM'!B4782</f>
        <v>2028</v>
      </c>
      <c r="C4782" t="str">
        <f>'BASE SPLIT DEM'!C4782</f>
        <v>ADEMPASTRAEXOHSROABUSSCB___</v>
      </c>
      <c r="D4782" t="str">
        <f>'BASE SPLIT DEM'!D4782</f>
        <v>PASTRAEXOHSROABUS</v>
      </c>
      <c r="E4782" s="4">
        <f>'BASE SPLIT DEM'!E4782+IF('BASE SPLIT DEM'!E4782=0,0,_xlfn.IFNA(VLOOKUP(RIGHT(C4782,6),'Tuning parameter'!$A$3:$AC$11,HLOOKUP(B4782,'Tuning parameter'!$B$1:$AC$2,2,FALSE),FALSE),0))</f>
        <v>0.40178499429125702</v>
      </c>
      <c r="F4782" t="str">
        <f>'BASE SPLIT DEM'!F10458</f>
        <v>PassengerTransportationExternal INHome Work</v>
      </c>
    </row>
    <row r="4783" spans="1:6" x14ac:dyDescent="0.25">
      <c r="A4783" t="str">
        <f>'BASE SPLIT DEM'!A9342</f>
        <v>TO</v>
      </c>
      <c r="B4783">
        <f>'BASE SPLIT DEM'!B4783</f>
        <v>2028</v>
      </c>
      <c r="C4783" t="str">
        <f>'BASE SPLIT DEM'!C4783</f>
        <v>ADEMPASTRAEXOHSROACAR___RSH</v>
      </c>
      <c r="D4783" t="str">
        <f>'BASE SPLIT DEM'!D4783</f>
        <v>PASTRAEXOHSROACAR</v>
      </c>
      <c r="E4783" s="4">
        <f>'BASE SPLIT DEM'!E4783+IF('BASE SPLIT DEM'!E4783=0,0,_xlfn.IFNA(VLOOKUP(RIGHT(C4783,6),'Tuning parameter'!$A$3:$AC$11,HLOOKUP(B4783,'Tuning parameter'!$B$1:$AC$2,2,FALSE),FALSE),0))</f>
        <v>0</v>
      </c>
      <c r="F4783" t="str">
        <f>'BASE SPLIT DEM'!F9342</f>
        <v>PassengerTransportationExternal INHome Work</v>
      </c>
    </row>
    <row r="4784" spans="1:6" x14ac:dyDescent="0.25">
      <c r="A4784" t="str">
        <f>'BASE SPLIT DEM'!A7509</f>
        <v>TO</v>
      </c>
      <c r="B4784">
        <f>'BASE SPLIT DEM'!B4784</f>
        <v>2028</v>
      </c>
      <c r="C4784" t="str">
        <f>'BASE SPLIT DEM'!C4784</f>
        <v>ADEMPASTRAEXOHSROACAR___TAX</v>
      </c>
      <c r="D4784" t="str">
        <f>'BASE SPLIT DEM'!D4784</f>
        <v>PASTRAEXOHSROACAR</v>
      </c>
      <c r="E4784" s="4">
        <f>'BASE SPLIT DEM'!E4784+IF('BASE SPLIT DEM'!E4784=0,0,_xlfn.IFNA(VLOOKUP(RIGHT(C4784,6),'Tuning parameter'!$A$3:$AC$11,HLOOKUP(B4784,'Tuning parameter'!$B$1:$AC$2,2,FALSE),FALSE),0))</f>
        <v>1.08157195638427E-2</v>
      </c>
      <c r="F4784" t="str">
        <f>'BASE SPLIT DEM'!F7509</f>
        <v>PassengerTransportationExternal INNon Home based</v>
      </c>
    </row>
    <row r="4785" spans="1:6" x14ac:dyDescent="0.25">
      <c r="A4785" t="str">
        <f>'BASE SPLIT DEM'!A7510</f>
        <v>TO</v>
      </c>
      <c r="B4785">
        <f>'BASE SPLIT DEM'!B4785</f>
        <v>2028</v>
      </c>
      <c r="C4785" t="str">
        <f>'BASE SPLIT DEM'!C4785</f>
        <v>ADEMPASTRAEXOHSROACAR___ADR</v>
      </c>
      <c r="D4785" t="str">
        <f>'BASE SPLIT DEM'!D4785</f>
        <v>PASTRAEXOHSROACAR</v>
      </c>
      <c r="E4785" s="4">
        <f>'BASE SPLIT DEM'!E4785+IF('BASE SPLIT DEM'!E4785=0,0,_xlfn.IFNA(VLOOKUP(RIGHT(C4785,6),'Tuning parameter'!$A$3:$AC$11,HLOOKUP(B4785,'Tuning parameter'!$B$1:$AC$2,2,FALSE),FALSE),0))</f>
        <v>0.400042806032957</v>
      </c>
      <c r="F4785" t="str">
        <f>'BASE SPLIT DEM'!F7510</f>
        <v>PassengerTransportationExternal INNon Home based</v>
      </c>
    </row>
    <row r="4786" spans="1:6" x14ac:dyDescent="0.25">
      <c r="A4786" t="str">
        <f>'BASE SPLIT DEM'!A5994</f>
        <v>TO</v>
      </c>
      <c r="B4786">
        <f>'BASE SPLIT DEM'!B4786</f>
        <v>2028</v>
      </c>
      <c r="C4786" t="str">
        <f>'BASE SPLIT DEM'!C4786</f>
        <v>ADEMPASTRAEXOHSROACAR___APG</v>
      </c>
      <c r="D4786" t="str">
        <f>'BASE SPLIT DEM'!D4786</f>
        <v>PASTRAEXOHSROACAR</v>
      </c>
      <c r="E4786" s="4">
        <f>'BASE SPLIT DEM'!E4786+IF('BASE SPLIT DEM'!E4786=0,0,_xlfn.IFNA(VLOOKUP(RIGHT(C4786,6),'Tuning parameter'!$A$3:$AC$11,HLOOKUP(B4786,'Tuning parameter'!$B$1:$AC$2,2,FALSE),FALSE),0))</f>
        <v>0.58914147440319897</v>
      </c>
      <c r="F4786" t="str">
        <f>'BASE SPLIT DEM'!F5994</f>
        <v>PassengerTransportationExternal INHome Work</v>
      </c>
    </row>
    <row r="4787" spans="1:6" x14ac:dyDescent="0.25">
      <c r="A4787" t="str">
        <f>'BASE SPLIT DEM'!A5268</f>
        <v>TO</v>
      </c>
      <c r="B4787">
        <f>'BASE SPLIT DEM'!B4787</f>
        <v>2028</v>
      </c>
      <c r="C4787" t="str">
        <f>'BASE SPLIT DEM'!C4787</f>
        <v>ADEMPASTRAEXOHSROATRULGTRSH</v>
      </c>
      <c r="D4787" t="str">
        <f>'BASE SPLIT DEM'!D4787</f>
        <v>PASTRAEXOHSROATRU</v>
      </c>
      <c r="E4787" s="4">
        <f>'BASE SPLIT DEM'!E4787+IF('BASE SPLIT DEM'!E4787=0,0,_xlfn.IFNA(VLOOKUP(RIGHT(C4787,6),'Tuning parameter'!$A$3:$AC$11,HLOOKUP(B4787,'Tuning parameter'!$B$1:$AC$2,2,FALSE),FALSE),0))</f>
        <v>0</v>
      </c>
      <c r="F4787" t="str">
        <f>'BASE SPLIT DEM'!F5268</f>
        <v>PassengerTransportationExternal INHome Other</v>
      </c>
    </row>
    <row r="4788" spans="1:6" x14ac:dyDescent="0.25">
      <c r="A4788" t="str">
        <f>'BASE SPLIT DEM'!A4879</f>
        <v>TO</v>
      </c>
      <c r="B4788">
        <f>'BASE SPLIT DEM'!B4788</f>
        <v>2028</v>
      </c>
      <c r="C4788" t="str">
        <f>'BASE SPLIT DEM'!C4788</f>
        <v>ADEMPASTRAEXOHSROATRULGTTAX</v>
      </c>
      <c r="D4788" t="str">
        <f>'BASE SPLIT DEM'!D4788</f>
        <v>PASTRAEXOHSROATRU</v>
      </c>
      <c r="E4788" s="4">
        <f>'BASE SPLIT DEM'!E4788+IF('BASE SPLIT DEM'!E4788=0,0,_xlfn.IFNA(VLOOKUP(RIGHT(C4788,6),'Tuning parameter'!$A$3:$AC$11,HLOOKUP(B4788,'Tuning parameter'!$B$1:$AC$2,2,FALSE),FALSE),0))</f>
        <v>3.4924222617454702E-3</v>
      </c>
      <c r="F4788" t="str">
        <f>'BASE SPLIT DEM'!F4879</f>
        <v>PassengerTransportationExternal INHome Work</v>
      </c>
    </row>
    <row r="4789" spans="1:6" x14ac:dyDescent="0.25">
      <c r="A4789" t="str">
        <f>'BASE SPLIT DEM'!A9024</f>
        <v>TO</v>
      </c>
      <c r="B4789">
        <f>'BASE SPLIT DEM'!B4789</f>
        <v>2028</v>
      </c>
      <c r="C4789" t="str">
        <f>'BASE SPLIT DEM'!C4789</f>
        <v>ADEMPASTRAEXOHSROATRULGTADR</v>
      </c>
      <c r="D4789" t="str">
        <f>'BASE SPLIT DEM'!D4789</f>
        <v>PASTRAEXOHSROATRU</v>
      </c>
      <c r="E4789" s="4">
        <f>'BASE SPLIT DEM'!E4789+IF('BASE SPLIT DEM'!E4789=0,0,_xlfn.IFNA(VLOOKUP(RIGHT(C4789,6),'Tuning parameter'!$A$3:$AC$11,HLOOKUP(B4789,'Tuning parameter'!$B$1:$AC$2,2,FALSE),FALSE),0))</f>
        <v>0.40300447097253</v>
      </c>
      <c r="F4789" t="str">
        <f>'BASE SPLIT DEM'!F9024</f>
        <v>PassengerTransportationExternal OUTHome Other</v>
      </c>
    </row>
    <row r="4790" spans="1:6" x14ac:dyDescent="0.25">
      <c r="A4790" t="str">
        <f>'BASE SPLIT DEM'!A9025</f>
        <v>TO</v>
      </c>
      <c r="B4790">
        <f>'BASE SPLIT DEM'!B4790</f>
        <v>2028</v>
      </c>
      <c r="C4790" t="str">
        <f>'BASE SPLIT DEM'!C4790</f>
        <v>ADEMPASTRAEXOHSROATRULGTAPG</v>
      </c>
      <c r="D4790" t="str">
        <f>'BASE SPLIT DEM'!D4790</f>
        <v>PASTRAEXOHSROATRU</v>
      </c>
      <c r="E4790" s="4">
        <f>'BASE SPLIT DEM'!E4790+IF('BASE SPLIT DEM'!E4790=0,0,_xlfn.IFNA(VLOOKUP(RIGHT(C4790,6),'Tuning parameter'!$A$3:$AC$11,HLOOKUP(B4790,'Tuning parameter'!$B$1:$AC$2,2,FALSE),FALSE),0))</f>
        <v>0.59350310676572304</v>
      </c>
      <c r="F4790" t="str">
        <f>'BASE SPLIT DEM'!F9025</f>
        <v>PassengerTransportationExternal OUTHome Other</v>
      </c>
    </row>
    <row r="4791" spans="1:6" x14ac:dyDescent="0.25">
      <c r="A4791" t="str">
        <f>'BASE SPLIT DEM'!A8262</f>
        <v>TO</v>
      </c>
      <c r="B4791">
        <f>'BASE SPLIT DEM'!B4791</f>
        <v>2028</v>
      </c>
      <c r="C4791" t="str">
        <f>'BASE SPLIT DEM'!C4791</f>
        <v>ADEMPASTRAEXOHSROAMOR______</v>
      </c>
      <c r="D4791" t="str">
        <f>'BASE SPLIT DEM'!D4791</f>
        <v>PASTRAEXOHSROAMOR</v>
      </c>
      <c r="E4791" s="4">
        <f>'BASE SPLIT DEM'!E4791+IF('BASE SPLIT DEM'!E4791=0,0,_xlfn.IFNA(VLOOKUP(RIGHT(C4791,6),'Tuning parameter'!$A$3:$AC$11,HLOOKUP(B4791,'Tuning parameter'!$B$1:$AC$2,2,FALSE),FALSE),0))</f>
        <v>1</v>
      </c>
      <c r="F4791" t="str">
        <f>'BASE SPLIT DEM'!F8262</f>
        <v>PassengerTransportationExternal OUTHome Work</v>
      </c>
    </row>
    <row r="4792" spans="1:6" x14ac:dyDescent="0.25">
      <c r="A4792" t="str">
        <f>'BASE SPLIT DEM'!A7519</f>
        <v>TO</v>
      </c>
      <c r="B4792">
        <f>'BASE SPLIT DEM'!B4792</f>
        <v>2028</v>
      </c>
      <c r="C4792" t="str">
        <f>'BASE SPLIT DEM'!C4792</f>
        <v>ADEMPASTRAEXOHSROAWAL______</v>
      </c>
      <c r="D4792" t="str">
        <f>'BASE SPLIT DEM'!D4792</f>
        <v>PASTRAEXOHSROAWAL</v>
      </c>
      <c r="E4792" s="4">
        <f>'BASE SPLIT DEM'!E4792+IF('BASE SPLIT DEM'!E4792=0,0,_xlfn.IFNA(VLOOKUP(RIGHT(C4792,6),'Tuning parameter'!$A$3:$AC$11,HLOOKUP(B4792,'Tuning parameter'!$B$1:$AC$2,2,FALSE),FALSE),0))</f>
        <v>1</v>
      </c>
      <c r="F4792" t="str">
        <f>'BASE SPLIT DEM'!F7519</f>
        <v>PassengerTransportationExternal OUTHome Work</v>
      </c>
    </row>
    <row r="4793" spans="1:6" x14ac:dyDescent="0.25">
      <c r="A4793" t="str">
        <f>'BASE SPLIT DEM'!A6420</f>
        <v>TO</v>
      </c>
      <c r="B4793">
        <f>'BASE SPLIT DEM'!B4793</f>
        <v>2028</v>
      </c>
      <c r="C4793" t="str">
        <f>'BASE SPLIT DEM'!C4793</f>
        <v>ADEMPASTRAEXOHSROABIK______</v>
      </c>
      <c r="D4793" t="str">
        <f>'BASE SPLIT DEM'!D4793</f>
        <v>PASTRAEXOHSROABIK</v>
      </c>
      <c r="E4793" s="4">
        <f>'BASE SPLIT DEM'!E4793+IF('BASE SPLIT DEM'!E4793=0,0,_xlfn.IFNA(VLOOKUP(RIGHT(C4793,6),'Tuning parameter'!$A$3:$AC$11,HLOOKUP(B4793,'Tuning parameter'!$B$1:$AC$2,2,FALSE),FALSE),0))</f>
        <v>1</v>
      </c>
      <c r="F4793" t="str">
        <f>'BASE SPLIT DEM'!F6420</f>
        <v>PassengerTransportationExternal OUTHome Other</v>
      </c>
    </row>
    <row r="4794" spans="1:6" x14ac:dyDescent="0.25">
      <c r="A4794" t="str">
        <f>'BASE SPLIT DEM'!A11937</f>
        <v>TO</v>
      </c>
      <c r="B4794">
        <f>'BASE SPLIT DEM'!B4794</f>
        <v>2028</v>
      </c>
      <c r="C4794" t="str">
        <f>'BASE SPLIT DEM'!C4794</f>
        <v>ADEMPASTRAEXOHORAIREG___GOR</v>
      </c>
      <c r="D4794" t="str">
        <f>'BASE SPLIT DEM'!D4794</f>
        <v>PASTRAEXOHORAIREG</v>
      </c>
      <c r="E4794" s="4">
        <f>'BASE SPLIT DEM'!E4794+IF('BASE SPLIT DEM'!E4794=0,0,_xlfn.IFNA(VLOOKUP(RIGHT(C4794,6),'Tuning parameter'!$A$3:$AC$11,HLOOKUP(B4794,'Tuning parameter'!$B$1:$AC$2,2,FALSE),FALSE),0))</f>
        <v>0.970520183063731</v>
      </c>
      <c r="F4794" t="str">
        <f>'BASE SPLIT DEM'!F11937</f>
        <v>PassengerTransportationIn BoundaryNon Home based</v>
      </c>
    </row>
    <row r="4795" spans="1:6" x14ac:dyDescent="0.25">
      <c r="A4795" t="str">
        <f>'BASE SPLIT DEM'!A11938</f>
        <v>TO</v>
      </c>
      <c r="B4795">
        <f>'BASE SPLIT DEM'!B4795</f>
        <v>2028</v>
      </c>
      <c r="C4795" t="str">
        <f>'BASE SPLIT DEM'!C4795</f>
        <v>ADEMPASTRAEXOHORAIREG___UPX</v>
      </c>
      <c r="D4795" t="str">
        <f>'BASE SPLIT DEM'!D4795</f>
        <v>PASTRAEXOHORAIREG</v>
      </c>
      <c r="E4795" s="4">
        <f>'BASE SPLIT DEM'!E4795+IF('BASE SPLIT DEM'!E4795=0,0,_xlfn.IFNA(VLOOKUP(RIGHT(C4795,6),'Tuning parameter'!$A$3:$AC$11,HLOOKUP(B4795,'Tuning parameter'!$B$1:$AC$2,2,FALSE),FALSE),0))</f>
        <v>2.9479816936268E-2</v>
      </c>
      <c r="F4795" t="str">
        <f>'BASE SPLIT DEM'!F11938</f>
        <v>PassengerTransportationIn BoundaryNon Home based</v>
      </c>
    </row>
    <row r="4796" spans="1:6" x14ac:dyDescent="0.25">
      <c r="A4796" t="str">
        <f>'BASE SPLIT DEM'!A7464</f>
        <v>TO</v>
      </c>
      <c r="B4796">
        <f>'BASE SPLIT DEM'!B4796</f>
        <v>2028</v>
      </c>
      <c r="C4796" t="str">
        <f>'BASE SPLIT DEM'!C4796</f>
        <v>ADEMPASTRAEXOHORAISUB___TSU</v>
      </c>
      <c r="D4796" t="str">
        <f>'BASE SPLIT DEM'!D4796</f>
        <v>PASTRAEXOHORAISUB</v>
      </c>
      <c r="E4796" s="4">
        <f>'BASE SPLIT DEM'!E4796+IF('BASE SPLIT DEM'!E4796=0,0,_xlfn.IFNA(VLOOKUP(RIGHT(C4796,6),'Tuning parameter'!$A$3:$AC$11,HLOOKUP(B4796,'Tuning parameter'!$B$1:$AC$2,2,FALSE),FALSE),0))</f>
        <v>1</v>
      </c>
      <c r="F4796" t="str">
        <f>'BASE SPLIT DEM'!F7464</f>
        <v>PassengerTransportationIn BoundaryHome Other</v>
      </c>
    </row>
    <row r="4797" spans="1:6" x14ac:dyDescent="0.25">
      <c r="A4797" t="str">
        <f>'BASE SPLIT DEM'!A7465</f>
        <v>TO</v>
      </c>
      <c r="B4797">
        <f>'BASE SPLIT DEM'!B4797</f>
        <v>2028</v>
      </c>
      <c r="C4797" t="str">
        <f>'BASE SPLIT DEM'!C4797</f>
        <v>ADEMPASTRAEXOHORAITRM___TST</v>
      </c>
      <c r="D4797" t="str">
        <f>'BASE SPLIT DEM'!D4797</f>
        <v>PASTRAEXOHORAITRM</v>
      </c>
      <c r="E4797" s="4">
        <f>'BASE SPLIT DEM'!E4797+IF('BASE SPLIT DEM'!E4797=0,0,_xlfn.IFNA(VLOOKUP(RIGHT(C4797,6),'Tuning parameter'!$A$3:$AC$11,HLOOKUP(B4797,'Tuning parameter'!$B$1:$AC$2,2,FALSE),FALSE),0))</f>
        <v>1</v>
      </c>
      <c r="F4797" t="str">
        <f>'BASE SPLIT DEM'!F7465</f>
        <v>PassengerTransportationIn BoundaryHome Other</v>
      </c>
    </row>
    <row r="4798" spans="1:6" x14ac:dyDescent="0.25">
      <c r="A4798" t="str">
        <f>'BASE SPLIT DEM'!A2991</f>
        <v>TO</v>
      </c>
      <c r="B4798">
        <f>'BASE SPLIT DEM'!B4798</f>
        <v>2028</v>
      </c>
      <c r="C4798" t="str">
        <f>'BASE SPLIT DEM'!C4798</f>
        <v>ADEMPASTRAEXOHOROABUSIUBGOB</v>
      </c>
      <c r="D4798" t="str">
        <f>'BASE SPLIT DEM'!D4798</f>
        <v>PASTRAEXOHOROABUS</v>
      </c>
      <c r="E4798" s="4">
        <f>'BASE SPLIT DEM'!E4798+IF('BASE SPLIT DEM'!E4798=0,0,_xlfn.IFNA(VLOOKUP(RIGHT(C4798,6),'Tuning parameter'!$A$3:$AC$11,HLOOKUP(B4798,'Tuning parameter'!$B$1:$AC$2,2,FALSE),FALSE),0))</f>
        <v>4.9181552429409497E-2</v>
      </c>
      <c r="F4798" t="str">
        <f>'BASE SPLIT DEM'!F2991</f>
        <v>PassengerTransportationIn BoundaryHome School</v>
      </c>
    </row>
    <row r="4799" spans="1:6" x14ac:dyDescent="0.25">
      <c r="A4799" t="str">
        <f>'BASE SPLIT DEM'!A2992</f>
        <v>TO</v>
      </c>
      <c r="B4799">
        <f>'BASE SPLIT DEM'!B4799</f>
        <v>2028</v>
      </c>
      <c r="C4799" t="str">
        <f>'BASE SPLIT DEM'!C4799</f>
        <v>ADEMPASTRAEXOHOROABUSURBTBU</v>
      </c>
      <c r="D4799" t="str">
        <f>'BASE SPLIT DEM'!D4799</f>
        <v>PASTRAEXOHOROABUS</v>
      </c>
      <c r="E4799" s="4">
        <f>'BASE SPLIT DEM'!E4799+IF('BASE SPLIT DEM'!E4799=0,0,_xlfn.IFNA(VLOOKUP(RIGHT(C4799,6),'Tuning parameter'!$A$3:$AC$11,HLOOKUP(B4799,'Tuning parameter'!$B$1:$AC$2,2,FALSE),FALSE),0))</f>
        <v>0.74429353778386598</v>
      </c>
      <c r="F4799" t="str">
        <f>'BASE SPLIT DEM'!F2992</f>
        <v>PassengerTransportationIn BoundaryHome School</v>
      </c>
    </row>
    <row r="4800" spans="1:6" x14ac:dyDescent="0.25">
      <c r="A4800" t="str">
        <f>'BASE SPLIT DEM'!A1131</f>
        <v>TO</v>
      </c>
      <c r="B4800">
        <f>'BASE SPLIT DEM'!B4800</f>
        <v>2028</v>
      </c>
      <c r="C4800" t="str">
        <f>'BASE SPLIT DEM'!C4800</f>
        <v>ADEMPASTRAEXOHOROABUSURBWTB</v>
      </c>
      <c r="D4800" t="str">
        <f>'BASE SPLIT DEM'!D4800</f>
        <v>PASTRAEXOHOROABUS</v>
      </c>
      <c r="E4800" s="4">
        <f>'BASE SPLIT DEM'!E4800+IF('BASE SPLIT DEM'!E4800=0,0,_xlfn.IFNA(VLOOKUP(RIGHT(C4800,6),'Tuning parameter'!$A$3:$AC$11,HLOOKUP(B4800,'Tuning parameter'!$B$1:$AC$2,2,FALSE),FALSE),0))</f>
        <v>0</v>
      </c>
      <c r="F4800" t="str">
        <f>'BASE SPLIT DEM'!F1131</f>
        <v>PassengerTransportationIn BoundaryHome School</v>
      </c>
    </row>
    <row r="4801" spans="1:6" x14ac:dyDescent="0.25">
      <c r="A4801" t="str">
        <f>'BASE SPLIT DEM'!A1132</f>
        <v>TO</v>
      </c>
      <c r="B4801">
        <f>'BASE SPLIT DEM'!B4801</f>
        <v>2028</v>
      </c>
      <c r="C4801" t="str">
        <f>'BASE SPLIT DEM'!C4801</f>
        <v>ADEMPASTRAEXOHOROABUSIUBMWAY</v>
      </c>
      <c r="D4801" t="str">
        <f>'BASE SPLIT DEM'!D4801</f>
        <v>PASTRAEXOHOROABUS</v>
      </c>
      <c r="E4801" s="4">
        <f>'BASE SPLIT DEM'!E4801+IF('BASE SPLIT DEM'!E4801=0,0,_xlfn.IFNA(VLOOKUP(RIGHT(C4801,6),'Tuning parameter'!$A$3:$AC$11,HLOOKUP(B4801,'Tuning parameter'!$B$1:$AC$2,2,FALSE),FALSE),0))</f>
        <v>0.17527578367284399</v>
      </c>
      <c r="F4801" t="str">
        <f>'BASE SPLIT DEM'!F1132</f>
        <v>PassengerTransportationIn BoundaryHome School</v>
      </c>
    </row>
    <row r="4802" spans="1:6" x14ac:dyDescent="0.25">
      <c r="A4802" t="str">
        <f>'BASE SPLIT DEM'!A1140</f>
        <v>TO</v>
      </c>
      <c r="B4802">
        <f>'BASE SPLIT DEM'!B4802</f>
        <v>2028</v>
      </c>
      <c r="C4802" t="str">
        <f>'BASE SPLIT DEM'!C4802</f>
        <v>ADEMPASTRAEXOHOROABUSIUBVIVA</v>
      </c>
      <c r="D4802" t="str">
        <f>'BASE SPLIT DEM'!D4802</f>
        <v>PASTRAEXOHOROABUS</v>
      </c>
      <c r="E4802" s="4">
        <f>'BASE SPLIT DEM'!E4802+IF('BASE SPLIT DEM'!E4802=0,0,_xlfn.IFNA(VLOOKUP(RIGHT(C4802,6),'Tuning parameter'!$A$3:$AC$11,HLOOKUP(B4802,'Tuning parameter'!$B$1:$AC$2,2,FALSE),FALSE),0))</f>
        <v>2.35769575679486E-2</v>
      </c>
      <c r="F4802" t="str">
        <f>'BASE SPLIT DEM'!F1140</f>
        <v>PassengerTransportationIn BoundaryHome Other</v>
      </c>
    </row>
    <row r="4803" spans="1:6" x14ac:dyDescent="0.25">
      <c r="A4803" t="str">
        <f>'BASE SPLIT DEM'!A1141</f>
        <v>TO</v>
      </c>
      <c r="B4803">
        <f>'BASE SPLIT DEM'!B4803</f>
        <v>2028</v>
      </c>
      <c r="C4803" t="str">
        <f>'BASE SPLIT DEM'!C4803</f>
        <v>ADEMPASTRAEXOHOROABUSIUBDURT</v>
      </c>
      <c r="D4803" t="str">
        <f>'BASE SPLIT DEM'!D4803</f>
        <v>PASTRAEXOHOROABUS</v>
      </c>
      <c r="E4803" s="4">
        <f>'BASE SPLIT DEM'!E4803+IF('BASE SPLIT DEM'!E4803=0,0,_xlfn.IFNA(VLOOKUP(RIGHT(C4803,6),'Tuning parameter'!$A$3:$AC$11,HLOOKUP(B4803,'Tuning parameter'!$B$1:$AC$2,2,FALSE),FALSE),0))</f>
        <v>7.6721685459308396E-3</v>
      </c>
      <c r="F4803" t="str">
        <f>'BASE SPLIT DEM'!F1141</f>
        <v>PassengerTransportationIn BoundaryHome Other</v>
      </c>
    </row>
    <row r="4804" spans="1:6" x14ac:dyDescent="0.25">
      <c r="A4804" t="str">
        <f>'BASE SPLIT DEM'!A1149</f>
        <v>TO</v>
      </c>
      <c r="B4804">
        <f>'BASE SPLIT DEM'!B4804</f>
        <v>2028</v>
      </c>
      <c r="C4804" t="str">
        <f>'BASE SPLIT DEM'!C4804</f>
        <v>ADEMPASTRAEXOHOROABUSSCB___</v>
      </c>
      <c r="D4804" t="str">
        <f>'BASE SPLIT DEM'!D4804</f>
        <v>PASTRAEXOHOROABUS</v>
      </c>
      <c r="E4804" s="4">
        <f>'BASE SPLIT DEM'!E4804+IF('BASE SPLIT DEM'!E4804=0,0,_xlfn.IFNA(VLOOKUP(RIGHT(C4804,6),'Tuning parameter'!$A$3:$AC$11,HLOOKUP(B4804,'Tuning parameter'!$B$1:$AC$2,2,FALSE),FALSE),0))</f>
        <v>0</v>
      </c>
      <c r="F4804" t="str">
        <f>'BASE SPLIT DEM'!F1149</f>
        <v>PassengerTransportationIn BoundaryNon Home based</v>
      </c>
    </row>
    <row r="4805" spans="1:6" x14ac:dyDescent="0.25">
      <c r="A4805" t="str">
        <f>'BASE SPLIT DEM'!A1150</f>
        <v>TO</v>
      </c>
      <c r="B4805">
        <f>'BASE SPLIT DEM'!B4805</f>
        <v>2028</v>
      </c>
      <c r="C4805" t="str">
        <f>'BASE SPLIT DEM'!C4805</f>
        <v>ADEMPASTRAEXOHOROACAR___RSH</v>
      </c>
      <c r="D4805" t="str">
        <f>'BASE SPLIT DEM'!D4805</f>
        <v>PASTRAEXOHOROACAR</v>
      </c>
      <c r="E4805" s="4">
        <f>'BASE SPLIT DEM'!E4805+IF('BASE SPLIT DEM'!E4805=0,0,_xlfn.IFNA(VLOOKUP(RIGHT(C4805,6),'Tuning parameter'!$A$3:$AC$11,HLOOKUP(B4805,'Tuning parameter'!$B$1:$AC$2,2,FALSE),FALSE),0))</f>
        <v>1.3511232481335201E-2</v>
      </c>
      <c r="F4805" t="str">
        <f>'BASE SPLIT DEM'!F1150</f>
        <v>PassengerTransportationIn BoundaryNon Home based</v>
      </c>
    </row>
    <row r="4806" spans="1:6" x14ac:dyDescent="0.25">
      <c r="A4806" t="str">
        <f>'BASE SPLIT DEM'!A10459</f>
        <v>TO</v>
      </c>
      <c r="B4806">
        <f>'BASE SPLIT DEM'!B4806</f>
        <v>2028</v>
      </c>
      <c r="C4806" t="str">
        <f>'BASE SPLIT DEM'!C4806</f>
        <v>ADEMPASTRAEXOHOROACAR___TAX</v>
      </c>
      <c r="D4806" t="str">
        <f>'BASE SPLIT DEM'!D4806</f>
        <v>PASTRAEXOHOROACAR</v>
      </c>
      <c r="E4806" s="4">
        <f>'BASE SPLIT DEM'!E4806+IF('BASE SPLIT DEM'!E4806=0,0,_xlfn.IFNA(VLOOKUP(RIGHT(C4806,6),'Tuning parameter'!$A$3:$AC$11,HLOOKUP(B4806,'Tuning parameter'!$B$1:$AC$2,2,FALSE),FALSE),0))</f>
        <v>1.08157195638427E-2</v>
      </c>
      <c r="F4806" t="str">
        <f>'BASE SPLIT DEM'!F10459</f>
        <v>PassengerTransportationExternal INHome Work</v>
      </c>
    </row>
    <row r="4807" spans="1:6" x14ac:dyDescent="0.25">
      <c r="A4807" t="str">
        <f>'BASE SPLIT DEM'!A9343</f>
        <v>TO</v>
      </c>
      <c r="B4807">
        <f>'BASE SPLIT DEM'!B4807</f>
        <v>2028</v>
      </c>
      <c r="C4807" t="str">
        <f>'BASE SPLIT DEM'!C4807</f>
        <v>ADEMPASTRAEXOHOROACAR___ADR</v>
      </c>
      <c r="D4807" t="str">
        <f>'BASE SPLIT DEM'!D4807</f>
        <v>PASTRAEXOHOROACAR</v>
      </c>
      <c r="E4807" s="4">
        <f>'BASE SPLIT DEM'!E4807+IF('BASE SPLIT DEM'!E4807=0,0,_xlfn.IFNA(VLOOKUP(RIGHT(C4807,6),'Tuning parameter'!$A$3:$AC$11,HLOOKUP(B4807,'Tuning parameter'!$B$1:$AC$2,2,FALSE),FALSE),0))</f>
        <v>0.86770200888905602</v>
      </c>
      <c r="F4807" t="str">
        <f>'BASE SPLIT DEM'!F9343</f>
        <v>PassengerTransportationExternal INHome Work</v>
      </c>
    </row>
    <row r="4808" spans="1:6" x14ac:dyDescent="0.25">
      <c r="A4808" t="str">
        <f>'BASE SPLIT DEM'!A8244</f>
        <v>TO</v>
      </c>
      <c r="B4808">
        <f>'BASE SPLIT DEM'!B4808</f>
        <v>2028</v>
      </c>
      <c r="C4808" t="str">
        <f>'BASE SPLIT DEM'!C4808</f>
        <v>ADEMPASTRAEXOHOROACAR___APG</v>
      </c>
      <c r="D4808" t="str">
        <f>'BASE SPLIT DEM'!D4808</f>
        <v>PASTRAEXOHOROACAR</v>
      </c>
      <c r="E4808" s="4">
        <f>'BASE SPLIT DEM'!E4808+IF('BASE SPLIT DEM'!E4808=0,0,_xlfn.IFNA(VLOOKUP(RIGHT(C4808,6),'Tuning parameter'!$A$3:$AC$11,HLOOKUP(B4808,'Tuning parameter'!$B$1:$AC$2,2,FALSE),FALSE),0))</f>
        <v>0.107971039065765</v>
      </c>
      <c r="F4808" t="str">
        <f>'BASE SPLIT DEM'!F8244</f>
        <v>PassengerTransportationExternal INHome Other</v>
      </c>
    </row>
    <row r="4809" spans="1:6" x14ac:dyDescent="0.25">
      <c r="A4809" t="str">
        <f>'BASE SPLIT DEM'!A8245</f>
        <v>TO</v>
      </c>
      <c r="B4809">
        <f>'BASE SPLIT DEM'!B4809</f>
        <v>2028</v>
      </c>
      <c r="C4809" t="str">
        <f>'BASE SPLIT DEM'!C4809</f>
        <v>ADEMPASTRAEXOHOROATRULGTRSH</v>
      </c>
      <c r="D4809" t="str">
        <f>'BASE SPLIT DEM'!D4809</f>
        <v>PASTRAEXOHOROATRU</v>
      </c>
      <c r="E4809" s="4">
        <f>'BASE SPLIT DEM'!E4809+IF('BASE SPLIT DEM'!E4809=0,0,_xlfn.IFNA(VLOOKUP(RIGHT(C4809,6),'Tuning parameter'!$A$3:$AC$11,HLOOKUP(B4809,'Tuning parameter'!$B$1:$AC$2,2,FALSE),FALSE),0))</f>
        <v>1.3516939479092299E-2</v>
      </c>
      <c r="F4809" t="str">
        <f>'BASE SPLIT DEM'!F8245</f>
        <v>PassengerTransportationExternal INHome Other</v>
      </c>
    </row>
    <row r="4810" spans="1:6" x14ac:dyDescent="0.25">
      <c r="A4810" t="str">
        <f>'BASE SPLIT DEM'!A5995</f>
        <v>TO</v>
      </c>
      <c r="B4810">
        <f>'BASE SPLIT DEM'!B4810</f>
        <v>2028</v>
      </c>
      <c r="C4810" t="str">
        <f>'BASE SPLIT DEM'!C4810</f>
        <v>ADEMPASTRAEXOHOROATRULGTTAX</v>
      </c>
      <c r="D4810" t="str">
        <f>'BASE SPLIT DEM'!D4810</f>
        <v>PASTRAEXOHOROATRU</v>
      </c>
      <c r="E4810" s="4">
        <f>'BASE SPLIT DEM'!E4810+IF('BASE SPLIT DEM'!E4810=0,0,_xlfn.IFNA(VLOOKUP(RIGHT(C4810,6),'Tuning parameter'!$A$3:$AC$11,HLOOKUP(B4810,'Tuning parameter'!$B$1:$AC$2,2,FALSE),FALSE),0))</f>
        <v>3.4924222617454702E-3</v>
      </c>
      <c r="F4810" t="str">
        <f>'BASE SPLIT DEM'!F5995</f>
        <v>PassengerTransportationExternal INHome Work</v>
      </c>
    </row>
    <row r="4811" spans="1:6" x14ac:dyDescent="0.25">
      <c r="A4811" t="str">
        <f>'BASE SPLIT DEM'!A5269</f>
        <v>TO</v>
      </c>
      <c r="B4811">
        <f>'BASE SPLIT DEM'!B4811</f>
        <v>2028</v>
      </c>
      <c r="C4811" t="str">
        <f>'BASE SPLIT DEM'!C4811</f>
        <v>ADEMPASTRAEXOHOROATRULGTADR</v>
      </c>
      <c r="D4811" t="str">
        <f>'BASE SPLIT DEM'!D4811</f>
        <v>PASTRAEXOHOROATRU</v>
      </c>
      <c r="E4811" s="4">
        <f>'BASE SPLIT DEM'!E4811+IF('BASE SPLIT DEM'!E4811=0,0,_xlfn.IFNA(VLOOKUP(RIGHT(C4811,6),'Tuning parameter'!$A$3:$AC$11,HLOOKUP(B4811,'Tuning parameter'!$B$1:$AC$2,2,FALSE),FALSE),0))</f>
        <v>0.87412592797713495</v>
      </c>
      <c r="F4811" t="str">
        <f>'BASE SPLIT DEM'!F5269</f>
        <v>PassengerTransportationExternal INHome Other</v>
      </c>
    </row>
    <row r="4812" spans="1:6" x14ac:dyDescent="0.25">
      <c r="A4812" t="str">
        <f>'BASE SPLIT DEM'!A6421</f>
        <v>TO</v>
      </c>
      <c r="B4812">
        <f>'BASE SPLIT DEM'!B4812</f>
        <v>2028</v>
      </c>
      <c r="C4812" t="str">
        <f>'BASE SPLIT DEM'!C4812</f>
        <v>ADEMPASTRAEXOHOROATRULGTAPG</v>
      </c>
      <c r="D4812" t="str">
        <f>'BASE SPLIT DEM'!D4812</f>
        <v>PASTRAEXOHOROATRU</v>
      </c>
      <c r="E4812" s="4">
        <f>'BASE SPLIT DEM'!E4812+IF('BASE SPLIT DEM'!E4812=0,0,_xlfn.IFNA(VLOOKUP(RIGHT(C4812,6),'Tuning parameter'!$A$3:$AC$11,HLOOKUP(B4812,'Tuning parameter'!$B$1:$AC$2,2,FALSE),FALSE),0))</f>
        <v>0.108864710282026</v>
      </c>
      <c r="F4812" t="str">
        <f>'BASE SPLIT DEM'!F6421</f>
        <v>PassengerTransportationExternal OUTHome Other</v>
      </c>
    </row>
    <row r="4813" spans="1:6" x14ac:dyDescent="0.25">
      <c r="A4813" t="str">
        <f>'BASE SPLIT DEM'!A3444</f>
        <v>TO</v>
      </c>
      <c r="B4813">
        <f>'BASE SPLIT DEM'!B4813</f>
        <v>2028</v>
      </c>
      <c r="C4813" t="str">
        <f>'BASE SPLIT DEM'!C4813</f>
        <v>ADEMPASTRAEXOHOROAMOR______</v>
      </c>
      <c r="D4813" t="str">
        <f>'BASE SPLIT DEM'!D4813</f>
        <v>PASTRAEXOHOROAMOR</v>
      </c>
      <c r="E4813" s="4">
        <f>'BASE SPLIT DEM'!E4813+IF('BASE SPLIT DEM'!E4813=0,0,_xlfn.IFNA(VLOOKUP(RIGHT(C4813,6),'Tuning parameter'!$A$3:$AC$11,HLOOKUP(B4813,'Tuning parameter'!$B$1:$AC$2,2,FALSE),FALSE),0))</f>
        <v>1</v>
      </c>
      <c r="F4813" t="str">
        <f>'BASE SPLIT DEM'!F3444</f>
        <v>PassengerTransportationExternal OUTHome Other</v>
      </c>
    </row>
    <row r="4814" spans="1:6" x14ac:dyDescent="0.25">
      <c r="A4814" t="str">
        <f>'BASE SPLIT DEM'!A3445</f>
        <v>TO</v>
      </c>
      <c r="B4814">
        <f>'BASE SPLIT DEM'!B4814</f>
        <v>2028</v>
      </c>
      <c r="C4814" t="str">
        <f>'BASE SPLIT DEM'!C4814</f>
        <v>ADEMPASTRAEXOHOROAWAL______</v>
      </c>
      <c r="D4814" t="str">
        <f>'BASE SPLIT DEM'!D4814</f>
        <v>PASTRAEXOHOROAWAL</v>
      </c>
      <c r="E4814" s="4">
        <f>'BASE SPLIT DEM'!E4814+IF('BASE SPLIT DEM'!E4814=0,0,_xlfn.IFNA(VLOOKUP(RIGHT(C4814,6),'Tuning parameter'!$A$3:$AC$11,HLOOKUP(B4814,'Tuning parameter'!$B$1:$AC$2,2,FALSE),FALSE),0))</f>
        <v>1</v>
      </c>
      <c r="F4814" t="str">
        <f>'BASE SPLIT DEM'!F3445</f>
        <v>PassengerTransportationExternal OUTHome Other</v>
      </c>
    </row>
    <row r="4815" spans="1:6" x14ac:dyDescent="0.25">
      <c r="A4815" t="str">
        <f>'BASE SPLIT DEM'!A1938</f>
        <v>TO</v>
      </c>
      <c r="B4815">
        <f>'BASE SPLIT DEM'!B4815</f>
        <v>2028</v>
      </c>
      <c r="C4815" t="str">
        <f>'BASE SPLIT DEM'!C4815</f>
        <v>ADEMPASTRAEXOHOROABIK______</v>
      </c>
      <c r="D4815" t="str">
        <f>'BASE SPLIT DEM'!D4815</f>
        <v>PASTRAEXOHOROABIK</v>
      </c>
      <c r="E4815" s="4">
        <f>'BASE SPLIT DEM'!E4815+IF('BASE SPLIT DEM'!E4815=0,0,_xlfn.IFNA(VLOOKUP(RIGHT(C4815,6),'Tuning parameter'!$A$3:$AC$11,HLOOKUP(B4815,'Tuning parameter'!$B$1:$AC$2,2,FALSE),FALSE),0))</f>
        <v>1</v>
      </c>
      <c r="F4815" t="str">
        <f>'BASE SPLIT DEM'!F1938</f>
        <v>PassengerTransportationExternal OUTHome Work</v>
      </c>
    </row>
    <row r="4816" spans="1:6" x14ac:dyDescent="0.25">
      <c r="A4816" t="str">
        <f>'BASE SPLIT DEM'!A1939</f>
        <v>TO</v>
      </c>
      <c r="B4816">
        <f>'BASE SPLIT DEM'!B4816</f>
        <v>2028</v>
      </c>
      <c r="C4816" t="str">
        <f>'BASE SPLIT DEM'!C4816</f>
        <v>ADEMPASTRAEXONHRAIREG___GOR</v>
      </c>
      <c r="D4816" t="str">
        <f>'BASE SPLIT DEM'!D4816</f>
        <v>PASTRAEXONHRAIREG</v>
      </c>
      <c r="E4816" s="4">
        <f>'BASE SPLIT DEM'!E4816+IF('BASE SPLIT DEM'!E4816=0,0,_xlfn.IFNA(VLOOKUP(RIGHT(C4816,6),'Tuning parameter'!$A$3:$AC$11,HLOOKUP(B4816,'Tuning parameter'!$B$1:$AC$2,2,FALSE),FALSE),0))</f>
        <v>0.970520183063731</v>
      </c>
      <c r="F4816" t="str">
        <f>'BASE SPLIT DEM'!F1939</f>
        <v>PassengerTransportationExternal OUTHome Work</v>
      </c>
    </row>
    <row r="4817" spans="1:6" x14ac:dyDescent="0.25">
      <c r="A4817" t="str">
        <f>'BASE SPLIT DEM'!A2328</f>
        <v>TO</v>
      </c>
      <c r="B4817">
        <f>'BASE SPLIT DEM'!B4817</f>
        <v>2028</v>
      </c>
      <c r="C4817" t="str">
        <f>'BASE SPLIT DEM'!C4817</f>
        <v>ADEMPASTRAEXONHRAIREG___UPX</v>
      </c>
      <c r="D4817" t="str">
        <f>'BASE SPLIT DEM'!D4817</f>
        <v>PASTRAEXONHRAIREG</v>
      </c>
      <c r="E4817" s="4">
        <f>'BASE SPLIT DEM'!E4817+IF('BASE SPLIT DEM'!E4817=0,0,_xlfn.IFNA(VLOOKUP(RIGHT(C4817,6),'Tuning parameter'!$A$3:$AC$11,HLOOKUP(B4817,'Tuning parameter'!$B$1:$AC$2,2,FALSE),FALSE),0))</f>
        <v>2.9479816936268E-2</v>
      </c>
      <c r="F4817" t="str">
        <f>'BASE SPLIT DEM'!F2328</f>
        <v>PassengerTransportationExternal OUTHome Other</v>
      </c>
    </row>
    <row r="4818" spans="1:6" x14ac:dyDescent="0.25">
      <c r="A4818" t="str">
        <f>'BASE SPLIT DEM'!A2329</f>
        <v>TO</v>
      </c>
      <c r="B4818">
        <f>'BASE SPLIT DEM'!B4818</f>
        <v>2028</v>
      </c>
      <c r="C4818" t="str">
        <f>'BASE SPLIT DEM'!C4818</f>
        <v>ADEMPASTRAEXONHRAISUB___TSU</v>
      </c>
      <c r="D4818" t="str">
        <f>'BASE SPLIT DEM'!D4818</f>
        <v>PASTRAEXONHRAISUB</v>
      </c>
      <c r="E4818" s="4">
        <f>'BASE SPLIT DEM'!E4818+IF('BASE SPLIT DEM'!E4818=0,0,_xlfn.IFNA(VLOOKUP(RIGHT(C4818,6),'Tuning parameter'!$A$3:$AC$11,HLOOKUP(B4818,'Tuning parameter'!$B$1:$AC$2,2,FALSE),FALSE),0))</f>
        <v>1</v>
      </c>
      <c r="F4818" t="str">
        <f>'BASE SPLIT DEM'!F2329</f>
        <v>PassengerTransportationExternal OUTHome Other</v>
      </c>
    </row>
    <row r="4819" spans="1:6" x14ac:dyDescent="0.25">
      <c r="A4819" t="str">
        <f>'BASE SPLIT DEM'!A8580</f>
        <v>TO</v>
      </c>
      <c r="B4819">
        <f>'BASE SPLIT DEM'!B4819</f>
        <v>2028</v>
      </c>
      <c r="C4819" t="str">
        <f>'BASE SPLIT DEM'!C4819</f>
        <v>ADEMPASTRAEXONHRAITRM___TST</v>
      </c>
      <c r="D4819" t="str">
        <f>'BASE SPLIT DEM'!D4819</f>
        <v>PASTRAEXONHRAITRM</v>
      </c>
      <c r="E4819" s="4">
        <f>'BASE SPLIT DEM'!E4819+IF('BASE SPLIT DEM'!E4819=0,0,_xlfn.IFNA(VLOOKUP(RIGHT(C4819,6),'Tuning parameter'!$A$3:$AC$11,HLOOKUP(B4819,'Tuning parameter'!$B$1:$AC$2,2,FALSE),FALSE),0))</f>
        <v>1</v>
      </c>
      <c r="F4819" t="str">
        <f>'BASE SPLIT DEM'!F8580</f>
        <v>PassengerTransportationIn BoundaryHome Other</v>
      </c>
    </row>
    <row r="4820" spans="1:6" x14ac:dyDescent="0.25">
      <c r="A4820" t="str">
        <f>'BASE SPLIT DEM'!A5613</f>
        <v>TO</v>
      </c>
      <c r="B4820">
        <f>'BASE SPLIT DEM'!B4820</f>
        <v>2028</v>
      </c>
      <c r="C4820" t="str">
        <f>'BASE SPLIT DEM'!C4820</f>
        <v>ADEMPASTRAEXONHROABUSIUBGOB</v>
      </c>
      <c r="D4820" t="str">
        <f>'BASE SPLIT DEM'!D4820</f>
        <v>PASTRAEXONHROABUS</v>
      </c>
      <c r="E4820" s="4">
        <f>'BASE SPLIT DEM'!E4820+IF('BASE SPLIT DEM'!E4820=0,0,_xlfn.IFNA(VLOOKUP(RIGHT(C4820,6),'Tuning parameter'!$A$3:$AC$11,HLOOKUP(B4820,'Tuning parameter'!$B$1:$AC$2,2,FALSE),FALSE),0))</f>
        <v>4.9181552429409497E-2</v>
      </c>
      <c r="F4820" t="str">
        <f>'BASE SPLIT DEM'!F5613</f>
        <v>PassengerTransportationIn BoundaryNon Home based</v>
      </c>
    </row>
    <row r="4821" spans="1:6" x14ac:dyDescent="0.25">
      <c r="A4821" t="str">
        <f>'BASE SPLIT DEM'!A5614</f>
        <v>TO</v>
      </c>
      <c r="B4821">
        <f>'BASE SPLIT DEM'!B4821</f>
        <v>2028</v>
      </c>
      <c r="C4821" t="str">
        <f>'BASE SPLIT DEM'!C4821</f>
        <v>ADEMPASTRAEXONHROABUSURBTBU</v>
      </c>
      <c r="D4821" t="str">
        <f>'BASE SPLIT DEM'!D4821</f>
        <v>PASTRAEXONHROABUS</v>
      </c>
      <c r="E4821" s="4">
        <f>'BASE SPLIT DEM'!E4821+IF('BASE SPLIT DEM'!E4821=0,0,_xlfn.IFNA(VLOOKUP(RIGHT(C4821,6),'Tuning parameter'!$A$3:$AC$11,HLOOKUP(B4821,'Tuning parameter'!$B$1:$AC$2,2,FALSE),FALSE),0))</f>
        <v>0.74429353778386598</v>
      </c>
      <c r="F4821" t="str">
        <f>'BASE SPLIT DEM'!F5614</f>
        <v>PassengerTransportationIn BoundaryNon Home based</v>
      </c>
    </row>
    <row r="4822" spans="1:6" x14ac:dyDescent="0.25">
      <c r="A4822" t="str">
        <f>'BASE SPLIT DEM'!A3000</f>
        <v>TO</v>
      </c>
      <c r="B4822">
        <f>'BASE SPLIT DEM'!B4822</f>
        <v>2028</v>
      </c>
      <c r="C4822" t="str">
        <f>'BASE SPLIT DEM'!C4822</f>
        <v>ADEMPASTRAEXONHROABUSURBWTB</v>
      </c>
      <c r="D4822" t="str">
        <f>'BASE SPLIT DEM'!D4822</f>
        <v>PASTRAEXONHROABUS</v>
      </c>
      <c r="E4822" s="4">
        <f>'BASE SPLIT DEM'!E4822+IF('BASE SPLIT DEM'!E4822=0,0,_xlfn.IFNA(VLOOKUP(RIGHT(C4822,6),'Tuning parameter'!$A$3:$AC$11,HLOOKUP(B4822,'Tuning parameter'!$B$1:$AC$2,2,FALSE),FALSE),0))</f>
        <v>0</v>
      </c>
      <c r="F4822" t="str">
        <f>'BASE SPLIT DEM'!F3000</f>
        <v>PassengerTransportationIn BoundaryHome Other</v>
      </c>
    </row>
    <row r="4823" spans="1:6" x14ac:dyDescent="0.25">
      <c r="A4823" t="str">
        <f>'BASE SPLIT DEM'!A3001</f>
        <v>TO</v>
      </c>
      <c r="B4823">
        <f>'BASE SPLIT DEM'!B4823</f>
        <v>2028</v>
      </c>
      <c r="C4823" t="str">
        <f>'BASE SPLIT DEM'!C4823</f>
        <v>ADEMPASTRAEXONHROABUSIUBMWAY</v>
      </c>
      <c r="D4823" t="str">
        <f>'BASE SPLIT DEM'!D4823</f>
        <v>PASTRAEXONHROABUS</v>
      </c>
      <c r="E4823" s="4">
        <f>'BASE SPLIT DEM'!E4823+IF('BASE SPLIT DEM'!E4823=0,0,_xlfn.IFNA(VLOOKUP(RIGHT(C4823,6),'Tuning parameter'!$A$3:$AC$11,HLOOKUP(B4823,'Tuning parameter'!$B$1:$AC$2,2,FALSE),FALSE),0))</f>
        <v>0.17527578367284399</v>
      </c>
      <c r="F4823" t="str">
        <f>'BASE SPLIT DEM'!F3001</f>
        <v>PassengerTransportationIn BoundaryHome Other</v>
      </c>
    </row>
    <row r="4824" spans="1:6" x14ac:dyDescent="0.25">
      <c r="A4824" t="str">
        <f>'BASE SPLIT DEM'!A4506</f>
        <v>TO</v>
      </c>
      <c r="B4824">
        <f>'BASE SPLIT DEM'!B4824</f>
        <v>2028</v>
      </c>
      <c r="C4824" t="str">
        <f>'BASE SPLIT DEM'!C4824</f>
        <v>ADEMPASTRAEXONHROABUSIUBVIVA</v>
      </c>
      <c r="D4824" t="str">
        <f>'BASE SPLIT DEM'!D4824</f>
        <v>PASTRAEXONHROABUS</v>
      </c>
      <c r="E4824" s="4">
        <f>'BASE SPLIT DEM'!E4824+IF('BASE SPLIT DEM'!E4824=0,0,_xlfn.IFNA(VLOOKUP(RIGHT(C4824,6),'Tuning parameter'!$A$3:$AC$11,HLOOKUP(B4824,'Tuning parameter'!$B$1:$AC$2,2,FALSE),FALSE),0))</f>
        <v>2.35769575679486E-2</v>
      </c>
      <c r="F4824" t="str">
        <f>'BASE SPLIT DEM'!F4506</f>
        <v>PassengerTransportationExternal INHome Work</v>
      </c>
    </row>
    <row r="4825" spans="1:6" x14ac:dyDescent="0.25">
      <c r="A4825" t="str">
        <f>'BASE SPLIT DEM'!A10440</f>
        <v>TO</v>
      </c>
      <c r="B4825">
        <f>'BASE SPLIT DEM'!B4825</f>
        <v>2028</v>
      </c>
      <c r="C4825" t="str">
        <f>'BASE SPLIT DEM'!C4825</f>
        <v>ADEMPASTRAEXONHROABUSIUBDURT</v>
      </c>
      <c r="D4825" t="str">
        <f>'BASE SPLIT DEM'!D4825</f>
        <v>PASTRAEXONHROABUS</v>
      </c>
      <c r="E4825" s="4">
        <f>'BASE SPLIT DEM'!E4825+IF('BASE SPLIT DEM'!E4825=0,0,_xlfn.IFNA(VLOOKUP(RIGHT(C4825,6),'Tuning parameter'!$A$3:$AC$11,HLOOKUP(B4825,'Tuning parameter'!$B$1:$AC$2,2,FALSE),FALSE),0))</f>
        <v>7.6721685459308396E-3</v>
      </c>
      <c r="F4825" t="str">
        <f>'BASE SPLIT DEM'!F10440</f>
        <v>PassengerTransportationIn BoundaryHome Other</v>
      </c>
    </row>
    <row r="4826" spans="1:6" x14ac:dyDescent="0.25">
      <c r="A4826" t="str">
        <f>'BASE SPLIT DEM'!A9333</f>
        <v>TO</v>
      </c>
      <c r="B4826">
        <f>'BASE SPLIT DEM'!B4826</f>
        <v>2028</v>
      </c>
      <c r="C4826" t="str">
        <f>'BASE SPLIT DEM'!C4826</f>
        <v>ADEMPASTRAEXONHROABUSSCB___</v>
      </c>
      <c r="D4826" t="str">
        <f>'BASE SPLIT DEM'!D4826</f>
        <v>PASTRAEXONHROABUS</v>
      </c>
      <c r="E4826" s="4">
        <f>'BASE SPLIT DEM'!E4826+IF('BASE SPLIT DEM'!E4826=0,0,_xlfn.IFNA(VLOOKUP(RIGHT(C4826,6),'Tuning parameter'!$A$3:$AC$11,HLOOKUP(B4826,'Tuning parameter'!$B$1:$AC$2,2,FALSE),FALSE),0))</f>
        <v>0</v>
      </c>
      <c r="F4826" t="str">
        <f>'BASE SPLIT DEM'!F9333</f>
        <v>PassengerTransportationIn BoundaryNon Home based</v>
      </c>
    </row>
    <row r="4827" spans="1:6" x14ac:dyDescent="0.25">
      <c r="A4827" t="str">
        <f>'BASE SPLIT DEM'!A8208</f>
        <v>TO</v>
      </c>
      <c r="B4827">
        <f>'BASE SPLIT DEM'!B4827</f>
        <v>2028</v>
      </c>
      <c r="C4827" t="str">
        <f>'BASE SPLIT DEM'!C4827</f>
        <v>ADEMPASTRAEXONHROACAR___RSH</v>
      </c>
      <c r="D4827" t="str">
        <f>'BASE SPLIT DEM'!D4827</f>
        <v>PASTRAEXONHROACAR</v>
      </c>
      <c r="E4827" s="4">
        <f>'BASE SPLIT DEM'!E4827+IF('BASE SPLIT DEM'!E4827=0,0,_xlfn.IFNA(VLOOKUP(RIGHT(C4827,6),'Tuning parameter'!$A$3:$AC$11,HLOOKUP(B4827,'Tuning parameter'!$B$1:$AC$2,2,FALSE),FALSE),0))</f>
        <v>0</v>
      </c>
      <c r="F4827" t="str">
        <f>'BASE SPLIT DEM'!F8208</f>
        <v>PassengerTransportationIn BoundaryHome Other</v>
      </c>
    </row>
    <row r="4828" spans="1:6" x14ac:dyDescent="0.25">
      <c r="A4828" t="str">
        <f>'BASE SPLIT DEM'!A8209</f>
        <v>TO</v>
      </c>
      <c r="B4828">
        <f>'BASE SPLIT DEM'!B4828</f>
        <v>2028</v>
      </c>
      <c r="C4828" t="str">
        <f>'BASE SPLIT DEM'!C4828</f>
        <v>ADEMPASTRAEXONHROACAR___TAX</v>
      </c>
      <c r="D4828" t="str">
        <f>'BASE SPLIT DEM'!D4828</f>
        <v>PASTRAEXONHROACAR</v>
      </c>
      <c r="E4828" s="4">
        <f>'BASE SPLIT DEM'!E4828+IF('BASE SPLIT DEM'!E4828=0,0,_xlfn.IFNA(VLOOKUP(RIGHT(C4828,6),'Tuning parameter'!$A$3:$AC$11,HLOOKUP(B4828,'Tuning parameter'!$B$1:$AC$2,2,FALSE),FALSE),0))</f>
        <v>1.08157195638427E-2</v>
      </c>
      <c r="F4828" t="str">
        <f>'BASE SPLIT DEM'!F8209</f>
        <v>PassengerTransportationIn BoundaryHome Other</v>
      </c>
    </row>
    <row r="4829" spans="1:6" x14ac:dyDescent="0.25">
      <c r="A4829" t="str">
        <f>'BASE SPLIT DEM'!A7473</f>
        <v>TO</v>
      </c>
      <c r="B4829">
        <f>'BASE SPLIT DEM'!B4829</f>
        <v>2028</v>
      </c>
      <c r="C4829" t="str">
        <f>'BASE SPLIT DEM'!C4829</f>
        <v>ADEMPASTRAEXONHROACAR___ADR</v>
      </c>
      <c r="D4829" t="str">
        <f>'BASE SPLIT DEM'!D4829</f>
        <v>PASTRAEXONHROACAR</v>
      </c>
      <c r="E4829" s="4">
        <f>'BASE SPLIT DEM'!E4829+IF('BASE SPLIT DEM'!E4829=0,0,_xlfn.IFNA(VLOOKUP(RIGHT(C4829,6),'Tuning parameter'!$A$3:$AC$11,HLOOKUP(B4829,'Tuning parameter'!$B$1:$AC$2,2,FALSE),FALSE),0))</f>
        <v>0.86770200888905602</v>
      </c>
      <c r="F4829" t="str">
        <f>'BASE SPLIT DEM'!F7473</f>
        <v>PassengerTransportationIn BoundaryNon Home based</v>
      </c>
    </row>
    <row r="4830" spans="1:6" x14ac:dyDescent="0.25">
      <c r="A4830" t="str">
        <f>'BASE SPLIT DEM'!A7474</f>
        <v>TO</v>
      </c>
      <c r="B4830">
        <f>'BASE SPLIT DEM'!B4830</f>
        <v>2028</v>
      </c>
      <c r="C4830" t="str">
        <f>'BASE SPLIT DEM'!C4830</f>
        <v>ADEMPASTRAEXONHROACAR___APG</v>
      </c>
      <c r="D4830" t="str">
        <f>'BASE SPLIT DEM'!D4830</f>
        <v>PASTRAEXONHROACAR</v>
      </c>
      <c r="E4830" s="4">
        <f>'BASE SPLIT DEM'!E4830+IF('BASE SPLIT DEM'!E4830=0,0,_xlfn.IFNA(VLOOKUP(RIGHT(C4830,6),'Tuning parameter'!$A$3:$AC$11,HLOOKUP(B4830,'Tuning parameter'!$B$1:$AC$2,2,FALSE),FALSE),0))</f>
        <v>0.12148227154709999</v>
      </c>
      <c r="F4830" t="str">
        <f>'BASE SPLIT DEM'!F7474</f>
        <v>PassengerTransportationIn BoundaryNon Home based</v>
      </c>
    </row>
    <row r="4831" spans="1:6" x14ac:dyDescent="0.25">
      <c r="A4831" t="str">
        <f>'BASE SPLIT DEM'!A5958</f>
        <v>TO</v>
      </c>
      <c r="B4831">
        <f>'BASE SPLIT DEM'!B4831</f>
        <v>2028</v>
      </c>
      <c r="C4831" t="str">
        <f>'BASE SPLIT DEM'!C4831</f>
        <v>ADEMPASTRAEXONHROATRULGTRSH</v>
      </c>
      <c r="D4831" t="str">
        <f>'BASE SPLIT DEM'!D4831</f>
        <v>PASTRAEXONHROATRU</v>
      </c>
      <c r="E4831" s="4">
        <f>'BASE SPLIT DEM'!E4831+IF('BASE SPLIT DEM'!E4831=0,0,_xlfn.IFNA(VLOOKUP(RIGHT(C4831,6),'Tuning parameter'!$A$3:$AC$11,HLOOKUP(B4831,'Tuning parameter'!$B$1:$AC$2,2,FALSE),FALSE),0))</f>
        <v>0</v>
      </c>
      <c r="F4831" t="str">
        <f>'BASE SPLIT DEM'!F5958</f>
        <v>PassengerTransportationIn BoundaryHome Work</v>
      </c>
    </row>
    <row r="4832" spans="1:6" x14ac:dyDescent="0.25">
      <c r="A4832" t="str">
        <f>'BASE SPLIT DEM'!A6003</f>
        <v>TO</v>
      </c>
      <c r="B4832">
        <f>'BASE SPLIT DEM'!B4832</f>
        <v>2028</v>
      </c>
      <c r="C4832" t="str">
        <f>'BASE SPLIT DEM'!C4832</f>
        <v>ADEMPASTRAEXONHROATRULGTTAX</v>
      </c>
      <c r="D4832" t="str">
        <f>'BASE SPLIT DEM'!D4832</f>
        <v>PASTRAEXONHROATRU</v>
      </c>
      <c r="E4832" s="4">
        <f>'BASE SPLIT DEM'!E4832+IF('BASE SPLIT DEM'!E4832=0,0,_xlfn.IFNA(VLOOKUP(RIGHT(C4832,6),'Tuning parameter'!$A$3:$AC$11,HLOOKUP(B4832,'Tuning parameter'!$B$1:$AC$2,2,FALSE),FALSE),0))</f>
        <v>3.4924222617454702E-3</v>
      </c>
      <c r="F4832" t="str">
        <f>'BASE SPLIT DEM'!F6003</f>
        <v>PassengerTransportationExternal INHome School</v>
      </c>
    </row>
    <row r="4833" spans="1:6" x14ac:dyDescent="0.25">
      <c r="A4833" t="str">
        <f>'BASE SPLIT DEM'!A6004</f>
        <v>TO</v>
      </c>
      <c r="B4833">
        <f>'BASE SPLIT DEM'!B4833</f>
        <v>2028</v>
      </c>
      <c r="C4833" t="str">
        <f>'BASE SPLIT DEM'!C4833</f>
        <v>ADEMPASTRAEXONHROATRULGTADR</v>
      </c>
      <c r="D4833" t="str">
        <f>'BASE SPLIT DEM'!D4833</f>
        <v>PASTRAEXONHROATRU</v>
      </c>
      <c r="E4833" s="4">
        <f>'BASE SPLIT DEM'!E4833+IF('BASE SPLIT DEM'!E4833=0,0,_xlfn.IFNA(VLOOKUP(RIGHT(C4833,6),'Tuning parameter'!$A$3:$AC$11,HLOOKUP(B4833,'Tuning parameter'!$B$1:$AC$2,2,FALSE),FALSE),0))</f>
        <v>0.87412592797713495</v>
      </c>
      <c r="F4833" t="str">
        <f>'BASE SPLIT DEM'!F6004</f>
        <v>PassengerTransportationExternal INHome School</v>
      </c>
    </row>
    <row r="4834" spans="1:6" x14ac:dyDescent="0.25">
      <c r="A4834" t="str">
        <f>'BASE SPLIT DEM'!A5277</f>
        <v>TO</v>
      </c>
      <c r="B4834">
        <f>'BASE SPLIT DEM'!B4834</f>
        <v>2028</v>
      </c>
      <c r="C4834" t="str">
        <f>'BASE SPLIT DEM'!C4834</f>
        <v>ADEMPASTRAEXONHROATRULGTAPG</v>
      </c>
      <c r="D4834" t="str">
        <f>'BASE SPLIT DEM'!D4834</f>
        <v>PASTRAEXONHROATRU</v>
      </c>
      <c r="E4834" s="4">
        <f>'BASE SPLIT DEM'!E4834+IF('BASE SPLIT DEM'!E4834=0,0,_xlfn.IFNA(VLOOKUP(RIGHT(C4834,6),'Tuning parameter'!$A$3:$AC$11,HLOOKUP(B4834,'Tuning parameter'!$B$1:$AC$2,2,FALSE),FALSE),0))</f>
        <v>0.122381649761118</v>
      </c>
      <c r="F4834" t="str">
        <f>'BASE SPLIT DEM'!F5277</f>
        <v>PassengerTransportationExternal INNon Home based</v>
      </c>
    </row>
    <row r="4835" spans="1:6" x14ac:dyDescent="0.25">
      <c r="A4835" t="str">
        <f>'BASE SPLIT DEM'!A5278</f>
        <v>TO</v>
      </c>
      <c r="B4835">
        <f>'BASE SPLIT DEM'!B4835</f>
        <v>2028</v>
      </c>
      <c r="C4835" t="str">
        <f>'BASE SPLIT DEM'!C4835</f>
        <v>ADEMPASTRAEXONHROAMOR______</v>
      </c>
      <c r="D4835" t="str">
        <f>'BASE SPLIT DEM'!D4835</f>
        <v>PASTRAEXONHROAMOR</v>
      </c>
      <c r="E4835" s="4">
        <f>'BASE SPLIT DEM'!E4835+IF('BASE SPLIT DEM'!E4835=0,0,_xlfn.IFNA(VLOOKUP(RIGHT(C4835,6),'Tuning parameter'!$A$3:$AC$11,HLOOKUP(B4835,'Tuning parameter'!$B$1:$AC$2,2,FALSE),FALSE),0))</f>
        <v>1</v>
      </c>
      <c r="F4835" t="str">
        <f>'BASE SPLIT DEM'!F5278</f>
        <v>PassengerTransportationExternal INNon Home based</v>
      </c>
    </row>
    <row r="4836" spans="1:6" x14ac:dyDescent="0.25">
      <c r="A4836" t="str">
        <f>'BASE SPLIT DEM'!A4507</f>
        <v>TO</v>
      </c>
      <c r="B4836">
        <f>'BASE SPLIT DEM'!B4836</f>
        <v>2028</v>
      </c>
      <c r="C4836" t="str">
        <f>'BASE SPLIT DEM'!C4836</f>
        <v>ADEMPASTRAEXONHROAWAL______</v>
      </c>
      <c r="D4836" t="str">
        <f>'BASE SPLIT DEM'!D4836</f>
        <v>PASTRAEXONHROAWAL</v>
      </c>
      <c r="E4836" s="4">
        <f>'BASE SPLIT DEM'!E4836+IF('BASE SPLIT DEM'!E4836=0,0,_xlfn.IFNA(VLOOKUP(RIGHT(C4836,6),'Tuning parameter'!$A$3:$AC$11,HLOOKUP(B4836,'Tuning parameter'!$B$1:$AC$2,2,FALSE),FALSE),0))</f>
        <v>1</v>
      </c>
      <c r="F4836" t="str">
        <f>'BASE SPLIT DEM'!F4507</f>
        <v>PassengerTransportationExternal INHome Work</v>
      </c>
    </row>
    <row r="4837" spans="1:6" x14ac:dyDescent="0.25">
      <c r="A4837" t="str">
        <f>'BASE SPLIT DEM'!A10441</f>
        <v>TO</v>
      </c>
      <c r="B4837">
        <f>'BASE SPLIT DEM'!B4837</f>
        <v>2028</v>
      </c>
      <c r="C4837" t="str">
        <f>'BASE SPLIT DEM'!C4837</f>
        <v>ADEMPASTRAEXONHROABIK______</v>
      </c>
      <c r="D4837" t="str">
        <f>'BASE SPLIT DEM'!D4837</f>
        <v>PASTRAEXONHROABIK</v>
      </c>
      <c r="E4837" s="4">
        <f>'BASE SPLIT DEM'!E4837+IF('BASE SPLIT DEM'!E4837=0,0,_xlfn.IFNA(VLOOKUP(RIGHT(C4837,6),'Tuning parameter'!$A$3:$AC$11,HLOOKUP(B4837,'Tuning parameter'!$B$1:$AC$2,2,FALSE),FALSE),0))</f>
        <v>1</v>
      </c>
      <c r="F4837" t="str">
        <f>'BASE SPLIT DEM'!F10441</f>
        <v>PassengerTransportationIn BoundaryHome Other</v>
      </c>
    </row>
    <row r="4838" spans="1:6" x14ac:dyDescent="0.25">
      <c r="A4838" t="str">
        <f>'BASE SPLIT DEM'!A9334</f>
        <v>TO</v>
      </c>
      <c r="B4838">
        <f>'BASE SPLIT DEM'!B4838</f>
        <v>2029</v>
      </c>
      <c r="C4838" t="str">
        <f>'BASE SPLIT DEM'!C4838</f>
        <v>ADEMPASTRAINHWRAIREG</v>
      </c>
      <c r="D4838" t="str">
        <f>'BASE SPLIT DEM'!D4838</f>
        <v>PASTRAINHW</v>
      </c>
      <c r="E4838" s="4">
        <f>'BASE SPLIT DEM'!E4838+IF('BASE SPLIT DEM'!E4838=0,0,_xlfn.IFNA(VLOOKUP(RIGHT(C4838,6),'Tuning parameter'!$A$3:$AC$11,HLOOKUP(B4838,'Tuning parameter'!$B$1:$AC$2,2,FALSE),FALSE),0))</f>
        <v>0</v>
      </c>
      <c r="F4838" t="str">
        <f>'BASE SPLIT DEM'!F9334</f>
        <v>PassengerTransportationIn BoundaryNon Home based</v>
      </c>
    </row>
    <row r="4839" spans="1:6" x14ac:dyDescent="0.25">
      <c r="A4839" t="str">
        <f>'BASE SPLIT DEM'!A8589</f>
        <v>TO</v>
      </c>
      <c r="B4839">
        <f>'BASE SPLIT DEM'!B4839</f>
        <v>2029</v>
      </c>
      <c r="C4839" t="str">
        <f>'BASE SPLIT DEM'!C4839</f>
        <v>ADEMPASTRAINHWRAISUB</v>
      </c>
      <c r="D4839" t="str">
        <f>'BASE SPLIT DEM'!D4839</f>
        <v>PASTRAINHW</v>
      </c>
      <c r="E4839" s="4">
        <f>'BASE SPLIT DEM'!E4839+IF('BASE SPLIT DEM'!E4839=0,0,_xlfn.IFNA(VLOOKUP(RIGHT(C4839,6),'Tuning parameter'!$A$3:$AC$11,HLOOKUP(B4839,'Tuning parameter'!$B$1:$AC$2,2,FALSE),FALSE),0))</f>
        <v>0.11663795609787012</v>
      </c>
      <c r="F4839" t="str">
        <f>'BASE SPLIT DEM'!F8589</f>
        <v>PassengerTransportationIn BoundaryNon Home based</v>
      </c>
    </row>
    <row r="4840" spans="1:6" x14ac:dyDescent="0.25">
      <c r="A4840" t="str">
        <f>'BASE SPLIT DEM'!A8590</f>
        <v>TO</v>
      </c>
      <c r="B4840">
        <f>'BASE SPLIT DEM'!B4840</f>
        <v>2029</v>
      </c>
      <c r="C4840" t="str">
        <f>'BASE SPLIT DEM'!C4840</f>
        <v>ADEMPASTRAINHWRAITRM</v>
      </c>
      <c r="D4840" t="str">
        <f>'BASE SPLIT DEM'!D4840</f>
        <v>PASTRAINHW</v>
      </c>
      <c r="E4840" s="4">
        <f>'BASE SPLIT DEM'!E4840+IF('BASE SPLIT DEM'!E4840=0,0,_xlfn.IFNA(VLOOKUP(RIGHT(C4840,6),'Tuning parameter'!$A$3:$AC$11,HLOOKUP(B4840,'Tuning parameter'!$B$1:$AC$2,2,FALSE),FALSE),0))</f>
        <v>1.4489699322876314E-2</v>
      </c>
      <c r="F4840" t="str">
        <f>'BASE SPLIT DEM'!F8590</f>
        <v>PassengerTransportationIn BoundaryNon Home based</v>
      </c>
    </row>
    <row r="4841" spans="1:6" x14ac:dyDescent="0.25">
      <c r="A4841" t="str">
        <f>'BASE SPLIT DEM'!A8191</f>
        <v>TO</v>
      </c>
      <c r="B4841">
        <f>'BASE SPLIT DEM'!B4841</f>
        <v>2029</v>
      </c>
      <c r="C4841" t="str">
        <f>'BASE SPLIT DEM'!C4841</f>
        <v>ADEMPASTRAINHWROABUS</v>
      </c>
      <c r="D4841" t="str">
        <f>'BASE SPLIT DEM'!D4841</f>
        <v>PASTRAINHW</v>
      </c>
      <c r="E4841" s="4">
        <f>'BASE SPLIT DEM'!E4841+IF('BASE SPLIT DEM'!E4841=0,0,_xlfn.IFNA(VLOOKUP(RIGHT(C4841,6),'Tuning parameter'!$A$3:$AC$11,HLOOKUP(B4841,'Tuning parameter'!$B$1:$AC$2,2,FALSE),FALSE),0))</f>
        <v>0.104763291917663</v>
      </c>
      <c r="F4841" t="str">
        <f>'BASE SPLIT DEM'!F8191</f>
        <v>PassengerTransportationIn BoundaryHome Work</v>
      </c>
    </row>
    <row r="4842" spans="1:6" x14ac:dyDescent="0.25">
      <c r="A4842" t="str">
        <f>'BASE SPLIT DEM'!A5959</f>
        <v>TO</v>
      </c>
      <c r="B4842">
        <f>'BASE SPLIT DEM'!B4842</f>
        <v>2029</v>
      </c>
      <c r="C4842" t="str">
        <f>'BASE SPLIT DEM'!C4842</f>
        <v>ADEMPASTRAINHWROACAR</v>
      </c>
      <c r="D4842" t="str">
        <f>'BASE SPLIT DEM'!D4842</f>
        <v>PASTRAINHW</v>
      </c>
      <c r="E4842" s="4">
        <f>'BASE SPLIT DEM'!E4842+IF('BASE SPLIT DEM'!E4842=0,0,_xlfn.IFNA(VLOOKUP(RIGHT(C4842,6),'Tuning parameter'!$A$3:$AC$11,HLOOKUP(B4842,'Tuning parameter'!$B$1:$AC$2,2,FALSE),FALSE),0))</f>
        <v>0.34562547389728709</v>
      </c>
      <c r="F4842" t="str">
        <f>'BASE SPLIT DEM'!F5959</f>
        <v>PassengerTransportationIn BoundaryHome Work</v>
      </c>
    </row>
    <row r="4843" spans="1:6" x14ac:dyDescent="0.25">
      <c r="A4843" t="str">
        <f>'BASE SPLIT DEM'!A4851</f>
        <v>TO</v>
      </c>
      <c r="B4843">
        <f>'BASE SPLIT DEM'!B4843</f>
        <v>2029</v>
      </c>
      <c r="C4843" t="str">
        <f>'BASE SPLIT DEM'!C4843</f>
        <v>ADEMPASTRAINHWROATRU</v>
      </c>
      <c r="D4843" t="str">
        <f>'BASE SPLIT DEM'!D4843</f>
        <v>PASTRAINHW</v>
      </c>
      <c r="E4843" s="4">
        <f>'BASE SPLIT DEM'!E4843+IF('BASE SPLIT DEM'!E4843=0,0,_xlfn.IFNA(VLOOKUP(RIGHT(C4843,6),'Tuning parameter'!$A$3:$AC$11,HLOOKUP(B4843,'Tuning parameter'!$B$1:$AC$2,2,FALSE),FALSE),0))</f>
        <v>0.34562547389728709</v>
      </c>
      <c r="F4843" t="str">
        <f>'BASE SPLIT DEM'!F4851</f>
        <v>PassengerTransportationIn BoundaryHome School</v>
      </c>
    </row>
    <row r="4844" spans="1:6" x14ac:dyDescent="0.25">
      <c r="A4844" t="str">
        <f>'BASE SPLIT DEM'!A4852</f>
        <v>TO</v>
      </c>
      <c r="B4844">
        <f>'BASE SPLIT DEM'!B4844</f>
        <v>2029</v>
      </c>
      <c r="C4844" t="str">
        <f>'BASE SPLIT DEM'!C4844</f>
        <v>ADEMPASTRAINHWROAMOR</v>
      </c>
      <c r="D4844" t="str">
        <f>'BASE SPLIT DEM'!D4844</f>
        <v>PASTRAINHW</v>
      </c>
      <c r="E4844" s="4">
        <f>'BASE SPLIT DEM'!E4844+IF('BASE SPLIT DEM'!E4844=0,0,_xlfn.IFNA(VLOOKUP(RIGHT(C4844,6),'Tuning parameter'!$A$3:$AC$11,HLOOKUP(B4844,'Tuning parameter'!$B$1:$AC$2,2,FALSE),FALSE),0))</f>
        <v>1.4885248595330699E-3</v>
      </c>
      <c r="F4844" t="str">
        <f>'BASE SPLIT DEM'!F4852</f>
        <v>PassengerTransportationIn BoundaryHome School</v>
      </c>
    </row>
    <row r="4845" spans="1:6" x14ac:dyDescent="0.25">
      <c r="A4845" t="str">
        <f>'BASE SPLIT DEM'!A4860</f>
        <v>TO</v>
      </c>
      <c r="B4845">
        <f>'BASE SPLIT DEM'!B4845</f>
        <v>2029</v>
      </c>
      <c r="C4845" t="str">
        <f>'BASE SPLIT DEM'!C4845</f>
        <v>ADEMPASTRAINHWROAWAL</v>
      </c>
      <c r="D4845" t="str">
        <f>'BASE SPLIT DEM'!D4845</f>
        <v>PASTRAINHW</v>
      </c>
      <c r="E4845" s="4">
        <f>'BASE SPLIT DEM'!E4845+IF('BASE SPLIT DEM'!E4845=0,0,_xlfn.IFNA(VLOOKUP(RIGHT(C4845,6),'Tuning parameter'!$A$3:$AC$11,HLOOKUP(B4845,'Tuning parameter'!$B$1:$AC$2,2,FALSE),FALSE),0))</f>
        <v>4.58770266740125E-2</v>
      </c>
      <c r="F4845" t="str">
        <f>'BASE SPLIT DEM'!F4860</f>
        <v>PassengerTransportationIn BoundaryHome Other</v>
      </c>
    </row>
    <row r="4846" spans="1:6" x14ac:dyDescent="0.25">
      <c r="A4846" t="str">
        <f>'BASE SPLIT DEM'!A4861</f>
        <v>TO</v>
      </c>
      <c r="B4846">
        <f>'BASE SPLIT DEM'!B4846</f>
        <v>2029</v>
      </c>
      <c r="C4846" t="str">
        <f>'BASE SPLIT DEM'!C4846</f>
        <v>ADEMPASTRAINHWROABIK</v>
      </c>
      <c r="D4846" t="str">
        <f>'BASE SPLIT DEM'!D4846</f>
        <v>PASTRAINHW</v>
      </c>
      <c r="E4846" s="4">
        <f>'BASE SPLIT DEM'!E4846+IF('BASE SPLIT DEM'!E4846=0,0,_xlfn.IFNA(VLOOKUP(RIGHT(C4846,6),'Tuning parameter'!$A$3:$AC$11,HLOOKUP(B4846,'Tuning parameter'!$B$1:$AC$2,2,FALSE),FALSE),0))</f>
        <v>2.5492553333467782E-2</v>
      </c>
      <c r="F4846" t="str">
        <f>'BASE SPLIT DEM'!F4861</f>
        <v>PassengerTransportationIn BoundaryHome Other</v>
      </c>
    </row>
    <row r="4847" spans="1:6" x14ac:dyDescent="0.25">
      <c r="A4847" t="str">
        <f>'BASE SPLIT DEM'!A8235</f>
        <v>TO</v>
      </c>
      <c r="B4847">
        <f>'BASE SPLIT DEM'!B4847</f>
        <v>2029</v>
      </c>
      <c r="C4847" t="str">
        <f>'BASE SPLIT DEM'!C4847</f>
        <v>ADEMPASTRAINHSRAIREG</v>
      </c>
      <c r="D4847" t="str">
        <f>'BASE SPLIT DEM'!D4847</f>
        <v>PASTRAINHS</v>
      </c>
      <c r="E4847" s="4">
        <f>'BASE SPLIT DEM'!E4847+IF('BASE SPLIT DEM'!E4847=0,0,_xlfn.IFNA(VLOOKUP(RIGHT(C4847,6),'Tuning parameter'!$A$3:$AC$11,HLOOKUP(B4847,'Tuning parameter'!$B$1:$AC$2,2,FALSE),FALSE),0))</f>
        <v>0</v>
      </c>
      <c r="F4847" t="str">
        <f>'BASE SPLIT DEM'!F8235</f>
        <v>PassengerTransportationExternal INHome School</v>
      </c>
    </row>
    <row r="4848" spans="1:6" x14ac:dyDescent="0.25">
      <c r="A4848" t="str">
        <f>'BASE SPLIT DEM'!A8236</f>
        <v>TO</v>
      </c>
      <c r="B4848">
        <f>'BASE SPLIT DEM'!B4848</f>
        <v>2029</v>
      </c>
      <c r="C4848" t="str">
        <f>'BASE SPLIT DEM'!C4848</f>
        <v>ADEMPASTRAINHSRAISUB</v>
      </c>
      <c r="D4848" t="str">
        <f>'BASE SPLIT DEM'!D4848</f>
        <v>PASTRAINHS</v>
      </c>
      <c r="E4848" s="4">
        <f>'BASE SPLIT DEM'!E4848+IF('BASE SPLIT DEM'!E4848=0,0,_xlfn.IFNA(VLOOKUP(RIGHT(C4848,6),'Tuning parameter'!$A$3:$AC$11,HLOOKUP(B4848,'Tuning parameter'!$B$1:$AC$2,2,FALSE),FALSE),0))</f>
        <v>0.11663795609787012</v>
      </c>
      <c r="F4848" t="str">
        <f>'BASE SPLIT DEM'!F8236</f>
        <v>PassengerTransportationExternal INHome School</v>
      </c>
    </row>
    <row r="4849" spans="1:6" x14ac:dyDescent="0.25">
      <c r="A4849" t="str">
        <f>'BASE SPLIT DEM'!A4515</f>
        <v>TO</v>
      </c>
      <c r="B4849">
        <f>'BASE SPLIT DEM'!B4849</f>
        <v>2029</v>
      </c>
      <c r="C4849" t="str">
        <f>'BASE SPLIT DEM'!C4849</f>
        <v>ADEMPASTRAINHSRAITRM</v>
      </c>
      <c r="D4849" t="str">
        <f>'BASE SPLIT DEM'!D4849</f>
        <v>PASTRAINHS</v>
      </c>
      <c r="E4849" s="4">
        <f>'BASE SPLIT DEM'!E4849+IF('BASE SPLIT DEM'!E4849=0,0,_xlfn.IFNA(VLOOKUP(RIGHT(C4849,6),'Tuning parameter'!$A$3:$AC$11,HLOOKUP(B4849,'Tuning parameter'!$B$1:$AC$2,2,FALSE),FALSE),0))</f>
        <v>1.4489699322876314E-2</v>
      </c>
      <c r="F4849" t="str">
        <f>'BASE SPLIT DEM'!F4515</f>
        <v>PassengerTransportationExternal INHome School</v>
      </c>
    </row>
    <row r="4850" spans="1:6" x14ac:dyDescent="0.25">
      <c r="A4850" t="str">
        <f>'BASE SPLIT DEM'!A4516</f>
        <v>TO</v>
      </c>
      <c r="B4850">
        <f>'BASE SPLIT DEM'!B4850</f>
        <v>2029</v>
      </c>
      <c r="C4850" t="str">
        <f>'BASE SPLIT DEM'!C4850</f>
        <v>ADEMPASTRAINHSROABUS</v>
      </c>
      <c r="D4850" t="str">
        <f>'BASE SPLIT DEM'!D4850</f>
        <v>PASTRAINHS</v>
      </c>
      <c r="E4850" s="4">
        <f>'BASE SPLIT DEM'!E4850+IF('BASE SPLIT DEM'!E4850=0,0,_xlfn.IFNA(VLOOKUP(RIGHT(C4850,6),'Tuning parameter'!$A$3:$AC$11,HLOOKUP(B4850,'Tuning parameter'!$B$1:$AC$2,2,FALSE),FALSE),0))</f>
        <v>0.104763291917663</v>
      </c>
      <c r="F4850" t="str">
        <f>'BASE SPLIT DEM'!F4516</f>
        <v>PassengerTransportationExternal INHome School</v>
      </c>
    </row>
    <row r="4851" spans="1:6" x14ac:dyDescent="0.25">
      <c r="A4851" t="str">
        <f>'BASE SPLIT DEM'!A1902</f>
        <v>TO</v>
      </c>
      <c r="B4851">
        <f>'BASE SPLIT DEM'!B4851</f>
        <v>2029</v>
      </c>
      <c r="C4851" t="str">
        <f>'BASE SPLIT DEM'!C4851</f>
        <v>ADEMPASTRAINHSROACAR</v>
      </c>
      <c r="D4851" t="str">
        <f>'BASE SPLIT DEM'!D4851</f>
        <v>PASTRAINHS</v>
      </c>
      <c r="E4851" s="4">
        <f>'BASE SPLIT DEM'!E4851+IF('BASE SPLIT DEM'!E4851=0,0,_xlfn.IFNA(VLOOKUP(RIGHT(C4851,6),'Tuning parameter'!$A$3:$AC$11,HLOOKUP(B4851,'Tuning parameter'!$B$1:$AC$2,2,FALSE),FALSE),0))</f>
        <v>0.34562547389728709</v>
      </c>
      <c r="F4851" t="str">
        <f>'BASE SPLIT DEM'!F1902</f>
        <v>PassengerTransportationExternal INHome Work</v>
      </c>
    </row>
    <row r="4852" spans="1:6" x14ac:dyDescent="0.25">
      <c r="A4852" t="str">
        <f>'BASE SPLIT DEM'!A1903</f>
        <v>TO</v>
      </c>
      <c r="B4852">
        <f>'BASE SPLIT DEM'!B4852</f>
        <v>2029</v>
      </c>
      <c r="C4852" t="str">
        <f>'BASE SPLIT DEM'!C4852</f>
        <v>ADEMPASTRAINHSROATRU</v>
      </c>
      <c r="D4852" t="str">
        <f>'BASE SPLIT DEM'!D4852</f>
        <v>PASTRAINHS</v>
      </c>
      <c r="E4852" s="4">
        <f>'BASE SPLIT DEM'!E4852+IF('BASE SPLIT DEM'!E4852=0,0,_xlfn.IFNA(VLOOKUP(RIGHT(C4852,6),'Tuning parameter'!$A$3:$AC$11,HLOOKUP(B4852,'Tuning parameter'!$B$1:$AC$2,2,FALSE),FALSE),0))</f>
        <v>0.34562547389728709</v>
      </c>
      <c r="F4852" t="str">
        <f>'BASE SPLIT DEM'!F1903</f>
        <v>PassengerTransportationExternal INHome Work</v>
      </c>
    </row>
    <row r="4853" spans="1:6" x14ac:dyDescent="0.25">
      <c r="A4853" t="str">
        <f>'BASE SPLIT DEM'!A1911</f>
        <v>TO</v>
      </c>
      <c r="B4853">
        <f>'BASE SPLIT DEM'!B4853</f>
        <v>2029</v>
      </c>
      <c r="C4853" t="str">
        <f>'BASE SPLIT DEM'!C4853</f>
        <v>ADEMPASTRAINHSROAMOR</v>
      </c>
      <c r="D4853" t="str">
        <f>'BASE SPLIT DEM'!D4853</f>
        <v>PASTRAINHS</v>
      </c>
      <c r="E4853" s="4">
        <f>'BASE SPLIT DEM'!E4853+IF('BASE SPLIT DEM'!E4853=0,0,_xlfn.IFNA(VLOOKUP(RIGHT(C4853,6),'Tuning parameter'!$A$3:$AC$11,HLOOKUP(B4853,'Tuning parameter'!$B$1:$AC$2,2,FALSE),FALSE),0))</f>
        <v>1.4885248595330699E-3</v>
      </c>
      <c r="F4853" t="str">
        <f>'BASE SPLIT DEM'!F1911</f>
        <v>PassengerTransportationExternal INHome School</v>
      </c>
    </row>
    <row r="4854" spans="1:6" x14ac:dyDescent="0.25">
      <c r="A4854" t="str">
        <f>'BASE SPLIT DEM'!A1912</f>
        <v>TO</v>
      </c>
      <c r="B4854">
        <f>'BASE SPLIT DEM'!B4854</f>
        <v>2029</v>
      </c>
      <c r="C4854" t="str">
        <f>'BASE SPLIT DEM'!C4854</f>
        <v>ADEMPASTRAINHSROAWAL</v>
      </c>
      <c r="D4854" t="str">
        <f>'BASE SPLIT DEM'!D4854</f>
        <v>PASTRAINHS</v>
      </c>
      <c r="E4854" s="4">
        <f>'BASE SPLIT DEM'!E4854+IF('BASE SPLIT DEM'!E4854=0,0,_xlfn.IFNA(VLOOKUP(RIGHT(C4854,6),'Tuning parameter'!$A$3:$AC$11,HLOOKUP(B4854,'Tuning parameter'!$B$1:$AC$2,2,FALSE),FALSE),0))</f>
        <v>4.58770266740125E-2</v>
      </c>
      <c r="F4854" t="str">
        <f>'BASE SPLIT DEM'!F1912</f>
        <v>PassengerTransportationExternal INHome School</v>
      </c>
    </row>
    <row r="4855" spans="1:6" x14ac:dyDescent="0.25">
      <c r="A4855" t="str">
        <f>'BASE SPLIT DEM'!A1920</f>
        <v>TO</v>
      </c>
      <c r="B4855">
        <f>'BASE SPLIT DEM'!B4855</f>
        <v>2029</v>
      </c>
      <c r="C4855" t="str">
        <f>'BASE SPLIT DEM'!C4855</f>
        <v>ADEMPASTRAINHSROABIK</v>
      </c>
      <c r="D4855" t="str">
        <f>'BASE SPLIT DEM'!D4855</f>
        <v>PASTRAINHS</v>
      </c>
      <c r="E4855" s="4">
        <f>'BASE SPLIT DEM'!E4855+IF('BASE SPLIT DEM'!E4855=0,0,_xlfn.IFNA(VLOOKUP(RIGHT(C4855,6),'Tuning parameter'!$A$3:$AC$11,HLOOKUP(B4855,'Tuning parameter'!$B$1:$AC$2,2,FALSE),FALSE),0))</f>
        <v>2.5492553333467782E-2</v>
      </c>
      <c r="F4855" t="str">
        <f>'BASE SPLIT DEM'!F1920</f>
        <v>PassengerTransportationExternal INHome Other</v>
      </c>
    </row>
    <row r="4856" spans="1:6" x14ac:dyDescent="0.25">
      <c r="A4856" t="str">
        <f>'BASE SPLIT DEM'!A1921</f>
        <v>TO</v>
      </c>
      <c r="B4856">
        <f>'BASE SPLIT DEM'!B4856</f>
        <v>2029</v>
      </c>
      <c r="C4856" t="str">
        <f>'BASE SPLIT DEM'!C4856</f>
        <v>ADEMPASTRAINHORAIREG</v>
      </c>
      <c r="D4856" t="str">
        <f>'BASE SPLIT DEM'!D4856</f>
        <v>PASTRAINHO</v>
      </c>
      <c r="E4856" s="4">
        <f>'BASE SPLIT DEM'!E4856+IF('BASE SPLIT DEM'!E4856=0,0,_xlfn.IFNA(VLOOKUP(RIGHT(C4856,6),'Tuning parameter'!$A$3:$AC$11,HLOOKUP(B4856,'Tuning parameter'!$B$1:$AC$2,2,FALSE),FALSE),0))</f>
        <v>0</v>
      </c>
      <c r="F4856" t="str">
        <f>'BASE SPLIT DEM'!F1921</f>
        <v>PassengerTransportationExternal INHome Other</v>
      </c>
    </row>
    <row r="4857" spans="1:6" x14ac:dyDescent="0.25">
      <c r="A4857" t="str">
        <f>'BASE SPLIT DEM'!A1929</f>
        <v>TO</v>
      </c>
      <c r="B4857">
        <f>'BASE SPLIT DEM'!B4857</f>
        <v>2029</v>
      </c>
      <c r="C4857" t="str">
        <f>'BASE SPLIT DEM'!C4857</f>
        <v>ADEMPASTRAINHORAISUB</v>
      </c>
      <c r="D4857" t="str">
        <f>'BASE SPLIT DEM'!D4857</f>
        <v>PASTRAINHO</v>
      </c>
      <c r="E4857" s="4">
        <f>'BASE SPLIT DEM'!E4857+IF('BASE SPLIT DEM'!E4857=0,0,_xlfn.IFNA(VLOOKUP(RIGHT(C4857,6),'Tuning parameter'!$A$3:$AC$11,HLOOKUP(B4857,'Tuning parameter'!$B$1:$AC$2,2,FALSE),FALSE),0))</f>
        <v>0.11663795609787012</v>
      </c>
      <c r="F4857" t="str">
        <f>'BASE SPLIT DEM'!F1929</f>
        <v>PassengerTransportationExternal INNon Home based</v>
      </c>
    </row>
    <row r="4858" spans="1:6" x14ac:dyDescent="0.25">
      <c r="A4858" t="str">
        <f>'BASE SPLIT DEM'!A1930</f>
        <v>TO</v>
      </c>
      <c r="B4858">
        <f>'BASE SPLIT DEM'!B4858</f>
        <v>2029</v>
      </c>
      <c r="C4858" t="str">
        <f>'BASE SPLIT DEM'!C4858</f>
        <v>ADEMPASTRAINHORAITRM</v>
      </c>
      <c r="D4858" t="str">
        <f>'BASE SPLIT DEM'!D4858</f>
        <v>PASTRAINHO</v>
      </c>
      <c r="E4858" s="4">
        <f>'BASE SPLIT DEM'!E4858+IF('BASE SPLIT DEM'!E4858=0,0,_xlfn.IFNA(VLOOKUP(RIGHT(C4858,6),'Tuning parameter'!$A$3:$AC$11,HLOOKUP(B4858,'Tuning parameter'!$B$1:$AC$2,2,FALSE),FALSE),0))</f>
        <v>1.4489699322876314E-2</v>
      </c>
      <c r="F4858" t="str">
        <f>'BASE SPLIT DEM'!F1930</f>
        <v>PassengerTransportationExternal INNon Home based</v>
      </c>
    </row>
    <row r="4859" spans="1:6" x14ac:dyDescent="0.25">
      <c r="A4859" t="str">
        <f>'BASE SPLIT DEM'!A8571</f>
        <v>TO</v>
      </c>
      <c r="B4859">
        <f>'BASE SPLIT DEM'!B4859</f>
        <v>2029</v>
      </c>
      <c r="C4859" t="str">
        <f>'BASE SPLIT DEM'!C4859</f>
        <v>ADEMPASTRAINHOROABUS</v>
      </c>
      <c r="D4859" t="str">
        <f>'BASE SPLIT DEM'!D4859</f>
        <v>PASTRAINHO</v>
      </c>
      <c r="E4859" s="4">
        <f>'BASE SPLIT DEM'!E4859+IF('BASE SPLIT DEM'!E4859=0,0,_xlfn.IFNA(VLOOKUP(RIGHT(C4859,6),'Tuning parameter'!$A$3:$AC$11,HLOOKUP(B4859,'Tuning parameter'!$B$1:$AC$2,2,FALSE),FALSE),0))</f>
        <v>0.104763291917663</v>
      </c>
      <c r="F4859" t="str">
        <f>'BASE SPLIT DEM'!F8571</f>
        <v>PassengerTransportationIn BoundaryHome School</v>
      </c>
    </row>
    <row r="4860" spans="1:6" x14ac:dyDescent="0.25">
      <c r="A4860" t="str">
        <f>'BASE SPLIT DEM'!A8572</f>
        <v>TO</v>
      </c>
      <c r="B4860">
        <f>'BASE SPLIT DEM'!B4860</f>
        <v>2029</v>
      </c>
      <c r="C4860" t="str">
        <f>'BASE SPLIT DEM'!C4860</f>
        <v>ADEMPASTRAINHOROACAR</v>
      </c>
      <c r="D4860" t="str">
        <f>'BASE SPLIT DEM'!D4860</f>
        <v>PASTRAINHO</v>
      </c>
      <c r="E4860" s="4">
        <f>'BASE SPLIT DEM'!E4860+IF('BASE SPLIT DEM'!E4860=0,0,_xlfn.IFNA(VLOOKUP(RIGHT(C4860,6),'Tuning parameter'!$A$3:$AC$11,HLOOKUP(B4860,'Tuning parameter'!$B$1:$AC$2,2,FALSE),FALSE),0))</f>
        <v>0.34562547389728709</v>
      </c>
      <c r="F4860" t="str">
        <f>'BASE SPLIT DEM'!F8572</f>
        <v>PassengerTransportationIn BoundaryHome School</v>
      </c>
    </row>
    <row r="4861" spans="1:6" x14ac:dyDescent="0.25">
      <c r="A4861" t="str">
        <f>'BASE SPLIT DEM'!A7818</f>
        <v>TO</v>
      </c>
      <c r="B4861">
        <f>'BASE SPLIT DEM'!B4861</f>
        <v>2029</v>
      </c>
      <c r="C4861" t="str">
        <f>'BASE SPLIT DEM'!C4861</f>
        <v>ADEMPASTRAINHOROATRU</v>
      </c>
      <c r="D4861" t="str">
        <f>'BASE SPLIT DEM'!D4861</f>
        <v>PASTRAINHO</v>
      </c>
      <c r="E4861" s="4">
        <f>'BASE SPLIT DEM'!E4861+IF('BASE SPLIT DEM'!E4861=0,0,_xlfn.IFNA(VLOOKUP(RIGHT(C4861,6),'Tuning parameter'!$A$3:$AC$11,HLOOKUP(B4861,'Tuning parameter'!$B$1:$AC$2,2,FALSE),FALSE),0))</f>
        <v>0.34562547389728709</v>
      </c>
      <c r="F4861" t="str">
        <f>'BASE SPLIT DEM'!F7818</f>
        <v>PassengerTransportationIn BoundaryHome Work</v>
      </c>
    </row>
    <row r="4862" spans="1:6" x14ac:dyDescent="0.25">
      <c r="A4862" t="str">
        <f>'BASE SPLIT DEM'!A12282</f>
        <v>TO</v>
      </c>
      <c r="B4862">
        <f>'BASE SPLIT DEM'!B4862</f>
        <v>2029</v>
      </c>
      <c r="C4862" t="str">
        <f>'BASE SPLIT DEM'!C4862</f>
        <v>ADEMPASTRAINHOROAMOR</v>
      </c>
      <c r="D4862" t="str">
        <f>'BASE SPLIT DEM'!D4862</f>
        <v>PASTRAINHO</v>
      </c>
      <c r="E4862" s="4">
        <f>'BASE SPLIT DEM'!E4862+IF('BASE SPLIT DEM'!E4862=0,0,_xlfn.IFNA(VLOOKUP(RIGHT(C4862,6),'Tuning parameter'!$A$3:$AC$11,HLOOKUP(B4862,'Tuning parameter'!$B$1:$AC$2,2,FALSE),FALSE),0))</f>
        <v>1.4885248595330699E-3</v>
      </c>
      <c r="F4862" t="str">
        <f>'BASE SPLIT DEM'!F12282</f>
        <v>PassengerTransportationIn BoundaryHome Work</v>
      </c>
    </row>
    <row r="4863" spans="1:6" x14ac:dyDescent="0.25">
      <c r="A4863" t="str">
        <f>'BASE SPLIT DEM'!A12283</f>
        <v>TO</v>
      </c>
      <c r="B4863">
        <f>'BASE SPLIT DEM'!B4863</f>
        <v>2029</v>
      </c>
      <c r="C4863" t="str">
        <f>'BASE SPLIT DEM'!C4863</f>
        <v>ADEMPASTRAINHOROAWAL</v>
      </c>
      <c r="D4863" t="str">
        <f>'BASE SPLIT DEM'!D4863</f>
        <v>PASTRAINHO</v>
      </c>
      <c r="E4863" s="4">
        <f>'BASE SPLIT DEM'!E4863+IF('BASE SPLIT DEM'!E4863=0,0,_xlfn.IFNA(VLOOKUP(RIGHT(C4863,6),'Tuning parameter'!$A$3:$AC$11,HLOOKUP(B4863,'Tuning parameter'!$B$1:$AC$2,2,FALSE),FALSE),0))</f>
        <v>4.58770266740125E-2</v>
      </c>
      <c r="F4863" t="str">
        <f>'BASE SPLIT DEM'!F12283</f>
        <v>PassengerTransportationIn BoundaryHome Work</v>
      </c>
    </row>
    <row r="4864" spans="1:6" x14ac:dyDescent="0.25">
      <c r="A4864" t="str">
        <f>'BASE SPLIT DEM'!A12291</f>
        <v>TO</v>
      </c>
      <c r="B4864">
        <f>'BASE SPLIT DEM'!B4864</f>
        <v>2029</v>
      </c>
      <c r="C4864" t="str">
        <f>'BASE SPLIT DEM'!C4864</f>
        <v>ADEMPASTRAINHOROABIK</v>
      </c>
      <c r="D4864" t="str">
        <f>'BASE SPLIT DEM'!D4864</f>
        <v>PASTRAINHO</v>
      </c>
      <c r="E4864" s="4">
        <f>'BASE SPLIT DEM'!E4864+IF('BASE SPLIT DEM'!E4864=0,0,_xlfn.IFNA(VLOOKUP(RIGHT(C4864,6),'Tuning parameter'!$A$3:$AC$11,HLOOKUP(B4864,'Tuning parameter'!$B$1:$AC$2,2,FALSE),FALSE),0))</f>
        <v>2.5492553333467782E-2</v>
      </c>
      <c r="F4864" t="str">
        <f>'BASE SPLIT DEM'!F12291</f>
        <v>PassengerTransportationIn BoundaryHome School</v>
      </c>
    </row>
    <row r="4865" spans="1:6" x14ac:dyDescent="0.25">
      <c r="A4865" t="str">
        <f>'BASE SPLIT DEM'!A12292</f>
        <v>TO</v>
      </c>
      <c r="B4865">
        <f>'BASE SPLIT DEM'!B4865</f>
        <v>2029</v>
      </c>
      <c r="C4865" t="str">
        <f>'BASE SPLIT DEM'!C4865</f>
        <v>ADEMPASTRAINNHRAIREG</v>
      </c>
      <c r="D4865" t="str">
        <f>'BASE SPLIT DEM'!D4865</f>
        <v>PASTRAINNH</v>
      </c>
      <c r="E4865" s="4">
        <f>'BASE SPLIT DEM'!E4865+IF('BASE SPLIT DEM'!E4865=0,0,_xlfn.IFNA(VLOOKUP(RIGHT(C4865,6),'Tuning parameter'!$A$3:$AC$11,HLOOKUP(B4865,'Tuning parameter'!$B$1:$AC$2,2,FALSE),FALSE),0))</f>
        <v>0</v>
      </c>
      <c r="F4865" t="str">
        <f>'BASE SPLIT DEM'!F12292</f>
        <v>PassengerTransportationIn BoundaryHome School</v>
      </c>
    </row>
    <row r="4866" spans="1:6" x14ac:dyDescent="0.25">
      <c r="A4866" t="str">
        <f>'BASE SPLIT DEM'!A12300</f>
        <v>TO</v>
      </c>
      <c r="B4866">
        <f>'BASE SPLIT DEM'!B4866</f>
        <v>2029</v>
      </c>
      <c r="C4866" t="str">
        <f>'BASE SPLIT DEM'!C4866</f>
        <v>ADEMPASTRAINNHRAISUB</v>
      </c>
      <c r="D4866" t="str">
        <f>'BASE SPLIT DEM'!D4866</f>
        <v>PASTRAINNH</v>
      </c>
      <c r="E4866" s="4">
        <f>'BASE SPLIT DEM'!E4866+IF('BASE SPLIT DEM'!E4866=0,0,_xlfn.IFNA(VLOOKUP(RIGHT(C4866,6),'Tuning parameter'!$A$3:$AC$11,HLOOKUP(B4866,'Tuning parameter'!$B$1:$AC$2,2,FALSE),FALSE),0))</f>
        <v>0.11663795609787012</v>
      </c>
      <c r="F4866" t="str">
        <f>'BASE SPLIT DEM'!F12300</f>
        <v>PassengerTransportationIn BoundaryHome Other</v>
      </c>
    </row>
    <row r="4867" spans="1:6" x14ac:dyDescent="0.25">
      <c r="A4867" t="str">
        <f>'BASE SPLIT DEM'!A12301</f>
        <v>TO</v>
      </c>
      <c r="B4867">
        <f>'BASE SPLIT DEM'!B4867</f>
        <v>2029</v>
      </c>
      <c r="C4867" t="str">
        <f>'BASE SPLIT DEM'!C4867</f>
        <v>ADEMPASTRAINNHRAITRM</v>
      </c>
      <c r="D4867" t="str">
        <f>'BASE SPLIT DEM'!D4867</f>
        <v>PASTRAINNH</v>
      </c>
      <c r="E4867" s="4">
        <f>'BASE SPLIT DEM'!E4867+IF('BASE SPLIT DEM'!E4867=0,0,_xlfn.IFNA(VLOOKUP(RIGHT(C4867,6),'Tuning parameter'!$A$3:$AC$11,HLOOKUP(B4867,'Tuning parameter'!$B$1:$AC$2,2,FALSE),FALSE),0))</f>
        <v>1.4489699322876314E-2</v>
      </c>
      <c r="F4867" t="str">
        <f>'BASE SPLIT DEM'!F12301</f>
        <v>PassengerTransportationIn BoundaryHome Other</v>
      </c>
    </row>
    <row r="4868" spans="1:6" x14ac:dyDescent="0.25">
      <c r="A4868" t="str">
        <f>'BASE SPLIT DEM'!A12309</f>
        <v>TO</v>
      </c>
      <c r="B4868">
        <f>'BASE SPLIT DEM'!B4868</f>
        <v>2029</v>
      </c>
      <c r="C4868" t="str">
        <f>'BASE SPLIT DEM'!C4868</f>
        <v>ADEMPASTRAINNHROABUS</v>
      </c>
      <c r="D4868" t="str">
        <f>'BASE SPLIT DEM'!D4868</f>
        <v>PASTRAINNH</v>
      </c>
      <c r="E4868" s="4">
        <f>'BASE SPLIT DEM'!E4868+IF('BASE SPLIT DEM'!E4868=0,0,_xlfn.IFNA(VLOOKUP(RIGHT(C4868,6),'Tuning parameter'!$A$3:$AC$11,HLOOKUP(B4868,'Tuning parameter'!$B$1:$AC$2,2,FALSE),FALSE),0))</f>
        <v>0.104763291917663</v>
      </c>
      <c r="F4868" t="str">
        <f>'BASE SPLIT DEM'!F12309</f>
        <v>PassengerTransportationIn BoundaryNon Home based</v>
      </c>
    </row>
    <row r="4869" spans="1:6" x14ac:dyDescent="0.25">
      <c r="A4869" t="str">
        <f>'BASE SPLIT DEM'!A12310</f>
        <v>TO</v>
      </c>
      <c r="B4869">
        <f>'BASE SPLIT DEM'!B4869</f>
        <v>2029</v>
      </c>
      <c r="C4869" t="str">
        <f>'BASE SPLIT DEM'!C4869</f>
        <v>ADEMPASTRAINNHROACAR</v>
      </c>
      <c r="D4869" t="str">
        <f>'BASE SPLIT DEM'!D4869</f>
        <v>PASTRAINNH</v>
      </c>
      <c r="E4869" s="4">
        <f>'BASE SPLIT DEM'!E4869+IF('BASE SPLIT DEM'!E4869=0,0,_xlfn.IFNA(VLOOKUP(RIGHT(C4869,6),'Tuning parameter'!$A$3:$AC$11,HLOOKUP(B4869,'Tuning parameter'!$B$1:$AC$2,2,FALSE),FALSE),0))</f>
        <v>0.34562547389728709</v>
      </c>
      <c r="F4869" t="str">
        <f>'BASE SPLIT DEM'!F12310</f>
        <v>PassengerTransportationIn BoundaryNon Home based</v>
      </c>
    </row>
    <row r="4870" spans="1:6" x14ac:dyDescent="0.25">
      <c r="A4870" t="str">
        <f>'BASE SPLIT DEM'!A7819</f>
        <v>TO</v>
      </c>
      <c r="B4870">
        <f>'BASE SPLIT DEM'!B4870</f>
        <v>2029</v>
      </c>
      <c r="C4870" t="str">
        <f>'BASE SPLIT DEM'!C4870</f>
        <v>ADEMPASTRAINNHROATRU</v>
      </c>
      <c r="D4870" t="str">
        <f>'BASE SPLIT DEM'!D4870</f>
        <v>PASTRAINNH</v>
      </c>
      <c r="E4870" s="4">
        <f>'BASE SPLIT DEM'!E4870+IF('BASE SPLIT DEM'!E4870=0,0,_xlfn.IFNA(VLOOKUP(RIGHT(C4870,6),'Tuning parameter'!$A$3:$AC$11,HLOOKUP(B4870,'Tuning parameter'!$B$1:$AC$2,2,FALSE),FALSE),0))</f>
        <v>0.34562547389728709</v>
      </c>
      <c r="F4870" t="str">
        <f>'BASE SPLIT DEM'!F7819</f>
        <v>PassengerTransportationIn BoundaryHome Work</v>
      </c>
    </row>
    <row r="4871" spans="1:6" x14ac:dyDescent="0.25">
      <c r="A4871" t="str">
        <f>'BASE SPLIT DEM'!A5967</f>
        <v>TO</v>
      </c>
      <c r="B4871">
        <f>'BASE SPLIT DEM'!B4871</f>
        <v>2029</v>
      </c>
      <c r="C4871" t="str">
        <f>'BASE SPLIT DEM'!C4871</f>
        <v>ADEMPASTRAINNHROAMOR</v>
      </c>
      <c r="D4871" t="str">
        <f>'BASE SPLIT DEM'!D4871</f>
        <v>PASTRAINNH</v>
      </c>
      <c r="E4871" s="4">
        <f>'BASE SPLIT DEM'!E4871+IF('BASE SPLIT DEM'!E4871=0,0,_xlfn.IFNA(VLOOKUP(RIGHT(C4871,6),'Tuning parameter'!$A$3:$AC$11,HLOOKUP(B4871,'Tuning parameter'!$B$1:$AC$2,2,FALSE),FALSE),0))</f>
        <v>1.4885248595330699E-3</v>
      </c>
      <c r="F4871" t="str">
        <f>'BASE SPLIT DEM'!F5967</f>
        <v>PassengerTransportationIn BoundaryHome School</v>
      </c>
    </row>
    <row r="4872" spans="1:6" x14ac:dyDescent="0.25">
      <c r="A4872" t="str">
        <f>'BASE SPLIT DEM'!A5968</f>
        <v>TO</v>
      </c>
      <c r="B4872">
        <f>'BASE SPLIT DEM'!B4872</f>
        <v>2029</v>
      </c>
      <c r="C4872" t="str">
        <f>'BASE SPLIT DEM'!C4872</f>
        <v>ADEMPASTRAINNHROAWAL</v>
      </c>
      <c r="D4872" t="str">
        <f>'BASE SPLIT DEM'!D4872</f>
        <v>PASTRAINNH</v>
      </c>
      <c r="E4872" s="4">
        <f>'BASE SPLIT DEM'!E4872+IF('BASE SPLIT DEM'!E4872=0,0,_xlfn.IFNA(VLOOKUP(RIGHT(C4872,6),'Tuning parameter'!$A$3:$AC$11,HLOOKUP(B4872,'Tuning parameter'!$B$1:$AC$2,2,FALSE),FALSE),0))</f>
        <v>4.58770266740125E-2</v>
      </c>
      <c r="F4872" t="str">
        <f>'BASE SPLIT DEM'!F5968</f>
        <v>PassengerTransportationIn BoundaryHome School</v>
      </c>
    </row>
    <row r="4873" spans="1:6" x14ac:dyDescent="0.25">
      <c r="A4873" t="str">
        <f>'BASE SPLIT DEM'!A4098</f>
        <v>TO</v>
      </c>
      <c r="B4873">
        <f>'BASE SPLIT DEM'!B4873</f>
        <v>2029</v>
      </c>
      <c r="C4873" t="str">
        <f>'BASE SPLIT DEM'!C4873</f>
        <v>ADEMPASTRAINNHROABIK</v>
      </c>
      <c r="D4873" t="str">
        <f>'BASE SPLIT DEM'!D4873</f>
        <v>PASTRAINNH</v>
      </c>
      <c r="E4873" s="4">
        <f>'BASE SPLIT DEM'!E4873+IF('BASE SPLIT DEM'!E4873=0,0,_xlfn.IFNA(VLOOKUP(RIGHT(C4873,6),'Tuning parameter'!$A$3:$AC$11,HLOOKUP(B4873,'Tuning parameter'!$B$1:$AC$2,2,FALSE),FALSE),0))</f>
        <v>2.5492553333467782E-2</v>
      </c>
      <c r="F4873" t="str">
        <f>'BASE SPLIT DEM'!F4098</f>
        <v>PassengerTransportationIn BoundaryHome Work</v>
      </c>
    </row>
    <row r="4874" spans="1:6" x14ac:dyDescent="0.25">
      <c r="A4874" t="str">
        <f>'BASE SPLIT DEM'!A10449</f>
        <v>TO</v>
      </c>
      <c r="B4874">
        <f>'BASE SPLIT DEM'!B4874</f>
        <v>2029</v>
      </c>
      <c r="C4874" t="str">
        <f>'BASE SPLIT DEM'!C4874</f>
        <v>ADEMPASTRAEXIHWRAIREG</v>
      </c>
      <c r="D4874" t="str">
        <f>'BASE SPLIT DEM'!D4874</f>
        <v>PASTRAEXIHW</v>
      </c>
      <c r="E4874" s="4">
        <f>'BASE SPLIT DEM'!E4874+IF('BASE SPLIT DEM'!E4874=0,0,_xlfn.IFNA(VLOOKUP(RIGHT(C4874,6),'Tuning parameter'!$A$3:$AC$11,HLOOKUP(B4874,'Tuning parameter'!$B$1:$AC$2,2,FALSE),FALSE),0))</f>
        <v>0.15732832600928601</v>
      </c>
      <c r="F4874" t="str">
        <f>'BASE SPLIT DEM'!F10449</f>
        <v>PassengerTransportationIn BoundaryNon Home based</v>
      </c>
    </row>
    <row r="4875" spans="1:6" x14ac:dyDescent="0.25">
      <c r="A4875" t="str">
        <f>'BASE SPLIT DEM'!A10450</f>
        <v>TO</v>
      </c>
      <c r="B4875">
        <f>'BASE SPLIT DEM'!B4875</f>
        <v>2029</v>
      </c>
      <c r="C4875" t="str">
        <f>'BASE SPLIT DEM'!C4875</f>
        <v>ADEMPASTRAEXIHWRAISUB</v>
      </c>
      <c r="D4875" t="str">
        <f>'BASE SPLIT DEM'!D4875</f>
        <v>PASTRAEXIHW</v>
      </c>
      <c r="E4875" s="4">
        <f>'BASE SPLIT DEM'!E4875+IF('BASE SPLIT DEM'!E4875=0,0,_xlfn.IFNA(VLOOKUP(RIGHT(C4875,6),'Tuning parameter'!$A$3:$AC$11,HLOOKUP(B4875,'Tuning parameter'!$B$1:$AC$2,2,FALSE),FALSE),0))</f>
        <v>6.7700621906658914E-3</v>
      </c>
      <c r="F4875" t="str">
        <f>'BASE SPLIT DEM'!F10450</f>
        <v>PassengerTransportationIn BoundaryNon Home based</v>
      </c>
    </row>
    <row r="4876" spans="1:6" x14ac:dyDescent="0.25">
      <c r="A4876" t="str">
        <f>'BASE SPLIT DEM'!A5976</f>
        <v>TO</v>
      </c>
      <c r="B4876">
        <f>'BASE SPLIT DEM'!B4876</f>
        <v>2029</v>
      </c>
      <c r="C4876" t="str">
        <f>'BASE SPLIT DEM'!C4876</f>
        <v>ADEMPASTRAEXIHWRAITRM</v>
      </c>
      <c r="D4876" t="str">
        <f>'BASE SPLIT DEM'!D4876</f>
        <v>PASTRAEXIHW</v>
      </c>
      <c r="E4876" s="4">
        <f>'BASE SPLIT DEM'!E4876+IF('BASE SPLIT DEM'!E4876=0,0,_xlfn.IFNA(VLOOKUP(RIGHT(C4876,6),'Tuning parameter'!$A$3:$AC$11,HLOOKUP(B4876,'Tuning parameter'!$B$1:$AC$2,2,FALSE),FALSE),0))</f>
        <v>0</v>
      </c>
      <c r="F4876" t="str">
        <f>'BASE SPLIT DEM'!F5976</f>
        <v>PassengerTransportationIn BoundaryHome Other</v>
      </c>
    </row>
    <row r="4877" spans="1:6" x14ac:dyDescent="0.25">
      <c r="A4877" t="str">
        <f>'BASE SPLIT DEM'!A5977</f>
        <v>TO</v>
      </c>
      <c r="B4877">
        <f>'BASE SPLIT DEM'!B4877</f>
        <v>2029</v>
      </c>
      <c r="C4877" t="str">
        <f>'BASE SPLIT DEM'!C4877</f>
        <v>ADEMPASTRAEXIHWROABUS</v>
      </c>
      <c r="D4877" t="str">
        <f>'BASE SPLIT DEM'!D4877</f>
        <v>PASTRAEXIHW</v>
      </c>
      <c r="E4877" s="4">
        <f>'BASE SPLIT DEM'!E4877+IF('BASE SPLIT DEM'!E4877=0,0,_xlfn.IFNA(VLOOKUP(RIGHT(C4877,6),'Tuning parameter'!$A$3:$AC$11,HLOOKUP(B4877,'Tuning parameter'!$B$1:$AC$2,2,FALSE),FALSE),0))</f>
        <v>4.00619630969931E-2</v>
      </c>
      <c r="F4877" t="str">
        <f>'BASE SPLIT DEM'!F5977</f>
        <v>PassengerTransportationIn BoundaryHome Other</v>
      </c>
    </row>
    <row r="4878" spans="1:6" x14ac:dyDescent="0.25">
      <c r="A4878" t="str">
        <f>'BASE SPLIT DEM'!A4470</f>
        <v>TO</v>
      </c>
      <c r="B4878">
        <f>'BASE SPLIT DEM'!B4878</f>
        <v>2029</v>
      </c>
      <c r="C4878" t="str">
        <f>'BASE SPLIT DEM'!C4878</f>
        <v>ADEMPASTRAEXIHWROACAR</v>
      </c>
      <c r="D4878" t="str">
        <f>'BASE SPLIT DEM'!D4878</f>
        <v>PASTRAEXIHW</v>
      </c>
      <c r="E4878" s="4">
        <f>'BASE SPLIT DEM'!E4878+IF('BASE SPLIT DEM'!E4878=0,0,_xlfn.IFNA(VLOOKUP(RIGHT(C4878,6),'Tuning parameter'!$A$3:$AC$11,HLOOKUP(B4878,'Tuning parameter'!$B$1:$AC$2,2,FALSE),FALSE),0))</f>
        <v>0.3884110922900601</v>
      </c>
      <c r="F4878" t="str">
        <f>'BASE SPLIT DEM'!F4470</f>
        <v>PassengerTransportationIn BoundaryHome Work</v>
      </c>
    </row>
    <row r="4879" spans="1:6" x14ac:dyDescent="0.25">
      <c r="A4879" t="str">
        <f>'BASE SPLIT DEM'!A1494</f>
        <v>TO</v>
      </c>
      <c r="B4879">
        <f>'BASE SPLIT DEM'!B4879</f>
        <v>2029</v>
      </c>
      <c r="C4879" t="str">
        <f>'BASE SPLIT DEM'!C4879</f>
        <v>ADEMPASTRAEXIHWROATRU</v>
      </c>
      <c r="D4879" t="str">
        <f>'BASE SPLIT DEM'!D4879</f>
        <v>PASTRAEXIHW</v>
      </c>
      <c r="E4879" s="4">
        <f>'BASE SPLIT DEM'!E4879+IF('BASE SPLIT DEM'!E4879=0,0,_xlfn.IFNA(VLOOKUP(RIGHT(C4879,6),'Tuning parameter'!$A$3:$AC$11,HLOOKUP(B4879,'Tuning parameter'!$B$1:$AC$2,2,FALSE),FALSE),0))</f>
        <v>0.3884110922900601</v>
      </c>
      <c r="F4879" t="str">
        <f>'BASE SPLIT DEM'!F1494</f>
        <v>PassengerTransportationIn BoundaryHome Work</v>
      </c>
    </row>
    <row r="4880" spans="1:6" x14ac:dyDescent="0.25">
      <c r="A4880" t="str">
        <f>'BASE SPLIT DEM'!A1495</f>
        <v>TO</v>
      </c>
      <c r="B4880">
        <f>'BASE SPLIT DEM'!B4880</f>
        <v>2029</v>
      </c>
      <c r="C4880" t="str">
        <f>'BASE SPLIT DEM'!C4880</f>
        <v>ADEMPASTRAEXIHWROAMOR</v>
      </c>
      <c r="D4880" t="str">
        <f>'BASE SPLIT DEM'!D4880</f>
        <v>PASTRAEXIHW</v>
      </c>
      <c r="E4880" s="4">
        <f>'BASE SPLIT DEM'!E4880+IF('BASE SPLIT DEM'!E4880=0,0,_xlfn.IFNA(VLOOKUP(RIGHT(C4880,6),'Tuning parameter'!$A$3:$AC$11,HLOOKUP(B4880,'Tuning parameter'!$B$1:$AC$2,2,FALSE),FALSE),0))</f>
        <v>1.6686800761590501E-3</v>
      </c>
      <c r="F4880" t="str">
        <f>'BASE SPLIT DEM'!F1495</f>
        <v>PassengerTransportationIn BoundaryHome Work</v>
      </c>
    </row>
    <row r="4881" spans="1:6" x14ac:dyDescent="0.25">
      <c r="A4881" t="str">
        <f>'BASE SPLIT DEM'!A1503</f>
        <v>TO</v>
      </c>
      <c r="B4881">
        <f>'BASE SPLIT DEM'!B4881</f>
        <v>2029</v>
      </c>
      <c r="C4881" t="str">
        <f>'BASE SPLIT DEM'!C4881</f>
        <v>ADEMPASTRAEXIHWROAWAL</v>
      </c>
      <c r="D4881" t="str">
        <f>'BASE SPLIT DEM'!D4881</f>
        <v>PASTRAEXIHW</v>
      </c>
      <c r="E4881" s="4">
        <f>'BASE SPLIT DEM'!E4881+IF('BASE SPLIT DEM'!E4881=0,0,_xlfn.IFNA(VLOOKUP(RIGHT(C4881,6),'Tuning parameter'!$A$3:$AC$11,HLOOKUP(B4881,'Tuning parameter'!$B$1:$AC$2,2,FALSE),FALSE),0))</f>
        <v>1.3094581948107482E-3</v>
      </c>
      <c r="F4881" t="str">
        <f>'BASE SPLIT DEM'!F1503</f>
        <v>PassengerTransportationIn BoundaryHome School</v>
      </c>
    </row>
    <row r="4882" spans="1:6" x14ac:dyDescent="0.25">
      <c r="A4882" t="str">
        <f>'BASE SPLIT DEM'!A1504</f>
        <v>TO</v>
      </c>
      <c r="B4882">
        <f>'BASE SPLIT DEM'!B4882</f>
        <v>2029</v>
      </c>
      <c r="C4882" t="str">
        <f>'BASE SPLIT DEM'!C4882</f>
        <v>ADEMPASTRAEXIHWROABIK</v>
      </c>
      <c r="D4882" t="str">
        <f>'BASE SPLIT DEM'!D4882</f>
        <v>PASTRAEXIHW</v>
      </c>
      <c r="E4882" s="4">
        <f>'BASE SPLIT DEM'!E4882+IF('BASE SPLIT DEM'!E4882=0,0,_xlfn.IFNA(VLOOKUP(RIGHT(C4882,6),'Tuning parameter'!$A$3:$AC$11,HLOOKUP(B4882,'Tuning parameter'!$B$1:$AC$2,2,FALSE),FALSE),0))</f>
        <v>0</v>
      </c>
      <c r="F4882" t="str">
        <f>'BASE SPLIT DEM'!F1504</f>
        <v>PassengerTransportationIn BoundaryHome School</v>
      </c>
    </row>
    <row r="4883" spans="1:6" x14ac:dyDescent="0.25">
      <c r="A4883" t="str">
        <f>'BASE SPLIT DEM'!A1512</f>
        <v>TO</v>
      </c>
      <c r="B4883">
        <f>'BASE SPLIT DEM'!B4883</f>
        <v>2029</v>
      </c>
      <c r="C4883" t="str">
        <f>'BASE SPLIT DEM'!C4883</f>
        <v>ADEMPASTRAEXIHSRAIREG</v>
      </c>
      <c r="D4883" t="str">
        <f>'BASE SPLIT DEM'!D4883</f>
        <v>PASTRAEXIHS</v>
      </c>
      <c r="E4883" s="4">
        <f>'BASE SPLIT DEM'!E4883+IF('BASE SPLIT DEM'!E4883=0,0,_xlfn.IFNA(VLOOKUP(RIGHT(C4883,6),'Tuning parameter'!$A$3:$AC$11,HLOOKUP(B4883,'Tuning parameter'!$B$1:$AC$2,2,FALSE),FALSE),0))</f>
        <v>0.15732832600928601</v>
      </c>
      <c r="F4883" t="str">
        <f>'BASE SPLIT DEM'!F1512</f>
        <v>PassengerTransportationIn BoundaryHome Other</v>
      </c>
    </row>
    <row r="4884" spans="1:6" x14ac:dyDescent="0.25">
      <c r="A4884" t="str">
        <f>'BASE SPLIT DEM'!A1513</f>
        <v>TO</v>
      </c>
      <c r="B4884">
        <f>'BASE SPLIT DEM'!B4884</f>
        <v>2029</v>
      </c>
      <c r="C4884" t="str">
        <f>'BASE SPLIT DEM'!C4884</f>
        <v>ADEMPASTRAEXIHSRAISUB</v>
      </c>
      <c r="D4884" t="str">
        <f>'BASE SPLIT DEM'!D4884</f>
        <v>PASTRAEXIHS</v>
      </c>
      <c r="E4884" s="4">
        <f>'BASE SPLIT DEM'!E4884+IF('BASE SPLIT DEM'!E4884=0,0,_xlfn.IFNA(VLOOKUP(RIGHT(C4884,6),'Tuning parameter'!$A$3:$AC$11,HLOOKUP(B4884,'Tuning parameter'!$B$1:$AC$2,2,FALSE),FALSE),0))</f>
        <v>6.7700621906658914E-3</v>
      </c>
      <c r="F4884" t="str">
        <f>'BASE SPLIT DEM'!F1513</f>
        <v>PassengerTransportationIn BoundaryHome Other</v>
      </c>
    </row>
    <row r="4885" spans="1:6" x14ac:dyDescent="0.25">
      <c r="A4885" t="str">
        <f>'BASE SPLIT DEM'!A1521</f>
        <v>TO</v>
      </c>
      <c r="B4885">
        <f>'BASE SPLIT DEM'!B4885</f>
        <v>2029</v>
      </c>
      <c r="C4885" t="str">
        <f>'BASE SPLIT DEM'!C4885</f>
        <v>ADEMPASTRAEXIHSRAITRM</v>
      </c>
      <c r="D4885" t="str">
        <f>'BASE SPLIT DEM'!D4885</f>
        <v>PASTRAEXIHS</v>
      </c>
      <c r="E4885" s="4">
        <f>'BASE SPLIT DEM'!E4885+IF('BASE SPLIT DEM'!E4885=0,0,_xlfn.IFNA(VLOOKUP(RIGHT(C4885,6),'Tuning parameter'!$A$3:$AC$11,HLOOKUP(B4885,'Tuning parameter'!$B$1:$AC$2,2,FALSE),FALSE),0))</f>
        <v>0</v>
      </c>
      <c r="F4885" t="str">
        <f>'BASE SPLIT DEM'!F1521</f>
        <v>PassengerTransportationIn BoundaryNon Home based</v>
      </c>
    </row>
    <row r="4886" spans="1:6" x14ac:dyDescent="0.25">
      <c r="A4886" t="str">
        <f>'BASE SPLIT DEM'!A1522</f>
        <v>TO</v>
      </c>
      <c r="B4886">
        <f>'BASE SPLIT DEM'!B4886</f>
        <v>2029</v>
      </c>
      <c r="C4886" t="str">
        <f>'BASE SPLIT DEM'!C4886</f>
        <v>ADEMPASTRAEXIHSROABUS</v>
      </c>
      <c r="D4886" t="str">
        <f>'BASE SPLIT DEM'!D4886</f>
        <v>PASTRAEXIHS</v>
      </c>
      <c r="E4886" s="4">
        <f>'BASE SPLIT DEM'!E4886+IF('BASE SPLIT DEM'!E4886=0,0,_xlfn.IFNA(VLOOKUP(RIGHT(C4886,6),'Tuning parameter'!$A$3:$AC$11,HLOOKUP(B4886,'Tuning parameter'!$B$1:$AC$2,2,FALSE),FALSE),0))</f>
        <v>4.00619630969931E-2</v>
      </c>
      <c r="F4886" t="str">
        <f>'BASE SPLIT DEM'!F1522</f>
        <v>PassengerTransportationIn BoundaryNon Home based</v>
      </c>
    </row>
    <row r="4887" spans="1:6" x14ac:dyDescent="0.25">
      <c r="A4887" t="str">
        <f>'BASE SPLIT DEM'!A4471</f>
        <v>TO</v>
      </c>
      <c r="B4887">
        <f>'BASE SPLIT DEM'!B4887</f>
        <v>2029</v>
      </c>
      <c r="C4887" t="str">
        <f>'BASE SPLIT DEM'!C4887</f>
        <v>ADEMPASTRAEXIHSROACAR</v>
      </c>
      <c r="D4887" t="str">
        <f>'BASE SPLIT DEM'!D4887</f>
        <v>PASTRAEXIHS</v>
      </c>
      <c r="E4887" s="4">
        <f>'BASE SPLIT DEM'!E4887+IF('BASE SPLIT DEM'!E4887=0,0,_xlfn.IFNA(VLOOKUP(RIGHT(C4887,6),'Tuning parameter'!$A$3:$AC$11,HLOOKUP(B4887,'Tuning parameter'!$B$1:$AC$2,2,FALSE),FALSE),0))</f>
        <v>0.3884110922900601</v>
      </c>
      <c r="F4887" t="str">
        <f>'BASE SPLIT DEM'!F4471</f>
        <v>PassengerTransportationIn BoundaryHome Work</v>
      </c>
    </row>
    <row r="4888" spans="1:6" x14ac:dyDescent="0.25">
      <c r="A4888" t="str">
        <f>'BASE SPLIT DEM'!A5985</f>
        <v>TO</v>
      </c>
      <c r="B4888">
        <f>'BASE SPLIT DEM'!B4888</f>
        <v>2029</v>
      </c>
      <c r="C4888" t="str">
        <f>'BASE SPLIT DEM'!C4888</f>
        <v>ADEMPASTRAEXIHSROATRU</v>
      </c>
      <c r="D4888" t="str">
        <f>'BASE SPLIT DEM'!D4888</f>
        <v>PASTRAEXIHS</v>
      </c>
      <c r="E4888" s="4">
        <f>'BASE SPLIT DEM'!E4888+IF('BASE SPLIT DEM'!E4888=0,0,_xlfn.IFNA(VLOOKUP(RIGHT(C4888,6),'Tuning parameter'!$A$3:$AC$11,HLOOKUP(B4888,'Tuning parameter'!$B$1:$AC$2,2,FALSE),FALSE),0))</f>
        <v>0.3884110922900601</v>
      </c>
      <c r="F4888" t="str">
        <f>'BASE SPLIT DEM'!F5985</f>
        <v>PassengerTransportationIn BoundaryNon Home based</v>
      </c>
    </row>
    <row r="4889" spans="1:6" x14ac:dyDescent="0.25">
      <c r="A4889" t="str">
        <f>'BASE SPLIT DEM'!A5986</f>
        <v>TO</v>
      </c>
      <c r="B4889">
        <f>'BASE SPLIT DEM'!B4889</f>
        <v>2029</v>
      </c>
      <c r="C4889" t="str">
        <f>'BASE SPLIT DEM'!C4889</f>
        <v>ADEMPASTRAEXIHSROAMOR</v>
      </c>
      <c r="D4889" t="str">
        <f>'BASE SPLIT DEM'!D4889</f>
        <v>PASTRAEXIHS</v>
      </c>
      <c r="E4889" s="4">
        <f>'BASE SPLIT DEM'!E4889+IF('BASE SPLIT DEM'!E4889=0,0,_xlfn.IFNA(VLOOKUP(RIGHT(C4889,6),'Tuning parameter'!$A$3:$AC$11,HLOOKUP(B4889,'Tuning parameter'!$B$1:$AC$2,2,FALSE),FALSE),0))</f>
        <v>1.6686800761590501E-3</v>
      </c>
      <c r="F4889" t="str">
        <f>'BASE SPLIT DEM'!F5986</f>
        <v>PassengerTransportationIn BoundaryNon Home based</v>
      </c>
    </row>
    <row r="4890" spans="1:6" x14ac:dyDescent="0.25">
      <c r="A4890" t="str">
        <f>'BASE SPLIT DEM'!A4843</f>
        <v>TO</v>
      </c>
      <c r="B4890">
        <f>'BASE SPLIT DEM'!B4890</f>
        <v>2029</v>
      </c>
      <c r="C4890" t="str">
        <f>'BASE SPLIT DEM'!C4890</f>
        <v>ADEMPASTRAEXIHSROAWAL</v>
      </c>
      <c r="D4890" t="str">
        <f>'BASE SPLIT DEM'!D4890</f>
        <v>PASTRAEXIHS</v>
      </c>
      <c r="E4890" s="4">
        <f>'BASE SPLIT DEM'!E4890+IF('BASE SPLIT DEM'!E4890=0,0,_xlfn.IFNA(VLOOKUP(RIGHT(C4890,6),'Tuning parameter'!$A$3:$AC$11,HLOOKUP(B4890,'Tuning parameter'!$B$1:$AC$2,2,FALSE),FALSE),0))</f>
        <v>1.3094581948107482E-3</v>
      </c>
      <c r="F4890" t="str">
        <f>'BASE SPLIT DEM'!F4843</f>
        <v>PassengerTransportationIn BoundaryHome Work</v>
      </c>
    </row>
    <row r="4891" spans="1:6" x14ac:dyDescent="0.25">
      <c r="A4891" t="str">
        <f>'BASE SPLIT DEM'!A4479</f>
        <v>TO</v>
      </c>
      <c r="B4891">
        <f>'BASE SPLIT DEM'!B4891</f>
        <v>2029</v>
      </c>
      <c r="C4891" t="str">
        <f>'BASE SPLIT DEM'!C4891</f>
        <v>ADEMPASTRAEXIHSROABIK</v>
      </c>
      <c r="D4891" t="str">
        <f>'BASE SPLIT DEM'!D4891</f>
        <v>PASTRAEXIHS</v>
      </c>
      <c r="E4891" s="4">
        <f>'BASE SPLIT DEM'!E4891+IF('BASE SPLIT DEM'!E4891=0,0,_xlfn.IFNA(VLOOKUP(RIGHT(C4891,6),'Tuning parameter'!$A$3:$AC$11,HLOOKUP(B4891,'Tuning parameter'!$B$1:$AC$2,2,FALSE),FALSE),0))</f>
        <v>0</v>
      </c>
      <c r="F4891" t="str">
        <f>'BASE SPLIT DEM'!F4479</f>
        <v>PassengerTransportationIn BoundaryHome School</v>
      </c>
    </row>
    <row r="4892" spans="1:6" x14ac:dyDescent="0.25">
      <c r="A4892" t="str">
        <f>'BASE SPLIT DEM'!A4480</f>
        <v>TO</v>
      </c>
      <c r="B4892">
        <f>'BASE SPLIT DEM'!B4892</f>
        <v>2029</v>
      </c>
      <c r="C4892" t="str">
        <f>'BASE SPLIT DEM'!C4892</f>
        <v>ADEMPASTRAEXIHORAIREG</v>
      </c>
      <c r="D4892" t="str">
        <f>'BASE SPLIT DEM'!D4892</f>
        <v>PASTRAEXIHO</v>
      </c>
      <c r="E4892" s="4">
        <f>'BASE SPLIT DEM'!E4892+IF('BASE SPLIT DEM'!E4892=0,0,_xlfn.IFNA(VLOOKUP(RIGHT(C4892,6),'Tuning parameter'!$A$3:$AC$11,HLOOKUP(B4892,'Tuning parameter'!$B$1:$AC$2,2,FALSE),FALSE),0))</f>
        <v>0.15732832600928601</v>
      </c>
      <c r="F4892" t="str">
        <f>'BASE SPLIT DEM'!F4480</f>
        <v>PassengerTransportationIn BoundaryHome School</v>
      </c>
    </row>
    <row r="4893" spans="1:6" x14ac:dyDescent="0.25">
      <c r="A4893" t="str">
        <f>'BASE SPLIT DEM'!A12654</f>
        <v>TO</v>
      </c>
      <c r="B4893">
        <f>'BASE SPLIT DEM'!B4893</f>
        <v>2029</v>
      </c>
      <c r="C4893" t="str">
        <f>'BASE SPLIT DEM'!C4893</f>
        <v>ADEMPASTRAEXIHORAISUB</v>
      </c>
      <c r="D4893" t="str">
        <f>'BASE SPLIT DEM'!D4893</f>
        <v>PASTRAEXIHO</v>
      </c>
      <c r="E4893" s="4">
        <f>'BASE SPLIT DEM'!E4893+IF('BASE SPLIT DEM'!E4893=0,0,_xlfn.IFNA(VLOOKUP(RIGHT(C4893,6),'Tuning parameter'!$A$3:$AC$11,HLOOKUP(B4893,'Tuning parameter'!$B$1:$AC$2,2,FALSE),FALSE),0))</f>
        <v>6.7700621906658914E-3</v>
      </c>
      <c r="F4893" t="str">
        <f>'BASE SPLIT DEM'!F12654</f>
        <v>PassengerTransportationIn BoundaryHome Work</v>
      </c>
    </row>
    <row r="4894" spans="1:6" x14ac:dyDescent="0.25">
      <c r="A4894" t="str">
        <f>'BASE SPLIT DEM'!A12655</f>
        <v>TO</v>
      </c>
      <c r="B4894">
        <f>'BASE SPLIT DEM'!B4894</f>
        <v>2029</v>
      </c>
      <c r="C4894" t="str">
        <f>'BASE SPLIT DEM'!C4894</f>
        <v>ADEMPASTRAEXIHORAITRM</v>
      </c>
      <c r="D4894" t="str">
        <f>'BASE SPLIT DEM'!D4894</f>
        <v>PASTRAEXIHO</v>
      </c>
      <c r="E4894" s="4">
        <f>'BASE SPLIT DEM'!E4894+IF('BASE SPLIT DEM'!E4894=0,0,_xlfn.IFNA(VLOOKUP(RIGHT(C4894,6),'Tuning parameter'!$A$3:$AC$11,HLOOKUP(B4894,'Tuning parameter'!$B$1:$AC$2,2,FALSE),FALSE),0))</f>
        <v>0</v>
      </c>
      <c r="F4894" t="str">
        <f>'BASE SPLIT DEM'!F12655</f>
        <v>PassengerTransportationIn BoundaryHome Work</v>
      </c>
    </row>
    <row r="4895" spans="1:6" x14ac:dyDescent="0.25">
      <c r="A4895" t="str">
        <f>'BASE SPLIT DEM'!A12663</f>
        <v>TO</v>
      </c>
      <c r="B4895">
        <f>'BASE SPLIT DEM'!B4895</f>
        <v>2029</v>
      </c>
      <c r="C4895" t="str">
        <f>'BASE SPLIT DEM'!C4895</f>
        <v>ADEMPASTRAEXIHOROABUS</v>
      </c>
      <c r="D4895" t="str">
        <f>'BASE SPLIT DEM'!D4895</f>
        <v>PASTRAEXIHO</v>
      </c>
      <c r="E4895" s="4">
        <f>'BASE SPLIT DEM'!E4895+IF('BASE SPLIT DEM'!E4895=0,0,_xlfn.IFNA(VLOOKUP(RIGHT(C4895,6),'Tuning parameter'!$A$3:$AC$11,HLOOKUP(B4895,'Tuning parameter'!$B$1:$AC$2,2,FALSE),FALSE),0))</f>
        <v>4.00619630969931E-2</v>
      </c>
      <c r="F4895" t="str">
        <f>'BASE SPLIT DEM'!F12663</f>
        <v>PassengerTransportationIn BoundaryHome School</v>
      </c>
    </row>
    <row r="4896" spans="1:6" x14ac:dyDescent="0.25">
      <c r="A4896" t="str">
        <f>'BASE SPLIT DEM'!A12664</f>
        <v>TO</v>
      </c>
      <c r="B4896">
        <f>'BASE SPLIT DEM'!B4896</f>
        <v>2029</v>
      </c>
      <c r="C4896" t="str">
        <f>'BASE SPLIT DEM'!C4896</f>
        <v>ADEMPASTRAEXIHOROACAR</v>
      </c>
      <c r="D4896" t="str">
        <f>'BASE SPLIT DEM'!D4896</f>
        <v>PASTRAEXIHO</v>
      </c>
      <c r="E4896" s="4">
        <f>'BASE SPLIT DEM'!E4896+IF('BASE SPLIT DEM'!E4896=0,0,_xlfn.IFNA(VLOOKUP(RIGHT(C4896,6),'Tuning parameter'!$A$3:$AC$11,HLOOKUP(B4896,'Tuning parameter'!$B$1:$AC$2,2,FALSE),FALSE),0))</f>
        <v>0.3884110922900601</v>
      </c>
      <c r="F4896" t="str">
        <f>'BASE SPLIT DEM'!F12664</f>
        <v>PassengerTransportationIn BoundaryHome School</v>
      </c>
    </row>
    <row r="4897" spans="1:6" x14ac:dyDescent="0.25">
      <c r="A4897" t="str">
        <f>'BASE SPLIT DEM'!A12672</f>
        <v>TO</v>
      </c>
      <c r="B4897">
        <f>'BASE SPLIT DEM'!B4897</f>
        <v>2029</v>
      </c>
      <c r="C4897" t="str">
        <f>'BASE SPLIT DEM'!C4897</f>
        <v>ADEMPASTRAEXIHOROATRU</v>
      </c>
      <c r="D4897" t="str">
        <f>'BASE SPLIT DEM'!D4897</f>
        <v>PASTRAEXIHO</v>
      </c>
      <c r="E4897" s="4">
        <f>'BASE SPLIT DEM'!E4897+IF('BASE SPLIT DEM'!E4897=0,0,_xlfn.IFNA(VLOOKUP(RIGHT(C4897,6),'Tuning parameter'!$A$3:$AC$11,HLOOKUP(B4897,'Tuning parameter'!$B$1:$AC$2,2,FALSE),FALSE),0))</f>
        <v>0.3884110922900601</v>
      </c>
      <c r="F4897" t="str">
        <f>'BASE SPLIT DEM'!F12672</f>
        <v>PassengerTransportationIn BoundaryHome Other</v>
      </c>
    </row>
    <row r="4898" spans="1:6" x14ac:dyDescent="0.25">
      <c r="A4898" t="str">
        <f>'BASE SPLIT DEM'!A12673</f>
        <v>TO</v>
      </c>
      <c r="B4898">
        <f>'BASE SPLIT DEM'!B4898</f>
        <v>2029</v>
      </c>
      <c r="C4898" t="str">
        <f>'BASE SPLIT DEM'!C4898</f>
        <v>ADEMPASTRAEXIHOROAMOR</v>
      </c>
      <c r="D4898" t="str">
        <f>'BASE SPLIT DEM'!D4898</f>
        <v>PASTRAEXIHO</v>
      </c>
      <c r="E4898" s="4">
        <f>'BASE SPLIT DEM'!E4898+IF('BASE SPLIT DEM'!E4898=0,0,_xlfn.IFNA(VLOOKUP(RIGHT(C4898,6),'Tuning parameter'!$A$3:$AC$11,HLOOKUP(B4898,'Tuning parameter'!$B$1:$AC$2,2,FALSE),FALSE),0))</f>
        <v>1.6686800761590501E-3</v>
      </c>
      <c r="F4898" t="str">
        <f>'BASE SPLIT DEM'!F12673</f>
        <v>PassengerTransportationIn BoundaryHome Other</v>
      </c>
    </row>
    <row r="4899" spans="1:6" x14ac:dyDescent="0.25">
      <c r="A4899" t="str">
        <f>'BASE SPLIT DEM'!A12681</f>
        <v>TO</v>
      </c>
      <c r="B4899">
        <f>'BASE SPLIT DEM'!B4899</f>
        <v>2029</v>
      </c>
      <c r="C4899" t="str">
        <f>'BASE SPLIT DEM'!C4899</f>
        <v>ADEMPASTRAEXIHOROAWAL</v>
      </c>
      <c r="D4899" t="str">
        <f>'BASE SPLIT DEM'!D4899</f>
        <v>PASTRAEXIHO</v>
      </c>
      <c r="E4899" s="4">
        <f>'BASE SPLIT DEM'!E4899+IF('BASE SPLIT DEM'!E4899=0,0,_xlfn.IFNA(VLOOKUP(RIGHT(C4899,6),'Tuning parameter'!$A$3:$AC$11,HLOOKUP(B4899,'Tuning parameter'!$B$1:$AC$2,2,FALSE),FALSE),0))</f>
        <v>1.3094581948107482E-3</v>
      </c>
      <c r="F4899" t="str">
        <f>'BASE SPLIT DEM'!F12681</f>
        <v>PassengerTransportationIn BoundaryNon Home based</v>
      </c>
    </row>
    <row r="4900" spans="1:6" x14ac:dyDescent="0.25">
      <c r="A4900" t="str">
        <f>'BASE SPLIT DEM'!A9306</f>
        <v>TO</v>
      </c>
      <c r="B4900">
        <f>'BASE SPLIT DEM'!B4900</f>
        <v>2029</v>
      </c>
      <c r="C4900" t="str">
        <f>'BASE SPLIT DEM'!C4900</f>
        <v>ADEMPASTRAEXIHOROABIK</v>
      </c>
      <c r="D4900" t="str">
        <f>'BASE SPLIT DEM'!D4900</f>
        <v>PASTRAEXIHO</v>
      </c>
      <c r="E4900" s="4">
        <f>'BASE SPLIT DEM'!E4900+IF('BASE SPLIT DEM'!E4900=0,0,_xlfn.IFNA(VLOOKUP(RIGHT(C4900,6),'Tuning parameter'!$A$3:$AC$11,HLOOKUP(B4900,'Tuning parameter'!$B$1:$AC$2,2,FALSE),FALSE),0))</f>
        <v>0</v>
      </c>
      <c r="F4900" t="str">
        <f>'BASE SPLIT DEM'!F9306</f>
        <v>PassengerTransportationIn BoundaryHome Work</v>
      </c>
    </row>
    <row r="4901" spans="1:6" x14ac:dyDescent="0.25">
      <c r="A4901" t="str">
        <f>'BASE SPLIT DEM'!A4488</f>
        <v>TO</v>
      </c>
      <c r="B4901">
        <f>'BASE SPLIT DEM'!B4901</f>
        <v>2029</v>
      </c>
      <c r="C4901" t="str">
        <f>'BASE SPLIT DEM'!C4901</f>
        <v>ADEMPASTRAEXINHRAIREG</v>
      </c>
      <c r="D4901" t="str">
        <f>'BASE SPLIT DEM'!D4901</f>
        <v>PASTRAEXINH</v>
      </c>
      <c r="E4901" s="4">
        <f>'BASE SPLIT DEM'!E4901+IF('BASE SPLIT DEM'!E4901=0,0,_xlfn.IFNA(VLOOKUP(RIGHT(C4901,6),'Tuning parameter'!$A$3:$AC$11,HLOOKUP(B4901,'Tuning parameter'!$B$1:$AC$2,2,FALSE),FALSE),0))</f>
        <v>0.15732832600928601</v>
      </c>
      <c r="F4901" t="str">
        <f>'BASE SPLIT DEM'!F4488</f>
        <v>PassengerTransportationIn BoundaryHome Other</v>
      </c>
    </row>
    <row r="4902" spans="1:6" x14ac:dyDescent="0.25">
      <c r="A4902" t="str">
        <f>'BASE SPLIT DEM'!A12682</f>
        <v>TO</v>
      </c>
      <c r="B4902">
        <f>'BASE SPLIT DEM'!B4902</f>
        <v>2029</v>
      </c>
      <c r="C4902" t="str">
        <f>'BASE SPLIT DEM'!C4902</f>
        <v>ADEMPASTRAEXINHRAISUB</v>
      </c>
      <c r="D4902" t="str">
        <f>'BASE SPLIT DEM'!D4902</f>
        <v>PASTRAEXINH</v>
      </c>
      <c r="E4902" s="4">
        <f>'BASE SPLIT DEM'!E4902+IF('BASE SPLIT DEM'!E4902=0,0,_xlfn.IFNA(VLOOKUP(RIGHT(C4902,6),'Tuning parameter'!$A$3:$AC$11,HLOOKUP(B4902,'Tuning parameter'!$B$1:$AC$2,2,FALSE),FALSE),0))</f>
        <v>6.7700621906658914E-3</v>
      </c>
      <c r="F4902" t="str">
        <f>'BASE SPLIT DEM'!F12682</f>
        <v>PassengerTransportationIn BoundaryNon Home based</v>
      </c>
    </row>
    <row r="4903" spans="1:6" x14ac:dyDescent="0.25">
      <c r="A4903" t="str">
        <f>'BASE SPLIT DEM'!A9307</f>
        <v>TO</v>
      </c>
      <c r="B4903">
        <f>'BASE SPLIT DEM'!B4903</f>
        <v>2029</v>
      </c>
      <c r="C4903" t="str">
        <f>'BASE SPLIT DEM'!C4903</f>
        <v>ADEMPASTRAEXINHRAITRM</v>
      </c>
      <c r="D4903" t="str">
        <f>'BASE SPLIT DEM'!D4903</f>
        <v>PASTRAEXINH</v>
      </c>
      <c r="E4903" s="4">
        <f>'BASE SPLIT DEM'!E4903+IF('BASE SPLIT DEM'!E4903=0,0,_xlfn.IFNA(VLOOKUP(RIGHT(C4903,6),'Tuning parameter'!$A$3:$AC$11,HLOOKUP(B4903,'Tuning parameter'!$B$1:$AC$2,2,FALSE),FALSE),0))</f>
        <v>0</v>
      </c>
      <c r="F4903" t="str">
        <f>'BASE SPLIT DEM'!F9307</f>
        <v>PassengerTransportationIn BoundaryHome Work</v>
      </c>
    </row>
    <row r="4904" spans="1:6" x14ac:dyDescent="0.25">
      <c r="A4904" t="str">
        <f>'BASE SPLIT DEM'!A4869</f>
        <v>TO</v>
      </c>
      <c r="B4904">
        <f>'BASE SPLIT DEM'!B4904</f>
        <v>2029</v>
      </c>
      <c r="C4904" t="str">
        <f>'BASE SPLIT DEM'!C4904</f>
        <v>ADEMPASTRAEXINHROABUS</v>
      </c>
      <c r="D4904" t="str">
        <f>'BASE SPLIT DEM'!D4904</f>
        <v>PASTRAEXINH</v>
      </c>
      <c r="E4904" s="4">
        <f>'BASE SPLIT DEM'!E4904+IF('BASE SPLIT DEM'!E4904=0,0,_xlfn.IFNA(VLOOKUP(RIGHT(C4904,6),'Tuning parameter'!$A$3:$AC$11,HLOOKUP(B4904,'Tuning parameter'!$B$1:$AC$2,2,FALSE),FALSE),0))</f>
        <v>4.00619630969931E-2</v>
      </c>
      <c r="F4904" t="str">
        <f>'BASE SPLIT DEM'!F4869</f>
        <v>PassengerTransportationIn BoundaryNon Home based</v>
      </c>
    </row>
    <row r="4905" spans="1:6" x14ac:dyDescent="0.25">
      <c r="A4905" t="str">
        <f>'BASE SPLIT DEM'!A4870</f>
        <v>TO</v>
      </c>
      <c r="B4905">
        <f>'BASE SPLIT DEM'!B4905</f>
        <v>2029</v>
      </c>
      <c r="C4905" t="str">
        <f>'BASE SPLIT DEM'!C4905</f>
        <v>ADEMPASTRAEXINHROACAR</v>
      </c>
      <c r="D4905" t="str">
        <f>'BASE SPLIT DEM'!D4905</f>
        <v>PASTRAEXINH</v>
      </c>
      <c r="E4905" s="4">
        <f>'BASE SPLIT DEM'!E4905+IF('BASE SPLIT DEM'!E4905=0,0,_xlfn.IFNA(VLOOKUP(RIGHT(C4905,6),'Tuning parameter'!$A$3:$AC$11,HLOOKUP(B4905,'Tuning parameter'!$B$1:$AC$2,2,FALSE),FALSE),0))</f>
        <v>0.3884110922900601</v>
      </c>
      <c r="F4905" t="str">
        <f>'BASE SPLIT DEM'!F4870</f>
        <v>PassengerTransportationIn BoundaryNon Home based</v>
      </c>
    </row>
    <row r="4906" spans="1:6" x14ac:dyDescent="0.25">
      <c r="A4906" t="str">
        <f>'BASE SPLIT DEM'!A4489</f>
        <v>TO</v>
      </c>
      <c r="B4906">
        <f>'BASE SPLIT DEM'!B4906</f>
        <v>2029</v>
      </c>
      <c r="C4906" t="str">
        <f>'BASE SPLIT DEM'!C4906</f>
        <v>ADEMPASTRAEXINHROATRU</v>
      </c>
      <c r="D4906" t="str">
        <f>'BASE SPLIT DEM'!D4906</f>
        <v>PASTRAEXINH</v>
      </c>
      <c r="E4906" s="4">
        <f>'BASE SPLIT DEM'!E4906+IF('BASE SPLIT DEM'!E4906=0,0,_xlfn.IFNA(VLOOKUP(RIGHT(C4906,6),'Tuning parameter'!$A$3:$AC$11,HLOOKUP(B4906,'Tuning parameter'!$B$1:$AC$2,2,FALSE),FALSE),0))</f>
        <v>0.3884110922900601</v>
      </c>
      <c r="F4906" t="str">
        <f>'BASE SPLIT DEM'!F4489</f>
        <v>PassengerTransportationIn BoundaryHome Other</v>
      </c>
    </row>
    <row r="4907" spans="1:6" x14ac:dyDescent="0.25">
      <c r="A4907" t="str">
        <f>'BASE SPLIT DEM'!A10050</f>
        <v>TO</v>
      </c>
      <c r="B4907">
        <f>'BASE SPLIT DEM'!B4907</f>
        <v>2029</v>
      </c>
      <c r="C4907" t="str">
        <f>'BASE SPLIT DEM'!C4907</f>
        <v>ADEMPASTRAEXINHROAMOR</v>
      </c>
      <c r="D4907" t="str">
        <f>'BASE SPLIT DEM'!D4907</f>
        <v>PASTRAEXINH</v>
      </c>
      <c r="E4907" s="4">
        <f>'BASE SPLIT DEM'!E4907+IF('BASE SPLIT DEM'!E4907=0,0,_xlfn.IFNA(VLOOKUP(RIGHT(C4907,6),'Tuning parameter'!$A$3:$AC$11,HLOOKUP(B4907,'Tuning parameter'!$B$1:$AC$2,2,FALSE),FALSE),0))</f>
        <v>1.6686800761590501E-3</v>
      </c>
      <c r="F4907" t="str">
        <f>'BASE SPLIT DEM'!F10050</f>
        <v>PassengerTransportationIn BoundaryHome Work</v>
      </c>
    </row>
    <row r="4908" spans="1:6" x14ac:dyDescent="0.25">
      <c r="A4908" t="str">
        <f>'BASE SPLIT DEM'!A10051</f>
        <v>TO</v>
      </c>
      <c r="B4908">
        <f>'BASE SPLIT DEM'!B4908</f>
        <v>2029</v>
      </c>
      <c r="C4908" t="str">
        <f>'BASE SPLIT DEM'!C4908</f>
        <v>ADEMPASTRAEXINHROAWAL</v>
      </c>
      <c r="D4908" t="str">
        <f>'BASE SPLIT DEM'!D4908</f>
        <v>PASTRAEXINH</v>
      </c>
      <c r="E4908" s="4">
        <f>'BASE SPLIT DEM'!E4908+IF('BASE SPLIT DEM'!E4908=0,0,_xlfn.IFNA(VLOOKUP(RIGHT(C4908,6),'Tuning parameter'!$A$3:$AC$11,HLOOKUP(B4908,'Tuning parameter'!$B$1:$AC$2,2,FALSE),FALSE),0))</f>
        <v>1.3094581948107482E-3</v>
      </c>
      <c r="F4908" t="str">
        <f>'BASE SPLIT DEM'!F10051</f>
        <v>PassengerTransportationIn BoundaryHome Work</v>
      </c>
    </row>
    <row r="4909" spans="1:6" x14ac:dyDescent="0.25">
      <c r="A4909" t="str">
        <f>'BASE SPLIT DEM'!A4497</f>
        <v>TO</v>
      </c>
      <c r="B4909">
        <f>'BASE SPLIT DEM'!B4909</f>
        <v>2029</v>
      </c>
      <c r="C4909" t="str">
        <f>'BASE SPLIT DEM'!C4909</f>
        <v>ADEMPASTRAEXINHROABIK</v>
      </c>
      <c r="D4909" t="str">
        <f>'BASE SPLIT DEM'!D4909</f>
        <v>PASTRAEXINH</v>
      </c>
      <c r="E4909" s="4">
        <f>'BASE SPLIT DEM'!E4909+IF('BASE SPLIT DEM'!E4909=0,0,_xlfn.IFNA(VLOOKUP(RIGHT(C4909,6),'Tuning parameter'!$A$3:$AC$11,HLOOKUP(B4909,'Tuning parameter'!$B$1:$AC$2,2,FALSE),FALSE),0))</f>
        <v>0</v>
      </c>
      <c r="F4909" t="str">
        <f>'BASE SPLIT DEM'!F4497</f>
        <v>PassengerTransportationIn BoundaryNon Home based</v>
      </c>
    </row>
    <row r="4910" spans="1:6" x14ac:dyDescent="0.25">
      <c r="A4910" t="str">
        <f>'BASE SPLIT DEM'!A4498</f>
        <v>TO</v>
      </c>
      <c r="B4910">
        <f>'BASE SPLIT DEM'!B4910</f>
        <v>2029</v>
      </c>
      <c r="C4910" t="str">
        <f>'BASE SPLIT DEM'!C4910</f>
        <v>ADEMPASTRAEXOHWRAIREG</v>
      </c>
      <c r="D4910" t="str">
        <f>'BASE SPLIT DEM'!D4910</f>
        <v>PASTRAEXOHW</v>
      </c>
      <c r="E4910" s="4">
        <f>'BASE SPLIT DEM'!E4910+IF('BASE SPLIT DEM'!E4910=0,0,_xlfn.IFNA(VLOOKUP(RIGHT(C4910,6),'Tuning parameter'!$A$3:$AC$11,HLOOKUP(B4910,'Tuning parameter'!$B$1:$AC$2,2,FALSE),FALSE),0))</f>
        <v>0.137723218016058</v>
      </c>
      <c r="F4910" t="str">
        <f>'BASE SPLIT DEM'!F4498</f>
        <v>PassengerTransportationIn BoundaryNon Home based</v>
      </c>
    </row>
    <row r="4911" spans="1:6" x14ac:dyDescent="0.25">
      <c r="A4911" t="str">
        <f>'BASE SPLIT DEM'!A10059</f>
        <v>TO</v>
      </c>
      <c r="B4911">
        <f>'BASE SPLIT DEM'!B4911</f>
        <v>2029</v>
      </c>
      <c r="C4911" t="str">
        <f>'BASE SPLIT DEM'!C4911</f>
        <v>ADEMPASTRAEXOHWRAISUB</v>
      </c>
      <c r="D4911" t="str">
        <f>'BASE SPLIT DEM'!D4911</f>
        <v>PASTRAEXOHW</v>
      </c>
      <c r="E4911" s="4">
        <f>'BASE SPLIT DEM'!E4911+IF('BASE SPLIT DEM'!E4911=0,0,_xlfn.IFNA(VLOOKUP(RIGHT(C4911,6),'Tuning parameter'!$A$3:$AC$11,HLOOKUP(B4911,'Tuning parameter'!$B$1:$AC$2,2,FALSE),FALSE),0))</f>
        <v>5.4582277172139414E-3</v>
      </c>
      <c r="F4911" t="str">
        <f>'BASE SPLIT DEM'!F10059</f>
        <v>PassengerTransportationIn BoundaryHome School</v>
      </c>
    </row>
    <row r="4912" spans="1:6" x14ac:dyDescent="0.25">
      <c r="A4912" t="str">
        <f>'BASE SPLIT DEM'!A10060</f>
        <v>TO</v>
      </c>
      <c r="B4912">
        <f>'BASE SPLIT DEM'!B4912</f>
        <v>2029</v>
      </c>
      <c r="C4912" t="str">
        <f>'BASE SPLIT DEM'!C4912</f>
        <v>ADEMPASTRAEXOHWRAITRM</v>
      </c>
      <c r="D4912" t="str">
        <f>'BASE SPLIT DEM'!D4912</f>
        <v>PASTRAEXOHW</v>
      </c>
      <c r="E4912" s="4">
        <f>'BASE SPLIT DEM'!E4912+IF('BASE SPLIT DEM'!E4912=0,0,_xlfn.IFNA(VLOOKUP(RIGHT(C4912,6),'Tuning parameter'!$A$3:$AC$11,HLOOKUP(B4912,'Tuning parameter'!$B$1:$AC$2,2,FALSE),FALSE),0))</f>
        <v>0</v>
      </c>
      <c r="F4912" t="str">
        <f>'BASE SPLIT DEM'!F10060</f>
        <v>PassengerTransportationIn BoundaryHome School</v>
      </c>
    </row>
    <row r="4913" spans="1:6" x14ac:dyDescent="0.25">
      <c r="A4913" t="str">
        <f>'BASE SPLIT DEM'!A8217</f>
        <v>TO</v>
      </c>
      <c r="B4913">
        <f>'BASE SPLIT DEM'!B4913</f>
        <v>2029</v>
      </c>
      <c r="C4913" t="str">
        <f>'BASE SPLIT DEM'!C4913</f>
        <v>ADEMPASTRAEXOHWROABUS</v>
      </c>
      <c r="D4913" t="str">
        <f>'BASE SPLIT DEM'!D4913</f>
        <v>PASTRAEXOHW</v>
      </c>
      <c r="E4913" s="4">
        <f>'BASE SPLIT DEM'!E4913+IF('BASE SPLIT DEM'!E4913=0,0,_xlfn.IFNA(VLOOKUP(RIGHT(C4913,6),'Tuning parameter'!$A$3:$AC$11,HLOOKUP(B4913,'Tuning parameter'!$B$1:$AC$2,2,FALSE),FALSE),0))</f>
        <v>4.10360139485434E-2</v>
      </c>
      <c r="F4913" t="str">
        <f>'BASE SPLIT DEM'!F8217</f>
        <v>PassengerTransportationIn BoundaryNon Home based</v>
      </c>
    </row>
    <row r="4914" spans="1:6" x14ac:dyDescent="0.25">
      <c r="A4914" t="str">
        <f>'BASE SPLIT DEM'!A8218</f>
        <v>TO</v>
      </c>
      <c r="B4914">
        <f>'BASE SPLIT DEM'!B4914</f>
        <v>2029</v>
      </c>
      <c r="C4914" t="str">
        <f>'BASE SPLIT DEM'!C4914</f>
        <v>ADEMPASTRAEXOHWROACAR</v>
      </c>
      <c r="D4914" t="str">
        <f>'BASE SPLIT DEM'!D4914</f>
        <v>PASTRAEXOHW</v>
      </c>
      <c r="E4914" s="4">
        <f>'BASE SPLIT DEM'!E4914+IF('BASE SPLIT DEM'!E4914=0,0,_xlfn.IFNA(VLOOKUP(RIGHT(C4914,6),'Tuning parameter'!$A$3:$AC$11,HLOOKUP(B4914,'Tuning parameter'!$B$1:$AC$2,2,FALSE),FALSE),0))</f>
        <v>0.39836774655016011</v>
      </c>
      <c r="F4914" t="str">
        <f>'BASE SPLIT DEM'!F8218</f>
        <v>PassengerTransportationIn BoundaryNon Home based</v>
      </c>
    </row>
    <row r="4915" spans="1:6" x14ac:dyDescent="0.25">
      <c r="A4915" t="str">
        <f>'BASE SPLIT DEM'!A7827</f>
        <v>TO</v>
      </c>
      <c r="B4915">
        <f>'BASE SPLIT DEM'!B4915</f>
        <v>2029</v>
      </c>
      <c r="C4915" t="str">
        <f>'BASE SPLIT DEM'!C4915</f>
        <v>ADEMPASTRAEXOHWROATRU</v>
      </c>
      <c r="D4915" t="str">
        <f>'BASE SPLIT DEM'!D4915</f>
        <v>PASTRAEXOHW</v>
      </c>
      <c r="E4915" s="4">
        <f>'BASE SPLIT DEM'!E4915+IF('BASE SPLIT DEM'!E4915=0,0,_xlfn.IFNA(VLOOKUP(RIGHT(C4915,6),'Tuning parameter'!$A$3:$AC$11,HLOOKUP(B4915,'Tuning parameter'!$B$1:$AC$2,2,FALSE),FALSE),0))</f>
        <v>0.39836774655016011</v>
      </c>
      <c r="F4915" t="str">
        <f>'BASE SPLIT DEM'!F7827</f>
        <v>PassengerTransportationIn BoundaryHome School</v>
      </c>
    </row>
    <row r="4916" spans="1:6" x14ac:dyDescent="0.25">
      <c r="A4916" t="str">
        <f>'BASE SPLIT DEM'!A7074</f>
        <v>TO</v>
      </c>
      <c r="B4916">
        <f>'BASE SPLIT DEM'!B4916</f>
        <v>2029</v>
      </c>
      <c r="C4916" t="str">
        <f>'BASE SPLIT DEM'!C4916</f>
        <v>ADEMPASTRAEXOHWROAMOR</v>
      </c>
      <c r="D4916" t="str">
        <f>'BASE SPLIT DEM'!D4916</f>
        <v>PASTRAEXOHW</v>
      </c>
      <c r="E4916" s="4">
        <f>'BASE SPLIT DEM'!E4916+IF('BASE SPLIT DEM'!E4916=0,0,_xlfn.IFNA(VLOOKUP(RIGHT(C4916,6),'Tuning parameter'!$A$3:$AC$11,HLOOKUP(B4916,'Tuning parameter'!$B$1:$AC$2,2,FALSE),FALSE),0))</f>
        <v>1.71060405137501E-3</v>
      </c>
      <c r="F4916" t="str">
        <f>'BASE SPLIT DEM'!F7074</f>
        <v>PassengerTransportationIn BoundaryHome Work</v>
      </c>
    </row>
    <row r="4917" spans="1:6" x14ac:dyDescent="0.25">
      <c r="A4917" t="str">
        <f>'BASE SPLIT DEM'!A7075</f>
        <v>TO</v>
      </c>
      <c r="B4917">
        <f>'BASE SPLIT DEM'!B4917</f>
        <v>2029</v>
      </c>
      <c r="C4917" t="str">
        <f>'BASE SPLIT DEM'!C4917</f>
        <v>ADEMPASTRAEXOHWROAWAL</v>
      </c>
      <c r="D4917" t="str">
        <f>'BASE SPLIT DEM'!D4917</f>
        <v>PASTRAEXOHW</v>
      </c>
      <c r="E4917" s="4">
        <f>'BASE SPLIT DEM'!E4917+IF('BASE SPLIT DEM'!E4917=0,0,_xlfn.IFNA(VLOOKUP(RIGHT(C4917,6),'Tuning parameter'!$A$3:$AC$11,HLOOKUP(B4917,'Tuning parameter'!$B$1:$AC$2,2,FALSE),FALSE),0))</f>
        <v>1.2971173145249811E-3</v>
      </c>
      <c r="F4917" t="str">
        <f>'BASE SPLIT DEM'!F7075</f>
        <v>PassengerTransportationIn BoundaryHome Work</v>
      </c>
    </row>
    <row r="4918" spans="1:6" x14ac:dyDescent="0.25">
      <c r="A4918" t="str">
        <f>'BASE SPLIT DEM'!A10068</f>
        <v>TO</v>
      </c>
      <c r="B4918">
        <f>'BASE SPLIT DEM'!B4918</f>
        <v>2029</v>
      </c>
      <c r="C4918" t="str">
        <f>'BASE SPLIT DEM'!C4918</f>
        <v>ADEMPASTRAEXOHWROABIK</v>
      </c>
      <c r="D4918" t="str">
        <f>'BASE SPLIT DEM'!D4918</f>
        <v>PASTRAEXOHW</v>
      </c>
      <c r="E4918" s="4">
        <f>'BASE SPLIT DEM'!E4918+IF('BASE SPLIT DEM'!E4918=0,0,_xlfn.IFNA(VLOOKUP(RIGHT(C4918,6),'Tuning parameter'!$A$3:$AC$11,HLOOKUP(B4918,'Tuning parameter'!$B$1:$AC$2,2,FALSE),FALSE),0))</f>
        <v>0</v>
      </c>
      <c r="F4918" t="str">
        <f>'BASE SPLIT DEM'!F10068</f>
        <v>PassengerTransportationIn BoundaryHome Other</v>
      </c>
    </row>
    <row r="4919" spans="1:6" x14ac:dyDescent="0.25">
      <c r="A4919" t="str">
        <f>'BASE SPLIT DEM'!A10069</f>
        <v>TO</v>
      </c>
      <c r="B4919">
        <f>'BASE SPLIT DEM'!B4919</f>
        <v>2029</v>
      </c>
      <c r="C4919" t="str">
        <f>'BASE SPLIT DEM'!C4919</f>
        <v>ADEMPASTRAEXOHSRAIREG</v>
      </c>
      <c r="D4919" t="str">
        <f>'BASE SPLIT DEM'!D4919</f>
        <v>PASTRAEXOHS</v>
      </c>
      <c r="E4919" s="4">
        <f>'BASE SPLIT DEM'!E4919+IF('BASE SPLIT DEM'!E4919=0,0,_xlfn.IFNA(VLOOKUP(RIGHT(C4919,6),'Tuning parameter'!$A$3:$AC$11,HLOOKUP(B4919,'Tuning parameter'!$B$1:$AC$2,2,FALSE),FALSE),0))</f>
        <v>0.137723218016058</v>
      </c>
      <c r="F4919" t="str">
        <f>'BASE SPLIT DEM'!F10069</f>
        <v>PassengerTransportationIn BoundaryHome Other</v>
      </c>
    </row>
    <row r="4920" spans="1:6" x14ac:dyDescent="0.25">
      <c r="A4920" t="str">
        <f>'BASE SPLIT DEM'!A8199</f>
        <v>TO</v>
      </c>
      <c r="B4920">
        <f>'BASE SPLIT DEM'!B4920</f>
        <v>2029</v>
      </c>
      <c r="C4920" t="str">
        <f>'BASE SPLIT DEM'!C4920</f>
        <v>ADEMPASTRAEXOHSRAISUB</v>
      </c>
      <c r="D4920" t="str">
        <f>'BASE SPLIT DEM'!D4920</f>
        <v>PASTRAEXOHS</v>
      </c>
      <c r="E4920" s="4">
        <f>'BASE SPLIT DEM'!E4920+IF('BASE SPLIT DEM'!E4920=0,0,_xlfn.IFNA(VLOOKUP(RIGHT(C4920,6),'Tuning parameter'!$A$3:$AC$11,HLOOKUP(B4920,'Tuning parameter'!$B$1:$AC$2,2,FALSE),FALSE),0))</f>
        <v>5.4582277172139414E-3</v>
      </c>
      <c r="F4920" t="str">
        <f>'BASE SPLIT DEM'!F8199</f>
        <v>PassengerTransportationIn BoundaryHome School</v>
      </c>
    </row>
    <row r="4921" spans="1:6" x14ac:dyDescent="0.25">
      <c r="A4921" t="str">
        <f>'BASE SPLIT DEM'!A8200</f>
        <v>TO</v>
      </c>
      <c r="B4921">
        <f>'BASE SPLIT DEM'!B4921</f>
        <v>2029</v>
      </c>
      <c r="C4921" t="str">
        <f>'BASE SPLIT DEM'!C4921</f>
        <v>ADEMPASTRAEXOHSRAITRM</v>
      </c>
      <c r="D4921" t="str">
        <f>'BASE SPLIT DEM'!D4921</f>
        <v>PASTRAEXOHS</v>
      </c>
      <c r="E4921" s="4">
        <f>'BASE SPLIT DEM'!E4921+IF('BASE SPLIT DEM'!E4921=0,0,_xlfn.IFNA(VLOOKUP(RIGHT(C4921,6),'Tuning parameter'!$A$3:$AC$11,HLOOKUP(B4921,'Tuning parameter'!$B$1:$AC$2,2,FALSE),FALSE),0))</f>
        <v>0</v>
      </c>
      <c r="F4921" t="str">
        <f>'BASE SPLIT DEM'!F8200</f>
        <v>PassengerTransportationIn BoundaryHome School</v>
      </c>
    </row>
    <row r="4922" spans="1:6" x14ac:dyDescent="0.25">
      <c r="A4922" t="str">
        <f>'BASE SPLIT DEM'!A7828</f>
        <v>TO</v>
      </c>
      <c r="B4922">
        <f>'BASE SPLIT DEM'!B4922</f>
        <v>2029</v>
      </c>
      <c r="C4922" t="str">
        <f>'BASE SPLIT DEM'!C4922</f>
        <v>ADEMPASTRAEXOHSROABUS</v>
      </c>
      <c r="D4922" t="str">
        <f>'BASE SPLIT DEM'!D4922</f>
        <v>PASTRAEXOHS</v>
      </c>
      <c r="E4922" s="4">
        <f>'BASE SPLIT DEM'!E4922+IF('BASE SPLIT DEM'!E4922=0,0,_xlfn.IFNA(VLOOKUP(RIGHT(C4922,6),'Tuning parameter'!$A$3:$AC$11,HLOOKUP(B4922,'Tuning parameter'!$B$1:$AC$2,2,FALSE),FALSE),0))</f>
        <v>4.10360139485434E-2</v>
      </c>
      <c r="F4922" t="str">
        <f>'BASE SPLIT DEM'!F7828</f>
        <v>PassengerTransportationIn BoundaryHome School</v>
      </c>
    </row>
    <row r="4923" spans="1:6" x14ac:dyDescent="0.25">
      <c r="A4923" t="str">
        <f>'BASE SPLIT DEM'!A7446</f>
        <v>TO</v>
      </c>
      <c r="B4923">
        <f>'BASE SPLIT DEM'!B4923</f>
        <v>2029</v>
      </c>
      <c r="C4923" t="str">
        <f>'BASE SPLIT DEM'!C4923</f>
        <v>ADEMPASTRAEXOHSROACAR</v>
      </c>
      <c r="D4923" t="str">
        <f>'BASE SPLIT DEM'!D4923</f>
        <v>PASTRAEXOHS</v>
      </c>
      <c r="E4923" s="4">
        <f>'BASE SPLIT DEM'!E4923+IF('BASE SPLIT DEM'!E4923=0,0,_xlfn.IFNA(VLOOKUP(RIGHT(C4923,6),'Tuning parameter'!$A$3:$AC$11,HLOOKUP(B4923,'Tuning parameter'!$B$1:$AC$2,2,FALSE),FALSE),0))</f>
        <v>0.39836774655016011</v>
      </c>
      <c r="F4923" t="str">
        <f>'BASE SPLIT DEM'!F7446</f>
        <v>PassengerTransportationIn BoundaryHome Work</v>
      </c>
    </row>
    <row r="4924" spans="1:6" x14ac:dyDescent="0.25">
      <c r="A4924" t="str">
        <f>'BASE SPLIT DEM'!A1866</f>
        <v>TO</v>
      </c>
      <c r="B4924">
        <f>'BASE SPLIT DEM'!B4924</f>
        <v>2029</v>
      </c>
      <c r="C4924" t="str">
        <f>'BASE SPLIT DEM'!C4924</f>
        <v>ADEMPASTRAEXOHSROATRU</v>
      </c>
      <c r="D4924" t="str">
        <f>'BASE SPLIT DEM'!D4924</f>
        <v>PASTRAEXOHS</v>
      </c>
      <c r="E4924" s="4">
        <f>'BASE SPLIT DEM'!E4924+IF('BASE SPLIT DEM'!E4924=0,0,_xlfn.IFNA(VLOOKUP(RIGHT(C4924,6),'Tuning parameter'!$A$3:$AC$11,HLOOKUP(B4924,'Tuning parameter'!$B$1:$AC$2,2,FALSE),FALSE),0))</f>
        <v>0.39836774655016011</v>
      </c>
      <c r="F4924" t="str">
        <f>'BASE SPLIT DEM'!F1866</f>
        <v>PassengerTransportationIn BoundaryHome Work</v>
      </c>
    </row>
    <row r="4925" spans="1:6" x14ac:dyDescent="0.25">
      <c r="A4925" t="str">
        <f>'BASE SPLIT DEM'!A1867</f>
        <v>TO</v>
      </c>
      <c r="B4925">
        <f>'BASE SPLIT DEM'!B4925</f>
        <v>2029</v>
      </c>
      <c r="C4925" t="str">
        <f>'BASE SPLIT DEM'!C4925</f>
        <v>ADEMPASTRAEXOHSROAMOR</v>
      </c>
      <c r="D4925" t="str">
        <f>'BASE SPLIT DEM'!D4925</f>
        <v>PASTRAEXOHS</v>
      </c>
      <c r="E4925" s="4">
        <f>'BASE SPLIT DEM'!E4925+IF('BASE SPLIT DEM'!E4925=0,0,_xlfn.IFNA(VLOOKUP(RIGHT(C4925,6),'Tuning parameter'!$A$3:$AC$11,HLOOKUP(B4925,'Tuning parameter'!$B$1:$AC$2,2,FALSE),FALSE),0))</f>
        <v>1.71060405137501E-3</v>
      </c>
      <c r="F4925" t="str">
        <f>'BASE SPLIT DEM'!F1867</f>
        <v>PassengerTransportationIn BoundaryHome Work</v>
      </c>
    </row>
    <row r="4926" spans="1:6" x14ac:dyDescent="0.25">
      <c r="A4926" t="str">
        <f>'BASE SPLIT DEM'!A1875</f>
        <v>TO</v>
      </c>
      <c r="B4926">
        <f>'BASE SPLIT DEM'!B4926</f>
        <v>2029</v>
      </c>
      <c r="C4926" t="str">
        <f>'BASE SPLIT DEM'!C4926</f>
        <v>ADEMPASTRAEXOHSROAWAL</v>
      </c>
      <c r="D4926" t="str">
        <f>'BASE SPLIT DEM'!D4926</f>
        <v>PASTRAEXOHS</v>
      </c>
      <c r="E4926" s="4">
        <f>'BASE SPLIT DEM'!E4926+IF('BASE SPLIT DEM'!E4926=0,0,_xlfn.IFNA(VLOOKUP(RIGHT(C4926,6),'Tuning parameter'!$A$3:$AC$11,HLOOKUP(B4926,'Tuning parameter'!$B$1:$AC$2,2,FALSE),FALSE),0))</f>
        <v>1.2971173145249811E-3</v>
      </c>
      <c r="F4926" t="str">
        <f>'BASE SPLIT DEM'!F1875</f>
        <v>PassengerTransportationIn BoundaryHome School</v>
      </c>
    </row>
    <row r="4927" spans="1:6" x14ac:dyDescent="0.25">
      <c r="A4927" t="str">
        <f>'BASE SPLIT DEM'!A1876</f>
        <v>TO</v>
      </c>
      <c r="B4927">
        <f>'BASE SPLIT DEM'!B4927</f>
        <v>2029</v>
      </c>
      <c r="C4927" t="str">
        <f>'BASE SPLIT DEM'!C4927</f>
        <v>ADEMPASTRAEXOHSROABIK</v>
      </c>
      <c r="D4927" t="str">
        <f>'BASE SPLIT DEM'!D4927</f>
        <v>PASTRAEXOHS</v>
      </c>
      <c r="E4927" s="4">
        <f>'BASE SPLIT DEM'!E4927+IF('BASE SPLIT DEM'!E4927=0,0,_xlfn.IFNA(VLOOKUP(RIGHT(C4927,6),'Tuning parameter'!$A$3:$AC$11,HLOOKUP(B4927,'Tuning parameter'!$B$1:$AC$2,2,FALSE),FALSE),0))</f>
        <v>0</v>
      </c>
      <c r="F4927" t="str">
        <f>'BASE SPLIT DEM'!F1876</f>
        <v>PassengerTransportationIn BoundaryHome School</v>
      </c>
    </row>
    <row r="4928" spans="1:6" x14ac:dyDescent="0.25">
      <c r="A4928" t="str">
        <f>'BASE SPLIT DEM'!A1884</f>
        <v>TO</v>
      </c>
      <c r="B4928">
        <f>'BASE SPLIT DEM'!B4928</f>
        <v>2029</v>
      </c>
      <c r="C4928" t="str">
        <f>'BASE SPLIT DEM'!C4928</f>
        <v>ADEMPASTRAEXOHORAIREG</v>
      </c>
      <c r="D4928" t="str">
        <f>'BASE SPLIT DEM'!D4928</f>
        <v>PASTRAEXOHO</v>
      </c>
      <c r="E4928" s="4">
        <f>'BASE SPLIT DEM'!E4928+IF('BASE SPLIT DEM'!E4928=0,0,_xlfn.IFNA(VLOOKUP(RIGHT(C4928,6),'Tuning parameter'!$A$3:$AC$11,HLOOKUP(B4928,'Tuning parameter'!$B$1:$AC$2,2,FALSE),FALSE),0))</f>
        <v>0.137723218016058</v>
      </c>
      <c r="F4928" t="str">
        <f>'BASE SPLIT DEM'!F1884</f>
        <v>PassengerTransportationIn BoundaryHome Other</v>
      </c>
    </row>
    <row r="4929" spans="1:6" x14ac:dyDescent="0.25">
      <c r="A4929" t="str">
        <f>'BASE SPLIT DEM'!A1885</f>
        <v>TO</v>
      </c>
      <c r="B4929">
        <f>'BASE SPLIT DEM'!B4929</f>
        <v>2029</v>
      </c>
      <c r="C4929" t="str">
        <f>'BASE SPLIT DEM'!C4929</f>
        <v>ADEMPASTRAEXOHORAISUB</v>
      </c>
      <c r="D4929" t="str">
        <f>'BASE SPLIT DEM'!D4929</f>
        <v>PASTRAEXOHO</v>
      </c>
      <c r="E4929" s="4">
        <f>'BASE SPLIT DEM'!E4929+IF('BASE SPLIT DEM'!E4929=0,0,_xlfn.IFNA(VLOOKUP(RIGHT(C4929,6),'Tuning parameter'!$A$3:$AC$11,HLOOKUP(B4929,'Tuning parameter'!$B$1:$AC$2,2,FALSE),FALSE),0))</f>
        <v>5.4582277172139414E-3</v>
      </c>
      <c r="F4929" t="str">
        <f>'BASE SPLIT DEM'!F1885</f>
        <v>PassengerTransportationIn BoundaryHome Other</v>
      </c>
    </row>
    <row r="4930" spans="1:6" x14ac:dyDescent="0.25">
      <c r="A4930" t="str">
        <f>'BASE SPLIT DEM'!A1893</f>
        <v>TO</v>
      </c>
      <c r="B4930">
        <f>'BASE SPLIT DEM'!B4930</f>
        <v>2029</v>
      </c>
      <c r="C4930" t="str">
        <f>'BASE SPLIT DEM'!C4930</f>
        <v>ADEMPASTRAEXOHORAITRM</v>
      </c>
      <c r="D4930" t="str">
        <f>'BASE SPLIT DEM'!D4930</f>
        <v>PASTRAEXOHO</v>
      </c>
      <c r="E4930" s="4">
        <f>'BASE SPLIT DEM'!E4930+IF('BASE SPLIT DEM'!E4930=0,0,_xlfn.IFNA(VLOOKUP(RIGHT(C4930,6),'Tuning parameter'!$A$3:$AC$11,HLOOKUP(B4930,'Tuning parameter'!$B$1:$AC$2,2,FALSE),FALSE),0))</f>
        <v>0</v>
      </c>
      <c r="F4930" t="str">
        <f>'BASE SPLIT DEM'!F1893</f>
        <v>PassengerTransportationIn BoundaryNon Home based</v>
      </c>
    </row>
    <row r="4931" spans="1:6" x14ac:dyDescent="0.25">
      <c r="A4931" t="str">
        <f>'BASE SPLIT DEM'!A1894</f>
        <v>TO</v>
      </c>
      <c r="B4931">
        <f>'BASE SPLIT DEM'!B4931</f>
        <v>2029</v>
      </c>
      <c r="C4931" t="str">
        <f>'BASE SPLIT DEM'!C4931</f>
        <v>ADEMPASTRAEXOHOROABUS</v>
      </c>
      <c r="D4931" t="str">
        <f>'BASE SPLIT DEM'!D4931</f>
        <v>PASTRAEXOHO</v>
      </c>
      <c r="E4931" s="4">
        <f>'BASE SPLIT DEM'!E4931+IF('BASE SPLIT DEM'!E4931=0,0,_xlfn.IFNA(VLOOKUP(RIGHT(C4931,6),'Tuning parameter'!$A$3:$AC$11,HLOOKUP(B4931,'Tuning parameter'!$B$1:$AC$2,2,FALSE),FALSE),0))</f>
        <v>4.10360139485434E-2</v>
      </c>
      <c r="F4931" t="str">
        <f>'BASE SPLIT DEM'!F1894</f>
        <v>PassengerTransportationIn BoundaryNon Home based</v>
      </c>
    </row>
    <row r="4932" spans="1:6" x14ac:dyDescent="0.25">
      <c r="A4932" t="str">
        <f>'BASE SPLIT DEM'!A10077</f>
        <v>TO</v>
      </c>
      <c r="B4932">
        <f>'BASE SPLIT DEM'!B4932</f>
        <v>2029</v>
      </c>
      <c r="C4932" t="str">
        <f>'BASE SPLIT DEM'!C4932</f>
        <v>ADEMPASTRAEXOHOROACAR</v>
      </c>
      <c r="D4932" t="str">
        <f>'BASE SPLIT DEM'!D4932</f>
        <v>PASTRAEXOHO</v>
      </c>
      <c r="E4932" s="4">
        <f>'BASE SPLIT DEM'!E4932+IF('BASE SPLIT DEM'!E4932=0,0,_xlfn.IFNA(VLOOKUP(RIGHT(C4932,6),'Tuning parameter'!$A$3:$AC$11,HLOOKUP(B4932,'Tuning parameter'!$B$1:$AC$2,2,FALSE),FALSE),0))</f>
        <v>0.39836774655016011</v>
      </c>
      <c r="F4932" t="str">
        <f>'BASE SPLIT DEM'!F10077</f>
        <v>PassengerTransportationIn BoundaryNon Home based</v>
      </c>
    </row>
    <row r="4933" spans="1:6" x14ac:dyDescent="0.25">
      <c r="A4933" t="str">
        <f>'BASE SPLIT DEM'!A10078</f>
        <v>TO</v>
      </c>
      <c r="B4933">
        <f>'BASE SPLIT DEM'!B4933</f>
        <v>2029</v>
      </c>
      <c r="C4933" t="str">
        <f>'BASE SPLIT DEM'!C4933</f>
        <v>ADEMPASTRAEXOHOROATRU</v>
      </c>
      <c r="D4933" t="str">
        <f>'BASE SPLIT DEM'!D4933</f>
        <v>PASTRAEXOHO</v>
      </c>
      <c r="E4933" s="4">
        <f>'BASE SPLIT DEM'!E4933+IF('BASE SPLIT DEM'!E4933=0,0,_xlfn.IFNA(VLOOKUP(RIGHT(C4933,6),'Tuning parameter'!$A$3:$AC$11,HLOOKUP(B4933,'Tuning parameter'!$B$1:$AC$2,2,FALSE),FALSE),0))</f>
        <v>0.39836774655016011</v>
      </c>
      <c r="F4933" t="str">
        <f>'BASE SPLIT DEM'!F10078</f>
        <v>PassengerTransportationIn BoundaryNon Home based</v>
      </c>
    </row>
    <row r="4934" spans="1:6" x14ac:dyDescent="0.25">
      <c r="A4934" t="str">
        <f>'BASE SPLIT DEM'!A8190</f>
        <v>TO</v>
      </c>
      <c r="B4934">
        <f>'BASE SPLIT DEM'!B4934</f>
        <v>2029</v>
      </c>
      <c r="C4934" t="str">
        <f>'BASE SPLIT DEM'!C4934</f>
        <v>ADEMPASTRAEXOHOROAMOR</v>
      </c>
      <c r="D4934" t="str">
        <f>'BASE SPLIT DEM'!D4934</f>
        <v>PASTRAEXOHO</v>
      </c>
      <c r="E4934" s="4">
        <f>'BASE SPLIT DEM'!E4934+IF('BASE SPLIT DEM'!E4934=0,0,_xlfn.IFNA(VLOOKUP(RIGHT(C4934,6),'Tuning parameter'!$A$3:$AC$11,HLOOKUP(B4934,'Tuning parameter'!$B$1:$AC$2,2,FALSE),FALSE),0))</f>
        <v>1.71060405137501E-3</v>
      </c>
      <c r="F4934" t="str">
        <f>'BASE SPLIT DEM'!F8190</f>
        <v>PassengerTransportationIn BoundaryHome Work</v>
      </c>
    </row>
    <row r="4935" spans="1:6" x14ac:dyDescent="0.25">
      <c r="A4935" t="str">
        <f>'BASE SPLIT DEM'!A7083</f>
        <v>TO</v>
      </c>
      <c r="B4935">
        <f>'BASE SPLIT DEM'!B4935</f>
        <v>2029</v>
      </c>
      <c r="C4935" t="str">
        <f>'BASE SPLIT DEM'!C4935</f>
        <v>ADEMPASTRAEXOHOROAWAL</v>
      </c>
      <c r="D4935" t="str">
        <f>'BASE SPLIT DEM'!D4935</f>
        <v>PASTRAEXOHO</v>
      </c>
      <c r="E4935" s="4">
        <f>'BASE SPLIT DEM'!E4935+IF('BASE SPLIT DEM'!E4935=0,0,_xlfn.IFNA(VLOOKUP(RIGHT(C4935,6),'Tuning parameter'!$A$3:$AC$11,HLOOKUP(B4935,'Tuning parameter'!$B$1:$AC$2,2,FALSE),FALSE),0))</f>
        <v>1.2971173145249811E-3</v>
      </c>
      <c r="F4935" t="str">
        <f>'BASE SPLIT DEM'!F7083</f>
        <v>PassengerTransportationIn BoundaryHome School</v>
      </c>
    </row>
    <row r="4936" spans="1:6" x14ac:dyDescent="0.25">
      <c r="A4936" t="str">
        <f>'BASE SPLIT DEM'!A7084</f>
        <v>TO</v>
      </c>
      <c r="B4936">
        <f>'BASE SPLIT DEM'!B4936</f>
        <v>2029</v>
      </c>
      <c r="C4936" t="str">
        <f>'BASE SPLIT DEM'!C4936</f>
        <v>ADEMPASTRAEXOHOROABIK</v>
      </c>
      <c r="D4936" t="str">
        <f>'BASE SPLIT DEM'!D4936</f>
        <v>PASTRAEXOHO</v>
      </c>
      <c r="E4936" s="4">
        <f>'BASE SPLIT DEM'!E4936+IF('BASE SPLIT DEM'!E4936=0,0,_xlfn.IFNA(VLOOKUP(RIGHT(C4936,6),'Tuning parameter'!$A$3:$AC$11,HLOOKUP(B4936,'Tuning parameter'!$B$1:$AC$2,2,FALSE),FALSE),0))</f>
        <v>0</v>
      </c>
      <c r="F4936" t="str">
        <f>'BASE SPLIT DEM'!F7084</f>
        <v>PassengerTransportationIn BoundaryHome School</v>
      </c>
    </row>
    <row r="4937" spans="1:6" x14ac:dyDescent="0.25">
      <c r="A4937" t="str">
        <f>'BASE SPLIT DEM'!A205</f>
        <v>TO</v>
      </c>
      <c r="B4937">
        <f>'BASE SPLIT DEM'!B4937</f>
        <v>2029</v>
      </c>
      <c r="C4937" t="str">
        <f>'BASE SPLIT DEM'!C4937</f>
        <v>ADEMPASTRAEXONHRAIREG</v>
      </c>
      <c r="D4937" t="str">
        <f>'BASE SPLIT DEM'!D4937</f>
        <v>PASTRAEXONH</v>
      </c>
      <c r="E4937" s="4">
        <f>'BASE SPLIT DEM'!E4937+IF('BASE SPLIT DEM'!E4937=0,0,_xlfn.IFNA(VLOOKUP(RIGHT(C4937,6),'Tuning parameter'!$A$3:$AC$11,HLOOKUP(B4937,'Tuning parameter'!$B$1:$AC$2,2,FALSE),FALSE),0))</f>
        <v>0.137723218016058</v>
      </c>
      <c r="F4937" t="str">
        <f>'BASE SPLIT DEM'!F205</f>
        <v>PassengerTransportationExternal INHome WorkRoadInter-city Buses</v>
      </c>
    </row>
    <row r="4938" spans="1:6" x14ac:dyDescent="0.25">
      <c r="A4938" t="str">
        <f>'BASE SPLIT DEM'!A249</f>
        <v>TO</v>
      </c>
      <c r="B4938">
        <f>'BASE SPLIT DEM'!B4938</f>
        <v>2029</v>
      </c>
      <c r="C4938" t="str">
        <f>'BASE SPLIT DEM'!C4938</f>
        <v>ADEMPASTRAEXONHRAISUB</v>
      </c>
      <c r="D4938" t="str">
        <f>'BASE SPLIT DEM'!D4938</f>
        <v>PASTRAEXONH</v>
      </c>
      <c r="E4938" s="4">
        <f>'BASE SPLIT DEM'!E4938+IF('BASE SPLIT DEM'!E4938=0,0,_xlfn.IFNA(VLOOKUP(RIGHT(C4938,6),'Tuning parameter'!$A$3:$AC$11,HLOOKUP(B4938,'Tuning parameter'!$B$1:$AC$2,2,FALSE),FALSE),0))</f>
        <v>5.4582277172139414E-3</v>
      </c>
      <c r="F4938" t="str">
        <f>'BASE SPLIT DEM'!F249</f>
        <v>PassengerTransportationExternal INHome OtherRoadInter-city Buses</v>
      </c>
    </row>
    <row r="4939" spans="1:6" x14ac:dyDescent="0.25">
      <c r="A4939" t="str">
        <f>'BASE SPLIT DEM'!A271</f>
        <v>TO</v>
      </c>
      <c r="B4939">
        <f>'BASE SPLIT DEM'!B4939</f>
        <v>2029</v>
      </c>
      <c r="C4939" t="str">
        <f>'BASE SPLIT DEM'!C4939</f>
        <v>ADEMPASTRAEXONHRAITRM</v>
      </c>
      <c r="D4939" t="str">
        <f>'BASE SPLIT DEM'!D4939</f>
        <v>PASTRAEXONH</v>
      </c>
      <c r="E4939" s="4">
        <f>'BASE SPLIT DEM'!E4939+IF('BASE SPLIT DEM'!E4939=0,0,_xlfn.IFNA(VLOOKUP(RIGHT(C4939,6),'Tuning parameter'!$A$3:$AC$11,HLOOKUP(B4939,'Tuning parameter'!$B$1:$AC$2,2,FALSE),FALSE),0))</f>
        <v>0</v>
      </c>
      <c r="F4939" t="str">
        <f>'BASE SPLIT DEM'!F271</f>
        <v>PassengerTransportationExternal INNon Home basedRoadInter-city Buses</v>
      </c>
    </row>
    <row r="4940" spans="1:6" x14ac:dyDescent="0.25">
      <c r="A4940" t="str">
        <f>'BASE SPLIT DEM'!A577</f>
        <v>TO</v>
      </c>
      <c r="B4940">
        <f>'BASE SPLIT DEM'!B4940</f>
        <v>2029</v>
      </c>
      <c r="C4940" t="str">
        <f>'BASE SPLIT DEM'!C4940</f>
        <v>ADEMPASTRAEXONHROABUS</v>
      </c>
      <c r="D4940" t="str">
        <f>'BASE SPLIT DEM'!D4940</f>
        <v>PASTRAEXONH</v>
      </c>
      <c r="E4940" s="4">
        <f>'BASE SPLIT DEM'!E4940+IF('BASE SPLIT DEM'!E4940=0,0,_xlfn.IFNA(VLOOKUP(RIGHT(C4940,6),'Tuning parameter'!$A$3:$AC$11,HLOOKUP(B4940,'Tuning parameter'!$B$1:$AC$2,2,FALSE),FALSE),0))</f>
        <v>4.10360139485434E-2</v>
      </c>
      <c r="F4940" t="str">
        <f>'BASE SPLIT DEM'!F577</f>
        <v>PassengerTransportationExternal INHome WorkRoadInter-city Buses</v>
      </c>
    </row>
    <row r="4941" spans="1:6" x14ac:dyDescent="0.25">
      <c r="A4941" t="str">
        <f>'BASE SPLIT DEM'!A621</f>
        <v>TO</v>
      </c>
      <c r="B4941">
        <f>'BASE SPLIT DEM'!B4941</f>
        <v>2029</v>
      </c>
      <c r="C4941" t="str">
        <f>'BASE SPLIT DEM'!C4941</f>
        <v>ADEMPASTRAEXONHROACAR</v>
      </c>
      <c r="D4941" t="str">
        <f>'BASE SPLIT DEM'!D4941</f>
        <v>PASTRAEXONH</v>
      </c>
      <c r="E4941" s="4">
        <f>'BASE SPLIT DEM'!E4941+IF('BASE SPLIT DEM'!E4941=0,0,_xlfn.IFNA(VLOOKUP(RIGHT(C4941,6),'Tuning parameter'!$A$3:$AC$11,HLOOKUP(B4941,'Tuning parameter'!$B$1:$AC$2,2,FALSE),FALSE),0))</f>
        <v>0.39836774655016011</v>
      </c>
      <c r="F4941" t="str">
        <f>'BASE SPLIT DEM'!F621</f>
        <v>PassengerTransportationExternal INHome OtherRoadInter-city Buses</v>
      </c>
    </row>
    <row r="4942" spans="1:6" x14ac:dyDescent="0.25">
      <c r="A4942" t="str">
        <f>'BASE SPLIT DEM'!A643</f>
        <v>TO</v>
      </c>
      <c r="B4942">
        <f>'BASE SPLIT DEM'!B4942</f>
        <v>2029</v>
      </c>
      <c r="C4942" t="str">
        <f>'BASE SPLIT DEM'!C4942</f>
        <v>ADEMPASTRAEXONHROATRU</v>
      </c>
      <c r="D4942" t="str">
        <f>'BASE SPLIT DEM'!D4942</f>
        <v>PASTRAEXONH</v>
      </c>
      <c r="E4942" s="4">
        <f>'BASE SPLIT DEM'!E4942+IF('BASE SPLIT DEM'!E4942=0,0,_xlfn.IFNA(VLOOKUP(RIGHT(C4942,6),'Tuning parameter'!$A$3:$AC$11,HLOOKUP(B4942,'Tuning parameter'!$B$1:$AC$2,2,FALSE),FALSE),0))</f>
        <v>0.39836774655016011</v>
      </c>
      <c r="F4942" t="str">
        <f>'BASE SPLIT DEM'!F643</f>
        <v>PassengerTransportationExternal INNon Home basedRoadInter-city Buses</v>
      </c>
    </row>
    <row r="4943" spans="1:6" x14ac:dyDescent="0.25">
      <c r="A4943" t="str">
        <f>'BASE SPLIT DEM'!A949</f>
        <v>TO</v>
      </c>
      <c r="B4943">
        <f>'BASE SPLIT DEM'!B4943</f>
        <v>2029</v>
      </c>
      <c r="C4943" t="str">
        <f>'BASE SPLIT DEM'!C4943</f>
        <v>ADEMPASTRAEXONHROAMOR</v>
      </c>
      <c r="D4943" t="str">
        <f>'BASE SPLIT DEM'!D4943</f>
        <v>PASTRAEXONH</v>
      </c>
      <c r="E4943" s="4">
        <f>'BASE SPLIT DEM'!E4943+IF('BASE SPLIT DEM'!E4943=0,0,_xlfn.IFNA(VLOOKUP(RIGHT(C4943,6),'Tuning parameter'!$A$3:$AC$11,HLOOKUP(B4943,'Tuning parameter'!$B$1:$AC$2,2,FALSE),FALSE),0))</f>
        <v>1.71060405137501E-3</v>
      </c>
      <c r="F4943" t="str">
        <f>'BASE SPLIT DEM'!F949</f>
        <v>PassengerTransportationExternal INHome WorkRoadInter-city Buses</v>
      </c>
    </row>
    <row r="4944" spans="1:6" x14ac:dyDescent="0.25">
      <c r="A4944" t="str">
        <f>'BASE SPLIT DEM'!A993</f>
        <v>TO</v>
      </c>
      <c r="B4944">
        <f>'BASE SPLIT DEM'!B4944</f>
        <v>2029</v>
      </c>
      <c r="C4944" t="str">
        <f>'BASE SPLIT DEM'!C4944</f>
        <v>ADEMPASTRAEXONHROAWAL</v>
      </c>
      <c r="D4944" t="str">
        <f>'BASE SPLIT DEM'!D4944</f>
        <v>PASTRAEXONH</v>
      </c>
      <c r="E4944" s="4">
        <f>'BASE SPLIT DEM'!E4944+IF('BASE SPLIT DEM'!E4944=0,0,_xlfn.IFNA(VLOOKUP(RIGHT(C4944,6),'Tuning parameter'!$A$3:$AC$11,HLOOKUP(B4944,'Tuning parameter'!$B$1:$AC$2,2,FALSE),FALSE),0))</f>
        <v>1.2971173145249811E-3</v>
      </c>
      <c r="F4944" t="str">
        <f>'BASE SPLIT DEM'!F993</f>
        <v>PassengerTransportationExternal INHome OtherRoadInter-city Buses</v>
      </c>
    </row>
    <row r="4945" spans="1:6" x14ac:dyDescent="0.25">
      <c r="A4945" t="str">
        <f>'BASE SPLIT DEM'!A1015</f>
        <v>TO</v>
      </c>
      <c r="B4945">
        <f>'BASE SPLIT DEM'!B4945</f>
        <v>2029</v>
      </c>
      <c r="C4945" t="str">
        <f>'BASE SPLIT DEM'!C4945</f>
        <v>ADEMPASTRAEXONHROABIK</v>
      </c>
      <c r="D4945" t="str">
        <f>'BASE SPLIT DEM'!D4945</f>
        <v>PASTRAEXONH</v>
      </c>
      <c r="E4945" s="4">
        <f>'BASE SPLIT DEM'!E4945+IF('BASE SPLIT DEM'!E4945=0,0,_xlfn.IFNA(VLOOKUP(RIGHT(C4945,6),'Tuning parameter'!$A$3:$AC$11,HLOOKUP(B4945,'Tuning parameter'!$B$1:$AC$2,2,FALSE),FALSE),0))</f>
        <v>0</v>
      </c>
      <c r="F4945" t="str">
        <f>'BASE SPLIT DEM'!F1015</f>
        <v>PassengerTransportationExternal INNon Home basedRoadInter-city Buses</v>
      </c>
    </row>
    <row r="4946" spans="1:6" x14ac:dyDescent="0.25">
      <c r="A4946" t="str">
        <f>'BASE SPLIT DEM'!A1321</f>
        <v>TO</v>
      </c>
      <c r="B4946">
        <f>'BASE SPLIT DEM'!B4946</f>
        <v>2029</v>
      </c>
      <c r="C4946" t="str">
        <f>'BASE SPLIT DEM'!C4946</f>
        <v>ADEMPASTRAINHWRAIREG___GOR</v>
      </c>
      <c r="D4946" t="str">
        <f>'BASE SPLIT DEM'!D4946</f>
        <v>PASTRAINHWRAIREG</v>
      </c>
      <c r="E4946" s="4">
        <f>'BASE SPLIT DEM'!E4946+IF('BASE SPLIT DEM'!E4946=0,0,_xlfn.IFNA(VLOOKUP(RIGHT(C4946,6),'Tuning parameter'!$A$3:$AC$11,HLOOKUP(B4946,'Tuning parameter'!$B$1:$AC$2,2,FALSE),FALSE),0))</f>
        <v>1</v>
      </c>
      <c r="F4946" t="str">
        <f>'BASE SPLIT DEM'!F1321</f>
        <v>PassengerTransportationExternal INHome WorkRoadInter-city Buses</v>
      </c>
    </row>
    <row r="4947" spans="1:6" x14ac:dyDescent="0.25">
      <c r="A4947" t="str">
        <f>'BASE SPLIT DEM'!A1365</f>
        <v>TO</v>
      </c>
      <c r="B4947">
        <f>'BASE SPLIT DEM'!B4947</f>
        <v>2029</v>
      </c>
      <c r="C4947" t="str">
        <f>'BASE SPLIT DEM'!C4947</f>
        <v>ADEMPASTRAINHWRAIREG___UPX</v>
      </c>
      <c r="D4947" t="str">
        <f>'BASE SPLIT DEM'!D4947</f>
        <v>PASTRAINHWRAIREG</v>
      </c>
      <c r="E4947" s="4">
        <f>'BASE SPLIT DEM'!E4947+IF('BASE SPLIT DEM'!E4947=0,0,_xlfn.IFNA(VLOOKUP(RIGHT(C4947,6),'Tuning parameter'!$A$3:$AC$11,HLOOKUP(B4947,'Tuning parameter'!$B$1:$AC$2,2,FALSE),FALSE),0))</f>
        <v>0</v>
      </c>
      <c r="F4947" t="str">
        <f>'BASE SPLIT DEM'!F1365</f>
        <v>PassengerTransportationExternal INHome OtherRoadInter-city Buses</v>
      </c>
    </row>
    <row r="4948" spans="1:6" x14ac:dyDescent="0.25">
      <c r="A4948" t="str">
        <f>'BASE SPLIT DEM'!A1387</f>
        <v>TO</v>
      </c>
      <c r="B4948">
        <f>'BASE SPLIT DEM'!B4948</f>
        <v>2029</v>
      </c>
      <c r="C4948" t="str">
        <f>'BASE SPLIT DEM'!C4948</f>
        <v>ADEMPASTRAINHWRAISUB___TSU</v>
      </c>
      <c r="D4948" t="str">
        <f>'BASE SPLIT DEM'!D4948</f>
        <v>PASTRAINHWRAISUB</v>
      </c>
      <c r="E4948" s="4">
        <f>'BASE SPLIT DEM'!E4948+IF('BASE SPLIT DEM'!E4948=0,0,_xlfn.IFNA(VLOOKUP(RIGHT(C4948,6),'Tuning parameter'!$A$3:$AC$11,HLOOKUP(B4948,'Tuning parameter'!$B$1:$AC$2,2,FALSE),FALSE),0))</f>
        <v>1</v>
      </c>
      <c r="F4948" t="str">
        <f>'BASE SPLIT DEM'!F1387</f>
        <v>PassengerTransportationExternal INNon Home basedRoadInter-city Buses</v>
      </c>
    </row>
    <row r="4949" spans="1:6" x14ac:dyDescent="0.25">
      <c r="A4949" t="str">
        <f>'BASE SPLIT DEM'!A1693</f>
        <v>TO</v>
      </c>
      <c r="B4949">
        <f>'BASE SPLIT DEM'!B4949</f>
        <v>2029</v>
      </c>
      <c r="C4949" t="str">
        <f>'BASE SPLIT DEM'!C4949</f>
        <v>ADEMPASTRAINHWRAITRM___TST</v>
      </c>
      <c r="D4949" t="str">
        <f>'BASE SPLIT DEM'!D4949</f>
        <v>PASTRAINHWRAITRM</v>
      </c>
      <c r="E4949" s="4">
        <f>'BASE SPLIT DEM'!E4949+IF('BASE SPLIT DEM'!E4949=0,0,_xlfn.IFNA(VLOOKUP(RIGHT(C4949,6),'Tuning parameter'!$A$3:$AC$11,HLOOKUP(B4949,'Tuning parameter'!$B$1:$AC$2,2,FALSE),FALSE),0))</f>
        <v>1</v>
      </c>
      <c r="F4949" t="str">
        <f>'BASE SPLIT DEM'!F1693</f>
        <v>PassengerTransportationExternal INHome WorkRoadInter-city Buses</v>
      </c>
    </row>
    <row r="4950" spans="1:6" x14ac:dyDescent="0.25">
      <c r="A4950" t="str">
        <f>'BASE SPLIT DEM'!A1737</f>
        <v>TO</v>
      </c>
      <c r="B4950">
        <f>'BASE SPLIT DEM'!B4950</f>
        <v>2029</v>
      </c>
      <c r="C4950" t="str">
        <f>'BASE SPLIT DEM'!C4950</f>
        <v>ADEMPASTRAINHWROABUSIUBGOB</v>
      </c>
      <c r="D4950" t="str">
        <f>'BASE SPLIT DEM'!D4950</f>
        <v>PASTRAINHWROABUS</v>
      </c>
      <c r="E4950" s="4">
        <f>'BASE SPLIT DEM'!E4950+IF('BASE SPLIT DEM'!E4950=0,0,_xlfn.IFNA(VLOOKUP(RIGHT(C4950,6),'Tuning parameter'!$A$3:$AC$11,HLOOKUP(B4950,'Tuning parameter'!$B$1:$AC$2,2,FALSE),FALSE),0))</f>
        <v>6.0495247543321001E-2</v>
      </c>
      <c r="F4950" t="str">
        <f>'BASE SPLIT DEM'!F1737</f>
        <v>PassengerTransportationExternal INHome OtherRoadInter-city Buses</v>
      </c>
    </row>
    <row r="4951" spans="1:6" x14ac:dyDescent="0.25">
      <c r="A4951" t="str">
        <f>'BASE SPLIT DEM'!A1759</f>
        <v>TO</v>
      </c>
      <c r="B4951">
        <f>'BASE SPLIT DEM'!B4951</f>
        <v>2029</v>
      </c>
      <c r="C4951" t="str">
        <f>'BASE SPLIT DEM'!C4951</f>
        <v>ADEMPASTRAINHWROABUSURBTBU</v>
      </c>
      <c r="D4951" t="str">
        <f>'BASE SPLIT DEM'!D4951</f>
        <v>PASTRAINHWROABUS</v>
      </c>
      <c r="E4951" s="4">
        <f>'BASE SPLIT DEM'!E4951+IF('BASE SPLIT DEM'!E4951=0,0,_xlfn.IFNA(VLOOKUP(RIGHT(C4951,6),'Tuning parameter'!$A$3:$AC$11,HLOOKUP(B4951,'Tuning parameter'!$B$1:$AC$2,2,FALSE),FALSE),0))</f>
        <v>0.93950475245667897</v>
      </c>
      <c r="F4951" t="str">
        <f>'BASE SPLIT DEM'!F1759</f>
        <v>PassengerTransportationExternal INNon Home basedRoadInter-city Buses</v>
      </c>
    </row>
    <row r="4952" spans="1:6" x14ac:dyDescent="0.25">
      <c r="A4952" t="str">
        <f>'BASE SPLIT DEM'!A2065</f>
        <v>TO</v>
      </c>
      <c r="B4952">
        <f>'BASE SPLIT DEM'!B4952</f>
        <v>2029</v>
      </c>
      <c r="C4952" t="str">
        <f>'BASE SPLIT DEM'!C4952</f>
        <v>ADEMPASTRAINHWROABUSURBWTB</v>
      </c>
      <c r="D4952" t="str">
        <f>'BASE SPLIT DEM'!D4952</f>
        <v>PASTRAINHWROABUS</v>
      </c>
      <c r="E4952" s="4">
        <f>'BASE SPLIT DEM'!E4952+IF('BASE SPLIT DEM'!E4952=0,0,_xlfn.IFNA(VLOOKUP(RIGHT(C4952,6),'Tuning parameter'!$A$3:$AC$11,HLOOKUP(B4952,'Tuning parameter'!$B$1:$AC$2,2,FALSE),FALSE),0))</f>
        <v>0</v>
      </c>
      <c r="F4952" t="str">
        <f>'BASE SPLIT DEM'!F2065</f>
        <v>PassengerTransportationExternal INHome WorkRoadInter-city Buses</v>
      </c>
    </row>
    <row r="4953" spans="1:6" x14ac:dyDescent="0.25">
      <c r="A4953" t="str">
        <f>'BASE SPLIT DEM'!A2109</f>
        <v>TO</v>
      </c>
      <c r="B4953">
        <f>'BASE SPLIT DEM'!B4953</f>
        <v>2029</v>
      </c>
      <c r="C4953" t="str">
        <f>'BASE SPLIT DEM'!C4953</f>
        <v>ADEMPASTRAINHWROABUSIUBMWAY</v>
      </c>
      <c r="D4953" t="str">
        <f>'BASE SPLIT DEM'!D4953</f>
        <v>PASTRAINHWROABUS</v>
      </c>
      <c r="E4953" s="4">
        <f>'BASE SPLIT DEM'!E4953+IF('BASE SPLIT DEM'!E4953=0,0,_xlfn.IFNA(VLOOKUP(RIGHT(C4953,6),'Tuning parameter'!$A$3:$AC$11,HLOOKUP(B4953,'Tuning parameter'!$B$1:$AC$2,2,FALSE),FALSE),0))</f>
        <v>0</v>
      </c>
      <c r="F4953" t="str">
        <f>'BASE SPLIT DEM'!F2109</f>
        <v>PassengerTransportationExternal INHome OtherRoadInter-city Buses</v>
      </c>
    </row>
    <row r="4954" spans="1:6" x14ac:dyDescent="0.25">
      <c r="A4954" t="str">
        <f>'BASE SPLIT DEM'!A2131</f>
        <v>TO</v>
      </c>
      <c r="B4954">
        <f>'BASE SPLIT DEM'!B4954</f>
        <v>2029</v>
      </c>
      <c r="C4954" t="str">
        <f>'BASE SPLIT DEM'!C4954</f>
        <v>ADEMPASTRAINHWROABUSIUBVIVA</v>
      </c>
      <c r="D4954" t="str">
        <f>'BASE SPLIT DEM'!D4954</f>
        <v>PASTRAINHWROABUS</v>
      </c>
      <c r="E4954" s="4">
        <f>'BASE SPLIT DEM'!E4954+IF('BASE SPLIT DEM'!E4954=0,0,_xlfn.IFNA(VLOOKUP(RIGHT(C4954,6),'Tuning parameter'!$A$3:$AC$11,HLOOKUP(B4954,'Tuning parameter'!$B$1:$AC$2,2,FALSE),FALSE),0))</f>
        <v>0</v>
      </c>
      <c r="F4954" t="str">
        <f>'BASE SPLIT DEM'!F2131</f>
        <v>PassengerTransportationExternal INNon Home basedRoadInter-city Buses</v>
      </c>
    </row>
    <row r="4955" spans="1:6" x14ac:dyDescent="0.25">
      <c r="A4955" t="str">
        <f>'BASE SPLIT DEM'!A2437</f>
        <v>TO</v>
      </c>
      <c r="B4955">
        <f>'BASE SPLIT DEM'!B4955</f>
        <v>2029</v>
      </c>
      <c r="C4955" t="str">
        <f>'BASE SPLIT DEM'!C4955</f>
        <v>ADEMPASTRAINHWROABUSIUBDURT</v>
      </c>
      <c r="D4955" t="str">
        <f>'BASE SPLIT DEM'!D4955</f>
        <v>PASTRAINHWROABUS</v>
      </c>
      <c r="E4955" s="4">
        <f>'BASE SPLIT DEM'!E4955+IF('BASE SPLIT DEM'!E4955=0,0,_xlfn.IFNA(VLOOKUP(RIGHT(C4955,6),'Tuning parameter'!$A$3:$AC$11,HLOOKUP(B4955,'Tuning parameter'!$B$1:$AC$2,2,FALSE),FALSE),0))</f>
        <v>0</v>
      </c>
      <c r="F4955" t="str">
        <f>'BASE SPLIT DEM'!F2437</f>
        <v>PassengerTransportationExternal INHome WorkRoadInter-city Buses</v>
      </c>
    </row>
    <row r="4956" spans="1:6" x14ac:dyDescent="0.25">
      <c r="A4956" t="str">
        <f>'BASE SPLIT DEM'!A2481</f>
        <v>TO</v>
      </c>
      <c r="B4956">
        <f>'BASE SPLIT DEM'!B4956</f>
        <v>2029</v>
      </c>
      <c r="C4956" t="str">
        <f>'BASE SPLIT DEM'!C4956</f>
        <v>ADEMPASTRAINHWROABUSSCB___</v>
      </c>
      <c r="D4956" t="str">
        <f>'BASE SPLIT DEM'!D4956</f>
        <v>PASTRAINHWROABUS</v>
      </c>
      <c r="E4956" s="4">
        <f>'BASE SPLIT DEM'!E4956+IF('BASE SPLIT DEM'!E4956=0,0,_xlfn.IFNA(VLOOKUP(RIGHT(C4956,6),'Tuning parameter'!$A$3:$AC$11,HLOOKUP(B4956,'Tuning parameter'!$B$1:$AC$2,2,FALSE),FALSE),0))</f>
        <v>0</v>
      </c>
      <c r="F4956" t="str">
        <f>'BASE SPLIT DEM'!F2481</f>
        <v>PassengerTransportationExternal INHome OtherRoadInter-city Buses</v>
      </c>
    </row>
    <row r="4957" spans="1:6" x14ac:dyDescent="0.25">
      <c r="A4957" t="str">
        <f>'BASE SPLIT DEM'!A2503</f>
        <v>TO</v>
      </c>
      <c r="B4957">
        <f>'BASE SPLIT DEM'!B4957</f>
        <v>2029</v>
      </c>
      <c r="C4957" t="str">
        <f>'BASE SPLIT DEM'!C4957</f>
        <v>ADEMPASTRAINHWROACAR___RSH</v>
      </c>
      <c r="D4957" t="str">
        <f>'BASE SPLIT DEM'!D4957</f>
        <v>PASTRAINHWROACAR</v>
      </c>
      <c r="E4957" s="4">
        <f>'BASE SPLIT DEM'!E4957+IF('BASE SPLIT DEM'!E4957=0,0,_xlfn.IFNA(VLOOKUP(RIGHT(C4957,6),'Tuning parameter'!$A$3:$AC$11,HLOOKUP(B4957,'Tuning parameter'!$B$1:$AC$2,2,FALSE),FALSE),0))</f>
        <v>1.3511232481335201E-2</v>
      </c>
      <c r="F4957" t="str">
        <f>'BASE SPLIT DEM'!F2503</f>
        <v>PassengerTransportationExternal INNon Home basedRoadInter-city Buses</v>
      </c>
    </row>
    <row r="4958" spans="1:6" x14ac:dyDescent="0.25">
      <c r="A4958" t="str">
        <f>'BASE SPLIT DEM'!A2809</f>
        <v>TO</v>
      </c>
      <c r="B4958">
        <f>'BASE SPLIT DEM'!B4958</f>
        <v>2029</v>
      </c>
      <c r="C4958" t="str">
        <f>'BASE SPLIT DEM'!C4958</f>
        <v>ADEMPASTRAINHWROACAR___TAX</v>
      </c>
      <c r="D4958" t="str">
        <f>'BASE SPLIT DEM'!D4958</f>
        <v>PASTRAINHWROACAR</v>
      </c>
      <c r="E4958" s="4">
        <f>'BASE SPLIT DEM'!E4958+IF('BASE SPLIT DEM'!E4958=0,0,_xlfn.IFNA(VLOOKUP(RIGHT(C4958,6),'Tuning parameter'!$A$3:$AC$11,HLOOKUP(B4958,'Tuning parameter'!$B$1:$AC$2,2,FALSE),FALSE),0))</f>
        <v>1.08157195638427E-2</v>
      </c>
      <c r="F4958" t="str">
        <f>'BASE SPLIT DEM'!F2809</f>
        <v>PassengerTransportationExternal INHome WorkRoadInter-city Buses</v>
      </c>
    </row>
    <row r="4959" spans="1:6" x14ac:dyDescent="0.25">
      <c r="A4959" t="str">
        <f>'BASE SPLIT DEM'!A2853</f>
        <v>TO</v>
      </c>
      <c r="B4959">
        <f>'BASE SPLIT DEM'!B4959</f>
        <v>2029</v>
      </c>
      <c r="C4959" t="str">
        <f>'BASE SPLIT DEM'!C4959</f>
        <v>ADEMPASTRAINHWROACAR___ADR</v>
      </c>
      <c r="D4959" t="str">
        <f>'BASE SPLIT DEM'!D4959</f>
        <v>PASTRAINHWROACAR</v>
      </c>
      <c r="E4959" s="4">
        <f>'BASE SPLIT DEM'!E4959+IF('BASE SPLIT DEM'!E4959=0,0,_xlfn.IFNA(VLOOKUP(RIGHT(C4959,6),'Tuning parameter'!$A$3:$AC$11,HLOOKUP(B4959,'Tuning parameter'!$B$1:$AC$2,2,FALSE),FALSE),0))</f>
        <v>0.86770200888905602</v>
      </c>
      <c r="F4959" t="str">
        <f>'BASE SPLIT DEM'!F2853</f>
        <v>PassengerTransportationExternal INHome OtherRoadInter-city Buses</v>
      </c>
    </row>
    <row r="4960" spans="1:6" x14ac:dyDescent="0.25">
      <c r="A4960" t="str">
        <f>'BASE SPLIT DEM'!A2875</f>
        <v>TO</v>
      </c>
      <c r="B4960">
        <f>'BASE SPLIT DEM'!B4960</f>
        <v>2029</v>
      </c>
      <c r="C4960" t="str">
        <f>'BASE SPLIT DEM'!C4960</f>
        <v>ADEMPASTRAINHWROACAR___APG</v>
      </c>
      <c r="D4960" t="str">
        <f>'BASE SPLIT DEM'!D4960</f>
        <v>PASTRAINHWROACAR</v>
      </c>
      <c r="E4960" s="4">
        <f>'BASE SPLIT DEM'!E4960+IF('BASE SPLIT DEM'!E4960=0,0,_xlfn.IFNA(VLOOKUP(RIGHT(C4960,6),'Tuning parameter'!$A$3:$AC$11,HLOOKUP(B4960,'Tuning parameter'!$B$1:$AC$2,2,FALSE),FALSE),0))</f>
        <v>0.107971039065765</v>
      </c>
      <c r="F4960" t="str">
        <f>'BASE SPLIT DEM'!F2875</f>
        <v>PassengerTransportationExternal INNon Home basedRoadInter-city Buses</v>
      </c>
    </row>
    <row r="4961" spans="1:6" x14ac:dyDescent="0.25">
      <c r="A4961" t="str">
        <f>'BASE SPLIT DEM'!A3181</f>
        <v>TO</v>
      </c>
      <c r="B4961">
        <f>'BASE SPLIT DEM'!B4961</f>
        <v>2029</v>
      </c>
      <c r="C4961" t="str">
        <f>'BASE SPLIT DEM'!C4961</f>
        <v>ADEMPASTRAINHWROATRULGTRSH</v>
      </c>
      <c r="D4961" t="str">
        <f>'BASE SPLIT DEM'!D4961</f>
        <v>PASTRAINHWROATRU</v>
      </c>
      <c r="E4961" s="4">
        <f>'BASE SPLIT DEM'!E4961+IF('BASE SPLIT DEM'!E4961=0,0,_xlfn.IFNA(VLOOKUP(RIGHT(C4961,6),'Tuning parameter'!$A$3:$AC$11,HLOOKUP(B4961,'Tuning parameter'!$B$1:$AC$2,2,FALSE),FALSE),0))</f>
        <v>1.3516939479092299E-2</v>
      </c>
      <c r="F4961" t="str">
        <f>'BASE SPLIT DEM'!F3181</f>
        <v>PassengerTransportationExternal INHome WorkRoadInter-city Buses</v>
      </c>
    </row>
    <row r="4962" spans="1:6" x14ac:dyDescent="0.25">
      <c r="A4962" t="str">
        <f>'BASE SPLIT DEM'!A3225</f>
        <v>TO</v>
      </c>
      <c r="B4962">
        <f>'BASE SPLIT DEM'!B4962</f>
        <v>2029</v>
      </c>
      <c r="C4962" t="str">
        <f>'BASE SPLIT DEM'!C4962</f>
        <v>ADEMPASTRAINHWROATRULGTTAX</v>
      </c>
      <c r="D4962" t="str">
        <f>'BASE SPLIT DEM'!D4962</f>
        <v>PASTRAINHWROATRU</v>
      </c>
      <c r="E4962" s="4">
        <f>'BASE SPLIT DEM'!E4962+IF('BASE SPLIT DEM'!E4962=0,0,_xlfn.IFNA(VLOOKUP(RIGHT(C4962,6),'Tuning parameter'!$A$3:$AC$11,HLOOKUP(B4962,'Tuning parameter'!$B$1:$AC$2,2,FALSE),FALSE),0))</f>
        <v>3.4924222617454702E-3</v>
      </c>
      <c r="F4962" t="str">
        <f>'BASE SPLIT DEM'!F3225</f>
        <v>PassengerTransportationExternal INHome OtherRoadInter-city Buses</v>
      </c>
    </row>
    <row r="4963" spans="1:6" x14ac:dyDescent="0.25">
      <c r="A4963" t="str">
        <f>'BASE SPLIT DEM'!A3247</f>
        <v>TO</v>
      </c>
      <c r="B4963">
        <f>'BASE SPLIT DEM'!B4963</f>
        <v>2029</v>
      </c>
      <c r="C4963" t="str">
        <f>'BASE SPLIT DEM'!C4963</f>
        <v>ADEMPASTRAINHWROATRULGTADR</v>
      </c>
      <c r="D4963" t="str">
        <f>'BASE SPLIT DEM'!D4963</f>
        <v>PASTRAINHWROATRU</v>
      </c>
      <c r="E4963" s="4">
        <f>'BASE SPLIT DEM'!E4963+IF('BASE SPLIT DEM'!E4963=0,0,_xlfn.IFNA(VLOOKUP(RIGHT(C4963,6),'Tuning parameter'!$A$3:$AC$11,HLOOKUP(B4963,'Tuning parameter'!$B$1:$AC$2,2,FALSE),FALSE),0))</f>
        <v>0.87412592797713495</v>
      </c>
      <c r="F4963" t="str">
        <f>'BASE SPLIT DEM'!F3247</f>
        <v>PassengerTransportationExternal INNon Home basedRoadInter-city Buses</v>
      </c>
    </row>
    <row r="4964" spans="1:6" x14ac:dyDescent="0.25">
      <c r="A4964" t="str">
        <f>'BASE SPLIT DEM'!A3553</f>
        <v>TO</v>
      </c>
      <c r="B4964">
        <f>'BASE SPLIT DEM'!B4964</f>
        <v>2029</v>
      </c>
      <c r="C4964" t="str">
        <f>'BASE SPLIT DEM'!C4964</f>
        <v>ADEMPASTRAINHWROATRULGTAPG</v>
      </c>
      <c r="D4964" t="str">
        <f>'BASE SPLIT DEM'!D4964</f>
        <v>PASTRAINHWROATRU</v>
      </c>
      <c r="E4964" s="4">
        <f>'BASE SPLIT DEM'!E4964+IF('BASE SPLIT DEM'!E4964=0,0,_xlfn.IFNA(VLOOKUP(RIGHT(C4964,6),'Tuning parameter'!$A$3:$AC$11,HLOOKUP(B4964,'Tuning parameter'!$B$1:$AC$2,2,FALSE),FALSE),0))</f>
        <v>0.108864710282026</v>
      </c>
      <c r="F4964" t="str">
        <f>'BASE SPLIT DEM'!F3553</f>
        <v>PassengerTransportationExternal INHome WorkRoadInter-city Buses</v>
      </c>
    </row>
    <row r="4965" spans="1:6" x14ac:dyDescent="0.25">
      <c r="A4965" t="str">
        <f>'BASE SPLIT DEM'!A3597</f>
        <v>TO</v>
      </c>
      <c r="B4965">
        <f>'BASE SPLIT DEM'!B4965</f>
        <v>2029</v>
      </c>
      <c r="C4965" t="str">
        <f>'BASE SPLIT DEM'!C4965</f>
        <v>ADEMPASTRAINHWROAMOR______</v>
      </c>
      <c r="D4965" t="str">
        <f>'BASE SPLIT DEM'!D4965</f>
        <v>PASTRAINHWROAMOR</v>
      </c>
      <c r="E4965" s="4">
        <f>'BASE SPLIT DEM'!E4965+IF('BASE SPLIT DEM'!E4965=0,0,_xlfn.IFNA(VLOOKUP(RIGHT(C4965,6),'Tuning parameter'!$A$3:$AC$11,HLOOKUP(B4965,'Tuning parameter'!$B$1:$AC$2,2,FALSE),FALSE),0))</f>
        <v>1</v>
      </c>
      <c r="F4965" t="str">
        <f>'BASE SPLIT DEM'!F3597</f>
        <v>PassengerTransportationExternal INHome OtherRoadInter-city Buses</v>
      </c>
    </row>
    <row r="4966" spans="1:6" x14ac:dyDescent="0.25">
      <c r="A4966" t="str">
        <f>'BASE SPLIT DEM'!A3619</f>
        <v>TO</v>
      </c>
      <c r="B4966">
        <f>'BASE SPLIT DEM'!B4966</f>
        <v>2029</v>
      </c>
      <c r="C4966" t="str">
        <f>'BASE SPLIT DEM'!C4966</f>
        <v>ADEMPASTRAINHWROAWAL______</v>
      </c>
      <c r="D4966" t="str">
        <f>'BASE SPLIT DEM'!D4966</f>
        <v>PASTRAINHWROAWAL</v>
      </c>
      <c r="E4966" s="4">
        <f>'BASE SPLIT DEM'!E4966+IF('BASE SPLIT DEM'!E4966=0,0,_xlfn.IFNA(VLOOKUP(RIGHT(C4966,6),'Tuning parameter'!$A$3:$AC$11,HLOOKUP(B4966,'Tuning parameter'!$B$1:$AC$2,2,FALSE),FALSE),0))</f>
        <v>1</v>
      </c>
      <c r="F4966" t="str">
        <f>'BASE SPLIT DEM'!F3619</f>
        <v>PassengerTransportationExternal INNon Home basedRoadInter-city Buses</v>
      </c>
    </row>
    <row r="4967" spans="1:6" x14ac:dyDescent="0.25">
      <c r="A4967" t="str">
        <f>'BASE SPLIT DEM'!A3925</f>
        <v>TO</v>
      </c>
      <c r="B4967">
        <f>'BASE SPLIT DEM'!B4967</f>
        <v>2029</v>
      </c>
      <c r="C4967" t="str">
        <f>'BASE SPLIT DEM'!C4967</f>
        <v>ADEMPASTRAINHWROABIK______</v>
      </c>
      <c r="D4967" t="str">
        <f>'BASE SPLIT DEM'!D4967</f>
        <v>PASTRAINHWROABIK</v>
      </c>
      <c r="E4967" s="4">
        <f>'BASE SPLIT DEM'!E4967+IF('BASE SPLIT DEM'!E4967=0,0,_xlfn.IFNA(VLOOKUP(RIGHT(C4967,6),'Tuning parameter'!$A$3:$AC$11,HLOOKUP(B4967,'Tuning parameter'!$B$1:$AC$2,2,FALSE),FALSE),0))</f>
        <v>1</v>
      </c>
      <c r="F4967" t="str">
        <f>'BASE SPLIT DEM'!F3925</f>
        <v>PassengerTransportationExternal INHome WorkRoadInter-city Buses</v>
      </c>
    </row>
    <row r="4968" spans="1:6" x14ac:dyDescent="0.25">
      <c r="A4968" t="str">
        <f>'BASE SPLIT DEM'!A3969</f>
        <v>TO</v>
      </c>
      <c r="B4968">
        <f>'BASE SPLIT DEM'!B4968</f>
        <v>2029</v>
      </c>
      <c r="C4968" t="str">
        <f>'BASE SPLIT DEM'!C4968</f>
        <v>ADEMPASTRAINHSRAIREG___GOR</v>
      </c>
      <c r="D4968" t="str">
        <f>'BASE SPLIT DEM'!D4968</f>
        <v>PASTRAINHSRAIREG</v>
      </c>
      <c r="E4968" s="4">
        <f>'BASE SPLIT DEM'!E4968+IF('BASE SPLIT DEM'!E4968=0,0,_xlfn.IFNA(VLOOKUP(RIGHT(C4968,6),'Tuning parameter'!$A$3:$AC$11,HLOOKUP(B4968,'Tuning parameter'!$B$1:$AC$2,2,FALSE),FALSE),0))</f>
        <v>1</v>
      </c>
      <c r="F4968" t="str">
        <f>'BASE SPLIT DEM'!F3969</f>
        <v>PassengerTransportationExternal INHome OtherRoadInter-city Buses</v>
      </c>
    </row>
    <row r="4969" spans="1:6" x14ac:dyDescent="0.25">
      <c r="A4969" t="str">
        <f>'BASE SPLIT DEM'!A3991</f>
        <v>TO</v>
      </c>
      <c r="B4969">
        <f>'BASE SPLIT DEM'!B4969</f>
        <v>2029</v>
      </c>
      <c r="C4969" t="str">
        <f>'BASE SPLIT DEM'!C4969</f>
        <v>ADEMPASTRAINHSRAIREG___UPX</v>
      </c>
      <c r="D4969" t="str">
        <f>'BASE SPLIT DEM'!D4969</f>
        <v>PASTRAINHSRAIREG</v>
      </c>
      <c r="E4969" s="4">
        <f>'BASE SPLIT DEM'!E4969+IF('BASE SPLIT DEM'!E4969=0,0,_xlfn.IFNA(VLOOKUP(RIGHT(C4969,6),'Tuning parameter'!$A$3:$AC$11,HLOOKUP(B4969,'Tuning parameter'!$B$1:$AC$2,2,FALSE),FALSE),0))</f>
        <v>0</v>
      </c>
      <c r="F4969" t="str">
        <f>'BASE SPLIT DEM'!F3991</f>
        <v>PassengerTransportationExternal INNon Home basedRoadInter-city Buses</v>
      </c>
    </row>
    <row r="4970" spans="1:6" x14ac:dyDescent="0.25">
      <c r="A4970" t="str">
        <f>'BASE SPLIT DEM'!A4297</f>
        <v>TO</v>
      </c>
      <c r="B4970">
        <f>'BASE SPLIT DEM'!B4970</f>
        <v>2029</v>
      </c>
      <c r="C4970" t="str">
        <f>'BASE SPLIT DEM'!C4970</f>
        <v>ADEMPASTRAINHSRAISUB___TSU</v>
      </c>
      <c r="D4970" t="str">
        <f>'BASE SPLIT DEM'!D4970</f>
        <v>PASTRAINHSRAISUB</v>
      </c>
      <c r="E4970" s="4">
        <f>'BASE SPLIT DEM'!E4970+IF('BASE SPLIT DEM'!E4970=0,0,_xlfn.IFNA(VLOOKUP(RIGHT(C4970,6),'Tuning parameter'!$A$3:$AC$11,HLOOKUP(B4970,'Tuning parameter'!$B$1:$AC$2,2,FALSE),FALSE),0))</f>
        <v>1</v>
      </c>
      <c r="F4970" t="str">
        <f>'BASE SPLIT DEM'!F4297</f>
        <v>PassengerTransportationExternal INHome WorkRoadInter-city Buses</v>
      </c>
    </row>
    <row r="4971" spans="1:6" x14ac:dyDescent="0.25">
      <c r="A4971" t="str">
        <f>'BASE SPLIT DEM'!A4341</f>
        <v>TO</v>
      </c>
      <c r="B4971">
        <f>'BASE SPLIT DEM'!B4971</f>
        <v>2029</v>
      </c>
      <c r="C4971" t="str">
        <f>'BASE SPLIT DEM'!C4971</f>
        <v>ADEMPASTRAINHSRAITRM___TST</v>
      </c>
      <c r="D4971" t="str">
        <f>'BASE SPLIT DEM'!D4971</f>
        <v>PASTRAINHSRAITRM</v>
      </c>
      <c r="E4971" s="4">
        <f>'BASE SPLIT DEM'!E4971+IF('BASE SPLIT DEM'!E4971=0,0,_xlfn.IFNA(VLOOKUP(RIGHT(C4971,6),'Tuning parameter'!$A$3:$AC$11,HLOOKUP(B4971,'Tuning parameter'!$B$1:$AC$2,2,FALSE),FALSE),0))</f>
        <v>1</v>
      </c>
      <c r="F4971" t="str">
        <f>'BASE SPLIT DEM'!F4341</f>
        <v>PassengerTransportationExternal INHome OtherRoadInter-city Buses</v>
      </c>
    </row>
    <row r="4972" spans="1:6" x14ac:dyDescent="0.25">
      <c r="A4972" t="str">
        <f>'BASE SPLIT DEM'!A4363</f>
        <v>TO</v>
      </c>
      <c r="B4972">
        <f>'BASE SPLIT DEM'!B4972</f>
        <v>2029</v>
      </c>
      <c r="C4972" t="str">
        <f>'BASE SPLIT DEM'!C4972</f>
        <v>ADEMPASTRAINHSROABUSIUBGOB</v>
      </c>
      <c r="D4972" t="str">
        <f>'BASE SPLIT DEM'!D4972</f>
        <v>PASTRAINHSROABUS</v>
      </c>
      <c r="E4972" s="4">
        <f>'BASE SPLIT DEM'!E4972+IF('BASE SPLIT DEM'!E4972=0,0,_xlfn.IFNA(VLOOKUP(RIGHT(C4972,6),'Tuning parameter'!$A$3:$AC$11,HLOOKUP(B4972,'Tuning parameter'!$B$1:$AC$2,2,FALSE),FALSE),0))</f>
        <v>6.0495247543321001E-2</v>
      </c>
      <c r="F4972" t="str">
        <f>'BASE SPLIT DEM'!F4363</f>
        <v>PassengerTransportationExternal INNon Home basedRoadInter-city Buses</v>
      </c>
    </row>
    <row r="4973" spans="1:6" x14ac:dyDescent="0.25">
      <c r="A4973" t="str">
        <f>'BASE SPLIT DEM'!A4669</f>
        <v>TO</v>
      </c>
      <c r="B4973">
        <f>'BASE SPLIT DEM'!B4973</f>
        <v>2029</v>
      </c>
      <c r="C4973" t="str">
        <f>'BASE SPLIT DEM'!C4973</f>
        <v>ADEMPASTRAINHSROABUSURBTBU</v>
      </c>
      <c r="D4973" t="str">
        <f>'BASE SPLIT DEM'!D4973</f>
        <v>PASTRAINHSROABUS</v>
      </c>
      <c r="E4973" s="4">
        <f>'BASE SPLIT DEM'!E4973+IF('BASE SPLIT DEM'!E4973=0,0,_xlfn.IFNA(VLOOKUP(RIGHT(C4973,6),'Tuning parameter'!$A$3:$AC$11,HLOOKUP(B4973,'Tuning parameter'!$B$1:$AC$2,2,FALSE),FALSE),0))</f>
        <v>0.41098945353878302</v>
      </c>
      <c r="F4973" t="str">
        <f>'BASE SPLIT DEM'!F4669</f>
        <v>PassengerTransportationExternal INHome WorkRoadInter-city Buses</v>
      </c>
    </row>
    <row r="4974" spans="1:6" x14ac:dyDescent="0.25">
      <c r="A4974" t="str">
        <f>'BASE SPLIT DEM'!A4713</f>
        <v>TO</v>
      </c>
      <c r="B4974">
        <f>'BASE SPLIT DEM'!B4974</f>
        <v>2029</v>
      </c>
      <c r="C4974" t="str">
        <f>'BASE SPLIT DEM'!C4974</f>
        <v>ADEMPASTRAINHSROABUSURBWTB</v>
      </c>
      <c r="D4974" t="str">
        <f>'BASE SPLIT DEM'!D4974</f>
        <v>PASTRAINHSROABUS</v>
      </c>
      <c r="E4974" s="4">
        <f>'BASE SPLIT DEM'!E4974+IF('BASE SPLIT DEM'!E4974=0,0,_xlfn.IFNA(VLOOKUP(RIGHT(C4974,6),'Tuning parameter'!$A$3:$AC$11,HLOOKUP(B4974,'Tuning parameter'!$B$1:$AC$2,2,FALSE),FALSE),0))</f>
        <v>0</v>
      </c>
      <c r="F4974" t="str">
        <f>'BASE SPLIT DEM'!F4713</f>
        <v>PassengerTransportationExternal INHome OtherRoadInter-city Buses</v>
      </c>
    </row>
    <row r="4975" spans="1:6" x14ac:dyDescent="0.25">
      <c r="A4975" t="str">
        <f>'BASE SPLIT DEM'!A4735</f>
        <v>TO</v>
      </c>
      <c r="B4975">
        <f>'BASE SPLIT DEM'!B4975</f>
        <v>2029</v>
      </c>
      <c r="C4975" t="str">
        <f>'BASE SPLIT DEM'!C4975</f>
        <v>ADEMPASTRAINHSROABUSIUBMWAY</v>
      </c>
      <c r="D4975" t="str">
        <f>'BASE SPLIT DEM'!D4975</f>
        <v>PASTRAINHSROABUS</v>
      </c>
      <c r="E4975" s="4">
        <f>'BASE SPLIT DEM'!E4975+IF('BASE SPLIT DEM'!E4975=0,0,_xlfn.IFNA(VLOOKUP(RIGHT(C4975,6),'Tuning parameter'!$A$3:$AC$11,HLOOKUP(B4975,'Tuning parameter'!$B$1:$AC$2,2,FALSE),FALSE),0))</f>
        <v>0</v>
      </c>
      <c r="F4975" t="str">
        <f>'BASE SPLIT DEM'!F4735</f>
        <v>PassengerTransportationExternal INNon Home basedRoadInter-city Buses</v>
      </c>
    </row>
    <row r="4976" spans="1:6" x14ac:dyDescent="0.25">
      <c r="A4976" t="str">
        <f>'BASE SPLIT DEM'!A5041</f>
        <v>TO</v>
      </c>
      <c r="B4976">
        <f>'BASE SPLIT DEM'!B4976</f>
        <v>2029</v>
      </c>
      <c r="C4976" t="str">
        <f>'BASE SPLIT DEM'!C4976</f>
        <v>ADEMPASTRAINHSROABUSIUBVIVA</v>
      </c>
      <c r="D4976" t="str">
        <f>'BASE SPLIT DEM'!D4976</f>
        <v>PASTRAINHSROABUS</v>
      </c>
      <c r="E4976" s="4">
        <f>'BASE SPLIT DEM'!E4976+IF('BASE SPLIT DEM'!E4976=0,0,_xlfn.IFNA(VLOOKUP(RIGHT(C4976,6),'Tuning parameter'!$A$3:$AC$11,HLOOKUP(B4976,'Tuning parameter'!$B$1:$AC$2,2,FALSE),FALSE),0))</f>
        <v>0</v>
      </c>
      <c r="F4976" t="str">
        <f>'BASE SPLIT DEM'!F5041</f>
        <v>PassengerTransportationExternal INHome WorkRoadInter-city Buses</v>
      </c>
    </row>
    <row r="4977" spans="1:6" x14ac:dyDescent="0.25">
      <c r="A4977" t="str">
        <f>'BASE SPLIT DEM'!A5085</f>
        <v>TO</v>
      </c>
      <c r="B4977">
        <f>'BASE SPLIT DEM'!B4977</f>
        <v>2029</v>
      </c>
      <c r="C4977" t="str">
        <f>'BASE SPLIT DEM'!C4977</f>
        <v>ADEMPASTRAINHSROABUSIUBDURT</v>
      </c>
      <c r="D4977" t="str">
        <f>'BASE SPLIT DEM'!D4977</f>
        <v>PASTRAINHSROABUS</v>
      </c>
      <c r="E4977" s="4">
        <f>'BASE SPLIT DEM'!E4977+IF('BASE SPLIT DEM'!E4977=0,0,_xlfn.IFNA(VLOOKUP(RIGHT(C4977,6),'Tuning parameter'!$A$3:$AC$11,HLOOKUP(B4977,'Tuning parameter'!$B$1:$AC$2,2,FALSE),FALSE),0))</f>
        <v>0</v>
      </c>
      <c r="F4977" t="str">
        <f>'BASE SPLIT DEM'!F5085</f>
        <v>PassengerTransportationExternal INHome OtherRoadInter-city Buses</v>
      </c>
    </row>
    <row r="4978" spans="1:6" x14ac:dyDescent="0.25">
      <c r="A4978" t="str">
        <f>'BASE SPLIT DEM'!A5107</f>
        <v>TO</v>
      </c>
      <c r="B4978">
        <f>'BASE SPLIT DEM'!B4978</f>
        <v>2029</v>
      </c>
      <c r="C4978" t="str">
        <f>'BASE SPLIT DEM'!C4978</f>
        <v>ADEMPASTRAINHSROABUSSCB___</v>
      </c>
      <c r="D4978" t="str">
        <f>'BASE SPLIT DEM'!D4978</f>
        <v>PASTRAINHSROABUS</v>
      </c>
      <c r="E4978" s="4">
        <f>'BASE SPLIT DEM'!E4978+IF('BASE SPLIT DEM'!E4978=0,0,_xlfn.IFNA(VLOOKUP(RIGHT(C4978,6),'Tuning parameter'!$A$3:$AC$11,HLOOKUP(B4978,'Tuning parameter'!$B$1:$AC$2,2,FALSE),FALSE),0))</f>
        <v>0.52851529891789495</v>
      </c>
      <c r="F4978" t="str">
        <f>'BASE SPLIT DEM'!F5107</f>
        <v>PassengerTransportationExternal INNon Home basedRoadInter-city Buses</v>
      </c>
    </row>
    <row r="4979" spans="1:6" x14ac:dyDescent="0.25">
      <c r="A4979" t="str">
        <f>'BASE SPLIT DEM'!A5413</f>
        <v>TO</v>
      </c>
      <c r="B4979">
        <f>'BASE SPLIT DEM'!B4979</f>
        <v>2029</v>
      </c>
      <c r="C4979" t="str">
        <f>'BASE SPLIT DEM'!C4979</f>
        <v>ADEMPASTRAINHSROACAR___RSH</v>
      </c>
      <c r="D4979" t="str">
        <f>'BASE SPLIT DEM'!D4979</f>
        <v>PASTRAINHSROACAR</v>
      </c>
      <c r="E4979" s="4">
        <f>'BASE SPLIT DEM'!E4979+IF('BASE SPLIT DEM'!E4979=0,0,_xlfn.IFNA(VLOOKUP(RIGHT(C4979,6),'Tuning parameter'!$A$3:$AC$11,HLOOKUP(B4979,'Tuning parameter'!$B$1:$AC$2,2,FALSE),FALSE),0))</f>
        <v>0</v>
      </c>
      <c r="F4979" t="str">
        <f>'BASE SPLIT DEM'!F5413</f>
        <v>PassengerTransportationExternal INHome WorkRoadInter-city Buses</v>
      </c>
    </row>
    <row r="4980" spans="1:6" x14ac:dyDescent="0.25">
      <c r="A4980" t="str">
        <f>'BASE SPLIT DEM'!A5457</f>
        <v>TO</v>
      </c>
      <c r="B4980">
        <f>'BASE SPLIT DEM'!B4980</f>
        <v>2029</v>
      </c>
      <c r="C4980" t="str">
        <f>'BASE SPLIT DEM'!C4980</f>
        <v>ADEMPASTRAINHSROACAR___TAX</v>
      </c>
      <c r="D4980" t="str">
        <f>'BASE SPLIT DEM'!D4980</f>
        <v>PASTRAINHSROACAR</v>
      </c>
      <c r="E4980" s="4">
        <f>'BASE SPLIT DEM'!E4980+IF('BASE SPLIT DEM'!E4980=0,0,_xlfn.IFNA(VLOOKUP(RIGHT(C4980,6),'Tuning parameter'!$A$3:$AC$11,HLOOKUP(B4980,'Tuning parameter'!$B$1:$AC$2,2,FALSE),FALSE),0))</f>
        <v>1.08157195638427E-2</v>
      </c>
      <c r="F4980" t="str">
        <f>'BASE SPLIT DEM'!F5457</f>
        <v>PassengerTransportationExternal INHome OtherRoadInter-city Buses</v>
      </c>
    </row>
    <row r="4981" spans="1:6" x14ac:dyDescent="0.25">
      <c r="A4981" t="str">
        <f>'BASE SPLIT DEM'!A5479</f>
        <v>TO</v>
      </c>
      <c r="B4981">
        <f>'BASE SPLIT DEM'!B4981</f>
        <v>2029</v>
      </c>
      <c r="C4981" t="str">
        <f>'BASE SPLIT DEM'!C4981</f>
        <v>ADEMPASTRAINHSROACAR___ADR</v>
      </c>
      <c r="D4981" t="str">
        <f>'BASE SPLIT DEM'!D4981</f>
        <v>PASTRAINHSROACAR</v>
      </c>
      <c r="E4981" s="4">
        <f>'BASE SPLIT DEM'!E4981+IF('BASE SPLIT DEM'!E4981=0,0,_xlfn.IFNA(VLOOKUP(RIGHT(C4981,6),'Tuning parameter'!$A$3:$AC$11,HLOOKUP(B4981,'Tuning parameter'!$B$1:$AC$2,2,FALSE),FALSE),0))</f>
        <v>0.400042806032957</v>
      </c>
      <c r="F4981" t="str">
        <f>'BASE SPLIT DEM'!F5479</f>
        <v>PassengerTransportationExternal INNon Home basedRoadInter-city Buses</v>
      </c>
    </row>
    <row r="4982" spans="1:6" x14ac:dyDescent="0.25">
      <c r="A4982" t="str">
        <f>'BASE SPLIT DEM'!A5785</f>
        <v>TO</v>
      </c>
      <c r="B4982">
        <f>'BASE SPLIT DEM'!B4982</f>
        <v>2029</v>
      </c>
      <c r="C4982" t="str">
        <f>'BASE SPLIT DEM'!C4982</f>
        <v>ADEMPASTRAINHSROACAR___APG</v>
      </c>
      <c r="D4982" t="str">
        <f>'BASE SPLIT DEM'!D4982</f>
        <v>PASTRAINHSROACAR</v>
      </c>
      <c r="E4982" s="4">
        <f>'BASE SPLIT DEM'!E4982+IF('BASE SPLIT DEM'!E4982=0,0,_xlfn.IFNA(VLOOKUP(RIGHT(C4982,6),'Tuning parameter'!$A$3:$AC$11,HLOOKUP(B4982,'Tuning parameter'!$B$1:$AC$2,2,FALSE),FALSE),0))</f>
        <v>0.58914147440319897</v>
      </c>
      <c r="F4982" t="str">
        <f>'BASE SPLIT DEM'!F5785</f>
        <v>PassengerTransportationExternal INHome WorkRoadInter-city Buses</v>
      </c>
    </row>
    <row r="4983" spans="1:6" x14ac:dyDescent="0.25">
      <c r="A4983" t="str">
        <f>'BASE SPLIT DEM'!A5829</f>
        <v>TO</v>
      </c>
      <c r="B4983">
        <f>'BASE SPLIT DEM'!B4983</f>
        <v>2029</v>
      </c>
      <c r="C4983" t="str">
        <f>'BASE SPLIT DEM'!C4983</f>
        <v>ADEMPASTRAINHSROATRULGTRSH</v>
      </c>
      <c r="D4983" t="str">
        <f>'BASE SPLIT DEM'!D4983</f>
        <v>PASTRAINHSROATRU</v>
      </c>
      <c r="E4983" s="4">
        <f>'BASE SPLIT DEM'!E4983+IF('BASE SPLIT DEM'!E4983=0,0,_xlfn.IFNA(VLOOKUP(RIGHT(C4983,6),'Tuning parameter'!$A$3:$AC$11,HLOOKUP(B4983,'Tuning parameter'!$B$1:$AC$2,2,FALSE),FALSE),0))</f>
        <v>0</v>
      </c>
      <c r="F4983" t="str">
        <f>'BASE SPLIT DEM'!F5829</f>
        <v>PassengerTransportationExternal INHome OtherRoadInter-city Buses</v>
      </c>
    </row>
    <row r="4984" spans="1:6" x14ac:dyDescent="0.25">
      <c r="A4984" t="str">
        <f>'BASE SPLIT DEM'!A5851</f>
        <v>TO</v>
      </c>
      <c r="B4984">
        <f>'BASE SPLIT DEM'!B4984</f>
        <v>2029</v>
      </c>
      <c r="C4984" t="str">
        <f>'BASE SPLIT DEM'!C4984</f>
        <v>ADEMPASTRAINHSROATRULGTTAX</v>
      </c>
      <c r="D4984" t="str">
        <f>'BASE SPLIT DEM'!D4984</f>
        <v>PASTRAINHSROATRU</v>
      </c>
      <c r="E4984" s="4">
        <f>'BASE SPLIT DEM'!E4984+IF('BASE SPLIT DEM'!E4984=0,0,_xlfn.IFNA(VLOOKUP(RIGHT(C4984,6),'Tuning parameter'!$A$3:$AC$11,HLOOKUP(B4984,'Tuning parameter'!$B$1:$AC$2,2,FALSE),FALSE),0))</f>
        <v>3.4924222617454702E-3</v>
      </c>
      <c r="F4984" t="str">
        <f>'BASE SPLIT DEM'!F5851</f>
        <v>PassengerTransportationExternal INNon Home basedRoadInter-city Buses</v>
      </c>
    </row>
    <row r="4985" spans="1:6" x14ac:dyDescent="0.25">
      <c r="A4985" t="str">
        <f>'BASE SPLIT DEM'!A6157</f>
        <v>TO</v>
      </c>
      <c r="B4985">
        <f>'BASE SPLIT DEM'!B4985</f>
        <v>2029</v>
      </c>
      <c r="C4985" t="str">
        <f>'BASE SPLIT DEM'!C4985</f>
        <v>ADEMPASTRAINHSROATRULGTADR</v>
      </c>
      <c r="D4985" t="str">
        <f>'BASE SPLIT DEM'!D4985</f>
        <v>PASTRAINHSROATRU</v>
      </c>
      <c r="E4985" s="4">
        <f>'BASE SPLIT DEM'!E4985+IF('BASE SPLIT DEM'!E4985=0,0,_xlfn.IFNA(VLOOKUP(RIGHT(C4985,6),'Tuning parameter'!$A$3:$AC$11,HLOOKUP(B4985,'Tuning parameter'!$B$1:$AC$2,2,FALSE),FALSE),0))</f>
        <v>0.40300447097253</v>
      </c>
      <c r="F4985" t="str">
        <f>'BASE SPLIT DEM'!F6157</f>
        <v>PassengerTransportationExternal INHome WorkRoadInter-city Buses</v>
      </c>
    </row>
    <row r="4986" spans="1:6" x14ac:dyDescent="0.25">
      <c r="A4986" t="str">
        <f>'BASE SPLIT DEM'!A6201</f>
        <v>TO</v>
      </c>
      <c r="B4986">
        <f>'BASE SPLIT DEM'!B4986</f>
        <v>2029</v>
      </c>
      <c r="C4986" t="str">
        <f>'BASE SPLIT DEM'!C4986</f>
        <v>ADEMPASTRAINHSROATRULGTAPG</v>
      </c>
      <c r="D4986" t="str">
        <f>'BASE SPLIT DEM'!D4986</f>
        <v>PASTRAINHSROATRU</v>
      </c>
      <c r="E4986" s="4">
        <f>'BASE SPLIT DEM'!E4986+IF('BASE SPLIT DEM'!E4986=0,0,_xlfn.IFNA(VLOOKUP(RIGHT(C4986,6),'Tuning parameter'!$A$3:$AC$11,HLOOKUP(B4986,'Tuning parameter'!$B$1:$AC$2,2,FALSE),FALSE),0))</f>
        <v>0.59350310676572304</v>
      </c>
      <c r="F4986" t="str">
        <f>'BASE SPLIT DEM'!F6201</f>
        <v>PassengerTransportationExternal INHome OtherRoadInter-city Buses</v>
      </c>
    </row>
    <row r="4987" spans="1:6" x14ac:dyDescent="0.25">
      <c r="A4987" t="str">
        <f>'BASE SPLIT DEM'!A6223</f>
        <v>TO</v>
      </c>
      <c r="B4987">
        <f>'BASE SPLIT DEM'!B4987</f>
        <v>2029</v>
      </c>
      <c r="C4987" t="str">
        <f>'BASE SPLIT DEM'!C4987</f>
        <v>ADEMPASTRAINHSROAMOR______</v>
      </c>
      <c r="D4987" t="str">
        <f>'BASE SPLIT DEM'!D4987</f>
        <v>PASTRAINHSROAMOR</v>
      </c>
      <c r="E4987" s="4">
        <f>'BASE SPLIT DEM'!E4987+IF('BASE SPLIT DEM'!E4987=0,0,_xlfn.IFNA(VLOOKUP(RIGHT(C4987,6),'Tuning parameter'!$A$3:$AC$11,HLOOKUP(B4987,'Tuning parameter'!$B$1:$AC$2,2,FALSE),FALSE),0))</f>
        <v>1</v>
      </c>
      <c r="F4987" t="str">
        <f>'BASE SPLIT DEM'!F6223</f>
        <v>PassengerTransportationExternal INNon Home basedRoadInter-city Buses</v>
      </c>
    </row>
    <row r="4988" spans="1:6" x14ac:dyDescent="0.25">
      <c r="A4988" t="str">
        <f>'BASE SPLIT DEM'!A6529</f>
        <v>TO</v>
      </c>
      <c r="B4988">
        <f>'BASE SPLIT DEM'!B4988</f>
        <v>2029</v>
      </c>
      <c r="C4988" t="str">
        <f>'BASE SPLIT DEM'!C4988</f>
        <v>ADEMPASTRAINHSROAWAL______</v>
      </c>
      <c r="D4988" t="str">
        <f>'BASE SPLIT DEM'!D4988</f>
        <v>PASTRAINHSROAWAL</v>
      </c>
      <c r="E4988" s="4">
        <f>'BASE SPLIT DEM'!E4988+IF('BASE SPLIT DEM'!E4988=0,0,_xlfn.IFNA(VLOOKUP(RIGHT(C4988,6),'Tuning parameter'!$A$3:$AC$11,HLOOKUP(B4988,'Tuning parameter'!$B$1:$AC$2,2,FALSE),FALSE),0))</f>
        <v>1</v>
      </c>
      <c r="F4988" t="str">
        <f>'BASE SPLIT DEM'!F6529</f>
        <v>PassengerTransportationExternal INHome WorkRoadInter-city Buses</v>
      </c>
    </row>
    <row r="4989" spans="1:6" x14ac:dyDescent="0.25">
      <c r="A4989" t="str">
        <f>'BASE SPLIT DEM'!A6573</f>
        <v>TO</v>
      </c>
      <c r="B4989">
        <f>'BASE SPLIT DEM'!B4989</f>
        <v>2029</v>
      </c>
      <c r="C4989" t="str">
        <f>'BASE SPLIT DEM'!C4989</f>
        <v>ADEMPASTRAINHSROABIK______</v>
      </c>
      <c r="D4989" t="str">
        <f>'BASE SPLIT DEM'!D4989</f>
        <v>PASTRAINHSROABIK</v>
      </c>
      <c r="E4989" s="4">
        <f>'BASE SPLIT DEM'!E4989+IF('BASE SPLIT DEM'!E4989=0,0,_xlfn.IFNA(VLOOKUP(RIGHT(C4989,6),'Tuning parameter'!$A$3:$AC$11,HLOOKUP(B4989,'Tuning parameter'!$B$1:$AC$2,2,FALSE),FALSE),0))</f>
        <v>1</v>
      </c>
      <c r="F4989" t="str">
        <f>'BASE SPLIT DEM'!F6573</f>
        <v>PassengerTransportationExternal INHome OtherRoadInter-city Buses</v>
      </c>
    </row>
    <row r="4990" spans="1:6" x14ac:dyDescent="0.25">
      <c r="A4990" t="str">
        <f>'BASE SPLIT DEM'!A6595</f>
        <v>TO</v>
      </c>
      <c r="B4990">
        <f>'BASE SPLIT DEM'!B4990</f>
        <v>2029</v>
      </c>
      <c r="C4990" t="str">
        <f>'BASE SPLIT DEM'!C4990</f>
        <v>ADEMPASTRAINHORAIREG___GOR</v>
      </c>
      <c r="D4990" t="str">
        <f>'BASE SPLIT DEM'!D4990</f>
        <v>PASTRAINHORAIREG</v>
      </c>
      <c r="E4990" s="4">
        <f>'BASE SPLIT DEM'!E4990+IF('BASE SPLIT DEM'!E4990=0,0,_xlfn.IFNA(VLOOKUP(RIGHT(C4990,6),'Tuning parameter'!$A$3:$AC$11,HLOOKUP(B4990,'Tuning parameter'!$B$1:$AC$2,2,FALSE),FALSE),0))</f>
        <v>1</v>
      </c>
      <c r="F4990" t="str">
        <f>'BASE SPLIT DEM'!F6595</f>
        <v>PassengerTransportationExternal INNon Home basedRoadInter-city Buses</v>
      </c>
    </row>
    <row r="4991" spans="1:6" x14ac:dyDescent="0.25">
      <c r="A4991" t="str">
        <f>'BASE SPLIT DEM'!A6901</f>
        <v>TO</v>
      </c>
      <c r="B4991">
        <f>'BASE SPLIT DEM'!B4991</f>
        <v>2029</v>
      </c>
      <c r="C4991" t="str">
        <f>'BASE SPLIT DEM'!C4991</f>
        <v>ADEMPASTRAINHORAIREG___UPX</v>
      </c>
      <c r="D4991" t="str">
        <f>'BASE SPLIT DEM'!D4991</f>
        <v>PASTRAINHORAIREG</v>
      </c>
      <c r="E4991" s="4">
        <f>'BASE SPLIT DEM'!E4991+IF('BASE SPLIT DEM'!E4991=0,0,_xlfn.IFNA(VLOOKUP(RIGHT(C4991,6),'Tuning parameter'!$A$3:$AC$11,HLOOKUP(B4991,'Tuning parameter'!$B$1:$AC$2,2,FALSE),FALSE),0))</f>
        <v>0</v>
      </c>
      <c r="F4991" t="str">
        <f>'BASE SPLIT DEM'!F6901</f>
        <v>PassengerTransportationExternal INHome WorkRoadInter-city Buses</v>
      </c>
    </row>
    <row r="4992" spans="1:6" x14ac:dyDescent="0.25">
      <c r="A4992" t="str">
        <f>'BASE SPLIT DEM'!A6945</f>
        <v>TO</v>
      </c>
      <c r="B4992">
        <f>'BASE SPLIT DEM'!B4992</f>
        <v>2029</v>
      </c>
      <c r="C4992" t="str">
        <f>'BASE SPLIT DEM'!C4992</f>
        <v>ADEMPASTRAINHORAISUB___TSU</v>
      </c>
      <c r="D4992" t="str">
        <f>'BASE SPLIT DEM'!D4992</f>
        <v>PASTRAINHORAISUB</v>
      </c>
      <c r="E4992" s="4">
        <f>'BASE SPLIT DEM'!E4992+IF('BASE SPLIT DEM'!E4992=0,0,_xlfn.IFNA(VLOOKUP(RIGHT(C4992,6),'Tuning parameter'!$A$3:$AC$11,HLOOKUP(B4992,'Tuning parameter'!$B$1:$AC$2,2,FALSE),FALSE),0))</f>
        <v>1</v>
      </c>
      <c r="F4992" t="str">
        <f>'BASE SPLIT DEM'!F6945</f>
        <v>PassengerTransportationExternal INHome OtherRoadInter-city Buses</v>
      </c>
    </row>
    <row r="4993" spans="1:6" x14ac:dyDescent="0.25">
      <c r="A4993" t="str">
        <f>'BASE SPLIT DEM'!A6967</f>
        <v>TO</v>
      </c>
      <c r="B4993">
        <f>'BASE SPLIT DEM'!B4993</f>
        <v>2029</v>
      </c>
      <c r="C4993" t="str">
        <f>'BASE SPLIT DEM'!C4993</f>
        <v>ADEMPASTRAINHORAITRM___TST</v>
      </c>
      <c r="D4993" t="str">
        <f>'BASE SPLIT DEM'!D4993</f>
        <v>PASTRAINHORAITRM</v>
      </c>
      <c r="E4993" s="4">
        <f>'BASE SPLIT DEM'!E4993+IF('BASE SPLIT DEM'!E4993=0,0,_xlfn.IFNA(VLOOKUP(RIGHT(C4993,6),'Tuning parameter'!$A$3:$AC$11,HLOOKUP(B4993,'Tuning parameter'!$B$1:$AC$2,2,FALSE),FALSE),0))</f>
        <v>1</v>
      </c>
      <c r="F4993" t="str">
        <f>'BASE SPLIT DEM'!F6967</f>
        <v>PassengerTransportationExternal INNon Home basedRoadInter-city Buses</v>
      </c>
    </row>
    <row r="4994" spans="1:6" x14ac:dyDescent="0.25">
      <c r="A4994" t="str">
        <f>'BASE SPLIT DEM'!A7273</f>
        <v>TO</v>
      </c>
      <c r="B4994">
        <f>'BASE SPLIT DEM'!B4994</f>
        <v>2029</v>
      </c>
      <c r="C4994" t="str">
        <f>'BASE SPLIT DEM'!C4994</f>
        <v>ADEMPASTRAINHOROABUSIUBGOB</v>
      </c>
      <c r="D4994" t="str">
        <f>'BASE SPLIT DEM'!D4994</f>
        <v>PASTRAINHOROABUS</v>
      </c>
      <c r="E4994" s="4">
        <f>'BASE SPLIT DEM'!E4994+IF('BASE SPLIT DEM'!E4994=0,0,_xlfn.IFNA(VLOOKUP(RIGHT(C4994,6),'Tuning parameter'!$A$3:$AC$11,HLOOKUP(B4994,'Tuning parameter'!$B$1:$AC$2,2,FALSE),FALSE),0))</f>
        <v>6.0495247543321001E-2</v>
      </c>
      <c r="F4994" t="str">
        <f>'BASE SPLIT DEM'!F7273</f>
        <v>PassengerTransportationExternal INHome WorkRoadInter-city Buses</v>
      </c>
    </row>
    <row r="4995" spans="1:6" x14ac:dyDescent="0.25">
      <c r="A4995" t="str">
        <f>'BASE SPLIT DEM'!A7317</f>
        <v>TO</v>
      </c>
      <c r="B4995">
        <f>'BASE SPLIT DEM'!B4995</f>
        <v>2029</v>
      </c>
      <c r="C4995" t="str">
        <f>'BASE SPLIT DEM'!C4995</f>
        <v>ADEMPASTRAINHOROABUSURBTBU</v>
      </c>
      <c r="D4995" t="str">
        <f>'BASE SPLIT DEM'!D4995</f>
        <v>PASTRAINHOROABUS</v>
      </c>
      <c r="E4995" s="4">
        <f>'BASE SPLIT DEM'!E4995+IF('BASE SPLIT DEM'!E4995=0,0,_xlfn.IFNA(VLOOKUP(RIGHT(C4995,6),'Tuning parameter'!$A$3:$AC$11,HLOOKUP(B4995,'Tuning parameter'!$B$1:$AC$2,2,FALSE),FALSE),0))</f>
        <v>0.88495605077776096</v>
      </c>
      <c r="F4995" t="str">
        <f>'BASE SPLIT DEM'!F7317</f>
        <v>PassengerTransportationExternal INHome OtherRoadInter-city Buses</v>
      </c>
    </row>
    <row r="4996" spans="1:6" x14ac:dyDescent="0.25">
      <c r="A4996" t="str">
        <f>'BASE SPLIT DEM'!A7339</f>
        <v>TO</v>
      </c>
      <c r="B4996">
        <f>'BASE SPLIT DEM'!B4996</f>
        <v>2029</v>
      </c>
      <c r="C4996" t="str">
        <f>'BASE SPLIT DEM'!C4996</f>
        <v>ADEMPASTRAINHOROABUSURBWTB</v>
      </c>
      <c r="D4996" t="str">
        <f>'BASE SPLIT DEM'!D4996</f>
        <v>PASTRAINHOROABUS</v>
      </c>
      <c r="E4996" s="4">
        <f>'BASE SPLIT DEM'!E4996+IF('BASE SPLIT DEM'!E4996=0,0,_xlfn.IFNA(VLOOKUP(RIGHT(C4996,6),'Tuning parameter'!$A$3:$AC$11,HLOOKUP(B4996,'Tuning parameter'!$B$1:$AC$2,2,FALSE),FALSE),0))</f>
        <v>5.4548701678917101E-2</v>
      </c>
      <c r="F4996" t="str">
        <f>'BASE SPLIT DEM'!F7339</f>
        <v>PassengerTransportationExternal INNon Home basedRoadInter-city Buses</v>
      </c>
    </row>
    <row r="4997" spans="1:6" x14ac:dyDescent="0.25">
      <c r="A4997" t="str">
        <f>'BASE SPLIT DEM'!A7645</f>
        <v>TO</v>
      </c>
      <c r="B4997">
        <f>'BASE SPLIT DEM'!B4997</f>
        <v>2029</v>
      </c>
      <c r="C4997" t="str">
        <f>'BASE SPLIT DEM'!C4997</f>
        <v>ADEMPASTRAINHOROABUSIUBMWAY</v>
      </c>
      <c r="D4997" t="str">
        <f>'BASE SPLIT DEM'!D4997</f>
        <v>PASTRAINHOROABUS</v>
      </c>
      <c r="E4997" s="4">
        <f>'BASE SPLIT DEM'!E4997+IF('BASE SPLIT DEM'!E4997=0,0,_xlfn.IFNA(VLOOKUP(RIGHT(C4997,6),'Tuning parameter'!$A$3:$AC$11,HLOOKUP(B4997,'Tuning parameter'!$B$1:$AC$2,2,FALSE),FALSE),0))</f>
        <v>0</v>
      </c>
      <c r="F4997" t="str">
        <f>'BASE SPLIT DEM'!F7645</f>
        <v>PassengerTransportationExternal INHome WorkRoadInter-city Buses</v>
      </c>
    </row>
    <row r="4998" spans="1:6" x14ac:dyDescent="0.25">
      <c r="A4998" t="str">
        <f>'BASE SPLIT DEM'!A7689</f>
        <v>TO</v>
      </c>
      <c r="B4998">
        <f>'BASE SPLIT DEM'!B4998</f>
        <v>2029</v>
      </c>
      <c r="C4998" t="str">
        <f>'BASE SPLIT DEM'!C4998</f>
        <v>ADEMPASTRAINHOROABUSIUBVIVA</v>
      </c>
      <c r="D4998" t="str">
        <f>'BASE SPLIT DEM'!D4998</f>
        <v>PASTRAINHOROABUS</v>
      </c>
      <c r="E4998" s="4">
        <f>'BASE SPLIT DEM'!E4998+IF('BASE SPLIT DEM'!E4998=0,0,_xlfn.IFNA(VLOOKUP(RIGHT(C4998,6),'Tuning parameter'!$A$3:$AC$11,HLOOKUP(B4998,'Tuning parameter'!$B$1:$AC$2,2,FALSE),FALSE),0))</f>
        <v>0</v>
      </c>
      <c r="F4998" t="str">
        <f>'BASE SPLIT DEM'!F7689</f>
        <v>PassengerTransportationExternal INHome OtherRoadInter-city Buses</v>
      </c>
    </row>
    <row r="4999" spans="1:6" x14ac:dyDescent="0.25">
      <c r="A4999" t="str">
        <f>'BASE SPLIT DEM'!A7711</f>
        <v>TO</v>
      </c>
      <c r="B4999">
        <f>'BASE SPLIT DEM'!B4999</f>
        <v>2029</v>
      </c>
      <c r="C4999" t="str">
        <f>'BASE SPLIT DEM'!C4999</f>
        <v>ADEMPASTRAINHOROABUSIUBDURT</v>
      </c>
      <c r="D4999" t="str">
        <f>'BASE SPLIT DEM'!D4999</f>
        <v>PASTRAINHOROABUS</v>
      </c>
      <c r="E4999" s="4">
        <f>'BASE SPLIT DEM'!E4999+IF('BASE SPLIT DEM'!E4999=0,0,_xlfn.IFNA(VLOOKUP(RIGHT(C4999,6),'Tuning parameter'!$A$3:$AC$11,HLOOKUP(B4999,'Tuning parameter'!$B$1:$AC$2,2,FALSE),FALSE),0))</f>
        <v>0</v>
      </c>
      <c r="F4999" t="str">
        <f>'BASE SPLIT DEM'!F7711</f>
        <v>PassengerTransportationExternal INNon Home basedRoadInter-city Buses</v>
      </c>
    </row>
    <row r="5000" spans="1:6" x14ac:dyDescent="0.25">
      <c r="A5000" t="str">
        <f>'BASE SPLIT DEM'!A8017</f>
        <v>TO</v>
      </c>
      <c r="B5000">
        <f>'BASE SPLIT DEM'!B5000</f>
        <v>2029</v>
      </c>
      <c r="C5000" t="str">
        <f>'BASE SPLIT DEM'!C5000</f>
        <v>ADEMPASTRAINHOROABUSSCB___</v>
      </c>
      <c r="D5000" t="str">
        <f>'BASE SPLIT DEM'!D5000</f>
        <v>PASTRAINHOROABUS</v>
      </c>
      <c r="E5000" s="4">
        <f>'BASE SPLIT DEM'!E5000+IF('BASE SPLIT DEM'!E5000=0,0,_xlfn.IFNA(VLOOKUP(RIGHT(C5000,6),'Tuning parameter'!$A$3:$AC$11,HLOOKUP(B5000,'Tuning parameter'!$B$1:$AC$2,2,FALSE),FALSE),0))</f>
        <v>0</v>
      </c>
      <c r="F5000" t="str">
        <f>'BASE SPLIT DEM'!F8017</f>
        <v>PassengerTransportationExternal INHome WorkRoadInter-city Buses</v>
      </c>
    </row>
    <row r="5001" spans="1:6" x14ac:dyDescent="0.25">
      <c r="A5001" t="str">
        <f>'BASE SPLIT DEM'!A8061</f>
        <v>TO</v>
      </c>
      <c r="B5001">
        <f>'BASE SPLIT DEM'!B5001</f>
        <v>2029</v>
      </c>
      <c r="C5001" t="str">
        <f>'BASE SPLIT DEM'!C5001</f>
        <v>ADEMPASTRAINHOROACAR___RSH</v>
      </c>
      <c r="D5001" t="str">
        <f>'BASE SPLIT DEM'!D5001</f>
        <v>PASTRAINHOROACAR</v>
      </c>
      <c r="E5001" s="4">
        <f>'BASE SPLIT DEM'!E5001+IF('BASE SPLIT DEM'!E5001=0,0,_xlfn.IFNA(VLOOKUP(RIGHT(C5001,6),'Tuning parameter'!$A$3:$AC$11,HLOOKUP(B5001,'Tuning parameter'!$B$1:$AC$2,2,FALSE),FALSE),0))</f>
        <v>1.3511232481335201E-2</v>
      </c>
      <c r="F5001" t="str">
        <f>'BASE SPLIT DEM'!F8061</f>
        <v>PassengerTransportationExternal INHome OtherRoadInter-city Buses</v>
      </c>
    </row>
    <row r="5002" spans="1:6" x14ac:dyDescent="0.25">
      <c r="A5002" t="str">
        <f>'BASE SPLIT DEM'!A8083</f>
        <v>TO</v>
      </c>
      <c r="B5002">
        <f>'BASE SPLIT DEM'!B5002</f>
        <v>2029</v>
      </c>
      <c r="C5002" t="str">
        <f>'BASE SPLIT DEM'!C5002</f>
        <v>ADEMPASTRAINHOROACAR___TAX</v>
      </c>
      <c r="D5002" t="str">
        <f>'BASE SPLIT DEM'!D5002</f>
        <v>PASTRAINHOROACAR</v>
      </c>
      <c r="E5002" s="4">
        <f>'BASE SPLIT DEM'!E5002+IF('BASE SPLIT DEM'!E5002=0,0,_xlfn.IFNA(VLOOKUP(RIGHT(C5002,6),'Tuning parameter'!$A$3:$AC$11,HLOOKUP(B5002,'Tuning parameter'!$B$1:$AC$2,2,FALSE),FALSE),0))</f>
        <v>1.08157195638427E-2</v>
      </c>
      <c r="F5002" t="str">
        <f>'BASE SPLIT DEM'!F8083</f>
        <v>PassengerTransportationExternal INNon Home basedRoadInter-city Buses</v>
      </c>
    </row>
    <row r="5003" spans="1:6" x14ac:dyDescent="0.25">
      <c r="A5003" t="str">
        <f>'BASE SPLIT DEM'!A8389</f>
        <v>TO</v>
      </c>
      <c r="B5003">
        <f>'BASE SPLIT DEM'!B5003</f>
        <v>2029</v>
      </c>
      <c r="C5003" t="str">
        <f>'BASE SPLIT DEM'!C5003</f>
        <v>ADEMPASTRAINHOROACAR___ADR</v>
      </c>
      <c r="D5003" t="str">
        <f>'BASE SPLIT DEM'!D5003</f>
        <v>PASTRAINHOROACAR</v>
      </c>
      <c r="E5003" s="4">
        <f>'BASE SPLIT DEM'!E5003+IF('BASE SPLIT DEM'!E5003=0,0,_xlfn.IFNA(VLOOKUP(RIGHT(C5003,6),'Tuning parameter'!$A$3:$AC$11,HLOOKUP(B5003,'Tuning parameter'!$B$1:$AC$2,2,FALSE),FALSE),0))</f>
        <v>0.86770200888905602</v>
      </c>
      <c r="F5003" t="str">
        <f>'BASE SPLIT DEM'!F8389</f>
        <v>PassengerTransportationExternal INHome WorkRoadInter-city Buses</v>
      </c>
    </row>
    <row r="5004" spans="1:6" x14ac:dyDescent="0.25">
      <c r="A5004" t="str">
        <f>'BASE SPLIT DEM'!A8433</f>
        <v>TO</v>
      </c>
      <c r="B5004">
        <f>'BASE SPLIT DEM'!B5004</f>
        <v>2029</v>
      </c>
      <c r="C5004" t="str">
        <f>'BASE SPLIT DEM'!C5004</f>
        <v>ADEMPASTRAINHOROACAR___APG</v>
      </c>
      <c r="D5004" t="str">
        <f>'BASE SPLIT DEM'!D5004</f>
        <v>PASTRAINHOROACAR</v>
      </c>
      <c r="E5004" s="4">
        <f>'BASE SPLIT DEM'!E5004+IF('BASE SPLIT DEM'!E5004=0,0,_xlfn.IFNA(VLOOKUP(RIGHT(C5004,6),'Tuning parameter'!$A$3:$AC$11,HLOOKUP(B5004,'Tuning parameter'!$B$1:$AC$2,2,FALSE),FALSE),0))</f>
        <v>0.107971039065765</v>
      </c>
      <c r="F5004" t="str">
        <f>'BASE SPLIT DEM'!F8433</f>
        <v>PassengerTransportationExternal INHome OtherRoadInter-city Buses</v>
      </c>
    </row>
    <row r="5005" spans="1:6" x14ac:dyDescent="0.25">
      <c r="A5005" t="str">
        <f>'BASE SPLIT DEM'!A8455</f>
        <v>TO</v>
      </c>
      <c r="B5005">
        <f>'BASE SPLIT DEM'!B5005</f>
        <v>2029</v>
      </c>
      <c r="C5005" t="str">
        <f>'BASE SPLIT DEM'!C5005</f>
        <v>ADEMPASTRAINHOROATRULGTRSH</v>
      </c>
      <c r="D5005" t="str">
        <f>'BASE SPLIT DEM'!D5005</f>
        <v>PASTRAINHOROATRU</v>
      </c>
      <c r="E5005" s="4">
        <f>'BASE SPLIT DEM'!E5005+IF('BASE SPLIT DEM'!E5005=0,0,_xlfn.IFNA(VLOOKUP(RIGHT(C5005,6),'Tuning parameter'!$A$3:$AC$11,HLOOKUP(B5005,'Tuning parameter'!$B$1:$AC$2,2,FALSE),FALSE),0))</f>
        <v>1.3516939479092299E-2</v>
      </c>
      <c r="F5005" t="str">
        <f>'BASE SPLIT DEM'!F8455</f>
        <v>PassengerTransportationExternal INNon Home basedRoadInter-city Buses</v>
      </c>
    </row>
    <row r="5006" spans="1:6" x14ac:dyDescent="0.25">
      <c r="A5006" t="str">
        <f>'BASE SPLIT DEM'!A8761</f>
        <v>TO</v>
      </c>
      <c r="B5006">
        <f>'BASE SPLIT DEM'!B5006</f>
        <v>2029</v>
      </c>
      <c r="C5006" t="str">
        <f>'BASE SPLIT DEM'!C5006</f>
        <v>ADEMPASTRAINHOROATRULGTTAX</v>
      </c>
      <c r="D5006" t="str">
        <f>'BASE SPLIT DEM'!D5006</f>
        <v>PASTRAINHOROATRU</v>
      </c>
      <c r="E5006" s="4">
        <f>'BASE SPLIT DEM'!E5006+IF('BASE SPLIT DEM'!E5006=0,0,_xlfn.IFNA(VLOOKUP(RIGHT(C5006,6),'Tuning parameter'!$A$3:$AC$11,HLOOKUP(B5006,'Tuning parameter'!$B$1:$AC$2,2,FALSE),FALSE),0))</f>
        <v>3.4924222617454702E-3</v>
      </c>
      <c r="F5006" t="str">
        <f>'BASE SPLIT DEM'!F8761</f>
        <v>PassengerTransportationExternal INHome WorkRoadInter-city Buses</v>
      </c>
    </row>
    <row r="5007" spans="1:6" x14ac:dyDescent="0.25">
      <c r="A5007" t="str">
        <f>'BASE SPLIT DEM'!A8805</f>
        <v>TO</v>
      </c>
      <c r="B5007">
        <f>'BASE SPLIT DEM'!B5007</f>
        <v>2029</v>
      </c>
      <c r="C5007" t="str">
        <f>'BASE SPLIT DEM'!C5007</f>
        <v>ADEMPASTRAINHOROATRULGTADR</v>
      </c>
      <c r="D5007" t="str">
        <f>'BASE SPLIT DEM'!D5007</f>
        <v>PASTRAINHOROATRU</v>
      </c>
      <c r="E5007" s="4">
        <f>'BASE SPLIT DEM'!E5007+IF('BASE SPLIT DEM'!E5007=0,0,_xlfn.IFNA(VLOOKUP(RIGHT(C5007,6),'Tuning parameter'!$A$3:$AC$11,HLOOKUP(B5007,'Tuning parameter'!$B$1:$AC$2,2,FALSE),FALSE),0))</f>
        <v>0.87412592797713495</v>
      </c>
      <c r="F5007" t="str">
        <f>'BASE SPLIT DEM'!F8805</f>
        <v>PassengerTransportationExternal INHome OtherRoadInter-city Buses</v>
      </c>
    </row>
    <row r="5008" spans="1:6" x14ac:dyDescent="0.25">
      <c r="A5008" t="str">
        <f>'BASE SPLIT DEM'!A8827</f>
        <v>TO</v>
      </c>
      <c r="B5008">
        <f>'BASE SPLIT DEM'!B5008</f>
        <v>2029</v>
      </c>
      <c r="C5008" t="str">
        <f>'BASE SPLIT DEM'!C5008</f>
        <v>ADEMPASTRAINHOROATRULGTAPG</v>
      </c>
      <c r="D5008" t="str">
        <f>'BASE SPLIT DEM'!D5008</f>
        <v>PASTRAINHOROATRU</v>
      </c>
      <c r="E5008" s="4">
        <f>'BASE SPLIT DEM'!E5008+IF('BASE SPLIT DEM'!E5008=0,0,_xlfn.IFNA(VLOOKUP(RIGHT(C5008,6),'Tuning parameter'!$A$3:$AC$11,HLOOKUP(B5008,'Tuning parameter'!$B$1:$AC$2,2,FALSE),FALSE),0))</f>
        <v>0.108864710282026</v>
      </c>
      <c r="F5008" t="str">
        <f>'BASE SPLIT DEM'!F8827</f>
        <v>PassengerTransportationExternal INNon Home basedRoadInter-city Buses</v>
      </c>
    </row>
    <row r="5009" spans="1:6" x14ac:dyDescent="0.25">
      <c r="A5009" t="str">
        <f>'BASE SPLIT DEM'!A9133</f>
        <v>TO</v>
      </c>
      <c r="B5009">
        <f>'BASE SPLIT DEM'!B5009</f>
        <v>2029</v>
      </c>
      <c r="C5009" t="str">
        <f>'BASE SPLIT DEM'!C5009</f>
        <v>ADEMPASTRAINHOROAMOR______</v>
      </c>
      <c r="D5009" t="str">
        <f>'BASE SPLIT DEM'!D5009</f>
        <v>PASTRAINHOROAMOR</v>
      </c>
      <c r="E5009" s="4">
        <f>'BASE SPLIT DEM'!E5009+IF('BASE SPLIT DEM'!E5009=0,0,_xlfn.IFNA(VLOOKUP(RIGHT(C5009,6),'Tuning parameter'!$A$3:$AC$11,HLOOKUP(B5009,'Tuning parameter'!$B$1:$AC$2,2,FALSE),FALSE),0))</f>
        <v>1</v>
      </c>
      <c r="F5009" t="str">
        <f>'BASE SPLIT DEM'!F9133</f>
        <v>PassengerTransportationExternal INHome WorkRoadInter-city Buses</v>
      </c>
    </row>
    <row r="5010" spans="1:6" x14ac:dyDescent="0.25">
      <c r="A5010" t="str">
        <f>'BASE SPLIT DEM'!A9177</f>
        <v>TO</v>
      </c>
      <c r="B5010">
        <f>'BASE SPLIT DEM'!B5010</f>
        <v>2029</v>
      </c>
      <c r="C5010" t="str">
        <f>'BASE SPLIT DEM'!C5010</f>
        <v>ADEMPASTRAINHOROAWAL______</v>
      </c>
      <c r="D5010" t="str">
        <f>'BASE SPLIT DEM'!D5010</f>
        <v>PASTRAINHOROAWAL</v>
      </c>
      <c r="E5010" s="4">
        <f>'BASE SPLIT DEM'!E5010+IF('BASE SPLIT DEM'!E5010=0,0,_xlfn.IFNA(VLOOKUP(RIGHT(C5010,6),'Tuning parameter'!$A$3:$AC$11,HLOOKUP(B5010,'Tuning parameter'!$B$1:$AC$2,2,FALSE),FALSE),0))</f>
        <v>1</v>
      </c>
      <c r="F5010" t="str">
        <f>'BASE SPLIT DEM'!F9177</f>
        <v>PassengerTransportationExternal INHome OtherRoadInter-city Buses</v>
      </c>
    </row>
    <row r="5011" spans="1:6" x14ac:dyDescent="0.25">
      <c r="A5011" t="str">
        <f>'BASE SPLIT DEM'!A9199</f>
        <v>TO</v>
      </c>
      <c r="B5011">
        <f>'BASE SPLIT DEM'!B5011</f>
        <v>2029</v>
      </c>
      <c r="C5011" t="str">
        <f>'BASE SPLIT DEM'!C5011</f>
        <v>ADEMPASTRAINHOROABIK______</v>
      </c>
      <c r="D5011" t="str">
        <f>'BASE SPLIT DEM'!D5011</f>
        <v>PASTRAINHOROABIK</v>
      </c>
      <c r="E5011" s="4">
        <f>'BASE SPLIT DEM'!E5011+IF('BASE SPLIT DEM'!E5011=0,0,_xlfn.IFNA(VLOOKUP(RIGHT(C5011,6),'Tuning parameter'!$A$3:$AC$11,HLOOKUP(B5011,'Tuning parameter'!$B$1:$AC$2,2,FALSE),FALSE),0))</f>
        <v>1</v>
      </c>
      <c r="F5011" t="str">
        <f>'BASE SPLIT DEM'!F9199</f>
        <v>PassengerTransportationExternal INNon Home basedRoadInter-city Buses</v>
      </c>
    </row>
    <row r="5012" spans="1:6" x14ac:dyDescent="0.25">
      <c r="A5012" t="str">
        <f>'BASE SPLIT DEM'!A9505</f>
        <v>TO</v>
      </c>
      <c r="B5012">
        <f>'BASE SPLIT DEM'!B5012</f>
        <v>2029</v>
      </c>
      <c r="C5012" t="str">
        <f>'BASE SPLIT DEM'!C5012</f>
        <v>ADEMPASTRAINNHRAIREG___GOR</v>
      </c>
      <c r="D5012" t="str">
        <f>'BASE SPLIT DEM'!D5012</f>
        <v>PASTRAINNHRAIREG</v>
      </c>
      <c r="E5012" s="4">
        <f>'BASE SPLIT DEM'!E5012+IF('BASE SPLIT DEM'!E5012=0,0,_xlfn.IFNA(VLOOKUP(RIGHT(C5012,6),'Tuning parameter'!$A$3:$AC$11,HLOOKUP(B5012,'Tuning parameter'!$B$1:$AC$2,2,FALSE),FALSE),0))</f>
        <v>1</v>
      </c>
      <c r="F5012" t="str">
        <f>'BASE SPLIT DEM'!F9505</f>
        <v>PassengerTransportationExternal INHome WorkRoadInter-city Buses</v>
      </c>
    </row>
    <row r="5013" spans="1:6" x14ac:dyDescent="0.25">
      <c r="A5013" t="str">
        <f>'BASE SPLIT DEM'!A9549</f>
        <v>TO</v>
      </c>
      <c r="B5013">
        <f>'BASE SPLIT DEM'!B5013</f>
        <v>2029</v>
      </c>
      <c r="C5013" t="str">
        <f>'BASE SPLIT DEM'!C5013</f>
        <v>ADEMPASTRAINNHRAIREG___UPX</v>
      </c>
      <c r="D5013" t="str">
        <f>'BASE SPLIT DEM'!D5013</f>
        <v>PASTRAINNHRAIREG</v>
      </c>
      <c r="E5013" s="4">
        <f>'BASE SPLIT DEM'!E5013+IF('BASE SPLIT DEM'!E5013=0,0,_xlfn.IFNA(VLOOKUP(RIGHT(C5013,6),'Tuning parameter'!$A$3:$AC$11,HLOOKUP(B5013,'Tuning parameter'!$B$1:$AC$2,2,FALSE),FALSE),0))</f>
        <v>0</v>
      </c>
      <c r="F5013" t="str">
        <f>'BASE SPLIT DEM'!F9549</f>
        <v>PassengerTransportationExternal INHome OtherRoadInter-city Buses</v>
      </c>
    </row>
    <row r="5014" spans="1:6" x14ac:dyDescent="0.25">
      <c r="A5014" t="str">
        <f>'BASE SPLIT DEM'!A9571</f>
        <v>TO</v>
      </c>
      <c r="B5014">
        <f>'BASE SPLIT DEM'!B5014</f>
        <v>2029</v>
      </c>
      <c r="C5014" t="str">
        <f>'BASE SPLIT DEM'!C5014</f>
        <v>ADEMPASTRAINNHRAISUB___TSU</v>
      </c>
      <c r="D5014" t="str">
        <f>'BASE SPLIT DEM'!D5014</f>
        <v>PASTRAINNHRAISUB</v>
      </c>
      <c r="E5014" s="4">
        <f>'BASE SPLIT DEM'!E5014+IF('BASE SPLIT DEM'!E5014=0,0,_xlfn.IFNA(VLOOKUP(RIGHT(C5014,6),'Tuning parameter'!$A$3:$AC$11,HLOOKUP(B5014,'Tuning parameter'!$B$1:$AC$2,2,FALSE),FALSE),0))</f>
        <v>1</v>
      </c>
      <c r="F5014" t="str">
        <f>'BASE SPLIT DEM'!F9571</f>
        <v>PassengerTransportationExternal INNon Home basedRoadInter-city Buses</v>
      </c>
    </row>
    <row r="5015" spans="1:6" x14ac:dyDescent="0.25">
      <c r="A5015" t="str">
        <f>'BASE SPLIT DEM'!A9877</f>
        <v>TO</v>
      </c>
      <c r="B5015">
        <f>'BASE SPLIT DEM'!B5015</f>
        <v>2029</v>
      </c>
      <c r="C5015" t="str">
        <f>'BASE SPLIT DEM'!C5015</f>
        <v>ADEMPASTRAINNHRAITRM___TST</v>
      </c>
      <c r="D5015" t="str">
        <f>'BASE SPLIT DEM'!D5015</f>
        <v>PASTRAINNHRAITRM</v>
      </c>
      <c r="E5015" s="4">
        <f>'BASE SPLIT DEM'!E5015+IF('BASE SPLIT DEM'!E5015=0,0,_xlfn.IFNA(VLOOKUP(RIGHT(C5015,6),'Tuning parameter'!$A$3:$AC$11,HLOOKUP(B5015,'Tuning parameter'!$B$1:$AC$2,2,FALSE),FALSE),0))</f>
        <v>1</v>
      </c>
      <c r="F5015" t="str">
        <f>'BASE SPLIT DEM'!F9877</f>
        <v>PassengerTransportationExternal INHome WorkRoadInter-city Buses</v>
      </c>
    </row>
    <row r="5016" spans="1:6" x14ac:dyDescent="0.25">
      <c r="A5016" t="str">
        <f>'BASE SPLIT DEM'!A9921</f>
        <v>TO</v>
      </c>
      <c r="B5016">
        <f>'BASE SPLIT DEM'!B5016</f>
        <v>2029</v>
      </c>
      <c r="C5016" t="str">
        <f>'BASE SPLIT DEM'!C5016</f>
        <v>ADEMPASTRAINNHROABUSIUBGOB</v>
      </c>
      <c r="D5016" t="str">
        <f>'BASE SPLIT DEM'!D5016</f>
        <v>PASTRAINNHROABUS</v>
      </c>
      <c r="E5016" s="4">
        <f>'BASE SPLIT DEM'!E5016+IF('BASE SPLIT DEM'!E5016=0,0,_xlfn.IFNA(VLOOKUP(RIGHT(C5016,6),'Tuning parameter'!$A$3:$AC$11,HLOOKUP(B5016,'Tuning parameter'!$B$1:$AC$2,2,FALSE),FALSE),0))</f>
        <v>6.0495247543321001E-2</v>
      </c>
      <c r="F5016" t="str">
        <f>'BASE SPLIT DEM'!F9921</f>
        <v>PassengerTransportationExternal INHome OtherRoadInter-city Buses</v>
      </c>
    </row>
    <row r="5017" spans="1:6" x14ac:dyDescent="0.25">
      <c r="A5017" t="str">
        <f>'BASE SPLIT DEM'!A9943</f>
        <v>TO</v>
      </c>
      <c r="B5017">
        <f>'BASE SPLIT DEM'!B5017</f>
        <v>2029</v>
      </c>
      <c r="C5017" t="str">
        <f>'BASE SPLIT DEM'!C5017</f>
        <v>ADEMPASTRAINNHROABUSURBTBU</v>
      </c>
      <c r="D5017" t="str">
        <f>'BASE SPLIT DEM'!D5017</f>
        <v>PASTRAINNHROABUS</v>
      </c>
      <c r="E5017" s="4">
        <f>'BASE SPLIT DEM'!E5017+IF('BASE SPLIT DEM'!E5017=0,0,_xlfn.IFNA(VLOOKUP(RIGHT(C5017,6),'Tuning parameter'!$A$3:$AC$11,HLOOKUP(B5017,'Tuning parameter'!$B$1:$AC$2,2,FALSE),FALSE),0))</f>
        <v>0.88495605077776096</v>
      </c>
      <c r="F5017" t="str">
        <f>'BASE SPLIT DEM'!F9943</f>
        <v>PassengerTransportationExternal INNon Home basedRoadInter-city Buses</v>
      </c>
    </row>
    <row r="5018" spans="1:6" x14ac:dyDescent="0.25">
      <c r="A5018" t="str">
        <f>'BASE SPLIT DEM'!A10249</f>
        <v>TO</v>
      </c>
      <c r="B5018">
        <f>'BASE SPLIT DEM'!B5018</f>
        <v>2029</v>
      </c>
      <c r="C5018" t="str">
        <f>'BASE SPLIT DEM'!C5018</f>
        <v>ADEMPASTRAINNHROABUSURBWTB</v>
      </c>
      <c r="D5018" t="str">
        <f>'BASE SPLIT DEM'!D5018</f>
        <v>PASTRAINNHROABUS</v>
      </c>
      <c r="E5018" s="4">
        <f>'BASE SPLIT DEM'!E5018+IF('BASE SPLIT DEM'!E5018=0,0,_xlfn.IFNA(VLOOKUP(RIGHT(C5018,6),'Tuning parameter'!$A$3:$AC$11,HLOOKUP(B5018,'Tuning parameter'!$B$1:$AC$2,2,FALSE),FALSE),0))</f>
        <v>5.4548701678917101E-2</v>
      </c>
      <c r="F5018" t="str">
        <f>'BASE SPLIT DEM'!F10249</f>
        <v>PassengerTransportationExternal INHome WorkRoadInter-city Buses</v>
      </c>
    </row>
    <row r="5019" spans="1:6" x14ac:dyDescent="0.25">
      <c r="A5019" t="str">
        <f>'BASE SPLIT DEM'!A10293</f>
        <v>TO</v>
      </c>
      <c r="B5019">
        <f>'BASE SPLIT DEM'!B5019</f>
        <v>2029</v>
      </c>
      <c r="C5019" t="str">
        <f>'BASE SPLIT DEM'!C5019</f>
        <v>ADEMPASTRAINNHROABUSIUBMWAY</v>
      </c>
      <c r="D5019" t="str">
        <f>'BASE SPLIT DEM'!D5019</f>
        <v>PASTRAINNHROABUS</v>
      </c>
      <c r="E5019" s="4">
        <f>'BASE SPLIT DEM'!E5019+IF('BASE SPLIT DEM'!E5019=0,0,_xlfn.IFNA(VLOOKUP(RIGHT(C5019,6),'Tuning parameter'!$A$3:$AC$11,HLOOKUP(B5019,'Tuning parameter'!$B$1:$AC$2,2,FALSE),FALSE),0))</f>
        <v>0</v>
      </c>
      <c r="F5019" t="str">
        <f>'BASE SPLIT DEM'!F10293</f>
        <v>PassengerTransportationExternal INHome OtherRoadInter-city Buses</v>
      </c>
    </row>
    <row r="5020" spans="1:6" x14ac:dyDescent="0.25">
      <c r="A5020" t="str">
        <f>'BASE SPLIT DEM'!A10315</f>
        <v>TO</v>
      </c>
      <c r="B5020">
        <f>'BASE SPLIT DEM'!B5020</f>
        <v>2029</v>
      </c>
      <c r="C5020" t="str">
        <f>'BASE SPLIT DEM'!C5020</f>
        <v>ADEMPASTRAINNHROABUSIUBVIVA</v>
      </c>
      <c r="D5020" t="str">
        <f>'BASE SPLIT DEM'!D5020</f>
        <v>PASTRAINNHROABUS</v>
      </c>
      <c r="E5020" s="4">
        <f>'BASE SPLIT DEM'!E5020+IF('BASE SPLIT DEM'!E5020=0,0,_xlfn.IFNA(VLOOKUP(RIGHT(C5020,6),'Tuning parameter'!$A$3:$AC$11,HLOOKUP(B5020,'Tuning parameter'!$B$1:$AC$2,2,FALSE),FALSE),0))</f>
        <v>0</v>
      </c>
      <c r="F5020" t="str">
        <f>'BASE SPLIT DEM'!F10315</f>
        <v>PassengerTransportationExternal INNon Home basedRoadInter-city Buses</v>
      </c>
    </row>
    <row r="5021" spans="1:6" x14ac:dyDescent="0.25">
      <c r="A5021" t="str">
        <f>'BASE SPLIT DEM'!A10621</f>
        <v>TO</v>
      </c>
      <c r="B5021">
        <f>'BASE SPLIT DEM'!B5021</f>
        <v>2029</v>
      </c>
      <c r="C5021" t="str">
        <f>'BASE SPLIT DEM'!C5021</f>
        <v>ADEMPASTRAINNHROABUSIUBDURT</v>
      </c>
      <c r="D5021" t="str">
        <f>'BASE SPLIT DEM'!D5021</f>
        <v>PASTRAINNHROABUS</v>
      </c>
      <c r="E5021" s="4">
        <f>'BASE SPLIT DEM'!E5021+IF('BASE SPLIT DEM'!E5021=0,0,_xlfn.IFNA(VLOOKUP(RIGHT(C5021,6),'Tuning parameter'!$A$3:$AC$11,HLOOKUP(B5021,'Tuning parameter'!$B$1:$AC$2,2,FALSE),FALSE),0))</f>
        <v>0</v>
      </c>
      <c r="F5021" t="str">
        <f>'BASE SPLIT DEM'!F10621</f>
        <v>PassengerTransportationExternal INHome WorkRoadInter-city Buses</v>
      </c>
    </row>
    <row r="5022" spans="1:6" x14ac:dyDescent="0.25">
      <c r="A5022" t="str">
        <f>'BASE SPLIT DEM'!A10665</f>
        <v>TO</v>
      </c>
      <c r="B5022">
        <f>'BASE SPLIT DEM'!B5022</f>
        <v>2029</v>
      </c>
      <c r="C5022" t="str">
        <f>'BASE SPLIT DEM'!C5022</f>
        <v>ADEMPASTRAINNHROABUSSCB___</v>
      </c>
      <c r="D5022" t="str">
        <f>'BASE SPLIT DEM'!D5022</f>
        <v>PASTRAINNHROABUS</v>
      </c>
      <c r="E5022" s="4">
        <f>'BASE SPLIT DEM'!E5022+IF('BASE SPLIT DEM'!E5022=0,0,_xlfn.IFNA(VLOOKUP(RIGHT(C5022,6),'Tuning parameter'!$A$3:$AC$11,HLOOKUP(B5022,'Tuning parameter'!$B$1:$AC$2,2,FALSE),FALSE),0))</f>
        <v>0</v>
      </c>
      <c r="F5022" t="str">
        <f>'BASE SPLIT DEM'!F10665</f>
        <v>PassengerTransportationExternal INHome OtherRoadInter-city Buses</v>
      </c>
    </row>
    <row r="5023" spans="1:6" x14ac:dyDescent="0.25">
      <c r="A5023" t="str">
        <f>'BASE SPLIT DEM'!A10687</f>
        <v>TO</v>
      </c>
      <c r="B5023">
        <f>'BASE SPLIT DEM'!B5023</f>
        <v>2029</v>
      </c>
      <c r="C5023" t="str">
        <f>'BASE SPLIT DEM'!C5023</f>
        <v>ADEMPASTRAINNHROACAR___RSH</v>
      </c>
      <c r="D5023" t="str">
        <f>'BASE SPLIT DEM'!D5023</f>
        <v>PASTRAINNHROACAR</v>
      </c>
      <c r="E5023" s="4">
        <f>'BASE SPLIT DEM'!E5023+IF('BASE SPLIT DEM'!E5023=0,0,_xlfn.IFNA(VLOOKUP(RIGHT(C5023,6),'Tuning parameter'!$A$3:$AC$11,HLOOKUP(B5023,'Tuning parameter'!$B$1:$AC$2,2,FALSE),FALSE),0))</f>
        <v>0</v>
      </c>
      <c r="F5023" t="str">
        <f>'BASE SPLIT DEM'!F10687</f>
        <v>PassengerTransportationExternal INNon Home basedRoadInter-city Buses</v>
      </c>
    </row>
    <row r="5024" spans="1:6" x14ac:dyDescent="0.25">
      <c r="A5024" t="str">
        <f>'BASE SPLIT DEM'!A10993</f>
        <v>TO</v>
      </c>
      <c r="B5024">
        <f>'BASE SPLIT DEM'!B5024</f>
        <v>2029</v>
      </c>
      <c r="C5024" t="str">
        <f>'BASE SPLIT DEM'!C5024</f>
        <v>ADEMPASTRAINNHROACAR___TAX</v>
      </c>
      <c r="D5024" t="str">
        <f>'BASE SPLIT DEM'!D5024</f>
        <v>PASTRAINNHROACAR</v>
      </c>
      <c r="E5024" s="4">
        <f>'BASE SPLIT DEM'!E5024+IF('BASE SPLIT DEM'!E5024=0,0,_xlfn.IFNA(VLOOKUP(RIGHT(C5024,6),'Tuning parameter'!$A$3:$AC$11,HLOOKUP(B5024,'Tuning parameter'!$B$1:$AC$2,2,FALSE),FALSE),0))</f>
        <v>1.08157195638427E-2</v>
      </c>
      <c r="F5024" t="str">
        <f>'BASE SPLIT DEM'!F10993</f>
        <v>PassengerTransportationExternal INHome WorkRoadInter-city Buses</v>
      </c>
    </row>
    <row r="5025" spans="1:6" x14ac:dyDescent="0.25">
      <c r="A5025" t="str">
        <f>'BASE SPLIT DEM'!A11037</f>
        <v>TO</v>
      </c>
      <c r="B5025">
        <f>'BASE SPLIT DEM'!B5025</f>
        <v>2029</v>
      </c>
      <c r="C5025" t="str">
        <f>'BASE SPLIT DEM'!C5025</f>
        <v>ADEMPASTRAINNHROACAR___ADR</v>
      </c>
      <c r="D5025" t="str">
        <f>'BASE SPLIT DEM'!D5025</f>
        <v>PASTRAINNHROACAR</v>
      </c>
      <c r="E5025" s="4">
        <f>'BASE SPLIT DEM'!E5025+IF('BASE SPLIT DEM'!E5025=0,0,_xlfn.IFNA(VLOOKUP(RIGHT(C5025,6),'Tuning parameter'!$A$3:$AC$11,HLOOKUP(B5025,'Tuning parameter'!$B$1:$AC$2,2,FALSE),FALSE),0))</f>
        <v>0.86770200888905602</v>
      </c>
      <c r="F5025" t="str">
        <f>'BASE SPLIT DEM'!F11037</f>
        <v>PassengerTransportationExternal INHome OtherRoadInter-city Buses</v>
      </c>
    </row>
    <row r="5026" spans="1:6" x14ac:dyDescent="0.25">
      <c r="A5026" t="str">
        <f>'BASE SPLIT DEM'!A11059</f>
        <v>TO</v>
      </c>
      <c r="B5026">
        <f>'BASE SPLIT DEM'!B5026</f>
        <v>2029</v>
      </c>
      <c r="C5026" t="str">
        <f>'BASE SPLIT DEM'!C5026</f>
        <v>ADEMPASTRAINNHROACAR___APG</v>
      </c>
      <c r="D5026" t="str">
        <f>'BASE SPLIT DEM'!D5026</f>
        <v>PASTRAINNHROACAR</v>
      </c>
      <c r="E5026" s="4">
        <f>'BASE SPLIT DEM'!E5026+IF('BASE SPLIT DEM'!E5026=0,0,_xlfn.IFNA(VLOOKUP(RIGHT(C5026,6),'Tuning parameter'!$A$3:$AC$11,HLOOKUP(B5026,'Tuning parameter'!$B$1:$AC$2,2,FALSE),FALSE),0))</f>
        <v>0.12148227154709999</v>
      </c>
      <c r="F5026" t="str">
        <f>'BASE SPLIT DEM'!F11059</f>
        <v>PassengerTransportationExternal INNon Home basedRoadInter-city Buses</v>
      </c>
    </row>
    <row r="5027" spans="1:6" x14ac:dyDescent="0.25">
      <c r="A5027" t="str">
        <f>'BASE SPLIT DEM'!A11365</f>
        <v>TO</v>
      </c>
      <c r="B5027">
        <f>'BASE SPLIT DEM'!B5027</f>
        <v>2029</v>
      </c>
      <c r="C5027" t="str">
        <f>'BASE SPLIT DEM'!C5027</f>
        <v>ADEMPASTRAINNHROATRULGTRSH</v>
      </c>
      <c r="D5027" t="str">
        <f>'BASE SPLIT DEM'!D5027</f>
        <v>PASTRAINNHROATRU</v>
      </c>
      <c r="E5027" s="4">
        <f>'BASE SPLIT DEM'!E5027+IF('BASE SPLIT DEM'!E5027=0,0,_xlfn.IFNA(VLOOKUP(RIGHT(C5027,6),'Tuning parameter'!$A$3:$AC$11,HLOOKUP(B5027,'Tuning parameter'!$B$1:$AC$2,2,FALSE),FALSE),0))</f>
        <v>0</v>
      </c>
      <c r="F5027" t="str">
        <f>'BASE SPLIT DEM'!F11365</f>
        <v>PassengerTransportationExternal INHome WorkRoadInter-city Buses</v>
      </c>
    </row>
    <row r="5028" spans="1:6" x14ac:dyDescent="0.25">
      <c r="A5028" t="str">
        <f>'BASE SPLIT DEM'!A11409</f>
        <v>TO</v>
      </c>
      <c r="B5028">
        <f>'BASE SPLIT DEM'!B5028</f>
        <v>2029</v>
      </c>
      <c r="C5028" t="str">
        <f>'BASE SPLIT DEM'!C5028</f>
        <v>ADEMPASTRAINNHROATRULGTTAX</v>
      </c>
      <c r="D5028" t="str">
        <f>'BASE SPLIT DEM'!D5028</f>
        <v>PASTRAINNHROATRU</v>
      </c>
      <c r="E5028" s="4">
        <f>'BASE SPLIT DEM'!E5028+IF('BASE SPLIT DEM'!E5028=0,0,_xlfn.IFNA(VLOOKUP(RIGHT(C5028,6),'Tuning parameter'!$A$3:$AC$11,HLOOKUP(B5028,'Tuning parameter'!$B$1:$AC$2,2,FALSE),FALSE),0))</f>
        <v>3.4924222617454702E-3</v>
      </c>
      <c r="F5028" t="str">
        <f>'BASE SPLIT DEM'!F11409</f>
        <v>PassengerTransportationExternal INHome OtherRoadInter-city Buses</v>
      </c>
    </row>
    <row r="5029" spans="1:6" x14ac:dyDescent="0.25">
      <c r="A5029" t="str">
        <f>'BASE SPLIT DEM'!A11431</f>
        <v>TO</v>
      </c>
      <c r="B5029">
        <f>'BASE SPLIT DEM'!B5029</f>
        <v>2029</v>
      </c>
      <c r="C5029" t="str">
        <f>'BASE SPLIT DEM'!C5029</f>
        <v>ADEMPASTRAINNHROATRULGTADR</v>
      </c>
      <c r="D5029" t="str">
        <f>'BASE SPLIT DEM'!D5029</f>
        <v>PASTRAINNHROATRU</v>
      </c>
      <c r="E5029" s="4">
        <f>'BASE SPLIT DEM'!E5029+IF('BASE SPLIT DEM'!E5029=0,0,_xlfn.IFNA(VLOOKUP(RIGHT(C5029,6),'Tuning parameter'!$A$3:$AC$11,HLOOKUP(B5029,'Tuning parameter'!$B$1:$AC$2,2,FALSE),FALSE),0))</f>
        <v>0.87412592797713495</v>
      </c>
      <c r="F5029" t="str">
        <f>'BASE SPLIT DEM'!F11431</f>
        <v>PassengerTransportationExternal INNon Home basedRoadInter-city Buses</v>
      </c>
    </row>
    <row r="5030" spans="1:6" x14ac:dyDescent="0.25">
      <c r="A5030" t="str">
        <f>'BASE SPLIT DEM'!A11737</f>
        <v>TO</v>
      </c>
      <c r="B5030">
        <f>'BASE SPLIT DEM'!B5030</f>
        <v>2029</v>
      </c>
      <c r="C5030" t="str">
        <f>'BASE SPLIT DEM'!C5030</f>
        <v>ADEMPASTRAINNHROATRULGTAPG</v>
      </c>
      <c r="D5030" t="str">
        <f>'BASE SPLIT DEM'!D5030</f>
        <v>PASTRAINNHROATRU</v>
      </c>
      <c r="E5030" s="4">
        <f>'BASE SPLIT DEM'!E5030+IF('BASE SPLIT DEM'!E5030=0,0,_xlfn.IFNA(VLOOKUP(RIGHT(C5030,6),'Tuning parameter'!$A$3:$AC$11,HLOOKUP(B5030,'Tuning parameter'!$B$1:$AC$2,2,FALSE),FALSE),0))</f>
        <v>0.122381649761118</v>
      </c>
      <c r="F5030" t="str">
        <f>'BASE SPLIT DEM'!F11737</f>
        <v>PassengerTransportationExternal INHome WorkRoadInter-city Buses</v>
      </c>
    </row>
    <row r="5031" spans="1:6" x14ac:dyDescent="0.25">
      <c r="A5031" t="str">
        <f>'BASE SPLIT DEM'!A11781</f>
        <v>TO</v>
      </c>
      <c r="B5031">
        <f>'BASE SPLIT DEM'!B5031</f>
        <v>2029</v>
      </c>
      <c r="C5031" t="str">
        <f>'BASE SPLIT DEM'!C5031</f>
        <v>ADEMPASTRAINNHROAMOR______</v>
      </c>
      <c r="D5031" t="str">
        <f>'BASE SPLIT DEM'!D5031</f>
        <v>PASTRAINNHROAMOR</v>
      </c>
      <c r="E5031" s="4">
        <f>'BASE SPLIT DEM'!E5031+IF('BASE SPLIT DEM'!E5031=0,0,_xlfn.IFNA(VLOOKUP(RIGHT(C5031,6),'Tuning parameter'!$A$3:$AC$11,HLOOKUP(B5031,'Tuning parameter'!$B$1:$AC$2,2,FALSE),FALSE),0))</f>
        <v>1</v>
      </c>
      <c r="F5031" t="str">
        <f>'BASE SPLIT DEM'!F11781</f>
        <v>PassengerTransportationExternal INHome OtherRoadInter-city Buses</v>
      </c>
    </row>
    <row r="5032" spans="1:6" x14ac:dyDescent="0.25">
      <c r="A5032" t="str">
        <f>'BASE SPLIT DEM'!A11803</f>
        <v>TO</v>
      </c>
      <c r="B5032">
        <f>'BASE SPLIT DEM'!B5032</f>
        <v>2029</v>
      </c>
      <c r="C5032" t="str">
        <f>'BASE SPLIT DEM'!C5032</f>
        <v>ADEMPASTRAINNHROAWAL______</v>
      </c>
      <c r="D5032" t="str">
        <f>'BASE SPLIT DEM'!D5032</f>
        <v>PASTRAINNHROAWAL</v>
      </c>
      <c r="E5032" s="4">
        <f>'BASE SPLIT DEM'!E5032+IF('BASE SPLIT DEM'!E5032=0,0,_xlfn.IFNA(VLOOKUP(RIGHT(C5032,6),'Tuning parameter'!$A$3:$AC$11,HLOOKUP(B5032,'Tuning parameter'!$B$1:$AC$2,2,FALSE),FALSE),0))</f>
        <v>1</v>
      </c>
      <c r="F5032" t="str">
        <f>'BASE SPLIT DEM'!F11803</f>
        <v>PassengerTransportationExternal INNon Home basedRoadInter-city Buses</v>
      </c>
    </row>
    <row r="5033" spans="1:6" x14ac:dyDescent="0.25">
      <c r="A5033" t="str">
        <f>'BASE SPLIT DEM'!A12109</f>
        <v>TO</v>
      </c>
      <c r="B5033">
        <f>'BASE SPLIT DEM'!B5033</f>
        <v>2029</v>
      </c>
      <c r="C5033" t="str">
        <f>'BASE SPLIT DEM'!C5033</f>
        <v>ADEMPASTRAINNHROABIK______</v>
      </c>
      <c r="D5033" t="str">
        <f>'BASE SPLIT DEM'!D5033</f>
        <v>PASTRAINNHROABIK</v>
      </c>
      <c r="E5033" s="4">
        <f>'BASE SPLIT DEM'!E5033+IF('BASE SPLIT DEM'!E5033=0,0,_xlfn.IFNA(VLOOKUP(RIGHT(C5033,6),'Tuning parameter'!$A$3:$AC$11,HLOOKUP(B5033,'Tuning parameter'!$B$1:$AC$2,2,FALSE),FALSE),0))</f>
        <v>1</v>
      </c>
      <c r="F5033" t="str">
        <f>'BASE SPLIT DEM'!F12109</f>
        <v>PassengerTransportationExternal INHome WorkRoadInter-city Buses</v>
      </c>
    </row>
    <row r="5034" spans="1:6" x14ac:dyDescent="0.25">
      <c r="A5034" t="str">
        <f>'BASE SPLIT DEM'!A12153</f>
        <v>TO</v>
      </c>
      <c r="B5034">
        <f>'BASE SPLIT DEM'!B5034</f>
        <v>2029</v>
      </c>
      <c r="C5034" t="str">
        <f>'BASE SPLIT DEM'!C5034</f>
        <v>ADEMPASTRAEXIHWRAIREG___GOR</v>
      </c>
      <c r="D5034" t="str">
        <f>'BASE SPLIT DEM'!D5034</f>
        <v>PASTRAEXIHWRAIREG</v>
      </c>
      <c r="E5034" s="4">
        <f>'BASE SPLIT DEM'!E5034+IF('BASE SPLIT DEM'!E5034=0,0,_xlfn.IFNA(VLOOKUP(RIGHT(C5034,6),'Tuning parameter'!$A$3:$AC$11,HLOOKUP(B5034,'Tuning parameter'!$B$1:$AC$2,2,FALSE),FALSE),0))</f>
        <v>1</v>
      </c>
      <c r="F5034" t="str">
        <f>'BASE SPLIT DEM'!F12153</f>
        <v>PassengerTransportationExternal INHome OtherRoadInter-city Buses</v>
      </c>
    </row>
    <row r="5035" spans="1:6" x14ac:dyDescent="0.25">
      <c r="A5035" t="str">
        <f>'BASE SPLIT DEM'!A12175</f>
        <v>TO</v>
      </c>
      <c r="B5035">
        <f>'BASE SPLIT DEM'!B5035</f>
        <v>2029</v>
      </c>
      <c r="C5035" t="str">
        <f>'BASE SPLIT DEM'!C5035</f>
        <v>ADEMPASTRAEXIHWRAIREG___UPX</v>
      </c>
      <c r="D5035" t="str">
        <f>'BASE SPLIT DEM'!D5035</f>
        <v>PASTRAEXIHWRAIREG</v>
      </c>
      <c r="E5035" s="4">
        <f>'BASE SPLIT DEM'!E5035+IF('BASE SPLIT DEM'!E5035=0,0,_xlfn.IFNA(VLOOKUP(RIGHT(C5035,6),'Tuning parameter'!$A$3:$AC$11,HLOOKUP(B5035,'Tuning parameter'!$B$1:$AC$2,2,FALSE),FALSE),0))</f>
        <v>0</v>
      </c>
      <c r="F5035" t="str">
        <f>'BASE SPLIT DEM'!F12175</f>
        <v>PassengerTransportationExternal INNon Home basedRoadInter-city Buses</v>
      </c>
    </row>
    <row r="5036" spans="1:6" x14ac:dyDescent="0.25">
      <c r="A5036" t="str">
        <f>'BASE SPLIT DEM'!A12481</f>
        <v>TO</v>
      </c>
      <c r="B5036">
        <f>'BASE SPLIT DEM'!B5036</f>
        <v>2029</v>
      </c>
      <c r="C5036" t="str">
        <f>'BASE SPLIT DEM'!C5036</f>
        <v>ADEMPASTRAEXIHWRAISUB___TSU</v>
      </c>
      <c r="D5036" t="str">
        <f>'BASE SPLIT DEM'!D5036</f>
        <v>PASTRAEXIHWRAISUB</v>
      </c>
      <c r="E5036" s="4">
        <f>'BASE SPLIT DEM'!E5036+IF('BASE SPLIT DEM'!E5036=0,0,_xlfn.IFNA(VLOOKUP(RIGHT(C5036,6),'Tuning parameter'!$A$3:$AC$11,HLOOKUP(B5036,'Tuning parameter'!$B$1:$AC$2,2,FALSE),FALSE),0))</f>
        <v>1</v>
      </c>
      <c r="F5036" t="str">
        <f>'BASE SPLIT DEM'!F12481</f>
        <v>PassengerTransportationExternal INHome WorkRoadInter-city Buses</v>
      </c>
    </row>
    <row r="5037" spans="1:6" x14ac:dyDescent="0.25">
      <c r="A5037" t="str">
        <f>'BASE SPLIT DEM'!A12525</f>
        <v>TO</v>
      </c>
      <c r="B5037">
        <f>'BASE SPLIT DEM'!B5037</f>
        <v>2029</v>
      </c>
      <c r="C5037" t="str">
        <f>'BASE SPLIT DEM'!C5037</f>
        <v>ADEMPASTRAEXIHWRAITRM___TST</v>
      </c>
      <c r="D5037" t="str">
        <f>'BASE SPLIT DEM'!D5037</f>
        <v>PASTRAEXIHWRAITRM</v>
      </c>
      <c r="E5037" s="4">
        <f>'BASE SPLIT DEM'!E5037+IF('BASE SPLIT DEM'!E5037=0,0,_xlfn.IFNA(VLOOKUP(RIGHT(C5037,6),'Tuning parameter'!$A$3:$AC$11,HLOOKUP(B5037,'Tuning parameter'!$B$1:$AC$2,2,FALSE),FALSE),0))</f>
        <v>1</v>
      </c>
      <c r="F5037" t="str">
        <f>'BASE SPLIT DEM'!F12525</f>
        <v>PassengerTransportationExternal INHome OtherRoadInter-city Buses</v>
      </c>
    </row>
    <row r="5038" spans="1:6" x14ac:dyDescent="0.25">
      <c r="A5038" t="str">
        <f>'BASE SPLIT DEM'!A12547</f>
        <v>TO</v>
      </c>
      <c r="B5038">
        <f>'BASE SPLIT DEM'!B5038</f>
        <v>2029</v>
      </c>
      <c r="C5038" t="str">
        <f>'BASE SPLIT DEM'!C5038</f>
        <v>ADEMPASTRAEXIHWROABUSIUBGOB</v>
      </c>
      <c r="D5038" t="str">
        <f>'BASE SPLIT DEM'!D5038</f>
        <v>PASTRAEXIHWROABUS</v>
      </c>
      <c r="E5038" s="4">
        <f>'BASE SPLIT DEM'!E5038+IF('BASE SPLIT DEM'!E5038=0,0,_xlfn.IFNA(VLOOKUP(RIGHT(C5038,6),'Tuning parameter'!$A$3:$AC$11,HLOOKUP(B5038,'Tuning parameter'!$B$1:$AC$2,2,FALSE),FALSE),0))</f>
        <v>4.9005680130978099E-2</v>
      </c>
      <c r="F5038" t="str">
        <f>'BASE SPLIT DEM'!F12547</f>
        <v>PassengerTransportationExternal INNon Home basedRoadInter-city Buses</v>
      </c>
    </row>
    <row r="5039" spans="1:6" x14ac:dyDescent="0.25">
      <c r="A5039" t="str">
        <f>'BASE SPLIT DEM'!A12853</f>
        <v>TO</v>
      </c>
      <c r="B5039">
        <f>'BASE SPLIT DEM'!B5039</f>
        <v>2029</v>
      </c>
      <c r="C5039" t="str">
        <f>'BASE SPLIT DEM'!C5039</f>
        <v>ADEMPASTRAEXIHWROABUSURBTBU</v>
      </c>
      <c r="D5039" t="str">
        <f>'BASE SPLIT DEM'!D5039</f>
        <v>PASTRAEXIHWROABUS</v>
      </c>
      <c r="E5039" s="4">
        <f>'BASE SPLIT DEM'!E5039+IF('BASE SPLIT DEM'!E5039=0,0,_xlfn.IFNA(VLOOKUP(RIGHT(C5039,6),'Tuning parameter'!$A$3:$AC$11,HLOOKUP(B5039,'Tuning parameter'!$B$1:$AC$2,2,FALSE),FALSE),0))</f>
        <v>0.74163195821324202</v>
      </c>
      <c r="F5039" t="str">
        <f>'BASE SPLIT DEM'!F12853</f>
        <v>PassengerTransportationExternal INHome WorkRoadInter-city Buses</v>
      </c>
    </row>
    <row r="5040" spans="1:6" x14ac:dyDescent="0.25">
      <c r="A5040" t="str">
        <f>'BASE SPLIT DEM'!A12897</f>
        <v>TO</v>
      </c>
      <c r="B5040">
        <f>'BASE SPLIT DEM'!B5040</f>
        <v>2029</v>
      </c>
      <c r="C5040" t="str">
        <f>'BASE SPLIT DEM'!C5040</f>
        <v>ADEMPASTRAEXIHWROABUSURBWTB</v>
      </c>
      <c r="D5040" t="str">
        <f>'BASE SPLIT DEM'!D5040</f>
        <v>PASTRAEXIHWROABUS</v>
      </c>
      <c r="E5040" s="4">
        <f>'BASE SPLIT DEM'!E5040+IF('BASE SPLIT DEM'!E5040=0,0,_xlfn.IFNA(VLOOKUP(RIGHT(C5040,6),'Tuning parameter'!$A$3:$AC$11,HLOOKUP(B5040,'Tuning parameter'!$B$1:$AC$2,2,FALSE),FALSE),0))</f>
        <v>0</v>
      </c>
      <c r="F5040" t="str">
        <f>'BASE SPLIT DEM'!F12897</f>
        <v>PassengerTransportationExternal INHome OtherRoadInter-city Buses</v>
      </c>
    </row>
    <row r="5041" spans="1:6" x14ac:dyDescent="0.25">
      <c r="A5041" t="str">
        <f>'BASE SPLIT DEM'!A12919</f>
        <v>TO</v>
      </c>
      <c r="B5041">
        <f>'BASE SPLIT DEM'!B5041</f>
        <v>2029</v>
      </c>
      <c r="C5041" t="str">
        <f>'BASE SPLIT DEM'!C5041</f>
        <v>ADEMPASTRAEXIHWROABUSIUBMWAY</v>
      </c>
      <c r="D5041" t="str">
        <f>'BASE SPLIT DEM'!D5041</f>
        <v>PASTRAEXIHWROABUS</v>
      </c>
      <c r="E5041" s="4">
        <f>'BASE SPLIT DEM'!E5041+IF('BASE SPLIT DEM'!E5041=0,0,_xlfn.IFNA(VLOOKUP(RIGHT(C5041,6),'Tuning parameter'!$A$3:$AC$11,HLOOKUP(B5041,'Tuning parameter'!$B$1:$AC$2,2,FALSE),FALSE),0))</f>
        <v>0.177683902870167</v>
      </c>
      <c r="F5041" t="str">
        <f>'BASE SPLIT DEM'!F12919</f>
        <v>PassengerTransportationExternal INNon Home basedRoadInter-city Buses</v>
      </c>
    </row>
    <row r="5042" spans="1:6" x14ac:dyDescent="0.25">
      <c r="A5042" t="str">
        <f>'BASE SPLIT DEM'!A227</f>
        <v>TO</v>
      </c>
      <c r="B5042">
        <f>'BASE SPLIT DEM'!B5042</f>
        <v>2029</v>
      </c>
      <c r="C5042" t="str">
        <f>'BASE SPLIT DEM'!C5042</f>
        <v>ADEMPASTRAEXIHWROABUSIUBVIVA</v>
      </c>
      <c r="D5042" t="str">
        <f>'BASE SPLIT DEM'!D5042</f>
        <v>PASTRAEXIHWROABUS</v>
      </c>
      <c r="E5042" s="4">
        <f>'BASE SPLIT DEM'!E5042+IF('BASE SPLIT DEM'!E5042=0,0,_xlfn.IFNA(VLOOKUP(RIGHT(C5042,6),'Tuning parameter'!$A$3:$AC$11,HLOOKUP(B5042,'Tuning parameter'!$B$1:$AC$2,2,FALSE),FALSE),0))</f>
        <v>2.39008820881767E-2</v>
      </c>
      <c r="F5042" t="str">
        <f>'BASE SPLIT DEM'!F227</f>
        <v>PassengerTransportationExternal INHome SchoolRoadInter-city Buses</v>
      </c>
    </row>
    <row r="5043" spans="1:6" x14ac:dyDescent="0.25">
      <c r="A5043" t="str">
        <f>'BASE SPLIT DEM'!A599</f>
        <v>TO</v>
      </c>
      <c r="B5043">
        <f>'BASE SPLIT DEM'!B5043</f>
        <v>2029</v>
      </c>
      <c r="C5043" t="str">
        <f>'BASE SPLIT DEM'!C5043</f>
        <v>ADEMPASTRAEXIHWROABUSIUBDURT</v>
      </c>
      <c r="D5043" t="str">
        <f>'BASE SPLIT DEM'!D5043</f>
        <v>PASTRAEXIHWROABUS</v>
      </c>
      <c r="E5043" s="4">
        <f>'BASE SPLIT DEM'!E5043+IF('BASE SPLIT DEM'!E5043=0,0,_xlfn.IFNA(VLOOKUP(RIGHT(C5043,6),'Tuning parameter'!$A$3:$AC$11,HLOOKUP(B5043,'Tuning parameter'!$B$1:$AC$2,2,FALSE),FALSE),0))</f>
        <v>7.7775766974358699E-3</v>
      </c>
      <c r="F5043" t="str">
        <f>'BASE SPLIT DEM'!F599</f>
        <v>PassengerTransportationExternal INHome SchoolRoadInter-city Buses</v>
      </c>
    </row>
    <row r="5044" spans="1:6" x14ac:dyDescent="0.25">
      <c r="A5044" t="str">
        <f>'BASE SPLIT DEM'!A971</f>
        <v>TO</v>
      </c>
      <c r="B5044">
        <f>'BASE SPLIT DEM'!B5044</f>
        <v>2029</v>
      </c>
      <c r="C5044" t="str">
        <f>'BASE SPLIT DEM'!C5044</f>
        <v>ADEMPASTRAEXIHWROABUSSCB___</v>
      </c>
      <c r="D5044" t="str">
        <f>'BASE SPLIT DEM'!D5044</f>
        <v>PASTRAEXIHWROABUS</v>
      </c>
      <c r="E5044" s="4">
        <f>'BASE SPLIT DEM'!E5044+IF('BASE SPLIT DEM'!E5044=0,0,_xlfn.IFNA(VLOOKUP(RIGHT(C5044,6),'Tuning parameter'!$A$3:$AC$11,HLOOKUP(B5044,'Tuning parameter'!$B$1:$AC$2,2,FALSE),FALSE),0))</f>
        <v>0</v>
      </c>
      <c r="F5044" t="str">
        <f>'BASE SPLIT DEM'!F971</f>
        <v>PassengerTransportationExternal INHome SchoolRoadInter-city Buses</v>
      </c>
    </row>
    <row r="5045" spans="1:6" x14ac:dyDescent="0.25">
      <c r="A5045" t="str">
        <f>'BASE SPLIT DEM'!A1343</f>
        <v>TO</v>
      </c>
      <c r="B5045">
        <f>'BASE SPLIT DEM'!B5045</f>
        <v>2029</v>
      </c>
      <c r="C5045" t="str">
        <f>'BASE SPLIT DEM'!C5045</f>
        <v>ADEMPASTRAEXIHWROACAR___RSH</v>
      </c>
      <c r="D5045" t="str">
        <f>'BASE SPLIT DEM'!D5045</f>
        <v>PASTRAEXIHWROACAR</v>
      </c>
      <c r="E5045" s="4">
        <f>'BASE SPLIT DEM'!E5045+IF('BASE SPLIT DEM'!E5045=0,0,_xlfn.IFNA(VLOOKUP(RIGHT(C5045,6),'Tuning parameter'!$A$3:$AC$11,HLOOKUP(B5045,'Tuning parameter'!$B$1:$AC$2,2,FALSE),FALSE),0))</f>
        <v>1.3511232481335201E-2</v>
      </c>
      <c r="F5045" t="str">
        <f>'BASE SPLIT DEM'!F1343</f>
        <v>PassengerTransportationExternal INHome SchoolRoadInter-city Buses</v>
      </c>
    </row>
    <row r="5046" spans="1:6" x14ac:dyDescent="0.25">
      <c r="A5046" t="str">
        <f>'BASE SPLIT DEM'!A1715</f>
        <v>TO</v>
      </c>
      <c r="B5046">
        <f>'BASE SPLIT DEM'!B5046</f>
        <v>2029</v>
      </c>
      <c r="C5046" t="str">
        <f>'BASE SPLIT DEM'!C5046</f>
        <v>ADEMPASTRAEXIHWROACAR___TAX</v>
      </c>
      <c r="D5046" t="str">
        <f>'BASE SPLIT DEM'!D5046</f>
        <v>PASTRAEXIHWROACAR</v>
      </c>
      <c r="E5046" s="4">
        <f>'BASE SPLIT DEM'!E5046+IF('BASE SPLIT DEM'!E5046=0,0,_xlfn.IFNA(VLOOKUP(RIGHT(C5046,6),'Tuning parameter'!$A$3:$AC$11,HLOOKUP(B5046,'Tuning parameter'!$B$1:$AC$2,2,FALSE),FALSE),0))</f>
        <v>1.08157195638427E-2</v>
      </c>
      <c r="F5046" t="str">
        <f>'BASE SPLIT DEM'!F1715</f>
        <v>PassengerTransportationExternal INHome SchoolRoadInter-city Buses</v>
      </c>
    </row>
    <row r="5047" spans="1:6" x14ac:dyDescent="0.25">
      <c r="A5047" t="str">
        <f>'BASE SPLIT DEM'!A2087</f>
        <v>TO</v>
      </c>
      <c r="B5047">
        <f>'BASE SPLIT DEM'!B5047</f>
        <v>2029</v>
      </c>
      <c r="C5047" t="str">
        <f>'BASE SPLIT DEM'!C5047</f>
        <v>ADEMPASTRAEXIHWROACAR___ADR</v>
      </c>
      <c r="D5047" t="str">
        <f>'BASE SPLIT DEM'!D5047</f>
        <v>PASTRAEXIHWROACAR</v>
      </c>
      <c r="E5047" s="4">
        <f>'BASE SPLIT DEM'!E5047+IF('BASE SPLIT DEM'!E5047=0,0,_xlfn.IFNA(VLOOKUP(RIGHT(C5047,6),'Tuning parameter'!$A$3:$AC$11,HLOOKUP(B5047,'Tuning parameter'!$B$1:$AC$2,2,FALSE),FALSE),0))</f>
        <v>0.86770200888905602</v>
      </c>
      <c r="F5047" t="str">
        <f>'BASE SPLIT DEM'!F2087</f>
        <v>PassengerTransportationExternal INHome SchoolRoadInter-city Buses</v>
      </c>
    </row>
    <row r="5048" spans="1:6" x14ac:dyDescent="0.25">
      <c r="A5048" t="str">
        <f>'BASE SPLIT DEM'!A2459</f>
        <v>TO</v>
      </c>
      <c r="B5048">
        <f>'BASE SPLIT DEM'!B5048</f>
        <v>2029</v>
      </c>
      <c r="C5048" t="str">
        <f>'BASE SPLIT DEM'!C5048</f>
        <v>ADEMPASTRAEXIHWROACAR___APG</v>
      </c>
      <c r="D5048" t="str">
        <f>'BASE SPLIT DEM'!D5048</f>
        <v>PASTRAEXIHWROACAR</v>
      </c>
      <c r="E5048" s="4">
        <f>'BASE SPLIT DEM'!E5048+IF('BASE SPLIT DEM'!E5048=0,0,_xlfn.IFNA(VLOOKUP(RIGHT(C5048,6),'Tuning parameter'!$A$3:$AC$11,HLOOKUP(B5048,'Tuning parameter'!$B$1:$AC$2,2,FALSE),FALSE),0))</f>
        <v>0.107971039065765</v>
      </c>
      <c r="F5048" t="str">
        <f>'BASE SPLIT DEM'!F2459</f>
        <v>PassengerTransportationExternal INHome SchoolRoadInter-city Buses</v>
      </c>
    </row>
    <row r="5049" spans="1:6" x14ac:dyDescent="0.25">
      <c r="A5049" t="str">
        <f>'BASE SPLIT DEM'!A2831</f>
        <v>TO</v>
      </c>
      <c r="B5049">
        <f>'BASE SPLIT DEM'!B5049</f>
        <v>2029</v>
      </c>
      <c r="C5049" t="str">
        <f>'BASE SPLIT DEM'!C5049</f>
        <v>ADEMPASTRAEXIHWROATRULGTRSH</v>
      </c>
      <c r="D5049" t="str">
        <f>'BASE SPLIT DEM'!D5049</f>
        <v>PASTRAEXIHWROATRU</v>
      </c>
      <c r="E5049" s="4">
        <f>'BASE SPLIT DEM'!E5049+IF('BASE SPLIT DEM'!E5049=0,0,_xlfn.IFNA(VLOOKUP(RIGHT(C5049,6),'Tuning parameter'!$A$3:$AC$11,HLOOKUP(B5049,'Tuning parameter'!$B$1:$AC$2,2,FALSE),FALSE),0))</f>
        <v>1.3516939479092299E-2</v>
      </c>
      <c r="F5049" t="str">
        <f>'BASE SPLIT DEM'!F2831</f>
        <v>PassengerTransportationExternal INHome SchoolRoadInter-city Buses</v>
      </c>
    </row>
    <row r="5050" spans="1:6" x14ac:dyDescent="0.25">
      <c r="A5050" t="str">
        <f>'BASE SPLIT DEM'!A3203</f>
        <v>TO</v>
      </c>
      <c r="B5050">
        <f>'BASE SPLIT DEM'!B5050</f>
        <v>2029</v>
      </c>
      <c r="C5050" t="str">
        <f>'BASE SPLIT DEM'!C5050</f>
        <v>ADEMPASTRAEXIHWROATRULGTTAX</v>
      </c>
      <c r="D5050" t="str">
        <f>'BASE SPLIT DEM'!D5050</f>
        <v>PASTRAEXIHWROATRU</v>
      </c>
      <c r="E5050" s="4">
        <f>'BASE SPLIT DEM'!E5050+IF('BASE SPLIT DEM'!E5050=0,0,_xlfn.IFNA(VLOOKUP(RIGHT(C5050,6),'Tuning parameter'!$A$3:$AC$11,HLOOKUP(B5050,'Tuning parameter'!$B$1:$AC$2,2,FALSE),FALSE),0))</f>
        <v>3.4924222617454702E-3</v>
      </c>
      <c r="F5050" t="str">
        <f>'BASE SPLIT DEM'!F3203</f>
        <v>PassengerTransportationExternal INHome SchoolRoadInter-city Buses</v>
      </c>
    </row>
    <row r="5051" spans="1:6" x14ac:dyDescent="0.25">
      <c r="A5051" t="str">
        <f>'BASE SPLIT DEM'!A3575</f>
        <v>TO</v>
      </c>
      <c r="B5051">
        <f>'BASE SPLIT DEM'!B5051</f>
        <v>2029</v>
      </c>
      <c r="C5051" t="str">
        <f>'BASE SPLIT DEM'!C5051</f>
        <v>ADEMPASTRAEXIHWROATRULGTADR</v>
      </c>
      <c r="D5051" t="str">
        <f>'BASE SPLIT DEM'!D5051</f>
        <v>PASTRAEXIHWROATRU</v>
      </c>
      <c r="E5051" s="4">
        <f>'BASE SPLIT DEM'!E5051+IF('BASE SPLIT DEM'!E5051=0,0,_xlfn.IFNA(VLOOKUP(RIGHT(C5051,6),'Tuning parameter'!$A$3:$AC$11,HLOOKUP(B5051,'Tuning parameter'!$B$1:$AC$2,2,FALSE),FALSE),0))</f>
        <v>0.87412592797713495</v>
      </c>
      <c r="F5051" t="str">
        <f>'BASE SPLIT DEM'!F3575</f>
        <v>PassengerTransportationExternal INHome SchoolRoadInter-city Buses</v>
      </c>
    </row>
    <row r="5052" spans="1:6" x14ac:dyDescent="0.25">
      <c r="A5052" t="str">
        <f>'BASE SPLIT DEM'!A3947</f>
        <v>TO</v>
      </c>
      <c r="B5052">
        <f>'BASE SPLIT DEM'!B5052</f>
        <v>2029</v>
      </c>
      <c r="C5052" t="str">
        <f>'BASE SPLIT DEM'!C5052</f>
        <v>ADEMPASTRAEXIHWROATRULGTAPG</v>
      </c>
      <c r="D5052" t="str">
        <f>'BASE SPLIT DEM'!D5052</f>
        <v>PASTRAEXIHWROATRU</v>
      </c>
      <c r="E5052" s="4">
        <f>'BASE SPLIT DEM'!E5052+IF('BASE SPLIT DEM'!E5052=0,0,_xlfn.IFNA(VLOOKUP(RIGHT(C5052,6),'Tuning parameter'!$A$3:$AC$11,HLOOKUP(B5052,'Tuning parameter'!$B$1:$AC$2,2,FALSE),FALSE),0))</f>
        <v>0.108864710282026</v>
      </c>
      <c r="F5052" t="str">
        <f>'BASE SPLIT DEM'!F3947</f>
        <v>PassengerTransportationExternal INHome SchoolRoadInter-city Buses</v>
      </c>
    </row>
    <row r="5053" spans="1:6" x14ac:dyDescent="0.25">
      <c r="A5053" t="str">
        <f>'BASE SPLIT DEM'!A4319</f>
        <v>TO</v>
      </c>
      <c r="B5053">
        <f>'BASE SPLIT DEM'!B5053</f>
        <v>2029</v>
      </c>
      <c r="C5053" t="str">
        <f>'BASE SPLIT DEM'!C5053</f>
        <v>ADEMPASTRAEXIHWROAMOR______</v>
      </c>
      <c r="D5053" t="str">
        <f>'BASE SPLIT DEM'!D5053</f>
        <v>PASTRAEXIHWROAMOR</v>
      </c>
      <c r="E5053" s="4">
        <f>'BASE SPLIT DEM'!E5053+IF('BASE SPLIT DEM'!E5053=0,0,_xlfn.IFNA(VLOOKUP(RIGHT(C5053,6),'Tuning parameter'!$A$3:$AC$11,HLOOKUP(B5053,'Tuning parameter'!$B$1:$AC$2,2,FALSE),FALSE),0))</f>
        <v>1</v>
      </c>
      <c r="F5053" t="str">
        <f>'BASE SPLIT DEM'!F4319</f>
        <v>PassengerTransportationExternal INHome SchoolRoadInter-city Buses</v>
      </c>
    </row>
    <row r="5054" spans="1:6" x14ac:dyDescent="0.25">
      <c r="A5054" t="str">
        <f>'BASE SPLIT DEM'!A4691</f>
        <v>TO</v>
      </c>
      <c r="B5054">
        <f>'BASE SPLIT DEM'!B5054</f>
        <v>2029</v>
      </c>
      <c r="C5054" t="str">
        <f>'BASE SPLIT DEM'!C5054</f>
        <v>ADEMPASTRAEXIHWROAWAL______</v>
      </c>
      <c r="D5054" t="str">
        <f>'BASE SPLIT DEM'!D5054</f>
        <v>PASTRAEXIHWROAWAL</v>
      </c>
      <c r="E5054" s="4">
        <f>'BASE SPLIT DEM'!E5054+IF('BASE SPLIT DEM'!E5054=0,0,_xlfn.IFNA(VLOOKUP(RIGHT(C5054,6),'Tuning parameter'!$A$3:$AC$11,HLOOKUP(B5054,'Tuning parameter'!$B$1:$AC$2,2,FALSE),FALSE),0))</f>
        <v>1</v>
      </c>
      <c r="F5054" t="str">
        <f>'BASE SPLIT DEM'!F4691</f>
        <v>PassengerTransportationExternal INHome SchoolRoadInter-city Buses</v>
      </c>
    </row>
    <row r="5055" spans="1:6" x14ac:dyDescent="0.25">
      <c r="A5055" t="str">
        <f>'BASE SPLIT DEM'!A5063</f>
        <v>TO</v>
      </c>
      <c r="B5055">
        <f>'BASE SPLIT DEM'!B5055</f>
        <v>2029</v>
      </c>
      <c r="C5055" t="str">
        <f>'BASE SPLIT DEM'!C5055</f>
        <v>ADEMPASTRAEXIHWROABIK______</v>
      </c>
      <c r="D5055" t="str">
        <f>'BASE SPLIT DEM'!D5055</f>
        <v>PASTRAEXIHWROABIK</v>
      </c>
      <c r="E5055" s="4">
        <f>'BASE SPLIT DEM'!E5055+IF('BASE SPLIT DEM'!E5055=0,0,_xlfn.IFNA(VLOOKUP(RIGHT(C5055,6),'Tuning parameter'!$A$3:$AC$11,HLOOKUP(B5055,'Tuning parameter'!$B$1:$AC$2,2,FALSE),FALSE),0))</f>
        <v>1</v>
      </c>
      <c r="F5055" t="str">
        <f>'BASE SPLIT DEM'!F5063</f>
        <v>PassengerTransportationExternal INHome SchoolRoadInter-city Buses</v>
      </c>
    </row>
    <row r="5056" spans="1:6" x14ac:dyDescent="0.25">
      <c r="A5056" t="str">
        <f>'BASE SPLIT DEM'!A5435</f>
        <v>TO</v>
      </c>
      <c r="B5056">
        <f>'BASE SPLIT DEM'!B5056</f>
        <v>2029</v>
      </c>
      <c r="C5056" t="str">
        <f>'BASE SPLIT DEM'!C5056</f>
        <v>ADEMPASTRAEXIHSRAIREG___GOR</v>
      </c>
      <c r="D5056" t="str">
        <f>'BASE SPLIT DEM'!D5056</f>
        <v>PASTRAEXIHSRAIREG</v>
      </c>
      <c r="E5056" s="4">
        <f>'BASE SPLIT DEM'!E5056+IF('BASE SPLIT DEM'!E5056=0,0,_xlfn.IFNA(VLOOKUP(RIGHT(C5056,6),'Tuning parameter'!$A$3:$AC$11,HLOOKUP(B5056,'Tuning parameter'!$B$1:$AC$2,2,FALSE),FALSE),0))</f>
        <v>1</v>
      </c>
      <c r="F5056" t="str">
        <f>'BASE SPLIT DEM'!F5435</f>
        <v>PassengerTransportationExternal INHome SchoolRoadInter-city Buses</v>
      </c>
    </row>
    <row r="5057" spans="1:6" x14ac:dyDescent="0.25">
      <c r="A5057" t="str">
        <f>'BASE SPLIT DEM'!A5807</f>
        <v>TO</v>
      </c>
      <c r="B5057">
        <f>'BASE SPLIT DEM'!B5057</f>
        <v>2029</v>
      </c>
      <c r="C5057" t="str">
        <f>'BASE SPLIT DEM'!C5057</f>
        <v>ADEMPASTRAEXIHSRAIREG___UPX</v>
      </c>
      <c r="D5057" t="str">
        <f>'BASE SPLIT DEM'!D5057</f>
        <v>PASTRAEXIHSRAIREG</v>
      </c>
      <c r="E5057" s="4">
        <f>'BASE SPLIT DEM'!E5057+IF('BASE SPLIT DEM'!E5057=0,0,_xlfn.IFNA(VLOOKUP(RIGHT(C5057,6),'Tuning parameter'!$A$3:$AC$11,HLOOKUP(B5057,'Tuning parameter'!$B$1:$AC$2,2,FALSE),FALSE),0))</f>
        <v>0</v>
      </c>
      <c r="F5057" t="str">
        <f>'BASE SPLIT DEM'!F5807</f>
        <v>PassengerTransportationExternal INHome SchoolRoadInter-city Buses</v>
      </c>
    </row>
    <row r="5058" spans="1:6" x14ac:dyDescent="0.25">
      <c r="A5058" t="str">
        <f>'BASE SPLIT DEM'!A6179</f>
        <v>TO</v>
      </c>
      <c r="B5058">
        <f>'BASE SPLIT DEM'!B5058</f>
        <v>2029</v>
      </c>
      <c r="C5058" t="str">
        <f>'BASE SPLIT DEM'!C5058</f>
        <v>ADEMPASTRAEXIHSRAISUB___TSU</v>
      </c>
      <c r="D5058" t="str">
        <f>'BASE SPLIT DEM'!D5058</f>
        <v>PASTRAEXIHSRAISUB</v>
      </c>
      <c r="E5058" s="4">
        <f>'BASE SPLIT DEM'!E5058+IF('BASE SPLIT DEM'!E5058=0,0,_xlfn.IFNA(VLOOKUP(RIGHT(C5058,6),'Tuning parameter'!$A$3:$AC$11,HLOOKUP(B5058,'Tuning parameter'!$B$1:$AC$2,2,FALSE),FALSE),0))</f>
        <v>1</v>
      </c>
      <c r="F5058" t="str">
        <f>'BASE SPLIT DEM'!F6179</f>
        <v>PassengerTransportationExternal INHome SchoolRoadInter-city Buses</v>
      </c>
    </row>
    <row r="5059" spans="1:6" x14ac:dyDescent="0.25">
      <c r="A5059" t="str">
        <f>'BASE SPLIT DEM'!A6551</f>
        <v>TO</v>
      </c>
      <c r="B5059">
        <f>'BASE SPLIT DEM'!B5059</f>
        <v>2029</v>
      </c>
      <c r="C5059" t="str">
        <f>'BASE SPLIT DEM'!C5059</f>
        <v>ADEMPASTRAEXIHSRAITRM___TST</v>
      </c>
      <c r="D5059" t="str">
        <f>'BASE SPLIT DEM'!D5059</f>
        <v>PASTRAEXIHSRAITRM</v>
      </c>
      <c r="E5059" s="4">
        <f>'BASE SPLIT DEM'!E5059+IF('BASE SPLIT DEM'!E5059=0,0,_xlfn.IFNA(VLOOKUP(RIGHT(C5059,6),'Tuning parameter'!$A$3:$AC$11,HLOOKUP(B5059,'Tuning parameter'!$B$1:$AC$2,2,FALSE),FALSE),0))</f>
        <v>1</v>
      </c>
      <c r="F5059" t="str">
        <f>'BASE SPLIT DEM'!F6551</f>
        <v>PassengerTransportationExternal INHome SchoolRoadInter-city Buses</v>
      </c>
    </row>
    <row r="5060" spans="1:6" x14ac:dyDescent="0.25">
      <c r="A5060" t="str">
        <f>'BASE SPLIT DEM'!A6923</f>
        <v>TO</v>
      </c>
      <c r="B5060">
        <f>'BASE SPLIT DEM'!B5060</f>
        <v>2029</v>
      </c>
      <c r="C5060" t="str">
        <f>'BASE SPLIT DEM'!C5060</f>
        <v>ADEMPASTRAEXIHSROABUSIUBGOB</v>
      </c>
      <c r="D5060" t="str">
        <f>'BASE SPLIT DEM'!D5060</f>
        <v>PASTRAEXIHSROABUS</v>
      </c>
      <c r="E5060" s="4">
        <f>'BASE SPLIT DEM'!E5060+IF('BASE SPLIT DEM'!E5060=0,0,_xlfn.IFNA(VLOOKUP(RIGHT(C5060,6),'Tuning parameter'!$A$3:$AC$11,HLOOKUP(B5060,'Tuning parameter'!$B$1:$AC$2,2,FALSE),FALSE),0))</f>
        <v>4.9005680130978099E-2</v>
      </c>
      <c r="F5060" t="str">
        <f>'BASE SPLIT DEM'!F6923</f>
        <v>PassengerTransportationExternal INHome SchoolRoadInter-city Buses</v>
      </c>
    </row>
    <row r="5061" spans="1:6" x14ac:dyDescent="0.25">
      <c r="A5061" t="str">
        <f>'BASE SPLIT DEM'!A7295</f>
        <v>TO</v>
      </c>
      <c r="B5061">
        <f>'BASE SPLIT DEM'!B5061</f>
        <v>2029</v>
      </c>
      <c r="C5061" t="str">
        <f>'BASE SPLIT DEM'!C5061</f>
        <v>ADEMPASTRAEXIHSROABUSURBTBU</v>
      </c>
      <c r="D5061" t="str">
        <f>'BASE SPLIT DEM'!D5061</f>
        <v>PASTRAEXIHSROABUS</v>
      </c>
      <c r="E5061" s="4">
        <f>'BASE SPLIT DEM'!E5061+IF('BASE SPLIT DEM'!E5061=0,0,_xlfn.IFNA(VLOOKUP(RIGHT(C5061,6),'Tuning parameter'!$A$3:$AC$11,HLOOKUP(B5061,'Tuning parameter'!$B$1:$AC$2,2,FALSE),FALSE),0))</f>
        <v>0.34128375214261802</v>
      </c>
      <c r="F5061" t="str">
        <f>'BASE SPLIT DEM'!F7295</f>
        <v>PassengerTransportationExternal INHome SchoolRoadInter-city Buses</v>
      </c>
    </row>
    <row r="5062" spans="1:6" x14ac:dyDescent="0.25">
      <c r="A5062" t="str">
        <f>'BASE SPLIT DEM'!A7667</f>
        <v>TO</v>
      </c>
      <c r="B5062">
        <f>'BASE SPLIT DEM'!B5062</f>
        <v>2029</v>
      </c>
      <c r="C5062" t="str">
        <f>'BASE SPLIT DEM'!C5062</f>
        <v>ADEMPASTRAEXIHSROABUSURBWTB</v>
      </c>
      <c r="D5062" t="str">
        <f>'BASE SPLIT DEM'!D5062</f>
        <v>PASTRAEXIHSROABUS</v>
      </c>
      <c r="E5062" s="4">
        <f>'BASE SPLIT DEM'!E5062+IF('BASE SPLIT DEM'!E5062=0,0,_xlfn.IFNA(VLOOKUP(RIGHT(C5062,6),'Tuning parameter'!$A$3:$AC$11,HLOOKUP(B5062,'Tuning parameter'!$B$1:$AC$2,2,FALSE),FALSE),0))</f>
        <v>0</v>
      </c>
      <c r="F5062" t="str">
        <f>'BASE SPLIT DEM'!F7667</f>
        <v>PassengerTransportationExternal INHome SchoolRoadInter-city Buses</v>
      </c>
    </row>
    <row r="5063" spans="1:6" x14ac:dyDescent="0.25">
      <c r="A5063" t="str">
        <f>'BASE SPLIT DEM'!A8039</f>
        <v>TO</v>
      </c>
      <c r="B5063">
        <f>'BASE SPLIT DEM'!B5063</f>
        <v>2029</v>
      </c>
      <c r="C5063" t="str">
        <f>'BASE SPLIT DEM'!C5063</f>
        <v>ADEMPASTRAEXIHSROABUSIUBMWAY</v>
      </c>
      <c r="D5063" t="str">
        <f>'BASE SPLIT DEM'!D5063</f>
        <v>PASTRAEXIHSROABUS</v>
      </c>
      <c r="E5063" s="4">
        <f>'BASE SPLIT DEM'!E5063+IF('BASE SPLIT DEM'!E5063=0,0,_xlfn.IFNA(VLOOKUP(RIGHT(C5063,6),'Tuning parameter'!$A$3:$AC$11,HLOOKUP(B5063,'Tuning parameter'!$B$1:$AC$2,2,FALSE),FALSE),0))</f>
        <v>0.17768389208875501</v>
      </c>
      <c r="F5063" t="str">
        <f>'BASE SPLIT DEM'!F8039</f>
        <v>PassengerTransportationExternal INHome SchoolRoadInter-city Buses</v>
      </c>
    </row>
    <row r="5064" spans="1:6" x14ac:dyDescent="0.25">
      <c r="A5064" t="str">
        <f>'BASE SPLIT DEM'!A8411</f>
        <v>TO</v>
      </c>
      <c r="B5064">
        <f>'BASE SPLIT DEM'!B5064</f>
        <v>2029</v>
      </c>
      <c r="C5064" t="str">
        <f>'BASE SPLIT DEM'!C5064</f>
        <v>ADEMPASTRAEXIHSROABUSIUBVIVA</v>
      </c>
      <c r="D5064" t="str">
        <f>'BASE SPLIT DEM'!D5064</f>
        <v>PASTRAEXIHSROABUS</v>
      </c>
      <c r="E5064" s="4">
        <f>'BASE SPLIT DEM'!E5064+IF('BASE SPLIT DEM'!E5064=0,0,_xlfn.IFNA(VLOOKUP(RIGHT(C5064,6),'Tuning parameter'!$A$3:$AC$11,HLOOKUP(B5064,'Tuning parameter'!$B$1:$AC$2,2,FALSE),FALSE),0))</f>
        <v>2.3900880637931499E-2</v>
      </c>
      <c r="F5064" t="str">
        <f>'BASE SPLIT DEM'!F8411</f>
        <v>PassengerTransportationExternal INHome SchoolRoadInter-city Buses</v>
      </c>
    </row>
    <row r="5065" spans="1:6" x14ac:dyDescent="0.25">
      <c r="A5065" t="str">
        <f>'BASE SPLIT DEM'!A8783</f>
        <v>TO</v>
      </c>
      <c r="B5065">
        <f>'BASE SPLIT DEM'!B5065</f>
        <v>2029</v>
      </c>
      <c r="C5065" t="str">
        <f>'BASE SPLIT DEM'!C5065</f>
        <v>ADEMPASTRAEXIHSROABUSIUBDURT</v>
      </c>
      <c r="D5065" t="str">
        <f>'BASE SPLIT DEM'!D5065</f>
        <v>PASTRAEXIHSROABUS</v>
      </c>
      <c r="E5065" s="4">
        <f>'BASE SPLIT DEM'!E5065+IF('BASE SPLIT DEM'!E5065=0,0,_xlfn.IFNA(VLOOKUP(RIGHT(C5065,6),'Tuning parameter'!$A$3:$AC$11,HLOOKUP(B5065,'Tuning parameter'!$B$1:$AC$2,2,FALSE),FALSE),0))</f>
        <v>7.7775762255121198E-3</v>
      </c>
      <c r="F5065" t="str">
        <f>'BASE SPLIT DEM'!F8783</f>
        <v>PassengerTransportationExternal INHome SchoolRoadInter-city Buses</v>
      </c>
    </row>
    <row r="5066" spans="1:6" x14ac:dyDescent="0.25">
      <c r="A5066" t="str">
        <f>'BASE SPLIT DEM'!A9155</f>
        <v>TO</v>
      </c>
      <c r="B5066">
        <f>'BASE SPLIT DEM'!B5066</f>
        <v>2029</v>
      </c>
      <c r="C5066" t="str">
        <f>'BASE SPLIT DEM'!C5066</f>
        <v>ADEMPASTRAEXIHSROABUSSCB___</v>
      </c>
      <c r="D5066" t="str">
        <f>'BASE SPLIT DEM'!D5066</f>
        <v>PASTRAEXIHSROABUS</v>
      </c>
      <c r="E5066" s="4">
        <f>'BASE SPLIT DEM'!E5066+IF('BASE SPLIT DEM'!E5066=0,0,_xlfn.IFNA(VLOOKUP(RIGHT(C5066,6),'Tuning parameter'!$A$3:$AC$11,HLOOKUP(B5066,'Tuning parameter'!$B$1:$AC$2,2,FALSE),FALSE),0))</f>
        <v>0.40034821877420401</v>
      </c>
      <c r="F5066" t="str">
        <f>'BASE SPLIT DEM'!F9155</f>
        <v>PassengerTransportationExternal INHome SchoolRoadInter-city Buses</v>
      </c>
    </row>
    <row r="5067" spans="1:6" x14ac:dyDescent="0.25">
      <c r="A5067" t="str">
        <f>'BASE SPLIT DEM'!A9527</f>
        <v>TO</v>
      </c>
      <c r="B5067">
        <f>'BASE SPLIT DEM'!B5067</f>
        <v>2029</v>
      </c>
      <c r="C5067" t="str">
        <f>'BASE SPLIT DEM'!C5067</f>
        <v>ADEMPASTRAEXIHSROACAR___RSH</v>
      </c>
      <c r="D5067" t="str">
        <f>'BASE SPLIT DEM'!D5067</f>
        <v>PASTRAEXIHSROACAR</v>
      </c>
      <c r="E5067" s="4">
        <f>'BASE SPLIT DEM'!E5067+IF('BASE SPLIT DEM'!E5067=0,0,_xlfn.IFNA(VLOOKUP(RIGHT(C5067,6),'Tuning parameter'!$A$3:$AC$11,HLOOKUP(B5067,'Tuning parameter'!$B$1:$AC$2,2,FALSE),FALSE),0))</f>
        <v>0</v>
      </c>
      <c r="F5067" t="str">
        <f>'BASE SPLIT DEM'!F9527</f>
        <v>PassengerTransportationExternal INHome SchoolRoadInter-city Buses</v>
      </c>
    </row>
    <row r="5068" spans="1:6" x14ac:dyDescent="0.25">
      <c r="A5068" t="str">
        <f>'BASE SPLIT DEM'!A9899</f>
        <v>TO</v>
      </c>
      <c r="B5068">
        <f>'BASE SPLIT DEM'!B5068</f>
        <v>2029</v>
      </c>
      <c r="C5068" t="str">
        <f>'BASE SPLIT DEM'!C5068</f>
        <v>ADEMPASTRAEXIHSROACAR___TAX</v>
      </c>
      <c r="D5068" t="str">
        <f>'BASE SPLIT DEM'!D5068</f>
        <v>PASTRAEXIHSROACAR</v>
      </c>
      <c r="E5068" s="4">
        <f>'BASE SPLIT DEM'!E5068+IF('BASE SPLIT DEM'!E5068=0,0,_xlfn.IFNA(VLOOKUP(RIGHT(C5068,6),'Tuning parameter'!$A$3:$AC$11,HLOOKUP(B5068,'Tuning parameter'!$B$1:$AC$2,2,FALSE),FALSE),0))</f>
        <v>1.08157195638427E-2</v>
      </c>
      <c r="F5068" t="str">
        <f>'BASE SPLIT DEM'!F9899</f>
        <v>PassengerTransportationExternal INHome SchoolRoadInter-city Buses</v>
      </c>
    </row>
    <row r="5069" spans="1:6" x14ac:dyDescent="0.25">
      <c r="A5069" t="str">
        <f>'BASE SPLIT DEM'!A10271</f>
        <v>TO</v>
      </c>
      <c r="B5069">
        <f>'BASE SPLIT DEM'!B5069</f>
        <v>2029</v>
      </c>
      <c r="C5069" t="str">
        <f>'BASE SPLIT DEM'!C5069</f>
        <v>ADEMPASTRAEXIHSROACAR___ADR</v>
      </c>
      <c r="D5069" t="str">
        <f>'BASE SPLIT DEM'!D5069</f>
        <v>PASTRAEXIHSROACAR</v>
      </c>
      <c r="E5069" s="4">
        <f>'BASE SPLIT DEM'!E5069+IF('BASE SPLIT DEM'!E5069=0,0,_xlfn.IFNA(VLOOKUP(RIGHT(C5069,6),'Tuning parameter'!$A$3:$AC$11,HLOOKUP(B5069,'Tuning parameter'!$B$1:$AC$2,2,FALSE),FALSE),0))</f>
        <v>0.400042806032957</v>
      </c>
      <c r="F5069" t="str">
        <f>'BASE SPLIT DEM'!F10271</f>
        <v>PassengerTransportationExternal INHome SchoolRoadInter-city Buses</v>
      </c>
    </row>
    <row r="5070" spans="1:6" x14ac:dyDescent="0.25">
      <c r="A5070" t="str">
        <f>'BASE SPLIT DEM'!A10643</f>
        <v>TO</v>
      </c>
      <c r="B5070">
        <f>'BASE SPLIT DEM'!B5070</f>
        <v>2029</v>
      </c>
      <c r="C5070" t="str">
        <f>'BASE SPLIT DEM'!C5070</f>
        <v>ADEMPASTRAEXIHSROACAR___APG</v>
      </c>
      <c r="D5070" t="str">
        <f>'BASE SPLIT DEM'!D5070</f>
        <v>PASTRAEXIHSROACAR</v>
      </c>
      <c r="E5070" s="4">
        <f>'BASE SPLIT DEM'!E5070+IF('BASE SPLIT DEM'!E5070=0,0,_xlfn.IFNA(VLOOKUP(RIGHT(C5070,6),'Tuning parameter'!$A$3:$AC$11,HLOOKUP(B5070,'Tuning parameter'!$B$1:$AC$2,2,FALSE),FALSE),0))</f>
        <v>0.58914147440319897</v>
      </c>
      <c r="F5070" t="str">
        <f>'BASE SPLIT DEM'!F10643</f>
        <v>PassengerTransportationExternal INHome SchoolRoadInter-city Buses</v>
      </c>
    </row>
    <row r="5071" spans="1:6" x14ac:dyDescent="0.25">
      <c r="A5071" t="str">
        <f>'BASE SPLIT DEM'!A11015</f>
        <v>TO</v>
      </c>
      <c r="B5071">
        <f>'BASE SPLIT DEM'!B5071</f>
        <v>2029</v>
      </c>
      <c r="C5071" t="str">
        <f>'BASE SPLIT DEM'!C5071</f>
        <v>ADEMPASTRAEXIHSROATRULGTRSH</v>
      </c>
      <c r="D5071" t="str">
        <f>'BASE SPLIT DEM'!D5071</f>
        <v>PASTRAEXIHSROATRU</v>
      </c>
      <c r="E5071" s="4">
        <f>'BASE SPLIT DEM'!E5071+IF('BASE SPLIT DEM'!E5071=0,0,_xlfn.IFNA(VLOOKUP(RIGHT(C5071,6),'Tuning parameter'!$A$3:$AC$11,HLOOKUP(B5071,'Tuning parameter'!$B$1:$AC$2,2,FALSE),FALSE),0))</f>
        <v>0</v>
      </c>
      <c r="F5071" t="str">
        <f>'BASE SPLIT DEM'!F11015</f>
        <v>PassengerTransportationExternal INHome SchoolRoadInter-city Buses</v>
      </c>
    </row>
    <row r="5072" spans="1:6" x14ac:dyDescent="0.25">
      <c r="A5072" t="str">
        <f>'BASE SPLIT DEM'!A11387</f>
        <v>TO</v>
      </c>
      <c r="B5072">
        <f>'BASE SPLIT DEM'!B5072</f>
        <v>2029</v>
      </c>
      <c r="C5072" t="str">
        <f>'BASE SPLIT DEM'!C5072</f>
        <v>ADEMPASTRAEXIHSROATRULGTTAX</v>
      </c>
      <c r="D5072" t="str">
        <f>'BASE SPLIT DEM'!D5072</f>
        <v>PASTRAEXIHSROATRU</v>
      </c>
      <c r="E5072" s="4">
        <f>'BASE SPLIT DEM'!E5072+IF('BASE SPLIT DEM'!E5072=0,0,_xlfn.IFNA(VLOOKUP(RIGHT(C5072,6),'Tuning parameter'!$A$3:$AC$11,HLOOKUP(B5072,'Tuning parameter'!$B$1:$AC$2,2,FALSE),FALSE),0))</f>
        <v>3.4924222617454702E-3</v>
      </c>
      <c r="F5072" t="str">
        <f>'BASE SPLIT DEM'!F11387</f>
        <v>PassengerTransportationExternal INHome SchoolRoadInter-city Buses</v>
      </c>
    </row>
    <row r="5073" spans="1:6" x14ac:dyDescent="0.25">
      <c r="A5073" t="str">
        <f>'BASE SPLIT DEM'!A11759</f>
        <v>TO</v>
      </c>
      <c r="B5073">
        <f>'BASE SPLIT DEM'!B5073</f>
        <v>2029</v>
      </c>
      <c r="C5073" t="str">
        <f>'BASE SPLIT DEM'!C5073</f>
        <v>ADEMPASTRAEXIHSROATRULGTADR</v>
      </c>
      <c r="D5073" t="str">
        <f>'BASE SPLIT DEM'!D5073</f>
        <v>PASTRAEXIHSROATRU</v>
      </c>
      <c r="E5073" s="4">
        <f>'BASE SPLIT DEM'!E5073+IF('BASE SPLIT DEM'!E5073=0,0,_xlfn.IFNA(VLOOKUP(RIGHT(C5073,6),'Tuning parameter'!$A$3:$AC$11,HLOOKUP(B5073,'Tuning parameter'!$B$1:$AC$2,2,FALSE),FALSE),0))</f>
        <v>0.40300447097253</v>
      </c>
      <c r="F5073" t="str">
        <f>'BASE SPLIT DEM'!F11759</f>
        <v>PassengerTransportationExternal INHome SchoolRoadInter-city Buses</v>
      </c>
    </row>
    <row r="5074" spans="1:6" x14ac:dyDescent="0.25">
      <c r="A5074" t="str">
        <f>'BASE SPLIT DEM'!A12131</f>
        <v>TO</v>
      </c>
      <c r="B5074">
        <f>'BASE SPLIT DEM'!B5074</f>
        <v>2029</v>
      </c>
      <c r="C5074" t="str">
        <f>'BASE SPLIT DEM'!C5074</f>
        <v>ADEMPASTRAEXIHSROATRULGTAPG</v>
      </c>
      <c r="D5074" t="str">
        <f>'BASE SPLIT DEM'!D5074</f>
        <v>PASTRAEXIHSROATRU</v>
      </c>
      <c r="E5074" s="4">
        <f>'BASE SPLIT DEM'!E5074+IF('BASE SPLIT DEM'!E5074=0,0,_xlfn.IFNA(VLOOKUP(RIGHT(C5074,6),'Tuning parameter'!$A$3:$AC$11,HLOOKUP(B5074,'Tuning parameter'!$B$1:$AC$2,2,FALSE),FALSE),0))</f>
        <v>0.59350310676572304</v>
      </c>
      <c r="F5074" t="str">
        <f>'BASE SPLIT DEM'!F12131</f>
        <v>PassengerTransportationExternal INHome SchoolRoadInter-city Buses</v>
      </c>
    </row>
    <row r="5075" spans="1:6" x14ac:dyDescent="0.25">
      <c r="A5075" t="str">
        <f>'BASE SPLIT DEM'!A12503</f>
        <v>TO</v>
      </c>
      <c r="B5075">
        <f>'BASE SPLIT DEM'!B5075</f>
        <v>2029</v>
      </c>
      <c r="C5075" t="str">
        <f>'BASE SPLIT DEM'!C5075</f>
        <v>ADEMPASTRAEXIHSROAMOR______</v>
      </c>
      <c r="D5075" t="str">
        <f>'BASE SPLIT DEM'!D5075</f>
        <v>PASTRAEXIHSROAMOR</v>
      </c>
      <c r="E5075" s="4">
        <f>'BASE SPLIT DEM'!E5075+IF('BASE SPLIT DEM'!E5075=0,0,_xlfn.IFNA(VLOOKUP(RIGHT(C5075,6),'Tuning parameter'!$A$3:$AC$11,HLOOKUP(B5075,'Tuning parameter'!$B$1:$AC$2,2,FALSE),FALSE),0))</f>
        <v>1</v>
      </c>
      <c r="F5075" t="str">
        <f>'BASE SPLIT DEM'!F12503</f>
        <v>PassengerTransportationExternal INHome SchoolRoadInter-city Buses</v>
      </c>
    </row>
    <row r="5076" spans="1:6" x14ac:dyDescent="0.25">
      <c r="A5076" t="str">
        <f>'BASE SPLIT DEM'!A12875</f>
        <v>TO</v>
      </c>
      <c r="B5076">
        <f>'BASE SPLIT DEM'!B5076</f>
        <v>2029</v>
      </c>
      <c r="C5076" t="str">
        <f>'BASE SPLIT DEM'!C5076</f>
        <v>ADEMPASTRAEXIHSROAWAL______</v>
      </c>
      <c r="D5076" t="str">
        <f>'BASE SPLIT DEM'!D5076</f>
        <v>PASTRAEXIHSROAWAL</v>
      </c>
      <c r="E5076" s="4">
        <f>'BASE SPLIT DEM'!E5076+IF('BASE SPLIT DEM'!E5076=0,0,_xlfn.IFNA(VLOOKUP(RIGHT(C5076,6),'Tuning parameter'!$A$3:$AC$11,HLOOKUP(B5076,'Tuning parameter'!$B$1:$AC$2,2,FALSE),FALSE),0))</f>
        <v>1</v>
      </c>
      <c r="F5076" t="str">
        <f>'BASE SPLIT DEM'!F12875</f>
        <v>PassengerTransportationExternal INHome SchoolRoadInter-city Buses</v>
      </c>
    </row>
    <row r="5077" spans="1:6" x14ac:dyDescent="0.25">
      <c r="A5077" t="str">
        <f>'BASE SPLIT DEM'!A1898</f>
        <v>TO</v>
      </c>
      <c r="B5077">
        <f>'BASE SPLIT DEM'!B5077</f>
        <v>2029</v>
      </c>
      <c r="C5077" t="str">
        <f>'BASE SPLIT DEM'!C5077</f>
        <v>ADEMPASTRAEXIHSROABIK______</v>
      </c>
      <c r="D5077" t="str">
        <f>'BASE SPLIT DEM'!D5077</f>
        <v>PASTRAEXIHSROABIK</v>
      </c>
      <c r="E5077" s="4">
        <f>'BASE SPLIT DEM'!E5077+IF('BASE SPLIT DEM'!E5077=0,0,_xlfn.IFNA(VLOOKUP(RIGHT(C5077,6),'Tuning parameter'!$A$3:$AC$11,HLOOKUP(B5077,'Tuning parameter'!$B$1:$AC$2,2,FALSE),FALSE),0))</f>
        <v>1</v>
      </c>
      <c r="F5077" t="str">
        <f>'BASE SPLIT DEM'!F1898</f>
        <v>PassengerTransportationExternal INHome Work</v>
      </c>
    </row>
    <row r="5078" spans="1:6" x14ac:dyDescent="0.25">
      <c r="A5078" t="str">
        <f>'BASE SPLIT DEM'!A1907</f>
        <v>TO</v>
      </c>
      <c r="B5078">
        <f>'BASE SPLIT DEM'!B5078</f>
        <v>2029</v>
      </c>
      <c r="C5078" t="str">
        <f>'BASE SPLIT DEM'!C5078</f>
        <v>ADEMPASTRAEXIHORAIREG___GOR</v>
      </c>
      <c r="D5078" t="str">
        <f>'BASE SPLIT DEM'!D5078</f>
        <v>PASTRAEXIHORAIREG</v>
      </c>
      <c r="E5078" s="4">
        <f>'BASE SPLIT DEM'!E5078+IF('BASE SPLIT DEM'!E5078=0,0,_xlfn.IFNA(VLOOKUP(RIGHT(C5078,6),'Tuning parameter'!$A$3:$AC$11,HLOOKUP(B5078,'Tuning parameter'!$B$1:$AC$2,2,FALSE),FALSE),0))</f>
        <v>0.97446015556349797</v>
      </c>
      <c r="F5078" t="str">
        <f>'BASE SPLIT DEM'!F1907</f>
        <v>PassengerTransportationExternal INHome School</v>
      </c>
    </row>
    <row r="5079" spans="1:6" x14ac:dyDescent="0.25">
      <c r="A5079" t="str">
        <f>'BASE SPLIT DEM'!A1916</f>
        <v>TO</v>
      </c>
      <c r="B5079">
        <f>'BASE SPLIT DEM'!B5079</f>
        <v>2029</v>
      </c>
      <c r="C5079" t="str">
        <f>'BASE SPLIT DEM'!C5079</f>
        <v>ADEMPASTRAEXIHORAIREG___UPX</v>
      </c>
      <c r="D5079" t="str">
        <f>'BASE SPLIT DEM'!D5079</f>
        <v>PASTRAEXIHORAIREG</v>
      </c>
      <c r="E5079" s="4">
        <f>'BASE SPLIT DEM'!E5079+IF('BASE SPLIT DEM'!E5079=0,0,_xlfn.IFNA(VLOOKUP(RIGHT(C5079,6),'Tuning parameter'!$A$3:$AC$11,HLOOKUP(B5079,'Tuning parameter'!$B$1:$AC$2,2,FALSE),FALSE),0))</f>
        <v>2.5539844436501102E-2</v>
      </c>
      <c r="F5079" t="str">
        <f>'BASE SPLIT DEM'!F1916</f>
        <v>PassengerTransportationExternal INHome Other</v>
      </c>
    </row>
    <row r="5080" spans="1:6" x14ac:dyDescent="0.25">
      <c r="A5080" t="str">
        <f>'BASE SPLIT DEM'!A1925</f>
        <v>TO</v>
      </c>
      <c r="B5080">
        <f>'BASE SPLIT DEM'!B5080</f>
        <v>2029</v>
      </c>
      <c r="C5080" t="str">
        <f>'BASE SPLIT DEM'!C5080</f>
        <v>ADEMPASTRAEXIHORAISUB___TSU</v>
      </c>
      <c r="D5080" t="str">
        <f>'BASE SPLIT DEM'!D5080</f>
        <v>PASTRAEXIHORAISUB</v>
      </c>
      <c r="E5080" s="4">
        <f>'BASE SPLIT DEM'!E5080+IF('BASE SPLIT DEM'!E5080=0,0,_xlfn.IFNA(VLOOKUP(RIGHT(C5080,6),'Tuning parameter'!$A$3:$AC$11,HLOOKUP(B5080,'Tuning parameter'!$B$1:$AC$2,2,FALSE),FALSE),0))</f>
        <v>1</v>
      </c>
      <c r="F5080" t="str">
        <f>'BASE SPLIT DEM'!F1925</f>
        <v>PassengerTransportationExternal INNon Home based</v>
      </c>
    </row>
    <row r="5081" spans="1:6" x14ac:dyDescent="0.25">
      <c r="A5081" t="str">
        <f>'BASE SPLIT DEM'!A6008</f>
        <v>TO</v>
      </c>
      <c r="B5081">
        <f>'BASE SPLIT DEM'!B5081</f>
        <v>2029</v>
      </c>
      <c r="C5081" t="str">
        <f>'BASE SPLIT DEM'!C5081</f>
        <v>ADEMPASTRAEXIHORAITRM___TST</v>
      </c>
      <c r="D5081" t="str">
        <f>'BASE SPLIT DEM'!D5081</f>
        <v>PASTRAEXIHORAITRM</v>
      </c>
      <c r="E5081" s="4">
        <f>'BASE SPLIT DEM'!E5081+IF('BASE SPLIT DEM'!E5081=0,0,_xlfn.IFNA(VLOOKUP(RIGHT(C5081,6),'Tuning parameter'!$A$3:$AC$11,HLOOKUP(B5081,'Tuning parameter'!$B$1:$AC$2,2,FALSE),FALSE),0))</f>
        <v>1</v>
      </c>
      <c r="F5081" t="str">
        <f>'BASE SPLIT DEM'!F6008</f>
        <v>PassengerTransportationExternal INHome Other</v>
      </c>
    </row>
    <row r="5082" spans="1:6" x14ac:dyDescent="0.25">
      <c r="A5082" t="str">
        <f>'BASE SPLIT DEM'!A8231</f>
        <v>TO</v>
      </c>
      <c r="B5082">
        <f>'BASE SPLIT DEM'!B5082</f>
        <v>2029</v>
      </c>
      <c r="C5082" t="str">
        <f>'BASE SPLIT DEM'!C5082</f>
        <v>ADEMPASTRAEXIHOROABUSIUBGOB</v>
      </c>
      <c r="D5082" t="str">
        <f>'BASE SPLIT DEM'!D5082</f>
        <v>PASTRAEXIHOROABUS</v>
      </c>
      <c r="E5082" s="4">
        <f>'BASE SPLIT DEM'!E5082+IF('BASE SPLIT DEM'!E5082=0,0,_xlfn.IFNA(VLOOKUP(RIGHT(C5082,6),'Tuning parameter'!$A$3:$AC$11,HLOOKUP(B5082,'Tuning parameter'!$B$1:$AC$2,2,FALSE),FALSE),0))</f>
        <v>4.9005680130978099E-2</v>
      </c>
      <c r="F5082" t="str">
        <f>'BASE SPLIT DEM'!F8231</f>
        <v>PassengerTransportationExternal INHome School</v>
      </c>
    </row>
    <row r="5083" spans="1:6" x14ac:dyDescent="0.25">
      <c r="A5083" t="str">
        <f>'BASE SPLIT DEM'!A4511</f>
        <v>TO</v>
      </c>
      <c r="B5083">
        <f>'BASE SPLIT DEM'!B5083</f>
        <v>2029</v>
      </c>
      <c r="C5083" t="str">
        <f>'BASE SPLIT DEM'!C5083</f>
        <v>ADEMPASTRAEXIHOROABUSURBTBU</v>
      </c>
      <c r="D5083" t="str">
        <f>'BASE SPLIT DEM'!D5083</f>
        <v>PASTRAEXIHOROABUS</v>
      </c>
      <c r="E5083" s="4">
        <f>'BASE SPLIT DEM'!E5083+IF('BASE SPLIT DEM'!E5083=0,0,_xlfn.IFNA(VLOOKUP(RIGHT(C5083,6),'Tuning parameter'!$A$3:$AC$11,HLOOKUP(B5083,'Tuning parameter'!$B$1:$AC$2,2,FALSE),FALSE),0))</f>
        <v>0.74163195821324202</v>
      </c>
      <c r="F5083" t="str">
        <f>'BASE SPLIT DEM'!F4511</f>
        <v>PassengerTransportationExternal INHome School</v>
      </c>
    </row>
    <row r="5084" spans="1:6" x14ac:dyDescent="0.25">
      <c r="A5084" t="str">
        <f>'BASE SPLIT DEM'!A5273</f>
        <v>TO</v>
      </c>
      <c r="B5084">
        <f>'BASE SPLIT DEM'!B5084</f>
        <v>2029</v>
      </c>
      <c r="C5084" t="str">
        <f>'BASE SPLIT DEM'!C5084</f>
        <v>ADEMPASTRAEXIHOROABUSURBWTB</v>
      </c>
      <c r="D5084" t="str">
        <f>'BASE SPLIT DEM'!D5084</f>
        <v>PASTRAEXIHOROABUS</v>
      </c>
      <c r="E5084" s="4">
        <f>'BASE SPLIT DEM'!E5084+IF('BASE SPLIT DEM'!E5084=0,0,_xlfn.IFNA(VLOOKUP(RIGHT(C5084,6),'Tuning parameter'!$A$3:$AC$11,HLOOKUP(B5084,'Tuning parameter'!$B$1:$AC$2,2,FALSE),FALSE),0))</f>
        <v>0</v>
      </c>
      <c r="F5084" t="str">
        <f>'BASE SPLIT DEM'!F5273</f>
        <v>PassengerTransportationExternal INNon Home based</v>
      </c>
    </row>
    <row r="5085" spans="1:6" x14ac:dyDescent="0.25">
      <c r="A5085" t="str">
        <f>'BASE SPLIT DEM'!A10463</f>
        <v>TO</v>
      </c>
      <c r="B5085">
        <f>'BASE SPLIT DEM'!B5085</f>
        <v>2029</v>
      </c>
      <c r="C5085" t="str">
        <f>'BASE SPLIT DEM'!C5085</f>
        <v>ADEMPASTRAEXIHOROABUSIUBMWAY</v>
      </c>
      <c r="D5085" t="str">
        <f>'BASE SPLIT DEM'!D5085</f>
        <v>PASTRAEXIHOROABUS</v>
      </c>
      <c r="E5085" s="4">
        <f>'BASE SPLIT DEM'!E5085+IF('BASE SPLIT DEM'!E5085=0,0,_xlfn.IFNA(VLOOKUP(RIGHT(C5085,6),'Tuning parameter'!$A$3:$AC$11,HLOOKUP(B5085,'Tuning parameter'!$B$1:$AC$2,2,FALSE),FALSE),0))</f>
        <v>0.177683902870167</v>
      </c>
      <c r="F5085" t="str">
        <f>'BASE SPLIT DEM'!F10463</f>
        <v>PassengerTransportationExternal INHome School</v>
      </c>
    </row>
    <row r="5086" spans="1:6" x14ac:dyDescent="0.25">
      <c r="A5086" t="str">
        <f>'BASE SPLIT DEM'!A4502</f>
        <v>TO</v>
      </c>
      <c r="B5086">
        <f>'BASE SPLIT DEM'!B5086</f>
        <v>2029</v>
      </c>
      <c r="C5086" t="str">
        <f>'BASE SPLIT DEM'!C5086</f>
        <v>ADEMPASTRAEXIHOROABUSIUBVIVA</v>
      </c>
      <c r="D5086" t="str">
        <f>'BASE SPLIT DEM'!D5086</f>
        <v>PASTRAEXIHOROABUS</v>
      </c>
      <c r="E5086" s="4">
        <f>'BASE SPLIT DEM'!E5086+IF('BASE SPLIT DEM'!E5086=0,0,_xlfn.IFNA(VLOOKUP(RIGHT(C5086,6),'Tuning parameter'!$A$3:$AC$11,HLOOKUP(B5086,'Tuning parameter'!$B$1:$AC$2,2,FALSE),FALSE),0))</f>
        <v>2.39008820881767E-2</v>
      </c>
      <c r="F5086" t="str">
        <f>'BASE SPLIT DEM'!F4502</f>
        <v>PassengerTransportationExternal INHome Work</v>
      </c>
    </row>
    <row r="5087" spans="1:6" x14ac:dyDescent="0.25">
      <c r="A5087" t="str">
        <f>'BASE SPLIT DEM'!A5999</f>
        <v>TO</v>
      </c>
      <c r="B5087">
        <f>'BASE SPLIT DEM'!B5087</f>
        <v>2029</v>
      </c>
      <c r="C5087" t="str">
        <f>'BASE SPLIT DEM'!C5087</f>
        <v>ADEMPASTRAEXIHOROABUSIUBDURT</v>
      </c>
      <c r="D5087" t="str">
        <f>'BASE SPLIT DEM'!D5087</f>
        <v>PASTRAEXIHOROABUS</v>
      </c>
      <c r="E5087" s="4">
        <f>'BASE SPLIT DEM'!E5087+IF('BASE SPLIT DEM'!E5087=0,0,_xlfn.IFNA(VLOOKUP(RIGHT(C5087,6),'Tuning parameter'!$A$3:$AC$11,HLOOKUP(B5087,'Tuning parameter'!$B$1:$AC$2,2,FALSE),FALSE),0))</f>
        <v>7.7775766974358699E-3</v>
      </c>
      <c r="F5087" t="str">
        <f>'BASE SPLIT DEM'!F5999</f>
        <v>PassengerTransportationExternal INHome School</v>
      </c>
    </row>
    <row r="5088" spans="1:6" x14ac:dyDescent="0.25">
      <c r="A5088" t="str">
        <f>'BASE SPLIT DEM'!A8222</f>
        <v>TO</v>
      </c>
      <c r="B5088">
        <f>'BASE SPLIT DEM'!B5088</f>
        <v>2029</v>
      </c>
      <c r="C5088" t="str">
        <f>'BASE SPLIT DEM'!C5088</f>
        <v>ADEMPASTRAEXIHOROABUSSCB___</v>
      </c>
      <c r="D5088" t="str">
        <f>'BASE SPLIT DEM'!D5088</f>
        <v>PASTRAEXIHOROABUS</v>
      </c>
      <c r="E5088" s="4">
        <f>'BASE SPLIT DEM'!E5088+IF('BASE SPLIT DEM'!E5088=0,0,_xlfn.IFNA(VLOOKUP(RIGHT(C5088,6),'Tuning parameter'!$A$3:$AC$11,HLOOKUP(B5088,'Tuning parameter'!$B$1:$AC$2,2,FALSE),FALSE),0))</f>
        <v>0</v>
      </c>
      <c r="F5088" t="str">
        <f>'BASE SPLIT DEM'!F8222</f>
        <v>PassengerTransportationExternal INHome Work</v>
      </c>
    </row>
    <row r="5089" spans="1:6" x14ac:dyDescent="0.25">
      <c r="A5089" t="str">
        <f>'BASE SPLIT DEM'!A293</f>
        <v>TO</v>
      </c>
      <c r="B5089">
        <f>'BASE SPLIT DEM'!B5089</f>
        <v>2029</v>
      </c>
      <c r="C5089" t="str">
        <f>'BASE SPLIT DEM'!C5089</f>
        <v>ADEMPASTRAEXIHOROACAR___RSH</v>
      </c>
      <c r="D5089" t="str">
        <f>'BASE SPLIT DEM'!D5089</f>
        <v>PASTRAEXIHOROACAR</v>
      </c>
      <c r="E5089" s="4">
        <f>'BASE SPLIT DEM'!E5089+IF('BASE SPLIT DEM'!E5089=0,0,_xlfn.IFNA(VLOOKUP(RIGHT(C5089,6),'Tuning parameter'!$A$3:$AC$11,HLOOKUP(B5089,'Tuning parameter'!$B$1:$AC$2,2,FALSE),FALSE),0))</f>
        <v>1.3511232481335201E-2</v>
      </c>
      <c r="F5089" t="str">
        <f>'BASE SPLIT DEM'!F293</f>
        <v>PassengerTransportationExternal OUTHome WorkRoadInter-city Buses</v>
      </c>
    </row>
    <row r="5090" spans="1:6" x14ac:dyDescent="0.25">
      <c r="A5090" t="str">
        <f>'BASE SPLIT DEM'!A337</f>
        <v>TO</v>
      </c>
      <c r="B5090">
        <f>'BASE SPLIT DEM'!B5090</f>
        <v>2029</v>
      </c>
      <c r="C5090" t="str">
        <f>'BASE SPLIT DEM'!C5090</f>
        <v>ADEMPASTRAEXIHOROACAR___TAX</v>
      </c>
      <c r="D5090" t="str">
        <f>'BASE SPLIT DEM'!D5090</f>
        <v>PASTRAEXIHOROACAR</v>
      </c>
      <c r="E5090" s="4">
        <f>'BASE SPLIT DEM'!E5090+IF('BASE SPLIT DEM'!E5090=0,0,_xlfn.IFNA(VLOOKUP(RIGHT(C5090,6),'Tuning parameter'!$A$3:$AC$11,HLOOKUP(B5090,'Tuning parameter'!$B$1:$AC$2,2,FALSE),FALSE),0))</f>
        <v>1.08157195638427E-2</v>
      </c>
      <c r="F5090" t="str">
        <f>'BASE SPLIT DEM'!F337</f>
        <v>PassengerTransportationExternal OUTHome OtherRoadInter-city Buses</v>
      </c>
    </row>
    <row r="5091" spans="1:6" x14ac:dyDescent="0.25">
      <c r="A5091" t="str">
        <f>'BASE SPLIT DEM'!A359</f>
        <v>TO</v>
      </c>
      <c r="B5091">
        <f>'BASE SPLIT DEM'!B5091</f>
        <v>2029</v>
      </c>
      <c r="C5091" t="str">
        <f>'BASE SPLIT DEM'!C5091</f>
        <v>ADEMPASTRAEXIHOROACAR___ADR</v>
      </c>
      <c r="D5091" t="str">
        <f>'BASE SPLIT DEM'!D5091</f>
        <v>PASTRAEXIHOROACAR</v>
      </c>
      <c r="E5091" s="4">
        <f>'BASE SPLIT DEM'!E5091+IF('BASE SPLIT DEM'!E5091=0,0,_xlfn.IFNA(VLOOKUP(RIGHT(C5091,6),'Tuning parameter'!$A$3:$AC$11,HLOOKUP(B5091,'Tuning parameter'!$B$1:$AC$2,2,FALSE),FALSE),0))</f>
        <v>0.86770200888905602</v>
      </c>
      <c r="F5091" t="str">
        <f>'BASE SPLIT DEM'!F359</f>
        <v>PassengerTransportationExternal OUTNon Home basedRoadInter-city Buses</v>
      </c>
    </row>
    <row r="5092" spans="1:6" x14ac:dyDescent="0.25">
      <c r="A5092" t="str">
        <f>'BASE SPLIT DEM'!A665</f>
        <v>TO</v>
      </c>
      <c r="B5092">
        <f>'BASE SPLIT DEM'!B5092</f>
        <v>2029</v>
      </c>
      <c r="C5092" t="str">
        <f>'BASE SPLIT DEM'!C5092</f>
        <v>ADEMPASTRAEXIHOROACAR___APG</v>
      </c>
      <c r="D5092" t="str">
        <f>'BASE SPLIT DEM'!D5092</f>
        <v>PASTRAEXIHOROACAR</v>
      </c>
      <c r="E5092" s="4">
        <f>'BASE SPLIT DEM'!E5092+IF('BASE SPLIT DEM'!E5092=0,0,_xlfn.IFNA(VLOOKUP(RIGHT(C5092,6),'Tuning parameter'!$A$3:$AC$11,HLOOKUP(B5092,'Tuning parameter'!$B$1:$AC$2,2,FALSE),FALSE),0))</f>
        <v>0.107971039065765</v>
      </c>
      <c r="F5092" t="str">
        <f>'BASE SPLIT DEM'!F665</f>
        <v>PassengerTransportationExternal OUTHome WorkRoadInter-city Buses</v>
      </c>
    </row>
    <row r="5093" spans="1:6" x14ac:dyDescent="0.25">
      <c r="A5093" t="str">
        <f>'BASE SPLIT DEM'!A709</f>
        <v>TO</v>
      </c>
      <c r="B5093">
        <f>'BASE SPLIT DEM'!B5093</f>
        <v>2029</v>
      </c>
      <c r="C5093" t="str">
        <f>'BASE SPLIT DEM'!C5093</f>
        <v>ADEMPASTRAEXIHOROATRULGTRSH</v>
      </c>
      <c r="D5093" t="str">
        <f>'BASE SPLIT DEM'!D5093</f>
        <v>PASTRAEXIHOROATRU</v>
      </c>
      <c r="E5093" s="4">
        <f>'BASE SPLIT DEM'!E5093+IF('BASE SPLIT DEM'!E5093=0,0,_xlfn.IFNA(VLOOKUP(RIGHT(C5093,6),'Tuning parameter'!$A$3:$AC$11,HLOOKUP(B5093,'Tuning parameter'!$B$1:$AC$2,2,FALSE),FALSE),0))</f>
        <v>1.3516939479092299E-2</v>
      </c>
      <c r="F5093" t="str">
        <f>'BASE SPLIT DEM'!F709</f>
        <v>PassengerTransportationExternal OUTHome OtherRoadInter-city Buses</v>
      </c>
    </row>
    <row r="5094" spans="1:6" x14ac:dyDescent="0.25">
      <c r="A5094" t="str">
        <f>'BASE SPLIT DEM'!A731</f>
        <v>TO</v>
      </c>
      <c r="B5094">
        <f>'BASE SPLIT DEM'!B5094</f>
        <v>2029</v>
      </c>
      <c r="C5094" t="str">
        <f>'BASE SPLIT DEM'!C5094</f>
        <v>ADEMPASTRAEXIHOROATRULGTTAX</v>
      </c>
      <c r="D5094" t="str">
        <f>'BASE SPLIT DEM'!D5094</f>
        <v>PASTRAEXIHOROATRU</v>
      </c>
      <c r="E5094" s="4">
        <f>'BASE SPLIT DEM'!E5094+IF('BASE SPLIT DEM'!E5094=0,0,_xlfn.IFNA(VLOOKUP(RIGHT(C5094,6),'Tuning parameter'!$A$3:$AC$11,HLOOKUP(B5094,'Tuning parameter'!$B$1:$AC$2,2,FALSE),FALSE),0))</f>
        <v>3.4924222617454702E-3</v>
      </c>
      <c r="F5094" t="str">
        <f>'BASE SPLIT DEM'!F731</f>
        <v>PassengerTransportationExternal OUTNon Home basedRoadInter-city Buses</v>
      </c>
    </row>
    <row r="5095" spans="1:6" x14ac:dyDescent="0.25">
      <c r="A5095" t="str">
        <f>'BASE SPLIT DEM'!A1037</f>
        <v>TO</v>
      </c>
      <c r="B5095">
        <f>'BASE SPLIT DEM'!B5095</f>
        <v>2029</v>
      </c>
      <c r="C5095" t="str">
        <f>'BASE SPLIT DEM'!C5095</f>
        <v>ADEMPASTRAEXIHOROATRULGTADR</v>
      </c>
      <c r="D5095" t="str">
        <f>'BASE SPLIT DEM'!D5095</f>
        <v>PASTRAEXIHOROATRU</v>
      </c>
      <c r="E5095" s="4">
        <f>'BASE SPLIT DEM'!E5095+IF('BASE SPLIT DEM'!E5095=0,0,_xlfn.IFNA(VLOOKUP(RIGHT(C5095,6),'Tuning parameter'!$A$3:$AC$11,HLOOKUP(B5095,'Tuning parameter'!$B$1:$AC$2,2,FALSE),FALSE),0))</f>
        <v>0.87412592797713495</v>
      </c>
      <c r="F5095" t="str">
        <f>'BASE SPLIT DEM'!F1037</f>
        <v>PassengerTransportationExternal OUTHome WorkRoadInter-city Buses</v>
      </c>
    </row>
    <row r="5096" spans="1:6" x14ac:dyDescent="0.25">
      <c r="A5096" t="str">
        <f>'BASE SPLIT DEM'!A1081</f>
        <v>TO</v>
      </c>
      <c r="B5096">
        <f>'BASE SPLIT DEM'!B5096</f>
        <v>2029</v>
      </c>
      <c r="C5096" t="str">
        <f>'BASE SPLIT DEM'!C5096</f>
        <v>ADEMPASTRAEXIHOROATRULGTAPG</v>
      </c>
      <c r="D5096" t="str">
        <f>'BASE SPLIT DEM'!D5096</f>
        <v>PASTRAEXIHOROATRU</v>
      </c>
      <c r="E5096" s="4">
        <f>'BASE SPLIT DEM'!E5096+IF('BASE SPLIT DEM'!E5096=0,0,_xlfn.IFNA(VLOOKUP(RIGHT(C5096,6),'Tuning parameter'!$A$3:$AC$11,HLOOKUP(B5096,'Tuning parameter'!$B$1:$AC$2,2,FALSE),FALSE),0))</f>
        <v>0.108864710282026</v>
      </c>
      <c r="F5096" t="str">
        <f>'BASE SPLIT DEM'!F1081</f>
        <v>PassengerTransportationExternal OUTHome OtherRoadInter-city Buses</v>
      </c>
    </row>
    <row r="5097" spans="1:6" x14ac:dyDescent="0.25">
      <c r="A5097" t="str">
        <f>'BASE SPLIT DEM'!A1103</f>
        <v>TO</v>
      </c>
      <c r="B5097">
        <f>'BASE SPLIT DEM'!B5097</f>
        <v>2029</v>
      </c>
      <c r="C5097" t="str">
        <f>'BASE SPLIT DEM'!C5097</f>
        <v>ADEMPASTRAEXIHOROAMOR______</v>
      </c>
      <c r="D5097" t="str">
        <f>'BASE SPLIT DEM'!D5097</f>
        <v>PASTRAEXIHOROAMOR</v>
      </c>
      <c r="E5097" s="4">
        <f>'BASE SPLIT DEM'!E5097+IF('BASE SPLIT DEM'!E5097=0,0,_xlfn.IFNA(VLOOKUP(RIGHT(C5097,6),'Tuning parameter'!$A$3:$AC$11,HLOOKUP(B5097,'Tuning parameter'!$B$1:$AC$2,2,FALSE),FALSE),0))</f>
        <v>1</v>
      </c>
      <c r="F5097" t="str">
        <f>'BASE SPLIT DEM'!F1103</f>
        <v>PassengerTransportationExternal OUTNon Home basedRoadInter-city Buses</v>
      </c>
    </row>
    <row r="5098" spans="1:6" x14ac:dyDescent="0.25">
      <c r="A5098" t="str">
        <f>'BASE SPLIT DEM'!A1409</f>
        <v>TO</v>
      </c>
      <c r="B5098">
        <f>'BASE SPLIT DEM'!B5098</f>
        <v>2029</v>
      </c>
      <c r="C5098" t="str">
        <f>'BASE SPLIT DEM'!C5098</f>
        <v>ADEMPASTRAEXIHOROAWAL______</v>
      </c>
      <c r="D5098" t="str">
        <f>'BASE SPLIT DEM'!D5098</f>
        <v>PASTRAEXIHOROAWAL</v>
      </c>
      <c r="E5098" s="4">
        <f>'BASE SPLIT DEM'!E5098+IF('BASE SPLIT DEM'!E5098=0,0,_xlfn.IFNA(VLOOKUP(RIGHT(C5098,6),'Tuning parameter'!$A$3:$AC$11,HLOOKUP(B5098,'Tuning parameter'!$B$1:$AC$2,2,FALSE),FALSE),0))</f>
        <v>1</v>
      </c>
      <c r="F5098" t="str">
        <f>'BASE SPLIT DEM'!F1409</f>
        <v>PassengerTransportationExternal OUTHome WorkRoadInter-city Buses</v>
      </c>
    </row>
    <row r="5099" spans="1:6" x14ac:dyDescent="0.25">
      <c r="A5099" t="str">
        <f>'BASE SPLIT DEM'!A1453</f>
        <v>TO</v>
      </c>
      <c r="B5099">
        <f>'BASE SPLIT DEM'!B5099</f>
        <v>2029</v>
      </c>
      <c r="C5099" t="str">
        <f>'BASE SPLIT DEM'!C5099</f>
        <v>ADEMPASTRAEXIHOROABIK______</v>
      </c>
      <c r="D5099" t="str">
        <f>'BASE SPLIT DEM'!D5099</f>
        <v>PASTRAEXIHOROABIK</v>
      </c>
      <c r="E5099" s="4">
        <f>'BASE SPLIT DEM'!E5099+IF('BASE SPLIT DEM'!E5099=0,0,_xlfn.IFNA(VLOOKUP(RIGHT(C5099,6),'Tuning parameter'!$A$3:$AC$11,HLOOKUP(B5099,'Tuning parameter'!$B$1:$AC$2,2,FALSE),FALSE),0))</f>
        <v>1</v>
      </c>
      <c r="F5099" t="str">
        <f>'BASE SPLIT DEM'!F1453</f>
        <v>PassengerTransportationExternal OUTHome OtherRoadInter-city Buses</v>
      </c>
    </row>
    <row r="5100" spans="1:6" x14ac:dyDescent="0.25">
      <c r="A5100" t="str">
        <f>'BASE SPLIT DEM'!A1475</f>
        <v>TO</v>
      </c>
      <c r="B5100">
        <f>'BASE SPLIT DEM'!B5100</f>
        <v>2029</v>
      </c>
      <c r="C5100" t="str">
        <f>'BASE SPLIT DEM'!C5100</f>
        <v>ADEMPASTRAEXINHRAIREG___GOR</v>
      </c>
      <c r="D5100" t="str">
        <f>'BASE SPLIT DEM'!D5100</f>
        <v>PASTRAEXINHRAIREG</v>
      </c>
      <c r="E5100" s="4">
        <f>'BASE SPLIT DEM'!E5100+IF('BASE SPLIT DEM'!E5100=0,0,_xlfn.IFNA(VLOOKUP(RIGHT(C5100,6),'Tuning parameter'!$A$3:$AC$11,HLOOKUP(B5100,'Tuning parameter'!$B$1:$AC$2,2,FALSE),FALSE),0))</f>
        <v>0.97446015556349797</v>
      </c>
      <c r="F5100" t="str">
        <f>'BASE SPLIT DEM'!F1475</f>
        <v>PassengerTransportationExternal OUTNon Home basedRoadInter-city Buses</v>
      </c>
    </row>
    <row r="5101" spans="1:6" x14ac:dyDescent="0.25">
      <c r="A5101" t="str">
        <f>'BASE SPLIT DEM'!A1781</f>
        <v>TO</v>
      </c>
      <c r="B5101">
        <f>'BASE SPLIT DEM'!B5101</f>
        <v>2029</v>
      </c>
      <c r="C5101" t="str">
        <f>'BASE SPLIT DEM'!C5101</f>
        <v>ADEMPASTRAEXINHRAIREG___UPX</v>
      </c>
      <c r="D5101" t="str">
        <f>'BASE SPLIT DEM'!D5101</f>
        <v>PASTRAEXINHRAIREG</v>
      </c>
      <c r="E5101" s="4">
        <f>'BASE SPLIT DEM'!E5101+IF('BASE SPLIT DEM'!E5101=0,0,_xlfn.IFNA(VLOOKUP(RIGHT(C5101,6),'Tuning parameter'!$A$3:$AC$11,HLOOKUP(B5101,'Tuning parameter'!$B$1:$AC$2,2,FALSE),FALSE),0))</f>
        <v>2.5539844436501102E-2</v>
      </c>
      <c r="F5101" t="str">
        <f>'BASE SPLIT DEM'!F1781</f>
        <v>PassengerTransportationExternal OUTHome WorkRoadInter-city Buses</v>
      </c>
    </row>
    <row r="5102" spans="1:6" x14ac:dyDescent="0.25">
      <c r="A5102" t="str">
        <f>'BASE SPLIT DEM'!A1825</f>
        <v>TO</v>
      </c>
      <c r="B5102">
        <f>'BASE SPLIT DEM'!B5102</f>
        <v>2029</v>
      </c>
      <c r="C5102" t="str">
        <f>'BASE SPLIT DEM'!C5102</f>
        <v>ADEMPASTRAEXINHRAISUB___TSU</v>
      </c>
      <c r="D5102" t="str">
        <f>'BASE SPLIT DEM'!D5102</f>
        <v>PASTRAEXINHRAISUB</v>
      </c>
      <c r="E5102" s="4">
        <f>'BASE SPLIT DEM'!E5102+IF('BASE SPLIT DEM'!E5102=0,0,_xlfn.IFNA(VLOOKUP(RIGHT(C5102,6),'Tuning parameter'!$A$3:$AC$11,HLOOKUP(B5102,'Tuning parameter'!$B$1:$AC$2,2,FALSE),FALSE),0))</f>
        <v>1</v>
      </c>
      <c r="F5102" t="str">
        <f>'BASE SPLIT DEM'!F1825</f>
        <v>PassengerTransportationExternal OUTHome OtherRoadInter-city Buses</v>
      </c>
    </row>
    <row r="5103" spans="1:6" x14ac:dyDescent="0.25">
      <c r="A5103" t="str">
        <f>'BASE SPLIT DEM'!A1847</f>
        <v>TO</v>
      </c>
      <c r="B5103">
        <f>'BASE SPLIT DEM'!B5103</f>
        <v>2029</v>
      </c>
      <c r="C5103" t="str">
        <f>'BASE SPLIT DEM'!C5103</f>
        <v>ADEMPASTRAEXINHRAITRM___TST</v>
      </c>
      <c r="D5103" t="str">
        <f>'BASE SPLIT DEM'!D5103</f>
        <v>PASTRAEXINHRAITRM</v>
      </c>
      <c r="E5103" s="4">
        <f>'BASE SPLIT DEM'!E5103+IF('BASE SPLIT DEM'!E5103=0,0,_xlfn.IFNA(VLOOKUP(RIGHT(C5103,6),'Tuning parameter'!$A$3:$AC$11,HLOOKUP(B5103,'Tuning parameter'!$B$1:$AC$2,2,FALSE),FALSE),0))</f>
        <v>1</v>
      </c>
      <c r="F5103" t="str">
        <f>'BASE SPLIT DEM'!F1847</f>
        <v>PassengerTransportationExternal OUTNon Home basedRoadInter-city Buses</v>
      </c>
    </row>
    <row r="5104" spans="1:6" x14ac:dyDescent="0.25">
      <c r="A5104" t="str">
        <f>'BASE SPLIT DEM'!A2153</f>
        <v>TO</v>
      </c>
      <c r="B5104">
        <f>'BASE SPLIT DEM'!B5104</f>
        <v>2029</v>
      </c>
      <c r="C5104" t="str">
        <f>'BASE SPLIT DEM'!C5104</f>
        <v>ADEMPASTRAEXINHROABUSIUBGOB</v>
      </c>
      <c r="D5104" t="str">
        <f>'BASE SPLIT DEM'!D5104</f>
        <v>PASTRAEXINHROABUS</v>
      </c>
      <c r="E5104" s="4">
        <f>'BASE SPLIT DEM'!E5104+IF('BASE SPLIT DEM'!E5104=0,0,_xlfn.IFNA(VLOOKUP(RIGHT(C5104,6),'Tuning parameter'!$A$3:$AC$11,HLOOKUP(B5104,'Tuning parameter'!$B$1:$AC$2,2,FALSE),FALSE),0))</f>
        <v>4.9005680130978099E-2</v>
      </c>
      <c r="F5104" t="str">
        <f>'BASE SPLIT DEM'!F2153</f>
        <v>PassengerTransportationExternal OUTHome WorkRoadInter-city Buses</v>
      </c>
    </row>
    <row r="5105" spans="1:6" x14ac:dyDescent="0.25">
      <c r="A5105" t="str">
        <f>'BASE SPLIT DEM'!A2197</f>
        <v>TO</v>
      </c>
      <c r="B5105">
        <f>'BASE SPLIT DEM'!B5105</f>
        <v>2029</v>
      </c>
      <c r="C5105" t="str">
        <f>'BASE SPLIT DEM'!C5105</f>
        <v>ADEMPASTRAEXINHROABUSURBTBU</v>
      </c>
      <c r="D5105" t="str">
        <f>'BASE SPLIT DEM'!D5105</f>
        <v>PASTRAEXINHROABUS</v>
      </c>
      <c r="E5105" s="4">
        <f>'BASE SPLIT DEM'!E5105+IF('BASE SPLIT DEM'!E5105=0,0,_xlfn.IFNA(VLOOKUP(RIGHT(C5105,6),'Tuning parameter'!$A$3:$AC$11,HLOOKUP(B5105,'Tuning parameter'!$B$1:$AC$2,2,FALSE),FALSE),0))</f>
        <v>0.74163195821324202</v>
      </c>
      <c r="F5105" t="str">
        <f>'BASE SPLIT DEM'!F2197</f>
        <v>PassengerTransportationExternal OUTHome OtherRoadInter-city Buses</v>
      </c>
    </row>
    <row r="5106" spans="1:6" x14ac:dyDescent="0.25">
      <c r="A5106" t="str">
        <f>'BASE SPLIT DEM'!A2219</f>
        <v>TO</v>
      </c>
      <c r="B5106">
        <f>'BASE SPLIT DEM'!B5106</f>
        <v>2029</v>
      </c>
      <c r="C5106" t="str">
        <f>'BASE SPLIT DEM'!C5106</f>
        <v>ADEMPASTRAEXINHROABUSURBWTB</v>
      </c>
      <c r="D5106" t="str">
        <f>'BASE SPLIT DEM'!D5106</f>
        <v>PASTRAEXINHROABUS</v>
      </c>
      <c r="E5106" s="4">
        <f>'BASE SPLIT DEM'!E5106+IF('BASE SPLIT DEM'!E5106=0,0,_xlfn.IFNA(VLOOKUP(RIGHT(C5106,6),'Tuning parameter'!$A$3:$AC$11,HLOOKUP(B5106,'Tuning parameter'!$B$1:$AC$2,2,FALSE),FALSE),0))</f>
        <v>0</v>
      </c>
      <c r="F5106" t="str">
        <f>'BASE SPLIT DEM'!F2219</f>
        <v>PassengerTransportationExternal OUTNon Home basedRoadInter-city Buses</v>
      </c>
    </row>
    <row r="5107" spans="1:6" x14ac:dyDescent="0.25">
      <c r="A5107" t="str">
        <f>'BASE SPLIT DEM'!A2525</f>
        <v>TO</v>
      </c>
      <c r="B5107">
        <f>'BASE SPLIT DEM'!B5107</f>
        <v>2029</v>
      </c>
      <c r="C5107" t="str">
        <f>'BASE SPLIT DEM'!C5107</f>
        <v>ADEMPASTRAEXINHROABUSIUBMWAY</v>
      </c>
      <c r="D5107" t="str">
        <f>'BASE SPLIT DEM'!D5107</f>
        <v>PASTRAEXINHROABUS</v>
      </c>
      <c r="E5107" s="4">
        <f>'BASE SPLIT DEM'!E5107+IF('BASE SPLIT DEM'!E5107=0,0,_xlfn.IFNA(VLOOKUP(RIGHT(C5107,6),'Tuning parameter'!$A$3:$AC$11,HLOOKUP(B5107,'Tuning parameter'!$B$1:$AC$2,2,FALSE),FALSE),0))</f>
        <v>0.177683902870167</v>
      </c>
      <c r="F5107" t="str">
        <f>'BASE SPLIT DEM'!F2525</f>
        <v>PassengerTransportationExternal OUTHome WorkRoadInter-city Buses</v>
      </c>
    </row>
    <row r="5108" spans="1:6" x14ac:dyDescent="0.25">
      <c r="A5108" t="str">
        <f>'BASE SPLIT DEM'!A2569</f>
        <v>TO</v>
      </c>
      <c r="B5108">
        <f>'BASE SPLIT DEM'!B5108</f>
        <v>2029</v>
      </c>
      <c r="C5108" t="str">
        <f>'BASE SPLIT DEM'!C5108</f>
        <v>ADEMPASTRAEXINHROABUSIUBVIVA</v>
      </c>
      <c r="D5108" t="str">
        <f>'BASE SPLIT DEM'!D5108</f>
        <v>PASTRAEXINHROABUS</v>
      </c>
      <c r="E5108" s="4">
        <f>'BASE SPLIT DEM'!E5108+IF('BASE SPLIT DEM'!E5108=0,0,_xlfn.IFNA(VLOOKUP(RIGHT(C5108,6),'Tuning parameter'!$A$3:$AC$11,HLOOKUP(B5108,'Tuning parameter'!$B$1:$AC$2,2,FALSE),FALSE),0))</f>
        <v>2.39008820881767E-2</v>
      </c>
      <c r="F5108" t="str">
        <f>'BASE SPLIT DEM'!F2569</f>
        <v>PassengerTransportationExternal OUTHome OtherRoadInter-city Buses</v>
      </c>
    </row>
    <row r="5109" spans="1:6" x14ac:dyDescent="0.25">
      <c r="A5109" t="str">
        <f>'BASE SPLIT DEM'!A2591</f>
        <v>TO</v>
      </c>
      <c r="B5109">
        <f>'BASE SPLIT DEM'!B5109</f>
        <v>2029</v>
      </c>
      <c r="C5109" t="str">
        <f>'BASE SPLIT DEM'!C5109</f>
        <v>ADEMPASTRAEXINHROABUSIUBDURT</v>
      </c>
      <c r="D5109" t="str">
        <f>'BASE SPLIT DEM'!D5109</f>
        <v>PASTRAEXINHROABUS</v>
      </c>
      <c r="E5109" s="4">
        <f>'BASE SPLIT DEM'!E5109+IF('BASE SPLIT DEM'!E5109=0,0,_xlfn.IFNA(VLOOKUP(RIGHT(C5109,6),'Tuning parameter'!$A$3:$AC$11,HLOOKUP(B5109,'Tuning parameter'!$B$1:$AC$2,2,FALSE),FALSE),0))</f>
        <v>7.7775766974358699E-3</v>
      </c>
      <c r="F5109" t="str">
        <f>'BASE SPLIT DEM'!F2591</f>
        <v>PassengerTransportationExternal OUTNon Home basedRoadInter-city Buses</v>
      </c>
    </row>
    <row r="5110" spans="1:6" x14ac:dyDescent="0.25">
      <c r="A5110" t="str">
        <f>'BASE SPLIT DEM'!A2897</f>
        <v>TO</v>
      </c>
      <c r="B5110">
        <f>'BASE SPLIT DEM'!B5110</f>
        <v>2029</v>
      </c>
      <c r="C5110" t="str">
        <f>'BASE SPLIT DEM'!C5110</f>
        <v>ADEMPASTRAEXINHROABUSSCB___</v>
      </c>
      <c r="D5110" t="str">
        <f>'BASE SPLIT DEM'!D5110</f>
        <v>PASTRAEXINHROABUS</v>
      </c>
      <c r="E5110" s="4">
        <f>'BASE SPLIT DEM'!E5110+IF('BASE SPLIT DEM'!E5110=0,0,_xlfn.IFNA(VLOOKUP(RIGHT(C5110,6),'Tuning parameter'!$A$3:$AC$11,HLOOKUP(B5110,'Tuning parameter'!$B$1:$AC$2,2,FALSE),FALSE),0))</f>
        <v>0</v>
      </c>
      <c r="F5110" t="str">
        <f>'BASE SPLIT DEM'!F2897</f>
        <v>PassengerTransportationExternal OUTHome WorkRoadInter-city Buses</v>
      </c>
    </row>
    <row r="5111" spans="1:6" x14ac:dyDescent="0.25">
      <c r="A5111" t="str">
        <f>'BASE SPLIT DEM'!A2941</f>
        <v>TO</v>
      </c>
      <c r="B5111">
        <f>'BASE SPLIT DEM'!B5111</f>
        <v>2029</v>
      </c>
      <c r="C5111" t="str">
        <f>'BASE SPLIT DEM'!C5111</f>
        <v>ADEMPASTRAEXINHROACAR___RSH</v>
      </c>
      <c r="D5111" t="str">
        <f>'BASE SPLIT DEM'!D5111</f>
        <v>PASTRAEXINHROACAR</v>
      </c>
      <c r="E5111" s="4">
        <f>'BASE SPLIT DEM'!E5111+IF('BASE SPLIT DEM'!E5111=0,0,_xlfn.IFNA(VLOOKUP(RIGHT(C5111,6),'Tuning parameter'!$A$3:$AC$11,HLOOKUP(B5111,'Tuning parameter'!$B$1:$AC$2,2,FALSE),FALSE),0))</f>
        <v>0</v>
      </c>
      <c r="F5111" t="str">
        <f>'BASE SPLIT DEM'!F2941</f>
        <v>PassengerTransportationExternal OUTHome OtherRoadInter-city Buses</v>
      </c>
    </row>
    <row r="5112" spans="1:6" x14ac:dyDescent="0.25">
      <c r="A5112" t="str">
        <f>'BASE SPLIT DEM'!A2963</f>
        <v>TO</v>
      </c>
      <c r="B5112">
        <f>'BASE SPLIT DEM'!B5112</f>
        <v>2029</v>
      </c>
      <c r="C5112" t="str">
        <f>'BASE SPLIT DEM'!C5112</f>
        <v>ADEMPASTRAEXINHROACAR___TAX</v>
      </c>
      <c r="D5112" t="str">
        <f>'BASE SPLIT DEM'!D5112</f>
        <v>PASTRAEXINHROACAR</v>
      </c>
      <c r="E5112" s="4">
        <f>'BASE SPLIT DEM'!E5112+IF('BASE SPLIT DEM'!E5112=0,0,_xlfn.IFNA(VLOOKUP(RIGHT(C5112,6),'Tuning parameter'!$A$3:$AC$11,HLOOKUP(B5112,'Tuning parameter'!$B$1:$AC$2,2,FALSE),FALSE),0))</f>
        <v>1.08157195638427E-2</v>
      </c>
      <c r="F5112" t="str">
        <f>'BASE SPLIT DEM'!F2963</f>
        <v>PassengerTransportationExternal OUTNon Home basedRoadInter-city Buses</v>
      </c>
    </row>
    <row r="5113" spans="1:6" x14ac:dyDescent="0.25">
      <c r="A5113" t="str">
        <f>'BASE SPLIT DEM'!A3269</f>
        <v>TO</v>
      </c>
      <c r="B5113">
        <f>'BASE SPLIT DEM'!B5113</f>
        <v>2029</v>
      </c>
      <c r="C5113" t="str">
        <f>'BASE SPLIT DEM'!C5113</f>
        <v>ADEMPASTRAEXINHROACAR___ADR</v>
      </c>
      <c r="D5113" t="str">
        <f>'BASE SPLIT DEM'!D5113</f>
        <v>PASTRAEXINHROACAR</v>
      </c>
      <c r="E5113" s="4">
        <f>'BASE SPLIT DEM'!E5113+IF('BASE SPLIT DEM'!E5113=0,0,_xlfn.IFNA(VLOOKUP(RIGHT(C5113,6),'Tuning parameter'!$A$3:$AC$11,HLOOKUP(B5113,'Tuning parameter'!$B$1:$AC$2,2,FALSE),FALSE),0))</f>
        <v>0.86770200888905602</v>
      </c>
      <c r="F5113" t="str">
        <f>'BASE SPLIT DEM'!F3269</f>
        <v>PassengerTransportationExternal OUTHome WorkRoadInter-city Buses</v>
      </c>
    </row>
    <row r="5114" spans="1:6" x14ac:dyDescent="0.25">
      <c r="A5114" t="str">
        <f>'BASE SPLIT DEM'!A3313</f>
        <v>TO</v>
      </c>
      <c r="B5114">
        <f>'BASE SPLIT DEM'!B5114</f>
        <v>2029</v>
      </c>
      <c r="C5114" t="str">
        <f>'BASE SPLIT DEM'!C5114</f>
        <v>ADEMPASTRAEXINHROACAR___APG</v>
      </c>
      <c r="D5114" t="str">
        <f>'BASE SPLIT DEM'!D5114</f>
        <v>PASTRAEXINHROACAR</v>
      </c>
      <c r="E5114" s="4">
        <f>'BASE SPLIT DEM'!E5114+IF('BASE SPLIT DEM'!E5114=0,0,_xlfn.IFNA(VLOOKUP(RIGHT(C5114,6),'Tuning parameter'!$A$3:$AC$11,HLOOKUP(B5114,'Tuning parameter'!$B$1:$AC$2,2,FALSE),FALSE),0))</f>
        <v>0.12148227154709999</v>
      </c>
      <c r="F5114" t="str">
        <f>'BASE SPLIT DEM'!F3313</f>
        <v>PassengerTransportationExternal OUTHome OtherRoadInter-city Buses</v>
      </c>
    </row>
    <row r="5115" spans="1:6" x14ac:dyDescent="0.25">
      <c r="A5115" t="str">
        <f>'BASE SPLIT DEM'!A3335</f>
        <v>TO</v>
      </c>
      <c r="B5115">
        <f>'BASE SPLIT DEM'!B5115</f>
        <v>2029</v>
      </c>
      <c r="C5115" t="str">
        <f>'BASE SPLIT DEM'!C5115</f>
        <v>ADEMPASTRAEXINHROATRULGTRSH</v>
      </c>
      <c r="D5115" t="str">
        <f>'BASE SPLIT DEM'!D5115</f>
        <v>PASTRAEXINHROATRU</v>
      </c>
      <c r="E5115" s="4">
        <f>'BASE SPLIT DEM'!E5115+IF('BASE SPLIT DEM'!E5115=0,0,_xlfn.IFNA(VLOOKUP(RIGHT(C5115,6),'Tuning parameter'!$A$3:$AC$11,HLOOKUP(B5115,'Tuning parameter'!$B$1:$AC$2,2,FALSE),FALSE),0))</f>
        <v>0</v>
      </c>
      <c r="F5115" t="str">
        <f>'BASE SPLIT DEM'!F3335</f>
        <v>PassengerTransportationExternal OUTNon Home basedRoadInter-city Buses</v>
      </c>
    </row>
    <row r="5116" spans="1:6" x14ac:dyDescent="0.25">
      <c r="A5116" t="str">
        <f>'BASE SPLIT DEM'!A3641</f>
        <v>TO</v>
      </c>
      <c r="B5116">
        <f>'BASE SPLIT DEM'!B5116</f>
        <v>2029</v>
      </c>
      <c r="C5116" t="str">
        <f>'BASE SPLIT DEM'!C5116</f>
        <v>ADEMPASTRAEXINHROATRULGTTAX</v>
      </c>
      <c r="D5116" t="str">
        <f>'BASE SPLIT DEM'!D5116</f>
        <v>PASTRAEXINHROATRU</v>
      </c>
      <c r="E5116" s="4">
        <f>'BASE SPLIT DEM'!E5116+IF('BASE SPLIT DEM'!E5116=0,0,_xlfn.IFNA(VLOOKUP(RIGHT(C5116,6),'Tuning parameter'!$A$3:$AC$11,HLOOKUP(B5116,'Tuning parameter'!$B$1:$AC$2,2,FALSE),FALSE),0))</f>
        <v>3.4924222617454702E-3</v>
      </c>
      <c r="F5116" t="str">
        <f>'BASE SPLIT DEM'!F3641</f>
        <v>PassengerTransportationExternal OUTHome WorkRoadInter-city Buses</v>
      </c>
    </row>
    <row r="5117" spans="1:6" x14ac:dyDescent="0.25">
      <c r="A5117" t="str">
        <f>'BASE SPLIT DEM'!A3685</f>
        <v>TO</v>
      </c>
      <c r="B5117">
        <f>'BASE SPLIT DEM'!B5117</f>
        <v>2029</v>
      </c>
      <c r="C5117" t="str">
        <f>'BASE SPLIT DEM'!C5117</f>
        <v>ADEMPASTRAEXINHROATRULGTADR</v>
      </c>
      <c r="D5117" t="str">
        <f>'BASE SPLIT DEM'!D5117</f>
        <v>PASTRAEXINHROATRU</v>
      </c>
      <c r="E5117" s="4">
        <f>'BASE SPLIT DEM'!E5117+IF('BASE SPLIT DEM'!E5117=0,0,_xlfn.IFNA(VLOOKUP(RIGHT(C5117,6),'Tuning parameter'!$A$3:$AC$11,HLOOKUP(B5117,'Tuning parameter'!$B$1:$AC$2,2,FALSE),FALSE),0))</f>
        <v>0.87412592797713495</v>
      </c>
      <c r="F5117" t="str">
        <f>'BASE SPLIT DEM'!F3685</f>
        <v>PassengerTransportationExternal OUTHome OtherRoadInter-city Buses</v>
      </c>
    </row>
    <row r="5118" spans="1:6" x14ac:dyDescent="0.25">
      <c r="A5118" t="str">
        <f>'BASE SPLIT DEM'!A3707</f>
        <v>TO</v>
      </c>
      <c r="B5118">
        <f>'BASE SPLIT DEM'!B5118</f>
        <v>2029</v>
      </c>
      <c r="C5118" t="str">
        <f>'BASE SPLIT DEM'!C5118</f>
        <v>ADEMPASTRAEXINHROATRULGTAPG</v>
      </c>
      <c r="D5118" t="str">
        <f>'BASE SPLIT DEM'!D5118</f>
        <v>PASTRAEXINHROATRU</v>
      </c>
      <c r="E5118" s="4">
        <f>'BASE SPLIT DEM'!E5118+IF('BASE SPLIT DEM'!E5118=0,0,_xlfn.IFNA(VLOOKUP(RIGHT(C5118,6),'Tuning parameter'!$A$3:$AC$11,HLOOKUP(B5118,'Tuning parameter'!$B$1:$AC$2,2,FALSE),FALSE),0))</f>
        <v>0.122381649761118</v>
      </c>
      <c r="F5118" t="str">
        <f>'BASE SPLIT DEM'!F3707</f>
        <v>PassengerTransportationExternal OUTNon Home basedRoadInter-city Buses</v>
      </c>
    </row>
    <row r="5119" spans="1:6" x14ac:dyDescent="0.25">
      <c r="A5119" t="str">
        <f>'BASE SPLIT DEM'!A4013</f>
        <v>TO</v>
      </c>
      <c r="B5119">
        <f>'BASE SPLIT DEM'!B5119</f>
        <v>2029</v>
      </c>
      <c r="C5119" t="str">
        <f>'BASE SPLIT DEM'!C5119</f>
        <v>ADEMPASTRAEXINHROAMOR______</v>
      </c>
      <c r="D5119" t="str">
        <f>'BASE SPLIT DEM'!D5119</f>
        <v>PASTRAEXINHROAMOR</v>
      </c>
      <c r="E5119" s="4">
        <f>'BASE SPLIT DEM'!E5119+IF('BASE SPLIT DEM'!E5119=0,0,_xlfn.IFNA(VLOOKUP(RIGHT(C5119,6),'Tuning parameter'!$A$3:$AC$11,HLOOKUP(B5119,'Tuning parameter'!$B$1:$AC$2,2,FALSE),FALSE),0))</f>
        <v>1</v>
      </c>
      <c r="F5119" t="str">
        <f>'BASE SPLIT DEM'!F4013</f>
        <v>PassengerTransportationExternal OUTHome WorkRoadInter-city Buses</v>
      </c>
    </row>
    <row r="5120" spans="1:6" x14ac:dyDescent="0.25">
      <c r="A5120" t="str">
        <f>'BASE SPLIT DEM'!A4057</f>
        <v>TO</v>
      </c>
      <c r="B5120">
        <f>'BASE SPLIT DEM'!B5120</f>
        <v>2029</v>
      </c>
      <c r="C5120" t="str">
        <f>'BASE SPLIT DEM'!C5120</f>
        <v>ADEMPASTRAEXINHROAWAL______</v>
      </c>
      <c r="D5120" t="str">
        <f>'BASE SPLIT DEM'!D5120</f>
        <v>PASTRAEXINHROAWAL</v>
      </c>
      <c r="E5120" s="4">
        <f>'BASE SPLIT DEM'!E5120+IF('BASE SPLIT DEM'!E5120=0,0,_xlfn.IFNA(VLOOKUP(RIGHT(C5120,6),'Tuning parameter'!$A$3:$AC$11,HLOOKUP(B5120,'Tuning parameter'!$B$1:$AC$2,2,FALSE),FALSE),0))</f>
        <v>1</v>
      </c>
      <c r="F5120" t="str">
        <f>'BASE SPLIT DEM'!F4057</f>
        <v>PassengerTransportationExternal OUTHome OtherRoadInter-city Buses</v>
      </c>
    </row>
    <row r="5121" spans="1:6" x14ac:dyDescent="0.25">
      <c r="A5121" t="str">
        <f>'BASE SPLIT DEM'!A4079</f>
        <v>TO</v>
      </c>
      <c r="B5121">
        <f>'BASE SPLIT DEM'!B5121</f>
        <v>2029</v>
      </c>
      <c r="C5121" t="str">
        <f>'BASE SPLIT DEM'!C5121</f>
        <v>ADEMPASTRAEXINHROABIK______</v>
      </c>
      <c r="D5121" t="str">
        <f>'BASE SPLIT DEM'!D5121</f>
        <v>PASTRAEXINHROABIK</v>
      </c>
      <c r="E5121" s="4">
        <f>'BASE SPLIT DEM'!E5121+IF('BASE SPLIT DEM'!E5121=0,0,_xlfn.IFNA(VLOOKUP(RIGHT(C5121,6),'Tuning parameter'!$A$3:$AC$11,HLOOKUP(B5121,'Tuning parameter'!$B$1:$AC$2,2,FALSE),FALSE),0))</f>
        <v>1</v>
      </c>
      <c r="F5121" t="str">
        <f>'BASE SPLIT DEM'!F4079</f>
        <v>PassengerTransportationExternal OUTNon Home basedRoadInter-city Buses</v>
      </c>
    </row>
    <row r="5122" spans="1:6" x14ac:dyDescent="0.25">
      <c r="A5122" t="str">
        <f>'BASE SPLIT DEM'!A4385</f>
        <v>TO</v>
      </c>
      <c r="B5122">
        <f>'BASE SPLIT DEM'!B5122</f>
        <v>2029</v>
      </c>
      <c r="C5122" t="str">
        <f>'BASE SPLIT DEM'!C5122</f>
        <v>ADEMPASTRAEXOHWRAIREG___GOR</v>
      </c>
      <c r="D5122" t="str">
        <f>'BASE SPLIT DEM'!D5122</f>
        <v>PASTRAEXOHWRAIREG</v>
      </c>
      <c r="E5122" s="4">
        <f>'BASE SPLIT DEM'!E5122+IF('BASE SPLIT DEM'!E5122=0,0,_xlfn.IFNA(VLOOKUP(RIGHT(C5122,6),'Tuning parameter'!$A$3:$AC$11,HLOOKUP(B5122,'Tuning parameter'!$B$1:$AC$2,2,FALSE),FALSE),0))</f>
        <v>1</v>
      </c>
      <c r="F5122" t="str">
        <f>'BASE SPLIT DEM'!F4385</f>
        <v>PassengerTransportationExternal OUTHome WorkRoadInter-city Buses</v>
      </c>
    </row>
    <row r="5123" spans="1:6" x14ac:dyDescent="0.25">
      <c r="A5123" t="str">
        <f>'BASE SPLIT DEM'!A4429</f>
        <v>TO</v>
      </c>
      <c r="B5123">
        <f>'BASE SPLIT DEM'!B5123</f>
        <v>2029</v>
      </c>
      <c r="C5123" t="str">
        <f>'BASE SPLIT DEM'!C5123</f>
        <v>ADEMPASTRAEXOHWRAIREG___UPX</v>
      </c>
      <c r="D5123" t="str">
        <f>'BASE SPLIT DEM'!D5123</f>
        <v>PASTRAEXOHWRAIREG</v>
      </c>
      <c r="E5123" s="4">
        <f>'BASE SPLIT DEM'!E5123+IF('BASE SPLIT DEM'!E5123=0,0,_xlfn.IFNA(VLOOKUP(RIGHT(C5123,6),'Tuning parameter'!$A$3:$AC$11,HLOOKUP(B5123,'Tuning parameter'!$B$1:$AC$2,2,FALSE),FALSE),0))</f>
        <v>0</v>
      </c>
      <c r="F5123" t="str">
        <f>'BASE SPLIT DEM'!F4429</f>
        <v>PassengerTransportationExternal OUTHome OtherRoadInter-city Buses</v>
      </c>
    </row>
    <row r="5124" spans="1:6" x14ac:dyDescent="0.25">
      <c r="A5124" t="str">
        <f>'BASE SPLIT DEM'!A4451</f>
        <v>TO</v>
      </c>
      <c r="B5124">
        <f>'BASE SPLIT DEM'!B5124</f>
        <v>2029</v>
      </c>
      <c r="C5124" t="str">
        <f>'BASE SPLIT DEM'!C5124</f>
        <v>ADEMPASTRAEXOHWRAISUB___TSU</v>
      </c>
      <c r="D5124" t="str">
        <f>'BASE SPLIT DEM'!D5124</f>
        <v>PASTRAEXOHWRAISUB</v>
      </c>
      <c r="E5124" s="4">
        <f>'BASE SPLIT DEM'!E5124+IF('BASE SPLIT DEM'!E5124=0,0,_xlfn.IFNA(VLOOKUP(RIGHT(C5124,6),'Tuning parameter'!$A$3:$AC$11,HLOOKUP(B5124,'Tuning parameter'!$B$1:$AC$2,2,FALSE),FALSE),0))</f>
        <v>1</v>
      </c>
      <c r="F5124" t="str">
        <f>'BASE SPLIT DEM'!F4451</f>
        <v>PassengerTransportationExternal OUTNon Home basedRoadInter-city Buses</v>
      </c>
    </row>
    <row r="5125" spans="1:6" x14ac:dyDescent="0.25">
      <c r="A5125" t="str">
        <f>'BASE SPLIT DEM'!A4757</f>
        <v>TO</v>
      </c>
      <c r="B5125">
        <f>'BASE SPLIT DEM'!B5125</f>
        <v>2029</v>
      </c>
      <c r="C5125" t="str">
        <f>'BASE SPLIT DEM'!C5125</f>
        <v>ADEMPASTRAEXOHWRAITRM___TST</v>
      </c>
      <c r="D5125" t="str">
        <f>'BASE SPLIT DEM'!D5125</f>
        <v>PASTRAEXOHWRAITRM</v>
      </c>
      <c r="E5125" s="4">
        <f>'BASE SPLIT DEM'!E5125+IF('BASE SPLIT DEM'!E5125=0,0,_xlfn.IFNA(VLOOKUP(RIGHT(C5125,6),'Tuning parameter'!$A$3:$AC$11,HLOOKUP(B5125,'Tuning parameter'!$B$1:$AC$2,2,FALSE),FALSE),0))</f>
        <v>1</v>
      </c>
      <c r="F5125" t="str">
        <f>'BASE SPLIT DEM'!F4757</f>
        <v>PassengerTransportationExternal OUTHome WorkRoadInter-city Buses</v>
      </c>
    </row>
    <row r="5126" spans="1:6" x14ac:dyDescent="0.25">
      <c r="A5126" t="str">
        <f>'BASE SPLIT DEM'!A4801</f>
        <v>TO</v>
      </c>
      <c r="B5126">
        <f>'BASE SPLIT DEM'!B5126</f>
        <v>2029</v>
      </c>
      <c r="C5126" t="str">
        <f>'BASE SPLIT DEM'!C5126</f>
        <v>ADEMPASTRAEXOHWROABUSIUBGOB</v>
      </c>
      <c r="D5126" t="str">
        <f>'BASE SPLIT DEM'!D5126</f>
        <v>PASTRAEXOHWROABUS</v>
      </c>
      <c r="E5126" s="4">
        <f>'BASE SPLIT DEM'!E5126+IF('BASE SPLIT DEM'!E5126=0,0,_xlfn.IFNA(VLOOKUP(RIGHT(C5126,6),'Tuning parameter'!$A$3:$AC$11,HLOOKUP(B5126,'Tuning parameter'!$B$1:$AC$2,2,FALSE),FALSE),0))</f>
        <v>4.9181552429409497E-2</v>
      </c>
      <c r="F5126" t="str">
        <f>'BASE SPLIT DEM'!F4801</f>
        <v>PassengerTransportationExternal OUTHome OtherRoadInter-city Buses</v>
      </c>
    </row>
    <row r="5127" spans="1:6" x14ac:dyDescent="0.25">
      <c r="A5127" t="str">
        <f>'BASE SPLIT DEM'!A4823</f>
        <v>TO</v>
      </c>
      <c r="B5127">
        <f>'BASE SPLIT DEM'!B5127</f>
        <v>2029</v>
      </c>
      <c r="C5127" t="str">
        <f>'BASE SPLIT DEM'!C5127</f>
        <v>ADEMPASTRAEXOHWROABUSURBTBU</v>
      </c>
      <c r="D5127" t="str">
        <f>'BASE SPLIT DEM'!D5127</f>
        <v>PASTRAEXOHWROABUS</v>
      </c>
      <c r="E5127" s="4">
        <f>'BASE SPLIT DEM'!E5127+IF('BASE SPLIT DEM'!E5127=0,0,_xlfn.IFNA(VLOOKUP(RIGHT(C5127,6),'Tuning parameter'!$A$3:$AC$11,HLOOKUP(B5127,'Tuning parameter'!$B$1:$AC$2,2,FALSE),FALSE),0))</f>
        <v>0.74429353778386598</v>
      </c>
      <c r="F5127" t="str">
        <f>'BASE SPLIT DEM'!F4823</f>
        <v>PassengerTransportationExternal OUTNon Home basedRoadInter-city Buses</v>
      </c>
    </row>
    <row r="5128" spans="1:6" x14ac:dyDescent="0.25">
      <c r="A5128" t="str">
        <f>'BASE SPLIT DEM'!A5129</f>
        <v>TO</v>
      </c>
      <c r="B5128">
        <f>'BASE SPLIT DEM'!B5128</f>
        <v>2029</v>
      </c>
      <c r="C5128" t="str">
        <f>'BASE SPLIT DEM'!C5128</f>
        <v>ADEMPASTRAEXOHWROABUSURBWTB</v>
      </c>
      <c r="D5128" t="str">
        <f>'BASE SPLIT DEM'!D5128</f>
        <v>PASTRAEXOHWROABUS</v>
      </c>
      <c r="E5128" s="4">
        <f>'BASE SPLIT DEM'!E5128+IF('BASE SPLIT DEM'!E5128=0,0,_xlfn.IFNA(VLOOKUP(RIGHT(C5128,6),'Tuning parameter'!$A$3:$AC$11,HLOOKUP(B5128,'Tuning parameter'!$B$1:$AC$2,2,FALSE),FALSE),0))</f>
        <v>0</v>
      </c>
      <c r="F5128" t="str">
        <f>'BASE SPLIT DEM'!F5129</f>
        <v>PassengerTransportationExternal OUTHome WorkRoadInter-city Buses</v>
      </c>
    </row>
    <row r="5129" spans="1:6" x14ac:dyDescent="0.25">
      <c r="A5129" t="str">
        <f>'BASE SPLIT DEM'!A5173</f>
        <v>TO</v>
      </c>
      <c r="B5129">
        <f>'BASE SPLIT DEM'!B5129</f>
        <v>2029</v>
      </c>
      <c r="C5129" t="str">
        <f>'BASE SPLIT DEM'!C5129</f>
        <v>ADEMPASTRAEXOHWROABUSIUBMWAY</v>
      </c>
      <c r="D5129" t="str">
        <f>'BASE SPLIT DEM'!D5129</f>
        <v>PASTRAEXOHWROABUS</v>
      </c>
      <c r="E5129" s="4">
        <f>'BASE SPLIT DEM'!E5129+IF('BASE SPLIT DEM'!E5129=0,0,_xlfn.IFNA(VLOOKUP(RIGHT(C5129,6),'Tuning parameter'!$A$3:$AC$11,HLOOKUP(B5129,'Tuning parameter'!$B$1:$AC$2,2,FALSE),FALSE),0))</f>
        <v>0.17527578367284399</v>
      </c>
      <c r="F5129" t="str">
        <f>'BASE SPLIT DEM'!F5173</f>
        <v>PassengerTransportationExternal OUTHome OtherRoadInter-city Buses</v>
      </c>
    </row>
    <row r="5130" spans="1:6" x14ac:dyDescent="0.25">
      <c r="A5130" t="str">
        <f>'BASE SPLIT DEM'!A5195</f>
        <v>TO</v>
      </c>
      <c r="B5130">
        <f>'BASE SPLIT DEM'!B5130</f>
        <v>2029</v>
      </c>
      <c r="C5130" t="str">
        <f>'BASE SPLIT DEM'!C5130</f>
        <v>ADEMPASTRAEXOHWROABUSIUBVIVA</v>
      </c>
      <c r="D5130" t="str">
        <f>'BASE SPLIT DEM'!D5130</f>
        <v>PASTRAEXOHWROABUS</v>
      </c>
      <c r="E5130" s="4">
        <f>'BASE SPLIT DEM'!E5130+IF('BASE SPLIT DEM'!E5130=0,0,_xlfn.IFNA(VLOOKUP(RIGHT(C5130,6),'Tuning parameter'!$A$3:$AC$11,HLOOKUP(B5130,'Tuning parameter'!$B$1:$AC$2,2,FALSE),FALSE),0))</f>
        <v>2.35769575679486E-2</v>
      </c>
      <c r="F5130" t="str">
        <f>'BASE SPLIT DEM'!F5195</f>
        <v>PassengerTransportationExternal OUTNon Home basedRoadInter-city Buses</v>
      </c>
    </row>
    <row r="5131" spans="1:6" x14ac:dyDescent="0.25">
      <c r="A5131" t="str">
        <f>'BASE SPLIT DEM'!A5501</f>
        <v>TO</v>
      </c>
      <c r="B5131">
        <f>'BASE SPLIT DEM'!B5131</f>
        <v>2029</v>
      </c>
      <c r="C5131" t="str">
        <f>'BASE SPLIT DEM'!C5131</f>
        <v>ADEMPASTRAEXOHWROABUSIUBDURT</v>
      </c>
      <c r="D5131" t="str">
        <f>'BASE SPLIT DEM'!D5131</f>
        <v>PASTRAEXOHWROABUS</v>
      </c>
      <c r="E5131" s="4">
        <f>'BASE SPLIT DEM'!E5131+IF('BASE SPLIT DEM'!E5131=0,0,_xlfn.IFNA(VLOOKUP(RIGHT(C5131,6),'Tuning parameter'!$A$3:$AC$11,HLOOKUP(B5131,'Tuning parameter'!$B$1:$AC$2,2,FALSE),FALSE),0))</f>
        <v>7.6721685459308396E-3</v>
      </c>
      <c r="F5131" t="str">
        <f>'BASE SPLIT DEM'!F5501</f>
        <v>PassengerTransportationExternal OUTHome WorkRoadInter-city Buses</v>
      </c>
    </row>
    <row r="5132" spans="1:6" x14ac:dyDescent="0.25">
      <c r="A5132" t="str">
        <f>'BASE SPLIT DEM'!A5545</f>
        <v>TO</v>
      </c>
      <c r="B5132">
        <f>'BASE SPLIT DEM'!B5132</f>
        <v>2029</v>
      </c>
      <c r="C5132" t="str">
        <f>'BASE SPLIT DEM'!C5132</f>
        <v>ADEMPASTRAEXOHWROABUSSCB___</v>
      </c>
      <c r="D5132" t="str">
        <f>'BASE SPLIT DEM'!D5132</f>
        <v>PASTRAEXOHWROABUS</v>
      </c>
      <c r="E5132" s="4">
        <f>'BASE SPLIT DEM'!E5132+IF('BASE SPLIT DEM'!E5132=0,0,_xlfn.IFNA(VLOOKUP(RIGHT(C5132,6),'Tuning parameter'!$A$3:$AC$11,HLOOKUP(B5132,'Tuning parameter'!$B$1:$AC$2,2,FALSE),FALSE),0))</f>
        <v>0</v>
      </c>
      <c r="F5132" t="str">
        <f>'BASE SPLIT DEM'!F5545</f>
        <v>PassengerTransportationExternal OUTHome OtherRoadInter-city Buses</v>
      </c>
    </row>
    <row r="5133" spans="1:6" x14ac:dyDescent="0.25">
      <c r="A5133" t="str">
        <f>'BASE SPLIT DEM'!A5567</f>
        <v>TO</v>
      </c>
      <c r="B5133">
        <f>'BASE SPLIT DEM'!B5133</f>
        <v>2029</v>
      </c>
      <c r="C5133" t="str">
        <f>'BASE SPLIT DEM'!C5133</f>
        <v>ADEMPASTRAEXOHWROACAR___RSH</v>
      </c>
      <c r="D5133" t="str">
        <f>'BASE SPLIT DEM'!D5133</f>
        <v>PASTRAEXOHWROACAR</v>
      </c>
      <c r="E5133" s="4">
        <f>'BASE SPLIT DEM'!E5133+IF('BASE SPLIT DEM'!E5133=0,0,_xlfn.IFNA(VLOOKUP(RIGHT(C5133,6),'Tuning parameter'!$A$3:$AC$11,HLOOKUP(B5133,'Tuning parameter'!$B$1:$AC$2,2,FALSE),FALSE),0))</f>
        <v>1.3511232481335201E-2</v>
      </c>
      <c r="F5133" t="str">
        <f>'BASE SPLIT DEM'!F5567</f>
        <v>PassengerTransportationExternal OUTNon Home basedRoadInter-city Buses</v>
      </c>
    </row>
    <row r="5134" spans="1:6" x14ac:dyDescent="0.25">
      <c r="A5134" t="str">
        <f>'BASE SPLIT DEM'!A5873</f>
        <v>TO</v>
      </c>
      <c r="B5134">
        <f>'BASE SPLIT DEM'!B5134</f>
        <v>2029</v>
      </c>
      <c r="C5134" t="str">
        <f>'BASE SPLIT DEM'!C5134</f>
        <v>ADEMPASTRAEXOHWROACAR___TAX</v>
      </c>
      <c r="D5134" t="str">
        <f>'BASE SPLIT DEM'!D5134</f>
        <v>PASTRAEXOHWROACAR</v>
      </c>
      <c r="E5134" s="4">
        <f>'BASE SPLIT DEM'!E5134+IF('BASE SPLIT DEM'!E5134=0,0,_xlfn.IFNA(VLOOKUP(RIGHT(C5134,6),'Tuning parameter'!$A$3:$AC$11,HLOOKUP(B5134,'Tuning parameter'!$B$1:$AC$2,2,FALSE),FALSE),0))</f>
        <v>1.08157195638427E-2</v>
      </c>
      <c r="F5134" t="str">
        <f>'BASE SPLIT DEM'!F5873</f>
        <v>PassengerTransportationExternal OUTHome WorkRoadInter-city Buses</v>
      </c>
    </row>
    <row r="5135" spans="1:6" x14ac:dyDescent="0.25">
      <c r="A5135" t="str">
        <f>'BASE SPLIT DEM'!A5917</f>
        <v>TO</v>
      </c>
      <c r="B5135">
        <f>'BASE SPLIT DEM'!B5135</f>
        <v>2029</v>
      </c>
      <c r="C5135" t="str">
        <f>'BASE SPLIT DEM'!C5135</f>
        <v>ADEMPASTRAEXOHWROACAR___ADR</v>
      </c>
      <c r="D5135" t="str">
        <f>'BASE SPLIT DEM'!D5135</f>
        <v>PASTRAEXOHWROACAR</v>
      </c>
      <c r="E5135" s="4">
        <f>'BASE SPLIT DEM'!E5135+IF('BASE SPLIT DEM'!E5135=0,0,_xlfn.IFNA(VLOOKUP(RIGHT(C5135,6),'Tuning parameter'!$A$3:$AC$11,HLOOKUP(B5135,'Tuning parameter'!$B$1:$AC$2,2,FALSE),FALSE),0))</f>
        <v>0.86770200888905602</v>
      </c>
      <c r="F5135" t="str">
        <f>'BASE SPLIT DEM'!F5917</f>
        <v>PassengerTransportationExternal OUTHome OtherRoadInter-city Buses</v>
      </c>
    </row>
    <row r="5136" spans="1:6" x14ac:dyDescent="0.25">
      <c r="A5136" t="str">
        <f>'BASE SPLIT DEM'!A5939</f>
        <v>TO</v>
      </c>
      <c r="B5136">
        <f>'BASE SPLIT DEM'!B5136</f>
        <v>2029</v>
      </c>
      <c r="C5136" t="str">
        <f>'BASE SPLIT DEM'!C5136</f>
        <v>ADEMPASTRAEXOHWROACAR___APG</v>
      </c>
      <c r="D5136" t="str">
        <f>'BASE SPLIT DEM'!D5136</f>
        <v>PASTRAEXOHWROACAR</v>
      </c>
      <c r="E5136" s="4">
        <f>'BASE SPLIT DEM'!E5136+IF('BASE SPLIT DEM'!E5136=0,0,_xlfn.IFNA(VLOOKUP(RIGHT(C5136,6),'Tuning parameter'!$A$3:$AC$11,HLOOKUP(B5136,'Tuning parameter'!$B$1:$AC$2,2,FALSE),FALSE),0))</f>
        <v>0.107971039065765</v>
      </c>
      <c r="F5136" t="str">
        <f>'BASE SPLIT DEM'!F5939</f>
        <v>PassengerTransportationExternal OUTNon Home basedRoadInter-city Buses</v>
      </c>
    </row>
    <row r="5137" spans="1:6" x14ac:dyDescent="0.25">
      <c r="A5137" t="str">
        <f>'BASE SPLIT DEM'!A6245</f>
        <v>TO</v>
      </c>
      <c r="B5137">
        <f>'BASE SPLIT DEM'!B5137</f>
        <v>2029</v>
      </c>
      <c r="C5137" t="str">
        <f>'BASE SPLIT DEM'!C5137</f>
        <v>ADEMPASTRAEXOHWROATRULGTRSH</v>
      </c>
      <c r="D5137" t="str">
        <f>'BASE SPLIT DEM'!D5137</f>
        <v>PASTRAEXOHWROATRU</v>
      </c>
      <c r="E5137" s="4">
        <f>'BASE SPLIT DEM'!E5137+IF('BASE SPLIT DEM'!E5137=0,0,_xlfn.IFNA(VLOOKUP(RIGHT(C5137,6),'Tuning parameter'!$A$3:$AC$11,HLOOKUP(B5137,'Tuning parameter'!$B$1:$AC$2,2,FALSE),FALSE),0))</f>
        <v>1.3516939479092299E-2</v>
      </c>
      <c r="F5137" t="str">
        <f>'BASE SPLIT DEM'!F6245</f>
        <v>PassengerTransportationExternal OUTHome WorkRoadInter-city Buses</v>
      </c>
    </row>
    <row r="5138" spans="1:6" x14ac:dyDescent="0.25">
      <c r="A5138" t="str">
        <f>'BASE SPLIT DEM'!A6289</f>
        <v>TO</v>
      </c>
      <c r="B5138">
        <f>'BASE SPLIT DEM'!B5138</f>
        <v>2029</v>
      </c>
      <c r="C5138" t="str">
        <f>'BASE SPLIT DEM'!C5138</f>
        <v>ADEMPASTRAEXOHWROATRULGTTAX</v>
      </c>
      <c r="D5138" t="str">
        <f>'BASE SPLIT DEM'!D5138</f>
        <v>PASTRAEXOHWROATRU</v>
      </c>
      <c r="E5138" s="4">
        <f>'BASE SPLIT DEM'!E5138+IF('BASE SPLIT DEM'!E5138=0,0,_xlfn.IFNA(VLOOKUP(RIGHT(C5138,6),'Tuning parameter'!$A$3:$AC$11,HLOOKUP(B5138,'Tuning parameter'!$B$1:$AC$2,2,FALSE),FALSE),0))</f>
        <v>3.4924222617454702E-3</v>
      </c>
      <c r="F5138" t="str">
        <f>'BASE SPLIT DEM'!F6289</f>
        <v>PassengerTransportationExternal OUTHome OtherRoadInter-city Buses</v>
      </c>
    </row>
    <row r="5139" spans="1:6" x14ac:dyDescent="0.25">
      <c r="A5139" t="str">
        <f>'BASE SPLIT DEM'!A6311</f>
        <v>TO</v>
      </c>
      <c r="B5139">
        <f>'BASE SPLIT DEM'!B5139</f>
        <v>2029</v>
      </c>
      <c r="C5139" t="str">
        <f>'BASE SPLIT DEM'!C5139</f>
        <v>ADEMPASTRAEXOHWROATRULGTADR</v>
      </c>
      <c r="D5139" t="str">
        <f>'BASE SPLIT DEM'!D5139</f>
        <v>PASTRAEXOHWROATRU</v>
      </c>
      <c r="E5139" s="4">
        <f>'BASE SPLIT DEM'!E5139+IF('BASE SPLIT DEM'!E5139=0,0,_xlfn.IFNA(VLOOKUP(RIGHT(C5139,6),'Tuning parameter'!$A$3:$AC$11,HLOOKUP(B5139,'Tuning parameter'!$B$1:$AC$2,2,FALSE),FALSE),0))</f>
        <v>0.87412592797713495</v>
      </c>
      <c r="F5139" t="str">
        <f>'BASE SPLIT DEM'!F6311</f>
        <v>PassengerTransportationExternal OUTNon Home basedRoadInter-city Buses</v>
      </c>
    </row>
    <row r="5140" spans="1:6" x14ac:dyDescent="0.25">
      <c r="A5140" t="str">
        <f>'BASE SPLIT DEM'!A6617</f>
        <v>TO</v>
      </c>
      <c r="B5140">
        <f>'BASE SPLIT DEM'!B5140</f>
        <v>2029</v>
      </c>
      <c r="C5140" t="str">
        <f>'BASE SPLIT DEM'!C5140</f>
        <v>ADEMPASTRAEXOHWROATRULGTAPG</v>
      </c>
      <c r="D5140" t="str">
        <f>'BASE SPLIT DEM'!D5140</f>
        <v>PASTRAEXOHWROATRU</v>
      </c>
      <c r="E5140" s="4">
        <f>'BASE SPLIT DEM'!E5140+IF('BASE SPLIT DEM'!E5140=0,0,_xlfn.IFNA(VLOOKUP(RIGHT(C5140,6),'Tuning parameter'!$A$3:$AC$11,HLOOKUP(B5140,'Tuning parameter'!$B$1:$AC$2,2,FALSE),FALSE),0))</f>
        <v>0.108864710282026</v>
      </c>
      <c r="F5140" t="str">
        <f>'BASE SPLIT DEM'!F6617</f>
        <v>PassengerTransportationExternal OUTHome WorkRoadInter-city Buses</v>
      </c>
    </row>
    <row r="5141" spans="1:6" x14ac:dyDescent="0.25">
      <c r="A5141" t="str">
        <f>'BASE SPLIT DEM'!A6661</f>
        <v>TO</v>
      </c>
      <c r="B5141">
        <f>'BASE SPLIT DEM'!B5141</f>
        <v>2029</v>
      </c>
      <c r="C5141" t="str">
        <f>'BASE SPLIT DEM'!C5141</f>
        <v>ADEMPASTRAEXOHWROAMOR______</v>
      </c>
      <c r="D5141" t="str">
        <f>'BASE SPLIT DEM'!D5141</f>
        <v>PASTRAEXOHWROAMOR</v>
      </c>
      <c r="E5141" s="4">
        <f>'BASE SPLIT DEM'!E5141+IF('BASE SPLIT DEM'!E5141=0,0,_xlfn.IFNA(VLOOKUP(RIGHT(C5141,6),'Tuning parameter'!$A$3:$AC$11,HLOOKUP(B5141,'Tuning parameter'!$B$1:$AC$2,2,FALSE),FALSE),0))</f>
        <v>1</v>
      </c>
      <c r="F5141" t="str">
        <f>'BASE SPLIT DEM'!F6661</f>
        <v>PassengerTransportationExternal OUTHome OtherRoadInter-city Buses</v>
      </c>
    </row>
    <row r="5142" spans="1:6" x14ac:dyDescent="0.25">
      <c r="A5142" t="str">
        <f>'BASE SPLIT DEM'!A6683</f>
        <v>TO</v>
      </c>
      <c r="B5142">
        <f>'BASE SPLIT DEM'!B5142</f>
        <v>2029</v>
      </c>
      <c r="C5142" t="str">
        <f>'BASE SPLIT DEM'!C5142</f>
        <v>ADEMPASTRAEXOHWROAWAL______</v>
      </c>
      <c r="D5142" t="str">
        <f>'BASE SPLIT DEM'!D5142</f>
        <v>PASTRAEXOHWROAWAL</v>
      </c>
      <c r="E5142" s="4">
        <f>'BASE SPLIT DEM'!E5142+IF('BASE SPLIT DEM'!E5142=0,0,_xlfn.IFNA(VLOOKUP(RIGHT(C5142,6),'Tuning parameter'!$A$3:$AC$11,HLOOKUP(B5142,'Tuning parameter'!$B$1:$AC$2,2,FALSE),FALSE),0))</f>
        <v>1</v>
      </c>
      <c r="F5142" t="str">
        <f>'BASE SPLIT DEM'!F6683</f>
        <v>PassengerTransportationExternal OUTNon Home basedRoadInter-city Buses</v>
      </c>
    </row>
    <row r="5143" spans="1:6" x14ac:dyDescent="0.25">
      <c r="A5143" t="str">
        <f>'BASE SPLIT DEM'!A6989</f>
        <v>TO</v>
      </c>
      <c r="B5143">
        <f>'BASE SPLIT DEM'!B5143</f>
        <v>2029</v>
      </c>
      <c r="C5143" t="str">
        <f>'BASE SPLIT DEM'!C5143</f>
        <v>ADEMPASTRAEXOHWROABIK______</v>
      </c>
      <c r="D5143" t="str">
        <f>'BASE SPLIT DEM'!D5143</f>
        <v>PASTRAEXOHWROABIK</v>
      </c>
      <c r="E5143" s="4">
        <f>'BASE SPLIT DEM'!E5143+IF('BASE SPLIT DEM'!E5143=0,0,_xlfn.IFNA(VLOOKUP(RIGHT(C5143,6),'Tuning parameter'!$A$3:$AC$11,HLOOKUP(B5143,'Tuning parameter'!$B$1:$AC$2,2,FALSE),FALSE),0))</f>
        <v>1</v>
      </c>
      <c r="F5143" t="str">
        <f>'BASE SPLIT DEM'!F6989</f>
        <v>PassengerTransportationExternal OUTHome WorkRoadInter-city Buses</v>
      </c>
    </row>
    <row r="5144" spans="1:6" x14ac:dyDescent="0.25">
      <c r="A5144" t="str">
        <f>'BASE SPLIT DEM'!A7033</f>
        <v>TO</v>
      </c>
      <c r="B5144">
        <f>'BASE SPLIT DEM'!B5144</f>
        <v>2029</v>
      </c>
      <c r="C5144" t="str">
        <f>'BASE SPLIT DEM'!C5144</f>
        <v>ADEMPASTRAEXOHSRAIREG___GOR</v>
      </c>
      <c r="D5144" t="str">
        <f>'BASE SPLIT DEM'!D5144</f>
        <v>PASTRAEXOHSRAIREG</v>
      </c>
      <c r="E5144" s="4">
        <f>'BASE SPLIT DEM'!E5144+IF('BASE SPLIT DEM'!E5144=0,0,_xlfn.IFNA(VLOOKUP(RIGHT(C5144,6),'Tuning parameter'!$A$3:$AC$11,HLOOKUP(B5144,'Tuning parameter'!$B$1:$AC$2,2,FALSE),FALSE),0))</f>
        <v>1</v>
      </c>
      <c r="F5144" t="str">
        <f>'BASE SPLIT DEM'!F7033</f>
        <v>PassengerTransportationExternal OUTHome OtherRoadInter-city Buses</v>
      </c>
    </row>
    <row r="5145" spans="1:6" x14ac:dyDescent="0.25">
      <c r="A5145" t="str">
        <f>'BASE SPLIT DEM'!A7055</f>
        <v>TO</v>
      </c>
      <c r="B5145">
        <f>'BASE SPLIT DEM'!B5145</f>
        <v>2029</v>
      </c>
      <c r="C5145" t="str">
        <f>'BASE SPLIT DEM'!C5145</f>
        <v>ADEMPASTRAEXOHSRAIREG___UPX</v>
      </c>
      <c r="D5145" t="str">
        <f>'BASE SPLIT DEM'!D5145</f>
        <v>PASTRAEXOHSRAIREG</v>
      </c>
      <c r="E5145" s="4">
        <f>'BASE SPLIT DEM'!E5145+IF('BASE SPLIT DEM'!E5145=0,0,_xlfn.IFNA(VLOOKUP(RIGHT(C5145,6),'Tuning parameter'!$A$3:$AC$11,HLOOKUP(B5145,'Tuning parameter'!$B$1:$AC$2,2,FALSE),FALSE),0))</f>
        <v>0</v>
      </c>
      <c r="F5145" t="str">
        <f>'BASE SPLIT DEM'!F7055</f>
        <v>PassengerTransportationExternal OUTNon Home basedRoadInter-city Buses</v>
      </c>
    </row>
    <row r="5146" spans="1:6" x14ac:dyDescent="0.25">
      <c r="A5146" t="str">
        <f>'BASE SPLIT DEM'!A7361</f>
        <v>TO</v>
      </c>
      <c r="B5146">
        <f>'BASE SPLIT DEM'!B5146</f>
        <v>2029</v>
      </c>
      <c r="C5146" t="str">
        <f>'BASE SPLIT DEM'!C5146</f>
        <v>ADEMPASTRAEXOHSRAISUB___TSU</v>
      </c>
      <c r="D5146" t="str">
        <f>'BASE SPLIT DEM'!D5146</f>
        <v>PASTRAEXOHSRAISUB</v>
      </c>
      <c r="E5146" s="4">
        <f>'BASE SPLIT DEM'!E5146+IF('BASE SPLIT DEM'!E5146=0,0,_xlfn.IFNA(VLOOKUP(RIGHT(C5146,6),'Tuning parameter'!$A$3:$AC$11,HLOOKUP(B5146,'Tuning parameter'!$B$1:$AC$2,2,FALSE),FALSE),0))</f>
        <v>1</v>
      </c>
      <c r="F5146" t="str">
        <f>'BASE SPLIT DEM'!F7361</f>
        <v>PassengerTransportationExternal OUTHome WorkRoadInter-city Buses</v>
      </c>
    </row>
    <row r="5147" spans="1:6" x14ac:dyDescent="0.25">
      <c r="A5147" t="str">
        <f>'BASE SPLIT DEM'!A7405</f>
        <v>TO</v>
      </c>
      <c r="B5147">
        <f>'BASE SPLIT DEM'!B5147</f>
        <v>2029</v>
      </c>
      <c r="C5147" t="str">
        <f>'BASE SPLIT DEM'!C5147</f>
        <v>ADEMPASTRAEXOHSRAITRM___TST</v>
      </c>
      <c r="D5147" t="str">
        <f>'BASE SPLIT DEM'!D5147</f>
        <v>PASTRAEXOHSRAITRM</v>
      </c>
      <c r="E5147" s="4">
        <f>'BASE SPLIT DEM'!E5147+IF('BASE SPLIT DEM'!E5147=0,0,_xlfn.IFNA(VLOOKUP(RIGHT(C5147,6),'Tuning parameter'!$A$3:$AC$11,HLOOKUP(B5147,'Tuning parameter'!$B$1:$AC$2,2,FALSE),FALSE),0))</f>
        <v>1</v>
      </c>
      <c r="F5147" t="str">
        <f>'BASE SPLIT DEM'!F7405</f>
        <v>PassengerTransportationExternal OUTHome OtherRoadInter-city Buses</v>
      </c>
    </row>
    <row r="5148" spans="1:6" x14ac:dyDescent="0.25">
      <c r="A5148" t="str">
        <f>'BASE SPLIT DEM'!A7427</f>
        <v>TO</v>
      </c>
      <c r="B5148">
        <f>'BASE SPLIT DEM'!B5148</f>
        <v>2029</v>
      </c>
      <c r="C5148" t="str">
        <f>'BASE SPLIT DEM'!C5148</f>
        <v>ADEMPASTRAEXOHSROABUSIUBGOB</v>
      </c>
      <c r="D5148" t="str">
        <f>'BASE SPLIT DEM'!D5148</f>
        <v>PASTRAEXOHSROABUS</v>
      </c>
      <c r="E5148" s="4">
        <f>'BASE SPLIT DEM'!E5148+IF('BASE SPLIT DEM'!E5148=0,0,_xlfn.IFNA(VLOOKUP(RIGHT(C5148,6),'Tuning parameter'!$A$3:$AC$11,HLOOKUP(B5148,'Tuning parameter'!$B$1:$AC$2,2,FALSE),FALSE),0))</f>
        <v>4.9181552429409497E-2</v>
      </c>
      <c r="F5148" t="str">
        <f>'BASE SPLIT DEM'!F7427</f>
        <v>PassengerTransportationExternal OUTNon Home basedRoadInter-city Buses</v>
      </c>
    </row>
    <row r="5149" spans="1:6" x14ac:dyDescent="0.25">
      <c r="A5149" t="str">
        <f>'BASE SPLIT DEM'!A7733</f>
        <v>TO</v>
      </c>
      <c r="B5149">
        <f>'BASE SPLIT DEM'!B5149</f>
        <v>2029</v>
      </c>
      <c r="C5149" t="str">
        <f>'BASE SPLIT DEM'!C5149</f>
        <v>ADEMPASTRAEXOHSROABUSURBTBU</v>
      </c>
      <c r="D5149" t="str">
        <f>'BASE SPLIT DEM'!D5149</f>
        <v>PASTRAEXOHSROABUS</v>
      </c>
      <c r="E5149" s="4">
        <f>'BASE SPLIT DEM'!E5149+IF('BASE SPLIT DEM'!E5149=0,0,_xlfn.IFNA(VLOOKUP(RIGHT(C5149,6),'Tuning parameter'!$A$3:$AC$11,HLOOKUP(B5149,'Tuning parameter'!$B$1:$AC$2,2,FALSE),FALSE),0))</f>
        <v>0.34250855602401897</v>
      </c>
      <c r="F5149" t="str">
        <f>'BASE SPLIT DEM'!F7733</f>
        <v>PassengerTransportationExternal OUTHome WorkRoadInter-city Buses</v>
      </c>
    </row>
    <row r="5150" spans="1:6" x14ac:dyDescent="0.25">
      <c r="A5150" t="str">
        <f>'BASE SPLIT DEM'!A7777</f>
        <v>TO</v>
      </c>
      <c r="B5150">
        <f>'BASE SPLIT DEM'!B5150</f>
        <v>2029</v>
      </c>
      <c r="C5150" t="str">
        <f>'BASE SPLIT DEM'!C5150</f>
        <v>ADEMPASTRAEXOHSROABUSURBWTB</v>
      </c>
      <c r="D5150" t="str">
        <f>'BASE SPLIT DEM'!D5150</f>
        <v>PASTRAEXOHSROABUS</v>
      </c>
      <c r="E5150" s="4">
        <f>'BASE SPLIT DEM'!E5150+IF('BASE SPLIT DEM'!E5150=0,0,_xlfn.IFNA(VLOOKUP(RIGHT(C5150,6),'Tuning parameter'!$A$3:$AC$11,HLOOKUP(B5150,'Tuning parameter'!$B$1:$AC$2,2,FALSE),FALSE),0))</f>
        <v>0</v>
      </c>
      <c r="F5150" t="str">
        <f>'BASE SPLIT DEM'!F7777</f>
        <v>PassengerTransportationExternal OUTHome OtherRoadInter-city Buses</v>
      </c>
    </row>
    <row r="5151" spans="1:6" x14ac:dyDescent="0.25">
      <c r="A5151" t="str">
        <f>'BASE SPLIT DEM'!A7799</f>
        <v>TO</v>
      </c>
      <c r="B5151">
        <f>'BASE SPLIT DEM'!B5151</f>
        <v>2029</v>
      </c>
      <c r="C5151" t="str">
        <f>'BASE SPLIT DEM'!C5151</f>
        <v>ADEMPASTRAEXOHSROABUSIUBMWAY</v>
      </c>
      <c r="D5151" t="str">
        <f>'BASE SPLIT DEM'!D5151</f>
        <v>PASTRAEXOHSROABUS</v>
      </c>
      <c r="E5151" s="4">
        <f>'BASE SPLIT DEM'!E5151+IF('BASE SPLIT DEM'!E5151=0,0,_xlfn.IFNA(VLOOKUP(RIGHT(C5151,6),'Tuning parameter'!$A$3:$AC$11,HLOOKUP(B5151,'Tuning parameter'!$B$1:$AC$2,2,FALSE),FALSE),0))</f>
        <v>0.17527577303755101</v>
      </c>
      <c r="F5151" t="str">
        <f>'BASE SPLIT DEM'!F7799</f>
        <v>PassengerTransportationExternal OUTNon Home basedRoadInter-city Buses</v>
      </c>
    </row>
    <row r="5152" spans="1:6" x14ac:dyDescent="0.25">
      <c r="A5152" t="str">
        <f>'BASE SPLIT DEM'!A8105</f>
        <v>TO</v>
      </c>
      <c r="B5152">
        <f>'BASE SPLIT DEM'!B5152</f>
        <v>2029</v>
      </c>
      <c r="C5152" t="str">
        <f>'BASE SPLIT DEM'!C5152</f>
        <v>ADEMPASTRAEXOHSROABUSIUBVIVA</v>
      </c>
      <c r="D5152" t="str">
        <f>'BASE SPLIT DEM'!D5152</f>
        <v>PASTRAEXOHSROABUS</v>
      </c>
      <c r="E5152" s="4">
        <f>'BASE SPLIT DEM'!E5152+IF('BASE SPLIT DEM'!E5152=0,0,_xlfn.IFNA(VLOOKUP(RIGHT(C5152,6),'Tuning parameter'!$A$3:$AC$11,HLOOKUP(B5152,'Tuning parameter'!$B$1:$AC$2,2,FALSE),FALSE),0))</f>
        <v>2.3576956137358201E-2</v>
      </c>
      <c r="F5152" t="str">
        <f>'BASE SPLIT DEM'!F8105</f>
        <v>PassengerTransportationExternal OUTHome WorkRoadInter-city Buses</v>
      </c>
    </row>
    <row r="5153" spans="1:6" x14ac:dyDescent="0.25">
      <c r="A5153" t="str">
        <f>'BASE SPLIT DEM'!A8149</f>
        <v>TO</v>
      </c>
      <c r="B5153">
        <f>'BASE SPLIT DEM'!B5153</f>
        <v>2029</v>
      </c>
      <c r="C5153" t="str">
        <f>'BASE SPLIT DEM'!C5153</f>
        <v>ADEMPASTRAEXOHSROABUSIUBDURT</v>
      </c>
      <c r="D5153" t="str">
        <f>'BASE SPLIT DEM'!D5153</f>
        <v>PASTRAEXOHSROABUS</v>
      </c>
      <c r="E5153" s="4">
        <f>'BASE SPLIT DEM'!E5153+IF('BASE SPLIT DEM'!E5153=0,0,_xlfn.IFNA(VLOOKUP(RIGHT(C5153,6),'Tuning parameter'!$A$3:$AC$11,HLOOKUP(B5153,'Tuning parameter'!$B$1:$AC$2,2,FALSE),FALSE),0))</f>
        <v>7.6721680804029899E-3</v>
      </c>
      <c r="F5153" t="str">
        <f>'BASE SPLIT DEM'!F8149</f>
        <v>PassengerTransportationExternal OUTHome OtherRoadInter-city Buses</v>
      </c>
    </row>
    <row r="5154" spans="1:6" x14ac:dyDescent="0.25">
      <c r="A5154" t="str">
        <f>'BASE SPLIT DEM'!A8171</f>
        <v>TO</v>
      </c>
      <c r="B5154">
        <f>'BASE SPLIT DEM'!B5154</f>
        <v>2029</v>
      </c>
      <c r="C5154" t="str">
        <f>'BASE SPLIT DEM'!C5154</f>
        <v>ADEMPASTRAEXOHSROABUSSCB___</v>
      </c>
      <c r="D5154" t="str">
        <f>'BASE SPLIT DEM'!D5154</f>
        <v>PASTRAEXOHSROABUS</v>
      </c>
      <c r="E5154" s="4">
        <f>'BASE SPLIT DEM'!E5154+IF('BASE SPLIT DEM'!E5154=0,0,_xlfn.IFNA(VLOOKUP(RIGHT(C5154,6),'Tuning parameter'!$A$3:$AC$11,HLOOKUP(B5154,'Tuning parameter'!$B$1:$AC$2,2,FALSE),FALSE),0))</f>
        <v>0.40178499429125702</v>
      </c>
      <c r="F5154" t="str">
        <f>'BASE SPLIT DEM'!F8171</f>
        <v>PassengerTransportationExternal OUTNon Home basedRoadInter-city Buses</v>
      </c>
    </row>
    <row r="5155" spans="1:6" x14ac:dyDescent="0.25">
      <c r="A5155" t="str">
        <f>'BASE SPLIT DEM'!A8477</f>
        <v>TO</v>
      </c>
      <c r="B5155">
        <f>'BASE SPLIT DEM'!B5155</f>
        <v>2029</v>
      </c>
      <c r="C5155" t="str">
        <f>'BASE SPLIT DEM'!C5155</f>
        <v>ADEMPASTRAEXOHSROACAR___RSH</v>
      </c>
      <c r="D5155" t="str">
        <f>'BASE SPLIT DEM'!D5155</f>
        <v>PASTRAEXOHSROACAR</v>
      </c>
      <c r="E5155" s="4">
        <f>'BASE SPLIT DEM'!E5155+IF('BASE SPLIT DEM'!E5155=0,0,_xlfn.IFNA(VLOOKUP(RIGHT(C5155,6),'Tuning parameter'!$A$3:$AC$11,HLOOKUP(B5155,'Tuning parameter'!$B$1:$AC$2,2,FALSE),FALSE),0))</f>
        <v>0</v>
      </c>
      <c r="F5155" t="str">
        <f>'BASE SPLIT DEM'!F8477</f>
        <v>PassengerTransportationExternal OUTHome WorkRoadInter-city Buses</v>
      </c>
    </row>
    <row r="5156" spans="1:6" x14ac:dyDescent="0.25">
      <c r="A5156" t="str">
        <f>'BASE SPLIT DEM'!A8521</f>
        <v>TO</v>
      </c>
      <c r="B5156">
        <f>'BASE SPLIT DEM'!B5156</f>
        <v>2029</v>
      </c>
      <c r="C5156" t="str">
        <f>'BASE SPLIT DEM'!C5156</f>
        <v>ADEMPASTRAEXOHSROACAR___TAX</v>
      </c>
      <c r="D5156" t="str">
        <f>'BASE SPLIT DEM'!D5156</f>
        <v>PASTRAEXOHSROACAR</v>
      </c>
      <c r="E5156" s="4">
        <f>'BASE SPLIT DEM'!E5156+IF('BASE SPLIT DEM'!E5156=0,0,_xlfn.IFNA(VLOOKUP(RIGHT(C5156,6),'Tuning parameter'!$A$3:$AC$11,HLOOKUP(B5156,'Tuning parameter'!$B$1:$AC$2,2,FALSE),FALSE),0))</f>
        <v>1.08157195638427E-2</v>
      </c>
      <c r="F5156" t="str">
        <f>'BASE SPLIT DEM'!F8521</f>
        <v>PassengerTransportationExternal OUTHome OtherRoadInter-city Buses</v>
      </c>
    </row>
    <row r="5157" spans="1:6" x14ac:dyDescent="0.25">
      <c r="A5157" t="str">
        <f>'BASE SPLIT DEM'!A8543</f>
        <v>TO</v>
      </c>
      <c r="B5157">
        <f>'BASE SPLIT DEM'!B5157</f>
        <v>2029</v>
      </c>
      <c r="C5157" t="str">
        <f>'BASE SPLIT DEM'!C5157</f>
        <v>ADEMPASTRAEXOHSROACAR___ADR</v>
      </c>
      <c r="D5157" t="str">
        <f>'BASE SPLIT DEM'!D5157</f>
        <v>PASTRAEXOHSROACAR</v>
      </c>
      <c r="E5157" s="4">
        <f>'BASE SPLIT DEM'!E5157+IF('BASE SPLIT DEM'!E5157=0,0,_xlfn.IFNA(VLOOKUP(RIGHT(C5157,6),'Tuning parameter'!$A$3:$AC$11,HLOOKUP(B5157,'Tuning parameter'!$B$1:$AC$2,2,FALSE),FALSE),0))</f>
        <v>0.400042806032957</v>
      </c>
      <c r="F5157" t="str">
        <f>'BASE SPLIT DEM'!F8543</f>
        <v>PassengerTransportationExternal OUTNon Home basedRoadInter-city Buses</v>
      </c>
    </row>
    <row r="5158" spans="1:6" x14ac:dyDescent="0.25">
      <c r="A5158" t="str">
        <f>'BASE SPLIT DEM'!A8849</f>
        <v>TO</v>
      </c>
      <c r="B5158">
        <f>'BASE SPLIT DEM'!B5158</f>
        <v>2029</v>
      </c>
      <c r="C5158" t="str">
        <f>'BASE SPLIT DEM'!C5158</f>
        <v>ADEMPASTRAEXOHSROACAR___APG</v>
      </c>
      <c r="D5158" t="str">
        <f>'BASE SPLIT DEM'!D5158</f>
        <v>PASTRAEXOHSROACAR</v>
      </c>
      <c r="E5158" s="4">
        <f>'BASE SPLIT DEM'!E5158+IF('BASE SPLIT DEM'!E5158=0,0,_xlfn.IFNA(VLOOKUP(RIGHT(C5158,6),'Tuning parameter'!$A$3:$AC$11,HLOOKUP(B5158,'Tuning parameter'!$B$1:$AC$2,2,FALSE),FALSE),0))</f>
        <v>0.58914147440319897</v>
      </c>
      <c r="F5158" t="str">
        <f>'BASE SPLIT DEM'!F8849</f>
        <v>PassengerTransportationExternal OUTHome WorkRoadInter-city Buses</v>
      </c>
    </row>
    <row r="5159" spans="1:6" x14ac:dyDescent="0.25">
      <c r="A5159" t="str">
        <f>'BASE SPLIT DEM'!A8893</f>
        <v>TO</v>
      </c>
      <c r="B5159">
        <f>'BASE SPLIT DEM'!B5159</f>
        <v>2029</v>
      </c>
      <c r="C5159" t="str">
        <f>'BASE SPLIT DEM'!C5159</f>
        <v>ADEMPASTRAEXOHSROATRULGTRSH</v>
      </c>
      <c r="D5159" t="str">
        <f>'BASE SPLIT DEM'!D5159</f>
        <v>PASTRAEXOHSROATRU</v>
      </c>
      <c r="E5159" s="4">
        <f>'BASE SPLIT DEM'!E5159+IF('BASE SPLIT DEM'!E5159=0,0,_xlfn.IFNA(VLOOKUP(RIGHT(C5159,6),'Tuning parameter'!$A$3:$AC$11,HLOOKUP(B5159,'Tuning parameter'!$B$1:$AC$2,2,FALSE),FALSE),0))</f>
        <v>0</v>
      </c>
      <c r="F5159" t="str">
        <f>'BASE SPLIT DEM'!F8893</f>
        <v>PassengerTransportationExternal OUTHome OtherRoadInter-city Buses</v>
      </c>
    </row>
    <row r="5160" spans="1:6" x14ac:dyDescent="0.25">
      <c r="A5160" t="str">
        <f>'BASE SPLIT DEM'!A8915</f>
        <v>TO</v>
      </c>
      <c r="B5160">
        <f>'BASE SPLIT DEM'!B5160</f>
        <v>2029</v>
      </c>
      <c r="C5160" t="str">
        <f>'BASE SPLIT DEM'!C5160</f>
        <v>ADEMPASTRAEXOHSROATRULGTTAX</v>
      </c>
      <c r="D5160" t="str">
        <f>'BASE SPLIT DEM'!D5160</f>
        <v>PASTRAEXOHSROATRU</v>
      </c>
      <c r="E5160" s="4">
        <f>'BASE SPLIT DEM'!E5160+IF('BASE SPLIT DEM'!E5160=0,0,_xlfn.IFNA(VLOOKUP(RIGHT(C5160,6),'Tuning parameter'!$A$3:$AC$11,HLOOKUP(B5160,'Tuning parameter'!$B$1:$AC$2,2,FALSE),FALSE),0))</f>
        <v>3.4924222617454702E-3</v>
      </c>
      <c r="F5160" t="str">
        <f>'BASE SPLIT DEM'!F8915</f>
        <v>PassengerTransportationExternal OUTNon Home basedRoadInter-city Buses</v>
      </c>
    </row>
    <row r="5161" spans="1:6" x14ac:dyDescent="0.25">
      <c r="A5161" t="str">
        <f>'BASE SPLIT DEM'!A9221</f>
        <v>TO</v>
      </c>
      <c r="B5161">
        <f>'BASE SPLIT DEM'!B5161</f>
        <v>2029</v>
      </c>
      <c r="C5161" t="str">
        <f>'BASE SPLIT DEM'!C5161</f>
        <v>ADEMPASTRAEXOHSROATRULGTADR</v>
      </c>
      <c r="D5161" t="str">
        <f>'BASE SPLIT DEM'!D5161</f>
        <v>PASTRAEXOHSROATRU</v>
      </c>
      <c r="E5161" s="4">
        <f>'BASE SPLIT DEM'!E5161+IF('BASE SPLIT DEM'!E5161=0,0,_xlfn.IFNA(VLOOKUP(RIGHT(C5161,6),'Tuning parameter'!$A$3:$AC$11,HLOOKUP(B5161,'Tuning parameter'!$B$1:$AC$2,2,FALSE),FALSE),0))</f>
        <v>0.40300447097253</v>
      </c>
      <c r="F5161" t="str">
        <f>'BASE SPLIT DEM'!F9221</f>
        <v>PassengerTransportationExternal OUTHome WorkRoadInter-city Buses</v>
      </c>
    </row>
    <row r="5162" spans="1:6" x14ac:dyDescent="0.25">
      <c r="A5162" t="str">
        <f>'BASE SPLIT DEM'!A9265</f>
        <v>TO</v>
      </c>
      <c r="B5162">
        <f>'BASE SPLIT DEM'!B5162</f>
        <v>2029</v>
      </c>
      <c r="C5162" t="str">
        <f>'BASE SPLIT DEM'!C5162</f>
        <v>ADEMPASTRAEXOHSROATRULGTAPG</v>
      </c>
      <c r="D5162" t="str">
        <f>'BASE SPLIT DEM'!D5162</f>
        <v>PASTRAEXOHSROATRU</v>
      </c>
      <c r="E5162" s="4">
        <f>'BASE SPLIT DEM'!E5162+IF('BASE SPLIT DEM'!E5162=0,0,_xlfn.IFNA(VLOOKUP(RIGHT(C5162,6),'Tuning parameter'!$A$3:$AC$11,HLOOKUP(B5162,'Tuning parameter'!$B$1:$AC$2,2,FALSE),FALSE),0))</f>
        <v>0.59350310676572304</v>
      </c>
      <c r="F5162" t="str">
        <f>'BASE SPLIT DEM'!F9265</f>
        <v>PassengerTransportationExternal OUTHome OtherRoadInter-city Buses</v>
      </c>
    </row>
    <row r="5163" spans="1:6" x14ac:dyDescent="0.25">
      <c r="A5163" t="str">
        <f>'BASE SPLIT DEM'!A9287</f>
        <v>TO</v>
      </c>
      <c r="B5163">
        <f>'BASE SPLIT DEM'!B5163</f>
        <v>2029</v>
      </c>
      <c r="C5163" t="str">
        <f>'BASE SPLIT DEM'!C5163</f>
        <v>ADEMPASTRAEXOHSROAMOR______</v>
      </c>
      <c r="D5163" t="str">
        <f>'BASE SPLIT DEM'!D5163</f>
        <v>PASTRAEXOHSROAMOR</v>
      </c>
      <c r="E5163" s="4">
        <f>'BASE SPLIT DEM'!E5163+IF('BASE SPLIT DEM'!E5163=0,0,_xlfn.IFNA(VLOOKUP(RIGHT(C5163,6),'Tuning parameter'!$A$3:$AC$11,HLOOKUP(B5163,'Tuning parameter'!$B$1:$AC$2,2,FALSE),FALSE),0))</f>
        <v>1</v>
      </c>
      <c r="F5163" t="str">
        <f>'BASE SPLIT DEM'!F9287</f>
        <v>PassengerTransportationExternal OUTNon Home basedRoadInter-city Buses</v>
      </c>
    </row>
    <row r="5164" spans="1:6" x14ac:dyDescent="0.25">
      <c r="A5164" t="str">
        <f>'BASE SPLIT DEM'!A9593</f>
        <v>TO</v>
      </c>
      <c r="B5164">
        <f>'BASE SPLIT DEM'!B5164</f>
        <v>2029</v>
      </c>
      <c r="C5164" t="str">
        <f>'BASE SPLIT DEM'!C5164</f>
        <v>ADEMPASTRAEXOHSROAWAL______</v>
      </c>
      <c r="D5164" t="str">
        <f>'BASE SPLIT DEM'!D5164</f>
        <v>PASTRAEXOHSROAWAL</v>
      </c>
      <c r="E5164" s="4">
        <f>'BASE SPLIT DEM'!E5164+IF('BASE SPLIT DEM'!E5164=0,0,_xlfn.IFNA(VLOOKUP(RIGHT(C5164,6),'Tuning parameter'!$A$3:$AC$11,HLOOKUP(B5164,'Tuning parameter'!$B$1:$AC$2,2,FALSE),FALSE),0))</f>
        <v>1</v>
      </c>
      <c r="F5164" t="str">
        <f>'BASE SPLIT DEM'!F9593</f>
        <v>PassengerTransportationExternal OUTHome WorkRoadInter-city Buses</v>
      </c>
    </row>
    <row r="5165" spans="1:6" x14ac:dyDescent="0.25">
      <c r="A5165" t="str">
        <f>'BASE SPLIT DEM'!A9637</f>
        <v>TO</v>
      </c>
      <c r="B5165">
        <f>'BASE SPLIT DEM'!B5165</f>
        <v>2029</v>
      </c>
      <c r="C5165" t="str">
        <f>'BASE SPLIT DEM'!C5165</f>
        <v>ADEMPASTRAEXOHSROABIK______</v>
      </c>
      <c r="D5165" t="str">
        <f>'BASE SPLIT DEM'!D5165</f>
        <v>PASTRAEXOHSROABIK</v>
      </c>
      <c r="E5165" s="4">
        <f>'BASE SPLIT DEM'!E5165+IF('BASE SPLIT DEM'!E5165=0,0,_xlfn.IFNA(VLOOKUP(RIGHT(C5165,6),'Tuning parameter'!$A$3:$AC$11,HLOOKUP(B5165,'Tuning parameter'!$B$1:$AC$2,2,FALSE),FALSE),0))</f>
        <v>1</v>
      </c>
      <c r="F5165" t="str">
        <f>'BASE SPLIT DEM'!F9637</f>
        <v>PassengerTransportationExternal OUTHome OtherRoadInter-city Buses</v>
      </c>
    </row>
    <row r="5166" spans="1:6" x14ac:dyDescent="0.25">
      <c r="A5166" t="str">
        <f>'BASE SPLIT DEM'!A9659</f>
        <v>TO</v>
      </c>
      <c r="B5166">
        <f>'BASE SPLIT DEM'!B5166</f>
        <v>2029</v>
      </c>
      <c r="C5166" t="str">
        <f>'BASE SPLIT DEM'!C5166</f>
        <v>ADEMPASTRAEXOHORAIREG___GOR</v>
      </c>
      <c r="D5166" t="str">
        <f>'BASE SPLIT DEM'!D5166</f>
        <v>PASTRAEXOHORAIREG</v>
      </c>
      <c r="E5166" s="4">
        <f>'BASE SPLIT DEM'!E5166+IF('BASE SPLIT DEM'!E5166=0,0,_xlfn.IFNA(VLOOKUP(RIGHT(C5166,6),'Tuning parameter'!$A$3:$AC$11,HLOOKUP(B5166,'Tuning parameter'!$B$1:$AC$2,2,FALSE),FALSE),0))</f>
        <v>0.970520183063731</v>
      </c>
      <c r="F5166" t="str">
        <f>'BASE SPLIT DEM'!F9659</f>
        <v>PassengerTransportationExternal OUTNon Home basedRoadInter-city Buses</v>
      </c>
    </row>
    <row r="5167" spans="1:6" x14ac:dyDescent="0.25">
      <c r="A5167" t="str">
        <f>'BASE SPLIT DEM'!A9965</f>
        <v>TO</v>
      </c>
      <c r="B5167">
        <f>'BASE SPLIT DEM'!B5167</f>
        <v>2029</v>
      </c>
      <c r="C5167" t="str">
        <f>'BASE SPLIT DEM'!C5167</f>
        <v>ADEMPASTRAEXOHORAIREG___UPX</v>
      </c>
      <c r="D5167" t="str">
        <f>'BASE SPLIT DEM'!D5167</f>
        <v>PASTRAEXOHORAIREG</v>
      </c>
      <c r="E5167" s="4">
        <f>'BASE SPLIT DEM'!E5167+IF('BASE SPLIT DEM'!E5167=0,0,_xlfn.IFNA(VLOOKUP(RIGHT(C5167,6),'Tuning parameter'!$A$3:$AC$11,HLOOKUP(B5167,'Tuning parameter'!$B$1:$AC$2,2,FALSE),FALSE),0))</f>
        <v>2.9479816936268E-2</v>
      </c>
      <c r="F5167" t="str">
        <f>'BASE SPLIT DEM'!F9965</f>
        <v>PassengerTransportationExternal OUTHome WorkRoadInter-city Buses</v>
      </c>
    </row>
    <row r="5168" spans="1:6" x14ac:dyDescent="0.25">
      <c r="A5168" t="str">
        <f>'BASE SPLIT DEM'!A10009</f>
        <v>TO</v>
      </c>
      <c r="B5168">
        <f>'BASE SPLIT DEM'!B5168</f>
        <v>2029</v>
      </c>
      <c r="C5168" t="str">
        <f>'BASE SPLIT DEM'!C5168</f>
        <v>ADEMPASTRAEXOHORAISUB___TSU</v>
      </c>
      <c r="D5168" t="str">
        <f>'BASE SPLIT DEM'!D5168</f>
        <v>PASTRAEXOHORAISUB</v>
      </c>
      <c r="E5168" s="4">
        <f>'BASE SPLIT DEM'!E5168+IF('BASE SPLIT DEM'!E5168=0,0,_xlfn.IFNA(VLOOKUP(RIGHT(C5168,6),'Tuning parameter'!$A$3:$AC$11,HLOOKUP(B5168,'Tuning parameter'!$B$1:$AC$2,2,FALSE),FALSE),0))</f>
        <v>1</v>
      </c>
      <c r="F5168" t="str">
        <f>'BASE SPLIT DEM'!F10009</f>
        <v>PassengerTransportationExternal OUTHome OtherRoadInter-city Buses</v>
      </c>
    </row>
    <row r="5169" spans="1:6" x14ac:dyDescent="0.25">
      <c r="A5169" t="str">
        <f>'BASE SPLIT DEM'!A10031</f>
        <v>TO</v>
      </c>
      <c r="B5169">
        <f>'BASE SPLIT DEM'!B5169</f>
        <v>2029</v>
      </c>
      <c r="C5169" t="str">
        <f>'BASE SPLIT DEM'!C5169</f>
        <v>ADEMPASTRAEXOHORAITRM___TST</v>
      </c>
      <c r="D5169" t="str">
        <f>'BASE SPLIT DEM'!D5169</f>
        <v>PASTRAEXOHORAITRM</v>
      </c>
      <c r="E5169" s="4">
        <f>'BASE SPLIT DEM'!E5169+IF('BASE SPLIT DEM'!E5169=0,0,_xlfn.IFNA(VLOOKUP(RIGHT(C5169,6),'Tuning parameter'!$A$3:$AC$11,HLOOKUP(B5169,'Tuning parameter'!$B$1:$AC$2,2,FALSE),FALSE),0))</f>
        <v>1</v>
      </c>
      <c r="F5169" t="str">
        <f>'BASE SPLIT DEM'!F10031</f>
        <v>PassengerTransportationExternal OUTNon Home basedRoadInter-city Buses</v>
      </c>
    </row>
    <row r="5170" spans="1:6" x14ac:dyDescent="0.25">
      <c r="A5170" t="str">
        <f>'BASE SPLIT DEM'!A10337</f>
        <v>TO</v>
      </c>
      <c r="B5170">
        <f>'BASE SPLIT DEM'!B5170</f>
        <v>2029</v>
      </c>
      <c r="C5170" t="str">
        <f>'BASE SPLIT DEM'!C5170</f>
        <v>ADEMPASTRAEXOHOROABUSIUBGOB</v>
      </c>
      <c r="D5170" t="str">
        <f>'BASE SPLIT DEM'!D5170</f>
        <v>PASTRAEXOHOROABUS</v>
      </c>
      <c r="E5170" s="4">
        <f>'BASE SPLIT DEM'!E5170+IF('BASE SPLIT DEM'!E5170=0,0,_xlfn.IFNA(VLOOKUP(RIGHT(C5170,6),'Tuning parameter'!$A$3:$AC$11,HLOOKUP(B5170,'Tuning parameter'!$B$1:$AC$2,2,FALSE),FALSE),0))</f>
        <v>4.9181552429409497E-2</v>
      </c>
      <c r="F5170" t="str">
        <f>'BASE SPLIT DEM'!F10337</f>
        <v>PassengerTransportationExternal OUTHome WorkRoadInter-city Buses</v>
      </c>
    </row>
    <row r="5171" spans="1:6" x14ac:dyDescent="0.25">
      <c r="A5171" t="str">
        <f>'BASE SPLIT DEM'!A10381</f>
        <v>TO</v>
      </c>
      <c r="B5171">
        <f>'BASE SPLIT DEM'!B5171</f>
        <v>2029</v>
      </c>
      <c r="C5171" t="str">
        <f>'BASE SPLIT DEM'!C5171</f>
        <v>ADEMPASTRAEXOHOROABUSURBTBU</v>
      </c>
      <c r="D5171" t="str">
        <f>'BASE SPLIT DEM'!D5171</f>
        <v>PASTRAEXOHOROABUS</v>
      </c>
      <c r="E5171" s="4">
        <f>'BASE SPLIT DEM'!E5171+IF('BASE SPLIT DEM'!E5171=0,0,_xlfn.IFNA(VLOOKUP(RIGHT(C5171,6),'Tuning parameter'!$A$3:$AC$11,HLOOKUP(B5171,'Tuning parameter'!$B$1:$AC$2,2,FALSE),FALSE),0))</f>
        <v>0.74429353778386598</v>
      </c>
      <c r="F5171" t="str">
        <f>'BASE SPLIT DEM'!F10381</f>
        <v>PassengerTransportationExternal OUTHome OtherRoadInter-city Buses</v>
      </c>
    </row>
    <row r="5172" spans="1:6" x14ac:dyDescent="0.25">
      <c r="A5172" t="str">
        <f>'BASE SPLIT DEM'!A10403</f>
        <v>TO</v>
      </c>
      <c r="B5172">
        <f>'BASE SPLIT DEM'!B5172</f>
        <v>2029</v>
      </c>
      <c r="C5172" t="str">
        <f>'BASE SPLIT DEM'!C5172</f>
        <v>ADEMPASTRAEXOHOROABUSURBWTB</v>
      </c>
      <c r="D5172" t="str">
        <f>'BASE SPLIT DEM'!D5172</f>
        <v>PASTRAEXOHOROABUS</v>
      </c>
      <c r="E5172" s="4">
        <f>'BASE SPLIT DEM'!E5172+IF('BASE SPLIT DEM'!E5172=0,0,_xlfn.IFNA(VLOOKUP(RIGHT(C5172,6),'Tuning parameter'!$A$3:$AC$11,HLOOKUP(B5172,'Tuning parameter'!$B$1:$AC$2,2,FALSE),FALSE),0))</f>
        <v>0</v>
      </c>
      <c r="F5172" t="str">
        <f>'BASE SPLIT DEM'!F10403</f>
        <v>PassengerTransportationExternal OUTNon Home basedRoadInter-city Buses</v>
      </c>
    </row>
    <row r="5173" spans="1:6" x14ac:dyDescent="0.25">
      <c r="A5173" t="str">
        <f>'BASE SPLIT DEM'!A10709</f>
        <v>TO</v>
      </c>
      <c r="B5173">
        <f>'BASE SPLIT DEM'!B5173</f>
        <v>2029</v>
      </c>
      <c r="C5173" t="str">
        <f>'BASE SPLIT DEM'!C5173</f>
        <v>ADEMPASTRAEXOHOROABUSIUBMWAY</v>
      </c>
      <c r="D5173" t="str">
        <f>'BASE SPLIT DEM'!D5173</f>
        <v>PASTRAEXOHOROABUS</v>
      </c>
      <c r="E5173" s="4">
        <f>'BASE SPLIT DEM'!E5173+IF('BASE SPLIT DEM'!E5173=0,0,_xlfn.IFNA(VLOOKUP(RIGHT(C5173,6),'Tuning parameter'!$A$3:$AC$11,HLOOKUP(B5173,'Tuning parameter'!$B$1:$AC$2,2,FALSE),FALSE),0))</f>
        <v>0.17527578367284399</v>
      </c>
      <c r="F5173" t="str">
        <f>'BASE SPLIT DEM'!F10709</f>
        <v>PassengerTransportationExternal OUTHome WorkRoadInter-city Buses</v>
      </c>
    </row>
    <row r="5174" spans="1:6" x14ac:dyDescent="0.25">
      <c r="A5174" t="str">
        <f>'BASE SPLIT DEM'!A10753</f>
        <v>TO</v>
      </c>
      <c r="B5174">
        <f>'BASE SPLIT DEM'!B5174</f>
        <v>2029</v>
      </c>
      <c r="C5174" t="str">
        <f>'BASE SPLIT DEM'!C5174</f>
        <v>ADEMPASTRAEXOHOROABUSIUBVIVA</v>
      </c>
      <c r="D5174" t="str">
        <f>'BASE SPLIT DEM'!D5174</f>
        <v>PASTRAEXOHOROABUS</v>
      </c>
      <c r="E5174" s="4">
        <f>'BASE SPLIT DEM'!E5174+IF('BASE SPLIT DEM'!E5174=0,0,_xlfn.IFNA(VLOOKUP(RIGHT(C5174,6),'Tuning parameter'!$A$3:$AC$11,HLOOKUP(B5174,'Tuning parameter'!$B$1:$AC$2,2,FALSE),FALSE),0))</f>
        <v>2.35769575679486E-2</v>
      </c>
      <c r="F5174" t="str">
        <f>'BASE SPLIT DEM'!F10753</f>
        <v>PassengerTransportationExternal OUTHome OtherRoadInter-city Buses</v>
      </c>
    </row>
    <row r="5175" spans="1:6" x14ac:dyDescent="0.25">
      <c r="A5175" t="str">
        <f>'BASE SPLIT DEM'!A10775</f>
        <v>TO</v>
      </c>
      <c r="B5175">
        <f>'BASE SPLIT DEM'!B5175</f>
        <v>2029</v>
      </c>
      <c r="C5175" t="str">
        <f>'BASE SPLIT DEM'!C5175</f>
        <v>ADEMPASTRAEXOHOROABUSIUBDURT</v>
      </c>
      <c r="D5175" t="str">
        <f>'BASE SPLIT DEM'!D5175</f>
        <v>PASTRAEXOHOROABUS</v>
      </c>
      <c r="E5175" s="4">
        <f>'BASE SPLIT DEM'!E5175+IF('BASE SPLIT DEM'!E5175=0,0,_xlfn.IFNA(VLOOKUP(RIGHT(C5175,6),'Tuning parameter'!$A$3:$AC$11,HLOOKUP(B5175,'Tuning parameter'!$B$1:$AC$2,2,FALSE),FALSE),0))</f>
        <v>7.6721685459308396E-3</v>
      </c>
      <c r="F5175" t="str">
        <f>'BASE SPLIT DEM'!F10775</f>
        <v>PassengerTransportationExternal OUTNon Home basedRoadInter-city Buses</v>
      </c>
    </row>
    <row r="5176" spans="1:6" x14ac:dyDescent="0.25">
      <c r="A5176" t="str">
        <f>'BASE SPLIT DEM'!A11081</f>
        <v>TO</v>
      </c>
      <c r="B5176">
        <f>'BASE SPLIT DEM'!B5176</f>
        <v>2029</v>
      </c>
      <c r="C5176" t="str">
        <f>'BASE SPLIT DEM'!C5176</f>
        <v>ADEMPASTRAEXOHOROABUSSCB___</v>
      </c>
      <c r="D5176" t="str">
        <f>'BASE SPLIT DEM'!D5176</f>
        <v>PASTRAEXOHOROABUS</v>
      </c>
      <c r="E5176" s="4">
        <f>'BASE SPLIT DEM'!E5176+IF('BASE SPLIT DEM'!E5176=0,0,_xlfn.IFNA(VLOOKUP(RIGHT(C5176,6),'Tuning parameter'!$A$3:$AC$11,HLOOKUP(B5176,'Tuning parameter'!$B$1:$AC$2,2,FALSE),FALSE),0))</f>
        <v>0</v>
      </c>
      <c r="F5176" t="str">
        <f>'BASE SPLIT DEM'!F11081</f>
        <v>PassengerTransportationExternal OUTHome WorkRoadInter-city Buses</v>
      </c>
    </row>
    <row r="5177" spans="1:6" x14ac:dyDescent="0.25">
      <c r="A5177" t="str">
        <f>'BASE SPLIT DEM'!A11125</f>
        <v>TO</v>
      </c>
      <c r="B5177">
        <f>'BASE SPLIT DEM'!B5177</f>
        <v>2029</v>
      </c>
      <c r="C5177" t="str">
        <f>'BASE SPLIT DEM'!C5177</f>
        <v>ADEMPASTRAEXOHOROACAR___RSH</v>
      </c>
      <c r="D5177" t="str">
        <f>'BASE SPLIT DEM'!D5177</f>
        <v>PASTRAEXOHOROACAR</v>
      </c>
      <c r="E5177" s="4">
        <f>'BASE SPLIT DEM'!E5177+IF('BASE SPLIT DEM'!E5177=0,0,_xlfn.IFNA(VLOOKUP(RIGHT(C5177,6),'Tuning parameter'!$A$3:$AC$11,HLOOKUP(B5177,'Tuning parameter'!$B$1:$AC$2,2,FALSE),FALSE),0))</f>
        <v>1.3511232481335201E-2</v>
      </c>
      <c r="F5177" t="str">
        <f>'BASE SPLIT DEM'!F11125</f>
        <v>PassengerTransportationExternal OUTHome OtherRoadInter-city Buses</v>
      </c>
    </row>
    <row r="5178" spans="1:6" x14ac:dyDescent="0.25">
      <c r="A5178" t="str">
        <f>'BASE SPLIT DEM'!A11147</f>
        <v>TO</v>
      </c>
      <c r="B5178">
        <f>'BASE SPLIT DEM'!B5178</f>
        <v>2029</v>
      </c>
      <c r="C5178" t="str">
        <f>'BASE SPLIT DEM'!C5178</f>
        <v>ADEMPASTRAEXOHOROACAR___TAX</v>
      </c>
      <c r="D5178" t="str">
        <f>'BASE SPLIT DEM'!D5178</f>
        <v>PASTRAEXOHOROACAR</v>
      </c>
      <c r="E5178" s="4">
        <f>'BASE SPLIT DEM'!E5178+IF('BASE SPLIT DEM'!E5178=0,0,_xlfn.IFNA(VLOOKUP(RIGHT(C5178,6),'Tuning parameter'!$A$3:$AC$11,HLOOKUP(B5178,'Tuning parameter'!$B$1:$AC$2,2,FALSE),FALSE),0))</f>
        <v>1.08157195638427E-2</v>
      </c>
      <c r="F5178" t="str">
        <f>'BASE SPLIT DEM'!F11147</f>
        <v>PassengerTransportationExternal OUTNon Home basedRoadInter-city Buses</v>
      </c>
    </row>
    <row r="5179" spans="1:6" x14ac:dyDescent="0.25">
      <c r="A5179" t="str">
        <f>'BASE SPLIT DEM'!A11453</f>
        <v>TO</v>
      </c>
      <c r="B5179">
        <f>'BASE SPLIT DEM'!B5179</f>
        <v>2029</v>
      </c>
      <c r="C5179" t="str">
        <f>'BASE SPLIT DEM'!C5179</f>
        <v>ADEMPASTRAEXOHOROACAR___ADR</v>
      </c>
      <c r="D5179" t="str">
        <f>'BASE SPLIT DEM'!D5179</f>
        <v>PASTRAEXOHOROACAR</v>
      </c>
      <c r="E5179" s="4">
        <f>'BASE SPLIT DEM'!E5179+IF('BASE SPLIT DEM'!E5179=0,0,_xlfn.IFNA(VLOOKUP(RIGHT(C5179,6),'Tuning parameter'!$A$3:$AC$11,HLOOKUP(B5179,'Tuning parameter'!$B$1:$AC$2,2,FALSE),FALSE),0))</f>
        <v>0.86770200888905602</v>
      </c>
      <c r="F5179" t="str">
        <f>'BASE SPLIT DEM'!F11453</f>
        <v>PassengerTransportationExternal OUTHome WorkRoadInter-city Buses</v>
      </c>
    </row>
    <row r="5180" spans="1:6" x14ac:dyDescent="0.25">
      <c r="A5180" t="str">
        <f>'BASE SPLIT DEM'!A11497</f>
        <v>TO</v>
      </c>
      <c r="B5180">
        <f>'BASE SPLIT DEM'!B5180</f>
        <v>2029</v>
      </c>
      <c r="C5180" t="str">
        <f>'BASE SPLIT DEM'!C5180</f>
        <v>ADEMPASTRAEXOHOROACAR___APG</v>
      </c>
      <c r="D5180" t="str">
        <f>'BASE SPLIT DEM'!D5180</f>
        <v>PASTRAEXOHOROACAR</v>
      </c>
      <c r="E5180" s="4">
        <f>'BASE SPLIT DEM'!E5180+IF('BASE SPLIT DEM'!E5180=0,0,_xlfn.IFNA(VLOOKUP(RIGHT(C5180,6),'Tuning parameter'!$A$3:$AC$11,HLOOKUP(B5180,'Tuning parameter'!$B$1:$AC$2,2,FALSE),FALSE),0))</f>
        <v>0.107971039065765</v>
      </c>
      <c r="F5180" t="str">
        <f>'BASE SPLIT DEM'!F11497</f>
        <v>PassengerTransportationExternal OUTHome OtherRoadInter-city Buses</v>
      </c>
    </row>
    <row r="5181" spans="1:6" x14ac:dyDescent="0.25">
      <c r="A5181" t="str">
        <f>'BASE SPLIT DEM'!A11519</f>
        <v>TO</v>
      </c>
      <c r="B5181">
        <f>'BASE SPLIT DEM'!B5181</f>
        <v>2029</v>
      </c>
      <c r="C5181" t="str">
        <f>'BASE SPLIT DEM'!C5181</f>
        <v>ADEMPASTRAEXOHOROATRULGTRSH</v>
      </c>
      <c r="D5181" t="str">
        <f>'BASE SPLIT DEM'!D5181</f>
        <v>PASTRAEXOHOROATRU</v>
      </c>
      <c r="E5181" s="4">
        <f>'BASE SPLIT DEM'!E5181+IF('BASE SPLIT DEM'!E5181=0,0,_xlfn.IFNA(VLOOKUP(RIGHT(C5181,6),'Tuning parameter'!$A$3:$AC$11,HLOOKUP(B5181,'Tuning parameter'!$B$1:$AC$2,2,FALSE),FALSE),0))</f>
        <v>1.3516939479092299E-2</v>
      </c>
      <c r="F5181" t="str">
        <f>'BASE SPLIT DEM'!F11519</f>
        <v>PassengerTransportationExternal OUTNon Home basedRoadInter-city Buses</v>
      </c>
    </row>
    <row r="5182" spans="1:6" x14ac:dyDescent="0.25">
      <c r="A5182" t="str">
        <f>'BASE SPLIT DEM'!A11825</f>
        <v>TO</v>
      </c>
      <c r="B5182">
        <f>'BASE SPLIT DEM'!B5182</f>
        <v>2029</v>
      </c>
      <c r="C5182" t="str">
        <f>'BASE SPLIT DEM'!C5182</f>
        <v>ADEMPASTRAEXOHOROATRULGTTAX</v>
      </c>
      <c r="D5182" t="str">
        <f>'BASE SPLIT DEM'!D5182</f>
        <v>PASTRAEXOHOROATRU</v>
      </c>
      <c r="E5182" s="4">
        <f>'BASE SPLIT DEM'!E5182+IF('BASE SPLIT DEM'!E5182=0,0,_xlfn.IFNA(VLOOKUP(RIGHT(C5182,6),'Tuning parameter'!$A$3:$AC$11,HLOOKUP(B5182,'Tuning parameter'!$B$1:$AC$2,2,FALSE),FALSE),0))</f>
        <v>3.4924222617454702E-3</v>
      </c>
      <c r="F5182" t="str">
        <f>'BASE SPLIT DEM'!F11825</f>
        <v>PassengerTransportationExternal OUTHome WorkRoadInter-city Buses</v>
      </c>
    </row>
    <row r="5183" spans="1:6" x14ac:dyDescent="0.25">
      <c r="A5183" t="str">
        <f>'BASE SPLIT DEM'!A11869</f>
        <v>TO</v>
      </c>
      <c r="B5183">
        <f>'BASE SPLIT DEM'!B5183</f>
        <v>2029</v>
      </c>
      <c r="C5183" t="str">
        <f>'BASE SPLIT DEM'!C5183</f>
        <v>ADEMPASTRAEXOHOROATRULGTADR</v>
      </c>
      <c r="D5183" t="str">
        <f>'BASE SPLIT DEM'!D5183</f>
        <v>PASTRAEXOHOROATRU</v>
      </c>
      <c r="E5183" s="4">
        <f>'BASE SPLIT DEM'!E5183+IF('BASE SPLIT DEM'!E5183=0,0,_xlfn.IFNA(VLOOKUP(RIGHT(C5183,6),'Tuning parameter'!$A$3:$AC$11,HLOOKUP(B5183,'Tuning parameter'!$B$1:$AC$2,2,FALSE),FALSE),0))</f>
        <v>0.87412592797713495</v>
      </c>
      <c r="F5183" t="str">
        <f>'BASE SPLIT DEM'!F11869</f>
        <v>PassengerTransportationExternal OUTHome OtherRoadInter-city Buses</v>
      </c>
    </row>
    <row r="5184" spans="1:6" x14ac:dyDescent="0.25">
      <c r="A5184" t="str">
        <f>'BASE SPLIT DEM'!A11891</f>
        <v>TO</v>
      </c>
      <c r="B5184">
        <f>'BASE SPLIT DEM'!B5184</f>
        <v>2029</v>
      </c>
      <c r="C5184" t="str">
        <f>'BASE SPLIT DEM'!C5184</f>
        <v>ADEMPASTRAEXOHOROATRULGTAPG</v>
      </c>
      <c r="D5184" t="str">
        <f>'BASE SPLIT DEM'!D5184</f>
        <v>PASTRAEXOHOROATRU</v>
      </c>
      <c r="E5184" s="4">
        <f>'BASE SPLIT DEM'!E5184+IF('BASE SPLIT DEM'!E5184=0,0,_xlfn.IFNA(VLOOKUP(RIGHT(C5184,6),'Tuning parameter'!$A$3:$AC$11,HLOOKUP(B5184,'Tuning parameter'!$B$1:$AC$2,2,FALSE),FALSE),0))</f>
        <v>0.108864710282026</v>
      </c>
      <c r="F5184" t="str">
        <f>'BASE SPLIT DEM'!F11891</f>
        <v>PassengerTransportationExternal OUTNon Home basedRoadInter-city Buses</v>
      </c>
    </row>
    <row r="5185" spans="1:6" x14ac:dyDescent="0.25">
      <c r="A5185" t="str">
        <f>'BASE SPLIT DEM'!A12197</f>
        <v>TO</v>
      </c>
      <c r="B5185">
        <f>'BASE SPLIT DEM'!B5185</f>
        <v>2029</v>
      </c>
      <c r="C5185" t="str">
        <f>'BASE SPLIT DEM'!C5185</f>
        <v>ADEMPASTRAEXOHOROAMOR______</v>
      </c>
      <c r="D5185" t="str">
        <f>'BASE SPLIT DEM'!D5185</f>
        <v>PASTRAEXOHOROAMOR</v>
      </c>
      <c r="E5185" s="4">
        <f>'BASE SPLIT DEM'!E5185+IF('BASE SPLIT DEM'!E5185=0,0,_xlfn.IFNA(VLOOKUP(RIGHT(C5185,6),'Tuning parameter'!$A$3:$AC$11,HLOOKUP(B5185,'Tuning parameter'!$B$1:$AC$2,2,FALSE),FALSE),0))</f>
        <v>1</v>
      </c>
      <c r="F5185" t="str">
        <f>'BASE SPLIT DEM'!F12197</f>
        <v>PassengerTransportationExternal OUTHome WorkRoadInter-city Buses</v>
      </c>
    </row>
    <row r="5186" spans="1:6" x14ac:dyDescent="0.25">
      <c r="A5186" t="str">
        <f>'BASE SPLIT DEM'!A12241</f>
        <v>TO</v>
      </c>
      <c r="B5186">
        <f>'BASE SPLIT DEM'!B5186</f>
        <v>2029</v>
      </c>
      <c r="C5186" t="str">
        <f>'BASE SPLIT DEM'!C5186</f>
        <v>ADEMPASTRAEXOHOROAWAL______</v>
      </c>
      <c r="D5186" t="str">
        <f>'BASE SPLIT DEM'!D5186</f>
        <v>PASTRAEXOHOROAWAL</v>
      </c>
      <c r="E5186" s="4">
        <f>'BASE SPLIT DEM'!E5186+IF('BASE SPLIT DEM'!E5186=0,0,_xlfn.IFNA(VLOOKUP(RIGHT(C5186,6),'Tuning parameter'!$A$3:$AC$11,HLOOKUP(B5186,'Tuning parameter'!$B$1:$AC$2,2,FALSE),FALSE),0))</f>
        <v>1</v>
      </c>
      <c r="F5186" t="str">
        <f>'BASE SPLIT DEM'!F12241</f>
        <v>PassengerTransportationExternal OUTHome OtherRoadInter-city Buses</v>
      </c>
    </row>
    <row r="5187" spans="1:6" x14ac:dyDescent="0.25">
      <c r="A5187" t="str">
        <f>'BASE SPLIT DEM'!A12263</f>
        <v>TO</v>
      </c>
      <c r="B5187">
        <f>'BASE SPLIT DEM'!B5187</f>
        <v>2029</v>
      </c>
      <c r="C5187" t="str">
        <f>'BASE SPLIT DEM'!C5187</f>
        <v>ADEMPASTRAEXOHOROABIK______</v>
      </c>
      <c r="D5187" t="str">
        <f>'BASE SPLIT DEM'!D5187</f>
        <v>PASTRAEXOHOROABIK</v>
      </c>
      <c r="E5187" s="4">
        <f>'BASE SPLIT DEM'!E5187+IF('BASE SPLIT DEM'!E5187=0,0,_xlfn.IFNA(VLOOKUP(RIGHT(C5187,6),'Tuning parameter'!$A$3:$AC$11,HLOOKUP(B5187,'Tuning parameter'!$B$1:$AC$2,2,FALSE),FALSE),0))</f>
        <v>1</v>
      </c>
      <c r="F5187" t="str">
        <f>'BASE SPLIT DEM'!F12263</f>
        <v>PassengerTransportationExternal OUTNon Home basedRoadInter-city Buses</v>
      </c>
    </row>
    <row r="5188" spans="1:6" x14ac:dyDescent="0.25">
      <c r="A5188" t="str">
        <f>'BASE SPLIT DEM'!A12569</f>
        <v>TO</v>
      </c>
      <c r="B5188">
        <f>'BASE SPLIT DEM'!B5188</f>
        <v>2029</v>
      </c>
      <c r="C5188" t="str">
        <f>'BASE SPLIT DEM'!C5188</f>
        <v>ADEMPASTRAEXONHRAIREG___GOR</v>
      </c>
      <c r="D5188" t="str">
        <f>'BASE SPLIT DEM'!D5188</f>
        <v>PASTRAEXONHRAIREG</v>
      </c>
      <c r="E5188" s="4">
        <f>'BASE SPLIT DEM'!E5188+IF('BASE SPLIT DEM'!E5188=0,0,_xlfn.IFNA(VLOOKUP(RIGHT(C5188,6),'Tuning parameter'!$A$3:$AC$11,HLOOKUP(B5188,'Tuning parameter'!$B$1:$AC$2,2,FALSE),FALSE),0))</f>
        <v>0.970520183063731</v>
      </c>
      <c r="F5188" t="str">
        <f>'BASE SPLIT DEM'!F12569</f>
        <v>PassengerTransportationExternal OUTHome WorkRoadInter-city Buses</v>
      </c>
    </row>
    <row r="5189" spans="1:6" x14ac:dyDescent="0.25">
      <c r="A5189" t="str">
        <f>'BASE SPLIT DEM'!A12613</f>
        <v>TO</v>
      </c>
      <c r="B5189">
        <f>'BASE SPLIT DEM'!B5189</f>
        <v>2029</v>
      </c>
      <c r="C5189" t="str">
        <f>'BASE SPLIT DEM'!C5189</f>
        <v>ADEMPASTRAEXONHRAIREG___UPX</v>
      </c>
      <c r="D5189" t="str">
        <f>'BASE SPLIT DEM'!D5189</f>
        <v>PASTRAEXONHRAIREG</v>
      </c>
      <c r="E5189" s="4">
        <f>'BASE SPLIT DEM'!E5189+IF('BASE SPLIT DEM'!E5189=0,0,_xlfn.IFNA(VLOOKUP(RIGHT(C5189,6),'Tuning parameter'!$A$3:$AC$11,HLOOKUP(B5189,'Tuning parameter'!$B$1:$AC$2,2,FALSE),FALSE),0))</f>
        <v>2.9479816936268E-2</v>
      </c>
      <c r="F5189" t="str">
        <f>'BASE SPLIT DEM'!F12613</f>
        <v>PassengerTransportationExternal OUTHome OtherRoadInter-city Buses</v>
      </c>
    </row>
    <row r="5190" spans="1:6" x14ac:dyDescent="0.25">
      <c r="A5190" t="str">
        <f>'BASE SPLIT DEM'!A12635</f>
        <v>TO</v>
      </c>
      <c r="B5190">
        <f>'BASE SPLIT DEM'!B5190</f>
        <v>2029</v>
      </c>
      <c r="C5190" t="str">
        <f>'BASE SPLIT DEM'!C5190</f>
        <v>ADEMPASTRAEXONHRAISUB___TSU</v>
      </c>
      <c r="D5190" t="str">
        <f>'BASE SPLIT DEM'!D5190</f>
        <v>PASTRAEXONHRAISUB</v>
      </c>
      <c r="E5190" s="4">
        <f>'BASE SPLIT DEM'!E5190+IF('BASE SPLIT DEM'!E5190=0,0,_xlfn.IFNA(VLOOKUP(RIGHT(C5190,6),'Tuning parameter'!$A$3:$AC$11,HLOOKUP(B5190,'Tuning parameter'!$B$1:$AC$2,2,FALSE),FALSE),0))</f>
        <v>1</v>
      </c>
      <c r="F5190" t="str">
        <f>'BASE SPLIT DEM'!F12635</f>
        <v>PassengerTransportationExternal OUTNon Home basedRoadInter-city Buses</v>
      </c>
    </row>
    <row r="5191" spans="1:6" x14ac:dyDescent="0.25">
      <c r="A5191" t="str">
        <f>'BASE SPLIT DEM'!A12941</f>
        <v>TO</v>
      </c>
      <c r="B5191">
        <f>'BASE SPLIT DEM'!B5191</f>
        <v>2029</v>
      </c>
      <c r="C5191" t="str">
        <f>'BASE SPLIT DEM'!C5191</f>
        <v>ADEMPASTRAEXONHRAITRM___TST</v>
      </c>
      <c r="D5191" t="str">
        <f>'BASE SPLIT DEM'!D5191</f>
        <v>PASTRAEXONHRAITRM</v>
      </c>
      <c r="E5191" s="4">
        <f>'BASE SPLIT DEM'!E5191+IF('BASE SPLIT DEM'!E5191=0,0,_xlfn.IFNA(VLOOKUP(RIGHT(C5191,6),'Tuning parameter'!$A$3:$AC$11,HLOOKUP(B5191,'Tuning parameter'!$B$1:$AC$2,2,FALSE),FALSE),0))</f>
        <v>1</v>
      </c>
      <c r="F5191" t="str">
        <f>'BASE SPLIT DEM'!F12941</f>
        <v>PassengerTransportationExternal OUTHome WorkRoadInter-city Buses</v>
      </c>
    </row>
    <row r="5192" spans="1:6" x14ac:dyDescent="0.25">
      <c r="A5192" t="str">
        <f>'BASE SPLIT DEM'!A12985</f>
        <v>TO</v>
      </c>
      <c r="B5192">
        <f>'BASE SPLIT DEM'!B5192</f>
        <v>2029</v>
      </c>
      <c r="C5192" t="str">
        <f>'BASE SPLIT DEM'!C5192</f>
        <v>ADEMPASTRAEXONHROABUSIUBGOB</v>
      </c>
      <c r="D5192" t="str">
        <f>'BASE SPLIT DEM'!D5192</f>
        <v>PASTRAEXONHROABUS</v>
      </c>
      <c r="E5192" s="4">
        <f>'BASE SPLIT DEM'!E5192+IF('BASE SPLIT DEM'!E5192=0,0,_xlfn.IFNA(VLOOKUP(RIGHT(C5192,6),'Tuning parameter'!$A$3:$AC$11,HLOOKUP(B5192,'Tuning parameter'!$B$1:$AC$2,2,FALSE),FALSE),0))</f>
        <v>4.9181552429409497E-2</v>
      </c>
      <c r="F5192" t="str">
        <f>'BASE SPLIT DEM'!F12985</f>
        <v>PassengerTransportationExternal OUTHome OtherRoadInter-city Buses</v>
      </c>
    </row>
    <row r="5193" spans="1:6" x14ac:dyDescent="0.25">
      <c r="A5193" t="str">
        <f>'BASE SPLIT DEM'!A13007</f>
        <v>TO</v>
      </c>
      <c r="B5193">
        <f>'BASE SPLIT DEM'!B5193</f>
        <v>2029</v>
      </c>
      <c r="C5193" t="str">
        <f>'BASE SPLIT DEM'!C5193</f>
        <v>ADEMPASTRAEXONHROABUSURBTBU</v>
      </c>
      <c r="D5193" t="str">
        <f>'BASE SPLIT DEM'!D5193</f>
        <v>PASTRAEXONHROABUS</v>
      </c>
      <c r="E5193" s="4">
        <f>'BASE SPLIT DEM'!E5193+IF('BASE SPLIT DEM'!E5193=0,0,_xlfn.IFNA(VLOOKUP(RIGHT(C5193,6),'Tuning parameter'!$A$3:$AC$11,HLOOKUP(B5193,'Tuning parameter'!$B$1:$AC$2,2,FALSE),FALSE),0))</f>
        <v>0.74429353778386598</v>
      </c>
      <c r="F5193" t="str">
        <f>'BASE SPLIT DEM'!F13007</f>
        <v>PassengerTransportationExternal OUTNon Home basedRoadInter-city Buses</v>
      </c>
    </row>
    <row r="5194" spans="1:6" x14ac:dyDescent="0.25">
      <c r="A5194" t="str">
        <f>'BASE SPLIT DEM'!A315</f>
        <v>TO</v>
      </c>
      <c r="B5194">
        <f>'BASE SPLIT DEM'!B5194</f>
        <v>2029</v>
      </c>
      <c r="C5194" t="str">
        <f>'BASE SPLIT DEM'!C5194</f>
        <v>ADEMPASTRAEXONHROABUSURBWTB</v>
      </c>
      <c r="D5194" t="str">
        <f>'BASE SPLIT DEM'!D5194</f>
        <v>PASTRAEXONHROABUS</v>
      </c>
      <c r="E5194" s="4">
        <f>'BASE SPLIT DEM'!E5194+IF('BASE SPLIT DEM'!E5194=0,0,_xlfn.IFNA(VLOOKUP(RIGHT(C5194,6),'Tuning parameter'!$A$3:$AC$11,HLOOKUP(B5194,'Tuning parameter'!$B$1:$AC$2,2,FALSE),FALSE),0))</f>
        <v>0</v>
      </c>
      <c r="F5194" t="str">
        <f>'BASE SPLIT DEM'!F315</f>
        <v>PassengerTransportationExternal OUTHome SchoolRoadInter-city Buses</v>
      </c>
    </row>
    <row r="5195" spans="1:6" x14ac:dyDescent="0.25">
      <c r="A5195" t="str">
        <f>'BASE SPLIT DEM'!A687</f>
        <v>TO</v>
      </c>
      <c r="B5195">
        <f>'BASE SPLIT DEM'!B5195</f>
        <v>2029</v>
      </c>
      <c r="C5195" t="str">
        <f>'BASE SPLIT DEM'!C5195</f>
        <v>ADEMPASTRAEXONHROABUSIUBMWAY</v>
      </c>
      <c r="D5195" t="str">
        <f>'BASE SPLIT DEM'!D5195</f>
        <v>PASTRAEXONHROABUS</v>
      </c>
      <c r="E5195" s="4">
        <f>'BASE SPLIT DEM'!E5195+IF('BASE SPLIT DEM'!E5195=0,0,_xlfn.IFNA(VLOOKUP(RIGHT(C5195,6),'Tuning parameter'!$A$3:$AC$11,HLOOKUP(B5195,'Tuning parameter'!$B$1:$AC$2,2,FALSE),FALSE),0))</f>
        <v>0.17527578367284399</v>
      </c>
      <c r="F5195" t="str">
        <f>'BASE SPLIT DEM'!F687</f>
        <v>PassengerTransportationExternal OUTHome SchoolRoadInter-city Buses</v>
      </c>
    </row>
    <row r="5196" spans="1:6" x14ac:dyDescent="0.25">
      <c r="A5196" t="str">
        <f>'BASE SPLIT DEM'!A1059</f>
        <v>TO</v>
      </c>
      <c r="B5196">
        <f>'BASE SPLIT DEM'!B5196</f>
        <v>2029</v>
      </c>
      <c r="C5196" t="str">
        <f>'BASE SPLIT DEM'!C5196</f>
        <v>ADEMPASTRAEXONHROABUSIUBVIVA</v>
      </c>
      <c r="D5196" t="str">
        <f>'BASE SPLIT DEM'!D5196</f>
        <v>PASTRAEXONHROABUS</v>
      </c>
      <c r="E5196" s="4">
        <f>'BASE SPLIT DEM'!E5196+IF('BASE SPLIT DEM'!E5196=0,0,_xlfn.IFNA(VLOOKUP(RIGHT(C5196,6),'Tuning parameter'!$A$3:$AC$11,HLOOKUP(B5196,'Tuning parameter'!$B$1:$AC$2,2,FALSE),FALSE),0))</f>
        <v>2.35769575679486E-2</v>
      </c>
      <c r="F5196" t="str">
        <f>'BASE SPLIT DEM'!F1059</f>
        <v>PassengerTransportationExternal OUTHome SchoolRoadInter-city Buses</v>
      </c>
    </row>
    <row r="5197" spans="1:6" x14ac:dyDescent="0.25">
      <c r="A5197" t="str">
        <f>'BASE SPLIT DEM'!A1431</f>
        <v>TO</v>
      </c>
      <c r="B5197">
        <f>'BASE SPLIT DEM'!B5197</f>
        <v>2029</v>
      </c>
      <c r="C5197" t="str">
        <f>'BASE SPLIT DEM'!C5197</f>
        <v>ADEMPASTRAEXONHROABUSIUBDURT</v>
      </c>
      <c r="D5197" t="str">
        <f>'BASE SPLIT DEM'!D5197</f>
        <v>PASTRAEXONHROABUS</v>
      </c>
      <c r="E5197" s="4">
        <f>'BASE SPLIT DEM'!E5197+IF('BASE SPLIT DEM'!E5197=0,0,_xlfn.IFNA(VLOOKUP(RIGHT(C5197,6),'Tuning parameter'!$A$3:$AC$11,HLOOKUP(B5197,'Tuning parameter'!$B$1:$AC$2,2,FALSE),FALSE),0))</f>
        <v>7.6721685459308396E-3</v>
      </c>
      <c r="F5197" t="str">
        <f>'BASE SPLIT DEM'!F1431</f>
        <v>PassengerTransportationExternal OUTHome SchoolRoadInter-city Buses</v>
      </c>
    </row>
    <row r="5198" spans="1:6" x14ac:dyDescent="0.25">
      <c r="A5198" t="str">
        <f>'BASE SPLIT DEM'!A1803</f>
        <v>TO</v>
      </c>
      <c r="B5198">
        <f>'BASE SPLIT DEM'!B5198</f>
        <v>2029</v>
      </c>
      <c r="C5198" t="str">
        <f>'BASE SPLIT DEM'!C5198</f>
        <v>ADEMPASTRAEXONHROABUSSCB___</v>
      </c>
      <c r="D5198" t="str">
        <f>'BASE SPLIT DEM'!D5198</f>
        <v>PASTRAEXONHROABUS</v>
      </c>
      <c r="E5198" s="4">
        <f>'BASE SPLIT DEM'!E5198+IF('BASE SPLIT DEM'!E5198=0,0,_xlfn.IFNA(VLOOKUP(RIGHT(C5198,6),'Tuning parameter'!$A$3:$AC$11,HLOOKUP(B5198,'Tuning parameter'!$B$1:$AC$2,2,FALSE),FALSE),0))</f>
        <v>0</v>
      </c>
      <c r="F5198" t="str">
        <f>'BASE SPLIT DEM'!F1803</f>
        <v>PassengerTransportationExternal OUTHome SchoolRoadInter-city Buses</v>
      </c>
    </row>
    <row r="5199" spans="1:6" x14ac:dyDescent="0.25">
      <c r="A5199" t="str">
        <f>'BASE SPLIT DEM'!A2175</f>
        <v>TO</v>
      </c>
      <c r="B5199">
        <f>'BASE SPLIT DEM'!B5199</f>
        <v>2029</v>
      </c>
      <c r="C5199" t="str">
        <f>'BASE SPLIT DEM'!C5199</f>
        <v>ADEMPASTRAEXONHROACAR___RSH</v>
      </c>
      <c r="D5199" t="str">
        <f>'BASE SPLIT DEM'!D5199</f>
        <v>PASTRAEXONHROACAR</v>
      </c>
      <c r="E5199" s="4">
        <f>'BASE SPLIT DEM'!E5199+IF('BASE SPLIT DEM'!E5199=0,0,_xlfn.IFNA(VLOOKUP(RIGHT(C5199,6),'Tuning parameter'!$A$3:$AC$11,HLOOKUP(B5199,'Tuning parameter'!$B$1:$AC$2,2,FALSE),FALSE),0))</f>
        <v>0</v>
      </c>
      <c r="F5199" t="str">
        <f>'BASE SPLIT DEM'!F2175</f>
        <v>PassengerTransportationExternal OUTHome SchoolRoadInter-city Buses</v>
      </c>
    </row>
    <row r="5200" spans="1:6" x14ac:dyDescent="0.25">
      <c r="A5200" t="str">
        <f>'BASE SPLIT DEM'!A2547</f>
        <v>TO</v>
      </c>
      <c r="B5200">
        <f>'BASE SPLIT DEM'!B5200</f>
        <v>2029</v>
      </c>
      <c r="C5200" t="str">
        <f>'BASE SPLIT DEM'!C5200</f>
        <v>ADEMPASTRAEXONHROACAR___TAX</v>
      </c>
      <c r="D5200" t="str">
        <f>'BASE SPLIT DEM'!D5200</f>
        <v>PASTRAEXONHROACAR</v>
      </c>
      <c r="E5200" s="4">
        <f>'BASE SPLIT DEM'!E5200+IF('BASE SPLIT DEM'!E5200=0,0,_xlfn.IFNA(VLOOKUP(RIGHT(C5200,6),'Tuning parameter'!$A$3:$AC$11,HLOOKUP(B5200,'Tuning parameter'!$B$1:$AC$2,2,FALSE),FALSE),0))</f>
        <v>1.08157195638427E-2</v>
      </c>
      <c r="F5200" t="str">
        <f>'BASE SPLIT DEM'!F2547</f>
        <v>PassengerTransportationExternal OUTHome SchoolRoadInter-city Buses</v>
      </c>
    </row>
    <row r="5201" spans="1:6" x14ac:dyDescent="0.25">
      <c r="A5201" t="str">
        <f>'BASE SPLIT DEM'!A2919</f>
        <v>TO</v>
      </c>
      <c r="B5201">
        <f>'BASE SPLIT DEM'!B5201</f>
        <v>2029</v>
      </c>
      <c r="C5201" t="str">
        <f>'BASE SPLIT DEM'!C5201</f>
        <v>ADEMPASTRAEXONHROACAR___ADR</v>
      </c>
      <c r="D5201" t="str">
        <f>'BASE SPLIT DEM'!D5201</f>
        <v>PASTRAEXONHROACAR</v>
      </c>
      <c r="E5201" s="4">
        <f>'BASE SPLIT DEM'!E5201+IF('BASE SPLIT DEM'!E5201=0,0,_xlfn.IFNA(VLOOKUP(RIGHT(C5201,6),'Tuning parameter'!$A$3:$AC$11,HLOOKUP(B5201,'Tuning parameter'!$B$1:$AC$2,2,FALSE),FALSE),0))</f>
        <v>0.86770200888905602</v>
      </c>
      <c r="F5201" t="str">
        <f>'BASE SPLIT DEM'!F2919</f>
        <v>PassengerTransportationExternal OUTHome SchoolRoadInter-city Buses</v>
      </c>
    </row>
    <row r="5202" spans="1:6" x14ac:dyDescent="0.25">
      <c r="A5202" t="str">
        <f>'BASE SPLIT DEM'!A3291</f>
        <v>TO</v>
      </c>
      <c r="B5202">
        <f>'BASE SPLIT DEM'!B5202</f>
        <v>2029</v>
      </c>
      <c r="C5202" t="str">
        <f>'BASE SPLIT DEM'!C5202</f>
        <v>ADEMPASTRAEXONHROACAR___APG</v>
      </c>
      <c r="D5202" t="str">
        <f>'BASE SPLIT DEM'!D5202</f>
        <v>PASTRAEXONHROACAR</v>
      </c>
      <c r="E5202" s="4">
        <f>'BASE SPLIT DEM'!E5202+IF('BASE SPLIT DEM'!E5202=0,0,_xlfn.IFNA(VLOOKUP(RIGHT(C5202,6),'Tuning parameter'!$A$3:$AC$11,HLOOKUP(B5202,'Tuning parameter'!$B$1:$AC$2,2,FALSE),FALSE),0))</f>
        <v>0.12148227154709999</v>
      </c>
      <c r="F5202" t="str">
        <f>'BASE SPLIT DEM'!F3291</f>
        <v>PassengerTransportationExternal OUTHome SchoolRoadInter-city Buses</v>
      </c>
    </row>
    <row r="5203" spans="1:6" x14ac:dyDescent="0.25">
      <c r="A5203" t="str">
        <f>'BASE SPLIT DEM'!A3663</f>
        <v>TO</v>
      </c>
      <c r="B5203">
        <f>'BASE SPLIT DEM'!B5203</f>
        <v>2029</v>
      </c>
      <c r="C5203" t="str">
        <f>'BASE SPLIT DEM'!C5203</f>
        <v>ADEMPASTRAEXONHROATRULGTRSH</v>
      </c>
      <c r="D5203" t="str">
        <f>'BASE SPLIT DEM'!D5203</f>
        <v>PASTRAEXONHROATRU</v>
      </c>
      <c r="E5203" s="4">
        <f>'BASE SPLIT DEM'!E5203+IF('BASE SPLIT DEM'!E5203=0,0,_xlfn.IFNA(VLOOKUP(RIGHT(C5203,6),'Tuning parameter'!$A$3:$AC$11,HLOOKUP(B5203,'Tuning parameter'!$B$1:$AC$2,2,FALSE),FALSE),0))</f>
        <v>0</v>
      </c>
      <c r="F5203" t="str">
        <f>'BASE SPLIT DEM'!F3663</f>
        <v>PassengerTransportationExternal OUTHome SchoolRoadInter-city Buses</v>
      </c>
    </row>
    <row r="5204" spans="1:6" x14ac:dyDescent="0.25">
      <c r="A5204" t="str">
        <f>'BASE SPLIT DEM'!A4035</f>
        <v>TO</v>
      </c>
      <c r="B5204">
        <f>'BASE SPLIT DEM'!B5204</f>
        <v>2029</v>
      </c>
      <c r="C5204" t="str">
        <f>'BASE SPLIT DEM'!C5204</f>
        <v>ADEMPASTRAEXONHROATRULGTTAX</v>
      </c>
      <c r="D5204" t="str">
        <f>'BASE SPLIT DEM'!D5204</f>
        <v>PASTRAEXONHROATRU</v>
      </c>
      <c r="E5204" s="4">
        <f>'BASE SPLIT DEM'!E5204+IF('BASE SPLIT DEM'!E5204=0,0,_xlfn.IFNA(VLOOKUP(RIGHT(C5204,6),'Tuning parameter'!$A$3:$AC$11,HLOOKUP(B5204,'Tuning parameter'!$B$1:$AC$2,2,FALSE),FALSE),0))</f>
        <v>3.4924222617454702E-3</v>
      </c>
      <c r="F5204" t="str">
        <f>'BASE SPLIT DEM'!F4035</f>
        <v>PassengerTransportationExternal OUTHome SchoolRoadInter-city Buses</v>
      </c>
    </row>
    <row r="5205" spans="1:6" x14ac:dyDescent="0.25">
      <c r="A5205" t="str">
        <f>'BASE SPLIT DEM'!A4407</f>
        <v>TO</v>
      </c>
      <c r="B5205">
        <f>'BASE SPLIT DEM'!B5205</f>
        <v>2029</v>
      </c>
      <c r="C5205" t="str">
        <f>'BASE SPLIT DEM'!C5205</f>
        <v>ADEMPASTRAEXONHROATRULGTADR</v>
      </c>
      <c r="D5205" t="str">
        <f>'BASE SPLIT DEM'!D5205</f>
        <v>PASTRAEXONHROATRU</v>
      </c>
      <c r="E5205" s="4">
        <f>'BASE SPLIT DEM'!E5205+IF('BASE SPLIT DEM'!E5205=0,0,_xlfn.IFNA(VLOOKUP(RIGHT(C5205,6),'Tuning parameter'!$A$3:$AC$11,HLOOKUP(B5205,'Tuning parameter'!$B$1:$AC$2,2,FALSE),FALSE),0))</f>
        <v>0.87412592797713495</v>
      </c>
      <c r="F5205" t="str">
        <f>'BASE SPLIT DEM'!F4407</f>
        <v>PassengerTransportationExternal OUTHome SchoolRoadInter-city Buses</v>
      </c>
    </row>
    <row r="5206" spans="1:6" x14ac:dyDescent="0.25">
      <c r="A5206" t="str">
        <f>'BASE SPLIT DEM'!A4779</f>
        <v>TO</v>
      </c>
      <c r="B5206">
        <f>'BASE SPLIT DEM'!B5206</f>
        <v>2029</v>
      </c>
      <c r="C5206" t="str">
        <f>'BASE SPLIT DEM'!C5206</f>
        <v>ADEMPASTRAEXONHROATRULGTAPG</v>
      </c>
      <c r="D5206" t="str">
        <f>'BASE SPLIT DEM'!D5206</f>
        <v>PASTRAEXONHROATRU</v>
      </c>
      <c r="E5206" s="4">
        <f>'BASE SPLIT DEM'!E5206+IF('BASE SPLIT DEM'!E5206=0,0,_xlfn.IFNA(VLOOKUP(RIGHT(C5206,6),'Tuning parameter'!$A$3:$AC$11,HLOOKUP(B5206,'Tuning parameter'!$B$1:$AC$2,2,FALSE),FALSE),0))</f>
        <v>0.122381649761118</v>
      </c>
      <c r="F5206" t="str">
        <f>'BASE SPLIT DEM'!F4779</f>
        <v>PassengerTransportationExternal OUTHome SchoolRoadInter-city Buses</v>
      </c>
    </row>
    <row r="5207" spans="1:6" x14ac:dyDescent="0.25">
      <c r="A5207" t="str">
        <f>'BASE SPLIT DEM'!A5151</f>
        <v>TO</v>
      </c>
      <c r="B5207">
        <f>'BASE SPLIT DEM'!B5207</f>
        <v>2029</v>
      </c>
      <c r="C5207" t="str">
        <f>'BASE SPLIT DEM'!C5207</f>
        <v>ADEMPASTRAEXONHROAMOR______</v>
      </c>
      <c r="D5207" t="str">
        <f>'BASE SPLIT DEM'!D5207</f>
        <v>PASTRAEXONHROAMOR</v>
      </c>
      <c r="E5207" s="4">
        <f>'BASE SPLIT DEM'!E5207+IF('BASE SPLIT DEM'!E5207=0,0,_xlfn.IFNA(VLOOKUP(RIGHT(C5207,6),'Tuning parameter'!$A$3:$AC$11,HLOOKUP(B5207,'Tuning parameter'!$B$1:$AC$2,2,FALSE),FALSE),0))</f>
        <v>1</v>
      </c>
      <c r="F5207" t="str">
        <f>'BASE SPLIT DEM'!F5151</f>
        <v>PassengerTransportationExternal OUTHome SchoolRoadInter-city Buses</v>
      </c>
    </row>
    <row r="5208" spans="1:6" x14ac:dyDescent="0.25">
      <c r="A5208" t="str">
        <f>'BASE SPLIT DEM'!A5523</f>
        <v>TO</v>
      </c>
      <c r="B5208">
        <f>'BASE SPLIT DEM'!B5208</f>
        <v>2029</v>
      </c>
      <c r="C5208" t="str">
        <f>'BASE SPLIT DEM'!C5208</f>
        <v>ADEMPASTRAEXONHROAWAL______</v>
      </c>
      <c r="D5208" t="str">
        <f>'BASE SPLIT DEM'!D5208</f>
        <v>PASTRAEXONHROAWAL</v>
      </c>
      <c r="E5208" s="4">
        <f>'BASE SPLIT DEM'!E5208+IF('BASE SPLIT DEM'!E5208=0,0,_xlfn.IFNA(VLOOKUP(RIGHT(C5208,6),'Tuning parameter'!$A$3:$AC$11,HLOOKUP(B5208,'Tuning parameter'!$B$1:$AC$2,2,FALSE),FALSE),0))</f>
        <v>1</v>
      </c>
      <c r="F5208" t="str">
        <f>'BASE SPLIT DEM'!F5523</f>
        <v>PassengerTransportationExternal OUTHome SchoolRoadInter-city Buses</v>
      </c>
    </row>
    <row r="5209" spans="1:6" x14ac:dyDescent="0.25">
      <c r="A5209" t="str">
        <f>'BASE SPLIT DEM'!A5895</f>
        <v>TO</v>
      </c>
      <c r="B5209">
        <f>'BASE SPLIT DEM'!B5209</f>
        <v>2029</v>
      </c>
      <c r="C5209" t="str">
        <f>'BASE SPLIT DEM'!C5209</f>
        <v>ADEMPASTRAEXONHROABIK______</v>
      </c>
      <c r="D5209" t="str">
        <f>'BASE SPLIT DEM'!D5209</f>
        <v>PASTRAEXONHROABIK</v>
      </c>
      <c r="E5209" s="4">
        <f>'BASE SPLIT DEM'!E5209+IF('BASE SPLIT DEM'!E5209=0,0,_xlfn.IFNA(VLOOKUP(RIGHT(C5209,6),'Tuning parameter'!$A$3:$AC$11,HLOOKUP(B5209,'Tuning parameter'!$B$1:$AC$2,2,FALSE),FALSE),0))</f>
        <v>1</v>
      </c>
      <c r="F5209" t="str">
        <f>'BASE SPLIT DEM'!F5895</f>
        <v>PassengerTransportationExternal OUTHome SchoolRoadInter-city Buses</v>
      </c>
    </row>
    <row r="5210" spans="1:6" x14ac:dyDescent="0.25">
      <c r="A5210" t="str">
        <f>'BASE SPLIT DEM'!A6267</f>
        <v>TO</v>
      </c>
      <c r="B5210">
        <f>'BASE SPLIT DEM'!B5210</f>
        <v>2030</v>
      </c>
      <c r="C5210" t="str">
        <f>'BASE SPLIT DEM'!C5210</f>
        <v>ADEMPASTRAINHWRAIREG</v>
      </c>
      <c r="D5210" t="str">
        <f>'BASE SPLIT DEM'!D5210</f>
        <v>PASTRAINHW</v>
      </c>
      <c r="E5210" s="4">
        <f>'BASE SPLIT DEM'!E5210+IF('BASE SPLIT DEM'!E5210=0,0,_xlfn.IFNA(VLOOKUP(RIGHT(C5210,6),'Tuning parameter'!$A$3:$AC$11,HLOOKUP(B5210,'Tuning parameter'!$B$1:$AC$2,2,FALSE),FALSE),0))</f>
        <v>0</v>
      </c>
      <c r="F5210" t="str">
        <f>'BASE SPLIT DEM'!F6267</f>
        <v>PassengerTransportationExternal OUTHome SchoolRoadInter-city Buses</v>
      </c>
    </row>
    <row r="5211" spans="1:6" x14ac:dyDescent="0.25">
      <c r="A5211" t="str">
        <f>'BASE SPLIT DEM'!A6639</f>
        <v>TO</v>
      </c>
      <c r="B5211">
        <f>'BASE SPLIT DEM'!B5211</f>
        <v>2030</v>
      </c>
      <c r="C5211" t="str">
        <f>'BASE SPLIT DEM'!C5211</f>
        <v>ADEMPASTRAINHWRAISUB</v>
      </c>
      <c r="D5211" t="str">
        <f>'BASE SPLIT DEM'!D5211</f>
        <v>PASTRAINHW</v>
      </c>
      <c r="E5211" s="4">
        <f>'BASE SPLIT DEM'!E5211+IF('BASE SPLIT DEM'!E5211=0,0,_xlfn.IFNA(VLOOKUP(RIGHT(C5211,6),'Tuning parameter'!$A$3:$AC$11,HLOOKUP(B5211,'Tuning parameter'!$B$1:$AC$2,2,FALSE),FALSE),0))</f>
        <v>0.11648980794972197</v>
      </c>
      <c r="F5211" t="str">
        <f>'BASE SPLIT DEM'!F6639</f>
        <v>PassengerTransportationExternal OUTHome SchoolRoadInter-city Buses</v>
      </c>
    </row>
    <row r="5212" spans="1:6" x14ac:dyDescent="0.25">
      <c r="A5212" t="str">
        <f>'BASE SPLIT DEM'!A7011</f>
        <v>TO</v>
      </c>
      <c r="B5212">
        <f>'BASE SPLIT DEM'!B5212</f>
        <v>2030</v>
      </c>
      <c r="C5212" t="str">
        <f>'BASE SPLIT DEM'!C5212</f>
        <v>ADEMPASTRAINHWRAITRM</v>
      </c>
      <c r="D5212" t="str">
        <f>'BASE SPLIT DEM'!D5212</f>
        <v>PASTRAINHW</v>
      </c>
      <c r="E5212" s="4">
        <f>'BASE SPLIT DEM'!E5212+IF('BASE SPLIT DEM'!E5212=0,0,_xlfn.IFNA(VLOOKUP(RIGHT(C5212,6),'Tuning parameter'!$A$3:$AC$11,HLOOKUP(B5212,'Tuning parameter'!$B$1:$AC$2,2,FALSE),FALSE),0))</f>
        <v>1.4446265992195733E-2</v>
      </c>
      <c r="F5212" t="str">
        <f>'BASE SPLIT DEM'!F7011</f>
        <v>PassengerTransportationExternal OUTHome SchoolRoadInter-city Buses</v>
      </c>
    </row>
    <row r="5213" spans="1:6" x14ac:dyDescent="0.25">
      <c r="A5213" t="str">
        <f>'BASE SPLIT DEM'!A7383</f>
        <v>TO</v>
      </c>
      <c r="B5213">
        <f>'BASE SPLIT DEM'!B5213</f>
        <v>2030</v>
      </c>
      <c r="C5213" t="str">
        <f>'BASE SPLIT DEM'!C5213</f>
        <v>ADEMPASTRAINHWROABUS</v>
      </c>
      <c r="D5213" t="str">
        <f>'BASE SPLIT DEM'!D5213</f>
        <v>PASTRAINHW</v>
      </c>
      <c r="E5213" s="4">
        <f>'BASE SPLIT DEM'!E5213+IF('BASE SPLIT DEM'!E5213=0,0,_xlfn.IFNA(VLOOKUP(RIGHT(C5213,6),'Tuning parameter'!$A$3:$AC$11,HLOOKUP(B5213,'Tuning parameter'!$B$1:$AC$2,2,FALSE),FALSE),0))</f>
        <v>0.104763291917663</v>
      </c>
      <c r="F5213" t="str">
        <f>'BASE SPLIT DEM'!F7383</f>
        <v>PassengerTransportationExternal OUTHome SchoolRoadInter-city Buses</v>
      </c>
    </row>
    <row r="5214" spans="1:6" x14ac:dyDescent="0.25">
      <c r="A5214" t="str">
        <f>'BASE SPLIT DEM'!A7755</f>
        <v>TO</v>
      </c>
      <c r="B5214">
        <f>'BASE SPLIT DEM'!B5214</f>
        <v>2030</v>
      </c>
      <c r="C5214" t="str">
        <f>'BASE SPLIT DEM'!C5214</f>
        <v>ADEMPASTRAINHWROACAR</v>
      </c>
      <c r="D5214" t="str">
        <f>'BASE SPLIT DEM'!D5214</f>
        <v>PASTRAINHW</v>
      </c>
      <c r="E5214" s="4">
        <f>'BASE SPLIT DEM'!E5214+IF('BASE SPLIT DEM'!E5214=0,0,_xlfn.IFNA(VLOOKUP(RIGHT(C5214,6),'Tuning parameter'!$A$3:$AC$11,HLOOKUP(B5214,'Tuning parameter'!$B$1:$AC$2,2,FALSE),FALSE),0))</f>
        <v>0.34431065908247227</v>
      </c>
      <c r="F5214" t="str">
        <f>'BASE SPLIT DEM'!F7755</f>
        <v>PassengerTransportationExternal OUTHome SchoolRoadInter-city Buses</v>
      </c>
    </row>
    <row r="5215" spans="1:6" x14ac:dyDescent="0.25">
      <c r="A5215" t="str">
        <f>'BASE SPLIT DEM'!A8127</f>
        <v>TO</v>
      </c>
      <c r="B5215">
        <f>'BASE SPLIT DEM'!B5215</f>
        <v>2030</v>
      </c>
      <c r="C5215" t="str">
        <f>'BASE SPLIT DEM'!C5215</f>
        <v>ADEMPASTRAINHWROATRU</v>
      </c>
      <c r="D5215" t="str">
        <f>'BASE SPLIT DEM'!D5215</f>
        <v>PASTRAINHW</v>
      </c>
      <c r="E5215" s="4">
        <f>'BASE SPLIT DEM'!E5215+IF('BASE SPLIT DEM'!E5215=0,0,_xlfn.IFNA(VLOOKUP(RIGHT(C5215,6),'Tuning parameter'!$A$3:$AC$11,HLOOKUP(B5215,'Tuning parameter'!$B$1:$AC$2,2,FALSE),FALSE),0))</f>
        <v>0.34431065908247227</v>
      </c>
      <c r="F5215" t="str">
        <f>'BASE SPLIT DEM'!F8127</f>
        <v>PassengerTransportationExternal OUTHome SchoolRoadInter-city Buses</v>
      </c>
    </row>
    <row r="5216" spans="1:6" x14ac:dyDescent="0.25">
      <c r="A5216" t="str">
        <f>'BASE SPLIT DEM'!A8499</f>
        <v>TO</v>
      </c>
      <c r="B5216">
        <f>'BASE SPLIT DEM'!B5216</f>
        <v>2030</v>
      </c>
      <c r="C5216" t="str">
        <f>'BASE SPLIT DEM'!C5216</f>
        <v>ADEMPASTRAINHWROAMOR</v>
      </c>
      <c r="D5216" t="str">
        <f>'BASE SPLIT DEM'!D5216</f>
        <v>PASTRAINHW</v>
      </c>
      <c r="E5216" s="4">
        <f>'BASE SPLIT DEM'!E5216+IF('BASE SPLIT DEM'!E5216=0,0,_xlfn.IFNA(VLOOKUP(RIGHT(C5216,6),'Tuning parameter'!$A$3:$AC$11,HLOOKUP(B5216,'Tuning parameter'!$B$1:$AC$2,2,FALSE),FALSE),0))</f>
        <v>1.4885248595330699E-3</v>
      </c>
      <c r="F5216" t="str">
        <f>'BASE SPLIT DEM'!F8499</f>
        <v>PassengerTransportationExternal OUTHome SchoolRoadInter-city Buses</v>
      </c>
    </row>
    <row r="5217" spans="1:6" x14ac:dyDescent="0.25">
      <c r="A5217" t="str">
        <f>'BASE SPLIT DEM'!A8871</f>
        <v>TO</v>
      </c>
      <c r="B5217">
        <f>'BASE SPLIT DEM'!B5217</f>
        <v>2030</v>
      </c>
      <c r="C5217" t="str">
        <f>'BASE SPLIT DEM'!C5217</f>
        <v>ADEMPASTRAINHWROAWAL</v>
      </c>
      <c r="D5217" t="str">
        <f>'BASE SPLIT DEM'!D5217</f>
        <v>PASTRAINHW</v>
      </c>
      <c r="E5217" s="4">
        <f>'BASE SPLIT DEM'!E5217+IF('BASE SPLIT DEM'!E5217=0,0,_xlfn.IFNA(VLOOKUP(RIGHT(C5217,6),'Tuning parameter'!$A$3:$AC$11,HLOOKUP(B5217,'Tuning parameter'!$B$1:$AC$2,2,FALSE),FALSE),0))</f>
        <v>4.5981583476463167E-2</v>
      </c>
      <c r="F5217" t="str">
        <f>'BASE SPLIT DEM'!F8871</f>
        <v>PassengerTransportationExternal OUTHome SchoolRoadInter-city Buses</v>
      </c>
    </row>
    <row r="5218" spans="1:6" x14ac:dyDescent="0.25">
      <c r="A5218" t="str">
        <f>'BASE SPLIT DEM'!A9243</f>
        <v>TO</v>
      </c>
      <c r="B5218">
        <f>'BASE SPLIT DEM'!B5218</f>
        <v>2030</v>
      </c>
      <c r="C5218" t="str">
        <f>'BASE SPLIT DEM'!C5218</f>
        <v>ADEMPASTRAINHWROABIK</v>
      </c>
      <c r="D5218" t="str">
        <f>'BASE SPLIT DEM'!D5218</f>
        <v>PASTRAINHW</v>
      </c>
      <c r="E5218" s="4">
        <f>'BASE SPLIT DEM'!E5218+IF('BASE SPLIT DEM'!E5218=0,0,_xlfn.IFNA(VLOOKUP(RIGHT(C5218,6),'Tuning parameter'!$A$3:$AC$11,HLOOKUP(B5218,'Tuning parameter'!$B$1:$AC$2,2,FALSE),FALSE),0))</f>
        <v>2.8209207639475473E-2</v>
      </c>
      <c r="F5218" t="str">
        <f>'BASE SPLIT DEM'!F9243</f>
        <v>PassengerTransportationExternal OUTHome SchoolRoadInter-city Buses</v>
      </c>
    </row>
    <row r="5219" spans="1:6" x14ac:dyDescent="0.25">
      <c r="A5219" t="str">
        <f>'BASE SPLIT DEM'!A9615</f>
        <v>TO</v>
      </c>
      <c r="B5219">
        <f>'BASE SPLIT DEM'!B5219</f>
        <v>2030</v>
      </c>
      <c r="C5219" t="str">
        <f>'BASE SPLIT DEM'!C5219</f>
        <v>ADEMPASTRAINHSRAIREG</v>
      </c>
      <c r="D5219" t="str">
        <f>'BASE SPLIT DEM'!D5219</f>
        <v>PASTRAINHS</v>
      </c>
      <c r="E5219" s="4">
        <f>'BASE SPLIT DEM'!E5219+IF('BASE SPLIT DEM'!E5219=0,0,_xlfn.IFNA(VLOOKUP(RIGHT(C5219,6),'Tuning parameter'!$A$3:$AC$11,HLOOKUP(B5219,'Tuning parameter'!$B$1:$AC$2,2,FALSE),FALSE),0))</f>
        <v>0</v>
      </c>
      <c r="F5219" t="str">
        <f>'BASE SPLIT DEM'!F9615</f>
        <v>PassengerTransportationExternal OUTHome SchoolRoadInter-city Buses</v>
      </c>
    </row>
    <row r="5220" spans="1:6" x14ac:dyDescent="0.25">
      <c r="A5220" t="str">
        <f>'BASE SPLIT DEM'!A9987</f>
        <v>TO</v>
      </c>
      <c r="B5220">
        <f>'BASE SPLIT DEM'!B5220</f>
        <v>2030</v>
      </c>
      <c r="C5220" t="str">
        <f>'BASE SPLIT DEM'!C5220</f>
        <v>ADEMPASTRAINHSRAISUB</v>
      </c>
      <c r="D5220" t="str">
        <f>'BASE SPLIT DEM'!D5220</f>
        <v>PASTRAINHS</v>
      </c>
      <c r="E5220" s="4">
        <f>'BASE SPLIT DEM'!E5220+IF('BASE SPLIT DEM'!E5220=0,0,_xlfn.IFNA(VLOOKUP(RIGHT(C5220,6),'Tuning parameter'!$A$3:$AC$11,HLOOKUP(B5220,'Tuning parameter'!$B$1:$AC$2,2,FALSE),FALSE),0))</f>
        <v>0.11648980794972197</v>
      </c>
      <c r="F5220" t="str">
        <f>'BASE SPLIT DEM'!F9987</f>
        <v>PassengerTransportationExternal OUTHome SchoolRoadInter-city Buses</v>
      </c>
    </row>
    <row r="5221" spans="1:6" x14ac:dyDescent="0.25">
      <c r="A5221" t="str">
        <f>'BASE SPLIT DEM'!A10359</f>
        <v>TO</v>
      </c>
      <c r="B5221">
        <f>'BASE SPLIT DEM'!B5221</f>
        <v>2030</v>
      </c>
      <c r="C5221" t="str">
        <f>'BASE SPLIT DEM'!C5221</f>
        <v>ADEMPASTRAINHSRAITRM</v>
      </c>
      <c r="D5221" t="str">
        <f>'BASE SPLIT DEM'!D5221</f>
        <v>PASTRAINHS</v>
      </c>
      <c r="E5221" s="4">
        <f>'BASE SPLIT DEM'!E5221+IF('BASE SPLIT DEM'!E5221=0,0,_xlfn.IFNA(VLOOKUP(RIGHT(C5221,6),'Tuning parameter'!$A$3:$AC$11,HLOOKUP(B5221,'Tuning parameter'!$B$1:$AC$2,2,FALSE),FALSE),0))</f>
        <v>1.4446265992195733E-2</v>
      </c>
      <c r="F5221" t="str">
        <f>'BASE SPLIT DEM'!F10359</f>
        <v>PassengerTransportationExternal OUTHome SchoolRoadInter-city Buses</v>
      </c>
    </row>
    <row r="5222" spans="1:6" x14ac:dyDescent="0.25">
      <c r="A5222" t="str">
        <f>'BASE SPLIT DEM'!A10731</f>
        <v>TO</v>
      </c>
      <c r="B5222">
        <f>'BASE SPLIT DEM'!B5222</f>
        <v>2030</v>
      </c>
      <c r="C5222" t="str">
        <f>'BASE SPLIT DEM'!C5222</f>
        <v>ADEMPASTRAINHSROABUS</v>
      </c>
      <c r="D5222" t="str">
        <f>'BASE SPLIT DEM'!D5222</f>
        <v>PASTRAINHS</v>
      </c>
      <c r="E5222" s="4">
        <f>'BASE SPLIT DEM'!E5222+IF('BASE SPLIT DEM'!E5222=0,0,_xlfn.IFNA(VLOOKUP(RIGHT(C5222,6),'Tuning parameter'!$A$3:$AC$11,HLOOKUP(B5222,'Tuning parameter'!$B$1:$AC$2,2,FALSE),FALSE),0))</f>
        <v>0.104763291917663</v>
      </c>
      <c r="F5222" t="str">
        <f>'BASE SPLIT DEM'!F10731</f>
        <v>PassengerTransportationExternal OUTHome SchoolRoadInter-city Buses</v>
      </c>
    </row>
    <row r="5223" spans="1:6" x14ac:dyDescent="0.25">
      <c r="A5223" t="str">
        <f>'BASE SPLIT DEM'!A11103</f>
        <v>TO</v>
      </c>
      <c r="B5223">
        <f>'BASE SPLIT DEM'!B5223</f>
        <v>2030</v>
      </c>
      <c r="C5223" t="str">
        <f>'BASE SPLIT DEM'!C5223</f>
        <v>ADEMPASTRAINHSROACAR</v>
      </c>
      <c r="D5223" t="str">
        <f>'BASE SPLIT DEM'!D5223</f>
        <v>PASTRAINHS</v>
      </c>
      <c r="E5223" s="4">
        <f>'BASE SPLIT DEM'!E5223+IF('BASE SPLIT DEM'!E5223=0,0,_xlfn.IFNA(VLOOKUP(RIGHT(C5223,6),'Tuning parameter'!$A$3:$AC$11,HLOOKUP(B5223,'Tuning parameter'!$B$1:$AC$2,2,FALSE),FALSE),0))</f>
        <v>0.34431065908247227</v>
      </c>
      <c r="F5223" t="str">
        <f>'BASE SPLIT DEM'!F11103</f>
        <v>PassengerTransportationExternal OUTHome SchoolRoadInter-city Buses</v>
      </c>
    </row>
    <row r="5224" spans="1:6" x14ac:dyDescent="0.25">
      <c r="A5224" t="str">
        <f>'BASE SPLIT DEM'!A11475</f>
        <v>TO</v>
      </c>
      <c r="B5224">
        <f>'BASE SPLIT DEM'!B5224</f>
        <v>2030</v>
      </c>
      <c r="C5224" t="str">
        <f>'BASE SPLIT DEM'!C5224</f>
        <v>ADEMPASTRAINHSROATRU</v>
      </c>
      <c r="D5224" t="str">
        <f>'BASE SPLIT DEM'!D5224</f>
        <v>PASTRAINHS</v>
      </c>
      <c r="E5224" s="4">
        <f>'BASE SPLIT DEM'!E5224+IF('BASE SPLIT DEM'!E5224=0,0,_xlfn.IFNA(VLOOKUP(RIGHT(C5224,6),'Tuning parameter'!$A$3:$AC$11,HLOOKUP(B5224,'Tuning parameter'!$B$1:$AC$2,2,FALSE),FALSE),0))</f>
        <v>0.34431065908247227</v>
      </c>
      <c r="F5224" t="str">
        <f>'BASE SPLIT DEM'!F11475</f>
        <v>PassengerTransportationExternal OUTHome SchoolRoadInter-city Buses</v>
      </c>
    </row>
    <row r="5225" spans="1:6" x14ac:dyDescent="0.25">
      <c r="A5225" t="str">
        <f>'BASE SPLIT DEM'!A11847</f>
        <v>TO</v>
      </c>
      <c r="B5225">
        <f>'BASE SPLIT DEM'!B5225</f>
        <v>2030</v>
      </c>
      <c r="C5225" t="str">
        <f>'BASE SPLIT DEM'!C5225</f>
        <v>ADEMPASTRAINHSROAMOR</v>
      </c>
      <c r="D5225" t="str">
        <f>'BASE SPLIT DEM'!D5225</f>
        <v>PASTRAINHS</v>
      </c>
      <c r="E5225" s="4">
        <f>'BASE SPLIT DEM'!E5225+IF('BASE SPLIT DEM'!E5225=0,0,_xlfn.IFNA(VLOOKUP(RIGHT(C5225,6),'Tuning parameter'!$A$3:$AC$11,HLOOKUP(B5225,'Tuning parameter'!$B$1:$AC$2,2,FALSE),FALSE),0))</f>
        <v>1.4885248595330699E-3</v>
      </c>
      <c r="F5225" t="str">
        <f>'BASE SPLIT DEM'!F11847</f>
        <v>PassengerTransportationExternal OUTHome SchoolRoadInter-city Buses</v>
      </c>
    </row>
    <row r="5226" spans="1:6" x14ac:dyDescent="0.25">
      <c r="A5226" t="str">
        <f>'BASE SPLIT DEM'!A12219</f>
        <v>TO</v>
      </c>
      <c r="B5226">
        <f>'BASE SPLIT DEM'!B5226</f>
        <v>2030</v>
      </c>
      <c r="C5226" t="str">
        <f>'BASE SPLIT DEM'!C5226</f>
        <v>ADEMPASTRAINHSROAWAL</v>
      </c>
      <c r="D5226" t="str">
        <f>'BASE SPLIT DEM'!D5226</f>
        <v>PASTRAINHS</v>
      </c>
      <c r="E5226" s="4">
        <f>'BASE SPLIT DEM'!E5226+IF('BASE SPLIT DEM'!E5226=0,0,_xlfn.IFNA(VLOOKUP(RIGHT(C5226,6),'Tuning parameter'!$A$3:$AC$11,HLOOKUP(B5226,'Tuning parameter'!$B$1:$AC$2,2,FALSE),FALSE),0))</f>
        <v>4.5981583476463167E-2</v>
      </c>
      <c r="F5226" t="str">
        <f>'BASE SPLIT DEM'!F12219</f>
        <v>PassengerTransportationExternal OUTHome SchoolRoadInter-city Buses</v>
      </c>
    </row>
    <row r="5227" spans="1:6" x14ac:dyDescent="0.25">
      <c r="A5227" t="str">
        <f>'BASE SPLIT DEM'!A12591</f>
        <v>TO</v>
      </c>
      <c r="B5227">
        <f>'BASE SPLIT DEM'!B5227</f>
        <v>2030</v>
      </c>
      <c r="C5227" t="str">
        <f>'BASE SPLIT DEM'!C5227</f>
        <v>ADEMPASTRAINHSROABIK</v>
      </c>
      <c r="D5227" t="str">
        <f>'BASE SPLIT DEM'!D5227</f>
        <v>PASTRAINHS</v>
      </c>
      <c r="E5227" s="4">
        <f>'BASE SPLIT DEM'!E5227+IF('BASE SPLIT DEM'!E5227=0,0,_xlfn.IFNA(VLOOKUP(RIGHT(C5227,6),'Tuning parameter'!$A$3:$AC$11,HLOOKUP(B5227,'Tuning parameter'!$B$1:$AC$2,2,FALSE),FALSE),0))</f>
        <v>2.8209207639475473E-2</v>
      </c>
      <c r="F5227" t="str">
        <f>'BASE SPLIT DEM'!F12591</f>
        <v>PassengerTransportationExternal OUTHome SchoolRoadInter-city Buses</v>
      </c>
    </row>
    <row r="5228" spans="1:6" x14ac:dyDescent="0.25">
      <c r="A5228" t="str">
        <f>'BASE SPLIT DEM'!A12963</f>
        <v>TO</v>
      </c>
      <c r="B5228">
        <f>'BASE SPLIT DEM'!B5228</f>
        <v>2030</v>
      </c>
      <c r="C5228" t="str">
        <f>'BASE SPLIT DEM'!C5228</f>
        <v>ADEMPASTRAINHORAIREG</v>
      </c>
      <c r="D5228" t="str">
        <f>'BASE SPLIT DEM'!D5228</f>
        <v>PASTRAINHO</v>
      </c>
      <c r="E5228" s="4">
        <f>'BASE SPLIT DEM'!E5228+IF('BASE SPLIT DEM'!E5228=0,0,_xlfn.IFNA(VLOOKUP(RIGHT(C5228,6),'Tuning parameter'!$A$3:$AC$11,HLOOKUP(B5228,'Tuning parameter'!$B$1:$AC$2,2,FALSE),FALSE),0))</f>
        <v>0</v>
      </c>
      <c r="F5228" t="str">
        <f>'BASE SPLIT DEM'!F12963</f>
        <v>PassengerTransportationExternal OUTHome SchoolRoadInter-city Buses</v>
      </c>
    </row>
    <row r="5229" spans="1:6" x14ac:dyDescent="0.25">
      <c r="A5229" t="str">
        <f>'BASE SPLIT DEM'!A8240</f>
        <v>TO</v>
      </c>
      <c r="B5229">
        <f>'BASE SPLIT DEM'!B5229</f>
        <v>2030</v>
      </c>
      <c r="C5229" t="str">
        <f>'BASE SPLIT DEM'!C5229</f>
        <v>ADEMPASTRAINHORAISUB</v>
      </c>
      <c r="D5229" t="str">
        <f>'BASE SPLIT DEM'!D5229</f>
        <v>PASTRAINHO</v>
      </c>
      <c r="E5229" s="4">
        <f>'BASE SPLIT DEM'!E5229+IF('BASE SPLIT DEM'!E5229=0,0,_xlfn.IFNA(VLOOKUP(RIGHT(C5229,6),'Tuning parameter'!$A$3:$AC$11,HLOOKUP(B5229,'Tuning parameter'!$B$1:$AC$2,2,FALSE),FALSE),0))</f>
        <v>0.11648980794972197</v>
      </c>
      <c r="F5229" t="str">
        <f>'BASE SPLIT DEM'!F8240</f>
        <v>PassengerTransportationExternal INHome Other</v>
      </c>
    </row>
    <row r="5230" spans="1:6" x14ac:dyDescent="0.25">
      <c r="A5230" t="str">
        <f>'BASE SPLIT DEM'!A12686</f>
        <v>TO</v>
      </c>
      <c r="B5230">
        <f>'BASE SPLIT DEM'!B5230</f>
        <v>2030</v>
      </c>
      <c r="C5230" t="str">
        <f>'BASE SPLIT DEM'!C5230</f>
        <v>ADEMPASTRAINHORAITRM</v>
      </c>
      <c r="D5230" t="str">
        <f>'BASE SPLIT DEM'!D5230</f>
        <v>PASTRAINHO</v>
      </c>
      <c r="E5230" s="4">
        <f>'BASE SPLIT DEM'!E5230+IF('BASE SPLIT DEM'!E5230=0,0,_xlfn.IFNA(VLOOKUP(RIGHT(C5230,6),'Tuning parameter'!$A$3:$AC$11,HLOOKUP(B5230,'Tuning parameter'!$B$1:$AC$2,2,FALSE),FALSE),0))</f>
        <v>1.4446265992195733E-2</v>
      </c>
      <c r="F5230" t="str">
        <f>'BASE SPLIT DEM'!F12686</f>
        <v>PassengerTransportationExternal INHome Work</v>
      </c>
    </row>
    <row r="5231" spans="1:6" x14ac:dyDescent="0.25">
      <c r="A5231" t="str">
        <f>'BASE SPLIT DEM'!A12695</f>
        <v>TO</v>
      </c>
      <c r="B5231">
        <f>'BASE SPLIT DEM'!B5231</f>
        <v>2030</v>
      </c>
      <c r="C5231" t="str">
        <f>'BASE SPLIT DEM'!C5231</f>
        <v>ADEMPASTRAINHOROABUS</v>
      </c>
      <c r="D5231" t="str">
        <f>'BASE SPLIT DEM'!D5231</f>
        <v>PASTRAINHO</v>
      </c>
      <c r="E5231" s="4">
        <f>'BASE SPLIT DEM'!E5231+IF('BASE SPLIT DEM'!E5231=0,0,_xlfn.IFNA(VLOOKUP(RIGHT(C5231,6),'Tuning parameter'!$A$3:$AC$11,HLOOKUP(B5231,'Tuning parameter'!$B$1:$AC$2,2,FALSE),FALSE),0))</f>
        <v>0.104763291917663</v>
      </c>
      <c r="F5231" t="str">
        <f>'BASE SPLIT DEM'!F12695</f>
        <v>PassengerTransportationExternal INHome School</v>
      </c>
    </row>
    <row r="5232" spans="1:6" x14ac:dyDescent="0.25">
      <c r="A5232" t="str">
        <f>'BASE SPLIT DEM'!A12704</f>
        <v>TO</v>
      </c>
      <c r="B5232">
        <f>'BASE SPLIT DEM'!B5232</f>
        <v>2030</v>
      </c>
      <c r="C5232" t="str">
        <f>'BASE SPLIT DEM'!C5232</f>
        <v>ADEMPASTRAINHOROACAR</v>
      </c>
      <c r="D5232" t="str">
        <f>'BASE SPLIT DEM'!D5232</f>
        <v>PASTRAINHO</v>
      </c>
      <c r="E5232" s="4">
        <f>'BASE SPLIT DEM'!E5232+IF('BASE SPLIT DEM'!E5232=0,0,_xlfn.IFNA(VLOOKUP(RIGHT(C5232,6),'Tuning parameter'!$A$3:$AC$11,HLOOKUP(B5232,'Tuning parameter'!$B$1:$AC$2,2,FALSE),FALSE),0))</f>
        <v>0.34431065908247227</v>
      </c>
      <c r="F5232" t="str">
        <f>'BASE SPLIT DEM'!F12704</f>
        <v>PassengerTransportationExternal INHome Other</v>
      </c>
    </row>
    <row r="5233" spans="1:6" x14ac:dyDescent="0.25">
      <c r="A5233" t="str">
        <f>'BASE SPLIT DEM'!A12713</f>
        <v>TO</v>
      </c>
      <c r="B5233">
        <f>'BASE SPLIT DEM'!B5233</f>
        <v>2030</v>
      </c>
      <c r="C5233" t="str">
        <f>'BASE SPLIT DEM'!C5233</f>
        <v>ADEMPASTRAINHOROATRU</v>
      </c>
      <c r="D5233" t="str">
        <f>'BASE SPLIT DEM'!D5233</f>
        <v>PASTRAINHO</v>
      </c>
      <c r="E5233" s="4">
        <f>'BASE SPLIT DEM'!E5233+IF('BASE SPLIT DEM'!E5233=0,0,_xlfn.IFNA(VLOOKUP(RIGHT(C5233,6),'Tuning parameter'!$A$3:$AC$11,HLOOKUP(B5233,'Tuning parameter'!$B$1:$AC$2,2,FALSE),FALSE),0))</f>
        <v>0.34431065908247227</v>
      </c>
      <c r="F5233" t="str">
        <f>'BASE SPLIT DEM'!F12713</f>
        <v>PassengerTransportationExternal INNon Home based</v>
      </c>
    </row>
    <row r="5234" spans="1:6" x14ac:dyDescent="0.25">
      <c r="A5234" t="str">
        <f>'BASE SPLIT DEM'!A5990</f>
        <v>TO</v>
      </c>
      <c r="B5234">
        <f>'BASE SPLIT DEM'!B5234</f>
        <v>2030</v>
      </c>
      <c r="C5234" t="str">
        <f>'BASE SPLIT DEM'!C5234</f>
        <v>ADEMPASTRAINHOROAMOR</v>
      </c>
      <c r="D5234" t="str">
        <f>'BASE SPLIT DEM'!D5234</f>
        <v>PASTRAINHO</v>
      </c>
      <c r="E5234" s="4">
        <f>'BASE SPLIT DEM'!E5234+IF('BASE SPLIT DEM'!E5234=0,0,_xlfn.IFNA(VLOOKUP(RIGHT(C5234,6),'Tuning parameter'!$A$3:$AC$11,HLOOKUP(B5234,'Tuning parameter'!$B$1:$AC$2,2,FALSE),FALSE),0))</f>
        <v>1.4885248595330699E-3</v>
      </c>
      <c r="F5234" t="str">
        <f>'BASE SPLIT DEM'!F5990</f>
        <v>PassengerTransportationExternal INHome Work</v>
      </c>
    </row>
    <row r="5235" spans="1:6" x14ac:dyDescent="0.25">
      <c r="A5235" t="str">
        <f>'BASE SPLIT DEM'!A7505</f>
        <v>TO</v>
      </c>
      <c r="B5235">
        <f>'BASE SPLIT DEM'!B5235</f>
        <v>2030</v>
      </c>
      <c r="C5235" t="str">
        <f>'BASE SPLIT DEM'!C5235</f>
        <v>ADEMPASTRAINHOROAWAL</v>
      </c>
      <c r="D5235" t="str">
        <f>'BASE SPLIT DEM'!D5235</f>
        <v>PASTRAINHO</v>
      </c>
      <c r="E5235" s="4">
        <f>'BASE SPLIT DEM'!E5235+IF('BASE SPLIT DEM'!E5235=0,0,_xlfn.IFNA(VLOOKUP(RIGHT(C5235,6),'Tuning parameter'!$A$3:$AC$11,HLOOKUP(B5235,'Tuning parameter'!$B$1:$AC$2,2,FALSE),FALSE),0))</f>
        <v>4.5981583476463167E-2</v>
      </c>
      <c r="F5235" t="str">
        <f>'BASE SPLIT DEM'!F7505</f>
        <v>PassengerTransportationExternal INNon Home based</v>
      </c>
    </row>
    <row r="5236" spans="1:6" x14ac:dyDescent="0.25">
      <c r="A5236" t="str">
        <f>'BASE SPLIT DEM'!A5264</f>
        <v>TO</v>
      </c>
      <c r="B5236">
        <f>'BASE SPLIT DEM'!B5236</f>
        <v>2030</v>
      </c>
      <c r="C5236" t="str">
        <f>'BASE SPLIT DEM'!C5236</f>
        <v>ADEMPASTRAINHOROABIK</v>
      </c>
      <c r="D5236" t="str">
        <f>'BASE SPLIT DEM'!D5236</f>
        <v>PASTRAINHO</v>
      </c>
      <c r="E5236" s="4">
        <f>'BASE SPLIT DEM'!E5236+IF('BASE SPLIT DEM'!E5236=0,0,_xlfn.IFNA(VLOOKUP(RIGHT(C5236,6),'Tuning parameter'!$A$3:$AC$11,HLOOKUP(B5236,'Tuning parameter'!$B$1:$AC$2,2,FALSE),FALSE),0))</f>
        <v>2.8209207639475473E-2</v>
      </c>
      <c r="F5236" t="str">
        <f>'BASE SPLIT DEM'!F5264</f>
        <v>PassengerTransportationExternal INHome Other</v>
      </c>
    </row>
    <row r="5237" spans="1:6" x14ac:dyDescent="0.25">
      <c r="A5237" t="str">
        <f>'BASE SPLIT DEM'!A10454</f>
        <v>TO</v>
      </c>
      <c r="B5237">
        <f>'BASE SPLIT DEM'!B5237</f>
        <v>2030</v>
      </c>
      <c r="C5237" t="str">
        <f>'BASE SPLIT DEM'!C5237</f>
        <v>ADEMPASTRAINNHRAIREG</v>
      </c>
      <c r="D5237" t="str">
        <f>'BASE SPLIT DEM'!D5237</f>
        <v>PASTRAINNH</v>
      </c>
      <c r="E5237" s="4">
        <f>'BASE SPLIT DEM'!E5237+IF('BASE SPLIT DEM'!E5237=0,0,_xlfn.IFNA(VLOOKUP(RIGHT(C5237,6),'Tuning parameter'!$A$3:$AC$11,HLOOKUP(B5237,'Tuning parameter'!$B$1:$AC$2,2,FALSE),FALSE),0))</f>
        <v>0</v>
      </c>
      <c r="F5237" t="str">
        <f>'BASE SPLIT DEM'!F10454</f>
        <v>PassengerTransportationExternal INHome Work</v>
      </c>
    </row>
    <row r="5238" spans="1:6" x14ac:dyDescent="0.25">
      <c r="A5238" t="str">
        <f>'BASE SPLIT DEM'!A1544</f>
        <v>TO</v>
      </c>
      <c r="B5238">
        <f>'BASE SPLIT DEM'!B5238</f>
        <v>2030</v>
      </c>
      <c r="C5238" t="str">
        <f>'BASE SPLIT DEM'!C5238</f>
        <v>ADEMPASTRAINNHRAISUB</v>
      </c>
      <c r="D5238" t="str">
        <f>'BASE SPLIT DEM'!D5238</f>
        <v>PASTRAINNH</v>
      </c>
      <c r="E5238" s="4">
        <f>'BASE SPLIT DEM'!E5238+IF('BASE SPLIT DEM'!E5238=0,0,_xlfn.IFNA(VLOOKUP(RIGHT(C5238,6),'Tuning parameter'!$A$3:$AC$11,HLOOKUP(B5238,'Tuning parameter'!$B$1:$AC$2,2,FALSE),FALSE),0))</f>
        <v>0.11648980794972197</v>
      </c>
      <c r="F5238" t="str">
        <f>'BASE SPLIT DEM'!F1544</f>
        <v>PassengerTransportationExternal INHome Other</v>
      </c>
    </row>
    <row r="5239" spans="1:6" x14ac:dyDescent="0.25">
      <c r="A5239" t="str">
        <f>'BASE SPLIT DEM'!A1553</f>
        <v>TO</v>
      </c>
      <c r="B5239">
        <f>'BASE SPLIT DEM'!B5239</f>
        <v>2030</v>
      </c>
      <c r="C5239" t="str">
        <f>'BASE SPLIT DEM'!C5239</f>
        <v>ADEMPASTRAINNHRAITRM</v>
      </c>
      <c r="D5239" t="str">
        <f>'BASE SPLIT DEM'!D5239</f>
        <v>PASTRAINNH</v>
      </c>
      <c r="E5239" s="4">
        <f>'BASE SPLIT DEM'!E5239+IF('BASE SPLIT DEM'!E5239=0,0,_xlfn.IFNA(VLOOKUP(RIGHT(C5239,6),'Tuning parameter'!$A$3:$AC$11,HLOOKUP(B5239,'Tuning parameter'!$B$1:$AC$2,2,FALSE),FALSE),0))</f>
        <v>1.4446265992195733E-2</v>
      </c>
      <c r="F5239" t="str">
        <f>'BASE SPLIT DEM'!F1553</f>
        <v>PassengerTransportationExternal INNon Home based</v>
      </c>
    </row>
    <row r="5240" spans="1:6" x14ac:dyDescent="0.25">
      <c r="A5240" t="str">
        <f>'BASE SPLIT DEM'!A7496</f>
        <v>TO</v>
      </c>
      <c r="B5240">
        <f>'BASE SPLIT DEM'!B5240</f>
        <v>2030</v>
      </c>
      <c r="C5240" t="str">
        <f>'BASE SPLIT DEM'!C5240</f>
        <v>ADEMPASTRAINNHROABUS</v>
      </c>
      <c r="D5240" t="str">
        <f>'BASE SPLIT DEM'!D5240</f>
        <v>PASTRAINNH</v>
      </c>
      <c r="E5240" s="4">
        <f>'BASE SPLIT DEM'!E5240+IF('BASE SPLIT DEM'!E5240=0,0,_xlfn.IFNA(VLOOKUP(RIGHT(C5240,6),'Tuning parameter'!$A$3:$AC$11,HLOOKUP(B5240,'Tuning parameter'!$B$1:$AC$2,2,FALSE),FALSE),0))</f>
        <v>0.104763291917663</v>
      </c>
      <c r="F5240" t="str">
        <f>'BASE SPLIT DEM'!F7496</f>
        <v>PassengerTransportationExternal INHome Other</v>
      </c>
    </row>
    <row r="5241" spans="1:6" x14ac:dyDescent="0.25">
      <c r="A5241" t="str">
        <f>'BASE SPLIT DEM'!A1526</f>
        <v>TO</v>
      </c>
      <c r="B5241">
        <f>'BASE SPLIT DEM'!B5241</f>
        <v>2030</v>
      </c>
      <c r="C5241" t="str">
        <f>'BASE SPLIT DEM'!C5241</f>
        <v>ADEMPASTRAINNHROACAR</v>
      </c>
      <c r="D5241" t="str">
        <f>'BASE SPLIT DEM'!D5241</f>
        <v>PASTRAINNH</v>
      </c>
      <c r="E5241" s="4">
        <f>'BASE SPLIT DEM'!E5241+IF('BASE SPLIT DEM'!E5241=0,0,_xlfn.IFNA(VLOOKUP(RIGHT(C5241,6),'Tuning parameter'!$A$3:$AC$11,HLOOKUP(B5241,'Tuning parameter'!$B$1:$AC$2,2,FALSE),FALSE),0))</f>
        <v>0.34431065908247227</v>
      </c>
      <c r="F5241" t="str">
        <f>'BASE SPLIT DEM'!F1526</f>
        <v>PassengerTransportationExternal INHome Work</v>
      </c>
    </row>
    <row r="5242" spans="1:6" x14ac:dyDescent="0.25">
      <c r="A5242" t="str">
        <f>'BASE SPLIT DEM'!A1535</f>
        <v>TO</v>
      </c>
      <c r="B5242">
        <f>'BASE SPLIT DEM'!B5242</f>
        <v>2030</v>
      </c>
      <c r="C5242" t="str">
        <f>'BASE SPLIT DEM'!C5242</f>
        <v>ADEMPASTRAINNHROATRU</v>
      </c>
      <c r="D5242" t="str">
        <f>'BASE SPLIT DEM'!D5242</f>
        <v>PASTRAINNH</v>
      </c>
      <c r="E5242" s="4">
        <f>'BASE SPLIT DEM'!E5242+IF('BASE SPLIT DEM'!E5242=0,0,_xlfn.IFNA(VLOOKUP(RIGHT(C5242,6),'Tuning parameter'!$A$3:$AC$11,HLOOKUP(B5242,'Tuning parameter'!$B$1:$AC$2,2,FALSE),FALSE),0))</f>
        <v>0.34431065908247227</v>
      </c>
      <c r="F5242" t="str">
        <f>'BASE SPLIT DEM'!F1535</f>
        <v>PassengerTransportationExternal INHome School</v>
      </c>
    </row>
    <row r="5243" spans="1:6" x14ac:dyDescent="0.25">
      <c r="A5243" t="str">
        <f>'BASE SPLIT DEM'!A2297</f>
        <v>TO</v>
      </c>
      <c r="B5243">
        <f>'BASE SPLIT DEM'!B5243</f>
        <v>2030</v>
      </c>
      <c r="C5243" t="str">
        <f>'BASE SPLIT DEM'!C5243</f>
        <v>ADEMPASTRAINNHROAMOR</v>
      </c>
      <c r="D5243" t="str">
        <f>'BASE SPLIT DEM'!D5243</f>
        <v>PASTRAINNH</v>
      </c>
      <c r="E5243" s="4">
        <f>'BASE SPLIT DEM'!E5243+IF('BASE SPLIT DEM'!E5243=0,0,_xlfn.IFNA(VLOOKUP(RIGHT(C5243,6),'Tuning parameter'!$A$3:$AC$11,HLOOKUP(B5243,'Tuning parameter'!$B$1:$AC$2,2,FALSE),FALSE),0))</f>
        <v>1.4885248595330699E-3</v>
      </c>
      <c r="F5243" t="str">
        <f>'BASE SPLIT DEM'!F2297</f>
        <v>PassengerTransportationExternal INNon Home based</v>
      </c>
    </row>
    <row r="5244" spans="1:6" x14ac:dyDescent="0.25">
      <c r="A5244" t="str">
        <f>'BASE SPLIT DEM'!A6389</f>
        <v>TO</v>
      </c>
      <c r="B5244">
        <f>'BASE SPLIT DEM'!B5244</f>
        <v>2030</v>
      </c>
      <c r="C5244" t="str">
        <f>'BASE SPLIT DEM'!C5244</f>
        <v>ADEMPASTRAINNHROAWAL</v>
      </c>
      <c r="D5244" t="str">
        <f>'BASE SPLIT DEM'!D5244</f>
        <v>PASTRAINNH</v>
      </c>
      <c r="E5244" s="4">
        <f>'BASE SPLIT DEM'!E5244+IF('BASE SPLIT DEM'!E5244=0,0,_xlfn.IFNA(VLOOKUP(RIGHT(C5244,6),'Tuning parameter'!$A$3:$AC$11,HLOOKUP(B5244,'Tuning parameter'!$B$1:$AC$2,2,FALSE),FALSE),0))</f>
        <v>4.5981583476463167E-2</v>
      </c>
      <c r="F5244" t="str">
        <f>'BASE SPLIT DEM'!F6389</f>
        <v>PassengerTransportationExternal INNon Home based</v>
      </c>
    </row>
    <row r="5245" spans="1:6" x14ac:dyDescent="0.25">
      <c r="A5245" t="str">
        <f>'BASE SPLIT DEM'!A9338</f>
        <v>TO</v>
      </c>
      <c r="B5245">
        <f>'BASE SPLIT DEM'!B5245</f>
        <v>2030</v>
      </c>
      <c r="C5245" t="str">
        <f>'BASE SPLIT DEM'!C5245</f>
        <v>ADEMPASTRAINNHROABIK</v>
      </c>
      <c r="D5245" t="str">
        <f>'BASE SPLIT DEM'!D5245</f>
        <v>PASTRAINNH</v>
      </c>
      <c r="E5245" s="4">
        <f>'BASE SPLIT DEM'!E5245+IF('BASE SPLIT DEM'!E5245=0,0,_xlfn.IFNA(VLOOKUP(RIGHT(C5245,6),'Tuning parameter'!$A$3:$AC$11,HLOOKUP(B5245,'Tuning parameter'!$B$1:$AC$2,2,FALSE),FALSE),0))</f>
        <v>2.8209207639475473E-2</v>
      </c>
      <c r="F5245" t="str">
        <f>'BASE SPLIT DEM'!F9338</f>
        <v>PassengerTransportationExternal INHome Work</v>
      </c>
    </row>
    <row r="5246" spans="1:6" x14ac:dyDescent="0.25">
      <c r="A5246" t="str">
        <f>'BASE SPLIT DEM'!A7487</f>
        <v>TO</v>
      </c>
      <c r="B5246">
        <f>'BASE SPLIT DEM'!B5246</f>
        <v>2030</v>
      </c>
      <c r="C5246" t="str">
        <f>'BASE SPLIT DEM'!C5246</f>
        <v>ADEMPASTRAEXIHWRAIREG</v>
      </c>
      <c r="D5246" t="str">
        <f>'BASE SPLIT DEM'!D5246</f>
        <v>PASTRAEXIHW</v>
      </c>
      <c r="E5246" s="4">
        <f>'BASE SPLIT DEM'!E5246+IF('BASE SPLIT DEM'!E5246=0,0,_xlfn.IFNA(VLOOKUP(RIGHT(C5246,6),'Tuning parameter'!$A$3:$AC$11,HLOOKUP(B5246,'Tuning parameter'!$B$1:$AC$2,2,FALSE),FALSE),0))</f>
        <v>0.15732832600928601</v>
      </c>
      <c r="F5246" t="str">
        <f>'BASE SPLIT DEM'!F7487</f>
        <v>PassengerTransportationExternal INHome School</v>
      </c>
    </row>
    <row r="5247" spans="1:6" x14ac:dyDescent="0.25">
      <c r="A5247" t="str">
        <f>'BASE SPLIT DEM'!A9737</f>
        <v>TO</v>
      </c>
      <c r="B5247">
        <f>'BASE SPLIT DEM'!B5247</f>
        <v>2030</v>
      </c>
      <c r="C5247" t="str">
        <f>'BASE SPLIT DEM'!C5247</f>
        <v>ADEMPASTRAEXIHWRAISUB</v>
      </c>
      <c r="D5247" t="str">
        <f>'BASE SPLIT DEM'!D5247</f>
        <v>PASTRAEXIHW</v>
      </c>
      <c r="E5247" s="4">
        <f>'BASE SPLIT DEM'!E5247+IF('BASE SPLIT DEM'!E5247=0,0,_xlfn.IFNA(VLOOKUP(RIGHT(C5247,6),'Tuning parameter'!$A$3:$AC$11,HLOOKUP(B5247,'Tuning parameter'!$B$1:$AC$2,2,FALSE),FALSE),0))</f>
        <v>6.6219140425177432E-3</v>
      </c>
      <c r="F5247" t="str">
        <f>'BASE SPLIT DEM'!F9737</f>
        <v>PassengerTransportationExternal INNon Home based</v>
      </c>
    </row>
    <row r="5248" spans="1:6" x14ac:dyDescent="0.25">
      <c r="A5248" t="str">
        <f>'BASE SPLIT DEM'!A2288</f>
        <v>TO</v>
      </c>
      <c r="B5248">
        <f>'BASE SPLIT DEM'!B5248</f>
        <v>2030</v>
      </c>
      <c r="C5248" t="str">
        <f>'BASE SPLIT DEM'!C5248</f>
        <v>ADEMPASTRAEXIHWRAITRM</v>
      </c>
      <c r="D5248" t="str">
        <f>'BASE SPLIT DEM'!D5248</f>
        <v>PASTRAEXIHW</v>
      </c>
      <c r="E5248" s="4">
        <f>'BASE SPLIT DEM'!E5248+IF('BASE SPLIT DEM'!E5248=0,0,_xlfn.IFNA(VLOOKUP(RIGHT(C5248,6),'Tuning parameter'!$A$3:$AC$11,HLOOKUP(B5248,'Tuning parameter'!$B$1:$AC$2,2,FALSE),FALSE),0))</f>
        <v>0</v>
      </c>
      <c r="F5248" t="str">
        <f>'BASE SPLIT DEM'!F2288</f>
        <v>PassengerTransportationExternal INHome Other</v>
      </c>
    </row>
    <row r="5249" spans="1:6" x14ac:dyDescent="0.25">
      <c r="A5249" t="str">
        <f>'BASE SPLIT DEM'!A5255</f>
        <v>TO</v>
      </c>
      <c r="B5249">
        <f>'BASE SPLIT DEM'!B5249</f>
        <v>2030</v>
      </c>
      <c r="C5249" t="str">
        <f>'BASE SPLIT DEM'!C5249</f>
        <v>ADEMPASTRAEXIHWROABUS</v>
      </c>
      <c r="D5249" t="str">
        <f>'BASE SPLIT DEM'!D5249</f>
        <v>PASTRAEXIHW</v>
      </c>
      <c r="E5249" s="4">
        <f>'BASE SPLIT DEM'!E5249+IF('BASE SPLIT DEM'!E5249=0,0,_xlfn.IFNA(VLOOKUP(RIGHT(C5249,6),'Tuning parameter'!$A$3:$AC$11,HLOOKUP(B5249,'Tuning parameter'!$B$1:$AC$2,2,FALSE),FALSE),0))</f>
        <v>4.00619630969931E-2</v>
      </c>
      <c r="F5249" t="str">
        <f>'BASE SPLIT DEM'!F5255</f>
        <v>PassengerTransportationExternal INHome School</v>
      </c>
    </row>
    <row r="5250" spans="1:6" x14ac:dyDescent="0.25">
      <c r="A5250" t="str">
        <f>'BASE SPLIT DEM'!A7133</f>
        <v>TO</v>
      </c>
      <c r="B5250">
        <f>'BASE SPLIT DEM'!B5250</f>
        <v>2030</v>
      </c>
      <c r="C5250" t="str">
        <f>'BASE SPLIT DEM'!C5250</f>
        <v>ADEMPASTRAEXIHWROACAR</v>
      </c>
      <c r="D5250" t="str">
        <f>'BASE SPLIT DEM'!D5250</f>
        <v>PASTRAEXIHW</v>
      </c>
      <c r="E5250" s="4">
        <f>'BASE SPLIT DEM'!E5250+IF('BASE SPLIT DEM'!E5250=0,0,_xlfn.IFNA(VLOOKUP(RIGHT(C5250,6),'Tuning parameter'!$A$3:$AC$11,HLOOKUP(B5250,'Tuning parameter'!$B$1:$AC$2,2,FALSE),FALSE),0))</f>
        <v>0.38709627747524528</v>
      </c>
      <c r="F5250" t="str">
        <f>'BASE SPLIT DEM'!F7133</f>
        <v>PassengerTransportationExternal INNon Home based</v>
      </c>
    </row>
    <row r="5251" spans="1:6" x14ac:dyDescent="0.25">
      <c r="A5251" t="str">
        <f>'BASE SPLIT DEM'!A12314</f>
        <v>TO</v>
      </c>
      <c r="B5251">
        <f>'BASE SPLIT DEM'!B5251</f>
        <v>2030</v>
      </c>
      <c r="C5251" t="str">
        <f>'BASE SPLIT DEM'!C5251</f>
        <v>ADEMPASTRAEXIHWROATRU</v>
      </c>
      <c r="D5251" t="str">
        <f>'BASE SPLIT DEM'!D5251</f>
        <v>PASTRAEXIHW</v>
      </c>
      <c r="E5251" s="4">
        <f>'BASE SPLIT DEM'!E5251+IF('BASE SPLIT DEM'!E5251=0,0,_xlfn.IFNA(VLOOKUP(RIGHT(C5251,6),'Tuning parameter'!$A$3:$AC$11,HLOOKUP(B5251,'Tuning parameter'!$B$1:$AC$2,2,FALSE),FALSE),0))</f>
        <v>0.38709627747524528</v>
      </c>
      <c r="F5251" t="str">
        <f>'BASE SPLIT DEM'!F12314</f>
        <v>PassengerTransportationExternal INHome Work</v>
      </c>
    </row>
    <row r="5252" spans="1:6" x14ac:dyDescent="0.25">
      <c r="A5252" t="str">
        <f>'BASE SPLIT DEM'!A12323</f>
        <v>TO</v>
      </c>
      <c r="B5252">
        <f>'BASE SPLIT DEM'!B5252</f>
        <v>2030</v>
      </c>
      <c r="C5252" t="str">
        <f>'BASE SPLIT DEM'!C5252</f>
        <v>ADEMPASTRAEXIHWROAMOR</v>
      </c>
      <c r="D5252" t="str">
        <f>'BASE SPLIT DEM'!D5252</f>
        <v>PASTRAEXIHW</v>
      </c>
      <c r="E5252" s="4">
        <f>'BASE SPLIT DEM'!E5252+IF('BASE SPLIT DEM'!E5252=0,0,_xlfn.IFNA(VLOOKUP(RIGHT(C5252,6),'Tuning parameter'!$A$3:$AC$11,HLOOKUP(B5252,'Tuning parameter'!$B$1:$AC$2,2,FALSE),FALSE),0))</f>
        <v>1.6686800761590501E-3</v>
      </c>
      <c r="F5252" t="str">
        <f>'BASE SPLIT DEM'!F12323</f>
        <v>PassengerTransportationExternal INHome School</v>
      </c>
    </row>
    <row r="5253" spans="1:6" x14ac:dyDescent="0.25">
      <c r="A5253" t="str">
        <f>'BASE SPLIT DEM'!A12332</f>
        <v>TO</v>
      </c>
      <c r="B5253">
        <f>'BASE SPLIT DEM'!B5253</f>
        <v>2030</v>
      </c>
      <c r="C5253" t="str">
        <f>'BASE SPLIT DEM'!C5253</f>
        <v>ADEMPASTRAEXIHWROAWAL</v>
      </c>
      <c r="D5253" t="str">
        <f>'BASE SPLIT DEM'!D5253</f>
        <v>PASTRAEXIHW</v>
      </c>
      <c r="E5253" s="4">
        <f>'BASE SPLIT DEM'!E5253+IF('BASE SPLIT DEM'!E5253=0,0,_xlfn.IFNA(VLOOKUP(RIGHT(C5253,6),'Tuning parameter'!$A$3:$AC$11,HLOOKUP(B5253,'Tuning parameter'!$B$1:$AC$2,2,FALSE),FALSE),0))</f>
        <v>1.4140149972614155E-3</v>
      </c>
      <c r="F5253" t="str">
        <f>'BASE SPLIT DEM'!F12332</f>
        <v>PassengerTransportationExternal INHome Other</v>
      </c>
    </row>
    <row r="5254" spans="1:6" x14ac:dyDescent="0.25">
      <c r="A5254" t="str">
        <f>'BASE SPLIT DEM'!A12341</f>
        <v>TO</v>
      </c>
      <c r="B5254">
        <f>'BASE SPLIT DEM'!B5254</f>
        <v>2030</v>
      </c>
      <c r="C5254" t="str">
        <f>'BASE SPLIT DEM'!C5254</f>
        <v>ADEMPASTRAEXIHWROABIK</v>
      </c>
      <c r="D5254" t="str">
        <f>'BASE SPLIT DEM'!D5254</f>
        <v>PASTRAEXIHW</v>
      </c>
      <c r="E5254" s="4">
        <f>'BASE SPLIT DEM'!E5254+IF('BASE SPLIT DEM'!E5254=0,0,_xlfn.IFNA(VLOOKUP(RIGHT(C5254,6),'Tuning parameter'!$A$3:$AC$11,HLOOKUP(B5254,'Tuning parameter'!$B$1:$AC$2,2,FALSE),FALSE),0))</f>
        <v>0</v>
      </c>
      <c r="F5254" t="str">
        <f>'BASE SPLIT DEM'!F12341</f>
        <v>PassengerTransportationExternal INNon Home based</v>
      </c>
    </row>
    <row r="5255" spans="1:6" x14ac:dyDescent="0.25">
      <c r="A5255" t="str">
        <f>'BASE SPLIT DEM'!A3041</f>
        <v>TO</v>
      </c>
      <c r="B5255">
        <f>'BASE SPLIT DEM'!B5255</f>
        <v>2030</v>
      </c>
      <c r="C5255" t="str">
        <f>'BASE SPLIT DEM'!C5255</f>
        <v>ADEMPASTRAEXIHSRAIREG</v>
      </c>
      <c r="D5255" t="str">
        <f>'BASE SPLIT DEM'!D5255</f>
        <v>PASTRAEXIHS</v>
      </c>
      <c r="E5255" s="4">
        <f>'BASE SPLIT DEM'!E5255+IF('BASE SPLIT DEM'!E5255=0,0,_xlfn.IFNA(VLOOKUP(RIGHT(C5255,6),'Tuning parameter'!$A$3:$AC$11,HLOOKUP(B5255,'Tuning parameter'!$B$1:$AC$2,2,FALSE),FALSE),0))</f>
        <v>0.15732832600928601</v>
      </c>
      <c r="F5255" t="str">
        <f>'BASE SPLIT DEM'!F3041</f>
        <v>PassengerTransportationExternal INNon Home based</v>
      </c>
    </row>
    <row r="5256" spans="1:6" x14ac:dyDescent="0.25">
      <c r="A5256" t="str">
        <f>'BASE SPLIT DEM'!A3413</f>
        <v>TO</v>
      </c>
      <c r="B5256">
        <f>'BASE SPLIT DEM'!B5256</f>
        <v>2030</v>
      </c>
      <c r="C5256" t="str">
        <f>'BASE SPLIT DEM'!C5256</f>
        <v>ADEMPASTRAEXIHSRAISUB</v>
      </c>
      <c r="D5256" t="str">
        <f>'BASE SPLIT DEM'!D5256</f>
        <v>PASTRAEXIHS</v>
      </c>
      <c r="E5256" s="4">
        <f>'BASE SPLIT DEM'!E5256+IF('BASE SPLIT DEM'!E5256=0,0,_xlfn.IFNA(VLOOKUP(RIGHT(C5256,6),'Tuning parameter'!$A$3:$AC$11,HLOOKUP(B5256,'Tuning parameter'!$B$1:$AC$2,2,FALSE),FALSE),0))</f>
        <v>6.6219140425177432E-3</v>
      </c>
      <c r="F5256" t="str">
        <f>'BASE SPLIT DEM'!F3413</f>
        <v>PassengerTransportationExternal INNon Home based</v>
      </c>
    </row>
    <row r="5257" spans="1:6" x14ac:dyDescent="0.25">
      <c r="A5257" t="str">
        <f>'BASE SPLIT DEM'!A6380</f>
        <v>TO</v>
      </c>
      <c r="B5257">
        <f>'BASE SPLIT DEM'!B5257</f>
        <v>2030</v>
      </c>
      <c r="C5257" t="str">
        <f>'BASE SPLIT DEM'!C5257</f>
        <v>ADEMPASTRAEXIHSRAITRM</v>
      </c>
      <c r="D5257" t="str">
        <f>'BASE SPLIT DEM'!D5257</f>
        <v>PASTRAEXIHS</v>
      </c>
      <c r="E5257" s="4">
        <f>'BASE SPLIT DEM'!E5257+IF('BASE SPLIT DEM'!E5257=0,0,_xlfn.IFNA(VLOOKUP(RIGHT(C5257,6),'Tuning parameter'!$A$3:$AC$11,HLOOKUP(B5257,'Tuning parameter'!$B$1:$AC$2,2,FALSE),FALSE),0))</f>
        <v>0</v>
      </c>
      <c r="F5257" t="str">
        <f>'BASE SPLIT DEM'!F6380</f>
        <v>PassengerTransportationExternal INHome Other</v>
      </c>
    </row>
    <row r="5258" spans="1:6" x14ac:dyDescent="0.25">
      <c r="A5258" t="str">
        <f>'BASE SPLIT DEM'!A2279</f>
        <v>TO</v>
      </c>
      <c r="B5258">
        <f>'BASE SPLIT DEM'!B5258</f>
        <v>2030</v>
      </c>
      <c r="C5258" t="str">
        <f>'BASE SPLIT DEM'!C5258</f>
        <v>ADEMPASTRAEXIHSROABUS</v>
      </c>
      <c r="D5258" t="str">
        <f>'BASE SPLIT DEM'!D5258</f>
        <v>PASTRAEXIHS</v>
      </c>
      <c r="E5258" s="4">
        <f>'BASE SPLIT DEM'!E5258+IF('BASE SPLIT DEM'!E5258=0,0,_xlfn.IFNA(VLOOKUP(RIGHT(C5258,6),'Tuning parameter'!$A$3:$AC$11,HLOOKUP(B5258,'Tuning parameter'!$B$1:$AC$2,2,FALSE),FALSE),0))</f>
        <v>4.00619630969931E-2</v>
      </c>
      <c r="F5258" t="str">
        <f>'BASE SPLIT DEM'!F2279</f>
        <v>PassengerTransportationExternal INHome School</v>
      </c>
    </row>
    <row r="5259" spans="1:6" x14ac:dyDescent="0.25">
      <c r="A5259" t="str">
        <f>'BASE SPLIT DEM'!A3023</f>
        <v>TO</v>
      </c>
      <c r="B5259">
        <f>'BASE SPLIT DEM'!B5259</f>
        <v>2030</v>
      </c>
      <c r="C5259" t="str">
        <f>'BASE SPLIT DEM'!C5259</f>
        <v>ADEMPASTRAEXIHSROACAR</v>
      </c>
      <c r="D5259" t="str">
        <f>'BASE SPLIT DEM'!D5259</f>
        <v>PASTRAEXIHS</v>
      </c>
      <c r="E5259" s="4">
        <f>'BASE SPLIT DEM'!E5259+IF('BASE SPLIT DEM'!E5259=0,0,_xlfn.IFNA(VLOOKUP(RIGHT(C5259,6),'Tuning parameter'!$A$3:$AC$11,HLOOKUP(B5259,'Tuning parameter'!$B$1:$AC$2,2,FALSE),FALSE),0))</f>
        <v>0.38709627747524528</v>
      </c>
      <c r="F5259" t="str">
        <f>'BASE SPLIT DEM'!F3023</f>
        <v>PassengerTransportationExternal INHome School</v>
      </c>
    </row>
    <row r="5260" spans="1:6" x14ac:dyDescent="0.25">
      <c r="A5260" t="str">
        <f>'BASE SPLIT DEM'!A7478</f>
        <v>TO</v>
      </c>
      <c r="B5260">
        <f>'BASE SPLIT DEM'!B5260</f>
        <v>2030</v>
      </c>
      <c r="C5260" t="str">
        <f>'BASE SPLIT DEM'!C5260</f>
        <v>ADEMPASTRAEXIHSROATRU</v>
      </c>
      <c r="D5260" t="str">
        <f>'BASE SPLIT DEM'!D5260</f>
        <v>PASTRAEXIHS</v>
      </c>
      <c r="E5260" s="4">
        <f>'BASE SPLIT DEM'!E5260+IF('BASE SPLIT DEM'!E5260=0,0,_xlfn.IFNA(VLOOKUP(RIGHT(C5260,6),'Tuning parameter'!$A$3:$AC$11,HLOOKUP(B5260,'Tuning parameter'!$B$1:$AC$2,2,FALSE),FALSE),0))</f>
        <v>0.38709627747524528</v>
      </c>
      <c r="F5260" t="str">
        <f>'BASE SPLIT DEM'!F7478</f>
        <v>PassengerTransportationExternal INHome Work</v>
      </c>
    </row>
    <row r="5261" spans="1:6" x14ac:dyDescent="0.25">
      <c r="A5261" t="str">
        <f>'BASE SPLIT DEM'!A8594</f>
        <v>TO</v>
      </c>
      <c r="B5261">
        <f>'BASE SPLIT DEM'!B5261</f>
        <v>2030</v>
      </c>
      <c r="C5261" t="str">
        <f>'BASE SPLIT DEM'!C5261</f>
        <v>ADEMPASTRAEXIHSROAMOR</v>
      </c>
      <c r="D5261" t="str">
        <f>'BASE SPLIT DEM'!D5261</f>
        <v>PASTRAEXIHS</v>
      </c>
      <c r="E5261" s="4">
        <f>'BASE SPLIT DEM'!E5261+IF('BASE SPLIT DEM'!E5261=0,0,_xlfn.IFNA(VLOOKUP(RIGHT(C5261,6),'Tuning parameter'!$A$3:$AC$11,HLOOKUP(B5261,'Tuning parameter'!$B$1:$AC$2,2,FALSE),FALSE),0))</f>
        <v>1.6686800761590501E-3</v>
      </c>
      <c r="F5261" t="str">
        <f>'BASE SPLIT DEM'!F8594</f>
        <v>PassengerTransportationExternal INHome Work</v>
      </c>
    </row>
    <row r="5262" spans="1:6" x14ac:dyDescent="0.25">
      <c r="A5262" t="str">
        <f>'BASE SPLIT DEM'!A8993</f>
        <v>TO</v>
      </c>
      <c r="B5262">
        <f>'BASE SPLIT DEM'!B5262</f>
        <v>2030</v>
      </c>
      <c r="C5262" t="str">
        <f>'BASE SPLIT DEM'!C5262</f>
        <v>ADEMPASTRAEXIHSROAWAL</v>
      </c>
      <c r="D5262" t="str">
        <f>'BASE SPLIT DEM'!D5262</f>
        <v>PASTRAEXIHS</v>
      </c>
      <c r="E5262" s="4">
        <f>'BASE SPLIT DEM'!E5262+IF('BASE SPLIT DEM'!E5262=0,0,_xlfn.IFNA(VLOOKUP(RIGHT(C5262,6),'Tuning parameter'!$A$3:$AC$11,HLOOKUP(B5262,'Tuning parameter'!$B$1:$AC$2,2,FALSE),FALSE),0))</f>
        <v>1.4140149972614155E-3</v>
      </c>
      <c r="F5262" t="str">
        <f>'BASE SPLIT DEM'!F8993</f>
        <v>PassengerTransportationExternal INNon Home based</v>
      </c>
    </row>
    <row r="5263" spans="1:6" x14ac:dyDescent="0.25">
      <c r="A5263" t="str">
        <f>'BASE SPLIT DEM'!A9728</f>
        <v>TO</v>
      </c>
      <c r="B5263">
        <f>'BASE SPLIT DEM'!B5263</f>
        <v>2030</v>
      </c>
      <c r="C5263" t="str">
        <f>'BASE SPLIT DEM'!C5263</f>
        <v>ADEMPASTRAEXIHSROABIK</v>
      </c>
      <c r="D5263" t="str">
        <f>'BASE SPLIT DEM'!D5263</f>
        <v>PASTRAEXIHS</v>
      </c>
      <c r="E5263" s="4">
        <f>'BASE SPLIT DEM'!E5263+IF('BASE SPLIT DEM'!E5263=0,0,_xlfn.IFNA(VLOOKUP(RIGHT(C5263,6),'Tuning parameter'!$A$3:$AC$11,HLOOKUP(B5263,'Tuning parameter'!$B$1:$AC$2,2,FALSE),FALSE),0))</f>
        <v>0</v>
      </c>
      <c r="F5263" t="str">
        <f>'BASE SPLIT DEM'!F9728</f>
        <v>PassengerTransportationExternal INHome Other</v>
      </c>
    </row>
    <row r="5264" spans="1:6" x14ac:dyDescent="0.25">
      <c r="A5264" t="str">
        <f>'BASE SPLIT DEM'!A6371</f>
        <v>TO</v>
      </c>
      <c r="B5264">
        <f>'BASE SPLIT DEM'!B5264</f>
        <v>2030</v>
      </c>
      <c r="C5264" t="str">
        <f>'BASE SPLIT DEM'!C5264</f>
        <v>ADEMPASTRAEXIHORAIREG</v>
      </c>
      <c r="D5264" t="str">
        <f>'BASE SPLIT DEM'!D5264</f>
        <v>PASTRAEXIHO</v>
      </c>
      <c r="E5264" s="4">
        <f>'BASE SPLIT DEM'!E5264+IF('BASE SPLIT DEM'!E5264=0,0,_xlfn.IFNA(VLOOKUP(RIGHT(C5264,6),'Tuning parameter'!$A$3:$AC$11,HLOOKUP(B5264,'Tuning parameter'!$B$1:$AC$2,2,FALSE),FALSE),0))</f>
        <v>0.15732832600928601</v>
      </c>
      <c r="F5264" t="str">
        <f>'BASE SPLIT DEM'!F6371</f>
        <v>PassengerTransportationExternal INHome School</v>
      </c>
    </row>
    <row r="5265" spans="1:6" x14ac:dyDescent="0.25">
      <c r="A5265" t="str">
        <f>'BASE SPLIT DEM'!A7124</f>
        <v>TO</v>
      </c>
      <c r="B5265">
        <f>'BASE SPLIT DEM'!B5265</f>
        <v>2030</v>
      </c>
      <c r="C5265" t="str">
        <f>'BASE SPLIT DEM'!C5265</f>
        <v>ADEMPASTRAEXIHORAISUB</v>
      </c>
      <c r="D5265" t="str">
        <f>'BASE SPLIT DEM'!D5265</f>
        <v>PASTRAEXIHO</v>
      </c>
      <c r="E5265" s="4">
        <f>'BASE SPLIT DEM'!E5265+IF('BASE SPLIT DEM'!E5265=0,0,_xlfn.IFNA(VLOOKUP(RIGHT(C5265,6),'Tuning parameter'!$A$3:$AC$11,HLOOKUP(B5265,'Tuning parameter'!$B$1:$AC$2,2,FALSE),FALSE),0))</f>
        <v>6.6219140425177432E-3</v>
      </c>
      <c r="F5265" t="str">
        <f>'BASE SPLIT DEM'!F7124</f>
        <v>PassengerTransportationExternal INHome Other</v>
      </c>
    </row>
    <row r="5266" spans="1:6" x14ac:dyDescent="0.25">
      <c r="A5266" t="str">
        <f>'BASE SPLIT DEM'!A3404</f>
        <v>TO</v>
      </c>
      <c r="B5266">
        <f>'BASE SPLIT DEM'!B5266</f>
        <v>2030</v>
      </c>
      <c r="C5266" t="str">
        <f>'BASE SPLIT DEM'!C5266</f>
        <v>ADEMPASTRAEXIHORAITRM</v>
      </c>
      <c r="D5266" t="str">
        <f>'BASE SPLIT DEM'!D5266</f>
        <v>PASTRAEXIHO</v>
      </c>
      <c r="E5266" s="4">
        <f>'BASE SPLIT DEM'!E5266+IF('BASE SPLIT DEM'!E5266=0,0,_xlfn.IFNA(VLOOKUP(RIGHT(C5266,6),'Tuning parameter'!$A$3:$AC$11,HLOOKUP(B5266,'Tuning parameter'!$B$1:$AC$2,2,FALSE),FALSE),0))</f>
        <v>0</v>
      </c>
      <c r="F5266" t="str">
        <f>'BASE SPLIT DEM'!F3404</f>
        <v>PassengerTransportationExternal INHome Other</v>
      </c>
    </row>
    <row r="5267" spans="1:6" x14ac:dyDescent="0.25">
      <c r="A5267" t="str">
        <f>'BASE SPLIT DEM'!A5618</f>
        <v>TO</v>
      </c>
      <c r="B5267">
        <f>'BASE SPLIT DEM'!B5267</f>
        <v>2030</v>
      </c>
      <c r="C5267" t="str">
        <f>'BASE SPLIT DEM'!C5267</f>
        <v>ADEMPASTRAEXIHOROABUS</v>
      </c>
      <c r="D5267" t="str">
        <f>'BASE SPLIT DEM'!D5267</f>
        <v>PASTRAEXIHO</v>
      </c>
      <c r="E5267" s="4">
        <f>'BASE SPLIT DEM'!E5267+IF('BASE SPLIT DEM'!E5267=0,0,_xlfn.IFNA(VLOOKUP(RIGHT(C5267,6),'Tuning parameter'!$A$3:$AC$11,HLOOKUP(B5267,'Tuning parameter'!$B$1:$AC$2,2,FALSE),FALSE),0))</f>
        <v>4.00619630969931E-2</v>
      </c>
      <c r="F5267" t="str">
        <f>'BASE SPLIT DEM'!F5618</f>
        <v>PassengerTransportationExternal INHome Work</v>
      </c>
    </row>
    <row r="5268" spans="1:6" x14ac:dyDescent="0.25">
      <c r="A5268" t="str">
        <f>'BASE SPLIT DEM'!A1154</f>
        <v>TO</v>
      </c>
      <c r="B5268">
        <f>'BASE SPLIT DEM'!B5268</f>
        <v>2030</v>
      </c>
      <c r="C5268" t="str">
        <f>'BASE SPLIT DEM'!C5268</f>
        <v>ADEMPASTRAEXIHOROACAR</v>
      </c>
      <c r="D5268" t="str">
        <f>'BASE SPLIT DEM'!D5268</f>
        <v>PASTRAEXIHO</v>
      </c>
      <c r="E5268" s="4">
        <f>'BASE SPLIT DEM'!E5268+IF('BASE SPLIT DEM'!E5268=0,0,_xlfn.IFNA(VLOOKUP(RIGHT(C5268,6),'Tuning parameter'!$A$3:$AC$11,HLOOKUP(B5268,'Tuning parameter'!$B$1:$AC$2,2,FALSE),FALSE),0))</f>
        <v>0.38709627747524528</v>
      </c>
      <c r="F5268" t="str">
        <f>'BASE SPLIT DEM'!F1154</f>
        <v>PassengerTransportationExternal INHome Work</v>
      </c>
    </row>
    <row r="5269" spans="1:6" x14ac:dyDescent="0.25">
      <c r="A5269" t="str">
        <f>'BASE SPLIT DEM'!A1163</f>
        <v>TO</v>
      </c>
      <c r="B5269">
        <f>'BASE SPLIT DEM'!B5269</f>
        <v>2030</v>
      </c>
      <c r="C5269" t="str">
        <f>'BASE SPLIT DEM'!C5269</f>
        <v>ADEMPASTRAEXIHOROATRU</v>
      </c>
      <c r="D5269" t="str">
        <f>'BASE SPLIT DEM'!D5269</f>
        <v>PASTRAEXIHO</v>
      </c>
      <c r="E5269" s="4">
        <f>'BASE SPLIT DEM'!E5269+IF('BASE SPLIT DEM'!E5269=0,0,_xlfn.IFNA(VLOOKUP(RIGHT(C5269,6),'Tuning parameter'!$A$3:$AC$11,HLOOKUP(B5269,'Tuning parameter'!$B$1:$AC$2,2,FALSE),FALSE),0))</f>
        <v>0.38709627747524528</v>
      </c>
      <c r="F5269" t="str">
        <f>'BASE SPLIT DEM'!F1163</f>
        <v>PassengerTransportationExternal INHome School</v>
      </c>
    </row>
    <row r="5270" spans="1:6" x14ac:dyDescent="0.25">
      <c r="A5270" t="str">
        <f>'BASE SPLIT DEM'!A1172</f>
        <v>TO</v>
      </c>
      <c r="B5270">
        <f>'BASE SPLIT DEM'!B5270</f>
        <v>2030</v>
      </c>
      <c r="C5270" t="str">
        <f>'BASE SPLIT DEM'!C5270</f>
        <v>ADEMPASTRAEXIHOROAMOR</v>
      </c>
      <c r="D5270" t="str">
        <f>'BASE SPLIT DEM'!D5270</f>
        <v>PASTRAEXIHO</v>
      </c>
      <c r="E5270" s="4">
        <f>'BASE SPLIT DEM'!E5270+IF('BASE SPLIT DEM'!E5270=0,0,_xlfn.IFNA(VLOOKUP(RIGHT(C5270,6),'Tuning parameter'!$A$3:$AC$11,HLOOKUP(B5270,'Tuning parameter'!$B$1:$AC$2,2,FALSE),FALSE),0))</f>
        <v>1.6686800761590501E-3</v>
      </c>
      <c r="F5270" t="str">
        <f>'BASE SPLIT DEM'!F1172</f>
        <v>PassengerTransportationExternal INHome Other</v>
      </c>
    </row>
    <row r="5271" spans="1:6" x14ac:dyDescent="0.25">
      <c r="A5271" t="str">
        <f>'BASE SPLIT DEM'!A1181</f>
        <v>TO</v>
      </c>
      <c r="B5271">
        <f>'BASE SPLIT DEM'!B5271</f>
        <v>2030</v>
      </c>
      <c r="C5271" t="str">
        <f>'BASE SPLIT DEM'!C5271</f>
        <v>ADEMPASTRAEXIHOROAWAL</v>
      </c>
      <c r="D5271" t="str">
        <f>'BASE SPLIT DEM'!D5271</f>
        <v>PASTRAEXIHO</v>
      </c>
      <c r="E5271" s="4">
        <f>'BASE SPLIT DEM'!E5271+IF('BASE SPLIT DEM'!E5271=0,0,_xlfn.IFNA(VLOOKUP(RIGHT(C5271,6),'Tuning parameter'!$A$3:$AC$11,HLOOKUP(B5271,'Tuning parameter'!$B$1:$AC$2,2,FALSE),FALSE),0))</f>
        <v>1.4140149972614155E-3</v>
      </c>
      <c r="F5271" t="str">
        <f>'BASE SPLIT DEM'!F1181</f>
        <v>PassengerTransportationExternal INNon Home based</v>
      </c>
    </row>
    <row r="5272" spans="1:6" x14ac:dyDescent="0.25">
      <c r="A5272" t="str">
        <f>'BASE SPLIT DEM'!A2270</f>
        <v>TO</v>
      </c>
      <c r="B5272">
        <f>'BASE SPLIT DEM'!B5272</f>
        <v>2030</v>
      </c>
      <c r="C5272" t="str">
        <f>'BASE SPLIT DEM'!C5272</f>
        <v>ADEMPASTRAEXIHOROABIK</v>
      </c>
      <c r="D5272" t="str">
        <f>'BASE SPLIT DEM'!D5272</f>
        <v>PASTRAEXIHO</v>
      </c>
      <c r="E5272" s="4">
        <f>'BASE SPLIT DEM'!E5272+IF('BASE SPLIT DEM'!E5272=0,0,_xlfn.IFNA(VLOOKUP(RIGHT(C5272,6),'Tuning parameter'!$A$3:$AC$11,HLOOKUP(B5272,'Tuning parameter'!$B$1:$AC$2,2,FALSE),FALSE),0))</f>
        <v>0</v>
      </c>
      <c r="F5272" t="str">
        <f>'BASE SPLIT DEM'!F2270</f>
        <v>PassengerTransportationExternal INHome Work</v>
      </c>
    </row>
    <row r="5273" spans="1:6" x14ac:dyDescent="0.25">
      <c r="A5273" t="str">
        <f>'BASE SPLIT DEM'!A5246</f>
        <v>TO</v>
      </c>
      <c r="B5273">
        <f>'BASE SPLIT DEM'!B5273</f>
        <v>2030</v>
      </c>
      <c r="C5273" t="str">
        <f>'BASE SPLIT DEM'!C5273</f>
        <v>ADEMPASTRAEXINHRAIREG</v>
      </c>
      <c r="D5273" t="str">
        <f>'BASE SPLIT DEM'!D5273</f>
        <v>PASTRAEXINH</v>
      </c>
      <c r="E5273" s="4">
        <f>'BASE SPLIT DEM'!E5273+IF('BASE SPLIT DEM'!E5273=0,0,_xlfn.IFNA(VLOOKUP(RIGHT(C5273,6),'Tuning parameter'!$A$3:$AC$11,HLOOKUP(B5273,'Tuning parameter'!$B$1:$AC$2,2,FALSE),FALSE),0))</f>
        <v>0.15732832600928601</v>
      </c>
      <c r="F5273" t="str">
        <f>'BASE SPLIT DEM'!F5246</f>
        <v>PassengerTransportationExternal INHome Work</v>
      </c>
    </row>
    <row r="5274" spans="1:6" x14ac:dyDescent="0.25">
      <c r="A5274" t="str">
        <f>'BASE SPLIT DEM'!A6017</f>
        <v>TO</v>
      </c>
      <c r="B5274">
        <f>'BASE SPLIT DEM'!B5274</f>
        <v>2030</v>
      </c>
      <c r="C5274" t="str">
        <f>'BASE SPLIT DEM'!C5274</f>
        <v>ADEMPASTRAEXINHRAISUB</v>
      </c>
      <c r="D5274" t="str">
        <f>'BASE SPLIT DEM'!D5274</f>
        <v>PASTRAEXINH</v>
      </c>
      <c r="E5274" s="4">
        <f>'BASE SPLIT DEM'!E5274+IF('BASE SPLIT DEM'!E5274=0,0,_xlfn.IFNA(VLOOKUP(RIGHT(C5274,6),'Tuning parameter'!$A$3:$AC$11,HLOOKUP(B5274,'Tuning parameter'!$B$1:$AC$2,2,FALSE),FALSE),0))</f>
        <v>6.6219140425177432E-3</v>
      </c>
      <c r="F5274" t="str">
        <f>'BASE SPLIT DEM'!F6017</f>
        <v>PassengerTransportationExternal INNon Home based</v>
      </c>
    </row>
    <row r="5275" spans="1:6" x14ac:dyDescent="0.25">
      <c r="A5275" t="str">
        <f>'BASE SPLIT DEM'!A6362</f>
        <v>TO</v>
      </c>
      <c r="B5275">
        <f>'BASE SPLIT DEM'!B5275</f>
        <v>2030</v>
      </c>
      <c r="C5275" t="str">
        <f>'BASE SPLIT DEM'!C5275</f>
        <v>ADEMPASTRAEXINHRAITRM</v>
      </c>
      <c r="D5275" t="str">
        <f>'BASE SPLIT DEM'!D5275</f>
        <v>PASTRAEXINH</v>
      </c>
      <c r="E5275" s="4">
        <f>'BASE SPLIT DEM'!E5275+IF('BASE SPLIT DEM'!E5275=0,0,_xlfn.IFNA(VLOOKUP(RIGHT(C5275,6),'Tuning parameter'!$A$3:$AC$11,HLOOKUP(B5275,'Tuning parameter'!$B$1:$AC$2,2,FALSE),FALSE),0))</f>
        <v>0</v>
      </c>
      <c r="F5275" t="str">
        <f>'BASE SPLIT DEM'!F6362</f>
        <v>PassengerTransportationExternal INHome Work</v>
      </c>
    </row>
    <row r="5276" spans="1:6" x14ac:dyDescent="0.25">
      <c r="A5276" t="str">
        <f>'BASE SPLIT DEM'!A7115</f>
        <v>TO</v>
      </c>
      <c r="B5276">
        <f>'BASE SPLIT DEM'!B5276</f>
        <v>2030</v>
      </c>
      <c r="C5276" t="str">
        <f>'BASE SPLIT DEM'!C5276</f>
        <v>ADEMPASTRAEXINHROABUS</v>
      </c>
      <c r="D5276" t="str">
        <f>'BASE SPLIT DEM'!D5276</f>
        <v>PASTRAEXINH</v>
      </c>
      <c r="E5276" s="4">
        <f>'BASE SPLIT DEM'!E5276+IF('BASE SPLIT DEM'!E5276=0,0,_xlfn.IFNA(VLOOKUP(RIGHT(C5276,6),'Tuning parameter'!$A$3:$AC$11,HLOOKUP(B5276,'Tuning parameter'!$B$1:$AC$2,2,FALSE),FALSE),0))</f>
        <v>4.00619630969931E-2</v>
      </c>
      <c r="F5276" t="str">
        <f>'BASE SPLIT DEM'!F7115</f>
        <v>PassengerTransportationExternal INHome School</v>
      </c>
    </row>
    <row r="5277" spans="1:6" x14ac:dyDescent="0.25">
      <c r="A5277" t="str">
        <f>'BASE SPLIT DEM'!A8249</f>
        <v>TO</v>
      </c>
      <c r="B5277">
        <f>'BASE SPLIT DEM'!B5277</f>
        <v>2030</v>
      </c>
      <c r="C5277" t="str">
        <f>'BASE SPLIT DEM'!C5277</f>
        <v>ADEMPASTRAEXINHROACAR</v>
      </c>
      <c r="D5277" t="str">
        <f>'BASE SPLIT DEM'!D5277</f>
        <v>PASTRAEXINH</v>
      </c>
      <c r="E5277" s="4">
        <f>'BASE SPLIT DEM'!E5277+IF('BASE SPLIT DEM'!E5277=0,0,_xlfn.IFNA(VLOOKUP(RIGHT(C5277,6),'Tuning parameter'!$A$3:$AC$11,HLOOKUP(B5277,'Tuning parameter'!$B$1:$AC$2,2,FALSE),FALSE),0))</f>
        <v>0.38709627747524528</v>
      </c>
      <c r="F5277" t="str">
        <f>'BASE SPLIT DEM'!F8249</f>
        <v>PassengerTransportationExternal INNon Home based</v>
      </c>
    </row>
    <row r="5278" spans="1:6" x14ac:dyDescent="0.25">
      <c r="A5278" t="str">
        <f>'BASE SPLIT DEM'!A8603</f>
        <v>TO</v>
      </c>
      <c r="B5278">
        <f>'BASE SPLIT DEM'!B5278</f>
        <v>2030</v>
      </c>
      <c r="C5278" t="str">
        <f>'BASE SPLIT DEM'!C5278</f>
        <v>ADEMPASTRAEXINHROATRU</v>
      </c>
      <c r="D5278" t="str">
        <f>'BASE SPLIT DEM'!D5278</f>
        <v>PASTRAEXINH</v>
      </c>
      <c r="E5278" s="4">
        <f>'BASE SPLIT DEM'!E5278+IF('BASE SPLIT DEM'!E5278=0,0,_xlfn.IFNA(VLOOKUP(RIGHT(C5278,6),'Tuning parameter'!$A$3:$AC$11,HLOOKUP(B5278,'Tuning parameter'!$B$1:$AC$2,2,FALSE),FALSE),0))</f>
        <v>0.38709627747524528</v>
      </c>
      <c r="F5278" t="str">
        <f>'BASE SPLIT DEM'!F8603</f>
        <v>PassengerTransportationExternal INHome School</v>
      </c>
    </row>
    <row r="5279" spans="1:6" x14ac:dyDescent="0.25">
      <c r="A5279" t="str">
        <f>'BASE SPLIT DEM'!A8984</f>
        <v>TO</v>
      </c>
      <c r="B5279">
        <f>'BASE SPLIT DEM'!B5279</f>
        <v>2030</v>
      </c>
      <c r="C5279" t="str">
        <f>'BASE SPLIT DEM'!C5279</f>
        <v>ADEMPASTRAEXINHROAMOR</v>
      </c>
      <c r="D5279" t="str">
        <f>'BASE SPLIT DEM'!D5279</f>
        <v>PASTRAEXINH</v>
      </c>
      <c r="E5279" s="4">
        <f>'BASE SPLIT DEM'!E5279+IF('BASE SPLIT DEM'!E5279=0,0,_xlfn.IFNA(VLOOKUP(RIGHT(C5279,6),'Tuning parameter'!$A$3:$AC$11,HLOOKUP(B5279,'Tuning parameter'!$B$1:$AC$2,2,FALSE),FALSE),0))</f>
        <v>1.6686800761590501E-3</v>
      </c>
      <c r="F5279" t="str">
        <f>'BASE SPLIT DEM'!F8984</f>
        <v>PassengerTransportationExternal INHome Other</v>
      </c>
    </row>
    <row r="5280" spans="1:6" x14ac:dyDescent="0.25">
      <c r="A5280" t="str">
        <f>'BASE SPLIT DEM'!A9719</f>
        <v>TO</v>
      </c>
      <c r="B5280">
        <f>'BASE SPLIT DEM'!B5280</f>
        <v>2030</v>
      </c>
      <c r="C5280" t="str">
        <f>'BASE SPLIT DEM'!C5280</f>
        <v>ADEMPASTRAEXINHROAWAL</v>
      </c>
      <c r="D5280" t="str">
        <f>'BASE SPLIT DEM'!D5280</f>
        <v>PASTRAEXINH</v>
      </c>
      <c r="E5280" s="4">
        <f>'BASE SPLIT DEM'!E5280+IF('BASE SPLIT DEM'!E5280=0,0,_xlfn.IFNA(VLOOKUP(RIGHT(C5280,6),'Tuning parameter'!$A$3:$AC$11,HLOOKUP(B5280,'Tuning parameter'!$B$1:$AC$2,2,FALSE),FALSE),0))</f>
        <v>1.4140149972614155E-3</v>
      </c>
      <c r="F5280" t="str">
        <f>'BASE SPLIT DEM'!F9719</f>
        <v>PassengerTransportationExternal INHome School</v>
      </c>
    </row>
    <row r="5281" spans="1:6" x14ac:dyDescent="0.25">
      <c r="A5281" t="str">
        <f>'BASE SPLIT DEM'!A11942</f>
        <v>TO</v>
      </c>
      <c r="B5281">
        <f>'BASE SPLIT DEM'!B5281</f>
        <v>2030</v>
      </c>
      <c r="C5281" t="str">
        <f>'BASE SPLIT DEM'!C5281</f>
        <v>ADEMPASTRAEXINHROABIK</v>
      </c>
      <c r="D5281" t="str">
        <f>'BASE SPLIT DEM'!D5281</f>
        <v>PASTRAEXINH</v>
      </c>
      <c r="E5281" s="4">
        <f>'BASE SPLIT DEM'!E5281+IF('BASE SPLIT DEM'!E5281=0,0,_xlfn.IFNA(VLOOKUP(RIGHT(C5281,6),'Tuning parameter'!$A$3:$AC$11,HLOOKUP(B5281,'Tuning parameter'!$B$1:$AC$2,2,FALSE),FALSE),0))</f>
        <v>0</v>
      </c>
      <c r="F5281" t="str">
        <f>'BASE SPLIT DEM'!F11942</f>
        <v>PassengerTransportationExternal INHome Work</v>
      </c>
    </row>
    <row r="5282" spans="1:6" x14ac:dyDescent="0.25">
      <c r="A5282" t="str">
        <f>'BASE SPLIT DEM'!A11951</f>
        <v>TO</v>
      </c>
      <c r="B5282">
        <f>'BASE SPLIT DEM'!B5282</f>
        <v>2030</v>
      </c>
      <c r="C5282" t="str">
        <f>'BASE SPLIT DEM'!C5282</f>
        <v>ADEMPASTRAEXOHWRAIREG</v>
      </c>
      <c r="D5282" t="str">
        <f>'BASE SPLIT DEM'!D5282</f>
        <v>PASTRAEXOHW</v>
      </c>
      <c r="E5282" s="4">
        <f>'BASE SPLIT DEM'!E5282+IF('BASE SPLIT DEM'!E5282=0,0,_xlfn.IFNA(VLOOKUP(RIGHT(C5282,6),'Tuning parameter'!$A$3:$AC$11,HLOOKUP(B5282,'Tuning parameter'!$B$1:$AC$2,2,FALSE),FALSE),0))</f>
        <v>0.137723218016058</v>
      </c>
      <c r="F5282" t="str">
        <f>'BASE SPLIT DEM'!F11951</f>
        <v>PassengerTransportationExternal INHome School</v>
      </c>
    </row>
    <row r="5283" spans="1:6" x14ac:dyDescent="0.25">
      <c r="A5283" t="str">
        <f>'BASE SPLIT DEM'!A11960</f>
        <v>TO</v>
      </c>
      <c r="B5283">
        <f>'BASE SPLIT DEM'!B5283</f>
        <v>2030</v>
      </c>
      <c r="C5283" t="str">
        <f>'BASE SPLIT DEM'!C5283</f>
        <v>ADEMPASTRAEXOHWRAISUB</v>
      </c>
      <c r="D5283" t="str">
        <f>'BASE SPLIT DEM'!D5283</f>
        <v>PASTRAEXOHW</v>
      </c>
      <c r="E5283" s="4">
        <f>'BASE SPLIT DEM'!E5283+IF('BASE SPLIT DEM'!E5283=0,0,_xlfn.IFNA(VLOOKUP(RIGHT(C5283,6),'Tuning parameter'!$A$3:$AC$11,HLOOKUP(B5283,'Tuning parameter'!$B$1:$AC$2,2,FALSE),FALSE),0))</f>
        <v>5.3100795690657933E-3</v>
      </c>
      <c r="F5283" t="str">
        <f>'BASE SPLIT DEM'!F11960</f>
        <v>PassengerTransportationExternal INHome Other</v>
      </c>
    </row>
    <row r="5284" spans="1:6" x14ac:dyDescent="0.25">
      <c r="A5284" t="str">
        <f>'BASE SPLIT DEM'!A11969</f>
        <v>TO</v>
      </c>
      <c r="B5284">
        <f>'BASE SPLIT DEM'!B5284</f>
        <v>2030</v>
      </c>
      <c r="C5284" t="str">
        <f>'BASE SPLIT DEM'!C5284</f>
        <v>ADEMPASTRAEXOHWRAITRM</v>
      </c>
      <c r="D5284" t="str">
        <f>'BASE SPLIT DEM'!D5284</f>
        <v>PASTRAEXOHW</v>
      </c>
      <c r="E5284" s="4">
        <f>'BASE SPLIT DEM'!E5284+IF('BASE SPLIT DEM'!E5284=0,0,_xlfn.IFNA(VLOOKUP(RIGHT(C5284,6),'Tuning parameter'!$A$3:$AC$11,HLOOKUP(B5284,'Tuning parameter'!$B$1:$AC$2,2,FALSE),FALSE),0))</f>
        <v>0</v>
      </c>
      <c r="F5284" t="str">
        <f>'BASE SPLIT DEM'!F11969</f>
        <v>PassengerTransportationExternal INNon Home based</v>
      </c>
    </row>
    <row r="5285" spans="1:6" x14ac:dyDescent="0.25">
      <c r="A5285" t="str">
        <f>'BASE SPLIT DEM'!A4901</f>
        <v>TO</v>
      </c>
      <c r="B5285">
        <f>'BASE SPLIT DEM'!B5285</f>
        <v>2030</v>
      </c>
      <c r="C5285" t="str">
        <f>'BASE SPLIT DEM'!C5285</f>
        <v>ADEMPASTRAEXOHWROABUS</v>
      </c>
      <c r="D5285" t="str">
        <f>'BASE SPLIT DEM'!D5285</f>
        <v>PASTRAEXOHW</v>
      </c>
      <c r="E5285" s="4">
        <f>'BASE SPLIT DEM'!E5285+IF('BASE SPLIT DEM'!E5285=0,0,_xlfn.IFNA(VLOOKUP(RIGHT(C5285,6),'Tuning parameter'!$A$3:$AC$11,HLOOKUP(B5285,'Tuning parameter'!$B$1:$AC$2,2,FALSE),FALSE),0))</f>
        <v>4.10360139485434E-2</v>
      </c>
      <c r="F5285" t="str">
        <f>'BASE SPLIT DEM'!F4901</f>
        <v>PassengerTransportationExternal INNon Home based</v>
      </c>
    </row>
    <row r="5286" spans="1:6" x14ac:dyDescent="0.25">
      <c r="A5286" t="str">
        <f>'BASE SPLIT DEM'!A3395</f>
        <v>TO</v>
      </c>
      <c r="B5286">
        <f>'BASE SPLIT DEM'!B5286</f>
        <v>2030</v>
      </c>
      <c r="C5286" t="str">
        <f>'BASE SPLIT DEM'!C5286</f>
        <v>ADEMPASTRAEXOHWROACAR</v>
      </c>
      <c r="D5286" t="str">
        <f>'BASE SPLIT DEM'!D5286</f>
        <v>PASTRAEXOHW</v>
      </c>
      <c r="E5286" s="4">
        <f>'BASE SPLIT DEM'!E5286+IF('BASE SPLIT DEM'!E5286=0,0,_xlfn.IFNA(VLOOKUP(RIGHT(C5286,6),'Tuning parameter'!$A$3:$AC$11,HLOOKUP(B5286,'Tuning parameter'!$B$1:$AC$2,2,FALSE),FALSE),0))</f>
        <v>0.39705293173534528</v>
      </c>
      <c r="F5286" t="str">
        <f>'BASE SPLIT DEM'!F3395</f>
        <v>PassengerTransportationExternal INHome School</v>
      </c>
    </row>
    <row r="5287" spans="1:6" x14ac:dyDescent="0.25">
      <c r="A5287" t="str">
        <f>'BASE SPLIT DEM'!A7106</f>
        <v>TO</v>
      </c>
      <c r="B5287">
        <f>'BASE SPLIT DEM'!B5287</f>
        <v>2030</v>
      </c>
      <c r="C5287" t="str">
        <f>'BASE SPLIT DEM'!C5287</f>
        <v>ADEMPASTRAEXOHWROATRU</v>
      </c>
      <c r="D5287" t="str">
        <f>'BASE SPLIT DEM'!D5287</f>
        <v>PASTRAEXOHW</v>
      </c>
      <c r="E5287" s="4">
        <f>'BASE SPLIT DEM'!E5287+IF('BASE SPLIT DEM'!E5287=0,0,_xlfn.IFNA(VLOOKUP(RIGHT(C5287,6),'Tuning parameter'!$A$3:$AC$11,HLOOKUP(B5287,'Tuning parameter'!$B$1:$AC$2,2,FALSE),FALSE),0))</f>
        <v>0.39705293173534528</v>
      </c>
      <c r="F5287" t="str">
        <f>'BASE SPLIT DEM'!F7106</f>
        <v>PassengerTransportationExternal INHome Work</v>
      </c>
    </row>
    <row r="5288" spans="1:6" x14ac:dyDescent="0.25">
      <c r="A5288" t="str">
        <f>'BASE SPLIT DEM'!A4529</f>
        <v>TO</v>
      </c>
      <c r="B5288">
        <f>'BASE SPLIT DEM'!B5288</f>
        <v>2030</v>
      </c>
      <c r="C5288" t="str">
        <f>'BASE SPLIT DEM'!C5288</f>
        <v>ADEMPASTRAEXOHWROAMOR</v>
      </c>
      <c r="D5288" t="str">
        <f>'BASE SPLIT DEM'!D5288</f>
        <v>PASTRAEXOHW</v>
      </c>
      <c r="E5288" s="4">
        <f>'BASE SPLIT DEM'!E5288+IF('BASE SPLIT DEM'!E5288=0,0,_xlfn.IFNA(VLOOKUP(RIGHT(C5288,6),'Tuning parameter'!$A$3:$AC$11,HLOOKUP(B5288,'Tuning parameter'!$B$1:$AC$2,2,FALSE),FALSE),0))</f>
        <v>1.71060405137501E-3</v>
      </c>
      <c r="F5288" t="str">
        <f>'BASE SPLIT DEM'!F4529</f>
        <v>PassengerTransportationExternal INNon Home based</v>
      </c>
    </row>
    <row r="5289" spans="1:6" x14ac:dyDescent="0.25">
      <c r="A5289" t="str">
        <f>'BASE SPLIT DEM'!A6761</f>
        <v>TO</v>
      </c>
      <c r="B5289">
        <f>'BASE SPLIT DEM'!B5289</f>
        <v>2030</v>
      </c>
      <c r="C5289" t="str">
        <f>'BASE SPLIT DEM'!C5289</f>
        <v>ADEMPASTRAEXOHWROAWAL</v>
      </c>
      <c r="D5289" t="str">
        <f>'BASE SPLIT DEM'!D5289</f>
        <v>PASTRAEXOHW</v>
      </c>
      <c r="E5289" s="4">
        <f>'BASE SPLIT DEM'!E5289+IF('BASE SPLIT DEM'!E5289=0,0,_xlfn.IFNA(VLOOKUP(RIGHT(C5289,6),'Tuning parameter'!$A$3:$AC$11,HLOOKUP(B5289,'Tuning parameter'!$B$1:$AC$2,2,FALSE),FALSE),0))</f>
        <v>1.4016741169756485E-3</v>
      </c>
      <c r="F5289" t="str">
        <f>'BASE SPLIT DEM'!F6761</f>
        <v>PassengerTransportationExternal INNon Home based</v>
      </c>
    </row>
    <row r="5290" spans="1:6" x14ac:dyDescent="0.25">
      <c r="A5290" t="str">
        <f>'BASE SPLIT DEM'!A8975</f>
        <v>TO</v>
      </c>
      <c r="B5290">
        <f>'BASE SPLIT DEM'!B5290</f>
        <v>2030</v>
      </c>
      <c r="C5290" t="str">
        <f>'BASE SPLIT DEM'!C5290</f>
        <v>ADEMPASTRAEXOHWROABIK</v>
      </c>
      <c r="D5290" t="str">
        <f>'BASE SPLIT DEM'!D5290</f>
        <v>PASTRAEXOHW</v>
      </c>
      <c r="E5290" s="4">
        <f>'BASE SPLIT DEM'!E5290+IF('BASE SPLIT DEM'!E5290=0,0,_xlfn.IFNA(VLOOKUP(RIGHT(C5290,6),'Tuning parameter'!$A$3:$AC$11,HLOOKUP(B5290,'Tuning parameter'!$B$1:$AC$2,2,FALSE),FALSE),0))</f>
        <v>0</v>
      </c>
      <c r="F5290" t="str">
        <f>'BASE SPLIT DEM'!F8975</f>
        <v>PassengerTransportationExternal INHome School</v>
      </c>
    </row>
    <row r="5291" spans="1:6" x14ac:dyDescent="0.25">
      <c r="A5291" t="str">
        <f>'BASE SPLIT DEM'!A9710</f>
        <v>TO</v>
      </c>
      <c r="B5291">
        <f>'BASE SPLIT DEM'!B5291</f>
        <v>2030</v>
      </c>
      <c r="C5291" t="str">
        <f>'BASE SPLIT DEM'!C5291</f>
        <v>ADEMPASTRAEXOHSRAIREG</v>
      </c>
      <c r="D5291" t="str">
        <f>'BASE SPLIT DEM'!D5291</f>
        <v>PASTRAEXOHS</v>
      </c>
      <c r="E5291" s="4">
        <f>'BASE SPLIT DEM'!E5291+IF('BASE SPLIT DEM'!E5291=0,0,_xlfn.IFNA(VLOOKUP(RIGHT(C5291,6),'Tuning parameter'!$A$3:$AC$11,HLOOKUP(B5291,'Tuning parameter'!$B$1:$AC$2,2,FALSE),FALSE),0))</f>
        <v>0.137723218016058</v>
      </c>
      <c r="F5291" t="str">
        <f>'BASE SPLIT DEM'!F9710</f>
        <v>PassengerTransportationExternal INHome Work</v>
      </c>
    </row>
    <row r="5292" spans="1:6" x14ac:dyDescent="0.25">
      <c r="A5292" t="str">
        <f>'BASE SPLIT DEM'!A3032</f>
        <v>TO</v>
      </c>
      <c r="B5292">
        <f>'BASE SPLIT DEM'!B5292</f>
        <v>2030</v>
      </c>
      <c r="C5292" t="str">
        <f>'BASE SPLIT DEM'!C5292</f>
        <v>ADEMPASTRAEXOHSRAISUB</v>
      </c>
      <c r="D5292" t="str">
        <f>'BASE SPLIT DEM'!D5292</f>
        <v>PASTRAEXOHS</v>
      </c>
      <c r="E5292" s="4">
        <f>'BASE SPLIT DEM'!E5292+IF('BASE SPLIT DEM'!E5292=0,0,_xlfn.IFNA(VLOOKUP(RIGHT(C5292,6),'Tuning parameter'!$A$3:$AC$11,HLOOKUP(B5292,'Tuning parameter'!$B$1:$AC$2,2,FALSE),FALSE),0))</f>
        <v>5.3100795690657933E-3</v>
      </c>
      <c r="F5292" t="str">
        <f>'BASE SPLIT DEM'!F3032</f>
        <v>PassengerTransportationExternal INHome Other</v>
      </c>
    </row>
    <row r="5293" spans="1:6" x14ac:dyDescent="0.25">
      <c r="A5293" t="str">
        <f>'BASE SPLIT DEM'!A4520</f>
        <v>TO</v>
      </c>
      <c r="B5293">
        <f>'BASE SPLIT DEM'!B5293</f>
        <v>2030</v>
      </c>
      <c r="C5293" t="str">
        <f>'BASE SPLIT DEM'!C5293</f>
        <v>ADEMPASTRAEXOHSRAITRM</v>
      </c>
      <c r="D5293" t="str">
        <f>'BASE SPLIT DEM'!D5293</f>
        <v>PASTRAEXOHS</v>
      </c>
      <c r="E5293" s="4">
        <f>'BASE SPLIT DEM'!E5293+IF('BASE SPLIT DEM'!E5293=0,0,_xlfn.IFNA(VLOOKUP(RIGHT(C5293,6),'Tuning parameter'!$A$3:$AC$11,HLOOKUP(B5293,'Tuning parameter'!$B$1:$AC$2,2,FALSE),FALSE),0))</f>
        <v>0</v>
      </c>
      <c r="F5293" t="str">
        <f>'BASE SPLIT DEM'!F4520</f>
        <v>PassengerTransportationExternal INHome Other</v>
      </c>
    </row>
    <row r="5294" spans="1:6" x14ac:dyDescent="0.25">
      <c r="A5294" t="str">
        <f>'BASE SPLIT DEM'!A7877</f>
        <v>TO</v>
      </c>
      <c r="B5294">
        <f>'BASE SPLIT DEM'!B5294</f>
        <v>2030</v>
      </c>
      <c r="C5294" t="str">
        <f>'BASE SPLIT DEM'!C5294</f>
        <v>ADEMPASTRAEXOHSROABUS</v>
      </c>
      <c r="D5294" t="str">
        <f>'BASE SPLIT DEM'!D5294</f>
        <v>PASTRAEXOHS</v>
      </c>
      <c r="E5294" s="4">
        <f>'BASE SPLIT DEM'!E5294+IF('BASE SPLIT DEM'!E5294=0,0,_xlfn.IFNA(VLOOKUP(RIGHT(C5294,6),'Tuning parameter'!$A$3:$AC$11,HLOOKUP(B5294,'Tuning parameter'!$B$1:$AC$2,2,FALSE),FALSE),0))</f>
        <v>4.10360139485434E-2</v>
      </c>
      <c r="F5294" t="str">
        <f>'BASE SPLIT DEM'!F7877</f>
        <v>PassengerTransportationExternal INNon Home based</v>
      </c>
    </row>
    <row r="5295" spans="1:6" x14ac:dyDescent="0.25">
      <c r="A5295" t="str">
        <f>'BASE SPLIT DEM'!A3014</f>
        <v>TO</v>
      </c>
      <c r="B5295">
        <f>'BASE SPLIT DEM'!B5295</f>
        <v>2030</v>
      </c>
      <c r="C5295" t="str">
        <f>'BASE SPLIT DEM'!C5295</f>
        <v>ADEMPASTRAEXOHSROACAR</v>
      </c>
      <c r="D5295" t="str">
        <f>'BASE SPLIT DEM'!D5295</f>
        <v>PASTRAEXOHS</v>
      </c>
      <c r="E5295" s="4">
        <f>'BASE SPLIT DEM'!E5295+IF('BASE SPLIT DEM'!E5295=0,0,_xlfn.IFNA(VLOOKUP(RIGHT(C5295,6),'Tuning parameter'!$A$3:$AC$11,HLOOKUP(B5295,'Tuning parameter'!$B$1:$AC$2,2,FALSE),FALSE),0))</f>
        <v>0.39705293173534528</v>
      </c>
      <c r="F5295" t="str">
        <f>'BASE SPLIT DEM'!F3014</f>
        <v>PassengerTransportationExternal INHome Work</v>
      </c>
    </row>
    <row r="5296" spans="1:6" x14ac:dyDescent="0.25">
      <c r="A5296" t="str">
        <f>'BASE SPLIT DEM'!A3386</f>
        <v>TO</v>
      </c>
      <c r="B5296">
        <f>'BASE SPLIT DEM'!B5296</f>
        <v>2030</v>
      </c>
      <c r="C5296" t="str">
        <f>'BASE SPLIT DEM'!C5296</f>
        <v>ADEMPASTRAEXOHSROATRU</v>
      </c>
      <c r="D5296" t="str">
        <f>'BASE SPLIT DEM'!D5296</f>
        <v>PASTRAEXOHS</v>
      </c>
      <c r="E5296" s="4">
        <f>'BASE SPLIT DEM'!E5296+IF('BASE SPLIT DEM'!E5296=0,0,_xlfn.IFNA(VLOOKUP(RIGHT(C5296,6),'Tuning parameter'!$A$3:$AC$11,HLOOKUP(B5296,'Tuning parameter'!$B$1:$AC$2,2,FALSE),FALSE),0))</f>
        <v>0.39705293173534528</v>
      </c>
      <c r="F5296" t="str">
        <f>'BASE SPLIT DEM'!F3386</f>
        <v>PassengerTransportationExternal INHome Work</v>
      </c>
    </row>
    <row r="5297" spans="1:6" x14ac:dyDescent="0.25">
      <c r="A5297" t="str">
        <f>'BASE SPLIT DEM'!A3785</f>
        <v>TO</v>
      </c>
      <c r="B5297">
        <f>'BASE SPLIT DEM'!B5297</f>
        <v>2030</v>
      </c>
      <c r="C5297" t="str">
        <f>'BASE SPLIT DEM'!C5297</f>
        <v>ADEMPASTRAEXOHSROAMOR</v>
      </c>
      <c r="D5297" t="str">
        <f>'BASE SPLIT DEM'!D5297</f>
        <v>PASTRAEXOHS</v>
      </c>
      <c r="E5297" s="4">
        <f>'BASE SPLIT DEM'!E5297+IF('BASE SPLIT DEM'!E5297=0,0,_xlfn.IFNA(VLOOKUP(RIGHT(C5297,6),'Tuning parameter'!$A$3:$AC$11,HLOOKUP(B5297,'Tuning parameter'!$B$1:$AC$2,2,FALSE),FALSE),0))</f>
        <v>1.71060405137501E-3</v>
      </c>
      <c r="F5297" t="str">
        <f>'BASE SPLIT DEM'!F3785</f>
        <v>PassengerTransportationExternal INNon Home based</v>
      </c>
    </row>
    <row r="5298" spans="1:6" x14ac:dyDescent="0.25">
      <c r="A5298" t="str">
        <f>'BASE SPLIT DEM'!A4874</f>
        <v>TO</v>
      </c>
      <c r="B5298">
        <f>'BASE SPLIT DEM'!B5298</f>
        <v>2030</v>
      </c>
      <c r="C5298" t="str">
        <f>'BASE SPLIT DEM'!C5298</f>
        <v>ADEMPASTRAEXOHSROAWAL</v>
      </c>
      <c r="D5298" t="str">
        <f>'BASE SPLIT DEM'!D5298</f>
        <v>PASTRAEXOHS</v>
      </c>
      <c r="E5298" s="4">
        <f>'BASE SPLIT DEM'!E5298+IF('BASE SPLIT DEM'!E5298=0,0,_xlfn.IFNA(VLOOKUP(RIGHT(C5298,6),'Tuning parameter'!$A$3:$AC$11,HLOOKUP(B5298,'Tuning parameter'!$B$1:$AC$2,2,FALSE),FALSE),0))</f>
        <v>1.4016741169756485E-3</v>
      </c>
      <c r="F5298" t="str">
        <f>'BASE SPLIT DEM'!F4874</f>
        <v>PassengerTransportationExternal INHome Work</v>
      </c>
    </row>
    <row r="5299" spans="1:6" x14ac:dyDescent="0.25">
      <c r="A5299" t="str">
        <f>'BASE SPLIT DEM'!A5636</f>
        <v>TO</v>
      </c>
      <c r="B5299">
        <f>'BASE SPLIT DEM'!B5299</f>
        <v>2030</v>
      </c>
      <c r="C5299" t="str">
        <f>'BASE SPLIT DEM'!C5299</f>
        <v>ADEMPASTRAEXOHSROABIK</v>
      </c>
      <c r="D5299" t="str">
        <f>'BASE SPLIT DEM'!D5299</f>
        <v>PASTRAEXOHS</v>
      </c>
      <c r="E5299" s="4">
        <f>'BASE SPLIT DEM'!E5299+IF('BASE SPLIT DEM'!E5299=0,0,_xlfn.IFNA(VLOOKUP(RIGHT(C5299,6),'Tuning parameter'!$A$3:$AC$11,HLOOKUP(B5299,'Tuning parameter'!$B$1:$AC$2,2,FALSE),FALSE),0))</f>
        <v>0</v>
      </c>
      <c r="F5299" t="str">
        <f>'BASE SPLIT DEM'!F5636</f>
        <v>PassengerTransportationExternal INHome Other</v>
      </c>
    </row>
    <row r="5300" spans="1:6" x14ac:dyDescent="0.25">
      <c r="A5300" t="str">
        <f>'BASE SPLIT DEM'!A6752</f>
        <v>TO</v>
      </c>
      <c r="B5300">
        <f>'BASE SPLIT DEM'!B5300</f>
        <v>2030</v>
      </c>
      <c r="C5300" t="str">
        <f>'BASE SPLIT DEM'!C5300</f>
        <v>ADEMPASTRAEXOHORAIREG</v>
      </c>
      <c r="D5300" t="str">
        <f>'BASE SPLIT DEM'!D5300</f>
        <v>PASTRAEXOHO</v>
      </c>
      <c r="E5300" s="4">
        <f>'BASE SPLIT DEM'!E5300+IF('BASE SPLIT DEM'!E5300=0,0,_xlfn.IFNA(VLOOKUP(RIGHT(C5300,6),'Tuning parameter'!$A$3:$AC$11,HLOOKUP(B5300,'Tuning parameter'!$B$1:$AC$2,2,FALSE),FALSE),0))</f>
        <v>0.137723218016058</v>
      </c>
      <c r="F5300" t="str">
        <f>'BASE SPLIT DEM'!F6752</f>
        <v>PassengerTransportationExternal INHome Other</v>
      </c>
    </row>
    <row r="5301" spans="1:6" x14ac:dyDescent="0.25">
      <c r="A5301" t="str">
        <f>'BASE SPLIT DEM'!A10481</f>
        <v>TO</v>
      </c>
      <c r="B5301">
        <f>'BASE SPLIT DEM'!B5301</f>
        <v>2030</v>
      </c>
      <c r="C5301" t="str">
        <f>'BASE SPLIT DEM'!C5301</f>
        <v>ADEMPASTRAEXOHORAISUB</v>
      </c>
      <c r="D5301" t="str">
        <f>'BASE SPLIT DEM'!D5301</f>
        <v>PASTRAEXOHO</v>
      </c>
      <c r="E5301" s="4">
        <f>'BASE SPLIT DEM'!E5301+IF('BASE SPLIT DEM'!E5301=0,0,_xlfn.IFNA(VLOOKUP(RIGHT(C5301,6),'Tuning parameter'!$A$3:$AC$11,HLOOKUP(B5301,'Tuning parameter'!$B$1:$AC$2,2,FALSE),FALSE),0))</f>
        <v>5.3100795690657933E-3</v>
      </c>
      <c r="F5301" t="str">
        <f>'BASE SPLIT DEM'!F10481</f>
        <v>PassengerTransportationExternal INNon Home based</v>
      </c>
    </row>
    <row r="5302" spans="1:6" x14ac:dyDescent="0.25">
      <c r="A5302" t="str">
        <f>'BASE SPLIT DEM'!A11597</f>
        <v>TO</v>
      </c>
      <c r="B5302">
        <f>'BASE SPLIT DEM'!B5302</f>
        <v>2030</v>
      </c>
      <c r="C5302" t="str">
        <f>'BASE SPLIT DEM'!C5302</f>
        <v>ADEMPASTRAEXOHORAITRM</v>
      </c>
      <c r="D5302" t="str">
        <f>'BASE SPLIT DEM'!D5302</f>
        <v>PASTRAEXOHO</v>
      </c>
      <c r="E5302" s="4">
        <f>'BASE SPLIT DEM'!E5302+IF('BASE SPLIT DEM'!E5302=0,0,_xlfn.IFNA(VLOOKUP(RIGHT(C5302,6),'Tuning parameter'!$A$3:$AC$11,HLOOKUP(B5302,'Tuning parameter'!$B$1:$AC$2,2,FALSE),FALSE),0))</f>
        <v>0</v>
      </c>
      <c r="F5302" t="str">
        <f>'BASE SPLIT DEM'!F11597</f>
        <v>PassengerTransportationExternal INNon Home based</v>
      </c>
    </row>
    <row r="5303" spans="1:6" x14ac:dyDescent="0.25">
      <c r="A5303" t="str">
        <f>'BASE SPLIT DEM'!A3767</f>
        <v>TO</v>
      </c>
      <c r="B5303">
        <f>'BASE SPLIT DEM'!B5303</f>
        <v>2030</v>
      </c>
      <c r="C5303" t="str">
        <f>'BASE SPLIT DEM'!C5303</f>
        <v>ADEMPASTRAEXOHOROABUS</v>
      </c>
      <c r="D5303" t="str">
        <f>'BASE SPLIT DEM'!D5303</f>
        <v>PASTRAEXOHO</v>
      </c>
      <c r="E5303" s="4">
        <f>'BASE SPLIT DEM'!E5303+IF('BASE SPLIT DEM'!E5303=0,0,_xlfn.IFNA(VLOOKUP(RIGHT(C5303,6),'Tuning parameter'!$A$3:$AC$11,HLOOKUP(B5303,'Tuning parameter'!$B$1:$AC$2,2,FALSE),FALSE),0))</f>
        <v>4.10360139485434E-2</v>
      </c>
      <c r="F5303" t="str">
        <f>'BASE SPLIT DEM'!F3767</f>
        <v>PassengerTransportationExternal INHome School</v>
      </c>
    </row>
    <row r="5304" spans="1:6" x14ac:dyDescent="0.25">
      <c r="A5304" t="str">
        <f>'BASE SPLIT DEM'!A3776</f>
        <v>TO</v>
      </c>
      <c r="B5304">
        <f>'BASE SPLIT DEM'!B5304</f>
        <v>2030</v>
      </c>
      <c r="C5304" t="str">
        <f>'BASE SPLIT DEM'!C5304</f>
        <v>ADEMPASTRAEXOHOROACAR</v>
      </c>
      <c r="D5304" t="str">
        <f>'BASE SPLIT DEM'!D5304</f>
        <v>PASTRAEXOHO</v>
      </c>
      <c r="E5304" s="4">
        <f>'BASE SPLIT DEM'!E5304+IF('BASE SPLIT DEM'!E5304=0,0,_xlfn.IFNA(VLOOKUP(RIGHT(C5304,6),'Tuning parameter'!$A$3:$AC$11,HLOOKUP(B5304,'Tuning parameter'!$B$1:$AC$2,2,FALSE),FALSE),0))</f>
        <v>0.39705293173534528</v>
      </c>
      <c r="F5304" t="str">
        <f>'BASE SPLIT DEM'!F3776</f>
        <v>PassengerTransportationExternal INHome Other</v>
      </c>
    </row>
    <row r="5305" spans="1:6" x14ac:dyDescent="0.25">
      <c r="A5305" t="str">
        <f>'BASE SPLIT DEM'!A5627</f>
        <v>TO</v>
      </c>
      <c r="B5305">
        <f>'BASE SPLIT DEM'!B5305</f>
        <v>2030</v>
      </c>
      <c r="C5305" t="str">
        <f>'BASE SPLIT DEM'!C5305</f>
        <v>ADEMPASTRAEXOHOROATRU</v>
      </c>
      <c r="D5305" t="str">
        <f>'BASE SPLIT DEM'!D5305</f>
        <v>PASTRAEXOHO</v>
      </c>
      <c r="E5305" s="4">
        <f>'BASE SPLIT DEM'!E5305+IF('BASE SPLIT DEM'!E5305=0,0,_xlfn.IFNA(VLOOKUP(RIGHT(C5305,6),'Tuning parameter'!$A$3:$AC$11,HLOOKUP(B5305,'Tuning parameter'!$B$1:$AC$2,2,FALSE),FALSE),0))</f>
        <v>0.39705293173534528</v>
      </c>
      <c r="F5305" t="str">
        <f>'BASE SPLIT DEM'!F5627</f>
        <v>PassengerTransportationExternal INHome School</v>
      </c>
    </row>
    <row r="5306" spans="1:6" x14ac:dyDescent="0.25">
      <c r="A5306" t="str">
        <f>'BASE SPLIT DEM'!A6743</f>
        <v>TO</v>
      </c>
      <c r="B5306">
        <f>'BASE SPLIT DEM'!B5306</f>
        <v>2030</v>
      </c>
      <c r="C5306" t="str">
        <f>'BASE SPLIT DEM'!C5306</f>
        <v>ADEMPASTRAEXOHOROAMOR</v>
      </c>
      <c r="D5306" t="str">
        <f>'BASE SPLIT DEM'!D5306</f>
        <v>PASTRAEXOHO</v>
      </c>
      <c r="E5306" s="4">
        <f>'BASE SPLIT DEM'!E5306+IF('BASE SPLIT DEM'!E5306=0,0,_xlfn.IFNA(VLOOKUP(RIGHT(C5306,6),'Tuning parameter'!$A$3:$AC$11,HLOOKUP(B5306,'Tuning parameter'!$B$1:$AC$2,2,FALSE),FALSE),0))</f>
        <v>1.71060405137501E-3</v>
      </c>
      <c r="F5306" t="str">
        <f>'BASE SPLIT DEM'!F6743</f>
        <v>PassengerTransportationExternal INHome School</v>
      </c>
    </row>
    <row r="5307" spans="1:6" x14ac:dyDescent="0.25">
      <c r="A5307" t="str">
        <f>'BASE SPLIT DEM'!A8966</f>
        <v>TO</v>
      </c>
      <c r="B5307">
        <f>'BASE SPLIT DEM'!B5307</f>
        <v>2030</v>
      </c>
      <c r="C5307" t="str">
        <f>'BASE SPLIT DEM'!C5307</f>
        <v>ADEMPASTRAEXOHOROAWAL</v>
      </c>
      <c r="D5307" t="str">
        <f>'BASE SPLIT DEM'!D5307</f>
        <v>PASTRAEXOHO</v>
      </c>
      <c r="E5307" s="4">
        <f>'BASE SPLIT DEM'!E5307+IF('BASE SPLIT DEM'!E5307=0,0,_xlfn.IFNA(VLOOKUP(RIGHT(C5307,6),'Tuning parameter'!$A$3:$AC$11,HLOOKUP(B5307,'Tuning parameter'!$B$1:$AC$2,2,FALSE),FALSE),0))</f>
        <v>1.4016741169756485E-3</v>
      </c>
      <c r="F5307" t="str">
        <f>'BASE SPLIT DEM'!F8966</f>
        <v>PassengerTransportationExternal INHome Work</v>
      </c>
    </row>
    <row r="5308" spans="1:6" x14ac:dyDescent="0.25">
      <c r="A5308" t="str">
        <f>'BASE SPLIT DEM'!A11570</f>
        <v>TO</v>
      </c>
      <c r="B5308">
        <f>'BASE SPLIT DEM'!B5308</f>
        <v>2030</v>
      </c>
      <c r="C5308" t="str">
        <f>'BASE SPLIT DEM'!C5308</f>
        <v>ADEMPASTRAEXOHOROABIK</v>
      </c>
      <c r="D5308" t="str">
        <f>'BASE SPLIT DEM'!D5308</f>
        <v>PASTRAEXOHO</v>
      </c>
      <c r="E5308" s="4">
        <f>'BASE SPLIT DEM'!E5308+IF('BASE SPLIT DEM'!E5308=0,0,_xlfn.IFNA(VLOOKUP(RIGHT(C5308,6),'Tuning parameter'!$A$3:$AC$11,HLOOKUP(B5308,'Tuning parameter'!$B$1:$AC$2,2,FALSE),FALSE),0))</f>
        <v>0</v>
      </c>
      <c r="F5308" t="str">
        <f>'BASE SPLIT DEM'!F11570</f>
        <v>PassengerTransportationExternal INHome Work</v>
      </c>
    </row>
    <row r="5309" spans="1:6" x14ac:dyDescent="0.25">
      <c r="A5309" t="str">
        <f>'BASE SPLIT DEM'!A11579</f>
        <v>TO</v>
      </c>
      <c r="B5309">
        <f>'BASE SPLIT DEM'!B5309</f>
        <v>2030</v>
      </c>
      <c r="C5309" t="str">
        <f>'BASE SPLIT DEM'!C5309</f>
        <v>ADEMPASTRAEXONHRAIREG</v>
      </c>
      <c r="D5309" t="str">
        <f>'BASE SPLIT DEM'!D5309</f>
        <v>PASTRAEXONH</v>
      </c>
      <c r="E5309" s="4">
        <f>'BASE SPLIT DEM'!E5309+IF('BASE SPLIT DEM'!E5309=0,0,_xlfn.IFNA(VLOOKUP(RIGHT(C5309,6),'Tuning parameter'!$A$3:$AC$11,HLOOKUP(B5309,'Tuning parameter'!$B$1:$AC$2,2,FALSE),FALSE),0))</f>
        <v>0.137723218016058</v>
      </c>
      <c r="F5309" t="str">
        <f>'BASE SPLIT DEM'!F11579</f>
        <v>PassengerTransportationExternal INHome School</v>
      </c>
    </row>
    <row r="5310" spans="1:6" x14ac:dyDescent="0.25">
      <c r="A5310" t="str">
        <f>'BASE SPLIT DEM'!A11588</f>
        <v>TO</v>
      </c>
      <c r="B5310">
        <f>'BASE SPLIT DEM'!B5310</f>
        <v>2030</v>
      </c>
      <c r="C5310" t="str">
        <f>'BASE SPLIT DEM'!C5310</f>
        <v>ADEMPASTRAEXONHRAISUB</v>
      </c>
      <c r="D5310" t="str">
        <f>'BASE SPLIT DEM'!D5310</f>
        <v>PASTRAEXONH</v>
      </c>
      <c r="E5310" s="4">
        <f>'BASE SPLIT DEM'!E5310+IF('BASE SPLIT DEM'!E5310=0,0,_xlfn.IFNA(VLOOKUP(RIGHT(C5310,6),'Tuning parameter'!$A$3:$AC$11,HLOOKUP(B5310,'Tuning parameter'!$B$1:$AC$2,2,FALSE),FALSE),0))</f>
        <v>5.3100795690657933E-3</v>
      </c>
      <c r="F5310" t="str">
        <f>'BASE SPLIT DEM'!F11588</f>
        <v>PassengerTransportationExternal INHome Other</v>
      </c>
    </row>
    <row r="5311" spans="1:6" x14ac:dyDescent="0.25">
      <c r="A5311" t="str">
        <f>'BASE SPLIT DEM'!A782</f>
        <v>TO</v>
      </c>
      <c r="B5311">
        <f>'BASE SPLIT DEM'!B5311</f>
        <v>2030</v>
      </c>
      <c r="C5311" t="str">
        <f>'BASE SPLIT DEM'!C5311</f>
        <v>ADEMPASTRAEXONHRAITRM</v>
      </c>
      <c r="D5311" t="str">
        <f>'BASE SPLIT DEM'!D5311</f>
        <v>PASTRAEXONH</v>
      </c>
      <c r="E5311" s="4">
        <f>'BASE SPLIT DEM'!E5311+IF('BASE SPLIT DEM'!E5311=0,0,_xlfn.IFNA(VLOOKUP(RIGHT(C5311,6),'Tuning parameter'!$A$3:$AC$11,HLOOKUP(B5311,'Tuning parameter'!$B$1:$AC$2,2,FALSE),FALSE),0))</f>
        <v>0</v>
      </c>
      <c r="F5311" t="str">
        <f>'BASE SPLIT DEM'!F782</f>
        <v>PassengerTransportationExternal INHome Work</v>
      </c>
    </row>
    <row r="5312" spans="1:6" x14ac:dyDescent="0.25">
      <c r="A5312" t="str">
        <f>'BASE SPLIT DEM'!A791</f>
        <v>TO</v>
      </c>
      <c r="B5312">
        <f>'BASE SPLIT DEM'!B5312</f>
        <v>2030</v>
      </c>
      <c r="C5312" t="str">
        <f>'BASE SPLIT DEM'!C5312</f>
        <v>ADEMPASTRAEXONHROABUS</v>
      </c>
      <c r="D5312" t="str">
        <f>'BASE SPLIT DEM'!D5312</f>
        <v>PASTRAEXONH</v>
      </c>
      <c r="E5312" s="4">
        <f>'BASE SPLIT DEM'!E5312+IF('BASE SPLIT DEM'!E5312=0,0,_xlfn.IFNA(VLOOKUP(RIGHT(C5312,6),'Tuning parameter'!$A$3:$AC$11,HLOOKUP(B5312,'Tuning parameter'!$B$1:$AC$2,2,FALSE),FALSE),0))</f>
        <v>4.10360139485434E-2</v>
      </c>
      <c r="F5312" t="str">
        <f>'BASE SPLIT DEM'!F791</f>
        <v>PassengerTransportationExternal INHome School</v>
      </c>
    </row>
    <row r="5313" spans="1:6" x14ac:dyDescent="0.25">
      <c r="A5313" t="str">
        <f>'BASE SPLIT DEM'!A800</f>
        <v>TO</v>
      </c>
      <c r="B5313">
        <f>'BASE SPLIT DEM'!B5313</f>
        <v>2030</v>
      </c>
      <c r="C5313" t="str">
        <f>'BASE SPLIT DEM'!C5313</f>
        <v>ADEMPASTRAEXONHROACAR</v>
      </c>
      <c r="D5313" t="str">
        <f>'BASE SPLIT DEM'!D5313</f>
        <v>PASTRAEXONH</v>
      </c>
      <c r="E5313" s="4">
        <f>'BASE SPLIT DEM'!E5313+IF('BASE SPLIT DEM'!E5313=0,0,_xlfn.IFNA(VLOOKUP(RIGHT(C5313,6),'Tuning parameter'!$A$3:$AC$11,HLOOKUP(B5313,'Tuning parameter'!$B$1:$AC$2,2,FALSE),FALSE),0))</f>
        <v>0.39705293173534528</v>
      </c>
      <c r="F5313" t="str">
        <f>'BASE SPLIT DEM'!F800</f>
        <v>PassengerTransportationExternal INHome Other</v>
      </c>
    </row>
    <row r="5314" spans="1:6" x14ac:dyDescent="0.25">
      <c r="A5314" t="str">
        <f>'BASE SPLIT DEM'!A809</f>
        <v>TO</v>
      </c>
      <c r="B5314">
        <f>'BASE SPLIT DEM'!B5314</f>
        <v>2030</v>
      </c>
      <c r="C5314" t="str">
        <f>'BASE SPLIT DEM'!C5314</f>
        <v>ADEMPASTRAEXONHROATRU</v>
      </c>
      <c r="D5314" t="str">
        <f>'BASE SPLIT DEM'!D5314</f>
        <v>PASTRAEXONH</v>
      </c>
      <c r="E5314" s="4">
        <f>'BASE SPLIT DEM'!E5314+IF('BASE SPLIT DEM'!E5314=0,0,_xlfn.IFNA(VLOOKUP(RIGHT(C5314,6),'Tuning parameter'!$A$3:$AC$11,HLOOKUP(B5314,'Tuning parameter'!$B$1:$AC$2,2,FALSE),FALSE),0))</f>
        <v>0.39705293173534528</v>
      </c>
      <c r="F5314" t="str">
        <f>'BASE SPLIT DEM'!F809</f>
        <v>PassengerTransportationExternal INNon Home based</v>
      </c>
    </row>
    <row r="5315" spans="1:6" x14ac:dyDescent="0.25">
      <c r="A5315" t="str">
        <f>'BASE SPLIT DEM'!A3758</f>
        <v>TO</v>
      </c>
      <c r="B5315">
        <f>'BASE SPLIT DEM'!B5315</f>
        <v>2030</v>
      </c>
      <c r="C5315" t="str">
        <f>'BASE SPLIT DEM'!C5315</f>
        <v>ADEMPASTRAEXONHROAMOR</v>
      </c>
      <c r="D5315" t="str">
        <f>'BASE SPLIT DEM'!D5315</f>
        <v>PASTRAEXONH</v>
      </c>
      <c r="E5315" s="4">
        <f>'BASE SPLIT DEM'!E5315+IF('BASE SPLIT DEM'!E5315=0,0,_xlfn.IFNA(VLOOKUP(RIGHT(C5315,6),'Tuning parameter'!$A$3:$AC$11,HLOOKUP(B5315,'Tuning parameter'!$B$1:$AC$2,2,FALSE),FALSE),0))</f>
        <v>1.71060405137501E-3</v>
      </c>
      <c r="F5315" t="str">
        <f>'BASE SPLIT DEM'!F3758</f>
        <v>PassengerTransportationExternal INHome Work</v>
      </c>
    </row>
    <row r="5316" spans="1:6" x14ac:dyDescent="0.25">
      <c r="A5316" t="str">
        <f>'BASE SPLIT DEM'!A7868</f>
        <v>TO</v>
      </c>
      <c r="B5316">
        <f>'BASE SPLIT DEM'!B5316</f>
        <v>2030</v>
      </c>
      <c r="C5316" t="str">
        <f>'BASE SPLIT DEM'!C5316</f>
        <v>ADEMPASTRAEXONHROAWAL</v>
      </c>
      <c r="D5316" t="str">
        <f>'BASE SPLIT DEM'!D5316</f>
        <v>PASTRAEXONH</v>
      </c>
      <c r="E5316" s="4">
        <f>'BASE SPLIT DEM'!E5316+IF('BASE SPLIT DEM'!E5316=0,0,_xlfn.IFNA(VLOOKUP(RIGHT(C5316,6),'Tuning parameter'!$A$3:$AC$11,HLOOKUP(B5316,'Tuning parameter'!$B$1:$AC$2,2,FALSE),FALSE),0))</f>
        <v>1.4016741169756485E-3</v>
      </c>
      <c r="F5316" t="str">
        <f>'BASE SPLIT DEM'!F7868</f>
        <v>PassengerTransportationExternal INHome Other</v>
      </c>
    </row>
    <row r="5317" spans="1:6" x14ac:dyDescent="0.25">
      <c r="A5317" t="str">
        <f>'BASE SPLIT DEM'!A2669</f>
        <v>TO</v>
      </c>
      <c r="B5317">
        <f>'BASE SPLIT DEM'!B5317</f>
        <v>2030</v>
      </c>
      <c r="C5317" t="str">
        <f>'BASE SPLIT DEM'!C5317</f>
        <v>ADEMPASTRAEXONHROABIK</v>
      </c>
      <c r="D5317" t="str">
        <f>'BASE SPLIT DEM'!D5317</f>
        <v>PASTRAEXONH</v>
      </c>
      <c r="E5317" s="4">
        <f>'BASE SPLIT DEM'!E5317+IF('BASE SPLIT DEM'!E5317=0,0,_xlfn.IFNA(VLOOKUP(RIGHT(C5317,6),'Tuning parameter'!$A$3:$AC$11,HLOOKUP(B5317,'Tuning parameter'!$B$1:$AC$2,2,FALSE),FALSE),0))</f>
        <v>0</v>
      </c>
      <c r="F5317" t="str">
        <f>'BASE SPLIT DEM'!F2669</f>
        <v>PassengerTransportationExternal INNon Home based</v>
      </c>
    </row>
    <row r="5318" spans="1:6" x14ac:dyDescent="0.25">
      <c r="A5318" t="str">
        <f>'BASE SPLIT DEM'!A6734</f>
        <v>TO</v>
      </c>
      <c r="B5318">
        <f>'BASE SPLIT DEM'!B5318</f>
        <v>2030</v>
      </c>
      <c r="C5318" t="str">
        <f>'BASE SPLIT DEM'!C5318</f>
        <v>ADEMPASTRAINHWRAIREG___GOR</v>
      </c>
      <c r="D5318" t="str">
        <f>'BASE SPLIT DEM'!D5318</f>
        <v>PASTRAINHWRAIREG</v>
      </c>
      <c r="E5318" s="4">
        <f>'BASE SPLIT DEM'!E5318+IF('BASE SPLIT DEM'!E5318=0,0,_xlfn.IFNA(VLOOKUP(RIGHT(C5318,6),'Tuning parameter'!$A$3:$AC$11,HLOOKUP(B5318,'Tuning parameter'!$B$1:$AC$2,2,FALSE),FALSE),0))</f>
        <v>1</v>
      </c>
      <c r="F5318" t="str">
        <f>'BASE SPLIT DEM'!F6734</f>
        <v>PassengerTransportationExternal INHome Work</v>
      </c>
    </row>
    <row r="5319" spans="1:6" x14ac:dyDescent="0.25">
      <c r="A5319" t="str">
        <f>'BASE SPLIT DEM'!A2660</f>
        <v>TO</v>
      </c>
      <c r="B5319">
        <f>'BASE SPLIT DEM'!B5319</f>
        <v>2030</v>
      </c>
      <c r="C5319" t="str">
        <f>'BASE SPLIT DEM'!C5319</f>
        <v>ADEMPASTRAINHWRAIREG___UPX</v>
      </c>
      <c r="D5319" t="str">
        <f>'BASE SPLIT DEM'!D5319</f>
        <v>PASTRAINHWRAIREG</v>
      </c>
      <c r="E5319" s="4">
        <f>'BASE SPLIT DEM'!E5319+IF('BASE SPLIT DEM'!E5319=0,0,_xlfn.IFNA(VLOOKUP(RIGHT(C5319,6),'Tuning parameter'!$A$3:$AC$11,HLOOKUP(B5319,'Tuning parameter'!$B$1:$AC$2,2,FALSE),FALSE),0))</f>
        <v>0</v>
      </c>
      <c r="F5319" t="str">
        <f>'BASE SPLIT DEM'!F2660</f>
        <v>PassengerTransportationExternal INHome Other</v>
      </c>
    </row>
    <row r="5320" spans="1:6" x14ac:dyDescent="0.25">
      <c r="A5320" t="str">
        <f>'BASE SPLIT DEM'!A2651</f>
        <v>TO</v>
      </c>
      <c r="B5320">
        <f>'BASE SPLIT DEM'!B5320</f>
        <v>2030</v>
      </c>
      <c r="C5320" t="str">
        <f>'BASE SPLIT DEM'!C5320</f>
        <v>ADEMPASTRAINHWRAISUB___TSU</v>
      </c>
      <c r="D5320" t="str">
        <f>'BASE SPLIT DEM'!D5320</f>
        <v>PASTRAINHWRAISUB</v>
      </c>
      <c r="E5320" s="4">
        <f>'BASE SPLIT DEM'!E5320+IF('BASE SPLIT DEM'!E5320=0,0,_xlfn.IFNA(VLOOKUP(RIGHT(C5320,6),'Tuning parameter'!$A$3:$AC$11,HLOOKUP(B5320,'Tuning parameter'!$B$1:$AC$2,2,FALSE),FALSE),0))</f>
        <v>1</v>
      </c>
      <c r="F5320" t="str">
        <f>'BASE SPLIT DEM'!F2651</f>
        <v>PassengerTransportationExternal INHome School</v>
      </c>
    </row>
    <row r="5321" spans="1:6" x14ac:dyDescent="0.25">
      <c r="A5321" t="str">
        <f>'BASE SPLIT DEM'!A4157</f>
        <v>TO</v>
      </c>
      <c r="B5321">
        <f>'BASE SPLIT DEM'!B5321</f>
        <v>2030</v>
      </c>
      <c r="C5321" t="str">
        <f>'BASE SPLIT DEM'!C5321</f>
        <v>ADEMPASTRAINHWRAITRM___TST</v>
      </c>
      <c r="D5321" t="str">
        <f>'BASE SPLIT DEM'!D5321</f>
        <v>PASTRAINHWRAITRM</v>
      </c>
      <c r="E5321" s="4">
        <f>'BASE SPLIT DEM'!E5321+IF('BASE SPLIT DEM'!E5321=0,0,_xlfn.IFNA(VLOOKUP(RIGHT(C5321,6),'Tuning parameter'!$A$3:$AC$11,HLOOKUP(B5321,'Tuning parameter'!$B$1:$AC$2,2,FALSE),FALSE),0))</f>
        <v>1</v>
      </c>
      <c r="F5321" t="str">
        <f>'BASE SPLIT DEM'!F4157</f>
        <v>PassengerTransportationExternal INNon Home based</v>
      </c>
    </row>
    <row r="5322" spans="1:6" x14ac:dyDescent="0.25">
      <c r="A5322" t="str">
        <f>'BASE SPLIT DEM'!A4892</f>
        <v>TO</v>
      </c>
      <c r="B5322">
        <f>'BASE SPLIT DEM'!B5322</f>
        <v>2030</v>
      </c>
      <c r="C5322" t="str">
        <f>'BASE SPLIT DEM'!C5322</f>
        <v>ADEMPASTRAINHWROABUSIUBGOB</v>
      </c>
      <c r="D5322" t="str">
        <f>'BASE SPLIT DEM'!D5322</f>
        <v>PASTRAINHWROABUS</v>
      </c>
      <c r="E5322" s="4">
        <f>'BASE SPLIT DEM'!E5322+IF('BASE SPLIT DEM'!E5322=0,0,_xlfn.IFNA(VLOOKUP(RIGHT(C5322,6),'Tuning parameter'!$A$3:$AC$11,HLOOKUP(B5322,'Tuning parameter'!$B$1:$AC$2,2,FALSE),FALSE),0))</f>
        <v>6.0495247543321001E-2</v>
      </c>
      <c r="F5322" t="str">
        <f>'BASE SPLIT DEM'!F4892</f>
        <v>PassengerTransportationExternal INHome Other</v>
      </c>
    </row>
    <row r="5323" spans="1:6" x14ac:dyDescent="0.25">
      <c r="A5323" t="str">
        <f>'BASE SPLIT DEM'!A7859</f>
        <v>TO</v>
      </c>
      <c r="B5323">
        <f>'BASE SPLIT DEM'!B5323</f>
        <v>2030</v>
      </c>
      <c r="C5323" t="str">
        <f>'BASE SPLIT DEM'!C5323</f>
        <v>ADEMPASTRAINHWROABUSURBTBU</v>
      </c>
      <c r="D5323" t="str">
        <f>'BASE SPLIT DEM'!D5323</f>
        <v>PASTRAINHWROABUS</v>
      </c>
      <c r="E5323" s="4">
        <f>'BASE SPLIT DEM'!E5323+IF('BASE SPLIT DEM'!E5323=0,0,_xlfn.IFNA(VLOOKUP(RIGHT(C5323,6),'Tuning parameter'!$A$3:$AC$11,HLOOKUP(B5323,'Tuning parameter'!$B$1:$AC$2,2,FALSE),FALSE),0))</f>
        <v>0.93950475245667897</v>
      </c>
      <c r="F5323" t="str">
        <f>'BASE SPLIT DEM'!F7859</f>
        <v>PassengerTransportationExternal INHome School</v>
      </c>
    </row>
    <row r="5324" spans="1:6" x14ac:dyDescent="0.25">
      <c r="A5324" t="str">
        <f>'BASE SPLIT DEM'!A2642</f>
        <v>TO</v>
      </c>
      <c r="B5324">
        <f>'BASE SPLIT DEM'!B5324</f>
        <v>2030</v>
      </c>
      <c r="C5324" t="str">
        <f>'BASE SPLIT DEM'!C5324</f>
        <v>ADEMPASTRAINHWROABUSURBWTB</v>
      </c>
      <c r="D5324" t="str">
        <f>'BASE SPLIT DEM'!D5324</f>
        <v>PASTRAINHWROABUS</v>
      </c>
      <c r="E5324" s="4">
        <f>'BASE SPLIT DEM'!E5324+IF('BASE SPLIT DEM'!E5324=0,0,_xlfn.IFNA(VLOOKUP(RIGHT(C5324,6),'Tuning parameter'!$A$3:$AC$11,HLOOKUP(B5324,'Tuning parameter'!$B$1:$AC$2,2,FALSE),FALSE),0))</f>
        <v>0</v>
      </c>
      <c r="F5324" t="str">
        <f>'BASE SPLIT DEM'!F2642</f>
        <v>PassengerTransportationExternal INHome Work</v>
      </c>
    </row>
    <row r="5325" spans="1:6" x14ac:dyDescent="0.25">
      <c r="A5325" t="str">
        <f>'BASE SPLIT DEM'!A4148</f>
        <v>TO</v>
      </c>
      <c r="B5325">
        <f>'BASE SPLIT DEM'!B5325</f>
        <v>2030</v>
      </c>
      <c r="C5325" t="str">
        <f>'BASE SPLIT DEM'!C5325</f>
        <v>ADEMPASTRAINHWROABUSIUBMWAY</v>
      </c>
      <c r="D5325" t="str">
        <f>'BASE SPLIT DEM'!D5325</f>
        <v>PASTRAINHWROABUS</v>
      </c>
      <c r="E5325" s="4">
        <f>'BASE SPLIT DEM'!E5325+IF('BASE SPLIT DEM'!E5325=0,0,_xlfn.IFNA(VLOOKUP(RIGHT(C5325,6),'Tuning parameter'!$A$3:$AC$11,HLOOKUP(B5325,'Tuning parameter'!$B$1:$AC$2,2,FALSE),FALSE),0))</f>
        <v>0</v>
      </c>
      <c r="F5325" t="str">
        <f>'BASE SPLIT DEM'!F4148</f>
        <v>PassengerTransportationExternal INHome Other</v>
      </c>
    </row>
    <row r="5326" spans="1:6" x14ac:dyDescent="0.25">
      <c r="A5326" t="str">
        <f>'BASE SPLIT DEM'!A11198</f>
        <v>TO</v>
      </c>
      <c r="B5326">
        <f>'BASE SPLIT DEM'!B5326</f>
        <v>2030</v>
      </c>
      <c r="C5326" t="str">
        <f>'BASE SPLIT DEM'!C5326</f>
        <v>ADEMPASTRAINHWROABUSIUBVIVA</v>
      </c>
      <c r="D5326" t="str">
        <f>'BASE SPLIT DEM'!D5326</f>
        <v>PASTRAINHWROABUS</v>
      </c>
      <c r="E5326" s="4">
        <f>'BASE SPLIT DEM'!E5326+IF('BASE SPLIT DEM'!E5326=0,0,_xlfn.IFNA(VLOOKUP(RIGHT(C5326,6),'Tuning parameter'!$A$3:$AC$11,HLOOKUP(B5326,'Tuning parameter'!$B$1:$AC$2,2,FALSE),FALSE),0))</f>
        <v>0</v>
      </c>
      <c r="F5326" t="str">
        <f>'BASE SPLIT DEM'!F11198</f>
        <v>PassengerTransportationExternal INHome Work</v>
      </c>
    </row>
    <row r="5327" spans="1:6" x14ac:dyDescent="0.25">
      <c r="A5327" t="str">
        <f>'BASE SPLIT DEM'!A11207</f>
        <v>TO</v>
      </c>
      <c r="B5327">
        <f>'BASE SPLIT DEM'!B5327</f>
        <v>2030</v>
      </c>
      <c r="C5327" t="str">
        <f>'BASE SPLIT DEM'!C5327</f>
        <v>ADEMPASTRAINHWROABUSIUBDURT</v>
      </c>
      <c r="D5327" t="str">
        <f>'BASE SPLIT DEM'!D5327</f>
        <v>PASTRAINHWROABUS</v>
      </c>
      <c r="E5327" s="4">
        <f>'BASE SPLIT DEM'!E5327+IF('BASE SPLIT DEM'!E5327=0,0,_xlfn.IFNA(VLOOKUP(RIGHT(C5327,6),'Tuning parameter'!$A$3:$AC$11,HLOOKUP(B5327,'Tuning parameter'!$B$1:$AC$2,2,FALSE),FALSE),0))</f>
        <v>0</v>
      </c>
      <c r="F5327" t="str">
        <f>'BASE SPLIT DEM'!F11207</f>
        <v>PassengerTransportationExternal INHome School</v>
      </c>
    </row>
    <row r="5328" spans="1:6" x14ac:dyDescent="0.25">
      <c r="A5328" t="str">
        <f>'BASE SPLIT DEM'!A11216</f>
        <v>TO</v>
      </c>
      <c r="B5328">
        <f>'BASE SPLIT DEM'!B5328</f>
        <v>2030</v>
      </c>
      <c r="C5328" t="str">
        <f>'BASE SPLIT DEM'!C5328</f>
        <v>ADEMPASTRAINHWROABUSSCB___</v>
      </c>
      <c r="D5328" t="str">
        <f>'BASE SPLIT DEM'!D5328</f>
        <v>PASTRAINHWROABUS</v>
      </c>
      <c r="E5328" s="4">
        <f>'BASE SPLIT DEM'!E5328+IF('BASE SPLIT DEM'!E5328=0,0,_xlfn.IFNA(VLOOKUP(RIGHT(C5328,6),'Tuning parameter'!$A$3:$AC$11,HLOOKUP(B5328,'Tuning parameter'!$B$1:$AC$2,2,FALSE),FALSE),0))</f>
        <v>0</v>
      </c>
      <c r="F5328" t="str">
        <f>'BASE SPLIT DEM'!F11216</f>
        <v>PassengerTransportationExternal INHome Other</v>
      </c>
    </row>
    <row r="5329" spans="1:6" x14ac:dyDescent="0.25">
      <c r="A5329" t="str">
        <f>'BASE SPLIT DEM'!A11225</f>
        <v>TO</v>
      </c>
      <c r="B5329">
        <f>'BASE SPLIT DEM'!B5329</f>
        <v>2030</v>
      </c>
      <c r="C5329" t="str">
        <f>'BASE SPLIT DEM'!C5329</f>
        <v>ADEMPASTRAINHWROACAR___RSH</v>
      </c>
      <c r="D5329" t="str">
        <f>'BASE SPLIT DEM'!D5329</f>
        <v>PASTRAINHWROACAR</v>
      </c>
      <c r="E5329" s="4">
        <f>'BASE SPLIT DEM'!E5329+IF('BASE SPLIT DEM'!E5329=0,0,_xlfn.IFNA(VLOOKUP(RIGHT(C5329,6),'Tuning parameter'!$A$3:$AC$11,HLOOKUP(B5329,'Tuning parameter'!$B$1:$AC$2,2,FALSE),FALSE),0))</f>
        <v>1.3511232481335201E-2</v>
      </c>
      <c r="F5329" t="str">
        <f>'BASE SPLIT DEM'!F11225</f>
        <v>PassengerTransportationExternal INNon Home based</v>
      </c>
    </row>
    <row r="5330" spans="1:6" x14ac:dyDescent="0.25">
      <c r="A5330" t="str">
        <f>'BASE SPLIT DEM'!A1934</f>
        <v>TO</v>
      </c>
      <c r="B5330">
        <f>'BASE SPLIT DEM'!B5330</f>
        <v>2030</v>
      </c>
      <c r="C5330" t="str">
        <f>'BASE SPLIT DEM'!C5330</f>
        <v>ADEMPASTRAINHWROACAR___TAX</v>
      </c>
      <c r="D5330" t="str">
        <f>'BASE SPLIT DEM'!D5330</f>
        <v>PASTRAINHWROACAR</v>
      </c>
      <c r="E5330" s="4">
        <f>'BASE SPLIT DEM'!E5330+IF('BASE SPLIT DEM'!E5330=0,0,_xlfn.IFNA(VLOOKUP(RIGHT(C5330,6),'Tuning parameter'!$A$3:$AC$11,HLOOKUP(B5330,'Tuning parameter'!$B$1:$AC$2,2,FALSE),FALSE),0))</f>
        <v>1.08157195638427E-2</v>
      </c>
      <c r="F5330" t="str">
        <f>'BASE SPLIT DEM'!F1934</f>
        <v>PassengerTransportationExternal OUTHome Work</v>
      </c>
    </row>
    <row r="5331" spans="1:6" x14ac:dyDescent="0.25">
      <c r="A5331" t="str">
        <f>'BASE SPLIT DEM'!A1943</f>
        <v>TO</v>
      </c>
      <c r="B5331">
        <f>'BASE SPLIT DEM'!B5331</f>
        <v>2030</v>
      </c>
      <c r="C5331" t="str">
        <f>'BASE SPLIT DEM'!C5331</f>
        <v>ADEMPASTRAINHWROACAR___ADR</v>
      </c>
      <c r="D5331" t="str">
        <f>'BASE SPLIT DEM'!D5331</f>
        <v>PASTRAINHWROACAR</v>
      </c>
      <c r="E5331" s="4">
        <f>'BASE SPLIT DEM'!E5331+IF('BASE SPLIT DEM'!E5331=0,0,_xlfn.IFNA(VLOOKUP(RIGHT(C5331,6),'Tuning parameter'!$A$3:$AC$11,HLOOKUP(B5331,'Tuning parameter'!$B$1:$AC$2,2,FALSE),FALSE),0))</f>
        <v>0.86770200888905602</v>
      </c>
      <c r="F5331" t="str">
        <f>'BASE SPLIT DEM'!F1943</f>
        <v>PassengerTransportationExternal OUTHome School</v>
      </c>
    </row>
    <row r="5332" spans="1:6" x14ac:dyDescent="0.25">
      <c r="A5332" t="str">
        <f>'BASE SPLIT DEM'!A5300</f>
        <v>TO</v>
      </c>
      <c r="B5332">
        <f>'BASE SPLIT DEM'!B5332</f>
        <v>2030</v>
      </c>
      <c r="C5332" t="str">
        <f>'BASE SPLIT DEM'!C5332</f>
        <v>ADEMPASTRAINHWROACAR___APG</v>
      </c>
      <c r="D5332" t="str">
        <f>'BASE SPLIT DEM'!D5332</f>
        <v>PASTRAINHWROACAR</v>
      </c>
      <c r="E5332" s="4">
        <f>'BASE SPLIT DEM'!E5332+IF('BASE SPLIT DEM'!E5332=0,0,_xlfn.IFNA(VLOOKUP(RIGHT(C5332,6),'Tuning parameter'!$A$3:$AC$11,HLOOKUP(B5332,'Tuning parameter'!$B$1:$AC$2,2,FALSE),FALSE),0))</f>
        <v>0.107971039065765</v>
      </c>
      <c r="F5332" t="str">
        <f>'BASE SPLIT DEM'!F5300</f>
        <v>PassengerTransportationExternal OUTHome Other</v>
      </c>
    </row>
    <row r="5333" spans="1:6" x14ac:dyDescent="0.25">
      <c r="A5333" t="str">
        <f>'BASE SPLIT DEM'!A6425</f>
        <v>TO</v>
      </c>
      <c r="B5333">
        <f>'BASE SPLIT DEM'!B5333</f>
        <v>2030</v>
      </c>
      <c r="C5333" t="str">
        <f>'BASE SPLIT DEM'!C5333</f>
        <v>ADEMPASTRAINHWROATRULGTRSH</v>
      </c>
      <c r="D5333" t="str">
        <f>'BASE SPLIT DEM'!D5333</f>
        <v>PASTRAINHWROATRU</v>
      </c>
      <c r="E5333" s="4">
        <f>'BASE SPLIT DEM'!E5333+IF('BASE SPLIT DEM'!E5333=0,0,_xlfn.IFNA(VLOOKUP(RIGHT(C5333,6),'Tuning parameter'!$A$3:$AC$11,HLOOKUP(B5333,'Tuning parameter'!$B$1:$AC$2,2,FALSE),FALSE),0))</f>
        <v>1.3516939479092299E-2</v>
      </c>
      <c r="F5333" t="str">
        <f>'BASE SPLIT DEM'!F6425</f>
        <v>PassengerTransportationExternal OUTNon Home based</v>
      </c>
    </row>
    <row r="5334" spans="1:6" x14ac:dyDescent="0.25">
      <c r="A5334" t="str">
        <f>'BASE SPLIT DEM'!A7523</f>
        <v>TO</v>
      </c>
      <c r="B5334">
        <f>'BASE SPLIT DEM'!B5334</f>
        <v>2030</v>
      </c>
      <c r="C5334" t="str">
        <f>'BASE SPLIT DEM'!C5334</f>
        <v>ADEMPASTRAINHWROATRULGTTAX</v>
      </c>
      <c r="D5334" t="str">
        <f>'BASE SPLIT DEM'!D5334</f>
        <v>PASTRAINHWROATRU</v>
      </c>
      <c r="E5334" s="4">
        <f>'BASE SPLIT DEM'!E5334+IF('BASE SPLIT DEM'!E5334=0,0,_xlfn.IFNA(VLOOKUP(RIGHT(C5334,6),'Tuning parameter'!$A$3:$AC$11,HLOOKUP(B5334,'Tuning parameter'!$B$1:$AC$2,2,FALSE),FALSE),0))</f>
        <v>3.4924222617454702E-3</v>
      </c>
      <c r="F5334" t="str">
        <f>'BASE SPLIT DEM'!F7523</f>
        <v>PassengerTransportationExternal OUTHome School</v>
      </c>
    </row>
    <row r="5335" spans="1:6" x14ac:dyDescent="0.25">
      <c r="A5335" t="str">
        <f>'BASE SPLIT DEM'!A9029</f>
        <v>TO</v>
      </c>
      <c r="B5335">
        <f>'BASE SPLIT DEM'!B5335</f>
        <v>2030</v>
      </c>
      <c r="C5335" t="str">
        <f>'BASE SPLIT DEM'!C5335</f>
        <v>ADEMPASTRAINHWROATRULGTADR</v>
      </c>
      <c r="D5335" t="str">
        <f>'BASE SPLIT DEM'!D5335</f>
        <v>PASTRAINHWROATRU</v>
      </c>
      <c r="E5335" s="4">
        <f>'BASE SPLIT DEM'!E5335+IF('BASE SPLIT DEM'!E5335=0,0,_xlfn.IFNA(VLOOKUP(RIGHT(C5335,6),'Tuning parameter'!$A$3:$AC$11,HLOOKUP(B5335,'Tuning parameter'!$B$1:$AC$2,2,FALSE),FALSE),0))</f>
        <v>0.87412592797713495</v>
      </c>
      <c r="F5335" t="str">
        <f>'BASE SPLIT DEM'!F9029</f>
        <v>PassengerTransportationExternal OUTNon Home based</v>
      </c>
    </row>
    <row r="5336" spans="1:6" x14ac:dyDescent="0.25">
      <c r="A5336" t="str">
        <f>'BASE SPLIT DEM'!A9764</f>
        <v>TO</v>
      </c>
      <c r="B5336">
        <f>'BASE SPLIT DEM'!B5336</f>
        <v>2030</v>
      </c>
      <c r="C5336" t="str">
        <f>'BASE SPLIT DEM'!C5336</f>
        <v>ADEMPASTRAINHWROATRULGTAPG</v>
      </c>
      <c r="D5336" t="str">
        <f>'BASE SPLIT DEM'!D5336</f>
        <v>PASTRAINHWROATRU</v>
      </c>
      <c r="E5336" s="4">
        <f>'BASE SPLIT DEM'!E5336+IF('BASE SPLIT DEM'!E5336=0,0,_xlfn.IFNA(VLOOKUP(RIGHT(C5336,6),'Tuning parameter'!$A$3:$AC$11,HLOOKUP(B5336,'Tuning parameter'!$B$1:$AC$2,2,FALSE),FALSE),0))</f>
        <v>0.108864710282026</v>
      </c>
      <c r="F5336" t="str">
        <f>'BASE SPLIT DEM'!F9764</f>
        <v>PassengerTransportationExternal OUTHome Other</v>
      </c>
    </row>
    <row r="5337" spans="1:6" x14ac:dyDescent="0.25">
      <c r="A5337" t="str">
        <f>'BASE SPLIT DEM'!A38</f>
        <v>TO</v>
      </c>
      <c r="B5337">
        <f>'BASE SPLIT DEM'!B5337</f>
        <v>2030</v>
      </c>
      <c r="C5337" t="str">
        <f>'BASE SPLIT DEM'!C5337</f>
        <v>ADEMPASTRAINHWROAMOR______</v>
      </c>
      <c r="D5337" t="str">
        <f>'BASE SPLIT DEM'!D5337</f>
        <v>PASTRAINHWROAMOR</v>
      </c>
      <c r="E5337" s="4">
        <f>'BASE SPLIT DEM'!E5337+IF('BASE SPLIT DEM'!E5337=0,0,_xlfn.IFNA(VLOOKUP(RIGHT(C5337,6),'Tuning parameter'!$A$3:$AC$11,HLOOKUP(B5337,'Tuning parameter'!$B$1:$AC$2,2,FALSE),FALSE),0))</f>
        <v>1</v>
      </c>
      <c r="F5337" t="str">
        <f>'BASE SPLIT DEM'!F38</f>
        <v>PassengerTransportationExternal INHome Work</v>
      </c>
    </row>
    <row r="5338" spans="1:6" x14ac:dyDescent="0.25">
      <c r="A5338" t="str">
        <f>'BASE SPLIT DEM'!A47</f>
        <v>TO</v>
      </c>
      <c r="B5338">
        <f>'BASE SPLIT DEM'!B5338</f>
        <v>2030</v>
      </c>
      <c r="C5338" t="str">
        <f>'BASE SPLIT DEM'!C5338</f>
        <v>ADEMPASTRAINHWROAWAL______</v>
      </c>
      <c r="D5338" t="str">
        <f>'BASE SPLIT DEM'!D5338</f>
        <v>PASTRAINHWROAWAL</v>
      </c>
      <c r="E5338" s="4">
        <f>'BASE SPLIT DEM'!E5338+IF('BASE SPLIT DEM'!E5338=0,0,_xlfn.IFNA(VLOOKUP(RIGHT(C5338,6),'Tuning parameter'!$A$3:$AC$11,HLOOKUP(B5338,'Tuning parameter'!$B$1:$AC$2,2,FALSE),FALSE),0))</f>
        <v>1</v>
      </c>
      <c r="F5338" t="str">
        <f>'BASE SPLIT DEM'!F47</f>
        <v>PassengerTransportationExternal INHome School</v>
      </c>
    </row>
    <row r="5339" spans="1:6" x14ac:dyDescent="0.25">
      <c r="A5339" t="str">
        <f>'BASE SPLIT DEM'!A56</f>
        <v>TO</v>
      </c>
      <c r="B5339">
        <f>'BASE SPLIT DEM'!B5339</f>
        <v>2030</v>
      </c>
      <c r="C5339" t="str">
        <f>'BASE SPLIT DEM'!C5339</f>
        <v>ADEMPASTRAINHWROABIK______</v>
      </c>
      <c r="D5339" t="str">
        <f>'BASE SPLIT DEM'!D5339</f>
        <v>PASTRAINHWROABIK</v>
      </c>
      <c r="E5339" s="4">
        <f>'BASE SPLIT DEM'!E5339+IF('BASE SPLIT DEM'!E5339=0,0,_xlfn.IFNA(VLOOKUP(RIGHT(C5339,6),'Tuning parameter'!$A$3:$AC$11,HLOOKUP(B5339,'Tuning parameter'!$B$1:$AC$2,2,FALSE),FALSE),0))</f>
        <v>1</v>
      </c>
      <c r="F5339" t="str">
        <f>'BASE SPLIT DEM'!F56</f>
        <v>PassengerTransportationExternal INHome Other</v>
      </c>
    </row>
    <row r="5340" spans="1:6" x14ac:dyDescent="0.25">
      <c r="A5340" t="str">
        <f>'BASE SPLIT DEM'!A65</f>
        <v>TO</v>
      </c>
      <c r="B5340">
        <f>'BASE SPLIT DEM'!B5340</f>
        <v>2030</v>
      </c>
      <c r="C5340" t="str">
        <f>'BASE SPLIT DEM'!C5340</f>
        <v>ADEMPASTRAINHSRAIREG___GOR</v>
      </c>
      <c r="D5340" t="str">
        <f>'BASE SPLIT DEM'!D5340</f>
        <v>PASTRAINHSRAIREG</v>
      </c>
      <c r="E5340" s="4">
        <f>'BASE SPLIT DEM'!E5340+IF('BASE SPLIT DEM'!E5340=0,0,_xlfn.IFNA(VLOOKUP(RIGHT(C5340,6),'Tuning parameter'!$A$3:$AC$11,HLOOKUP(B5340,'Tuning parameter'!$B$1:$AC$2,2,FALSE),FALSE),0))</f>
        <v>1</v>
      </c>
      <c r="F5340" t="str">
        <f>'BASE SPLIT DEM'!F65</f>
        <v>PassengerTransportationExternal INNon Home based</v>
      </c>
    </row>
    <row r="5341" spans="1:6" x14ac:dyDescent="0.25">
      <c r="A5341" t="str">
        <f>'BASE SPLIT DEM'!A410</f>
        <v>TO</v>
      </c>
      <c r="B5341">
        <f>'BASE SPLIT DEM'!B5341</f>
        <v>2030</v>
      </c>
      <c r="C5341" t="str">
        <f>'BASE SPLIT DEM'!C5341</f>
        <v>ADEMPASTRAINHSRAIREG___UPX</v>
      </c>
      <c r="D5341" t="str">
        <f>'BASE SPLIT DEM'!D5341</f>
        <v>PASTRAINHSRAIREG</v>
      </c>
      <c r="E5341" s="4">
        <f>'BASE SPLIT DEM'!E5341+IF('BASE SPLIT DEM'!E5341=0,0,_xlfn.IFNA(VLOOKUP(RIGHT(C5341,6),'Tuning parameter'!$A$3:$AC$11,HLOOKUP(B5341,'Tuning parameter'!$B$1:$AC$2,2,FALSE),FALSE),0))</f>
        <v>0</v>
      </c>
      <c r="F5341" t="str">
        <f>'BASE SPLIT DEM'!F410</f>
        <v>PassengerTransportationExternal INHome Work</v>
      </c>
    </row>
    <row r="5342" spans="1:6" x14ac:dyDescent="0.25">
      <c r="A5342" t="str">
        <f>'BASE SPLIT DEM'!A419</f>
        <v>TO</v>
      </c>
      <c r="B5342">
        <f>'BASE SPLIT DEM'!B5342</f>
        <v>2030</v>
      </c>
      <c r="C5342" t="str">
        <f>'BASE SPLIT DEM'!C5342</f>
        <v>ADEMPASTRAINHSRAISUB___TSU</v>
      </c>
      <c r="D5342" t="str">
        <f>'BASE SPLIT DEM'!D5342</f>
        <v>PASTRAINHSRAISUB</v>
      </c>
      <c r="E5342" s="4">
        <f>'BASE SPLIT DEM'!E5342+IF('BASE SPLIT DEM'!E5342=0,0,_xlfn.IFNA(VLOOKUP(RIGHT(C5342,6),'Tuning parameter'!$A$3:$AC$11,HLOOKUP(B5342,'Tuning parameter'!$B$1:$AC$2,2,FALSE),FALSE),0))</f>
        <v>1</v>
      </c>
      <c r="F5342" t="str">
        <f>'BASE SPLIT DEM'!F419</f>
        <v>PassengerTransportationExternal INHome School</v>
      </c>
    </row>
    <row r="5343" spans="1:6" x14ac:dyDescent="0.25">
      <c r="A5343" t="str">
        <f>'BASE SPLIT DEM'!A428</f>
        <v>TO</v>
      </c>
      <c r="B5343">
        <f>'BASE SPLIT DEM'!B5343</f>
        <v>2030</v>
      </c>
      <c r="C5343" t="str">
        <f>'BASE SPLIT DEM'!C5343</f>
        <v>ADEMPASTRAINHSRAITRM___TST</v>
      </c>
      <c r="D5343" t="str">
        <f>'BASE SPLIT DEM'!D5343</f>
        <v>PASTRAINHSRAITRM</v>
      </c>
      <c r="E5343" s="4">
        <f>'BASE SPLIT DEM'!E5343+IF('BASE SPLIT DEM'!E5343=0,0,_xlfn.IFNA(VLOOKUP(RIGHT(C5343,6),'Tuning parameter'!$A$3:$AC$11,HLOOKUP(B5343,'Tuning parameter'!$B$1:$AC$2,2,FALSE),FALSE),0))</f>
        <v>1</v>
      </c>
      <c r="F5343" t="str">
        <f>'BASE SPLIT DEM'!F428</f>
        <v>PassengerTransportationExternal INHome Other</v>
      </c>
    </row>
    <row r="5344" spans="1:6" x14ac:dyDescent="0.25">
      <c r="A5344" t="str">
        <f>'BASE SPLIT DEM'!A437</f>
        <v>TO</v>
      </c>
      <c r="B5344">
        <f>'BASE SPLIT DEM'!B5344</f>
        <v>2030</v>
      </c>
      <c r="C5344" t="str">
        <f>'BASE SPLIT DEM'!C5344</f>
        <v>ADEMPASTRAINHSROABUSIUBGOB</v>
      </c>
      <c r="D5344" t="str">
        <f>'BASE SPLIT DEM'!D5344</f>
        <v>PASTRAINHSROABUS</v>
      </c>
      <c r="E5344" s="4">
        <f>'BASE SPLIT DEM'!E5344+IF('BASE SPLIT DEM'!E5344=0,0,_xlfn.IFNA(VLOOKUP(RIGHT(C5344,6),'Tuning parameter'!$A$3:$AC$11,HLOOKUP(B5344,'Tuning parameter'!$B$1:$AC$2,2,FALSE),FALSE),0))</f>
        <v>6.0495247543321001E-2</v>
      </c>
      <c r="F5344" t="str">
        <f>'BASE SPLIT DEM'!F437</f>
        <v>PassengerTransportationExternal INNon Home based</v>
      </c>
    </row>
    <row r="5345" spans="1:6" x14ac:dyDescent="0.25">
      <c r="A5345" t="str">
        <f>'BASE SPLIT DEM'!A4130</f>
        <v>TO</v>
      </c>
      <c r="B5345">
        <f>'BASE SPLIT DEM'!B5345</f>
        <v>2030</v>
      </c>
      <c r="C5345" t="str">
        <f>'BASE SPLIT DEM'!C5345</f>
        <v>ADEMPASTRAINHSROABUSURBTBU</v>
      </c>
      <c r="D5345" t="str">
        <f>'BASE SPLIT DEM'!D5345</f>
        <v>PASTRAINHSROABUS</v>
      </c>
      <c r="E5345" s="4">
        <f>'BASE SPLIT DEM'!E5345+IF('BASE SPLIT DEM'!E5345=0,0,_xlfn.IFNA(VLOOKUP(RIGHT(C5345,6),'Tuning parameter'!$A$3:$AC$11,HLOOKUP(B5345,'Tuning parameter'!$B$1:$AC$2,2,FALSE),FALSE),0))</f>
        <v>0.41098945353878302</v>
      </c>
      <c r="F5345" t="str">
        <f>'BASE SPLIT DEM'!F4130</f>
        <v>PassengerTransportationExternal INHome Work</v>
      </c>
    </row>
    <row r="5346" spans="1:6" x14ac:dyDescent="0.25">
      <c r="A5346" t="str">
        <f>'BASE SPLIT DEM'!A4139</f>
        <v>TO</v>
      </c>
      <c r="B5346">
        <f>'BASE SPLIT DEM'!B5346</f>
        <v>2030</v>
      </c>
      <c r="C5346" t="str">
        <f>'BASE SPLIT DEM'!C5346</f>
        <v>ADEMPASTRAINHSROABUSURBWTB</v>
      </c>
      <c r="D5346" t="str">
        <f>'BASE SPLIT DEM'!D5346</f>
        <v>PASTRAINHSROABUS</v>
      </c>
      <c r="E5346" s="4">
        <f>'BASE SPLIT DEM'!E5346+IF('BASE SPLIT DEM'!E5346=0,0,_xlfn.IFNA(VLOOKUP(RIGHT(C5346,6),'Tuning parameter'!$A$3:$AC$11,HLOOKUP(B5346,'Tuning parameter'!$B$1:$AC$2,2,FALSE),FALSE),0))</f>
        <v>0</v>
      </c>
      <c r="F5346" t="str">
        <f>'BASE SPLIT DEM'!F4139</f>
        <v>PassengerTransportationExternal INHome School</v>
      </c>
    </row>
    <row r="5347" spans="1:6" x14ac:dyDescent="0.25">
      <c r="A5347" t="str">
        <f>'BASE SPLIT DEM'!A4883</f>
        <v>TO</v>
      </c>
      <c r="B5347">
        <f>'BASE SPLIT DEM'!B5347</f>
        <v>2030</v>
      </c>
      <c r="C5347" t="str">
        <f>'BASE SPLIT DEM'!C5347</f>
        <v>ADEMPASTRAINHSROABUSIUBMWAY</v>
      </c>
      <c r="D5347" t="str">
        <f>'BASE SPLIT DEM'!D5347</f>
        <v>PASTRAINHSROABUS</v>
      </c>
      <c r="E5347" s="4">
        <f>'BASE SPLIT DEM'!E5347+IF('BASE SPLIT DEM'!E5347=0,0,_xlfn.IFNA(VLOOKUP(RIGHT(C5347,6),'Tuning parameter'!$A$3:$AC$11,HLOOKUP(B5347,'Tuning parameter'!$B$1:$AC$2,2,FALSE),FALSE),0))</f>
        <v>0</v>
      </c>
      <c r="F5347" t="str">
        <f>'BASE SPLIT DEM'!F4883</f>
        <v>PassengerTransportationExternal INHome School</v>
      </c>
    </row>
    <row r="5348" spans="1:6" x14ac:dyDescent="0.25">
      <c r="A5348" t="str">
        <f>'BASE SPLIT DEM'!A5645</f>
        <v>TO</v>
      </c>
      <c r="B5348">
        <f>'BASE SPLIT DEM'!B5348</f>
        <v>2030</v>
      </c>
      <c r="C5348" t="str">
        <f>'BASE SPLIT DEM'!C5348</f>
        <v>ADEMPASTRAINHSROABUSIUBVIVA</v>
      </c>
      <c r="D5348" t="str">
        <f>'BASE SPLIT DEM'!D5348</f>
        <v>PASTRAINHSROABUS</v>
      </c>
      <c r="E5348" s="4">
        <f>'BASE SPLIT DEM'!E5348+IF('BASE SPLIT DEM'!E5348=0,0,_xlfn.IFNA(VLOOKUP(RIGHT(C5348,6),'Tuning parameter'!$A$3:$AC$11,HLOOKUP(B5348,'Tuning parameter'!$B$1:$AC$2,2,FALSE),FALSE),0))</f>
        <v>0</v>
      </c>
      <c r="F5348" t="str">
        <f>'BASE SPLIT DEM'!F5645</f>
        <v>PassengerTransportationExternal INNon Home based</v>
      </c>
    </row>
    <row r="5349" spans="1:6" x14ac:dyDescent="0.25">
      <c r="A5349" t="str">
        <f>'BASE SPLIT DEM'!A7850</f>
        <v>TO</v>
      </c>
      <c r="B5349">
        <f>'BASE SPLIT DEM'!B5349</f>
        <v>2030</v>
      </c>
      <c r="C5349" t="str">
        <f>'BASE SPLIT DEM'!C5349</f>
        <v>ADEMPASTRAINHSROABUSIUBDURT</v>
      </c>
      <c r="D5349" t="str">
        <f>'BASE SPLIT DEM'!D5349</f>
        <v>PASTRAINHSROABUS</v>
      </c>
      <c r="E5349" s="4">
        <f>'BASE SPLIT DEM'!E5349+IF('BASE SPLIT DEM'!E5349=0,0,_xlfn.IFNA(VLOOKUP(RIGHT(C5349,6),'Tuning parameter'!$A$3:$AC$11,HLOOKUP(B5349,'Tuning parameter'!$B$1:$AC$2,2,FALSE),FALSE),0))</f>
        <v>0</v>
      </c>
      <c r="F5349" t="str">
        <f>'BASE SPLIT DEM'!F7850</f>
        <v>PassengerTransportationExternal INHome Work</v>
      </c>
    </row>
    <row r="5350" spans="1:6" x14ac:dyDescent="0.25">
      <c r="A5350" t="str">
        <f>'BASE SPLIT DEM'!A8612</f>
        <v>TO</v>
      </c>
      <c r="B5350">
        <f>'BASE SPLIT DEM'!B5350</f>
        <v>2030</v>
      </c>
      <c r="C5350" t="str">
        <f>'BASE SPLIT DEM'!C5350</f>
        <v>ADEMPASTRAINHSROABUSSCB___</v>
      </c>
      <c r="D5350" t="str">
        <f>'BASE SPLIT DEM'!D5350</f>
        <v>PASTRAINHSROABUS</v>
      </c>
      <c r="E5350" s="4">
        <f>'BASE SPLIT DEM'!E5350+IF('BASE SPLIT DEM'!E5350=0,0,_xlfn.IFNA(VLOOKUP(RIGHT(C5350,6),'Tuning parameter'!$A$3:$AC$11,HLOOKUP(B5350,'Tuning parameter'!$B$1:$AC$2,2,FALSE),FALSE),0))</f>
        <v>0.52851529891789495</v>
      </c>
      <c r="F5350" t="str">
        <f>'BASE SPLIT DEM'!F8612</f>
        <v>PassengerTransportationExternal INHome Other</v>
      </c>
    </row>
    <row r="5351" spans="1:6" x14ac:dyDescent="0.25">
      <c r="A5351" t="str">
        <f>'BASE SPLIT DEM'!A8621</f>
        <v>TO</v>
      </c>
      <c r="B5351">
        <f>'BASE SPLIT DEM'!B5351</f>
        <v>2030</v>
      </c>
      <c r="C5351" t="str">
        <f>'BASE SPLIT DEM'!C5351</f>
        <v>ADEMPASTRAINHSROACAR___RSH</v>
      </c>
      <c r="D5351" t="str">
        <f>'BASE SPLIT DEM'!D5351</f>
        <v>PASTRAINHSROACAR</v>
      </c>
      <c r="E5351" s="4">
        <f>'BASE SPLIT DEM'!E5351+IF('BASE SPLIT DEM'!E5351=0,0,_xlfn.IFNA(VLOOKUP(RIGHT(C5351,6),'Tuning parameter'!$A$3:$AC$11,HLOOKUP(B5351,'Tuning parameter'!$B$1:$AC$2,2,FALSE),FALSE),0))</f>
        <v>0</v>
      </c>
      <c r="F5351" t="str">
        <f>'BASE SPLIT DEM'!F8621</f>
        <v>PassengerTransportationExternal INNon Home based</v>
      </c>
    </row>
    <row r="5352" spans="1:6" x14ac:dyDescent="0.25">
      <c r="A5352" t="str">
        <f>'BASE SPLIT DEM'!A9347</f>
        <v>TO</v>
      </c>
      <c r="B5352">
        <f>'BASE SPLIT DEM'!B5352</f>
        <v>2030</v>
      </c>
      <c r="C5352" t="str">
        <f>'BASE SPLIT DEM'!C5352</f>
        <v>ADEMPASTRAINHSROACAR___TAX</v>
      </c>
      <c r="D5352" t="str">
        <f>'BASE SPLIT DEM'!D5352</f>
        <v>PASTRAINHSROACAR</v>
      </c>
      <c r="E5352" s="4">
        <f>'BASE SPLIT DEM'!E5352+IF('BASE SPLIT DEM'!E5352=0,0,_xlfn.IFNA(VLOOKUP(RIGHT(C5352,6),'Tuning parameter'!$A$3:$AC$11,HLOOKUP(B5352,'Tuning parameter'!$B$1:$AC$2,2,FALSE),FALSE),0))</f>
        <v>1.08157195638427E-2</v>
      </c>
      <c r="F5352" t="str">
        <f>'BASE SPLIT DEM'!F9347</f>
        <v>PassengerTransportationExternal INHome School</v>
      </c>
    </row>
    <row r="5353" spans="1:6" x14ac:dyDescent="0.25">
      <c r="A5353" t="str">
        <f>'BASE SPLIT DEM'!A9356</f>
        <v>TO</v>
      </c>
      <c r="B5353">
        <f>'BASE SPLIT DEM'!B5353</f>
        <v>2030</v>
      </c>
      <c r="C5353" t="str">
        <f>'BASE SPLIT DEM'!C5353</f>
        <v>ADEMPASTRAINHSROACAR___ADR</v>
      </c>
      <c r="D5353" t="str">
        <f>'BASE SPLIT DEM'!D5353</f>
        <v>PASTRAINHSROACAR</v>
      </c>
      <c r="E5353" s="4">
        <f>'BASE SPLIT DEM'!E5353+IF('BASE SPLIT DEM'!E5353=0,0,_xlfn.IFNA(VLOOKUP(RIGHT(C5353,6),'Tuning parameter'!$A$3:$AC$11,HLOOKUP(B5353,'Tuning parameter'!$B$1:$AC$2,2,FALSE),FALSE),0))</f>
        <v>0.400042806032957</v>
      </c>
      <c r="F5353" t="str">
        <f>'BASE SPLIT DEM'!F9356</f>
        <v>PassengerTransportationExternal INHome Other</v>
      </c>
    </row>
    <row r="5354" spans="1:6" x14ac:dyDescent="0.25">
      <c r="A5354" t="str">
        <f>'BASE SPLIT DEM'!A9365</f>
        <v>TO</v>
      </c>
      <c r="B5354">
        <f>'BASE SPLIT DEM'!B5354</f>
        <v>2030</v>
      </c>
      <c r="C5354" t="str">
        <f>'BASE SPLIT DEM'!C5354</f>
        <v>ADEMPASTRAINHSROACAR___APG</v>
      </c>
      <c r="D5354" t="str">
        <f>'BASE SPLIT DEM'!D5354</f>
        <v>PASTRAINHSROACAR</v>
      </c>
      <c r="E5354" s="4">
        <f>'BASE SPLIT DEM'!E5354+IF('BASE SPLIT DEM'!E5354=0,0,_xlfn.IFNA(VLOOKUP(RIGHT(C5354,6),'Tuning parameter'!$A$3:$AC$11,HLOOKUP(B5354,'Tuning parameter'!$B$1:$AC$2,2,FALSE),FALSE),0))</f>
        <v>0.58914147440319897</v>
      </c>
      <c r="F5354" t="str">
        <f>'BASE SPLIT DEM'!F9365</f>
        <v>PassengerTransportationExternal INNon Home based</v>
      </c>
    </row>
    <row r="5355" spans="1:6" x14ac:dyDescent="0.25">
      <c r="A5355" t="str">
        <f>'BASE SPLIT DEM'!A10082</f>
        <v>TO</v>
      </c>
      <c r="B5355">
        <f>'BASE SPLIT DEM'!B5355</f>
        <v>2030</v>
      </c>
      <c r="C5355" t="str">
        <f>'BASE SPLIT DEM'!C5355</f>
        <v>ADEMPASTRAINHSROATRULGTRSH</v>
      </c>
      <c r="D5355" t="str">
        <f>'BASE SPLIT DEM'!D5355</f>
        <v>PASTRAINHSROATRU</v>
      </c>
      <c r="E5355" s="4">
        <f>'BASE SPLIT DEM'!E5355+IF('BASE SPLIT DEM'!E5355=0,0,_xlfn.IFNA(VLOOKUP(RIGHT(C5355,6),'Tuning parameter'!$A$3:$AC$11,HLOOKUP(B5355,'Tuning parameter'!$B$1:$AC$2,2,FALSE),FALSE),0))</f>
        <v>0</v>
      </c>
      <c r="F5355" t="str">
        <f>'BASE SPLIT DEM'!F10082</f>
        <v>PassengerTransportationExternal INHome Work</v>
      </c>
    </row>
    <row r="5356" spans="1:6" x14ac:dyDescent="0.25">
      <c r="A5356" t="str">
        <f>'BASE SPLIT DEM'!A10091</f>
        <v>TO</v>
      </c>
      <c r="B5356">
        <f>'BASE SPLIT DEM'!B5356</f>
        <v>2030</v>
      </c>
      <c r="C5356" t="str">
        <f>'BASE SPLIT DEM'!C5356</f>
        <v>ADEMPASTRAINHSROATRULGTTAX</v>
      </c>
      <c r="D5356" t="str">
        <f>'BASE SPLIT DEM'!D5356</f>
        <v>PASTRAINHSROATRU</v>
      </c>
      <c r="E5356" s="4">
        <f>'BASE SPLIT DEM'!E5356+IF('BASE SPLIT DEM'!E5356=0,0,_xlfn.IFNA(VLOOKUP(RIGHT(C5356,6),'Tuning parameter'!$A$3:$AC$11,HLOOKUP(B5356,'Tuning parameter'!$B$1:$AC$2,2,FALSE),FALSE),0))</f>
        <v>3.4924222617454702E-3</v>
      </c>
      <c r="F5356" t="str">
        <f>'BASE SPLIT DEM'!F10091</f>
        <v>PassengerTransportationExternal INHome School</v>
      </c>
    </row>
    <row r="5357" spans="1:6" x14ac:dyDescent="0.25">
      <c r="A5357" t="str">
        <f>'BASE SPLIT DEM'!A10100</f>
        <v>TO</v>
      </c>
      <c r="B5357">
        <f>'BASE SPLIT DEM'!B5357</f>
        <v>2030</v>
      </c>
      <c r="C5357" t="str">
        <f>'BASE SPLIT DEM'!C5357</f>
        <v>ADEMPASTRAINHSROATRULGTADR</v>
      </c>
      <c r="D5357" t="str">
        <f>'BASE SPLIT DEM'!D5357</f>
        <v>PASTRAINHSROATRU</v>
      </c>
      <c r="E5357" s="4">
        <f>'BASE SPLIT DEM'!E5357+IF('BASE SPLIT DEM'!E5357=0,0,_xlfn.IFNA(VLOOKUP(RIGHT(C5357,6),'Tuning parameter'!$A$3:$AC$11,HLOOKUP(B5357,'Tuning parameter'!$B$1:$AC$2,2,FALSE),FALSE),0))</f>
        <v>0.40300447097253</v>
      </c>
      <c r="F5357" t="str">
        <f>'BASE SPLIT DEM'!F10100</f>
        <v>PassengerTransportationExternal INHome Other</v>
      </c>
    </row>
    <row r="5358" spans="1:6" x14ac:dyDescent="0.25">
      <c r="A5358" t="str">
        <f>'BASE SPLIT DEM'!A10109</f>
        <v>TO</v>
      </c>
      <c r="B5358">
        <f>'BASE SPLIT DEM'!B5358</f>
        <v>2030</v>
      </c>
      <c r="C5358" t="str">
        <f>'BASE SPLIT DEM'!C5358</f>
        <v>ADEMPASTRAINHSROATRULGTAPG</v>
      </c>
      <c r="D5358" t="str">
        <f>'BASE SPLIT DEM'!D5358</f>
        <v>PASTRAINHSROATRU</v>
      </c>
      <c r="E5358" s="4">
        <f>'BASE SPLIT DEM'!E5358+IF('BASE SPLIT DEM'!E5358=0,0,_xlfn.IFNA(VLOOKUP(RIGHT(C5358,6),'Tuning parameter'!$A$3:$AC$11,HLOOKUP(B5358,'Tuning parameter'!$B$1:$AC$2,2,FALSE),FALSE),0))</f>
        <v>0.59350310676572304</v>
      </c>
      <c r="F5358" t="str">
        <f>'BASE SPLIT DEM'!F10109</f>
        <v>PassengerTransportationExternal INNon Home based</v>
      </c>
    </row>
    <row r="5359" spans="1:6" x14ac:dyDescent="0.25">
      <c r="A5359" t="str">
        <f>'BASE SPLIT DEM'!A10472</f>
        <v>TO</v>
      </c>
      <c r="B5359">
        <f>'BASE SPLIT DEM'!B5359</f>
        <v>2030</v>
      </c>
      <c r="C5359" t="str">
        <f>'BASE SPLIT DEM'!C5359</f>
        <v>ADEMPASTRAINHSROAMOR______</v>
      </c>
      <c r="D5359" t="str">
        <f>'BASE SPLIT DEM'!D5359</f>
        <v>PASTRAINHSROAMOR</v>
      </c>
      <c r="E5359" s="4">
        <f>'BASE SPLIT DEM'!E5359+IF('BASE SPLIT DEM'!E5359=0,0,_xlfn.IFNA(VLOOKUP(RIGHT(C5359,6),'Tuning parameter'!$A$3:$AC$11,HLOOKUP(B5359,'Tuning parameter'!$B$1:$AC$2,2,FALSE),FALSE),0))</f>
        <v>1</v>
      </c>
      <c r="F5359" t="str">
        <f>'BASE SPLIT DEM'!F10472</f>
        <v>PassengerTransportationExternal INHome Other</v>
      </c>
    </row>
    <row r="5360" spans="1:6" x14ac:dyDescent="0.25">
      <c r="A5360" t="str">
        <f>'BASE SPLIT DEM'!A10826</f>
        <v>TO</v>
      </c>
      <c r="B5360">
        <f>'BASE SPLIT DEM'!B5360</f>
        <v>2030</v>
      </c>
      <c r="C5360" t="str">
        <f>'BASE SPLIT DEM'!C5360</f>
        <v>ADEMPASTRAINHSROAWAL______</v>
      </c>
      <c r="D5360" t="str">
        <f>'BASE SPLIT DEM'!D5360</f>
        <v>PASTRAINHSROAWAL</v>
      </c>
      <c r="E5360" s="4">
        <f>'BASE SPLIT DEM'!E5360+IF('BASE SPLIT DEM'!E5360=0,0,_xlfn.IFNA(VLOOKUP(RIGHT(C5360,6),'Tuning parameter'!$A$3:$AC$11,HLOOKUP(B5360,'Tuning parameter'!$B$1:$AC$2,2,FALSE),FALSE),0))</f>
        <v>1</v>
      </c>
      <c r="F5360" t="str">
        <f>'BASE SPLIT DEM'!F10826</f>
        <v>PassengerTransportationExternal INHome Work</v>
      </c>
    </row>
    <row r="5361" spans="1:6" x14ac:dyDescent="0.25">
      <c r="A5361" t="str">
        <f>'BASE SPLIT DEM'!A10835</f>
        <v>TO</v>
      </c>
      <c r="B5361">
        <f>'BASE SPLIT DEM'!B5361</f>
        <v>2030</v>
      </c>
      <c r="C5361" t="str">
        <f>'BASE SPLIT DEM'!C5361</f>
        <v>ADEMPASTRAINHSROABIK______</v>
      </c>
      <c r="D5361" t="str">
        <f>'BASE SPLIT DEM'!D5361</f>
        <v>PASTRAINHSROABIK</v>
      </c>
      <c r="E5361" s="4">
        <f>'BASE SPLIT DEM'!E5361+IF('BASE SPLIT DEM'!E5361=0,0,_xlfn.IFNA(VLOOKUP(RIGHT(C5361,6),'Tuning parameter'!$A$3:$AC$11,HLOOKUP(B5361,'Tuning parameter'!$B$1:$AC$2,2,FALSE),FALSE),0))</f>
        <v>1</v>
      </c>
      <c r="F5361" t="str">
        <f>'BASE SPLIT DEM'!F10835</f>
        <v>PassengerTransportationExternal INHome School</v>
      </c>
    </row>
    <row r="5362" spans="1:6" x14ac:dyDescent="0.25">
      <c r="A5362" t="str">
        <f>'BASE SPLIT DEM'!A10844</f>
        <v>TO</v>
      </c>
      <c r="B5362">
        <f>'BASE SPLIT DEM'!B5362</f>
        <v>2030</v>
      </c>
      <c r="C5362" t="str">
        <f>'BASE SPLIT DEM'!C5362</f>
        <v>ADEMPASTRAINHORAIREG___GOR</v>
      </c>
      <c r="D5362" t="str">
        <f>'BASE SPLIT DEM'!D5362</f>
        <v>PASTRAINHORAIREG</v>
      </c>
      <c r="E5362" s="4">
        <f>'BASE SPLIT DEM'!E5362+IF('BASE SPLIT DEM'!E5362=0,0,_xlfn.IFNA(VLOOKUP(RIGHT(C5362,6),'Tuning parameter'!$A$3:$AC$11,HLOOKUP(B5362,'Tuning parameter'!$B$1:$AC$2,2,FALSE),FALSE),0))</f>
        <v>1</v>
      </c>
      <c r="F5362" t="str">
        <f>'BASE SPLIT DEM'!F10844</f>
        <v>PassengerTransportationExternal INHome Other</v>
      </c>
    </row>
    <row r="5363" spans="1:6" x14ac:dyDescent="0.25">
      <c r="A5363" t="str">
        <f>'BASE SPLIT DEM'!A10853</f>
        <v>TO</v>
      </c>
      <c r="B5363">
        <f>'BASE SPLIT DEM'!B5363</f>
        <v>2030</v>
      </c>
      <c r="C5363" t="str">
        <f>'BASE SPLIT DEM'!C5363</f>
        <v>ADEMPASTRAINHORAIREG___UPX</v>
      </c>
      <c r="D5363" t="str">
        <f>'BASE SPLIT DEM'!D5363</f>
        <v>PASTRAINHORAIREG</v>
      </c>
      <c r="E5363" s="4">
        <f>'BASE SPLIT DEM'!E5363+IF('BASE SPLIT DEM'!E5363=0,0,_xlfn.IFNA(VLOOKUP(RIGHT(C5363,6),'Tuning parameter'!$A$3:$AC$11,HLOOKUP(B5363,'Tuning parameter'!$B$1:$AC$2,2,FALSE),FALSE),0))</f>
        <v>0</v>
      </c>
      <c r="F5363" t="str">
        <f>'BASE SPLIT DEM'!F10853</f>
        <v>PassengerTransportationExternal INNon Home based</v>
      </c>
    </row>
    <row r="5364" spans="1:6" x14ac:dyDescent="0.25">
      <c r="A5364" t="str">
        <f>'BASE SPLIT DEM'!A2324</f>
        <v>TO</v>
      </c>
      <c r="B5364">
        <f>'BASE SPLIT DEM'!B5364</f>
        <v>2030</v>
      </c>
      <c r="C5364" t="str">
        <f>'BASE SPLIT DEM'!C5364</f>
        <v>ADEMPASTRAINHORAISUB___TSU</v>
      </c>
      <c r="D5364" t="str">
        <f>'BASE SPLIT DEM'!D5364</f>
        <v>PASTRAINHORAISUB</v>
      </c>
      <c r="E5364" s="4">
        <f>'BASE SPLIT DEM'!E5364+IF('BASE SPLIT DEM'!E5364=0,0,_xlfn.IFNA(VLOOKUP(RIGHT(C5364,6),'Tuning parameter'!$A$3:$AC$11,HLOOKUP(B5364,'Tuning parameter'!$B$1:$AC$2,2,FALSE),FALSE),0))</f>
        <v>1</v>
      </c>
      <c r="F5364" t="str">
        <f>'BASE SPLIT DEM'!F2324</f>
        <v>PassengerTransportationExternal OUTHome Other</v>
      </c>
    </row>
    <row r="5365" spans="1:6" x14ac:dyDescent="0.25">
      <c r="A5365" t="str">
        <f>'BASE SPLIT DEM'!A5309</f>
        <v>TO</v>
      </c>
      <c r="B5365">
        <f>'BASE SPLIT DEM'!B5365</f>
        <v>2030</v>
      </c>
      <c r="C5365" t="str">
        <f>'BASE SPLIT DEM'!C5365</f>
        <v>ADEMPASTRAINHORAITRM___TST</v>
      </c>
      <c r="D5365" t="str">
        <f>'BASE SPLIT DEM'!D5365</f>
        <v>PASTRAINHORAITRM</v>
      </c>
      <c r="E5365" s="4">
        <f>'BASE SPLIT DEM'!E5365+IF('BASE SPLIT DEM'!E5365=0,0,_xlfn.IFNA(VLOOKUP(RIGHT(C5365,6),'Tuning parameter'!$A$3:$AC$11,HLOOKUP(B5365,'Tuning parameter'!$B$1:$AC$2,2,FALSE),FALSE),0))</f>
        <v>1</v>
      </c>
      <c r="F5365" t="str">
        <f>'BASE SPLIT DEM'!F5309</f>
        <v>PassengerTransportationExternal OUTNon Home based</v>
      </c>
    </row>
    <row r="5366" spans="1:6" x14ac:dyDescent="0.25">
      <c r="A5366" t="str">
        <f>'BASE SPLIT DEM'!A8258</f>
        <v>TO</v>
      </c>
      <c r="B5366">
        <f>'BASE SPLIT DEM'!B5366</f>
        <v>2030</v>
      </c>
      <c r="C5366" t="str">
        <f>'BASE SPLIT DEM'!C5366</f>
        <v>ADEMPASTRAINHOROABUSIUBGOB</v>
      </c>
      <c r="D5366" t="str">
        <f>'BASE SPLIT DEM'!D5366</f>
        <v>PASTRAINHOROABUS</v>
      </c>
      <c r="E5366" s="4">
        <f>'BASE SPLIT DEM'!E5366+IF('BASE SPLIT DEM'!E5366=0,0,_xlfn.IFNA(VLOOKUP(RIGHT(C5366,6),'Tuning parameter'!$A$3:$AC$11,HLOOKUP(B5366,'Tuning parameter'!$B$1:$AC$2,2,FALSE),FALSE),0))</f>
        <v>6.0495247543321001E-2</v>
      </c>
      <c r="F5366" t="str">
        <f>'BASE SPLIT DEM'!F8258</f>
        <v>PassengerTransportationExternal OUTHome Work</v>
      </c>
    </row>
    <row r="5367" spans="1:6" x14ac:dyDescent="0.25">
      <c r="A5367" t="str">
        <f>'BASE SPLIT DEM'!A3440</f>
        <v>TO</v>
      </c>
      <c r="B5367">
        <f>'BASE SPLIT DEM'!B5367</f>
        <v>2030</v>
      </c>
      <c r="C5367" t="str">
        <f>'BASE SPLIT DEM'!C5367</f>
        <v>ADEMPASTRAINHOROABUSURBTBU</v>
      </c>
      <c r="D5367" t="str">
        <f>'BASE SPLIT DEM'!D5367</f>
        <v>PASTRAINHOROABUS</v>
      </c>
      <c r="E5367" s="4">
        <f>'BASE SPLIT DEM'!E5367+IF('BASE SPLIT DEM'!E5367=0,0,_xlfn.IFNA(VLOOKUP(RIGHT(C5367,6),'Tuning parameter'!$A$3:$AC$11,HLOOKUP(B5367,'Tuning parameter'!$B$1:$AC$2,2,FALSE),FALSE),0))</f>
        <v>0.88495605077776096</v>
      </c>
      <c r="F5367" t="str">
        <f>'BASE SPLIT DEM'!F3440</f>
        <v>PassengerTransportationExternal OUTHome Other</v>
      </c>
    </row>
    <row r="5368" spans="1:6" x14ac:dyDescent="0.25">
      <c r="A5368" t="str">
        <f>'BASE SPLIT DEM'!A6416</f>
        <v>TO</v>
      </c>
      <c r="B5368">
        <f>'BASE SPLIT DEM'!B5368</f>
        <v>2030</v>
      </c>
      <c r="C5368" t="str">
        <f>'BASE SPLIT DEM'!C5368</f>
        <v>ADEMPASTRAINHOROABUSURBWTB</v>
      </c>
      <c r="D5368" t="str">
        <f>'BASE SPLIT DEM'!D5368</f>
        <v>PASTRAINHOROABUS</v>
      </c>
      <c r="E5368" s="4">
        <f>'BASE SPLIT DEM'!E5368+IF('BASE SPLIT DEM'!E5368=0,0,_xlfn.IFNA(VLOOKUP(RIGHT(C5368,6),'Tuning parameter'!$A$3:$AC$11,HLOOKUP(B5368,'Tuning parameter'!$B$1:$AC$2,2,FALSE),FALSE),0))</f>
        <v>5.4548701678917101E-2</v>
      </c>
      <c r="F5368" t="str">
        <f>'BASE SPLIT DEM'!F6416</f>
        <v>PassengerTransportationExternal OUTHome Other</v>
      </c>
    </row>
    <row r="5369" spans="1:6" x14ac:dyDescent="0.25">
      <c r="A5369" t="str">
        <f>'BASE SPLIT DEM'!A8285</f>
        <v>TO</v>
      </c>
      <c r="B5369">
        <f>'BASE SPLIT DEM'!B5369</f>
        <v>2030</v>
      </c>
      <c r="C5369" t="str">
        <f>'BASE SPLIT DEM'!C5369</f>
        <v>ADEMPASTRAINHOROABUSIUBMWAY</v>
      </c>
      <c r="D5369" t="str">
        <f>'BASE SPLIT DEM'!D5369</f>
        <v>PASTRAINHOROABUS</v>
      </c>
      <c r="E5369" s="4">
        <f>'BASE SPLIT DEM'!E5369+IF('BASE SPLIT DEM'!E5369=0,0,_xlfn.IFNA(VLOOKUP(RIGHT(C5369,6),'Tuning parameter'!$A$3:$AC$11,HLOOKUP(B5369,'Tuning parameter'!$B$1:$AC$2,2,FALSE),FALSE),0))</f>
        <v>0</v>
      </c>
      <c r="F5369" t="str">
        <f>'BASE SPLIT DEM'!F8285</f>
        <v>PassengerTransportationExternal OUTNon Home based</v>
      </c>
    </row>
    <row r="5370" spans="1:6" x14ac:dyDescent="0.25">
      <c r="A5370" t="str">
        <f>'BASE SPLIT DEM'!A10499</f>
        <v>TO</v>
      </c>
      <c r="B5370">
        <f>'BASE SPLIT DEM'!B5370</f>
        <v>2030</v>
      </c>
      <c r="C5370" t="str">
        <f>'BASE SPLIT DEM'!C5370</f>
        <v>ADEMPASTRAINHOROABUSIUBVIVA</v>
      </c>
      <c r="D5370" t="str">
        <f>'BASE SPLIT DEM'!D5370</f>
        <v>PASTRAINHOROABUS</v>
      </c>
      <c r="E5370" s="4">
        <f>'BASE SPLIT DEM'!E5370+IF('BASE SPLIT DEM'!E5370=0,0,_xlfn.IFNA(VLOOKUP(RIGHT(C5370,6),'Tuning parameter'!$A$3:$AC$11,HLOOKUP(B5370,'Tuning parameter'!$B$1:$AC$2,2,FALSE),FALSE),0))</f>
        <v>0</v>
      </c>
      <c r="F5370" t="str">
        <f>'BASE SPLIT DEM'!F10499</f>
        <v>PassengerTransportationExternal OUTHome School</v>
      </c>
    </row>
    <row r="5371" spans="1:6" x14ac:dyDescent="0.25">
      <c r="A5371" t="str">
        <f>'BASE SPLIT DEM'!A2315</f>
        <v>TO</v>
      </c>
      <c r="B5371">
        <f>'BASE SPLIT DEM'!B5371</f>
        <v>2030</v>
      </c>
      <c r="C5371" t="str">
        <f>'BASE SPLIT DEM'!C5371</f>
        <v>ADEMPASTRAINHOROABUSIUBDURT</v>
      </c>
      <c r="D5371" t="str">
        <f>'BASE SPLIT DEM'!D5371</f>
        <v>PASTRAINHOROABUS</v>
      </c>
      <c r="E5371" s="4">
        <f>'BASE SPLIT DEM'!E5371+IF('BASE SPLIT DEM'!E5371=0,0,_xlfn.IFNA(VLOOKUP(RIGHT(C5371,6),'Tuning parameter'!$A$3:$AC$11,HLOOKUP(B5371,'Tuning parameter'!$B$1:$AC$2,2,FALSE),FALSE),0))</f>
        <v>0</v>
      </c>
      <c r="F5371" t="str">
        <f>'BASE SPLIT DEM'!F2315</f>
        <v>PassengerTransportationExternal OUTHome School</v>
      </c>
    </row>
    <row r="5372" spans="1:6" x14ac:dyDescent="0.25">
      <c r="A5372" t="str">
        <f>'BASE SPLIT DEM'!A7514</f>
        <v>TO</v>
      </c>
      <c r="B5372">
        <f>'BASE SPLIT DEM'!B5372</f>
        <v>2030</v>
      </c>
      <c r="C5372" t="str">
        <f>'BASE SPLIT DEM'!C5372</f>
        <v>ADEMPASTRAINHOROABUSSCB___</v>
      </c>
      <c r="D5372" t="str">
        <f>'BASE SPLIT DEM'!D5372</f>
        <v>PASTRAINHOROABUS</v>
      </c>
      <c r="E5372" s="4">
        <f>'BASE SPLIT DEM'!E5372+IF('BASE SPLIT DEM'!E5372=0,0,_xlfn.IFNA(VLOOKUP(RIGHT(C5372,6),'Tuning parameter'!$A$3:$AC$11,HLOOKUP(B5372,'Tuning parameter'!$B$1:$AC$2,2,FALSE),FALSE),0))</f>
        <v>0</v>
      </c>
      <c r="F5372" t="str">
        <f>'BASE SPLIT DEM'!F7514</f>
        <v>PassengerTransportationExternal OUTHome Work</v>
      </c>
    </row>
    <row r="5373" spans="1:6" x14ac:dyDescent="0.25">
      <c r="A5373" t="str">
        <f>'BASE SPLIT DEM'!A9020</f>
        <v>TO</v>
      </c>
      <c r="B5373">
        <f>'BASE SPLIT DEM'!B5373</f>
        <v>2030</v>
      </c>
      <c r="C5373" t="str">
        <f>'BASE SPLIT DEM'!C5373</f>
        <v>ADEMPASTRAINHOROACAR___RSH</v>
      </c>
      <c r="D5373" t="str">
        <f>'BASE SPLIT DEM'!D5373</f>
        <v>PASTRAINHOROACAR</v>
      </c>
      <c r="E5373" s="4">
        <f>'BASE SPLIT DEM'!E5373+IF('BASE SPLIT DEM'!E5373=0,0,_xlfn.IFNA(VLOOKUP(RIGHT(C5373,6),'Tuning parameter'!$A$3:$AC$11,HLOOKUP(B5373,'Tuning parameter'!$B$1:$AC$2,2,FALSE),FALSE),0))</f>
        <v>1.3511232481335201E-2</v>
      </c>
      <c r="F5373" t="str">
        <f>'BASE SPLIT DEM'!F9020</f>
        <v>PassengerTransportationExternal OUTHome Other</v>
      </c>
    </row>
    <row r="5374" spans="1:6" x14ac:dyDescent="0.25">
      <c r="A5374" t="str">
        <f>'BASE SPLIT DEM'!A9755</f>
        <v>TO</v>
      </c>
      <c r="B5374">
        <f>'BASE SPLIT DEM'!B5374</f>
        <v>2030</v>
      </c>
      <c r="C5374" t="str">
        <f>'BASE SPLIT DEM'!C5374</f>
        <v>ADEMPASTRAINHOROACAR___TAX</v>
      </c>
      <c r="D5374" t="str">
        <f>'BASE SPLIT DEM'!D5374</f>
        <v>PASTRAINHOROACAR</v>
      </c>
      <c r="E5374" s="4">
        <f>'BASE SPLIT DEM'!E5374+IF('BASE SPLIT DEM'!E5374=0,0,_xlfn.IFNA(VLOOKUP(RIGHT(C5374,6),'Tuning parameter'!$A$3:$AC$11,HLOOKUP(B5374,'Tuning parameter'!$B$1:$AC$2,2,FALSE),FALSE),0))</f>
        <v>1.08157195638427E-2</v>
      </c>
      <c r="F5374" t="str">
        <f>'BASE SPLIT DEM'!F9755</f>
        <v>PassengerTransportationExternal OUTHome School</v>
      </c>
    </row>
    <row r="5375" spans="1:6" x14ac:dyDescent="0.25">
      <c r="A5375" t="str">
        <f>'BASE SPLIT DEM'!A6407</f>
        <v>TO</v>
      </c>
      <c r="B5375">
        <f>'BASE SPLIT DEM'!B5375</f>
        <v>2030</v>
      </c>
      <c r="C5375" t="str">
        <f>'BASE SPLIT DEM'!C5375</f>
        <v>ADEMPASTRAINHOROACAR___ADR</v>
      </c>
      <c r="D5375" t="str">
        <f>'BASE SPLIT DEM'!D5375</f>
        <v>PASTRAINHOROACAR</v>
      </c>
      <c r="E5375" s="4">
        <f>'BASE SPLIT DEM'!E5375+IF('BASE SPLIT DEM'!E5375=0,0,_xlfn.IFNA(VLOOKUP(RIGHT(C5375,6),'Tuning parameter'!$A$3:$AC$11,HLOOKUP(B5375,'Tuning parameter'!$B$1:$AC$2,2,FALSE),FALSE),0))</f>
        <v>0.86770200888905602</v>
      </c>
      <c r="F5375" t="str">
        <f>'BASE SPLIT DEM'!F6407</f>
        <v>PassengerTransportationExternal OUTHome School</v>
      </c>
    </row>
    <row r="5376" spans="1:6" x14ac:dyDescent="0.25">
      <c r="A5376" t="str">
        <f>'BASE SPLIT DEM'!A8267</f>
        <v>TO</v>
      </c>
      <c r="B5376">
        <f>'BASE SPLIT DEM'!B5376</f>
        <v>2030</v>
      </c>
      <c r="C5376" t="str">
        <f>'BASE SPLIT DEM'!C5376</f>
        <v>ADEMPASTRAINHOROACAR___APG</v>
      </c>
      <c r="D5376" t="str">
        <f>'BASE SPLIT DEM'!D5376</f>
        <v>PASTRAINHOROACAR</v>
      </c>
      <c r="E5376" s="4">
        <f>'BASE SPLIT DEM'!E5376+IF('BASE SPLIT DEM'!E5376=0,0,_xlfn.IFNA(VLOOKUP(RIGHT(C5376,6),'Tuning parameter'!$A$3:$AC$11,HLOOKUP(B5376,'Tuning parameter'!$B$1:$AC$2,2,FALSE),FALSE),0))</f>
        <v>0.107971039065765</v>
      </c>
      <c r="F5376" t="str">
        <f>'BASE SPLIT DEM'!F8267</f>
        <v>PassengerTransportationExternal OUTHome School</v>
      </c>
    </row>
    <row r="5377" spans="1:6" x14ac:dyDescent="0.25">
      <c r="A5377" t="str">
        <f>'BASE SPLIT DEM'!A12722</f>
        <v>TO</v>
      </c>
      <c r="B5377">
        <f>'BASE SPLIT DEM'!B5377</f>
        <v>2030</v>
      </c>
      <c r="C5377" t="str">
        <f>'BASE SPLIT DEM'!C5377</f>
        <v>ADEMPASTRAINHOROATRULGTRSH</v>
      </c>
      <c r="D5377" t="str">
        <f>'BASE SPLIT DEM'!D5377</f>
        <v>PASTRAINHOROATRU</v>
      </c>
      <c r="E5377" s="4">
        <f>'BASE SPLIT DEM'!E5377+IF('BASE SPLIT DEM'!E5377=0,0,_xlfn.IFNA(VLOOKUP(RIGHT(C5377,6),'Tuning parameter'!$A$3:$AC$11,HLOOKUP(B5377,'Tuning parameter'!$B$1:$AC$2,2,FALSE),FALSE),0))</f>
        <v>1.3516939479092299E-2</v>
      </c>
      <c r="F5377" t="str">
        <f>'BASE SPLIT DEM'!F12722</f>
        <v>PassengerTransportationExternal OUTHome Work</v>
      </c>
    </row>
    <row r="5378" spans="1:6" x14ac:dyDescent="0.25">
      <c r="A5378" t="str">
        <f>'BASE SPLIT DEM'!A12731</f>
        <v>TO</v>
      </c>
      <c r="B5378">
        <f>'BASE SPLIT DEM'!B5378</f>
        <v>2030</v>
      </c>
      <c r="C5378" t="str">
        <f>'BASE SPLIT DEM'!C5378</f>
        <v>ADEMPASTRAINHOROATRULGTTAX</v>
      </c>
      <c r="D5378" t="str">
        <f>'BASE SPLIT DEM'!D5378</f>
        <v>PASTRAINHOROATRU</v>
      </c>
      <c r="E5378" s="4">
        <f>'BASE SPLIT DEM'!E5378+IF('BASE SPLIT DEM'!E5378=0,0,_xlfn.IFNA(VLOOKUP(RIGHT(C5378,6),'Tuning parameter'!$A$3:$AC$11,HLOOKUP(B5378,'Tuning parameter'!$B$1:$AC$2,2,FALSE),FALSE),0))</f>
        <v>3.4924222617454702E-3</v>
      </c>
      <c r="F5378" t="str">
        <f>'BASE SPLIT DEM'!F12731</f>
        <v>PassengerTransportationExternal OUTHome School</v>
      </c>
    </row>
    <row r="5379" spans="1:6" x14ac:dyDescent="0.25">
      <c r="A5379" t="str">
        <f>'BASE SPLIT DEM'!A12740</f>
        <v>TO</v>
      </c>
      <c r="B5379">
        <f>'BASE SPLIT DEM'!B5379</f>
        <v>2030</v>
      </c>
      <c r="C5379" t="str">
        <f>'BASE SPLIT DEM'!C5379</f>
        <v>ADEMPASTRAINHOROATRULGTADR</v>
      </c>
      <c r="D5379" t="str">
        <f>'BASE SPLIT DEM'!D5379</f>
        <v>PASTRAINHOROATRU</v>
      </c>
      <c r="E5379" s="4">
        <f>'BASE SPLIT DEM'!E5379+IF('BASE SPLIT DEM'!E5379=0,0,_xlfn.IFNA(VLOOKUP(RIGHT(C5379,6),'Tuning parameter'!$A$3:$AC$11,HLOOKUP(B5379,'Tuning parameter'!$B$1:$AC$2,2,FALSE),FALSE),0))</f>
        <v>0.87412592797713495</v>
      </c>
      <c r="F5379" t="str">
        <f>'BASE SPLIT DEM'!F12740</f>
        <v>PassengerTransportationExternal OUTHome Other</v>
      </c>
    </row>
    <row r="5380" spans="1:6" x14ac:dyDescent="0.25">
      <c r="A5380" t="str">
        <f>'BASE SPLIT DEM'!A12749</f>
        <v>TO</v>
      </c>
      <c r="B5380">
        <f>'BASE SPLIT DEM'!B5380</f>
        <v>2030</v>
      </c>
      <c r="C5380" t="str">
        <f>'BASE SPLIT DEM'!C5380</f>
        <v>ADEMPASTRAINHOROATRULGTAPG</v>
      </c>
      <c r="D5380" t="str">
        <f>'BASE SPLIT DEM'!D5380</f>
        <v>PASTRAINHOROATRU</v>
      </c>
      <c r="E5380" s="4">
        <f>'BASE SPLIT DEM'!E5380+IF('BASE SPLIT DEM'!E5380=0,0,_xlfn.IFNA(VLOOKUP(RIGHT(C5380,6),'Tuning parameter'!$A$3:$AC$11,HLOOKUP(B5380,'Tuning parameter'!$B$1:$AC$2,2,FALSE),FALSE),0))</f>
        <v>0.108864710282026</v>
      </c>
      <c r="F5380" t="str">
        <f>'BASE SPLIT DEM'!F12749</f>
        <v>PassengerTransportationExternal OUTNon Home based</v>
      </c>
    </row>
    <row r="5381" spans="1:6" x14ac:dyDescent="0.25">
      <c r="A5381" t="str">
        <f>'BASE SPLIT DEM'!A3431</f>
        <v>TO</v>
      </c>
      <c r="B5381">
        <f>'BASE SPLIT DEM'!B5381</f>
        <v>2030</v>
      </c>
      <c r="C5381" t="str">
        <f>'BASE SPLIT DEM'!C5381</f>
        <v>ADEMPASTRAINHOROAMOR______</v>
      </c>
      <c r="D5381" t="str">
        <f>'BASE SPLIT DEM'!D5381</f>
        <v>PASTRAINHOROAMOR</v>
      </c>
      <c r="E5381" s="4">
        <f>'BASE SPLIT DEM'!E5381+IF('BASE SPLIT DEM'!E5381=0,0,_xlfn.IFNA(VLOOKUP(RIGHT(C5381,6),'Tuning parameter'!$A$3:$AC$11,HLOOKUP(B5381,'Tuning parameter'!$B$1:$AC$2,2,FALSE),FALSE),0))</f>
        <v>1</v>
      </c>
      <c r="F5381" t="str">
        <f>'BASE SPLIT DEM'!F3431</f>
        <v>PassengerTransportationExternal OUTHome School</v>
      </c>
    </row>
    <row r="5382" spans="1:6" x14ac:dyDescent="0.25">
      <c r="A5382" t="str">
        <f>'BASE SPLIT DEM'!A2306</f>
        <v>TO</v>
      </c>
      <c r="B5382">
        <f>'BASE SPLIT DEM'!B5382</f>
        <v>2030</v>
      </c>
      <c r="C5382" t="str">
        <f>'BASE SPLIT DEM'!C5382</f>
        <v>ADEMPASTRAINHOROAWAL______</v>
      </c>
      <c r="D5382" t="str">
        <f>'BASE SPLIT DEM'!D5382</f>
        <v>PASTRAINHOROAWAL</v>
      </c>
      <c r="E5382" s="4">
        <f>'BASE SPLIT DEM'!E5382+IF('BASE SPLIT DEM'!E5382=0,0,_xlfn.IFNA(VLOOKUP(RIGHT(C5382,6),'Tuning parameter'!$A$3:$AC$11,HLOOKUP(B5382,'Tuning parameter'!$B$1:$AC$2,2,FALSE),FALSE),0))</f>
        <v>1</v>
      </c>
      <c r="F5382" t="str">
        <f>'BASE SPLIT DEM'!F2306</f>
        <v>PassengerTransportationExternal OUTHome Work</v>
      </c>
    </row>
    <row r="5383" spans="1:6" x14ac:dyDescent="0.25">
      <c r="A5383" t="str">
        <f>'BASE SPLIT DEM'!A3449</f>
        <v>TO</v>
      </c>
      <c r="B5383">
        <f>'BASE SPLIT DEM'!B5383</f>
        <v>2030</v>
      </c>
      <c r="C5383" t="str">
        <f>'BASE SPLIT DEM'!C5383</f>
        <v>ADEMPASTRAINHOROABIK______</v>
      </c>
      <c r="D5383" t="str">
        <f>'BASE SPLIT DEM'!D5383</f>
        <v>PASTRAINHOROABIK</v>
      </c>
      <c r="E5383" s="4">
        <f>'BASE SPLIT DEM'!E5383+IF('BASE SPLIT DEM'!E5383=0,0,_xlfn.IFNA(VLOOKUP(RIGHT(C5383,6),'Tuning parameter'!$A$3:$AC$11,HLOOKUP(B5383,'Tuning parameter'!$B$1:$AC$2,2,FALSE),FALSE),0))</f>
        <v>1</v>
      </c>
      <c r="F5383" t="str">
        <f>'BASE SPLIT DEM'!F3449</f>
        <v>PassengerTransportationExternal OUTNon Home based</v>
      </c>
    </row>
    <row r="5384" spans="1:6" x14ac:dyDescent="0.25">
      <c r="A5384" t="str">
        <f>'BASE SPLIT DEM'!A6398</f>
        <v>TO</v>
      </c>
      <c r="B5384">
        <f>'BASE SPLIT DEM'!B5384</f>
        <v>2030</v>
      </c>
      <c r="C5384" t="str">
        <f>'BASE SPLIT DEM'!C5384</f>
        <v>ADEMPASTRAINNHRAIREG___GOR</v>
      </c>
      <c r="D5384" t="str">
        <f>'BASE SPLIT DEM'!D5384</f>
        <v>PASTRAINNHRAIREG</v>
      </c>
      <c r="E5384" s="4">
        <f>'BASE SPLIT DEM'!E5384+IF('BASE SPLIT DEM'!E5384=0,0,_xlfn.IFNA(VLOOKUP(RIGHT(C5384,6),'Tuning parameter'!$A$3:$AC$11,HLOOKUP(B5384,'Tuning parameter'!$B$1:$AC$2,2,FALSE),FALSE),0))</f>
        <v>1</v>
      </c>
      <c r="F5384" t="str">
        <f>'BASE SPLIT DEM'!F6398</f>
        <v>PassengerTransportationExternal OUTHome Work</v>
      </c>
    </row>
    <row r="5385" spans="1:6" x14ac:dyDescent="0.25">
      <c r="A5385" t="str">
        <f>'BASE SPLIT DEM'!A9011</f>
        <v>TO</v>
      </c>
      <c r="B5385">
        <f>'BASE SPLIT DEM'!B5385</f>
        <v>2030</v>
      </c>
      <c r="C5385" t="str">
        <f>'BASE SPLIT DEM'!C5385</f>
        <v>ADEMPASTRAINNHRAIREG___UPX</v>
      </c>
      <c r="D5385" t="str">
        <f>'BASE SPLIT DEM'!D5385</f>
        <v>PASTRAINNHRAIREG</v>
      </c>
      <c r="E5385" s="4">
        <f>'BASE SPLIT DEM'!E5385+IF('BASE SPLIT DEM'!E5385=0,0,_xlfn.IFNA(VLOOKUP(RIGHT(C5385,6),'Tuning parameter'!$A$3:$AC$11,HLOOKUP(B5385,'Tuning parameter'!$B$1:$AC$2,2,FALSE),FALSE),0))</f>
        <v>0</v>
      </c>
      <c r="F5385" t="str">
        <f>'BASE SPLIT DEM'!F9011</f>
        <v>PassengerTransportationExternal OUTHome School</v>
      </c>
    </row>
    <row r="5386" spans="1:6" x14ac:dyDescent="0.25">
      <c r="A5386" t="str">
        <f>'BASE SPLIT DEM'!A9746</f>
        <v>TO</v>
      </c>
      <c r="B5386">
        <f>'BASE SPLIT DEM'!B5386</f>
        <v>2030</v>
      </c>
      <c r="C5386" t="str">
        <f>'BASE SPLIT DEM'!C5386</f>
        <v>ADEMPASTRAINNHRAISUB___TSU</v>
      </c>
      <c r="D5386" t="str">
        <f>'BASE SPLIT DEM'!D5386</f>
        <v>PASTRAINNHRAISUB</v>
      </c>
      <c r="E5386" s="4">
        <f>'BASE SPLIT DEM'!E5386+IF('BASE SPLIT DEM'!E5386=0,0,_xlfn.IFNA(VLOOKUP(RIGHT(C5386,6),'Tuning parameter'!$A$3:$AC$11,HLOOKUP(B5386,'Tuning parameter'!$B$1:$AC$2,2,FALSE),FALSE),0))</f>
        <v>1</v>
      </c>
      <c r="F5386" t="str">
        <f>'BASE SPLIT DEM'!F9746</f>
        <v>PassengerTransportationExternal OUTHome Work</v>
      </c>
    </row>
    <row r="5387" spans="1:6" x14ac:dyDescent="0.25">
      <c r="A5387" t="str">
        <f>'BASE SPLIT DEM'!A1562</f>
        <v>TO</v>
      </c>
      <c r="B5387">
        <f>'BASE SPLIT DEM'!B5387</f>
        <v>2030</v>
      </c>
      <c r="C5387" t="str">
        <f>'BASE SPLIT DEM'!C5387</f>
        <v>ADEMPASTRAINNHRAITRM___TST</v>
      </c>
      <c r="D5387" t="str">
        <f>'BASE SPLIT DEM'!D5387</f>
        <v>PASTRAINNHRAITRM</v>
      </c>
      <c r="E5387" s="4">
        <f>'BASE SPLIT DEM'!E5387+IF('BASE SPLIT DEM'!E5387=0,0,_xlfn.IFNA(VLOOKUP(RIGHT(C5387,6),'Tuning parameter'!$A$3:$AC$11,HLOOKUP(B5387,'Tuning parameter'!$B$1:$AC$2,2,FALSE),FALSE),0))</f>
        <v>1</v>
      </c>
      <c r="F5387" t="str">
        <f>'BASE SPLIT DEM'!F1562</f>
        <v>PassengerTransportationExternal OUTHome Work</v>
      </c>
    </row>
    <row r="5388" spans="1:6" x14ac:dyDescent="0.25">
      <c r="A5388" t="str">
        <f>'BASE SPLIT DEM'!A1571</f>
        <v>TO</v>
      </c>
      <c r="B5388">
        <f>'BASE SPLIT DEM'!B5388</f>
        <v>2030</v>
      </c>
      <c r="C5388" t="str">
        <f>'BASE SPLIT DEM'!C5388</f>
        <v>ADEMPASTRAINNHROABUSIUBGOB</v>
      </c>
      <c r="D5388" t="str">
        <f>'BASE SPLIT DEM'!D5388</f>
        <v>PASTRAINNHROABUS</v>
      </c>
      <c r="E5388" s="4">
        <f>'BASE SPLIT DEM'!E5388+IF('BASE SPLIT DEM'!E5388=0,0,_xlfn.IFNA(VLOOKUP(RIGHT(C5388,6),'Tuning parameter'!$A$3:$AC$11,HLOOKUP(B5388,'Tuning parameter'!$B$1:$AC$2,2,FALSE),FALSE),0))</f>
        <v>6.0495247543321001E-2</v>
      </c>
      <c r="F5388" t="str">
        <f>'BASE SPLIT DEM'!F1571</f>
        <v>PassengerTransportationExternal OUTHome School</v>
      </c>
    </row>
    <row r="5389" spans="1:6" x14ac:dyDescent="0.25">
      <c r="A5389" t="str">
        <f>'BASE SPLIT DEM'!A1580</f>
        <v>TO</v>
      </c>
      <c r="B5389">
        <f>'BASE SPLIT DEM'!B5389</f>
        <v>2030</v>
      </c>
      <c r="C5389" t="str">
        <f>'BASE SPLIT DEM'!C5389</f>
        <v>ADEMPASTRAINNHROABUSURBTBU</v>
      </c>
      <c r="D5389" t="str">
        <f>'BASE SPLIT DEM'!D5389</f>
        <v>PASTRAINNHROABUS</v>
      </c>
      <c r="E5389" s="4">
        <f>'BASE SPLIT DEM'!E5389+IF('BASE SPLIT DEM'!E5389=0,0,_xlfn.IFNA(VLOOKUP(RIGHT(C5389,6),'Tuning parameter'!$A$3:$AC$11,HLOOKUP(B5389,'Tuning parameter'!$B$1:$AC$2,2,FALSE),FALSE),0))</f>
        <v>0.88495605077776096</v>
      </c>
      <c r="F5389" t="str">
        <f>'BASE SPLIT DEM'!F1580</f>
        <v>PassengerTransportationExternal OUTHome Other</v>
      </c>
    </row>
    <row r="5390" spans="1:6" x14ac:dyDescent="0.25">
      <c r="A5390" t="str">
        <f>'BASE SPLIT DEM'!A1589</f>
        <v>TO</v>
      </c>
      <c r="B5390">
        <f>'BASE SPLIT DEM'!B5390</f>
        <v>2030</v>
      </c>
      <c r="C5390" t="str">
        <f>'BASE SPLIT DEM'!C5390</f>
        <v>ADEMPASTRAINNHROABUSURBWTB</v>
      </c>
      <c r="D5390" t="str">
        <f>'BASE SPLIT DEM'!D5390</f>
        <v>PASTRAINNHROABUS</v>
      </c>
      <c r="E5390" s="4">
        <f>'BASE SPLIT DEM'!E5390+IF('BASE SPLIT DEM'!E5390=0,0,_xlfn.IFNA(VLOOKUP(RIGHT(C5390,6),'Tuning parameter'!$A$3:$AC$11,HLOOKUP(B5390,'Tuning parameter'!$B$1:$AC$2,2,FALSE),FALSE),0))</f>
        <v>5.4548701678917101E-2</v>
      </c>
      <c r="F5390" t="str">
        <f>'BASE SPLIT DEM'!F1589</f>
        <v>PassengerTransportationExternal OUTNon Home based</v>
      </c>
    </row>
    <row r="5391" spans="1:6" x14ac:dyDescent="0.25">
      <c r="A5391" t="str">
        <f>'BASE SPLIT DEM'!A4910</f>
        <v>TO</v>
      </c>
      <c r="B5391">
        <f>'BASE SPLIT DEM'!B5391</f>
        <v>2030</v>
      </c>
      <c r="C5391" t="str">
        <f>'BASE SPLIT DEM'!C5391</f>
        <v>ADEMPASTRAINNHROABUSIUBMWAY</v>
      </c>
      <c r="D5391" t="str">
        <f>'BASE SPLIT DEM'!D5391</f>
        <v>PASTRAINNHROABUS</v>
      </c>
      <c r="E5391" s="4">
        <f>'BASE SPLIT DEM'!E5391+IF('BASE SPLIT DEM'!E5391=0,0,_xlfn.IFNA(VLOOKUP(RIGHT(C5391,6),'Tuning parameter'!$A$3:$AC$11,HLOOKUP(B5391,'Tuning parameter'!$B$1:$AC$2,2,FALSE),FALSE),0))</f>
        <v>0</v>
      </c>
      <c r="F5391" t="str">
        <f>'BASE SPLIT DEM'!F4910</f>
        <v>PassengerTransportationExternal OUTHome Work</v>
      </c>
    </row>
    <row r="5392" spans="1:6" x14ac:dyDescent="0.25">
      <c r="A5392" t="str">
        <f>'BASE SPLIT DEM'!A7913</f>
        <v>TO</v>
      </c>
      <c r="B5392">
        <f>'BASE SPLIT DEM'!B5392</f>
        <v>2030</v>
      </c>
      <c r="C5392" t="str">
        <f>'BASE SPLIT DEM'!C5392</f>
        <v>ADEMPASTRAINNHROABUSIUBVIVA</v>
      </c>
      <c r="D5392" t="str">
        <f>'BASE SPLIT DEM'!D5392</f>
        <v>PASTRAINNHROABUS</v>
      </c>
      <c r="E5392" s="4">
        <f>'BASE SPLIT DEM'!E5392+IF('BASE SPLIT DEM'!E5392=0,0,_xlfn.IFNA(VLOOKUP(RIGHT(C5392,6),'Tuning parameter'!$A$3:$AC$11,HLOOKUP(B5392,'Tuning parameter'!$B$1:$AC$2,2,FALSE),FALSE),0))</f>
        <v>0</v>
      </c>
      <c r="F5392" t="str">
        <f>'BASE SPLIT DEM'!F7913</f>
        <v>PassengerTransportationExternal OUTNon Home based</v>
      </c>
    </row>
    <row r="5393" spans="1:6" x14ac:dyDescent="0.25">
      <c r="A5393" t="str">
        <f>'BASE SPLIT DEM'!A3422</f>
        <v>TO</v>
      </c>
      <c r="B5393">
        <f>'BASE SPLIT DEM'!B5393</f>
        <v>2030</v>
      </c>
      <c r="C5393" t="str">
        <f>'BASE SPLIT DEM'!C5393</f>
        <v>ADEMPASTRAINNHROABUSIUBDURT</v>
      </c>
      <c r="D5393" t="str">
        <f>'BASE SPLIT DEM'!D5393</f>
        <v>PASTRAINNHROABUS</v>
      </c>
      <c r="E5393" s="4">
        <f>'BASE SPLIT DEM'!E5393+IF('BASE SPLIT DEM'!E5393=0,0,_xlfn.IFNA(VLOOKUP(RIGHT(C5393,6),'Tuning parameter'!$A$3:$AC$11,HLOOKUP(B5393,'Tuning parameter'!$B$1:$AC$2,2,FALSE),FALSE),0))</f>
        <v>0</v>
      </c>
      <c r="F5393" t="str">
        <f>'BASE SPLIT DEM'!F3422</f>
        <v>PassengerTransportationExternal OUTHome Work</v>
      </c>
    </row>
    <row r="5394" spans="1:6" x14ac:dyDescent="0.25">
      <c r="A5394" t="str">
        <f>'BASE SPLIT DEM'!A4538</f>
        <v>TO</v>
      </c>
      <c r="B5394">
        <f>'BASE SPLIT DEM'!B5394</f>
        <v>2030</v>
      </c>
      <c r="C5394" t="str">
        <f>'BASE SPLIT DEM'!C5394</f>
        <v>ADEMPASTRAINNHROABUSSCB___</v>
      </c>
      <c r="D5394" t="str">
        <f>'BASE SPLIT DEM'!D5394</f>
        <v>PASTRAINNHROABUS</v>
      </c>
      <c r="E5394" s="4">
        <f>'BASE SPLIT DEM'!E5394+IF('BASE SPLIT DEM'!E5394=0,0,_xlfn.IFNA(VLOOKUP(RIGHT(C5394,6),'Tuning parameter'!$A$3:$AC$11,HLOOKUP(B5394,'Tuning parameter'!$B$1:$AC$2,2,FALSE),FALSE),0))</f>
        <v>0</v>
      </c>
      <c r="F5394" t="str">
        <f>'BASE SPLIT DEM'!F4538</f>
        <v>PassengerTransportationExternal OUTHome Work</v>
      </c>
    </row>
    <row r="5395" spans="1:6" x14ac:dyDescent="0.25">
      <c r="A5395" t="str">
        <f>'BASE SPLIT DEM'!A7169</f>
        <v>TO</v>
      </c>
      <c r="B5395">
        <f>'BASE SPLIT DEM'!B5395</f>
        <v>2030</v>
      </c>
      <c r="C5395" t="str">
        <f>'BASE SPLIT DEM'!C5395</f>
        <v>ADEMPASTRAINNHROACAR___RSH</v>
      </c>
      <c r="D5395" t="str">
        <f>'BASE SPLIT DEM'!D5395</f>
        <v>PASTRAINNHROACAR</v>
      </c>
      <c r="E5395" s="4">
        <f>'BASE SPLIT DEM'!E5395+IF('BASE SPLIT DEM'!E5395=0,0,_xlfn.IFNA(VLOOKUP(RIGHT(C5395,6),'Tuning parameter'!$A$3:$AC$11,HLOOKUP(B5395,'Tuning parameter'!$B$1:$AC$2,2,FALSE),FALSE),0))</f>
        <v>0</v>
      </c>
      <c r="F5395" t="str">
        <f>'BASE SPLIT DEM'!F7169</f>
        <v>PassengerTransportationExternal OUTNon Home based</v>
      </c>
    </row>
    <row r="5396" spans="1:6" x14ac:dyDescent="0.25">
      <c r="A5396" t="str">
        <f>'BASE SPLIT DEM'!A9002</f>
        <v>TO</v>
      </c>
      <c r="B5396">
        <f>'BASE SPLIT DEM'!B5396</f>
        <v>2030</v>
      </c>
      <c r="C5396" t="str">
        <f>'BASE SPLIT DEM'!C5396</f>
        <v>ADEMPASTRAINNHROACAR___TAX</v>
      </c>
      <c r="D5396" t="str">
        <f>'BASE SPLIT DEM'!D5396</f>
        <v>PASTRAINNHROACAR</v>
      </c>
      <c r="E5396" s="4">
        <f>'BASE SPLIT DEM'!E5396+IF('BASE SPLIT DEM'!E5396=0,0,_xlfn.IFNA(VLOOKUP(RIGHT(C5396,6),'Tuning parameter'!$A$3:$AC$11,HLOOKUP(B5396,'Tuning parameter'!$B$1:$AC$2,2,FALSE),FALSE),0))</f>
        <v>1.08157195638427E-2</v>
      </c>
      <c r="F5396" t="str">
        <f>'BASE SPLIT DEM'!F9002</f>
        <v>PassengerTransportationExternal OUTHome Work</v>
      </c>
    </row>
    <row r="5397" spans="1:6" x14ac:dyDescent="0.25">
      <c r="A5397" t="str">
        <f>'BASE SPLIT DEM'!A12350</f>
        <v>TO</v>
      </c>
      <c r="B5397">
        <f>'BASE SPLIT DEM'!B5397</f>
        <v>2030</v>
      </c>
      <c r="C5397" t="str">
        <f>'BASE SPLIT DEM'!C5397</f>
        <v>ADEMPASTRAINNHROACAR___ADR</v>
      </c>
      <c r="D5397" t="str">
        <f>'BASE SPLIT DEM'!D5397</f>
        <v>PASTRAINNHROACAR</v>
      </c>
      <c r="E5397" s="4">
        <f>'BASE SPLIT DEM'!E5397+IF('BASE SPLIT DEM'!E5397=0,0,_xlfn.IFNA(VLOOKUP(RIGHT(C5397,6),'Tuning parameter'!$A$3:$AC$11,HLOOKUP(B5397,'Tuning parameter'!$B$1:$AC$2,2,FALSE),FALSE),0))</f>
        <v>0.86770200888905602</v>
      </c>
      <c r="F5397" t="str">
        <f>'BASE SPLIT DEM'!F12350</f>
        <v>PassengerTransportationExternal OUTHome Work</v>
      </c>
    </row>
    <row r="5398" spans="1:6" x14ac:dyDescent="0.25">
      <c r="A5398" t="str">
        <f>'BASE SPLIT DEM'!A12359</f>
        <v>TO</v>
      </c>
      <c r="B5398">
        <f>'BASE SPLIT DEM'!B5398</f>
        <v>2030</v>
      </c>
      <c r="C5398" t="str">
        <f>'BASE SPLIT DEM'!C5398</f>
        <v>ADEMPASTRAINNHROACAR___APG</v>
      </c>
      <c r="D5398" t="str">
        <f>'BASE SPLIT DEM'!D5398</f>
        <v>PASTRAINNHROACAR</v>
      </c>
      <c r="E5398" s="4">
        <f>'BASE SPLIT DEM'!E5398+IF('BASE SPLIT DEM'!E5398=0,0,_xlfn.IFNA(VLOOKUP(RIGHT(C5398,6),'Tuning parameter'!$A$3:$AC$11,HLOOKUP(B5398,'Tuning parameter'!$B$1:$AC$2,2,FALSE),FALSE),0))</f>
        <v>0.12148227154709999</v>
      </c>
      <c r="F5398" t="str">
        <f>'BASE SPLIT DEM'!F12359</f>
        <v>PassengerTransportationExternal OUTHome School</v>
      </c>
    </row>
    <row r="5399" spans="1:6" x14ac:dyDescent="0.25">
      <c r="A5399" t="str">
        <f>'BASE SPLIT DEM'!A12368</f>
        <v>TO</v>
      </c>
      <c r="B5399">
        <f>'BASE SPLIT DEM'!B5399</f>
        <v>2030</v>
      </c>
      <c r="C5399" t="str">
        <f>'BASE SPLIT DEM'!C5399</f>
        <v>ADEMPASTRAINNHROATRULGTRSH</v>
      </c>
      <c r="D5399" t="str">
        <f>'BASE SPLIT DEM'!D5399</f>
        <v>PASTRAINNHROATRU</v>
      </c>
      <c r="E5399" s="4">
        <f>'BASE SPLIT DEM'!E5399+IF('BASE SPLIT DEM'!E5399=0,0,_xlfn.IFNA(VLOOKUP(RIGHT(C5399,6),'Tuning parameter'!$A$3:$AC$11,HLOOKUP(B5399,'Tuning parameter'!$B$1:$AC$2,2,FALSE),FALSE),0))</f>
        <v>0</v>
      </c>
      <c r="F5399" t="str">
        <f>'BASE SPLIT DEM'!F12368</f>
        <v>PassengerTransportationExternal OUTHome Other</v>
      </c>
    </row>
    <row r="5400" spans="1:6" x14ac:dyDescent="0.25">
      <c r="A5400" t="str">
        <f>'BASE SPLIT DEM'!A12377</f>
        <v>TO</v>
      </c>
      <c r="B5400">
        <f>'BASE SPLIT DEM'!B5400</f>
        <v>2030</v>
      </c>
      <c r="C5400" t="str">
        <f>'BASE SPLIT DEM'!C5400</f>
        <v>ADEMPASTRAINNHROATRULGTTAX</v>
      </c>
      <c r="D5400" t="str">
        <f>'BASE SPLIT DEM'!D5400</f>
        <v>PASTRAINNHROATRU</v>
      </c>
      <c r="E5400" s="4">
        <f>'BASE SPLIT DEM'!E5400+IF('BASE SPLIT DEM'!E5400=0,0,_xlfn.IFNA(VLOOKUP(RIGHT(C5400,6),'Tuning parameter'!$A$3:$AC$11,HLOOKUP(B5400,'Tuning parameter'!$B$1:$AC$2,2,FALSE),FALSE),0))</f>
        <v>3.4924222617454702E-3</v>
      </c>
      <c r="F5400" t="str">
        <f>'BASE SPLIT DEM'!F12377</f>
        <v>PassengerTransportationExternal OUTNon Home based</v>
      </c>
    </row>
    <row r="5401" spans="1:6" x14ac:dyDescent="0.25">
      <c r="A5401" t="str">
        <f>'BASE SPLIT DEM'!A3050</f>
        <v>TO</v>
      </c>
      <c r="B5401">
        <f>'BASE SPLIT DEM'!B5401</f>
        <v>2030</v>
      </c>
      <c r="C5401" t="str">
        <f>'BASE SPLIT DEM'!C5401</f>
        <v>ADEMPASTRAINNHROATRULGTADR</v>
      </c>
      <c r="D5401" t="str">
        <f>'BASE SPLIT DEM'!D5401</f>
        <v>PASTRAINNHROATRU</v>
      </c>
      <c r="E5401" s="4">
        <f>'BASE SPLIT DEM'!E5401+IF('BASE SPLIT DEM'!E5401=0,0,_xlfn.IFNA(VLOOKUP(RIGHT(C5401,6),'Tuning parameter'!$A$3:$AC$11,HLOOKUP(B5401,'Tuning parameter'!$B$1:$AC$2,2,FALSE),FALSE),0))</f>
        <v>0.87412592797713495</v>
      </c>
      <c r="F5401" t="str">
        <f>'BASE SPLIT DEM'!F3050</f>
        <v>PassengerTransportationExternal OUTHome Work</v>
      </c>
    </row>
    <row r="5402" spans="1:6" x14ac:dyDescent="0.25">
      <c r="A5402" t="str">
        <f>'BASE SPLIT DEM'!A5282</f>
        <v>TO</v>
      </c>
      <c r="B5402">
        <f>'BASE SPLIT DEM'!B5402</f>
        <v>2030</v>
      </c>
      <c r="C5402" t="str">
        <f>'BASE SPLIT DEM'!C5402</f>
        <v>ADEMPASTRAINNHROATRULGTAPG</v>
      </c>
      <c r="D5402" t="str">
        <f>'BASE SPLIT DEM'!D5402</f>
        <v>PASTRAINNHROATRU</v>
      </c>
      <c r="E5402" s="4">
        <f>'BASE SPLIT DEM'!E5402+IF('BASE SPLIT DEM'!E5402=0,0,_xlfn.IFNA(VLOOKUP(RIGHT(C5402,6),'Tuning parameter'!$A$3:$AC$11,HLOOKUP(B5402,'Tuning parameter'!$B$1:$AC$2,2,FALSE),FALSE),0))</f>
        <v>0.122381649761118</v>
      </c>
      <c r="F5402" t="str">
        <f>'BASE SPLIT DEM'!F5282</f>
        <v>PassengerTransportationExternal OUTHome Work</v>
      </c>
    </row>
    <row r="5403" spans="1:6" x14ac:dyDescent="0.25">
      <c r="A5403" t="str">
        <f>'BASE SPLIT DEM'!A5291</f>
        <v>TO</v>
      </c>
      <c r="B5403">
        <f>'BASE SPLIT DEM'!B5403</f>
        <v>2030</v>
      </c>
      <c r="C5403" t="str">
        <f>'BASE SPLIT DEM'!C5403</f>
        <v>ADEMPASTRAINNHROAMOR______</v>
      </c>
      <c r="D5403" t="str">
        <f>'BASE SPLIT DEM'!D5403</f>
        <v>PASTRAINNHROAMOR</v>
      </c>
      <c r="E5403" s="4">
        <f>'BASE SPLIT DEM'!E5403+IF('BASE SPLIT DEM'!E5403=0,0,_xlfn.IFNA(VLOOKUP(RIGHT(C5403,6),'Tuning parameter'!$A$3:$AC$11,HLOOKUP(B5403,'Tuning parameter'!$B$1:$AC$2,2,FALSE),FALSE),0))</f>
        <v>1</v>
      </c>
      <c r="F5403" t="str">
        <f>'BASE SPLIT DEM'!F5291</f>
        <v>PassengerTransportationExternal OUTHome School</v>
      </c>
    </row>
    <row r="5404" spans="1:6" x14ac:dyDescent="0.25">
      <c r="A5404" t="str">
        <f>'BASE SPLIT DEM'!A7904</f>
        <v>TO</v>
      </c>
      <c r="B5404">
        <f>'BASE SPLIT DEM'!B5404</f>
        <v>2030</v>
      </c>
      <c r="C5404" t="str">
        <f>'BASE SPLIT DEM'!C5404</f>
        <v>ADEMPASTRAINNHROAWAL______</v>
      </c>
      <c r="D5404" t="str">
        <f>'BASE SPLIT DEM'!D5404</f>
        <v>PASTRAINNHROAWAL</v>
      </c>
      <c r="E5404" s="4">
        <f>'BASE SPLIT DEM'!E5404+IF('BASE SPLIT DEM'!E5404=0,0,_xlfn.IFNA(VLOOKUP(RIGHT(C5404,6),'Tuning parameter'!$A$3:$AC$11,HLOOKUP(B5404,'Tuning parameter'!$B$1:$AC$2,2,FALSE),FALSE),0))</f>
        <v>1</v>
      </c>
      <c r="F5404" t="str">
        <f>'BASE SPLIT DEM'!F7904</f>
        <v>PassengerTransportationExternal OUTHome Other</v>
      </c>
    </row>
    <row r="5405" spans="1:6" x14ac:dyDescent="0.25">
      <c r="A5405" t="str">
        <f>'BASE SPLIT DEM'!A10490</f>
        <v>TO</v>
      </c>
      <c r="B5405">
        <f>'BASE SPLIT DEM'!B5405</f>
        <v>2030</v>
      </c>
      <c r="C5405" t="str">
        <f>'BASE SPLIT DEM'!C5405</f>
        <v>ADEMPASTRAINNHROABIK______</v>
      </c>
      <c r="D5405" t="str">
        <f>'BASE SPLIT DEM'!D5405</f>
        <v>PASTRAINNHROABIK</v>
      </c>
      <c r="E5405" s="4">
        <f>'BASE SPLIT DEM'!E5405+IF('BASE SPLIT DEM'!E5405=0,0,_xlfn.IFNA(VLOOKUP(RIGHT(C5405,6),'Tuning parameter'!$A$3:$AC$11,HLOOKUP(B5405,'Tuning parameter'!$B$1:$AC$2,2,FALSE),FALSE),0))</f>
        <v>1</v>
      </c>
      <c r="F5405" t="str">
        <f>'BASE SPLIT DEM'!F10490</f>
        <v>PassengerTransportationExternal OUTHome Work</v>
      </c>
    </row>
    <row r="5406" spans="1:6" x14ac:dyDescent="0.25">
      <c r="A5406" t="str">
        <f>'BASE SPLIT DEM'!A6035</f>
        <v>TO</v>
      </c>
      <c r="B5406">
        <f>'BASE SPLIT DEM'!B5406</f>
        <v>2030</v>
      </c>
      <c r="C5406" t="str">
        <f>'BASE SPLIT DEM'!C5406</f>
        <v>ADEMPASTRAEXIHWRAIREG___GOR</v>
      </c>
      <c r="D5406" t="str">
        <f>'BASE SPLIT DEM'!D5406</f>
        <v>PASTRAEXIHWRAIREG</v>
      </c>
      <c r="E5406" s="4">
        <f>'BASE SPLIT DEM'!E5406+IF('BASE SPLIT DEM'!E5406=0,0,_xlfn.IFNA(VLOOKUP(RIGHT(C5406,6),'Tuning parameter'!$A$3:$AC$11,HLOOKUP(B5406,'Tuning parameter'!$B$1:$AC$2,2,FALSE),FALSE),0))</f>
        <v>1</v>
      </c>
      <c r="F5406" t="str">
        <f>'BASE SPLIT DEM'!F6035</f>
        <v>PassengerTransportationExternal OUTHome School</v>
      </c>
    </row>
    <row r="5407" spans="1:6" x14ac:dyDescent="0.25">
      <c r="A5407" t="str">
        <f>'BASE SPLIT DEM'!A6797</f>
        <v>TO</v>
      </c>
      <c r="B5407">
        <f>'BASE SPLIT DEM'!B5407</f>
        <v>2030</v>
      </c>
      <c r="C5407" t="str">
        <f>'BASE SPLIT DEM'!C5407</f>
        <v>ADEMPASTRAEXIHWRAIREG___UPX</v>
      </c>
      <c r="D5407" t="str">
        <f>'BASE SPLIT DEM'!D5407</f>
        <v>PASTRAEXIHWRAIREG</v>
      </c>
      <c r="E5407" s="4">
        <f>'BASE SPLIT DEM'!E5407+IF('BASE SPLIT DEM'!E5407=0,0,_xlfn.IFNA(VLOOKUP(RIGHT(C5407,6),'Tuning parameter'!$A$3:$AC$11,HLOOKUP(B5407,'Tuning parameter'!$B$1:$AC$2,2,FALSE),FALSE),0))</f>
        <v>0</v>
      </c>
      <c r="F5407" t="str">
        <f>'BASE SPLIT DEM'!F6797</f>
        <v>PassengerTransportationExternal OUTNon Home based</v>
      </c>
    </row>
    <row r="5408" spans="1:6" x14ac:dyDescent="0.25">
      <c r="A5408" t="str">
        <f>'BASE SPLIT DEM'!A7895</f>
        <v>TO</v>
      </c>
      <c r="B5408">
        <f>'BASE SPLIT DEM'!B5408</f>
        <v>2030</v>
      </c>
      <c r="C5408" t="str">
        <f>'BASE SPLIT DEM'!C5408</f>
        <v>ADEMPASTRAEXIHWRAISUB___TSU</v>
      </c>
      <c r="D5408" t="str">
        <f>'BASE SPLIT DEM'!D5408</f>
        <v>PASTRAEXIHWRAISUB</v>
      </c>
      <c r="E5408" s="4">
        <f>'BASE SPLIT DEM'!E5408+IF('BASE SPLIT DEM'!E5408=0,0,_xlfn.IFNA(VLOOKUP(RIGHT(C5408,6),'Tuning parameter'!$A$3:$AC$11,HLOOKUP(B5408,'Tuning parameter'!$B$1:$AC$2,2,FALSE),FALSE),0))</f>
        <v>1</v>
      </c>
      <c r="F5408" t="str">
        <f>'BASE SPLIT DEM'!F7895</f>
        <v>PassengerTransportationExternal OUTHome School</v>
      </c>
    </row>
    <row r="5409" spans="1:6" x14ac:dyDescent="0.25">
      <c r="A5409" t="str">
        <f>'BASE SPLIT DEM'!A1190</f>
        <v>TO</v>
      </c>
      <c r="B5409">
        <f>'BASE SPLIT DEM'!B5409</f>
        <v>2030</v>
      </c>
      <c r="C5409" t="str">
        <f>'BASE SPLIT DEM'!C5409</f>
        <v>ADEMPASTRAEXIHWRAITRM___TST</v>
      </c>
      <c r="D5409" t="str">
        <f>'BASE SPLIT DEM'!D5409</f>
        <v>PASTRAEXIHWRAITRM</v>
      </c>
      <c r="E5409" s="4">
        <f>'BASE SPLIT DEM'!E5409+IF('BASE SPLIT DEM'!E5409=0,0,_xlfn.IFNA(VLOOKUP(RIGHT(C5409,6),'Tuning parameter'!$A$3:$AC$11,HLOOKUP(B5409,'Tuning parameter'!$B$1:$AC$2,2,FALSE),FALSE),0))</f>
        <v>1</v>
      </c>
      <c r="F5409" t="str">
        <f>'BASE SPLIT DEM'!F1190</f>
        <v>PassengerTransportationExternal OUTHome Work</v>
      </c>
    </row>
    <row r="5410" spans="1:6" x14ac:dyDescent="0.25">
      <c r="A5410" t="str">
        <f>'BASE SPLIT DEM'!A1199</f>
        <v>TO</v>
      </c>
      <c r="B5410">
        <f>'BASE SPLIT DEM'!B5410</f>
        <v>2030</v>
      </c>
      <c r="C5410" t="str">
        <f>'BASE SPLIT DEM'!C5410</f>
        <v>ADEMPASTRAEXIHWROABUSIUBGOB</v>
      </c>
      <c r="D5410" t="str">
        <f>'BASE SPLIT DEM'!D5410</f>
        <v>PASTRAEXIHWROABUS</v>
      </c>
      <c r="E5410" s="4">
        <f>'BASE SPLIT DEM'!E5410+IF('BASE SPLIT DEM'!E5410=0,0,_xlfn.IFNA(VLOOKUP(RIGHT(C5410,6),'Tuning parameter'!$A$3:$AC$11,HLOOKUP(B5410,'Tuning parameter'!$B$1:$AC$2,2,FALSE),FALSE),0))</f>
        <v>4.9005680130978099E-2</v>
      </c>
      <c r="F5410" t="str">
        <f>'BASE SPLIT DEM'!F1199</f>
        <v>PassengerTransportationExternal OUTHome School</v>
      </c>
    </row>
    <row r="5411" spans="1:6" x14ac:dyDescent="0.25">
      <c r="A5411" t="str">
        <f>'BASE SPLIT DEM'!A1208</f>
        <v>TO</v>
      </c>
      <c r="B5411">
        <f>'BASE SPLIT DEM'!B5411</f>
        <v>2030</v>
      </c>
      <c r="C5411" t="str">
        <f>'BASE SPLIT DEM'!C5411</f>
        <v>ADEMPASTRAEXIHWROABUSURBTBU</v>
      </c>
      <c r="D5411" t="str">
        <f>'BASE SPLIT DEM'!D5411</f>
        <v>PASTRAEXIHWROABUS</v>
      </c>
      <c r="E5411" s="4">
        <f>'BASE SPLIT DEM'!E5411+IF('BASE SPLIT DEM'!E5411=0,0,_xlfn.IFNA(VLOOKUP(RIGHT(C5411,6),'Tuning parameter'!$A$3:$AC$11,HLOOKUP(B5411,'Tuning parameter'!$B$1:$AC$2,2,FALSE),FALSE),0))</f>
        <v>0.74163195821324202</v>
      </c>
      <c r="F5411" t="str">
        <f>'BASE SPLIT DEM'!F1208</f>
        <v>PassengerTransportationExternal OUTHome Other</v>
      </c>
    </row>
    <row r="5412" spans="1:6" x14ac:dyDescent="0.25">
      <c r="A5412" t="str">
        <f>'BASE SPLIT DEM'!A1217</f>
        <v>TO</v>
      </c>
      <c r="B5412">
        <f>'BASE SPLIT DEM'!B5412</f>
        <v>2030</v>
      </c>
      <c r="C5412" t="str">
        <f>'BASE SPLIT DEM'!C5412</f>
        <v>ADEMPASTRAEXIHWROABUSURBWTB</v>
      </c>
      <c r="D5412" t="str">
        <f>'BASE SPLIT DEM'!D5412</f>
        <v>PASTRAEXIHWROABUS</v>
      </c>
      <c r="E5412" s="4">
        <f>'BASE SPLIT DEM'!E5412+IF('BASE SPLIT DEM'!E5412=0,0,_xlfn.IFNA(VLOOKUP(RIGHT(C5412,6),'Tuning parameter'!$A$3:$AC$11,HLOOKUP(B5412,'Tuning parameter'!$B$1:$AC$2,2,FALSE),FALSE),0))</f>
        <v>0</v>
      </c>
      <c r="F5412" t="str">
        <f>'BASE SPLIT DEM'!F1217</f>
        <v>PassengerTransportationExternal OUTNon Home based</v>
      </c>
    </row>
    <row r="5413" spans="1:6" x14ac:dyDescent="0.25">
      <c r="A5413" t="str">
        <f>'BASE SPLIT DEM'!A6044</f>
        <v>TO</v>
      </c>
      <c r="B5413">
        <f>'BASE SPLIT DEM'!B5413</f>
        <v>2030</v>
      </c>
      <c r="C5413" t="str">
        <f>'BASE SPLIT DEM'!C5413</f>
        <v>ADEMPASTRAEXIHWROABUSIUBMWAY</v>
      </c>
      <c r="D5413" t="str">
        <f>'BASE SPLIT DEM'!D5413</f>
        <v>PASTRAEXIHWROABUS</v>
      </c>
      <c r="E5413" s="4">
        <f>'BASE SPLIT DEM'!E5413+IF('BASE SPLIT DEM'!E5413=0,0,_xlfn.IFNA(VLOOKUP(RIGHT(C5413,6),'Tuning parameter'!$A$3:$AC$11,HLOOKUP(B5413,'Tuning parameter'!$B$1:$AC$2,2,FALSE),FALSE),0))</f>
        <v>0.177683902870167</v>
      </c>
      <c r="F5413" t="str">
        <f>'BASE SPLIT DEM'!F6044</f>
        <v>PassengerTransportationExternal OUTHome Other</v>
      </c>
    </row>
    <row r="5414" spans="1:6" x14ac:dyDescent="0.25">
      <c r="A5414" t="str">
        <f>'BASE SPLIT DEM'!A6788</f>
        <v>TO</v>
      </c>
      <c r="B5414">
        <f>'BASE SPLIT DEM'!B5414</f>
        <v>2030</v>
      </c>
      <c r="C5414" t="str">
        <f>'BASE SPLIT DEM'!C5414</f>
        <v>ADEMPASTRAEXIHWROABUSIUBVIVA</v>
      </c>
      <c r="D5414" t="str">
        <f>'BASE SPLIT DEM'!D5414</f>
        <v>PASTRAEXIHWROABUS</v>
      </c>
      <c r="E5414" s="4">
        <f>'BASE SPLIT DEM'!E5414+IF('BASE SPLIT DEM'!E5414=0,0,_xlfn.IFNA(VLOOKUP(RIGHT(C5414,6),'Tuning parameter'!$A$3:$AC$11,HLOOKUP(B5414,'Tuning parameter'!$B$1:$AC$2,2,FALSE),FALSE),0))</f>
        <v>2.39008820881767E-2</v>
      </c>
      <c r="F5414" t="str">
        <f>'BASE SPLIT DEM'!F6788</f>
        <v>PassengerTransportationExternal OUTHome Other</v>
      </c>
    </row>
    <row r="5415" spans="1:6" x14ac:dyDescent="0.25">
      <c r="A5415" t="str">
        <f>'BASE SPLIT DEM'!A12005</f>
        <v>TO</v>
      </c>
      <c r="B5415">
        <f>'BASE SPLIT DEM'!B5415</f>
        <v>2030</v>
      </c>
      <c r="C5415" t="str">
        <f>'BASE SPLIT DEM'!C5415</f>
        <v>ADEMPASTRAEXIHWROABUSIUBDURT</v>
      </c>
      <c r="D5415" t="str">
        <f>'BASE SPLIT DEM'!D5415</f>
        <v>PASTRAEXIHWROABUS</v>
      </c>
      <c r="E5415" s="4">
        <f>'BASE SPLIT DEM'!E5415+IF('BASE SPLIT DEM'!E5415=0,0,_xlfn.IFNA(VLOOKUP(RIGHT(C5415,6),'Tuning parameter'!$A$3:$AC$11,HLOOKUP(B5415,'Tuning parameter'!$B$1:$AC$2,2,FALSE),FALSE),0))</f>
        <v>7.7775766974358699E-3</v>
      </c>
      <c r="F5415" t="str">
        <f>'BASE SPLIT DEM'!F12005</f>
        <v>PassengerTransportationExternal OUTNon Home based</v>
      </c>
    </row>
    <row r="5416" spans="1:6" x14ac:dyDescent="0.25">
      <c r="A5416" t="str">
        <f>'BASE SPLIT DEM'!A6779</f>
        <v>TO</v>
      </c>
      <c r="B5416">
        <f>'BASE SPLIT DEM'!B5416</f>
        <v>2030</v>
      </c>
      <c r="C5416" t="str">
        <f>'BASE SPLIT DEM'!C5416</f>
        <v>ADEMPASTRAEXIHWROABUSSCB___</v>
      </c>
      <c r="D5416" t="str">
        <f>'BASE SPLIT DEM'!D5416</f>
        <v>PASTRAEXIHWROABUS</v>
      </c>
      <c r="E5416" s="4">
        <f>'BASE SPLIT DEM'!E5416+IF('BASE SPLIT DEM'!E5416=0,0,_xlfn.IFNA(VLOOKUP(RIGHT(C5416,6),'Tuning parameter'!$A$3:$AC$11,HLOOKUP(B5416,'Tuning parameter'!$B$1:$AC$2,2,FALSE),FALSE),0))</f>
        <v>0</v>
      </c>
      <c r="F5416" t="str">
        <f>'BASE SPLIT DEM'!F6779</f>
        <v>PassengerTransportationExternal OUTHome School</v>
      </c>
    </row>
    <row r="5417" spans="1:6" x14ac:dyDescent="0.25">
      <c r="A5417" t="str">
        <f>'BASE SPLIT DEM'!A11978</f>
        <v>TO</v>
      </c>
      <c r="B5417">
        <f>'BASE SPLIT DEM'!B5417</f>
        <v>2030</v>
      </c>
      <c r="C5417" t="str">
        <f>'BASE SPLIT DEM'!C5417</f>
        <v>ADEMPASTRAEXIHWROACAR___RSH</v>
      </c>
      <c r="D5417" t="str">
        <f>'BASE SPLIT DEM'!D5417</f>
        <v>PASTRAEXIHWROACAR</v>
      </c>
      <c r="E5417" s="4">
        <f>'BASE SPLIT DEM'!E5417+IF('BASE SPLIT DEM'!E5417=0,0,_xlfn.IFNA(VLOOKUP(RIGHT(C5417,6),'Tuning parameter'!$A$3:$AC$11,HLOOKUP(B5417,'Tuning parameter'!$B$1:$AC$2,2,FALSE),FALSE),0))</f>
        <v>1.3511232481335201E-2</v>
      </c>
      <c r="F5417" t="str">
        <f>'BASE SPLIT DEM'!F11978</f>
        <v>PassengerTransportationExternal OUTHome Work</v>
      </c>
    </row>
    <row r="5418" spans="1:6" x14ac:dyDescent="0.25">
      <c r="A5418" t="str">
        <f>'BASE SPLIT DEM'!A11987</f>
        <v>TO</v>
      </c>
      <c r="B5418">
        <f>'BASE SPLIT DEM'!B5418</f>
        <v>2030</v>
      </c>
      <c r="C5418" t="str">
        <f>'BASE SPLIT DEM'!C5418</f>
        <v>ADEMPASTRAEXIHWROACAR___TAX</v>
      </c>
      <c r="D5418" t="str">
        <f>'BASE SPLIT DEM'!D5418</f>
        <v>PASTRAEXIHWROACAR</v>
      </c>
      <c r="E5418" s="4">
        <f>'BASE SPLIT DEM'!E5418+IF('BASE SPLIT DEM'!E5418=0,0,_xlfn.IFNA(VLOOKUP(RIGHT(C5418,6),'Tuning parameter'!$A$3:$AC$11,HLOOKUP(B5418,'Tuning parameter'!$B$1:$AC$2,2,FALSE),FALSE),0))</f>
        <v>1.08157195638427E-2</v>
      </c>
      <c r="F5418" t="str">
        <f>'BASE SPLIT DEM'!F11987</f>
        <v>PassengerTransportationExternal OUTHome School</v>
      </c>
    </row>
    <row r="5419" spans="1:6" x14ac:dyDescent="0.25">
      <c r="A5419" t="str">
        <f>'BASE SPLIT DEM'!A11996</f>
        <v>TO</v>
      </c>
      <c r="B5419">
        <f>'BASE SPLIT DEM'!B5419</f>
        <v>2030</v>
      </c>
      <c r="C5419" t="str">
        <f>'BASE SPLIT DEM'!C5419</f>
        <v>ADEMPASTRAEXIHWROACAR___ADR</v>
      </c>
      <c r="D5419" t="str">
        <f>'BASE SPLIT DEM'!D5419</f>
        <v>PASTRAEXIHWROACAR</v>
      </c>
      <c r="E5419" s="4">
        <f>'BASE SPLIT DEM'!E5419+IF('BASE SPLIT DEM'!E5419=0,0,_xlfn.IFNA(VLOOKUP(RIGHT(C5419,6),'Tuning parameter'!$A$3:$AC$11,HLOOKUP(B5419,'Tuning parameter'!$B$1:$AC$2,2,FALSE),FALSE),0))</f>
        <v>0.86770200888905602</v>
      </c>
      <c r="F5419" t="str">
        <f>'BASE SPLIT DEM'!F11996</f>
        <v>PassengerTransportationExternal OUTHome Other</v>
      </c>
    </row>
    <row r="5420" spans="1:6" x14ac:dyDescent="0.25">
      <c r="A5420" t="str">
        <f>'BASE SPLIT DEM'!A7886</f>
        <v>TO</v>
      </c>
      <c r="B5420">
        <f>'BASE SPLIT DEM'!B5420</f>
        <v>2030</v>
      </c>
      <c r="C5420" t="str">
        <f>'BASE SPLIT DEM'!C5420</f>
        <v>ADEMPASTRAEXIHWROACAR___APG</v>
      </c>
      <c r="D5420" t="str">
        <f>'BASE SPLIT DEM'!D5420</f>
        <v>PASTRAEXIHWROACAR</v>
      </c>
      <c r="E5420" s="4">
        <f>'BASE SPLIT DEM'!E5420+IF('BASE SPLIT DEM'!E5420=0,0,_xlfn.IFNA(VLOOKUP(RIGHT(C5420,6),'Tuning parameter'!$A$3:$AC$11,HLOOKUP(B5420,'Tuning parameter'!$B$1:$AC$2,2,FALSE),FALSE),0))</f>
        <v>0.107971039065765</v>
      </c>
      <c r="F5420" t="str">
        <f>'BASE SPLIT DEM'!F7886</f>
        <v>PassengerTransportationExternal OUTHome Work</v>
      </c>
    </row>
    <row r="5421" spans="1:6" x14ac:dyDescent="0.25">
      <c r="A5421" t="str">
        <f>'BASE SPLIT DEM'!A8276</f>
        <v>TO</v>
      </c>
      <c r="B5421">
        <f>'BASE SPLIT DEM'!B5421</f>
        <v>2030</v>
      </c>
      <c r="C5421" t="str">
        <f>'BASE SPLIT DEM'!C5421</f>
        <v>ADEMPASTRAEXIHWROATRULGTRSH</v>
      </c>
      <c r="D5421" t="str">
        <f>'BASE SPLIT DEM'!D5421</f>
        <v>PASTRAEXIHWROATRU</v>
      </c>
      <c r="E5421" s="4">
        <f>'BASE SPLIT DEM'!E5421+IF('BASE SPLIT DEM'!E5421=0,0,_xlfn.IFNA(VLOOKUP(RIGHT(C5421,6),'Tuning parameter'!$A$3:$AC$11,HLOOKUP(B5421,'Tuning parameter'!$B$1:$AC$2,2,FALSE),FALSE),0))</f>
        <v>1.3516939479092299E-2</v>
      </c>
      <c r="F5421" t="str">
        <f>'BASE SPLIT DEM'!F8276</f>
        <v>PassengerTransportationExternal OUTHome Other</v>
      </c>
    </row>
    <row r="5422" spans="1:6" x14ac:dyDescent="0.25">
      <c r="A5422" t="str">
        <f>'BASE SPLIT DEM'!A9401</f>
        <v>TO</v>
      </c>
      <c r="B5422">
        <f>'BASE SPLIT DEM'!B5422</f>
        <v>2030</v>
      </c>
      <c r="C5422" t="str">
        <f>'BASE SPLIT DEM'!C5422</f>
        <v>ADEMPASTRAEXIHWROATRULGTTAX</v>
      </c>
      <c r="D5422" t="str">
        <f>'BASE SPLIT DEM'!D5422</f>
        <v>PASTRAEXIHWROATRU</v>
      </c>
      <c r="E5422" s="4">
        <f>'BASE SPLIT DEM'!E5422+IF('BASE SPLIT DEM'!E5422=0,0,_xlfn.IFNA(VLOOKUP(RIGHT(C5422,6),'Tuning parameter'!$A$3:$AC$11,HLOOKUP(B5422,'Tuning parameter'!$B$1:$AC$2,2,FALSE),FALSE),0))</f>
        <v>3.4924222617454702E-3</v>
      </c>
      <c r="F5422" t="str">
        <f>'BASE SPLIT DEM'!F9401</f>
        <v>PassengerTransportationExternal OUTNon Home based</v>
      </c>
    </row>
    <row r="5423" spans="1:6" x14ac:dyDescent="0.25">
      <c r="A5423" t="str">
        <f>'BASE SPLIT DEM'!A3821</f>
        <v>TO</v>
      </c>
      <c r="B5423">
        <f>'BASE SPLIT DEM'!B5423</f>
        <v>2030</v>
      </c>
      <c r="C5423" t="str">
        <f>'BASE SPLIT DEM'!C5423</f>
        <v>ADEMPASTRAEXIHWROATRULGTADR</v>
      </c>
      <c r="D5423" t="str">
        <f>'BASE SPLIT DEM'!D5423</f>
        <v>PASTRAEXIHWROATRU</v>
      </c>
      <c r="E5423" s="4">
        <f>'BASE SPLIT DEM'!E5423+IF('BASE SPLIT DEM'!E5423=0,0,_xlfn.IFNA(VLOOKUP(RIGHT(C5423,6),'Tuning parameter'!$A$3:$AC$11,HLOOKUP(B5423,'Tuning parameter'!$B$1:$AC$2,2,FALSE),FALSE),0))</f>
        <v>0.87412592797713495</v>
      </c>
      <c r="F5423" t="str">
        <f>'BASE SPLIT DEM'!F3821</f>
        <v>PassengerTransportationExternal OUTNon Home based</v>
      </c>
    </row>
    <row r="5424" spans="1:6" x14ac:dyDescent="0.25">
      <c r="A5424" t="str">
        <f>'BASE SPLIT DEM'!A6770</f>
        <v>TO</v>
      </c>
      <c r="B5424">
        <f>'BASE SPLIT DEM'!B5424</f>
        <v>2030</v>
      </c>
      <c r="C5424" t="str">
        <f>'BASE SPLIT DEM'!C5424</f>
        <v>ADEMPASTRAEXIHWROATRULGTAPG</v>
      </c>
      <c r="D5424" t="str">
        <f>'BASE SPLIT DEM'!D5424</f>
        <v>PASTRAEXIHWROATRU</v>
      </c>
      <c r="E5424" s="4">
        <f>'BASE SPLIT DEM'!E5424+IF('BASE SPLIT DEM'!E5424=0,0,_xlfn.IFNA(VLOOKUP(RIGHT(C5424,6),'Tuning parameter'!$A$3:$AC$11,HLOOKUP(B5424,'Tuning parameter'!$B$1:$AC$2,2,FALSE),FALSE),0))</f>
        <v>0.108864710282026</v>
      </c>
      <c r="F5424" t="str">
        <f>'BASE SPLIT DEM'!F6770</f>
        <v>PassengerTransportationExternal OUTHome Work</v>
      </c>
    </row>
    <row r="5425" spans="1:6" x14ac:dyDescent="0.25">
      <c r="A5425" t="str">
        <f>'BASE SPLIT DEM'!A3803</f>
        <v>TO</v>
      </c>
      <c r="B5425">
        <f>'BASE SPLIT DEM'!B5425</f>
        <v>2030</v>
      </c>
      <c r="C5425" t="str">
        <f>'BASE SPLIT DEM'!C5425</f>
        <v>ADEMPASTRAEXIHWROAMOR______</v>
      </c>
      <c r="D5425" t="str">
        <f>'BASE SPLIT DEM'!D5425</f>
        <v>PASTRAEXIHWROAMOR</v>
      </c>
      <c r="E5425" s="4">
        <f>'BASE SPLIT DEM'!E5425+IF('BASE SPLIT DEM'!E5425=0,0,_xlfn.IFNA(VLOOKUP(RIGHT(C5425,6),'Tuning parameter'!$A$3:$AC$11,HLOOKUP(B5425,'Tuning parameter'!$B$1:$AC$2,2,FALSE),FALSE),0))</f>
        <v>1</v>
      </c>
      <c r="F5425" t="str">
        <f>'BASE SPLIT DEM'!F3803</f>
        <v>PassengerTransportationExternal OUTHome School</v>
      </c>
    </row>
    <row r="5426" spans="1:6" x14ac:dyDescent="0.25">
      <c r="A5426" t="str">
        <f>'BASE SPLIT DEM'!A3812</f>
        <v>TO</v>
      </c>
      <c r="B5426">
        <f>'BASE SPLIT DEM'!B5426</f>
        <v>2030</v>
      </c>
      <c r="C5426" t="str">
        <f>'BASE SPLIT DEM'!C5426</f>
        <v>ADEMPASTRAEXIHWROAWAL______</v>
      </c>
      <c r="D5426" t="str">
        <f>'BASE SPLIT DEM'!D5426</f>
        <v>PASTRAEXIHWROAWAL</v>
      </c>
      <c r="E5426" s="4">
        <f>'BASE SPLIT DEM'!E5426+IF('BASE SPLIT DEM'!E5426=0,0,_xlfn.IFNA(VLOOKUP(RIGHT(C5426,6),'Tuning parameter'!$A$3:$AC$11,HLOOKUP(B5426,'Tuning parameter'!$B$1:$AC$2,2,FALSE),FALSE),0))</f>
        <v>1</v>
      </c>
      <c r="F5426" t="str">
        <f>'BASE SPLIT DEM'!F3812</f>
        <v>PassengerTransportationExternal OUTHome Other</v>
      </c>
    </row>
    <row r="5427" spans="1:6" x14ac:dyDescent="0.25">
      <c r="A5427" t="str">
        <f>'BASE SPLIT DEM'!A3794</f>
        <v>TO</v>
      </c>
      <c r="B5427">
        <f>'BASE SPLIT DEM'!B5427</f>
        <v>2030</v>
      </c>
      <c r="C5427" t="str">
        <f>'BASE SPLIT DEM'!C5427</f>
        <v>ADEMPASTRAEXIHWROABIK______</v>
      </c>
      <c r="D5427" t="str">
        <f>'BASE SPLIT DEM'!D5427</f>
        <v>PASTRAEXIHWROABIK</v>
      </c>
      <c r="E5427" s="4">
        <f>'BASE SPLIT DEM'!E5427+IF('BASE SPLIT DEM'!E5427=0,0,_xlfn.IFNA(VLOOKUP(RIGHT(C5427,6),'Tuning parameter'!$A$3:$AC$11,HLOOKUP(B5427,'Tuning parameter'!$B$1:$AC$2,2,FALSE),FALSE),0))</f>
        <v>1</v>
      </c>
      <c r="F5427" t="str">
        <f>'BASE SPLIT DEM'!F3794</f>
        <v>PassengerTransportationExternal OUTHome Work</v>
      </c>
    </row>
    <row r="5428" spans="1:6" x14ac:dyDescent="0.25">
      <c r="A5428" t="str">
        <f>'BASE SPLIT DEM'!A4193</f>
        <v>TO</v>
      </c>
      <c r="B5428">
        <f>'BASE SPLIT DEM'!B5428</f>
        <v>2030</v>
      </c>
      <c r="C5428" t="str">
        <f>'BASE SPLIT DEM'!C5428</f>
        <v>ADEMPASTRAEXIHSRAIREG___GOR</v>
      </c>
      <c r="D5428" t="str">
        <f>'BASE SPLIT DEM'!D5428</f>
        <v>PASTRAEXIHSRAIREG</v>
      </c>
      <c r="E5428" s="4">
        <f>'BASE SPLIT DEM'!E5428+IF('BASE SPLIT DEM'!E5428=0,0,_xlfn.IFNA(VLOOKUP(RIGHT(C5428,6),'Tuning parameter'!$A$3:$AC$11,HLOOKUP(B5428,'Tuning parameter'!$B$1:$AC$2,2,FALSE),FALSE),0))</f>
        <v>1</v>
      </c>
      <c r="F5428" t="str">
        <f>'BASE SPLIT DEM'!F4193</f>
        <v>PassengerTransportationExternal OUTNon Home based</v>
      </c>
    </row>
    <row r="5429" spans="1:6" x14ac:dyDescent="0.25">
      <c r="A5429" t="str">
        <f>'BASE SPLIT DEM'!A5681</f>
        <v>TO</v>
      </c>
      <c r="B5429">
        <f>'BASE SPLIT DEM'!B5429</f>
        <v>2030</v>
      </c>
      <c r="C5429" t="str">
        <f>'BASE SPLIT DEM'!C5429</f>
        <v>ADEMPASTRAEXIHSRAIREG___UPX</v>
      </c>
      <c r="D5429" t="str">
        <f>'BASE SPLIT DEM'!D5429</f>
        <v>PASTRAEXIHSRAIREG</v>
      </c>
      <c r="E5429" s="4">
        <f>'BASE SPLIT DEM'!E5429+IF('BASE SPLIT DEM'!E5429=0,0,_xlfn.IFNA(VLOOKUP(RIGHT(C5429,6),'Tuning parameter'!$A$3:$AC$11,HLOOKUP(B5429,'Tuning parameter'!$B$1:$AC$2,2,FALSE),FALSE),0))</f>
        <v>0</v>
      </c>
      <c r="F5429" t="str">
        <f>'BASE SPLIT DEM'!F5681</f>
        <v>PassengerTransportationExternal OUTNon Home based</v>
      </c>
    </row>
    <row r="5430" spans="1:6" x14ac:dyDescent="0.25">
      <c r="A5430" t="str">
        <f>'BASE SPLIT DEM'!A9392</f>
        <v>TO</v>
      </c>
      <c r="B5430">
        <f>'BASE SPLIT DEM'!B5430</f>
        <v>2030</v>
      </c>
      <c r="C5430" t="str">
        <f>'BASE SPLIT DEM'!C5430</f>
        <v>ADEMPASTRAEXIHSRAISUB___TSU</v>
      </c>
      <c r="D5430" t="str">
        <f>'BASE SPLIT DEM'!D5430</f>
        <v>PASTRAEXIHSRAISUB</v>
      </c>
      <c r="E5430" s="4">
        <f>'BASE SPLIT DEM'!E5430+IF('BASE SPLIT DEM'!E5430=0,0,_xlfn.IFNA(VLOOKUP(RIGHT(C5430,6),'Tuning parameter'!$A$3:$AC$11,HLOOKUP(B5430,'Tuning parameter'!$B$1:$AC$2,2,FALSE),FALSE),0))</f>
        <v>1</v>
      </c>
      <c r="F5430" t="str">
        <f>'BASE SPLIT DEM'!F9392</f>
        <v>PassengerTransportationExternal OUTHome Other</v>
      </c>
    </row>
    <row r="5431" spans="1:6" x14ac:dyDescent="0.25">
      <c r="A5431" t="str">
        <f>'BASE SPLIT DEM'!A2705</f>
        <v>TO</v>
      </c>
      <c r="B5431">
        <f>'BASE SPLIT DEM'!B5431</f>
        <v>2030</v>
      </c>
      <c r="C5431" t="str">
        <f>'BASE SPLIT DEM'!C5431</f>
        <v>ADEMPASTRAEXIHSRAITRM___TST</v>
      </c>
      <c r="D5431" t="str">
        <f>'BASE SPLIT DEM'!D5431</f>
        <v>PASTRAEXIHSRAITRM</v>
      </c>
      <c r="E5431" s="4">
        <f>'BASE SPLIT DEM'!E5431+IF('BASE SPLIT DEM'!E5431=0,0,_xlfn.IFNA(VLOOKUP(RIGHT(C5431,6),'Tuning parameter'!$A$3:$AC$11,HLOOKUP(B5431,'Tuning parameter'!$B$1:$AC$2,2,FALSE),FALSE),0))</f>
        <v>1</v>
      </c>
      <c r="F5431" t="str">
        <f>'BASE SPLIT DEM'!F2705</f>
        <v>PassengerTransportationExternal OUTNon Home based</v>
      </c>
    </row>
    <row r="5432" spans="1:6" x14ac:dyDescent="0.25">
      <c r="A5432" t="str">
        <f>'BASE SPLIT DEM'!A4184</f>
        <v>TO</v>
      </c>
      <c r="B5432">
        <f>'BASE SPLIT DEM'!B5432</f>
        <v>2030</v>
      </c>
      <c r="C5432" t="str">
        <f>'BASE SPLIT DEM'!C5432</f>
        <v>ADEMPASTRAEXIHSROABUSIUBGOB</v>
      </c>
      <c r="D5432" t="str">
        <f>'BASE SPLIT DEM'!D5432</f>
        <v>PASTRAEXIHSROABUS</v>
      </c>
      <c r="E5432" s="4">
        <f>'BASE SPLIT DEM'!E5432+IF('BASE SPLIT DEM'!E5432=0,0,_xlfn.IFNA(VLOOKUP(RIGHT(C5432,6),'Tuning parameter'!$A$3:$AC$11,HLOOKUP(B5432,'Tuning parameter'!$B$1:$AC$2,2,FALSE),FALSE),0))</f>
        <v>4.9005680130978099E-2</v>
      </c>
      <c r="F5432" t="str">
        <f>'BASE SPLIT DEM'!F4184</f>
        <v>PassengerTransportationExternal OUTHome Other</v>
      </c>
    </row>
    <row r="5433" spans="1:6" x14ac:dyDescent="0.25">
      <c r="A5433" t="str">
        <f>'BASE SPLIT DEM'!A11606</f>
        <v>TO</v>
      </c>
      <c r="B5433">
        <f>'BASE SPLIT DEM'!B5433</f>
        <v>2030</v>
      </c>
      <c r="C5433" t="str">
        <f>'BASE SPLIT DEM'!C5433</f>
        <v>ADEMPASTRAEXIHSROABUSURBTBU</v>
      </c>
      <c r="D5433" t="str">
        <f>'BASE SPLIT DEM'!D5433</f>
        <v>PASTRAEXIHSROABUS</v>
      </c>
      <c r="E5433" s="4">
        <f>'BASE SPLIT DEM'!E5433+IF('BASE SPLIT DEM'!E5433=0,0,_xlfn.IFNA(VLOOKUP(RIGHT(C5433,6),'Tuning parameter'!$A$3:$AC$11,HLOOKUP(B5433,'Tuning parameter'!$B$1:$AC$2,2,FALSE),FALSE),0))</f>
        <v>0.34128375214261802</v>
      </c>
      <c r="F5433" t="str">
        <f>'BASE SPLIT DEM'!F11606</f>
        <v>PassengerTransportationExternal OUTHome Work</v>
      </c>
    </row>
    <row r="5434" spans="1:6" x14ac:dyDescent="0.25">
      <c r="A5434" t="str">
        <f>'BASE SPLIT DEM'!A11615</f>
        <v>TO</v>
      </c>
      <c r="B5434">
        <f>'BASE SPLIT DEM'!B5434</f>
        <v>2030</v>
      </c>
      <c r="C5434" t="str">
        <f>'BASE SPLIT DEM'!C5434</f>
        <v>ADEMPASTRAEXIHSROABUSURBWTB</v>
      </c>
      <c r="D5434" t="str">
        <f>'BASE SPLIT DEM'!D5434</f>
        <v>PASTRAEXIHSROABUS</v>
      </c>
      <c r="E5434" s="4">
        <f>'BASE SPLIT DEM'!E5434+IF('BASE SPLIT DEM'!E5434=0,0,_xlfn.IFNA(VLOOKUP(RIGHT(C5434,6),'Tuning parameter'!$A$3:$AC$11,HLOOKUP(B5434,'Tuning parameter'!$B$1:$AC$2,2,FALSE),FALSE),0))</f>
        <v>0</v>
      </c>
      <c r="F5434" t="str">
        <f>'BASE SPLIT DEM'!F11615</f>
        <v>PassengerTransportationExternal OUTHome School</v>
      </c>
    </row>
    <row r="5435" spans="1:6" x14ac:dyDescent="0.25">
      <c r="A5435" t="str">
        <f>'BASE SPLIT DEM'!A11624</f>
        <v>TO</v>
      </c>
      <c r="B5435">
        <f>'BASE SPLIT DEM'!B5435</f>
        <v>2030</v>
      </c>
      <c r="C5435" t="str">
        <f>'BASE SPLIT DEM'!C5435</f>
        <v>ADEMPASTRAEXIHSROABUSIUBMWAY</v>
      </c>
      <c r="D5435" t="str">
        <f>'BASE SPLIT DEM'!D5435</f>
        <v>PASTRAEXIHSROABUS</v>
      </c>
      <c r="E5435" s="4">
        <f>'BASE SPLIT DEM'!E5435+IF('BASE SPLIT DEM'!E5435=0,0,_xlfn.IFNA(VLOOKUP(RIGHT(C5435,6),'Tuning parameter'!$A$3:$AC$11,HLOOKUP(B5435,'Tuning parameter'!$B$1:$AC$2,2,FALSE),FALSE),0))</f>
        <v>0.17768389208875501</v>
      </c>
      <c r="F5435" t="str">
        <f>'BASE SPLIT DEM'!F11624</f>
        <v>PassengerTransportationExternal OUTHome Other</v>
      </c>
    </row>
    <row r="5436" spans="1:6" x14ac:dyDescent="0.25">
      <c r="A5436" t="str">
        <f>'BASE SPLIT DEM'!A11633</f>
        <v>TO</v>
      </c>
      <c r="B5436">
        <f>'BASE SPLIT DEM'!B5436</f>
        <v>2030</v>
      </c>
      <c r="C5436" t="str">
        <f>'BASE SPLIT DEM'!C5436</f>
        <v>ADEMPASTRAEXIHSROABUSIUBVIVA</v>
      </c>
      <c r="D5436" t="str">
        <f>'BASE SPLIT DEM'!D5436</f>
        <v>PASTRAEXIHSROABUS</v>
      </c>
      <c r="E5436" s="4">
        <f>'BASE SPLIT DEM'!E5436+IF('BASE SPLIT DEM'!E5436=0,0,_xlfn.IFNA(VLOOKUP(RIGHT(C5436,6),'Tuning parameter'!$A$3:$AC$11,HLOOKUP(B5436,'Tuning parameter'!$B$1:$AC$2,2,FALSE),FALSE),0))</f>
        <v>2.3900880637931499E-2</v>
      </c>
      <c r="F5436" t="str">
        <f>'BASE SPLIT DEM'!F11633</f>
        <v>PassengerTransportationExternal OUTNon Home based</v>
      </c>
    </row>
    <row r="5437" spans="1:6" x14ac:dyDescent="0.25">
      <c r="A5437" t="str">
        <f>'BASE SPLIT DEM'!A827</f>
        <v>TO</v>
      </c>
      <c r="B5437">
        <f>'BASE SPLIT DEM'!B5437</f>
        <v>2030</v>
      </c>
      <c r="C5437" t="str">
        <f>'BASE SPLIT DEM'!C5437</f>
        <v>ADEMPASTRAEXIHSROABUSIUBDURT</v>
      </c>
      <c r="D5437" t="str">
        <f>'BASE SPLIT DEM'!D5437</f>
        <v>PASTRAEXIHSROABUS</v>
      </c>
      <c r="E5437" s="4">
        <f>'BASE SPLIT DEM'!E5437+IF('BASE SPLIT DEM'!E5437=0,0,_xlfn.IFNA(VLOOKUP(RIGHT(C5437,6),'Tuning parameter'!$A$3:$AC$11,HLOOKUP(B5437,'Tuning parameter'!$B$1:$AC$2,2,FALSE),FALSE),0))</f>
        <v>7.7775762255121198E-3</v>
      </c>
      <c r="F5437" t="str">
        <f>'BASE SPLIT DEM'!F827</f>
        <v>PassengerTransportationExternal OUTHome School</v>
      </c>
    </row>
    <row r="5438" spans="1:6" x14ac:dyDescent="0.25">
      <c r="A5438" t="str">
        <f>'BASE SPLIT DEM'!A836</f>
        <v>TO</v>
      </c>
      <c r="B5438">
        <f>'BASE SPLIT DEM'!B5438</f>
        <v>2030</v>
      </c>
      <c r="C5438" t="str">
        <f>'BASE SPLIT DEM'!C5438</f>
        <v>ADEMPASTRAEXIHSROABUSSCB___</v>
      </c>
      <c r="D5438" t="str">
        <f>'BASE SPLIT DEM'!D5438</f>
        <v>PASTRAEXIHSROABUS</v>
      </c>
      <c r="E5438" s="4">
        <f>'BASE SPLIT DEM'!E5438+IF('BASE SPLIT DEM'!E5438=0,0,_xlfn.IFNA(VLOOKUP(RIGHT(C5438,6),'Tuning parameter'!$A$3:$AC$11,HLOOKUP(B5438,'Tuning parameter'!$B$1:$AC$2,2,FALSE),FALSE),0))</f>
        <v>0.40034821877420401</v>
      </c>
      <c r="F5438" t="str">
        <f>'BASE SPLIT DEM'!F836</f>
        <v>PassengerTransportationExternal OUTHome Other</v>
      </c>
    </row>
    <row r="5439" spans="1:6" x14ac:dyDescent="0.25">
      <c r="A5439" t="str">
        <f>'BASE SPLIT DEM'!A845</f>
        <v>TO</v>
      </c>
      <c r="B5439">
        <f>'BASE SPLIT DEM'!B5439</f>
        <v>2030</v>
      </c>
      <c r="C5439" t="str">
        <f>'BASE SPLIT DEM'!C5439</f>
        <v>ADEMPASTRAEXIHSROACAR___RSH</v>
      </c>
      <c r="D5439" t="str">
        <f>'BASE SPLIT DEM'!D5439</f>
        <v>PASTRAEXIHSROACAR</v>
      </c>
      <c r="E5439" s="4">
        <f>'BASE SPLIT DEM'!E5439+IF('BASE SPLIT DEM'!E5439=0,0,_xlfn.IFNA(VLOOKUP(RIGHT(C5439,6),'Tuning parameter'!$A$3:$AC$11,HLOOKUP(B5439,'Tuning parameter'!$B$1:$AC$2,2,FALSE),FALSE),0))</f>
        <v>0</v>
      </c>
      <c r="F5439" t="str">
        <f>'BASE SPLIT DEM'!F845</f>
        <v>PassengerTransportationExternal OUTNon Home based</v>
      </c>
    </row>
    <row r="5440" spans="1:6" x14ac:dyDescent="0.25">
      <c r="A5440" t="str">
        <f>'BASE SPLIT DEM'!A2696</f>
        <v>TO</v>
      </c>
      <c r="B5440">
        <f>'BASE SPLIT DEM'!B5440</f>
        <v>2030</v>
      </c>
      <c r="C5440" t="str">
        <f>'BASE SPLIT DEM'!C5440</f>
        <v>ADEMPASTRAEXIHSROACAR___TAX</v>
      </c>
      <c r="D5440" t="str">
        <f>'BASE SPLIT DEM'!D5440</f>
        <v>PASTRAEXIHSROACAR</v>
      </c>
      <c r="E5440" s="4">
        <f>'BASE SPLIT DEM'!E5440+IF('BASE SPLIT DEM'!E5440=0,0,_xlfn.IFNA(VLOOKUP(RIGHT(C5440,6),'Tuning parameter'!$A$3:$AC$11,HLOOKUP(B5440,'Tuning parameter'!$B$1:$AC$2,2,FALSE),FALSE),0))</f>
        <v>1.08157195638427E-2</v>
      </c>
      <c r="F5440" t="str">
        <f>'BASE SPLIT DEM'!F2696</f>
        <v>PassengerTransportationExternal OUTHome Other</v>
      </c>
    </row>
    <row r="5441" spans="1:6" x14ac:dyDescent="0.25">
      <c r="A5441" t="str">
        <f>'BASE SPLIT DEM'!A5672</f>
        <v>TO</v>
      </c>
      <c r="B5441">
        <f>'BASE SPLIT DEM'!B5441</f>
        <v>2030</v>
      </c>
      <c r="C5441" t="str">
        <f>'BASE SPLIT DEM'!C5441</f>
        <v>ADEMPASTRAEXIHSROACAR___ADR</v>
      </c>
      <c r="D5441" t="str">
        <f>'BASE SPLIT DEM'!D5441</f>
        <v>PASTRAEXIHSROACAR</v>
      </c>
      <c r="E5441" s="4">
        <f>'BASE SPLIT DEM'!E5441+IF('BASE SPLIT DEM'!E5441=0,0,_xlfn.IFNA(VLOOKUP(RIGHT(C5441,6),'Tuning parameter'!$A$3:$AC$11,HLOOKUP(B5441,'Tuning parameter'!$B$1:$AC$2,2,FALSE),FALSE),0))</f>
        <v>0.400042806032957</v>
      </c>
      <c r="F5441" t="str">
        <f>'BASE SPLIT DEM'!F5672</f>
        <v>PassengerTransportationExternal OUTHome Other</v>
      </c>
    </row>
    <row r="5442" spans="1:6" x14ac:dyDescent="0.25">
      <c r="A5442" t="str">
        <f>'BASE SPLIT DEM'!A818</f>
        <v>TO</v>
      </c>
      <c r="B5442">
        <f>'BASE SPLIT DEM'!B5442</f>
        <v>2030</v>
      </c>
      <c r="C5442" t="str">
        <f>'BASE SPLIT DEM'!C5442</f>
        <v>ADEMPASTRAEXIHSROACAR___APG</v>
      </c>
      <c r="D5442" t="str">
        <f>'BASE SPLIT DEM'!D5442</f>
        <v>PASTRAEXIHSROACAR</v>
      </c>
      <c r="E5442" s="4">
        <f>'BASE SPLIT DEM'!E5442+IF('BASE SPLIT DEM'!E5442=0,0,_xlfn.IFNA(VLOOKUP(RIGHT(C5442,6),'Tuning parameter'!$A$3:$AC$11,HLOOKUP(B5442,'Tuning parameter'!$B$1:$AC$2,2,FALSE),FALSE),0))</f>
        <v>0.58914147440319897</v>
      </c>
      <c r="F5442" t="str">
        <f>'BASE SPLIT DEM'!F818</f>
        <v>PassengerTransportationExternal OUTHome Work</v>
      </c>
    </row>
    <row r="5443" spans="1:6" x14ac:dyDescent="0.25">
      <c r="A5443" t="str">
        <f>'BASE SPLIT DEM'!A2687</f>
        <v>TO</v>
      </c>
      <c r="B5443">
        <f>'BASE SPLIT DEM'!B5443</f>
        <v>2030</v>
      </c>
      <c r="C5443" t="str">
        <f>'BASE SPLIT DEM'!C5443</f>
        <v>ADEMPASTRAEXIHSROATRULGTRSH</v>
      </c>
      <c r="D5443" t="str">
        <f>'BASE SPLIT DEM'!D5443</f>
        <v>PASTRAEXIHSROATRU</v>
      </c>
      <c r="E5443" s="4">
        <f>'BASE SPLIT DEM'!E5443+IF('BASE SPLIT DEM'!E5443=0,0,_xlfn.IFNA(VLOOKUP(RIGHT(C5443,6),'Tuning parameter'!$A$3:$AC$11,HLOOKUP(B5443,'Tuning parameter'!$B$1:$AC$2,2,FALSE),FALSE),0))</f>
        <v>0</v>
      </c>
      <c r="F5443" t="str">
        <f>'BASE SPLIT DEM'!F2687</f>
        <v>PassengerTransportationExternal OUTHome School</v>
      </c>
    </row>
    <row r="5444" spans="1:6" x14ac:dyDescent="0.25">
      <c r="A5444" t="str">
        <f>'BASE SPLIT DEM'!A4175</f>
        <v>TO</v>
      </c>
      <c r="B5444">
        <f>'BASE SPLIT DEM'!B5444</f>
        <v>2030</v>
      </c>
      <c r="C5444" t="str">
        <f>'BASE SPLIT DEM'!C5444</f>
        <v>ADEMPASTRAEXIHSROATRULGTTAX</v>
      </c>
      <c r="D5444" t="str">
        <f>'BASE SPLIT DEM'!D5444</f>
        <v>PASTRAEXIHSROATRU</v>
      </c>
      <c r="E5444" s="4">
        <f>'BASE SPLIT DEM'!E5444+IF('BASE SPLIT DEM'!E5444=0,0,_xlfn.IFNA(VLOOKUP(RIGHT(C5444,6),'Tuning parameter'!$A$3:$AC$11,HLOOKUP(B5444,'Tuning parameter'!$B$1:$AC$2,2,FALSE),FALSE),0))</f>
        <v>3.4924222617454702E-3</v>
      </c>
      <c r="F5444" t="str">
        <f>'BASE SPLIT DEM'!F4175</f>
        <v>PassengerTransportationExternal OUTHome School</v>
      </c>
    </row>
    <row r="5445" spans="1:6" x14ac:dyDescent="0.25">
      <c r="A5445" t="str">
        <f>'BASE SPLIT DEM'!A9383</f>
        <v>TO</v>
      </c>
      <c r="B5445">
        <f>'BASE SPLIT DEM'!B5445</f>
        <v>2030</v>
      </c>
      <c r="C5445" t="str">
        <f>'BASE SPLIT DEM'!C5445</f>
        <v>ADEMPASTRAEXIHSROATRULGTADR</v>
      </c>
      <c r="D5445" t="str">
        <f>'BASE SPLIT DEM'!D5445</f>
        <v>PASTRAEXIHSROATRU</v>
      </c>
      <c r="E5445" s="4">
        <f>'BASE SPLIT DEM'!E5445+IF('BASE SPLIT DEM'!E5445=0,0,_xlfn.IFNA(VLOOKUP(RIGHT(C5445,6),'Tuning parameter'!$A$3:$AC$11,HLOOKUP(B5445,'Tuning parameter'!$B$1:$AC$2,2,FALSE),FALSE),0))</f>
        <v>0.40300447097253</v>
      </c>
      <c r="F5445" t="str">
        <f>'BASE SPLIT DEM'!F9383</f>
        <v>PassengerTransportationExternal OUTHome School</v>
      </c>
    </row>
    <row r="5446" spans="1:6" x14ac:dyDescent="0.25">
      <c r="A5446" t="str">
        <f>'BASE SPLIT DEM'!A2678</f>
        <v>TO</v>
      </c>
      <c r="B5446">
        <f>'BASE SPLIT DEM'!B5446</f>
        <v>2030</v>
      </c>
      <c r="C5446" t="str">
        <f>'BASE SPLIT DEM'!C5446</f>
        <v>ADEMPASTRAEXIHSROATRULGTAPG</v>
      </c>
      <c r="D5446" t="str">
        <f>'BASE SPLIT DEM'!D5446</f>
        <v>PASTRAEXIHSROATRU</v>
      </c>
      <c r="E5446" s="4">
        <f>'BASE SPLIT DEM'!E5446+IF('BASE SPLIT DEM'!E5446=0,0,_xlfn.IFNA(VLOOKUP(RIGHT(C5446,6),'Tuning parameter'!$A$3:$AC$11,HLOOKUP(B5446,'Tuning parameter'!$B$1:$AC$2,2,FALSE),FALSE),0))</f>
        <v>0.59350310676572304</v>
      </c>
      <c r="F5446" t="str">
        <f>'BASE SPLIT DEM'!F2678</f>
        <v>PassengerTransportationExternal OUTHome Work</v>
      </c>
    </row>
    <row r="5447" spans="1:6" x14ac:dyDescent="0.25">
      <c r="A5447" t="str">
        <f>'BASE SPLIT DEM'!A4166</f>
        <v>TO</v>
      </c>
      <c r="B5447">
        <f>'BASE SPLIT DEM'!B5447</f>
        <v>2030</v>
      </c>
      <c r="C5447" t="str">
        <f>'BASE SPLIT DEM'!C5447</f>
        <v>ADEMPASTRAEXIHSROAMOR______</v>
      </c>
      <c r="D5447" t="str">
        <f>'BASE SPLIT DEM'!D5447</f>
        <v>PASTRAEXIHSROAMOR</v>
      </c>
      <c r="E5447" s="4">
        <f>'BASE SPLIT DEM'!E5447+IF('BASE SPLIT DEM'!E5447=0,0,_xlfn.IFNA(VLOOKUP(RIGHT(C5447,6),'Tuning parameter'!$A$3:$AC$11,HLOOKUP(B5447,'Tuning parameter'!$B$1:$AC$2,2,FALSE),FALSE),0))</f>
        <v>1</v>
      </c>
      <c r="F5447" t="str">
        <f>'BASE SPLIT DEM'!F4166</f>
        <v>PassengerTransportationExternal OUTHome Work</v>
      </c>
    </row>
    <row r="5448" spans="1:6" x14ac:dyDescent="0.25">
      <c r="A5448" t="str">
        <f>'BASE SPLIT DEM'!A6053</f>
        <v>TO</v>
      </c>
      <c r="B5448">
        <f>'BASE SPLIT DEM'!B5448</f>
        <v>2030</v>
      </c>
      <c r="C5448" t="str">
        <f>'BASE SPLIT DEM'!C5448</f>
        <v>ADEMPASTRAEXIHSROAWAL______</v>
      </c>
      <c r="D5448" t="str">
        <f>'BASE SPLIT DEM'!D5448</f>
        <v>PASTRAEXIHSROAWAL</v>
      </c>
      <c r="E5448" s="4">
        <f>'BASE SPLIT DEM'!E5448+IF('BASE SPLIT DEM'!E5448=0,0,_xlfn.IFNA(VLOOKUP(RIGHT(C5448,6),'Tuning parameter'!$A$3:$AC$11,HLOOKUP(B5448,'Tuning parameter'!$B$1:$AC$2,2,FALSE),FALSE),0))</f>
        <v>1</v>
      </c>
      <c r="F5448" t="str">
        <f>'BASE SPLIT DEM'!F6053</f>
        <v>PassengerTransportationExternal OUTNon Home based</v>
      </c>
    </row>
    <row r="5449" spans="1:6" x14ac:dyDescent="0.25">
      <c r="A5449" t="str">
        <f>'BASE SPLIT DEM'!A6026</f>
        <v>TO</v>
      </c>
      <c r="B5449">
        <f>'BASE SPLIT DEM'!B5449</f>
        <v>2030</v>
      </c>
      <c r="C5449" t="str">
        <f>'BASE SPLIT DEM'!C5449</f>
        <v>ADEMPASTRAEXIHSROABIK______</v>
      </c>
      <c r="D5449" t="str">
        <f>'BASE SPLIT DEM'!D5449</f>
        <v>PASTRAEXIHSROABIK</v>
      </c>
      <c r="E5449" s="4">
        <f>'BASE SPLIT DEM'!E5449+IF('BASE SPLIT DEM'!E5449=0,0,_xlfn.IFNA(VLOOKUP(RIGHT(C5449,6),'Tuning parameter'!$A$3:$AC$11,HLOOKUP(B5449,'Tuning parameter'!$B$1:$AC$2,2,FALSE),FALSE),0))</f>
        <v>1</v>
      </c>
      <c r="F5449" t="str">
        <f>'BASE SPLIT DEM'!F6026</f>
        <v>PassengerTransportationExternal OUTHome Work</v>
      </c>
    </row>
    <row r="5450" spans="1:6" x14ac:dyDescent="0.25">
      <c r="A5450" t="str">
        <f>'BASE SPLIT DEM'!A9374</f>
        <v>TO</v>
      </c>
      <c r="B5450">
        <f>'BASE SPLIT DEM'!B5450</f>
        <v>2030</v>
      </c>
      <c r="C5450" t="str">
        <f>'BASE SPLIT DEM'!C5450</f>
        <v>ADEMPASTRAEXIHORAIREG___GOR</v>
      </c>
      <c r="D5450" t="str">
        <f>'BASE SPLIT DEM'!D5450</f>
        <v>PASTRAEXIHORAIREG</v>
      </c>
      <c r="E5450" s="4">
        <f>'BASE SPLIT DEM'!E5450+IF('BASE SPLIT DEM'!E5450=0,0,_xlfn.IFNA(VLOOKUP(RIGHT(C5450,6),'Tuning parameter'!$A$3:$AC$11,HLOOKUP(B5450,'Tuning parameter'!$B$1:$AC$2,2,FALSE),FALSE),0))</f>
        <v>0.97446015556349797</v>
      </c>
      <c r="F5450" t="str">
        <f>'BASE SPLIT DEM'!F9374</f>
        <v>PassengerTransportationExternal OUTHome Work</v>
      </c>
    </row>
    <row r="5451" spans="1:6" x14ac:dyDescent="0.25">
      <c r="A5451" t="str">
        <f>'BASE SPLIT DEM'!A11261</f>
        <v>TO</v>
      </c>
      <c r="B5451">
        <f>'BASE SPLIT DEM'!B5451</f>
        <v>2030</v>
      </c>
      <c r="C5451" t="str">
        <f>'BASE SPLIT DEM'!C5451</f>
        <v>ADEMPASTRAEXIHORAIREG___UPX</v>
      </c>
      <c r="D5451" t="str">
        <f>'BASE SPLIT DEM'!D5451</f>
        <v>PASTRAEXIHORAIREG</v>
      </c>
      <c r="E5451" s="4">
        <f>'BASE SPLIT DEM'!E5451+IF('BASE SPLIT DEM'!E5451=0,0,_xlfn.IFNA(VLOOKUP(RIGHT(C5451,6),'Tuning parameter'!$A$3:$AC$11,HLOOKUP(B5451,'Tuning parameter'!$B$1:$AC$2,2,FALSE),FALSE),0))</f>
        <v>2.5539844436501102E-2</v>
      </c>
      <c r="F5451" t="str">
        <f>'BASE SPLIT DEM'!F11261</f>
        <v>PassengerTransportationExternal OUTNon Home based</v>
      </c>
    </row>
    <row r="5452" spans="1:6" x14ac:dyDescent="0.25">
      <c r="A5452" t="str">
        <f>'BASE SPLIT DEM'!A1952</f>
        <v>TO</v>
      </c>
      <c r="B5452">
        <f>'BASE SPLIT DEM'!B5452</f>
        <v>2030</v>
      </c>
      <c r="C5452" t="str">
        <f>'BASE SPLIT DEM'!C5452</f>
        <v>ADEMPASTRAEXIHORAISUB___TSU</v>
      </c>
      <c r="D5452" t="str">
        <f>'BASE SPLIT DEM'!D5452</f>
        <v>PASTRAEXIHORAISUB</v>
      </c>
      <c r="E5452" s="4">
        <f>'BASE SPLIT DEM'!E5452+IF('BASE SPLIT DEM'!E5452=0,0,_xlfn.IFNA(VLOOKUP(RIGHT(C5452,6),'Tuning parameter'!$A$3:$AC$11,HLOOKUP(B5452,'Tuning parameter'!$B$1:$AC$2,2,FALSE),FALSE),0))</f>
        <v>1</v>
      </c>
      <c r="F5452" t="str">
        <f>'BASE SPLIT DEM'!F1952</f>
        <v>PassengerTransportationExternal OUTHome Other</v>
      </c>
    </row>
    <row r="5453" spans="1:6" x14ac:dyDescent="0.25">
      <c r="A5453" t="str">
        <f>'BASE SPLIT DEM'!A11234</f>
        <v>TO</v>
      </c>
      <c r="B5453">
        <f>'BASE SPLIT DEM'!B5453</f>
        <v>2030</v>
      </c>
      <c r="C5453" t="str">
        <f>'BASE SPLIT DEM'!C5453</f>
        <v>ADEMPASTRAEXIHORAITRM___TST</v>
      </c>
      <c r="D5453" t="str">
        <f>'BASE SPLIT DEM'!D5453</f>
        <v>PASTRAEXIHORAITRM</v>
      </c>
      <c r="E5453" s="4">
        <f>'BASE SPLIT DEM'!E5453+IF('BASE SPLIT DEM'!E5453=0,0,_xlfn.IFNA(VLOOKUP(RIGHT(C5453,6),'Tuning parameter'!$A$3:$AC$11,HLOOKUP(B5453,'Tuning parameter'!$B$1:$AC$2,2,FALSE),FALSE),0))</f>
        <v>1</v>
      </c>
      <c r="F5453" t="str">
        <f>'BASE SPLIT DEM'!F11234</f>
        <v>PassengerTransportationExternal OUTHome Work</v>
      </c>
    </row>
    <row r="5454" spans="1:6" x14ac:dyDescent="0.25">
      <c r="A5454" t="str">
        <f>'BASE SPLIT DEM'!A11243</f>
        <v>TO</v>
      </c>
      <c r="B5454">
        <f>'BASE SPLIT DEM'!B5454</f>
        <v>2030</v>
      </c>
      <c r="C5454" t="str">
        <f>'BASE SPLIT DEM'!C5454</f>
        <v>ADEMPASTRAEXIHOROABUSIUBGOB</v>
      </c>
      <c r="D5454" t="str">
        <f>'BASE SPLIT DEM'!D5454</f>
        <v>PASTRAEXIHOROABUS</v>
      </c>
      <c r="E5454" s="4">
        <f>'BASE SPLIT DEM'!E5454+IF('BASE SPLIT DEM'!E5454=0,0,_xlfn.IFNA(VLOOKUP(RIGHT(C5454,6),'Tuning parameter'!$A$3:$AC$11,HLOOKUP(B5454,'Tuning parameter'!$B$1:$AC$2,2,FALSE),FALSE),0))</f>
        <v>4.9005680130978099E-2</v>
      </c>
      <c r="F5454" t="str">
        <f>'BASE SPLIT DEM'!F11243</f>
        <v>PassengerTransportationExternal OUTHome School</v>
      </c>
    </row>
    <row r="5455" spans="1:6" x14ac:dyDescent="0.25">
      <c r="A5455" t="str">
        <f>'BASE SPLIT DEM'!A11252</f>
        <v>TO</v>
      </c>
      <c r="B5455">
        <f>'BASE SPLIT DEM'!B5455</f>
        <v>2030</v>
      </c>
      <c r="C5455" t="str">
        <f>'BASE SPLIT DEM'!C5455</f>
        <v>ADEMPASTRAEXIHOROABUSURBTBU</v>
      </c>
      <c r="D5455" t="str">
        <f>'BASE SPLIT DEM'!D5455</f>
        <v>PASTRAEXIHOROABUS</v>
      </c>
      <c r="E5455" s="4">
        <f>'BASE SPLIT DEM'!E5455+IF('BASE SPLIT DEM'!E5455=0,0,_xlfn.IFNA(VLOOKUP(RIGHT(C5455,6),'Tuning parameter'!$A$3:$AC$11,HLOOKUP(B5455,'Tuning parameter'!$B$1:$AC$2,2,FALSE),FALSE),0))</f>
        <v>0.74163195821324202</v>
      </c>
      <c r="F5455" t="str">
        <f>'BASE SPLIT DEM'!F11252</f>
        <v>PassengerTransportationExternal OUTHome Other</v>
      </c>
    </row>
    <row r="5456" spans="1:6" x14ac:dyDescent="0.25">
      <c r="A5456" t="str">
        <f>'BASE SPLIT DEM'!A74</f>
        <v>TO</v>
      </c>
      <c r="B5456">
        <f>'BASE SPLIT DEM'!B5456</f>
        <v>2030</v>
      </c>
      <c r="C5456" t="str">
        <f>'BASE SPLIT DEM'!C5456</f>
        <v>ADEMPASTRAEXIHOROABUSURBWTB</v>
      </c>
      <c r="D5456" t="str">
        <f>'BASE SPLIT DEM'!D5456</f>
        <v>PASTRAEXIHOROABUS</v>
      </c>
      <c r="E5456" s="4">
        <f>'BASE SPLIT DEM'!E5456+IF('BASE SPLIT DEM'!E5456=0,0,_xlfn.IFNA(VLOOKUP(RIGHT(C5456,6),'Tuning parameter'!$A$3:$AC$11,HLOOKUP(B5456,'Tuning parameter'!$B$1:$AC$2,2,FALSE),FALSE),0))</f>
        <v>0</v>
      </c>
      <c r="F5456" t="str">
        <f>'BASE SPLIT DEM'!F74</f>
        <v>PassengerTransportationExternal OUTHome Work</v>
      </c>
    </row>
    <row r="5457" spans="1:6" x14ac:dyDescent="0.25">
      <c r="A5457" t="str">
        <f>'BASE SPLIT DEM'!A83</f>
        <v>TO</v>
      </c>
      <c r="B5457">
        <f>'BASE SPLIT DEM'!B5457</f>
        <v>2030</v>
      </c>
      <c r="C5457" t="str">
        <f>'BASE SPLIT DEM'!C5457</f>
        <v>ADEMPASTRAEXIHOROABUSIUBMWAY</v>
      </c>
      <c r="D5457" t="str">
        <f>'BASE SPLIT DEM'!D5457</f>
        <v>PASTRAEXIHOROABUS</v>
      </c>
      <c r="E5457" s="4">
        <f>'BASE SPLIT DEM'!E5457+IF('BASE SPLIT DEM'!E5457=0,0,_xlfn.IFNA(VLOOKUP(RIGHT(C5457,6),'Tuning parameter'!$A$3:$AC$11,HLOOKUP(B5457,'Tuning parameter'!$B$1:$AC$2,2,FALSE),FALSE),0))</f>
        <v>0.177683902870167</v>
      </c>
      <c r="F5457" t="str">
        <f>'BASE SPLIT DEM'!F83</f>
        <v>PassengerTransportationExternal OUTHome School</v>
      </c>
    </row>
    <row r="5458" spans="1:6" x14ac:dyDescent="0.25">
      <c r="A5458" t="str">
        <f>'BASE SPLIT DEM'!A92</f>
        <v>TO</v>
      </c>
      <c r="B5458">
        <f>'BASE SPLIT DEM'!B5458</f>
        <v>2030</v>
      </c>
      <c r="C5458" t="str">
        <f>'BASE SPLIT DEM'!C5458</f>
        <v>ADEMPASTRAEXIHOROABUSIUBVIVA</v>
      </c>
      <c r="D5458" t="str">
        <f>'BASE SPLIT DEM'!D5458</f>
        <v>PASTRAEXIHOROABUS</v>
      </c>
      <c r="E5458" s="4">
        <f>'BASE SPLIT DEM'!E5458+IF('BASE SPLIT DEM'!E5458=0,0,_xlfn.IFNA(VLOOKUP(RIGHT(C5458,6),'Tuning parameter'!$A$3:$AC$11,HLOOKUP(B5458,'Tuning parameter'!$B$1:$AC$2,2,FALSE),FALSE),0))</f>
        <v>2.39008820881767E-2</v>
      </c>
      <c r="F5458" t="str">
        <f>'BASE SPLIT DEM'!F92</f>
        <v>PassengerTransportationExternal OUTHome Other</v>
      </c>
    </row>
    <row r="5459" spans="1:6" x14ac:dyDescent="0.25">
      <c r="A5459" t="str">
        <f>'BASE SPLIT DEM'!A101</f>
        <v>TO</v>
      </c>
      <c r="B5459">
        <f>'BASE SPLIT DEM'!B5459</f>
        <v>2030</v>
      </c>
      <c r="C5459" t="str">
        <f>'BASE SPLIT DEM'!C5459</f>
        <v>ADEMPASTRAEXIHOROABUSIUBDURT</v>
      </c>
      <c r="D5459" t="str">
        <f>'BASE SPLIT DEM'!D5459</f>
        <v>PASTRAEXIHOROABUS</v>
      </c>
      <c r="E5459" s="4">
        <f>'BASE SPLIT DEM'!E5459+IF('BASE SPLIT DEM'!E5459=0,0,_xlfn.IFNA(VLOOKUP(RIGHT(C5459,6),'Tuning parameter'!$A$3:$AC$11,HLOOKUP(B5459,'Tuning parameter'!$B$1:$AC$2,2,FALSE),FALSE),0))</f>
        <v>7.7775766974358699E-3</v>
      </c>
      <c r="F5459" t="str">
        <f>'BASE SPLIT DEM'!F101</f>
        <v>PassengerTransportationExternal OUTNon Home based</v>
      </c>
    </row>
    <row r="5460" spans="1:6" x14ac:dyDescent="0.25">
      <c r="A5460" t="str">
        <f>'BASE SPLIT DEM'!A446</f>
        <v>TO</v>
      </c>
      <c r="B5460">
        <f>'BASE SPLIT DEM'!B5460</f>
        <v>2030</v>
      </c>
      <c r="C5460" t="str">
        <f>'BASE SPLIT DEM'!C5460</f>
        <v>ADEMPASTRAEXIHOROABUSSCB___</v>
      </c>
      <c r="D5460" t="str">
        <f>'BASE SPLIT DEM'!D5460</f>
        <v>PASTRAEXIHOROABUS</v>
      </c>
      <c r="E5460" s="4">
        <f>'BASE SPLIT DEM'!E5460+IF('BASE SPLIT DEM'!E5460=0,0,_xlfn.IFNA(VLOOKUP(RIGHT(C5460,6),'Tuning parameter'!$A$3:$AC$11,HLOOKUP(B5460,'Tuning parameter'!$B$1:$AC$2,2,FALSE),FALSE),0))</f>
        <v>0</v>
      </c>
      <c r="F5460" t="str">
        <f>'BASE SPLIT DEM'!F446</f>
        <v>PassengerTransportationExternal OUTHome Work</v>
      </c>
    </row>
    <row r="5461" spans="1:6" x14ac:dyDescent="0.25">
      <c r="A5461" t="str">
        <f>'BASE SPLIT DEM'!A455</f>
        <v>TO</v>
      </c>
      <c r="B5461">
        <f>'BASE SPLIT DEM'!B5461</f>
        <v>2030</v>
      </c>
      <c r="C5461" t="str">
        <f>'BASE SPLIT DEM'!C5461</f>
        <v>ADEMPASTRAEXIHOROACAR___RSH</v>
      </c>
      <c r="D5461" t="str">
        <f>'BASE SPLIT DEM'!D5461</f>
        <v>PASTRAEXIHOROACAR</v>
      </c>
      <c r="E5461" s="4">
        <f>'BASE SPLIT DEM'!E5461+IF('BASE SPLIT DEM'!E5461=0,0,_xlfn.IFNA(VLOOKUP(RIGHT(C5461,6),'Tuning parameter'!$A$3:$AC$11,HLOOKUP(B5461,'Tuning parameter'!$B$1:$AC$2,2,FALSE),FALSE),0))</f>
        <v>1.3511232481335201E-2</v>
      </c>
      <c r="F5461" t="str">
        <f>'BASE SPLIT DEM'!F455</f>
        <v>PassengerTransportationExternal OUTHome School</v>
      </c>
    </row>
    <row r="5462" spans="1:6" x14ac:dyDescent="0.25">
      <c r="A5462" t="str">
        <f>'BASE SPLIT DEM'!A464</f>
        <v>TO</v>
      </c>
      <c r="B5462">
        <f>'BASE SPLIT DEM'!B5462</f>
        <v>2030</v>
      </c>
      <c r="C5462" t="str">
        <f>'BASE SPLIT DEM'!C5462</f>
        <v>ADEMPASTRAEXIHOROACAR___TAX</v>
      </c>
      <c r="D5462" t="str">
        <f>'BASE SPLIT DEM'!D5462</f>
        <v>PASTRAEXIHOROACAR</v>
      </c>
      <c r="E5462" s="4">
        <f>'BASE SPLIT DEM'!E5462+IF('BASE SPLIT DEM'!E5462=0,0,_xlfn.IFNA(VLOOKUP(RIGHT(C5462,6),'Tuning parameter'!$A$3:$AC$11,HLOOKUP(B5462,'Tuning parameter'!$B$1:$AC$2,2,FALSE),FALSE),0))</f>
        <v>1.08157195638427E-2</v>
      </c>
      <c r="F5462" t="str">
        <f>'BASE SPLIT DEM'!F464</f>
        <v>PassengerTransportationExternal OUTHome Other</v>
      </c>
    </row>
    <row r="5463" spans="1:6" x14ac:dyDescent="0.25">
      <c r="A5463" t="str">
        <f>'BASE SPLIT DEM'!A473</f>
        <v>TO</v>
      </c>
      <c r="B5463">
        <f>'BASE SPLIT DEM'!B5463</f>
        <v>2030</v>
      </c>
      <c r="C5463" t="str">
        <f>'BASE SPLIT DEM'!C5463</f>
        <v>ADEMPASTRAEXIHOROACAR___ADR</v>
      </c>
      <c r="D5463" t="str">
        <f>'BASE SPLIT DEM'!D5463</f>
        <v>PASTRAEXIHOROACAR</v>
      </c>
      <c r="E5463" s="4">
        <f>'BASE SPLIT DEM'!E5463+IF('BASE SPLIT DEM'!E5463=0,0,_xlfn.IFNA(VLOOKUP(RIGHT(C5463,6),'Tuning parameter'!$A$3:$AC$11,HLOOKUP(B5463,'Tuning parameter'!$B$1:$AC$2,2,FALSE),FALSE),0))</f>
        <v>0.86770200888905602</v>
      </c>
      <c r="F5463" t="str">
        <f>'BASE SPLIT DEM'!F473</f>
        <v>PassengerTransportationExternal OUTNon Home based</v>
      </c>
    </row>
    <row r="5464" spans="1:6" x14ac:dyDescent="0.25">
      <c r="A5464" t="str">
        <f>'BASE SPLIT DEM'!A1961</f>
        <v>TO</v>
      </c>
      <c r="B5464">
        <f>'BASE SPLIT DEM'!B5464</f>
        <v>2030</v>
      </c>
      <c r="C5464" t="str">
        <f>'BASE SPLIT DEM'!C5464</f>
        <v>ADEMPASTRAEXIHOROACAR___APG</v>
      </c>
      <c r="D5464" t="str">
        <f>'BASE SPLIT DEM'!D5464</f>
        <v>PASTRAEXIHOROACAR</v>
      </c>
      <c r="E5464" s="4">
        <f>'BASE SPLIT DEM'!E5464+IF('BASE SPLIT DEM'!E5464=0,0,_xlfn.IFNA(VLOOKUP(RIGHT(C5464,6),'Tuning parameter'!$A$3:$AC$11,HLOOKUP(B5464,'Tuning parameter'!$B$1:$AC$2,2,FALSE),FALSE),0))</f>
        <v>0.107971039065765</v>
      </c>
      <c r="F5464" t="str">
        <f>'BASE SPLIT DEM'!F1961</f>
        <v>PassengerTransportationExternal OUTNon Home based</v>
      </c>
    </row>
    <row r="5465" spans="1:6" x14ac:dyDescent="0.25">
      <c r="A5465" t="str">
        <f>'BASE SPLIT DEM'!A2333</f>
        <v>TO</v>
      </c>
      <c r="B5465">
        <f>'BASE SPLIT DEM'!B5465</f>
        <v>2030</v>
      </c>
      <c r="C5465" t="str">
        <f>'BASE SPLIT DEM'!C5465</f>
        <v>ADEMPASTRAEXIHOROATRULGTRSH</v>
      </c>
      <c r="D5465" t="str">
        <f>'BASE SPLIT DEM'!D5465</f>
        <v>PASTRAEXIHOROATRU</v>
      </c>
      <c r="E5465" s="4">
        <f>'BASE SPLIT DEM'!E5465+IF('BASE SPLIT DEM'!E5465=0,0,_xlfn.IFNA(VLOOKUP(RIGHT(C5465,6),'Tuning parameter'!$A$3:$AC$11,HLOOKUP(B5465,'Tuning parameter'!$B$1:$AC$2,2,FALSE),FALSE),0))</f>
        <v>1.3516939479092299E-2</v>
      </c>
      <c r="F5465" t="str">
        <f>'BASE SPLIT DEM'!F2333</f>
        <v>PassengerTransportationExternal OUTNon Home based</v>
      </c>
    </row>
    <row r="5466" spans="1:6" x14ac:dyDescent="0.25">
      <c r="A5466" t="str">
        <f>'BASE SPLIT DEM'!A3059</f>
        <v>TO</v>
      </c>
      <c r="B5466">
        <f>'BASE SPLIT DEM'!B5466</f>
        <v>2030</v>
      </c>
      <c r="C5466" t="str">
        <f>'BASE SPLIT DEM'!C5466</f>
        <v>ADEMPASTRAEXIHOROATRULGTTAX</v>
      </c>
      <c r="D5466" t="str">
        <f>'BASE SPLIT DEM'!D5466</f>
        <v>PASTRAEXIHOROATRU</v>
      </c>
      <c r="E5466" s="4">
        <f>'BASE SPLIT DEM'!E5466+IF('BASE SPLIT DEM'!E5466=0,0,_xlfn.IFNA(VLOOKUP(RIGHT(C5466,6),'Tuning parameter'!$A$3:$AC$11,HLOOKUP(B5466,'Tuning parameter'!$B$1:$AC$2,2,FALSE),FALSE),0))</f>
        <v>3.4924222617454702E-3</v>
      </c>
      <c r="F5466" t="str">
        <f>'BASE SPLIT DEM'!F3059</f>
        <v>PassengerTransportationExternal OUTHome School</v>
      </c>
    </row>
    <row r="5467" spans="1:6" x14ac:dyDescent="0.25">
      <c r="A5467" t="str">
        <f>'BASE SPLIT DEM'!A3068</f>
        <v>TO</v>
      </c>
      <c r="B5467">
        <f>'BASE SPLIT DEM'!B5467</f>
        <v>2030</v>
      </c>
      <c r="C5467" t="str">
        <f>'BASE SPLIT DEM'!C5467</f>
        <v>ADEMPASTRAEXIHOROATRULGTADR</v>
      </c>
      <c r="D5467" t="str">
        <f>'BASE SPLIT DEM'!D5467</f>
        <v>PASTRAEXIHOROATRU</v>
      </c>
      <c r="E5467" s="4">
        <f>'BASE SPLIT DEM'!E5467+IF('BASE SPLIT DEM'!E5467=0,0,_xlfn.IFNA(VLOOKUP(RIGHT(C5467,6),'Tuning parameter'!$A$3:$AC$11,HLOOKUP(B5467,'Tuning parameter'!$B$1:$AC$2,2,FALSE),FALSE),0))</f>
        <v>0.87412592797713495</v>
      </c>
      <c r="F5467" t="str">
        <f>'BASE SPLIT DEM'!F3068</f>
        <v>PassengerTransportationExternal OUTHome Other</v>
      </c>
    </row>
    <row r="5468" spans="1:6" x14ac:dyDescent="0.25">
      <c r="A5468" t="str">
        <f>'BASE SPLIT DEM'!A3077</f>
        <v>TO</v>
      </c>
      <c r="B5468">
        <f>'BASE SPLIT DEM'!B5468</f>
        <v>2030</v>
      </c>
      <c r="C5468" t="str">
        <f>'BASE SPLIT DEM'!C5468</f>
        <v>ADEMPASTRAEXIHOROATRULGTAPG</v>
      </c>
      <c r="D5468" t="str">
        <f>'BASE SPLIT DEM'!D5468</f>
        <v>PASTRAEXIHOROATRU</v>
      </c>
      <c r="E5468" s="4">
        <f>'BASE SPLIT DEM'!E5468+IF('BASE SPLIT DEM'!E5468=0,0,_xlfn.IFNA(VLOOKUP(RIGHT(C5468,6),'Tuning parameter'!$A$3:$AC$11,HLOOKUP(B5468,'Tuning parameter'!$B$1:$AC$2,2,FALSE),FALSE),0))</f>
        <v>0.108864710282026</v>
      </c>
      <c r="F5468" t="str">
        <f>'BASE SPLIT DEM'!F3077</f>
        <v>PassengerTransportationExternal OUTNon Home based</v>
      </c>
    </row>
    <row r="5469" spans="1:6" x14ac:dyDescent="0.25">
      <c r="A5469" t="str">
        <f>'BASE SPLIT DEM'!A4547</f>
        <v>TO</v>
      </c>
      <c r="B5469">
        <f>'BASE SPLIT DEM'!B5469</f>
        <v>2030</v>
      </c>
      <c r="C5469" t="str">
        <f>'BASE SPLIT DEM'!C5469</f>
        <v>ADEMPASTRAEXIHOROAMOR______</v>
      </c>
      <c r="D5469" t="str">
        <f>'BASE SPLIT DEM'!D5469</f>
        <v>PASTRAEXIHOROAMOR</v>
      </c>
      <c r="E5469" s="4">
        <f>'BASE SPLIT DEM'!E5469+IF('BASE SPLIT DEM'!E5469=0,0,_xlfn.IFNA(VLOOKUP(RIGHT(C5469,6),'Tuning parameter'!$A$3:$AC$11,HLOOKUP(B5469,'Tuning parameter'!$B$1:$AC$2,2,FALSE),FALSE),0))</f>
        <v>1</v>
      </c>
      <c r="F5469" t="str">
        <f>'BASE SPLIT DEM'!F4547</f>
        <v>PassengerTransportationExternal OUTHome School</v>
      </c>
    </row>
    <row r="5470" spans="1:6" x14ac:dyDescent="0.25">
      <c r="A5470" t="str">
        <f>'BASE SPLIT DEM'!A4556</f>
        <v>TO</v>
      </c>
      <c r="B5470">
        <f>'BASE SPLIT DEM'!B5470</f>
        <v>2030</v>
      </c>
      <c r="C5470" t="str">
        <f>'BASE SPLIT DEM'!C5470</f>
        <v>ADEMPASTRAEXIHOROAWAL______</v>
      </c>
      <c r="D5470" t="str">
        <f>'BASE SPLIT DEM'!D5470</f>
        <v>PASTRAEXIHOROAWAL</v>
      </c>
      <c r="E5470" s="4">
        <f>'BASE SPLIT DEM'!E5470+IF('BASE SPLIT DEM'!E5470=0,0,_xlfn.IFNA(VLOOKUP(RIGHT(C5470,6),'Tuning parameter'!$A$3:$AC$11,HLOOKUP(B5470,'Tuning parameter'!$B$1:$AC$2,2,FALSE),FALSE),0))</f>
        <v>1</v>
      </c>
      <c r="F5470" t="str">
        <f>'BASE SPLIT DEM'!F4556</f>
        <v>PassengerTransportationExternal OUTHome Other</v>
      </c>
    </row>
    <row r="5471" spans="1:6" x14ac:dyDescent="0.25">
      <c r="A5471" t="str">
        <f>'BASE SPLIT DEM'!A4565</f>
        <v>TO</v>
      </c>
      <c r="B5471">
        <f>'BASE SPLIT DEM'!B5471</f>
        <v>2030</v>
      </c>
      <c r="C5471" t="str">
        <f>'BASE SPLIT DEM'!C5471</f>
        <v>ADEMPASTRAEXIHOROABIK______</v>
      </c>
      <c r="D5471" t="str">
        <f>'BASE SPLIT DEM'!D5471</f>
        <v>PASTRAEXIHOROABIK</v>
      </c>
      <c r="E5471" s="4">
        <f>'BASE SPLIT DEM'!E5471+IF('BASE SPLIT DEM'!E5471=0,0,_xlfn.IFNA(VLOOKUP(RIGHT(C5471,6),'Tuning parameter'!$A$3:$AC$11,HLOOKUP(B5471,'Tuning parameter'!$B$1:$AC$2,2,FALSE),FALSE),0))</f>
        <v>1</v>
      </c>
      <c r="F5471" t="str">
        <f>'BASE SPLIT DEM'!F4565</f>
        <v>PassengerTransportationExternal OUTNon Home based</v>
      </c>
    </row>
    <row r="5472" spans="1:6" x14ac:dyDescent="0.25">
      <c r="A5472" t="str">
        <f>'BASE SPLIT DEM'!A4919</f>
        <v>TO</v>
      </c>
      <c r="B5472">
        <f>'BASE SPLIT DEM'!B5472</f>
        <v>2030</v>
      </c>
      <c r="C5472" t="str">
        <f>'BASE SPLIT DEM'!C5472</f>
        <v>ADEMPASTRAEXINHRAIREG___GOR</v>
      </c>
      <c r="D5472" t="str">
        <f>'BASE SPLIT DEM'!D5472</f>
        <v>PASTRAEXINHRAIREG</v>
      </c>
      <c r="E5472" s="4">
        <f>'BASE SPLIT DEM'!E5472+IF('BASE SPLIT DEM'!E5472=0,0,_xlfn.IFNA(VLOOKUP(RIGHT(C5472,6),'Tuning parameter'!$A$3:$AC$11,HLOOKUP(B5472,'Tuning parameter'!$B$1:$AC$2,2,FALSE),FALSE),0))</f>
        <v>0.97446015556349797</v>
      </c>
      <c r="F5472" t="str">
        <f>'BASE SPLIT DEM'!F4919</f>
        <v>PassengerTransportationExternal OUTHome School</v>
      </c>
    </row>
    <row r="5473" spans="1:6" x14ac:dyDescent="0.25">
      <c r="A5473" t="str">
        <f>'BASE SPLIT DEM'!A4928</f>
        <v>TO</v>
      </c>
      <c r="B5473">
        <f>'BASE SPLIT DEM'!B5473</f>
        <v>2030</v>
      </c>
      <c r="C5473" t="str">
        <f>'BASE SPLIT DEM'!C5473</f>
        <v>ADEMPASTRAEXINHRAIREG___UPX</v>
      </c>
      <c r="D5473" t="str">
        <f>'BASE SPLIT DEM'!D5473</f>
        <v>PASTRAEXINHRAIREG</v>
      </c>
      <c r="E5473" s="4">
        <f>'BASE SPLIT DEM'!E5473+IF('BASE SPLIT DEM'!E5473=0,0,_xlfn.IFNA(VLOOKUP(RIGHT(C5473,6),'Tuning parameter'!$A$3:$AC$11,HLOOKUP(B5473,'Tuning parameter'!$B$1:$AC$2,2,FALSE),FALSE),0))</f>
        <v>2.5539844436501102E-2</v>
      </c>
      <c r="F5473" t="str">
        <f>'BASE SPLIT DEM'!F4928</f>
        <v>PassengerTransportationExternal OUTHome Other</v>
      </c>
    </row>
    <row r="5474" spans="1:6" x14ac:dyDescent="0.25">
      <c r="A5474" t="str">
        <f>'BASE SPLIT DEM'!A4937</f>
        <v>TO</v>
      </c>
      <c r="B5474">
        <f>'BASE SPLIT DEM'!B5474</f>
        <v>2030</v>
      </c>
      <c r="C5474" t="str">
        <f>'BASE SPLIT DEM'!C5474</f>
        <v>ADEMPASTRAEXINHRAISUB___TSU</v>
      </c>
      <c r="D5474" t="str">
        <f>'BASE SPLIT DEM'!D5474</f>
        <v>PASTRAEXINHRAISUB</v>
      </c>
      <c r="E5474" s="4">
        <f>'BASE SPLIT DEM'!E5474+IF('BASE SPLIT DEM'!E5474=0,0,_xlfn.IFNA(VLOOKUP(RIGHT(C5474,6),'Tuning parameter'!$A$3:$AC$11,HLOOKUP(B5474,'Tuning parameter'!$B$1:$AC$2,2,FALSE),FALSE),0))</f>
        <v>1</v>
      </c>
      <c r="F5474" t="str">
        <f>'BASE SPLIT DEM'!F4937</f>
        <v>PassengerTransportationExternal OUTNon Home based</v>
      </c>
    </row>
    <row r="5475" spans="1:6" x14ac:dyDescent="0.25">
      <c r="A5475" t="str">
        <f>'BASE SPLIT DEM'!A5654</f>
        <v>TO</v>
      </c>
      <c r="B5475">
        <f>'BASE SPLIT DEM'!B5475</f>
        <v>2030</v>
      </c>
      <c r="C5475" t="str">
        <f>'BASE SPLIT DEM'!C5475</f>
        <v>ADEMPASTRAEXINHRAITRM___TST</v>
      </c>
      <c r="D5475" t="str">
        <f>'BASE SPLIT DEM'!D5475</f>
        <v>PASTRAEXINHRAITRM</v>
      </c>
      <c r="E5475" s="4">
        <f>'BASE SPLIT DEM'!E5475+IF('BASE SPLIT DEM'!E5475=0,0,_xlfn.IFNA(VLOOKUP(RIGHT(C5475,6),'Tuning parameter'!$A$3:$AC$11,HLOOKUP(B5475,'Tuning parameter'!$B$1:$AC$2,2,FALSE),FALSE),0))</f>
        <v>1</v>
      </c>
      <c r="F5475" t="str">
        <f>'BASE SPLIT DEM'!F5654</f>
        <v>PassengerTransportationExternal OUTHome Work</v>
      </c>
    </row>
    <row r="5476" spans="1:6" x14ac:dyDescent="0.25">
      <c r="A5476" t="str">
        <f>'BASE SPLIT DEM'!A5663</f>
        <v>TO</v>
      </c>
      <c r="B5476">
        <f>'BASE SPLIT DEM'!B5476</f>
        <v>2030</v>
      </c>
      <c r="C5476" t="str">
        <f>'BASE SPLIT DEM'!C5476</f>
        <v>ADEMPASTRAEXINHROABUSIUBGOB</v>
      </c>
      <c r="D5476" t="str">
        <f>'BASE SPLIT DEM'!D5476</f>
        <v>PASTRAEXINHROABUS</v>
      </c>
      <c r="E5476" s="4">
        <f>'BASE SPLIT DEM'!E5476+IF('BASE SPLIT DEM'!E5476=0,0,_xlfn.IFNA(VLOOKUP(RIGHT(C5476,6),'Tuning parameter'!$A$3:$AC$11,HLOOKUP(B5476,'Tuning parameter'!$B$1:$AC$2,2,FALSE),FALSE),0))</f>
        <v>4.9005680130978099E-2</v>
      </c>
      <c r="F5476" t="str">
        <f>'BASE SPLIT DEM'!F5663</f>
        <v>PassengerTransportationExternal OUTHome School</v>
      </c>
    </row>
    <row r="5477" spans="1:6" x14ac:dyDescent="0.25">
      <c r="A5477" t="str">
        <f>'BASE SPLIT DEM'!A7142</f>
        <v>TO</v>
      </c>
      <c r="B5477">
        <f>'BASE SPLIT DEM'!B5477</f>
        <v>2030</v>
      </c>
      <c r="C5477" t="str">
        <f>'BASE SPLIT DEM'!C5477</f>
        <v>ADEMPASTRAEXINHROABUSURBTBU</v>
      </c>
      <c r="D5477" t="str">
        <f>'BASE SPLIT DEM'!D5477</f>
        <v>PASTRAEXINHROABUS</v>
      </c>
      <c r="E5477" s="4">
        <f>'BASE SPLIT DEM'!E5477+IF('BASE SPLIT DEM'!E5477=0,0,_xlfn.IFNA(VLOOKUP(RIGHT(C5477,6),'Tuning parameter'!$A$3:$AC$11,HLOOKUP(B5477,'Tuning parameter'!$B$1:$AC$2,2,FALSE),FALSE),0))</f>
        <v>0.74163195821324202</v>
      </c>
      <c r="F5477" t="str">
        <f>'BASE SPLIT DEM'!F7142</f>
        <v>PassengerTransportationExternal OUTHome Work</v>
      </c>
    </row>
    <row r="5478" spans="1:6" x14ac:dyDescent="0.25">
      <c r="A5478" t="str">
        <f>'BASE SPLIT DEM'!A7151</f>
        <v>TO</v>
      </c>
      <c r="B5478">
        <f>'BASE SPLIT DEM'!B5478</f>
        <v>2030</v>
      </c>
      <c r="C5478" t="str">
        <f>'BASE SPLIT DEM'!C5478</f>
        <v>ADEMPASTRAEXINHROABUSURBWTB</v>
      </c>
      <c r="D5478" t="str">
        <f>'BASE SPLIT DEM'!D5478</f>
        <v>PASTRAEXINHROABUS</v>
      </c>
      <c r="E5478" s="4">
        <f>'BASE SPLIT DEM'!E5478+IF('BASE SPLIT DEM'!E5478=0,0,_xlfn.IFNA(VLOOKUP(RIGHT(C5478,6),'Tuning parameter'!$A$3:$AC$11,HLOOKUP(B5478,'Tuning parameter'!$B$1:$AC$2,2,FALSE),FALSE),0))</f>
        <v>0</v>
      </c>
      <c r="F5478" t="str">
        <f>'BASE SPLIT DEM'!F7151</f>
        <v>PassengerTransportationExternal OUTHome School</v>
      </c>
    </row>
    <row r="5479" spans="1:6" x14ac:dyDescent="0.25">
      <c r="A5479" t="str">
        <f>'BASE SPLIT DEM'!A7160</f>
        <v>TO</v>
      </c>
      <c r="B5479">
        <f>'BASE SPLIT DEM'!B5479</f>
        <v>2030</v>
      </c>
      <c r="C5479" t="str">
        <f>'BASE SPLIT DEM'!C5479</f>
        <v>ADEMPASTRAEXINHROABUSIUBMWAY</v>
      </c>
      <c r="D5479" t="str">
        <f>'BASE SPLIT DEM'!D5479</f>
        <v>PASTRAEXINHROABUS</v>
      </c>
      <c r="E5479" s="4">
        <f>'BASE SPLIT DEM'!E5479+IF('BASE SPLIT DEM'!E5479=0,0,_xlfn.IFNA(VLOOKUP(RIGHT(C5479,6),'Tuning parameter'!$A$3:$AC$11,HLOOKUP(B5479,'Tuning parameter'!$B$1:$AC$2,2,FALSE),FALSE),0))</f>
        <v>0.177683902870167</v>
      </c>
      <c r="F5479" t="str">
        <f>'BASE SPLIT DEM'!F7160</f>
        <v>PassengerTransportationExternal OUTHome Other</v>
      </c>
    </row>
    <row r="5480" spans="1:6" x14ac:dyDescent="0.25">
      <c r="A5480" t="str">
        <f>'BASE SPLIT DEM'!A7532</f>
        <v>TO</v>
      </c>
      <c r="B5480">
        <f>'BASE SPLIT DEM'!B5480</f>
        <v>2030</v>
      </c>
      <c r="C5480" t="str">
        <f>'BASE SPLIT DEM'!C5480</f>
        <v>ADEMPASTRAEXINHROABUSIUBVIVA</v>
      </c>
      <c r="D5480" t="str">
        <f>'BASE SPLIT DEM'!D5480</f>
        <v>PASTRAEXINHROABUS</v>
      </c>
      <c r="E5480" s="4">
        <f>'BASE SPLIT DEM'!E5480+IF('BASE SPLIT DEM'!E5480=0,0,_xlfn.IFNA(VLOOKUP(RIGHT(C5480,6),'Tuning parameter'!$A$3:$AC$11,HLOOKUP(B5480,'Tuning parameter'!$B$1:$AC$2,2,FALSE),FALSE),0))</f>
        <v>2.39008820881767E-2</v>
      </c>
      <c r="F5480" t="str">
        <f>'BASE SPLIT DEM'!F7532</f>
        <v>PassengerTransportationExternal OUTHome Other</v>
      </c>
    </row>
    <row r="5481" spans="1:6" x14ac:dyDescent="0.25">
      <c r="A5481" t="str">
        <f>'BASE SPLIT DEM'!A7541</f>
        <v>TO</v>
      </c>
      <c r="B5481">
        <f>'BASE SPLIT DEM'!B5481</f>
        <v>2030</v>
      </c>
      <c r="C5481" t="str">
        <f>'BASE SPLIT DEM'!C5481</f>
        <v>ADEMPASTRAEXINHROABUSIUBDURT</v>
      </c>
      <c r="D5481" t="str">
        <f>'BASE SPLIT DEM'!D5481</f>
        <v>PASTRAEXINHROABUS</v>
      </c>
      <c r="E5481" s="4">
        <f>'BASE SPLIT DEM'!E5481+IF('BASE SPLIT DEM'!E5481=0,0,_xlfn.IFNA(VLOOKUP(RIGHT(C5481,6),'Tuning parameter'!$A$3:$AC$11,HLOOKUP(B5481,'Tuning parameter'!$B$1:$AC$2,2,FALSE),FALSE),0))</f>
        <v>7.7775766974358699E-3</v>
      </c>
      <c r="F5481" t="str">
        <f>'BASE SPLIT DEM'!F7541</f>
        <v>PassengerTransportationExternal OUTNon Home based</v>
      </c>
    </row>
    <row r="5482" spans="1:6" x14ac:dyDescent="0.25">
      <c r="A5482" t="str">
        <f>'BASE SPLIT DEM'!A8630</f>
        <v>TO</v>
      </c>
      <c r="B5482">
        <f>'BASE SPLIT DEM'!B5482</f>
        <v>2030</v>
      </c>
      <c r="C5482" t="str">
        <f>'BASE SPLIT DEM'!C5482</f>
        <v>ADEMPASTRAEXINHROABUSSCB___</v>
      </c>
      <c r="D5482" t="str">
        <f>'BASE SPLIT DEM'!D5482</f>
        <v>PASTRAEXINHROABUS</v>
      </c>
      <c r="E5482" s="4">
        <f>'BASE SPLIT DEM'!E5482+IF('BASE SPLIT DEM'!E5482=0,0,_xlfn.IFNA(VLOOKUP(RIGHT(C5482,6),'Tuning parameter'!$A$3:$AC$11,HLOOKUP(B5482,'Tuning parameter'!$B$1:$AC$2,2,FALSE),FALSE),0))</f>
        <v>0</v>
      </c>
      <c r="F5482" t="str">
        <f>'BASE SPLIT DEM'!F8630</f>
        <v>PassengerTransportationExternal OUTHome Work</v>
      </c>
    </row>
    <row r="5483" spans="1:6" x14ac:dyDescent="0.25">
      <c r="A5483" t="str">
        <f>'BASE SPLIT DEM'!A8639</f>
        <v>TO</v>
      </c>
      <c r="B5483">
        <f>'BASE SPLIT DEM'!B5483</f>
        <v>2030</v>
      </c>
      <c r="C5483" t="str">
        <f>'BASE SPLIT DEM'!C5483</f>
        <v>ADEMPASTRAEXINHROACAR___RSH</v>
      </c>
      <c r="D5483" t="str">
        <f>'BASE SPLIT DEM'!D5483</f>
        <v>PASTRAEXINHROACAR</v>
      </c>
      <c r="E5483" s="4">
        <f>'BASE SPLIT DEM'!E5483+IF('BASE SPLIT DEM'!E5483=0,0,_xlfn.IFNA(VLOOKUP(RIGHT(C5483,6),'Tuning parameter'!$A$3:$AC$11,HLOOKUP(B5483,'Tuning parameter'!$B$1:$AC$2,2,FALSE),FALSE),0))</f>
        <v>0</v>
      </c>
      <c r="F5483" t="str">
        <f>'BASE SPLIT DEM'!F8639</f>
        <v>PassengerTransportationExternal OUTHome School</v>
      </c>
    </row>
    <row r="5484" spans="1:6" x14ac:dyDescent="0.25">
      <c r="A5484" t="str">
        <f>'BASE SPLIT DEM'!A8648</f>
        <v>TO</v>
      </c>
      <c r="B5484">
        <f>'BASE SPLIT DEM'!B5484</f>
        <v>2030</v>
      </c>
      <c r="C5484" t="str">
        <f>'BASE SPLIT DEM'!C5484</f>
        <v>ADEMPASTRAEXINHROACAR___TAX</v>
      </c>
      <c r="D5484" t="str">
        <f>'BASE SPLIT DEM'!D5484</f>
        <v>PASTRAEXINHROACAR</v>
      </c>
      <c r="E5484" s="4">
        <f>'BASE SPLIT DEM'!E5484+IF('BASE SPLIT DEM'!E5484=0,0,_xlfn.IFNA(VLOOKUP(RIGHT(C5484,6),'Tuning parameter'!$A$3:$AC$11,HLOOKUP(B5484,'Tuning parameter'!$B$1:$AC$2,2,FALSE),FALSE),0))</f>
        <v>1.08157195638427E-2</v>
      </c>
      <c r="F5484" t="str">
        <f>'BASE SPLIT DEM'!F8648</f>
        <v>PassengerTransportationExternal OUTHome Other</v>
      </c>
    </row>
    <row r="5485" spans="1:6" x14ac:dyDescent="0.25">
      <c r="A5485" t="str">
        <f>'BASE SPLIT DEM'!A8657</f>
        <v>TO</v>
      </c>
      <c r="B5485">
        <f>'BASE SPLIT DEM'!B5485</f>
        <v>2030</v>
      </c>
      <c r="C5485" t="str">
        <f>'BASE SPLIT DEM'!C5485</f>
        <v>ADEMPASTRAEXINHROACAR___ADR</v>
      </c>
      <c r="D5485" t="str">
        <f>'BASE SPLIT DEM'!D5485</f>
        <v>PASTRAEXINHROACAR</v>
      </c>
      <c r="E5485" s="4">
        <f>'BASE SPLIT DEM'!E5485+IF('BASE SPLIT DEM'!E5485=0,0,_xlfn.IFNA(VLOOKUP(RIGHT(C5485,6),'Tuning parameter'!$A$3:$AC$11,HLOOKUP(B5485,'Tuning parameter'!$B$1:$AC$2,2,FALSE),FALSE),0))</f>
        <v>0.86770200888905602</v>
      </c>
      <c r="F5485" t="str">
        <f>'BASE SPLIT DEM'!F8657</f>
        <v>PassengerTransportationExternal OUTNon Home based</v>
      </c>
    </row>
    <row r="5486" spans="1:6" x14ac:dyDescent="0.25">
      <c r="A5486" t="str">
        <f>'BASE SPLIT DEM'!A9773</f>
        <v>TO</v>
      </c>
      <c r="B5486">
        <f>'BASE SPLIT DEM'!B5486</f>
        <v>2030</v>
      </c>
      <c r="C5486" t="str">
        <f>'BASE SPLIT DEM'!C5486</f>
        <v>ADEMPASTRAEXINHROACAR___APG</v>
      </c>
      <c r="D5486" t="str">
        <f>'BASE SPLIT DEM'!D5486</f>
        <v>PASTRAEXINHROACAR</v>
      </c>
      <c r="E5486" s="4">
        <f>'BASE SPLIT DEM'!E5486+IF('BASE SPLIT DEM'!E5486=0,0,_xlfn.IFNA(VLOOKUP(RIGHT(C5486,6),'Tuning parameter'!$A$3:$AC$11,HLOOKUP(B5486,'Tuning parameter'!$B$1:$AC$2,2,FALSE),FALSE),0))</f>
        <v>0.12148227154709999</v>
      </c>
      <c r="F5486" t="str">
        <f>'BASE SPLIT DEM'!F9773</f>
        <v>PassengerTransportationExternal OUTNon Home based</v>
      </c>
    </row>
    <row r="5487" spans="1:6" x14ac:dyDescent="0.25">
      <c r="A5487" t="str">
        <f>'BASE SPLIT DEM'!A10118</f>
        <v>TO</v>
      </c>
      <c r="B5487">
        <f>'BASE SPLIT DEM'!B5487</f>
        <v>2030</v>
      </c>
      <c r="C5487" t="str">
        <f>'BASE SPLIT DEM'!C5487</f>
        <v>ADEMPASTRAEXINHROATRULGTRSH</v>
      </c>
      <c r="D5487" t="str">
        <f>'BASE SPLIT DEM'!D5487</f>
        <v>PASTRAEXINHROATRU</v>
      </c>
      <c r="E5487" s="4">
        <f>'BASE SPLIT DEM'!E5487+IF('BASE SPLIT DEM'!E5487=0,0,_xlfn.IFNA(VLOOKUP(RIGHT(C5487,6),'Tuning parameter'!$A$3:$AC$11,HLOOKUP(B5487,'Tuning parameter'!$B$1:$AC$2,2,FALSE),FALSE),0))</f>
        <v>0</v>
      </c>
      <c r="F5487" t="str">
        <f>'BASE SPLIT DEM'!F10118</f>
        <v>PassengerTransportationExternal OUTHome Work</v>
      </c>
    </row>
    <row r="5488" spans="1:6" x14ac:dyDescent="0.25">
      <c r="A5488" t="str">
        <f>'BASE SPLIT DEM'!A10127</f>
        <v>TO</v>
      </c>
      <c r="B5488">
        <f>'BASE SPLIT DEM'!B5488</f>
        <v>2030</v>
      </c>
      <c r="C5488" t="str">
        <f>'BASE SPLIT DEM'!C5488</f>
        <v>ADEMPASTRAEXINHROATRULGTTAX</v>
      </c>
      <c r="D5488" t="str">
        <f>'BASE SPLIT DEM'!D5488</f>
        <v>PASTRAEXINHROATRU</v>
      </c>
      <c r="E5488" s="4">
        <f>'BASE SPLIT DEM'!E5488+IF('BASE SPLIT DEM'!E5488=0,0,_xlfn.IFNA(VLOOKUP(RIGHT(C5488,6),'Tuning parameter'!$A$3:$AC$11,HLOOKUP(B5488,'Tuning parameter'!$B$1:$AC$2,2,FALSE),FALSE),0))</f>
        <v>3.4924222617454702E-3</v>
      </c>
      <c r="F5488" t="str">
        <f>'BASE SPLIT DEM'!F10127</f>
        <v>PassengerTransportationExternal OUTHome School</v>
      </c>
    </row>
    <row r="5489" spans="1:6" x14ac:dyDescent="0.25">
      <c r="A5489" t="str">
        <f>'BASE SPLIT DEM'!A10136</f>
        <v>TO</v>
      </c>
      <c r="B5489">
        <f>'BASE SPLIT DEM'!B5489</f>
        <v>2030</v>
      </c>
      <c r="C5489" t="str">
        <f>'BASE SPLIT DEM'!C5489</f>
        <v>ADEMPASTRAEXINHROATRULGTADR</v>
      </c>
      <c r="D5489" t="str">
        <f>'BASE SPLIT DEM'!D5489</f>
        <v>PASTRAEXINHROATRU</v>
      </c>
      <c r="E5489" s="4">
        <f>'BASE SPLIT DEM'!E5489+IF('BASE SPLIT DEM'!E5489=0,0,_xlfn.IFNA(VLOOKUP(RIGHT(C5489,6),'Tuning parameter'!$A$3:$AC$11,HLOOKUP(B5489,'Tuning parameter'!$B$1:$AC$2,2,FALSE),FALSE),0))</f>
        <v>0.87412592797713495</v>
      </c>
      <c r="F5489" t="str">
        <f>'BASE SPLIT DEM'!F10136</f>
        <v>PassengerTransportationExternal OUTHome Other</v>
      </c>
    </row>
    <row r="5490" spans="1:6" x14ac:dyDescent="0.25">
      <c r="A5490" t="str">
        <f>'BASE SPLIT DEM'!A10145</f>
        <v>TO</v>
      </c>
      <c r="B5490">
        <f>'BASE SPLIT DEM'!B5490</f>
        <v>2030</v>
      </c>
      <c r="C5490" t="str">
        <f>'BASE SPLIT DEM'!C5490</f>
        <v>ADEMPASTRAEXINHROATRULGTAPG</v>
      </c>
      <c r="D5490" t="str">
        <f>'BASE SPLIT DEM'!D5490</f>
        <v>PASTRAEXINHROATRU</v>
      </c>
      <c r="E5490" s="4">
        <f>'BASE SPLIT DEM'!E5490+IF('BASE SPLIT DEM'!E5490=0,0,_xlfn.IFNA(VLOOKUP(RIGHT(C5490,6),'Tuning parameter'!$A$3:$AC$11,HLOOKUP(B5490,'Tuning parameter'!$B$1:$AC$2,2,FALSE),FALSE),0))</f>
        <v>0.122381649761118</v>
      </c>
      <c r="F5490" t="str">
        <f>'BASE SPLIT DEM'!F10145</f>
        <v>PassengerTransportationExternal OUTNon Home based</v>
      </c>
    </row>
    <row r="5491" spans="1:6" x14ac:dyDescent="0.25">
      <c r="A5491" t="str">
        <f>'BASE SPLIT DEM'!A10508</f>
        <v>TO</v>
      </c>
      <c r="B5491">
        <f>'BASE SPLIT DEM'!B5491</f>
        <v>2030</v>
      </c>
      <c r="C5491" t="str">
        <f>'BASE SPLIT DEM'!C5491</f>
        <v>ADEMPASTRAEXINHROAMOR______</v>
      </c>
      <c r="D5491" t="str">
        <f>'BASE SPLIT DEM'!D5491</f>
        <v>PASTRAEXINHROAMOR</v>
      </c>
      <c r="E5491" s="4">
        <f>'BASE SPLIT DEM'!E5491+IF('BASE SPLIT DEM'!E5491=0,0,_xlfn.IFNA(VLOOKUP(RIGHT(C5491,6),'Tuning parameter'!$A$3:$AC$11,HLOOKUP(B5491,'Tuning parameter'!$B$1:$AC$2,2,FALSE),FALSE),0))</f>
        <v>1</v>
      </c>
      <c r="F5491" t="str">
        <f>'BASE SPLIT DEM'!F10508</f>
        <v>PassengerTransportationExternal OUTHome Other</v>
      </c>
    </row>
    <row r="5492" spans="1:6" x14ac:dyDescent="0.25">
      <c r="A5492" t="str">
        <f>'BASE SPLIT DEM'!A10517</f>
        <v>TO</v>
      </c>
      <c r="B5492">
        <f>'BASE SPLIT DEM'!B5492</f>
        <v>2030</v>
      </c>
      <c r="C5492" t="str">
        <f>'BASE SPLIT DEM'!C5492</f>
        <v>ADEMPASTRAEXINHROAWAL______</v>
      </c>
      <c r="D5492" t="str">
        <f>'BASE SPLIT DEM'!D5492</f>
        <v>PASTRAEXINHROAWAL</v>
      </c>
      <c r="E5492" s="4">
        <f>'BASE SPLIT DEM'!E5492+IF('BASE SPLIT DEM'!E5492=0,0,_xlfn.IFNA(VLOOKUP(RIGHT(C5492,6),'Tuning parameter'!$A$3:$AC$11,HLOOKUP(B5492,'Tuning parameter'!$B$1:$AC$2,2,FALSE),FALSE),0))</f>
        <v>1</v>
      </c>
      <c r="F5492" t="str">
        <f>'BASE SPLIT DEM'!F10517</f>
        <v>PassengerTransportationExternal OUTNon Home based</v>
      </c>
    </row>
    <row r="5493" spans="1:6" x14ac:dyDescent="0.25">
      <c r="A5493" t="str">
        <f>'BASE SPLIT DEM'!A10862</f>
        <v>TO</v>
      </c>
      <c r="B5493">
        <f>'BASE SPLIT DEM'!B5493</f>
        <v>2030</v>
      </c>
      <c r="C5493" t="str">
        <f>'BASE SPLIT DEM'!C5493</f>
        <v>ADEMPASTRAEXINHROABIK______</v>
      </c>
      <c r="D5493" t="str">
        <f>'BASE SPLIT DEM'!D5493</f>
        <v>PASTRAEXINHROABIK</v>
      </c>
      <c r="E5493" s="4">
        <f>'BASE SPLIT DEM'!E5493+IF('BASE SPLIT DEM'!E5493=0,0,_xlfn.IFNA(VLOOKUP(RIGHT(C5493,6),'Tuning parameter'!$A$3:$AC$11,HLOOKUP(B5493,'Tuning parameter'!$B$1:$AC$2,2,FALSE),FALSE),0))</f>
        <v>1</v>
      </c>
      <c r="F5493" t="str">
        <f>'BASE SPLIT DEM'!F10862</f>
        <v>PassengerTransportationExternal OUTHome Work</v>
      </c>
    </row>
    <row r="5494" spans="1:6" x14ac:dyDescent="0.25">
      <c r="A5494" t="str">
        <f>'BASE SPLIT DEM'!A10871</f>
        <v>TO</v>
      </c>
      <c r="B5494">
        <f>'BASE SPLIT DEM'!B5494</f>
        <v>2030</v>
      </c>
      <c r="C5494" t="str">
        <f>'BASE SPLIT DEM'!C5494</f>
        <v>ADEMPASTRAEXOHWRAIREG___GOR</v>
      </c>
      <c r="D5494" t="str">
        <f>'BASE SPLIT DEM'!D5494</f>
        <v>PASTRAEXOHWRAIREG</v>
      </c>
      <c r="E5494" s="4">
        <f>'BASE SPLIT DEM'!E5494+IF('BASE SPLIT DEM'!E5494=0,0,_xlfn.IFNA(VLOOKUP(RIGHT(C5494,6),'Tuning parameter'!$A$3:$AC$11,HLOOKUP(B5494,'Tuning parameter'!$B$1:$AC$2,2,FALSE),FALSE),0))</f>
        <v>1</v>
      </c>
      <c r="F5494" t="str">
        <f>'BASE SPLIT DEM'!F10871</f>
        <v>PassengerTransportationExternal OUTHome School</v>
      </c>
    </row>
    <row r="5495" spans="1:6" x14ac:dyDescent="0.25">
      <c r="A5495" t="str">
        <f>'BASE SPLIT DEM'!A10880</f>
        <v>TO</v>
      </c>
      <c r="B5495">
        <f>'BASE SPLIT DEM'!B5495</f>
        <v>2030</v>
      </c>
      <c r="C5495" t="str">
        <f>'BASE SPLIT DEM'!C5495</f>
        <v>ADEMPASTRAEXOHWRAIREG___UPX</v>
      </c>
      <c r="D5495" t="str">
        <f>'BASE SPLIT DEM'!D5495</f>
        <v>PASTRAEXOHWRAIREG</v>
      </c>
      <c r="E5495" s="4">
        <f>'BASE SPLIT DEM'!E5495+IF('BASE SPLIT DEM'!E5495=0,0,_xlfn.IFNA(VLOOKUP(RIGHT(C5495,6),'Tuning parameter'!$A$3:$AC$11,HLOOKUP(B5495,'Tuning parameter'!$B$1:$AC$2,2,FALSE),FALSE),0))</f>
        <v>0</v>
      </c>
      <c r="F5495" t="str">
        <f>'BASE SPLIT DEM'!F10880</f>
        <v>PassengerTransportationExternal OUTHome Other</v>
      </c>
    </row>
    <row r="5496" spans="1:6" x14ac:dyDescent="0.25">
      <c r="A5496" t="str">
        <f>'BASE SPLIT DEM'!A10889</f>
        <v>TO</v>
      </c>
      <c r="B5496">
        <f>'BASE SPLIT DEM'!B5496</f>
        <v>2030</v>
      </c>
      <c r="C5496" t="str">
        <f>'BASE SPLIT DEM'!C5496</f>
        <v>ADEMPASTRAEXOHWRAISUB___TSU</v>
      </c>
      <c r="D5496" t="str">
        <f>'BASE SPLIT DEM'!D5496</f>
        <v>PASTRAEXOHWRAISUB</v>
      </c>
      <c r="E5496" s="4">
        <f>'BASE SPLIT DEM'!E5496+IF('BASE SPLIT DEM'!E5496=0,0,_xlfn.IFNA(VLOOKUP(RIGHT(C5496,6),'Tuning parameter'!$A$3:$AC$11,HLOOKUP(B5496,'Tuning parameter'!$B$1:$AC$2,2,FALSE),FALSE),0))</f>
        <v>1</v>
      </c>
      <c r="F5496" t="str">
        <f>'BASE SPLIT DEM'!F10889</f>
        <v>PassengerTransportationExternal OUTNon Home based</v>
      </c>
    </row>
    <row r="5497" spans="1:6" x14ac:dyDescent="0.25">
      <c r="A5497" t="str">
        <f>'BASE SPLIT DEM'!A7452</f>
        <v>TO</v>
      </c>
      <c r="B5497">
        <f>'BASE SPLIT DEM'!B5497</f>
        <v>2030</v>
      </c>
      <c r="C5497" t="str">
        <f>'BASE SPLIT DEM'!C5497</f>
        <v>ADEMPASTRAEXOHWRAITRM___TST</v>
      </c>
      <c r="D5497" t="str">
        <f>'BASE SPLIT DEM'!D5497</f>
        <v>PASTRAEXOHWRAITRM</v>
      </c>
      <c r="E5497" s="4">
        <f>'BASE SPLIT DEM'!E5497+IF('BASE SPLIT DEM'!E5497=0,0,_xlfn.IFNA(VLOOKUP(RIGHT(C5497,6),'Tuning parameter'!$A$3:$AC$11,HLOOKUP(B5497,'Tuning parameter'!$B$1:$AC$2,2,FALSE),FALSE),0))</f>
        <v>1</v>
      </c>
      <c r="F5497" t="str">
        <f>'BASE SPLIT DEM'!F7452</f>
        <v>PassengerTransportationIn BoundaryHome School</v>
      </c>
    </row>
    <row r="5498" spans="1:6" x14ac:dyDescent="0.25">
      <c r="A5498" t="str">
        <f>'BASE SPLIT DEM'!A8187</f>
        <v>TO</v>
      </c>
      <c r="B5498">
        <f>'BASE SPLIT DEM'!B5498</f>
        <v>2030</v>
      </c>
      <c r="C5498" t="str">
        <f>'BASE SPLIT DEM'!C5498</f>
        <v>ADEMPASTRAEXOHWROABUSIUBGOB</v>
      </c>
      <c r="D5498" t="str">
        <f>'BASE SPLIT DEM'!D5498</f>
        <v>PASTRAEXOHWROABUS</v>
      </c>
      <c r="E5498" s="4">
        <f>'BASE SPLIT DEM'!E5498+IF('BASE SPLIT DEM'!E5498=0,0,_xlfn.IFNA(VLOOKUP(RIGHT(C5498,6),'Tuning parameter'!$A$3:$AC$11,HLOOKUP(B5498,'Tuning parameter'!$B$1:$AC$2,2,FALSE),FALSE),0))</f>
        <v>4.9181552429409497E-2</v>
      </c>
      <c r="F5498" t="str">
        <f>'BASE SPLIT DEM'!F8187</f>
        <v>PassengerTransportationIn BoundaryHome Work</v>
      </c>
    </row>
    <row r="5499" spans="1:6" x14ac:dyDescent="0.25">
      <c r="A5499" t="str">
        <f>'BASE SPLIT DEM'!A10074</f>
        <v>TO</v>
      </c>
      <c r="B5499">
        <f>'BASE SPLIT DEM'!B5499</f>
        <v>2030</v>
      </c>
      <c r="C5499" t="str">
        <f>'BASE SPLIT DEM'!C5499</f>
        <v>ADEMPASTRAEXOHWROABUSURBTBU</v>
      </c>
      <c r="D5499" t="str">
        <f>'BASE SPLIT DEM'!D5499</f>
        <v>PASTRAEXOHWROABUS</v>
      </c>
      <c r="E5499" s="4">
        <f>'BASE SPLIT DEM'!E5499+IF('BASE SPLIT DEM'!E5499=0,0,_xlfn.IFNA(VLOOKUP(RIGHT(C5499,6),'Tuning parameter'!$A$3:$AC$11,HLOOKUP(B5499,'Tuning parameter'!$B$1:$AC$2,2,FALSE),FALSE),0))</f>
        <v>0.74429353778386598</v>
      </c>
      <c r="F5499" t="str">
        <f>'BASE SPLIT DEM'!F10074</f>
        <v>PassengerTransportationIn BoundaryNon Home based</v>
      </c>
    </row>
    <row r="5500" spans="1:6" x14ac:dyDescent="0.25">
      <c r="A5500" t="str">
        <f>'BASE SPLIT DEM'!A1863</f>
        <v>TO</v>
      </c>
      <c r="B5500">
        <f>'BASE SPLIT DEM'!B5500</f>
        <v>2030</v>
      </c>
      <c r="C5500" t="str">
        <f>'BASE SPLIT DEM'!C5500</f>
        <v>ADEMPASTRAEXOHWROABUSURBWTB</v>
      </c>
      <c r="D5500" t="str">
        <f>'BASE SPLIT DEM'!D5500</f>
        <v>PASTRAEXOHWROABUS</v>
      </c>
      <c r="E5500" s="4">
        <f>'BASE SPLIT DEM'!E5500+IF('BASE SPLIT DEM'!E5500=0,0,_xlfn.IFNA(VLOOKUP(RIGHT(C5500,6),'Tuning parameter'!$A$3:$AC$11,HLOOKUP(B5500,'Tuning parameter'!$B$1:$AC$2,2,FALSE),FALSE),0))</f>
        <v>0</v>
      </c>
      <c r="F5500" t="str">
        <f>'BASE SPLIT DEM'!F1863</f>
        <v>PassengerTransportationIn BoundaryHome Work</v>
      </c>
    </row>
    <row r="5501" spans="1:6" x14ac:dyDescent="0.25">
      <c r="A5501" t="str">
        <f>'BASE SPLIT DEM'!A1872</f>
        <v>TO</v>
      </c>
      <c r="B5501">
        <f>'BASE SPLIT DEM'!B5501</f>
        <v>2030</v>
      </c>
      <c r="C5501" t="str">
        <f>'BASE SPLIT DEM'!C5501</f>
        <v>ADEMPASTRAEXOHWROABUSIUBMWAY</v>
      </c>
      <c r="D5501" t="str">
        <f>'BASE SPLIT DEM'!D5501</f>
        <v>PASTRAEXOHWROABUS</v>
      </c>
      <c r="E5501" s="4">
        <f>'BASE SPLIT DEM'!E5501+IF('BASE SPLIT DEM'!E5501=0,0,_xlfn.IFNA(VLOOKUP(RIGHT(C5501,6),'Tuning parameter'!$A$3:$AC$11,HLOOKUP(B5501,'Tuning parameter'!$B$1:$AC$2,2,FALSE),FALSE),0))</f>
        <v>0.17527578367284399</v>
      </c>
      <c r="F5501" t="str">
        <f>'BASE SPLIT DEM'!F1872</f>
        <v>PassengerTransportationIn BoundaryHome School</v>
      </c>
    </row>
    <row r="5502" spans="1:6" x14ac:dyDescent="0.25">
      <c r="A5502" t="str">
        <f>'BASE SPLIT DEM'!A1881</f>
        <v>TO</v>
      </c>
      <c r="B5502">
        <f>'BASE SPLIT DEM'!B5502</f>
        <v>2030</v>
      </c>
      <c r="C5502" t="str">
        <f>'BASE SPLIT DEM'!C5502</f>
        <v>ADEMPASTRAEXOHWROABUSIUBVIVA</v>
      </c>
      <c r="D5502" t="str">
        <f>'BASE SPLIT DEM'!D5502</f>
        <v>PASTRAEXOHWROABUS</v>
      </c>
      <c r="E5502" s="4">
        <f>'BASE SPLIT DEM'!E5502+IF('BASE SPLIT DEM'!E5502=0,0,_xlfn.IFNA(VLOOKUP(RIGHT(C5502,6),'Tuning parameter'!$A$3:$AC$11,HLOOKUP(B5502,'Tuning parameter'!$B$1:$AC$2,2,FALSE),FALSE),0))</f>
        <v>2.35769575679486E-2</v>
      </c>
      <c r="F5502" t="str">
        <f>'BASE SPLIT DEM'!F1881</f>
        <v>PassengerTransportationIn BoundaryHome Other</v>
      </c>
    </row>
    <row r="5503" spans="1:6" x14ac:dyDescent="0.25">
      <c r="A5503" t="str">
        <f>'BASE SPLIT DEM'!A1890</f>
        <v>TO</v>
      </c>
      <c r="B5503">
        <f>'BASE SPLIT DEM'!B5503</f>
        <v>2030</v>
      </c>
      <c r="C5503" t="str">
        <f>'BASE SPLIT DEM'!C5503</f>
        <v>ADEMPASTRAEXOHWROABUSIUBDURT</v>
      </c>
      <c r="D5503" t="str">
        <f>'BASE SPLIT DEM'!D5503</f>
        <v>PASTRAEXOHWROABUS</v>
      </c>
      <c r="E5503" s="4">
        <f>'BASE SPLIT DEM'!E5503+IF('BASE SPLIT DEM'!E5503=0,0,_xlfn.IFNA(VLOOKUP(RIGHT(C5503,6),'Tuning parameter'!$A$3:$AC$11,HLOOKUP(B5503,'Tuning parameter'!$B$1:$AC$2,2,FALSE),FALSE),0))</f>
        <v>7.6721685459308396E-3</v>
      </c>
      <c r="F5503" t="str">
        <f>'BASE SPLIT DEM'!F1890</f>
        <v>PassengerTransportationIn BoundaryNon Home based</v>
      </c>
    </row>
    <row r="5504" spans="1:6" x14ac:dyDescent="0.25">
      <c r="A5504" t="str">
        <f>'BASE SPLIT DEM'!A7080</f>
        <v>TO</v>
      </c>
      <c r="B5504">
        <f>'BASE SPLIT DEM'!B5504</f>
        <v>2030</v>
      </c>
      <c r="C5504" t="str">
        <f>'BASE SPLIT DEM'!C5504</f>
        <v>ADEMPASTRAEXOHWROABUSSCB___</v>
      </c>
      <c r="D5504" t="str">
        <f>'BASE SPLIT DEM'!D5504</f>
        <v>PASTRAEXOHWROABUS</v>
      </c>
      <c r="E5504" s="4">
        <f>'BASE SPLIT DEM'!E5504+IF('BASE SPLIT DEM'!E5504=0,0,_xlfn.IFNA(VLOOKUP(RIGHT(C5504,6),'Tuning parameter'!$A$3:$AC$11,HLOOKUP(B5504,'Tuning parameter'!$B$1:$AC$2,2,FALSE),FALSE),0))</f>
        <v>0</v>
      </c>
      <c r="F5504" t="str">
        <f>'BASE SPLIT DEM'!F7080</f>
        <v>PassengerTransportationIn BoundaryHome School</v>
      </c>
    </row>
    <row r="5505" spans="1:6" x14ac:dyDescent="0.25">
      <c r="A5505" t="str">
        <f>'BASE SPLIT DEM'!A7443</f>
        <v>TO</v>
      </c>
      <c r="B5505">
        <f>'BASE SPLIT DEM'!B5505</f>
        <v>2030</v>
      </c>
      <c r="C5505" t="str">
        <f>'BASE SPLIT DEM'!C5505</f>
        <v>ADEMPASTRAEXOHWROACAR___RSH</v>
      </c>
      <c r="D5505" t="str">
        <f>'BASE SPLIT DEM'!D5505</f>
        <v>PASTRAEXOHWROACAR</v>
      </c>
      <c r="E5505" s="4">
        <f>'BASE SPLIT DEM'!E5505+IF('BASE SPLIT DEM'!E5505=0,0,_xlfn.IFNA(VLOOKUP(RIGHT(C5505,6),'Tuning parameter'!$A$3:$AC$11,HLOOKUP(B5505,'Tuning parameter'!$B$1:$AC$2,2,FALSE),FALSE),0))</f>
        <v>1.3511232481335201E-2</v>
      </c>
      <c r="F5505" t="str">
        <f>'BASE SPLIT DEM'!F7443</f>
        <v>PassengerTransportationIn BoundaryHome Work</v>
      </c>
    </row>
    <row r="5506" spans="1:6" x14ac:dyDescent="0.25">
      <c r="A5506" t="str">
        <f>'BASE SPLIT DEM'!A8205</f>
        <v>TO</v>
      </c>
      <c r="B5506">
        <f>'BASE SPLIT DEM'!B5506</f>
        <v>2030</v>
      </c>
      <c r="C5506" t="str">
        <f>'BASE SPLIT DEM'!C5506</f>
        <v>ADEMPASTRAEXOHWROACAR___TAX</v>
      </c>
      <c r="D5506" t="str">
        <f>'BASE SPLIT DEM'!D5506</f>
        <v>PASTRAEXOHWROACAR</v>
      </c>
      <c r="E5506" s="4">
        <f>'BASE SPLIT DEM'!E5506+IF('BASE SPLIT DEM'!E5506=0,0,_xlfn.IFNA(VLOOKUP(RIGHT(C5506,6),'Tuning parameter'!$A$3:$AC$11,HLOOKUP(B5506,'Tuning parameter'!$B$1:$AC$2,2,FALSE),FALSE),0))</f>
        <v>1.08157195638427E-2</v>
      </c>
      <c r="F5506" t="str">
        <f>'BASE SPLIT DEM'!F8205</f>
        <v>PassengerTransportationIn BoundaryHome Other</v>
      </c>
    </row>
    <row r="5507" spans="1:6" x14ac:dyDescent="0.25">
      <c r="A5507" t="str">
        <f>'BASE SPLIT DEM'!A10065</f>
        <v>TO</v>
      </c>
      <c r="B5507">
        <f>'BASE SPLIT DEM'!B5507</f>
        <v>2030</v>
      </c>
      <c r="C5507" t="str">
        <f>'BASE SPLIT DEM'!C5507</f>
        <v>ADEMPASTRAEXOHWROACAR___ADR</v>
      </c>
      <c r="D5507" t="str">
        <f>'BASE SPLIT DEM'!D5507</f>
        <v>PASTRAEXOHWROACAR</v>
      </c>
      <c r="E5507" s="4">
        <f>'BASE SPLIT DEM'!E5507+IF('BASE SPLIT DEM'!E5507=0,0,_xlfn.IFNA(VLOOKUP(RIGHT(C5507,6),'Tuning parameter'!$A$3:$AC$11,HLOOKUP(B5507,'Tuning parameter'!$B$1:$AC$2,2,FALSE),FALSE),0))</f>
        <v>0.86770200888905602</v>
      </c>
      <c r="F5507" t="str">
        <f>'BASE SPLIT DEM'!F10065</f>
        <v>PassengerTransportationIn BoundaryHome Other</v>
      </c>
    </row>
    <row r="5508" spans="1:6" x14ac:dyDescent="0.25">
      <c r="A5508" t="str">
        <f>'BASE SPLIT DEM'!A7071</f>
        <v>TO</v>
      </c>
      <c r="B5508">
        <f>'BASE SPLIT DEM'!B5508</f>
        <v>2030</v>
      </c>
      <c r="C5508" t="str">
        <f>'BASE SPLIT DEM'!C5508</f>
        <v>ADEMPASTRAEXOHWROACAR___APG</v>
      </c>
      <c r="D5508" t="str">
        <f>'BASE SPLIT DEM'!D5508</f>
        <v>PASTRAEXOHWROACAR</v>
      </c>
      <c r="E5508" s="4">
        <f>'BASE SPLIT DEM'!E5508+IF('BASE SPLIT DEM'!E5508=0,0,_xlfn.IFNA(VLOOKUP(RIGHT(C5508,6),'Tuning parameter'!$A$3:$AC$11,HLOOKUP(B5508,'Tuning parameter'!$B$1:$AC$2,2,FALSE),FALSE),0))</f>
        <v>0.107971039065765</v>
      </c>
      <c r="F5508" t="str">
        <f>'BASE SPLIT DEM'!F7071</f>
        <v>PassengerTransportationIn BoundaryHome Work</v>
      </c>
    </row>
    <row r="5509" spans="1:6" x14ac:dyDescent="0.25">
      <c r="A5509" t="str">
        <f>'BASE SPLIT DEM'!A10056</f>
        <v>TO</v>
      </c>
      <c r="B5509">
        <f>'BASE SPLIT DEM'!B5509</f>
        <v>2030</v>
      </c>
      <c r="C5509" t="str">
        <f>'BASE SPLIT DEM'!C5509</f>
        <v>ADEMPASTRAEXOHWROATRULGTRSH</v>
      </c>
      <c r="D5509" t="str">
        <f>'BASE SPLIT DEM'!D5509</f>
        <v>PASTRAEXOHWROATRU</v>
      </c>
      <c r="E5509" s="4">
        <f>'BASE SPLIT DEM'!E5509+IF('BASE SPLIT DEM'!E5509=0,0,_xlfn.IFNA(VLOOKUP(RIGHT(C5509,6),'Tuning parameter'!$A$3:$AC$11,HLOOKUP(B5509,'Tuning parameter'!$B$1:$AC$2,2,FALSE),FALSE),0))</f>
        <v>1.3516939479092299E-2</v>
      </c>
      <c r="F5509" t="str">
        <f>'BASE SPLIT DEM'!F10056</f>
        <v>PassengerTransportationIn BoundaryHome School</v>
      </c>
    </row>
    <row r="5510" spans="1:6" x14ac:dyDescent="0.25">
      <c r="A5510" t="str">
        <f>'BASE SPLIT DEM'!A10047</f>
        <v>TO</v>
      </c>
      <c r="B5510">
        <f>'BASE SPLIT DEM'!B5510</f>
        <v>2030</v>
      </c>
      <c r="C5510" t="str">
        <f>'BASE SPLIT DEM'!C5510</f>
        <v>ADEMPASTRAEXOHWROATRULGTTAX</v>
      </c>
      <c r="D5510" t="str">
        <f>'BASE SPLIT DEM'!D5510</f>
        <v>PASTRAEXOHWROATRU</v>
      </c>
      <c r="E5510" s="4">
        <f>'BASE SPLIT DEM'!E5510+IF('BASE SPLIT DEM'!E5510=0,0,_xlfn.IFNA(VLOOKUP(RIGHT(C5510,6),'Tuning parameter'!$A$3:$AC$11,HLOOKUP(B5510,'Tuning parameter'!$B$1:$AC$2,2,FALSE),FALSE),0))</f>
        <v>3.4924222617454702E-3</v>
      </c>
      <c r="F5510" t="str">
        <f>'BASE SPLIT DEM'!F10047</f>
        <v>PassengerTransportationIn BoundaryHome Work</v>
      </c>
    </row>
    <row r="5511" spans="1:6" x14ac:dyDescent="0.25">
      <c r="A5511" t="str">
        <f>'BASE SPLIT DEM'!A4494</f>
        <v>TO</v>
      </c>
      <c r="B5511">
        <f>'BASE SPLIT DEM'!B5511</f>
        <v>2030</v>
      </c>
      <c r="C5511" t="str">
        <f>'BASE SPLIT DEM'!C5511</f>
        <v>ADEMPASTRAEXOHWROATRULGTADR</v>
      </c>
      <c r="D5511" t="str">
        <f>'BASE SPLIT DEM'!D5511</f>
        <v>PASTRAEXOHWROATRU</v>
      </c>
      <c r="E5511" s="4">
        <f>'BASE SPLIT DEM'!E5511+IF('BASE SPLIT DEM'!E5511=0,0,_xlfn.IFNA(VLOOKUP(RIGHT(C5511,6),'Tuning parameter'!$A$3:$AC$11,HLOOKUP(B5511,'Tuning parameter'!$B$1:$AC$2,2,FALSE),FALSE),0))</f>
        <v>0.87412592797713495</v>
      </c>
      <c r="F5511" t="str">
        <f>'BASE SPLIT DEM'!F4494</f>
        <v>PassengerTransportationIn BoundaryNon Home based</v>
      </c>
    </row>
    <row r="5512" spans="1:6" x14ac:dyDescent="0.25">
      <c r="A5512" t="str">
        <f>'BASE SPLIT DEM'!A4485</f>
        <v>TO</v>
      </c>
      <c r="B5512">
        <f>'BASE SPLIT DEM'!B5512</f>
        <v>2030</v>
      </c>
      <c r="C5512" t="str">
        <f>'BASE SPLIT DEM'!C5512</f>
        <v>ADEMPASTRAEXOHWROATRULGTAPG</v>
      </c>
      <c r="D5512" t="str">
        <f>'BASE SPLIT DEM'!D5512</f>
        <v>PASTRAEXOHWROATRU</v>
      </c>
      <c r="E5512" s="4">
        <f>'BASE SPLIT DEM'!E5512+IF('BASE SPLIT DEM'!E5512=0,0,_xlfn.IFNA(VLOOKUP(RIGHT(C5512,6),'Tuning parameter'!$A$3:$AC$11,HLOOKUP(B5512,'Tuning parameter'!$B$1:$AC$2,2,FALSE),FALSE),0))</f>
        <v>0.108864710282026</v>
      </c>
      <c r="F5512" t="str">
        <f>'BASE SPLIT DEM'!F4485</f>
        <v>PassengerTransportationIn BoundaryHome Other</v>
      </c>
    </row>
    <row r="5513" spans="1:6" x14ac:dyDescent="0.25">
      <c r="A5513" t="str">
        <f>'BASE SPLIT DEM'!A4848</f>
        <v>TO</v>
      </c>
      <c r="B5513">
        <f>'BASE SPLIT DEM'!B5513</f>
        <v>2030</v>
      </c>
      <c r="C5513" t="str">
        <f>'BASE SPLIT DEM'!C5513</f>
        <v>ADEMPASTRAEXOHWROAMOR______</v>
      </c>
      <c r="D5513" t="str">
        <f>'BASE SPLIT DEM'!D5513</f>
        <v>PASTRAEXOHWROAMOR</v>
      </c>
      <c r="E5513" s="4">
        <f>'BASE SPLIT DEM'!E5513+IF('BASE SPLIT DEM'!E5513=0,0,_xlfn.IFNA(VLOOKUP(RIGHT(C5513,6),'Tuning parameter'!$A$3:$AC$11,HLOOKUP(B5513,'Tuning parameter'!$B$1:$AC$2,2,FALSE),FALSE),0))</f>
        <v>1</v>
      </c>
      <c r="F5513" t="str">
        <f>'BASE SPLIT DEM'!F4848</f>
        <v>PassengerTransportationIn BoundaryHome School</v>
      </c>
    </row>
    <row r="5514" spans="1:6" x14ac:dyDescent="0.25">
      <c r="A5514" t="str">
        <f>'BASE SPLIT DEM'!A4857</f>
        <v>TO</v>
      </c>
      <c r="B5514">
        <f>'BASE SPLIT DEM'!B5514</f>
        <v>2030</v>
      </c>
      <c r="C5514" t="str">
        <f>'BASE SPLIT DEM'!C5514</f>
        <v>ADEMPASTRAEXOHWROAWAL______</v>
      </c>
      <c r="D5514" t="str">
        <f>'BASE SPLIT DEM'!D5514</f>
        <v>PASTRAEXOHWROAWAL</v>
      </c>
      <c r="E5514" s="4">
        <f>'BASE SPLIT DEM'!E5514+IF('BASE SPLIT DEM'!E5514=0,0,_xlfn.IFNA(VLOOKUP(RIGHT(C5514,6),'Tuning parameter'!$A$3:$AC$11,HLOOKUP(B5514,'Tuning parameter'!$B$1:$AC$2,2,FALSE),FALSE),0))</f>
        <v>1</v>
      </c>
      <c r="F5514" t="str">
        <f>'BASE SPLIT DEM'!F4857</f>
        <v>PassengerTransportationIn BoundaryHome Other</v>
      </c>
    </row>
    <row r="5515" spans="1:6" x14ac:dyDescent="0.25">
      <c r="A5515" t="str">
        <f>'BASE SPLIT DEM'!A7824</f>
        <v>TO</v>
      </c>
      <c r="B5515">
        <f>'BASE SPLIT DEM'!B5515</f>
        <v>2030</v>
      </c>
      <c r="C5515" t="str">
        <f>'BASE SPLIT DEM'!C5515</f>
        <v>ADEMPASTRAEXOHWROABIK______</v>
      </c>
      <c r="D5515" t="str">
        <f>'BASE SPLIT DEM'!D5515</f>
        <v>PASTRAEXOHWROABIK</v>
      </c>
      <c r="E5515" s="4">
        <f>'BASE SPLIT DEM'!E5515+IF('BASE SPLIT DEM'!E5515=0,0,_xlfn.IFNA(VLOOKUP(RIGHT(C5515,6),'Tuning parameter'!$A$3:$AC$11,HLOOKUP(B5515,'Tuning parameter'!$B$1:$AC$2,2,FALSE),FALSE),0))</f>
        <v>1</v>
      </c>
      <c r="F5515" t="str">
        <f>'BASE SPLIT DEM'!F7824</f>
        <v>PassengerTransportationIn BoundaryHome School</v>
      </c>
    </row>
    <row r="5516" spans="1:6" x14ac:dyDescent="0.25">
      <c r="A5516" t="str">
        <f>'BASE SPLIT DEM'!A12651</f>
        <v>TO</v>
      </c>
      <c r="B5516">
        <f>'BASE SPLIT DEM'!B5516</f>
        <v>2030</v>
      </c>
      <c r="C5516" t="str">
        <f>'BASE SPLIT DEM'!C5516</f>
        <v>ADEMPASTRAEXOHSRAIREG___GOR</v>
      </c>
      <c r="D5516" t="str">
        <f>'BASE SPLIT DEM'!D5516</f>
        <v>PASTRAEXOHSRAIREG</v>
      </c>
      <c r="E5516" s="4">
        <f>'BASE SPLIT DEM'!E5516+IF('BASE SPLIT DEM'!E5516=0,0,_xlfn.IFNA(VLOOKUP(RIGHT(C5516,6),'Tuning parameter'!$A$3:$AC$11,HLOOKUP(B5516,'Tuning parameter'!$B$1:$AC$2,2,FALSE),FALSE),0))</f>
        <v>1</v>
      </c>
      <c r="F5516" t="str">
        <f>'BASE SPLIT DEM'!F12651</f>
        <v>PassengerTransportationIn BoundaryHome Work</v>
      </c>
    </row>
    <row r="5517" spans="1:6" x14ac:dyDescent="0.25">
      <c r="A5517" t="str">
        <f>'BASE SPLIT DEM'!A12660</f>
        <v>TO</v>
      </c>
      <c r="B5517">
        <f>'BASE SPLIT DEM'!B5517</f>
        <v>2030</v>
      </c>
      <c r="C5517" t="str">
        <f>'BASE SPLIT DEM'!C5517</f>
        <v>ADEMPASTRAEXOHSRAIREG___UPX</v>
      </c>
      <c r="D5517" t="str">
        <f>'BASE SPLIT DEM'!D5517</f>
        <v>PASTRAEXOHSRAIREG</v>
      </c>
      <c r="E5517" s="4">
        <f>'BASE SPLIT DEM'!E5517+IF('BASE SPLIT DEM'!E5517=0,0,_xlfn.IFNA(VLOOKUP(RIGHT(C5517,6),'Tuning parameter'!$A$3:$AC$11,HLOOKUP(B5517,'Tuning parameter'!$B$1:$AC$2,2,FALSE),FALSE),0))</f>
        <v>0</v>
      </c>
      <c r="F5517" t="str">
        <f>'BASE SPLIT DEM'!F12660</f>
        <v>PassengerTransportationIn BoundaryHome School</v>
      </c>
    </row>
    <row r="5518" spans="1:6" x14ac:dyDescent="0.25">
      <c r="A5518" t="str">
        <f>'BASE SPLIT DEM'!A12669</f>
        <v>TO</v>
      </c>
      <c r="B5518">
        <f>'BASE SPLIT DEM'!B5518</f>
        <v>2030</v>
      </c>
      <c r="C5518" t="str">
        <f>'BASE SPLIT DEM'!C5518</f>
        <v>ADEMPASTRAEXOHSRAISUB___TSU</v>
      </c>
      <c r="D5518" t="str">
        <f>'BASE SPLIT DEM'!D5518</f>
        <v>PASTRAEXOHSRAISUB</v>
      </c>
      <c r="E5518" s="4">
        <f>'BASE SPLIT DEM'!E5518+IF('BASE SPLIT DEM'!E5518=0,0,_xlfn.IFNA(VLOOKUP(RIGHT(C5518,6),'Tuning parameter'!$A$3:$AC$11,HLOOKUP(B5518,'Tuning parameter'!$B$1:$AC$2,2,FALSE),FALSE),0))</f>
        <v>1</v>
      </c>
      <c r="F5518" t="str">
        <f>'BASE SPLIT DEM'!F12669</f>
        <v>PassengerTransportationIn BoundaryHome Other</v>
      </c>
    </row>
    <row r="5519" spans="1:6" x14ac:dyDescent="0.25">
      <c r="A5519" t="str">
        <f>'BASE SPLIT DEM'!A12678</f>
        <v>TO</v>
      </c>
      <c r="B5519">
        <f>'BASE SPLIT DEM'!B5519</f>
        <v>2030</v>
      </c>
      <c r="C5519" t="str">
        <f>'BASE SPLIT DEM'!C5519</f>
        <v>ADEMPASTRAEXOHSRAITRM___TST</v>
      </c>
      <c r="D5519" t="str">
        <f>'BASE SPLIT DEM'!D5519</f>
        <v>PASTRAEXOHSRAITRM</v>
      </c>
      <c r="E5519" s="4">
        <f>'BASE SPLIT DEM'!E5519+IF('BASE SPLIT DEM'!E5519=0,0,_xlfn.IFNA(VLOOKUP(RIGHT(C5519,6),'Tuning parameter'!$A$3:$AC$11,HLOOKUP(B5519,'Tuning parameter'!$B$1:$AC$2,2,FALSE),FALSE),0))</f>
        <v>1</v>
      </c>
      <c r="F5519" t="str">
        <f>'BASE SPLIT DEM'!F12678</f>
        <v>PassengerTransportationIn BoundaryNon Home based</v>
      </c>
    </row>
    <row r="5520" spans="1:6" x14ac:dyDescent="0.25">
      <c r="A5520" t="str">
        <f>'BASE SPLIT DEM'!A4866</f>
        <v>TO</v>
      </c>
      <c r="B5520">
        <f>'BASE SPLIT DEM'!B5520</f>
        <v>2030</v>
      </c>
      <c r="C5520" t="str">
        <f>'BASE SPLIT DEM'!C5520</f>
        <v>ADEMPASTRAEXOHSROABUSIUBGOB</v>
      </c>
      <c r="D5520" t="str">
        <f>'BASE SPLIT DEM'!D5520</f>
        <v>PASTRAEXOHSROABUS</v>
      </c>
      <c r="E5520" s="4">
        <f>'BASE SPLIT DEM'!E5520+IF('BASE SPLIT DEM'!E5520=0,0,_xlfn.IFNA(VLOOKUP(RIGHT(C5520,6),'Tuning parameter'!$A$3:$AC$11,HLOOKUP(B5520,'Tuning parameter'!$B$1:$AC$2,2,FALSE),FALSE),0))</f>
        <v>4.9181552429409497E-2</v>
      </c>
      <c r="F5520" t="str">
        <f>'BASE SPLIT DEM'!F4866</f>
        <v>PassengerTransportationIn BoundaryNon Home based</v>
      </c>
    </row>
    <row r="5521" spans="1:6" x14ac:dyDescent="0.25">
      <c r="A5521" t="str">
        <f>'BASE SPLIT DEM'!A4476</f>
        <v>TO</v>
      </c>
      <c r="B5521">
        <f>'BASE SPLIT DEM'!B5521</f>
        <v>2030</v>
      </c>
      <c r="C5521" t="str">
        <f>'BASE SPLIT DEM'!C5521</f>
        <v>ADEMPASTRAEXOHSROABUSURBTBU</v>
      </c>
      <c r="D5521" t="str">
        <f>'BASE SPLIT DEM'!D5521</f>
        <v>PASTRAEXOHSROABUS</v>
      </c>
      <c r="E5521" s="4">
        <f>'BASE SPLIT DEM'!E5521+IF('BASE SPLIT DEM'!E5521=0,0,_xlfn.IFNA(VLOOKUP(RIGHT(C5521,6),'Tuning parameter'!$A$3:$AC$11,HLOOKUP(B5521,'Tuning parameter'!$B$1:$AC$2,2,FALSE),FALSE),0))</f>
        <v>0.34250855602401897</v>
      </c>
      <c r="F5521" t="str">
        <f>'BASE SPLIT DEM'!F4476</f>
        <v>PassengerTransportationIn BoundaryHome School</v>
      </c>
    </row>
    <row r="5522" spans="1:6" x14ac:dyDescent="0.25">
      <c r="A5522" t="str">
        <f>'BASE SPLIT DEM'!A5982</f>
        <v>TO</v>
      </c>
      <c r="B5522">
        <f>'BASE SPLIT DEM'!B5522</f>
        <v>2030</v>
      </c>
      <c r="C5522" t="str">
        <f>'BASE SPLIT DEM'!C5522</f>
        <v>ADEMPASTRAEXOHSROABUSURBWTB</v>
      </c>
      <c r="D5522" t="str">
        <f>'BASE SPLIT DEM'!D5522</f>
        <v>PASTRAEXOHSROABUS</v>
      </c>
      <c r="E5522" s="4">
        <f>'BASE SPLIT DEM'!E5522+IF('BASE SPLIT DEM'!E5522=0,0,_xlfn.IFNA(VLOOKUP(RIGHT(C5522,6),'Tuning parameter'!$A$3:$AC$11,HLOOKUP(B5522,'Tuning parameter'!$B$1:$AC$2,2,FALSE),FALSE),0))</f>
        <v>0</v>
      </c>
      <c r="F5522" t="str">
        <f>'BASE SPLIT DEM'!F5982</f>
        <v>PassengerTransportationIn BoundaryNon Home based</v>
      </c>
    </row>
    <row r="5523" spans="1:6" x14ac:dyDescent="0.25">
      <c r="A5523" t="str">
        <f>'BASE SPLIT DEM'!A1491</f>
        <v>TO</v>
      </c>
      <c r="B5523">
        <f>'BASE SPLIT DEM'!B5523</f>
        <v>2030</v>
      </c>
      <c r="C5523" t="str">
        <f>'BASE SPLIT DEM'!C5523</f>
        <v>ADEMPASTRAEXOHSROABUSIUBMWAY</v>
      </c>
      <c r="D5523" t="str">
        <f>'BASE SPLIT DEM'!D5523</f>
        <v>PASTRAEXOHSROABUS</v>
      </c>
      <c r="E5523" s="4">
        <f>'BASE SPLIT DEM'!E5523+IF('BASE SPLIT DEM'!E5523=0,0,_xlfn.IFNA(VLOOKUP(RIGHT(C5523,6),'Tuning parameter'!$A$3:$AC$11,HLOOKUP(B5523,'Tuning parameter'!$B$1:$AC$2,2,FALSE),FALSE),0))</f>
        <v>0.17527577303755101</v>
      </c>
      <c r="F5523" t="str">
        <f>'BASE SPLIT DEM'!F1491</f>
        <v>PassengerTransportationIn BoundaryHome Work</v>
      </c>
    </row>
    <row r="5524" spans="1:6" x14ac:dyDescent="0.25">
      <c r="A5524" t="str">
        <f>'BASE SPLIT DEM'!A1500</f>
        <v>TO</v>
      </c>
      <c r="B5524">
        <f>'BASE SPLIT DEM'!B5524</f>
        <v>2030</v>
      </c>
      <c r="C5524" t="str">
        <f>'BASE SPLIT DEM'!C5524</f>
        <v>ADEMPASTRAEXOHSROABUSIUBVIVA</v>
      </c>
      <c r="D5524" t="str">
        <f>'BASE SPLIT DEM'!D5524</f>
        <v>PASTRAEXOHSROABUS</v>
      </c>
      <c r="E5524" s="4">
        <f>'BASE SPLIT DEM'!E5524+IF('BASE SPLIT DEM'!E5524=0,0,_xlfn.IFNA(VLOOKUP(RIGHT(C5524,6),'Tuning parameter'!$A$3:$AC$11,HLOOKUP(B5524,'Tuning parameter'!$B$1:$AC$2,2,FALSE),FALSE),0))</f>
        <v>2.3576956137358201E-2</v>
      </c>
      <c r="F5524" t="str">
        <f>'BASE SPLIT DEM'!F1500</f>
        <v>PassengerTransportationIn BoundaryHome School</v>
      </c>
    </row>
    <row r="5525" spans="1:6" x14ac:dyDescent="0.25">
      <c r="A5525" t="str">
        <f>'BASE SPLIT DEM'!A1509</f>
        <v>TO</v>
      </c>
      <c r="B5525">
        <f>'BASE SPLIT DEM'!B5525</f>
        <v>2030</v>
      </c>
      <c r="C5525" t="str">
        <f>'BASE SPLIT DEM'!C5525</f>
        <v>ADEMPASTRAEXOHSROABUSIUBDURT</v>
      </c>
      <c r="D5525" t="str">
        <f>'BASE SPLIT DEM'!D5525</f>
        <v>PASTRAEXOHSROABUS</v>
      </c>
      <c r="E5525" s="4">
        <f>'BASE SPLIT DEM'!E5525+IF('BASE SPLIT DEM'!E5525=0,0,_xlfn.IFNA(VLOOKUP(RIGHT(C5525,6),'Tuning parameter'!$A$3:$AC$11,HLOOKUP(B5525,'Tuning parameter'!$B$1:$AC$2,2,FALSE),FALSE),0))</f>
        <v>7.6721680804029899E-3</v>
      </c>
      <c r="F5525" t="str">
        <f>'BASE SPLIT DEM'!F1509</f>
        <v>PassengerTransportationIn BoundaryHome Other</v>
      </c>
    </row>
    <row r="5526" spans="1:6" x14ac:dyDescent="0.25">
      <c r="A5526" t="str">
        <f>'BASE SPLIT DEM'!A1518</f>
        <v>TO</v>
      </c>
      <c r="B5526">
        <f>'BASE SPLIT DEM'!B5526</f>
        <v>2030</v>
      </c>
      <c r="C5526" t="str">
        <f>'BASE SPLIT DEM'!C5526</f>
        <v>ADEMPASTRAEXOHSROABUSSCB___</v>
      </c>
      <c r="D5526" t="str">
        <f>'BASE SPLIT DEM'!D5526</f>
        <v>PASTRAEXOHSROABUS</v>
      </c>
      <c r="E5526" s="4">
        <f>'BASE SPLIT DEM'!E5526+IF('BASE SPLIT DEM'!E5526=0,0,_xlfn.IFNA(VLOOKUP(RIGHT(C5526,6),'Tuning parameter'!$A$3:$AC$11,HLOOKUP(B5526,'Tuning parameter'!$B$1:$AC$2,2,FALSE),FALSE),0))</f>
        <v>0.40178499429125702</v>
      </c>
      <c r="F5526" t="str">
        <f>'BASE SPLIT DEM'!F1518</f>
        <v>PassengerTransportationIn BoundaryNon Home based</v>
      </c>
    </row>
    <row r="5527" spans="1:6" x14ac:dyDescent="0.25">
      <c r="A5527" t="str">
        <f>'BASE SPLIT DEM'!A4467</f>
        <v>TO</v>
      </c>
      <c r="B5527">
        <f>'BASE SPLIT DEM'!B5527</f>
        <v>2030</v>
      </c>
      <c r="C5527" t="str">
        <f>'BASE SPLIT DEM'!C5527</f>
        <v>ADEMPASTRAEXOHSROACAR___RSH</v>
      </c>
      <c r="D5527" t="str">
        <f>'BASE SPLIT DEM'!D5527</f>
        <v>PASTRAEXOHSROACAR</v>
      </c>
      <c r="E5527" s="4">
        <f>'BASE SPLIT DEM'!E5527+IF('BASE SPLIT DEM'!E5527=0,0,_xlfn.IFNA(VLOOKUP(RIGHT(C5527,6),'Tuning parameter'!$A$3:$AC$11,HLOOKUP(B5527,'Tuning parameter'!$B$1:$AC$2,2,FALSE),FALSE),0))</f>
        <v>0</v>
      </c>
      <c r="F5527" t="str">
        <f>'BASE SPLIT DEM'!F4467</f>
        <v>PassengerTransportationIn BoundaryHome Work</v>
      </c>
    </row>
    <row r="5528" spans="1:6" x14ac:dyDescent="0.25">
      <c r="A5528" t="str">
        <f>'BASE SPLIT DEM'!A9303</f>
        <v>TO</v>
      </c>
      <c r="B5528">
        <f>'BASE SPLIT DEM'!B5528</f>
        <v>2030</v>
      </c>
      <c r="C5528" t="str">
        <f>'BASE SPLIT DEM'!C5528</f>
        <v>ADEMPASTRAEXOHSROACAR___TAX</v>
      </c>
      <c r="D5528" t="str">
        <f>'BASE SPLIT DEM'!D5528</f>
        <v>PASTRAEXOHSROACAR</v>
      </c>
      <c r="E5528" s="4">
        <f>'BASE SPLIT DEM'!E5528+IF('BASE SPLIT DEM'!E5528=0,0,_xlfn.IFNA(VLOOKUP(RIGHT(C5528,6),'Tuning parameter'!$A$3:$AC$11,HLOOKUP(B5528,'Tuning parameter'!$B$1:$AC$2,2,FALSE),FALSE),0))</f>
        <v>1.08157195638427E-2</v>
      </c>
      <c r="F5528" t="str">
        <f>'BASE SPLIT DEM'!F9303</f>
        <v>PassengerTransportationIn BoundaryHome Work</v>
      </c>
    </row>
    <row r="5529" spans="1:6" x14ac:dyDescent="0.25">
      <c r="A5529" t="str">
        <f>'BASE SPLIT DEM'!A4095</f>
        <v>TO</v>
      </c>
      <c r="B5529">
        <f>'BASE SPLIT DEM'!B5529</f>
        <v>2030</v>
      </c>
      <c r="C5529" t="str">
        <f>'BASE SPLIT DEM'!C5529</f>
        <v>ADEMPASTRAEXOHSROACAR___ADR</v>
      </c>
      <c r="D5529" t="str">
        <f>'BASE SPLIT DEM'!D5529</f>
        <v>PASTRAEXOHSROACAR</v>
      </c>
      <c r="E5529" s="4">
        <f>'BASE SPLIT DEM'!E5529+IF('BASE SPLIT DEM'!E5529=0,0,_xlfn.IFNA(VLOOKUP(RIGHT(C5529,6),'Tuning parameter'!$A$3:$AC$11,HLOOKUP(B5529,'Tuning parameter'!$B$1:$AC$2,2,FALSE),FALSE),0))</f>
        <v>0.400042806032957</v>
      </c>
      <c r="F5529" t="str">
        <f>'BASE SPLIT DEM'!F4095</f>
        <v>PassengerTransportationIn BoundaryHome Work</v>
      </c>
    </row>
    <row r="5530" spans="1:6" x14ac:dyDescent="0.25">
      <c r="A5530" t="str">
        <f>'BASE SPLIT DEM'!A5973</f>
        <v>TO</v>
      </c>
      <c r="B5530">
        <f>'BASE SPLIT DEM'!B5530</f>
        <v>2030</v>
      </c>
      <c r="C5530" t="str">
        <f>'BASE SPLIT DEM'!C5530</f>
        <v>ADEMPASTRAEXOHSROACAR___APG</v>
      </c>
      <c r="D5530" t="str">
        <f>'BASE SPLIT DEM'!D5530</f>
        <v>PASTRAEXOHSROACAR</v>
      </c>
      <c r="E5530" s="4">
        <f>'BASE SPLIT DEM'!E5530+IF('BASE SPLIT DEM'!E5530=0,0,_xlfn.IFNA(VLOOKUP(RIGHT(C5530,6),'Tuning parameter'!$A$3:$AC$11,HLOOKUP(B5530,'Tuning parameter'!$B$1:$AC$2,2,FALSE),FALSE),0))</f>
        <v>0.58914147440319897</v>
      </c>
      <c r="F5530" t="str">
        <f>'BASE SPLIT DEM'!F5973</f>
        <v>PassengerTransportationIn BoundaryHome Other</v>
      </c>
    </row>
    <row r="5531" spans="1:6" x14ac:dyDescent="0.25">
      <c r="A5531" t="str">
        <f>'BASE SPLIT DEM'!A10446</f>
        <v>TO</v>
      </c>
      <c r="B5531">
        <f>'BASE SPLIT DEM'!B5531</f>
        <v>2030</v>
      </c>
      <c r="C5531" t="str">
        <f>'BASE SPLIT DEM'!C5531</f>
        <v>ADEMPASTRAEXOHSROATRULGTRSH</v>
      </c>
      <c r="D5531" t="str">
        <f>'BASE SPLIT DEM'!D5531</f>
        <v>PASTRAEXOHSROATRU</v>
      </c>
      <c r="E5531" s="4">
        <f>'BASE SPLIT DEM'!E5531+IF('BASE SPLIT DEM'!E5531=0,0,_xlfn.IFNA(VLOOKUP(RIGHT(C5531,6),'Tuning parameter'!$A$3:$AC$11,HLOOKUP(B5531,'Tuning parameter'!$B$1:$AC$2,2,FALSE),FALSE),0))</f>
        <v>0</v>
      </c>
      <c r="F5531" t="str">
        <f>'BASE SPLIT DEM'!F10446</f>
        <v>PassengerTransportationIn BoundaryNon Home based</v>
      </c>
    </row>
    <row r="5532" spans="1:6" x14ac:dyDescent="0.25">
      <c r="A5532" t="str">
        <f>'BASE SPLIT DEM'!A12279</f>
        <v>TO</v>
      </c>
      <c r="B5532">
        <f>'BASE SPLIT DEM'!B5532</f>
        <v>2030</v>
      </c>
      <c r="C5532" t="str">
        <f>'BASE SPLIT DEM'!C5532</f>
        <v>ADEMPASTRAEXOHSROATRULGTTAX</v>
      </c>
      <c r="D5532" t="str">
        <f>'BASE SPLIT DEM'!D5532</f>
        <v>PASTRAEXOHSROATRU</v>
      </c>
      <c r="E5532" s="4">
        <f>'BASE SPLIT DEM'!E5532+IF('BASE SPLIT DEM'!E5532=0,0,_xlfn.IFNA(VLOOKUP(RIGHT(C5532,6),'Tuning parameter'!$A$3:$AC$11,HLOOKUP(B5532,'Tuning parameter'!$B$1:$AC$2,2,FALSE),FALSE),0))</f>
        <v>3.4924222617454702E-3</v>
      </c>
      <c r="F5532" t="str">
        <f>'BASE SPLIT DEM'!F12279</f>
        <v>PassengerTransportationIn BoundaryHome Work</v>
      </c>
    </row>
    <row r="5533" spans="1:6" x14ac:dyDescent="0.25">
      <c r="A5533" t="str">
        <f>'BASE SPLIT DEM'!A12288</f>
        <v>TO</v>
      </c>
      <c r="B5533">
        <f>'BASE SPLIT DEM'!B5533</f>
        <v>2030</v>
      </c>
      <c r="C5533" t="str">
        <f>'BASE SPLIT DEM'!C5533</f>
        <v>ADEMPASTRAEXOHSROATRULGTADR</v>
      </c>
      <c r="D5533" t="str">
        <f>'BASE SPLIT DEM'!D5533</f>
        <v>PASTRAEXOHSROATRU</v>
      </c>
      <c r="E5533" s="4">
        <f>'BASE SPLIT DEM'!E5533+IF('BASE SPLIT DEM'!E5533=0,0,_xlfn.IFNA(VLOOKUP(RIGHT(C5533,6),'Tuning parameter'!$A$3:$AC$11,HLOOKUP(B5533,'Tuning parameter'!$B$1:$AC$2,2,FALSE),FALSE),0))</f>
        <v>0.40300447097253</v>
      </c>
      <c r="F5533" t="str">
        <f>'BASE SPLIT DEM'!F12288</f>
        <v>PassengerTransportationIn BoundaryHome School</v>
      </c>
    </row>
    <row r="5534" spans="1:6" x14ac:dyDescent="0.25">
      <c r="A5534" t="str">
        <f>'BASE SPLIT DEM'!A12297</f>
        <v>TO</v>
      </c>
      <c r="B5534">
        <f>'BASE SPLIT DEM'!B5534</f>
        <v>2030</v>
      </c>
      <c r="C5534" t="str">
        <f>'BASE SPLIT DEM'!C5534</f>
        <v>ADEMPASTRAEXOHSROATRULGTAPG</v>
      </c>
      <c r="D5534" t="str">
        <f>'BASE SPLIT DEM'!D5534</f>
        <v>PASTRAEXOHSROATRU</v>
      </c>
      <c r="E5534" s="4">
        <f>'BASE SPLIT DEM'!E5534+IF('BASE SPLIT DEM'!E5534=0,0,_xlfn.IFNA(VLOOKUP(RIGHT(C5534,6),'Tuning parameter'!$A$3:$AC$11,HLOOKUP(B5534,'Tuning parameter'!$B$1:$AC$2,2,FALSE),FALSE),0))</f>
        <v>0.59350310676572304</v>
      </c>
      <c r="F5534" t="str">
        <f>'BASE SPLIT DEM'!F12297</f>
        <v>PassengerTransportationIn BoundaryHome Other</v>
      </c>
    </row>
    <row r="5535" spans="1:6" x14ac:dyDescent="0.25">
      <c r="A5535" t="str">
        <f>'BASE SPLIT DEM'!A12306</f>
        <v>TO</v>
      </c>
      <c r="B5535">
        <f>'BASE SPLIT DEM'!B5535</f>
        <v>2030</v>
      </c>
      <c r="C5535" t="str">
        <f>'BASE SPLIT DEM'!C5535</f>
        <v>ADEMPASTRAEXOHSROAMOR______</v>
      </c>
      <c r="D5535" t="str">
        <f>'BASE SPLIT DEM'!D5535</f>
        <v>PASTRAEXOHSROAMOR</v>
      </c>
      <c r="E5535" s="4">
        <f>'BASE SPLIT DEM'!E5535+IF('BASE SPLIT DEM'!E5535=0,0,_xlfn.IFNA(VLOOKUP(RIGHT(C5535,6),'Tuning parameter'!$A$3:$AC$11,HLOOKUP(B5535,'Tuning parameter'!$B$1:$AC$2,2,FALSE),FALSE),0))</f>
        <v>1</v>
      </c>
      <c r="F5535" t="str">
        <f>'BASE SPLIT DEM'!F12306</f>
        <v>PassengerTransportationIn BoundaryNon Home based</v>
      </c>
    </row>
    <row r="5536" spans="1:6" x14ac:dyDescent="0.25">
      <c r="A5536" t="str">
        <f>'BASE SPLIT DEM'!A5964</f>
        <v>TO</v>
      </c>
      <c r="B5536">
        <f>'BASE SPLIT DEM'!B5536</f>
        <v>2030</v>
      </c>
      <c r="C5536" t="str">
        <f>'BASE SPLIT DEM'!C5536</f>
        <v>ADEMPASTRAEXOHSROAWAL______</v>
      </c>
      <c r="D5536" t="str">
        <f>'BASE SPLIT DEM'!D5536</f>
        <v>PASTRAEXOHSROAWAL</v>
      </c>
      <c r="E5536" s="4">
        <f>'BASE SPLIT DEM'!E5536+IF('BASE SPLIT DEM'!E5536=0,0,_xlfn.IFNA(VLOOKUP(RIGHT(C5536,6),'Tuning parameter'!$A$3:$AC$11,HLOOKUP(B5536,'Tuning parameter'!$B$1:$AC$2,2,FALSE),FALSE),0))</f>
        <v>1</v>
      </c>
      <c r="F5536" t="str">
        <f>'BASE SPLIT DEM'!F5964</f>
        <v>PassengerTransportationIn BoundaryHome School</v>
      </c>
    </row>
    <row r="5537" spans="1:6" x14ac:dyDescent="0.25">
      <c r="A5537" t="str">
        <f>'BASE SPLIT DEM'!A8568</f>
        <v>TO</v>
      </c>
      <c r="B5537">
        <f>'BASE SPLIT DEM'!B5537</f>
        <v>2030</v>
      </c>
      <c r="C5537" t="str">
        <f>'BASE SPLIT DEM'!C5537</f>
        <v>ADEMPASTRAEXOHSROABIK______</v>
      </c>
      <c r="D5537" t="str">
        <f>'BASE SPLIT DEM'!D5537</f>
        <v>PASTRAEXOHSROABIK</v>
      </c>
      <c r="E5537" s="4">
        <f>'BASE SPLIT DEM'!E5537+IF('BASE SPLIT DEM'!E5537=0,0,_xlfn.IFNA(VLOOKUP(RIGHT(C5537,6),'Tuning parameter'!$A$3:$AC$11,HLOOKUP(B5537,'Tuning parameter'!$B$1:$AC$2,2,FALSE),FALSE),0))</f>
        <v>1</v>
      </c>
      <c r="F5537" t="str">
        <f>'BASE SPLIT DEM'!F8568</f>
        <v>PassengerTransportationIn BoundaryHome School</v>
      </c>
    </row>
    <row r="5538" spans="1:6" x14ac:dyDescent="0.25">
      <c r="A5538" t="str">
        <f>'BASE SPLIT DEM'!A8196</f>
        <v>TO</v>
      </c>
      <c r="B5538">
        <f>'BASE SPLIT DEM'!B5538</f>
        <v>2030</v>
      </c>
      <c r="C5538" t="str">
        <f>'BASE SPLIT DEM'!C5538</f>
        <v>ADEMPASTRAEXOHORAIREG___GOR</v>
      </c>
      <c r="D5538" t="str">
        <f>'BASE SPLIT DEM'!D5538</f>
        <v>PASTRAEXOHORAIREG</v>
      </c>
      <c r="E5538" s="4">
        <f>'BASE SPLIT DEM'!E5538+IF('BASE SPLIT DEM'!E5538=0,0,_xlfn.IFNA(VLOOKUP(RIGHT(C5538,6),'Tuning parameter'!$A$3:$AC$11,HLOOKUP(B5538,'Tuning parameter'!$B$1:$AC$2,2,FALSE),FALSE),0))</f>
        <v>0.970520183063731</v>
      </c>
      <c r="F5538" t="str">
        <f>'BASE SPLIT DEM'!F8196</f>
        <v>PassengerTransportationIn BoundaryHome School</v>
      </c>
    </row>
    <row r="5539" spans="1:6" x14ac:dyDescent="0.25">
      <c r="A5539" t="str">
        <f>'BASE SPLIT DEM'!A5955</f>
        <v>TO</v>
      </c>
      <c r="B5539">
        <f>'BASE SPLIT DEM'!B5539</f>
        <v>2030</v>
      </c>
      <c r="C5539" t="str">
        <f>'BASE SPLIT DEM'!C5539</f>
        <v>ADEMPASTRAEXOHORAIREG___UPX</v>
      </c>
      <c r="D5539" t="str">
        <f>'BASE SPLIT DEM'!D5539</f>
        <v>PASTRAEXOHORAIREG</v>
      </c>
      <c r="E5539" s="4">
        <f>'BASE SPLIT DEM'!E5539+IF('BASE SPLIT DEM'!E5539=0,0,_xlfn.IFNA(VLOOKUP(RIGHT(C5539,6),'Tuning parameter'!$A$3:$AC$11,HLOOKUP(B5539,'Tuning parameter'!$B$1:$AC$2,2,FALSE),FALSE),0))</f>
        <v>2.9479816936268E-2</v>
      </c>
      <c r="F5539" t="str">
        <f>'BASE SPLIT DEM'!F5955</f>
        <v>PassengerTransportationIn BoundaryHome Work</v>
      </c>
    </row>
    <row r="5540" spans="1:6" x14ac:dyDescent="0.25">
      <c r="A5540" t="str">
        <f>'BASE SPLIT DEM'!A8214</f>
        <v>TO</v>
      </c>
      <c r="B5540">
        <f>'BASE SPLIT DEM'!B5540</f>
        <v>2030</v>
      </c>
      <c r="C5540" t="str">
        <f>'BASE SPLIT DEM'!C5540</f>
        <v>ADEMPASTRAEXOHORAISUB___TSU</v>
      </c>
      <c r="D5540" t="str">
        <f>'BASE SPLIT DEM'!D5540</f>
        <v>PASTRAEXOHORAISUB</v>
      </c>
      <c r="E5540" s="4">
        <f>'BASE SPLIT DEM'!E5540+IF('BASE SPLIT DEM'!E5540=0,0,_xlfn.IFNA(VLOOKUP(RIGHT(C5540,6),'Tuning parameter'!$A$3:$AC$11,HLOOKUP(B5540,'Tuning parameter'!$B$1:$AC$2,2,FALSE),FALSE),0))</f>
        <v>1</v>
      </c>
      <c r="F5540" t="str">
        <f>'BASE SPLIT DEM'!F8214</f>
        <v>PassengerTransportationIn BoundaryNon Home based</v>
      </c>
    </row>
    <row r="5541" spans="1:6" x14ac:dyDescent="0.25">
      <c r="A5541" t="str">
        <f>'BASE SPLIT DEM'!A2997</f>
        <v>TO</v>
      </c>
      <c r="B5541">
        <f>'BASE SPLIT DEM'!B5541</f>
        <v>2030</v>
      </c>
      <c r="C5541" t="str">
        <f>'BASE SPLIT DEM'!C5541</f>
        <v>ADEMPASTRAEXOHORAITRM___TST</v>
      </c>
      <c r="D5541" t="str">
        <f>'BASE SPLIT DEM'!D5541</f>
        <v>PASTRAEXOHORAITRM</v>
      </c>
      <c r="E5541" s="4">
        <f>'BASE SPLIT DEM'!E5541+IF('BASE SPLIT DEM'!E5541=0,0,_xlfn.IFNA(VLOOKUP(RIGHT(C5541,6),'Tuning parameter'!$A$3:$AC$11,HLOOKUP(B5541,'Tuning parameter'!$B$1:$AC$2,2,FALSE),FALSE),0))</f>
        <v>1</v>
      </c>
      <c r="F5541" t="str">
        <f>'BASE SPLIT DEM'!F2997</f>
        <v>PassengerTransportationIn BoundaryHome Other</v>
      </c>
    </row>
    <row r="5542" spans="1:6" x14ac:dyDescent="0.25">
      <c r="A5542" t="str">
        <f>'BASE SPLIT DEM'!A7470</f>
        <v>TO</v>
      </c>
      <c r="B5542">
        <f>'BASE SPLIT DEM'!B5542</f>
        <v>2030</v>
      </c>
      <c r="C5542" t="str">
        <f>'BASE SPLIT DEM'!C5542</f>
        <v>ADEMPASTRAEXOHOROABUSIUBGOB</v>
      </c>
      <c r="D5542" t="str">
        <f>'BASE SPLIT DEM'!D5542</f>
        <v>PASTRAEXOHOROABUS</v>
      </c>
      <c r="E5542" s="4">
        <f>'BASE SPLIT DEM'!E5542+IF('BASE SPLIT DEM'!E5542=0,0,_xlfn.IFNA(VLOOKUP(RIGHT(C5542,6),'Tuning parameter'!$A$3:$AC$11,HLOOKUP(B5542,'Tuning parameter'!$B$1:$AC$2,2,FALSE),FALSE),0))</f>
        <v>4.9181552429409497E-2</v>
      </c>
      <c r="F5542" t="str">
        <f>'BASE SPLIT DEM'!F7470</f>
        <v>PassengerTransportationIn BoundaryNon Home based</v>
      </c>
    </row>
    <row r="5543" spans="1:6" x14ac:dyDescent="0.25">
      <c r="A5543" t="str">
        <f>'BASE SPLIT DEM'!A7815</f>
        <v>TO</v>
      </c>
      <c r="B5543">
        <f>'BASE SPLIT DEM'!B5543</f>
        <v>2030</v>
      </c>
      <c r="C5543" t="str">
        <f>'BASE SPLIT DEM'!C5543</f>
        <v>ADEMPASTRAEXOHOROABUSURBTBU</v>
      </c>
      <c r="D5543" t="str">
        <f>'BASE SPLIT DEM'!D5543</f>
        <v>PASTRAEXOHOROABUS</v>
      </c>
      <c r="E5543" s="4">
        <f>'BASE SPLIT DEM'!E5543+IF('BASE SPLIT DEM'!E5543=0,0,_xlfn.IFNA(VLOOKUP(RIGHT(C5543,6),'Tuning parameter'!$A$3:$AC$11,HLOOKUP(B5543,'Tuning parameter'!$B$1:$AC$2,2,FALSE),FALSE),0))</f>
        <v>0.74429353778386598</v>
      </c>
      <c r="F5543" t="str">
        <f>'BASE SPLIT DEM'!F7815</f>
        <v>PassengerTransportationIn BoundaryHome Work</v>
      </c>
    </row>
    <row r="5544" spans="1:6" x14ac:dyDescent="0.25">
      <c r="A5544" t="str">
        <f>'BASE SPLIT DEM'!A8577</f>
        <v>TO</v>
      </c>
      <c r="B5544">
        <f>'BASE SPLIT DEM'!B5544</f>
        <v>2030</v>
      </c>
      <c r="C5544" t="str">
        <f>'BASE SPLIT DEM'!C5544</f>
        <v>ADEMPASTRAEXOHOROABUSURBWTB</v>
      </c>
      <c r="D5544" t="str">
        <f>'BASE SPLIT DEM'!D5544</f>
        <v>PASTRAEXOHOROABUS</v>
      </c>
      <c r="E5544" s="4">
        <f>'BASE SPLIT DEM'!E5544+IF('BASE SPLIT DEM'!E5544=0,0,_xlfn.IFNA(VLOOKUP(RIGHT(C5544,6),'Tuning parameter'!$A$3:$AC$11,HLOOKUP(B5544,'Tuning parameter'!$B$1:$AC$2,2,FALSE),FALSE),0))</f>
        <v>0</v>
      </c>
      <c r="F5544" t="str">
        <f>'BASE SPLIT DEM'!F8577</f>
        <v>PassengerTransportationIn BoundaryHome Other</v>
      </c>
    </row>
    <row r="5545" spans="1:6" x14ac:dyDescent="0.25">
      <c r="A5545" t="str">
        <f>'BASE SPLIT DEM'!A10437</f>
        <v>TO</v>
      </c>
      <c r="B5545">
        <f>'BASE SPLIT DEM'!B5545</f>
        <v>2030</v>
      </c>
      <c r="C5545" t="str">
        <f>'BASE SPLIT DEM'!C5545</f>
        <v>ADEMPASTRAEXOHOROABUSIUBMWAY</v>
      </c>
      <c r="D5545" t="str">
        <f>'BASE SPLIT DEM'!D5545</f>
        <v>PASTRAEXOHOROABUS</v>
      </c>
      <c r="E5545" s="4">
        <f>'BASE SPLIT DEM'!E5545+IF('BASE SPLIT DEM'!E5545=0,0,_xlfn.IFNA(VLOOKUP(RIGHT(C5545,6),'Tuning parameter'!$A$3:$AC$11,HLOOKUP(B5545,'Tuning parameter'!$B$1:$AC$2,2,FALSE),FALSE),0))</f>
        <v>0.17527578367284399</v>
      </c>
      <c r="F5545" t="str">
        <f>'BASE SPLIT DEM'!F10437</f>
        <v>PassengerTransportationIn BoundaryHome Other</v>
      </c>
    </row>
    <row r="5546" spans="1:6" x14ac:dyDescent="0.25">
      <c r="A5546" t="str">
        <f>'BASE SPLIT DEM'!A1137</f>
        <v>TO</v>
      </c>
      <c r="B5546">
        <f>'BASE SPLIT DEM'!B5546</f>
        <v>2030</v>
      </c>
      <c r="C5546" t="str">
        <f>'BASE SPLIT DEM'!C5546</f>
        <v>ADEMPASTRAEXOHOROABUSIUBVIVA</v>
      </c>
      <c r="D5546" t="str">
        <f>'BASE SPLIT DEM'!D5546</f>
        <v>PASTRAEXOHOROABUS</v>
      </c>
      <c r="E5546" s="4">
        <f>'BASE SPLIT DEM'!E5546+IF('BASE SPLIT DEM'!E5546=0,0,_xlfn.IFNA(VLOOKUP(RIGHT(C5546,6),'Tuning parameter'!$A$3:$AC$11,HLOOKUP(B5546,'Tuning parameter'!$B$1:$AC$2,2,FALSE),FALSE),0))</f>
        <v>2.35769575679486E-2</v>
      </c>
      <c r="F5546" t="str">
        <f>'BASE SPLIT DEM'!F1137</f>
        <v>PassengerTransportationIn BoundaryHome Other</v>
      </c>
    </row>
    <row r="5547" spans="1:6" x14ac:dyDescent="0.25">
      <c r="A5547" t="str">
        <f>'BASE SPLIT DEM'!A1146</f>
        <v>TO</v>
      </c>
      <c r="B5547">
        <f>'BASE SPLIT DEM'!B5547</f>
        <v>2030</v>
      </c>
      <c r="C5547" t="str">
        <f>'BASE SPLIT DEM'!C5547</f>
        <v>ADEMPASTRAEXOHOROABUSIUBDURT</v>
      </c>
      <c r="D5547" t="str">
        <f>'BASE SPLIT DEM'!D5547</f>
        <v>PASTRAEXOHOROABUS</v>
      </c>
      <c r="E5547" s="4">
        <f>'BASE SPLIT DEM'!E5547+IF('BASE SPLIT DEM'!E5547=0,0,_xlfn.IFNA(VLOOKUP(RIGHT(C5547,6),'Tuning parameter'!$A$3:$AC$11,HLOOKUP(B5547,'Tuning parameter'!$B$1:$AC$2,2,FALSE),FALSE),0))</f>
        <v>7.6721685459308396E-3</v>
      </c>
      <c r="F5547" t="str">
        <f>'BASE SPLIT DEM'!F1146</f>
        <v>PassengerTransportationIn BoundaryNon Home based</v>
      </c>
    </row>
    <row r="5548" spans="1:6" x14ac:dyDescent="0.25">
      <c r="A5548" t="str">
        <f>'BASE SPLIT DEM'!A2988</f>
        <v>TO</v>
      </c>
      <c r="B5548">
        <f>'BASE SPLIT DEM'!B5548</f>
        <v>2030</v>
      </c>
      <c r="C5548" t="str">
        <f>'BASE SPLIT DEM'!C5548</f>
        <v>ADEMPASTRAEXOHOROABUSSCB___</v>
      </c>
      <c r="D5548" t="str">
        <f>'BASE SPLIT DEM'!D5548</f>
        <v>PASTRAEXOHOROABUS</v>
      </c>
      <c r="E5548" s="4">
        <f>'BASE SPLIT DEM'!E5548+IF('BASE SPLIT DEM'!E5548=0,0,_xlfn.IFNA(VLOOKUP(RIGHT(C5548,6),'Tuning parameter'!$A$3:$AC$11,HLOOKUP(B5548,'Tuning parameter'!$B$1:$AC$2,2,FALSE),FALSE),0))</f>
        <v>0</v>
      </c>
      <c r="F5548" t="str">
        <f>'BASE SPLIT DEM'!F2988</f>
        <v>PassengerTransportationIn BoundaryHome School</v>
      </c>
    </row>
    <row r="5549" spans="1:6" x14ac:dyDescent="0.25">
      <c r="A5549" t="str">
        <f>'BASE SPLIT DEM'!A11934</f>
        <v>TO</v>
      </c>
      <c r="B5549">
        <f>'BASE SPLIT DEM'!B5549</f>
        <v>2030</v>
      </c>
      <c r="C5549" t="str">
        <f>'BASE SPLIT DEM'!C5549</f>
        <v>ADEMPASTRAEXOHOROACAR___RSH</v>
      </c>
      <c r="D5549" t="str">
        <f>'BASE SPLIT DEM'!D5549</f>
        <v>PASTRAEXOHOROACAR</v>
      </c>
      <c r="E5549" s="4">
        <f>'BASE SPLIT DEM'!E5549+IF('BASE SPLIT DEM'!E5549=0,0,_xlfn.IFNA(VLOOKUP(RIGHT(C5549,6),'Tuning parameter'!$A$3:$AC$11,HLOOKUP(B5549,'Tuning parameter'!$B$1:$AC$2,2,FALSE),FALSE),0))</f>
        <v>1.3511232481335201E-2</v>
      </c>
      <c r="F5549" t="str">
        <f>'BASE SPLIT DEM'!F11934</f>
        <v>PassengerTransportationIn BoundaryNon Home based</v>
      </c>
    </row>
    <row r="5550" spans="1:6" x14ac:dyDescent="0.25">
      <c r="A5550" t="str">
        <f>'BASE SPLIT DEM'!A1119</f>
        <v>TO</v>
      </c>
      <c r="B5550">
        <f>'BASE SPLIT DEM'!B5550</f>
        <v>2030</v>
      </c>
      <c r="C5550" t="str">
        <f>'BASE SPLIT DEM'!C5550</f>
        <v>ADEMPASTRAEXOHOROACAR___TAX</v>
      </c>
      <c r="D5550" t="str">
        <f>'BASE SPLIT DEM'!D5550</f>
        <v>PASTRAEXOHOROACAR</v>
      </c>
      <c r="E5550" s="4">
        <f>'BASE SPLIT DEM'!E5550+IF('BASE SPLIT DEM'!E5550=0,0,_xlfn.IFNA(VLOOKUP(RIGHT(C5550,6),'Tuning parameter'!$A$3:$AC$11,HLOOKUP(B5550,'Tuning parameter'!$B$1:$AC$2,2,FALSE),FALSE),0))</f>
        <v>1.08157195638427E-2</v>
      </c>
      <c r="F5550" t="str">
        <f>'BASE SPLIT DEM'!F1119</f>
        <v>PassengerTransportationIn BoundaryHome Work</v>
      </c>
    </row>
    <row r="5551" spans="1:6" x14ac:dyDescent="0.25">
      <c r="A5551" t="str">
        <f>'BASE SPLIT DEM'!A1128</f>
        <v>TO</v>
      </c>
      <c r="B5551">
        <f>'BASE SPLIT DEM'!B5551</f>
        <v>2030</v>
      </c>
      <c r="C5551" t="str">
        <f>'BASE SPLIT DEM'!C5551</f>
        <v>ADEMPASTRAEXOHOROACAR___ADR</v>
      </c>
      <c r="D5551" t="str">
        <f>'BASE SPLIT DEM'!D5551</f>
        <v>PASTRAEXOHOROACAR</v>
      </c>
      <c r="E5551" s="4">
        <f>'BASE SPLIT DEM'!E5551+IF('BASE SPLIT DEM'!E5551=0,0,_xlfn.IFNA(VLOOKUP(RIGHT(C5551,6),'Tuning parameter'!$A$3:$AC$11,HLOOKUP(B5551,'Tuning parameter'!$B$1:$AC$2,2,FALSE),FALSE),0))</f>
        <v>0.86770200888905602</v>
      </c>
      <c r="F5551" t="str">
        <f>'BASE SPLIT DEM'!F1128</f>
        <v>PassengerTransportationIn BoundaryHome School</v>
      </c>
    </row>
    <row r="5552" spans="1:6" x14ac:dyDescent="0.25">
      <c r="A5552" t="str">
        <f>'BASE SPLIT DEM'!A2979</f>
        <v>TO</v>
      </c>
      <c r="B5552">
        <f>'BASE SPLIT DEM'!B5552</f>
        <v>2030</v>
      </c>
      <c r="C5552" t="str">
        <f>'BASE SPLIT DEM'!C5552</f>
        <v>ADEMPASTRAEXOHOROACAR___APG</v>
      </c>
      <c r="D5552" t="str">
        <f>'BASE SPLIT DEM'!D5552</f>
        <v>PASTRAEXOHOROACAR</v>
      </c>
      <c r="E5552" s="4">
        <f>'BASE SPLIT DEM'!E5552+IF('BASE SPLIT DEM'!E5552=0,0,_xlfn.IFNA(VLOOKUP(RIGHT(C5552,6),'Tuning parameter'!$A$3:$AC$11,HLOOKUP(B5552,'Tuning parameter'!$B$1:$AC$2,2,FALSE),FALSE),0))</f>
        <v>0.107971039065765</v>
      </c>
      <c r="F5552" t="str">
        <f>'BASE SPLIT DEM'!F2979</f>
        <v>PassengerTransportationIn BoundaryHome Work</v>
      </c>
    </row>
    <row r="5553" spans="1:6" x14ac:dyDescent="0.25">
      <c r="A5553" t="str">
        <f>'BASE SPLIT DEM'!A7461</f>
        <v>TO</v>
      </c>
      <c r="B5553">
        <f>'BASE SPLIT DEM'!B5553</f>
        <v>2030</v>
      </c>
      <c r="C5553" t="str">
        <f>'BASE SPLIT DEM'!C5553</f>
        <v>ADEMPASTRAEXOHOROATRULGTRSH</v>
      </c>
      <c r="D5553" t="str">
        <f>'BASE SPLIT DEM'!D5553</f>
        <v>PASTRAEXOHOROATRU</v>
      </c>
      <c r="E5553" s="4">
        <f>'BASE SPLIT DEM'!E5553+IF('BASE SPLIT DEM'!E5553=0,0,_xlfn.IFNA(VLOOKUP(RIGHT(C5553,6),'Tuning parameter'!$A$3:$AC$11,HLOOKUP(B5553,'Tuning parameter'!$B$1:$AC$2,2,FALSE),FALSE),0))</f>
        <v>1.3516939479092299E-2</v>
      </c>
      <c r="F5553" t="str">
        <f>'BASE SPLIT DEM'!F7461</f>
        <v>PassengerTransportationIn BoundaryHome Other</v>
      </c>
    </row>
    <row r="5554" spans="1:6" x14ac:dyDescent="0.25">
      <c r="A5554" t="str">
        <f>'BASE SPLIT DEM'!A9330</f>
        <v>TO</v>
      </c>
      <c r="B5554">
        <f>'BASE SPLIT DEM'!B5554</f>
        <v>2030</v>
      </c>
      <c r="C5554" t="str">
        <f>'BASE SPLIT DEM'!C5554</f>
        <v>ADEMPASTRAEXOHOROATRULGTTAX</v>
      </c>
      <c r="D5554" t="str">
        <f>'BASE SPLIT DEM'!D5554</f>
        <v>PASTRAEXOHOROATRU</v>
      </c>
      <c r="E5554" s="4">
        <f>'BASE SPLIT DEM'!E5554+IF('BASE SPLIT DEM'!E5554=0,0,_xlfn.IFNA(VLOOKUP(RIGHT(C5554,6),'Tuning parameter'!$A$3:$AC$11,HLOOKUP(B5554,'Tuning parameter'!$B$1:$AC$2,2,FALSE),FALSE),0))</f>
        <v>3.4924222617454702E-3</v>
      </c>
      <c r="F5554" t="str">
        <f>'BASE SPLIT DEM'!F9330</f>
        <v>PassengerTransportationIn BoundaryNon Home based</v>
      </c>
    </row>
    <row r="5555" spans="1:6" x14ac:dyDescent="0.25">
      <c r="A5555" t="str">
        <f>'BASE SPLIT DEM'!A11907</f>
        <v>TO</v>
      </c>
      <c r="B5555">
        <f>'BASE SPLIT DEM'!B5555</f>
        <v>2030</v>
      </c>
      <c r="C5555" t="str">
        <f>'BASE SPLIT DEM'!C5555</f>
        <v>ADEMPASTRAEXOHOROATRULGTADR</v>
      </c>
      <c r="D5555" t="str">
        <f>'BASE SPLIT DEM'!D5555</f>
        <v>PASTRAEXOHOROATRU</v>
      </c>
      <c r="E5555" s="4">
        <f>'BASE SPLIT DEM'!E5555+IF('BASE SPLIT DEM'!E5555=0,0,_xlfn.IFNA(VLOOKUP(RIGHT(C5555,6),'Tuning parameter'!$A$3:$AC$11,HLOOKUP(B5555,'Tuning parameter'!$B$1:$AC$2,2,FALSE),FALSE),0))</f>
        <v>0.87412592797713495</v>
      </c>
      <c r="F5555" t="str">
        <f>'BASE SPLIT DEM'!F11907</f>
        <v>PassengerTransportationIn BoundaryHome Work</v>
      </c>
    </row>
    <row r="5556" spans="1:6" x14ac:dyDescent="0.25">
      <c r="A5556" t="str">
        <f>'BASE SPLIT DEM'!A11916</f>
        <v>TO</v>
      </c>
      <c r="B5556">
        <f>'BASE SPLIT DEM'!B5556</f>
        <v>2030</v>
      </c>
      <c r="C5556" t="str">
        <f>'BASE SPLIT DEM'!C5556</f>
        <v>ADEMPASTRAEXOHOROATRULGTAPG</v>
      </c>
      <c r="D5556" t="str">
        <f>'BASE SPLIT DEM'!D5556</f>
        <v>PASTRAEXOHOROATRU</v>
      </c>
      <c r="E5556" s="4">
        <f>'BASE SPLIT DEM'!E5556+IF('BASE SPLIT DEM'!E5556=0,0,_xlfn.IFNA(VLOOKUP(RIGHT(C5556,6),'Tuning parameter'!$A$3:$AC$11,HLOOKUP(B5556,'Tuning parameter'!$B$1:$AC$2,2,FALSE),FALSE),0))</f>
        <v>0.108864710282026</v>
      </c>
      <c r="F5556" t="str">
        <f>'BASE SPLIT DEM'!F11916</f>
        <v>PassengerTransportationIn BoundaryHome School</v>
      </c>
    </row>
    <row r="5557" spans="1:6" x14ac:dyDescent="0.25">
      <c r="A5557" t="str">
        <f>'BASE SPLIT DEM'!A11925</f>
        <v>TO</v>
      </c>
      <c r="B5557">
        <f>'BASE SPLIT DEM'!B5557</f>
        <v>2030</v>
      </c>
      <c r="C5557" t="str">
        <f>'BASE SPLIT DEM'!C5557</f>
        <v>ADEMPASTRAEXOHOROAMOR______</v>
      </c>
      <c r="D5557" t="str">
        <f>'BASE SPLIT DEM'!D5557</f>
        <v>PASTRAEXOHOROAMOR</v>
      </c>
      <c r="E5557" s="4">
        <f>'BASE SPLIT DEM'!E5557+IF('BASE SPLIT DEM'!E5557=0,0,_xlfn.IFNA(VLOOKUP(RIGHT(C5557,6),'Tuning parameter'!$A$3:$AC$11,HLOOKUP(B5557,'Tuning parameter'!$B$1:$AC$2,2,FALSE),FALSE),0))</f>
        <v>1</v>
      </c>
      <c r="F5557" t="str">
        <f>'BASE SPLIT DEM'!F11925</f>
        <v>PassengerTransportationIn BoundaryHome Other</v>
      </c>
    </row>
    <row r="5558" spans="1:6" x14ac:dyDescent="0.25">
      <c r="A5558" t="str">
        <f>'BASE SPLIT DEM'!A2262</f>
        <v>TO</v>
      </c>
      <c r="B5558">
        <f>'BASE SPLIT DEM'!B5558</f>
        <v>2030</v>
      </c>
      <c r="C5558" t="str">
        <f>'BASE SPLIT DEM'!C5558</f>
        <v>ADEMPASTRAEXOHOROAWAL______</v>
      </c>
      <c r="D5558" t="str">
        <f>'BASE SPLIT DEM'!D5558</f>
        <v>PASTRAEXOHOROAWAL</v>
      </c>
      <c r="E5558" s="4">
        <f>'BASE SPLIT DEM'!E5558+IF('BASE SPLIT DEM'!E5558=0,0,_xlfn.IFNA(VLOOKUP(RIGHT(C5558,6),'Tuning parameter'!$A$3:$AC$11,HLOOKUP(B5558,'Tuning parameter'!$B$1:$AC$2,2,FALSE),FALSE),0))</f>
        <v>1</v>
      </c>
      <c r="F5558" t="str">
        <f>'BASE SPLIT DEM'!F2262</f>
        <v>PassengerTransportationIn BoundaryNon Home based</v>
      </c>
    </row>
    <row r="5559" spans="1:6" x14ac:dyDescent="0.25">
      <c r="A5559" t="str">
        <f>'BASE SPLIT DEM'!A5601</f>
        <v>TO</v>
      </c>
      <c r="B5559">
        <f>'BASE SPLIT DEM'!B5559</f>
        <v>2030</v>
      </c>
      <c r="C5559" t="str">
        <f>'BASE SPLIT DEM'!C5559</f>
        <v>ADEMPASTRAEXOHOROABIK______</v>
      </c>
      <c r="D5559" t="str">
        <f>'BASE SPLIT DEM'!D5559</f>
        <v>PASTRAEXOHOROABIK</v>
      </c>
      <c r="E5559" s="4">
        <f>'BASE SPLIT DEM'!E5559+IF('BASE SPLIT DEM'!E5559=0,0,_xlfn.IFNA(VLOOKUP(RIGHT(C5559,6),'Tuning parameter'!$A$3:$AC$11,HLOOKUP(B5559,'Tuning parameter'!$B$1:$AC$2,2,FALSE),FALSE),0))</f>
        <v>1</v>
      </c>
      <c r="F5559" t="str">
        <f>'BASE SPLIT DEM'!F5601</f>
        <v>PassengerTransportationIn BoundaryHome Other</v>
      </c>
    </row>
    <row r="5560" spans="1:6" x14ac:dyDescent="0.25">
      <c r="A5560" t="str">
        <f>'BASE SPLIT DEM'!A6354</f>
        <v>TO</v>
      </c>
      <c r="B5560">
        <f>'BASE SPLIT DEM'!B5560</f>
        <v>2030</v>
      </c>
      <c r="C5560" t="str">
        <f>'BASE SPLIT DEM'!C5560</f>
        <v>ADEMPASTRAEXONHRAIREG___GOR</v>
      </c>
      <c r="D5560" t="str">
        <f>'BASE SPLIT DEM'!D5560</f>
        <v>PASTRAEXONHRAIREG</v>
      </c>
      <c r="E5560" s="4">
        <f>'BASE SPLIT DEM'!E5560+IF('BASE SPLIT DEM'!E5560=0,0,_xlfn.IFNA(VLOOKUP(RIGHT(C5560,6),'Tuning parameter'!$A$3:$AC$11,HLOOKUP(B5560,'Tuning parameter'!$B$1:$AC$2,2,FALSE),FALSE),0))</f>
        <v>0.970520183063731</v>
      </c>
      <c r="F5560" t="str">
        <f>'BASE SPLIT DEM'!F6354</f>
        <v>PassengerTransportationIn BoundaryNon Home based</v>
      </c>
    </row>
    <row r="5561" spans="1:6" x14ac:dyDescent="0.25">
      <c r="A5561" t="str">
        <f>'BASE SPLIT DEM'!A7454</f>
        <v>TO</v>
      </c>
      <c r="B5561">
        <f>'BASE SPLIT DEM'!B5561</f>
        <v>2030</v>
      </c>
      <c r="C5561" t="str">
        <f>'BASE SPLIT DEM'!C5561</f>
        <v>ADEMPASTRAEXONHRAIREG___UPX</v>
      </c>
      <c r="D5561" t="str">
        <f>'BASE SPLIT DEM'!D5561</f>
        <v>PASTRAEXONHRAIREG</v>
      </c>
      <c r="E5561" s="4">
        <f>'BASE SPLIT DEM'!E5561+IF('BASE SPLIT DEM'!E5561=0,0,_xlfn.IFNA(VLOOKUP(RIGHT(C5561,6),'Tuning parameter'!$A$3:$AC$11,HLOOKUP(B5561,'Tuning parameter'!$B$1:$AC$2,2,FALSE),FALSE),0))</f>
        <v>2.9479816936268E-2</v>
      </c>
      <c r="F5561" t="str">
        <f>'BASE SPLIT DEM'!F7454</f>
        <v>PassengerTransportationIn BoundaryHome School</v>
      </c>
    </row>
    <row r="5562" spans="1:6" x14ac:dyDescent="0.25">
      <c r="A5562" t="str">
        <f>'BASE SPLIT DEM'!A8189</f>
        <v>TO</v>
      </c>
      <c r="B5562">
        <f>'BASE SPLIT DEM'!B5562</f>
        <v>2030</v>
      </c>
      <c r="C5562" t="str">
        <f>'BASE SPLIT DEM'!C5562</f>
        <v>ADEMPASTRAEXONHRAISUB___TSU</v>
      </c>
      <c r="D5562" t="str">
        <f>'BASE SPLIT DEM'!D5562</f>
        <v>PASTRAEXONHRAISUB</v>
      </c>
      <c r="E5562" s="4">
        <f>'BASE SPLIT DEM'!E5562+IF('BASE SPLIT DEM'!E5562=0,0,_xlfn.IFNA(VLOOKUP(RIGHT(C5562,6),'Tuning parameter'!$A$3:$AC$11,HLOOKUP(B5562,'Tuning parameter'!$B$1:$AC$2,2,FALSE),FALSE),0))</f>
        <v>1</v>
      </c>
      <c r="F5562" t="str">
        <f>'BASE SPLIT DEM'!F8189</f>
        <v>PassengerTransportationIn BoundaryHome Work</v>
      </c>
    </row>
    <row r="5563" spans="1:6" x14ac:dyDescent="0.25">
      <c r="A5563" t="str">
        <f>'BASE SPLIT DEM'!A10076</f>
        <v>TO</v>
      </c>
      <c r="B5563">
        <f>'BASE SPLIT DEM'!B5563</f>
        <v>2030</v>
      </c>
      <c r="C5563" t="str">
        <f>'BASE SPLIT DEM'!C5563</f>
        <v>ADEMPASTRAEXONHRAITRM___TST</v>
      </c>
      <c r="D5563" t="str">
        <f>'BASE SPLIT DEM'!D5563</f>
        <v>PASTRAEXONHRAITRM</v>
      </c>
      <c r="E5563" s="4">
        <f>'BASE SPLIT DEM'!E5563+IF('BASE SPLIT DEM'!E5563=0,0,_xlfn.IFNA(VLOOKUP(RIGHT(C5563,6),'Tuning parameter'!$A$3:$AC$11,HLOOKUP(B5563,'Tuning parameter'!$B$1:$AC$2,2,FALSE),FALSE),0))</f>
        <v>1</v>
      </c>
      <c r="F5563" t="str">
        <f>'BASE SPLIT DEM'!F10076</f>
        <v>PassengerTransportationIn BoundaryNon Home based</v>
      </c>
    </row>
    <row r="5564" spans="1:6" x14ac:dyDescent="0.25">
      <c r="A5564" t="str">
        <f>'BASE SPLIT DEM'!A1865</f>
        <v>TO</v>
      </c>
      <c r="B5564">
        <f>'BASE SPLIT DEM'!B5564</f>
        <v>2030</v>
      </c>
      <c r="C5564" t="str">
        <f>'BASE SPLIT DEM'!C5564</f>
        <v>ADEMPASTRAEXONHROABUSIUBGOB</v>
      </c>
      <c r="D5564" t="str">
        <f>'BASE SPLIT DEM'!D5564</f>
        <v>PASTRAEXONHROABUS</v>
      </c>
      <c r="E5564" s="4">
        <f>'BASE SPLIT DEM'!E5564+IF('BASE SPLIT DEM'!E5564=0,0,_xlfn.IFNA(VLOOKUP(RIGHT(C5564,6),'Tuning parameter'!$A$3:$AC$11,HLOOKUP(B5564,'Tuning parameter'!$B$1:$AC$2,2,FALSE),FALSE),0))</f>
        <v>4.9181552429409497E-2</v>
      </c>
      <c r="F5564" t="str">
        <f>'BASE SPLIT DEM'!F1865</f>
        <v>PassengerTransportationIn BoundaryHome Work</v>
      </c>
    </row>
    <row r="5565" spans="1:6" x14ac:dyDescent="0.25">
      <c r="A5565" t="str">
        <f>'BASE SPLIT DEM'!A1874</f>
        <v>TO</v>
      </c>
      <c r="B5565">
        <f>'BASE SPLIT DEM'!B5565</f>
        <v>2030</v>
      </c>
      <c r="C5565" t="str">
        <f>'BASE SPLIT DEM'!C5565</f>
        <v>ADEMPASTRAEXONHROABUSURBTBU</v>
      </c>
      <c r="D5565" t="str">
        <f>'BASE SPLIT DEM'!D5565</f>
        <v>PASTRAEXONHROABUS</v>
      </c>
      <c r="E5565" s="4">
        <f>'BASE SPLIT DEM'!E5565+IF('BASE SPLIT DEM'!E5565=0,0,_xlfn.IFNA(VLOOKUP(RIGHT(C5565,6),'Tuning parameter'!$A$3:$AC$11,HLOOKUP(B5565,'Tuning parameter'!$B$1:$AC$2,2,FALSE),FALSE),0))</f>
        <v>0.74429353778386598</v>
      </c>
      <c r="F5565" t="str">
        <f>'BASE SPLIT DEM'!F1874</f>
        <v>PassengerTransportationIn BoundaryHome School</v>
      </c>
    </row>
    <row r="5566" spans="1:6" x14ac:dyDescent="0.25">
      <c r="A5566" t="str">
        <f>'BASE SPLIT DEM'!A1883</f>
        <v>TO</v>
      </c>
      <c r="B5566">
        <f>'BASE SPLIT DEM'!B5566</f>
        <v>2030</v>
      </c>
      <c r="C5566" t="str">
        <f>'BASE SPLIT DEM'!C5566</f>
        <v>ADEMPASTRAEXONHROABUSURBWTB</v>
      </c>
      <c r="D5566" t="str">
        <f>'BASE SPLIT DEM'!D5566</f>
        <v>PASTRAEXONHROABUS</v>
      </c>
      <c r="E5566" s="4">
        <f>'BASE SPLIT DEM'!E5566+IF('BASE SPLIT DEM'!E5566=0,0,_xlfn.IFNA(VLOOKUP(RIGHT(C5566,6),'Tuning parameter'!$A$3:$AC$11,HLOOKUP(B5566,'Tuning parameter'!$B$1:$AC$2,2,FALSE),FALSE),0))</f>
        <v>0</v>
      </c>
      <c r="F5566" t="str">
        <f>'BASE SPLIT DEM'!F1883</f>
        <v>PassengerTransportationIn BoundaryHome Other</v>
      </c>
    </row>
    <row r="5567" spans="1:6" x14ac:dyDescent="0.25">
      <c r="A5567" t="str">
        <f>'BASE SPLIT DEM'!A1892</f>
        <v>TO</v>
      </c>
      <c r="B5567">
        <f>'BASE SPLIT DEM'!B5567</f>
        <v>2030</v>
      </c>
      <c r="C5567" t="str">
        <f>'BASE SPLIT DEM'!C5567</f>
        <v>ADEMPASTRAEXONHROABUSIUBMWAY</v>
      </c>
      <c r="D5567" t="str">
        <f>'BASE SPLIT DEM'!D5567</f>
        <v>PASTRAEXONHROABUS</v>
      </c>
      <c r="E5567" s="4">
        <f>'BASE SPLIT DEM'!E5567+IF('BASE SPLIT DEM'!E5567=0,0,_xlfn.IFNA(VLOOKUP(RIGHT(C5567,6),'Tuning parameter'!$A$3:$AC$11,HLOOKUP(B5567,'Tuning parameter'!$B$1:$AC$2,2,FALSE),FALSE),0))</f>
        <v>0.17527578367284399</v>
      </c>
      <c r="F5567" t="str">
        <f>'BASE SPLIT DEM'!F1892</f>
        <v>PassengerTransportationIn BoundaryNon Home based</v>
      </c>
    </row>
    <row r="5568" spans="1:6" x14ac:dyDescent="0.25">
      <c r="A5568" t="str">
        <f>'BASE SPLIT DEM'!A7082</f>
        <v>TO</v>
      </c>
      <c r="B5568">
        <f>'BASE SPLIT DEM'!B5568</f>
        <v>2030</v>
      </c>
      <c r="C5568" t="str">
        <f>'BASE SPLIT DEM'!C5568</f>
        <v>ADEMPASTRAEXONHROABUSIUBVIVA</v>
      </c>
      <c r="D5568" t="str">
        <f>'BASE SPLIT DEM'!D5568</f>
        <v>PASTRAEXONHROABUS</v>
      </c>
      <c r="E5568" s="4">
        <f>'BASE SPLIT DEM'!E5568+IF('BASE SPLIT DEM'!E5568=0,0,_xlfn.IFNA(VLOOKUP(RIGHT(C5568,6),'Tuning parameter'!$A$3:$AC$11,HLOOKUP(B5568,'Tuning parameter'!$B$1:$AC$2,2,FALSE),FALSE),0))</f>
        <v>2.35769575679486E-2</v>
      </c>
      <c r="F5568" t="str">
        <f>'BASE SPLIT DEM'!F7082</f>
        <v>PassengerTransportationIn BoundaryHome School</v>
      </c>
    </row>
    <row r="5569" spans="1:6" x14ac:dyDescent="0.25">
      <c r="A5569" t="str">
        <f>'BASE SPLIT DEM'!A7445</f>
        <v>TO</v>
      </c>
      <c r="B5569">
        <f>'BASE SPLIT DEM'!B5569</f>
        <v>2030</v>
      </c>
      <c r="C5569" t="str">
        <f>'BASE SPLIT DEM'!C5569</f>
        <v>ADEMPASTRAEXONHROABUSIUBDURT</v>
      </c>
      <c r="D5569" t="str">
        <f>'BASE SPLIT DEM'!D5569</f>
        <v>PASTRAEXONHROABUS</v>
      </c>
      <c r="E5569" s="4">
        <f>'BASE SPLIT DEM'!E5569+IF('BASE SPLIT DEM'!E5569=0,0,_xlfn.IFNA(VLOOKUP(RIGHT(C5569,6),'Tuning parameter'!$A$3:$AC$11,HLOOKUP(B5569,'Tuning parameter'!$B$1:$AC$2,2,FALSE),FALSE),0))</f>
        <v>7.6721685459308396E-3</v>
      </c>
      <c r="F5569" t="str">
        <f>'BASE SPLIT DEM'!F7445</f>
        <v>PassengerTransportationIn BoundaryHome Work</v>
      </c>
    </row>
    <row r="5570" spans="1:6" x14ac:dyDescent="0.25">
      <c r="A5570" t="str">
        <f>'BASE SPLIT DEM'!A10067</f>
        <v>TO</v>
      </c>
      <c r="B5570">
        <f>'BASE SPLIT DEM'!B5570</f>
        <v>2030</v>
      </c>
      <c r="C5570" t="str">
        <f>'BASE SPLIT DEM'!C5570</f>
        <v>ADEMPASTRAEXONHROABUSSCB___</v>
      </c>
      <c r="D5570" t="str">
        <f>'BASE SPLIT DEM'!D5570</f>
        <v>PASTRAEXONHROABUS</v>
      </c>
      <c r="E5570" s="4">
        <f>'BASE SPLIT DEM'!E5570+IF('BASE SPLIT DEM'!E5570=0,0,_xlfn.IFNA(VLOOKUP(RIGHT(C5570,6),'Tuning parameter'!$A$3:$AC$11,HLOOKUP(B5570,'Tuning parameter'!$B$1:$AC$2,2,FALSE),FALSE),0))</f>
        <v>0</v>
      </c>
      <c r="F5570" t="str">
        <f>'BASE SPLIT DEM'!F10067</f>
        <v>PassengerTransportationIn BoundaryHome Other</v>
      </c>
    </row>
    <row r="5571" spans="1:6" x14ac:dyDescent="0.25">
      <c r="A5571" t="str">
        <f>'BASE SPLIT DEM'!A2253</f>
        <v>TO</v>
      </c>
      <c r="B5571">
        <f>'BASE SPLIT DEM'!B5571</f>
        <v>2030</v>
      </c>
      <c r="C5571" t="str">
        <f>'BASE SPLIT DEM'!C5571</f>
        <v>ADEMPASTRAEXONHROACAR___RSH</v>
      </c>
      <c r="D5571" t="str">
        <f>'BASE SPLIT DEM'!D5571</f>
        <v>PASTRAEXONHROACAR</v>
      </c>
      <c r="E5571" s="4">
        <f>'BASE SPLIT DEM'!E5571+IF('BASE SPLIT DEM'!E5571=0,0,_xlfn.IFNA(VLOOKUP(RIGHT(C5571,6),'Tuning parameter'!$A$3:$AC$11,HLOOKUP(B5571,'Tuning parameter'!$B$1:$AC$2,2,FALSE),FALSE),0))</f>
        <v>0</v>
      </c>
      <c r="F5571" t="str">
        <f>'BASE SPLIT DEM'!F2253</f>
        <v>PassengerTransportationIn BoundaryHome Other</v>
      </c>
    </row>
    <row r="5572" spans="1:6" x14ac:dyDescent="0.25">
      <c r="A5572" t="str">
        <f>'BASE SPLIT DEM'!A5238</f>
        <v>TO</v>
      </c>
      <c r="B5572">
        <f>'BASE SPLIT DEM'!B5572</f>
        <v>2030</v>
      </c>
      <c r="C5572" t="str">
        <f>'BASE SPLIT DEM'!C5572</f>
        <v>ADEMPASTRAEXONHROACAR___TAX</v>
      </c>
      <c r="D5572" t="str">
        <f>'BASE SPLIT DEM'!D5572</f>
        <v>PASTRAEXONHROACAR</v>
      </c>
      <c r="E5572" s="4">
        <f>'BASE SPLIT DEM'!E5572+IF('BASE SPLIT DEM'!E5572=0,0,_xlfn.IFNA(VLOOKUP(RIGHT(C5572,6),'Tuning parameter'!$A$3:$AC$11,HLOOKUP(B5572,'Tuning parameter'!$B$1:$AC$2,2,FALSE),FALSE),0))</f>
        <v>1.08157195638427E-2</v>
      </c>
      <c r="F5572" t="str">
        <f>'BASE SPLIT DEM'!F5238</f>
        <v>PassengerTransportationIn BoundaryNon Home based</v>
      </c>
    </row>
    <row r="5573" spans="1:6" x14ac:dyDescent="0.25">
      <c r="A5573" t="str">
        <f>'BASE SPLIT DEM'!A6345</f>
        <v>TO</v>
      </c>
      <c r="B5573">
        <f>'BASE SPLIT DEM'!B5573</f>
        <v>2030</v>
      </c>
      <c r="C5573" t="str">
        <f>'BASE SPLIT DEM'!C5573</f>
        <v>ADEMPASTRAEXONHROACAR___ADR</v>
      </c>
      <c r="D5573" t="str">
        <f>'BASE SPLIT DEM'!D5573</f>
        <v>PASTRAEXONHROACAR</v>
      </c>
      <c r="E5573" s="4">
        <f>'BASE SPLIT DEM'!E5573+IF('BASE SPLIT DEM'!E5573=0,0,_xlfn.IFNA(VLOOKUP(RIGHT(C5573,6),'Tuning parameter'!$A$3:$AC$11,HLOOKUP(B5573,'Tuning parameter'!$B$1:$AC$2,2,FALSE),FALSE),0))</f>
        <v>0.86770200888905602</v>
      </c>
      <c r="F5573" t="str">
        <f>'BASE SPLIT DEM'!F6345</f>
        <v>PassengerTransportationIn BoundaryHome Other</v>
      </c>
    </row>
    <row r="5574" spans="1:6" x14ac:dyDescent="0.25">
      <c r="A5574" t="str">
        <f>'BASE SPLIT DEM'!A7098</f>
        <v>TO</v>
      </c>
      <c r="B5574">
        <f>'BASE SPLIT DEM'!B5574</f>
        <v>2030</v>
      </c>
      <c r="C5574" t="str">
        <f>'BASE SPLIT DEM'!C5574</f>
        <v>ADEMPASTRAEXONHROACAR___APG</v>
      </c>
      <c r="D5574" t="str">
        <f>'BASE SPLIT DEM'!D5574</f>
        <v>PASTRAEXONHROACAR</v>
      </c>
      <c r="E5574" s="4">
        <f>'BASE SPLIT DEM'!E5574+IF('BASE SPLIT DEM'!E5574=0,0,_xlfn.IFNA(VLOOKUP(RIGHT(C5574,6),'Tuning parameter'!$A$3:$AC$11,HLOOKUP(B5574,'Tuning parameter'!$B$1:$AC$2,2,FALSE),FALSE),0))</f>
        <v>0.12148227154709999</v>
      </c>
      <c r="F5574" t="str">
        <f>'BASE SPLIT DEM'!F7098</f>
        <v>PassengerTransportationIn BoundaryNon Home based</v>
      </c>
    </row>
    <row r="5575" spans="1:6" x14ac:dyDescent="0.25">
      <c r="A5575" t="str">
        <f>'BASE SPLIT DEM'!A10428</f>
        <v>TO</v>
      </c>
      <c r="B5575">
        <f>'BASE SPLIT DEM'!B5575</f>
        <v>2030</v>
      </c>
      <c r="C5575" t="str">
        <f>'BASE SPLIT DEM'!C5575</f>
        <v>ADEMPASTRAEXONHROATRULGTRSH</v>
      </c>
      <c r="D5575" t="str">
        <f>'BASE SPLIT DEM'!D5575</f>
        <v>PASTRAEXONHROATRU</v>
      </c>
      <c r="E5575" s="4">
        <f>'BASE SPLIT DEM'!E5575+IF('BASE SPLIT DEM'!E5575=0,0,_xlfn.IFNA(VLOOKUP(RIGHT(C5575,6),'Tuning parameter'!$A$3:$AC$11,HLOOKUP(B5575,'Tuning parameter'!$B$1:$AC$2,2,FALSE),FALSE),0))</f>
        <v>0</v>
      </c>
      <c r="F5575" t="str">
        <f>'BASE SPLIT DEM'!F10428</f>
        <v>PassengerTransportationIn BoundaryHome School</v>
      </c>
    </row>
    <row r="5576" spans="1:6" x14ac:dyDescent="0.25">
      <c r="A5576" t="str">
        <f>'BASE SPLIT DEM'!A7073</f>
        <v>TO</v>
      </c>
      <c r="B5576">
        <f>'BASE SPLIT DEM'!B5576</f>
        <v>2030</v>
      </c>
      <c r="C5576" t="str">
        <f>'BASE SPLIT DEM'!C5576</f>
        <v>ADEMPASTRAEXONHROATRULGTTAX</v>
      </c>
      <c r="D5576" t="str">
        <f>'BASE SPLIT DEM'!D5576</f>
        <v>PASTRAEXONHROATRU</v>
      </c>
      <c r="E5576" s="4">
        <f>'BASE SPLIT DEM'!E5576+IF('BASE SPLIT DEM'!E5576=0,0,_xlfn.IFNA(VLOOKUP(RIGHT(C5576,6),'Tuning parameter'!$A$3:$AC$11,HLOOKUP(B5576,'Tuning parameter'!$B$1:$AC$2,2,FALSE),FALSE),0))</f>
        <v>3.4924222617454702E-3</v>
      </c>
      <c r="F5576" t="str">
        <f>'BASE SPLIT DEM'!F7073</f>
        <v>PassengerTransportationIn BoundaryHome Work</v>
      </c>
    </row>
    <row r="5577" spans="1:6" x14ac:dyDescent="0.25">
      <c r="A5577" t="str">
        <f>'BASE SPLIT DEM'!A8216</f>
        <v>TO</v>
      </c>
      <c r="B5577">
        <f>'BASE SPLIT DEM'!B5577</f>
        <v>2030</v>
      </c>
      <c r="C5577" t="str">
        <f>'BASE SPLIT DEM'!C5577</f>
        <v>ADEMPASTRAEXONHROATRULGTADR</v>
      </c>
      <c r="D5577" t="str">
        <f>'BASE SPLIT DEM'!D5577</f>
        <v>PASTRAEXONHROATRU</v>
      </c>
      <c r="E5577" s="4">
        <f>'BASE SPLIT DEM'!E5577+IF('BASE SPLIT DEM'!E5577=0,0,_xlfn.IFNA(VLOOKUP(RIGHT(C5577,6),'Tuning parameter'!$A$3:$AC$11,HLOOKUP(B5577,'Tuning parameter'!$B$1:$AC$2,2,FALSE),FALSE),0))</f>
        <v>0.87412592797713495</v>
      </c>
      <c r="F5577" t="str">
        <f>'BASE SPLIT DEM'!F8216</f>
        <v>PassengerTransportationIn BoundaryNon Home based</v>
      </c>
    </row>
    <row r="5578" spans="1:6" x14ac:dyDescent="0.25">
      <c r="A5578" t="str">
        <f>'BASE SPLIT DEM'!A10058</f>
        <v>TO</v>
      </c>
      <c r="B5578">
        <f>'BASE SPLIT DEM'!B5578</f>
        <v>2030</v>
      </c>
      <c r="C5578" t="str">
        <f>'BASE SPLIT DEM'!C5578</f>
        <v>ADEMPASTRAEXONHROATRULGTAPG</v>
      </c>
      <c r="D5578" t="str">
        <f>'BASE SPLIT DEM'!D5578</f>
        <v>PASTRAEXONHROATRU</v>
      </c>
      <c r="E5578" s="4">
        <f>'BASE SPLIT DEM'!E5578+IF('BASE SPLIT DEM'!E5578=0,0,_xlfn.IFNA(VLOOKUP(RIGHT(C5578,6),'Tuning parameter'!$A$3:$AC$11,HLOOKUP(B5578,'Tuning parameter'!$B$1:$AC$2,2,FALSE),FALSE),0))</f>
        <v>0.122381649761118</v>
      </c>
      <c r="F5578" t="str">
        <f>'BASE SPLIT DEM'!F10058</f>
        <v>PassengerTransportationIn BoundaryHome School</v>
      </c>
    </row>
    <row r="5579" spans="1:6" x14ac:dyDescent="0.25">
      <c r="A5579" t="str">
        <f>'BASE SPLIT DEM'!A4496</f>
        <v>TO</v>
      </c>
      <c r="B5579">
        <f>'BASE SPLIT DEM'!B5579</f>
        <v>2030</v>
      </c>
      <c r="C5579" t="str">
        <f>'BASE SPLIT DEM'!C5579</f>
        <v>ADEMPASTRAEXONHROAMOR______</v>
      </c>
      <c r="D5579" t="str">
        <f>'BASE SPLIT DEM'!D5579</f>
        <v>PASTRAEXONHROAMOR</v>
      </c>
      <c r="E5579" s="4">
        <f>'BASE SPLIT DEM'!E5579+IF('BASE SPLIT DEM'!E5579=0,0,_xlfn.IFNA(VLOOKUP(RIGHT(C5579,6),'Tuning parameter'!$A$3:$AC$11,HLOOKUP(B5579,'Tuning parameter'!$B$1:$AC$2,2,FALSE),FALSE),0))</f>
        <v>1</v>
      </c>
      <c r="F5579" t="str">
        <f>'BASE SPLIT DEM'!F4496</f>
        <v>PassengerTransportationIn BoundaryNon Home based</v>
      </c>
    </row>
    <row r="5580" spans="1:6" x14ac:dyDescent="0.25">
      <c r="A5580" t="str">
        <f>'BASE SPLIT DEM'!A7826</f>
        <v>TO</v>
      </c>
      <c r="B5580">
        <f>'BASE SPLIT DEM'!B5580</f>
        <v>2030</v>
      </c>
      <c r="C5580" t="str">
        <f>'BASE SPLIT DEM'!C5580</f>
        <v>ADEMPASTRAEXONHROAWAL______</v>
      </c>
      <c r="D5580" t="str">
        <f>'BASE SPLIT DEM'!D5580</f>
        <v>PASTRAEXONHROAWAL</v>
      </c>
      <c r="E5580" s="4">
        <f>'BASE SPLIT DEM'!E5580+IF('BASE SPLIT DEM'!E5580=0,0,_xlfn.IFNA(VLOOKUP(RIGHT(C5580,6),'Tuning parameter'!$A$3:$AC$11,HLOOKUP(B5580,'Tuning parameter'!$B$1:$AC$2,2,FALSE),FALSE),0))</f>
        <v>1</v>
      </c>
      <c r="F5580" t="str">
        <f>'BASE SPLIT DEM'!F7826</f>
        <v>PassengerTransportationIn BoundaryHome School</v>
      </c>
    </row>
    <row r="5581" spans="1:6" x14ac:dyDescent="0.25">
      <c r="A5581" t="str">
        <f>'BASE SPLIT DEM'!A10049</f>
        <v>TO</v>
      </c>
      <c r="B5581">
        <f>'BASE SPLIT DEM'!B5581</f>
        <v>2030</v>
      </c>
      <c r="C5581" t="str">
        <f>'BASE SPLIT DEM'!C5581</f>
        <v>ADEMPASTRAEXONHROABIK______</v>
      </c>
      <c r="D5581" t="str">
        <f>'BASE SPLIT DEM'!D5581</f>
        <v>PASTRAEXONHROABIK</v>
      </c>
      <c r="E5581" s="4">
        <f>'BASE SPLIT DEM'!E5581+IF('BASE SPLIT DEM'!E5581=0,0,_xlfn.IFNA(VLOOKUP(RIGHT(C5581,6),'Tuning parameter'!$A$3:$AC$11,HLOOKUP(B5581,'Tuning parameter'!$B$1:$AC$2,2,FALSE),FALSE),0))</f>
        <v>1</v>
      </c>
      <c r="F5581" t="str">
        <f>'BASE SPLIT DEM'!F10049</f>
        <v>PassengerTransportationIn BoundaryHome Work</v>
      </c>
    </row>
    <row r="5582" spans="1:6" x14ac:dyDescent="0.25">
      <c r="A5582" t="str">
        <f>'BASE SPLIT DEM'!A194</f>
        <v>TO</v>
      </c>
      <c r="B5582">
        <f>'BASE SPLIT DEM'!B5582</f>
        <v>2031</v>
      </c>
      <c r="C5582" t="str">
        <f>'BASE SPLIT DEM'!C5582</f>
        <v>ADEMPASTRAINHWRAIREG</v>
      </c>
      <c r="D5582" t="str">
        <f>'BASE SPLIT DEM'!D5582</f>
        <v>PASTRAINHW</v>
      </c>
      <c r="E5582" s="4">
        <f>'BASE SPLIT DEM'!E5582+IF('BASE SPLIT DEM'!E5582=0,0,_xlfn.IFNA(VLOOKUP(RIGHT(C5582,6),'Tuning parameter'!$A$3:$AC$11,HLOOKUP(B5582,'Tuning parameter'!$B$1:$AC$2,2,FALSE),FALSE),0))</f>
        <v>0</v>
      </c>
      <c r="F5582" t="str">
        <f>'BASE SPLIT DEM'!F194</f>
        <v>PassengerTransportationIn BoundaryNon Home basedRoadTruck</v>
      </c>
    </row>
    <row r="5583" spans="1:6" x14ac:dyDescent="0.25">
      <c r="A5583" t="str">
        <f>'BASE SPLIT DEM'!A282</f>
        <v>TO</v>
      </c>
      <c r="B5583">
        <f>'BASE SPLIT DEM'!B5583</f>
        <v>2031</v>
      </c>
      <c r="C5583" t="str">
        <f>'BASE SPLIT DEM'!C5583</f>
        <v>ADEMPASTRAINHWRAISUB</v>
      </c>
      <c r="D5583" t="str">
        <f>'BASE SPLIT DEM'!D5583</f>
        <v>PASTRAINHW</v>
      </c>
      <c r="E5583" s="4">
        <f>'BASE SPLIT DEM'!E5583+IF('BASE SPLIT DEM'!E5583=0,0,_xlfn.IFNA(VLOOKUP(RIGHT(C5583,6),'Tuning parameter'!$A$3:$AC$11,HLOOKUP(B5583,'Tuning parameter'!$B$1:$AC$2,2,FALSE),FALSE),0))</f>
        <v>0.11634165980157381</v>
      </c>
      <c r="F5583" t="str">
        <f>'BASE SPLIT DEM'!F282</f>
        <v>PassengerTransportationExternal INNon Home basedRoadTruck</v>
      </c>
    </row>
    <row r="5584" spans="1:6" x14ac:dyDescent="0.25">
      <c r="A5584" t="str">
        <f>'BASE SPLIT DEM'!A370</f>
        <v>TO</v>
      </c>
      <c r="B5584">
        <f>'BASE SPLIT DEM'!B5584</f>
        <v>2031</v>
      </c>
      <c r="C5584" t="str">
        <f>'BASE SPLIT DEM'!C5584</f>
        <v>ADEMPASTRAINHWRAITRM</v>
      </c>
      <c r="D5584" t="str">
        <f>'BASE SPLIT DEM'!D5584</f>
        <v>PASTRAINHW</v>
      </c>
      <c r="E5584" s="4">
        <f>'BASE SPLIT DEM'!E5584+IF('BASE SPLIT DEM'!E5584=0,0,_xlfn.IFNA(VLOOKUP(RIGHT(C5584,6),'Tuning parameter'!$A$3:$AC$11,HLOOKUP(B5584,'Tuning parameter'!$B$1:$AC$2,2,FALSE),FALSE),0))</f>
        <v>1.4402832661515153E-2</v>
      </c>
      <c r="F5584" t="str">
        <f>'BASE SPLIT DEM'!F370</f>
        <v>PassengerTransportationExternal OUTNon Home basedRoadTruck</v>
      </c>
    </row>
    <row r="5585" spans="1:6" x14ac:dyDescent="0.25">
      <c r="A5585" t="str">
        <f>'BASE SPLIT DEM'!A566</f>
        <v>TO</v>
      </c>
      <c r="B5585">
        <f>'BASE SPLIT DEM'!B5585</f>
        <v>2031</v>
      </c>
      <c r="C5585" t="str">
        <f>'BASE SPLIT DEM'!C5585</f>
        <v>ADEMPASTRAINHWROABUS</v>
      </c>
      <c r="D5585" t="str">
        <f>'BASE SPLIT DEM'!D5585</f>
        <v>PASTRAINHW</v>
      </c>
      <c r="E5585" s="4">
        <f>'BASE SPLIT DEM'!E5585+IF('BASE SPLIT DEM'!E5585=0,0,_xlfn.IFNA(VLOOKUP(RIGHT(C5585,6),'Tuning parameter'!$A$3:$AC$11,HLOOKUP(B5585,'Tuning parameter'!$B$1:$AC$2,2,FALSE),FALSE),0))</f>
        <v>0.104763291917663</v>
      </c>
      <c r="F5585" t="str">
        <f>'BASE SPLIT DEM'!F566</f>
        <v>PassengerTransportationIn BoundaryNon Home basedRoadTruck</v>
      </c>
    </row>
    <row r="5586" spans="1:6" x14ac:dyDescent="0.25">
      <c r="A5586" t="str">
        <f>'BASE SPLIT DEM'!A654</f>
        <v>TO</v>
      </c>
      <c r="B5586">
        <f>'BASE SPLIT DEM'!B5586</f>
        <v>2031</v>
      </c>
      <c r="C5586" t="str">
        <f>'BASE SPLIT DEM'!C5586</f>
        <v>ADEMPASTRAINHWROACAR</v>
      </c>
      <c r="D5586" t="str">
        <f>'BASE SPLIT DEM'!D5586</f>
        <v>PASTRAINHW</v>
      </c>
      <c r="E5586" s="4">
        <f>'BASE SPLIT DEM'!E5586+IF('BASE SPLIT DEM'!E5586=0,0,_xlfn.IFNA(VLOOKUP(RIGHT(C5586,6),'Tuning parameter'!$A$3:$AC$11,HLOOKUP(B5586,'Tuning parameter'!$B$1:$AC$2,2,FALSE),FALSE),0))</f>
        <v>0.34299584426765745</v>
      </c>
      <c r="F5586" t="str">
        <f>'BASE SPLIT DEM'!F654</f>
        <v>PassengerTransportationExternal INNon Home basedRoadTruck</v>
      </c>
    </row>
    <row r="5587" spans="1:6" x14ac:dyDescent="0.25">
      <c r="A5587" t="str">
        <f>'BASE SPLIT DEM'!A742</f>
        <v>TO</v>
      </c>
      <c r="B5587">
        <f>'BASE SPLIT DEM'!B5587</f>
        <v>2031</v>
      </c>
      <c r="C5587" t="str">
        <f>'BASE SPLIT DEM'!C5587</f>
        <v>ADEMPASTRAINHWROATRU</v>
      </c>
      <c r="D5587" t="str">
        <f>'BASE SPLIT DEM'!D5587</f>
        <v>PASTRAINHW</v>
      </c>
      <c r="E5587" s="4">
        <f>'BASE SPLIT DEM'!E5587+IF('BASE SPLIT DEM'!E5587=0,0,_xlfn.IFNA(VLOOKUP(RIGHT(C5587,6),'Tuning parameter'!$A$3:$AC$11,HLOOKUP(B5587,'Tuning parameter'!$B$1:$AC$2,2,FALSE),FALSE),0))</f>
        <v>0.34299584426765745</v>
      </c>
      <c r="F5587" t="str">
        <f>'BASE SPLIT DEM'!F742</f>
        <v>PassengerTransportationExternal OUTNon Home basedRoadTruck</v>
      </c>
    </row>
    <row r="5588" spans="1:6" x14ac:dyDescent="0.25">
      <c r="A5588" t="str">
        <f>'BASE SPLIT DEM'!A938</f>
        <v>TO</v>
      </c>
      <c r="B5588">
        <f>'BASE SPLIT DEM'!B5588</f>
        <v>2031</v>
      </c>
      <c r="C5588" t="str">
        <f>'BASE SPLIT DEM'!C5588</f>
        <v>ADEMPASTRAINHWROAMOR</v>
      </c>
      <c r="D5588" t="str">
        <f>'BASE SPLIT DEM'!D5588</f>
        <v>PASTRAINHW</v>
      </c>
      <c r="E5588" s="4">
        <f>'BASE SPLIT DEM'!E5588+IF('BASE SPLIT DEM'!E5588=0,0,_xlfn.IFNA(VLOOKUP(RIGHT(C5588,6),'Tuning parameter'!$A$3:$AC$11,HLOOKUP(B5588,'Tuning parameter'!$B$1:$AC$2,2,FALSE),FALSE),0))</f>
        <v>1.4885248595330699E-3</v>
      </c>
      <c r="F5588" t="str">
        <f>'BASE SPLIT DEM'!F938</f>
        <v>PassengerTransportationIn BoundaryNon Home basedRoadTruck</v>
      </c>
    </row>
    <row r="5589" spans="1:6" x14ac:dyDescent="0.25">
      <c r="A5589" t="str">
        <f>'BASE SPLIT DEM'!A1026</f>
        <v>TO</v>
      </c>
      <c r="B5589">
        <f>'BASE SPLIT DEM'!B5589</f>
        <v>2031</v>
      </c>
      <c r="C5589" t="str">
        <f>'BASE SPLIT DEM'!C5589</f>
        <v>ADEMPASTRAINHWROAWAL</v>
      </c>
      <c r="D5589" t="str">
        <f>'BASE SPLIT DEM'!D5589</f>
        <v>PASTRAINHW</v>
      </c>
      <c r="E5589" s="4">
        <f>'BASE SPLIT DEM'!E5589+IF('BASE SPLIT DEM'!E5589=0,0,_xlfn.IFNA(VLOOKUP(RIGHT(C5589,6),'Tuning parameter'!$A$3:$AC$11,HLOOKUP(B5589,'Tuning parameter'!$B$1:$AC$2,2,FALSE),FALSE),0))</f>
        <v>4.6086140278913834E-2</v>
      </c>
      <c r="F5589" t="str">
        <f>'BASE SPLIT DEM'!F1026</f>
        <v>PassengerTransportationExternal INNon Home basedRoadTruck</v>
      </c>
    </row>
    <row r="5590" spans="1:6" x14ac:dyDescent="0.25">
      <c r="A5590" t="str">
        <f>'BASE SPLIT DEM'!A1114</f>
        <v>TO</v>
      </c>
      <c r="B5590">
        <f>'BASE SPLIT DEM'!B5590</f>
        <v>2031</v>
      </c>
      <c r="C5590" t="str">
        <f>'BASE SPLIT DEM'!C5590</f>
        <v>ADEMPASTRAINHWROABIK</v>
      </c>
      <c r="D5590" t="str">
        <f>'BASE SPLIT DEM'!D5590</f>
        <v>PASTRAINHW</v>
      </c>
      <c r="E5590" s="4">
        <f>'BASE SPLIT DEM'!E5590+IF('BASE SPLIT DEM'!E5590=0,0,_xlfn.IFNA(VLOOKUP(RIGHT(C5590,6),'Tuning parameter'!$A$3:$AC$11,HLOOKUP(B5590,'Tuning parameter'!$B$1:$AC$2,2,FALSE),FALSE),0))</f>
        <v>3.0925861945483163E-2</v>
      </c>
      <c r="F5590" t="str">
        <f>'BASE SPLIT DEM'!F1114</f>
        <v>PassengerTransportationExternal OUTNon Home basedRoadTruck</v>
      </c>
    </row>
    <row r="5591" spans="1:6" x14ac:dyDescent="0.25">
      <c r="A5591" t="str">
        <f>'BASE SPLIT DEM'!A1310</f>
        <v>TO</v>
      </c>
      <c r="B5591">
        <f>'BASE SPLIT DEM'!B5591</f>
        <v>2031</v>
      </c>
      <c r="C5591" t="str">
        <f>'BASE SPLIT DEM'!C5591</f>
        <v>ADEMPASTRAINHSRAIREG</v>
      </c>
      <c r="D5591" t="str">
        <f>'BASE SPLIT DEM'!D5591</f>
        <v>PASTRAINHS</v>
      </c>
      <c r="E5591" s="4">
        <f>'BASE SPLIT DEM'!E5591+IF('BASE SPLIT DEM'!E5591=0,0,_xlfn.IFNA(VLOOKUP(RIGHT(C5591,6),'Tuning parameter'!$A$3:$AC$11,HLOOKUP(B5591,'Tuning parameter'!$B$1:$AC$2,2,FALSE),FALSE),0))</f>
        <v>0</v>
      </c>
      <c r="F5591" t="str">
        <f>'BASE SPLIT DEM'!F1310</f>
        <v>PassengerTransportationIn BoundaryNon Home basedRoadTruck</v>
      </c>
    </row>
    <row r="5592" spans="1:6" x14ac:dyDescent="0.25">
      <c r="A5592" t="str">
        <f>'BASE SPLIT DEM'!A1398</f>
        <v>TO</v>
      </c>
      <c r="B5592">
        <f>'BASE SPLIT DEM'!B5592</f>
        <v>2031</v>
      </c>
      <c r="C5592" t="str">
        <f>'BASE SPLIT DEM'!C5592</f>
        <v>ADEMPASTRAINHSRAISUB</v>
      </c>
      <c r="D5592" t="str">
        <f>'BASE SPLIT DEM'!D5592</f>
        <v>PASTRAINHS</v>
      </c>
      <c r="E5592" s="4">
        <f>'BASE SPLIT DEM'!E5592+IF('BASE SPLIT DEM'!E5592=0,0,_xlfn.IFNA(VLOOKUP(RIGHT(C5592,6),'Tuning parameter'!$A$3:$AC$11,HLOOKUP(B5592,'Tuning parameter'!$B$1:$AC$2,2,FALSE),FALSE),0))</f>
        <v>0.11634165980157381</v>
      </c>
      <c r="F5592" t="str">
        <f>'BASE SPLIT DEM'!F1398</f>
        <v>PassengerTransportationExternal INNon Home basedRoadTruck</v>
      </c>
    </row>
    <row r="5593" spans="1:6" x14ac:dyDescent="0.25">
      <c r="A5593" t="str">
        <f>'BASE SPLIT DEM'!A1486</f>
        <v>TO</v>
      </c>
      <c r="B5593">
        <f>'BASE SPLIT DEM'!B5593</f>
        <v>2031</v>
      </c>
      <c r="C5593" t="str">
        <f>'BASE SPLIT DEM'!C5593</f>
        <v>ADEMPASTRAINHSRAITRM</v>
      </c>
      <c r="D5593" t="str">
        <f>'BASE SPLIT DEM'!D5593</f>
        <v>PASTRAINHS</v>
      </c>
      <c r="E5593" s="4">
        <f>'BASE SPLIT DEM'!E5593+IF('BASE SPLIT DEM'!E5593=0,0,_xlfn.IFNA(VLOOKUP(RIGHT(C5593,6),'Tuning parameter'!$A$3:$AC$11,HLOOKUP(B5593,'Tuning parameter'!$B$1:$AC$2,2,FALSE),FALSE),0))</f>
        <v>1.4402832661515153E-2</v>
      </c>
      <c r="F5593" t="str">
        <f>'BASE SPLIT DEM'!F1486</f>
        <v>PassengerTransportationExternal OUTNon Home basedRoadTruck</v>
      </c>
    </row>
    <row r="5594" spans="1:6" x14ac:dyDescent="0.25">
      <c r="A5594" t="str">
        <f>'BASE SPLIT DEM'!A1682</f>
        <v>TO</v>
      </c>
      <c r="B5594">
        <f>'BASE SPLIT DEM'!B5594</f>
        <v>2031</v>
      </c>
      <c r="C5594" t="str">
        <f>'BASE SPLIT DEM'!C5594</f>
        <v>ADEMPASTRAINHSROABUS</v>
      </c>
      <c r="D5594" t="str">
        <f>'BASE SPLIT DEM'!D5594</f>
        <v>PASTRAINHS</v>
      </c>
      <c r="E5594" s="4">
        <f>'BASE SPLIT DEM'!E5594+IF('BASE SPLIT DEM'!E5594=0,0,_xlfn.IFNA(VLOOKUP(RIGHT(C5594,6),'Tuning parameter'!$A$3:$AC$11,HLOOKUP(B5594,'Tuning parameter'!$B$1:$AC$2,2,FALSE),FALSE),0))</f>
        <v>0.104763291917663</v>
      </c>
      <c r="F5594" t="str">
        <f>'BASE SPLIT DEM'!F1682</f>
        <v>PassengerTransportationIn BoundaryNon Home basedRoadTruck</v>
      </c>
    </row>
    <row r="5595" spans="1:6" x14ac:dyDescent="0.25">
      <c r="A5595" t="str">
        <f>'BASE SPLIT DEM'!A1770</f>
        <v>TO</v>
      </c>
      <c r="B5595">
        <f>'BASE SPLIT DEM'!B5595</f>
        <v>2031</v>
      </c>
      <c r="C5595" t="str">
        <f>'BASE SPLIT DEM'!C5595</f>
        <v>ADEMPASTRAINHSROACAR</v>
      </c>
      <c r="D5595" t="str">
        <f>'BASE SPLIT DEM'!D5595</f>
        <v>PASTRAINHS</v>
      </c>
      <c r="E5595" s="4">
        <f>'BASE SPLIT DEM'!E5595+IF('BASE SPLIT DEM'!E5595=0,0,_xlfn.IFNA(VLOOKUP(RIGHT(C5595,6),'Tuning parameter'!$A$3:$AC$11,HLOOKUP(B5595,'Tuning parameter'!$B$1:$AC$2,2,FALSE),FALSE),0))</f>
        <v>0.34299584426765745</v>
      </c>
      <c r="F5595" t="str">
        <f>'BASE SPLIT DEM'!F1770</f>
        <v>PassengerTransportationExternal INNon Home basedRoadTruck</v>
      </c>
    </row>
    <row r="5596" spans="1:6" x14ac:dyDescent="0.25">
      <c r="A5596" t="str">
        <f>'BASE SPLIT DEM'!A1858</f>
        <v>TO</v>
      </c>
      <c r="B5596">
        <f>'BASE SPLIT DEM'!B5596</f>
        <v>2031</v>
      </c>
      <c r="C5596" t="str">
        <f>'BASE SPLIT DEM'!C5596</f>
        <v>ADEMPASTRAINHSROATRU</v>
      </c>
      <c r="D5596" t="str">
        <f>'BASE SPLIT DEM'!D5596</f>
        <v>PASTRAINHS</v>
      </c>
      <c r="E5596" s="4">
        <f>'BASE SPLIT DEM'!E5596+IF('BASE SPLIT DEM'!E5596=0,0,_xlfn.IFNA(VLOOKUP(RIGHT(C5596,6),'Tuning parameter'!$A$3:$AC$11,HLOOKUP(B5596,'Tuning parameter'!$B$1:$AC$2,2,FALSE),FALSE),0))</f>
        <v>0.34299584426765745</v>
      </c>
      <c r="F5596" t="str">
        <f>'BASE SPLIT DEM'!F1858</f>
        <v>PassengerTransportationExternal OUTNon Home basedRoadTruck</v>
      </c>
    </row>
    <row r="5597" spans="1:6" x14ac:dyDescent="0.25">
      <c r="A5597" t="str">
        <f>'BASE SPLIT DEM'!A2054</f>
        <v>TO</v>
      </c>
      <c r="B5597">
        <f>'BASE SPLIT DEM'!B5597</f>
        <v>2031</v>
      </c>
      <c r="C5597" t="str">
        <f>'BASE SPLIT DEM'!C5597</f>
        <v>ADEMPASTRAINHSROAMOR</v>
      </c>
      <c r="D5597" t="str">
        <f>'BASE SPLIT DEM'!D5597</f>
        <v>PASTRAINHS</v>
      </c>
      <c r="E5597" s="4">
        <f>'BASE SPLIT DEM'!E5597+IF('BASE SPLIT DEM'!E5597=0,0,_xlfn.IFNA(VLOOKUP(RIGHT(C5597,6),'Tuning parameter'!$A$3:$AC$11,HLOOKUP(B5597,'Tuning parameter'!$B$1:$AC$2,2,FALSE),FALSE),0))</f>
        <v>1.4885248595330699E-3</v>
      </c>
      <c r="F5597" t="str">
        <f>'BASE SPLIT DEM'!F2054</f>
        <v>PassengerTransportationIn BoundaryNon Home basedRoadTruck</v>
      </c>
    </row>
    <row r="5598" spans="1:6" x14ac:dyDescent="0.25">
      <c r="A5598" t="str">
        <f>'BASE SPLIT DEM'!A2142</f>
        <v>TO</v>
      </c>
      <c r="B5598">
        <f>'BASE SPLIT DEM'!B5598</f>
        <v>2031</v>
      </c>
      <c r="C5598" t="str">
        <f>'BASE SPLIT DEM'!C5598</f>
        <v>ADEMPASTRAINHSROAWAL</v>
      </c>
      <c r="D5598" t="str">
        <f>'BASE SPLIT DEM'!D5598</f>
        <v>PASTRAINHS</v>
      </c>
      <c r="E5598" s="4">
        <f>'BASE SPLIT DEM'!E5598+IF('BASE SPLIT DEM'!E5598=0,0,_xlfn.IFNA(VLOOKUP(RIGHT(C5598,6),'Tuning parameter'!$A$3:$AC$11,HLOOKUP(B5598,'Tuning parameter'!$B$1:$AC$2,2,FALSE),FALSE),0))</f>
        <v>4.6086140278913834E-2</v>
      </c>
      <c r="F5598" t="str">
        <f>'BASE SPLIT DEM'!F2142</f>
        <v>PassengerTransportationExternal INNon Home basedRoadTruck</v>
      </c>
    </row>
    <row r="5599" spans="1:6" x14ac:dyDescent="0.25">
      <c r="A5599" t="str">
        <f>'BASE SPLIT DEM'!A2230</f>
        <v>TO</v>
      </c>
      <c r="B5599">
        <f>'BASE SPLIT DEM'!B5599</f>
        <v>2031</v>
      </c>
      <c r="C5599" t="str">
        <f>'BASE SPLIT DEM'!C5599</f>
        <v>ADEMPASTRAINHSROABIK</v>
      </c>
      <c r="D5599" t="str">
        <f>'BASE SPLIT DEM'!D5599</f>
        <v>PASTRAINHS</v>
      </c>
      <c r="E5599" s="4">
        <f>'BASE SPLIT DEM'!E5599+IF('BASE SPLIT DEM'!E5599=0,0,_xlfn.IFNA(VLOOKUP(RIGHT(C5599,6),'Tuning parameter'!$A$3:$AC$11,HLOOKUP(B5599,'Tuning parameter'!$B$1:$AC$2,2,FALSE),FALSE),0))</f>
        <v>3.0925861945483163E-2</v>
      </c>
      <c r="F5599" t="str">
        <f>'BASE SPLIT DEM'!F2230</f>
        <v>PassengerTransportationExternal OUTNon Home basedRoadTruck</v>
      </c>
    </row>
    <row r="5600" spans="1:6" x14ac:dyDescent="0.25">
      <c r="A5600" t="str">
        <f>'BASE SPLIT DEM'!A2426</f>
        <v>TO</v>
      </c>
      <c r="B5600">
        <f>'BASE SPLIT DEM'!B5600</f>
        <v>2031</v>
      </c>
      <c r="C5600" t="str">
        <f>'BASE SPLIT DEM'!C5600</f>
        <v>ADEMPASTRAINHORAIREG</v>
      </c>
      <c r="D5600" t="str">
        <f>'BASE SPLIT DEM'!D5600</f>
        <v>PASTRAINHO</v>
      </c>
      <c r="E5600" s="4">
        <f>'BASE SPLIT DEM'!E5600+IF('BASE SPLIT DEM'!E5600=0,0,_xlfn.IFNA(VLOOKUP(RIGHT(C5600,6),'Tuning parameter'!$A$3:$AC$11,HLOOKUP(B5600,'Tuning parameter'!$B$1:$AC$2,2,FALSE),FALSE),0))</f>
        <v>0</v>
      </c>
      <c r="F5600" t="str">
        <f>'BASE SPLIT DEM'!F2426</f>
        <v>PassengerTransportationIn BoundaryNon Home basedRoadTruck</v>
      </c>
    </row>
    <row r="5601" spans="1:6" x14ac:dyDescent="0.25">
      <c r="A5601" t="str">
        <f>'BASE SPLIT DEM'!A2514</f>
        <v>TO</v>
      </c>
      <c r="B5601">
        <f>'BASE SPLIT DEM'!B5601</f>
        <v>2031</v>
      </c>
      <c r="C5601" t="str">
        <f>'BASE SPLIT DEM'!C5601</f>
        <v>ADEMPASTRAINHORAISUB</v>
      </c>
      <c r="D5601" t="str">
        <f>'BASE SPLIT DEM'!D5601</f>
        <v>PASTRAINHO</v>
      </c>
      <c r="E5601" s="4">
        <f>'BASE SPLIT DEM'!E5601+IF('BASE SPLIT DEM'!E5601=0,0,_xlfn.IFNA(VLOOKUP(RIGHT(C5601,6),'Tuning parameter'!$A$3:$AC$11,HLOOKUP(B5601,'Tuning parameter'!$B$1:$AC$2,2,FALSE),FALSE),0))</f>
        <v>0.11634165980157381</v>
      </c>
      <c r="F5601" t="str">
        <f>'BASE SPLIT DEM'!F2514</f>
        <v>PassengerTransportationExternal INNon Home basedRoadTruck</v>
      </c>
    </row>
    <row r="5602" spans="1:6" x14ac:dyDescent="0.25">
      <c r="A5602" t="str">
        <f>'BASE SPLIT DEM'!A2602</f>
        <v>TO</v>
      </c>
      <c r="B5602">
        <f>'BASE SPLIT DEM'!B5602</f>
        <v>2031</v>
      </c>
      <c r="C5602" t="str">
        <f>'BASE SPLIT DEM'!C5602</f>
        <v>ADEMPASTRAINHORAITRM</v>
      </c>
      <c r="D5602" t="str">
        <f>'BASE SPLIT DEM'!D5602</f>
        <v>PASTRAINHO</v>
      </c>
      <c r="E5602" s="4">
        <f>'BASE SPLIT DEM'!E5602+IF('BASE SPLIT DEM'!E5602=0,0,_xlfn.IFNA(VLOOKUP(RIGHT(C5602,6),'Tuning parameter'!$A$3:$AC$11,HLOOKUP(B5602,'Tuning parameter'!$B$1:$AC$2,2,FALSE),FALSE),0))</f>
        <v>1.4402832661515153E-2</v>
      </c>
      <c r="F5602" t="str">
        <f>'BASE SPLIT DEM'!F2602</f>
        <v>PassengerTransportationExternal OUTNon Home basedRoadTruck</v>
      </c>
    </row>
    <row r="5603" spans="1:6" x14ac:dyDescent="0.25">
      <c r="A5603" t="str">
        <f>'BASE SPLIT DEM'!A2798</f>
        <v>TO</v>
      </c>
      <c r="B5603">
        <f>'BASE SPLIT DEM'!B5603</f>
        <v>2031</v>
      </c>
      <c r="C5603" t="str">
        <f>'BASE SPLIT DEM'!C5603</f>
        <v>ADEMPASTRAINHOROABUS</v>
      </c>
      <c r="D5603" t="str">
        <f>'BASE SPLIT DEM'!D5603</f>
        <v>PASTRAINHO</v>
      </c>
      <c r="E5603" s="4">
        <f>'BASE SPLIT DEM'!E5603+IF('BASE SPLIT DEM'!E5603=0,0,_xlfn.IFNA(VLOOKUP(RIGHT(C5603,6),'Tuning parameter'!$A$3:$AC$11,HLOOKUP(B5603,'Tuning parameter'!$B$1:$AC$2,2,FALSE),FALSE),0))</f>
        <v>0.104763291917663</v>
      </c>
      <c r="F5603" t="str">
        <f>'BASE SPLIT DEM'!F2798</f>
        <v>PassengerTransportationIn BoundaryNon Home basedRoadTruck</v>
      </c>
    </row>
    <row r="5604" spans="1:6" x14ac:dyDescent="0.25">
      <c r="A5604" t="str">
        <f>'BASE SPLIT DEM'!A2886</f>
        <v>TO</v>
      </c>
      <c r="B5604">
        <f>'BASE SPLIT DEM'!B5604</f>
        <v>2031</v>
      </c>
      <c r="C5604" t="str">
        <f>'BASE SPLIT DEM'!C5604</f>
        <v>ADEMPASTRAINHOROACAR</v>
      </c>
      <c r="D5604" t="str">
        <f>'BASE SPLIT DEM'!D5604</f>
        <v>PASTRAINHO</v>
      </c>
      <c r="E5604" s="4">
        <f>'BASE SPLIT DEM'!E5604+IF('BASE SPLIT DEM'!E5604=0,0,_xlfn.IFNA(VLOOKUP(RIGHT(C5604,6),'Tuning parameter'!$A$3:$AC$11,HLOOKUP(B5604,'Tuning parameter'!$B$1:$AC$2,2,FALSE),FALSE),0))</f>
        <v>0.34299584426765745</v>
      </c>
      <c r="F5604" t="str">
        <f>'BASE SPLIT DEM'!F2886</f>
        <v>PassengerTransportationExternal INNon Home basedRoadTruck</v>
      </c>
    </row>
    <row r="5605" spans="1:6" x14ac:dyDescent="0.25">
      <c r="A5605" t="str">
        <f>'BASE SPLIT DEM'!A2974</f>
        <v>TO</v>
      </c>
      <c r="B5605">
        <f>'BASE SPLIT DEM'!B5605</f>
        <v>2031</v>
      </c>
      <c r="C5605" t="str">
        <f>'BASE SPLIT DEM'!C5605</f>
        <v>ADEMPASTRAINHOROATRU</v>
      </c>
      <c r="D5605" t="str">
        <f>'BASE SPLIT DEM'!D5605</f>
        <v>PASTRAINHO</v>
      </c>
      <c r="E5605" s="4">
        <f>'BASE SPLIT DEM'!E5605+IF('BASE SPLIT DEM'!E5605=0,0,_xlfn.IFNA(VLOOKUP(RIGHT(C5605,6),'Tuning parameter'!$A$3:$AC$11,HLOOKUP(B5605,'Tuning parameter'!$B$1:$AC$2,2,FALSE),FALSE),0))</f>
        <v>0.34299584426765745</v>
      </c>
      <c r="F5605" t="str">
        <f>'BASE SPLIT DEM'!F2974</f>
        <v>PassengerTransportationExternal OUTNon Home basedRoadTruck</v>
      </c>
    </row>
    <row r="5606" spans="1:6" x14ac:dyDescent="0.25">
      <c r="A5606" t="str">
        <f>'BASE SPLIT DEM'!A3170</f>
        <v>TO</v>
      </c>
      <c r="B5606">
        <f>'BASE SPLIT DEM'!B5606</f>
        <v>2031</v>
      </c>
      <c r="C5606" t="str">
        <f>'BASE SPLIT DEM'!C5606</f>
        <v>ADEMPASTRAINHOROAMOR</v>
      </c>
      <c r="D5606" t="str">
        <f>'BASE SPLIT DEM'!D5606</f>
        <v>PASTRAINHO</v>
      </c>
      <c r="E5606" s="4">
        <f>'BASE SPLIT DEM'!E5606+IF('BASE SPLIT DEM'!E5606=0,0,_xlfn.IFNA(VLOOKUP(RIGHT(C5606,6),'Tuning parameter'!$A$3:$AC$11,HLOOKUP(B5606,'Tuning parameter'!$B$1:$AC$2,2,FALSE),FALSE),0))</f>
        <v>1.4885248595330699E-3</v>
      </c>
      <c r="F5606" t="str">
        <f>'BASE SPLIT DEM'!F3170</f>
        <v>PassengerTransportationIn BoundaryNon Home basedRoadTruck</v>
      </c>
    </row>
    <row r="5607" spans="1:6" x14ac:dyDescent="0.25">
      <c r="A5607" t="str">
        <f>'BASE SPLIT DEM'!A3258</f>
        <v>TO</v>
      </c>
      <c r="B5607">
        <f>'BASE SPLIT DEM'!B5607</f>
        <v>2031</v>
      </c>
      <c r="C5607" t="str">
        <f>'BASE SPLIT DEM'!C5607</f>
        <v>ADEMPASTRAINHOROAWAL</v>
      </c>
      <c r="D5607" t="str">
        <f>'BASE SPLIT DEM'!D5607</f>
        <v>PASTRAINHO</v>
      </c>
      <c r="E5607" s="4">
        <f>'BASE SPLIT DEM'!E5607+IF('BASE SPLIT DEM'!E5607=0,0,_xlfn.IFNA(VLOOKUP(RIGHT(C5607,6),'Tuning parameter'!$A$3:$AC$11,HLOOKUP(B5607,'Tuning parameter'!$B$1:$AC$2,2,FALSE),FALSE),0))</f>
        <v>4.6086140278913834E-2</v>
      </c>
      <c r="F5607" t="str">
        <f>'BASE SPLIT DEM'!F3258</f>
        <v>PassengerTransportationExternal INNon Home basedRoadTruck</v>
      </c>
    </row>
    <row r="5608" spans="1:6" x14ac:dyDescent="0.25">
      <c r="A5608" t="str">
        <f>'BASE SPLIT DEM'!A3346</f>
        <v>TO</v>
      </c>
      <c r="B5608">
        <f>'BASE SPLIT DEM'!B5608</f>
        <v>2031</v>
      </c>
      <c r="C5608" t="str">
        <f>'BASE SPLIT DEM'!C5608</f>
        <v>ADEMPASTRAINHOROABIK</v>
      </c>
      <c r="D5608" t="str">
        <f>'BASE SPLIT DEM'!D5608</f>
        <v>PASTRAINHO</v>
      </c>
      <c r="E5608" s="4">
        <f>'BASE SPLIT DEM'!E5608+IF('BASE SPLIT DEM'!E5608=0,0,_xlfn.IFNA(VLOOKUP(RIGHT(C5608,6),'Tuning parameter'!$A$3:$AC$11,HLOOKUP(B5608,'Tuning parameter'!$B$1:$AC$2,2,FALSE),FALSE),0))</f>
        <v>3.0925861945483163E-2</v>
      </c>
      <c r="F5608" t="str">
        <f>'BASE SPLIT DEM'!F3346</f>
        <v>PassengerTransportationExternal OUTNon Home basedRoadTruck</v>
      </c>
    </row>
    <row r="5609" spans="1:6" x14ac:dyDescent="0.25">
      <c r="A5609" t="str">
        <f>'BASE SPLIT DEM'!A3542</f>
        <v>TO</v>
      </c>
      <c r="B5609">
        <f>'BASE SPLIT DEM'!B5609</f>
        <v>2031</v>
      </c>
      <c r="C5609" t="str">
        <f>'BASE SPLIT DEM'!C5609</f>
        <v>ADEMPASTRAINNHRAIREG</v>
      </c>
      <c r="D5609" t="str">
        <f>'BASE SPLIT DEM'!D5609</f>
        <v>PASTRAINNH</v>
      </c>
      <c r="E5609" s="4">
        <f>'BASE SPLIT DEM'!E5609+IF('BASE SPLIT DEM'!E5609=0,0,_xlfn.IFNA(VLOOKUP(RIGHT(C5609,6),'Tuning parameter'!$A$3:$AC$11,HLOOKUP(B5609,'Tuning parameter'!$B$1:$AC$2,2,FALSE),FALSE),0))</f>
        <v>0</v>
      </c>
      <c r="F5609" t="str">
        <f>'BASE SPLIT DEM'!F3542</f>
        <v>PassengerTransportationIn BoundaryNon Home basedRoadTruck</v>
      </c>
    </row>
    <row r="5610" spans="1:6" x14ac:dyDescent="0.25">
      <c r="A5610" t="str">
        <f>'BASE SPLIT DEM'!A3630</f>
        <v>TO</v>
      </c>
      <c r="B5610">
        <f>'BASE SPLIT DEM'!B5610</f>
        <v>2031</v>
      </c>
      <c r="C5610" t="str">
        <f>'BASE SPLIT DEM'!C5610</f>
        <v>ADEMPASTRAINNHRAISUB</v>
      </c>
      <c r="D5610" t="str">
        <f>'BASE SPLIT DEM'!D5610</f>
        <v>PASTRAINNH</v>
      </c>
      <c r="E5610" s="4">
        <f>'BASE SPLIT DEM'!E5610+IF('BASE SPLIT DEM'!E5610=0,0,_xlfn.IFNA(VLOOKUP(RIGHT(C5610,6),'Tuning parameter'!$A$3:$AC$11,HLOOKUP(B5610,'Tuning parameter'!$B$1:$AC$2,2,FALSE),FALSE),0))</f>
        <v>0.11634165980157381</v>
      </c>
      <c r="F5610" t="str">
        <f>'BASE SPLIT DEM'!F3630</f>
        <v>PassengerTransportationExternal INNon Home basedRoadTruck</v>
      </c>
    </row>
    <row r="5611" spans="1:6" x14ac:dyDescent="0.25">
      <c r="A5611" t="str">
        <f>'BASE SPLIT DEM'!A3718</f>
        <v>TO</v>
      </c>
      <c r="B5611">
        <f>'BASE SPLIT DEM'!B5611</f>
        <v>2031</v>
      </c>
      <c r="C5611" t="str">
        <f>'BASE SPLIT DEM'!C5611</f>
        <v>ADEMPASTRAINNHRAITRM</v>
      </c>
      <c r="D5611" t="str">
        <f>'BASE SPLIT DEM'!D5611</f>
        <v>PASTRAINNH</v>
      </c>
      <c r="E5611" s="4">
        <f>'BASE SPLIT DEM'!E5611+IF('BASE SPLIT DEM'!E5611=0,0,_xlfn.IFNA(VLOOKUP(RIGHT(C5611,6),'Tuning parameter'!$A$3:$AC$11,HLOOKUP(B5611,'Tuning parameter'!$B$1:$AC$2,2,FALSE),FALSE),0))</f>
        <v>1.4402832661515153E-2</v>
      </c>
      <c r="F5611" t="str">
        <f>'BASE SPLIT DEM'!F3718</f>
        <v>PassengerTransportationExternal OUTNon Home basedRoadTruck</v>
      </c>
    </row>
    <row r="5612" spans="1:6" x14ac:dyDescent="0.25">
      <c r="A5612" t="str">
        <f>'BASE SPLIT DEM'!A3914</f>
        <v>TO</v>
      </c>
      <c r="B5612">
        <f>'BASE SPLIT DEM'!B5612</f>
        <v>2031</v>
      </c>
      <c r="C5612" t="str">
        <f>'BASE SPLIT DEM'!C5612</f>
        <v>ADEMPASTRAINNHROABUS</v>
      </c>
      <c r="D5612" t="str">
        <f>'BASE SPLIT DEM'!D5612</f>
        <v>PASTRAINNH</v>
      </c>
      <c r="E5612" s="4">
        <f>'BASE SPLIT DEM'!E5612+IF('BASE SPLIT DEM'!E5612=0,0,_xlfn.IFNA(VLOOKUP(RIGHT(C5612,6),'Tuning parameter'!$A$3:$AC$11,HLOOKUP(B5612,'Tuning parameter'!$B$1:$AC$2,2,FALSE),FALSE),0))</f>
        <v>0.104763291917663</v>
      </c>
      <c r="F5612" t="str">
        <f>'BASE SPLIT DEM'!F3914</f>
        <v>PassengerTransportationIn BoundaryNon Home basedRoadTruck</v>
      </c>
    </row>
    <row r="5613" spans="1:6" x14ac:dyDescent="0.25">
      <c r="A5613" t="str">
        <f>'BASE SPLIT DEM'!A4002</f>
        <v>TO</v>
      </c>
      <c r="B5613">
        <f>'BASE SPLIT DEM'!B5613</f>
        <v>2031</v>
      </c>
      <c r="C5613" t="str">
        <f>'BASE SPLIT DEM'!C5613</f>
        <v>ADEMPASTRAINNHROACAR</v>
      </c>
      <c r="D5613" t="str">
        <f>'BASE SPLIT DEM'!D5613</f>
        <v>PASTRAINNH</v>
      </c>
      <c r="E5613" s="4">
        <f>'BASE SPLIT DEM'!E5613+IF('BASE SPLIT DEM'!E5613=0,0,_xlfn.IFNA(VLOOKUP(RIGHT(C5613,6),'Tuning parameter'!$A$3:$AC$11,HLOOKUP(B5613,'Tuning parameter'!$B$1:$AC$2,2,FALSE),FALSE),0))</f>
        <v>0.34299584426765745</v>
      </c>
      <c r="F5613" t="str">
        <f>'BASE SPLIT DEM'!F4002</f>
        <v>PassengerTransportationExternal INNon Home basedRoadTruck</v>
      </c>
    </row>
    <row r="5614" spans="1:6" x14ac:dyDescent="0.25">
      <c r="A5614" t="str">
        <f>'BASE SPLIT DEM'!A4090</f>
        <v>TO</v>
      </c>
      <c r="B5614">
        <f>'BASE SPLIT DEM'!B5614</f>
        <v>2031</v>
      </c>
      <c r="C5614" t="str">
        <f>'BASE SPLIT DEM'!C5614</f>
        <v>ADEMPASTRAINNHROATRU</v>
      </c>
      <c r="D5614" t="str">
        <f>'BASE SPLIT DEM'!D5614</f>
        <v>PASTRAINNH</v>
      </c>
      <c r="E5614" s="4">
        <f>'BASE SPLIT DEM'!E5614+IF('BASE SPLIT DEM'!E5614=0,0,_xlfn.IFNA(VLOOKUP(RIGHT(C5614,6),'Tuning parameter'!$A$3:$AC$11,HLOOKUP(B5614,'Tuning parameter'!$B$1:$AC$2,2,FALSE),FALSE),0))</f>
        <v>0.34299584426765745</v>
      </c>
      <c r="F5614" t="str">
        <f>'BASE SPLIT DEM'!F4090</f>
        <v>PassengerTransportationExternal OUTNon Home basedRoadTruck</v>
      </c>
    </row>
    <row r="5615" spans="1:6" x14ac:dyDescent="0.25">
      <c r="A5615" t="str">
        <f>'BASE SPLIT DEM'!A4286</f>
        <v>TO</v>
      </c>
      <c r="B5615">
        <f>'BASE SPLIT DEM'!B5615</f>
        <v>2031</v>
      </c>
      <c r="C5615" t="str">
        <f>'BASE SPLIT DEM'!C5615</f>
        <v>ADEMPASTRAINNHROAMOR</v>
      </c>
      <c r="D5615" t="str">
        <f>'BASE SPLIT DEM'!D5615</f>
        <v>PASTRAINNH</v>
      </c>
      <c r="E5615" s="4">
        <f>'BASE SPLIT DEM'!E5615+IF('BASE SPLIT DEM'!E5615=0,0,_xlfn.IFNA(VLOOKUP(RIGHT(C5615,6),'Tuning parameter'!$A$3:$AC$11,HLOOKUP(B5615,'Tuning parameter'!$B$1:$AC$2,2,FALSE),FALSE),0))</f>
        <v>1.4885248595330699E-3</v>
      </c>
      <c r="F5615" t="str">
        <f>'BASE SPLIT DEM'!F4286</f>
        <v>PassengerTransportationIn BoundaryNon Home basedRoadTruck</v>
      </c>
    </row>
    <row r="5616" spans="1:6" x14ac:dyDescent="0.25">
      <c r="A5616" t="str">
        <f>'BASE SPLIT DEM'!A4374</f>
        <v>TO</v>
      </c>
      <c r="B5616">
        <f>'BASE SPLIT DEM'!B5616</f>
        <v>2031</v>
      </c>
      <c r="C5616" t="str">
        <f>'BASE SPLIT DEM'!C5616</f>
        <v>ADEMPASTRAINNHROAWAL</v>
      </c>
      <c r="D5616" t="str">
        <f>'BASE SPLIT DEM'!D5616</f>
        <v>PASTRAINNH</v>
      </c>
      <c r="E5616" s="4">
        <f>'BASE SPLIT DEM'!E5616+IF('BASE SPLIT DEM'!E5616=0,0,_xlfn.IFNA(VLOOKUP(RIGHT(C5616,6),'Tuning parameter'!$A$3:$AC$11,HLOOKUP(B5616,'Tuning parameter'!$B$1:$AC$2,2,FALSE),FALSE),0))</f>
        <v>4.6086140278913834E-2</v>
      </c>
      <c r="F5616" t="str">
        <f>'BASE SPLIT DEM'!F4374</f>
        <v>PassengerTransportationExternal INNon Home basedRoadTruck</v>
      </c>
    </row>
    <row r="5617" spans="1:6" x14ac:dyDescent="0.25">
      <c r="A5617" t="str">
        <f>'BASE SPLIT DEM'!A4462</f>
        <v>TO</v>
      </c>
      <c r="B5617">
        <f>'BASE SPLIT DEM'!B5617</f>
        <v>2031</v>
      </c>
      <c r="C5617" t="str">
        <f>'BASE SPLIT DEM'!C5617</f>
        <v>ADEMPASTRAINNHROABIK</v>
      </c>
      <c r="D5617" t="str">
        <f>'BASE SPLIT DEM'!D5617</f>
        <v>PASTRAINNH</v>
      </c>
      <c r="E5617" s="4">
        <f>'BASE SPLIT DEM'!E5617+IF('BASE SPLIT DEM'!E5617=0,0,_xlfn.IFNA(VLOOKUP(RIGHT(C5617,6),'Tuning parameter'!$A$3:$AC$11,HLOOKUP(B5617,'Tuning parameter'!$B$1:$AC$2,2,FALSE),FALSE),0))</f>
        <v>3.0925861945483163E-2</v>
      </c>
      <c r="F5617" t="str">
        <f>'BASE SPLIT DEM'!F4462</f>
        <v>PassengerTransportationExternal OUTNon Home basedRoadTruck</v>
      </c>
    </row>
    <row r="5618" spans="1:6" x14ac:dyDescent="0.25">
      <c r="A5618" t="str">
        <f>'BASE SPLIT DEM'!A4658</f>
        <v>TO</v>
      </c>
      <c r="B5618">
        <f>'BASE SPLIT DEM'!B5618</f>
        <v>2031</v>
      </c>
      <c r="C5618" t="str">
        <f>'BASE SPLIT DEM'!C5618</f>
        <v>ADEMPASTRAEXIHWRAIREG</v>
      </c>
      <c r="D5618" t="str">
        <f>'BASE SPLIT DEM'!D5618</f>
        <v>PASTRAEXIHW</v>
      </c>
      <c r="E5618" s="4">
        <f>'BASE SPLIT DEM'!E5618+IF('BASE SPLIT DEM'!E5618=0,0,_xlfn.IFNA(VLOOKUP(RIGHT(C5618,6),'Tuning parameter'!$A$3:$AC$11,HLOOKUP(B5618,'Tuning parameter'!$B$1:$AC$2,2,FALSE),FALSE),0))</f>
        <v>0.15732832600928601</v>
      </c>
      <c r="F5618" t="str">
        <f>'BASE SPLIT DEM'!F4658</f>
        <v>PassengerTransportationIn BoundaryNon Home basedRoadTruck</v>
      </c>
    </row>
    <row r="5619" spans="1:6" x14ac:dyDescent="0.25">
      <c r="A5619" t="str">
        <f>'BASE SPLIT DEM'!A4746</f>
        <v>TO</v>
      </c>
      <c r="B5619">
        <f>'BASE SPLIT DEM'!B5619</f>
        <v>2031</v>
      </c>
      <c r="C5619" t="str">
        <f>'BASE SPLIT DEM'!C5619</f>
        <v>ADEMPASTRAEXIHWRAISUB</v>
      </c>
      <c r="D5619" t="str">
        <f>'BASE SPLIT DEM'!D5619</f>
        <v>PASTRAEXIHW</v>
      </c>
      <c r="E5619" s="4">
        <f>'BASE SPLIT DEM'!E5619+IF('BASE SPLIT DEM'!E5619=0,0,_xlfn.IFNA(VLOOKUP(RIGHT(C5619,6),'Tuning parameter'!$A$3:$AC$11,HLOOKUP(B5619,'Tuning parameter'!$B$1:$AC$2,2,FALSE),FALSE),0))</f>
        <v>6.4737658943695951E-3</v>
      </c>
      <c r="F5619" t="str">
        <f>'BASE SPLIT DEM'!F4746</f>
        <v>PassengerTransportationExternal INNon Home basedRoadTruck</v>
      </c>
    </row>
    <row r="5620" spans="1:6" x14ac:dyDescent="0.25">
      <c r="A5620" t="str">
        <f>'BASE SPLIT DEM'!A4834</f>
        <v>TO</v>
      </c>
      <c r="B5620">
        <f>'BASE SPLIT DEM'!B5620</f>
        <v>2031</v>
      </c>
      <c r="C5620" t="str">
        <f>'BASE SPLIT DEM'!C5620</f>
        <v>ADEMPASTRAEXIHWRAITRM</v>
      </c>
      <c r="D5620" t="str">
        <f>'BASE SPLIT DEM'!D5620</f>
        <v>PASTRAEXIHW</v>
      </c>
      <c r="E5620" s="4">
        <f>'BASE SPLIT DEM'!E5620+IF('BASE SPLIT DEM'!E5620=0,0,_xlfn.IFNA(VLOOKUP(RIGHT(C5620,6),'Tuning parameter'!$A$3:$AC$11,HLOOKUP(B5620,'Tuning parameter'!$B$1:$AC$2,2,FALSE),FALSE),0))</f>
        <v>0</v>
      </c>
      <c r="F5620" t="str">
        <f>'BASE SPLIT DEM'!F4834</f>
        <v>PassengerTransportationExternal OUTNon Home basedRoadTruck</v>
      </c>
    </row>
    <row r="5621" spans="1:6" x14ac:dyDescent="0.25">
      <c r="A5621" t="str">
        <f>'BASE SPLIT DEM'!A5030</f>
        <v>TO</v>
      </c>
      <c r="B5621">
        <f>'BASE SPLIT DEM'!B5621</f>
        <v>2031</v>
      </c>
      <c r="C5621" t="str">
        <f>'BASE SPLIT DEM'!C5621</f>
        <v>ADEMPASTRAEXIHWROABUS</v>
      </c>
      <c r="D5621" t="str">
        <f>'BASE SPLIT DEM'!D5621</f>
        <v>PASTRAEXIHW</v>
      </c>
      <c r="E5621" s="4">
        <f>'BASE SPLIT DEM'!E5621+IF('BASE SPLIT DEM'!E5621=0,0,_xlfn.IFNA(VLOOKUP(RIGHT(C5621,6),'Tuning parameter'!$A$3:$AC$11,HLOOKUP(B5621,'Tuning parameter'!$B$1:$AC$2,2,FALSE),FALSE),0))</f>
        <v>4.00619630969931E-2</v>
      </c>
      <c r="F5621" t="str">
        <f>'BASE SPLIT DEM'!F5030</f>
        <v>PassengerTransportationIn BoundaryNon Home basedRoadTruck</v>
      </c>
    </row>
    <row r="5622" spans="1:6" x14ac:dyDescent="0.25">
      <c r="A5622" t="str">
        <f>'BASE SPLIT DEM'!A5118</f>
        <v>TO</v>
      </c>
      <c r="B5622">
        <f>'BASE SPLIT DEM'!B5622</f>
        <v>2031</v>
      </c>
      <c r="C5622" t="str">
        <f>'BASE SPLIT DEM'!C5622</f>
        <v>ADEMPASTRAEXIHWROACAR</v>
      </c>
      <c r="D5622" t="str">
        <f>'BASE SPLIT DEM'!D5622</f>
        <v>PASTRAEXIHW</v>
      </c>
      <c r="E5622" s="4">
        <f>'BASE SPLIT DEM'!E5622+IF('BASE SPLIT DEM'!E5622=0,0,_xlfn.IFNA(VLOOKUP(RIGHT(C5622,6),'Tuning parameter'!$A$3:$AC$11,HLOOKUP(B5622,'Tuning parameter'!$B$1:$AC$2,2,FALSE),FALSE),0))</f>
        <v>0.38578146266043045</v>
      </c>
      <c r="F5622" t="str">
        <f>'BASE SPLIT DEM'!F5118</f>
        <v>PassengerTransportationExternal INNon Home basedRoadTruck</v>
      </c>
    </row>
    <row r="5623" spans="1:6" x14ac:dyDescent="0.25">
      <c r="A5623" t="str">
        <f>'BASE SPLIT DEM'!A5206</f>
        <v>TO</v>
      </c>
      <c r="B5623">
        <f>'BASE SPLIT DEM'!B5623</f>
        <v>2031</v>
      </c>
      <c r="C5623" t="str">
        <f>'BASE SPLIT DEM'!C5623</f>
        <v>ADEMPASTRAEXIHWROATRU</v>
      </c>
      <c r="D5623" t="str">
        <f>'BASE SPLIT DEM'!D5623</f>
        <v>PASTRAEXIHW</v>
      </c>
      <c r="E5623" s="4">
        <f>'BASE SPLIT DEM'!E5623+IF('BASE SPLIT DEM'!E5623=0,0,_xlfn.IFNA(VLOOKUP(RIGHT(C5623,6),'Tuning parameter'!$A$3:$AC$11,HLOOKUP(B5623,'Tuning parameter'!$B$1:$AC$2,2,FALSE),FALSE),0))</f>
        <v>0.38578146266043045</v>
      </c>
      <c r="F5623" t="str">
        <f>'BASE SPLIT DEM'!F5206</f>
        <v>PassengerTransportationExternal OUTNon Home basedRoadTruck</v>
      </c>
    </row>
    <row r="5624" spans="1:6" x14ac:dyDescent="0.25">
      <c r="A5624" t="str">
        <f>'BASE SPLIT DEM'!A5402</f>
        <v>TO</v>
      </c>
      <c r="B5624">
        <f>'BASE SPLIT DEM'!B5624</f>
        <v>2031</v>
      </c>
      <c r="C5624" t="str">
        <f>'BASE SPLIT DEM'!C5624</f>
        <v>ADEMPASTRAEXIHWROAMOR</v>
      </c>
      <c r="D5624" t="str">
        <f>'BASE SPLIT DEM'!D5624</f>
        <v>PASTRAEXIHW</v>
      </c>
      <c r="E5624" s="4">
        <f>'BASE SPLIT DEM'!E5624+IF('BASE SPLIT DEM'!E5624=0,0,_xlfn.IFNA(VLOOKUP(RIGHT(C5624,6),'Tuning parameter'!$A$3:$AC$11,HLOOKUP(B5624,'Tuning parameter'!$B$1:$AC$2,2,FALSE),FALSE),0))</f>
        <v>1.6686800761590501E-3</v>
      </c>
      <c r="F5624" t="str">
        <f>'BASE SPLIT DEM'!F5402</f>
        <v>PassengerTransportationIn BoundaryNon Home basedRoadTruck</v>
      </c>
    </row>
    <row r="5625" spans="1:6" x14ac:dyDescent="0.25">
      <c r="A5625" t="str">
        <f>'BASE SPLIT DEM'!A5490</f>
        <v>TO</v>
      </c>
      <c r="B5625">
        <f>'BASE SPLIT DEM'!B5625</f>
        <v>2031</v>
      </c>
      <c r="C5625" t="str">
        <f>'BASE SPLIT DEM'!C5625</f>
        <v>ADEMPASTRAEXIHWROAWAL</v>
      </c>
      <c r="D5625" t="str">
        <f>'BASE SPLIT DEM'!D5625</f>
        <v>PASTRAEXIHW</v>
      </c>
      <c r="E5625" s="4">
        <f>'BASE SPLIT DEM'!E5625+IF('BASE SPLIT DEM'!E5625=0,0,_xlfn.IFNA(VLOOKUP(RIGHT(C5625,6),'Tuning parameter'!$A$3:$AC$11,HLOOKUP(B5625,'Tuning parameter'!$B$1:$AC$2,2,FALSE),FALSE),0))</f>
        <v>1.518571799712083E-3</v>
      </c>
      <c r="F5625" t="str">
        <f>'BASE SPLIT DEM'!F5490</f>
        <v>PassengerTransportationExternal INNon Home basedRoadTruck</v>
      </c>
    </row>
    <row r="5626" spans="1:6" x14ac:dyDescent="0.25">
      <c r="A5626" t="str">
        <f>'BASE SPLIT DEM'!A5578</f>
        <v>TO</v>
      </c>
      <c r="B5626">
        <f>'BASE SPLIT DEM'!B5626</f>
        <v>2031</v>
      </c>
      <c r="C5626" t="str">
        <f>'BASE SPLIT DEM'!C5626</f>
        <v>ADEMPASTRAEXIHWROABIK</v>
      </c>
      <c r="D5626" t="str">
        <f>'BASE SPLIT DEM'!D5626</f>
        <v>PASTRAEXIHW</v>
      </c>
      <c r="E5626" s="4">
        <f>'BASE SPLIT DEM'!E5626+IF('BASE SPLIT DEM'!E5626=0,0,_xlfn.IFNA(VLOOKUP(RIGHT(C5626,6),'Tuning parameter'!$A$3:$AC$11,HLOOKUP(B5626,'Tuning parameter'!$B$1:$AC$2,2,FALSE),FALSE),0))</f>
        <v>0</v>
      </c>
      <c r="F5626" t="str">
        <f>'BASE SPLIT DEM'!F5578</f>
        <v>PassengerTransportationExternal OUTNon Home basedRoadTruck</v>
      </c>
    </row>
    <row r="5627" spans="1:6" x14ac:dyDescent="0.25">
      <c r="A5627" t="str">
        <f>'BASE SPLIT DEM'!A5774</f>
        <v>TO</v>
      </c>
      <c r="B5627">
        <f>'BASE SPLIT DEM'!B5627</f>
        <v>2031</v>
      </c>
      <c r="C5627" t="str">
        <f>'BASE SPLIT DEM'!C5627</f>
        <v>ADEMPASTRAEXIHSRAIREG</v>
      </c>
      <c r="D5627" t="str">
        <f>'BASE SPLIT DEM'!D5627</f>
        <v>PASTRAEXIHS</v>
      </c>
      <c r="E5627" s="4">
        <f>'BASE SPLIT DEM'!E5627+IF('BASE SPLIT DEM'!E5627=0,0,_xlfn.IFNA(VLOOKUP(RIGHT(C5627,6),'Tuning parameter'!$A$3:$AC$11,HLOOKUP(B5627,'Tuning parameter'!$B$1:$AC$2,2,FALSE),FALSE),0))</f>
        <v>0.15732832600928601</v>
      </c>
      <c r="F5627" t="str">
        <f>'BASE SPLIT DEM'!F5774</f>
        <v>PassengerTransportationIn BoundaryNon Home basedRoadTruck</v>
      </c>
    </row>
    <row r="5628" spans="1:6" x14ac:dyDescent="0.25">
      <c r="A5628" t="str">
        <f>'BASE SPLIT DEM'!A5862</f>
        <v>TO</v>
      </c>
      <c r="B5628">
        <f>'BASE SPLIT DEM'!B5628</f>
        <v>2031</v>
      </c>
      <c r="C5628" t="str">
        <f>'BASE SPLIT DEM'!C5628</f>
        <v>ADEMPASTRAEXIHSRAISUB</v>
      </c>
      <c r="D5628" t="str">
        <f>'BASE SPLIT DEM'!D5628</f>
        <v>PASTRAEXIHS</v>
      </c>
      <c r="E5628" s="4">
        <f>'BASE SPLIT DEM'!E5628+IF('BASE SPLIT DEM'!E5628=0,0,_xlfn.IFNA(VLOOKUP(RIGHT(C5628,6),'Tuning parameter'!$A$3:$AC$11,HLOOKUP(B5628,'Tuning parameter'!$B$1:$AC$2,2,FALSE),FALSE),0))</f>
        <v>6.4737658943695951E-3</v>
      </c>
      <c r="F5628" t="str">
        <f>'BASE SPLIT DEM'!F5862</f>
        <v>PassengerTransportationExternal INNon Home basedRoadTruck</v>
      </c>
    </row>
    <row r="5629" spans="1:6" x14ac:dyDescent="0.25">
      <c r="A5629" t="str">
        <f>'BASE SPLIT DEM'!A5950</f>
        <v>TO</v>
      </c>
      <c r="B5629">
        <f>'BASE SPLIT DEM'!B5629</f>
        <v>2031</v>
      </c>
      <c r="C5629" t="str">
        <f>'BASE SPLIT DEM'!C5629</f>
        <v>ADEMPASTRAEXIHSRAITRM</v>
      </c>
      <c r="D5629" t="str">
        <f>'BASE SPLIT DEM'!D5629</f>
        <v>PASTRAEXIHS</v>
      </c>
      <c r="E5629" s="4">
        <f>'BASE SPLIT DEM'!E5629+IF('BASE SPLIT DEM'!E5629=0,0,_xlfn.IFNA(VLOOKUP(RIGHT(C5629,6),'Tuning parameter'!$A$3:$AC$11,HLOOKUP(B5629,'Tuning parameter'!$B$1:$AC$2,2,FALSE),FALSE),0))</f>
        <v>0</v>
      </c>
      <c r="F5629" t="str">
        <f>'BASE SPLIT DEM'!F5950</f>
        <v>PassengerTransportationExternal OUTNon Home basedRoadTruck</v>
      </c>
    </row>
    <row r="5630" spans="1:6" x14ac:dyDescent="0.25">
      <c r="A5630" t="str">
        <f>'BASE SPLIT DEM'!A6146</f>
        <v>TO</v>
      </c>
      <c r="B5630">
        <f>'BASE SPLIT DEM'!B5630</f>
        <v>2031</v>
      </c>
      <c r="C5630" t="str">
        <f>'BASE SPLIT DEM'!C5630</f>
        <v>ADEMPASTRAEXIHSROABUS</v>
      </c>
      <c r="D5630" t="str">
        <f>'BASE SPLIT DEM'!D5630</f>
        <v>PASTRAEXIHS</v>
      </c>
      <c r="E5630" s="4">
        <f>'BASE SPLIT DEM'!E5630+IF('BASE SPLIT DEM'!E5630=0,0,_xlfn.IFNA(VLOOKUP(RIGHT(C5630,6),'Tuning parameter'!$A$3:$AC$11,HLOOKUP(B5630,'Tuning parameter'!$B$1:$AC$2,2,FALSE),FALSE),0))</f>
        <v>4.00619630969931E-2</v>
      </c>
      <c r="F5630" t="str">
        <f>'BASE SPLIT DEM'!F6146</f>
        <v>PassengerTransportationIn BoundaryNon Home basedRoadTruck</v>
      </c>
    </row>
    <row r="5631" spans="1:6" x14ac:dyDescent="0.25">
      <c r="A5631" t="str">
        <f>'BASE SPLIT DEM'!A6234</f>
        <v>TO</v>
      </c>
      <c r="B5631">
        <f>'BASE SPLIT DEM'!B5631</f>
        <v>2031</v>
      </c>
      <c r="C5631" t="str">
        <f>'BASE SPLIT DEM'!C5631</f>
        <v>ADEMPASTRAEXIHSROACAR</v>
      </c>
      <c r="D5631" t="str">
        <f>'BASE SPLIT DEM'!D5631</f>
        <v>PASTRAEXIHS</v>
      </c>
      <c r="E5631" s="4">
        <f>'BASE SPLIT DEM'!E5631+IF('BASE SPLIT DEM'!E5631=0,0,_xlfn.IFNA(VLOOKUP(RIGHT(C5631,6),'Tuning parameter'!$A$3:$AC$11,HLOOKUP(B5631,'Tuning parameter'!$B$1:$AC$2,2,FALSE),FALSE),0))</f>
        <v>0.38578146266043045</v>
      </c>
      <c r="F5631" t="str">
        <f>'BASE SPLIT DEM'!F6234</f>
        <v>PassengerTransportationExternal INNon Home basedRoadTruck</v>
      </c>
    </row>
    <row r="5632" spans="1:6" x14ac:dyDescent="0.25">
      <c r="A5632" t="str">
        <f>'BASE SPLIT DEM'!A6322</f>
        <v>TO</v>
      </c>
      <c r="B5632">
        <f>'BASE SPLIT DEM'!B5632</f>
        <v>2031</v>
      </c>
      <c r="C5632" t="str">
        <f>'BASE SPLIT DEM'!C5632</f>
        <v>ADEMPASTRAEXIHSROATRU</v>
      </c>
      <c r="D5632" t="str">
        <f>'BASE SPLIT DEM'!D5632</f>
        <v>PASTRAEXIHS</v>
      </c>
      <c r="E5632" s="4">
        <f>'BASE SPLIT DEM'!E5632+IF('BASE SPLIT DEM'!E5632=0,0,_xlfn.IFNA(VLOOKUP(RIGHT(C5632,6),'Tuning parameter'!$A$3:$AC$11,HLOOKUP(B5632,'Tuning parameter'!$B$1:$AC$2,2,FALSE),FALSE),0))</f>
        <v>0.38578146266043045</v>
      </c>
      <c r="F5632" t="str">
        <f>'BASE SPLIT DEM'!F6322</f>
        <v>PassengerTransportationExternal OUTNon Home basedRoadTruck</v>
      </c>
    </row>
    <row r="5633" spans="1:6" x14ac:dyDescent="0.25">
      <c r="A5633" t="str">
        <f>'BASE SPLIT DEM'!A6518</f>
        <v>TO</v>
      </c>
      <c r="B5633">
        <f>'BASE SPLIT DEM'!B5633</f>
        <v>2031</v>
      </c>
      <c r="C5633" t="str">
        <f>'BASE SPLIT DEM'!C5633</f>
        <v>ADEMPASTRAEXIHSROAMOR</v>
      </c>
      <c r="D5633" t="str">
        <f>'BASE SPLIT DEM'!D5633</f>
        <v>PASTRAEXIHS</v>
      </c>
      <c r="E5633" s="4">
        <f>'BASE SPLIT DEM'!E5633+IF('BASE SPLIT DEM'!E5633=0,0,_xlfn.IFNA(VLOOKUP(RIGHT(C5633,6),'Tuning parameter'!$A$3:$AC$11,HLOOKUP(B5633,'Tuning parameter'!$B$1:$AC$2,2,FALSE),FALSE),0))</f>
        <v>1.6686800761590501E-3</v>
      </c>
      <c r="F5633" t="str">
        <f>'BASE SPLIT DEM'!F6518</f>
        <v>PassengerTransportationIn BoundaryNon Home basedRoadTruck</v>
      </c>
    </row>
    <row r="5634" spans="1:6" x14ac:dyDescent="0.25">
      <c r="A5634" t="str">
        <f>'BASE SPLIT DEM'!A6606</f>
        <v>TO</v>
      </c>
      <c r="B5634">
        <f>'BASE SPLIT DEM'!B5634</f>
        <v>2031</v>
      </c>
      <c r="C5634" t="str">
        <f>'BASE SPLIT DEM'!C5634</f>
        <v>ADEMPASTRAEXIHSROAWAL</v>
      </c>
      <c r="D5634" t="str">
        <f>'BASE SPLIT DEM'!D5634</f>
        <v>PASTRAEXIHS</v>
      </c>
      <c r="E5634" s="4">
        <f>'BASE SPLIT DEM'!E5634+IF('BASE SPLIT DEM'!E5634=0,0,_xlfn.IFNA(VLOOKUP(RIGHT(C5634,6),'Tuning parameter'!$A$3:$AC$11,HLOOKUP(B5634,'Tuning parameter'!$B$1:$AC$2,2,FALSE),FALSE),0))</f>
        <v>1.518571799712083E-3</v>
      </c>
      <c r="F5634" t="str">
        <f>'BASE SPLIT DEM'!F6606</f>
        <v>PassengerTransportationExternal INNon Home basedRoadTruck</v>
      </c>
    </row>
    <row r="5635" spans="1:6" x14ac:dyDescent="0.25">
      <c r="A5635" t="str">
        <f>'BASE SPLIT DEM'!A6694</f>
        <v>TO</v>
      </c>
      <c r="B5635">
        <f>'BASE SPLIT DEM'!B5635</f>
        <v>2031</v>
      </c>
      <c r="C5635" t="str">
        <f>'BASE SPLIT DEM'!C5635</f>
        <v>ADEMPASTRAEXIHSROABIK</v>
      </c>
      <c r="D5635" t="str">
        <f>'BASE SPLIT DEM'!D5635</f>
        <v>PASTRAEXIHS</v>
      </c>
      <c r="E5635" s="4">
        <f>'BASE SPLIT DEM'!E5635+IF('BASE SPLIT DEM'!E5635=0,0,_xlfn.IFNA(VLOOKUP(RIGHT(C5635,6),'Tuning parameter'!$A$3:$AC$11,HLOOKUP(B5635,'Tuning parameter'!$B$1:$AC$2,2,FALSE),FALSE),0))</f>
        <v>0</v>
      </c>
      <c r="F5635" t="str">
        <f>'BASE SPLIT DEM'!F6694</f>
        <v>PassengerTransportationExternal OUTNon Home basedRoadTruck</v>
      </c>
    </row>
    <row r="5636" spans="1:6" x14ac:dyDescent="0.25">
      <c r="A5636" t="str">
        <f>'BASE SPLIT DEM'!A6890</f>
        <v>TO</v>
      </c>
      <c r="B5636">
        <f>'BASE SPLIT DEM'!B5636</f>
        <v>2031</v>
      </c>
      <c r="C5636" t="str">
        <f>'BASE SPLIT DEM'!C5636</f>
        <v>ADEMPASTRAEXIHORAIREG</v>
      </c>
      <c r="D5636" t="str">
        <f>'BASE SPLIT DEM'!D5636</f>
        <v>PASTRAEXIHO</v>
      </c>
      <c r="E5636" s="4">
        <f>'BASE SPLIT DEM'!E5636+IF('BASE SPLIT DEM'!E5636=0,0,_xlfn.IFNA(VLOOKUP(RIGHT(C5636,6),'Tuning parameter'!$A$3:$AC$11,HLOOKUP(B5636,'Tuning parameter'!$B$1:$AC$2,2,FALSE),FALSE),0))</f>
        <v>0.15732832600928601</v>
      </c>
      <c r="F5636" t="str">
        <f>'BASE SPLIT DEM'!F6890</f>
        <v>PassengerTransportationIn BoundaryNon Home basedRoadTruck</v>
      </c>
    </row>
    <row r="5637" spans="1:6" x14ac:dyDescent="0.25">
      <c r="A5637" t="str">
        <f>'BASE SPLIT DEM'!A6978</f>
        <v>TO</v>
      </c>
      <c r="B5637">
        <f>'BASE SPLIT DEM'!B5637</f>
        <v>2031</v>
      </c>
      <c r="C5637" t="str">
        <f>'BASE SPLIT DEM'!C5637</f>
        <v>ADEMPASTRAEXIHORAISUB</v>
      </c>
      <c r="D5637" t="str">
        <f>'BASE SPLIT DEM'!D5637</f>
        <v>PASTRAEXIHO</v>
      </c>
      <c r="E5637" s="4">
        <f>'BASE SPLIT DEM'!E5637+IF('BASE SPLIT DEM'!E5637=0,0,_xlfn.IFNA(VLOOKUP(RIGHT(C5637,6),'Tuning parameter'!$A$3:$AC$11,HLOOKUP(B5637,'Tuning parameter'!$B$1:$AC$2,2,FALSE),FALSE),0))</f>
        <v>6.4737658943695951E-3</v>
      </c>
      <c r="F5637" t="str">
        <f>'BASE SPLIT DEM'!F6978</f>
        <v>PassengerTransportationExternal INNon Home basedRoadTruck</v>
      </c>
    </row>
    <row r="5638" spans="1:6" x14ac:dyDescent="0.25">
      <c r="A5638" t="str">
        <f>'BASE SPLIT DEM'!A7066</f>
        <v>TO</v>
      </c>
      <c r="B5638">
        <f>'BASE SPLIT DEM'!B5638</f>
        <v>2031</v>
      </c>
      <c r="C5638" t="str">
        <f>'BASE SPLIT DEM'!C5638</f>
        <v>ADEMPASTRAEXIHORAITRM</v>
      </c>
      <c r="D5638" t="str">
        <f>'BASE SPLIT DEM'!D5638</f>
        <v>PASTRAEXIHO</v>
      </c>
      <c r="E5638" s="4">
        <f>'BASE SPLIT DEM'!E5638+IF('BASE SPLIT DEM'!E5638=0,0,_xlfn.IFNA(VLOOKUP(RIGHT(C5638,6),'Tuning parameter'!$A$3:$AC$11,HLOOKUP(B5638,'Tuning parameter'!$B$1:$AC$2,2,FALSE),FALSE),0))</f>
        <v>0</v>
      </c>
      <c r="F5638" t="str">
        <f>'BASE SPLIT DEM'!F7066</f>
        <v>PassengerTransportationExternal OUTNon Home basedRoadTruck</v>
      </c>
    </row>
    <row r="5639" spans="1:6" x14ac:dyDescent="0.25">
      <c r="A5639" t="str">
        <f>'BASE SPLIT DEM'!A7262</f>
        <v>TO</v>
      </c>
      <c r="B5639">
        <f>'BASE SPLIT DEM'!B5639</f>
        <v>2031</v>
      </c>
      <c r="C5639" t="str">
        <f>'BASE SPLIT DEM'!C5639</f>
        <v>ADEMPASTRAEXIHOROABUS</v>
      </c>
      <c r="D5639" t="str">
        <f>'BASE SPLIT DEM'!D5639</f>
        <v>PASTRAEXIHO</v>
      </c>
      <c r="E5639" s="4">
        <f>'BASE SPLIT DEM'!E5639+IF('BASE SPLIT DEM'!E5639=0,0,_xlfn.IFNA(VLOOKUP(RIGHT(C5639,6),'Tuning parameter'!$A$3:$AC$11,HLOOKUP(B5639,'Tuning parameter'!$B$1:$AC$2,2,FALSE),FALSE),0))</f>
        <v>4.00619630969931E-2</v>
      </c>
      <c r="F5639" t="str">
        <f>'BASE SPLIT DEM'!F7262</f>
        <v>PassengerTransportationIn BoundaryNon Home basedRoadTruck</v>
      </c>
    </row>
    <row r="5640" spans="1:6" x14ac:dyDescent="0.25">
      <c r="A5640" t="str">
        <f>'BASE SPLIT DEM'!A7350</f>
        <v>TO</v>
      </c>
      <c r="B5640">
        <f>'BASE SPLIT DEM'!B5640</f>
        <v>2031</v>
      </c>
      <c r="C5640" t="str">
        <f>'BASE SPLIT DEM'!C5640</f>
        <v>ADEMPASTRAEXIHOROACAR</v>
      </c>
      <c r="D5640" t="str">
        <f>'BASE SPLIT DEM'!D5640</f>
        <v>PASTRAEXIHO</v>
      </c>
      <c r="E5640" s="4">
        <f>'BASE SPLIT DEM'!E5640+IF('BASE SPLIT DEM'!E5640=0,0,_xlfn.IFNA(VLOOKUP(RIGHT(C5640,6),'Tuning parameter'!$A$3:$AC$11,HLOOKUP(B5640,'Tuning parameter'!$B$1:$AC$2,2,FALSE),FALSE),0))</f>
        <v>0.38578146266043045</v>
      </c>
      <c r="F5640" t="str">
        <f>'BASE SPLIT DEM'!F7350</f>
        <v>PassengerTransportationExternal INNon Home basedRoadTruck</v>
      </c>
    </row>
    <row r="5641" spans="1:6" x14ac:dyDescent="0.25">
      <c r="A5641" t="str">
        <f>'BASE SPLIT DEM'!A7438</f>
        <v>TO</v>
      </c>
      <c r="B5641">
        <f>'BASE SPLIT DEM'!B5641</f>
        <v>2031</v>
      </c>
      <c r="C5641" t="str">
        <f>'BASE SPLIT DEM'!C5641</f>
        <v>ADEMPASTRAEXIHOROATRU</v>
      </c>
      <c r="D5641" t="str">
        <f>'BASE SPLIT DEM'!D5641</f>
        <v>PASTRAEXIHO</v>
      </c>
      <c r="E5641" s="4">
        <f>'BASE SPLIT DEM'!E5641+IF('BASE SPLIT DEM'!E5641=0,0,_xlfn.IFNA(VLOOKUP(RIGHT(C5641,6),'Tuning parameter'!$A$3:$AC$11,HLOOKUP(B5641,'Tuning parameter'!$B$1:$AC$2,2,FALSE),FALSE),0))</f>
        <v>0.38578146266043045</v>
      </c>
      <c r="F5641" t="str">
        <f>'BASE SPLIT DEM'!F7438</f>
        <v>PassengerTransportationExternal OUTNon Home basedRoadTruck</v>
      </c>
    </row>
    <row r="5642" spans="1:6" x14ac:dyDescent="0.25">
      <c r="A5642" t="str">
        <f>'BASE SPLIT DEM'!A7634</f>
        <v>TO</v>
      </c>
      <c r="B5642">
        <f>'BASE SPLIT DEM'!B5642</f>
        <v>2031</v>
      </c>
      <c r="C5642" t="str">
        <f>'BASE SPLIT DEM'!C5642</f>
        <v>ADEMPASTRAEXIHOROAMOR</v>
      </c>
      <c r="D5642" t="str">
        <f>'BASE SPLIT DEM'!D5642</f>
        <v>PASTRAEXIHO</v>
      </c>
      <c r="E5642" s="4">
        <f>'BASE SPLIT DEM'!E5642+IF('BASE SPLIT DEM'!E5642=0,0,_xlfn.IFNA(VLOOKUP(RIGHT(C5642,6),'Tuning parameter'!$A$3:$AC$11,HLOOKUP(B5642,'Tuning parameter'!$B$1:$AC$2,2,FALSE),FALSE),0))</f>
        <v>1.6686800761590501E-3</v>
      </c>
      <c r="F5642" t="str">
        <f>'BASE SPLIT DEM'!F7634</f>
        <v>PassengerTransportationIn BoundaryNon Home basedRoadTruck</v>
      </c>
    </row>
    <row r="5643" spans="1:6" x14ac:dyDescent="0.25">
      <c r="A5643" t="str">
        <f>'BASE SPLIT DEM'!A7722</f>
        <v>TO</v>
      </c>
      <c r="B5643">
        <f>'BASE SPLIT DEM'!B5643</f>
        <v>2031</v>
      </c>
      <c r="C5643" t="str">
        <f>'BASE SPLIT DEM'!C5643</f>
        <v>ADEMPASTRAEXIHOROAWAL</v>
      </c>
      <c r="D5643" t="str">
        <f>'BASE SPLIT DEM'!D5643</f>
        <v>PASTRAEXIHO</v>
      </c>
      <c r="E5643" s="4">
        <f>'BASE SPLIT DEM'!E5643+IF('BASE SPLIT DEM'!E5643=0,0,_xlfn.IFNA(VLOOKUP(RIGHT(C5643,6),'Tuning parameter'!$A$3:$AC$11,HLOOKUP(B5643,'Tuning parameter'!$B$1:$AC$2,2,FALSE),FALSE),0))</f>
        <v>1.518571799712083E-3</v>
      </c>
      <c r="F5643" t="str">
        <f>'BASE SPLIT DEM'!F7722</f>
        <v>PassengerTransportationExternal INNon Home basedRoadTruck</v>
      </c>
    </row>
    <row r="5644" spans="1:6" x14ac:dyDescent="0.25">
      <c r="A5644" t="str">
        <f>'BASE SPLIT DEM'!A7810</f>
        <v>TO</v>
      </c>
      <c r="B5644">
        <f>'BASE SPLIT DEM'!B5644</f>
        <v>2031</v>
      </c>
      <c r="C5644" t="str">
        <f>'BASE SPLIT DEM'!C5644</f>
        <v>ADEMPASTRAEXIHOROABIK</v>
      </c>
      <c r="D5644" t="str">
        <f>'BASE SPLIT DEM'!D5644</f>
        <v>PASTRAEXIHO</v>
      </c>
      <c r="E5644" s="4">
        <f>'BASE SPLIT DEM'!E5644+IF('BASE SPLIT DEM'!E5644=0,0,_xlfn.IFNA(VLOOKUP(RIGHT(C5644,6),'Tuning parameter'!$A$3:$AC$11,HLOOKUP(B5644,'Tuning parameter'!$B$1:$AC$2,2,FALSE),FALSE),0))</f>
        <v>0</v>
      </c>
      <c r="F5644" t="str">
        <f>'BASE SPLIT DEM'!F7810</f>
        <v>PassengerTransportationExternal OUTNon Home basedRoadTruck</v>
      </c>
    </row>
    <row r="5645" spans="1:6" x14ac:dyDescent="0.25">
      <c r="A5645" t="str">
        <f>'BASE SPLIT DEM'!A8006</f>
        <v>TO</v>
      </c>
      <c r="B5645">
        <f>'BASE SPLIT DEM'!B5645</f>
        <v>2031</v>
      </c>
      <c r="C5645" t="str">
        <f>'BASE SPLIT DEM'!C5645</f>
        <v>ADEMPASTRAEXINHRAIREG</v>
      </c>
      <c r="D5645" t="str">
        <f>'BASE SPLIT DEM'!D5645</f>
        <v>PASTRAEXINH</v>
      </c>
      <c r="E5645" s="4">
        <f>'BASE SPLIT DEM'!E5645+IF('BASE SPLIT DEM'!E5645=0,0,_xlfn.IFNA(VLOOKUP(RIGHT(C5645,6),'Tuning parameter'!$A$3:$AC$11,HLOOKUP(B5645,'Tuning parameter'!$B$1:$AC$2,2,FALSE),FALSE),0))</f>
        <v>0.15732832600928601</v>
      </c>
      <c r="F5645" t="str">
        <f>'BASE SPLIT DEM'!F8006</f>
        <v>PassengerTransportationIn BoundaryNon Home basedRoadTruck</v>
      </c>
    </row>
    <row r="5646" spans="1:6" x14ac:dyDescent="0.25">
      <c r="A5646" t="str">
        <f>'BASE SPLIT DEM'!A8094</f>
        <v>TO</v>
      </c>
      <c r="B5646">
        <f>'BASE SPLIT DEM'!B5646</f>
        <v>2031</v>
      </c>
      <c r="C5646" t="str">
        <f>'BASE SPLIT DEM'!C5646</f>
        <v>ADEMPASTRAEXINHRAISUB</v>
      </c>
      <c r="D5646" t="str">
        <f>'BASE SPLIT DEM'!D5646</f>
        <v>PASTRAEXINH</v>
      </c>
      <c r="E5646" s="4">
        <f>'BASE SPLIT DEM'!E5646+IF('BASE SPLIT DEM'!E5646=0,0,_xlfn.IFNA(VLOOKUP(RIGHT(C5646,6),'Tuning parameter'!$A$3:$AC$11,HLOOKUP(B5646,'Tuning parameter'!$B$1:$AC$2,2,FALSE),FALSE),0))</f>
        <v>6.4737658943695951E-3</v>
      </c>
      <c r="F5646" t="str">
        <f>'BASE SPLIT DEM'!F8094</f>
        <v>PassengerTransportationExternal INNon Home basedRoadTruck</v>
      </c>
    </row>
    <row r="5647" spans="1:6" x14ac:dyDescent="0.25">
      <c r="A5647" t="str">
        <f>'BASE SPLIT DEM'!A8182</f>
        <v>TO</v>
      </c>
      <c r="B5647">
        <f>'BASE SPLIT DEM'!B5647</f>
        <v>2031</v>
      </c>
      <c r="C5647" t="str">
        <f>'BASE SPLIT DEM'!C5647</f>
        <v>ADEMPASTRAEXINHRAITRM</v>
      </c>
      <c r="D5647" t="str">
        <f>'BASE SPLIT DEM'!D5647</f>
        <v>PASTRAEXINH</v>
      </c>
      <c r="E5647" s="4">
        <f>'BASE SPLIT DEM'!E5647+IF('BASE SPLIT DEM'!E5647=0,0,_xlfn.IFNA(VLOOKUP(RIGHT(C5647,6),'Tuning parameter'!$A$3:$AC$11,HLOOKUP(B5647,'Tuning parameter'!$B$1:$AC$2,2,FALSE),FALSE),0))</f>
        <v>0</v>
      </c>
      <c r="F5647" t="str">
        <f>'BASE SPLIT DEM'!F8182</f>
        <v>PassengerTransportationExternal OUTNon Home basedRoadTruck</v>
      </c>
    </row>
    <row r="5648" spans="1:6" x14ac:dyDescent="0.25">
      <c r="A5648" t="str">
        <f>'BASE SPLIT DEM'!A8378</f>
        <v>TO</v>
      </c>
      <c r="B5648">
        <f>'BASE SPLIT DEM'!B5648</f>
        <v>2031</v>
      </c>
      <c r="C5648" t="str">
        <f>'BASE SPLIT DEM'!C5648</f>
        <v>ADEMPASTRAEXINHROABUS</v>
      </c>
      <c r="D5648" t="str">
        <f>'BASE SPLIT DEM'!D5648</f>
        <v>PASTRAEXINH</v>
      </c>
      <c r="E5648" s="4">
        <f>'BASE SPLIT DEM'!E5648+IF('BASE SPLIT DEM'!E5648=0,0,_xlfn.IFNA(VLOOKUP(RIGHT(C5648,6),'Tuning parameter'!$A$3:$AC$11,HLOOKUP(B5648,'Tuning parameter'!$B$1:$AC$2,2,FALSE),FALSE),0))</f>
        <v>4.00619630969931E-2</v>
      </c>
      <c r="F5648" t="str">
        <f>'BASE SPLIT DEM'!F8378</f>
        <v>PassengerTransportationIn BoundaryNon Home basedRoadTruck</v>
      </c>
    </row>
    <row r="5649" spans="1:6" x14ac:dyDescent="0.25">
      <c r="A5649" t="str">
        <f>'BASE SPLIT DEM'!A8466</f>
        <v>TO</v>
      </c>
      <c r="B5649">
        <f>'BASE SPLIT DEM'!B5649</f>
        <v>2031</v>
      </c>
      <c r="C5649" t="str">
        <f>'BASE SPLIT DEM'!C5649</f>
        <v>ADEMPASTRAEXINHROACAR</v>
      </c>
      <c r="D5649" t="str">
        <f>'BASE SPLIT DEM'!D5649</f>
        <v>PASTRAEXINH</v>
      </c>
      <c r="E5649" s="4">
        <f>'BASE SPLIT DEM'!E5649+IF('BASE SPLIT DEM'!E5649=0,0,_xlfn.IFNA(VLOOKUP(RIGHT(C5649,6),'Tuning parameter'!$A$3:$AC$11,HLOOKUP(B5649,'Tuning parameter'!$B$1:$AC$2,2,FALSE),FALSE),0))</f>
        <v>0.38578146266043045</v>
      </c>
      <c r="F5649" t="str">
        <f>'BASE SPLIT DEM'!F8466</f>
        <v>PassengerTransportationExternal INNon Home basedRoadTruck</v>
      </c>
    </row>
    <row r="5650" spans="1:6" x14ac:dyDescent="0.25">
      <c r="A5650" t="str">
        <f>'BASE SPLIT DEM'!A8554</f>
        <v>TO</v>
      </c>
      <c r="B5650">
        <f>'BASE SPLIT DEM'!B5650</f>
        <v>2031</v>
      </c>
      <c r="C5650" t="str">
        <f>'BASE SPLIT DEM'!C5650</f>
        <v>ADEMPASTRAEXINHROATRU</v>
      </c>
      <c r="D5650" t="str">
        <f>'BASE SPLIT DEM'!D5650</f>
        <v>PASTRAEXINH</v>
      </c>
      <c r="E5650" s="4">
        <f>'BASE SPLIT DEM'!E5650+IF('BASE SPLIT DEM'!E5650=0,0,_xlfn.IFNA(VLOOKUP(RIGHT(C5650,6),'Tuning parameter'!$A$3:$AC$11,HLOOKUP(B5650,'Tuning parameter'!$B$1:$AC$2,2,FALSE),FALSE),0))</f>
        <v>0.38578146266043045</v>
      </c>
      <c r="F5650" t="str">
        <f>'BASE SPLIT DEM'!F8554</f>
        <v>PassengerTransportationExternal OUTNon Home basedRoadTruck</v>
      </c>
    </row>
    <row r="5651" spans="1:6" x14ac:dyDescent="0.25">
      <c r="A5651" t="str">
        <f>'BASE SPLIT DEM'!A8750</f>
        <v>TO</v>
      </c>
      <c r="B5651">
        <f>'BASE SPLIT DEM'!B5651</f>
        <v>2031</v>
      </c>
      <c r="C5651" t="str">
        <f>'BASE SPLIT DEM'!C5651</f>
        <v>ADEMPASTRAEXINHROAMOR</v>
      </c>
      <c r="D5651" t="str">
        <f>'BASE SPLIT DEM'!D5651</f>
        <v>PASTRAEXINH</v>
      </c>
      <c r="E5651" s="4">
        <f>'BASE SPLIT DEM'!E5651+IF('BASE SPLIT DEM'!E5651=0,0,_xlfn.IFNA(VLOOKUP(RIGHT(C5651,6),'Tuning parameter'!$A$3:$AC$11,HLOOKUP(B5651,'Tuning parameter'!$B$1:$AC$2,2,FALSE),FALSE),0))</f>
        <v>1.6686800761590501E-3</v>
      </c>
      <c r="F5651" t="str">
        <f>'BASE SPLIT DEM'!F8750</f>
        <v>PassengerTransportationIn BoundaryNon Home basedRoadTruck</v>
      </c>
    </row>
    <row r="5652" spans="1:6" x14ac:dyDescent="0.25">
      <c r="A5652" t="str">
        <f>'BASE SPLIT DEM'!A8838</f>
        <v>TO</v>
      </c>
      <c r="B5652">
        <f>'BASE SPLIT DEM'!B5652</f>
        <v>2031</v>
      </c>
      <c r="C5652" t="str">
        <f>'BASE SPLIT DEM'!C5652</f>
        <v>ADEMPASTRAEXINHROAWAL</v>
      </c>
      <c r="D5652" t="str">
        <f>'BASE SPLIT DEM'!D5652</f>
        <v>PASTRAEXINH</v>
      </c>
      <c r="E5652" s="4">
        <f>'BASE SPLIT DEM'!E5652+IF('BASE SPLIT DEM'!E5652=0,0,_xlfn.IFNA(VLOOKUP(RIGHT(C5652,6),'Tuning parameter'!$A$3:$AC$11,HLOOKUP(B5652,'Tuning parameter'!$B$1:$AC$2,2,FALSE),FALSE),0))</f>
        <v>1.518571799712083E-3</v>
      </c>
      <c r="F5652" t="str">
        <f>'BASE SPLIT DEM'!F8838</f>
        <v>PassengerTransportationExternal INNon Home basedRoadTruck</v>
      </c>
    </row>
    <row r="5653" spans="1:6" x14ac:dyDescent="0.25">
      <c r="A5653" t="str">
        <f>'BASE SPLIT DEM'!A8926</f>
        <v>TO</v>
      </c>
      <c r="B5653">
        <f>'BASE SPLIT DEM'!B5653</f>
        <v>2031</v>
      </c>
      <c r="C5653" t="str">
        <f>'BASE SPLIT DEM'!C5653</f>
        <v>ADEMPASTRAEXINHROABIK</v>
      </c>
      <c r="D5653" t="str">
        <f>'BASE SPLIT DEM'!D5653</f>
        <v>PASTRAEXINH</v>
      </c>
      <c r="E5653" s="4">
        <f>'BASE SPLIT DEM'!E5653+IF('BASE SPLIT DEM'!E5653=0,0,_xlfn.IFNA(VLOOKUP(RIGHT(C5653,6),'Tuning parameter'!$A$3:$AC$11,HLOOKUP(B5653,'Tuning parameter'!$B$1:$AC$2,2,FALSE),FALSE),0))</f>
        <v>0</v>
      </c>
      <c r="F5653" t="str">
        <f>'BASE SPLIT DEM'!F8926</f>
        <v>PassengerTransportationExternal OUTNon Home basedRoadTruck</v>
      </c>
    </row>
    <row r="5654" spans="1:6" x14ac:dyDescent="0.25">
      <c r="A5654" t="str">
        <f>'BASE SPLIT DEM'!A9122</f>
        <v>TO</v>
      </c>
      <c r="B5654">
        <f>'BASE SPLIT DEM'!B5654</f>
        <v>2031</v>
      </c>
      <c r="C5654" t="str">
        <f>'BASE SPLIT DEM'!C5654</f>
        <v>ADEMPASTRAEXOHWRAIREG</v>
      </c>
      <c r="D5654" t="str">
        <f>'BASE SPLIT DEM'!D5654</f>
        <v>PASTRAEXOHW</v>
      </c>
      <c r="E5654" s="4">
        <f>'BASE SPLIT DEM'!E5654+IF('BASE SPLIT DEM'!E5654=0,0,_xlfn.IFNA(VLOOKUP(RIGHT(C5654,6),'Tuning parameter'!$A$3:$AC$11,HLOOKUP(B5654,'Tuning parameter'!$B$1:$AC$2,2,FALSE),FALSE),0))</f>
        <v>0.137723218016058</v>
      </c>
      <c r="F5654" t="str">
        <f>'BASE SPLIT DEM'!F9122</f>
        <v>PassengerTransportationIn BoundaryNon Home basedRoadTruck</v>
      </c>
    </row>
    <row r="5655" spans="1:6" x14ac:dyDescent="0.25">
      <c r="A5655" t="str">
        <f>'BASE SPLIT DEM'!A9210</f>
        <v>TO</v>
      </c>
      <c r="B5655">
        <f>'BASE SPLIT DEM'!B5655</f>
        <v>2031</v>
      </c>
      <c r="C5655" t="str">
        <f>'BASE SPLIT DEM'!C5655</f>
        <v>ADEMPASTRAEXOHWRAISUB</v>
      </c>
      <c r="D5655" t="str">
        <f>'BASE SPLIT DEM'!D5655</f>
        <v>PASTRAEXOHW</v>
      </c>
      <c r="E5655" s="4">
        <f>'BASE SPLIT DEM'!E5655+IF('BASE SPLIT DEM'!E5655=0,0,_xlfn.IFNA(VLOOKUP(RIGHT(C5655,6),'Tuning parameter'!$A$3:$AC$11,HLOOKUP(B5655,'Tuning parameter'!$B$1:$AC$2,2,FALSE),FALSE),0))</f>
        <v>5.1619314209176452E-3</v>
      </c>
      <c r="F5655" t="str">
        <f>'BASE SPLIT DEM'!F9210</f>
        <v>PassengerTransportationExternal INNon Home basedRoadTruck</v>
      </c>
    </row>
    <row r="5656" spans="1:6" x14ac:dyDescent="0.25">
      <c r="A5656" t="str">
        <f>'BASE SPLIT DEM'!A9298</f>
        <v>TO</v>
      </c>
      <c r="B5656">
        <f>'BASE SPLIT DEM'!B5656</f>
        <v>2031</v>
      </c>
      <c r="C5656" t="str">
        <f>'BASE SPLIT DEM'!C5656</f>
        <v>ADEMPASTRAEXOHWRAITRM</v>
      </c>
      <c r="D5656" t="str">
        <f>'BASE SPLIT DEM'!D5656</f>
        <v>PASTRAEXOHW</v>
      </c>
      <c r="E5656" s="4">
        <f>'BASE SPLIT DEM'!E5656+IF('BASE SPLIT DEM'!E5656=0,0,_xlfn.IFNA(VLOOKUP(RIGHT(C5656,6),'Tuning parameter'!$A$3:$AC$11,HLOOKUP(B5656,'Tuning parameter'!$B$1:$AC$2,2,FALSE),FALSE),0))</f>
        <v>0</v>
      </c>
      <c r="F5656" t="str">
        <f>'BASE SPLIT DEM'!F9298</f>
        <v>PassengerTransportationExternal OUTNon Home basedRoadTruck</v>
      </c>
    </row>
    <row r="5657" spans="1:6" x14ac:dyDescent="0.25">
      <c r="A5657" t="str">
        <f>'BASE SPLIT DEM'!A9494</f>
        <v>TO</v>
      </c>
      <c r="B5657">
        <f>'BASE SPLIT DEM'!B5657</f>
        <v>2031</v>
      </c>
      <c r="C5657" t="str">
        <f>'BASE SPLIT DEM'!C5657</f>
        <v>ADEMPASTRAEXOHWROABUS</v>
      </c>
      <c r="D5657" t="str">
        <f>'BASE SPLIT DEM'!D5657</f>
        <v>PASTRAEXOHW</v>
      </c>
      <c r="E5657" s="4">
        <f>'BASE SPLIT DEM'!E5657+IF('BASE SPLIT DEM'!E5657=0,0,_xlfn.IFNA(VLOOKUP(RIGHT(C5657,6),'Tuning parameter'!$A$3:$AC$11,HLOOKUP(B5657,'Tuning parameter'!$B$1:$AC$2,2,FALSE),FALSE),0))</f>
        <v>4.10360139485434E-2</v>
      </c>
      <c r="F5657" t="str">
        <f>'BASE SPLIT DEM'!F9494</f>
        <v>PassengerTransportationIn BoundaryNon Home basedRoadTruck</v>
      </c>
    </row>
    <row r="5658" spans="1:6" x14ac:dyDescent="0.25">
      <c r="A5658" t="str">
        <f>'BASE SPLIT DEM'!A9582</f>
        <v>TO</v>
      </c>
      <c r="B5658">
        <f>'BASE SPLIT DEM'!B5658</f>
        <v>2031</v>
      </c>
      <c r="C5658" t="str">
        <f>'BASE SPLIT DEM'!C5658</f>
        <v>ADEMPASTRAEXOHWROACAR</v>
      </c>
      <c r="D5658" t="str">
        <f>'BASE SPLIT DEM'!D5658</f>
        <v>PASTRAEXOHW</v>
      </c>
      <c r="E5658" s="4">
        <f>'BASE SPLIT DEM'!E5658+IF('BASE SPLIT DEM'!E5658=0,0,_xlfn.IFNA(VLOOKUP(RIGHT(C5658,6),'Tuning parameter'!$A$3:$AC$11,HLOOKUP(B5658,'Tuning parameter'!$B$1:$AC$2,2,FALSE),FALSE),0))</f>
        <v>0.39573811692053046</v>
      </c>
      <c r="F5658" t="str">
        <f>'BASE SPLIT DEM'!F9582</f>
        <v>PassengerTransportationExternal INNon Home basedRoadTruck</v>
      </c>
    </row>
    <row r="5659" spans="1:6" x14ac:dyDescent="0.25">
      <c r="A5659" t="str">
        <f>'BASE SPLIT DEM'!A9670</f>
        <v>TO</v>
      </c>
      <c r="B5659">
        <f>'BASE SPLIT DEM'!B5659</f>
        <v>2031</v>
      </c>
      <c r="C5659" t="str">
        <f>'BASE SPLIT DEM'!C5659</f>
        <v>ADEMPASTRAEXOHWROATRU</v>
      </c>
      <c r="D5659" t="str">
        <f>'BASE SPLIT DEM'!D5659</f>
        <v>PASTRAEXOHW</v>
      </c>
      <c r="E5659" s="4">
        <f>'BASE SPLIT DEM'!E5659+IF('BASE SPLIT DEM'!E5659=0,0,_xlfn.IFNA(VLOOKUP(RIGHT(C5659,6),'Tuning parameter'!$A$3:$AC$11,HLOOKUP(B5659,'Tuning parameter'!$B$1:$AC$2,2,FALSE),FALSE),0))</f>
        <v>0.39573811692053046</v>
      </c>
      <c r="F5659" t="str">
        <f>'BASE SPLIT DEM'!F9670</f>
        <v>PassengerTransportationExternal OUTNon Home basedRoadTruck</v>
      </c>
    </row>
    <row r="5660" spans="1:6" x14ac:dyDescent="0.25">
      <c r="A5660" t="str">
        <f>'BASE SPLIT DEM'!A9866</f>
        <v>TO</v>
      </c>
      <c r="B5660">
        <f>'BASE SPLIT DEM'!B5660</f>
        <v>2031</v>
      </c>
      <c r="C5660" t="str">
        <f>'BASE SPLIT DEM'!C5660</f>
        <v>ADEMPASTRAEXOHWROAMOR</v>
      </c>
      <c r="D5660" t="str">
        <f>'BASE SPLIT DEM'!D5660</f>
        <v>PASTRAEXOHW</v>
      </c>
      <c r="E5660" s="4">
        <f>'BASE SPLIT DEM'!E5660+IF('BASE SPLIT DEM'!E5660=0,0,_xlfn.IFNA(VLOOKUP(RIGHT(C5660,6),'Tuning parameter'!$A$3:$AC$11,HLOOKUP(B5660,'Tuning parameter'!$B$1:$AC$2,2,FALSE),FALSE),0))</f>
        <v>1.71060405137501E-3</v>
      </c>
      <c r="F5660" t="str">
        <f>'BASE SPLIT DEM'!F9866</f>
        <v>PassengerTransportationIn BoundaryNon Home basedRoadTruck</v>
      </c>
    </row>
    <row r="5661" spans="1:6" x14ac:dyDescent="0.25">
      <c r="A5661" t="str">
        <f>'BASE SPLIT DEM'!A9954</f>
        <v>TO</v>
      </c>
      <c r="B5661">
        <f>'BASE SPLIT DEM'!B5661</f>
        <v>2031</v>
      </c>
      <c r="C5661" t="str">
        <f>'BASE SPLIT DEM'!C5661</f>
        <v>ADEMPASTRAEXOHWROAWAL</v>
      </c>
      <c r="D5661" t="str">
        <f>'BASE SPLIT DEM'!D5661</f>
        <v>PASTRAEXOHW</v>
      </c>
      <c r="E5661" s="4">
        <f>'BASE SPLIT DEM'!E5661+IF('BASE SPLIT DEM'!E5661=0,0,_xlfn.IFNA(VLOOKUP(RIGHT(C5661,6),'Tuning parameter'!$A$3:$AC$11,HLOOKUP(B5661,'Tuning parameter'!$B$1:$AC$2,2,FALSE),FALSE),0))</f>
        <v>1.506230919426316E-3</v>
      </c>
      <c r="F5661" t="str">
        <f>'BASE SPLIT DEM'!F9954</f>
        <v>PassengerTransportationExternal INNon Home basedRoadTruck</v>
      </c>
    </row>
    <row r="5662" spans="1:6" x14ac:dyDescent="0.25">
      <c r="A5662" t="str">
        <f>'BASE SPLIT DEM'!A10042</f>
        <v>TO</v>
      </c>
      <c r="B5662">
        <f>'BASE SPLIT DEM'!B5662</f>
        <v>2031</v>
      </c>
      <c r="C5662" t="str">
        <f>'BASE SPLIT DEM'!C5662</f>
        <v>ADEMPASTRAEXOHWROABIK</v>
      </c>
      <c r="D5662" t="str">
        <f>'BASE SPLIT DEM'!D5662</f>
        <v>PASTRAEXOHW</v>
      </c>
      <c r="E5662" s="4">
        <f>'BASE SPLIT DEM'!E5662+IF('BASE SPLIT DEM'!E5662=0,0,_xlfn.IFNA(VLOOKUP(RIGHT(C5662,6),'Tuning parameter'!$A$3:$AC$11,HLOOKUP(B5662,'Tuning parameter'!$B$1:$AC$2,2,FALSE),FALSE),0))</f>
        <v>0</v>
      </c>
      <c r="F5662" t="str">
        <f>'BASE SPLIT DEM'!F10042</f>
        <v>PassengerTransportationExternal OUTNon Home basedRoadTruck</v>
      </c>
    </row>
    <row r="5663" spans="1:6" x14ac:dyDescent="0.25">
      <c r="A5663" t="str">
        <f>'BASE SPLIT DEM'!A10238</f>
        <v>TO</v>
      </c>
      <c r="B5663">
        <f>'BASE SPLIT DEM'!B5663</f>
        <v>2031</v>
      </c>
      <c r="C5663" t="str">
        <f>'BASE SPLIT DEM'!C5663</f>
        <v>ADEMPASTRAEXOHSRAIREG</v>
      </c>
      <c r="D5663" t="str">
        <f>'BASE SPLIT DEM'!D5663</f>
        <v>PASTRAEXOHS</v>
      </c>
      <c r="E5663" s="4">
        <f>'BASE SPLIT DEM'!E5663+IF('BASE SPLIT DEM'!E5663=0,0,_xlfn.IFNA(VLOOKUP(RIGHT(C5663,6),'Tuning parameter'!$A$3:$AC$11,HLOOKUP(B5663,'Tuning parameter'!$B$1:$AC$2,2,FALSE),FALSE),0))</f>
        <v>0.137723218016058</v>
      </c>
      <c r="F5663" t="str">
        <f>'BASE SPLIT DEM'!F10238</f>
        <v>PassengerTransportationIn BoundaryNon Home basedRoadTruck</v>
      </c>
    </row>
    <row r="5664" spans="1:6" x14ac:dyDescent="0.25">
      <c r="A5664" t="str">
        <f>'BASE SPLIT DEM'!A10326</f>
        <v>TO</v>
      </c>
      <c r="B5664">
        <f>'BASE SPLIT DEM'!B5664</f>
        <v>2031</v>
      </c>
      <c r="C5664" t="str">
        <f>'BASE SPLIT DEM'!C5664</f>
        <v>ADEMPASTRAEXOHSRAISUB</v>
      </c>
      <c r="D5664" t="str">
        <f>'BASE SPLIT DEM'!D5664</f>
        <v>PASTRAEXOHS</v>
      </c>
      <c r="E5664" s="4">
        <f>'BASE SPLIT DEM'!E5664+IF('BASE SPLIT DEM'!E5664=0,0,_xlfn.IFNA(VLOOKUP(RIGHT(C5664,6),'Tuning parameter'!$A$3:$AC$11,HLOOKUP(B5664,'Tuning parameter'!$B$1:$AC$2,2,FALSE),FALSE),0))</f>
        <v>5.1619314209176452E-3</v>
      </c>
      <c r="F5664" t="str">
        <f>'BASE SPLIT DEM'!F10326</f>
        <v>PassengerTransportationExternal INNon Home basedRoadTruck</v>
      </c>
    </row>
    <row r="5665" spans="1:6" x14ac:dyDescent="0.25">
      <c r="A5665" t="str">
        <f>'BASE SPLIT DEM'!A10414</f>
        <v>TO</v>
      </c>
      <c r="B5665">
        <f>'BASE SPLIT DEM'!B5665</f>
        <v>2031</v>
      </c>
      <c r="C5665" t="str">
        <f>'BASE SPLIT DEM'!C5665</f>
        <v>ADEMPASTRAEXOHSRAITRM</v>
      </c>
      <c r="D5665" t="str">
        <f>'BASE SPLIT DEM'!D5665</f>
        <v>PASTRAEXOHS</v>
      </c>
      <c r="E5665" s="4">
        <f>'BASE SPLIT DEM'!E5665+IF('BASE SPLIT DEM'!E5665=0,0,_xlfn.IFNA(VLOOKUP(RIGHT(C5665,6),'Tuning parameter'!$A$3:$AC$11,HLOOKUP(B5665,'Tuning parameter'!$B$1:$AC$2,2,FALSE),FALSE),0))</f>
        <v>0</v>
      </c>
      <c r="F5665" t="str">
        <f>'BASE SPLIT DEM'!F10414</f>
        <v>PassengerTransportationExternal OUTNon Home basedRoadTruck</v>
      </c>
    </row>
    <row r="5666" spans="1:6" x14ac:dyDescent="0.25">
      <c r="A5666" t="str">
        <f>'BASE SPLIT DEM'!A10610</f>
        <v>TO</v>
      </c>
      <c r="B5666">
        <f>'BASE SPLIT DEM'!B5666</f>
        <v>2031</v>
      </c>
      <c r="C5666" t="str">
        <f>'BASE SPLIT DEM'!C5666</f>
        <v>ADEMPASTRAEXOHSROABUS</v>
      </c>
      <c r="D5666" t="str">
        <f>'BASE SPLIT DEM'!D5666</f>
        <v>PASTRAEXOHS</v>
      </c>
      <c r="E5666" s="4">
        <f>'BASE SPLIT DEM'!E5666+IF('BASE SPLIT DEM'!E5666=0,0,_xlfn.IFNA(VLOOKUP(RIGHT(C5666,6),'Tuning parameter'!$A$3:$AC$11,HLOOKUP(B5666,'Tuning parameter'!$B$1:$AC$2,2,FALSE),FALSE),0))</f>
        <v>4.10360139485434E-2</v>
      </c>
      <c r="F5666" t="str">
        <f>'BASE SPLIT DEM'!F10610</f>
        <v>PassengerTransportationIn BoundaryNon Home basedRoadTruck</v>
      </c>
    </row>
    <row r="5667" spans="1:6" x14ac:dyDescent="0.25">
      <c r="A5667" t="str">
        <f>'BASE SPLIT DEM'!A10698</f>
        <v>TO</v>
      </c>
      <c r="B5667">
        <f>'BASE SPLIT DEM'!B5667</f>
        <v>2031</v>
      </c>
      <c r="C5667" t="str">
        <f>'BASE SPLIT DEM'!C5667</f>
        <v>ADEMPASTRAEXOHSROACAR</v>
      </c>
      <c r="D5667" t="str">
        <f>'BASE SPLIT DEM'!D5667</f>
        <v>PASTRAEXOHS</v>
      </c>
      <c r="E5667" s="4">
        <f>'BASE SPLIT DEM'!E5667+IF('BASE SPLIT DEM'!E5667=0,0,_xlfn.IFNA(VLOOKUP(RIGHT(C5667,6),'Tuning parameter'!$A$3:$AC$11,HLOOKUP(B5667,'Tuning parameter'!$B$1:$AC$2,2,FALSE),FALSE),0))</f>
        <v>0.39573811692053046</v>
      </c>
      <c r="F5667" t="str">
        <f>'BASE SPLIT DEM'!F10698</f>
        <v>PassengerTransportationExternal INNon Home basedRoadTruck</v>
      </c>
    </row>
    <row r="5668" spans="1:6" x14ac:dyDescent="0.25">
      <c r="A5668" t="str">
        <f>'BASE SPLIT DEM'!A10786</f>
        <v>TO</v>
      </c>
      <c r="B5668">
        <f>'BASE SPLIT DEM'!B5668</f>
        <v>2031</v>
      </c>
      <c r="C5668" t="str">
        <f>'BASE SPLIT DEM'!C5668</f>
        <v>ADEMPASTRAEXOHSROATRU</v>
      </c>
      <c r="D5668" t="str">
        <f>'BASE SPLIT DEM'!D5668</f>
        <v>PASTRAEXOHS</v>
      </c>
      <c r="E5668" s="4">
        <f>'BASE SPLIT DEM'!E5668+IF('BASE SPLIT DEM'!E5668=0,0,_xlfn.IFNA(VLOOKUP(RIGHT(C5668,6),'Tuning parameter'!$A$3:$AC$11,HLOOKUP(B5668,'Tuning parameter'!$B$1:$AC$2,2,FALSE),FALSE),0))</f>
        <v>0.39573811692053046</v>
      </c>
      <c r="F5668" t="str">
        <f>'BASE SPLIT DEM'!F10786</f>
        <v>PassengerTransportationExternal OUTNon Home basedRoadTruck</v>
      </c>
    </row>
    <row r="5669" spans="1:6" x14ac:dyDescent="0.25">
      <c r="A5669" t="str">
        <f>'BASE SPLIT DEM'!A10982</f>
        <v>TO</v>
      </c>
      <c r="B5669">
        <f>'BASE SPLIT DEM'!B5669</f>
        <v>2031</v>
      </c>
      <c r="C5669" t="str">
        <f>'BASE SPLIT DEM'!C5669</f>
        <v>ADEMPASTRAEXOHSROAMOR</v>
      </c>
      <c r="D5669" t="str">
        <f>'BASE SPLIT DEM'!D5669</f>
        <v>PASTRAEXOHS</v>
      </c>
      <c r="E5669" s="4">
        <f>'BASE SPLIT DEM'!E5669+IF('BASE SPLIT DEM'!E5669=0,0,_xlfn.IFNA(VLOOKUP(RIGHT(C5669,6),'Tuning parameter'!$A$3:$AC$11,HLOOKUP(B5669,'Tuning parameter'!$B$1:$AC$2,2,FALSE),FALSE),0))</f>
        <v>1.71060405137501E-3</v>
      </c>
      <c r="F5669" t="str">
        <f>'BASE SPLIT DEM'!F10982</f>
        <v>PassengerTransportationIn BoundaryNon Home basedRoadTruck</v>
      </c>
    </row>
    <row r="5670" spans="1:6" x14ac:dyDescent="0.25">
      <c r="A5670" t="str">
        <f>'BASE SPLIT DEM'!A11070</f>
        <v>TO</v>
      </c>
      <c r="B5670">
        <f>'BASE SPLIT DEM'!B5670</f>
        <v>2031</v>
      </c>
      <c r="C5670" t="str">
        <f>'BASE SPLIT DEM'!C5670</f>
        <v>ADEMPASTRAEXOHSROAWAL</v>
      </c>
      <c r="D5670" t="str">
        <f>'BASE SPLIT DEM'!D5670</f>
        <v>PASTRAEXOHS</v>
      </c>
      <c r="E5670" s="4">
        <f>'BASE SPLIT DEM'!E5670+IF('BASE SPLIT DEM'!E5670=0,0,_xlfn.IFNA(VLOOKUP(RIGHT(C5670,6),'Tuning parameter'!$A$3:$AC$11,HLOOKUP(B5670,'Tuning parameter'!$B$1:$AC$2,2,FALSE),FALSE),0))</f>
        <v>1.506230919426316E-3</v>
      </c>
      <c r="F5670" t="str">
        <f>'BASE SPLIT DEM'!F11070</f>
        <v>PassengerTransportationExternal INNon Home basedRoadTruck</v>
      </c>
    </row>
    <row r="5671" spans="1:6" x14ac:dyDescent="0.25">
      <c r="A5671" t="str">
        <f>'BASE SPLIT DEM'!A11158</f>
        <v>TO</v>
      </c>
      <c r="B5671">
        <f>'BASE SPLIT DEM'!B5671</f>
        <v>2031</v>
      </c>
      <c r="C5671" t="str">
        <f>'BASE SPLIT DEM'!C5671</f>
        <v>ADEMPASTRAEXOHSROABIK</v>
      </c>
      <c r="D5671" t="str">
        <f>'BASE SPLIT DEM'!D5671</f>
        <v>PASTRAEXOHS</v>
      </c>
      <c r="E5671" s="4">
        <f>'BASE SPLIT DEM'!E5671+IF('BASE SPLIT DEM'!E5671=0,0,_xlfn.IFNA(VLOOKUP(RIGHT(C5671,6),'Tuning parameter'!$A$3:$AC$11,HLOOKUP(B5671,'Tuning parameter'!$B$1:$AC$2,2,FALSE),FALSE),0))</f>
        <v>0</v>
      </c>
      <c r="F5671" t="str">
        <f>'BASE SPLIT DEM'!F11158</f>
        <v>PassengerTransportationExternal OUTNon Home basedRoadTruck</v>
      </c>
    </row>
    <row r="5672" spans="1:6" x14ac:dyDescent="0.25">
      <c r="A5672" t="str">
        <f>'BASE SPLIT DEM'!A11354</f>
        <v>TO</v>
      </c>
      <c r="B5672">
        <f>'BASE SPLIT DEM'!B5672</f>
        <v>2031</v>
      </c>
      <c r="C5672" t="str">
        <f>'BASE SPLIT DEM'!C5672</f>
        <v>ADEMPASTRAEXOHORAIREG</v>
      </c>
      <c r="D5672" t="str">
        <f>'BASE SPLIT DEM'!D5672</f>
        <v>PASTRAEXOHO</v>
      </c>
      <c r="E5672" s="4">
        <f>'BASE SPLIT DEM'!E5672+IF('BASE SPLIT DEM'!E5672=0,0,_xlfn.IFNA(VLOOKUP(RIGHT(C5672,6),'Tuning parameter'!$A$3:$AC$11,HLOOKUP(B5672,'Tuning parameter'!$B$1:$AC$2,2,FALSE),FALSE),0))</f>
        <v>0.137723218016058</v>
      </c>
      <c r="F5672" t="str">
        <f>'BASE SPLIT DEM'!F11354</f>
        <v>PassengerTransportationIn BoundaryNon Home basedRoadTruck</v>
      </c>
    </row>
    <row r="5673" spans="1:6" x14ac:dyDescent="0.25">
      <c r="A5673" t="str">
        <f>'BASE SPLIT DEM'!A11442</f>
        <v>TO</v>
      </c>
      <c r="B5673">
        <f>'BASE SPLIT DEM'!B5673</f>
        <v>2031</v>
      </c>
      <c r="C5673" t="str">
        <f>'BASE SPLIT DEM'!C5673</f>
        <v>ADEMPASTRAEXOHORAISUB</v>
      </c>
      <c r="D5673" t="str">
        <f>'BASE SPLIT DEM'!D5673</f>
        <v>PASTRAEXOHO</v>
      </c>
      <c r="E5673" s="4">
        <f>'BASE SPLIT DEM'!E5673+IF('BASE SPLIT DEM'!E5673=0,0,_xlfn.IFNA(VLOOKUP(RIGHT(C5673,6),'Tuning parameter'!$A$3:$AC$11,HLOOKUP(B5673,'Tuning parameter'!$B$1:$AC$2,2,FALSE),FALSE),0))</f>
        <v>5.1619314209176452E-3</v>
      </c>
      <c r="F5673" t="str">
        <f>'BASE SPLIT DEM'!F11442</f>
        <v>PassengerTransportationExternal INNon Home basedRoadTruck</v>
      </c>
    </row>
    <row r="5674" spans="1:6" x14ac:dyDescent="0.25">
      <c r="A5674" t="str">
        <f>'BASE SPLIT DEM'!A11530</f>
        <v>TO</v>
      </c>
      <c r="B5674">
        <f>'BASE SPLIT DEM'!B5674</f>
        <v>2031</v>
      </c>
      <c r="C5674" t="str">
        <f>'BASE SPLIT DEM'!C5674</f>
        <v>ADEMPASTRAEXOHORAITRM</v>
      </c>
      <c r="D5674" t="str">
        <f>'BASE SPLIT DEM'!D5674</f>
        <v>PASTRAEXOHO</v>
      </c>
      <c r="E5674" s="4">
        <f>'BASE SPLIT DEM'!E5674+IF('BASE SPLIT DEM'!E5674=0,0,_xlfn.IFNA(VLOOKUP(RIGHT(C5674,6),'Tuning parameter'!$A$3:$AC$11,HLOOKUP(B5674,'Tuning parameter'!$B$1:$AC$2,2,FALSE),FALSE),0))</f>
        <v>0</v>
      </c>
      <c r="F5674" t="str">
        <f>'BASE SPLIT DEM'!F11530</f>
        <v>PassengerTransportationExternal OUTNon Home basedRoadTruck</v>
      </c>
    </row>
    <row r="5675" spans="1:6" x14ac:dyDescent="0.25">
      <c r="A5675" t="str">
        <f>'BASE SPLIT DEM'!A11726</f>
        <v>TO</v>
      </c>
      <c r="B5675">
        <f>'BASE SPLIT DEM'!B5675</f>
        <v>2031</v>
      </c>
      <c r="C5675" t="str">
        <f>'BASE SPLIT DEM'!C5675</f>
        <v>ADEMPASTRAEXOHOROABUS</v>
      </c>
      <c r="D5675" t="str">
        <f>'BASE SPLIT DEM'!D5675</f>
        <v>PASTRAEXOHO</v>
      </c>
      <c r="E5675" s="4">
        <f>'BASE SPLIT DEM'!E5675+IF('BASE SPLIT DEM'!E5675=0,0,_xlfn.IFNA(VLOOKUP(RIGHT(C5675,6),'Tuning parameter'!$A$3:$AC$11,HLOOKUP(B5675,'Tuning parameter'!$B$1:$AC$2,2,FALSE),FALSE),0))</f>
        <v>4.10360139485434E-2</v>
      </c>
      <c r="F5675" t="str">
        <f>'BASE SPLIT DEM'!F11726</f>
        <v>PassengerTransportationIn BoundaryNon Home basedRoadTruck</v>
      </c>
    </row>
    <row r="5676" spans="1:6" x14ac:dyDescent="0.25">
      <c r="A5676" t="str">
        <f>'BASE SPLIT DEM'!A11814</f>
        <v>TO</v>
      </c>
      <c r="B5676">
        <f>'BASE SPLIT DEM'!B5676</f>
        <v>2031</v>
      </c>
      <c r="C5676" t="str">
        <f>'BASE SPLIT DEM'!C5676</f>
        <v>ADEMPASTRAEXOHOROACAR</v>
      </c>
      <c r="D5676" t="str">
        <f>'BASE SPLIT DEM'!D5676</f>
        <v>PASTRAEXOHO</v>
      </c>
      <c r="E5676" s="4">
        <f>'BASE SPLIT DEM'!E5676+IF('BASE SPLIT DEM'!E5676=0,0,_xlfn.IFNA(VLOOKUP(RIGHT(C5676,6),'Tuning parameter'!$A$3:$AC$11,HLOOKUP(B5676,'Tuning parameter'!$B$1:$AC$2,2,FALSE),FALSE),0))</f>
        <v>0.39573811692053046</v>
      </c>
      <c r="F5676" t="str">
        <f>'BASE SPLIT DEM'!F11814</f>
        <v>PassengerTransportationExternal INNon Home basedRoadTruck</v>
      </c>
    </row>
    <row r="5677" spans="1:6" x14ac:dyDescent="0.25">
      <c r="A5677" t="str">
        <f>'BASE SPLIT DEM'!A11902</f>
        <v>TO</v>
      </c>
      <c r="B5677">
        <f>'BASE SPLIT DEM'!B5677</f>
        <v>2031</v>
      </c>
      <c r="C5677" t="str">
        <f>'BASE SPLIT DEM'!C5677</f>
        <v>ADEMPASTRAEXOHOROATRU</v>
      </c>
      <c r="D5677" t="str">
        <f>'BASE SPLIT DEM'!D5677</f>
        <v>PASTRAEXOHO</v>
      </c>
      <c r="E5677" s="4">
        <f>'BASE SPLIT DEM'!E5677+IF('BASE SPLIT DEM'!E5677=0,0,_xlfn.IFNA(VLOOKUP(RIGHT(C5677,6),'Tuning parameter'!$A$3:$AC$11,HLOOKUP(B5677,'Tuning parameter'!$B$1:$AC$2,2,FALSE),FALSE),0))</f>
        <v>0.39573811692053046</v>
      </c>
      <c r="F5677" t="str">
        <f>'BASE SPLIT DEM'!F11902</f>
        <v>PassengerTransportationExternal OUTNon Home basedRoadTruck</v>
      </c>
    </row>
    <row r="5678" spans="1:6" x14ac:dyDescent="0.25">
      <c r="A5678" t="str">
        <f>'BASE SPLIT DEM'!A12098</f>
        <v>TO</v>
      </c>
      <c r="B5678">
        <f>'BASE SPLIT DEM'!B5678</f>
        <v>2031</v>
      </c>
      <c r="C5678" t="str">
        <f>'BASE SPLIT DEM'!C5678</f>
        <v>ADEMPASTRAEXOHOROAMOR</v>
      </c>
      <c r="D5678" t="str">
        <f>'BASE SPLIT DEM'!D5678</f>
        <v>PASTRAEXOHO</v>
      </c>
      <c r="E5678" s="4">
        <f>'BASE SPLIT DEM'!E5678+IF('BASE SPLIT DEM'!E5678=0,0,_xlfn.IFNA(VLOOKUP(RIGHT(C5678,6),'Tuning parameter'!$A$3:$AC$11,HLOOKUP(B5678,'Tuning parameter'!$B$1:$AC$2,2,FALSE),FALSE),0))</f>
        <v>1.71060405137501E-3</v>
      </c>
      <c r="F5678" t="str">
        <f>'BASE SPLIT DEM'!F12098</f>
        <v>PassengerTransportationIn BoundaryNon Home basedRoadTruck</v>
      </c>
    </row>
    <row r="5679" spans="1:6" x14ac:dyDescent="0.25">
      <c r="A5679" t="str">
        <f>'BASE SPLIT DEM'!A12186</f>
        <v>TO</v>
      </c>
      <c r="B5679">
        <f>'BASE SPLIT DEM'!B5679</f>
        <v>2031</v>
      </c>
      <c r="C5679" t="str">
        <f>'BASE SPLIT DEM'!C5679</f>
        <v>ADEMPASTRAEXOHOROAWAL</v>
      </c>
      <c r="D5679" t="str">
        <f>'BASE SPLIT DEM'!D5679</f>
        <v>PASTRAEXOHO</v>
      </c>
      <c r="E5679" s="4">
        <f>'BASE SPLIT DEM'!E5679+IF('BASE SPLIT DEM'!E5679=0,0,_xlfn.IFNA(VLOOKUP(RIGHT(C5679,6),'Tuning parameter'!$A$3:$AC$11,HLOOKUP(B5679,'Tuning parameter'!$B$1:$AC$2,2,FALSE),FALSE),0))</f>
        <v>1.506230919426316E-3</v>
      </c>
      <c r="F5679" t="str">
        <f>'BASE SPLIT DEM'!F12186</f>
        <v>PassengerTransportationExternal INNon Home basedRoadTruck</v>
      </c>
    </row>
    <row r="5680" spans="1:6" x14ac:dyDescent="0.25">
      <c r="A5680" t="str">
        <f>'BASE SPLIT DEM'!A12274</f>
        <v>TO</v>
      </c>
      <c r="B5680">
        <f>'BASE SPLIT DEM'!B5680</f>
        <v>2031</v>
      </c>
      <c r="C5680" t="str">
        <f>'BASE SPLIT DEM'!C5680</f>
        <v>ADEMPASTRAEXOHOROABIK</v>
      </c>
      <c r="D5680" t="str">
        <f>'BASE SPLIT DEM'!D5680</f>
        <v>PASTRAEXOHO</v>
      </c>
      <c r="E5680" s="4">
        <f>'BASE SPLIT DEM'!E5680+IF('BASE SPLIT DEM'!E5680=0,0,_xlfn.IFNA(VLOOKUP(RIGHT(C5680,6),'Tuning parameter'!$A$3:$AC$11,HLOOKUP(B5680,'Tuning parameter'!$B$1:$AC$2,2,FALSE),FALSE),0))</f>
        <v>0</v>
      </c>
      <c r="F5680" t="str">
        <f>'BASE SPLIT DEM'!F12274</f>
        <v>PassengerTransportationExternal OUTNon Home basedRoadTruck</v>
      </c>
    </row>
    <row r="5681" spans="1:6" x14ac:dyDescent="0.25">
      <c r="A5681" t="str">
        <f>'BASE SPLIT DEM'!A12470</f>
        <v>TO</v>
      </c>
      <c r="B5681">
        <f>'BASE SPLIT DEM'!B5681</f>
        <v>2031</v>
      </c>
      <c r="C5681" t="str">
        <f>'BASE SPLIT DEM'!C5681</f>
        <v>ADEMPASTRAEXONHRAIREG</v>
      </c>
      <c r="D5681" t="str">
        <f>'BASE SPLIT DEM'!D5681</f>
        <v>PASTRAEXONH</v>
      </c>
      <c r="E5681" s="4">
        <f>'BASE SPLIT DEM'!E5681+IF('BASE SPLIT DEM'!E5681=0,0,_xlfn.IFNA(VLOOKUP(RIGHT(C5681,6),'Tuning parameter'!$A$3:$AC$11,HLOOKUP(B5681,'Tuning parameter'!$B$1:$AC$2,2,FALSE),FALSE),0))</f>
        <v>0.137723218016058</v>
      </c>
      <c r="F5681" t="str">
        <f>'BASE SPLIT DEM'!F12470</f>
        <v>PassengerTransportationIn BoundaryNon Home basedRoadTruck</v>
      </c>
    </row>
    <row r="5682" spans="1:6" x14ac:dyDescent="0.25">
      <c r="A5682" t="str">
        <f>'BASE SPLIT DEM'!A12558</f>
        <v>TO</v>
      </c>
      <c r="B5682">
        <f>'BASE SPLIT DEM'!B5682</f>
        <v>2031</v>
      </c>
      <c r="C5682" t="str">
        <f>'BASE SPLIT DEM'!C5682</f>
        <v>ADEMPASTRAEXONHRAISUB</v>
      </c>
      <c r="D5682" t="str">
        <f>'BASE SPLIT DEM'!D5682</f>
        <v>PASTRAEXONH</v>
      </c>
      <c r="E5682" s="4">
        <f>'BASE SPLIT DEM'!E5682+IF('BASE SPLIT DEM'!E5682=0,0,_xlfn.IFNA(VLOOKUP(RIGHT(C5682,6),'Tuning parameter'!$A$3:$AC$11,HLOOKUP(B5682,'Tuning parameter'!$B$1:$AC$2,2,FALSE),FALSE),0))</f>
        <v>5.1619314209176452E-3</v>
      </c>
      <c r="F5682" t="str">
        <f>'BASE SPLIT DEM'!F12558</f>
        <v>PassengerTransportationExternal INNon Home basedRoadTruck</v>
      </c>
    </row>
    <row r="5683" spans="1:6" x14ac:dyDescent="0.25">
      <c r="A5683" t="str">
        <f>'BASE SPLIT DEM'!A12646</f>
        <v>TO</v>
      </c>
      <c r="B5683">
        <f>'BASE SPLIT DEM'!B5683</f>
        <v>2031</v>
      </c>
      <c r="C5683" t="str">
        <f>'BASE SPLIT DEM'!C5683</f>
        <v>ADEMPASTRAEXONHRAITRM</v>
      </c>
      <c r="D5683" t="str">
        <f>'BASE SPLIT DEM'!D5683</f>
        <v>PASTRAEXONH</v>
      </c>
      <c r="E5683" s="4">
        <f>'BASE SPLIT DEM'!E5683+IF('BASE SPLIT DEM'!E5683=0,0,_xlfn.IFNA(VLOOKUP(RIGHT(C5683,6),'Tuning parameter'!$A$3:$AC$11,HLOOKUP(B5683,'Tuning parameter'!$B$1:$AC$2,2,FALSE),FALSE),0))</f>
        <v>0</v>
      </c>
      <c r="F5683" t="str">
        <f>'BASE SPLIT DEM'!F12646</f>
        <v>PassengerTransportationExternal OUTNon Home basedRoadTruck</v>
      </c>
    </row>
    <row r="5684" spans="1:6" x14ac:dyDescent="0.25">
      <c r="A5684" t="str">
        <f>'BASE SPLIT DEM'!A12842</f>
        <v>TO</v>
      </c>
      <c r="B5684">
        <f>'BASE SPLIT DEM'!B5684</f>
        <v>2031</v>
      </c>
      <c r="C5684" t="str">
        <f>'BASE SPLIT DEM'!C5684</f>
        <v>ADEMPASTRAEXONHROABUS</v>
      </c>
      <c r="D5684" t="str">
        <f>'BASE SPLIT DEM'!D5684</f>
        <v>PASTRAEXONH</v>
      </c>
      <c r="E5684" s="4">
        <f>'BASE SPLIT DEM'!E5684+IF('BASE SPLIT DEM'!E5684=0,0,_xlfn.IFNA(VLOOKUP(RIGHT(C5684,6),'Tuning parameter'!$A$3:$AC$11,HLOOKUP(B5684,'Tuning parameter'!$B$1:$AC$2,2,FALSE),FALSE),0))</f>
        <v>4.10360139485434E-2</v>
      </c>
      <c r="F5684" t="str">
        <f>'BASE SPLIT DEM'!F12842</f>
        <v>PassengerTransportationIn BoundaryNon Home basedRoadTruck</v>
      </c>
    </row>
    <row r="5685" spans="1:6" x14ac:dyDescent="0.25">
      <c r="A5685" t="str">
        <f>'BASE SPLIT DEM'!A12930</f>
        <v>TO</v>
      </c>
      <c r="B5685">
        <f>'BASE SPLIT DEM'!B5685</f>
        <v>2031</v>
      </c>
      <c r="C5685" t="str">
        <f>'BASE SPLIT DEM'!C5685</f>
        <v>ADEMPASTRAEXONHROACAR</v>
      </c>
      <c r="D5685" t="str">
        <f>'BASE SPLIT DEM'!D5685</f>
        <v>PASTRAEXONH</v>
      </c>
      <c r="E5685" s="4">
        <f>'BASE SPLIT DEM'!E5685+IF('BASE SPLIT DEM'!E5685=0,0,_xlfn.IFNA(VLOOKUP(RIGHT(C5685,6),'Tuning parameter'!$A$3:$AC$11,HLOOKUP(B5685,'Tuning parameter'!$B$1:$AC$2,2,FALSE),FALSE),0))</f>
        <v>0.39573811692053046</v>
      </c>
      <c r="F5685" t="str">
        <f>'BASE SPLIT DEM'!F12930</f>
        <v>PassengerTransportationExternal INNon Home basedRoadTruck</v>
      </c>
    </row>
    <row r="5686" spans="1:6" x14ac:dyDescent="0.25">
      <c r="A5686" t="str">
        <f>'BASE SPLIT DEM'!A13018</f>
        <v>TO</v>
      </c>
      <c r="B5686">
        <f>'BASE SPLIT DEM'!B5686</f>
        <v>2031</v>
      </c>
      <c r="C5686" t="str">
        <f>'BASE SPLIT DEM'!C5686</f>
        <v>ADEMPASTRAEXONHROATRU</v>
      </c>
      <c r="D5686" t="str">
        <f>'BASE SPLIT DEM'!D5686</f>
        <v>PASTRAEXONH</v>
      </c>
      <c r="E5686" s="4">
        <f>'BASE SPLIT DEM'!E5686+IF('BASE SPLIT DEM'!E5686=0,0,_xlfn.IFNA(VLOOKUP(RIGHT(C5686,6),'Tuning parameter'!$A$3:$AC$11,HLOOKUP(B5686,'Tuning parameter'!$B$1:$AC$2,2,FALSE),FALSE),0))</f>
        <v>0.39573811692053046</v>
      </c>
      <c r="F5686" t="str">
        <f>'BASE SPLIT DEM'!F13018</f>
        <v>PassengerTransportationExternal OUTNon Home basedRoadTruck</v>
      </c>
    </row>
    <row r="5687" spans="1:6" x14ac:dyDescent="0.25">
      <c r="A5687" t="str">
        <f>'BASE SPLIT DEM'!A2244</f>
        <v>TO</v>
      </c>
      <c r="B5687">
        <f>'BASE SPLIT DEM'!B5687</f>
        <v>2031</v>
      </c>
      <c r="C5687" t="str">
        <f>'BASE SPLIT DEM'!C5687</f>
        <v>ADEMPASTRAEXONHROAMOR</v>
      </c>
      <c r="D5687" t="str">
        <f>'BASE SPLIT DEM'!D5687</f>
        <v>PASTRAEXONH</v>
      </c>
      <c r="E5687" s="4">
        <f>'BASE SPLIT DEM'!E5687+IF('BASE SPLIT DEM'!E5687=0,0,_xlfn.IFNA(VLOOKUP(RIGHT(C5687,6),'Tuning parameter'!$A$3:$AC$11,HLOOKUP(B5687,'Tuning parameter'!$B$1:$AC$2,2,FALSE),FALSE),0))</f>
        <v>1.71060405137501E-3</v>
      </c>
      <c r="F5687" t="str">
        <f>'BASE SPLIT DEM'!F2244</f>
        <v>PassengerTransportationIn BoundaryHome School</v>
      </c>
    </row>
    <row r="5688" spans="1:6" x14ac:dyDescent="0.25">
      <c r="A5688" t="str">
        <f>'BASE SPLIT DEM'!A7089</f>
        <v>TO</v>
      </c>
      <c r="B5688">
        <f>'BASE SPLIT DEM'!B5688</f>
        <v>2031</v>
      </c>
      <c r="C5688" t="str">
        <f>'BASE SPLIT DEM'!C5688</f>
        <v>ADEMPASTRAEXONHROAWAL</v>
      </c>
      <c r="D5688" t="str">
        <f>'BASE SPLIT DEM'!D5688</f>
        <v>PASTRAEXONH</v>
      </c>
      <c r="E5688" s="4">
        <f>'BASE SPLIT DEM'!E5688+IF('BASE SPLIT DEM'!E5688=0,0,_xlfn.IFNA(VLOOKUP(RIGHT(C5688,6),'Tuning parameter'!$A$3:$AC$11,HLOOKUP(B5688,'Tuning parameter'!$B$1:$AC$2,2,FALSE),FALSE),0))</f>
        <v>1.506230919426316E-3</v>
      </c>
      <c r="F5688" t="str">
        <f>'BASE SPLIT DEM'!F7089</f>
        <v>PassengerTransportationIn BoundaryHome Other</v>
      </c>
    </row>
    <row r="5689" spans="1:6" x14ac:dyDescent="0.25">
      <c r="A5689" t="str">
        <f>'BASE SPLIT DEM'!A9702</f>
        <v>TO</v>
      </c>
      <c r="B5689">
        <f>'BASE SPLIT DEM'!B5689</f>
        <v>2031</v>
      </c>
      <c r="C5689" t="str">
        <f>'BASE SPLIT DEM'!C5689</f>
        <v>ADEMPASTRAEXONHROABIK</v>
      </c>
      <c r="D5689" t="str">
        <f>'BASE SPLIT DEM'!D5689</f>
        <v>PASTRAEXONH</v>
      </c>
      <c r="E5689" s="4">
        <f>'BASE SPLIT DEM'!E5689+IF('BASE SPLIT DEM'!E5689=0,0,_xlfn.IFNA(VLOOKUP(RIGHT(C5689,6),'Tuning parameter'!$A$3:$AC$11,HLOOKUP(B5689,'Tuning parameter'!$B$1:$AC$2,2,FALSE),FALSE),0))</f>
        <v>0</v>
      </c>
      <c r="F5689" t="str">
        <f>'BASE SPLIT DEM'!F9702</f>
        <v>PassengerTransportationIn BoundaryNon Home based</v>
      </c>
    </row>
    <row r="5690" spans="1:6" x14ac:dyDescent="0.25">
      <c r="A5690" t="str">
        <f>'BASE SPLIT DEM'!A11535</f>
        <v>TO</v>
      </c>
      <c r="B5690">
        <f>'BASE SPLIT DEM'!B5690</f>
        <v>2031</v>
      </c>
      <c r="C5690" t="str">
        <f>'BASE SPLIT DEM'!C5690</f>
        <v>ADEMPASTRAINHWRAIREG___GOR</v>
      </c>
      <c r="D5690" t="str">
        <f>'BASE SPLIT DEM'!D5690</f>
        <v>PASTRAINHWRAIREG</v>
      </c>
      <c r="E5690" s="4">
        <f>'BASE SPLIT DEM'!E5690+IF('BASE SPLIT DEM'!E5690=0,0,_xlfn.IFNA(VLOOKUP(RIGHT(C5690,6),'Tuning parameter'!$A$3:$AC$11,HLOOKUP(B5690,'Tuning parameter'!$B$1:$AC$2,2,FALSE),FALSE),0))</f>
        <v>1</v>
      </c>
      <c r="F5690" t="str">
        <f>'BASE SPLIT DEM'!F11535</f>
        <v>PassengerTransportationIn BoundaryHome Work</v>
      </c>
    </row>
    <row r="5691" spans="1:6" x14ac:dyDescent="0.25">
      <c r="A5691" t="str">
        <f>'BASE SPLIT DEM'!A11544</f>
        <v>TO</v>
      </c>
      <c r="B5691">
        <f>'BASE SPLIT DEM'!B5691</f>
        <v>2031</v>
      </c>
      <c r="C5691" t="str">
        <f>'BASE SPLIT DEM'!C5691</f>
        <v>ADEMPASTRAINHWRAIREG___UPX</v>
      </c>
      <c r="D5691" t="str">
        <f>'BASE SPLIT DEM'!D5691</f>
        <v>PASTRAINHWRAIREG</v>
      </c>
      <c r="E5691" s="4">
        <f>'BASE SPLIT DEM'!E5691+IF('BASE SPLIT DEM'!E5691=0,0,_xlfn.IFNA(VLOOKUP(RIGHT(C5691,6),'Tuning parameter'!$A$3:$AC$11,HLOOKUP(B5691,'Tuning parameter'!$B$1:$AC$2,2,FALSE),FALSE),0))</f>
        <v>0</v>
      </c>
      <c r="F5691" t="str">
        <f>'BASE SPLIT DEM'!F11544</f>
        <v>PassengerTransportationIn BoundaryHome School</v>
      </c>
    </row>
    <row r="5692" spans="1:6" x14ac:dyDescent="0.25">
      <c r="A5692" t="str">
        <f>'BASE SPLIT DEM'!A11553</f>
        <v>TO</v>
      </c>
      <c r="B5692">
        <f>'BASE SPLIT DEM'!B5692</f>
        <v>2031</v>
      </c>
      <c r="C5692" t="str">
        <f>'BASE SPLIT DEM'!C5692</f>
        <v>ADEMPASTRAINHWRAISUB___TSU</v>
      </c>
      <c r="D5692" t="str">
        <f>'BASE SPLIT DEM'!D5692</f>
        <v>PASTRAINHWRAISUB</v>
      </c>
      <c r="E5692" s="4">
        <f>'BASE SPLIT DEM'!E5692+IF('BASE SPLIT DEM'!E5692=0,0,_xlfn.IFNA(VLOOKUP(RIGHT(C5692,6),'Tuning parameter'!$A$3:$AC$11,HLOOKUP(B5692,'Tuning parameter'!$B$1:$AC$2,2,FALSE),FALSE),0))</f>
        <v>1</v>
      </c>
      <c r="F5692" t="str">
        <f>'BASE SPLIT DEM'!F11553</f>
        <v>PassengerTransportationIn BoundaryHome Other</v>
      </c>
    </row>
    <row r="5693" spans="1:6" x14ac:dyDescent="0.25">
      <c r="A5693" t="str">
        <f>'BASE SPLIT DEM'!A11562</f>
        <v>TO</v>
      </c>
      <c r="B5693">
        <f>'BASE SPLIT DEM'!B5693</f>
        <v>2031</v>
      </c>
      <c r="C5693" t="str">
        <f>'BASE SPLIT DEM'!C5693</f>
        <v>ADEMPASTRAINHWRAITRM___TST</v>
      </c>
      <c r="D5693" t="str">
        <f>'BASE SPLIT DEM'!D5693</f>
        <v>PASTRAINHWRAITRM</v>
      </c>
      <c r="E5693" s="4">
        <f>'BASE SPLIT DEM'!E5693+IF('BASE SPLIT DEM'!E5693=0,0,_xlfn.IFNA(VLOOKUP(RIGHT(C5693,6),'Tuning parameter'!$A$3:$AC$11,HLOOKUP(B5693,'Tuning parameter'!$B$1:$AC$2,2,FALSE),FALSE),0))</f>
        <v>1</v>
      </c>
      <c r="F5693" t="str">
        <f>'BASE SPLIT DEM'!F11562</f>
        <v>PassengerTransportationIn BoundaryNon Home based</v>
      </c>
    </row>
    <row r="5694" spans="1:6" x14ac:dyDescent="0.25">
      <c r="A5694" t="str">
        <f>'BASE SPLIT DEM'!A4868</f>
        <v>TO</v>
      </c>
      <c r="B5694">
        <f>'BASE SPLIT DEM'!B5694</f>
        <v>2031</v>
      </c>
      <c r="C5694" t="str">
        <f>'BASE SPLIT DEM'!C5694</f>
        <v>ADEMPASTRAINHWROABUSIUBGOB</v>
      </c>
      <c r="D5694" t="str">
        <f>'BASE SPLIT DEM'!D5694</f>
        <v>PASTRAINHWROABUS</v>
      </c>
      <c r="E5694" s="4">
        <f>'BASE SPLIT DEM'!E5694+IF('BASE SPLIT DEM'!E5694=0,0,_xlfn.IFNA(VLOOKUP(RIGHT(C5694,6),'Tuning parameter'!$A$3:$AC$11,HLOOKUP(B5694,'Tuning parameter'!$B$1:$AC$2,2,FALSE),FALSE),0))</f>
        <v>6.0495247543321001E-2</v>
      </c>
      <c r="F5694" t="str">
        <f>'BASE SPLIT DEM'!F4868</f>
        <v>PassengerTransportationIn BoundaryNon Home based</v>
      </c>
    </row>
    <row r="5695" spans="1:6" x14ac:dyDescent="0.25">
      <c r="A5695" t="str">
        <f>'BASE SPLIT DEM'!A190</f>
        <v>TO</v>
      </c>
      <c r="B5695">
        <f>'BASE SPLIT DEM'!B5695</f>
        <v>2031</v>
      </c>
      <c r="C5695" t="str">
        <f>'BASE SPLIT DEM'!C5695</f>
        <v>ADEMPASTRAINHWROABUSURBTBU</v>
      </c>
      <c r="D5695" t="str">
        <f>'BASE SPLIT DEM'!D5695</f>
        <v>PASTRAINHWROABUS</v>
      </c>
      <c r="E5695" s="4">
        <f>'BASE SPLIT DEM'!E5695+IF('BASE SPLIT DEM'!E5695=0,0,_xlfn.IFNA(VLOOKUP(RIGHT(C5695,6),'Tuning parameter'!$A$3:$AC$11,HLOOKUP(B5695,'Tuning parameter'!$B$1:$AC$2,2,FALSE),FALSE),0))</f>
        <v>0.93950475245667897</v>
      </c>
      <c r="F5695" t="str">
        <f>'BASE SPLIT DEM'!F190</f>
        <v>PassengerTransportationIn BoundaryNon Home basedRoadCars</v>
      </c>
    </row>
    <row r="5696" spans="1:6" x14ac:dyDescent="0.25">
      <c r="A5696" t="str">
        <f>'BASE SPLIT DEM'!A278</f>
        <v>TO</v>
      </c>
      <c r="B5696">
        <f>'BASE SPLIT DEM'!B5696</f>
        <v>2031</v>
      </c>
      <c r="C5696" t="str">
        <f>'BASE SPLIT DEM'!C5696</f>
        <v>ADEMPASTRAINHWROABUSURBWTB</v>
      </c>
      <c r="D5696" t="str">
        <f>'BASE SPLIT DEM'!D5696</f>
        <v>PASTRAINHWROABUS</v>
      </c>
      <c r="E5696" s="4">
        <f>'BASE SPLIT DEM'!E5696+IF('BASE SPLIT DEM'!E5696=0,0,_xlfn.IFNA(VLOOKUP(RIGHT(C5696,6),'Tuning parameter'!$A$3:$AC$11,HLOOKUP(B5696,'Tuning parameter'!$B$1:$AC$2,2,FALSE),FALSE),0))</f>
        <v>0</v>
      </c>
      <c r="F5696" t="str">
        <f>'BASE SPLIT DEM'!F278</f>
        <v>PassengerTransportationExternal INNon Home basedRoadCars</v>
      </c>
    </row>
    <row r="5697" spans="1:6" x14ac:dyDescent="0.25">
      <c r="A5697" t="str">
        <f>'BASE SPLIT DEM'!A366</f>
        <v>TO</v>
      </c>
      <c r="B5697">
        <f>'BASE SPLIT DEM'!B5697</f>
        <v>2031</v>
      </c>
      <c r="C5697" t="str">
        <f>'BASE SPLIT DEM'!C5697</f>
        <v>ADEMPASTRAINHWROABUSIUBMWAY</v>
      </c>
      <c r="D5697" t="str">
        <f>'BASE SPLIT DEM'!D5697</f>
        <v>PASTRAINHWROABUS</v>
      </c>
      <c r="E5697" s="4">
        <f>'BASE SPLIT DEM'!E5697+IF('BASE SPLIT DEM'!E5697=0,0,_xlfn.IFNA(VLOOKUP(RIGHT(C5697,6),'Tuning parameter'!$A$3:$AC$11,HLOOKUP(B5697,'Tuning parameter'!$B$1:$AC$2,2,FALSE),FALSE),0))</f>
        <v>0</v>
      </c>
      <c r="F5697" t="str">
        <f>'BASE SPLIT DEM'!F366</f>
        <v>PassengerTransportationExternal OUTNon Home basedRoadCars</v>
      </c>
    </row>
    <row r="5698" spans="1:6" x14ac:dyDescent="0.25">
      <c r="A5698" t="str">
        <f>'BASE SPLIT DEM'!A562</f>
        <v>TO</v>
      </c>
      <c r="B5698">
        <f>'BASE SPLIT DEM'!B5698</f>
        <v>2031</v>
      </c>
      <c r="C5698" t="str">
        <f>'BASE SPLIT DEM'!C5698</f>
        <v>ADEMPASTRAINHWROABUSIUBVIVA</v>
      </c>
      <c r="D5698" t="str">
        <f>'BASE SPLIT DEM'!D5698</f>
        <v>PASTRAINHWROABUS</v>
      </c>
      <c r="E5698" s="4">
        <f>'BASE SPLIT DEM'!E5698+IF('BASE SPLIT DEM'!E5698=0,0,_xlfn.IFNA(VLOOKUP(RIGHT(C5698,6),'Tuning parameter'!$A$3:$AC$11,HLOOKUP(B5698,'Tuning parameter'!$B$1:$AC$2,2,FALSE),FALSE),0))</f>
        <v>0</v>
      </c>
      <c r="F5698" t="str">
        <f>'BASE SPLIT DEM'!F562</f>
        <v>PassengerTransportationIn BoundaryNon Home basedRoadCars</v>
      </c>
    </row>
    <row r="5699" spans="1:6" x14ac:dyDescent="0.25">
      <c r="A5699" t="str">
        <f>'BASE SPLIT DEM'!A650</f>
        <v>TO</v>
      </c>
      <c r="B5699">
        <f>'BASE SPLIT DEM'!B5699</f>
        <v>2031</v>
      </c>
      <c r="C5699" t="str">
        <f>'BASE SPLIT DEM'!C5699</f>
        <v>ADEMPASTRAINHWROABUSIUBDURT</v>
      </c>
      <c r="D5699" t="str">
        <f>'BASE SPLIT DEM'!D5699</f>
        <v>PASTRAINHWROABUS</v>
      </c>
      <c r="E5699" s="4">
        <f>'BASE SPLIT DEM'!E5699+IF('BASE SPLIT DEM'!E5699=0,0,_xlfn.IFNA(VLOOKUP(RIGHT(C5699,6),'Tuning parameter'!$A$3:$AC$11,HLOOKUP(B5699,'Tuning parameter'!$B$1:$AC$2,2,FALSE),FALSE),0))</f>
        <v>0</v>
      </c>
      <c r="F5699" t="str">
        <f>'BASE SPLIT DEM'!F650</f>
        <v>PassengerTransportationExternal INNon Home basedRoadCars</v>
      </c>
    </row>
    <row r="5700" spans="1:6" x14ac:dyDescent="0.25">
      <c r="A5700" t="str">
        <f>'BASE SPLIT DEM'!A738</f>
        <v>TO</v>
      </c>
      <c r="B5700">
        <f>'BASE SPLIT DEM'!B5700</f>
        <v>2031</v>
      </c>
      <c r="C5700" t="str">
        <f>'BASE SPLIT DEM'!C5700</f>
        <v>ADEMPASTRAINHWROABUSSCB___</v>
      </c>
      <c r="D5700" t="str">
        <f>'BASE SPLIT DEM'!D5700</f>
        <v>PASTRAINHWROABUS</v>
      </c>
      <c r="E5700" s="4">
        <f>'BASE SPLIT DEM'!E5700+IF('BASE SPLIT DEM'!E5700=0,0,_xlfn.IFNA(VLOOKUP(RIGHT(C5700,6),'Tuning parameter'!$A$3:$AC$11,HLOOKUP(B5700,'Tuning parameter'!$B$1:$AC$2,2,FALSE),FALSE),0))</f>
        <v>0</v>
      </c>
      <c r="F5700" t="str">
        <f>'BASE SPLIT DEM'!F738</f>
        <v>PassengerTransportationExternal OUTNon Home basedRoadCars</v>
      </c>
    </row>
    <row r="5701" spans="1:6" x14ac:dyDescent="0.25">
      <c r="A5701" t="str">
        <f>'BASE SPLIT DEM'!A934</f>
        <v>TO</v>
      </c>
      <c r="B5701">
        <f>'BASE SPLIT DEM'!B5701</f>
        <v>2031</v>
      </c>
      <c r="C5701" t="str">
        <f>'BASE SPLIT DEM'!C5701</f>
        <v>ADEMPASTRAINHWROACAR___RSH</v>
      </c>
      <c r="D5701" t="str">
        <f>'BASE SPLIT DEM'!D5701</f>
        <v>PASTRAINHWROACAR</v>
      </c>
      <c r="E5701" s="4">
        <f>'BASE SPLIT DEM'!E5701+IF('BASE SPLIT DEM'!E5701=0,0,_xlfn.IFNA(VLOOKUP(RIGHT(C5701,6),'Tuning parameter'!$A$3:$AC$11,HLOOKUP(B5701,'Tuning parameter'!$B$1:$AC$2,2,FALSE),FALSE),0))</f>
        <v>1.3511232481335201E-2</v>
      </c>
      <c r="F5701" t="str">
        <f>'BASE SPLIT DEM'!F934</f>
        <v>PassengerTransportationIn BoundaryNon Home basedRoadCars</v>
      </c>
    </row>
    <row r="5702" spans="1:6" x14ac:dyDescent="0.25">
      <c r="A5702" t="str">
        <f>'BASE SPLIT DEM'!A1022</f>
        <v>TO</v>
      </c>
      <c r="B5702">
        <f>'BASE SPLIT DEM'!B5702</f>
        <v>2031</v>
      </c>
      <c r="C5702" t="str">
        <f>'BASE SPLIT DEM'!C5702</f>
        <v>ADEMPASTRAINHWROACAR___TAX</v>
      </c>
      <c r="D5702" t="str">
        <f>'BASE SPLIT DEM'!D5702</f>
        <v>PASTRAINHWROACAR</v>
      </c>
      <c r="E5702" s="4">
        <f>'BASE SPLIT DEM'!E5702+IF('BASE SPLIT DEM'!E5702=0,0,_xlfn.IFNA(VLOOKUP(RIGHT(C5702,6),'Tuning parameter'!$A$3:$AC$11,HLOOKUP(B5702,'Tuning parameter'!$B$1:$AC$2,2,FALSE),FALSE),0))</f>
        <v>1.08157195638427E-2</v>
      </c>
      <c r="F5702" t="str">
        <f>'BASE SPLIT DEM'!F1022</f>
        <v>PassengerTransportationExternal INNon Home basedRoadCars</v>
      </c>
    </row>
    <row r="5703" spans="1:6" x14ac:dyDescent="0.25">
      <c r="A5703" t="str">
        <f>'BASE SPLIT DEM'!A1110</f>
        <v>TO</v>
      </c>
      <c r="B5703">
        <f>'BASE SPLIT DEM'!B5703</f>
        <v>2031</v>
      </c>
      <c r="C5703" t="str">
        <f>'BASE SPLIT DEM'!C5703</f>
        <v>ADEMPASTRAINHWROACAR___ADR</v>
      </c>
      <c r="D5703" t="str">
        <f>'BASE SPLIT DEM'!D5703</f>
        <v>PASTRAINHWROACAR</v>
      </c>
      <c r="E5703" s="4">
        <f>'BASE SPLIT DEM'!E5703+IF('BASE SPLIT DEM'!E5703=0,0,_xlfn.IFNA(VLOOKUP(RIGHT(C5703,6),'Tuning parameter'!$A$3:$AC$11,HLOOKUP(B5703,'Tuning parameter'!$B$1:$AC$2,2,FALSE),FALSE),0))</f>
        <v>0.86770200888905602</v>
      </c>
      <c r="F5703" t="str">
        <f>'BASE SPLIT DEM'!F1110</f>
        <v>PassengerTransportationExternal OUTNon Home basedRoadCars</v>
      </c>
    </row>
    <row r="5704" spans="1:6" x14ac:dyDescent="0.25">
      <c r="A5704" t="str">
        <f>'BASE SPLIT DEM'!A1306</f>
        <v>TO</v>
      </c>
      <c r="B5704">
        <f>'BASE SPLIT DEM'!B5704</f>
        <v>2031</v>
      </c>
      <c r="C5704" t="str">
        <f>'BASE SPLIT DEM'!C5704</f>
        <v>ADEMPASTRAINHWROACAR___APG</v>
      </c>
      <c r="D5704" t="str">
        <f>'BASE SPLIT DEM'!D5704</f>
        <v>PASTRAINHWROACAR</v>
      </c>
      <c r="E5704" s="4">
        <f>'BASE SPLIT DEM'!E5704+IF('BASE SPLIT DEM'!E5704=0,0,_xlfn.IFNA(VLOOKUP(RIGHT(C5704,6),'Tuning parameter'!$A$3:$AC$11,HLOOKUP(B5704,'Tuning parameter'!$B$1:$AC$2,2,FALSE),FALSE),0))</f>
        <v>0.107971039065765</v>
      </c>
      <c r="F5704" t="str">
        <f>'BASE SPLIT DEM'!F1306</f>
        <v>PassengerTransportationIn BoundaryNon Home basedRoadCars</v>
      </c>
    </row>
    <row r="5705" spans="1:6" x14ac:dyDescent="0.25">
      <c r="A5705" t="str">
        <f>'BASE SPLIT DEM'!A1394</f>
        <v>TO</v>
      </c>
      <c r="B5705">
        <f>'BASE SPLIT DEM'!B5705</f>
        <v>2031</v>
      </c>
      <c r="C5705" t="str">
        <f>'BASE SPLIT DEM'!C5705</f>
        <v>ADEMPASTRAINHWROATRULGTRSH</v>
      </c>
      <c r="D5705" t="str">
        <f>'BASE SPLIT DEM'!D5705</f>
        <v>PASTRAINHWROATRU</v>
      </c>
      <c r="E5705" s="4">
        <f>'BASE SPLIT DEM'!E5705+IF('BASE SPLIT DEM'!E5705=0,0,_xlfn.IFNA(VLOOKUP(RIGHT(C5705,6),'Tuning parameter'!$A$3:$AC$11,HLOOKUP(B5705,'Tuning parameter'!$B$1:$AC$2,2,FALSE),FALSE),0))</f>
        <v>1.3516939479092299E-2</v>
      </c>
      <c r="F5705" t="str">
        <f>'BASE SPLIT DEM'!F1394</f>
        <v>PassengerTransportationExternal INNon Home basedRoadCars</v>
      </c>
    </row>
    <row r="5706" spans="1:6" x14ac:dyDescent="0.25">
      <c r="A5706" t="str">
        <f>'BASE SPLIT DEM'!A1482</f>
        <v>TO</v>
      </c>
      <c r="B5706">
        <f>'BASE SPLIT DEM'!B5706</f>
        <v>2031</v>
      </c>
      <c r="C5706" t="str">
        <f>'BASE SPLIT DEM'!C5706</f>
        <v>ADEMPASTRAINHWROATRULGTTAX</v>
      </c>
      <c r="D5706" t="str">
        <f>'BASE SPLIT DEM'!D5706</f>
        <v>PASTRAINHWROATRU</v>
      </c>
      <c r="E5706" s="4">
        <f>'BASE SPLIT DEM'!E5706+IF('BASE SPLIT DEM'!E5706=0,0,_xlfn.IFNA(VLOOKUP(RIGHT(C5706,6),'Tuning parameter'!$A$3:$AC$11,HLOOKUP(B5706,'Tuning parameter'!$B$1:$AC$2,2,FALSE),FALSE),0))</f>
        <v>3.4924222617454702E-3</v>
      </c>
      <c r="F5706" t="str">
        <f>'BASE SPLIT DEM'!F1482</f>
        <v>PassengerTransportationExternal OUTNon Home basedRoadCars</v>
      </c>
    </row>
    <row r="5707" spans="1:6" x14ac:dyDescent="0.25">
      <c r="A5707" t="str">
        <f>'BASE SPLIT DEM'!A1678</f>
        <v>TO</v>
      </c>
      <c r="B5707">
        <f>'BASE SPLIT DEM'!B5707</f>
        <v>2031</v>
      </c>
      <c r="C5707" t="str">
        <f>'BASE SPLIT DEM'!C5707</f>
        <v>ADEMPASTRAINHWROATRULGTADR</v>
      </c>
      <c r="D5707" t="str">
        <f>'BASE SPLIT DEM'!D5707</f>
        <v>PASTRAINHWROATRU</v>
      </c>
      <c r="E5707" s="4">
        <f>'BASE SPLIT DEM'!E5707+IF('BASE SPLIT DEM'!E5707=0,0,_xlfn.IFNA(VLOOKUP(RIGHT(C5707,6),'Tuning parameter'!$A$3:$AC$11,HLOOKUP(B5707,'Tuning parameter'!$B$1:$AC$2,2,FALSE),FALSE),0))</f>
        <v>0.87412592797713495</v>
      </c>
      <c r="F5707" t="str">
        <f>'BASE SPLIT DEM'!F1678</f>
        <v>PassengerTransportationIn BoundaryNon Home basedRoadCars</v>
      </c>
    </row>
    <row r="5708" spans="1:6" x14ac:dyDescent="0.25">
      <c r="A5708" t="str">
        <f>'BASE SPLIT DEM'!A1766</f>
        <v>TO</v>
      </c>
      <c r="B5708">
        <f>'BASE SPLIT DEM'!B5708</f>
        <v>2031</v>
      </c>
      <c r="C5708" t="str">
        <f>'BASE SPLIT DEM'!C5708</f>
        <v>ADEMPASTRAINHWROATRULGTAPG</v>
      </c>
      <c r="D5708" t="str">
        <f>'BASE SPLIT DEM'!D5708</f>
        <v>PASTRAINHWROATRU</v>
      </c>
      <c r="E5708" s="4">
        <f>'BASE SPLIT DEM'!E5708+IF('BASE SPLIT DEM'!E5708=0,0,_xlfn.IFNA(VLOOKUP(RIGHT(C5708,6),'Tuning parameter'!$A$3:$AC$11,HLOOKUP(B5708,'Tuning parameter'!$B$1:$AC$2,2,FALSE),FALSE),0))</f>
        <v>0.108864710282026</v>
      </c>
      <c r="F5708" t="str">
        <f>'BASE SPLIT DEM'!F1766</f>
        <v>PassengerTransportationExternal INNon Home basedRoadCars</v>
      </c>
    </row>
    <row r="5709" spans="1:6" x14ac:dyDescent="0.25">
      <c r="A5709" t="str">
        <f>'BASE SPLIT DEM'!A1854</f>
        <v>TO</v>
      </c>
      <c r="B5709">
        <f>'BASE SPLIT DEM'!B5709</f>
        <v>2031</v>
      </c>
      <c r="C5709" t="str">
        <f>'BASE SPLIT DEM'!C5709</f>
        <v>ADEMPASTRAINHWROAMOR______</v>
      </c>
      <c r="D5709" t="str">
        <f>'BASE SPLIT DEM'!D5709</f>
        <v>PASTRAINHWROAMOR</v>
      </c>
      <c r="E5709" s="4">
        <f>'BASE SPLIT DEM'!E5709+IF('BASE SPLIT DEM'!E5709=0,0,_xlfn.IFNA(VLOOKUP(RIGHT(C5709,6),'Tuning parameter'!$A$3:$AC$11,HLOOKUP(B5709,'Tuning parameter'!$B$1:$AC$2,2,FALSE),FALSE),0))</f>
        <v>1</v>
      </c>
      <c r="F5709" t="str">
        <f>'BASE SPLIT DEM'!F1854</f>
        <v>PassengerTransportationExternal OUTNon Home basedRoadCars</v>
      </c>
    </row>
    <row r="5710" spans="1:6" x14ac:dyDescent="0.25">
      <c r="A5710" t="str">
        <f>'BASE SPLIT DEM'!A2050</f>
        <v>TO</v>
      </c>
      <c r="B5710">
        <f>'BASE SPLIT DEM'!B5710</f>
        <v>2031</v>
      </c>
      <c r="C5710" t="str">
        <f>'BASE SPLIT DEM'!C5710</f>
        <v>ADEMPASTRAINHWROAWAL______</v>
      </c>
      <c r="D5710" t="str">
        <f>'BASE SPLIT DEM'!D5710</f>
        <v>PASTRAINHWROAWAL</v>
      </c>
      <c r="E5710" s="4">
        <f>'BASE SPLIT DEM'!E5710+IF('BASE SPLIT DEM'!E5710=0,0,_xlfn.IFNA(VLOOKUP(RIGHT(C5710,6),'Tuning parameter'!$A$3:$AC$11,HLOOKUP(B5710,'Tuning parameter'!$B$1:$AC$2,2,FALSE),FALSE),0))</f>
        <v>1</v>
      </c>
      <c r="F5710" t="str">
        <f>'BASE SPLIT DEM'!F2050</f>
        <v>PassengerTransportationIn BoundaryNon Home basedRoadCars</v>
      </c>
    </row>
    <row r="5711" spans="1:6" x14ac:dyDescent="0.25">
      <c r="A5711" t="str">
        <f>'BASE SPLIT DEM'!A2138</f>
        <v>TO</v>
      </c>
      <c r="B5711">
        <f>'BASE SPLIT DEM'!B5711</f>
        <v>2031</v>
      </c>
      <c r="C5711" t="str">
        <f>'BASE SPLIT DEM'!C5711</f>
        <v>ADEMPASTRAINHWROABIK______</v>
      </c>
      <c r="D5711" t="str">
        <f>'BASE SPLIT DEM'!D5711</f>
        <v>PASTRAINHWROABIK</v>
      </c>
      <c r="E5711" s="4">
        <f>'BASE SPLIT DEM'!E5711+IF('BASE SPLIT DEM'!E5711=0,0,_xlfn.IFNA(VLOOKUP(RIGHT(C5711,6),'Tuning parameter'!$A$3:$AC$11,HLOOKUP(B5711,'Tuning parameter'!$B$1:$AC$2,2,FALSE),FALSE),0))</f>
        <v>1</v>
      </c>
      <c r="F5711" t="str">
        <f>'BASE SPLIT DEM'!F2138</f>
        <v>PassengerTransportationExternal INNon Home basedRoadCars</v>
      </c>
    </row>
    <row r="5712" spans="1:6" x14ac:dyDescent="0.25">
      <c r="A5712" t="str">
        <f>'BASE SPLIT DEM'!A2226</f>
        <v>TO</v>
      </c>
      <c r="B5712">
        <f>'BASE SPLIT DEM'!B5712</f>
        <v>2031</v>
      </c>
      <c r="C5712" t="str">
        <f>'BASE SPLIT DEM'!C5712</f>
        <v>ADEMPASTRAINHSRAIREG___GOR</v>
      </c>
      <c r="D5712" t="str">
        <f>'BASE SPLIT DEM'!D5712</f>
        <v>PASTRAINHSRAIREG</v>
      </c>
      <c r="E5712" s="4">
        <f>'BASE SPLIT DEM'!E5712+IF('BASE SPLIT DEM'!E5712=0,0,_xlfn.IFNA(VLOOKUP(RIGHT(C5712,6),'Tuning parameter'!$A$3:$AC$11,HLOOKUP(B5712,'Tuning parameter'!$B$1:$AC$2,2,FALSE),FALSE),0))</f>
        <v>1</v>
      </c>
      <c r="F5712" t="str">
        <f>'BASE SPLIT DEM'!F2226</f>
        <v>PassengerTransportationExternal OUTNon Home basedRoadCars</v>
      </c>
    </row>
    <row r="5713" spans="1:6" x14ac:dyDescent="0.25">
      <c r="A5713" t="str">
        <f>'BASE SPLIT DEM'!A2422</f>
        <v>TO</v>
      </c>
      <c r="B5713">
        <f>'BASE SPLIT DEM'!B5713</f>
        <v>2031</v>
      </c>
      <c r="C5713" t="str">
        <f>'BASE SPLIT DEM'!C5713</f>
        <v>ADEMPASTRAINHSRAIREG___UPX</v>
      </c>
      <c r="D5713" t="str">
        <f>'BASE SPLIT DEM'!D5713</f>
        <v>PASTRAINHSRAIREG</v>
      </c>
      <c r="E5713" s="4">
        <f>'BASE SPLIT DEM'!E5713+IF('BASE SPLIT DEM'!E5713=0,0,_xlfn.IFNA(VLOOKUP(RIGHT(C5713,6),'Tuning parameter'!$A$3:$AC$11,HLOOKUP(B5713,'Tuning parameter'!$B$1:$AC$2,2,FALSE),FALSE),0))</f>
        <v>0</v>
      </c>
      <c r="F5713" t="str">
        <f>'BASE SPLIT DEM'!F2422</f>
        <v>PassengerTransportationIn BoundaryNon Home basedRoadCars</v>
      </c>
    </row>
    <row r="5714" spans="1:6" x14ac:dyDescent="0.25">
      <c r="A5714" t="str">
        <f>'BASE SPLIT DEM'!A2510</f>
        <v>TO</v>
      </c>
      <c r="B5714">
        <f>'BASE SPLIT DEM'!B5714</f>
        <v>2031</v>
      </c>
      <c r="C5714" t="str">
        <f>'BASE SPLIT DEM'!C5714</f>
        <v>ADEMPASTRAINHSRAISUB___TSU</v>
      </c>
      <c r="D5714" t="str">
        <f>'BASE SPLIT DEM'!D5714</f>
        <v>PASTRAINHSRAISUB</v>
      </c>
      <c r="E5714" s="4">
        <f>'BASE SPLIT DEM'!E5714+IF('BASE SPLIT DEM'!E5714=0,0,_xlfn.IFNA(VLOOKUP(RIGHT(C5714,6),'Tuning parameter'!$A$3:$AC$11,HLOOKUP(B5714,'Tuning parameter'!$B$1:$AC$2,2,FALSE),FALSE),0))</f>
        <v>1</v>
      </c>
      <c r="F5714" t="str">
        <f>'BASE SPLIT DEM'!F2510</f>
        <v>PassengerTransportationExternal INNon Home basedRoadCars</v>
      </c>
    </row>
    <row r="5715" spans="1:6" x14ac:dyDescent="0.25">
      <c r="A5715" t="str">
        <f>'BASE SPLIT DEM'!A2598</f>
        <v>TO</v>
      </c>
      <c r="B5715">
        <f>'BASE SPLIT DEM'!B5715</f>
        <v>2031</v>
      </c>
      <c r="C5715" t="str">
        <f>'BASE SPLIT DEM'!C5715</f>
        <v>ADEMPASTRAINHSRAITRM___TST</v>
      </c>
      <c r="D5715" t="str">
        <f>'BASE SPLIT DEM'!D5715</f>
        <v>PASTRAINHSRAITRM</v>
      </c>
      <c r="E5715" s="4">
        <f>'BASE SPLIT DEM'!E5715+IF('BASE SPLIT DEM'!E5715=0,0,_xlfn.IFNA(VLOOKUP(RIGHT(C5715,6),'Tuning parameter'!$A$3:$AC$11,HLOOKUP(B5715,'Tuning parameter'!$B$1:$AC$2,2,FALSE),FALSE),0))</f>
        <v>1</v>
      </c>
      <c r="F5715" t="str">
        <f>'BASE SPLIT DEM'!F2598</f>
        <v>PassengerTransportationExternal OUTNon Home basedRoadCars</v>
      </c>
    </row>
    <row r="5716" spans="1:6" x14ac:dyDescent="0.25">
      <c r="A5716" t="str">
        <f>'BASE SPLIT DEM'!A2794</f>
        <v>TO</v>
      </c>
      <c r="B5716">
        <f>'BASE SPLIT DEM'!B5716</f>
        <v>2031</v>
      </c>
      <c r="C5716" t="str">
        <f>'BASE SPLIT DEM'!C5716</f>
        <v>ADEMPASTRAINHSROABUSIUBGOB</v>
      </c>
      <c r="D5716" t="str">
        <f>'BASE SPLIT DEM'!D5716</f>
        <v>PASTRAINHSROABUS</v>
      </c>
      <c r="E5716" s="4">
        <f>'BASE SPLIT DEM'!E5716+IF('BASE SPLIT DEM'!E5716=0,0,_xlfn.IFNA(VLOOKUP(RIGHT(C5716,6),'Tuning parameter'!$A$3:$AC$11,HLOOKUP(B5716,'Tuning parameter'!$B$1:$AC$2,2,FALSE),FALSE),0))</f>
        <v>6.0495247543321001E-2</v>
      </c>
      <c r="F5716" t="str">
        <f>'BASE SPLIT DEM'!F2794</f>
        <v>PassengerTransportationIn BoundaryNon Home basedRoadCars</v>
      </c>
    </row>
    <row r="5717" spans="1:6" x14ac:dyDescent="0.25">
      <c r="A5717" t="str">
        <f>'BASE SPLIT DEM'!A2882</f>
        <v>TO</v>
      </c>
      <c r="B5717">
        <f>'BASE SPLIT DEM'!B5717</f>
        <v>2031</v>
      </c>
      <c r="C5717" t="str">
        <f>'BASE SPLIT DEM'!C5717</f>
        <v>ADEMPASTRAINHSROABUSURBTBU</v>
      </c>
      <c r="D5717" t="str">
        <f>'BASE SPLIT DEM'!D5717</f>
        <v>PASTRAINHSROABUS</v>
      </c>
      <c r="E5717" s="4">
        <f>'BASE SPLIT DEM'!E5717+IF('BASE SPLIT DEM'!E5717=0,0,_xlfn.IFNA(VLOOKUP(RIGHT(C5717,6),'Tuning parameter'!$A$3:$AC$11,HLOOKUP(B5717,'Tuning parameter'!$B$1:$AC$2,2,FALSE),FALSE),0))</f>
        <v>0.41098945353878302</v>
      </c>
      <c r="F5717" t="str">
        <f>'BASE SPLIT DEM'!F2882</f>
        <v>PassengerTransportationExternal INNon Home basedRoadCars</v>
      </c>
    </row>
    <row r="5718" spans="1:6" x14ac:dyDescent="0.25">
      <c r="A5718" t="str">
        <f>'BASE SPLIT DEM'!A2970</f>
        <v>TO</v>
      </c>
      <c r="B5718">
        <f>'BASE SPLIT DEM'!B5718</f>
        <v>2031</v>
      </c>
      <c r="C5718" t="str">
        <f>'BASE SPLIT DEM'!C5718</f>
        <v>ADEMPASTRAINHSROABUSURBWTB</v>
      </c>
      <c r="D5718" t="str">
        <f>'BASE SPLIT DEM'!D5718</f>
        <v>PASTRAINHSROABUS</v>
      </c>
      <c r="E5718" s="4">
        <f>'BASE SPLIT DEM'!E5718+IF('BASE SPLIT DEM'!E5718=0,0,_xlfn.IFNA(VLOOKUP(RIGHT(C5718,6),'Tuning parameter'!$A$3:$AC$11,HLOOKUP(B5718,'Tuning parameter'!$B$1:$AC$2,2,FALSE),FALSE),0))</f>
        <v>0</v>
      </c>
      <c r="F5718" t="str">
        <f>'BASE SPLIT DEM'!F2970</f>
        <v>PassengerTransportationExternal OUTNon Home basedRoadCars</v>
      </c>
    </row>
    <row r="5719" spans="1:6" x14ac:dyDescent="0.25">
      <c r="A5719" t="str">
        <f>'BASE SPLIT DEM'!A3166</f>
        <v>TO</v>
      </c>
      <c r="B5719">
        <f>'BASE SPLIT DEM'!B5719</f>
        <v>2031</v>
      </c>
      <c r="C5719" t="str">
        <f>'BASE SPLIT DEM'!C5719</f>
        <v>ADEMPASTRAINHSROABUSIUBMWAY</v>
      </c>
      <c r="D5719" t="str">
        <f>'BASE SPLIT DEM'!D5719</f>
        <v>PASTRAINHSROABUS</v>
      </c>
      <c r="E5719" s="4">
        <f>'BASE SPLIT DEM'!E5719+IF('BASE SPLIT DEM'!E5719=0,0,_xlfn.IFNA(VLOOKUP(RIGHT(C5719,6),'Tuning parameter'!$A$3:$AC$11,HLOOKUP(B5719,'Tuning parameter'!$B$1:$AC$2,2,FALSE),FALSE),0))</f>
        <v>0</v>
      </c>
      <c r="F5719" t="str">
        <f>'BASE SPLIT DEM'!F3166</f>
        <v>PassengerTransportationIn BoundaryNon Home basedRoadCars</v>
      </c>
    </row>
    <row r="5720" spans="1:6" x14ac:dyDescent="0.25">
      <c r="A5720" t="str">
        <f>'BASE SPLIT DEM'!A3254</f>
        <v>TO</v>
      </c>
      <c r="B5720">
        <f>'BASE SPLIT DEM'!B5720</f>
        <v>2031</v>
      </c>
      <c r="C5720" t="str">
        <f>'BASE SPLIT DEM'!C5720</f>
        <v>ADEMPASTRAINHSROABUSIUBVIVA</v>
      </c>
      <c r="D5720" t="str">
        <f>'BASE SPLIT DEM'!D5720</f>
        <v>PASTRAINHSROABUS</v>
      </c>
      <c r="E5720" s="4">
        <f>'BASE SPLIT DEM'!E5720+IF('BASE SPLIT DEM'!E5720=0,0,_xlfn.IFNA(VLOOKUP(RIGHT(C5720,6),'Tuning parameter'!$A$3:$AC$11,HLOOKUP(B5720,'Tuning parameter'!$B$1:$AC$2,2,FALSE),FALSE),0))</f>
        <v>0</v>
      </c>
      <c r="F5720" t="str">
        <f>'BASE SPLIT DEM'!F3254</f>
        <v>PassengerTransportationExternal INNon Home basedRoadCars</v>
      </c>
    </row>
    <row r="5721" spans="1:6" x14ac:dyDescent="0.25">
      <c r="A5721" t="str">
        <f>'BASE SPLIT DEM'!A3342</f>
        <v>TO</v>
      </c>
      <c r="B5721">
        <f>'BASE SPLIT DEM'!B5721</f>
        <v>2031</v>
      </c>
      <c r="C5721" t="str">
        <f>'BASE SPLIT DEM'!C5721</f>
        <v>ADEMPASTRAINHSROABUSIUBDURT</v>
      </c>
      <c r="D5721" t="str">
        <f>'BASE SPLIT DEM'!D5721</f>
        <v>PASTRAINHSROABUS</v>
      </c>
      <c r="E5721" s="4">
        <f>'BASE SPLIT DEM'!E5721+IF('BASE SPLIT DEM'!E5721=0,0,_xlfn.IFNA(VLOOKUP(RIGHT(C5721,6),'Tuning parameter'!$A$3:$AC$11,HLOOKUP(B5721,'Tuning parameter'!$B$1:$AC$2,2,FALSE),FALSE),0))</f>
        <v>0</v>
      </c>
      <c r="F5721" t="str">
        <f>'BASE SPLIT DEM'!F3342</f>
        <v>PassengerTransportationExternal OUTNon Home basedRoadCars</v>
      </c>
    </row>
    <row r="5722" spans="1:6" x14ac:dyDescent="0.25">
      <c r="A5722" t="str">
        <f>'BASE SPLIT DEM'!A3538</f>
        <v>TO</v>
      </c>
      <c r="B5722">
        <f>'BASE SPLIT DEM'!B5722</f>
        <v>2031</v>
      </c>
      <c r="C5722" t="str">
        <f>'BASE SPLIT DEM'!C5722</f>
        <v>ADEMPASTRAINHSROABUSSCB___</v>
      </c>
      <c r="D5722" t="str">
        <f>'BASE SPLIT DEM'!D5722</f>
        <v>PASTRAINHSROABUS</v>
      </c>
      <c r="E5722" s="4">
        <f>'BASE SPLIT DEM'!E5722+IF('BASE SPLIT DEM'!E5722=0,0,_xlfn.IFNA(VLOOKUP(RIGHT(C5722,6),'Tuning parameter'!$A$3:$AC$11,HLOOKUP(B5722,'Tuning parameter'!$B$1:$AC$2,2,FALSE),FALSE),0))</f>
        <v>0.52851529891789495</v>
      </c>
      <c r="F5722" t="str">
        <f>'BASE SPLIT DEM'!F3538</f>
        <v>PassengerTransportationIn BoundaryNon Home basedRoadCars</v>
      </c>
    </row>
    <row r="5723" spans="1:6" x14ac:dyDescent="0.25">
      <c r="A5723" t="str">
        <f>'BASE SPLIT DEM'!A3626</f>
        <v>TO</v>
      </c>
      <c r="B5723">
        <f>'BASE SPLIT DEM'!B5723</f>
        <v>2031</v>
      </c>
      <c r="C5723" t="str">
        <f>'BASE SPLIT DEM'!C5723</f>
        <v>ADEMPASTRAINHSROACAR___RSH</v>
      </c>
      <c r="D5723" t="str">
        <f>'BASE SPLIT DEM'!D5723</f>
        <v>PASTRAINHSROACAR</v>
      </c>
      <c r="E5723" s="4">
        <f>'BASE SPLIT DEM'!E5723+IF('BASE SPLIT DEM'!E5723=0,0,_xlfn.IFNA(VLOOKUP(RIGHT(C5723,6),'Tuning parameter'!$A$3:$AC$11,HLOOKUP(B5723,'Tuning parameter'!$B$1:$AC$2,2,FALSE),FALSE),0))</f>
        <v>0</v>
      </c>
      <c r="F5723" t="str">
        <f>'BASE SPLIT DEM'!F3626</f>
        <v>PassengerTransportationExternal INNon Home basedRoadCars</v>
      </c>
    </row>
    <row r="5724" spans="1:6" x14ac:dyDescent="0.25">
      <c r="A5724" t="str">
        <f>'BASE SPLIT DEM'!A3714</f>
        <v>TO</v>
      </c>
      <c r="B5724">
        <f>'BASE SPLIT DEM'!B5724</f>
        <v>2031</v>
      </c>
      <c r="C5724" t="str">
        <f>'BASE SPLIT DEM'!C5724</f>
        <v>ADEMPASTRAINHSROACAR___TAX</v>
      </c>
      <c r="D5724" t="str">
        <f>'BASE SPLIT DEM'!D5724</f>
        <v>PASTRAINHSROACAR</v>
      </c>
      <c r="E5724" s="4">
        <f>'BASE SPLIT DEM'!E5724+IF('BASE SPLIT DEM'!E5724=0,0,_xlfn.IFNA(VLOOKUP(RIGHT(C5724,6),'Tuning parameter'!$A$3:$AC$11,HLOOKUP(B5724,'Tuning parameter'!$B$1:$AC$2,2,FALSE),FALSE),0))</f>
        <v>1.08157195638427E-2</v>
      </c>
      <c r="F5724" t="str">
        <f>'BASE SPLIT DEM'!F3714</f>
        <v>PassengerTransportationExternal OUTNon Home basedRoadCars</v>
      </c>
    </row>
    <row r="5725" spans="1:6" x14ac:dyDescent="0.25">
      <c r="A5725" t="str">
        <f>'BASE SPLIT DEM'!A3910</f>
        <v>TO</v>
      </c>
      <c r="B5725">
        <f>'BASE SPLIT DEM'!B5725</f>
        <v>2031</v>
      </c>
      <c r="C5725" t="str">
        <f>'BASE SPLIT DEM'!C5725</f>
        <v>ADEMPASTRAINHSROACAR___ADR</v>
      </c>
      <c r="D5725" t="str">
        <f>'BASE SPLIT DEM'!D5725</f>
        <v>PASTRAINHSROACAR</v>
      </c>
      <c r="E5725" s="4">
        <f>'BASE SPLIT DEM'!E5725+IF('BASE SPLIT DEM'!E5725=0,0,_xlfn.IFNA(VLOOKUP(RIGHT(C5725,6),'Tuning parameter'!$A$3:$AC$11,HLOOKUP(B5725,'Tuning parameter'!$B$1:$AC$2,2,FALSE),FALSE),0))</f>
        <v>0.400042806032957</v>
      </c>
      <c r="F5725" t="str">
        <f>'BASE SPLIT DEM'!F3910</f>
        <v>PassengerTransportationIn BoundaryNon Home basedRoadCars</v>
      </c>
    </row>
    <row r="5726" spans="1:6" x14ac:dyDescent="0.25">
      <c r="A5726" t="str">
        <f>'BASE SPLIT DEM'!A3998</f>
        <v>TO</v>
      </c>
      <c r="B5726">
        <f>'BASE SPLIT DEM'!B5726</f>
        <v>2031</v>
      </c>
      <c r="C5726" t="str">
        <f>'BASE SPLIT DEM'!C5726</f>
        <v>ADEMPASTRAINHSROACAR___APG</v>
      </c>
      <c r="D5726" t="str">
        <f>'BASE SPLIT DEM'!D5726</f>
        <v>PASTRAINHSROACAR</v>
      </c>
      <c r="E5726" s="4">
        <f>'BASE SPLIT DEM'!E5726+IF('BASE SPLIT DEM'!E5726=0,0,_xlfn.IFNA(VLOOKUP(RIGHT(C5726,6),'Tuning parameter'!$A$3:$AC$11,HLOOKUP(B5726,'Tuning parameter'!$B$1:$AC$2,2,FALSE),FALSE),0))</f>
        <v>0.58914147440319897</v>
      </c>
      <c r="F5726" t="str">
        <f>'BASE SPLIT DEM'!F3998</f>
        <v>PassengerTransportationExternal INNon Home basedRoadCars</v>
      </c>
    </row>
    <row r="5727" spans="1:6" x14ac:dyDescent="0.25">
      <c r="A5727" t="str">
        <f>'BASE SPLIT DEM'!A4086</f>
        <v>TO</v>
      </c>
      <c r="B5727">
        <f>'BASE SPLIT DEM'!B5727</f>
        <v>2031</v>
      </c>
      <c r="C5727" t="str">
        <f>'BASE SPLIT DEM'!C5727</f>
        <v>ADEMPASTRAINHSROATRULGTRSH</v>
      </c>
      <c r="D5727" t="str">
        <f>'BASE SPLIT DEM'!D5727</f>
        <v>PASTRAINHSROATRU</v>
      </c>
      <c r="E5727" s="4">
        <f>'BASE SPLIT DEM'!E5727+IF('BASE SPLIT DEM'!E5727=0,0,_xlfn.IFNA(VLOOKUP(RIGHT(C5727,6),'Tuning parameter'!$A$3:$AC$11,HLOOKUP(B5727,'Tuning parameter'!$B$1:$AC$2,2,FALSE),FALSE),0))</f>
        <v>0</v>
      </c>
      <c r="F5727" t="str">
        <f>'BASE SPLIT DEM'!F4086</f>
        <v>PassengerTransportationExternal OUTNon Home basedRoadCars</v>
      </c>
    </row>
    <row r="5728" spans="1:6" x14ac:dyDescent="0.25">
      <c r="A5728" t="str">
        <f>'BASE SPLIT DEM'!A4282</f>
        <v>TO</v>
      </c>
      <c r="B5728">
        <f>'BASE SPLIT DEM'!B5728</f>
        <v>2031</v>
      </c>
      <c r="C5728" t="str">
        <f>'BASE SPLIT DEM'!C5728</f>
        <v>ADEMPASTRAINHSROATRULGTTAX</v>
      </c>
      <c r="D5728" t="str">
        <f>'BASE SPLIT DEM'!D5728</f>
        <v>PASTRAINHSROATRU</v>
      </c>
      <c r="E5728" s="4">
        <f>'BASE SPLIT DEM'!E5728+IF('BASE SPLIT DEM'!E5728=0,0,_xlfn.IFNA(VLOOKUP(RIGHT(C5728,6),'Tuning parameter'!$A$3:$AC$11,HLOOKUP(B5728,'Tuning parameter'!$B$1:$AC$2,2,FALSE),FALSE),0))</f>
        <v>3.4924222617454702E-3</v>
      </c>
      <c r="F5728" t="str">
        <f>'BASE SPLIT DEM'!F4282</f>
        <v>PassengerTransportationIn BoundaryNon Home basedRoadCars</v>
      </c>
    </row>
    <row r="5729" spans="1:6" x14ac:dyDescent="0.25">
      <c r="A5729" t="str">
        <f>'BASE SPLIT DEM'!A4370</f>
        <v>TO</v>
      </c>
      <c r="B5729">
        <f>'BASE SPLIT DEM'!B5729</f>
        <v>2031</v>
      </c>
      <c r="C5729" t="str">
        <f>'BASE SPLIT DEM'!C5729</f>
        <v>ADEMPASTRAINHSROATRULGTADR</v>
      </c>
      <c r="D5729" t="str">
        <f>'BASE SPLIT DEM'!D5729</f>
        <v>PASTRAINHSROATRU</v>
      </c>
      <c r="E5729" s="4">
        <f>'BASE SPLIT DEM'!E5729+IF('BASE SPLIT DEM'!E5729=0,0,_xlfn.IFNA(VLOOKUP(RIGHT(C5729,6),'Tuning parameter'!$A$3:$AC$11,HLOOKUP(B5729,'Tuning parameter'!$B$1:$AC$2,2,FALSE),FALSE),0))</f>
        <v>0.40300447097253</v>
      </c>
      <c r="F5729" t="str">
        <f>'BASE SPLIT DEM'!F4370</f>
        <v>PassengerTransportationExternal INNon Home basedRoadCars</v>
      </c>
    </row>
    <row r="5730" spans="1:6" x14ac:dyDescent="0.25">
      <c r="A5730" t="str">
        <f>'BASE SPLIT DEM'!A4458</f>
        <v>TO</v>
      </c>
      <c r="B5730">
        <f>'BASE SPLIT DEM'!B5730</f>
        <v>2031</v>
      </c>
      <c r="C5730" t="str">
        <f>'BASE SPLIT DEM'!C5730</f>
        <v>ADEMPASTRAINHSROATRULGTAPG</v>
      </c>
      <c r="D5730" t="str">
        <f>'BASE SPLIT DEM'!D5730</f>
        <v>PASTRAINHSROATRU</v>
      </c>
      <c r="E5730" s="4">
        <f>'BASE SPLIT DEM'!E5730+IF('BASE SPLIT DEM'!E5730=0,0,_xlfn.IFNA(VLOOKUP(RIGHT(C5730,6),'Tuning parameter'!$A$3:$AC$11,HLOOKUP(B5730,'Tuning parameter'!$B$1:$AC$2,2,FALSE),FALSE),0))</f>
        <v>0.59350310676572304</v>
      </c>
      <c r="F5730" t="str">
        <f>'BASE SPLIT DEM'!F4458</f>
        <v>PassengerTransportationExternal OUTNon Home basedRoadCars</v>
      </c>
    </row>
    <row r="5731" spans="1:6" x14ac:dyDescent="0.25">
      <c r="A5731" t="str">
        <f>'BASE SPLIT DEM'!A4654</f>
        <v>TO</v>
      </c>
      <c r="B5731">
        <f>'BASE SPLIT DEM'!B5731</f>
        <v>2031</v>
      </c>
      <c r="C5731" t="str">
        <f>'BASE SPLIT DEM'!C5731</f>
        <v>ADEMPASTRAINHSROAMOR______</v>
      </c>
      <c r="D5731" t="str">
        <f>'BASE SPLIT DEM'!D5731</f>
        <v>PASTRAINHSROAMOR</v>
      </c>
      <c r="E5731" s="4">
        <f>'BASE SPLIT DEM'!E5731+IF('BASE SPLIT DEM'!E5731=0,0,_xlfn.IFNA(VLOOKUP(RIGHT(C5731,6),'Tuning parameter'!$A$3:$AC$11,HLOOKUP(B5731,'Tuning parameter'!$B$1:$AC$2,2,FALSE),FALSE),0))</f>
        <v>1</v>
      </c>
      <c r="F5731" t="str">
        <f>'BASE SPLIT DEM'!F4654</f>
        <v>PassengerTransportationIn BoundaryNon Home basedRoadCars</v>
      </c>
    </row>
    <row r="5732" spans="1:6" x14ac:dyDescent="0.25">
      <c r="A5732" t="str">
        <f>'BASE SPLIT DEM'!A4742</f>
        <v>TO</v>
      </c>
      <c r="B5732">
        <f>'BASE SPLIT DEM'!B5732</f>
        <v>2031</v>
      </c>
      <c r="C5732" t="str">
        <f>'BASE SPLIT DEM'!C5732</f>
        <v>ADEMPASTRAINHSROAWAL______</v>
      </c>
      <c r="D5732" t="str">
        <f>'BASE SPLIT DEM'!D5732</f>
        <v>PASTRAINHSROAWAL</v>
      </c>
      <c r="E5732" s="4">
        <f>'BASE SPLIT DEM'!E5732+IF('BASE SPLIT DEM'!E5732=0,0,_xlfn.IFNA(VLOOKUP(RIGHT(C5732,6),'Tuning parameter'!$A$3:$AC$11,HLOOKUP(B5732,'Tuning parameter'!$B$1:$AC$2,2,FALSE),FALSE),0))</f>
        <v>1</v>
      </c>
      <c r="F5732" t="str">
        <f>'BASE SPLIT DEM'!F4742</f>
        <v>PassengerTransportationExternal INNon Home basedRoadCars</v>
      </c>
    </row>
    <row r="5733" spans="1:6" x14ac:dyDescent="0.25">
      <c r="A5733" t="str">
        <f>'BASE SPLIT DEM'!A4830</f>
        <v>TO</v>
      </c>
      <c r="B5733">
        <f>'BASE SPLIT DEM'!B5733</f>
        <v>2031</v>
      </c>
      <c r="C5733" t="str">
        <f>'BASE SPLIT DEM'!C5733</f>
        <v>ADEMPASTRAINHSROABIK______</v>
      </c>
      <c r="D5733" t="str">
        <f>'BASE SPLIT DEM'!D5733</f>
        <v>PASTRAINHSROABIK</v>
      </c>
      <c r="E5733" s="4">
        <f>'BASE SPLIT DEM'!E5733+IF('BASE SPLIT DEM'!E5733=0,0,_xlfn.IFNA(VLOOKUP(RIGHT(C5733,6),'Tuning parameter'!$A$3:$AC$11,HLOOKUP(B5733,'Tuning parameter'!$B$1:$AC$2,2,FALSE),FALSE),0))</f>
        <v>1</v>
      </c>
      <c r="F5733" t="str">
        <f>'BASE SPLIT DEM'!F4830</f>
        <v>PassengerTransportationExternal OUTNon Home basedRoadCars</v>
      </c>
    </row>
    <row r="5734" spans="1:6" x14ac:dyDescent="0.25">
      <c r="A5734" t="str">
        <f>'BASE SPLIT DEM'!A5026</f>
        <v>TO</v>
      </c>
      <c r="B5734">
        <f>'BASE SPLIT DEM'!B5734</f>
        <v>2031</v>
      </c>
      <c r="C5734" t="str">
        <f>'BASE SPLIT DEM'!C5734</f>
        <v>ADEMPASTRAINHORAIREG___GOR</v>
      </c>
      <c r="D5734" t="str">
        <f>'BASE SPLIT DEM'!D5734</f>
        <v>PASTRAINHORAIREG</v>
      </c>
      <c r="E5734" s="4">
        <f>'BASE SPLIT DEM'!E5734+IF('BASE SPLIT DEM'!E5734=0,0,_xlfn.IFNA(VLOOKUP(RIGHT(C5734,6),'Tuning parameter'!$A$3:$AC$11,HLOOKUP(B5734,'Tuning parameter'!$B$1:$AC$2,2,FALSE),FALSE),0))</f>
        <v>1</v>
      </c>
      <c r="F5734" t="str">
        <f>'BASE SPLIT DEM'!F5026</f>
        <v>PassengerTransportationIn BoundaryNon Home basedRoadCars</v>
      </c>
    </row>
    <row r="5735" spans="1:6" x14ac:dyDescent="0.25">
      <c r="A5735" t="str">
        <f>'BASE SPLIT DEM'!A5114</f>
        <v>TO</v>
      </c>
      <c r="B5735">
        <f>'BASE SPLIT DEM'!B5735</f>
        <v>2031</v>
      </c>
      <c r="C5735" t="str">
        <f>'BASE SPLIT DEM'!C5735</f>
        <v>ADEMPASTRAINHORAIREG___UPX</v>
      </c>
      <c r="D5735" t="str">
        <f>'BASE SPLIT DEM'!D5735</f>
        <v>PASTRAINHORAIREG</v>
      </c>
      <c r="E5735" s="4">
        <f>'BASE SPLIT DEM'!E5735+IF('BASE SPLIT DEM'!E5735=0,0,_xlfn.IFNA(VLOOKUP(RIGHT(C5735,6),'Tuning parameter'!$A$3:$AC$11,HLOOKUP(B5735,'Tuning parameter'!$B$1:$AC$2,2,FALSE),FALSE),0))</f>
        <v>0</v>
      </c>
      <c r="F5735" t="str">
        <f>'BASE SPLIT DEM'!F5114</f>
        <v>PassengerTransportationExternal INNon Home basedRoadCars</v>
      </c>
    </row>
    <row r="5736" spans="1:6" x14ac:dyDescent="0.25">
      <c r="A5736" t="str">
        <f>'BASE SPLIT DEM'!A5202</f>
        <v>TO</v>
      </c>
      <c r="B5736">
        <f>'BASE SPLIT DEM'!B5736</f>
        <v>2031</v>
      </c>
      <c r="C5736" t="str">
        <f>'BASE SPLIT DEM'!C5736</f>
        <v>ADEMPASTRAINHORAISUB___TSU</v>
      </c>
      <c r="D5736" t="str">
        <f>'BASE SPLIT DEM'!D5736</f>
        <v>PASTRAINHORAISUB</v>
      </c>
      <c r="E5736" s="4">
        <f>'BASE SPLIT DEM'!E5736+IF('BASE SPLIT DEM'!E5736=0,0,_xlfn.IFNA(VLOOKUP(RIGHT(C5736,6),'Tuning parameter'!$A$3:$AC$11,HLOOKUP(B5736,'Tuning parameter'!$B$1:$AC$2,2,FALSE),FALSE),0))</f>
        <v>1</v>
      </c>
      <c r="F5736" t="str">
        <f>'BASE SPLIT DEM'!F5202</f>
        <v>PassengerTransportationExternal OUTNon Home basedRoadCars</v>
      </c>
    </row>
    <row r="5737" spans="1:6" x14ac:dyDescent="0.25">
      <c r="A5737" t="str">
        <f>'BASE SPLIT DEM'!A5398</f>
        <v>TO</v>
      </c>
      <c r="B5737">
        <f>'BASE SPLIT DEM'!B5737</f>
        <v>2031</v>
      </c>
      <c r="C5737" t="str">
        <f>'BASE SPLIT DEM'!C5737</f>
        <v>ADEMPASTRAINHORAITRM___TST</v>
      </c>
      <c r="D5737" t="str">
        <f>'BASE SPLIT DEM'!D5737</f>
        <v>PASTRAINHORAITRM</v>
      </c>
      <c r="E5737" s="4">
        <f>'BASE SPLIT DEM'!E5737+IF('BASE SPLIT DEM'!E5737=0,0,_xlfn.IFNA(VLOOKUP(RIGHT(C5737,6),'Tuning parameter'!$A$3:$AC$11,HLOOKUP(B5737,'Tuning parameter'!$B$1:$AC$2,2,FALSE),FALSE),0))</f>
        <v>1</v>
      </c>
      <c r="F5737" t="str">
        <f>'BASE SPLIT DEM'!F5398</f>
        <v>PassengerTransportationIn BoundaryNon Home basedRoadCars</v>
      </c>
    </row>
    <row r="5738" spans="1:6" x14ac:dyDescent="0.25">
      <c r="A5738" t="str">
        <f>'BASE SPLIT DEM'!A5486</f>
        <v>TO</v>
      </c>
      <c r="B5738">
        <f>'BASE SPLIT DEM'!B5738</f>
        <v>2031</v>
      </c>
      <c r="C5738" t="str">
        <f>'BASE SPLIT DEM'!C5738</f>
        <v>ADEMPASTRAINHOROABUSIUBGOB</v>
      </c>
      <c r="D5738" t="str">
        <f>'BASE SPLIT DEM'!D5738</f>
        <v>PASTRAINHOROABUS</v>
      </c>
      <c r="E5738" s="4">
        <f>'BASE SPLIT DEM'!E5738+IF('BASE SPLIT DEM'!E5738=0,0,_xlfn.IFNA(VLOOKUP(RIGHT(C5738,6),'Tuning parameter'!$A$3:$AC$11,HLOOKUP(B5738,'Tuning parameter'!$B$1:$AC$2,2,FALSE),FALSE),0))</f>
        <v>6.0495247543321001E-2</v>
      </c>
      <c r="F5738" t="str">
        <f>'BASE SPLIT DEM'!F5486</f>
        <v>PassengerTransportationExternal INNon Home basedRoadCars</v>
      </c>
    </row>
    <row r="5739" spans="1:6" x14ac:dyDescent="0.25">
      <c r="A5739" t="str">
        <f>'BASE SPLIT DEM'!A5574</f>
        <v>TO</v>
      </c>
      <c r="B5739">
        <f>'BASE SPLIT DEM'!B5739</f>
        <v>2031</v>
      </c>
      <c r="C5739" t="str">
        <f>'BASE SPLIT DEM'!C5739</f>
        <v>ADEMPASTRAINHOROABUSURBTBU</v>
      </c>
      <c r="D5739" t="str">
        <f>'BASE SPLIT DEM'!D5739</f>
        <v>PASTRAINHOROABUS</v>
      </c>
      <c r="E5739" s="4">
        <f>'BASE SPLIT DEM'!E5739+IF('BASE SPLIT DEM'!E5739=0,0,_xlfn.IFNA(VLOOKUP(RIGHT(C5739,6),'Tuning parameter'!$A$3:$AC$11,HLOOKUP(B5739,'Tuning parameter'!$B$1:$AC$2,2,FALSE),FALSE),0))</f>
        <v>0.88495605077776096</v>
      </c>
      <c r="F5739" t="str">
        <f>'BASE SPLIT DEM'!F5574</f>
        <v>PassengerTransportationExternal OUTNon Home basedRoadCars</v>
      </c>
    </row>
    <row r="5740" spans="1:6" x14ac:dyDescent="0.25">
      <c r="A5740" t="str">
        <f>'BASE SPLIT DEM'!A5770</f>
        <v>TO</v>
      </c>
      <c r="B5740">
        <f>'BASE SPLIT DEM'!B5740</f>
        <v>2031</v>
      </c>
      <c r="C5740" t="str">
        <f>'BASE SPLIT DEM'!C5740</f>
        <v>ADEMPASTRAINHOROABUSURBWTB</v>
      </c>
      <c r="D5740" t="str">
        <f>'BASE SPLIT DEM'!D5740</f>
        <v>PASTRAINHOROABUS</v>
      </c>
      <c r="E5740" s="4">
        <f>'BASE SPLIT DEM'!E5740+IF('BASE SPLIT DEM'!E5740=0,0,_xlfn.IFNA(VLOOKUP(RIGHT(C5740,6),'Tuning parameter'!$A$3:$AC$11,HLOOKUP(B5740,'Tuning parameter'!$B$1:$AC$2,2,FALSE),FALSE),0))</f>
        <v>5.4548701678917101E-2</v>
      </c>
      <c r="F5740" t="str">
        <f>'BASE SPLIT DEM'!F5770</f>
        <v>PassengerTransportationIn BoundaryNon Home basedRoadCars</v>
      </c>
    </row>
    <row r="5741" spans="1:6" x14ac:dyDescent="0.25">
      <c r="A5741" t="str">
        <f>'BASE SPLIT DEM'!A5858</f>
        <v>TO</v>
      </c>
      <c r="B5741">
        <f>'BASE SPLIT DEM'!B5741</f>
        <v>2031</v>
      </c>
      <c r="C5741" t="str">
        <f>'BASE SPLIT DEM'!C5741</f>
        <v>ADEMPASTRAINHOROABUSIUBMWAY</v>
      </c>
      <c r="D5741" t="str">
        <f>'BASE SPLIT DEM'!D5741</f>
        <v>PASTRAINHOROABUS</v>
      </c>
      <c r="E5741" s="4">
        <f>'BASE SPLIT DEM'!E5741+IF('BASE SPLIT DEM'!E5741=0,0,_xlfn.IFNA(VLOOKUP(RIGHT(C5741,6),'Tuning parameter'!$A$3:$AC$11,HLOOKUP(B5741,'Tuning parameter'!$B$1:$AC$2,2,FALSE),FALSE),0))</f>
        <v>0</v>
      </c>
      <c r="F5741" t="str">
        <f>'BASE SPLIT DEM'!F5858</f>
        <v>PassengerTransportationExternal INNon Home basedRoadCars</v>
      </c>
    </row>
    <row r="5742" spans="1:6" x14ac:dyDescent="0.25">
      <c r="A5742" t="str">
        <f>'BASE SPLIT DEM'!A5946</f>
        <v>TO</v>
      </c>
      <c r="B5742">
        <f>'BASE SPLIT DEM'!B5742</f>
        <v>2031</v>
      </c>
      <c r="C5742" t="str">
        <f>'BASE SPLIT DEM'!C5742</f>
        <v>ADEMPASTRAINHOROABUSIUBVIVA</v>
      </c>
      <c r="D5742" t="str">
        <f>'BASE SPLIT DEM'!D5742</f>
        <v>PASTRAINHOROABUS</v>
      </c>
      <c r="E5742" s="4">
        <f>'BASE SPLIT DEM'!E5742+IF('BASE SPLIT DEM'!E5742=0,0,_xlfn.IFNA(VLOOKUP(RIGHT(C5742,6),'Tuning parameter'!$A$3:$AC$11,HLOOKUP(B5742,'Tuning parameter'!$B$1:$AC$2,2,FALSE),FALSE),0))</f>
        <v>0</v>
      </c>
      <c r="F5742" t="str">
        <f>'BASE SPLIT DEM'!F5946</f>
        <v>PassengerTransportationExternal OUTNon Home basedRoadCars</v>
      </c>
    </row>
    <row r="5743" spans="1:6" x14ac:dyDescent="0.25">
      <c r="A5743" t="str">
        <f>'BASE SPLIT DEM'!A6142</f>
        <v>TO</v>
      </c>
      <c r="B5743">
        <f>'BASE SPLIT DEM'!B5743</f>
        <v>2031</v>
      </c>
      <c r="C5743" t="str">
        <f>'BASE SPLIT DEM'!C5743</f>
        <v>ADEMPASTRAINHOROABUSIUBDURT</v>
      </c>
      <c r="D5743" t="str">
        <f>'BASE SPLIT DEM'!D5743</f>
        <v>PASTRAINHOROABUS</v>
      </c>
      <c r="E5743" s="4">
        <f>'BASE SPLIT DEM'!E5743+IF('BASE SPLIT DEM'!E5743=0,0,_xlfn.IFNA(VLOOKUP(RIGHT(C5743,6),'Tuning parameter'!$A$3:$AC$11,HLOOKUP(B5743,'Tuning parameter'!$B$1:$AC$2,2,FALSE),FALSE),0))</f>
        <v>0</v>
      </c>
      <c r="F5743" t="str">
        <f>'BASE SPLIT DEM'!F6142</f>
        <v>PassengerTransportationIn BoundaryNon Home basedRoadCars</v>
      </c>
    </row>
    <row r="5744" spans="1:6" x14ac:dyDescent="0.25">
      <c r="A5744" t="str">
        <f>'BASE SPLIT DEM'!A6230</f>
        <v>TO</v>
      </c>
      <c r="B5744">
        <f>'BASE SPLIT DEM'!B5744</f>
        <v>2031</v>
      </c>
      <c r="C5744" t="str">
        <f>'BASE SPLIT DEM'!C5744</f>
        <v>ADEMPASTRAINHOROABUSSCB___</v>
      </c>
      <c r="D5744" t="str">
        <f>'BASE SPLIT DEM'!D5744</f>
        <v>PASTRAINHOROABUS</v>
      </c>
      <c r="E5744" s="4">
        <f>'BASE SPLIT DEM'!E5744+IF('BASE SPLIT DEM'!E5744=0,0,_xlfn.IFNA(VLOOKUP(RIGHT(C5744,6),'Tuning parameter'!$A$3:$AC$11,HLOOKUP(B5744,'Tuning parameter'!$B$1:$AC$2,2,FALSE),FALSE),0))</f>
        <v>0</v>
      </c>
      <c r="F5744" t="str">
        <f>'BASE SPLIT DEM'!F6230</f>
        <v>PassengerTransportationExternal INNon Home basedRoadCars</v>
      </c>
    </row>
    <row r="5745" spans="1:6" x14ac:dyDescent="0.25">
      <c r="A5745" t="str">
        <f>'BASE SPLIT DEM'!A6318</f>
        <v>TO</v>
      </c>
      <c r="B5745">
        <f>'BASE SPLIT DEM'!B5745</f>
        <v>2031</v>
      </c>
      <c r="C5745" t="str">
        <f>'BASE SPLIT DEM'!C5745</f>
        <v>ADEMPASTRAINHOROACAR___RSH</v>
      </c>
      <c r="D5745" t="str">
        <f>'BASE SPLIT DEM'!D5745</f>
        <v>PASTRAINHOROACAR</v>
      </c>
      <c r="E5745" s="4">
        <f>'BASE SPLIT DEM'!E5745+IF('BASE SPLIT DEM'!E5745=0,0,_xlfn.IFNA(VLOOKUP(RIGHT(C5745,6),'Tuning parameter'!$A$3:$AC$11,HLOOKUP(B5745,'Tuning parameter'!$B$1:$AC$2,2,FALSE),FALSE),0))</f>
        <v>1.3511232481335201E-2</v>
      </c>
      <c r="F5745" t="str">
        <f>'BASE SPLIT DEM'!F6318</f>
        <v>PassengerTransportationExternal OUTNon Home basedRoadCars</v>
      </c>
    </row>
    <row r="5746" spans="1:6" x14ac:dyDescent="0.25">
      <c r="A5746" t="str">
        <f>'BASE SPLIT DEM'!A6514</f>
        <v>TO</v>
      </c>
      <c r="B5746">
        <f>'BASE SPLIT DEM'!B5746</f>
        <v>2031</v>
      </c>
      <c r="C5746" t="str">
        <f>'BASE SPLIT DEM'!C5746</f>
        <v>ADEMPASTRAINHOROACAR___TAX</v>
      </c>
      <c r="D5746" t="str">
        <f>'BASE SPLIT DEM'!D5746</f>
        <v>PASTRAINHOROACAR</v>
      </c>
      <c r="E5746" s="4">
        <f>'BASE SPLIT DEM'!E5746+IF('BASE SPLIT DEM'!E5746=0,0,_xlfn.IFNA(VLOOKUP(RIGHT(C5746,6),'Tuning parameter'!$A$3:$AC$11,HLOOKUP(B5746,'Tuning parameter'!$B$1:$AC$2,2,FALSE),FALSE),0))</f>
        <v>1.08157195638427E-2</v>
      </c>
      <c r="F5746" t="str">
        <f>'BASE SPLIT DEM'!F6514</f>
        <v>PassengerTransportationIn BoundaryNon Home basedRoadCars</v>
      </c>
    </row>
    <row r="5747" spans="1:6" x14ac:dyDescent="0.25">
      <c r="A5747" t="str">
        <f>'BASE SPLIT DEM'!A6602</f>
        <v>TO</v>
      </c>
      <c r="B5747">
        <f>'BASE SPLIT DEM'!B5747</f>
        <v>2031</v>
      </c>
      <c r="C5747" t="str">
        <f>'BASE SPLIT DEM'!C5747</f>
        <v>ADEMPASTRAINHOROACAR___ADR</v>
      </c>
      <c r="D5747" t="str">
        <f>'BASE SPLIT DEM'!D5747</f>
        <v>PASTRAINHOROACAR</v>
      </c>
      <c r="E5747" s="4">
        <f>'BASE SPLIT DEM'!E5747+IF('BASE SPLIT DEM'!E5747=0,0,_xlfn.IFNA(VLOOKUP(RIGHT(C5747,6),'Tuning parameter'!$A$3:$AC$11,HLOOKUP(B5747,'Tuning parameter'!$B$1:$AC$2,2,FALSE),FALSE),0))</f>
        <v>0.86770200888905602</v>
      </c>
      <c r="F5747" t="str">
        <f>'BASE SPLIT DEM'!F6602</f>
        <v>PassengerTransportationExternal INNon Home basedRoadCars</v>
      </c>
    </row>
    <row r="5748" spans="1:6" x14ac:dyDescent="0.25">
      <c r="A5748" t="str">
        <f>'BASE SPLIT DEM'!A6690</f>
        <v>TO</v>
      </c>
      <c r="B5748">
        <f>'BASE SPLIT DEM'!B5748</f>
        <v>2031</v>
      </c>
      <c r="C5748" t="str">
        <f>'BASE SPLIT DEM'!C5748</f>
        <v>ADEMPASTRAINHOROACAR___APG</v>
      </c>
      <c r="D5748" t="str">
        <f>'BASE SPLIT DEM'!D5748</f>
        <v>PASTRAINHOROACAR</v>
      </c>
      <c r="E5748" s="4">
        <f>'BASE SPLIT DEM'!E5748+IF('BASE SPLIT DEM'!E5748=0,0,_xlfn.IFNA(VLOOKUP(RIGHT(C5748,6),'Tuning parameter'!$A$3:$AC$11,HLOOKUP(B5748,'Tuning parameter'!$B$1:$AC$2,2,FALSE),FALSE),0))</f>
        <v>0.107971039065765</v>
      </c>
      <c r="F5748" t="str">
        <f>'BASE SPLIT DEM'!F6690</f>
        <v>PassengerTransportationExternal OUTNon Home basedRoadCars</v>
      </c>
    </row>
    <row r="5749" spans="1:6" x14ac:dyDescent="0.25">
      <c r="A5749" t="str">
        <f>'BASE SPLIT DEM'!A6886</f>
        <v>TO</v>
      </c>
      <c r="B5749">
        <f>'BASE SPLIT DEM'!B5749</f>
        <v>2031</v>
      </c>
      <c r="C5749" t="str">
        <f>'BASE SPLIT DEM'!C5749</f>
        <v>ADEMPASTRAINHOROATRULGTRSH</v>
      </c>
      <c r="D5749" t="str">
        <f>'BASE SPLIT DEM'!D5749</f>
        <v>PASTRAINHOROATRU</v>
      </c>
      <c r="E5749" s="4">
        <f>'BASE SPLIT DEM'!E5749+IF('BASE SPLIT DEM'!E5749=0,0,_xlfn.IFNA(VLOOKUP(RIGHT(C5749,6),'Tuning parameter'!$A$3:$AC$11,HLOOKUP(B5749,'Tuning parameter'!$B$1:$AC$2,2,FALSE),FALSE),0))</f>
        <v>1.3516939479092299E-2</v>
      </c>
      <c r="F5749" t="str">
        <f>'BASE SPLIT DEM'!F6886</f>
        <v>PassengerTransportationIn BoundaryNon Home basedRoadCars</v>
      </c>
    </row>
    <row r="5750" spans="1:6" x14ac:dyDescent="0.25">
      <c r="A5750" t="str">
        <f>'BASE SPLIT DEM'!A6974</f>
        <v>TO</v>
      </c>
      <c r="B5750">
        <f>'BASE SPLIT DEM'!B5750</f>
        <v>2031</v>
      </c>
      <c r="C5750" t="str">
        <f>'BASE SPLIT DEM'!C5750</f>
        <v>ADEMPASTRAINHOROATRULGTTAX</v>
      </c>
      <c r="D5750" t="str">
        <f>'BASE SPLIT DEM'!D5750</f>
        <v>PASTRAINHOROATRU</v>
      </c>
      <c r="E5750" s="4">
        <f>'BASE SPLIT DEM'!E5750+IF('BASE SPLIT DEM'!E5750=0,0,_xlfn.IFNA(VLOOKUP(RIGHT(C5750,6),'Tuning parameter'!$A$3:$AC$11,HLOOKUP(B5750,'Tuning parameter'!$B$1:$AC$2,2,FALSE),FALSE),0))</f>
        <v>3.4924222617454702E-3</v>
      </c>
      <c r="F5750" t="str">
        <f>'BASE SPLIT DEM'!F6974</f>
        <v>PassengerTransportationExternal INNon Home basedRoadCars</v>
      </c>
    </row>
    <row r="5751" spans="1:6" x14ac:dyDescent="0.25">
      <c r="A5751" t="str">
        <f>'BASE SPLIT DEM'!A7062</f>
        <v>TO</v>
      </c>
      <c r="B5751">
        <f>'BASE SPLIT DEM'!B5751</f>
        <v>2031</v>
      </c>
      <c r="C5751" t="str">
        <f>'BASE SPLIT DEM'!C5751</f>
        <v>ADEMPASTRAINHOROATRULGTADR</v>
      </c>
      <c r="D5751" t="str">
        <f>'BASE SPLIT DEM'!D5751</f>
        <v>PASTRAINHOROATRU</v>
      </c>
      <c r="E5751" s="4">
        <f>'BASE SPLIT DEM'!E5751+IF('BASE SPLIT DEM'!E5751=0,0,_xlfn.IFNA(VLOOKUP(RIGHT(C5751,6),'Tuning parameter'!$A$3:$AC$11,HLOOKUP(B5751,'Tuning parameter'!$B$1:$AC$2,2,FALSE),FALSE),0))</f>
        <v>0.87412592797713495</v>
      </c>
      <c r="F5751" t="str">
        <f>'BASE SPLIT DEM'!F7062</f>
        <v>PassengerTransportationExternal OUTNon Home basedRoadCars</v>
      </c>
    </row>
    <row r="5752" spans="1:6" x14ac:dyDescent="0.25">
      <c r="A5752" t="str">
        <f>'BASE SPLIT DEM'!A7258</f>
        <v>TO</v>
      </c>
      <c r="B5752">
        <f>'BASE SPLIT DEM'!B5752</f>
        <v>2031</v>
      </c>
      <c r="C5752" t="str">
        <f>'BASE SPLIT DEM'!C5752</f>
        <v>ADEMPASTRAINHOROATRULGTAPG</v>
      </c>
      <c r="D5752" t="str">
        <f>'BASE SPLIT DEM'!D5752</f>
        <v>PASTRAINHOROATRU</v>
      </c>
      <c r="E5752" s="4">
        <f>'BASE SPLIT DEM'!E5752+IF('BASE SPLIT DEM'!E5752=0,0,_xlfn.IFNA(VLOOKUP(RIGHT(C5752,6),'Tuning parameter'!$A$3:$AC$11,HLOOKUP(B5752,'Tuning parameter'!$B$1:$AC$2,2,FALSE),FALSE),0))</f>
        <v>0.108864710282026</v>
      </c>
      <c r="F5752" t="str">
        <f>'BASE SPLIT DEM'!F7258</f>
        <v>PassengerTransportationIn BoundaryNon Home basedRoadCars</v>
      </c>
    </row>
    <row r="5753" spans="1:6" x14ac:dyDescent="0.25">
      <c r="A5753" t="str">
        <f>'BASE SPLIT DEM'!A7346</f>
        <v>TO</v>
      </c>
      <c r="B5753">
        <f>'BASE SPLIT DEM'!B5753</f>
        <v>2031</v>
      </c>
      <c r="C5753" t="str">
        <f>'BASE SPLIT DEM'!C5753</f>
        <v>ADEMPASTRAINHOROAMOR______</v>
      </c>
      <c r="D5753" t="str">
        <f>'BASE SPLIT DEM'!D5753</f>
        <v>PASTRAINHOROAMOR</v>
      </c>
      <c r="E5753" s="4">
        <f>'BASE SPLIT DEM'!E5753+IF('BASE SPLIT DEM'!E5753=0,0,_xlfn.IFNA(VLOOKUP(RIGHT(C5753,6),'Tuning parameter'!$A$3:$AC$11,HLOOKUP(B5753,'Tuning parameter'!$B$1:$AC$2,2,FALSE),FALSE),0))</f>
        <v>1</v>
      </c>
      <c r="F5753" t="str">
        <f>'BASE SPLIT DEM'!F7346</f>
        <v>PassengerTransportationExternal INNon Home basedRoadCars</v>
      </c>
    </row>
    <row r="5754" spans="1:6" x14ac:dyDescent="0.25">
      <c r="A5754" t="str">
        <f>'BASE SPLIT DEM'!A7434</f>
        <v>TO</v>
      </c>
      <c r="B5754">
        <f>'BASE SPLIT DEM'!B5754</f>
        <v>2031</v>
      </c>
      <c r="C5754" t="str">
        <f>'BASE SPLIT DEM'!C5754</f>
        <v>ADEMPASTRAINHOROAWAL______</v>
      </c>
      <c r="D5754" t="str">
        <f>'BASE SPLIT DEM'!D5754</f>
        <v>PASTRAINHOROAWAL</v>
      </c>
      <c r="E5754" s="4">
        <f>'BASE SPLIT DEM'!E5754+IF('BASE SPLIT DEM'!E5754=0,0,_xlfn.IFNA(VLOOKUP(RIGHT(C5754,6),'Tuning parameter'!$A$3:$AC$11,HLOOKUP(B5754,'Tuning parameter'!$B$1:$AC$2,2,FALSE),FALSE),0))</f>
        <v>1</v>
      </c>
      <c r="F5754" t="str">
        <f>'BASE SPLIT DEM'!F7434</f>
        <v>PassengerTransportationExternal OUTNon Home basedRoadCars</v>
      </c>
    </row>
    <row r="5755" spans="1:6" x14ac:dyDescent="0.25">
      <c r="A5755" t="str">
        <f>'BASE SPLIT DEM'!A7630</f>
        <v>TO</v>
      </c>
      <c r="B5755">
        <f>'BASE SPLIT DEM'!B5755</f>
        <v>2031</v>
      </c>
      <c r="C5755" t="str">
        <f>'BASE SPLIT DEM'!C5755</f>
        <v>ADEMPASTRAINHOROABIK______</v>
      </c>
      <c r="D5755" t="str">
        <f>'BASE SPLIT DEM'!D5755</f>
        <v>PASTRAINHOROABIK</v>
      </c>
      <c r="E5755" s="4">
        <f>'BASE SPLIT DEM'!E5755+IF('BASE SPLIT DEM'!E5755=0,0,_xlfn.IFNA(VLOOKUP(RIGHT(C5755,6),'Tuning parameter'!$A$3:$AC$11,HLOOKUP(B5755,'Tuning parameter'!$B$1:$AC$2,2,FALSE),FALSE),0))</f>
        <v>1</v>
      </c>
      <c r="F5755" t="str">
        <f>'BASE SPLIT DEM'!F7630</f>
        <v>PassengerTransportationIn BoundaryNon Home basedRoadCars</v>
      </c>
    </row>
    <row r="5756" spans="1:6" x14ac:dyDescent="0.25">
      <c r="A5756" t="str">
        <f>'BASE SPLIT DEM'!A7718</f>
        <v>TO</v>
      </c>
      <c r="B5756">
        <f>'BASE SPLIT DEM'!B5756</f>
        <v>2031</v>
      </c>
      <c r="C5756" t="str">
        <f>'BASE SPLIT DEM'!C5756</f>
        <v>ADEMPASTRAINNHRAIREG___GOR</v>
      </c>
      <c r="D5756" t="str">
        <f>'BASE SPLIT DEM'!D5756</f>
        <v>PASTRAINNHRAIREG</v>
      </c>
      <c r="E5756" s="4">
        <f>'BASE SPLIT DEM'!E5756+IF('BASE SPLIT DEM'!E5756=0,0,_xlfn.IFNA(VLOOKUP(RIGHT(C5756,6),'Tuning parameter'!$A$3:$AC$11,HLOOKUP(B5756,'Tuning parameter'!$B$1:$AC$2,2,FALSE),FALSE),0))</f>
        <v>1</v>
      </c>
      <c r="F5756" t="str">
        <f>'BASE SPLIT DEM'!F7718</f>
        <v>PassengerTransportationExternal INNon Home basedRoadCars</v>
      </c>
    </row>
    <row r="5757" spans="1:6" x14ac:dyDescent="0.25">
      <c r="A5757" t="str">
        <f>'BASE SPLIT DEM'!A7806</f>
        <v>TO</v>
      </c>
      <c r="B5757">
        <f>'BASE SPLIT DEM'!B5757</f>
        <v>2031</v>
      </c>
      <c r="C5757" t="str">
        <f>'BASE SPLIT DEM'!C5757</f>
        <v>ADEMPASTRAINNHRAIREG___UPX</v>
      </c>
      <c r="D5757" t="str">
        <f>'BASE SPLIT DEM'!D5757</f>
        <v>PASTRAINNHRAIREG</v>
      </c>
      <c r="E5757" s="4">
        <f>'BASE SPLIT DEM'!E5757+IF('BASE SPLIT DEM'!E5757=0,0,_xlfn.IFNA(VLOOKUP(RIGHT(C5757,6),'Tuning parameter'!$A$3:$AC$11,HLOOKUP(B5757,'Tuning parameter'!$B$1:$AC$2,2,FALSE),FALSE),0))</f>
        <v>0</v>
      </c>
      <c r="F5757" t="str">
        <f>'BASE SPLIT DEM'!F7806</f>
        <v>PassengerTransportationExternal OUTNon Home basedRoadCars</v>
      </c>
    </row>
    <row r="5758" spans="1:6" x14ac:dyDescent="0.25">
      <c r="A5758" t="str">
        <f>'BASE SPLIT DEM'!A8002</f>
        <v>TO</v>
      </c>
      <c r="B5758">
        <f>'BASE SPLIT DEM'!B5758</f>
        <v>2031</v>
      </c>
      <c r="C5758" t="str">
        <f>'BASE SPLIT DEM'!C5758</f>
        <v>ADEMPASTRAINNHRAISUB___TSU</v>
      </c>
      <c r="D5758" t="str">
        <f>'BASE SPLIT DEM'!D5758</f>
        <v>PASTRAINNHRAISUB</v>
      </c>
      <c r="E5758" s="4">
        <f>'BASE SPLIT DEM'!E5758+IF('BASE SPLIT DEM'!E5758=0,0,_xlfn.IFNA(VLOOKUP(RIGHT(C5758,6),'Tuning parameter'!$A$3:$AC$11,HLOOKUP(B5758,'Tuning parameter'!$B$1:$AC$2,2,FALSE),FALSE),0))</f>
        <v>1</v>
      </c>
      <c r="F5758" t="str">
        <f>'BASE SPLIT DEM'!F8002</f>
        <v>PassengerTransportationIn BoundaryNon Home basedRoadCars</v>
      </c>
    </row>
    <row r="5759" spans="1:6" x14ac:dyDescent="0.25">
      <c r="A5759" t="str">
        <f>'BASE SPLIT DEM'!A8090</f>
        <v>TO</v>
      </c>
      <c r="B5759">
        <f>'BASE SPLIT DEM'!B5759</f>
        <v>2031</v>
      </c>
      <c r="C5759" t="str">
        <f>'BASE SPLIT DEM'!C5759</f>
        <v>ADEMPASTRAINNHRAITRM___TST</v>
      </c>
      <c r="D5759" t="str">
        <f>'BASE SPLIT DEM'!D5759</f>
        <v>PASTRAINNHRAITRM</v>
      </c>
      <c r="E5759" s="4">
        <f>'BASE SPLIT DEM'!E5759+IF('BASE SPLIT DEM'!E5759=0,0,_xlfn.IFNA(VLOOKUP(RIGHT(C5759,6),'Tuning parameter'!$A$3:$AC$11,HLOOKUP(B5759,'Tuning parameter'!$B$1:$AC$2,2,FALSE),FALSE),0))</f>
        <v>1</v>
      </c>
      <c r="F5759" t="str">
        <f>'BASE SPLIT DEM'!F8090</f>
        <v>PassengerTransportationExternal INNon Home basedRoadCars</v>
      </c>
    </row>
    <row r="5760" spans="1:6" x14ac:dyDescent="0.25">
      <c r="A5760" t="str">
        <f>'BASE SPLIT DEM'!A8178</f>
        <v>TO</v>
      </c>
      <c r="B5760">
        <f>'BASE SPLIT DEM'!B5760</f>
        <v>2031</v>
      </c>
      <c r="C5760" t="str">
        <f>'BASE SPLIT DEM'!C5760</f>
        <v>ADEMPASTRAINNHROABUSIUBGOB</v>
      </c>
      <c r="D5760" t="str">
        <f>'BASE SPLIT DEM'!D5760</f>
        <v>PASTRAINNHROABUS</v>
      </c>
      <c r="E5760" s="4">
        <f>'BASE SPLIT DEM'!E5760+IF('BASE SPLIT DEM'!E5760=0,0,_xlfn.IFNA(VLOOKUP(RIGHT(C5760,6),'Tuning parameter'!$A$3:$AC$11,HLOOKUP(B5760,'Tuning parameter'!$B$1:$AC$2,2,FALSE),FALSE),0))</f>
        <v>6.0495247543321001E-2</v>
      </c>
      <c r="F5760" t="str">
        <f>'BASE SPLIT DEM'!F8178</f>
        <v>PassengerTransportationExternal OUTNon Home basedRoadCars</v>
      </c>
    </row>
    <row r="5761" spans="1:6" x14ac:dyDescent="0.25">
      <c r="A5761" t="str">
        <f>'BASE SPLIT DEM'!A8374</f>
        <v>TO</v>
      </c>
      <c r="B5761">
        <f>'BASE SPLIT DEM'!B5761</f>
        <v>2031</v>
      </c>
      <c r="C5761" t="str">
        <f>'BASE SPLIT DEM'!C5761</f>
        <v>ADEMPASTRAINNHROABUSURBTBU</v>
      </c>
      <c r="D5761" t="str">
        <f>'BASE SPLIT DEM'!D5761</f>
        <v>PASTRAINNHROABUS</v>
      </c>
      <c r="E5761" s="4">
        <f>'BASE SPLIT DEM'!E5761+IF('BASE SPLIT DEM'!E5761=0,0,_xlfn.IFNA(VLOOKUP(RIGHT(C5761,6),'Tuning parameter'!$A$3:$AC$11,HLOOKUP(B5761,'Tuning parameter'!$B$1:$AC$2,2,FALSE),FALSE),0))</f>
        <v>0.88495605077776096</v>
      </c>
      <c r="F5761" t="str">
        <f>'BASE SPLIT DEM'!F8374</f>
        <v>PassengerTransportationIn BoundaryNon Home basedRoadCars</v>
      </c>
    </row>
    <row r="5762" spans="1:6" x14ac:dyDescent="0.25">
      <c r="A5762" t="str">
        <f>'BASE SPLIT DEM'!A8462</f>
        <v>TO</v>
      </c>
      <c r="B5762">
        <f>'BASE SPLIT DEM'!B5762</f>
        <v>2031</v>
      </c>
      <c r="C5762" t="str">
        <f>'BASE SPLIT DEM'!C5762</f>
        <v>ADEMPASTRAINNHROABUSURBWTB</v>
      </c>
      <c r="D5762" t="str">
        <f>'BASE SPLIT DEM'!D5762</f>
        <v>PASTRAINNHROABUS</v>
      </c>
      <c r="E5762" s="4">
        <f>'BASE SPLIT DEM'!E5762+IF('BASE SPLIT DEM'!E5762=0,0,_xlfn.IFNA(VLOOKUP(RIGHT(C5762,6),'Tuning parameter'!$A$3:$AC$11,HLOOKUP(B5762,'Tuning parameter'!$B$1:$AC$2,2,FALSE),FALSE),0))</f>
        <v>5.4548701678917101E-2</v>
      </c>
      <c r="F5762" t="str">
        <f>'BASE SPLIT DEM'!F8462</f>
        <v>PassengerTransportationExternal INNon Home basedRoadCars</v>
      </c>
    </row>
    <row r="5763" spans="1:6" x14ac:dyDescent="0.25">
      <c r="A5763" t="str">
        <f>'BASE SPLIT DEM'!A8550</f>
        <v>TO</v>
      </c>
      <c r="B5763">
        <f>'BASE SPLIT DEM'!B5763</f>
        <v>2031</v>
      </c>
      <c r="C5763" t="str">
        <f>'BASE SPLIT DEM'!C5763</f>
        <v>ADEMPASTRAINNHROABUSIUBMWAY</v>
      </c>
      <c r="D5763" t="str">
        <f>'BASE SPLIT DEM'!D5763</f>
        <v>PASTRAINNHROABUS</v>
      </c>
      <c r="E5763" s="4">
        <f>'BASE SPLIT DEM'!E5763+IF('BASE SPLIT DEM'!E5763=0,0,_xlfn.IFNA(VLOOKUP(RIGHT(C5763,6),'Tuning parameter'!$A$3:$AC$11,HLOOKUP(B5763,'Tuning parameter'!$B$1:$AC$2,2,FALSE),FALSE),0))</f>
        <v>0</v>
      </c>
      <c r="F5763" t="str">
        <f>'BASE SPLIT DEM'!F8550</f>
        <v>PassengerTransportationExternal OUTNon Home basedRoadCars</v>
      </c>
    </row>
    <row r="5764" spans="1:6" x14ac:dyDescent="0.25">
      <c r="A5764" t="str">
        <f>'BASE SPLIT DEM'!A8746</f>
        <v>TO</v>
      </c>
      <c r="B5764">
        <f>'BASE SPLIT DEM'!B5764</f>
        <v>2031</v>
      </c>
      <c r="C5764" t="str">
        <f>'BASE SPLIT DEM'!C5764</f>
        <v>ADEMPASTRAINNHROABUSIUBVIVA</v>
      </c>
      <c r="D5764" t="str">
        <f>'BASE SPLIT DEM'!D5764</f>
        <v>PASTRAINNHROABUS</v>
      </c>
      <c r="E5764" s="4">
        <f>'BASE SPLIT DEM'!E5764+IF('BASE SPLIT DEM'!E5764=0,0,_xlfn.IFNA(VLOOKUP(RIGHT(C5764,6),'Tuning parameter'!$A$3:$AC$11,HLOOKUP(B5764,'Tuning parameter'!$B$1:$AC$2,2,FALSE),FALSE),0))</f>
        <v>0</v>
      </c>
      <c r="F5764" t="str">
        <f>'BASE SPLIT DEM'!F8746</f>
        <v>PassengerTransportationIn BoundaryNon Home basedRoadCars</v>
      </c>
    </row>
    <row r="5765" spans="1:6" x14ac:dyDescent="0.25">
      <c r="A5765" t="str">
        <f>'BASE SPLIT DEM'!A8834</f>
        <v>TO</v>
      </c>
      <c r="B5765">
        <f>'BASE SPLIT DEM'!B5765</f>
        <v>2031</v>
      </c>
      <c r="C5765" t="str">
        <f>'BASE SPLIT DEM'!C5765</f>
        <v>ADEMPASTRAINNHROABUSIUBDURT</v>
      </c>
      <c r="D5765" t="str">
        <f>'BASE SPLIT DEM'!D5765</f>
        <v>PASTRAINNHROABUS</v>
      </c>
      <c r="E5765" s="4">
        <f>'BASE SPLIT DEM'!E5765+IF('BASE SPLIT DEM'!E5765=0,0,_xlfn.IFNA(VLOOKUP(RIGHT(C5765,6),'Tuning parameter'!$A$3:$AC$11,HLOOKUP(B5765,'Tuning parameter'!$B$1:$AC$2,2,FALSE),FALSE),0))</f>
        <v>0</v>
      </c>
      <c r="F5765" t="str">
        <f>'BASE SPLIT DEM'!F8834</f>
        <v>PassengerTransportationExternal INNon Home basedRoadCars</v>
      </c>
    </row>
    <row r="5766" spans="1:6" x14ac:dyDescent="0.25">
      <c r="A5766" t="str">
        <f>'BASE SPLIT DEM'!A8922</f>
        <v>TO</v>
      </c>
      <c r="B5766">
        <f>'BASE SPLIT DEM'!B5766</f>
        <v>2031</v>
      </c>
      <c r="C5766" t="str">
        <f>'BASE SPLIT DEM'!C5766</f>
        <v>ADEMPASTRAINNHROABUSSCB___</v>
      </c>
      <c r="D5766" t="str">
        <f>'BASE SPLIT DEM'!D5766</f>
        <v>PASTRAINNHROABUS</v>
      </c>
      <c r="E5766" s="4">
        <f>'BASE SPLIT DEM'!E5766+IF('BASE SPLIT DEM'!E5766=0,0,_xlfn.IFNA(VLOOKUP(RIGHT(C5766,6),'Tuning parameter'!$A$3:$AC$11,HLOOKUP(B5766,'Tuning parameter'!$B$1:$AC$2,2,FALSE),FALSE),0))</f>
        <v>0</v>
      </c>
      <c r="F5766" t="str">
        <f>'BASE SPLIT DEM'!F8922</f>
        <v>PassengerTransportationExternal OUTNon Home basedRoadCars</v>
      </c>
    </row>
    <row r="5767" spans="1:6" x14ac:dyDescent="0.25">
      <c r="A5767" t="str">
        <f>'BASE SPLIT DEM'!A9118</f>
        <v>TO</v>
      </c>
      <c r="B5767">
        <f>'BASE SPLIT DEM'!B5767</f>
        <v>2031</v>
      </c>
      <c r="C5767" t="str">
        <f>'BASE SPLIT DEM'!C5767</f>
        <v>ADEMPASTRAINNHROACAR___RSH</v>
      </c>
      <c r="D5767" t="str">
        <f>'BASE SPLIT DEM'!D5767</f>
        <v>PASTRAINNHROACAR</v>
      </c>
      <c r="E5767" s="4">
        <f>'BASE SPLIT DEM'!E5767+IF('BASE SPLIT DEM'!E5767=0,0,_xlfn.IFNA(VLOOKUP(RIGHT(C5767,6),'Tuning parameter'!$A$3:$AC$11,HLOOKUP(B5767,'Tuning parameter'!$B$1:$AC$2,2,FALSE),FALSE),0))</f>
        <v>0</v>
      </c>
      <c r="F5767" t="str">
        <f>'BASE SPLIT DEM'!F9118</f>
        <v>PassengerTransportationIn BoundaryNon Home basedRoadCars</v>
      </c>
    </row>
    <row r="5768" spans="1:6" x14ac:dyDescent="0.25">
      <c r="A5768" t="str">
        <f>'BASE SPLIT DEM'!A9206</f>
        <v>TO</v>
      </c>
      <c r="B5768">
        <f>'BASE SPLIT DEM'!B5768</f>
        <v>2031</v>
      </c>
      <c r="C5768" t="str">
        <f>'BASE SPLIT DEM'!C5768</f>
        <v>ADEMPASTRAINNHROACAR___TAX</v>
      </c>
      <c r="D5768" t="str">
        <f>'BASE SPLIT DEM'!D5768</f>
        <v>PASTRAINNHROACAR</v>
      </c>
      <c r="E5768" s="4">
        <f>'BASE SPLIT DEM'!E5768+IF('BASE SPLIT DEM'!E5768=0,0,_xlfn.IFNA(VLOOKUP(RIGHT(C5768,6),'Tuning parameter'!$A$3:$AC$11,HLOOKUP(B5768,'Tuning parameter'!$B$1:$AC$2,2,FALSE),FALSE),0))</f>
        <v>1.08157195638427E-2</v>
      </c>
      <c r="F5768" t="str">
        <f>'BASE SPLIT DEM'!F9206</f>
        <v>PassengerTransportationExternal INNon Home basedRoadCars</v>
      </c>
    </row>
    <row r="5769" spans="1:6" x14ac:dyDescent="0.25">
      <c r="A5769" t="str">
        <f>'BASE SPLIT DEM'!A9294</f>
        <v>TO</v>
      </c>
      <c r="B5769">
        <f>'BASE SPLIT DEM'!B5769</f>
        <v>2031</v>
      </c>
      <c r="C5769" t="str">
        <f>'BASE SPLIT DEM'!C5769</f>
        <v>ADEMPASTRAINNHROACAR___ADR</v>
      </c>
      <c r="D5769" t="str">
        <f>'BASE SPLIT DEM'!D5769</f>
        <v>PASTRAINNHROACAR</v>
      </c>
      <c r="E5769" s="4">
        <f>'BASE SPLIT DEM'!E5769+IF('BASE SPLIT DEM'!E5769=0,0,_xlfn.IFNA(VLOOKUP(RIGHT(C5769,6),'Tuning parameter'!$A$3:$AC$11,HLOOKUP(B5769,'Tuning parameter'!$B$1:$AC$2,2,FALSE),FALSE),0))</f>
        <v>0.86770200888905602</v>
      </c>
      <c r="F5769" t="str">
        <f>'BASE SPLIT DEM'!F9294</f>
        <v>PassengerTransportationExternal OUTNon Home basedRoadCars</v>
      </c>
    </row>
    <row r="5770" spans="1:6" x14ac:dyDescent="0.25">
      <c r="A5770" t="str">
        <f>'BASE SPLIT DEM'!A9490</f>
        <v>TO</v>
      </c>
      <c r="B5770">
        <f>'BASE SPLIT DEM'!B5770</f>
        <v>2031</v>
      </c>
      <c r="C5770" t="str">
        <f>'BASE SPLIT DEM'!C5770</f>
        <v>ADEMPASTRAINNHROACAR___APG</v>
      </c>
      <c r="D5770" t="str">
        <f>'BASE SPLIT DEM'!D5770</f>
        <v>PASTRAINNHROACAR</v>
      </c>
      <c r="E5770" s="4">
        <f>'BASE SPLIT DEM'!E5770+IF('BASE SPLIT DEM'!E5770=0,0,_xlfn.IFNA(VLOOKUP(RIGHT(C5770,6),'Tuning parameter'!$A$3:$AC$11,HLOOKUP(B5770,'Tuning parameter'!$B$1:$AC$2,2,FALSE),FALSE),0))</f>
        <v>0.12148227154709999</v>
      </c>
      <c r="F5770" t="str">
        <f>'BASE SPLIT DEM'!F9490</f>
        <v>PassengerTransportationIn BoundaryNon Home basedRoadCars</v>
      </c>
    </row>
    <row r="5771" spans="1:6" x14ac:dyDescent="0.25">
      <c r="A5771" t="str">
        <f>'BASE SPLIT DEM'!A9578</f>
        <v>TO</v>
      </c>
      <c r="B5771">
        <f>'BASE SPLIT DEM'!B5771</f>
        <v>2031</v>
      </c>
      <c r="C5771" t="str">
        <f>'BASE SPLIT DEM'!C5771</f>
        <v>ADEMPASTRAINNHROATRULGTRSH</v>
      </c>
      <c r="D5771" t="str">
        <f>'BASE SPLIT DEM'!D5771</f>
        <v>PASTRAINNHROATRU</v>
      </c>
      <c r="E5771" s="4">
        <f>'BASE SPLIT DEM'!E5771+IF('BASE SPLIT DEM'!E5771=0,0,_xlfn.IFNA(VLOOKUP(RIGHT(C5771,6),'Tuning parameter'!$A$3:$AC$11,HLOOKUP(B5771,'Tuning parameter'!$B$1:$AC$2,2,FALSE),FALSE),0))</f>
        <v>0</v>
      </c>
      <c r="F5771" t="str">
        <f>'BASE SPLIT DEM'!F9578</f>
        <v>PassengerTransportationExternal INNon Home basedRoadCars</v>
      </c>
    </row>
    <row r="5772" spans="1:6" x14ac:dyDescent="0.25">
      <c r="A5772" t="str">
        <f>'BASE SPLIT DEM'!A9666</f>
        <v>TO</v>
      </c>
      <c r="B5772">
        <f>'BASE SPLIT DEM'!B5772</f>
        <v>2031</v>
      </c>
      <c r="C5772" t="str">
        <f>'BASE SPLIT DEM'!C5772</f>
        <v>ADEMPASTRAINNHROATRULGTTAX</v>
      </c>
      <c r="D5772" t="str">
        <f>'BASE SPLIT DEM'!D5772</f>
        <v>PASTRAINNHROATRU</v>
      </c>
      <c r="E5772" s="4">
        <f>'BASE SPLIT DEM'!E5772+IF('BASE SPLIT DEM'!E5772=0,0,_xlfn.IFNA(VLOOKUP(RIGHT(C5772,6),'Tuning parameter'!$A$3:$AC$11,HLOOKUP(B5772,'Tuning parameter'!$B$1:$AC$2,2,FALSE),FALSE),0))</f>
        <v>3.4924222617454702E-3</v>
      </c>
      <c r="F5772" t="str">
        <f>'BASE SPLIT DEM'!F9666</f>
        <v>PassengerTransportationExternal OUTNon Home basedRoadCars</v>
      </c>
    </row>
    <row r="5773" spans="1:6" x14ac:dyDescent="0.25">
      <c r="A5773" t="str">
        <f>'BASE SPLIT DEM'!A9862</f>
        <v>TO</v>
      </c>
      <c r="B5773">
        <f>'BASE SPLIT DEM'!B5773</f>
        <v>2031</v>
      </c>
      <c r="C5773" t="str">
        <f>'BASE SPLIT DEM'!C5773</f>
        <v>ADEMPASTRAINNHROATRULGTADR</v>
      </c>
      <c r="D5773" t="str">
        <f>'BASE SPLIT DEM'!D5773</f>
        <v>PASTRAINNHROATRU</v>
      </c>
      <c r="E5773" s="4">
        <f>'BASE SPLIT DEM'!E5773+IF('BASE SPLIT DEM'!E5773=0,0,_xlfn.IFNA(VLOOKUP(RIGHT(C5773,6),'Tuning parameter'!$A$3:$AC$11,HLOOKUP(B5773,'Tuning parameter'!$B$1:$AC$2,2,FALSE),FALSE),0))</f>
        <v>0.87412592797713495</v>
      </c>
      <c r="F5773" t="str">
        <f>'BASE SPLIT DEM'!F9862</f>
        <v>PassengerTransportationIn BoundaryNon Home basedRoadCars</v>
      </c>
    </row>
    <row r="5774" spans="1:6" x14ac:dyDescent="0.25">
      <c r="A5774" t="str">
        <f>'BASE SPLIT DEM'!A9950</f>
        <v>TO</v>
      </c>
      <c r="B5774">
        <f>'BASE SPLIT DEM'!B5774</f>
        <v>2031</v>
      </c>
      <c r="C5774" t="str">
        <f>'BASE SPLIT DEM'!C5774</f>
        <v>ADEMPASTRAINNHROATRULGTAPG</v>
      </c>
      <c r="D5774" t="str">
        <f>'BASE SPLIT DEM'!D5774</f>
        <v>PASTRAINNHROATRU</v>
      </c>
      <c r="E5774" s="4">
        <f>'BASE SPLIT DEM'!E5774+IF('BASE SPLIT DEM'!E5774=0,0,_xlfn.IFNA(VLOOKUP(RIGHT(C5774,6),'Tuning parameter'!$A$3:$AC$11,HLOOKUP(B5774,'Tuning parameter'!$B$1:$AC$2,2,FALSE),FALSE),0))</f>
        <v>0.122381649761118</v>
      </c>
      <c r="F5774" t="str">
        <f>'BASE SPLIT DEM'!F9950</f>
        <v>PassengerTransportationExternal INNon Home basedRoadCars</v>
      </c>
    </row>
    <row r="5775" spans="1:6" x14ac:dyDescent="0.25">
      <c r="A5775" t="str">
        <f>'BASE SPLIT DEM'!A10038</f>
        <v>TO</v>
      </c>
      <c r="B5775">
        <f>'BASE SPLIT DEM'!B5775</f>
        <v>2031</v>
      </c>
      <c r="C5775" t="str">
        <f>'BASE SPLIT DEM'!C5775</f>
        <v>ADEMPASTRAINNHROAMOR______</v>
      </c>
      <c r="D5775" t="str">
        <f>'BASE SPLIT DEM'!D5775</f>
        <v>PASTRAINNHROAMOR</v>
      </c>
      <c r="E5775" s="4">
        <f>'BASE SPLIT DEM'!E5775+IF('BASE SPLIT DEM'!E5775=0,0,_xlfn.IFNA(VLOOKUP(RIGHT(C5775,6),'Tuning parameter'!$A$3:$AC$11,HLOOKUP(B5775,'Tuning parameter'!$B$1:$AC$2,2,FALSE),FALSE),0))</f>
        <v>1</v>
      </c>
      <c r="F5775" t="str">
        <f>'BASE SPLIT DEM'!F10038</f>
        <v>PassengerTransportationExternal OUTNon Home basedRoadCars</v>
      </c>
    </row>
    <row r="5776" spans="1:6" x14ac:dyDescent="0.25">
      <c r="A5776" t="str">
        <f>'BASE SPLIT DEM'!A10234</f>
        <v>TO</v>
      </c>
      <c r="B5776">
        <f>'BASE SPLIT DEM'!B5776</f>
        <v>2031</v>
      </c>
      <c r="C5776" t="str">
        <f>'BASE SPLIT DEM'!C5776</f>
        <v>ADEMPASTRAINNHROAWAL______</v>
      </c>
      <c r="D5776" t="str">
        <f>'BASE SPLIT DEM'!D5776</f>
        <v>PASTRAINNHROAWAL</v>
      </c>
      <c r="E5776" s="4">
        <f>'BASE SPLIT DEM'!E5776+IF('BASE SPLIT DEM'!E5776=0,0,_xlfn.IFNA(VLOOKUP(RIGHT(C5776,6),'Tuning parameter'!$A$3:$AC$11,HLOOKUP(B5776,'Tuning parameter'!$B$1:$AC$2,2,FALSE),FALSE),0))</f>
        <v>1</v>
      </c>
      <c r="F5776" t="str">
        <f>'BASE SPLIT DEM'!F10234</f>
        <v>PassengerTransportationIn BoundaryNon Home basedRoadCars</v>
      </c>
    </row>
    <row r="5777" spans="1:6" x14ac:dyDescent="0.25">
      <c r="A5777" t="str">
        <f>'BASE SPLIT DEM'!A10322</f>
        <v>TO</v>
      </c>
      <c r="B5777">
        <f>'BASE SPLIT DEM'!B5777</f>
        <v>2031</v>
      </c>
      <c r="C5777" t="str">
        <f>'BASE SPLIT DEM'!C5777</f>
        <v>ADEMPASTRAINNHROABIK______</v>
      </c>
      <c r="D5777" t="str">
        <f>'BASE SPLIT DEM'!D5777</f>
        <v>PASTRAINNHROABIK</v>
      </c>
      <c r="E5777" s="4">
        <f>'BASE SPLIT DEM'!E5777+IF('BASE SPLIT DEM'!E5777=0,0,_xlfn.IFNA(VLOOKUP(RIGHT(C5777,6),'Tuning parameter'!$A$3:$AC$11,HLOOKUP(B5777,'Tuning parameter'!$B$1:$AC$2,2,FALSE),FALSE),0))</f>
        <v>1</v>
      </c>
      <c r="F5777" t="str">
        <f>'BASE SPLIT DEM'!F10322</f>
        <v>PassengerTransportationExternal INNon Home basedRoadCars</v>
      </c>
    </row>
    <row r="5778" spans="1:6" x14ac:dyDescent="0.25">
      <c r="A5778" t="str">
        <f>'BASE SPLIT DEM'!A10410</f>
        <v>TO</v>
      </c>
      <c r="B5778">
        <f>'BASE SPLIT DEM'!B5778</f>
        <v>2031</v>
      </c>
      <c r="C5778" t="str">
        <f>'BASE SPLIT DEM'!C5778</f>
        <v>ADEMPASTRAEXIHWRAIREG___GOR</v>
      </c>
      <c r="D5778" t="str">
        <f>'BASE SPLIT DEM'!D5778</f>
        <v>PASTRAEXIHWRAIREG</v>
      </c>
      <c r="E5778" s="4">
        <f>'BASE SPLIT DEM'!E5778+IF('BASE SPLIT DEM'!E5778=0,0,_xlfn.IFNA(VLOOKUP(RIGHT(C5778,6),'Tuning parameter'!$A$3:$AC$11,HLOOKUP(B5778,'Tuning parameter'!$B$1:$AC$2,2,FALSE),FALSE),0))</f>
        <v>1</v>
      </c>
      <c r="F5778" t="str">
        <f>'BASE SPLIT DEM'!F10410</f>
        <v>PassengerTransportationExternal OUTNon Home basedRoadCars</v>
      </c>
    </row>
    <row r="5779" spans="1:6" x14ac:dyDescent="0.25">
      <c r="A5779" t="str">
        <f>'BASE SPLIT DEM'!A10606</f>
        <v>TO</v>
      </c>
      <c r="B5779">
        <f>'BASE SPLIT DEM'!B5779</f>
        <v>2031</v>
      </c>
      <c r="C5779" t="str">
        <f>'BASE SPLIT DEM'!C5779</f>
        <v>ADEMPASTRAEXIHWRAIREG___UPX</v>
      </c>
      <c r="D5779" t="str">
        <f>'BASE SPLIT DEM'!D5779</f>
        <v>PASTRAEXIHWRAIREG</v>
      </c>
      <c r="E5779" s="4">
        <f>'BASE SPLIT DEM'!E5779+IF('BASE SPLIT DEM'!E5779=0,0,_xlfn.IFNA(VLOOKUP(RIGHT(C5779,6),'Tuning parameter'!$A$3:$AC$11,HLOOKUP(B5779,'Tuning parameter'!$B$1:$AC$2,2,FALSE),FALSE),0))</f>
        <v>0</v>
      </c>
      <c r="F5779" t="str">
        <f>'BASE SPLIT DEM'!F10606</f>
        <v>PassengerTransportationIn BoundaryNon Home basedRoadCars</v>
      </c>
    </row>
    <row r="5780" spans="1:6" x14ac:dyDescent="0.25">
      <c r="A5780" t="str">
        <f>'BASE SPLIT DEM'!A10694</f>
        <v>TO</v>
      </c>
      <c r="B5780">
        <f>'BASE SPLIT DEM'!B5780</f>
        <v>2031</v>
      </c>
      <c r="C5780" t="str">
        <f>'BASE SPLIT DEM'!C5780</f>
        <v>ADEMPASTRAEXIHWRAISUB___TSU</v>
      </c>
      <c r="D5780" t="str">
        <f>'BASE SPLIT DEM'!D5780</f>
        <v>PASTRAEXIHWRAISUB</v>
      </c>
      <c r="E5780" s="4">
        <f>'BASE SPLIT DEM'!E5780+IF('BASE SPLIT DEM'!E5780=0,0,_xlfn.IFNA(VLOOKUP(RIGHT(C5780,6),'Tuning parameter'!$A$3:$AC$11,HLOOKUP(B5780,'Tuning parameter'!$B$1:$AC$2,2,FALSE),FALSE),0))</f>
        <v>1</v>
      </c>
      <c r="F5780" t="str">
        <f>'BASE SPLIT DEM'!F10694</f>
        <v>PassengerTransportationExternal INNon Home basedRoadCars</v>
      </c>
    </row>
    <row r="5781" spans="1:6" x14ac:dyDescent="0.25">
      <c r="A5781" t="str">
        <f>'BASE SPLIT DEM'!A10782</f>
        <v>TO</v>
      </c>
      <c r="B5781">
        <f>'BASE SPLIT DEM'!B5781</f>
        <v>2031</v>
      </c>
      <c r="C5781" t="str">
        <f>'BASE SPLIT DEM'!C5781</f>
        <v>ADEMPASTRAEXIHWRAITRM___TST</v>
      </c>
      <c r="D5781" t="str">
        <f>'BASE SPLIT DEM'!D5781</f>
        <v>PASTRAEXIHWRAITRM</v>
      </c>
      <c r="E5781" s="4">
        <f>'BASE SPLIT DEM'!E5781+IF('BASE SPLIT DEM'!E5781=0,0,_xlfn.IFNA(VLOOKUP(RIGHT(C5781,6),'Tuning parameter'!$A$3:$AC$11,HLOOKUP(B5781,'Tuning parameter'!$B$1:$AC$2,2,FALSE),FALSE),0))</f>
        <v>1</v>
      </c>
      <c r="F5781" t="str">
        <f>'BASE SPLIT DEM'!F10782</f>
        <v>PassengerTransportationExternal OUTNon Home basedRoadCars</v>
      </c>
    </row>
    <row r="5782" spans="1:6" x14ac:dyDescent="0.25">
      <c r="A5782" t="str">
        <f>'BASE SPLIT DEM'!A10978</f>
        <v>TO</v>
      </c>
      <c r="B5782">
        <f>'BASE SPLIT DEM'!B5782</f>
        <v>2031</v>
      </c>
      <c r="C5782" t="str">
        <f>'BASE SPLIT DEM'!C5782</f>
        <v>ADEMPASTRAEXIHWROABUSIUBGOB</v>
      </c>
      <c r="D5782" t="str">
        <f>'BASE SPLIT DEM'!D5782</f>
        <v>PASTRAEXIHWROABUS</v>
      </c>
      <c r="E5782" s="4">
        <f>'BASE SPLIT DEM'!E5782+IF('BASE SPLIT DEM'!E5782=0,0,_xlfn.IFNA(VLOOKUP(RIGHT(C5782,6),'Tuning parameter'!$A$3:$AC$11,HLOOKUP(B5782,'Tuning parameter'!$B$1:$AC$2,2,FALSE),FALSE),0))</f>
        <v>4.9005680130978099E-2</v>
      </c>
      <c r="F5782" t="str">
        <f>'BASE SPLIT DEM'!F10978</f>
        <v>PassengerTransportationIn BoundaryNon Home basedRoadCars</v>
      </c>
    </row>
    <row r="5783" spans="1:6" x14ac:dyDescent="0.25">
      <c r="A5783" t="str">
        <f>'BASE SPLIT DEM'!A11066</f>
        <v>TO</v>
      </c>
      <c r="B5783">
        <f>'BASE SPLIT DEM'!B5783</f>
        <v>2031</v>
      </c>
      <c r="C5783" t="str">
        <f>'BASE SPLIT DEM'!C5783</f>
        <v>ADEMPASTRAEXIHWROABUSURBTBU</v>
      </c>
      <c r="D5783" t="str">
        <f>'BASE SPLIT DEM'!D5783</f>
        <v>PASTRAEXIHWROABUS</v>
      </c>
      <c r="E5783" s="4">
        <f>'BASE SPLIT DEM'!E5783+IF('BASE SPLIT DEM'!E5783=0,0,_xlfn.IFNA(VLOOKUP(RIGHT(C5783,6),'Tuning parameter'!$A$3:$AC$11,HLOOKUP(B5783,'Tuning parameter'!$B$1:$AC$2,2,FALSE),FALSE),0))</f>
        <v>0.74163195821324202</v>
      </c>
      <c r="F5783" t="str">
        <f>'BASE SPLIT DEM'!F11066</f>
        <v>PassengerTransportationExternal INNon Home basedRoadCars</v>
      </c>
    </row>
    <row r="5784" spans="1:6" x14ac:dyDescent="0.25">
      <c r="A5784" t="str">
        <f>'BASE SPLIT DEM'!A11154</f>
        <v>TO</v>
      </c>
      <c r="B5784">
        <f>'BASE SPLIT DEM'!B5784</f>
        <v>2031</v>
      </c>
      <c r="C5784" t="str">
        <f>'BASE SPLIT DEM'!C5784</f>
        <v>ADEMPASTRAEXIHWROABUSURBWTB</v>
      </c>
      <c r="D5784" t="str">
        <f>'BASE SPLIT DEM'!D5784</f>
        <v>PASTRAEXIHWROABUS</v>
      </c>
      <c r="E5784" s="4">
        <f>'BASE SPLIT DEM'!E5784+IF('BASE SPLIT DEM'!E5784=0,0,_xlfn.IFNA(VLOOKUP(RIGHT(C5784,6),'Tuning parameter'!$A$3:$AC$11,HLOOKUP(B5784,'Tuning parameter'!$B$1:$AC$2,2,FALSE),FALSE),0))</f>
        <v>0</v>
      </c>
      <c r="F5784" t="str">
        <f>'BASE SPLIT DEM'!F11154</f>
        <v>PassengerTransportationExternal OUTNon Home basedRoadCars</v>
      </c>
    </row>
    <row r="5785" spans="1:6" x14ac:dyDescent="0.25">
      <c r="A5785" t="str">
        <f>'BASE SPLIT DEM'!A11350</f>
        <v>TO</v>
      </c>
      <c r="B5785">
        <f>'BASE SPLIT DEM'!B5785</f>
        <v>2031</v>
      </c>
      <c r="C5785" t="str">
        <f>'BASE SPLIT DEM'!C5785</f>
        <v>ADEMPASTRAEXIHWROABUSIUBMWAY</v>
      </c>
      <c r="D5785" t="str">
        <f>'BASE SPLIT DEM'!D5785</f>
        <v>PASTRAEXIHWROABUS</v>
      </c>
      <c r="E5785" s="4">
        <f>'BASE SPLIT DEM'!E5785+IF('BASE SPLIT DEM'!E5785=0,0,_xlfn.IFNA(VLOOKUP(RIGHT(C5785,6),'Tuning parameter'!$A$3:$AC$11,HLOOKUP(B5785,'Tuning parameter'!$B$1:$AC$2,2,FALSE),FALSE),0))</f>
        <v>0.177683902870167</v>
      </c>
      <c r="F5785" t="str">
        <f>'BASE SPLIT DEM'!F11350</f>
        <v>PassengerTransportationIn BoundaryNon Home basedRoadCars</v>
      </c>
    </row>
    <row r="5786" spans="1:6" x14ac:dyDescent="0.25">
      <c r="A5786" t="str">
        <f>'BASE SPLIT DEM'!A11438</f>
        <v>TO</v>
      </c>
      <c r="B5786">
        <f>'BASE SPLIT DEM'!B5786</f>
        <v>2031</v>
      </c>
      <c r="C5786" t="str">
        <f>'BASE SPLIT DEM'!C5786</f>
        <v>ADEMPASTRAEXIHWROABUSIUBVIVA</v>
      </c>
      <c r="D5786" t="str">
        <f>'BASE SPLIT DEM'!D5786</f>
        <v>PASTRAEXIHWROABUS</v>
      </c>
      <c r="E5786" s="4">
        <f>'BASE SPLIT DEM'!E5786+IF('BASE SPLIT DEM'!E5786=0,0,_xlfn.IFNA(VLOOKUP(RIGHT(C5786,6),'Tuning parameter'!$A$3:$AC$11,HLOOKUP(B5786,'Tuning parameter'!$B$1:$AC$2,2,FALSE),FALSE),0))</f>
        <v>2.39008820881767E-2</v>
      </c>
      <c r="F5786" t="str">
        <f>'BASE SPLIT DEM'!F11438</f>
        <v>PassengerTransportationExternal INNon Home basedRoadCars</v>
      </c>
    </row>
    <row r="5787" spans="1:6" x14ac:dyDescent="0.25">
      <c r="A5787" t="str">
        <f>'BASE SPLIT DEM'!A11526</f>
        <v>TO</v>
      </c>
      <c r="B5787">
        <f>'BASE SPLIT DEM'!B5787</f>
        <v>2031</v>
      </c>
      <c r="C5787" t="str">
        <f>'BASE SPLIT DEM'!C5787</f>
        <v>ADEMPASTRAEXIHWROABUSIUBDURT</v>
      </c>
      <c r="D5787" t="str">
        <f>'BASE SPLIT DEM'!D5787</f>
        <v>PASTRAEXIHWROABUS</v>
      </c>
      <c r="E5787" s="4">
        <f>'BASE SPLIT DEM'!E5787+IF('BASE SPLIT DEM'!E5787=0,0,_xlfn.IFNA(VLOOKUP(RIGHT(C5787,6),'Tuning parameter'!$A$3:$AC$11,HLOOKUP(B5787,'Tuning parameter'!$B$1:$AC$2,2,FALSE),FALSE),0))</f>
        <v>7.7775766974358699E-3</v>
      </c>
      <c r="F5787" t="str">
        <f>'BASE SPLIT DEM'!F11526</f>
        <v>PassengerTransportationExternal OUTNon Home basedRoadCars</v>
      </c>
    </row>
    <row r="5788" spans="1:6" x14ac:dyDescent="0.25">
      <c r="A5788" t="str">
        <f>'BASE SPLIT DEM'!A11722</f>
        <v>TO</v>
      </c>
      <c r="B5788">
        <f>'BASE SPLIT DEM'!B5788</f>
        <v>2031</v>
      </c>
      <c r="C5788" t="str">
        <f>'BASE SPLIT DEM'!C5788</f>
        <v>ADEMPASTRAEXIHWROABUSSCB___</v>
      </c>
      <c r="D5788" t="str">
        <f>'BASE SPLIT DEM'!D5788</f>
        <v>PASTRAEXIHWROABUS</v>
      </c>
      <c r="E5788" s="4">
        <f>'BASE SPLIT DEM'!E5788+IF('BASE SPLIT DEM'!E5788=0,0,_xlfn.IFNA(VLOOKUP(RIGHT(C5788,6),'Tuning parameter'!$A$3:$AC$11,HLOOKUP(B5788,'Tuning parameter'!$B$1:$AC$2,2,FALSE),FALSE),0))</f>
        <v>0</v>
      </c>
      <c r="F5788" t="str">
        <f>'BASE SPLIT DEM'!F11722</f>
        <v>PassengerTransportationIn BoundaryNon Home basedRoadCars</v>
      </c>
    </row>
    <row r="5789" spans="1:6" x14ac:dyDescent="0.25">
      <c r="A5789" t="str">
        <f>'BASE SPLIT DEM'!A11810</f>
        <v>TO</v>
      </c>
      <c r="B5789">
        <f>'BASE SPLIT DEM'!B5789</f>
        <v>2031</v>
      </c>
      <c r="C5789" t="str">
        <f>'BASE SPLIT DEM'!C5789</f>
        <v>ADEMPASTRAEXIHWROACAR___RSH</v>
      </c>
      <c r="D5789" t="str">
        <f>'BASE SPLIT DEM'!D5789</f>
        <v>PASTRAEXIHWROACAR</v>
      </c>
      <c r="E5789" s="4">
        <f>'BASE SPLIT DEM'!E5789+IF('BASE SPLIT DEM'!E5789=0,0,_xlfn.IFNA(VLOOKUP(RIGHT(C5789,6),'Tuning parameter'!$A$3:$AC$11,HLOOKUP(B5789,'Tuning parameter'!$B$1:$AC$2,2,FALSE),FALSE),0))</f>
        <v>1.3511232481335201E-2</v>
      </c>
      <c r="F5789" t="str">
        <f>'BASE SPLIT DEM'!F11810</f>
        <v>PassengerTransportationExternal INNon Home basedRoadCars</v>
      </c>
    </row>
    <row r="5790" spans="1:6" x14ac:dyDescent="0.25">
      <c r="A5790" t="str">
        <f>'BASE SPLIT DEM'!A11898</f>
        <v>TO</v>
      </c>
      <c r="B5790">
        <f>'BASE SPLIT DEM'!B5790</f>
        <v>2031</v>
      </c>
      <c r="C5790" t="str">
        <f>'BASE SPLIT DEM'!C5790</f>
        <v>ADEMPASTRAEXIHWROACAR___TAX</v>
      </c>
      <c r="D5790" t="str">
        <f>'BASE SPLIT DEM'!D5790</f>
        <v>PASTRAEXIHWROACAR</v>
      </c>
      <c r="E5790" s="4">
        <f>'BASE SPLIT DEM'!E5790+IF('BASE SPLIT DEM'!E5790=0,0,_xlfn.IFNA(VLOOKUP(RIGHT(C5790,6),'Tuning parameter'!$A$3:$AC$11,HLOOKUP(B5790,'Tuning parameter'!$B$1:$AC$2,2,FALSE),FALSE),0))</f>
        <v>1.08157195638427E-2</v>
      </c>
      <c r="F5790" t="str">
        <f>'BASE SPLIT DEM'!F11898</f>
        <v>PassengerTransportationExternal OUTNon Home basedRoadCars</v>
      </c>
    </row>
    <row r="5791" spans="1:6" x14ac:dyDescent="0.25">
      <c r="A5791" t="str">
        <f>'BASE SPLIT DEM'!A12094</f>
        <v>TO</v>
      </c>
      <c r="B5791">
        <f>'BASE SPLIT DEM'!B5791</f>
        <v>2031</v>
      </c>
      <c r="C5791" t="str">
        <f>'BASE SPLIT DEM'!C5791</f>
        <v>ADEMPASTRAEXIHWROACAR___ADR</v>
      </c>
      <c r="D5791" t="str">
        <f>'BASE SPLIT DEM'!D5791</f>
        <v>PASTRAEXIHWROACAR</v>
      </c>
      <c r="E5791" s="4">
        <f>'BASE SPLIT DEM'!E5791+IF('BASE SPLIT DEM'!E5791=0,0,_xlfn.IFNA(VLOOKUP(RIGHT(C5791,6),'Tuning parameter'!$A$3:$AC$11,HLOOKUP(B5791,'Tuning parameter'!$B$1:$AC$2,2,FALSE),FALSE),0))</f>
        <v>0.86770200888905602</v>
      </c>
      <c r="F5791" t="str">
        <f>'BASE SPLIT DEM'!F12094</f>
        <v>PassengerTransportationIn BoundaryNon Home basedRoadCars</v>
      </c>
    </row>
    <row r="5792" spans="1:6" x14ac:dyDescent="0.25">
      <c r="A5792" t="str">
        <f>'BASE SPLIT DEM'!A12182</f>
        <v>TO</v>
      </c>
      <c r="B5792">
        <f>'BASE SPLIT DEM'!B5792</f>
        <v>2031</v>
      </c>
      <c r="C5792" t="str">
        <f>'BASE SPLIT DEM'!C5792</f>
        <v>ADEMPASTRAEXIHWROACAR___APG</v>
      </c>
      <c r="D5792" t="str">
        <f>'BASE SPLIT DEM'!D5792</f>
        <v>PASTRAEXIHWROACAR</v>
      </c>
      <c r="E5792" s="4">
        <f>'BASE SPLIT DEM'!E5792+IF('BASE SPLIT DEM'!E5792=0,0,_xlfn.IFNA(VLOOKUP(RIGHT(C5792,6),'Tuning parameter'!$A$3:$AC$11,HLOOKUP(B5792,'Tuning parameter'!$B$1:$AC$2,2,FALSE),FALSE),0))</f>
        <v>0.107971039065765</v>
      </c>
      <c r="F5792" t="str">
        <f>'BASE SPLIT DEM'!F12182</f>
        <v>PassengerTransportationExternal INNon Home basedRoadCars</v>
      </c>
    </row>
    <row r="5793" spans="1:6" x14ac:dyDescent="0.25">
      <c r="A5793" t="str">
        <f>'BASE SPLIT DEM'!A12270</f>
        <v>TO</v>
      </c>
      <c r="B5793">
        <f>'BASE SPLIT DEM'!B5793</f>
        <v>2031</v>
      </c>
      <c r="C5793" t="str">
        <f>'BASE SPLIT DEM'!C5793</f>
        <v>ADEMPASTRAEXIHWROATRULGTRSH</v>
      </c>
      <c r="D5793" t="str">
        <f>'BASE SPLIT DEM'!D5793</f>
        <v>PASTRAEXIHWROATRU</v>
      </c>
      <c r="E5793" s="4">
        <f>'BASE SPLIT DEM'!E5793+IF('BASE SPLIT DEM'!E5793=0,0,_xlfn.IFNA(VLOOKUP(RIGHT(C5793,6),'Tuning parameter'!$A$3:$AC$11,HLOOKUP(B5793,'Tuning parameter'!$B$1:$AC$2,2,FALSE),FALSE),0))</f>
        <v>1.3516939479092299E-2</v>
      </c>
      <c r="F5793" t="str">
        <f>'BASE SPLIT DEM'!F12270</f>
        <v>PassengerTransportationExternal OUTNon Home basedRoadCars</v>
      </c>
    </row>
    <row r="5794" spans="1:6" x14ac:dyDescent="0.25">
      <c r="A5794" t="str">
        <f>'BASE SPLIT DEM'!A12466</f>
        <v>TO</v>
      </c>
      <c r="B5794">
        <f>'BASE SPLIT DEM'!B5794</f>
        <v>2031</v>
      </c>
      <c r="C5794" t="str">
        <f>'BASE SPLIT DEM'!C5794</f>
        <v>ADEMPASTRAEXIHWROATRULGTTAX</v>
      </c>
      <c r="D5794" t="str">
        <f>'BASE SPLIT DEM'!D5794</f>
        <v>PASTRAEXIHWROATRU</v>
      </c>
      <c r="E5794" s="4">
        <f>'BASE SPLIT DEM'!E5794+IF('BASE SPLIT DEM'!E5794=0,0,_xlfn.IFNA(VLOOKUP(RIGHT(C5794,6),'Tuning parameter'!$A$3:$AC$11,HLOOKUP(B5794,'Tuning parameter'!$B$1:$AC$2,2,FALSE),FALSE),0))</f>
        <v>3.4924222617454702E-3</v>
      </c>
      <c r="F5794" t="str">
        <f>'BASE SPLIT DEM'!F12466</f>
        <v>PassengerTransportationIn BoundaryNon Home basedRoadCars</v>
      </c>
    </row>
    <row r="5795" spans="1:6" x14ac:dyDescent="0.25">
      <c r="A5795" t="str">
        <f>'BASE SPLIT DEM'!A12554</f>
        <v>TO</v>
      </c>
      <c r="B5795">
        <f>'BASE SPLIT DEM'!B5795</f>
        <v>2031</v>
      </c>
      <c r="C5795" t="str">
        <f>'BASE SPLIT DEM'!C5795</f>
        <v>ADEMPASTRAEXIHWROATRULGTADR</v>
      </c>
      <c r="D5795" t="str">
        <f>'BASE SPLIT DEM'!D5795</f>
        <v>PASTRAEXIHWROATRU</v>
      </c>
      <c r="E5795" s="4">
        <f>'BASE SPLIT DEM'!E5795+IF('BASE SPLIT DEM'!E5795=0,0,_xlfn.IFNA(VLOOKUP(RIGHT(C5795,6),'Tuning parameter'!$A$3:$AC$11,HLOOKUP(B5795,'Tuning parameter'!$B$1:$AC$2,2,FALSE),FALSE),0))</f>
        <v>0.87412592797713495</v>
      </c>
      <c r="F5795" t="str">
        <f>'BASE SPLIT DEM'!F12554</f>
        <v>PassengerTransportationExternal INNon Home basedRoadCars</v>
      </c>
    </row>
    <row r="5796" spans="1:6" x14ac:dyDescent="0.25">
      <c r="A5796" t="str">
        <f>'BASE SPLIT DEM'!A12642</f>
        <v>TO</v>
      </c>
      <c r="B5796">
        <f>'BASE SPLIT DEM'!B5796</f>
        <v>2031</v>
      </c>
      <c r="C5796" t="str">
        <f>'BASE SPLIT DEM'!C5796</f>
        <v>ADEMPASTRAEXIHWROATRULGTAPG</v>
      </c>
      <c r="D5796" t="str">
        <f>'BASE SPLIT DEM'!D5796</f>
        <v>PASTRAEXIHWROATRU</v>
      </c>
      <c r="E5796" s="4">
        <f>'BASE SPLIT DEM'!E5796+IF('BASE SPLIT DEM'!E5796=0,0,_xlfn.IFNA(VLOOKUP(RIGHT(C5796,6),'Tuning parameter'!$A$3:$AC$11,HLOOKUP(B5796,'Tuning parameter'!$B$1:$AC$2,2,FALSE),FALSE),0))</f>
        <v>0.108864710282026</v>
      </c>
      <c r="F5796" t="str">
        <f>'BASE SPLIT DEM'!F12642</f>
        <v>PassengerTransportationExternal OUTNon Home basedRoadCars</v>
      </c>
    </row>
    <row r="5797" spans="1:6" x14ac:dyDescent="0.25">
      <c r="A5797" t="str">
        <f>'BASE SPLIT DEM'!A12838</f>
        <v>TO</v>
      </c>
      <c r="B5797">
        <f>'BASE SPLIT DEM'!B5797</f>
        <v>2031</v>
      </c>
      <c r="C5797" t="str">
        <f>'BASE SPLIT DEM'!C5797</f>
        <v>ADEMPASTRAEXIHWROAMOR______</v>
      </c>
      <c r="D5797" t="str">
        <f>'BASE SPLIT DEM'!D5797</f>
        <v>PASTRAEXIHWROAMOR</v>
      </c>
      <c r="E5797" s="4">
        <f>'BASE SPLIT DEM'!E5797+IF('BASE SPLIT DEM'!E5797=0,0,_xlfn.IFNA(VLOOKUP(RIGHT(C5797,6),'Tuning parameter'!$A$3:$AC$11,HLOOKUP(B5797,'Tuning parameter'!$B$1:$AC$2,2,FALSE),FALSE),0))</f>
        <v>1</v>
      </c>
      <c r="F5797" t="str">
        <f>'BASE SPLIT DEM'!F12838</f>
        <v>PassengerTransportationIn BoundaryNon Home basedRoadCars</v>
      </c>
    </row>
    <row r="5798" spans="1:6" x14ac:dyDescent="0.25">
      <c r="A5798" t="str">
        <f>'BASE SPLIT DEM'!A12926</f>
        <v>TO</v>
      </c>
      <c r="B5798">
        <f>'BASE SPLIT DEM'!B5798</f>
        <v>2031</v>
      </c>
      <c r="C5798" t="str">
        <f>'BASE SPLIT DEM'!C5798</f>
        <v>ADEMPASTRAEXIHWROAWAL______</v>
      </c>
      <c r="D5798" t="str">
        <f>'BASE SPLIT DEM'!D5798</f>
        <v>PASTRAEXIHWROAWAL</v>
      </c>
      <c r="E5798" s="4">
        <f>'BASE SPLIT DEM'!E5798+IF('BASE SPLIT DEM'!E5798=0,0,_xlfn.IFNA(VLOOKUP(RIGHT(C5798,6),'Tuning parameter'!$A$3:$AC$11,HLOOKUP(B5798,'Tuning parameter'!$B$1:$AC$2,2,FALSE),FALSE),0))</f>
        <v>1</v>
      </c>
      <c r="F5798" t="str">
        <f>'BASE SPLIT DEM'!F12926</f>
        <v>PassengerTransportationExternal INNon Home basedRoadCars</v>
      </c>
    </row>
    <row r="5799" spans="1:6" x14ac:dyDescent="0.25">
      <c r="A5799" t="str">
        <f>'BASE SPLIT DEM'!A13014</f>
        <v>TO</v>
      </c>
      <c r="B5799">
        <f>'BASE SPLIT DEM'!B5799</f>
        <v>2031</v>
      </c>
      <c r="C5799" t="str">
        <f>'BASE SPLIT DEM'!C5799</f>
        <v>ADEMPASTRAEXIHWROABIK______</v>
      </c>
      <c r="D5799" t="str">
        <f>'BASE SPLIT DEM'!D5799</f>
        <v>PASTRAEXIHWROABIK</v>
      </c>
      <c r="E5799" s="4">
        <f>'BASE SPLIT DEM'!E5799+IF('BASE SPLIT DEM'!E5799=0,0,_xlfn.IFNA(VLOOKUP(RIGHT(C5799,6),'Tuning parameter'!$A$3:$AC$11,HLOOKUP(B5799,'Tuning parameter'!$B$1:$AC$2,2,FALSE),FALSE),0))</f>
        <v>1</v>
      </c>
      <c r="F5799" t="str">
        <f>'BASE SPLIT DEM'!F13014</f>
        <v>PassengerTransportationExternal OUTNon Home basedRoadCars</v>
      </c>
    </row>
    <row r="5800" spans="1:6" x14ac:dyDescent="0.25">
      <c r="A5800" t="str">
        <f>'BASE SPLIT DEM'!A774</f>
        <v>TO</v>
      </c>
      <c r="B5800">
        <f>'BASE SPLIT DEM'!B5800</f>
        <v>2031</v>
      </c>
      <c r="C5800" t="str">
        <f>'BASE SPLIT DEM'!C5800</f>
        <v>ADEMPASTRAEXIHSRAIREG___GOR</v>
      </c>
      <c r="D5800" t="str">
        <f>'BASE SPLIT DEM'!D5800</f>
        <v>PASTRAEXIHSRAIREG</v>
      </c>
      <c r="E5800" s="4">
        <f>'BASE SPLIT DEM'!E5800+IF('BASE SPLIT DEM'!E5800=0,0,_xlfn.IFNA(VLOOKUP(RIGHT(C5800,6),'Tuning parameter'!$A$3:$AC$11,HLOOKUP(B5800,'Tuning parameter'!$B$1:$AC$2,2,FALSE),FALSE),0))</f>
        <v>1</v>
      </c>
      <c r="F5800" t="str">
        <f>'BASE SPLIT DEM'!F774</f>
        <v>PassengerTransportationIn BoundaryNon Home based</v>
      </c>
    </row>
    <row r="5801" spans="1:6" x14ac:dyDescent="0.25">
      <c r="A5801" t="str">
        <f>'BASE SPLIT DEM'!A3378</f>
        <v>TO</v>
      </c>
      <c r="B5801">
        <f>'BASE SPLIT DEM'!B5801</f>
        <v>2031</v>
      </c>
      <c r="C5801" t="str">
        <f>'BASE SPLIT DEM'!C5801</f>
        <v>ADEMPASTRAEXIHSRAIREG___UPX</v>
      </c>
      <c r="D5801" t="str">
        <f>'BASE SPLIT DEM'!D5801</f>
        <v>PASTRAEXIHSRAIREG</v>
      </c>
      <c r="E5801" s="4">
        <f>'BASE SPLIT DEM'!E5801+IF('BASE SPLIT DEM'!E5801=0,0,_xlfn.IFNA(VLOOKUP(RIGHT(C5801,6),'Tuning parameter'!$A$3:$AC$11,HLOOKUP(B5801,'Tuning parameter'!$B$1:$AC$2,2,FALSE),FALSE),0))</f>
        <v>0</v>
      </c>
      <c r="F5801" t="str">
        <f>'BASE SPLIT DEM'!F3378</f>
        <v>PassengerTransportationIn BoundaryNon Home based</v>
      </c>
    </row>
    <row r="5802" spans="1:6" x14ac:dyDescent="0.25">
      <c r="A5802" t="str">
        <f>'BASE SPLIT DEM'!A6336</f>
        <v>TO</v>
      </c>
      <c r="B5802">
        <f>'BASE SPLIT DEM'!B5802</f>
        <v>2031</v>
      </c>
      <c r="C5802" t="str">
        <f>'BASE SPLIT DEM'!C5802</f>
        <v>ADEMPASTRAEXIHSRAISUB___TSU</v>
      </c>
      <c r="D5802" t="str">
        <f>'BASE SPLIT DEM'!D5802</f>
        <v>PASTRAEXIHSRAISUB</v>
      </c>
      <c r="E5802" s="4">
        <f>'BASE SPLIT DEM'!E5802+IF('BASE SPLIT DEM'!E5802=0,0,_xlfn.IFNA(VLOOKUP(RIGHT(C5802,6),'Tuning parameter'!$A$3:$AC$11,HLOOKUP(B5802,'Tuning parameter'!$B$1:$AC$2,2,FALSE),FALSE),0))</f>
        <v>1</v>
      </c>
      <c r="F5802" t="str">
        <f>'BASE SPLIT DEM'!F6336</f>
        <v>PassengerTransportationIn BoundaryHome School</v>
      </c>
    </row>
    <row r="5803" spans="1:6" x14ac:dyDescent="0.25">
      <c r="A5803" t="str">
        <f>'BASE SPLIT DEM'!A4487</f>
        <v>TO</v>
      </c>
      <c r="B5803">
        <f>'BASE SPLIT DEM'!B5803</f>
        <v>2031</v>
      </c>
      <c r="C5803" t="str">
        <f>'BASE SPLIT DEM'!C5803</f>
        <v>ADEMPASTRAEXIHSRAITRM___TST</v>
      </c>
      <c r="D5803" t="str">
        <f>'BASE SPLIT DEM'!D5803</f>
        <v>PASTRAEXIHSRAITRM</v>
      </c>
      <c r="E5803" s="4">
        <f>'BASE SPLIT DEM'!E5803+IF('BASE SPLIT DEM'!E5803=0,0,_xlfn.IFNA(VLOOKUP(RIGHT(C5803,6),'Tuning parameter'!$A$3:$AC$11,HLOOKUP(B5803,'Tuning parameter'!$B$1:$AC$2,2,FALSE),FALSE),0))</f>
        <v>1</v>
      </c>
      <c r="F5803" t="str">
        <f>'BASE SPLIT DEM'!F4487</f>
        <v>PassengerTransportationIn BoundaryHome Other</v>
      </c>
    </row>
    <row r="5804" spans="1:6" x14ac:dyDescent="0.25">
      <c r="A5804" t="str">
        <f>'BASE SPLIT DEM'!A4850</f>
        <v>TO</v>
      </c>
      <c r="B5804">
        <f>'BASE SPLIT DEM'!B5804</f>
        <v>2031</v>
      </c>
      <c r="C5804" t="str">
        <f>'BASE SPLIT DEM'!C5804</f>
        <v>ADEMPASTRAEXIHSROABUSIUBGOB</v>
      </c>
      <c r="D5804" t="str">
        <f>'BASE SPLIT DEM'!D5804</f>
        <v>PASTRAEXIHSROABUS</v>
      </c>
      <c r="E5804" s="4">
        <f>'BASE SPLIT DEM'!E5804+IF('BASE SPLIT DEM'!E5804=0,0,_xlfn.IFNA(VLOOKUP(RIGHT(C5804,6),'Tuning parameter'!$A$3:$AC$11,HLOOKUP(B5804,'Tuning parameter'!$B$1:$AC$2,2,FALSE),FALSE),0))</f>
        <v>4.9005680130978099E-2</v>
      </c>
      <c r="F5804" t="str">
        <f>'BASE SPLIT DEM'!F4850</f>
        <v>PassengerTransportationIn BoundaryHome School</v>
      </c>
    </row>
    <row r="5805" spans="1:6" x14ac:dyDescent="0.25">
      <c r="A5805" t="str">
        <f>'BASE SPLIT DEM'!A12653</f>
        <v>TO</v>
      </c>
      <c r="B5805">
        <f>'BASE SPLIT DEM'!B5805</f>
        <v>2031</v>
      </c>
      <c r="C5805" t="str">
        <f>'BASE SPLIT DEM'!C5805</f>
        <v>ADEMPASTRAEXIHSROABUSURBTBU</v>
      </c>
      <c r="D5805" t="str">
        <f>'BASE SPLIT DEM'!D5805</f>
        <v>PASTRAEXIHSROABUS</v>
      </c>
      <c r="E5805" s="4">
        <f>'BASE SPLIT DEM'!E5805+IF('BASE SPLIT DEM'!E5805=0,0,_xlfn.IFNA(VLOOKUP(RIGHT(C5805,6),'Tuning parameter'!$A$3:$AC$11,HLOOKUP(B5805,'Tuning parameter'!$B$1:$AC$2,2,FALSE),FALSE),0))</f>
        <v>0.34128375214261802</v>
      </c>
      <c r="F5805" t="str">
        <f>'BASE SPLIT DEM'!F12653</f>
        <v>PassengerTransportationIn BoundaryHome Work</v>
      </c>
    </row>
    <row r="5806" spans="1:6" x14ac:dyDescent="0.25">
      <c r="A5806" t="str">
        <f>'BASE SPLIT DEM'!A12662</f>
        <v>TO</v>
      </c>
      <c r="B5806">
        <f>'BASE SPLIT DEM'!B5806</f>
        <v>2031</v>
      </c>
      <c r="C5806" t="str">
        <f>'BASE SPLIT DEM'!C5806</f>
        <v>ADEMPASTRAEXIHSROABUSURBWTB</v>
      </c>
      <c r="D5806" t="str">
        <f>'BASE SPLIT DEM'!D5806</f>
        <v>PASTRAEXIHSROABUS</v>
      </c>
      <c r="E5806" s="4">
        <f>'BASE SPLIT DEM'!E5806+IF('BASE SPLIT DEM'!E5806=0,0,_xlfn.IFNA(VLOOKUP(RIGHT(C5806,6),'Tuning parameter'!$A$3:$AC$11,HLOOKUP(B5806,'Tuning parameter'!$B$1:$AC$2,2,FALSE),FALSE),0))</f>
        <v>0</v>
      </c>
      <c r="F5806" t="str">
        <f>'BASE SPLIT DEM'!F12662</f>
        <v>PassengerTransportationIn BoundaryHome School</v>
      </c>
    </row>
    <row r="5807" spans="1:6" x14ac:dyDescent="0.25">
      <c r="A5807" t="str">
        <f>'BASE SPLIT DEM'!A12671</f>
        <v>TO</v>
      </c>
      <c r="B5807">
        <f>'BASE SPLIT DEM'!B5807</f>
        <v>2031</v>
      </c>
      <c r="C5807" t="str">
        <f>'BASE SPLIT DEM'!C5807</f>
        <v>ADEMPASTRAEXIHSROABUSIUBMWAY</v>
      </c>
      <c r="D5807" t="str">
        <f>'BASE SPLIT DEM'!D5807</f>
        <v>PASTRAEXIHSROABUS</v>
      </c>
      <c r="E5807" s="4">
        <f>'BASE SPLIT DEM'!E5807+IF('BASE SPLIT DEM'!E5807=0,0,_xlfn.IFNA(VLOOKUP(RIGHT(C5807,6),'Tuning parameter'!$A$3:$AC$11,HLOOKUP(B5807,'Tuning parameter'!$B$1:$AC$2,2,FALSE),FALSE),0))</f>
        <v>0.17768389208875501</v>
      </c>
      <c r="F5807" t="str">
        <f>'BASE SPLIT DEM'!F12671</f>
        <v>PassengerTransportationIn BoundaryHome Other</v>
      </c>
    </row>
    <row r="5808" spans="1:6" x14ac:dyDescent="0.25">
      <c r="A5808" t="str">
        <f>'BASE SPLIT DEM'!A12680</f>
        <v>TO</v>
      </c>
      <c r="B5808">
        <f>'BASE SPLIT DEM'!B5808</f>
        <v>2031</v>
      </c>
      <c r="C5808" t="str">
        <f>'BASE SPLIT DEM'!C5808</f>
        <v>ADEMPASTRAEXIHSROABUSIUBVIVA</v>
      </c>
      <c r="D5808" t="str">
        <f>'BASE SPLIT DEM'!D5808</f>
        <v>PASTRAEXIHSROABUS</v>
      </c>
      <c r="E5808" s="4">
        <f>'BASE SPLIT DEM'!E5808+IF('BASE SPLIT DEM'!E5808=0,0,_xlfn.IFNA(VLOOKUP(RIGHT(C5808,6),'Tuning parameter'!$A$3:$AC$11,HLOOKUP(B5808,'Tuning parameter'!$B$1:$AC$2,2,FALSE),FALSE),0))</f>
        <v>2.3900880637931499E-2</v>
      </c>
      <c r="F5808" t="str">
        <f>'BASE SPLIT DEM'!F12680</f>
        <v>PassengerTransportationIn BoundaryNon Home based</v>
      </c>
    </row>
    <row r="5809" spans="1:6" x14ac:dyDescent="0.25">
      <c r="A5809" t="str">
        <f>'BASE SPLIT DEM'!A747</f>
        <v>TO</v>
      </c>
      <c r="B5809">
        <f>'BASE SPLIT DEM'!B5809</f>
        <v>2031</v>
      </c>
      <c r="C5809" t="str">
        <f>'BASE SPLIT DEM'!C5809</f>
        <v>ADEMPASTRAEXIHSROABUSIUBDURT</v>
      </c>
      <c r="D5809" t="str">
        <f>'BASE SPLIT DEM'!D5809</f>
        <v>PASTRAEXIHSROABUS</v>
      </c>
      <c r="E5809" s="4">
        <f>'BASE SPLIT DEM'!E5809+IF('BASE SPLIT DEM'!E5809=0,0,_xlfn.IFNA(VLOOKUP(RIGHT(C5809,6),'Tuning parameter'!$A$3:$AC$11,HLOOKUP(B5809,'Tuning parameter'!$B$1:$AC$2,2,FALSE),FALSE),0))</f>
        <v>7.7775762255121198E-3</v>
      </c>
      <c r="F5809" t="str">
        <f>'BASE SPLIT DEM'!F747</f>
        <v>PassengerTransportationIn BoundaryHome Work</v>
      </c>
    </row>
    <row r="5810" spans="1:6" x14ac:dyDescent="0.25">
      <c r="A5810" t="str">
        <f>'BASE SPLIT DEM'!A756</f>
        <v>TO</v>
      </c>
      <c r="B5810">
        <f>'BASE SPLIT DEM'!B5810</f>
        <v>2031</v>
      </c>
      <c r="C5810" t="str">
        <f>'BASE SPLIT DEM'!C5810</f>
        <v>ADEMPASTRAEXIHSROABUSSCB___</v>
      </c>
      <c r="D5810" t="str">
        <f>'BASE SPLIT DEM'!D5810</f>
        <v>PASTRAEXIHSROABUS</v>
      </c>
      <c r="E5810" s="4">
        <f>'BASE SPLIT DEM'!E5810+IF('BASE SPLIT DEM'!E5810=0,0,_xlfn.IFNA(VLOOKUP(RIGHT(C5810,6),'Tuning parameter'!$A$3:$AC$11,HLOOKUP(B5810,'Tuning parameter'!$B$1:$AC$2,2,FALSE),FALSE),0))</f>
        <v>0.40034821877420401</v>
      </c>
      <c r="F5810" t="str">
        <f>'BASE SPLIT DEM'!F756</f>
        <v>PassengerTransportationIn BoundaryHome School</v>
      </c>
    </row>
    <row r="5811" spans="1:6" x14ac:dyDescent="0.25">
      <c r="A5811" t="str">
        <f>'BASE SPLIT DEM'!A765</f>
        <v>TO</v>
      </c>
      <c r="B5811">
        <f>'BASE SPLIT DEM'!B5811</f>
        <v>2031</v>
      </c>
      <c r="C5811" t="str">
        <f>'BASE SPLIT DEM'!C5811</f>
        <v>ADEMPASTRAEXIHSROACAR___RSH</v>
      </c>
      <c r="D5811" t="str">
        <f>'BASE SPLIT DEM'!D5811</f>
        <v>PASTRAEXIHSROACAR</v>
      </c>
      <c r="E5811" s="4">
        <f>'BASE SPLIT DEM'!E5811+IF('BASE SPLIT DEM'!E5811=0,0,_xlfn.IFNA(VLOOKUP(RIGHT(C5811,6),'Tuning parameter'!$A$3:$AC$11,HLOOKUP(B5811,'Tuning parameter'!$B$1:$AC$2,2,FALSE),FALSE),0))</f>
        <v>0</v>
      </c>
      <c r="F5811" t="str">
        <f>'BASE SPLIT DEM'!F765</f>
        <v>PassengerTransportationIn BoundaryHome Other</v>
      </c>
    </row>
    <row r="5812" spans="1:6" x14ac:dyDescent="0.25">
      <c r="A5812" t="str">
        <f>'BASE SPLIT DEM'!A2235</f>
        <v>TO</v>
      </c>
      <c r="B5812">
        <f>'BASE SPLIT DEM'!B5812</f>
        <v>2031</v>
      </c>
      <c r="C5812" t="str">
        <f>'BASE SPLIT DEM'!C5812</f>
        <v>ADEMPASTRAEXIHSROACAR___TAX</v>
      </c>
      <c r="D5812" t="str">
        <f>'BASE SPLIT DEM'!D5812</f>
        <v>PASTRAEXIHSROACAR</v>
      </c>
      <c r="E5812" s="4">
        <f>'BASE SPLIT DEM'!E5812+IF('BASE SPLIT DEM'!E5812=0,0,_xlfn.IFNA(VLOOKUP(RIGHT(C5812,6),'Tuning parameter'!$A$3:$AC$11,HLOOKUP(B5812,'Tuning parameter'!$B$1:$AC$2,2,FALSE),FALSE),0))</f>
        <v>1.08157195638427E-2</v>
      </c>
      <c r="F5812" t="str">
        <f>'BASE SPLIT DEM'!F2235</f>
        <v>PassengerTransportationIn BoundaryHome Work</v>
      </c>
    </row>
    <row r="5813" spans="1:6" x14ac:dyDescent="0.25">
      <c r="A5813" t="str">
        <f>'BASE SPLIT DEM'!A3750</f>
        <v>TO</v>
      </c>
      <c r="B5813">
        <f>'BASE SPLIT DEM'!B5813</f>
        <v>2031</v>
      </c>
      <c r="C5813" t="str">
        <f>'BASE SPLIT DEM'!C5813</f>
        <v>ADEMPASTRAEXIHSROACAR___ADR</v>
      </c>
      <c r="D5813" t="str">
        <f>'BASE SPLIT DEM'!D5813</f>
        <v>PASTRAEXIHSROACAR</v>
      </c>
      <c r="E5813" s="4">
        <f>'BASE SPLIT DEM'!E5813+IF('BASE SPLIT DEM'!E5813=0,0,_xlfn.IFNA(VLOOKUP(RIGHT(C5813,6),'Tuning parameter'!$A$3:$AC$11,HLOOKUP(B5813,'Tuning parameter'!$B$1:$AC$2,2,FALSE),FALSE),0))</f>
        <v>0.400042806032957</v>
      </c>
      <c r="F5813" t="str">
        <f>'BASE SPLIT DEM'!F3750</f>
        <v>PassengerTransportationIn BoundaryNon Home based</v>
      </c>
    </row>
    <row r="5814" spans="1:6" x14ac:dyDescent="0.25">
      <c r="A5814" t="str">
        <f>'BASE SPLIT DEM'!A4839</f>
        <v>TO</v>
      </c>
      <c r="B5814">
        <f>'BASE SPLIT DEM'!B5814</f>
        <v>2031</v>
      </c>
      <c r="C5814" t="str">
        <f>'BASE SPLIT DEM'!C5814</f>
        <v>ADEMPASTRAEXIHSROACAR___APG</v>
      </c>
      <c r="D5814" t="str">
        <f>'BASE SPLIT DEM'!D5814</f>
        <v>PASTRAEXIHSROACAR</v>
      </c>
      <c r="E5814" s="4">
        <f>'BASE SPLIT DEM'!E5814+IF('BASE SPLIT DEM'!E5814=0,0,_xlfn.IFNA(VLOOKUP(RIGHT(C5814,6),'Tuning parameter'!$A$3:$AC$11,HLOOKUP(B5814,'Tuning parameter'!$B$1:$AC$2,2,FALSE),FALSE),0))</f>
        <v>0.58914147440319897</v>
      </c>
      <c r="F5814" t="str">
        <f>'BASE SPLIT DEM'!F4839</f>
        <v>PassengerTransportationIn BoundaryHome Work</v>
      </c>
    </row>
    <row r="5815" spans="1:6" x14ac:dyDescent="0.25">
      <c r="A5815" t="str">
        <f>'BASE SPLIT DEM'!A5229</f>
        <v>TO</v>
      </c>
      <c r="B5815">
        <f>'BASE SPLIT DEM'!B5815</f>
        <v>2031</v>
      </c>
      <c r="C5815" t="str">
        <f>'BASE SPLIT DEM'!C5815</f>
        <v>ADEMPASTRAEXIHSROATRULGTRSH</v>
      </c>
      <c r="D5815" t="str">
        <f>'BASE SPLIT DEM'!D5815</f>
        <v>PASTRAEXIHSROATRU</v>
      </c>
      <c r="E5815" s="4">
        <f>'BASE SPLIT DEM'!E5815+IF('BASE SPLIT DEM'!E5815=0,0,_xlfn.IFNA(VLOOKUP(RIGHT(C5815,6),'Tuning parameter'!$A$3:$AC$11,HLOOKUP(B5815,'Tuning parameter'!$B$1:$AC$2,2,FALSE),FALSE),0))</f>
        <v>0</v>
      </c>
      <c r="F5815" t="str">
        <f>'BASE SPLIT DEM'!F5229</f>
        <v>PassengerTransportationIn BoundaryHome Other</v>
      </c>
    </row>
    <row r="5816" spans="1:6" x14ac:dyDescent="0.25">
      <c r="A5816" t="str">
        <f>'BASE SPLIT DEM'!A8958</f>
        <v>TO</v>
      </c>
      <c r="B5816">
        <f>'BASE SPLIT DEM'!B5816</f>
        <v>2031</v>
      </c>
      <c r="C5816" t="str">
        <f>'BASE SPLIT DEM'!C5816</f>
        <v>ADEMPASTRAEXIHSROATRULGTTAX</v>
      </c>
      <c r="D5816" t="str">
        <f>'BASE SPLIT DEM'!D5816</f>
        <v>PASTRAEXIHSROATRU</v>
      </c>
      <c r="E5816" s="4">
        <f>'BASE SPLIT DEM'!E5816+IF('BASE SPLIT DEM'!E5816=0,0,_xlfn.IFNA(VLOOKUP(RIGHT(C5816,6),'Tuning parameter'!$A$3:$AC$11,HLOOKUP(B5816,'Tuning parameter'!$B$1:$AC$2,2,FALSE),FALSE),0))</f>
        <v>3.4924222617454702E-3</v>
      </c>
      <c r="F5816" t="str">
        <f>'BASE SPLIT DEM'!F8958</f>
        <v>PassengerTransportationIn BoundaryNon Home based</v>
      </c>
    </row>
    <row r="5817" spans="1:6" x14ac:dyDescent="0.25">
      <c r="A5817" t="str">
        <f>'BASE SPLIT DEM'!A10419</f>
        <v>TO</v>
      </c>
      <c r="B5817">
        <f>'BASE SPLIT DEM'!B5817</f>
        <v>2031</v>
      </c>
      <c r="C5817" t="str">
        <f>'BASE SPLIT DEM'!C5817</f>
        <v>ADEMPASTRAEXIHSROATRULGTADR</v>
      </c>
      <c r="D5817" t="str">
        <f>'BASE SPLIT DEM'!D5817</f>
        <v>PASTRAEXIHSROATRU</v>
      </c>
      <c r="E5817" s="4">
        <f>'BASE SPLIT DEM'!E5817+IF('BASE SPLIT DEM'!E5817=0,0,_xlfn.IFNA(VLOOKUP(RIGHT(C5817,6),'Tuning parameter'!$A$3:$AC$11,HLOOKUP(B5817,'Tuning parameter'!$B$1:$AC$2,2,FALSE),FALSE),0))</f>
        <v>0.40300447097253</v>
      </c>
      <c r="F5817" t="str">
        <f>'BASE SPLIT DEM'!F10419</f>
        <v>PassengerTransportationIn BoundaryHome Work</v>
      </c>
    </row>
    <row r="5818" spans="1:6" x14ac:dyDescent="0.25">
      <c r="A5818" t="str">
        <f>'BASE SPLIT DEM'!A4478</f>
        <v>TO</v>
      </c>
      <c r="B5818">
        <f>'BASE SPLIT DEM'!B5818</f>
        <v>2031</v>
      </c>
      <c r="C5818" t="str">
        <f>'BASE SPLIT DEM'!C5818</f>
        <v>ADEMPASTRAEXIHSROATRULGTAPG</v>
      </c>
      <c r="D5818" t="str">
        <f>'BASE SPLIT DEM'!D5818</f>
        <v>PASTRAEXIHSROATRU</v>
      </c>
      <c r="E5818" s="4">
        <f>'BASE SPLIT DEM'!E5818+IF('BASE SPLIT DEM'!E5818=0,0,_xlfn.IFNA(VLOOKUP(RIGHT(C5818,6),'Tuning parameter'!$A$3:$AC$11,HLOOKUP(B5818,'Tuning parameter'!$B$1:$AC$2,2,FALSE),FALSE),0))</f>
        <v>0.59350310676572304</v>
      </c>
      <c r="F5818" t="str">
        <f>'BASE SPLIT DEM'!F4478</f>
        <v>PassengerTransportationIn BoundaryHome School</v>
      </c>
    </row>
    <row r="5819" spans="1:6" x14ac:dyDescent="0.25">
      <c r="A5819" t="str">
        <f>'BASE SPLIT DEM'!A5984</f>
        <v>TO</v>
      </c>
      <c r="B5819">
        <f>'BASE SPLIT DEM'!B5819</f>
        <v>2031</v>
      </c>
      <c r="C5819" t="str">
        <f>'BASE SPLIT DEM'!C5819</f>
        <v>ADEMPASTRAEXIHSROAMOR______</v>
      </c>
      <c r="D5819" t="str">
        <f>'BASE SPLIT DEM'!D5819</f>
        <v>PASTRAEXIHSROAMOR</v>
      </c>
      <c r="E5819" s="4">
        <f>'BASE SPLIT DEM'!E5819+IF('BASE SPLIT DEM'!E5819=0,0,_xlfn.IFNA(VLOOKUP(RIGHT(C5819,6),'Tuning parameter'!$A$3:$AC$11,HLOOKUP(B5819,'Tuning parameter'!$B$1:$AC$2,2,FALSE),FALSE),0))</f>
        <v>1</v>
      </c>
      <c r="F5819" t="str">
        <f>'BASE SPLIT DEM'!F5984</f>
        <v>PassengerTransportationIn BoundaryNon Home based</v>
      </c>
    </row>
    <row r="5820" spans="1:6" x14ac:dyDescent="0.25">
      <c r="A5820" t="str">
        <f>'BASE SPLIT DEM'!A9305</f>
        <v>TO</v>
      </c>
      <c r="B5820">
        <f>'BASE SPLIT DEM'!B5820</f>
        <v>2031</v>
      </c>
      <c r="C5820" t="str">
        <f>'BASE SPLIT DEM'!C5820</f>
        <v>ADEMPASTRAEXIHSROAWAL______</v>
      </c>
      <c r="D5820" t="str">
        <f>'BASE SPLIT DEM'!D5820</f>
        <v>PASTRAEXIHSROAWAL</v>
      </c>
      <c r="E5820" s="4">
        <f>'BASE SPLIT DEM'!E5820+IF('BASE SPLIT DEM'!E5820=0,0,_xlfn.IFNA(VLOOKUP(RIGHT(C5820,6),'Tuning parameter'!$A$3:$AC$11,HLOOKUP(B5820,'Tuning parameter'!$B$1:$AC$2,2,FALSE),FALSE),0))</f>
        <v>1</v>
      </c>
      <c r="F5820" t="str">
        <f>'BASE SPLIT DEM'!F9305</f>
        <v>PassengerTransportationIn BoundaryHome Work</v>
      </c>
    </row>
    <row r="5821" spans="1:6" x14ac:dyDescent="0.25">
      <c r="A5821" t="str">
        <f>'BASE SPLIT DEM'!A3006</f>
        <v>TO</v>
      </c>
      <c r="B5821">
        <f>'BASE SPLIT DEM'!B5821</f>
        <v>2031</v>
      </c>
      <c r="C5821" t="str">
        <f>'BASE SPLIT DEM'!C5821</f>
        <v>ADEMPASTRAEXIHSROABIK______</v>
      </c>
      <c r="D5821" t="str">
        <f>'BASE SPLIT DEM'!D5821</f>
        <v>PASTRAEXIHSROABIK</v>
      </c>
      <c r="E5821" s="4">
        <f>'BASE SPLIT DEM'!E5821+IF('BASE SPLIT DEM'!E5821=0,0,_xlfn.IFNA(VLOOKUP(RIGHT(C5821,6),'Tuning parameter'!$A$3:$AC$11,HLOOKUP(B5821,'Tuning parameter'!$B$1:$AC$2,2,FALSE),FALSE),0))</f>
        <v>1</v>
      </c>
      <c r="F5821" t="str">
        <f>'BASE SPLIT DEM'!F3006</f>
        <v>PassengerTransportationIn BoundaryNon Home based</v>
      </c>
    </row>
    <row r="5822" spans="1:6" x14ac:dyDescent="0.25">
      <c r="A5822" t="str">
        <f>'BASE SPLIT DEM'!A3732</f>
        <v>TO</v>
      </c>
      <c r="B5822">
        <f>'BASE SPLIT DEM'!B5822</f>
        <v>2031</v>
      </c>
      <c r="C5822" t="str">
        <f>'BASE SPLIT DEM'!C5822</f>
        <v>ADEMPASTRAEXIHORAIREG___GOR</v>
      </c>
      <c r="D5822" t="str">
        <f>'BASE SPLIT DEM'!D5822</f>
        <v>PASTRAEXIHORAIREG</v>
      </c>
      <c r="E5822" s="4">
        <f>'BASE SPLIT DEM'!E5822+IF('BASE SPLIT DEM'!E5822=0,0,_xlfn.IFNA(VLOOKUP(RIGHT(C5822,6),'Tuning parameter'!$A$3:$AC$11,HLOOKUP(B5822,'Tuning parameter'!$B$1:$AC$2,2,FALSE),FALSE),0))</f>
        <v>0.97446015556349797</v>
      </c>
      <c r="F5822" t="str">
        <f>'BASE SPLIT DEM'!F3732</f>
        <v>PassengerTransportationIn BoundaryHome School</v>
      </c>
    </row>
    <row r="5823" spans="1:6" x14ac:dyDescent="0.25">
      <c r="A5823" t="str">
        <f>'BASE SPLIT DEM'!A3741</f>
        <v>TO</v>
      </c>
      <c r="B5823">
        <f>'BASE SPLIT DEM'!B5823</f>
        <v>2031</v>
      </c>
      <c r="C5823" t="str">
        <f>'BASE SPLIT DEM'!C5823</f>
        <v>ADEMPASTRAEXIHORAIREG___UPX</v>
      </c>
      <c r="D5823" t="str">
        <f>'BASE SPLIT DEM'!D5823</f>
        <v>PASTRAEXIHORAIREG</v>
      </c>
      <c r="E5823" s="4">
        <f>'BASE SPLIT DEM'!E5823+IF('BASE SPLIT DEM'!E5823=0,0,_xlfn.IFNA(VLOOKUP(RIGHT(C5823,6),'Tuning parameter'!$A$3:$AC$11,HLOOKUP(B5823,'Tuning parameter'!$B$1:$AC$2,2,FALSE),FALSE),0))</f>
        <v>2.5539844436501102E-2</v>
      </c>
      <c r="F5823" t="str">
        <f>'BASE SPLIT DEM'!F3741</f>
        <v>PassengerTransportationIn BoundaryHome Other</v>
      </c>
    </row>
    <row r="5824" spans="1:6" x14ac:dyDescent="0.25">
      <c r="A5824" t="str">
        <f>'BASE SPLIT DEM'!A5592</f>
        <v>TO</v>
      </c>
      <c r="B5824">
        <f>'BASE SPLIT DEM'!B5824</f>
        <v>2031</v>
      </c>
      <c r="C5824" t="str">
        <f>'BASE SPLIT DEM'!C5824</f>
        <v>ADEMPASTRAEXIHORAISUB___TSU</v>
      </c>
      <c r="D5824" t="str">
        <f>'BASE SPLIT DEM'!D5824</f>
        <v>PASTRAEXIHORAISUB</v>
      </c>
      <c r="E5824" s="4">
        <f>'BASE SPLIT DEM'!E5824+IF('BASE SPLIT DEM'!E5824=0,0,_xlfn.IFNA(VLOOKUP(RIGHT(C5824,6),'Tuning parameter'!$A$3:$AC$11,HLOOKUP(B5824,'Tuning parameter'!$B$1:$AC$2,2,FALSE),FALSE),0))</f>
        <v>1</v>
      </c>
      <c r="F5824" t="str">
        <f>'BASE SPLIT DEM'!F5592</f>
        <v>PassengerTransportationIn BoundaryHome School</v>
      </c>
    </row>
    <row r="5825" spans="1:6" x14ac:dyDescent="0.25">
      <c r="A5825" t="str">
        <f>'BASE SPLIT DEM'!A5610</f>
        <v>TO</v>
      </c>
      <c r="B5825">
        <f>'BASE SPLIT DEM'!B5825</f>
        <v>2031</v>
      </c>
      <c r="C5825" t="str">
        <f>'BASE SPLIT DEM'!C5825</f>
        <v>ADEMPASTRAEXIHORAITRM___TST</v>
      </c>
      <c r="D5825" t="str">
        <f>'BASE SPLIT DEM'!D5825</f>
        <v>PASTRAEXIHORAITRM</v>
      </c>
      <c r="E5825" s="4">
        <f>'BASE SPLIT DEM'!E5825+IF('BASE SPLIT DEM'!E5825=0,0,_xlfn.IFNA(VLOOKUP(RIGHT(C5825,6),'Tuning parameter'!$A$3:$AC$11,HLOOKUP(B5825,'Tuning parameter'!$B$1:$AC$2,2,FALSE),FALSE),0))</f>
        <v>1</v>
      </c>
      <c r="F5825" t="str">
        <f>'BASE SPLIT DEM'!F5610</f>
        <v>PassengerTransportationIn BoundaryNon Home based</v>
      </c>
    </row>
    <row r="5826" spans="1:6" x14ac:dyDescent="0.25">
      <c r="A5826" t="str">
        <f>'BASE SPLIT DEM'!A6327</f>
        <v>TO</v>
      </c>
      <c r="B5826">
        <f>'BASE SPLIT DEM'!B5826</f>
        <v>2031</v>
      </c>
      <c r="C5826" t="str">
        <f>'BASE SPLIT DEM'!C5826</f>
        <v>ADEMPASTRAEXIHOROABUSIUBGOB</v>
      </c>
      <c r="D5826" t="str">
        <f>'BASE SPLIT DEM'!D5826</f>
        <v>PASTRAEXIHOROABUS</v>
      </c>
      <c r="E5826" s="4">
        <f>'BASE SPLIT DEM'!E5826+IF('BASE SPLIT DEM'!E5826=0,0,_xlfn.IFNA(VLOOKUP(RIGHT(C5826,6),'Tuning parameter'!$A$3:$AC$11,HLOOKUP(B5826,'Tuning parameter'!$B$1:$AC$2,2,FALSE),FALSE),0))</f>
        <v>4.9005680130978099E-2</v>
      </c>
      <c r="F5826" t="str">
        <f>'BASE SPLIT DEM'!F6327</f>
        <v>PassengerTransportationIn BoundaryHome Work</v>
      </c>
    </row>
    <row r="5827" spans="1:6" x14ac:dyDescent="0.25">
      <c r="A5827" t="str">
        <f>'BASE SPLIT DEM'!A6726</f>
        <v>TO</v>
      </c>
      <c r="B5827">
        <f>'BASE SPLIT DEM'!B5827</f>
        <v>2031</v>
      </c>
      <c r="C5827" t="str">
        <f>'BASE SPLIT DEM'!C5827</f>
        <v>ADEMPASTRAEXIHOROABUSURBTBU</v>
      </c>
      <c r="D5827" t="str">
        <f>'BASE SPLIT DEM'!D5827</f>
        <v>PASTRAEXIHOROABUS</v>
      </c>
      <c r="E5827" s="4">
        <f>'BASE SPLIT DEM'!E5827+IF('BASE SPLIT DEM'!E5827=0,0,_xlfn.IFNA(VLOOKUP(RIGHT(C5827,6),'Tuning parameter'!$A$3:$AC$11,HLOOKUP(B5827,'Tuning parameter'!$B$1:$AC$2,2,FALSE),FALSE),0))</f>
        <v>0.74163195821324202</v>
      </c>
      <c r="F5827" t="str">
        <f>'BASE SPLIT DEM'!F6726</f>
        <v>PassengerTransportationIn BoundaryNon Home based</v>
      </c>
    </row>
    <row r="5828" spans="1:6" x14ac:dyDescent="0.25">
      <c r="A5828" t="str">
        <f>'BASE SPLIT DEM'!A9693</f>
        <v>TO</v>
      </c>
      <c r="B5828">
        <f>'BASE SPLIT DEM'!B5828</f>
        <v>2031</v>
      </c>
      <c r="C5828" t="str">
        <f>'BASE SPLIT DEM'!C5828</f>
        <v>ADEMPASTRAEXIHOROABUSURBWTB</v>
      </c>
      <c r="D5828" t="str">
        <f>'BASE SPLIT DEM'!D5828</f>
        <v>PASTRAEXIHOROABUS</v>
      </c>
      <c r="E5828" s="4">
        <f>'BASE SPLIT DEM'!E5828+IF('BASE SPLIT DEM'!E5828=0,0,_xlfn.IFNA(VLOOKUP(RIGHT(C5828,6),'Tuning parameter'!$A$3:$AC$11,HLOOKUP(B5828,'Tuning parameter'!$B$1:$AC$2,2,FALSE),FALSE),0))</f>
        <v>0</v>
      </c>
      <c r="F5828" t="str">
        <f>'BASE SPLIT DEM'!F9693</f>
        <v>PassengerTransportationIn BoundaryHome Other</v>
      </c>
    </row>
    <row r="5829" spans="1:6" x14ac:dyDescent="0.25">
      <c r="A5829" t="str">
        <f>'BASE SPLIT DEM'!A3369</f>
        <v>TO</v>
      </c>
      <c r="B5829">
        <f>'BASE SPLIT DEM'!B5829</f>
        <v>2031</v>
      </c>
      <c r="C5829" t="str">
        <f>'BASE SPLIT DEM'!C5829</f>
        <v>ADEMPASTRAEXIHOROABUSIUBMWAY</v>
      </c>
      <c r="D5829" t="str">
        <f>'BASE SPLIT DEM'!D5829</f>
        <v>PASTRAEXIHOROABUS</v>
      </c>
      <c r="E5829" s="4">
        <f>'BASE SPLIT DEM'!E5829+IF('BASE SPLIT DEM'!E5829=0,0,_xlfn.IFNA(VLOOKUP(RIGHT(C5829,6),'Tuning parameter'!$A$3:$AC$11,HLOOKUP(B5829,'Tuning parameter'!$B$1:$AC$2,2,FALSE),FALSE),0))</f>
        <v>0.177683902870167</v>
      </c>
      <c r="F5829" t="str">
        <f>'BASE SPLIT DEM'!F3369</f>
        <v>PassengerTransportationIn BoundaryHome Other</v>
      </c>
    </row>
    <row r="5830" spans="1:6" x14ac:dyDescent="0.25">
      <c r="A5830" t="str">
        <f>'BASE SPLIT DEM'!A3723</f>
        <v>TO</v>
      </c>
      <c r="B5830">
        <f>'BASE SPLIT DEM'!B5830</f>
        <v>2031</v>
      </c>
      <c r="C5830" t="str">
        <f>'BASE SPLIT DEM'!C5830</f>
        <v>ADEMPASTRAEXIHOROABUSIUBVIVA</v>
      </c>
      <c r="D5830" t="str">
        <f>'BASE SPLIT DEM'!D5830</f>
        <v>PASTRAEXIHOROABUS</v>
      </c>
      <c r="E5830" s="4">
        <f>'BASE SPLIT DEM'!E5830+IF('BASE SPLIT DEM'!E5830=0,0,_xlfn.IFNA(VLOOKUP(RIGHT(C5830,6),'Tuning parameter'!$A$3:$AC$11,HLOOKUP(B5830,'Tuning parameter'!$B$1:$AC$2,2,FALSE),FALSE),0))</f>
        <v>2.39008820881767E-2</v>
      </c>
      <c r="F5830" t="str">
        <f>'BASE SPLIT DEM'!F3723</f>
        <v>PassengerTransportationIn BoundaryHome Work</v>
      </c>
    </row>
    <row r="5831" spans="1:6" x14ac:dyDescent="0.25">
      <c r="A5831" t="str">
        <f>'BASE SPLIT DEM'!A5583</f>
        <v>TO</v>
      </c>
      <c r="B5831">
        <f>'BASE SPLIT DEM'!B5831</f>
        <v>2031</v>
      </c>
      <c r="C5831" t="str">
        <f>'BASE SPLIT DEM'!C5831</f>
        <v>ADEMPASTRAEXIHOROABUSIUBDURT</v>
      </c>
      <c r="D5831" t="str">
        <f>'BASE SPLIT DEM'!D5831</f>
        <v>PASTRAEXIHOROABUS</v>
      </c>
      <c r="E5831" s="4">
        <f>'BASE SPLIT DEM'!E5831+IF('BASE SPLIT DEM'!E5831=0,0,_xlfn.IFNA(VLOOKUP(RIGHT(C5831,6),'Tuning parameter'!$A$3:$AC$11,HLOOKUP(B5831,'Tuning parameter'!$B$1:$AC$2,2,FALSE),FALSE),0))</f>
        <v>7.7775766974358699E-3</v>
      </c>
      <c r="F5831" t="str">
        <f>'BASE SPLIT DEM'!F5583</f>
        <v>PassengerTransportationIn BoundaryHome Work</v>
      </c>
    </row>
    <row r="5832" spans="1:6" x14ac:dyDescent="0.25">
      <c r="A5832" t="str">
        <f>'BASE SPLIT DEM'!A8559</f>
        <v>TO</v>
      </c>
      <c r="B5832">
        <f>'BASE SPLIT DEM'!B5832</f>
        <v>2031</v>
      </c>
      <c r="C5832" t="str">
        <f>'BASE SPLIT DEM'!C5832</f>
        <v>ADEMPASTRAEXIHOROABUSSCB___</v>
      </c>
      <c r="D5832" t="str">
        <f>'BASE SPLIT DEM'!D5832</f>
        <v>PASTRAEXIHOROABUS</v>
      </c>
      <c r="E5832" s="4">
        <f>'BASE SPLIT DEM'!E5832+IF('BASE SPLIT DEM'!E5832=0,0,_xlfn.IFNA(VLOOKUP(RIGHT(C5832,6),'Tuning parameter'!$A$3:$AC$11,HLOOKUP(B5832,'Tuning parameter'!$B$1:$AC$2,2,FALSE),FALSE),0))</f>
        <v>0</v>
      </c>
      <c r="F5832" t="str">
        <f>'BASE SPLIT DEM'!F8559</f>
        <v>PassengerTransportationIn BoundaryHome Work</v>
      </c>
    </row>
    <row r="5833" spans="1:6" x14ac:dyDescent="0.25">
      <c r="A5833" t="str">
        <f>'BASE SPLIT DEM'!A9321</f>
        <v>TO</v>
      </c>
      <c r="B5833">
        <f>'BASE SPLIT DEM'!B5833</f>
        <v>2031</v>
      </c>
      <c r="C5833" t="str">
        <f>'BASE SPLIT DEM'!C5833</f>
        <v>ADEMPASTRAEXIHOROACAR___RSH</v>
      </c>
      <c r="D5833" t="str">
        <f>'BASE SPLIT DEM'!D5833</f>
        <v>PASTRAEXIHOROACAR</v>
      </c>
      <c r="E5833" s="4">
        <f>'BASE SPLIT DEM'!E5833+IF('BASE SPLIT DEM'!E5833=0,0,_xlfn.IFNA(VLOOKUP(RIGHT(C5833,6),'Tuning parameter'!$A$3:$AC$11,HLOOKUP(B5833,'Tuning parameter'!$B$1:$AC$2,2,FALSE),FALSE),0))</f>
        <v>1.3511232481335201E-2</v>
      </c>
      <c r="F5833" t="str">
        <f>'BASE SPLIT DEM'!F9321</f>
        <v>PassengerTransportationIn BoundaryHome Other</v>
      </c>
    </row>
    <row r="5834" spans="1:6" x14ac:dyDescent="0.25">
      <c r="A5834" t="str">
        <f>'BASE SPLIT DEM'!A1493</f>
        <v>TO</v>
      </c>
      <c r="B5834">
        <f>'BASE SPLIT DEM'!B5834</f>
        <v>2031</v>
      </c>
      <c r="C5834" t="str">
        <f>'BASE SPLIT DEM'!C5834</f>
        <v>ADEMPASTRAEXIHOROACAR___TAX</v>
      </c>
      <c r="D5834" t="str">
        <f>'BASE SPLIT DEM'!D5834</f>
        <v>PASTRAEXIHOROACAR</v>
      </c>
      <c r="E5834" s="4">
        <f>'BASE SPLIT DEM'!E5834+IF('BASE SPLIT DEM'!E5834=0,0,_xlfn.IFNA(VLOOKUP(RIGHT(C5834,6),'Tuning parameter'!$A$3:$AC$11,HLOOKUP(B5834,'Tuning parameter'!$B$1:$AC$2,2,FALSE),FALSE),0))</f>
        <v>1.08157195638427E-2</v>
      </c>
      <c r="F5834" t="str">
        <f>'BASE SPLIT DEM'!F1493</f>
        <v>PassengerTransportationIn BoundaryHome Work</v>
      </c>
    </row>
    <row r="5835" spans="1:6" x14ac:dyDescent="0.25">
      <c r="A5835" t="str">
        <f>'BASE SPLIT DEM'!A1502</f>
        <v>TO</v>
      </c>
      <c r="B5835">
        <f>'BASE SPLIT DEM'!B5835</f>
        <v>2031</v>
      </c>
      <c r="C5835" t="str">
        <f>'BASE SPLIT DEM'!C5835</f>
        <v>ADEMPASTRAEXIHOROACAR___ADR</v>
      </c>
      <c r="D5835" t="str">
        <f>'BASE SPLIT DEM'!D5835</f>
        <v>PASTRAEXIHOROACAR</v>
      </c>
      <c r="E5835" s="4">
        <f>'BASE SPLIT DEM'!E5835+IF('BASE SPLIT DEM'!E5835=0,0,_xlfn.IFNA(VLOOKUP(RIGHT(C5835,6),'Tuning parameter'!$A$3:$AC$11,HLOOKUP(B5835,'Tuning parameter'!$B$1:$AC$2,2,FALSE),FALSE),0))</f>
        <v>0.86770200888905602</v>
      </c>
      <c r="F5835" t="str">
        <f>'BASE SPLIT DEM'!F1502</f>
        <v>PassengerTransportationIn BoundaryHome School</v>
      </c>
    </row>
    <row r="5836" spans="1:6" x14ac:dyDescent="0.25">
      <c r="A5836" t="str">
        <f>'BASE SPLIT DEM'!A1511</f>
        <v>TO</v>
      </c>
      <c r="B5836">
        <f>'BASE SPLIT DEM'!B5836</f>
        <v>2031</v>
      </c>
      <c r="C5836" t="str">
        <f>'BASE SPLIT DEM'!C5836</f>
        <v>ADEMPASTRAEXIHOROACAR___APG</v>
      </c>
      <c r="D5836" t="str">
        <f>'BASE SPLIT DEM'!D5836</f>
        <v>PASTRAEXIHOROACAR</v>
      </c>
      <c r="E5836" s="4">
        <f>'BASE SPLIT DEM'!E5836+IF('BASE SPLIT DEM'!E5836=0,0,_xlfn.IFNA(VLOOKUP(RIGHT(C5836,6),'Tuning parameter'!$A$3:$AC$11,HLOOKUP(B5836,'Tuning parameter'!$B$1:$AC$2,2,FALSE),FALSE),0))</f>
        <v>0.107971039065765</v>
      </c>
      <c r="F5836" t="str">
        <f>'BASE SPLIT DEM'!F1511</f>
        <v>PassengerTransportationIn BoundaryHome Other</v>
      </c>
    </row>
    <row r="5837" spans="1:6" x14ac:dyDescent="0.25">
      <c r="A5837" t="str">
        <f>'BASE SPLIT DEM'!A1520</f>
        <v>TO</v>
      </c>
      <c r="B5837">
        <f>'BASE SPLIT DEM'!B5837</f>
        <v>2031</v>
      </c>
      <c r="C5837" t="str">
        <f>'BASE SPLIT DEM'!C5837</f>
        <v>ADEMPASTRAEXIHOROATRULGTRSH</v>
      </c>
      <c r="D5837" t="str">
        <f>'BASE SPLIT DEM'!D5837</f>
        <v>PASTRAEXIHOROATRU</v>
      </c>
      <c r="E5837" s="4">
        <f>'BASE SPLIT DEM'!E5837+IF('BASE SPLIT DEM'!E5837=0,0,_xlfn.IFNA(VLOOKUP(RIGHT(C5837,6),'Tuning parameter'!$A$3:$AC$11,HLOOKUP(B5837,'Tuning parameter'!$B$1:$AC$2,2,FALSE),FALSE),0))</f>
        <v>1.3516939479092299E-2</v>
      </c>
      <c r="F5837" t="str">
        <f>'BASE SPLIT DEM'!F1520</f>
        <v>PassengerTransportationIn BoundaryNon Home based</v>
      </c>
    </row>
    <row r="5838" spans="1:6" x14ac:dyDescent="0.25">
      <c r="A5838" t="str">
        <f>'BASE SPLIT DEM'!A4469</f>
        <v>TO</v>
      </c>
      <c r="B5838">
        <f>'BASE SPLIT DEM'!B5838</f>
        <v>2031</v>
      </c>
      <c r="C5838" t="str">
        <f>'BASE SPLIT DEM'!C5838</f>
        <v>ADEMPASTRAEXIHOROATRULGTTAX</v>
      </c>
      <c r="D5838" t="str">
        <f>'BASE SPLIT DEM'!D5838</f>
        <v>PASTRAEXIHOROATRU</v>
      </c>
      <c r="E5838" s="4">
        <f>'BASE SPLIT DEM'!E5838+IF('BASE SPLIT DEM'!E5838=0,0,_xlfn.IFNA(VLOOKUP(RIGHT(C5838,6),'Tuning parameter'!$A$3:$AC$11,HLOOKUP(B5838,'Tuning parameter'!$B$1:$AC$2,2,FALSE),FALSE),0))</f>
        <v>3.4924222617454702E-3</v>
      </c>
      <c r="F5838" t="str">
        <f>'BASE SPLIT DEM'!F4469</f>
        <v>PassengerTransportationIn BoundaryHome Work</v>
      </c>
    </row>
    <row r="5839" spans="1:6" x14ac:dyDescent="0.25">
      <c r="A5839" t="str">
        <f>'BASE SPLIT DEM'!A5975</f>
        <v>TO</v>
      </c>
      <c r="B5839">
        <f>'BASE SPLIT DEM'!B5839</f>
        <v>2031</v>
      </c>
      <c r="C5839" t="str">
        <f>'BASE SPLIT DEM'!C5839</f>
        <v>ADEMPASTRAEXIHOROATRULGTADR</v>
      </c>
      <c r="D5839" t="str">
        <f>'BASE SPLIT DEM'!D5839</f>
        <v>PASTRAEXIHOROATRU</v>
      </c>
      <c r="E5839" s="4">
        <f>'BASE SPLIT DEM'!E5839+IF('BASE SPLIT DEM'!E5839=0,0,_xlfn.IFNA(VLOOKUP(RIGHT(C5839,6),'Tuning parameter'!$A$3:$AC$11,HLOOKUP(B5839,'Tuning parameter'!$B$1:$AC$2,2,FALSE),FALSE),0))</f>
        <v>0.87412592797713495</v>
      </c>
      <c r="F5839" t="str">
        <f>'BASE SPLIT DEM'!F5975</f>
        <v>PassengerTransportationIn BoundaryHome Other</v>
      </c>
    </row>
    <row r="5840" spans="1:6" x14ac:dyDescent="0.25">
      <c r="A5840" t="str">
        <f>'BASE SPLIT DEM'!A2634</f>
        <v>TO</v>
      </c>
      <c r="B5840">
        <f>'BASE SPLIT DEM'!B5840</f>
        <v>2031</v>
      </c>
      <c r="C5840" t="str">
        <f>'BASE SPLIT DEM'!C5840</f>
        <v>ADEMPASTRAEXIHOROATRULGTAPG</v>
      </c>
      <c r="D5840" t="str">
        <f>'BASE SPLIT DEM'!D5840</f>
        <v>PASTRAEXIHOROATRU</v>
      </c>
      <c r="E5840" s="4">
        <f>'BASE SPLIT DEM'!E5840+IF('BASE SPLIT DEM'!E5840=0,0,_xlfn.IFNA(VLOOKUP(RIGHT(C5840,6),'Tuning parameter'!$A$3:$AC$11,HLOOKUP(B5840,'Tuning parameter'!$B$1:$AC$2,2,FALSE),FALSE),0))</f>
        <v>0.108864710282026</v>
      </c>
      <c r="F5840" t="str">
        <f>'BASE SPLIT DEM'!F2634</f>
        <v>PassengerTransportationIn BoundaryNon Home based</v>
      </c>
    </row>
    <row r="5841" spans="1:6" x14ac:dyDescent="0.25">
      <c r="A5841" t="str">
        <f>'BASE SPLIT DEM'!A6717</f>
        <v>TO</v>
      </c>
      <c r="B5841">
        <f>'BASE SPLIT DEM'!B5841</f>
        <v>2031</v>
      </c>
      <c r="C5841" t="str">
        <f>'BASE SPLIT DEM'!C5841</f>
        <v>ADEMPASTRAEXIHOROAMOR______</v>
      </c>
      <c r="D5841" t="str">
        <f>'BASE SPLIT DEM'!D5841</f>
        <v>PASTRAEXIHOROAMOR</v>
      </c>
      <c r="E5841" s="4">
        <f>'BASE SPLIT DEM'!E5841+IF('BASE SPLIT DEM'!E5841=0,0,_xlfn.IFNA(VLOOKUP(RIGHT(C5841,6),'Tuning parameter'!$A$3:$AC$11,HLOOKUP(B5841,'Tuning parameter'!$B$1:$AC$2,2,FALSE),FALSE),0))</f>
        <v>1</v>
      </c>
      <c r="F5841" t="str">
        <f>'BASE SPLIT DEM'!F6717</f>
        <v>PassengerTransportationIn BoundaryHome Other</v>
      </c>
    </row>
    <row r="5842" spans="1:6" x14ac:dyDescent="0.25">
      <c r="A5842" t="str">
        <f>'BASE SPLIT DEM'!A8586</f>
        <v>TO</v>
      </c>
      <c r="B5842">
        <f>'BASE SPLIT DEM'!B5842</f>
        <v>2031</v>
      </c>
      <c r="C5842" t="str">
        <f>'BASE SPLIT DEM'!C5842</f>
        <v>ADEMPASTRAEXIHOROAWAL______</v>
      </c>
      <c r="D5842" t="str">
        <f>'BASE SPLIT DEM'!D5842</f>
        <v>PASTRAEXIHOROAWAL</v>
      </c>
      <c r="E5842" s="4">
        <f>'BASE SPLIT DEM'!E5842+IF('BASE SPLIT DEM'!E5842=0,0,_xlfn.IFNA(VLOOKUP(RIGHT(C5842,6),'Tuning parameter'!$A$3:$AC$11,HLOOKUP(B5842,'Tuning parameter'!$B$1:$AC$2,2,FALSE),FALSE),0))</f>
        <v>1</v>
      </c>
      <c r="F5842" t="str">
        <f>'BASE SPLIT DEM'!F8586</f>
        <v>PassengerTransportationIn BoundaryNon Home based</v>
      </c>
    </row>
    <row r="5843" spans="1:6" x14ac:dyDescent="0.25">
      <c r="A5843" t="str">
        <f>'BASE SPLIT DEM'!A8949</f>
        <v>TO</v>
      </c>
      <c r="B5843">
        <f>'BASE SPLIT DEM'!B5843</f>
        <v>2031</v>
      </c>
      <c r="C5843" t="str">
        <f>'BASE SPLIT DEM'!C5843</f>
        <v>ADEMPASTRAEXIHOROABIK______</v>
      </c>
      <c r="D5843" t="str">
        <f>'BASE SPLIT DEM'!D5843</f>
        <v>PASTRAEXIHOROABIK</v>
      </c>
      <c r="E5843" s="4">
        <f>'BASE SPLIT DEM'!E5843+IF('BASE SPLIT DEM'!E5843=0,0,_xlfn.IFNA(VLOOKUP(RIGHT(C5843,6),'Tuning parameter'!$A$3:$AC$11,HLOOKUP(B5843,'Tuning parameter'!$B$1:$AC$2,2,FALSE),FALSE),0))</f>
        <v>1</v>
      </c>
      <c r="F5843" t="str">
        <f>'BASE SPLIT DEM'!F8949</f>
        <v>PassengerTransportationIn BoundaryHome Other</v>
      </c>
    </row>
    <row r="5844" spans="1:6" x14ac:dyDescent="0.25">
      <c r="A5844" t="str">
        <f>'BASE SPLIT DEM'!A11190</f>
        <v>TO</v>
      </c>
      <c r="B5844">
        <f>'BASE SPLIT DEM'!B5844</f>
        <v>2031</v>
      </c>
      <c r="C5844" t="str">
        <f>'BASE SPLIT DEM'!C5844</f>
        <v>ADEMPASTRAEXINHRAIREG___GOR</v>
      </c>
      <c r="D5844" t="str">
        <f>'BASE SPLIT DEM'!D5844</f>
        <v>PASTRAEXINHRAIREG</v>
      </c>
      <c r="E5844" s="4">
        <f>'BASE SPLIT DEM'!E5844+IF('BASE SPLIT DEM'!E5844=0,0,_xlfn.IFNA(VLOOKUP(RIGHT(C5844,6),'Tuning parameter'!$A$3:$AC$11,HLOOKUP(B5844,'Tuning parameter'!$B$1:$AC$2,2,FALSE),FALSE),0))</f>
        <v>0.97446015556349797</v>
      </c>
      <c r="F5844" t="str">
        <f>'BASE SPLIT DEM'!F11190</f>
        <v>PassengerTransportationIn BoundaryNon Home based</v>
      </c>
    </row>
    <row r="5845" spans="1:6" x14ac:dyDescent="0.25">
      <c r="A5845" t="str">
        <f>'BASE SPLIT DEM'!A4097</f>
        <v>TO</v>
      </c>
      <c r="B5845">
        <f>'BASE SPLIT DEM'!B5845</f>
        <v>2031</v>
      </c>
      <c r="C5845" t="str">
        <f>'BASE SPLIT DEM'!C5845</f>
        <v>ADEMPASTRAEXINHRAIREG___UPX</v>
      </c>
      <c r="D5845" t="str">
        <f>'BASE SPLIT DEM'!D5845</f>
        <v>PASTRAEXINHRAIREG</v>
      </c>
      <c r="E5845" s="4">
        <f>'BASE SPLIT DEM'!E5845+IF('BASE SPLIT DEM'!E5845=0,0,_xlfn.IFNA(VLOOKUP(RIGHT(C5845,6),'Tuning parameter'!$A$3:$AC$11,HLOOKUP(B5845,'Tuning parameter'!$B$1:$AC$2,2,FALSE),FALSE),0))</f>
        <v>2.5539844436501102E-2</v>
      </c>
      <c r="F5845" t="str">
        <f>'BASE SPLIT DEM'!F4097</f>
        <v>PassengerTransportationIn BoundaryHome Work</v>
      </c>
    </row>
    <row r="5846" spans="1:6" x14ac:dyDescent="0.25">
      <c r="A5846" t="str">
        <f>'BASE SPLIT DEM'!A10448</f>
        <v>TO</v>
      </c>
      <c r="B5846">
        <f>'BASE SPLIT DEM'!B5846</f>
        <v>2031</v>
      </c>
      <c r="C5846" t="str">
        <f>'BASE SPLIT DEM'!C5846</f>
        <v>ADEMPASTRAEXINHRAISUB___TSU</v>
      </c>
      <c r="D5846" t="str">
        <f>'BASE SPLIT DEM'!D5846</f>
        <v>PASTRAEXINHRAISUB</v>
      </c>
      <c r="E5846" s="4">
        <f>'BASE SPLIT DEM'!E5846+IF('BASE SPLIT DEM'!E5846=0,0,_xlfn.IFNA(VLOOKUP(RIGHT(C5846,6),'Tuning parameter'!$A$3:$AC$11,HLOOKUP(B5846,'Tuning parameter'!$B$1:$AC$2,2,FALSE),FALSE),0))</f>
        <v>1</v>
      </c>
      <c r="F5846" t="str">
        <f>'BASE SPLIT DEM'!F10448</f>
        <v>PassengerTransportationIn BoundaryNon Home based</v>
      </c>
    </row>
    <row r="5847" spans="1:6" x14ac:dyDescent="0.25">
      <c r="A5847" t="str">
        <f>'BASE SPLIT DEM'!A3</f>
        <v>TO</v>
      </c>
      <c r="B5847">
        <f>'BASE SPLIT DEM'!B5847</f>
        <v>2031</v>
      </c>
      <c r="C5847" t="str">
        <f>'BASE SPLIT DEM'!C5847</f>
        <v>ADEMPASTRAEXINHRAITRM___TST</v>
      </c>
      <c r="D5847" t="str">
        <f>'BASE SPLIT DEM'!D5847</f>
        <v>PASTRAEXINHRAITRM</v>
      </c>
      <c r="E5847" s="4">
        <f>'BASE SPLIT DEM'!E5847+IF('BASE SPLIT DEM'!E5847=0,0,_xlfn.IFNA(VLOOKUP(RIGHT(C5847,6),'Tuning parameter'!$A$3:$AC$11,HLOOKUP(B5847,'Tuning parameter'!$B$1:$AC$2,2,FALSE),FALSE),0))</f>
        <v>1</v>
      </c>
      <c r="F5847" t="str">
        <f>'BASE SPLIT DEM'!F3</f>
        <v>PassengerTransportationIn BoundaryHome Work</v>
      </c>
    </row>
    <row r="5848" spans="1:6" x14ac:dyDescent="0.25">
      <c r="A5848" t="str">
        <f>'BASE SPLIT DEM'!A12</f>
        <v>TO</v>
      </c>
      <c r="B5848">
        <f>'BASE SPLIT DEM'!B5848</f>
        <v>2031</v>
      </c>
      <c r="C5848" t="str">
        <f>'BASE SPLIT DEM'!C5848</f>
        <v>ADEMPASTRAEXINHROABUSIUBGOB</v>
      </c>
      <c r="D5848" t="str">
        <f>'BASE SPLIT DEM'!D5848</f>
        <v>PASTRAEXINHROABUS</v>
      </c>
      <c r="E5848" s="4">
        <f>'BASE SPLIT DEM'!E5848+IF('BASE SPLIT DEM'!E5848=0,0,_xlfn.IFNA(VLOOKUP(RIGHT(C5848,6),'Tuning parameter'!$A$3:$AC$11,HLOOKUP(B5848,'Tuning parameter'!$B$1:$AC$2,2,FALSE),FALSE),0))</f>
        <v>4.9005680130978099E-2</v>
      </c>
      <c r="F5848" t="str">
        <f>'BASE SPLIT DEM'!F12</f>
        <v>PassengerTransportationIn BoundaryHome School</v>
      </c>
    </row>
    <row r="5849" spans="1:6" x14ac:dyDescent="0.25">
      <c r="A5849" t="str">
        <f>'BASE SPLIT DEM'!A21</f>
        <v>TO</v>
      </c>
      <c r="B5849">
        <f>'BASE SPLIT DEM'!B5849</f>
        <v>2031</v>
      </c>
      <c r="C5849" t="str">
        <f>'BASE SPLIT DEM'!C5849</f>
        <v>ADEMPASTRAEXINHROABUSURBTBU</v>
      </c>
      <c r="D5849" t="str">
        <f>'BASE SPLIT DEM'!D5849</f>
        <v>PASTRAEXINHROABUS</v>
      </c>
      <c r="E5849" s="4">
        <f>'BASE SPLIT DEM'!E5849+IF('BASE SPLIT DEM'!E5849=0,0,_xlfn.IFNA(VLOOKUP(RIGHT(C5849,6),'Tuning parameter'!$A$3:$AC$11,HLOOKUP(B5849,'Tuning parameter'!$B$1:$AC$2,2,FALSE),FALSE),0))</f>
        <v>0.74163195821324202</v>
      </c>
      <c r="F5849" t="str">
        <f>'BASE SPLIT DEM'!F21</f>
        <v>PassengerTransportationIn BoundaryHome Other</v>
      </c>
    </row>
    <row r="5850" spans="1:6" x14ac:dyDescent="0.25">
      <c r="A5850" t="str">
        <f>'BASE SPLIT DEM'!A30</f>
        <v>TO</v>
      </c>
      <c r="B5850">
        <f>'BASE SPLIT DEM'!B5850</f>
        <v>2031</v>
      </c>
      <c r="C5850" t="str">
        <f>'BASE SPLIT DEM'!C5850</f>
        <v>ADEMPASTRAEXINHROABUSURBWTB</v>
      </c>
      <c r="D5850" t="str">
        <f>'BASE SPLIT DEM'!D5850</f>
        <v>PASTRAEXINHROABUS</v>
      </c>
      <c r="E5850" s="4">
        <f>'BASE SPLIT DEM'!E5850+IF('BASE SPLIT DEM'!E5850=0,0,_xlfn.IFNA(VLOOKUP(RIGHT(C5850,6),'Tuning parameter'!$A$3:$AC$11,HLOOKUP(B5850,'Tuning parameter'!$B$1:$AC$2,2,FALSE),FALSE),0))</f>
        <v>0</v>
      </c>
      <c r="F5850" t="str">
        <f>'BASE SPLIT DEM'!F30</f>
        <v>PassengerTransportationIn BoundaryNon Home based</v>
      </c>
    </row>
    <row r="5851" spans="1:6" x14ac:dyDescent="0.25">
      <c r="A5851" t="str">
        <f>'BASE SPLIT DEM'!A375</f>
        <v>TO</v>
      </c>
      <c r="B5851">
        <f>'BASE SPLIT DEM'!B5851</f>
        <v>2031</v>
      </c>
      <c r="C5851" t="str">
        <f>'BASE SPLIT DEM'!C5851</f>
        <v>ADEMPASTRAEXINHROABUSIUBMWAY</v>
      </c>
      <c r="D5851" t="str">
        <f>'BASE SPLIT DEM'!D5851</f>
        <v>PASTRAEXINHROABUS</v>
      </c>
      <c r="E5851" s="4">
        <f>'BASE SPLIT DEM'!E5851+IF('BASE SPLIT DEM'!E5851=0,0,_xlfn.IFNA(VLOOKUP(RIGHT(C5851,6),'Tuning parameter'!$A$3:$AC$11,HLOOKUP(B5851,'Tuning parameter'!$B$1:$AC$2,2,FALSE),FALSE),0))</f>
        <v>0.177683902870167</v>
      </c>
      <c r="F5851" t="str">
        <f>'BASE SPLIT DEM'!F375</f>
        <v>PassengerTransportationIn BoundaryHome Work</v>
      </c>
    </row>
    <row r="5852" spans="1:6" x14ac:dyDescent="0.25">
      <c r="A5852" t="str">
        <f>'BASE SPLIT DEM'!A384</f>
        <v>TO</v>
      </c>
      <c r="B5852">
        <f>'BASE SPLIT DEM'!B5852</f>
        <v>2031</v>
      </c>
      <c r="C5852" t="str">
        <f>'BASE SPLIT DEM'!C5852</f>
        <v>ADEMPASTRAEXINHROABUSIUBVIVA</v>
      </c>
      <c r="D5852" t="str">
        <f>'BASE SPLIT DEM'!D5852</f>
        <v>PASTRAEXINHROABUS</v>
      </c>
      <c r="E5852" s="4">
        <f>'BASE SPLIT DEM'!E5852+IF('BASE SPLIT DEM'!E5852=0,0,_xlfn.IFNA(VLOOKUP(RIGHT(C5852,6),'Tuning parameter'!$A$3:$AC$11,HLOOKUP(B5852,'Tuning parameter'!$B$1:$AC$2,2,FALSE),FALSE),0))</f>
        <v>2.39008820881767E-2</v>
      </c>
      <c r="F5852" t="str">
        <f>'BASE SPLIT DEM'!F384</f>
        <v>PassengerTransportationIn BoundaryHome School</v>
      </c>
    </row>
    <row r="5853" spans="1:6" x14ac:dyDescent="0.25">
      <c r="A5853" t="str">
        <f>'BASE SPLIT DEM'!A393</f>
        <v>TO</v>
      </c>
      <c r="B5853">
        <f>'BASE SPLIT DEM'!B5853</f>
        <v>2031</v>
      </c>
      <c r="C5853" t="str">
        <f>'BASE SPLIT DEM'!C5853</f>
        <v>ADEMPASTRAEXINHROABUSIUBDURT</v>
      </c>
      <c r="D5853" t="str">
        <f>'BASE SPLIT DEM'!D5853</f>
        <v>PASTRAEXINHROABUS</v>
      </c>
      <c r="E5853" s="4">
        <f>'BASE SPLIT DEM'!E5853+IF('BASE SPLIT DEM'!E5853=0,0,_xlfn.IFNA(VLOOKUP(RIGHT(C5853,6),'Tuning parameter'!$A$3:$AC$11,HLOOKUP(B5853,'Tuning parameter'!$B$1:$AC$2,2,FALSE),FALSE),0))</f>
        <v>7.7775766974358699E-3</v>
      </c>
      <c r="F5853" t="str">
        <f>'BASE SPLIT DEM'!F393</f>
        <v>PassengerTransportationIn BoundaryHome Other</v>
      </c>
    </row>
    <row r="5854" spans="1:6" x14ac:dyDescent="0.25">
      <c r="A5854" t="str">
        <f>'BASE SPLIT DEM'!A402</f>
        <v>TO</v>
      </c>
      <c r="B5854">
        <f>'BASE SPLIT DEM'!B5854</f>
        <v>2031</v>
      </c>
      <c r="C5854" t="str">
        <f>'BASE SPLIT DEM'!C5854</f>
        <v>ADEMPASTRAEXINHROABUSSCB___</v>
      </c>
      <c r="D5854" t="str">
        <f>'BASE SPLIT DEM'!D5854</f>
        <v>PASTRAEXINHROABUS</v>
      </c>
      <c r="E5854" s="4">
        <f>'BASE SPLIT DEM'!E5854+IF('BASE SPLIT DEM'!E5854=0,0,_xlfn.IFNA(VLOOKUP(RIGHT(C5854,6),'Tuning parameter'!$A$3:$AC$11,HLOOKUP(B5854,'Tuning parameter'!$B$1:$AC$2,2,FALSE),FALSE),0))</f>
        <v>0</v>
      </c>
      <c r="F5854" t="str">
        <f>'BASE SPLIT DEM'!F402</f>
        <v>PassengerTransportationIn BoundaryNon Home based</v>
      </c>
    </row>
    <row r="5855" spans="1:6" x14ac:dyDescent="0.25">
      <c r="A5855" t="str">
        <f>'BASE SPLIT DEM'!A2607</f>
        <v>TO</v>
      </c>
      <c r="B5855">
        <f>'BASE SPLIT DEM'!B5855</f>
        <v>2031</v>
      </c>
      <c r="C5855" t="str">
        <f>'BASE SPLIT DEM'!C5855</f>
        <v>ADEMPASTRAEXINHROACAR___RSH</v>
      </c>
      <c r="D5855" t="str">
        <f>'BASE SPLIT DEM'!D5855</f>
        <v>PASTRAEXINHROACAR</v>
      </c>
      <c r="E5855" s="4">
        <f>'BASE SPLIT DEM'!E5855+IF('BASE SPLIT DEM'!E5855=0,0,_xlfn.IFNA(VLOOKUP(RIGHT(C5855,6),'Tuning parameter'!$A$3:$AC$11,HLOOKUP(B5855,'Tuning parameter'!$B$1:$AC$2,2,FALSE),FALSE),0))</f>
        <v>0</v>
      </c>
      <c r="F5855" t="str">
        <f>'BASE SPLIT DEM'!F2607</f>
        <v>PassengerTransportationIn BoundaryHome Work</v>
      </c>
    </row>
    <row r="5856" spans="1:6" x14ac:dyDescent="0.25">
      <c r="A5856" t="str">
        <f>'BASE SPLIT DEM'!A2616</f>
        <v>TO</v>
      </c>
      <c r="B5856">
        <f>'BASE SPLIT DEM'!B5856</f>
        <v>2031</v>
      </c>
      <c r="C5856" t="str">
        <f>'BASE SPLIT DEM'!C5856</f>
        <v>ADEMPASTRAEXINHROACAR___TAX</v>
      </c>
      <c r="D5856" t="str">
        <f>'BASE SPLIT DEM'!D5856</f>
        <v>PASTRAEXINHROACAR</v>
      </c>
      <c r="E5856" s="4">
        <f>'BASE SPLIT DEM'!E5856+IF('BASE SPLIT DEM'!E5856=0,0,_xlfn.IFNA(VLOOKUP(RIGHT(C5856,6),'Tuning parameter'!$A$3:$AC$11,HLOOKUP(B5856,'Tuning parameter'!$B$1:$AC$2,2,FALSE),FALSE),0))</f>
        <v>1.08157195638427E-2</v>
      </c>
      <c r="F5856" t="str">
        <f>'BASE SPLIT DEM'!F2616</f>
        <v>PassengerTransportationIn BoundaryHome School</v>
      </c>
    </row>
    <row r="5857" spans="1:6" x14ac:dyDescent="0.25">
      <c r="A5857" t="str">
        <f>'BASE SPLIT DEM'!A2625</f>
        <v>TO</v>
      </c>
      <c r="B5857">
        <f>'BASE SPLIT DEM'!B5857</f>
        <v>2031</v>
      </c>
      <c r="C5857" t="str">
        <f>'BASE SPLIT DEM'!C5857</f>
        <v>ADEMPASTRAEXINHROACAR___ADR</v>
      </c>
      <c r="D5857" t="str">
        <f>'BASE SPLIT DEM'!D5857</f>
        <v>PASTRAEXINHROACAR</v>
      </c>
      <c r="E5857" s="4">
        <f>'BASE SPLIT DEM'!E5857+IF('BASE SPLIT DEM'!E5857=0,0,_xlfn.IFNA(VLOOKUP(RIGHT(C5857,6),'Tuning parameter'!$A$3:$AC$11,HLOOKUP(B5857,'Tuning parameter'!$B$1:$AC$2,2,FALSE),FALSE),0))</f>
        <v>0.86770200888905602</v>
      </c>
      <c r="F5857" t="str">
        <f>'BASE SPLIT DEM'!F2625</f>
        <v>PassengerTransportationIn BoundaryHome Other</v>
      </c>
    </row>
    <row r="5858" spans="1:6" x14ac:dyDescent="0.25">
      <c r="A5858" t="str">
        <f>'BASE SPLIT DEM'!A3351</f>
        <v>TO</v>
      </c>
      <c r="B5858">
        <f>'BASE SPLIT DEM'!B5858</f>
        <v>2031</v>
      </c>
      <c r="C5858" t="str">
        <f>'BASE SPLIT DEM'!C5858</f>
        <v>ADEMPASTRAEXINHROACAR___APG</v>
      </c>
      <c r="D5858" t="str">
        <f>'BASE SPLIT DEM'!D5858</f>
        <v>PASTRAEXINHROACAR</v>
      </c>
      <c r="E5858" s="4">
        <f>'BASE SPLIT DEM'!E5858+IF('BASE SPLIT DEM'!E5858=0,0,_xlfn.IFNA(VLOOKUP(RIGHT(C5858,6),'Tuning parameter'!$A$3:$AC$11,HLOOKUP(B5858,'Tuning parameter'!$B$1:$AC$2,2,FALSE),FALSE),0))</f>
        <v>0.12148227154709999</v>
      </c>
      <c r="F5858" t="str">
        <f>'BASE SPLIT DEM'!F3351</f>
        <v>PassengerTransportationIn BoundaryHome Work</v>
      </c>
    </row>
    <row r="5859" spans="1:6" x14ac:dyDescent="0.25">
      <c r="A5859" t="str">
        <f>'BASE SPLIT DEM'!A3360</f>
        <v>TO</v>
      </c>
      <c r="B5859">
        <f>'BASE SPLIT DEM'!B5859</f>
        <v>2031</v>
      </c>
      <c r="C5859" t="str">
        <f>'BASE SPLIT DEM'!C5859</f>
        <v>ADEMPASTRAEXINHROATRULGTRSH</v>
      </c>
      <c r="D5859" t="str">
        <f>'BASE SPLIT DEM'!D5859</f>
        <v>PASTRAEXINHROATRU</v>
      </c>
      <c r="E5859" s="4">
        <f>'BASE SPLIT DEM'!E5859+IF('BASE SPLIT DEM'!E5859=0,0,_xlfn.IFNA(VLOOKUP(RIGHT(C5859,6),'Tuning parameter'!$A$3:$AC$11,HLOOKUP(B5859,'Tuning parameter'!$B$1:$AC$2,2,FALSE),FALSE),0))</f>
        <v>0</v>
      </c>
      <c r="F5859" t="str">
        <f>'BASE SPLIT DEM'!F3360</f>
        <v>PassengerTransportationIn BoundaryHome School</v>
      </c>
    </row>
    <row r="5860" spans="1:6" x14ac:dyDescent="0.25">
      <c r="A5860" t="str">
        <f>'BASE SPLIT DEM'!A4104</f>
        <v>TO</v>
      </c>
      <c r="B5860">
        <f>'BASE SPLIT DEM'!B5860</f>
        <v>2031</v>
      </c>
      <c r="C5860" t="str">
        <f>'BASE SPLIT DEM'!C5860</f>
        <v>ADEMPASTRAEXINHROATRULGTTAX</v>
      </c>
      <c r="D5860" t="str">
        <f>'BASE SPLIT DEM'!D5860</f>
        <v>PASTRAEXINHROATRU</v>
      </c>
      <c r="E5860" s="4">
        <f>'BASE SPLIT DEM'!E5860+IF('BASE SPLIT DEM'!E5860=0,0,_xlfn.IFNA(VLOOKUP(RIGHT(C5860,6),'Tuning parameter'!$A$3:$AC$11,HLOOKUP(B5860,'Tuning parameter'!$B$1:$AC$2,2,FALSE),FALSE),0))</f>
        <v>3.4924222617454702E-3</v>
      </c>
      <c r="F5860" t="str">
        <f>'BASE SPLIT DEM'!F4104</f>
        <v>PassengerTransportationIn BoundaryHome School</v>
      </c>
    </row>
    <row r="5861" spans="1:6" x14ac:dyDescent="0.25">
      <c r="A5861" t="str">
        <f>'BASE SPLIT DEM'!A4113</f>
        <v>TO</v>
      </c>
      <c r="B5861">
        <f>'BASE SPLIT DEM'!B5861</f>
        <v>2031</v>
      </c>
      <c r="C5861" t="str">
        <f>'BASE SPLIT DEM'!C5861</f>
        <v>ADEMPASTRAEXINHROATRULGTADR</v>
      </c>
      <c r="D5861" t="str">
        <f>'BASE SPLIT DEM'!D5861</f>
        <v>PASTRAEXINHROATRU</v>
      </c>
      <c r="E5861" s="4">
        <f>'BASE SPLIT DEM'!E5861+IF('BASE SPLIT DEM'!E5861=0,0,_xlfn.IFNA(VLOOKUP(RIGHT(C5861,6),'Tuning parameter'!$A$3:$AC$11,HLOOKUP(B5861,'Tuning parameter'!$B$1:$AC$2,2,FALSE),FALSE),0))</f>
        <v>0.87412592797713495</v>
      </c>
      <c r="F5861" t="str">
        <f>'BASE SPLIT DEM'!F4113</f>
        <v>PassengerTransportationIn BoundaryHome Other</v>
      </c>
    </row>
    <row r="5862" spans="1:6" x14ac:dyDescent="0.25">
      <c r="A5862" t="str">
        <f>'BASE SPLIT DEM'!A4122</f>
        <v>TO</v>
      </c>
      <c r="B5862">
        <f>'BASE SPLIT DEM'!B5862</f>
        <v>2031</v>
      </c>
      <c r="C5862" t="str">
        <f>'BASE SPLIT DEM'!C5862</f>
        <v>ADEMPASTRAEXINHROATRULGTAPG</v>
      </c>
      <c r="D5862" t="str">
        <f>'BASE SPLIT DEM'!D5862</f>
        <v>PASTRAEXINHROATRU</v>
      </c>
      <c r="E5862" s="4">
        <f>'BASE SPLIT DEM'!E5862+IF('BASE SPLIT DEM'!E5862=0,0,_xlfn.IFNA(VLOOKUP(RIGHT(C5862,6),'Tuning parameter'!$A$3:$AC$11,HLOOKUP(B5862,'Tuning parameter'!$B$1:$AC$2,2,FALSE),FALSE),0))</f>
        <v>0.122381649761118</v>
      </c>
      <c r="F5862" t="str">
        <f>'BASE SPLIT DEM'!F4122</f>
        <v>PassengerTransportationIn BoundaryNon Home based</v>
      </c>
    </row>
    <row r="5863" spans="1:6" x14ac:dyDescent="0.25">
      <c r="A5863" t="str">
        <f>'BASE SPLIT DEM'!A5211</f>
        <v>TO</v>
      </c>
      <c r="B5863">
        <f>'BASE SPLIT DEM'!B5863</f>
        <v>2031</v>
      </c>
      <c r="C5863" t="str">
        <f>'BASE SPLIT DEM'!C5863</f>
        <v>ADEMPASTRAEXINHROAMOR______</v>
      </c>
      <c r="D5863" t="str">
        <f>'BASE SPLIT DEM'!D5863</f>
        <v>PASTRAEXINHROAMOR</v>
      </c>
      <c r="E5863" s="4">
        <f>'BASE SPLIT DEM'!E5863+IF('BASE SPLIT DEM'!E5863=0,0,_xlfn.IFNA(VLOOKUP(RIGHT(C5863,6),'Tuning parameter'!$A$3:$AC$11,HLOOKUP(B5863,'Tuning parameter'!$B$1:$AC$2,2,FALSE),FALSE),0))</f>
        <v>1</v>
      </c>
      <c r="F5863" t="str">
        <f>'BASE SPLIT DEM'!F5211</f>
        <v>PassengerTransportationIn BoundaryHome Work</v>
      </c>
    </row>
    <row r="5864" spans="1:6" x14ac:dyDescent="0.25">
      <c r="A5864" t="str">
        <f>'BASE SPLIT DEM'!A5220</f>
        <v>TO</v>
      </c>
      <c r="B5864">
        <f>'BASE SPLIT DEM'!B5864</f>
        <v>2031</v>
      </c>
      <c r="C5864" t="str">
        <f>'BASE SPLIT DEM'!C5864</f>
        <v>ADEMPASTRAEXINHROAWAL______</v>
      </c>
      <c r="D5864" t="str">
        <f>'BASE SPLIT DEM'!D5864</f>
        <v>PASTRAEXINHROAWAL</v>
      </c>
      <c r="E5864" s="4">
        <f>'BASE SPLIT DEM'!E5864+IF('BASE SPLIT DEM'!E5864=0,0,_xlfn.IFNA(VLOOKUP(RIGHT(C5864,6),'Tuning parameter'!$A$3:$AC$11,HLOOKUP(B5864,'Tuning parameter'!$B$1:$AC$2,2,FALSE),FALSE),0))</f>
        <v>1</v>
      </c>
      <c r="F5864" t="str">
        <f>'BASE SPLIT DEM'!F5220</f>
        <v>PassengerTransportationIn BoundaryHome School</v>
      </c>
    </row>
    <row r="5865" spans="1:6" x14ac:dyDescent="0.25">
      <c r="A5865" t="str">
        <f>'BASE SPLIT DEM'!A6699</f>
        <v>TO</v>
      </c>
      <c r="B5865">
        <f>'BASE SPLIT DEM'!B5865</f>
        <v>2031</v>
      </c>
      <c r="C5865" t="str">
        <f>'BASE SPLIT DEM'!C5865</f>
        <v>ADEMPASTRAEXINHROABIK______</v>
      </c>
      <c r="D5865" t="str">
        <f>'BASE SPLIT DEM'!D5865</f>
        <v>PASTRAEXINHROABIK</v>
      </c>
      <c r="E5865" s="4">
        <f>'BASE SPLIT DEM'!E5865+IF('BASE SPLIT DEM'!E5865=0,0,_xlfn.IFNA(VLOOKUP(RIGHT(C5865,6),'Tuning parameter'!$A$3:$AC$11,HLOOKUP(B5865,'Tuning parameter'!$B$1:$AC$2,2,FALSE),FALSE),0))</f>
        <v>1</v>
      </c>
      <c r="F5865" t="str">
        <f>'BASE SPLIT DEM'!F6699</f>
        <v>PassengerTransportationIn BoundaryHome Work</v>
      </c>
    </row>
    <row r="5866" spans="1:6" x14ac:dyDescent="0.25">
      <c r="A5866" t="str">
        <f>'BASE SPLIT DEM'!A6708</f>
        <v>TO</v>
      </c>
      <c r="B5866">
        <f>'BASE SPLIT DEM'!B5866</f>
        <v>2031</v>
      </c>
      <c r="C5866" t="str">
        <f>'BASE SPLIT DEM'!C5866</f>
        <v>ADEMPASTRAEXOHWRAIREG___GOR</v>
      </c>
      <c r="D5866" t="str">
        <f>'BASE SPLIT DEM'!D5866</f>
        <v>PASTRAEXOHWRAIREG</v>
      </c>
      <c r="E5866" s="4">
        <f>'BASE SPLIT DEM'!E5866+IF('BASE SPLIT DEM'!E5866=0,0,_xlfn.IFNA(VLOOKUP(RIGHT(C5866,6),'Tuning parameter'!$A$3:$AC$11,HLOOKUP(B5866,'Tuning parameter'!$B$1:$AC$2,2,FALSE),FALSE),0))</f>
        <v>1</v>
      </c>
      <c r="F5866" t="str">
        <f>'BASE SPLIT DEM'!F6708</f>
        <v>PassengerTransportationIn BoundaryHome School</v>
      </c>
    </row>
    <row r="5867" spans="1:6" x14ac:dyDescent="0.25">
      <c r="A5867" t="str">
        <f>'BASE SPLIT DEM'!A7833</f>
        <v>TO</v>
      </c>
      <c r="B5867">
        <f>'BASE SPLIT DEM'!B5867</f>
        <v>2031</v>
      </c>
      <c r="C5867" t="str">
        <f>'BASE SPLIT DEM'!C5867</f>
        <v>ADEMPASTRAEXOHWRAIREG___UPX</v>
      </c>
      <c r="D5867" t="str">
        <f>'BASE SPLIT DEM'!D5867</f>
        <v>PASTRAEXOHWRAIREG</v>
      </c>
      <c r="E5867" s="4">
        <f>'BASE SPLIT DEM'!E5867+IF('BASE SPLIT DEM'!E5867=0,0,_xlfn.IFNA(VLOOKUP(RIGHT(C5867,6),'Tuning parameter'!$A$3:$AC$11,HLOOKUP(B5867,'Tuning parameter'!$B$1:$AC$2,2,FALSE),FALSE),0))</f>
        <v>0</v>
      </c>
      <c r="F5867" t="str">
        <f>'BASE SPLIT DEM'!F7833</f>
        <v>PassengerTransportationIn BoundaryHome Other</v>
      </c>
    </row>
    <row r="5868" spans="1:6" x14ac:dyDescent="0.25">
      <c r="A5868" t="str">
        <f>'BASE SPLIT DEM'!A7842</f>
        <v>TO</v>
      </c>
      <c r="B5868">
        <f>'BASE SPLIT DEM'!B5868</f>
        <v>2031</v>
      </c>
      <c r="C5868" t="str">
        <f>'BASE SPLIT DEM'!C5868</f>
        <v>ADEMPASTRAEXOHWRAISUB___TSU</v>
      </c>
      <c r="D5868" t="str">
        <f>'BASE SPLIT DEM'!D5868</f>
        <v>PASTRAEXOHWRAISUB</v>
      </c>
      <c r="E5868" s="4">
        <f>'BASE SPLIT DEM'!E5868+IF('BASE SPLIT DEM'!E5868=0,0,_xlfn.IFNA(VLOOKUP(RIGHT(C5868,6),'Tuning parameter'!$A$3:$AC$11,HLOOKUP(B5868,'Tuning parameter'!$B$1:$AC$2,2,FALSE),FALSE),0))</f>
        <v>1</v>
      </c>
      <c r="F5868" t="str">
        <f>'BASE SPLIT DEM'!F7842</f>
        <v>PassengerTransportationIn BoundaryNon Home based</v>
      </c>
    </row>
    <row r="5869" spans="1:6" x14ac:dyDescent="0.25">
      <c r="A5869" t="str">
        <f>'BASE SPLIT DEM'!A8931</f>
        <v>TO</v>
      </c>
      <c r="B5869">
        <f>'BASE SPLIT DEM'!B5869</f>
        <v>2031</v>
      </c>
      <c r="C5869" t="str">
        <f>'BASE SPLIT DEM'!C5869</f>
        <v>ADEMPASTRAEXOHWRAITRM___TST</v>
      </c>
      <c r="D5869" t="str">
        <f>'BASE SPLIT DEM'!D5869</f>
        <v>PASTRAEXOHWRAITRM</v>
      </c>
      <c r="E5869" s="4">
        <f>'BASE SPLIT DEM'!E5869+IF('BASE SPLIT DEM'!E5869=0,0,_xlfn.IFNA(VLOOKUP(RIGHT(C5869,6),'Tuning parameter'!$A$3:$AC$11,HLOOKUP(B5869,'Tuning parameter'!$B$1:$AC$2,2,FALSE),FALSE),0))</f>
        <v>1</v>
      </c>
      <c r="F5869" t="str">
        <f>'BASE SPLIT DEM'!F8931</f>
        <v>PassengerTransportationIn BoundaryHome Work</v>
      </c>
    </row>
    <row r="5870" spans="1:6" x14ac:dyDescent="0.25">
      <c r="A5870" t="str">
        <f>'BASE SPLIT DEM'!A8940</f>
        <v>TO</v>
      </c>
      <c r="B5870">
        <f>'BASE SPLIT DEM'!B5870</f>
        <v>2031</v>
      </c>
      <c r="C5870" t="str">
        <f>'BASE SPLIT DEM'!C5870</f>
        <v>ADEMPASTRAEXOHWROABUSIUBGOB</v>
      </c>
      <c r="D5870" t="str">
        <f>'BASE SPLIT DEM'!D5870</f>
        <v>PASTRAEXOHWROABUS</v>
      </c>
      <c r="E5870" s="4">
        <f>'BASE SPLIT DEM'!E5870+IF('BASE SPLIT DEM'!E5870=0,0,_xlfn.IFNA(VLOOKUP(RIGHT(C5870,6),'Tuning parameter'!$A$3:$AC$11,HLOOKUP(B5870,'Tuning parameter'!$B$1:$AC$2,2,FALSE),FALSE),0))</f>
        <v>4.9181552429409497E-2</v>
      </c>
      <c r="F5870" t="str">
        <f>'BASE SPLIT DEM'!F8940</f>
        <v>PassengerTransportationIn BoundaryHome School</v>
      </c>
    </row>
    <row r="5871" spans="1:6" x14ac:dyDescent="0.25">
      <c r="A5871" t="str">
        <f>'BASE SPLIT DEM'!A9312</f>
        <v>TO</v>
      </c>
      <c r="B5871">
        <f>'BASE SPLIT DEM'!B5871</f>
        <v>2031</v>
      </c>
      <c r="C5871" t="str">
        <f>'BASE SPLIT DEM'!C5871</f>
        <v>ADEMPASTRAEXOHWROABUSURBTBU</v>
      </c>
      <c r="D5871" t="str">
        <f>'BASE SPLIT DEM'!D5871</f>
        <v>PASTRAEXOHWROABUS</v>
      </c>
      <c r="E5871" s="4">
        <f>'BASE SPLIT DEM'!E5871+IF('BASE SPLIT DEM'!E5871=0,0,_xlfn.IFNA(VLOOKUP(RIGHT(C5871,6),'Tuning parameter'!$A$3:$AC$11,HLOOKUP(B5871,'Tuning parameter'!$B$1:$AC$2,2,FALSE),FALSE),0))</f>
        <v>0.74429353778386598</v>
      </c>
      <c r="F5871" t="str">
        <f>'BASE SPLIT DEM'!F9312</f>
        <v>PassengerTransportationIn BoundaryHome School</v>
      </c>
    </row>
    <row r="5872" spans="1:6" x14ac:dyDescent="0.25">
      <c r="A5872" t="str">
        <f>'BASE SPLIT DEM'!A9675</f>
        <v>TO</v>
      </c>
      <c r="B5872">
        <f>'BASE SPLIT DEM'!B5872</f>
        <v>2031</v>
      </c>
      <c r="C5872" t="str">
        <f>'BASE SPLIT DEM'!C5872</f>
        <v>ADEMPASTRAEXOHWROABUSURBWTB</v>
      </c>
      <c r="D5872" t="str">
        <f>'BASE SPLIT DEM'!D5872</f>
        <v>PASTRAEXOHWROABUS</v>
      </c>
      <c r="E5872" s="4">
        <f>'BASE SPLIT DEM'!E5872+IF('BASE SPLIT DEM'!E5872=0,0,_xlfn.IFNA(VLOOKUP(RIGHT(C5872,6),'Tuning parameter'!$A$3:$AC$11,HLOOKUP(B5872,'Tuning parameter'!$B$1:$AC$2,2,FALSE),FALSE),0))</f>
        <v>0</v>
      </c>
      <c r="F5872" t="str">
        <f>'BASE SPLIT DEM'!F9675</f>
        <v>PassengerTransportationIn BoundaryHome Work</v>
      </c>
    </row>
    <row r="5873" spans="1:6" x14ac:dyDescent="0.25">
      <c r="A5873" t="str">
        <f>'BASE SPLIT DEM'!A9684</f>
        <v>TO</v>
      </c>
      <c r="B5873">
        <f>'BASE SPLIT DEM'!B5873</f>
        <v>2031</v>
      </c>
      <c r="C5873" t="str">
        <f>'BASE SPLIT DEM'!C5873</f>
        <v>ADEMPASTRAEXOHWROABUSIUBMWAY</v>
      </c>
      <c r="D5873" t="str">
        <f>'BASE SPLIT DEM'!D5873</f>
        <v>PASTRAEXOHWROABUS</v>
      </c>
      <c r="E5873" s="4">
        <f>'BASE SPLIT DEM'!E5873+IF('BASE SPLIT DEM'!E5873=0,0,_xlfn.IFNA(VLOOKUP(RIGHT(C5873,6),'Tuning parameter'!$A$3:$AC$11,HLOOKUP(B5873,'Tuning parameter'!$B$1:$AC$2,2,FALSE),FALSE),0))</f>
        <v>0.17527578367284399</v>
      </c>
      <c r="F5873" t="str">
        <f>'BASE SPLIT DEM'!F9684</f>
        <v>PassengerTransportationIn BoundaryHome School</v>
      </c>
    </row>
    <row r="5874" spans="1:6" x14ac:dyDescent="0.25">
      <c r="A5874" t="str">
        <f>'BASE SPLIT DEM'!A10791</f>
        <v>TO</v>
      </c>
      <c r="B5874">
        <f>'BASE SPLIT DEM'!B5874</f>
        <v>2031</v>
      </c>
      <c r="C5874" t="str">
        <f>'BASE SPLIT DEM'!C5874</f>
        <v>ADEMPASTRAEXOHWROABUSIUBVIVA</v>
      </c>
      <c r="D5874" t="str">
        <f>'BASE SPLIT DEM'!D5874</f>
        <v>PASTRAEXOHWROABUS</v>
      </c>
      <c r="E5874" s="4">
        <f>'BASE SPLIT DEM'!E5874+IF('BASE SPLIT DEM'!E5874=0,0,_xlfn.IFNA(VLOOKUP(RIGHT(C5874,6),'Tuning parameter'!$A$3:$AC$11,HLOOKUP(B5874,'Tuning parameter'!$B$1:$AC$2,2,FALSE),FALSE),0))</f>
        <v>2.35769575679486E-2</v>
      </c>
      <c r="F5874" t="str">
        <f>'BASE SPLIT DEM'!F10791</f>
        <v>PassengerTransportationIn BoundaryHome Work</v>
      </c>
    </row>
    <row r="5875" spans="1:6" x14ac:dyDescent="0.25">
      <c r="A5875" t="str">
        <f>'BASE SPLIT DEM'!A10800</f>
        <v>TO</v>
      </c>
      <c r="B5875">
        <f>'BASE SPLIT DEM'!B5875</f>
        <v>2031</v>
      </c>
      <c r="C5875" t="str">
        <f>'BASE SPLIT DEM'!C5875</f>
        <v>ADEMPASTRAEXOHWROABUSIUBDURT</v>
      </c>
      <c r="D5875" t="str">
        <f>'BASE SPLIT DEM'!D5875</f>
        <v>PASTRAEXOHWROABUS</v>
      </c>
      <c r="E5875" s="4">
        <f>'BASE SPLIT DEM'!E5875+IF('BASE SPLIT DEM'!E5875=0,0,_xlfn.IFNA(VLOOKUP(RIGHT(C5875,6),'Tuning parameter'!$A$3:$AC$11,HLOOKUP(B5875,'Tuning parameter'!$B$1:$AC$2,2,FALSE),FALSE),0))</f>
        <v>7.6721685459308396E-3</v>
      </c>
      <c r="F5875" t="str">
        <f>'BASE SPLIT DEM'!F10800</f>
        <v>PassengerTransportationIn BoundaryHome School</v>
      </c>
    </row>
    <row r="5876" spans="1:6" x14ac:dyDescent="0.25">
      <c r="A5876" t="str">
        <f>'BASE SPLIT DEM'!A10809</f>
        <v>TO</v>
      </c>
      <c r="B5876">
        <f>'BASE SPLIT DEM'!B5876</f>
        <v>2031</v>
      </c>
      <c r="C5876" t="str">
        <f>'BASE SPLIT DEM'!C5876</f>
        <v>ADEMPASTRAEXOHWROABUSSCB___</v>
      </c>
      <c r="D5876" t="str">
        <f>'BASE SPLIT DEM'!D5876</f>
        <v>PASTRAEXOHWROABUS</v>
      </c>
      <c r="E5876" s="4">
        <f>'BASE SPLIT DEM'!E5876+IF('BASE SPLIT DEM'!E5876=0,0,_xlfn.IFNA(VLOOKUP(RIGHT(C5876,6),'Tuning parameter'!$A$3:$AC$11,HLOOKUP(B5876,'Tuning parameter'!$B$1:$AC$2,2,FALSE),FALSE),0))</f>
        <v>0</v>
      </c>
      <c r="F5876" t="str">
        <f>'BASE SPLIT DEM'!F10809</f>
        <v>PassengerTransportationIn BoundaryHome Other</v>
      </c>
    </row>
    <row r="5877" spans="1:6" x14ac:dyDescent="0.25">
      <c r="A5877" t="str">
        <f>'BASE SPLIT DEM'!A10818</f>
        <v>TO</v>
      </c>
      <c r="B5877">
        <f>'BASE SPLIT DEM'!B5877</f>
        <v>2031</v>
      </c>
      <c r="C5877" t="str">
        <f>'BASE SPLIT DEM'!C5877</f>
        <v>ADEMPASTRAEXOHWROACAR___RSH</v>
      </c>
      <c r="D5877" t="str">
        <f>'BASE SPLIT DEM'!D5877</f>
        <v>PASTRAEXOHWROACAR</v>
      </c>
      <c r="E5877" s="4">
        <f>'BASE SPLIT DEM'!E5877+IF('BASE SPLIT DEM'!E5877=0,0,_xlfn.IFNA(VLOOKUP(RIGHT(C5877,6),'Tuning parameter'!$A$3:$AC$11,HLOOKUP(B5877,'Tuning parameter'!$B$1:$AC$2,2,FALSE),FALSE),0))</f>
        <v>1.3511232481335201E-2</v>
      </c>
      <c r="F5877" t="str">
        <f>'BASE SPLIT DEM'!F10818</f>
        <v>PassengerTransportationIn BoundaryNon Home based</v>
      </c>
    </row>
    <row r="5878" spans="1:6" x14ac:dyDescent="0.25">
      <c r="A5878" t="str">
        <f>'BASE SPLIT DEM'!A11163</f>
        <v>TO</v>
      </c>
      <c r="B5878">
        <f>'BASE SPLIT DEM'!B5878</f>
        <v>2031</v>
      </c>
      <c r="C5878" t="str">
        <f>'BASE SPLIT DEM'!C5878</f>
        <v>ADEMPASTRAEXOHWROACAR___TAX</v>
      </c>
      <c r="D5878" t="str">
        <f>'BASE SPLIT DEM'!D5878</f>
        <v>PASTRAEXOHWROACAR</v>
      </c>
      <c r="E5878" s="4">
        <f>'BASE SPLIT DEM'!E5878+IF('BASE SPLIT DEM'!E5878=0,0,_xlfn.IFNA(VLOOKUP(RIGHT(C5878,6),'Tuning parameter'!$A$3:$AC$11,HLOOKUP(B5878,'Tuning parameter'!$B$1:$AC$2,2,FALSE),FALSE),0))</f>
        <v>1.08157195638427E-2</v>
      </c>
      <c r="F5878" t="str">
        <f>'BASE SPLIT DEM'!F11163</f>
        <v>PassengerTransportationIn BoundaryHome Work</v>
      </c>
    </row>
    <row r="5879" spans="1:6" x14ac:dyDescent="0.25">
      <c r="A5879" t="str">
        <f>'BASE SPLIT DEM'!A11172</f>
        <v>TO</v>
      </c>
      <c r="B5879">
        <f>'BASE SPLIT DEM'!B5879</f>
        <v>2031</v>
      </c>
      <c r="C5879" t="str">
        <f>'BASE SPLIT DEM'!C5879</f>
        <v>ADEMPASTRAEXOHWROACAR___ADR</v>
      </c>
      <c r="D5879" t="str">
        <f>'BASE SPLIT DEM'!D5879</f>
        <v>PASTRAEXOHWROACAR</v>
      </c>
      <c r="E5879" s="4">
        <f>'BASE SPLIT DEM'!E5879+IF('BASE SPLIT DEM'!E5879=0,0,_xlfn.IFNA(VLOOKUP(RIGHT(C5879,6),'Tuning parameter'!$A$3:$AC$11,HLOOKUP(B5879,'Tuning parameter'!$B$1:$AC$2,2,FALSE),FALSE),0))</f>
        <v>0.86770200888905602</v>
      </c>
      <c r="F5879" t="str">
        <f>'BASE SPLIT DEM'!F11172</f>
        <v>PassengerTransportationIn BoundaryHome School</v>
      </c>
    </row>
    <row r="5880" spans="1:6" x14ac:dyDescent="0.25">
      <c r="A5880" t="str">
        <f>'BASE SPLIT DEM'!A11181</f>
        <v>TO</v>
      </c>
      <c r="B5880">
        <f>'BASE SPLIT DEM'!B5880</f>
        <v>2031</v>
      </c>
      <c r="C5880" t="str">
        <f>'BASE SPLIT DEM'!C5880</f>
        <v>ADEMPASTRAEXOHWROACAR___APG</v>
      </c>
      <c r="D5880" t="str">
        <f>'BASE SPLIT DEM'!D5880</f>
        <v>PASTRAEXOHWROACAR</v>
      </c>
      <c r="E5880" s="4">
        <f>'BASE SPLIT DEM'!E5880+IF('BASE SPLIT DEM'!E5880=0,0,_xlfn.IFNA(VLOOKUP(RIGHT(C5880,6),'Tuning parameter'!$A$3:$AC$11,HLOOKUP(B5880,'Tuning parameter'!$B$1:$AC$2,2,FALSE),FALSE),0))</f>
        <v>0.107971039065765</v>
      </c>
      <c r="F5880" t="str">
        <f>'BASE SPLIT DEM'!F11181</f>
        <v>PassengerTransportationIn BoundaryHome Other</v>
      </c>
    </row>
    <row r="5881" spans="1:6" x14ac:dyDescent="0.25">
      <c r="A5881" t="str">
        <f>'BASE SPLIT DEM'!A12281</f>
        <v>TO</v>
      </c>
      <c r="B5881">
        <f>'BASE SPLIT DEM'!B5881</f>
        <v>2031</v>
      </c>
      <c r="C5881" t="str">
        <f>'BASE SPLIT DEM'!C5881</f>
        <v>ADEMPASTRAEXOHWROATRULGTRSH</v>
      </c>
      <c r="D5881" t="str">
        <f>'BASE SPLIT DEM'!D5881</f>
        <v>PASTRAEXOHWROATRU</v>
      </c>
      <c r="E5881" s="4">
        <f>'BASE SPLIT DEM'!E5881+IF('BASE SPLIT DEM'!E5881=0,0,_xlfn.IFNA(VLOOKUP(RIGHT(C5881,6),'Tuning parameter'!$A$3:$AC$11,HLOOKUP(B5881,'Tuning parameter'!$B$1:$AC$2,2,FALSE),FALSE),0))</f>
        <v>1.3516939479092299E-2</v>
      </c>
      <c r="F5881" t="str">
        <f>'BASE SPLIT DEM'!F12281</f>
        <v>PassengerTransportationIn BoundaryHome Work</v>
      </c>
    </row>
    <row r="5882" spans="1:6" x14ac:dyDescent="0.25">
      <c r="A5882" t="str">
        <f>'BASE SPLIT DEM'!A12290</f>
        <v>TO</v>
      </c>
      <c r="B5882">
        <f>'BASE SPLIT DEM'!B5882</f>
        <v>2031</v>
      </c>
      <c r="C5882" t="str">
        <f>'BASE SPLIT DEM'!C5882</f>
        <v>ADEMPASTRAEXOHWROATRULGTTAX</v>
      </c>
      <c r="D5882" t="str">
        <f>'BASE SPLIT DEM'!D5882</f>
        <v>PASTRAEXOHWROATRU</v>
      </c>
      <c r="E5882" s="4">
        <f>'BASE SPLIT DEM'!E5882+IF('BASE SPLIT DEM'!E5882=0,0,_xlfn.IFNA(VLOOKUP(RIGHT(C5882,6),'Tuning parameter'!$A$3:$AC$11,HLOOKUP(B5882,'Tuning parameter'!$B$1:$AC$2,2,FALSE),FALSE),0))</f>
        <v>3.4924222617454702E-3</v>
      </c>
      <c r="F5882" t="str">
        <f>'BASE SPLIT DEM'!F12290</f>
        <v>PassengerTransportationIn BoundaryHome School</v>
      </c>
    </row>
    <row r="5883" spans="1:6" x14ac:dyDescent="0.25">
      <c r="A5883" t="str">
        <f>'BASE SPLIT DEM'!A12299</f>
        <v>TO</v>
      </c>
      <c r="B5883">
        <f>'BASE SPLIT DEM'!B5883</f>
        <v>2031</v>
      </c>
      <c r="C5883" t="str">
        <f>'BASE SPLIT DEM'!C5883</f>
        <v>ADEMPASTRAEXOHWROATRULGTADR</v>
      </c>
      <c r="D5883" t="str">
        <f>'BASE SPLIT DEM'!D5883</f>
        <v>PASTRAEXOHWROATRU</v>
      </c>
      <c r="E5883" s="4">
        <f>'BASE SPLIT DEM'!E5883+IF('BASE SPLIT DEM'!E5883=0,0,_xlfn.IFNA(VLOOKUP(RIGHT(C5883,6),'Tuning parameter'!$A$3:$AC$11,HLOOKUP(B5883,'Tuning parameter'!$B$1:$AC$2,2,FALSE),FALSE),0))</f>
        <v>0.87412592797713495</v>
      </c>
      <c r="F5883" t="str">
        <f>'BASE SPLIT DEM'!F12299</f>
        <v>PassengerTransportationIn BoundaryHome Other</v>
      </c>
    </row>
    <row r="5884" spans="1:6" x14ac:dyDescent="0.25">
      <c r="A5884" t="str">
        <f>'BASE SPLIT DEM'!A12308</f>
        <v>TO</v>
      </c>
      <c r="B5884">
        <f>'BASE SPLIT DEM'!B5884</f>
        <v>2031</v>
      </c>
      <c r="C5884" t="str">
        <f>'BASE SPLIT DEM'!C5884</f>
        <v>ADEMPASTRAEXOHWROATRULGTAPG</v>
      </c>
      <c r="D5884" t="str">
        <f>'BASE SPLIT DEM'!D5884</f>
        <v>PASTRAEXOHWROATRU</v>
      </c>
      <c r="E5884" s="4">
        <f>'BASE SPLIT DEM'!E5884+IF('BASE SPLIT DEM'!E5884=0,0,_xlfn.IFNA(VLOOKUP(RIGHT(C5884,6),'Tuning parameter'!$A$3:$AC$11,HLOOKUP(B5884,'Tuning parameter'!$B$1:$AC$2,2,FALSE),FALSE),0))</f>
        <v>0.108864710282026</v>
      </c>
      <c r="F5884" t="str">
        <f>'BASE SPLIT DEM'!F12308</f>
        <v>PassengerTransportationIn BoundaryNon Home based</v>
      </c>
    </row>
    <row r="5885" spans="1:6" x14ac:dyDescent="0.25">
      <c r="A5885" t="str">
        <f>'BASE SPLIT DEM'!A5966</f>
        <v>TO</v>
      </c>
      <c r="B5885">
        <f>'BASE SPLIT DEM'!B5885</f>
        <v>2031</v>
      </c>
      <c r="C5885" t="str">
        <f>'BASE SPLIT DEM'!C5885</f>
        <v>ADEMPASTRAEXOHWROAMOR______</v>
      </c>
      <c r="D5885" t="str">
        <f>'BASE SPLIT DEM'!D5885</f>
        <v>PASTRAEXOHWROAMOR</v>
      </c>
      <c r="E5885" s="4">
        <f>'BASE SPLIT DEM'!E5885+IF('BASE SPLIT DEM'!E5885=0,0,_xlfn.IFNA(VLOOKUP(RIGHT(C5885,6),'Tuning parameter'!$A$3:$AC$11,HLOOKUP(B5885,'Tuning parameter'!$B$1:$AC$2,2,FALSE),FALSE),0))</f>
        <v>1</v>
      </c>
      <c r="F5885" t="str">
        <f>'BASE SPLIT DEM'!F5966</f>
        <v>PassengerTransportationIn BoundaryHome School</v>
      </c>
    </row>
    <row r="5886" spans="1:6" x14ac:dyDescent="0.25">
      <c r="A5886" t="str">
        <f>'BASE SPLIT DEM'!A8570</f>
        <v>TO</v>
      </c>
      <c r="B5886">
        <f>'BASE SPLIT DEM'!B5886</f>
        <v>2031</v>
      </c>
      <c r="C5886" t="str">
        <f>'BASE SPLIT DEM'!C5886</f>
        <v>ADEMPASTRAEXOHWROAWAL______</v>
      </c>
      <c r="D5886" t="str">
        <f>'BASE SPLIT DEM'!D5886</f>
        <v>PASTRAEXOHWROAWAL</v>
      </c>
      <c r="E5886" s="4">
        <f>'BASE SPLIT DEM'!E5886+IF('BASE SPLIT DEM'!E5886=0,0,_xlfn.IFNA(VLOOKUP(RIGHT(C5886,6),'Tuning parameter'!$A$3:$AC$11,HLOOKUP(B5886,'Tuning parameter'!$B$1:$AC$2,2,FALSE),FALSE),0))</f>
        <v>1</v>
      </c>
      <c r="F5886" t="str">
        <f>'BASE SPLIT DEM'!F8570</f>
        <v>PassengerTransportationIn BoundaryHome School</v>
      </c>
    </row>
    <row r="5887" spans="1:6" x14ac:dyDescent="0.25">
      <c r="A5887" t="str">
        <f>'BASE SPLIT DEM'!A4859</f>
        <v>TO</v>
      </c>
      <c r="B5887">
        <f>'BASE SPLIT DEM'!B5887</f>
        <v>2031</v>
      </c>
      <c r="C5887" t="str">
        <f>'BASE SPLIT DEM'!C5887</f>
        <v>ADEMPASTRAEXOHWROABIK______</v>
      </c>
      <c r="D5887" t="str">
        <f>'BASE SPLIT DEM'!D5887</f>
        <v>PASTRAEXOHWROABIK</v>
      </c>
      <c r="E5887" s="4">
        <f>'BASE SPLIT DEM'!E5887+IF('BASE SPLIT DEM'!E5887=0,0,_xlfn.IFNA(VLOOKUP(RIGHT(C5887,6),'Tuning parameter'!$A$3:$AC$11,HLOOKUP(B5887,'Tuning parameter'!$B$1:$AC$2,2,FALSE),FALSE),0))</f>
        <v>1</v>
      </c>
      <c r="F5887" t="str">
        <f>'BASE SPLIT DEM'!F4859</f>
        <v>PassengerTransportationIn BoundaryHome Other</v>
      </c>
    </row>
    <row r="5888" spans="1:6" x14ac:dyDescent="0.25">
      <c r="A5888" t="str">
        <f>'BASE SPLIT DEM'!A7817</f>
        <v>TO</v>
      </c>
      <c r="B5888">
        <f>'BASE SPLIT DEM'!B5888</f>
        <v>2031</v>
      </c>
      <c r="C5888" t="str">
        <f>'BASE SPLIT DEM'!C5888</f>
        <v>ADEMPASTRAEXOHSRAIREG___GOR</v>
      </c>
      <c r="D5888" t="str">
        <f>'BASE SPLIT DEM'!D5888</f>
        <v>PASTRAEXOHSRAIREG</v>
      </c>
      <c r="E5888" s="4">
        <f>'BASE SPLIT DEM'!E5888+IF('BASE SPLIT DEM'!E5888=0,0,_xlfn.IFNA(VLOOKUP(RIGHT(C5888,6),'Tuning parameter'!$A$3:$AC$11,HLOOKUP(B5888,'Tuning parameter'!$B$1:$AC$2,2,FALSE),FALSE),0))</f>
        <v>1</v>
      </c>
      <c r="F5888" t="str">
        <f>'BASE SPLIT DEM'!F7817</f>
        <v>PassengerTransportationIn BoundaryHome Work</v>
      </c>
    </row>
    <row r="5889" spans="1:6" x14ac:dyDescent="0.25">
      <c r="A5889" t="str">
        <f>'BASE SPLIT DEM'!A8198</f>
        <v>TO</v>
      </c>
      <c r="B5889">
        <f>'BASE SPLIT DEM'!B5889</f>
        <v>2031</v>
      </c>
      <c r="C5889" t="str">
        <f>'BASE SPLIT DEM'!C5889</f>
        <v>ADEMPASTRAEXOHSRAIREG___UPX</v>
      </c>
      <c r="D5889" t="str">
        <f>'BASE SPLIT DEM'!D5889</f>
        <v>PASTRAEXOHSRAIREG</v>
      </c>
      <c r="E5889" s="4">
        <f>'BASE SPLIT DEM'!E5889+IF('BASE SPLIT DEM'!E5889=0,0,_xlfn.IFNA(VLOOKUP(RIGHT(C5889,6),'Tuning parameter'!$A$3:$AC$11,HLOOKUP(B5889,'Tuning parameter'!$B$1:$AC$2,2,FALSE),FALSE),0))</f>
        <v>0</v>
      </c>
      <c r="F5889" t="str">
        <f>'BASE SPLIT DEM'!F8198</f>
        <v>PassengerTransportationIn BoundaryHome School</v>
      </c>
    </row>
    <row r="5890" spans="1:6" x14ac:dyDescent="0.25">
      <c r="A5890" t="str">
        <f>'BASE SPLIT DEM'!A5957</f>
        <v>TO</v>
      </c>
      <c r="B5890">
        <f>'BASE SPLIT DEM'!B5890</f>
        <v>2031</v>
      </c>
      <c r="C5890" t="str">
        <f>'BASE SPLIT DEM'!C5890</f>
        <v>ADEMPASTRAEXOHSRAISUB___TSU</v>
      </c>
      <c r="D5890" t="str">
        <f>'BASE SPLIT DEM'!D5890</f>
        <v>PASTRAEXOHSRAISUB</v>
      </c>
      <c r="E5890" s="4">
        <f>'BASE SPLIT DEM'!E5890+IF('BASE SPLIT DEM'!E5890=0,0,_xlfn.IFNA(VLOOKUP(RIGHT(C5890,6),'Tuning parameter'!$A$3:$AC$11,HLOOKUP(B5890,'Tuning parameter'!$B$1:$AC$2,2,FALSE),FALSE),0))</f>
        <v>1</v>
      </c>
      <c r="F5890" t="str">
        <f>'BASE SPLIT DEM'!F5957</f>
        <v>PassengerTransportationIn BoundaryHome Work</v>
      </c>
    </row>
    <row r="5891" spans="1:6" x14ac:dyDescent="0.25">
      <c r="A5891" t="str">
        <f>'BASE SPLIT DEM'!A7472</f>
        <v>TO</v>
      </c>
      <c r="B5891">
        <f>'BASE SPLIT DEM'!B5891</f>
        <v>2031</v>
      </c>
      <c r="C5891" t="str">
        <f>'BASE SPLIT DEM'!C5891</f>
        <v>ADEMPASTRAEXOHSRAITRM___TST</v>
      </c>
      <c r="D5891" t="str">
        <f>'BASE SPLIT DEM'!D5891</f>
        <v>PASTRAEXOHSRAITRM</v>
      </c>
      <c r="E5891" s="4">
        <f>'BASE SPLIT DEM'!E5891+IF('BASE SPLIT DEM'!E5891=0,0,_xlfn.IFNA(VLOOKUP(RIGHT(C5891,6),'Tuning parameter'!$A$3:$AC$11,HLOOKUP(B5891,'Tuning parameter'!$B$1:$AC$2,2,FALSE),FALSE),0))</f>
        <v>1</v>
      </c>
      <c r="F5891" t="str">
        <f>'BASE SPLIT DEM'!F7472</f>
        <v>PassengerTransportationIn BoundaryNon Home based</v>
      </c>
    </row>
    <row r="5892" spans="1:6" x14ac:dyDescent="0.25">
      <c r="A5892" t="str">
        <f>'BASE SPLIT DEM'!A8207</f>
        <v>TO</v>
      </c>
      <c r="B5892">
        <f>'BASE SPLIT DEM'!B5892</f>
        <v>2031</v>
      </c>
      <c r="C5892" t="str">
        <f>'BASE SPLIT DEM'!C5892</f>
        <v>ADEMPASTRAEXOHSROABUSIUBGOB</v>
      </c>
      <c r="D5892" t="str">
        <f>'BASE SPLIT DEM'!D5892</f>
        <v>PASTRAEXOHSROABUS</v>
      </c>
      <c r="E5892" s="4">
        <f>'BASE SPLIT DEM'!E5892+IF('BASE SPLIT DEM'!E5892=0,0,_xlfn.IFNA(VLOOKUP(RIGHT(C5892,6),'Tuning parameter'!$A$3:$AC$11,HLOOKUP(B5892,'Tuning parameter'!$B$1:$AC$2,2,FALSE),FALSE),0))</f>
        <v>4.9181552429409497E-2</v>
      </c>
      <c r="F5892" t="str">
        <f>'BASE SPLIT DEM'!F8207</f>
        <v>PassengerTransportationIn BoundaryHome Other</v>
      </c>
    </row>
    <row r="5893" spans="1:6" x14ac:dyDescent="0.25">
      <c r="A5893" t="str">
        <f>'BASE SPLIT DEM'!A10439</f>
        <v>TO</v>
      </c>
      <c r="B5893">
        <f>'BASE SPLIT DEM'!B5893</f>
        <v>2031</v>
      </c>
      <c r="C5893" t="str">
        <f>'BASE SPLIT DEM'!C5893</f>
        <v>ADEMPASTRAEXOHSROABUSURBTBU</v>
      </c>
      <c r="D5893" t="str">
        <f>'BASE SPLIT DEM'!D5893</f>
        <v>PASTRAEXOHSROABUS</v>
      </c>
      <c r="E5893" s="4">
        <f>'BASE SPLIT DEM'!E5893+IF('BASE SPLIT DEM'!E5893=0,0,_xlfn.IFNA(VLOOKUP(RIGHT(C5893,6),'Tuning parameter'!$A$3:$AC$11,HLOOKUP(B5893,'Tuning parameter'!$B$1:$AC$2,2,FALSE),FALSE),0))</f>
        <v>0.34250855602401897</v>
      </c>
      <c r="F5893" t="str">
        <f>'BASE SPLIT DEM'!F10439</f>
        <v>PassengerTransportationIn BoundaryHome Other</v>
      </c>
    </row>
    <row r="5894" spans="1:6" x14ac:dyDescent="0.25">
      <c r="A5894" t="str">
        <f>'BASE SPLIT DEM'!A2999</f>
        <v>TO</v>
      </c>
      <c r="B5894">
        <f>'BASE SPLIT DEM'!B5894</f>
        <v>2031</v>
      </c>
      <c r="C5894" t="str">
        <f>'BASE SPLIT DEM'!C5894</f>
        <v>ADEMPASTRAEXOHSROABUSURBWTB</v>
      </c>
      <c r="D5894" t="str">
        <f>'BASE SPLIT DEM'!D5894</f>
        <v>PASTRAEXOHSROABUS</v>
      </c>
      <c r="E5894" s="4">
        <f>'BASE SPLIT DEM'!E5894+IF('BASE SPLIT DEM'!E5894=0,0,_xlfn.IFNA(VLOOKUP(RIGHT(C5894,6),'Tuning parameter'!$A$3:$AC$11,HLOOKUP(B5894,'Tuning parameter'!$B$1:$AC$2,2,FALSE),FALSE),0))</f>
        <v>0</v>
      </c>
      <c r="F5894" t="str">
        <f>'BASE SPLIT DEM'!F2999</f>
        <v>PassengerTransportationIn BoundaryHome Other</v>
      </c>
    </row>
    <row r="5895" spans="1:6" x14ac:dyDescent="0.25">
      <c r="A5895" t="str">
        <f>'BASE SPLIT DEM'!A5612</f>
        <v>TO</v>
      </c>
      <c r="B5895">
        <f>'BASE SPLIT DEM'!B5895</f>
        <v>2031</v>
      </c>
      <c r="C5895" t="str">
        <f>'BASE SPLIT DEM'!C5895</f>
        <v>ADEMPASTRAEXOHSROABUSIUBMWAY</v>
      </c>
      <c r="D5895" t="str">
        <f>'BASE SPLIT DEM'!D5895</f>
        <v>PASTRAEXOHSROABUS</v>
      </c>
      <c r="E5895" s="4">
        <f>'BASE SPLIT DEM'!E5895+IF('BASE SPLIT DEM'!E5895=0,0,_xlfn.IFNA(VLOOKUP(RIGHT(C5895,6),'Tuning parameter'!$A$3:$AC$11,HLOOKUP(B5895,'Tuning parameter'!$B$1:$AC$2,2,FALSE),FALSE),0))</f>
        <v>0.17527577303755101</v>
      </c>
      <c r="F5895" t="str">
        <f>'BASE SPLIT DEM'!F5612</f>
        <v>PassengerTransportationIn BoundaryNon Home based</v>
      </c>
    </row>
    <row r="5896" spans="1:6" x14ac:dyDescent="0.25">
      <c r="A5896" t="str">
        <f>'BASE SPLIT DEM'!A8579</f>
        <v>TO</v>
      </c>
      <c r="B5896">
        <f>'BASE SPLIT DEM'!B5896</f>
        <v>2031</v>
      </c>
      <c r="C5896" t="str">
        <f>'BASE SPLIT DEM'!C5896</f>
        <v>ADEMPASTRAEXOHSROABUSIUBVIVA</v>
      </c>
      <c r="D5896" t="str">
        <f>'BASE SPLIT DEM'!D5896</f>
        <v>PASTRAEXOHSROABUS</v>
      </c>
      <c r="E5896" s="4">
        <f>'BASE SPLIT DEM'!E5896+IF('BASE SPLIT DEM'!E5896=0,0,_xlfn.IFNA(VLOOKUP(RIGHT(C5896,6),'Tuning parameter'!$A$3:$AC$11,HLOOKUP(B5896,'Tuning parameter'!$B$1:$AC$2,2,FALSE),FALSE),0))</f>
        <v>2.3576956137358201E-2</v>
      </c>
      <c r="F5896" t="str">
        <f>'BASE SPLIT DEM'!F8579</f>
        <v>PassengerTransportationIn BoundaryHome Other</v>
      </c>
    </row>
    <row r="5897" spans="1:6" x14ac:dyDescent="0.25">
      <c r="A5897" t="str">
        <f>'BASE SPLIT DEM'!A9332</f>
        <v>TO</v>
      </c>
      <c r="B5897">
        <f>'BASE SPLIT DEM'!B5897</f>
        <v>2031</v>
      </c>
      <c r="C5897" t="str">
        <f>'BASE SPLIT DEM'!C5897</f>
        <v>ADEMPASTRAEXOHSROABUSIUBDURT</v>
      </c>
      <c r="D5897" t="str">
        <f>'BASE SPLIT DEM'!D5897</f>
        <v>PASTRAEXOHSROABUS</v>
      </c>
      <c r="E5897" s="4">
        <f>'BASE SPLIT DEM'!E5897+IF('BASE SPLIT DEM'!E5897=0,0,_xlfn.IFNA(VLOOKUP(RIGHT(C5897,6),'Tuning parameter'!$A$3:$AC$11,HLOOKUP(B5897,'Tuning parameter'!$B$1:$AC$2,2,FALSE),FALSE),0))</f>
        <v>7.6721680804029899E-3</v>
      </c>
      <c r="F5897" t="str">
        <f>'BASE SPLIT DEM'!F9332</f>
        <v>PassengerTransportationIn BoundaryNon Home based</v>
      </c>
    </row>
    <row r="5898" spans="1:6" x14ac:dyDescent="0.25">
      <c r="A5898" t="str">
        <f>'BASE SPLIT DEM'!A1139</f>
        <v>TO</v>
      </c>
      <c r="B5898">
        <f>'BASE SPLIT DEM'!B5898</f>
        <v>2031</v>
      </c>
      <c r="C5898" t="str">
        <f>'BASE SPLIT DEM'!C5898</f>
        <v>ADEMPASTRAEXOHSROABUSSCB___</v>
      </c>
      <c r="D5898" t="str">
        <f>'BASE SPLIT DEM'!D5898</f>
        <v>PASTRAEXOHSROABUS</v>
      </c>
      <c r="E5898" s="4">
        <f>'BASE SPLIT DEM'!E5898+IF('BASE SPLIT DEM'!E5898=0,0,_xlfn.IFNA(VLOOKUP(RIGHT(C5898,6),'Tuning parameter'!$A$3:$AC$11,HLOOKUP(B5898,'Tuning parameter'!$B$1:$AC$2,2,FALSE),FALSE),0))</f>
        <v>0.40178499429125702</v>
      </c>
      <c r="F5898" t="str">
        <f>'BASE SPLIT DEM'!F1139</f>
        <v>PassengerTransportationIn BoundaryHome Other</v>
      </c>
    </row>
    <row r="5899" spans="1:6" x14ac:dyDescent="0.25">
      <c r="A5899" t="str">
        <f>'BASE SPLIT DEM'!A1148</f>
        <v>TO</v>
      </c>
      <c r="B5899">
        <f>'BASE SPLIT DEM'!B5899</f>
        <v>2031</v>
      </c>
      <c r="C5899" t="str">
        <f>'BASE SPLIT DEM'!C5899</f>
        <v>ADEMPASTRAEXOHSROACAR___RSH</v>
      </c>
      <c r="D5899" t="str">
        <f>'BASE SPLIT DEM'!D5899</f>
        <v>PASTRAEXOHSROACAR</v>
      </c>
      <c r="E5899" s="4">
        <f>'BASE SPLIT DEM'!E5899+IF('BASE SPLIT DEM'!E5899=0,0,_xlfn.IFNA(VLOOKUP(RIGHT(C5899,6),'Tuning parameter'!$A$3:$AC$11,HLOOKUP(B5899,'Tuning parameter'!$B$1:$AC$2,2,FALSE),FALSE),0))</f>
        <v>0</v>
      </c>
      <c r="F5899" t="str">
        <f>'BASE SPLIT DEM'!F1148</f>
        <v>PassengerTransportationIn BoundaryNon Home based</v>
      </c>
    </row>
    <row r="5900" spans="1:6" x14ac:dyDescent="0.25">
      <c r="A5900" t="str">
        <f>'BASE SPLIT DEM'!A2990</f>
        <v>TO</v>
      </c>
      <c r="B5900">
        <f>'BASE SPLIT DEM'!B5900</f>
        <v>2031</v>
      </c>
      <c r="C5900" t="str">
        <f>'BASE SPLIT DEM'!C5900</f>
        <v>ADEMPASTRAEXOHSROACAR___TAX</v>
      </c>
      <c r="D5900" t="str">
        <f>'BASE SPLIT DEM'!D5900</f>
        <v>PASTRAEXOHSROACAR</v>
      </c>
      <c r="E5900" s="4">
        <f>'BASE SPLIT DEM'!E5900+IF('BASE SPLIT DEM'!E5900=0,0,_xlfn.IFNA(VLOOKUP(RIGHT(C5900,6),'Tuning parameter'!$A$3:$AC$11,HLOOKUP(B5900,'Tuning parameter'!$B$1:$AC$2,2,FALSE),FALSE),0))</f>
        <v>1.08157195638427E-2</v>
      </c>
      <c r="F5900" t="str">
        <f>'BASE SPLIT DEM'!F2990</f>
        <v>PassengerTransportationIn BoundaryHome School</v>
      </c>
    </row>
    <row r="5901" spans="1:6" x14ac:dyDescent="0.25">
      <c r="A5901" t="str">
        <f>'BASE SPLIT DEM'!A7463</f>
        <v>TO</v>
      </c>
      <c r="B5901">
        <f>'BASE SPLIT DEM'!B5901</f>
        <v>2031</v>
      </c>
      <c r="C5901" t="str">
        <f>'BASE SPLIT DEM'!C5901</f>
        <v>ADEMPASTRAEXOHSROACAR___ADR</v>
      </c>
      <c r="D5901" t="str">
        <f>'BASE SPLIT DEM'!D5901</f>
        <v>PASTRAEXOHSROACAR</v>
      </c>
      <c r="E5901" s="4">
        <f>'BASE SPLIT DEM'!E5901+IF('BASE SPLIT DEM'!E5901=0,0,_xlfn.IFNA(VLOOKUP(RIGHT(C5901,6),'Tuning parameter'!$A$3:$AC$11,HLOOKUP(B5901,'Tuning parameter'!$B$1:$AC$2,2,FALSE),FALSE),0))</f>
        <v>0.400042806032957</v>
      </c>
      <c r="F5901" t="str">
        <f>'BASE SPLIT DEM'!F7463</f>
        <v>PassengerTransportationIn BoundaryHome Other</v>
      </c>
    </row>
    <row r="5902" spans="1:6" x14ac:dyDescent="0.25">
      <c r="A5902" t="str">
        <f>'BASE SPLIT DEM'!A11936</f>
        <v>TO</v>
      </c>
      <c r="B5902">
        <f>'BASE SPLIT DEM'!B5902</f>
        <v>2031</v>
      </c>
      <c r="C5902" t="str">
        <f>'BASE SPLIT DEM'!C5902</f>
        <v>ADEMPASTRAEXOHSROACAR___APG</v>
      </c>
      <c r="D5902" t="str">
        <f>'BASE SPLIT DEM'!D5902</f>
        <v>PASTRAEXOHSROACAR</v>
      </c>
      <c r="E5902" s="4">
        <f>'BASE SPLIT DEM'!E5902+IF('BASE SPLIT DEM'!E5902=0,0,_xlfn.IFNA(VLOOKUP(RIGHT(C5902,6),'Tuning parameter'!$A$3:$AC$11,HLOOKUP(B5902,'Tuning parameter'!$B$1:$AC$2,2,FALSE),FALSE),0))</f>
        <v>0.58914147440319897</v>
      </c>
      <c r="F5902" t="str">
        <f>'BASE SPLIT DEM'!F11936</f>
        <v>PassengerTransportationIn BoundaryNon Home based</v>
      </c>
    </row>
    <row r="5903" spans="1:6" x14ac:dyDescent="0.25">
      <c r="A5903" t="str">
        <f>'BASE SPLIT DEM'!A1121</f>
        <v>TO</v>
      </c>
      <c r="B5903">
        <f>'BASE SPLIT DEM'!B5903</f>
        <v>2031</v>
      </c>
      <c r="C5903" t="str">
        <f>'BASE SPLIT DEM'!C5903</f>
        <v>ADEMPASTRAEXOHSROATRULGTRSH</v>
      </c>
      <c r="D5903" t="str">
        <f>'BASE SPLIT DEM'!D5903</f>
        <v>PASTRAEXOHSROATRU</v>
      </c>
      <c r="E5903" s="4">
        <f>'BASE SPLIT DEM'!E5903+IF('BASE SPLIT DEM'!E5903=0,0,_xlfn.IFNA(VLOOKUP(RIGHT(C5903,6),'Tuning parameter'!$A$3:$AC$11,HLOOKUP(B5903,'Tuning parameter'!$B$1:$AC$2,2,FALSE),FALSE),0))</f>
        <v>0</v>
      </c>
      <c r="F5903" t="str">
        <f>'BASE SPLIT DEM'!F1121</f>
        <v>PassengerTransportationIn BoundaryHome Work</v>
      </c>
    </row>
    <row r="5904" spans="1:6" x14ac:dyDescent="0.25">
      <c r="A5904" t="str">
        <f>'BASE SPLIT DEM'!A1130</f>
        <v>TO</v>
      </c>
      <c r="B5904">
        <f>'BASE SPLIT DEM'!B5904</f>
        <v>2031</v>
      </c>
      <c r="C5904" t="str">
        <f>'BASE SPLIT DEM'!C5904</f>
        <v>ADEMPASTRAEXOHSROATRULGTTAX</v>
      </c>
      <c r="D5904" t="str">
        <f>'BASE SPLIT DEM'!D5904</f>
        <v>PASTRAEXOHSROATRU</v>
      </c>
      <c r="E5904" s="4">
        <f>'BASE SPLIT DEM'!E5904+IF('BASE SPLIT DEM'!E5904=0,0,_xlfn.IFNA(VLOOKUP(RIGHT(C5904,6),'Tuning parameter'!$A$3:$AC$11,HLOOKUP(B5904,'Tuning parameter'!$B$1:$AC$2,2,FALSE),FALSE),0))</f>
        <v>3.4924222617454702E-3</v>
      </c>
      <c r="F5904" t="str">
        <f>'BASE SPLIT DEM'!F1130</f>
        <v>PassengerTransportationIn BoundaryHome School</v>
      </c>
    </row>
    <row r="5905" spans="1:6" x14ac:dyDescent="0.25">
      <c r="A5905" t="str">
        <f>'BASE SPLIT DEM'!A2264</f>
        <v>TO</v>
      </c>
      <c r="B5905">
        <f>'BASE SPLIT DEM'!B5905</f>
        <v>2031</v>
      </c>
      <c r="C5905" t="str">
        <f>'BASE SPLIT DEM'!C5905</f>
        <v>ADEMPASTRAEXOHSROATRULGTADR</v>
      </c>
      <c r="D5905" t="str">
        <f>'BASE SPLIT DEM'!D5905</f>
        <v>PASTRAEXOHSROATRU</v>
      </c>
      <c r="E5905" s="4">
        <f>'BASE SPLIT DEM'!E5905+IF('BASE SPLIT DEM'!E5905=0,0,_xlfn.IFNA(VLOOKUP(RIGHT(C5905,6),'Tuning parameter'!$A$3:$AC$11,HLOOKUP(B5905,'Tuning parameter'!$B$1:$AC$2,2,FALSE),FALSE),0))</f>
        <v>0.40300447097253</v>
      </c>
      <c r="F5905" t="str">
        <f>'BASE SPLIT DEM'!F2264</f>
        <v>PassengerTransportationIn BoundaryNon Home based</v>
      </c>
    </row>
    <row r="5906" spans="1:6" x14ac:dyDescent="0.25">
      <c r="A5906" t="str">
        <f>'BASE SPLIT DEM'!A2981</f>
        <v>TO</v>
      </c>
      <c r="B5906">
        <f>'BASE SPLIT DEM'!B5906</f>
        <v>2031</v>
      </c>
      <c r="C5906" t="str">
        <f>'BASE SPLIT DEM'!C5906</f>
        <v>ADEMPASTRAEXOHSROATRULGTAPG</v>
      </c>
      <c r="D5906" t="str">
        <f>'BASE SPLIT DEM'!D5906</f>
        <v>PASTRAEXOHSROATRU</v>
      </c>
      <c r="E5906" s="4">
        <f>'BASE SPLIT DEM'!E5906+IF('BASE SPLIT DEM'!E5906=0,0,_xlfn.IFNA(VLOOKUP(RIGHT(C5906,6),'Tuning parameter'!$A$3:$AC$11,HLOOKUP(B5906,'Tuning parameter'!$B$1:$AC$2,2,FALSE),FALSE),0))</f>
        <v>0.59350310676572304</v>
      </c>
      <c r="F5906" t="str">
        <f>'BASE SPLIT DEM'!F2981</f>
        <v>PassengerTransportationIn BoundaryHome Work</v>
      </c>
    </row>
    <row r="5907" spans="1:6" x14ac:dyDescent="0.25">
      <c r="A5907" t="str">
        <f>'BASE SPLIT DEM'!A11909</f>
        <v>TO</v>
      </c>
      <c r="B5907">
        <f>'BASE SPLIT DEM'!B5907</f>
        <v>2031</v>
      </c>
      <c r="C5907" t="str">
        <f>'BASE SPLIT DEM'!C5907</f>
        <v>ADEMPASTRAEXOHSROAMOR______</v>
      </c>
      <c r="D5907" t="str">
        <f>'BASE SPLIT DEM'!D5907</f>
        <v>PASTRAEXOHSROAMOR</v>
      </c>
      <c r="E5907" s="4">
        <f>'BASE SPLIT DEM'!E5907+IF('BASE SPLIT DEM'!E5907=0,0,_xlfn.IFNA(VLOOKUP(RIGHT(C5907,6),'Tuning parameter'!$A$3:$AC$11,HLOOKUP(B5907,'Tuning parameter'!$B$1:$AC$2,2,FALSE),FALSE),0))</f>
        <v>1</v>
      </c>
      <c r="F5907" t="str">
        <f>'BASE SPLIT DEM'!F11909</f>
        <v>PassengerTransportationIn BoundaryHome Work</v>
      </c>
    </row>
    <row r="5908" spans="1:6" x14ac:dyDescent="0.25">
      <c r="A5908" t="str">
        <f>'BASE SPLIT DEM'!A11918</f>
        <v>TO</v>
      </c>
      <c r="B5908">
        <f>'BASE SPLIT DEM'!B5908</f>
        <v>2031</v>
      </c>
      <c r="C5908" t="str">
        <f>'BASE SPLIT DEM'!C5908</f>
        <v>ADEMPASTRAEXOHSROAWAL______</v>
      </c>
      <c r="D5908" t="str">
        <f>'BASE SPLIT DEM'!D5908</f>
        <v>PASTRAEXOHSROAWAL</v>
      </c>
      <c r="E5908" s="4">
        <f>'BASE SPLIT DEM'!E5908+IF('BASE SPLIT DEM'!E5908=0,0,_xlfn.IFNA(VLOOKUP(RIGHT(C5908,6),'Tuning parameter'!$A$3:$AC$11,HLOOKUP(B5908,'Tuning parameter'!$B$1:$AC$2,2,FALSE),FALSE),0))</f>
        <v>1</v>
      </c>
      <c r="F5908" t="str">
        <f>'BASE SPLIT DEM'!F11918</f>
        <v>PassengerTransportationIn BoundaryHome School</v>
      </c>
    </row>
    <row r="5909" spans="1:6" x14ac:dyDescent="0.25">
      <c r="A5909" t="str">
        <f>'BASE SPLIT DEM'!A11927</f>
        <v>TO</v>
      </c>
      <c r="B5909">
        <f>'BASE SPLIT DEM'!B5909</f>
        <v>2031</v>
      </c>
      <c r="C5909" t="str">
        <f>'BASE SPLIT DEM'!C5909</f>
        <v>ADEMPASTRAEXOHSROABIK______</v>
      </c>
      <c r="D5909" t="str">
        <f>'BASE SPLIT DEM'!D5909</f>
        <v>PASTRAEXOHSROABIK</v>
      </c>
      <c r="E5909" s="4">
        <f>'BASE SPLIT DEM'!E5909+IF('BASE SPLIT DEM'!E5909=0,0,_xlfn.IFNA(VLOOKUP(RIGHT(C5909,6),'Tuning parameter'!$A$3:$AC$11,HLOOKUP(B5909,'Tuning parameter'!$B$1:$AC$2,2,FALSE),FALSE),0))</f>
        <v>1</v>
      </c>
      <c r="F5909" t="str">
        <f>'BASE SPLIT DEM'!F11927</f>
        <v>PassengerTransportationIn BoundaryHome Other</v>
      </c>
    </row>
    <row r="5910" spans="1:6" x14ac:dyDescent="0.25">
      <c r="A5910" t="str">
        <f>'BASE SPLIT DEM'!A6356</f>
        <v>TO</v>
      </c>
      <c r="B5910">
        <f>'BASE SPLIT DEM'!B5910</f>
        <v>2031</v>
      </c>
      <c r="C5910" t="str">
        <f>'BASE SPLIT DEM'!C5910</f>
        <v>ADEMPASTRAEXOHORAIREG___GOR</v>
      </c>
      <c r="D5910" t="str">
        <f>'BASE SPLIT DEM'!D5910</f>
        <v>PASTRAEXOHORAIREG</v>
      </c>
      <c r="E5910" s="4">
        <f>'BASE SPLIT DEM'!E5910+IF('BASE SPLIT DEM'!E5910=0,0,_xlfn.IFNA(VLOOKUP(RIGHT(C5910,6),'Tuning parameter'!$A$3:$AC$11,HLOOKUP(B5910,'Tuning parameter'!$B$1:$AC$2,2,FALSE),FALSE),0))</f>
        <v>0.970520183063731</v>
      </c>
      <c r="F5910" t="str">
        <f>'BASE SPLIT DEM'!F6356</f>
        <v>PassengerTransportationIn BoundaryNon Home based</v>
      </c>
    </row>
    <row r="5911" spans="1:6" x14ac:dyDescent="0.25">
      <c r="A5911" t="str">
        <f>'BASE SPLIT DEM'!A2255</f>
        <v>TO</v>
      </c>
      <c r="B5911">
        <f>'BASE SPLIT DEM'!B5911</f>
        <v>2031</v>
      </c>
      <c r="C5911" t="str">
        <f>'BASE SPLIT DEM'!C5911</f>
        <v>ADEMPASTRAEXOHORAIREG___UPX</v>
      </c>
      <c r="D5911" t="str">
        <f>'BASE SPLIT DEM'!D5911</f>
        <v>PASTRAEXOHORAIREG</v>
      </c>
      <c r="E5911" s="4">
        <f>'BASE SPLIT DEM'!E5911+IF('BASE SPLIT DEM'!E5911=0,0,_xlfn.IFNA(VLOOKUP(RIGHT(C5911,6),'Tuning parameter'!$A$3:$AC$11,HLOOKUP(B5911,'Tuning parameter'!$B$1:$AC$2,2,FALSE),FALSE),0))</f>
        <v>2.9479816936268E-2</v>
      </c>
      <c r="F5911" t="str">
        <f>'BASE SPLIT DEM'!F2255</f>
        <v>PassengerTransportationIn BoundaryHome Other</v>
      </c>
    </row>
    <row r="5912" spans="1:6" x14ac:dyDescent="0.25">
      <c r="A5912" t="str">
        <f>'BASE SPLIT DEM'!A5240</f>
        <v>TO</v>
      </c>
      <c r="B5912">
        <f>'BASE SPLIT DEM'!B5912</f>
        <v>2031</v>
      </c>
      <c r="C5912" t="str">
        <f>'BASE SPLIT DEM'!C5912</f>
        <v>ADEMPASTRAEXOHORAISUB___TSU</v>
      </c>
      <c r="D5912" t="str">
        <f>'BASE SPLIT DEM'!D5912</f>
        <v>PASTRAEXOHORAISUB</v>
      </c>
      <c r="E5912" s="4">
        <f>'BASE SPLIT DEM'!E5912+IF('BASE SPLIT DEM'!E5912=0,0,_xlfn.IFNA(VLOOKUP(RIGHT(C5912,6),'Tuning parameter'!$A$3:$AC$11,HLOOKUP(B5912,'Tuning parameter'!$B$1:$AC$2,2,FALSE),FALSE),0))</f>
        <v>1</v>
      </c>
      <c r="F5912" t="str">
        <f>'BASE SPLIT DEM'!F5240</f>
        <v>PassengerTransportationIn BoundaryNon Home based</v>
      </c>
    </row>
    <row r="5913" spans="1:6" x14ac:dyDescent="0.25">
      <c r="A5913" t="str">
        <f>'BASE SPLIT DEM'!A10430</f>
        <v>TO</v>
      </c>
      <c r="B5913">
        <f>'BASE SPLIT DEM'!B5913</f>
        <v>2031</v>
      </c>
      <c r="C5913" t="str">
        <f>'BASE SPLIT DEM'!C5913</f>
        <v>ADEMPASTRAEXOHORAITRM___TST</v>
      </c>
      <c r="D5913" t="str">
        <f>'BASE SPLIT DEM'!D5913</f>
        <v>PASTRAEXOHORAITRM</v>
      </c>
      <c r="E5913" s="4">
        <f>'BASE SPLIT DEM'!E5913+IF('BASE SPLIT DEM'!E5913=0,0,_xlfn.IFNA(VLOOKUP(RIGHT(C5913,6),'Tuning parameter'!$A$3:$AC$11,HLOOKUP(B5913,'Tuning parameter'!$B$1:$AC$2,2,FALSE),FALSE),0))</f>
        <v>1</v>
      </c>
      <c r="F5913" t="str">
        <f>'BASE SPLIT DEM'!F10430</f>
        <v>PassengerTransportationIn BoundaryHome School</v>
      </c>
    </row>
    <row r="5914" spans="1:6" x14ac:dyDescent="0.25">
      <c r="A5914" t="str">
        <f>'BASE SPLIT DEM'!A6347</f>
        <v>TO</v>
      </c>
      <c r="B5914">
        <f>'BASE SPLIT DEM'!B5914</f>
        <v>2031</v>
      </c>
      <c r="C5914" t="str">
        <f>'BASE SPLIT DEM'!C5914</f>
        <v>ADEMPASTRAEXOHOROABUSIUBGOB</v>
      </c>
      <c r="D5914" t="str">
        <f>'BASE SPLIT DEM'!D5914</f>
        <v>PASTRAEXOHOROABUS</v>
      </c>
      <c r="E5914" s="4">
        <f>'BASE SPLIT DEM'!E5914+IF('BASE SPLIT DEM'!E5914=0,0,_xlfn.IFNA(VLOOKUP(RIGHT(C5914,6),'Tuning parameter'!$A$3:$AC$11,HLOOKUP(B5914,'Tuning parameter'!$B$1:$AC$2,2,FALSE),FALSE),0))</f>
        <v>4.9181552429409497E-2</v>
      </c>
      <c r="F5914" t="str">
        <f>'BASE SPLIT DEM'!F6347</f>
        <v>PassengerTransportationIn BoundaryHome Other</v>
      </c>
    </row>
    <row r="5915" spans="1:6" x14ac:dyDescent="0.25">
      <c r="A5915" t="str">
        <f>'BASE SPLIT DEM'!A7100</f>
        <v>TO</v>
      </c>
      <c r="B5915">
        <f>'BASE SPLIT DEM'!B5915</f>
        <v>2031</v>
      </c>
      <c r="C5915" t="str">
        <f>'BASE SPLIT DEM'!C5915</f>
        <v>ADEMPASTRAEXOHOROABUSURBTBU</v>
      </c>
      <c r="D5915" t="str">
        <f>'BASE SPLIT DEM'!D5915</f>
        <v>PASTRAEXOHOROABUS</v>
      </c>
      <c r="E5915" s="4">
        <f>'BASE SPLIT DEM'!E5915+IF('BASE SPLIT DEM'!E5915=0,0,_xlfn.IFNA(VLOOKUP(RIGHT(C5915,6),'Tuning parameter'!$A$3:$AC$11,HLOOKUP(B5915,'Tuning parameter'!$B$1:$AC$2,2,FALSE),FALSE),0))</f>
        <v>0.74429353778386598</v>
      </c>
      <c r="F5915" t="str">
        <f>'BASE SPLIT DEM'!F7100</f>
        <v>PassengerTransportationIn BoundaryNon Home based</v>
      </c>
    </row>
    <row r="5916" spans="1:6" x14ac:dyDescent="0.25">
      <c r="A5916" t="str">
        <f>'BASE SPLIT DEM'!A9704</f>
        <v>TO</v>
      </c>
      <c r="B5916">
        <f>'BASE SPLIT DEM'!B5916</f>
        <v>2031</v>
      </c>
      <c r="C5916" t="str">
        <f>'BASE SPLIT DEM'!C5916</f>
        <v>ADEMPASTRAEXOHOROABUSURBWTB</v>
      </c>
      <c r="D5916" t="str">
        <f>'BASE SPLIT DEM'!D5916</f>
        <v>PASTRAEXOHOROABUS</v>
      </c>
      <c r="E5916" s="4">
        <f>'BASE SPLIT DEM'!E5916+IF('BASE SPLIT DEM'!E5916=0,0,_xlfn.IFNA(VLOOKUP(RIGHT(C5916,6),'Tuning parameter'!$A$3:$AC$11,HLOOKUP(B5916,'Tuning parameter'!$B$1:$AC$2,2,FALSE),FALSE),0))</f>
        <v>0</v>
      </c>
      <c r="F5916" t="str">
        <f>'BASE SPLIT DEM'!F9704</f>
        <v>PassengerTransportationIn BoundaryNon Home based</v>
      </c>
    </row>
    <row r="5917" spans="1:6" x14ac:dyDescent="0.25">
      <c r="A5917" t="str">
        <f>'BASE SPLIT DEM'!A2246</f>
        <v>TO</v>
      </c>
      <c r="B5917">
        <f>'BASE SPLIT DEM'!B5917</f>
        <v>2031</v>
      </c>
      <c r="C5917" t="str">
        <f>'BASE SPLIT DEM'!C5917</f>
        <v>ADEMPASTRAEXOHOROABUSIUBMWAY</v>
      </c>
      <c r="D5917" t="str">
        <f>'BASE SPLIT DEM'!D5917</f>
        <v>PASTRAEXOHOROABUS</v>
      </c>
      <c r="E5917" s="4">
        <f>'BASE SPLIT DEM'!E5917+IF('BASE SPLIT DEM'!E5917=0,0,_xlfn.IFNA(VLOOKUP(RIGHT(C5917,6),'Tuning parameter'!$A$3:$AC$11,HLOOKUP(B5917,'Tuning parameter'!$B$1:$AC$2,2,FALSE),FALSE),0))</f>
        <v>0.17527578367284399</v>
      </c>
      <c r="F5917" t="str">
        <f>'BASE SPLIT DEM'!F2246</f>
        <v>PassengerTransportationIn BoundaryHome School</v>
      </c>
    </row>
    <row r="5918" spans="1:6" x14ac:dyDescent="0.25">
      <c r="A5918" t="str">
        <f>'BASE SPLIT DEM'!A6338</f>
        <v>TO</v>
      </c>
      <c r="B5918">
        <f>'BASE SPLIT DEM'!B5918</f>
        <v>2031</v>
      </c>
      <c r="C5918" t="str">
        <f>'BASE SPLIT DEM'!C5918</f>
        <v>ADEMPASTRAEXOHOROABUSIUBVIVA</v>
      </c>
      <c r="D5918" t="str">
        <f>'BASE SPLIT DEM'!D5918</f>
        <v>PASTRAEXOHOROABUS</v>
      </c>
      <c r="E5918" s="4">
        <f>'BASE SPLIT DEM'!E5918+IF('BASE SPLIT DEM'!E5918=0,0,_xlfn.IFNA(VLOOKUP(RIGHT(C5918,6),'Tuning parameter'!$A$3:$AC$11,HLOOKUP(B5918,'Tuning parameter'!$B$1:$AC$2,2,FALSE),FALSE),0))</f>
        <v>2.35769575679486E-2</v>
      </c>
      <c r="F5918" t="str">
        <f>'BASE SPLIT DEM'!F6338</f>
        <v>PassengerTransportationIn BoundaryHome School</v>
      </c>
    </row>
    <row r="5919" spans="1:6" x14ac:dyDescent="0.25">
      <c r="A5919" t="str">
        <f>'BASE SPLIT DEM'!A7091</f>
        <v>TO</v>
      </c>
      <c r="B5919">
        <f>'BASE SPLIT DEM'!B5919</f>
        <v>2031</v>
      </c>
      <c r="C5919" t="str">
        <f>'BASE SPLIT DEM'!C5919</f>
        <v>ADEMPASTRAEXOHOROABUSIUBDURT</v>
      </c>
      <c r="D5919" t="str">
        <f>'BASE SPLIT DEM'!D5919</f>
        <v>PASTRAEXOHOROABUS</v>
      </c>
      <c r="E5919" s="4">
        <f>'BASE SPLIT DEM'!E5919+IF('BASE SPLIT DEM'!E5919=0,0,_xlfn.IFNA(VLOOKUP(RIGHT(C5919,6),'Tuning parameter'!$A$3:$AC$11,HLOOKUP(B5919,'Tuning parameter'!$B$1:$AC$2,2,FALSE),FALSE),0))</f>
        <v>7.6721685459308396E-3</v>
      </c>
      <c r="F5919" t="str">
        <f>'BASE SPLIT DEM'!F7091</f>
        <v>PassengerTransportationIn BoundaryHome Other</v>
      </c>
    </row>
    <row r="5920" spans="1:6" x14ac:dyDescent="0.25">
      <c r="A5920" t="str">
        <f>'BASE SPLIT DEM'!A11537</f>
        <v>TO</v>
      </c>
      <c r="B5920">
        <f>'BASE SPLIT DEM'!B5920</f>
        <v>2031</v>
      </c>
      <c r="C5920" t="str">
        <f>'BASE SPLIT DEM'!C5920</f>
        <v>ADEMPASTRAEXOHOROABUSSCB___</v>
      </c>
      <c r="D5920" t="str">
        <f>'BASE SPLIT DEM'!D5920</f>
        <v>PASTRAEXOHOROABUS</v>
      </c>
      <c r="E5920" s="4">
        <f>'BASE SPLIT DEM'!E5920+IF('BASE SPLIT DEM'!E5920=0,0,_xlfn.IFNA(VLOOKUP(RIGHT(C5920,6),'Tuning parameter'!$A$3:$AC$11,HLOOKUP(B5920,'Tuning parameter'!$B$1:$AC$2,2,FALSE),FALSE),0))</f>
        <v>0</v>
      </c>
      <c r="F5920" t="str">
        <f>'BASE SPLIT DEM'!F11537</f>
        <v>PassengerTransportationIn BoundaryHome Work</v>
      </c>
    </row>
    <row r="5921" spans="1:6" x14ac:dyDescent="0.25">
      <c r="A5921" t="str">
        <f>'BASE SPLIT DEM'!A11546</f>
        <v>TO</v>
      </c>
      <c r="B5921">
        <f>'BASE SPLIT DEM'!B5921</f>
        <v>2031</v>
      </c>
      <c r="C5921" t="str">
        <f>'BASE SPLIT DEM'!C5921</f>
        <v>ADEMPASTRAEXOHOROACAR___RSH</v>
      </c>
      <c r="D5921" t="str">
        <f>'BASE SPLIT DEM'!D5921</f>
        <v>PASTRAEXOHOROACAR</v>
      </c>
      <c r="E5921" s="4">
        <f>'BASE SPLIT DEM'!E5921+IF('BASE SPLIT DEM'!E5921=0,0,_xlfn.IFNA(VLOOKUP(RIGHT(C5921,6),'Tuning parameter'!$A$3:$AC$11,HLOOKUP(B5921,'Tuning parameter'!$B$1:$AC$2,2,FALSE),FALSE),0))</f>
        <v>1.3511232481335201E-2</v>
      </c>
      <c r="F5921" t="str">
        <f>'BASE SPLIT DEM'!F11546</f>
        <v>PassengerTransportationIn BoundaryHome School</v>
      </c>
    </row>
    <row r="5922" spans="1:6" x14ac:dyDescent="0.25">
      <c r="A5922" t="str">
        <f>'BASE SPLIT DEM'!A11555</f>
        <v>TO</v>
      </c>
      <c r="B5922">
        <f>'BASE SPLIT DEM'!B5922</f>
        <v>2031</v>
      </c>
      <c r="C5922" t="str">
        <f>'BASE SPLIT DEM'!C5922</f>
        <v>ADEMPASTRAEXOHOROACAR___TAX</v>
      </c>
      <c r="D5922" t="str">
        <f>'BASE SPLIT DEM'!D5922</f>
        <v>PASTRAEXOHOROACAR</v>
      </c>
      <c r="E5922" s="4">
        <f>'BASE SPLIT DEM'!E5922+IF('BASE SPLIT DEM'!E5922=0,0,_xlfn.IFNA(VLOOKUP(RIGHT(C5922,6),'Tuning parameter'!$A$3:$AC$11,HLOOKUP(B5922,'Tuning parameter'!$B$1:$AC$2,2,FALSE),FALSE),0))</f>
        <v>1.08157195638427E-2</v>
      </c>
      <c r="F5922" t="str">
        <f>'BASE SPLIT DEM'!F11555</f>
        <v>PassengerTransportationIn BoundaryHome Other</v>
      </c>
    </row>
    <row r="5923" spans="1:6" x14ac:dyDescent="0.25">
      <c r="A5923" t="str">
        <f>'BASE SPLIT DEM'!A11564</f>
        <v>TO</v>
      </c>
      <c r="B5923">
        <f>'BASE SPLIT DEM'!B5923</f>
        <v>2031</v>
      </c>
      <c r="C5923" t="str">
        <f>'BASE SPLIT DEM'!C5923</f>
        <v>ADEMPASTRAEXOHOROACAR___ADR</v>
      </c>
      <c r="D5923" t="str">
        <f>'BASE SPLIT DEM'!D5923</f>
        <v>PASTRAEXOHOROACAR</v>
      </c>
      <c r="E5923" s="4">
        <f>'BASE SPLIT DEM'!E5923+IF('BASE SPLIT DEM'!E5923=0,0,_xlfn.IFNA(VLOOKUP(RIGHT(C5923,6),'Tuning parameter'!$A$3:$AC$11,HLOOKUP(B5923,'Tuning parameter'!$B$1:$AC$2,2,FALSE),FALSE),0))</f>
        <v>0.86770200888905602</v>
      </c>
      <c r="F5923" t="str">
        <f>'BASE SPLIT DEM'!F11564</f>
        <v>PassengerTransportationIn BoundaryNon Home based</v>
      </c>
    </row>
    <row r="5924" spans="1:6" x14ac:dyDescent="0.25">
      <c r="A5924" t="str">
        <f>'BASE SPLIT DEM'!A128</f>
        <v>TO</v>
      </c>
      <c r="B5924">
        <f>'BASE SPLIT DEM'!B5924</f>
        <v>2031</v>
      </c>
      <c r="C5924" t="str">
        <f>'BASE SPLIT DEM'!C5924</f>
        <v>ADEMPASTRAEXOHOROACAR___APG</v>
      </c>
      <c r="D5924" t="str">
        <f>'BASE SPLIT DEM'!D5924</f>
        <v>PASTRAEXOHOROACAR</v>
      </c>
      <c r="E5924" s="4">
        <f>'BASE SPLIT DEM'!E5924+IF('BASE SPLIT DEM'!E5924=0,0,_xlfn.IFNA(VLOOKUP(RIGHT(C5924,6),'Tuning parameter'!$A$3:$AC$11,HLOOKUP(B5924,'Tuning parameter'!$B$1:$AC$2,2,FALSE),FALSE),0))</f>
        <v>0.107971039065765</v>
      </c>
      <c r="F5924" t="str">
        <f>'BASE SPLIT DEM'!F128</f>
        <v>PassengerTransportationIn BoundaryHome WorkRoadTruck</v>
      </c>
    </row>
    <row r="5925" spans="1:6" x14ac:dyDescent="0.25">
      <c r="A5925" t="str">
        <f>'BASE SPLIT DEM'!A172</f>
        <v>TO</v>
      </c>
      <c r="B5925">
        <f>'BASE SPLIT DEM'!B5925</f>
        <v>2031</v>
      </c>
      <c r="C5925" t="str">
        <f>'BASE SPLIT DEM'!C5925</f>
        <v>ADEMPASTRAEXOHOROATRULGTRSH</v>
      </c>
      <c r="D5925" t="str">
        <f>'BASE SPLIT DEM'!D5925</f>
        <v>PASTRAEXOHOROATRU</v>
      </c>
      <c r="E5925" s="4">
        <f>'BASE SPLIT DEM'!E5925+IF('BASE SPLIT DEM'!E5925=0,0,_xlfn.IFNA(VLOOKUP(RIGHT(C5925,6),'Tuning parameter'!$A$3:$AC$11,HLOOKUP(B5925,'Tuning parameter'!$B$1:$AC$2,2,FALSE),FALSE),0))</f>
        <v>1.3516939479092299E-2</v>
      </c>
      <c r="F5925" t="str">
        <f>'BASE SPLIT DEM'!F172</f>
        <v>PassengerTransportationIn BoundaryHome OtherRoadTruck</v>
      </c>
    </row>
    <row r="5926" spans="1:6" x14ac:dyDescent="0.25">
      <c r="A5926" t="str">
        <f>'BASE SPLIT DEM'!A216</f>
        <v>TO</v>
      </c>
      <c r="B5926">
        <f>'BASE SPLIT DEM'!B5926</f>
        <v>2031</v>
      </c>
      <c r="C5926" t="str">
        <f>'BASE SPLIT DEM'!C5926</f>
        <v>ADEMPASTRAEXOHOROATRULGTTAX</v>
      </c>
      <c r="D5926" t="str">
        <f>'BASE SPLIT DEM'!D5926</f>
        <v>PASTRAEXOHOROATRU</v>
      </c>
      <c r="E5926" s="4">
        <f>'BASE SPLIT DEM'!E5926+IF('BASE SPLIT DEM'!E5926=0,0,_xlfn.IFNA(VLOOKUP(RIGHT(C5926,6),'Tuning parameter'!$A$3:$AC$11,HLOOKUP(B5926,'Tuning parameter'!$B$1:$AC$2,2,FALSE),FALSE),0))</f>
        <v>3.4924222617454702E-3</v>
      </c>
      <c r="F5926" t="str">
        <f>'BASE SPLIT DEM'!F216</f>
        <v>PassengerTransportationExternal INHome WorkRoadTruck</v>
      </c>
    </row>
    <row r="5927" spans="1:6" x14ac:dyDescent="0.25">
      <c r="A5927" t="str">
        <f>'BASE SPLIT DEM'!A260</f>
        <v>TO</v>
      </c>
      <c r="B5927">
        <f>'BASE SPLIT DEM'!B5927</f>
        <v>2031</v>
      </c>
      <c r="C5927" t="str">
        <f>'BASE SPLIT DEM'!C5927</f>
        <v>ADEMPASTRAEXOHOROATRULGTADR</v>
      </c>
      <c r="D5927" t="str">
        <f>'BASE SPLIT DEM'!D5927</f>
        <v>PASTRAEXOHOROATRU</v>
      </c>
      <c r="E5927" s="4">
        <f>'BASE SPLIT DEM'!E5927+IF('BASE SPLIT DEM'!E5927=0,0,_xlfn.IFNA(VLOOKUP(RIGHT(C5927,6),'Tuning parameter'!$A$3:$AC$11,HLOOKUP(B5927,'Tuning parameter'!$B$1:$AC$2,2,FALSE),FALSE),0))</f>
        <v>0.87412592797713495</v>
      </c>
      <c r="F5927" t="str">
        <f>'BASE SPLIT DEM'!F260</f>
        <v>PassengerTransportationExternal INHome OtherRoadTruck</v>
      </c>
    </row>
    <row r="5928" spans="1:6" x14ac:dyDescent="0.25">
      <c r="A5928" t="str">
        <f>'BASE SPLIT DEM'!A304</f>
        <v>TO</v>
      </c>
      <c r="B5928">
        <f>'BASE SPLIT DEM'!B5928</f>
        <v>2031</v>
      </c>
      <c r="C5928" t="str">
        <f>'BASE SPLIT DEM'!C5928</f>
        <v>ADEMPASTRAEXOHOROATRULGTAPG</v>
      </c>
      <c r="D5928" t="str">
        <f>'BASE SPLIT DEM'!D5928</f>
        <v>PASTRAEXOHOROATRU</v>
      </c>
      <c r="E5928" s="4">
        <f>'BASE SPLIT DEM'!E5928+IF('BASE SPLIT DEM'!E5928=0,0,_xlfn.IFNA(VLOOKUP(RIGHT(C5928,6),'Tuning parameter'!$A$3:$AC$11,HLOOKUP(B5928,'Tuning parameter'!$B$1:$AC$2,2,FALSE),FALSE),0))</f>
        <v>0.108864710282026</v>
      </c>
      <c r="F5928" t="str">
        <f>'BASE SPLIT DEM'!F304</f>
        <v>PassengerTransportationExternal OUTHome WorkRoadTruck</v>
      </c>
    </row>
    <row r="5929" spans="1:6" x14ac:dyDescent="0.25">
      <c r="A5929" t="str">
        <f>'BASE SPLIT DEM'!A348</f>
        <v>TO</v>
      </c>
      <c r="B5929">
        <f>'BASE SPLIT DEM'!B5929</f>
        <v>2031</v>
      </c>
      <c r="C5929" t="str">
        <f>'BASE SPLIT DEM'!C5929</f>
        <v>ADEMPASTRAEXOHOROAMOR______</v>
      </c>
      <c r="D5929" t="str">
        <f>'BASE SPLIT DEM'!D5929</f>
        <v>PASTRAEXOHOROAMOR</v>
      </c>
      <c r="E5929" s="4">
        <f>'BASE SPLIT DEM'!E5929+IF('BASE SPLIT DEM'!E5929=0,0,_xlfn.IFNA(VLOOKUP(RIGHT(C5929,6),'Tuning parameter'!$A$3:$AC$11,HLOOKUP(B5929,'Tuning parameter'!$B$1:$AC$2,2,FALSE),FALSE),0))</f>
        <v>1</v>
      </c>
      <c r="F5929" t="str">
        <f>'BASE SPLIT DEM'!F348</f>
        <v>PassengerTransportationExternal OUTHome OtherRoadTruck</v>
      </c>
    </row>
    <row r="5930" spans="1:6" x14ac:dyDescent="0.25">
      <c r="A5930" t="str">
        <f>'BASE SPLIT DEM'!A500</f>
        <v>TO</v>
      </c>
      <c r="B5930">
        <f>'BASE SPLIT DEM'!B5930</f>
        <v>2031</v>
      </c>
      <c r="C5930" t="str">
        <f>'BASE SPLIT DEM'!C5930</f>
        <v>ADEMPASTRAEXOHOROAWAL______</v>
      </c>
      <c r="D5930" t="str">
        <f>'BASE SPLIT DEM'!D5930</f>
        <v>PASTRAEXOHOROAWAL</v>
      </c>
      <c r="E5930" s="4">
        <f>'BASE SPLIT DEM'!E5930+IF('BASE SPLIT DEM'!E5930=0,0,_xlfn.IFNA(VLOOKUP(RIGHT(C5930,6),'Tuning parameter'!$A$3:$AC$11,HLOOKUP(B5930,'Tuning parameter'!$B$1:$AC$2,2,FALSE),FALSE),0))</f>
        <v>1</v>
      </c>
      <c r="F5930" t="str">
        <f>'BASE SPLIT DEM'!F500</f>
        <v>PassengerTransportationIn BoundaryHome WorkRoadTruck</v>
      </c>
    </row>
    <row r="5931" spans="1:6" x14ac:dyDescent="0.25">
      <c r="A5931" t="str">
        <f>'BASE SPLIT DEM'!A544</f>
        <v>TO</v>
      </c>
      <c r="B5931">
        <f>'BASE SPLIT DEM'!B5931</f>
        <v>2031</v>
      </c>
      <c r="C5931" t="str">
        <f>'BASE SPLIT DEM'!C5931</f>
        <v>ADEMPASTRAEXOHOROABIK______</v>
      </c>
      <c r="D5931" t="str">
        <f>'BASE SPLIT DEM'!D5931</f>
        <v>PASTRAEXOHOROABIK</v>
      </c>
      <c r="E5931" s="4">
        <f>'BASE SPLIT DEM'!E5931+IF('BASE SPLIT DEM'!E5931=0,0,_xlfn.IFNA(VLOOKUP(RIGHT(C5931,6),'Tuning parameter'!$A$3:$AC$11,HLOOKUP(B5931,'Tuning parameter'!$B$1:$AC$2,2,FALSE),FALSE),0))</f>
        <v>1</v>
      </c>
      <c r="F5931" t="str">
        <f>'BASE SPLIT DEM'!F544</f>
        <v>PassengerTransportationIn BoundaryHome OtherRoadTruck</v>
      </c>
    </row>
    <row r="5932" spans="1:6" x14ac:dyDescent="0.25">
      <c r="A5932" t="str">
        <f>'BASE SPLIT DEM'!A588</f>
        <v>TO</v>
      </c>
      <c r="B5932">
        <f>'BASE SPLIT DEM'!B5932</f>
        <v>2031</v>
      </c>
      <c r="C5932" t="str">
        <f>'BASE SPLIT DEM'!C5932</f>
        <v>ADEMPASTRAEXONHRAIREG___GOR</v>
      </c>
      <c r="D5932" t="str">
        <f>'BASE SPLIT DEM'!D5932</f>
        <v>PASTRAEXONHRAIREG</v>
      </c>
      <c r="E5932" s="4">
        <f>'BASE SPLIT DEM'!E5932+IF('BASE SPLIT DEM'!E5932=0,0,_xlfn.IFNA(VLOOKUP(RIGHT(C5932,6),'Tuning parameter'!$A$3:$AC$11,HLOOKUP(B5932,'Tuning parameter'!$B$1:$AC$2,2,FALSE),FALSE),0))</f>
        <v>0.970520183063731</v>
      </c>
      <c r="F5932" t="str">
        <f>'BASE SPLIT DEM'!F588</f>
        <v>PassengerTransportationExternal INHome WorkRoadTruck</v>
      </c>
    </row>
    <row r="5933" spans="1:6" x14ac:dyDescent="0.25">
      <c r="A5933" t="str">
        <f>'BASE SPLIT DEM'!A632</f>
        <v>TO</v>
      </c>
      <c r="B5933">
        <f>'BASE SPLIT DEM'!B5933</f>
        <v>2031</v>
      </c>
      <c r="C5933" t="str">
        <f>'BASE SPLIT DEM'!C5933</f>
        <v>ADEMPASTRAEXONHRAIREG___UPX</v>
      </c>
      <c r="D5933" t="str">
        <f>'BASE SPLIT DEM'!D5933</f>
        <v>PASTRAEXONHRAIREG</v>
      </c>
      <c r="E5933" s="4">
        <f>'BASE SPLIT DEM'!E5933+IF('BASE SPLIT DEM'!E5933=0,0,_xlfn.IFNA(VLOOKUP(RIGHT(C5933,6),'Tuning parameter'!$A$3:$AC$11,HLOOKUP(B5933,'Tuning parameter'!$B$1:$AC$2,2,FALSE),FALSE),0))</f>
        <v>2.9479816936268E-2</v>
      </c>
      <c r="F5933" t="str">
        <f>'BASE SPLIT DEM'!F632</f>
        <v>PassengerTransportationExternal INHome OtherRoadTruck</v>
      </c>
    </row>
    <row r="5934" spans="1:6" x14ac:dyDescent="0.25">
      <c r="A5934" t="str">
        <f>'BASE SPLIT DEM'!A676</f>
        <v>TO</v>
      </c>
      <c r="B5934">
        <f>'BASE SPLIT DEM'!B5934</f>
        <v>2031</v>
      </c>
      <c r="C5934" t="str">
        <f>'BASE SPLIT DEM'!C5934</f>
        <v>ADEMPASTRAEXONHRAISUB___TSU</v>
      </c>
      <c r="D5934" t="str">
        <f>'BASE SPLIT DEM'!D5934</f>
        <v>PASTRAEXONHRAISUB</v>
      </c>
      <c r="E5934" s="4">
        <f>'BASE SPLIT DEM'!E5934+IF('BASE SPLIT DEM'!E5934=0,0,_xlfn.IFNA(VLOOKUP(RIGHT(C5934,6),'Tuning parameter'!$A$3:$AC$11,HLOOKUP(B5934,'Tuning parameter'!$B$1:$AC$2,2,FALSE),FALSE),0))</f>
        <v>1</v>
      </c>
      <c r="F5934" t="str">
        <f>'BASE SPLIT DEM'!F676</f>
        <v>PassengerTransportationExternal OUTHome WorkRoadTruck</v>
      </c>
    </row>
    <row r="5935" spans="1:6" x14ac:dyDescent="0.25">
      <c r="A5935" t="str">
        <f>'BASE SPLIT DEM'!A720</f>
        <v>TO</v>
      </c>
      <c r="B5935">
        <f>'BASE SPLIT DEM'!B5935</f>
        <v>2031</v>
      </c>
      <c r="C5935" t="str">
        <f>'BASE SPLIT DEM'!C5935</f>
        <v>ADEMPASTRAEXONHRAITRM___TST</v>
      </c>
      <c r="D5935" t="str">
        <f>'BASE SPLIT DEM'!D5935</f>
        <v>PASTRAEXONHRAITRM</v>
      </c>
      <c r="E5935" s="4">
        <f>'BASE SPLIT DEM'!E5935+IF('BASE SPLIT DEM'!E5935=0,0,_xlfn.IFNA(VLOOKUP(RIGHT(C5935,6),'Tuning parameter'!$A$3:$AC$11,HLOOKUP(B5935,'Tuning parameter'!$B$1:$AC$2,2,FALSE),FALSE),0))</f>
        <v>1</v>
      </c>
      <c r="F5935" t="str">
        <f>'BASE SPLIT DEM'!F720</f>
        <v>PassengerTransportationExternal OUTHome OtherRoadTruck</v>
      </c>
    </row>
    <row r="5936" spans="1:6" x14ac:dyDescent="0.25">
      <c r="A5936" t="str">
        <f>'BASE SPLIT DEM'!A872</f>
        <v>TO</v>
      </c>
      <c r="B5936">
        <f>'BASE SPLIT DEM'!B5936</f>
        <v>2031</v>
      </c>
      <c r="C5936" t="str">
        <f>'BASE SPLIT DEM'!C5936</f>
        <v>ADEMPASTRAEXONHROABUSIUBGOB</v>
      </c>
      <c r="D5936" t="str">
        <f>'BASE SPLIT DEM'!D5936</f>
        <v>PASTRAEXONHROABUS</v>
      </c>
      <c r="E5936" s="4">
        <f>'BASE SPLIT DEM'!E5936+IF('BASE SPLIT DEM'!E5936=0,0,_xlfn.IFNA(VLOOKUP(RIGHT(C5936,6),'Tuning parameter'!$A$3:$AC$11,HLOOKUP(B5936,'Tuning parameter'!$B$1:$AC$2,2,FALSE),FALSE),0))</f>
        <v>4.9181552429409497E-2</v>
      </c>
      <c r="F5936" t="str">
        <f>'BASE SPLIT DEM'!F872</f>
        <v>PassengerTransportationIn BoundaryHome WorkRoadTruck</v>
      </c>
    </row>
    <row r="5937" spans="1:6" x14ac:dyDescent="0.25">
      <c r="A5937" t="str">
        <f>'BASE SPLIT DEM'!A916</f>
        <v>TO</v>
      </c>
      <c r="B5937">
        <f>'BASE SPLIT DEM'!B5937</f>
        <v>2031</v>
      </c>
      <c r="C5937" t="str">
        <f>'BASE SPLIT DEM'!C5937</f>
        <v>ADEMPASTRAEXONHROABUSURBTBU</v>
      </c>
      <c r="D5937" t="str">
        <f>'BASE SPLIT DEM'!D5937</f>
        <v>PASTRAEXONHROABUS</v>
      </c>
      <c r="E5937" s="4">
        <f>'BASE SPLIT DEM'!E5937+IF('BASE SPLIT DEM'!E5937=0,0,_xlfn.IFNA(VLOOKUP(RIGHT(C5937,6),'Tuning parameter'!$A$3:$AC$11,HLOOKUP(B5937,'Tuning parameter'!$B$1:$AC$2,2,FALSE),FALSE),0))</f>
        <v>0.74429353778386598</v>
      </c>
      <c r="F5937" t="str">
        <f>'BASE SPLIT DEM'!F916</f>
        <v>PassengerTransportationIn BoundaryHome OtherRoadTruck</v>
      </c>
    </row>
    <row r="5938" spans="1:6" x14ac:dyDescent="0.25">
      <c r="A5938" t="str">
        <f>'BASE SPLIT DEM'!A960</f>
        <v>TO</v>
      </c>
      <c r="B5938">
        <f>'BASE SPLIT DEM'!B5938</f>
        <v>2031</v>
      </c>
      <c r="C5938" t="str">
        <f>'BASE SPLIT DEM'!C5938</f>
        <v>ADEMPASTRAEXONHROABUSURBWTB</v>
      </c>
      <c r="D5938" t="str">
        <f>'BASE SPLIT DEM'!D5938</f>
        <v>PASTRAEXONHROABUS</v>
      </c>
      <c r="E5938" s="4">
        <f>'BASE SPLIT DEM'!E5938+IF('BASE SPLIT DEM'!E5938=0,0,_xlfn.IFNA(VLOOKUP(RIGHT(C5938,6),'Tuning parameter'!$A$3:$AC$11,HLOOKUP(B5938,'Tuning parameter'!$B$1:$AC$2,2,FALSE),FALSE),0))</f>
        <v>0</v>
      </c>
      <c r="F5938" t="str">
        <f>'BASE SPLIT DEM'!F960</f>
        <v>PassengerTransportationExternal INHome WorkRoadTruck</v>
      </c>
    </row>
    <row r="5939" spans="1:6" x14ac:dyDescent="0.25">
      <c r="A5939" t="str">
        <f>'BASE SPLIT DEM'!A1004</f>
        <v>TO</v>
      </c>
      <c r="B5939">
        <f>'BASE SPLIT DEM'!B5939</f>
        <v>2031</v>
      </c>
      <c r="C5939" t="str">
        <f>'BASE SPLIT DEM'!C5939</f>
        <v>ADEMPASTRAEXONHROABUSIUBMWAY</v>
      </c>
      <c r="D5939" t="str">
        <f>'BASE SPLIT DEM'!D5939</f>
        <v>PASTRAEXONHROABUS</v>
      </c>
      <c r="E5939" s="4">
        <f>'BASE SPLIT DEM'!E5939+IF('BASE SPLIT DEM'!E5939=0,0,_xlfn.IFNA(VLOOKUP(RIGHT(C5939,6),'Tuning parameter'!$A$3:$AC$11,HLOOKUP(B5939,'Tuning parameter'!$B$1:$AC$2,2,FALSE),FALSE),0))</f>
        <v>0.17527578367284399</v>
      </c>
      <c r="F5939" t="str">
        <f>'BASE SPLIT DEM'!F1004</f>
        <v>PassengerTransportationExternal INHome OtherRoadTruck</v>
      </c>
    </row>
    <row r="5940" spans="1:6" x14ac:dyDescent="0.25">
      <c r="A5940" t="str">
        <f>'BASE SPLIT DEM'!A1048</f>
        <v>TO</v>
      </c>
      <c r="B5940">
        <f>'BASE SPLIT DEM'!B5940</f>
        <v>2031</v>
      </c>
      <c r="C5940" t="str">
        <f>'BASE SPLIT DEM'!C5940</f>
        <v>ADEMPASTRAEXONHROABUSIUBVIVA</v>
      </c>
      <c r="D5940" t="str">
        <f>'BASE SPLIT DEM'!D5940</f>
        <v>PASTRAEXONHROABUS</v>
      </c>
      <c r="E5940" s="4">
        <f>'BASE SPLIT DEM'!E5940+IF('BASE SPLIT DEM'!E5940=0,0,_xlfn.IFNA(VLOOKUP(RIGHT(C5940,6),'Tuning parameter'!$A$3:$AC$11,HLOOKUP(B5940,'Tuning parameter'!$B$1:$AC$2,2,FALSE),FALSE),0))</f>
        <v>2.35769575679486E-2</v>
      </c>
      <c r="F5940" t="str">
        <f>'BASE SPLIT DEM'!F1048</f>
        <v>PassengerTransportationExternal OUTHome WorkRoadTruck</v>
      </c>
    </row>
    <row r="5941" spans="1:6" x14ac:dyDescent="0.25">
      <c r="A5941" t="str">
        <f>'BASE SPLIT DEM'!A1092</f>
        <v>TO</v>
      </c>
      <c r="B5941">
        <f>'BASE SPLIT DEM'!B5941</f>
        <v>2031</v>
      </c>
      <c r="C5941" t="str">
        <f>'BASE SPLIT DEM'!C5941</f>
        <v>ADEMPASTRAEXONHROABUSIUBDURT</v>
      </c>
      <c r="D5941" t="str">
        <f>'BASE SPLIT DEM'!D5941</f>
        <v>PASTRAEXONHROABUS</v>
      </c>
      <c r="E5941" s="4">
        <f>'BASE SPLIT DEM'!E5941+IF('BASE SPLIT DEM'!E5941=0,0,_xlfn.IFNA(VLOOKUP(RIGHT(C5941,6),'Tuning parameter'!$A$3:$AC$11,HLOOKUP(B5941,'Tuning parameter'!$B$1:$AC$2,2,FALSE),FALSE),0))</f>
        <v>7.6721685459308396E-3</v>
      </c>
      <c r="F5941" t="str">
        <f>'BASE SPLIT DEM'!F1092</f>
        <v>PassengerTransportationExternal OUTHome OtherRoadTruck</v>
      </c>
    </row>
    <row r="5942" spans="1:6" x14ac:dyDescent="0.25">
      <c r="A5942" t="str">
        <f>'BASE SPLIT DEM'!A1244</f>
        <v>TO</v>
      </c>
      <c r="B5942">
        <f>'BASE SPLIT DEM'!B5942</f>
        <v>2031</v>
      </c>
      <c r="C5942" t="str">
        <f>'BASE SPLIT DEM'!C5942</f>
        <v>ADEMPASTRAEXONHROABUSSCB___</v>
      </c>
      <c r="D5942" t="str">
        <f>'BASE SPLIT DEM'!D5942</f>
        <v>PASTRAEXONHROABUS</v>
      </c>
      <c r="E5942" s="4">
        <f>'BASE SPLIT DEM'!E5942+IF('BASE SPLIT DEM'!E5942=0,0,_xlfn.IFNA(VLOOKUP(RIGHT(C5942,6),'Tuning parameter'!$A$3:$AC$11,HLOOKUP(B5942,'Tuning parameter'!$B$1:$AC$2,2,FALSE),FALSE),0))</f>
        <v>0</v>
      </c>
      <c r="F5942" t="str">
        <f>'BASE SPLIT DEM'!F1244</f>
        <v>PassengerTransportationIn BoundaryHome WorkRoadTruck</v>
      </c>
    </row>
    <row r="5943" spans="1:6" x14ac:dyDescent="0.25">
      <c r="A5943" t="str">
        <f>'BASE SPLIT DEM'!A1288</f>
        <v>TO</v>
      </c>
      <c r="B5943">
        <f>'BASE SPLIT DEM'!B5943</f>
        <v>2031</v>
      </c>
      <c r="C5943" t="str">
        <f>'BASE SPLIT DEM'!C5943</f>
        <v>ADEMPASTRAEXONHROACAR___RSH</v>
      </c>
      <c r="D5943" t="str">
        <f>'BASE SPLIT DEM'!D5943</f>
        <v>PASTRAEXONHROACAR</v>
      </c>
      <c r="E5943" s="4">
        <f>'BASE SPLIT DEM'!E5943+IF('BASE SPLIT DEM'!E5943=0,0,_xlfn.IFNA(VLOOKUP(RIGHT(C5943,6),'Tuning parameter'!$A$3:$AC$11,HLOOKUP(B5943,'Tuning parameter'!$B$1:$AC$2,2,FALSE),FALSE),0))</f>
        <v>0</v>
      </c>
      <c r="F5943" t="str">
        <f>'BASE SPLIT DEM'!F1288</f>
        <v>PassengerTransportationIn BoundaryHome OtherRoadTruck</v>
      </c>
    </row>
    <row r="5944" spans="1:6" x14ac:dyDescent="0.25">
      <c r="A5944" t="str">
        <f>'BASE SPLIT DEM'!A1332</f>
        <v>TO</v>
      </c>
      <c r="B5944">
        <f>'BASE SPLIT DEM'!B5944</f>
        <v>2031</v>
      </c>
      <c r="C5944" t="str">
        <f>'BASE SPLIT DEM'!C5944</f>
        <v>ADEMPASTRAEXONHROACAR___TAX</v>
      </c>
      <c r="D5944" t="str">
        <f>'BASE SPLIT DEM'!D5944</f>
        <v>PASTRAEXONHROACAR</v>
      </c>
      <c r="E5944" s="4">
        <f>'BASE SPLIT DEM'!E5944+IF('BASE SPLIT DEM'!E5944=0,0,_xlfn.IFNA(VLOOKUP(RIGHT(C5944,6),'Tuning parameter'!$A$3:$AC$11,HLOOKUP(B5944,'Tuning parameter'!$B$1:$AC$2,2,FALSE),FALSE),0))</f>
        <v>1.08157195638427E-2</v>
      </c>
      <c r="F5944" t="str">
        <f>'BASE SPLIT DEM'!F1332</f>
        <v>PassengerTransportationExternal INHome WorkRoadTruck</v>
      </c>
    </row>
    <row r="5945" spans="1:6" x14ac:dyDescent="0.25">
      <c r="A5945" t="str">
        <f>'BASE SPLIT DEM'!A1376</f>
        <v>TO</v>
      </c>
      <c r="B5945">
        <f>'BASE SPLIT DEM'!B5945</f>
        <v>2031</v>
      </c>
      <c r="C5945" t="str">
        <f>'BASE SPLIT DEM'!C5945</f>
        <v>ADEMPASTRAEXONHROACAR___ADR</v>
      </c>
      <c r="D5945" t="str">
        <f>'BASE SPLIT DEM'!D5945</f>
        <v>PASTRAEXONHROACAR</v>
      </c>
      <c r="E5945" s="4">
        <f>'BASE SPLIT DEM'!E5945+IF('BASE SPLIT DEM'!E5945=0,0,_xlfn.IFNA(VLOOKUP(RIGHT(C5945,6),'Tuning parameter'!$A$3:$AC$11,HLOOKUP(B5945,'Tuning parameter'!$B$1:$AC$2,2,FALSE),FALSE),0))</f>
        <v>0.86770200888905602</v>
      </c>
      <c r="F5945" t="str">
        <f>'BASE SPLIT DEM'!F1376</f>
        <v>PassengerTransportationExternal INHome OtherRoadTruck</v>
      </c>
    </row>
    <row r="5946" spans="1:6" x14ac:dyDescent="0.25">
      <c r="A5946" t="str">
        <f>'BASE SPLIT DEM'!A1420</f>
        <v>TO</v>
      </c>
      <c r="B5946">
        <f>'BASE SPLIT DEM'!B5946</f>
        <v>2031</v>
      </c>
      <c r="C5946" t="str">
        <f>'BASE SPLIT DEM'!C5946</f>
        <v>ADEMPASTRAEXONHROACAR___APG</v>
      </c>
      <c r="D5946" t="str">
        <f>'BASE SPLIT DEM'!D5946</f>
        <v>PASTRAEXONHROACAR</v>
      </c>
      <c r="E5946" s="4">
        <f>'BASE SPLIT DEM'!E5946+IF('BASE SPLIT DEM'!E5946=0,0,_xlfn.IFNA(VLOOKUP(RIGHT(C5946,6),'Tuning parameter'!$A$3:$AC$11,HLOOKUP(B5946,'Tuning parameter'!$B$1:$AC$2,2,FALSE),FALSE),0))</f>
        <v>0.12148227154709999</v>
      </c>
      <c r="F5946" t="str">
        <f>'BASE SPLIT DEM'!F1420</f>
        <v>PassengerTransportationExternal OUTHome WorkRoadTruck</v>
      </c>
    </row>
    <row r="5947" spans="1:6" x14ac:dyDescent="0.25">
      <c r="A5947" t="str">
        <f>'BASE SPLIT DEM'!A1464</f>
        <v>TO</v>
      </c>
      <c r="B5947">
        <f>'BASE SPLIT DEM'!B5947</f>
        <v>2031</v>
      </c>
      <c r="C5947" t="str">
        <f>'BASE SPLIT DEM'!C5947</f>
        <v>ADEMPASTRAEXONHROATRULGTRSH</v>
      </c>
      <c r="D5947" t="str">
        <f>'BASE SPLIT DEM'!D5947</f>
        <v>PASTRAEXONHROATRU</v>
      </c>
      <c r="E5947" s="4">
        <f>'BASE SPLIT DEM'!E5947+IF('BASE SPLIT DEM'!E5947=0,0,_xlfn.IFNA(VLOOKUP(RIGHT(C5947,6),'Tuning parameter'!$A$3:$AC$11,HLOOKUP(B5947,'Tuning parameter'!$B$1:$AC$2,2,FALSE),FALSE),0))</f>
        <v>0</v>
      </c>
      <c r="F5947" t="str">
        <f>'BASE SPLIT DEM'!F1464</f>
        <v>PassengerTransportationExternal OUTHome OtherRoadTruck</v>
      </c>
    </row>
    <row r="5948" spans="1:6" x14ac:dyDescent="0.25">
      <c r="A5948" t="str">
        <f>'BASE SPLIT DEM'!A1616</f>
        <v>TO</v>
      </c>
      <c r="B5948">
        <f>'BASE SPLIT DEM'!B5948</f>
        <v>2031</v>
      </c>
      <c r="C5948" t="str">
        <f>'BASE SPLIT DEM'!C5948</f>
        <v>ADEMPASTRAEXONHROATRULGTTAX</v>
      </c>
      <c r="D5948" t="str">
        <f>'BASE SPLIT DEM'!D5948</f>
        <v>PASTRAEXONHROATRU</v>
      </c>
      <c r="E5948" s="4">
        <f>'BASE SPLIT DEM'!E5948+IF('BASE SPLIT DEM'!E5948=0,0,_xlfn.IFNA(VLOOKUP(RIGHT(C5948,6),'Tuning parameter'!$A$3:$AC$11,HLOOKUP(B5948,'Tuning parameter'!$B$1:$AC$2,2,FALSE),FALSE),0))</f>
        <v>3.4924222617454702E-3</v>
      </c>
      <c r="F5948" t="str">
        <f>'BASE SPLIT DEM'!F1616</f>
        <v>PassengerTransportationIn BoundaryHome WorkRoadTruck</v>
      </c>
    </row>
    <row r="5949" spans="1:6" x14ac:dyDescent="0.25">
      <c r="A5949" t="str">
        <f>'BASE SPLIT DEM'!A1660</f>
        <v>TO</v>
      </c>
      <c r="B5949">
        <f>'BASE SPLIT DEM'!B5949</f>
        <v>2031</v>
      </c>
      <c r="C5949" t="str">
        <f>'BASE SPLIT DEM'!C5949</f>
        <v>ADEMPASTRAEXONHROATRULGTADR</v>
      </c>
      <c r="D5949" t="str">
        <f>'BASE SPLIT DEM'!D5949</f>
        <v>PASTRAEXONHROATRU</v>
      </c>
      <c r="E5949" s="4">
        <f>'BASE SPLIT DEM'!E5949+IF('BASE SPLIT DEM'!E5949=0,0,_xlfn.IFNA(VLOOKUP(RIGHT(C5949,6),'Tuning parameter'!$A$3:$AC$11,HLOOKUP(B5949,'Tuning parameter'!$B$1:$AC$2,2,FALSE),FALSE),0))</f>
        <v>0.87412592797713495</v>
      </c>
      <c r="F5949" t="str">
        <f>'BASE SPLIT DEM'!F1660</f>
        <v>PassengerTransportationIn BoundaryHome OtherRoadTruck</v>
      </c>
    </row>
    <row r="5950" spans="1:6" x14ac:dyDescent="0.25">
      <c r="A5950" t="str">
        <f>'BASE SPLIT DEM'!A1704</f>
        <v>TO</v>
      </c>
      <c r="B5950">
        <f>'BASE SPLIT DEM'!B5950</f>
        <v>2031</v>
      </c>
      <c r="C5950" t="str">
        <f>'BASE SPLIT DEM'!C5950</f>
        <v>ADEMPASTRAEXONHROATRULGTAPG</v>
      </c>
      <c r="D5950" t="str">
        <f>'BASE SPLIT DEM'!D5950</f>
        <v>PASTRAEXONHROATRU</v>
      </c>
      <c r="E5950" s="4">
        <f>'BASE SPLIT DEM'!E5950+IF('BASE SPLIT DEM'!E5950=0,0,_xlfn.IFNA(VLOOKUP(RIGHT(C5950,6),'Tuning parameter'!$A$3:$AC$11,HLOOKUP(B5950,'Tuning parameter'!$B$1:$AC$2,2,FALSE),FALSE),0))</f>
        <v>0.122381649761118</v>
      </c>
      <c r="F5950" t="str">
        <f>'BASE SPLIT DEM'!F1704</f>
        <v>PassengerTransportationExternal INHome WorkRoadTruck</v>
      </c>
    </row>
    <row r="5951" spans="1:6" x14ac:dyDescent="0.25">
      <c r="A5951" t="str">
        <f>'BASE SPLIT DEM'!A1748</f>
        <v>TO</v>
      </c>
      <c r="B5951">
        <f>'BASE SPLIT DEM'!B5951</f>
        <v>2031</v>
      </c>
      <c r="C5951" t="str">
        <f>'BASE SPLIT DEM'!C5951</f>
        <v>ADEMPASTRAEXONHROAMOR______</v>
      </c>
      <c r="D5951" t="str">
        <f>'BASE SPLIT DEM'!D5951</f>
        <v>PASTRAEXONHROAMOR</v>
      </c>
      <c r="E5951" s="4">
        <f>'BASE SPLIT DEM'!E5951+IF('BASE SPLIT DEM'!E5951=0,0,_xlfn.IFNA(VLOOKUP(RIGHT(C5951,6),'Tuning parameter'!$A$3:$AC$11,HLOOKUP(B5951,'Tuning parameter'!$B$1:$AC$2,2,FALSE),FALSE),0))</f>
        <v>1</v>
      </c>
      <c r="F5951" t="str">
        <f>'BASE SPLIT DEM'!F1748</f>
        <v>PassengerTransportationExternal INHome OtherRoadTruck</v>
      </c>
    </row>
    <row r="5952" spans="1:6" x14ac:dyDescent="0.25">
      <c r="A5952" t="str">
        <f>'BASE SPLIT DEM'!A1792</f>
        <v>TO</v>
      </c>
      <c r="B5952">
        <f>'BASE SPLIT DEM'!B5952</f>
        <v>2031</v>
      </c>
      <c r="C5952" t="str">
        <f>'BASE SPLIT DEM'!C5952</f>
        <v>ADEMPASTRAEXONHROAWAL______</v>
      </c>
      <c r="D5952" t="str">
        <f>'BASE SPLIT DEM'!D5952</f>
        <v>PASTRAEXONHROAWAL</v>
      </c>
      <c r="E5952" s="4">
        <f>'BASE SPLIT DEM'!E5952+IF('BASE SPLIT DEM'!E5952=0,0,_xlfn.IFNA(VLOOKUP(RIGHT(C5952,6),'Tuning parameter'!$A$3:$AC$11,HLOOKUP(B5952,'Tuning parameter'!$B$1:$AC$2,2,FALSE),FALSE),0))</f>
        <v>1</v>
      </c>
      <c r="F5952" t="str">
        <f>'BASE SPLIT DEM'!F1792</f>
        <v>PassengerTransportationExternal OUTHome WorkRoadTruck</v>
      </c>
    </row>
    <row r="5953" spans="1:6" x14ac:dyDescent="0.25">
      <c r="A5953" t="str">
        <f>'BASE SPLIT DEM'!A1836</f>
        <v>TO</v>
      </c>
      <c r="B5953">
        <f>'BASE SPLIT DEM'!B5953</f>
        <v>2031</v>
      </c>
      <c r="C5953" t="str">
        <f>'BASE SPLIT DEM'!C5953</f>
        <v>ADEMPASTRAEXONHROABIK______</v>
      </c>
      <c r="D5953" t="str">
        <f>'BASE SPLIT DEM'!D5953</f>
        <v>PASTRAEXONHROABIK</v>
      </c>
      <c r="E5953" s="4">
        <f>'BASE SPLIT DEM'!E5953+IF('BASE SPLIT DEM'!E5953=0,0,_xlfn.IFNA(VLOOKUP(RIGHT(C5953,6),'Tuning parameter'!$A$3:$AC$11,HLOOKUP(B5953,'Tuning parameter'!$B$1:$AC$2,2,FALSE),FALSE),0))</f>
        <v>1</v>
      </c>
      <c r="F5953" t="str">
        <f>'BASE SPLIT DEM'!F1836</f>
        <v>PassengerTransportationExternal OUTHome OtherRoadTruck</v>
      </c>
    </row>
    <row r="5954" spans="1:6" x14ac:dyDescent="0.25">
      <c r="A5954" t="str">
        <f>'BASE SPLIT DEM'!A1988</f>
        <v>TO</v>
      </c>
      <c r="B5954">
        <f>'BASE SPLIT DEM'!B5954</f>
        <v>2032</v>
      </c>
      <c r="C5954" t="str">
        <f>'BASE SPLIT DEM'!C5954</f>
        <v>ADEMPASTRAINHWRAIREG</v>
      </c>
      <c r="D5954" t="str">
        <f>'BASE SPLIT DEM'!D5954</f>
        <v>PASTRAINHW</v>
      </c>
      <c r="E5954" s="4">
        <f>'BASE SPLIT DEM'!E5954+IF('BASE SPLIT DEM'!E5954=0,0,_xlfn.IFNA(VLOOKUP(RIGHT(C5954,6),'Tuning parameter'!$A$3:$AC$11,HLOOKUP(B5954,'Tuning parameter'!$B$1:$AC$2,2,FALSE),FALSE),0))</f>
        <v>0</v>
      </c>
      <c r="F5954" t="str">
        <f>'BASE SPLIT DEM'!F1988</f>
        <v>PassengerTransportationIn BoundaryHome WorkRoadTruck</v>
      </c>
    </row>
    <row r="5955" spans="1:6" x14ac:dyDescent="0.25">
      <c r="A5955" t="str">
        <f>'BASE SPLIT DEM'!A2032</f>
        <v>TO</v>
      </c>
      <c r="B5955">
        <f>'BASE SPLIT DEM'!B5955</f>
        <v>2032</v>
      </c>
      <c r="C5955" t="str">
        <f>'BASE SPLIT DEM'!C5955</f>
        <v>ADEMPASTRAINHWRAISUB</v>
      </c>
      <c r="D5955" t="str">
        <f>'BASE SPLIT DEM'!D5955</f>
        <v>PASTRAINHW</v>
      </c>
      <c r="E5955" s="4">
        <f>'BASE SPLIT DEM'!E5955+IF('BASE SPLIT DEM'!E5955=0,0,_xlfn.IFNA(VLOOKUP(RIGHT(C5955,6),'Tuning parameter'!$A$3:$AC$11,HLOOKUP(B5955,'Tuning parameter'!$B$1:$AC$2,2,FALSE),FALSE),0))</f>
        <v>0.11619351165342566</v>
      </c>
      <c r="F5955" t="str">
        <f>'BASE SPLIT DEM'!F2032</f>
        <v>PassengerTransportationIn BoundaryHome OtherRoadTruck</v>
      </c>
    </row>
    <row r="5956" spans="1:6" x14ac:dyDescent="0.25">
      <c r="A5956" t="str">
        <f>'BASE SPLIT DEM'!A2076</f>
        <v>TO</v>
      </c>
      <c r="B5956">
        <f>'BASE SPLIT DEM'!B5956</f>
        <v>2032</v>
      </c>
      <c r="C5956" t="str">
        <f>'BASE SPLIT DEM'!C5956</f>
        <v>ADEMPASTRAINHWRAITRM</v>
      </c>
      <c r="D5956" t="str">
        <f>'BASE SPLIT DEM'!D5956</f>
        <v>PASTRAINHW</v>
      </c>
      <c r="E5956" s="4">
        <f>'BASE SPLIT DEM'!E5956+IF('BASE SPLIT DEM'!E5956=0,0,_xlfn.IFNA(VLOOKUP(RIGHT(C5956,6),'Tuning parameter'!$A$3:$AC$11,HLOOKUP(B5956,'Tuning parameter'!$B$1:$AC$2,2,FALSE),FALSE),0))</f>
        <v>1.4359399330834572E-2</v>
      </c>
      <c r="F5956" t="str">
        <f>'BASE SPLIT DEM'!F2076</f>
        <v>PassengerTransportationExternal INHome WorkRoadTruck</v>
      </c>
    </row>
    <row r="5957" spans="1:6" x14ac:dyDescent="0.25">
      <c r="A5957" t="str">
        <f>'BASE SPLIT DEM'!A2120</f>
        <v>TO</v>
      </c>
      <c r="B5957">
        <f>'BASE SPLIT DEM'!B5957</f>
        <v>2032</v>
      </c>
      <c r="C5957" t="str">
        <f>'BASE SPLIT DEM'!C5957</f>
        <v>ADEMPASTRAINHWROABUS</v>
      </c>
      <c r="D5957" t="str">
        <f>'BASE SPLIT DEM'!D5957</f>
        <v>PASTRAINHW</v>
      </c>
      <c r="E5957" s="4">
        <f>'BASE SPLIT DEM'!E5957+IF('BASE SPLIT DEM'!E5957=0,0,_xlfn.IFNA(VLOOKUP(RIGHT(C5957,6),'Tuning parameter'!$A$3:$AC$11,HLOOKUP(B5957,'Tuning parameter'!$B$1:$AC$2,2,FALSE),FALSE),0))</f>
        <v>0.104763291917663</v>
      </c>
      <c r="F5957" t="str">
        <f>'BASE SPLIT DEM'!F2120</f>
        <v>PassengerTransportationExternal INHome OtherRoadTruck</v>
      </c>
    </row>
    <row r="5958" spans="1:6" x14ac:dyDescent="0.25">
      <c r="A5958" t="str">
        <f>'BASE SPLIT DEM'!A2164</f>
        <v>TO</v>
      </c>
      <c r="B5958">
        <f>'BASE SPLIT DEM'!B5958</f>
        <v>2032</v>
      </c>
      <c r="C5958" t="str">
        <f>'BASE SPLIT DEM'!C5958</f>
        <v>ADEMPASTRAINHWROACAR</v>
      </c>
      <c r="D5958" t="str">
        <f>'BASE SPLIT DEM'!D5958</f>
        <v>PASTRAINHW</v>
      </c>
      <c r="E5958" s="4">
        <f>'BASE SPLIT DEM'!E5958+IF('BASE SPLIT DEM'!E5958=0,0,_xlfn.IFNA(VLOOKUP(RIGHT(C5958,6),'Tuning parameter'!$A$3:$AC$11,HLOOKUP(B5958,'Tuning parameter'!$B$1:$AC$2,2,FALSE),FALSE),0))</f>
        <v>0.34168102945284268</v>
      </c>
      <c r="F5958" t="str">
        <f>'BASE SPLIT DEM'!F2164</f>
        <v>PassengerTransportationExternal OUTHome WorkRoadTruck</v>
      </c>
    </row>
    <row r="5959" spans="1:6" x14ac:dyDescent="0.25">
      <c r="A5959" t="str">
        <f>'BASE SPLIT DEM'!A2208</f>
        <v>TO</v>
      </c>
      <c r="B5959">
        <f>'BASE SPLIT DEM'!B5959</f>
        <v>2032</v>
      </c>
      <c r="C5959" t="str">
        <f>'BASE SPLIT DEM'!C5959</f>
        <v>ADEMPASTRAINHWROATRU</v>
      </c>
      <c r="D5959" t="str">
        <f>'BASE SPLIT DEM'!D5959</f>
        <v>PASTRAINHW</v>
      </c>
      <c r="E5959" s="4">
        <f>'BASE SPLIT DEM'!E5959+IF('BASE SPLIT DEM'!E5959=0,0,_xlfn.IFNA(VLOOKUP(RIGHT(C5959,6),'Tuning parameter'!$A$3:$AC$11,HLOOKUP(B5959,'Tuning parameter'!$B$1:$AC$2,2,FALSE),FALSE),0))</f>
        <v>0.34168102945284268</v>
      </c>
      <c r="F5959" t="str">
        <f>'BASE SPLIT DEM'!F2208</f>
        <v>PassengerTransportationExternal OUTHome OtherRoadTruck</v>
      </c>
    </row>
    <row r="5960" spans="1:6" x14ac:dyDescent="0.25">
      <c r="A5960" t="str">
        <f>'BASE SPLIT DEM'!A2360</f>
        <v>TO</v>
      </c>
      <c r="B5960">
        <f>'BASE SPLIT DEM'!B5960</f>
        <v>2032</v>
      </c>
      <c r="C5960" t="str">
        <f>'BASE SPLIT DEM'!C5960</f>
        <v>ADEMPASTRAINHWROAMOR</v>
      </c>
      <c r="D5960" t="str">
        <f>'BASE SPLIT DEM'!D5960</f>
        <v>PASTRAINHW</v>
      </c>
      <c r="E5960" s="4">
        <f>'BASE SPLIT DEM'!E5960+IF('BASE SPLIT DEM'!E5960=0,0,_xlfn.IFNA(VLOOKUP(RIGHT(C5960,6),'Tuning parameter'!$A$3:$AC$11,HLOOKUP(B5960,'Tuning parameter'!$B$1:$AC$2,2,FALSE),FALSE),0))</f>
        <v>1.4885248595330699E-3</v>
      </c>
      <c r="F5960" t="str">
        <f>'BASE SPLIT DEM'!F2360</f>
        <v>PassengerTransportationIn BoundaryHome WorkRoadTruck</v>
      </c>
    </row>
    <row r="5961" spans="1:6" x14ac:dyDescent="0.25">
      <c r="A5961" t="str">
        <f>'BASE SPLIT DEM'!A2404</f>
        <v>TO</v>
      </c>
      <c r="B5961">
        <f>'BASE SPLIT DEM'!B5961</f>
        <v>2032</v>
      </c>
      <c r="C5961" t="str">
        <f>'BASE SPLIT DEM'!C5961</f>
        <v>ADEMPASTRAINHWROAWAL</v>
      </c>
      <c r="D5961" t="str">
        <f>'BASE SPLIT DEM'!D5961</f>
        <v>PASTRAINHW</v>
      </c>
      <c r="E5961" s="4">
        <f>'BASE SPLIT DEM'!E5961+IF('BASE SPLIT DEM'!E5961=0,0,_xlfn.IFNA(VLOOKUP(RIGHT(C5961,6),'Tuning parameter'!$A$3:$AC$11,HLOOKUP(B5961,'Tuning parameter'!$B$1:$AC$2,2,FALSE),FALSE),0))</f>
        <v>4.6190697081364501E-2</v>
      </c>
      <c r="F5961" t="str">
        <f>'BASE SPLIT DEM'!F2404</f>
        <v>PassengerTransportationIn BoundaryHome OtherRoadTruck</v>
      </c>
    </row>
    <row r="5962" spans="1:6" x14ac:dyDescent="0.25">
      <c r="A5962" t="str">
        <f>'BASE SPLIT DEM'!A2448</f>
        <v>TO</v>
      </c>
      <c r="B5962">
        <f>'BASE SPLIT DEM'!B5962</f>
        <v>2032</v>
      </c>
      <c r="C5962" t="str">
        <f>'BASE SPLIT DEM'!C5962</f>
        <v>ADEMPASTRAINHWROABIK</v>
      </c>
      <c r="D5962" t="str">
        <f>'BASE SPLIT DEM'!D5962</f>
        <v>PASTRAINHW</v>
      </c>
      <c r="E5962" s="4">
        <f>'BASE SPLIT DEM'!E5962+IF('BASE SPLIT DEM'!E5962=0,0,_xlfn.IFNA(VLOOKUP(RIGHT(C5962,6),'Tuning parameter'!$A$3:$AC$11,HLOOKUP(B5962,'Tuning parameter'!$B$1:$AC$2,2,FALSE),FALSE),0))</f>
        <v>3.3642516251490853E-2</v>
      </c>
      <c r="F5962" t="str">
        <f>'BASE SPLIT DEM'!F2448</f>
        <v>PassengerTransportationExternal INHome WorkRoadTruck</v>
      </c>
    </row>
    <row r="5963" spans="1:6" x14ac:dyDescent="0.25">
      <c r="A5963" t="str">
        <f>'BASE SPLIT DEM'!A2492</f>
        <v>TO</v>
      </c>
      <c r="B5963">
        <f>'BASE SPLIT DEM'!B5963</f>
        <v>2032</v>
      </c>
      <c r="C5963" t="str">
        <f>'BASE SPLIT DEM'!C5963</f>
        <v>ADEMPASTRAINHSRAIREG</v>
      </c>
      <c r="D5963" t="str">
        <f>'BASE SPLIT DEM'!D5963</f>
        <v>PASTRAINHS</v>
      </c>
      <c r="E5963" s="4">
        <f>'BASE SPLIT DEM'!E5963+IF('BASE SPLIT DEM'!E5963=0,0,_xlfn.IFNA(VLOOKUP(RIGHT(C5963,6),'Tuning parameter'!$A$3:$AC$11,HLOOKUP(B5963,'Tuning parameter'!$B$1:$AC$2,2,FALSE),FALSE),0))</f>
        <v>0</v>
      </c>
      <c r="F5963" t="str">
        <f>'BASE SPLIT DEM'!F2492</f>
        <v>PassengerTransportationExternal INHome OtherRoadTruck</v>
      </c>
    </row>
    <row r="5964" spans="1:6" x14ac:dyDescent="0.25">
      <c r="A5964" t="str">
        <f>'BASE SPLIT DEM'!A2536</f>
        <v>TO</v>
      </c>
      <c r="B5964">
        <f>'BASE SPLIT DEM'!B5964</f>
        <v>2032</v>
      </c>
      <c r="C5964" t="str">
        <f>'BASE SPLIT DEM'!C5964</f>
        <v>ADEMPASTRAINHSRAISUB</v>
      </c>
      <c r="D5964" t="str">
        <f>'BASE SPLIT DEM'!D5964</f>
        <v>PASTRAINHS</v>
      </c>
      <c r="E5964" s="4">
        <f>'BASE SPLIT DEM'!E5964+IF('BASE SPLIT DEM'!E5964=0,0,_xlfn.IFNA(VLOOKUP(RIGHT(C5964,6),'Tuning parameter'!$A$3:$AC$11,HLOOKUP(B5964,'Tuning parameter'!$B$1:$AC$2,2,FALSE),FALSE),0))</f>
        <v>0.11619351165342566</v>
      </c>
      <c r="F5964" t="str">
        <f>'BASE SPLIT DEM'!F2536</f>
        <v>PassengerTransportationExternal OUTHome WorkRoadTruck</v>
      </c>
    </row>
    <row r="5965" spans="1:6" x14ac:dyDescent="0.25">
      <c r="A5965" t="str">
        <f>'BASE SPLIT DEM'!A2580</f>
        <v>TO</v>
      </c>
      <c r="B5965">
        <f>'BASE SPLIT DEM'!B5965</f>
        <v>2032</v>
      </c>
      <c r="C5965" t="str">
        <f>'BASE SPLIT DEM'!C5965</f>
        <v>ADEMPASTRAINHSRAITRM</v>
      </c>
      <c r="D5965" t="str">
        <f>'BASE SPLIT DEM'!D5965</f>
        <v>PASTRAINHS</v>
      </c>
      <c r="E5965" s="4">
        <f>'BASE SPLIT DEM'!E5965+IF('BASE SPLIT DEM'!E5965=0,0,_xlfn.IFNA(VLOOKUP(RIGHT(C5965,6),'Tuning parameter'!$A$3:$AC$11,HLOOKUP(B5965,'Tuning parameter'!$B$1:$AC$2,2,FALSE),FALSE),0))</f>
        <v>1.4359399330834572E-2</v>
      </c>
      <c r="F5965" t="str">
        <f>'BASE SPLIT DEM'!F2580</f>
        <v>PassengerTransportationExternal OUTHome OtherRoadTruck</v>
      </c>
    </row>
    <row r="5966" spans="1:6" x14ac:dyDescent="0.25">
      <c r="A5966" t="str">
        <f>'BASE SPLIT DEM'!A2732</f>
        <v>TO</v>
      </c>
      <c r="B5966">
        <f>'BASE SPLIT DEM'!B5966</f>
        <v>2032</v>
      </c>
      <c r="C5966" t="str">
        <f>'BASE SPLIT DEM'!C5966</f>
        <v>ADEMPASTRAINHSROABUS</v>
      </c>
      <c r="D5966" t="str">
        <f>'BASE SPLIT DEM'!D5966</f>
        <v>PASTRAINHS</v>
      </c>
      <c r="E5966" s="4">
        <f>'BASE SPLIT DEM'!E5966+IF('BASE SPLIT DEM'!E5966=0,0,_xlfn.IFNA(VLOOKUP(RIGHT(C5966,6),'Tuning parameter'!$A$3:$AC$11,HLOOKUP(B5966,'Tuning parameter'!$B$1:$AC$2,2,FALSE),FALSE),0))</f>
        <v>0.104763291917663</v>
      </c>
      <c r="F5966" t="str">
        <f>'BASE SPLIT DEM'!F2732</f>
        <v>PassengerTransportationIn BoundaryHome WorkRoadTruck</v>
      </c>
    </row>
    <row r="5967" spans="1:6" x14ac:dyDescent="0.25">
      <c r="A5967" t="str">
        <f>'BASE SPLIT DEM'!A2776</f>
        <v>TO</v>
      </c>
      <c r="B5967">
        <f>'BASE SPLIT DEM'!B5967</f>
        <v>2032</v>
      </c>
      <c r="C5967" t="str">
        <f>'BASE SPLIT DEM'!C5967</f>
        <v>ADEMPASTRAINHSROACAR</v>
      </c>
      <c r="D5967" t="str">
        <f>'BASE SPLIT DEM'!D5967</f>
        <v>PASTRAINHS</v>
      </c>
      <c r="E5967" s="4">
        <f>'BASE SPLIT DEM'!E5967+IF('BASE SPLIT DEM'!E5967=0,0,_xlfn.IFNA(VLOOKUP(RIGHT(C5967,6),'Tuning parameter'!$A$3:$AC$11,HLOOKUP(B5967,'Tuning parameter'!$B$1:$AC$2,2,FALSE),FALSE),0))</f>
        <v>0.34168102945284268</v>
      </c>
      <c r="F5967" t="str">
        <f>'BASE SPLIT DEM'!F2776</f>
        <v>PassengerTransportationIn BoundaryHome OtherRoadTruck</v>
      </c>
    </row>
    <row r="5968" spans="1:6" x14ac:dyDescent="0.25">
      <c r="A5968" t="str">
        <f>'BASE SPLIT DEM'!A2820</f>
        <v>TO</v>
      </c>
      <c r="B5968">
        <f>'BASE SPLIT DEM'!B5968</f>
        <v>2032</v>
      </c>
      <c r="C5968" t="str">
        <f>'BASE SPLIT DEM'!C5968</f>
        <v>ADEMPASTRAINHSROATRU</v>
      </c>
      <c r="D5968" t="str">
        <f>'BASE SPLIT DEM'!D5968</f>
        <v>PASTRAINHS</v>
      </c>
      <c r="E5968" s="4">
        <f>'BASE SPLIT DEM'!E5968+IF('BASE SPLIT DEM'!E5968=0,0,_xlfn.IFNA(VLOOKUP(RIGHT(C5968,6),'Tuning parameter'!$A$3:$AC$11,HLOOKUP(B5968,'Tuning parameter'!$B$1:$AC$2,2,FALSE),FALSE),0))</f>
        <v>0.34168102945284268</v>
      </c>
      <c r="F5968" t="str">
        <f>'BASE SPLIT DEM'!F2820</f>
        <v>PassengerTransportationExternal INHome WorkRoadTruck</v>
      </c>
    </row>
    <row r="5969" spans="1:6" x14ac:dyDescent="0.25">
      <c r="A5969" t="str">
        <f>'BASE SPLIT DEM'!A2864</f>
        <v>TO</v>
      </c>
      <c r="B5969">
        <f>'BASE SPLIT DEM'!B5969</f>
        <v>2032</v>
      </c>
      <c r="C5969" t="str">
        <f>'BASE SPLIT DEM'!C5969</f>
        <v>ADEMPASTRAINHSROAMOR</v>
      </c>
      <c r="D5969" t="str">
        <f>'BASE SPLIT DEM'!D5969</f>
        <v>PASTRAINHS</v>
      </c>
      <c r="E5969" s="4">
        <f>'BASE SPLIT DEM'!E5969+IF('BASE SPLIT DEM'!E5969=0,0,_xlfn.IFNA(VLOOKUP(RIGHT(C5969,6),'Tuning parameter'!$A$3:$AC$11,HLOOKUP(B5969,'Tuning parameter'!$B$1:$AC$2,2,FALSE),FALSE),0))</f>
        <v>1.4885248595330699E-3</v>
      </c>
      <c r="F5969" t="str">
        <f>'BASE SPLIT DEM'!F2864</f>
        <v>PassengerTransportationExternal INHome OtherRoadTruck</v>
      </c>
    </row>
    <row r="5970" spans="1:6" x14ac:dyDescent="0.25">
      <c r="A5970" t="str">
        <f>'BASE SPLIT DEM'!A2908</f>
        <v>TO</v>
      </c>
      <c r="B5970">
        <f>'BASE SPLIT DEM'!B5970</f>
        <v>2032</v>
      </c>
      <c r="C5970" t="str">
        <f>'BASE SPLIT DEM'!C5970</f>
        <v>ADEMPASTRAINHSROAWAL</v>
      </c>
      <c r="D5970" t="str">
        <f>'BASE SPLIT DEM'!D5970</f>
        <v>PASTRAINHS</v>
      </c>
      <c r="E5970" s="4">
        <f>'BASE SPLIT DEM'!E5970+IF('BASE SPLIT DEM'!E5970=0,0,_xlfn.IFNA(VLOOKUP(RIGHT(C5970,6),'Tuning parameter'!$A$3:$AC$11,HLOOKUP(B5970,'Tuning parameter'!$B$1:$AC$2,2,FALSE),FALSE),0))</f>
        <v>4.6190697081364501E-2</v>
      </c>
      <c r="F5970" t="str">
        <f>'BASE SPLIT DEM'!F2908</f>
        <v>PassengerTransportationExternal OUTHome WorkRoadTruck</v>
      </c>
    </row>
    <row r="5971" spans="1:6" x14ac:dyDescent="0.25">
      <c r="A5971" t="str">
        <f>'BASE SPLIT DEM'!A2952</f>
        <v>TO</v>
      </c>
      <c r="B5971">
        <f>'BASE SPLIT DEM'!B5971</f>
        <v>2032</v>
      </c>
      <c r="C5971" t="str">
        <f>'BASE SPLIT DEM'!C5971</f>
        <v>ADEMPASTRAINHSROABIK</v>
      </c>
      <c r="D5971" t="str">
        <f>'BASE SPLIT DEM'!D5971</f>
        <v>PASTRAINHS</v>
      </c>
      <c r="E5971" s="4">
        <f>'BASE SPLIT DEM'!E5971+IF('BASE SPLIT DEM'!E5971=0,0,_xlfn.IFNA(VLOOKUP(RIGHT(C5971,6),'Tuning parameter'!$A$3:$AC$11,HLOOKUP(B5971,'Tuning parameter'!$B$1:$AC$2,2,FALSE),FALSE),0))</f>
        <v>3.3642516251490853E-2</v>
      </c>
      <c r="F5971" t="str">
        <f>'BASE SPLIT DEM'!F2952</f>
        <v>PassengerTransportationExternal OUTHome OtherRoadTruck</v>
      </c>
    </row>
    <row r="5972" spans="1:6" x14ac:dyDescent="0.25">
      <c r="A5972" t="str">
        <f>'BASE SPLIT DEM'!A3104</f>
        <v>TO</v>
      </c>
      <c r="B5972">
        <f>'BASE SPLIT DEM'!B5972</f>
        <v>2032</v>
      </c>
      <c r="C5972" t="str">
        <f>'BASE SPLIT DEM'!C5972</f>
        <v>ADEMPASTRAINHORAIREG</v>
      </c>
      <c r="D5972" t="str">
        <f>'BASE SPLIT DEM'!D5972</f>
        <v>PASTRAINHO</v>
      </c>
      <c r="E5972" s="4">
        <f>'BASE SPLIT DEM'!E5972+IF('BASE SPLIT DEM'!E5972=0,0,_xlfn.IFNA(VLOOKUP(RIGHT(C5972,6),'Tuning parameter'!$A$3:$AC$11,HLOOKUP(B5972,'Tuning parameter'!$B$1:$AC$2,2,FALSE),FALSE),0))</f>
        <v>0</v>
      </c>
      <c r="F5972" t="str">
        <f>'BASE SPLIT DEM'!F3104</f>
        <v>PassengerTransportationIn BoundaryHome WorkRoadTruck</v>
      </c>
    </row>
    <row r="5973" spans="1:6" x14ac:dyDescent="0.25">
      <c r="A5973" t="str">
        <f>'BASE SPLIT DEM'!A3148</f>
        <v>TO</v>
      </c>
      <c r="B5973">
        <f>'BASE SPLIT DEM'!B5973</f>
        <v>2032</v>
      </c>
      <c r="C5973" t="str">
        <f>'BASE SPLIT DEM'!C5973</f>
        <v>ADEMPASTRAINHORAISUB</v>
      </c>
      <c r="D5973" t="str">
        <f>'BASE SPLIT DEM'!D5973</f>
        <v>PASTRAINHO</v>
      </c>
      <c r="E5973" s="4">
        <f>'BASE SPLIT DEM'!E5973+IF('BASE SPLIT DEM'!E5973=0,0,_xlfn.IFNA(VLOOKUP(RIGHT(C5973,6),'Tuning parameter'!$A$3:$AC$11,HLOOKUP(B5973,'Tuning parameter'!$B$1:$AC$2,2,FALSE),FALSE),0))</f>
        <v>0.11619351165342566</v>
      </c>
      <c r="F5973" t="str">
        <f>'BASE SPLIT DEM'!F3148</f>
        <v>PassengerTransportationIn BoundaryHome OtherRoadTruck</v>
      </c>
    </row>
    <row r="5974" spans="1:6" x14ac:dyDescent="0.25">
      <c r="A5974" t="str">
        <f>'BASE SPLIT DEM'!A3192</f>
        <v>TO</v>
      </c>
      <c r="B5974">
        <f>'BASE SPLIT DEM'!B5974</f>
        <v>2032</v>
      </c>
      <c r="C5974" t="str">
        <f>'BASE SPLIT DEM'!C5974</f>
        <v>ADEMPASTRAINHORAITRM</v>
      </c>
      <c r="D5974" t="str">
        <f>'BASE SPLIT DEM'!D5974</f>
        <v>PASTRAINHO</v>
      </c>
      <c r="E5974" s="4">
        <f>'BASE SPLIT DEM'!E5974+IF('BASE SPLIT DEM'!E5974=0,0,_xlfn.IFNA(VLOOKUP(RIGHT(C5974,6),'Tuning parameter'!$A$3:$AC$11,HLOOKUP(B5974,'Tuning parameter'!$B$1:$AC$2,2,FALSE),FALSE),0))</f>
        <v>1.4359399330834572E-2</v>
      </c>
      <c r="F5974" t="str">
        <f>'BASE SPLIT DEM'!F3192</f>
        <v>PassengerTransportationExternal INHome WorkRoadTruck</v>
      </c>
    </row>
    <row r="5975" spans="1:6" x14ac:dyDescent="0.25">
      <c r="A5975" t="str">
        <f>'BASE SPLIT DEM'!A3236</f>
        <v>TO</v>
      </c>
      <c r="B5975">
        <f>'BASE SPLIT DEM'!B5975</f>
        <v>2032</v>
      </c>
      <c r="C5975" t="str">
        <f>'BASE SPLIT DEM'!C5975</f>
        <v>ADEMPASTRAINHOROABUS</v>
      </c>
      <c r="D5975" t="str">
        <f>'BASE SPLIT DEM'!D5975</f>
        <v>PASTRAINHO</v>
      </c>
      <c r="E5975" s="4">
        <f>'BASE SPLIT DEM'!E5975+IF('BASE SPLIT DEM'!E5975=0,0,_xlfn.IFNA(VLOOKUP(RIGHT(C5975,6),'Tuning parameter'!$A$3:$AC$11,HLOOKUP(B5975,'Tuning parameter'!$B$1:$AC$2,2,FALSE),FALSE),0))</f>
        <v>0.104763291917663</v>
      </c>
      <c r="F5975" t="str">
        <f>'BASE SPLIT DEM'!F3236</f>
        <v>PassengerTransportationExternal INHome OtherRoadTruck</v>
      </c>
    </row>
    <row r="5976" spans="1:6" x14ac:dyDescent="0.25">
      <c r="A5976" t="str">
        <f>'BASE SPLIT DEM'!A3280</f>
        <v>TO</v>
      </c>
      <c r="B5976">
        <f>'BASE SPLIT DEM'!B5976</f>
        <v>2032</v>
      </c>
      <c r="C5976" t="str">
        <f>'BASE SPLIT DEM'!C5976</f>
        <v>ADEMPASTRAINHOROACAR</v>
      </c>
      <c r="D5976" t="str">
        <f>'BASE SPLIT DEM'!D5976</f>
        <v>PASTRAINHO</v>
      </c>
      <c r="E5976" s="4">
        <f>'BASE SPLIT DEM'!E5976+IF('BASE SPLIT DEM'!E5976=0,0,_xlfn.IFNA(VLOOKUP(RIGHT(C5976,6),'Tuning parameter'!$A$3:$AC$11,HLOOKUP(B5976,'Tuning parameter'!$B$1:$AC$2,2,FALSE),FALSE),0))</f>
        <v>0.34168102945284268</v>
      </c>
      <c r="F5976" t="str">
        <f>'BASE SPLIT DEM'!F3280</f>
        <v>PassengerTransportationExternal OUTHome WorkRoadTruck</v>
      </c>
    </row>
    <row r="5977" spans="1:6" x14ac:dyDescent="0.25">
      <c r="A5977" t="str">
        <f>'BASE SPLIT DEM'!A3324</f>
        <v>TO</v>
      </c>
      <c r="B5977">
        <f>'BASE SPLIT DEM'!B5977</f>
        <v>2032</v>
      </c>
      <c r="C5977" t="str">
        <f>'BASE SPLIT DEM'!C5977</f>
        <v>ADEMPASTRAINHOROATRU</v>
      </c>
      <c r="D5977" t="str">
        <f>'BASE SPLIT DEM'!D5977</f>
        <v>PASTRAINHO</v>
      </c>
      <c r="E5977" s="4">
        <f>'BASE SPLIT DEM'!E5977+IF('BASE SPLIT DEM'!E5977=0,0,_xlfn.IFNA(VLOOKUP(RIGHT(C5977,6),'Tuning parameter'!$A$3:$AC$11,HLOOKUP(B5977,'Tuning parameter'!$B$1:$AC$2,2,FALSE),FALSE),0))</f>
        <v>0.34168102945284268</v>
      </c>
      <c r="F5977" t="str">
        <f>'BASE SPLIT DEM'!F3324</f>
        <v>PassengerTransportationExternal OUTHome OtherRoadTruck</v>
      </c>
    </row>
    <row r="5978" spans="1:6" x14ac:dyDescent="0.25">
      <c r="A5978" t="str">
        <f>'BASE SPLIT DEM'!A3476</f>
        <v>TO</v>
      </c>
      <c r="B5978">
        <f>'BASE SPLIT DEM'!B5978</f>
        <v>2032</v>
      </c>
      <c r="C5978" t="str">
        <f>'BASE SPLIT DEM'!C5978</f>
        <v>ADEMPASTRAINHOROAMOR</v>
      </c>
      <c r="D5978" t="str">
        <f>'BASE SPLIT DEM'!D5978</f>
        <v>PASTRAINHO</v>
      </c>
      <c r="E5978" s="4">
        <f>'BASE SPLIT DEM'!E5978+IF('BASE SPLIT DEM'!E5978=0,0,_xlfn.IFNA(VLOOKUP(RIGHT(C5978,6),'Tuning parameter'!$A$3:$AC$11,HLOOKUP(B5978,'Tuning parameter'!$B$1:$AC$2,2,FALSE),FALSE),0))</f>
        <v>1.4885248595330699E-3</v>
      </c>
      <c r="F5978" t="str">
        <f>'BASE SPLIT DEM'!F3476</f>
        <v>PassengerTransportationIn BoundaryHome WorkRoadTruck</v>
      </c>
    </row>
    <row r="5979" spans="1:6" x14ac:dyDescent="0.25">
      <c r="A5979" t="str">
        <f>'BASE SPLIT DEM'!A3520</f>
        <v>TO</v>
      </c>
      <c r="B5979">
        <f>'BASE SPLIT DEM'!B5979</f>
        <v>2032</v>
      </c>
      <c r="C5979" t="str">
        <f>'BASE SPLIT DEM'!C5979</f>
        <v>ADEMPASTRAINHOROAWAL</v>
      </c>
      <c r="D5979" t="str">
        <f>'BASE SPLIT DEM'!D5979</f>
        <v>PASTRAINHO</v>
      </c>
      <c r="E5979" s="4">
        <f>'BASE SPLIT DEM'!E5979+IF('BASE SPLIT DEM'!E5979=0,0,_xlfn.IFNA(VLOOKUP(RIGHT(C5979,6),'Tuning parameter'!$A$3:$AC$11,HLOOKUP(B5979,'Tuning parameter'!$B$1:$AC$2,2,FALSE),FALSE),0))</f>
        <v>4.6190697081364501E-2</v>
      </c>
      <c r="F5979" t="str">
        <f>'BASE SPLIT DEM'!F3520</f>
        <v>PassengerTransportationIn BoundaryHome OtherRoadTruck</v>
      </c>
    </row>
    <row r="5980" spans="1:6" x14ac:dyDescent="0.25">
      <c r="A5980" t="str">
        <f>'BASE SPLIT DEM'!A3564</f>
        <v>TO</v>
      </c>
      <c r="B5980">
        <f>'BASE SPLIT DEM'!B5980</f>
        <v>2032</v>
      </c>
      <c r="C5980" t="str">
        <f>'BASE SPLIT DEM'!C5980</f>
        <v>ADEMPASTRAINHOROABIK</v>
      </c>
      <c r="D5980" t="str">
        <f>'BASE SPLIT DEM'!D5980</f>
        <v>PASTRAINHO</v>
      </c>
      <c r="E5980" s="4">
        <f>'BASE SPLIT DEM'!E5980+IF('BASE SPLIT DEM'!E5980=0,0,_xlfn.IFNA(VLOOKUP(RIGHT(C5980,6),'Tuning parameter'!$A$3:$AC$11,HLOOKUP(B5980,'Tuning parameter'!$B$1:$AC$2,2,FALSE),FALSE),0))</f>
        <v>3.3642516251490853E-2</v>
      </c>
      <c r="F5980" t="str">
        <f>'BASE SPLIT DEM'!F3564</f>
        <v>PassengerTransportationExternal INHome WorkRoadTruck</v>
      </c>
    </row>
    <row r="5981" spans="1:6" x14ac:dyDescent="0.25">
      <c r="A5981" t="str">
        <f>'BASE SPLIT DEM'!A3608</f>
        <v>TO</v>
      </c>
      <c r="B5981">
        <f>'BASE SPLIT DEM'!B5981</f>
        <v>2032</v>
      </c>
      <c r="C5981" t="str">
        <f>'BASE SPLIT DEM'!C5981</f>
        <v>ADEMPASTRAINNHRAIREG</v>
      </c>
      <c r="D5981" t="str">
        <f>'BASE SPLIT DEM'!D5981</f>
        <v>PASTRAINNH</v>
      </c>
      <c r="E5981" s="4">
        <f>'BASE SPLIT DEM'!E5981+IF('BASE SPLIT DEM'!E5981=0,0,_xlfn.IFNA(VLOOKUP(RIGHT(C5981,6),'Tuning parameter'!$A$3:$AC$11,HLOOKUP(B5981,'Tuning parameter'!$B$1:$AC$2,2,FALSE),FALSE),0))</f>
        <v>0</v>
      </c>
      <c r="F5981" t="str">
        <f>'BASE SPLIT DEM'!F3608</f>
        <v>PassengerTransportationExternal INHome OtherRoadTruck</v>
      </c>
    </row>
    <row r="5982" spans="1:6" x14ac:dyDescent="0.25">
      <c r="A5982" t="str">
        <f>'BASE SPLIT DEM'!A3652</f>
        <v>TO</v>
      </c>
      <c r="B5982">
        <f>'BASE SPLIT DEM'!B5982</f>
        <v>2032</v>
      </c>
      <c r="C5982" t="str">
        <f>'BASE SPLIT DEM'!C5982</f>
        <v>ADEMPASTRAINNHRAISUB</v>
      </c>
      <c r="D5982" t="str">
        <f>'BASE SPLIT DEM'!D5982</f>
        <v>PASTRAINNH</v>
      </c>
      <c r="E5982" s="4">
        <f>'BASE SPLIT DEM'!E5982+IF('BASE SPLIT DEM'!E5982=0,0,_xlfn.IFNA(VLOOKUP(RIGHT(C5982,6),'Tuning parameter'!$A$3:$AC$11,HLOOKUP(B5982,'Tuning parameter'!$B$1:$AC$2,2,FALSE),FALSE),0))</f>
        <v>0.11619351165342566</v>
      </c>
      <c r="F5982" t="str">
        <f>'BASE SPLIT DEM'!F3652</f>
        <v>PassengerTransportationExternal OUTHome WorkRoadTruck</v>
      </c>
    </row>
    <row r="5983" spans="1:6" x14ac:dyDescent="0.25">
      <c r="A5983" t="str">
        <f>'BASE SPLIT DEM'!A3696</f>
        <v>TO</v>
      </c>
      <c r="B5983">
        <f>'BASE SPLIT DEM'!B5983</f>
        <v>2032</v>
      </c>
      <c r="C5983" t="str">
        <f>'BASE SPLIT DEM'!C5983</f>
        <v>ADEMPASTRAINNHRAITRM</v>
      </c>
      <c r="D5983" t="str">
        <f>'BASE SPLIT DEM'!D5983</f>
        <v>PASTRAINNH</v>
      </c>
      <c r="E5983" s="4">
        <f>'BASE SPLIT DEM'!E5983+IF('BASE SPLIT DEM'!E5983=0,0,_xlfn.IFNA(VLOOKUP(RIGHT(C5983,6),'Tuning parameter'!$A$3:$AC$11,HLOOKUP(B5983,'Tuning parameter'!$B$1:$AC$2,2,FALSE),FALSE),0))</f>
        <v>1.4359399330834572E-2</v>
      </c>
      <c r="F5983" t="str">
        <f>'BASE SPLIT DEM'!F3696</f>
        <v>PassengerTransportationExternal OUTHome OtherRoadTruck</v>
      </c>
    </row>
    <row r="5984" spans="1:6" x14ac:dyDescent="0.25">
      <c r="A5984" t="str">
        <f>'BASE SPLIT DEM'!A3848</f>
        <v>TO</v>
      </c>
      <c r="B5984">
        <f>'BASE SPLIT DEM'!B5984</f>
        <v>2032</v>
      </c>
      <c r="C5984" t="str">
        <f>'BASE SPLIT DEM'!C5984</f>
        <v>ADEMPASTRAINNHROABUS</v>
      </c>
      <c r="D5984" t="str">
        <f>'BASE SPLIT DEM'!D5984</f>
        <v>PASTRAINNH</v>
      </c>
      <c r="E5984" s="4">
        <f>'BASE SPLIT DEM'!E5984+IF('BASE SPLIT DEM'!E5984=0,0,_xlfn.IFNA(VLOOKUP(RIGHT(C5984,6),'Tuning parameter'!$A$3:$AC$11,HLOOKUP(B5984,'Tuning parameter'!$B$1:$AC$2,2,FALSE),FALSE),0))</f>
        <v>0.104763291917663</v>
      </c>
      <c r="F5984" t="str">
        <f>'BASE SPLIT DEM'!F3848</f>
        <v>PassengerTransportationIn BoundaryHome WorkRoadTruck</v>
      </c>
    </row>
    <row r="5985" spans="1:6" x14ac:dyDescent="0.25">
      <c r="A5985" t="str">
        <f>'BASE SPLIT DEM'!A3892</f>
        <v>TO</v>
      </c>
      <c r="B5985">
        <f>'BASE SPLIT DEM'!B5985</f>
        <v>2032</v>
      </c>
      <c r="C5985" t="str">
        <f>'BASE SPLIT DEM'!C5985</f>
        <v>ADEMPASTRAINNHROACAR</v>
      </c>
      <c r="D5985" t="str">
        <f>'BASE SPLIT DEM'!D5985</f>
        <v>PASTRAINNH</v>
      </c>
      <c r="E5985" s="4">
        <f>'BASE SPLIT DEM'!E5985+IF('BASE SPLIT DEM'!E5985=0,0,_xlfn.IFNA(VLOOKUP(RIGHT(C5985,6),'Tuning parameter'!$A$3:$AC$11,HLOOKUP(B5985,'Tuning parameter'!$B$1:$AC$2,2,FALSE),FALSE),0))</f>
        <v>0.34168102945284268</v>
      </c>
      <c r="F5985" t="str">
        <f>'BASE SPLIT DEM'!F3892</f>
        <v>PassengerTransportationIn BoundaryHome OtherRoadTruck</v>
      </c>
    </row>
    <row r="5986" spans="1:6" x14ac:dyDescent="0.25">
      <c r="A5986" t="str">
        <f>'BASE SPLIT DEM'!A3936</f>
        <v>TO</v>
      </c>
      <c r="B5986">
        <f>'BASE SPLIT DEM'!B5986</f>
        <v>2032</v>
      </c>
      <c r="C5986" t="str">
        <f>'BASE SPLIT DEM'!C5986</f>
        <v>ADEMPASTRAINNHROATRU</v>
      </c>
      <c r="D5986" t="str">
        <f>'BASE SPLIT DEM'!D5986</f>
        <v>PASTRAINNH</v>
      </c>
      <c r="E5986" s="4">
        <f>'BASE SPLIT DEM'!E5986+IF('BASE SPLIT DEM'!E5986=0,0,_xlfn.IFNA(VLOOKUP(RIGHT(C5986,6),'Tuning parameter'!$A$3:$AC$11,HLOOKUP(B5986,'Tuning parameter'!$B$1:$AC$2,2,FALSE),FALSE),0))</f>
        <v>0.34168102945284268</v>
      </c>
      <c r="F5986" t="str">
        <f>'BASE SPLIT DEM'!F3936</f>
        <v>PassengerTransportationExternal INHome WorkRoadTruck</v>
      </c>
    </row>
    <row r="5987" spans="1:6" x14ac:dyDescent="0.25">
      <c r="A5987" t="str">
        <f>'BASE SPLIT DEM'!A3980</f>
        <v>TO</v>
      </c>
      <c r="B5987">
        <f>'BASE SPLIT DEM'!B5987</f>
        <v>2032</v>
      </c>
      <c r="C5987" t="str">
        <f>'BASE SPLIT DEM'!C5987</f>
        <v>ADEMPASTRAINNHROAMOR</v>
      </c>
      <c r="D5987" t="str">
        <f>'BASE SPLIT DEM'!D5987</f>
        <v>PASTRAINNH</v>
      </c>
      <c r="E5987" s="4">
        <f>'BASE SPLIT DEM'!E5987+IF('BASE SPLIT DEM'!E5987=0,0,_xlfn.IFNA(VLOOKUP(RIGHT(C5987,6),'Tuning parameter'!$A$3:$AC$11,HLOOKUP(B5987,'Tuning parameter'!$B$1:$AC$2,2,FALSE),FALSE),0))</f>
        <v>1.4885248595330699E-3</v>
      </c>
      <c r="F5987" t="str">
        <f>'BASE SPLIT DEM'!F3980</f>
        <v>PassengerTransportationExternal INHome OtherRoadTruck</v>
      </c>
    </row>
    <row r="5988" spans="1:6" x14ac:dyDescent="0.25">
      <c r="A5988" t="str">
        <f>'BASE SPLIT DEM'!A4024</f>
        <v>TO</v>
      </c>
      <c r="B5988">
        <f>'BASE SPLIT DEM'!B5988</f>
        <v>2032</v>
      </c>
      <c r="C5988" t="str">
        <f>'BASE SPLIT DEM'!C5988</f>
        <v>ADEMPASTRAINNHROAWAL</v>
      </c>
      <c r="D5988" t="str">
        <f>'BASE SPLIT DEM'!D5988</f>
        <v>PASTRAINNH</v>
      </c>
      <c r="E5988" s="4">
        <f>'BASE SPLIT DEM'!E5988+IF('BASE SPLIT DEM'!E5988=0,0,_xlfn.IFNA(VLOOKUP(RIGHT(C5988,6),'Tuning parameter'!$A$3:$AC$11,HLOOKUP(B5988,'Tuning parameter'!$B$1:$AC$2,2,FALSE),FALSE),0))</f>
        <v>4.6190697081364501E-2</v>
      </c>
      <c r="F5988" t="str">
        <f>'BASE SPLIT DEM'!F4024</f>
        <v>PassengerTransportationExternal OUTHome WorkRoadTruck</v>
      </c>
    </row>
    <row r="5989" spans="1:6" x14ac:dyDescent="0.25">
      <c r="A5989" t="str">
        <f>'BASE SPLIT DEM'!A4068</f>
        <v>TO</v>
      </c>
      <c r="B5989">
        <f>'BASE SPLIT DEM'!B5989</f>
        <v>2032</v>
      </c>
      <c r="C5989" t="str">
        <f>'BASE SPLIT DEM'!C5989</f>
        <v>ADEMPASTRAINNHROABIK</v>
      </c>
      <c r="D5989" t="str">
        <f>'BASE SPLIT DEM'!D5989</f>
        <v>PASTRAINNH</v>
      </c>
      <c r="E5989" s="4">
        <f>'BASE SPLIT DEM'!E5989+IF('BASE SPLIT DEM'!E5989=0,0,_xlfn.IFNA(VLOOKUP(RIGHT(C5989,6),'Tuning parameter'!$A$3:$AC$11,HLOOKUP(B5989,'Tuning parameter'!$B$1:$AC$2,2,FALSE),FALSE),0))</f>
        <v>3.3642516251490853E-2</v>
      </c>
      <c r="F5989" t="str">
        <f>'BASE SPLIT DEM'!F4068</f>
        <v>PassengerTransportationExternal OUTHome OtherRoadTruck</v>
      </c>
    </row>
    <row r="5990" spans="1:6" x14ac:dyDescent="0.25">
      <c r="A5990" t="str">
        <f>'BASE SPLIT DEM'!A4220</f>
        <v>TO</v>
      </c>
      <c r="B5990">
        <f>'BASE SPLIT DEM'!B5990</f>
        <v>2032</v>
      </c>
      <c r="C5990" t="str">
        <f>'BASE SPLIT DEM'!C5990</f>
        <v>ADEMPASTRAEXIHWRAIREG</v>
      </c>
      <c r="D5990" t="str">
        <f>'BASE SPLIT DEM'!D5990</f>
        <v>PASTRAEXIHW</v>
      </c>
      <c r="E5990" s="4">
        <f>'BASE SPLIT DEM'!E5990+IF('BASE SPLIT DEM'!E5990=0,0,_xlfn.IFNA(VLOOKUP(RIGHT(C5990,6),'Tuning parameter'!$A$3:$AC$11,HLOOKUP(B5990,'Tuning parameter'!$B$1:$AC$2,2,FALSE),FALSE),0))</f>
        <v>0.15732832600928601</v>
      </c>
      <c r="F5990" t="str">
        <f>'BASE SPLIT DEM'!F4220</f>
        <v>PassengerTransportationIn BoundaryHome WorkRoadTruck</v>
      </c>
    </row>
    <row r="5991" spans="1:6" x14ac:dyDescent="0.25">
      <c r="A5991" t="str">
        <f>'BASE SPLIT DEM'!A4264</f>
        <v>TO</v>
      </c>
      <c r="B5991">
        <f>'BASE SPLIT DEM'!B5991</f>
        <v>2032</v>
      </c>
      <c r="C5991" t="str">
        <f>'BASE SPLIT DEM'!C5991</f>
        <v>ADEMPASTRAEXIHWRAISUB</v>
      </c>
      <c r="D5991" t="str">
        <f>'BASE SPLIT DEM'!D5991</f>
        <v>PASTRAEXIHW</v>
      </c>
      <c r="E5991" s="4">
        <f>'BASE SPLIT DEM'!E5991+IF('BASE SPLIT DEM'!E5991=0,0,_xlfn.IFNA(VLOOKUP(RIGHT(C5991,6),'Tuning parameter'!$A$3:$AC$11,HLOOKUP(B5991,'Tuning parameter'!$B$1:$AC$2,2,FALSE),FALSE),0))</f>
        <v>6.325617746221447E-3</v>
      </c>
      <c r="F5991" t="str">
        <f>'BASE SPLIT DEM'!F4264</f>
        <v>PassengerTransportationIn BoundaryHome OtherRoadTruck</v>
      </c>
    </row>
    <row r="5992" spans="1:6" x14ac:dyDescent="0.25">
      <c r="A5992" t="str">
        <f>'BASE SPLIT DEM'!A4308</f>
        <v>TO</v>
      </c>
      <c r="B5992">
        <f>'BASE SPLIT DEM'!B5992</f>
        <v>2032</v>
      </c>
      <c r="C5992" t="str">
        <f>'BASE SPLIT DEM'!C5992</f>
        <v>ADEMPASTRAEXIHWRAITRM</v>
      </c>
      <c r="D5992" t="str">
        <f>'BASE SPLIT DEM'!D5992</f>
        <v>PASTRAEXIHW</v>
      </c>
      <c r="E5992" s="4">
        <f>'BASE SPLIT DEM'!E5992+IF('BASE SPLIT DEM'!E5992=0,0,_xlfn.IFNA(VLOOKUP(RIGHT(C5992,6),'Tuning parameter'!$A$3:$AC$11,HLOOKUP(B5992,'Tuning parameter'!$B$1:$AC$2,2,FALSE),FALSE),0))</f>
        <v>0</v>
      </c>
      <c r="F5992" t="str">
        <f>'BASE SPLIT DEM'!F4308</f>
        <v>PassengerTransportationExternal INHome WorkRoadTruck</v>
      </c>
    </row>
    <row r="5993" spans="1:6" x14ac:dyDescent="0.25">
      <c r="A5993" t="str">
        <f>'BASE SPLIT DEM'!A4352</f>
        <v>TO</v>
      </c>
      <c r="B5993">
        <f>'BASE SPLIT DEM'!B5993</f>
        <v>2032</v>
      </c>
      <c r="C5993" t="str">
        <f>'BASE SPLIT DEM'!C5993</f>
        <v>ADEMPASTRAEXIHWROABUS</v>
      </c>
      <c r="D5993" t="str">
        <f>'BASE SPLIT DEM'!D5993</f>
        <v>PASTRAEXIHW</v>
      </c>
      <c r="E5993" s="4">
        <f>'BASE SPLIT DEM'!E5993+IF('BASE SPLIT DEM'!E5993=0,0,_xlfn.IFNA(VLOOKUP(RIGHT(C5993,6),'Tuning parameter'!$A$3:$AC$11,HLOOKUP(B5993,'Tuning parameter'!$B$1:$AC$2,2,FALSE),FALSE),0))</f>
        <v>4.00619630969931E-2</v>
      </c>
      <c r="F5993" t="str">
        <f>'BASE SPLIT DEM'!F4352</f>
        <v>PassengerTransportationExternal INHome OtherRoadTruck</v>
      </c>
    </row>
    <row r="5994" spans="1:6" x14ac:dyDescent="0.25">
      <c r="A5994" t="str">
        <f>'BASE SPLIT DEM'!A4396</f>
        <v>TO</v>
      </c>
      <c r="B5994">
        <f>'BASE SPLIT DEM'!B5994</f>
        <v>2032</v>
      </c>
      <c r="C5994" t="str">
        <f>'BASE SPLIT DEM'!C5994</f>
        <v>ADEMPASTRAEXIHWROACAR</v>
      </c>
      <c r="D5994" t="str">
        <f>'BASE SPLIT DEM'!D5994</f>
        <v>PASTRAEXIHW</v>
      </c>
      <c r="E5994" s="4">
        <f>'BASE SPLIT DEM'!E5994+IF('BASE SPLIT DEM'!E5994=0,0,_xlfn.IFNA(VLOOKUP(RIGHT(C5994,6),'Tuning parameter'!$A$3:$AC$11,HLOOKUP(B5994,'Tuning parameter'!$B$1:$AC$2,2,FALSE),FALSE),0))</f>
        <v>0.38446664784561568</v>
      </c>
      <c r="F5994" t="str">
        <f>'BASE SPLIT DEM'!F4396</f>
        <v>PassengerTransportationExternal OUTHome WorkRoadTruck</v>
      </c>
    </row>
    <row r="5995" spans="1:6" x14ac:dyDescent="0.25">
      <c r="A5995" t="str">
        <f>'BASE SPLIT DEM'!A4440</f>
        <v>TO</v>
      </c>
      <c r="B5995">
        <f>'BASE SPLIT DEM'!B5995</f>
        <v>2032</v>
      </c>
      <c r="C5995" t="str">
        <f>'BASE SPLIT DEM'!C5995</f>
        <v>ADEMPASTRAEXIHWROATRU</v>
      </c>
      <c r="D5995" t="str">
        <f>'BASE SPLIT DEM'!D5995</f>
        <v>PASTRAEXIHW</v>
      </c>
      <c r="E5995" s="4">
        <f>'BASE SPLIT DEM'!E5995+IF('BASE SPLIT DEM'!E5995=0,0,_xlfn.IFNA(VLOOKUP(RIGHT(C5995,6),'Tuning parameter'!$A$3:$AC$11,HLOOKUP(B5995,'Tuning parameter'!$B$1:$AC$2,2,FALSE),FALSE),0))</f>
        <v>0.38446664784561568</v>
      </c>
      <c r="F5995" t="str">
        <f>'BASE SPLIT DEM'!F4440</f>
        <v>PassengerTransportationExternal OUTHome OtherRoadTruck</v>
      </c>
    </row>
    <row r="5996" spans="1:6" x14ac:dyDescent="0.25">
      <c r="A5996" t="str">
        <f>'BASE SPLIT DEM'!A4592</f>
        <v>TO</v>
      </c>
      <c r="B5996">
        <f>'BASE SPLIT DEM'!B5996</f>
        <v>2032</v>
      </c>
      <c r="C5996" t="str">
        <f>'BASE SPLIT DEM'!C5996</f>
        <v>ADEMPASTRAEXIHWROAMOR</v>
      </c>
      <c r="D5996" t="str">
        <f>'BASE SPLIT DEM'!D5996</f>
        <v>PASTRAEXIHW</v>
      </c>
      <c r="E5996" s="4">
        <f>'BASE SPLIT DEM'!E5996+IF('BASE SPLIT DEM'!E5996=0,0,_xlfn.IFNA(VLOOKUP(RIGHT(C5996,6),'Tuning parameter'!$A$3:$AC$11,HLOOKUP(B5996,'Tuning parameter'!$B$1:$AC$2,2,FALSE),FALSE),0))</f>
        <v>1.6686800761590501E-3</v>
      </c>
      <c r="F5996" t="str">
        <f>'BASE SPLIT DEM'!F4592</f>
        <v>PassengerTransportationIn BoundaryHome WorkRoadTruck</v>
      </c>
    </row>
    <row r="5997" spans="1:6" x14ac:dyDescent="0.25">
      <c r="A5997" t="str">
        <f>'BASE SPLIT DEM'!A4636</f>
        <v>TO</v>
      </c>
      <c r="B5997">
        <f>'BASE SPLIT DEM'!B5997</f>
        <v>2032</v>
      </c>
      <c r="C5997" t="str">
        <f>'BASE SPLIT DEM'!C5997</f>
        <v>ADEMPASTRAEXIHWROAWAL</v>
      </c>
      <c r="D5997" t="str">
        <f>'BASE SPLIT DEM'!D5997</f>
        <v>PASTRAEXIHW</v>
      </c>
      <c r="E5997" s="4">
        <f>'BASE SPLIT DEM'!E5997+IF('BASE SPLIT DEM'!E5997=0,0,_xlfn.IFNA(VLOOKUP(RIGHT(C5997,6),'Tuning parameter'!$A$3:$AC$11,HLOOKUP(B5997,'Tuning parameter'!$B$1:$AC$2,2,FALSE),FALSE),0))</f>
        <v>1.6231286021627506E-3</v>
      </c>
      <c r="F5997" t="str">
        <f>'BASE SPLIT DEM'!F4636</f>
        <v>PassengerTransportationIn BoundaryHome OtherRoadTruck</v>
      </c>
    </row>
    <row r="5998" spans="1:6" x14ac:dyDescent="0.25">
      <c r="A5998" t="str">
        <f>'BASE SPLIT DEM'!A4680</f>
        <v>TO</v>
      </c>
      <c r="B5998">
        <f>'BASE SPLIT DEM'!B5998</f>
        <v>2032</v>
      </c>
      <c r="C5998" t="str">
        <f>'BASE SPLIT DEM'!C5998</f>
        <v>ADEMPASTRAEXIHWROABIK</v>
      </c>
      <c r="D5998" t="str">
        <f>'BASE SPLIT DEM'!D5998</f>
        <v>PASTRAEXIHW</v>
      </c>
      <c r="E5998" s="4">
        <f>'BASE SPLIT DEM'!E5998+IF('BASE SPLIT DEM'!E5998=0,0,_xlfn.IFNA(VLOOKUP(RIGHT(C5998,6),'Tuning parameter'!$A$3:$AC$11,HLOOKUP(B5998,'Tuning parameter'!$B$1:$AC$2,2,FALSE),FALSE),0))</f>
        <v>0</v>
      </c>
      <c r="F5998" t="str">
        <f>'BASE SPLIT DEM'!F4680</f>
        <v>PassengerTransportationExternal INHome WorkRoadTruck</v>
      </c>
    </row>
    <row r="5999" spans="1:6" x14ac:dyDescent="0.25">
      <c r="A5999" t="str">
        <f>'BASE SPLIT DEM'!A4724</f>
        <v>TO</v>
      </c>
      <c r="B5999">
        <f>'BASE SPLIT DEM'!B5999</f>
        <v>2032</v>
      </c>
      <c r="C5999" t="str">
        <f>'BASE SPLIT DEM'!C5999</f>
        <v>ADEMPASTRAEXIHSRAIREG</v>
      </c>
      <c r="D5999" t="str">
        <f>'BASE SPLIT DEM'!D5999</f>
        <v>PASTRAEXIHS</v>
      </c>
      <c r="E5999" s="4">
        <f>'BASE SPLIT DEM'!E5999+IF('BASE SPLIT DEM'!E5999=0,0,_xlfn.IFNA(VLOOKUP(RIGHT(C5999,6),'Tuning parameter'!$A$3:$AC$11,HLOOKUP(B5999,'Tuning parameter'!$B$1:$AC$2,2,FALSE),FALSE),0))</f>
        <v>0.15732832600928601</v>
      </c>
      <c r="F5999" t="str">
        <f>'BASE SPLIT DEM'!F4724</f>
        <v>PassengerTransportationExternal INHome OtherRoadTruck</v>
      </c>
    </row>
    <row r="6000" spans="1:6" x14ac:dyDescent="0.25">
      <c r="A6000" t="str">
        <f>'BASE SPLIT DEM'!A4768</f>
        <v>TO</v>
      </c>
      <c r="B6000">
        <f>'BASE SPLIT DEM'!B6000</f>
        <v>2032</v>
      </c>
      <c r="C6000" t="str">
        <f>'BASE SPLIT DEM'!C6000</f>
        <v>ADEMPASTRAEXIHSRAISUB</v>
      </c>
      <c r="D6000" t="str">
        <f>'BASE SPLIT DEM'!D6000</f>
        <v>PASTRAEXIHS</v>
      </c>
      <c r="E6000" s="4">
        <f>'BASE SPLIT DEM'!E6000+IF('BASE SPLIT DEM'!E6000=0,0,_xlfn.IFNA(VLOOKUP(RIGHT(C6000,6),'Tuning parameter'!$A$3:$AC$11,HLOOKUP(B6000,'Tuning parameter'!$B$1:$AC$2,2,FALSE),FALSE),0))</f>
        <v>6.325617746221447E-3</v>
      </c>
      <c r="F6000" t="str">
        <f>'BASE SPLIT DEM'!F4768</f>
        <v>PassengerTransportationExternal OUTHome WorkRoadTruck</v>
      </c>
    </row>
    <row r="6001" spans="1:6" x14ac:dyDescent="0.25">
      <c r="A6001" t="str">
        <f>'BASE SPLIT DEM'!A4812</f>
        <v>TO</v>
      </c>
      <c r="B6001">
        <f>'BASE SPLIT DEM'!B6001</f>
        <v>2032</v>
      </c>
      <c r="C6001" t="str">
        <f>'BASE SPLIT DEM'!C6001</f>
        <v>ADEMPASTRAEXIHSRAITRM</v>
      </c>
      <c r="D6001" t="str">
        <f>'BASE SPLIT DEM'!D6001</f>
        <v>PASTRAEXIHS</v>
      </c>
      <c r="E6001" s="4">
        <f>'BASE SPLIT DEM'!E6001+IF('BASE SPLIT DEM'!E6001=0,0,_xlfn.IFNA(VLOOKUP(RIGHT(C6001,6),'Tuning parameter'!$A$3:$AC$11,HLOOKUP(B6001,'Tuning parameter'!$B$1:$AC$2,2,FALSE),FALSE),0))</f>
        <v>0</v>
      </c>
      <c r="F6001" t="str">
        <f>'BASE SPLIT DEM'!F4812</f>
        <v>PassengerTransportationExternal OUTHome OtherRoadTruck</v>
      </c>
    </row>
    <row r="6002" spans="1:6" x14ac:dyDescent="0.25">
      <c r="A6002" t="str">
        <f>'BASE SPLIT DEM'!A4964</f>
        <v>TO</v>
      </c>
      <c r="B6002">
        <f>'BASE SPLIT DEM'!B6002</f>
        <v>2032</v>
      </c>
      <c r="C6002" t="str">
        <f>'BASE SPLIT DEM'!C6002</f>
        <v>ADEMPASTRAEXIHSROABUS</v>
      </c>
      <c r="D6002" t="str">
        <f>'BASE SPLIT DEM'!D6002</f>
        <v>PASTRAEXIHS</v>
      </c>
      <c r="E6002" s="4">
        <f>'BASE SPLIT DEM'!E6002+IF('BASE SPLIT DEM'!E6002=0,0,_xlfn.IFNA(VLOOKUP(RIGHT(C6002,6),'Tuning parameter'!$A$3:$AC$11,HLOOKUP(B6002,'Tuning parameter'!$B$1:$AC$2,2,FALSE),FALSE),0))</f>
        <v>4.00619630969931E-2</v>
      </c>
      <c r="F6002" t="str">
        <f>'BASE SPLIT DEM'!F4964</f>
        <v>PassengerTransportationIn BoundaryHome WorkRoadTruck</v>
      </c>
    </row>
    <row r="6003" spans="1:6" x14ac:dyDescent="0.25">
      <c r="A6003" t="str">
        <f>'BASE SPLIT DEM'!A5008</f>
        <v>TO</v>
      </c>
      <c r="B6003">
        <f>'BASE SPLIT DEM'!B6003</f>
        <v>2032</v>
      </c>
      <c r="C6003" t="str">
        <f>'BASE SPLIT DEM'!C6003</f>
        <v>ADEMPASTRAEXIHSROACAR</v>
      </c>
      <c r="D6003" t="str">
        <f>'BASE SPLIT DEM'!D6003</f>
        <v>PASTRAEXIHS</v>
      </c>
      <c r="E6003" s="4">
        <f>'BASE SPLIT DEM'!E6003+IF('BASE SPLIT DEM'!E6003=0,0,_xlfn.IFNA(VLOOKUP(RIGHT(C6003,6),'Tuning parameter'!$A$3:$AC$11,HLOOKUP(B6003,'Tuning parameter'!$B$1:$AC$2,2,FALSE),FALSE),0))</f>
        <v>0.38446664784561568</v>
      </c>
      <c r="F6003" t="str">
        <f>'BASE SPLIT DEM'!F5008</f>
        <v>PassengerTransportationIn BoundaryHome OtherRoadTruck</v>
      </c>
    </row>
    <row r="6004" spans="1:6" x14ac:dyDescent="0.25">
      <c r="A6004" t="str">
        <f>'BASE SPLIT DEM'!A5052</f>
        <v>TO</v>
      </c>
      <c r="B6004">
        <f>'BASE SPLIT DEM'!B6004</f>
        <v>2032</v>
      </c>
      <c r="C6004" t="str">
        <f>'BASE SPLIT DEM'!C6004</f>
        <v>ADEMPASTRAEXIHSROATRU</v>
      </c>
      <c r="D6004" t="str">
        <f>'BASE SPLIT DEM'!D6004</f>
        <v>PASTRAEXIHS</v>
      </c>
      <c r="E6004" s="4">
        <f>'BASE SPLIT DEM'!E6004+IF('BASE SPLIT DEM'!E6004=0,0,_xlfn.IFNA(VLOOKUP(RIGHT(C6004,6),'Tuning parameter'!$A$3:$AC$11,HLOOKUP(B6004,'Tuning parameter'!$B$1:$AC$2,2,FALSE),FALSE),0))</f>
        <v>0.38446664784561568</v>
      </c>
      <c r="F6004" t="str">
        <f>'BASE SPLIT DEM'!F5052</f>
        <v>PassengerTransportationExternal INHome WorkRoadTruck</v>
      </c>
    </row>
    <row r="6005" spans="1:6" x14ac:dyDescent="0.25">
      <c r="A6005" t="str">
        <f>'BASE SPLIT DEM'!A5096</f>
        <v>TO</v>
      </c>
      <c r="B6005">
        <f>'BASE SPLIT DEM'!B6005</f>
        <v>2032</v>
      </c>
      <c r="C6005" t="str">
        <f>'BASE SPLIT DEM'!C6005</f>
        <v>ADEMPASTRAEXIHSROAMOR</v>
      </c>
      <c r="D6005" t="str">
        <f>'BASE SPLIT DEM'!D6005</f>
        <v>PASTRAEXIHS</v>
      </c>
      <c r="E6005" s="4">
        <f>'BASE SPLIT DEM'!E6005+IF('BASE SPLIT DEM'!E6005=0,0,_xlfn.IFNA(VLOOKUP(RIGHT(C6005,6),'Tuning parameter'!$A$3:$AC$11,HLOOKUP(B6005,'Tuning parameter'!$B$1:$AC$2,2,FALSE),FALSE),0))</f>
        <v>1.6686800761590501E-3</v>
      </c>
      <c r="F6005" t="str">
        <f>'BASE SPLIT DEM'!F5096</f>
        <v>PassengerTransportationExternal INHome OtherRoadTruck</v>
      </c>
    </row>
    <row r="6006" spans="1:6" x14ac:dyDescent="0.25">
      <c r="A6006" t="str">
        <f>'BASE SPLIT DEM'!A5140</f>
        <v>TO</v>
      </c>
      <c r="B6006">
        <f>'BASE SPLIT DEM'!B6006</f>
        <v>2032</v>
      </c>
      <c r="C6006" t="str">
        <f>'BASE SPLIT DEM'!C6006</f>
        <v>ADEMPASTRAEXIHSROAWAL</v>
      </c>
      <c r="D6006" t="str">
        <f>'BASE SPLIT DEM'!D6006</f>
        <v>PASTRAEXIHS</v>
      </c>
      <c r="E6006" s="4">
        <f>'BASE SPLIT DEM'!E6006+IF('BASE SPLIT DEM'!E6006=0,0,_xlfn.IFNA(VLOOKUP(RIGHT(C6006,6),'Tuning parameter'!$A$3:$AC$11,HLOOKUP(B6006,'Tuning parameter'!$B$1:$AC$2,2,FALSE),FALSE),0))</f>
        <v>1.6231286021627506E-3</v>
      </c>
      <c r="F6006" t="str">
        <f>'BASE SPLIT DEM'!F5140</f>
        <v>PassengerTransportationExternal OUTHome WorkRoadTruck</v>
      </c>
    </row>
    <row r="6007" spans="1:6" x14ac:dyDescent="0.25">
      <c r="A6007" t="str">
        <f>'BASE SPLIT DEM'!A5184</f>
        <v>TO</v>
      </c>
      <c r="B6007">
        <f>'BASE SPLIT DEM'!B6007</f>
        <v>2032</v>
      </c>
      <c r="C6007" t="str">
        <f>'BASE SPLIT DEM'!C6007</f>
        <v>ADEMPASTRAEXIHSROABIK</v>
      </c>
      <c r="D6007" t="str">
        <f>'BASE SPLIT DEM'!D6007</f>
        <v>PASTRAEXIHS</v>
      </c>
      <c r="E6007" s="4">
        <f>'BASE SPLIT DEM'!E6007+IF('BASE SPLIT DEM'!E6007=0,0,_xlfn.IFNA(VLOOKUP(RIGHT(C6007,6),'Tuning parameter'!$A$3:$AC$11,HLOOKUP(B6007,'Tuning parameter'!$B$1:$AC$2,2,FALSE),FALSE),0))</f>
        <v>0</v>
      </c>
      <c r="F6007" t="str">
        <f>'BASE SPLIT DEM'!F5184</f>
        <v>PassengerTransportationExternal OUTHome OtherRoadTruck</v>
      </c>
    </row>
    <row r="6008" spans="1:6" x14ac:dyDescent="0.25">
      <c r="A6008" t="str">
        <f>'BASE SPLIT DEM'!A5336</f>
        <v>TO</v>
      </c>
      <c r="B6008">
        <f>'BASE SPLIT DEM'!B6008</f>
        <v>2032</v>
      </c>
      <c r="C6008" t="str">
        <f>'BASE SPLIT DEM'!C6008</f>
        <v>ADEMPASTRAEXIHORAIREG</v>
      </c>
      <c r="D6008" t="str">
        <f>'BASE SPLIT DEM'!D6008</f>
        <v>PASTRAEXIHO</v>
      </c>
      <c r="E6008" s="4">
        <f>'BASE SPLIT DEM'!E6008+IF('BASE SPLIT DEM'!E6008=0,0,_xlfn.IFNA(VLOOKUP(RIGHT(C6008,6),'Tuning parameter'!$A$3:$AC$11,HLOOKUP(B6008,'Tuning parameter'!$B$1:$AC$2,2,FALSE),FALSE),0))</f>
        <v>0.15732832600928601</v>
      </c>
      <c r="F6008" t="str">
        <f>'BASE SPLIT DEM'!F5336</f>
        <v>PassengerTransportationIn BoundaryHome WorkRoadTruck</v>
      </c>
    </row>
    <row r="6009" spans="1:6" x14ac:dyDescent="0.25">
      <c r="A6009" t="str">
        <f>'BASE SPLIT DEM'!A5380</f>
        <v>TO</v>
      </c>
      <c r="B6009">
        <f>'BASE SPLIT DEM'!B6009</f>
        <v>2032</v>
      </c>
      <c r="C6009" t="str">
        <f>'BASE SPLIT DEM'!C6009</f>
        <v>ADEMPASTRAEXIHORAISUB</v>
      </c>
      <c r="D6009" t="str">
        <f>'BASE SPLIT DEM'!D6009</f>
        <v>PASTRAEXIHO</v>
      </c>
      <c r="E6009" s="4">
        <f>'BASE SPLIT DEM'!E6009+IF('BASE SPLIT DEM'!E6009=0,0,_xlfn.IFNA(VLOOKUP(RIGHT(C6009,6),'Tuning parameter'!$A$3:$AC$11,HLOOKUP(B6009,'Tuning parameter'!$B$1:$AC$2,2,FALSE),FALSE),0))</f>
        <v>6.325617746221447E-3</v>
      </c>
      <c r="F6009" t="str">
        <f>'BASE SPLIT DEM'!F5380</f>
        <v>PassengerTransportationIn BoundaryHome OtherRoadTruck</v>
      </c>
    </row>
    <row r="6010" spans="1:6" x14ac:dyDescent="0.25">
      <c r="A6010" t="str">
        <f>'BASE SPLIT DEM'!A5424</f>
        <v>TO</v>
      </c>
      <c r="B6010">
        <f>'BASE SPLIT DEM'!B6010</f>
        <v>2032</v>
      </c>
      <c r="C6010" t="str">
        <f>'BASE SPLIT DEM'!C6010</f>
        <v>ADEMPASTRAEXIHORAITRM</v>
      </c>
      <c r="D6010" t="str">
        <f>'BASE SPLIT DEM'!D6010</f>
        <v>PASTRAEXIHO</v>
      </c>
      <c r="E6010" s="4">
        <f>'BASE SPLIT DEM'!E6010+IF('BASE SPLIT DEM'!E6010=0,0,_xlfn.IFNA(VLOOKUP(RIGHT(C6010,6),'Tuning parameter'!$A$3:$AC$11,HLOOKUP(B6010,'Tuning parameter'!$B$1:$AC$2,2,FALSE),FALSE),0))</f>
        <v>0</v>
      </c>
      <c r="F6010" t="str">
        <f>'BASE SPLIT DEM'!F5424</f>
        <v>PassengerTransportationExternal INHome WorkRoadTruck</v>
      </c>
    </row>
    <row r="6011" spans="1:6" x14ac:dyDescent="0.25">
      <c r="A6011" t="str">
        <f>'BASE SPLIT DEM'!A5468</f>
        <v>TO</v>
      </c>
      <c r="B6011">
        <f>'BASE SPLIT DEM'!B6011</f>
        <v>2032</v>
      </c>
      <c r="C6011" t="str">
        <f>'BASE SPLIT DEM'!C6011</f>
        <v>ADEMPASTRAEXIHOROABUS</v>
      </c>
      <c r="D6011" t="str">
        <f>'BASE SPLIT DEM'!D6011</f>
        <v>PASTRAEXIHO</v>
      </c>
      <c r="E6011" s="4">
        <f>'BASE SPLIT DEM'!E6011+IF('BASE SPLIT DEM'!E6011=0,0,_xlfn.IFNA(VLOOKUP(RIGHT(C6011,6),'Tuning parameter'!$A$3:$AC$11,HLOOKUP(B6011,'Tuning parameter'!$B$1:$AC$2,2,FALSE),FALSE),0))</f>
        <v>4.00619630969931E-2</v>
      </c>
      <c r="F6011" t="str">
        <f>'BASE SPLIT DEM'!F5468</f>
        <v>PassengerTransportationExternal INHome OtherRoadTruck</v>
      </c>
    </row>
    <row r="6012" spans="1:6" x14ac:dyDescent="0.25">
      <c r="A6012" t="str">
        <f>'BASE SPLIT DEM'!A5512</f>
        <v>TO</v>
      </c>
      <c r="B6012">
        <f>'BASE SPLIT DEM'!B6012</f>
        <v>2032</v>
      </c>
      <c r="C6012" t="str">
        <f>'BASE SPLIT DEM'!C6012</f>
        <v>ADEMPASTRAEXIHOROACAR</v>
      </c>
      <c r="D6012" t="str">
        <f>'BASE SPLIT DEM'!D6012</f>
        <v>PASTRAEXIHO</v>
      </c>
      <c r="E6012" s="4">
        <f>'BASE SPLIT DEM'!E6012+IF('BASE SPLIT DEM'!E6012=0,0,_xlfn.IFNA(VLOOKUP(RIGHT(C6012,6),'Tuning parameter'!$A$3:$AC$11,HLOOKUP(B6012,'Tuning parameter'!$B$1:$AC$2,2,FALSE),FALSE),0))</f>
        <v>0.38446664784561568</v>
      </c>
      <c r="F6012" t="str">
        <f>'BASE SPLIT DEM'!F5512</f>
        <v>PassengerTransportationExternal OUTHome WorkRoadTruck</v>
      </c>
    </row>
    <row r="6013" spans="1:6" x14ac:dyDescent="0.25">
      <c r="A6013" t="str">
        <f>'BASE SPLIT DEM'!A5556</f>
        <v>TO</v>
      </c>
      <c r="B6013">
        <f>'BASE SPLIT DEM'!B6013</f>
        <v>2032</v>
      </c>
      <c r="C6013" t="str">
        <f>'BASE SPLIT DEM'!C6013</f>
        <v>ADEMPASTRAEXIHOROATRU</v>
      </c>
      <c r="D6013" t="str">
        <f>'BASE SPLIT DEM'!D6013</f>
        <v>PASTRAEXIHO</v>
      </c>
      <c r="E6013" s="4">
        <f>'BASE SPLIT DEM'!E6013+IF('BASE SPLIT DEM'!E6013=0,0,_xlfn.IFNA(VLOOKUP(RIGHT(C6013,6),'Tuning parameter'!$A$3:$AC$11,HLOOKUP(B6013,'Tuning parameter'!$B$1:$AC$2,2,FALSE),FALSE),0))</f>
        <v>0.38446664784561568</v>
      </c>
      <c r="F6013" t="str">
        <f>'BASE SPLIT DEM'!F5556</f>
        <v>PassengerTransportationExternal OUTHome OtherRoadTruck</v>
      </c>
    </row>
    <row r="6014" spans="1:6" x14ac:dyDescent="0.25">
      <c r="A6014" t="str">
        <f>'BASE SPLIT DEM'!A5708</f>
        <v>TO</v>
      </c>
      <c r="B6014">
        <f>'BASE SPLIT DEM'!B6014</f>
        <v>2032</v>
      </c>
      <c r="C6014" t="str">
        <f>'BASE SPLIT DEM'!C6014</f>
        <v>ADEMPASTRAEXIHOROAMOR</v>
      </c>
      <c r="D6014" t="str">
        <f>'BASE SPLIT DEM'!D6014</f>
        <v>PASTRAEXIHO</v>
      </c>
      <c r="E6014" s="4">
        <f>'BASE SPLIT DEM'!E6014+IF('BASE SPLIT DEM'!E6014=0,0,_xlfn.IFNA(VLOOKUP(RIGHT(C6014,6),'Tuning parameter'!$A$3:$AC$11,HLOOKUP(B6014,'Tuning parameter'!$B$1:$AC$2,2,FALSE),FALSE),0))</f>
        <v>1.6686800761590501E-3</v>
      </c>
      <c r="F6014" t="str">
        <f>'BASE SPLIT DEM'!F5708</f>
        <v>PassengerTransportationIn BoundaryHome WorkRoadTruck</v>
      </c>
    </row>
    <row r="6015" spans="1:6" x14ac:dyDescent="0.25">
      <c r="A6015" t="str">
        <f>'BASE SPLIT DEM'!A5752</f>
        <v>TO</v>
      </c>
      <c r="B6015">
        <f>'BASE SPLIT DEM'!B6015</f>
        <v>2032</v>
      </c>
      <c r="C6015" t="str">
        <f>'BASE SPLIT DEM'!C6015</f>
        <v>ADEMPASTRAEXIHOROAWAL</v>
      </c>
      <c r="D6015" t="str">
        <f>'BASE SPLIT DEM'!D6015</f>
        <v>PASTRAEXIHO</v>
      </c>
      <c r="E6015" s="4">
        <f>'BASE SPLIT DEM'!E6015+IF('BASE SPLIT DEM'!E6015=0,0,_xlfn.IFNA(VLOOKUP(RIGHT(C6015,6),'Tuning parameter'!$A$3:$AC$11,HLOOKUP(B6015,'Tuning parameter'!$B$1:$AC$2,2,FALSE),FALSE),0))</f>
        <v>1.6231286021627506E-3</v>
      </c>
      <c r="F6015" t="str">
        <f>'BASE SPLIT DEM'!F5752</f>
        <v>PassengerTransportationIn BoundaryHome OtherRoadTruck</v>
      </c>
    </row>
    <row r="6016" spans="1:6" x14ac:dyDescent="0.25">
      <c r="A6016" t="str">
        <f>'BASE SPLIT DEM'!A5796</f>
        <v>TO</v>
      </c>
      <c r="B6016">
        <f>'BASE SPLIT DEM'!B6016</f>
        <v>2032</v>
      </c>
      <c r="C6016" t="str">
        <f>'BASE SPLIT DEM'!C6016</f>
        <v>ADEMPASTRAEXIHOROABIK</v>
      </c>
      <c r="D6016" t="str">
        <f>'BASE SPLIT DEM'!D6016</f>
        <v>PASTRAEXIHO</v>
      </c>
      <c r="E6016" s="4">
        <f>'BASE SPLIT DEM'!E6016+IF('BASE SPLIT DEM'!E6016=0,0,_xlfn.IFNA(VLOOKUP(RIGHT(C6016,6),'Tuning parameter'!$A$3:$AC$11,HLOOKUP(B6016,'Tuning parameter'!$B$1:$AC$2,2,FALSE),FALSE),0))</f>
        <v>0</v>
      </c>
      <c r="F6016" t="str">
        <f>'BASE SPLIT DEM'!F5796</f>
        <v>PassengerTransportationExternal INHome WorkRoadTruck</v>
      </c>
    </row>
    <row r="6017" spans="1:6" x14ac:dyDescent="0.25">
      <c r="A6017" t="str">
        <f>'BASE SPLIT DEM'!A5840</f>
        <v>TO</v>
      </c>
      <c r="B6017">
        <f>'BASE SPLIT DEM'!B6017</f>
        <v>2032</v>
      </c>
      <c r="C6017" t="str">
        <f>'BASE SPLIT DEM'!C6017</f>
        <v>ADEMPASTRAEXINHRAIREG</v>
      </c>
      <c r="D6017" t="str">
        <f>'BASE SPLIT DEM'!D6017</f>
        <v>PASTRAEXINH</v>
      </c>
      <c r="E6017" s="4">
        <f>'BASE SPLIT DEM'!E6017+IF('BASE SPLIT DEM'!E6017=0,0,_xlfn.IFNA(VLOOKUP(RIGHT(C6017,6),'Tuning parameter'!$A$3:$AC$11,HLOOKUP(B6017,'Tuning parameter'!$B$1:$AC$2,2,FALSE),FALSE),0))</f>
        <v>0.15732832600928601</v>
      </c>
      <c r="F6017" t="str">
        <f>'BASE SPLIT DEM'!F5840</f>
        <v>PassengerTransportationExternal INHome OtherRoadTruck</v>
      </c>
    </row>
    <row r="6018" spans="1:6" x14ac:dyDescent="0.25">
      <c r="A6018" t="str">
        <f>'BASE SPLIT DEM'!A5884</f>
        <v>TO</v>
      </c>
      <c r="B6018">
        <f>'BASE SPLIT DEM'!B6018</f>
        <v>2032</v>
      </c>
      <c r="C6018" t="str">
        <f>'BASE SPLIT DEM'!C6018</f>
        <v>ADEMPASTRAEXINHRAISUB</v>
      </c>
      <c r="D6018" t="str">
        <f>'BASE SPLIT DEM'!D6018</f>
        <v>PASTRAEXINH</v>
      </c>
      <c r="E6018" s="4">
        <f>'BASE SPLIT DEM'!E6018+IF('BASE SPLIT DEM'!E6018=0,0,_xlfn.IFNA(VLOOKUP(RIGHT(C6018,6),'Tuning parameter'!$A$3:$AC$11,HLOOKUP(B6018,'Tuning parameter'!$B$1:$AC$2,2,FALSE),FALSE),0))</f>
        <v>6.325617746221447E-3</v>
      </c>
      <c r="F6018" t="str">
        <f>'BASE SPLIT DEM'!F5884</f>
        <v>PassengerTransportationExternal OUTHome WorkRoadTruck</v>
      </c>
    </row>
    <row r="6019" spans="1:6" x14ac:dyDescent="0.25">
      <c r="A6019" t="str">
        <f>'BASE SPLIT DEM'!A5928</f>
        <v>TO</v>
      </c>
      <c r="B6019">
        <f>'BASE SPLIT DEM'!B6019</f>
        <v>2032</v>
      </c>
      <c r="C6019" t="str">
        <f>'BASE SPLIT DEM'!C6019</f>
        <v>ADEMPASTRAEXINHRAITRM</v>
      </c>
      <c r="D6019" t="str">
        <f>'BASE SPLIT DEM'!D6019</f>
        <v>PASTRAEXINH</v>
      </c>
      <c r="E6019" s="4">
        <f>'BASE SPLIT DEM'!E6019+IF('BASE SPLIT DEM'!E6019=0,0,_xlfn.IFNA(VLOOKUP(RIGHT(C6019,6),'Tuning parameter'!$A$3:$AC$11,HLOOKUP(B6019,'Tuning parameter'!$B$1:$AC$2,2,FALSE),FALSE),0))</f>
        <v>0</v>
      </c>
      <c r="F6019" t="str">
        <f>'BASE SPLIT DEM'!F5928</f>
        <v>PassengerTransportationExternal OUTHome OtherRoadTruck</v>
      </c>
    </row>
    <row r="6020" spans="1:6" x14ac:dyDescent="0.25">
      <c r="A6020" t="str">
        <f>'BASE SPLIT DEM'!A6080</f>
        <v>TO</v>
      </c>
      <c r="B6020">
        <f>'BASE SPLIT DEM'!B6020</f>
        <v>2032</v>
      </c>
      <c r="C6020" t="str">
        <f>'BASE SPLIT DEM'!C6020</f>
        <v>ADEMPASTRAEXINHROABUS</v>
      </c>
      <c r="D6020" t="str">
        <f>'BASE SPLIT DEM'!D6020</f>
        <v>PASTRAEXINH</v>
      </c>
      <c r="E6020" s="4">
        <f>'BASE SPLIT DEM'!E6020+IF('BASE SPLIT DEM'!E6020=0,0,_xlfn.IFNA(VLOOKUP(RIGHT(C6020,6),'Tuning parameter'!$A$3:$AC$11,HLOOKUP(B6020,'Tuning parameter'!$B$1:$AC$2,2,FALSE),FALSE),0))</f>
        <v>4.00619630969931E-2</v>
      </c>
      <c r="F6020" t="str">
        <f>'BASE SPLIT DEM'!F6080</f>
        <v>PassengerTransportationIn BoundaryHome WorkRoadTruck</v>
      </c>
    </row>
    <row r="6021" spans="1:6" x14ac:dyDescent="0.25">
      <c r="A6021" t="str">
        <f>'BASE SPLIT DEM'!A6124</f>
        <v>TO</v>
      </c>
      <c r="B6021">
        <f>'BASE SPLIT DEM'!B6021</f>
        <v>2032</v>
      </c>
      <c r="C6021" t="str">
        <f>'BASE SPLIT DEM'!C6021</f>
        <v>ADEMPASTRAEXINHROACAR</v>
      </c>
      <c r="D6021" t="str">
        <f>'BASE SPLIT DEM'!D6021</f>
        <v>PASTRAEXINH</v>
      </c>
      <c r="E6021" s="4">
        <f>'BASE SPLIT DEM'!E6021+IF('BASE SPLIT DEM'!E6021=0,0,_xlfn.IFNA(VLOOKUP(RIGHT(C6021,6),'Tuning parameter'!$A$3:$AC$11,HLOOKUP(B6021,'Tuning parameter'!$B$1:$AC$2,2,FALSE),FALSE),0))</f>
        <v>0.38446664784561568</v>
      </c>
      <c r="F6021" t="str">
        <f>'BASE SPLIT DEM'!F6124</f>
        <v>PassengerTransportationIn BoundaryHome OtherRoadTruck</v>
      </c>
    </row>
    <row r="6022" spans="1:6" x14ac:dyDescent="0.25">
      <c r="A6022" t="str">
        <f>'BASE SPLIT DEM'!A6168</f>
        <v>TO</v>
      </c>
      <c r="B6022">
        <f>'BASE SPLIT DEM'!B6022</f>
        <v>2032</v>
      </c>
      <c r="C6022" t="str">
        <f>'BASE SPLIT DEM'!C6022</f>
        <v>ADEMPASTRAEXINHROATRU</v>
      </c>
      <c r="D6022" t="str">
        <f>'BASE SPLIT DEM'!D6022</f>
        <v>PASTRAEXINH</v>
      </c>
      <c r="E6022" s="4">
        <f>'BASE SPLIT DEM'!E6022+IF('BASE SPLIT DEM'!E6022=0,0,_xlfn.IFNA(VLOOKUP(RIGHT(C6022,6),'Tuning parameter'!$A$3:$AC$11,HLOOKUP(B6022,'Tuning parameter'!$B$1:$AC$2,2,FALSE),FALSE),0))</f>
        <v>0.38446664784561568</v>
      </c>
      <c r="F6022" t="str">
        <f>'BASE SPLIT DEM'!F6168</f>
        <v>PassengerTransportationExternal INHome WorkRoadTruck</v>
      </c>
    </row>
    <row r="6023" spans="1:6" x14ac:dyDescent="0.25">
      <c r="A6023" t="str">
        <f>'BASE SPLIT DEM'!A6212</f>
        <v>TO</v>
      </c>
      <c r="B6023">
        <f>'BASE SPLIT DEM'!B6023</f>
        <v>2032</v>
      </c>
      <c r="C6023" t="str">
        <f>'BASE SPLIT DEM'!C6023</f>
        <v>ADEMPASTRAEXINHROAMOR</v>
      </c>
      <c r="D6023" t="str">
        <f>'BASE SPLIT DEM'!D6023</f>
        <v>PASTRAEXINH</v>
      </c>
      <c r="E6023" s="4">
        <f>'BASE SPLIT DEM'!E6023+IF('BASE SPLIT DEM'!E6023=0,0,_xlfn.IFNA(VLOOKUP(RIGHT(C6023,6),'Tuning parameter'!$A$3:$AC$11,HLOOKUP(B6023,'Tuning parameter'!$B$1:$AC$2,2,FALSE),FALSE),0))</f>
        <v>1.6686800761590501E-3</v>
      </c>
      <c r="F6023" t="str">
        <f>'BASE SPLIT DEM'!F6212</f>
        <v>PassengerTransportationExternal INHome OtherRoadTruck</v>
      </c>
    </row>
    <row r="6024" spans="1:6" x14ac:dyDescent="0.25">
      <c r="A6024" t="str">
        <f>'BASE SPLIT DEM'!A6256</f>
        <v>TO</v>
      </c>
      <c r="B6024">
        <f>'BASE SPLIT DEM'!B6024</f>
        <v>2032</v>
      </c>
      <c r="C6024" t="str">
        <f>'BASE SPLIT DEM'!C6024</f>
        <v>ADEMPASTRAEXINHROAWAL</v>
      </c>
      <c r="D6024" t="str">
        <f>'BASE SPLIT DEM'!D6024</f>
        <v>PASTRAEXINH</v>
      </c>
      <c r="E6024" s="4">
        <f>'BASE SPLIT DEM'!E6024+IF('BASE SPLIT DEM'!E6024=0,0,_xlfn.IFNA(VLOOKUP(RIGHT(C6024,6),'Tuning parameter'!$A$3:$AC$11,HLOOKUP(B6024,'Tuning parameter'!$B$1:$AC$2,2,FALSE),FALSE),0))</f>
        <v>1.6231286021627506E-3</v>
      </c>
      <c r="F6024" t="str">
        <f>'BASE SPLIT DEM'!F6256</f>
        <v>PassengerTransportationExternal OUTHome WorkRoadTruck</v>
      </c>
    </row>
    <row r="6025" spans="1:6" x14ac:dyDescent="0.25">
      <c r="A6025" t="str">
        <f>'BASE SPLIT DEM'!A6300</f>
        <v>TO</v>
      </c>
      <c r="B6025">
        <f>'BASE SPLIT DEM'!B6025</f>
        <v>2032</v>
      </c>
      <c r="C6025" t="str">
        <f>'BASE SPLIT DEM'!C6025</f>
        <v>ADEMPASTRAEXINHROABIK</v>
      </c>
      <c r="D6025" t="str">
        <f>'BASE SPLIT DEM'!D6025</f>
        <v>PASTRAEXINH</v>
      </c>
      <c r="E6025" s="4">
        <f>'BASE SPLIT DEM'!E6025+IF('BASE SPLIT DEM'!E6025=0,0,_xlfn.IFNA(VLOOKUP(RIGHT(C6025,6),'Tuning parameter'!$A$3:$AC$11,HLOOKUP(B6025,'Tuning parameter'!$B$1:$AC$2,2,FALSE),FALSE),0))</f>
        <v>0</v>
      </c>
      <c r="F6025" t="str">
        <f>'BASE SPLIT DEM'!F6300</f>
        <v>PassengerTransportationExternal OUTHome OtherRoadTruck</v>
      </c>
    </row>
    <row r="6026" spans="1:6" x14ac:dyDescent="0.25">
      <c r="A6026" t="str">
        <f>'BASE SPLIT DEM'!A6452</f>
        <v>TO</v>
      </c>
      <c r="B6026">
        <f>'BASE SPLIT DEM'!B6026</f>
        <v>2032</v>
      </c>
      <c r="C6026" t="str">
        <f>'BASE SPLIT DEM'!C6026</f>
        <v>ADEMPASTRAEXOHWRAIREG</v>
      </c>
      <c r="D6026" t="str">
        <f>'BASE SPLIT DEM'!D6026</f>
        <v>PASTRAEXOHW</v>
      </c>
      <c r="E6026" s="4">
        <f>'BASE SPLIT DEM'!E6026+IF('BASE SPLIT DEM'!E6026=0,0,_xlfn.IFNA(VLOOKUP(RIGHT(C6026,6),'Tuning parameter'!$A$3:$AC$11,HLOOKUP(B6026,'Tuning parameter'!$B$1:$AC$2,2,FALSE),FALSE),0))</f>
        <v>0.137723218016058</v>
      </c>
      <c r="F6026" t="str">
        <f>'BASE SPLIT DEM'!F6452</f>
        <v>PassengerTransportationIn BoundaryHome WorkRoadTruck</v>
      </c>
    </row>
    <row r="6027" spans="1:6" x14ac:dyDescent="0.25">
      <c r="A6027" t="str">
        <f>'BASE SPLIT DEM'!A6496</f>
        <v>TO</v>
      </c>
      <c r="B6027">
        <f>'BASE SPLIT DEM'!B6027</f>
        <v>2032</v>
      </c>
      <c r="C6027" t="str">
        <f>'BASE SPLIT DEM'!C6027</f>
        <v>ADEMPASTRAEXOHWRAISUB</v>
      </c>
      <c r="D6027" t="str">
        <f>'BASE SPLIT DEM'!D6027</f>
        <v>PASTRAEXOHW</v>
      </c>
      <c r="E6027" s="4">
        <f>'BASE SPLIT DEM'!E6027+IF('BASE SPLIT DEM'!E6027=0,0,_xlfn.IFNA(VLOOKUP(RIGHT(C6027,6),'Tuning parameter'!$A$3:$AC$11,HLOOKUP(B6027,'Tuning parameter'!$B$1:$AC$2,2,FALSE),FALSE),0))</f>
        <v>5.013783272769497E-3</v>
      </c>
      <c r="F6027" t="str">
        <f>'BASE SPLIT DEM'!F6496</f>
        <v>PassengerTransportationIn BoundaryHome OtherRoadTruck</v>
      </c>
    </row>
    <row r="6028" spans="1:6" x14ac:dyDescent="0.25">
      <c r="A6028" t="str">
        <f>'BASE SPLIT DEM'!A6540</f>
        <v>TO</v>
      </c>
      <c r="B6028">
        <f>'BASE SPLIT DEM'!B6028</f>
        <v>2032</v>
      </c>
      <c r="C6028" t="str">
        <f>'BASE SPLIT DEM'!C6028</f>
        <v>ADEMPASTRAEXOHWRAITRM</v>
      </c>
      <c r="D6028" t="str">
        <f>'BASE SPLIT DEM'!D6028</f>
        <v>PASTRAEXOHW</v>
      </c>
      <c r="E6028" s="4">
        <f>'BASE SPLIT DEM'!E6028+IF('BASE SPLIT DEM'!E6028=0,0,_xlfn.IFNA(VLOOKUP(RIGHT(C6028,6),'Tuning parameter'!$A$3:$AC$11,HLOOKUP(B6028,'Tuning parameter'!$B$1:$AC$2,2,FALSE),FALSE),0))</f>
        <v>0</v>
      </c>
      <c r="F6028" t="str">
        <f>'BASE SPLIT DEM'!F6540</f>
        <v>PassengerTransportationExternal INHome WorkRoadTruck</v>
      </c>
    </row>
    <row r="6029" spans="1:6" x14ac:dyDescent="0.25">
      <c r="A6029" t="str">
        <f>'BASE SPLIT DEM'!A6584</f>
        <v>TO</v>
      </c>
      <c r="B6029">
        <f>'BASE SPLIT DEM'!B6029</f>
        <v>2032</v>
      </c>
      <c r="C6029" t="str">
        <f>'BASE SPLIT DEM'!C6029</f>
        <v>ADEMPASTRAEXOHWROABUS</v>
      </c>
      <c r="D6029" t="str">
        <f>'BASE SPLIT DEM'!D6029</f>
        <v>PASTRAEXOHW</v>
      </c>
      <c r="E6029" s="4">
        <f>'BASE SPLIT DEM'!E6029+IF('BASE SPLIT DEM'!E6029=0,0,_xlfn.IFNA(VLOOKUP(RIGHT(C6029,6),'Tuning parameter'!$A$3:$AC$11,HLOOKUP(B6029,'Tuning parameter'!$B$1:$AC$2,2,FALSE),FALSE),0))</f>
        <v>4.10360139485434E-2</v>
      </c>
      <c r="F6029" t="str">
        <f>'BASE SPLIT DEM'!F6584</f>
        <v>PassengerTransportationExternal INHome OtherRoadTruck</v>
      </c>
    </row>
    <row r="6030" spans="1:6" x14ac:dyDescent="0.25">
      <c r="A6030" t="str">
        <f>'BASE SPLIT DEM'!A6628</f>
        <v>TO</v>
      </c>
      <c r="B6030">
        <f>'BASE SPLIT DEM'!B6030</f>
        <v>2032</v>
      </c>
      <c r="C6030" t="str">
        <f>'BASE SPLIT DEM'!C6030</f>
        <v>ADEMPASTRAEXOHWROACAR</v>
      </c>
      <c r="D6030" t="str">
        <f>'BASE SPLIT DEM'!D6030</f>
        <v>PASTRAEXOHW</v>
      </c>
      <c r="E6030" s="4">
        <f>'BASE SPLIT DEM'!E6030+IF('BASE SPLIT DEM'!E6030=0,0,_xlfn.IFNA(VLOOKUP(RIGHT(C6030,6),'Tuning parameter'!$A$3:$AC$11,HLOOKUP(B6030,'Tuning parameter'!$B$1:$AC$2,2,FALSE),FALSE),0))</f>
        <v>0.39442330210571569</v>
      </c>
      <c r="F6030" t="str">
        <f>'BASE SPLIT DEM'!F6628</f>
        <v>PassengerTransportationExternal OUTHome WorkRoadTruck</v>
      </c>
    </row>
    <row r="6031" spans="1:6" x14ac:dyDescent="0.25">
      <c r="A6031" t="str">
        <f>'BASE SPLIT DEM'!A6672</f>
        <v>TO</v>
      </c>
      <c r="B6031">
        <f>'BASE SPLIT DEM'!B6031</f>
        <v>2032</v>
      </c>
      <c r="C6031" t="str">
        <f>'BASE SPLIT DEM'!C6031</f>
        <v>ADEMPASTRAEXOHWROATRU</v>
      </c>
      <c r="D6031" t="str">
        <f>'BASE SPLIT DEM'!D6031</f>
        <v>PASTRAEXOHW</v>
      </c>
      <c r="E6031" s="4">
        <f>'BASE SPLIT DEM'!E6031+IF('BASE SPLIT DEM'!E6031=0,0,_xlfn.IFNA(VLOOKUP(RIGHT(C6031,6),'Tuning parameter'!$A$3:$AC$11,HLOOKUP(B6031,'Tuning parameter'!$B$1:$AC$2,2,FALSE),FALSE),0))</f>
        <v>0.39442330210571569</v>
      </c>
      <c r="F6031" t="str">
        <f>'BASE SPLIT DEM'!F6672</f>
        <v>PassengerTransportationExternal OUTHome OtherRoadTruck</v>
      </c>
    </row>
    <row r="6032" spans="1:6" x14ac:dyDescent="0.25">
      <c r="A6032" t="str">
        <f>'BASE SPLIT DEM'!A6824</f>
        <v>TO</v>
      </c>
      <c r="B6032">
        <f>'BASE SPLIT DEM'!B6032</f>
        <v>2032</v>
      </c>
      <c r="C6032" t="str">
        <f>'BASE SPLIT DEM'!C6032</f>
        <v>ADEMPASTRAEXOHWROAMOR</v>
      </c>
      <c r="D6032" t="str">
        <f>'BASE SPLIT DEM'!D6032</f>
        <v>PASTRAEXOHW</v>
      </c>
      <c r="E6032" s="4">
        <f>'BASE SPLIT DEM'!E6032+IF('BASE SPLIT DEM'!E6032=0,0,_xlfn.IFNA(VLOOKUP(RIGHT(C6032,6),'Tuning parameter'!$A$3:$AC$11,HLOOKUP(B6032,'Tuning parameter'!$B$1:$AC$2,2,FALSE),FALSE),0))</f>
        <v>1.71060405137501E-3</v>
      </c>
      <c r="F6032" t="str">
        <f>'BASE SPLIT DEM'!F6824</f>
        <v>PassengerTransportationIn BoundaryHome WorkRoadTruck</v>
      </c>
    </row>
    <row r="6033" spans="1:6" x14ac:dyDescent="0.25">
      <c r="A6033" t="str">
        <f>'BASE SPLIT DEM'!A6868</f>
        <v>TO</v>
      </c>
      <c r="B6033">
        <f>'BASE SPLIT DEM'!B6033</f>
        <v>2032</v>
      </c>
      <c r="C6033" t="str">
        <f>'BASE SPLIT DEM'!C6033</f>
        <v>ADEMPASTRAEXOHWROAWAL</v>
      </c>
      <c r="D6033" t="str">
        <f>'BASE SPLIT DEM'!D6033</f>
        <v>PASTRAEXOHW</v>
      </c>
      <c r="E6033" s="4">
        <f>'BASE SPLIT DEM'!E6033+IF('BASE SPLIT DEM'!E6033=0,0,_xlfn.IFNA(VLOOKUP(RIGHT(C6033,6),'Tuning parameter'!$A$3:$AC$11,HLOOKUP(B6033,'Tuning parameter'!$B$1:$AC$2,2,FALSE),FALSE),0))</f>
        <v>1.6107877218769836E-3</v>
      </c>
      <c r="F6033" t="str">
        <f>'BASE SPLIT DEM'!F6868</f>
        <v>PassengerTransportationIn BoundaryHome OtherRoadTruck</v>
      </c>
    </row>
    <row r="6034" spans="1:6" x14ac:dyDescent="0.25">
      <c r="A6034" t="str">
        <f>'BASE SPLIT DEM'!A6912</f>
        <v>TO</v>
      </c>
      <c r="B6034">
        <f>'BASE SPLIT DEM'!B6034</f>
        <v>2032</v>
      </c>
      <c r="C6034" t="str">
        <f>'BASE SPLIT DEM'!C6034</f>
        <v>ADEMPASTRAEXOHWROABIK</v>
      </c>
      <c r="D6034" t="str">
        <f>'BASE SPLIT DEM'!D6034</f>
        <v>PASTRAEXOHW</v>
      </c>
      <c r="E6034" s="4">
        <f>'BASE SPLIT DEM'!E6034+IF('BASE SPLIT DEM'!E6034=0,0,_xlfn.IFNA(VLOOKUP(RIGHT(C6034,6),'Tuning parameter'!$A$3:$AC$11,HLOOKUP(B6034,'Tuning parameter'!$B$1:$AC$2,2,FALSE),FALSE),0))</f>
        <v>0</v>
      </c>
      <c r="F6034" t="str">
        <f>'BASE SPLIT DEM'!F6912</f>
        <v>PassengerTransportationExternal INHome WorkRoadTruck</v>
      </c>
    </row>
    <row r="6035" spans="1:6" x14ac:dyDescent="0.25">
      <c r="A6035" t="str">
        <f>'BASE SPLIT DEM'!A6956</f>
        <v>TO</v>
      </c>
      <c r="B6035">
        <f>'BASE SPLIT DEM'!B6035</f>
        <v>2032</v>
      </c>
      <c r="C6035" t="str">
        <f>'BASE SPLIT DEM'!C6035</f>
        <v>ADEMPASTRAEXOHSRAIREG</v>
      </c>
      <c r="D6035" t="str">
        <f>'BASE SPLIT DEM'!D6035</f>
        <v>PASTRAEXOHS</v>
      </c>
      <c r="E6035" s="4">
        <f>'BASE SPLIT DEM'!E6035+IF('BASE SPLIT DEM'!E6035=0,0,_xlfn.IFNA(VLOOKUP(RIGHT(C6035,6),'Tuning parameter'!$A$3:$AC$11,HLOOKUP(B6035,'Tuning parameter'!$B$1:$AC$2,2,FALSE),FALSE),0))</f>
        <v>0.137723218016058</v>
      </c>
      <c r="F6035" t="str">
        <f>'BASE SPLIT DEM'!F6956</f>
        <v>PassengerTransportationExternal INHome OtherRoadTruck</v>
      </c>
    </row>
    <row r="6036" spans="1:6" x14ac:dyDescent="0.25">
      <c r="A6036" t="str">
        <f>'BASE SPLIT DEM'!A7000</f>
        <v>TO</v>
      </c>
      <c r="B6036">
        <f>'BASE SPLIT DEM'!B6036</f>
        <v>2032</v>
      </c>
      <c r="C6036" t="str">
        <f>'BASE SPLIT DEM'!C6036</f>
        <v>ADEMPASTRAEXOHSRAISUB</v>
      </c>
      <c r="D6036" t="str">
        <f>'BASE SPLIT DEM'!D6036</f>
        <v>PASTRAEXOHS</v>
      </c>
      <c r="E6036" s="4">
        <f>'BASE SPLIT DEM'!E6036+IF('BASE SPLIT DEM'!E6036=0,0,_xlfn.IFNA(VLOOKUP(RIGHT(C6036,6),'Tuning parameter'!$A$3:$AC$11,HLOOKUP(B6036,'Tuning parameter'!$B$1:$AC$2,2,FALSE),FALSE),0))</f>
        <v>5.013783272769497E-3</v>
      </c>
      <c r="F6036" t="str">
        <f>'BASE SPLIT DEM'!F7000</f>
        <v>PassengerTransportationExternal OUTHome WorkRoadTruck</v>
      </c>
    </row>
    <row r="6037" spans="1:6" x14ac:dyDescent="0.25">
      <c r="A6037" t="str">
        <f>'BASE SPLIT DEM'!A7044</f>
        <v>TO</v>
      </c>
      <c r="B6037">
        <f>'BASE SPLIT DEM'!B6037</f>
        <v>2032</v>
      </c>
      <c r="C6037" t="str">
        <f>'BASE SPLIT DEM'!C6037</f>
        <v>ADEMPASTRAEXOHSRAITRM</v>
      </c>
      <c r="D6037" t="str">
        <f>'BASE SPLIT DEM'!D6037</f>
        <v>PASTRAEXOHS</v>
      </c>
      <c r="E6037" s="4">
        <f>'BASE SPLIT DEM'!E6037+IF('BASE SPLIT DEM'!E6037=0,0,_xlfn.IFNA(VLOOKUP(RIGHT(C6037,6),'Tuning parameter'!$A$3:$AC$11,HLOOKUP(B6037,'Tuning parameter'!$B$1:$AC$2,2,FALSE),FALSE),0))</f>
        <v>0</v>
      </c>
      <c r="F6037" t="str">
        <f>'BASE SPLIT DEM'!F7044</f>
        <v>PassengerTransportationExternal OUTHome OtherRoadTruck</v>
      </c>
    </row>
    <row r="6038" spans="1:6" x14ac:dyDescent="0.25">
      <c r="A6038" t="str">
        <f>'BASE SPLIT DEM'!A7196</f>
        <v>TO</v>
      </c>
      <c r="B6038">
        <f>'BASE SPLIT DEM'!B6038</f>
        <v>2032</v>
      </c>
      <c r="C6038" t="str">
        <f>'BASE SPLIT DEM'!C6038</f>
        <v>ADEMPASTRAEXOHSROABUS</v>
      </c>
      <c r="D6038" t="str">
        <f>'BASE SPLIT DEM'!D6038</f>
        <v>PASTRAEXOHS</v>
      </c>
      <c r="E6038" s="4">
        <f>'BASE SPLIT DEM'!E6038+IF('BASE SPLIT DEM'!E6038=0,0,_xlfn.IFNA(VLOOKUP(RIGHT(C6038,6),'Tuning parameter'!$A$3:$AC$11,HLOOKUP(B6038,'Tuning parameter'!$B$1:$AC$2,2,FALSE),FALSE),0))</f>
        <v>4.10360139485434E-2</v>
      </c>
      <c r="F6038" t="str">
        <f>'BASE SPLIT DEM'!F7196</f>
        <v>PassengerTransportationIn BoundaryHome WorkRoadTruck</v>
      </c>
    </row>
    <row r="6039" spans="1:6" x14ac:dyDescent="0.25">
      <c r="A6039" t="str">
        <f>'BASE SPLIT DEM'!A7240</f>
        <v>TO</v>
      </c>
      <c r="B6039">
        <f>'BASE SPLIT DEM'!B6039</f>
        <v>2032</v>
      </c>
      <c r="C6039" t="str">
        <f>'BASE SPLIT DEM'!C6039</f>
        <v>ADEMPASTRAEXOHSROACAR</v>
      </c>
      <c r="D6039" t="str">
        <f>'BASE SPLIT DEM'!D6039</f>
        <v>PASTRAEXOHS</v>
      </c>
      <c r="E6039" s="4">
        <f>'BASE SPLIT DEM'!E6039+IF('BASE SPLIT DEM'!E6039=0,0,_xlfn.IFNA(VLOOKUP(RIGHT(C6039,6),'Tuning parameter'!$A$3:$AC$11,HLOOKUP(B6039,'Tuning parameter'!$B$1:$AC$2,2,FALSE),FALSE),0))</f>
        <v>0.39442330210571569</v>
      </c>
      <c r="F6039" t="str">
        <f>'BASE SPLIT DEM'!F7240</f>
        <v>PassengerTransportationIn BoundaryHome OtherRoadTruck</v>
      </c>
    </row>
    <row r="6040" spans="1:6" x14ac:dyDescent="0.25">
      <c r="A6040" t="str">
        <f>'BASE SPLIT DEM'!A7284</f>
        <v>TO</v>
      </c>
      <c r="B6040">
        <f>'BASE SPLIT DEM'!B6040</f>
        <v>2032</v>
      </c>
      <c r="C6040" t="str">
        <f>'BASE SPLIT DEM'!C6040</f>
        <v>ADEMPASTRAEXOHSROATRU</v>
      </c>
      <c r="D6040" t="str">
        <f>'BASE SPLIT DEM'!D6040</f>
        <v>PASTRAEXOHS</v>
      </c>
      <c r="E6040" s="4">
        <f>'BASE SPLIT DEM'!E6040+IF('BASE SPLIT DEM'!E6040=0,0,_xlfn.IFNA(VLOOKUP(RIGHT(C6040,6),'Tuning parameter'!$A$3:$AC$11,HLOOKUP(B6040,'Tuning parameter'!$B$1:$AC$2,2,FALSE),FALSE),0))</f>
        <v>0.39442330210571569</v>
      </c>
      <c r="F6040" t="str">
        <f>'BASE SPLIT DEM'!F7284</f>
        <v>PassengerTransportationExternal INHome WorkRoadTruck</v>
      </c>
    </row>
    <row r="6041" spans="1:6" x14ac:dyDescent="0.25">
      <c r="A6041" t="str">
        <f>'BASE SPLIT DEM'!A7328</f>
        <v>TO</v>
      </c>
      <c r="B6041">
        <f>'BASE SPLIT DEM'!B6041</f>
        <v>2032</v>
      </c>
      <c r="C6041" t="str">
        <f>'BASE SPLIT DEM'!C6041</f>
        <v>ADEMPASTRAEXOHSROAMOR</v>
      </c>
      <c r="D6041" t="str">
        <f>'BASE SPLIT DEM'!D6041</f>
        <v>PASTRAEXOHS</v>
      </c>
      <c r="E6041" s="4">
        <f>'BASE SPLIT DEM'!E6041+IF('BASE SPLIT DEM'!E6041=0,0,_xlfn.IFNA(VLOOKUP(RIGHT(C6041,6),'Tuning parameter'!$A$3:$AC$11,HLOOKUP(B6041,'Tuning parameter'!$B$1:$AC$2,2,FALSE),FALSE),0))</f>
        <v>1.71060405137501E-3</v>
      </c>
      <c r="F6041" t="str">
        <f>'BASE SPLIT DEM'!F7328</f>
        <v>PassengerTransportationExternal INHome OtherRoadTruck</v>
      </c>
    </row>
    <row r="6042" spans="1:6" x14ac:dyDescent="0.25">
      <c r="A6042" t="str">
        <f>'BASE SPLIT DEM'!A7372</f>
        <v>TO</v>
      </c>
      <c r="B6042">
        <f>'BASE SPLIT DEM'!B6042</f>
        <v>2032</v>
      </c>
      <c r="C6042" t="str">
        <f>'BASE SPLIT DEM'!C6042</f>
        <v>ADEMPASTRAEXOHSROAWAL</v>
      </c>
      <c r="D6042" t="str">
        <f>'BASE SPLIT DEM'!D6042</f>
        <v>PASTRAEXOHS</v>
      </c>
      <c r="E6042" s="4">
        <f>'BASE SPLIT DEM'!E6042+IF('BASE SPLIT DEM'!E6042=0,0,_xlfn.IFNA(VLOOKUP(RIGHT(C6042,6),'Tuning parameter'!$A$3:$AC$11,HLOOKUP(B6042,'Tuning parameter'!$B$1:$AC$2,2,FALSE),FALSE),0))</f>
        <v>1.6107877218769836E-3</v>
      </c>
      <c r="F6042" t="str">
        <f>'BASE SPLIT DEM'!F7372</f>
        <v>PassengerTransportationExternal OUTHome WorkRoadTruck</v>
      </c>
    </row>
    <row r="6043" spans="1:6" x14ac:dyDescent="0.25">
      <c r="A6043" t="str">
        <f>'BASE SPLIT DEM'!A7416</f>
        <v>TO</v>
      </c>
      <c r="B6043">
        <f>'BASE SPLIT DEM'!B6043</f>
        <v>2032</v>
      </c>
      <c r="C6043" t="str">
        <f>'BASE SPLIT DEM'!C6043</f>
        <v>ADEMPASTRAEXOHSROABIK</v>
      </c>
      <c r="D6043" t="str">
        <f>'BASE SPLIT DEM'!D6043</f>
        <v>PASTRAEXOHS</v>
      </c>
      <c r="E6043" s="4">
        <f>'BASE SPLIT DEM'!E6043+IF('BASE SPLIT DEM'!E6043=0,0,_xlfn.IFNA(VLOOKUP(RIGHT(C6043,6),'Tuning parameter'!$A$3:$AC$11,HLOOKUP(B6043,'Tuning parameter'!$B$1:$AC$2,2,FALSE),FALSE),0))</f>
        <v>0</v>
      </c>
      <c r="F6043" t="str">
        <f>'BASE SPLIT DEM'!F7416</f>
        <v>PassengerTransportationExternal OUTHome OtherRoadTruck</v>
      </c>
    </row>
    <row r="6044" spans="1:6" x14ac:dyDescent="0.25">
      <c r="A6044" t="str">
        <f>'BASE SPLIT DEM'!A7568</f>
        <v>TO</v>
      </c>
      <c r="B6044">
        <f>'BASE SPLIT DEM'!B6044</f>
        <v>2032</v>
      </c>
      <c r="C6044" t="str">
        <f>'BASE SPLIT DEM'!C6044</f>
        <v>ADEMPASTRAEXOHORAIREG</v>
      </c>
      <c r="D6044" t="str">
        <f>'BASE SPLIT DEM'!D6044</f>
        <v>PASTRAEXOHO</v>
      </c>
      <c r="E6044" s="4">
        <f>'BASE SPLIT DEM'!E6044+IF('BASE SPLIT DEM'!E6044=0,0,_xlfn.IFNA(VLOOKUP(RIGHT(C6044,6),'Tuning parameter'!$A$3:$AC$11,HLOOKUP(B6044,'Tuning parameter'!$B$1:$AC$2,2,FALSE),FALSE),0))</f>
        <v>0.137723218016058</v>
      </c>
      <c r="F6044" t="str">
        <f>'BASE SPLIT DEM'!F7568</f>
        <v>PassengerTransportationIn BoundaryHome WorkRoadTruck</v>
      </c>
    </row>
    <row r="6045" spans="1:6" x14ac:dyDescent="0.25">
      <c r="A6045" t="str">
        <f>'BASE SPLIT DEM'!A7612</f>
        <v>TO</v>
      </c>
      <c r="B6045">
        <f>'BASE SPLIT DEM'!B6045</f>
        <v>2032</v>
      </c>
      <c r="C6045" t="str">
        <f>'BASE SPLIT DEM'!C6045</f>
        <v>ADEMPASTRAEXOHORAISUB</v>
      </c>
      <c r="D6045" t="str">
        <f>'BASE SPLIT DEM'!D6045</f>
        <v>PASTRAEXOHO</v>
      </c>
      <c r="E6045" s="4">
        <f>'BASE SPLIT DEM'!E6045+IF('BASE SPLIT DEM'!E6045=0,0,_xlfn.IFNA(VLOOKUP(RIGHT(C6045,6),'Tuning parameter'!$A$3:$AC$11,HLOOKUP(B6045,'Tuning parameter'!$B$1:$AC$2,2,FALSE),FALSE),0))</f>
        <v>5.013783272769497E-3</v>
      </c>
      <c r="F6045" t="str">
        <f>'BASE SPLIT DEM'!F7612</f>
        <v>PassengerTransportationIn BoundaryHome OtherRoadTruck</v>
      </c>
    </row>
    <row r="6046" spans="1:6" x14ac:dyDescent="0.25">
      <c r="A6046" t="str">
        <f>'BASE SPLIT DEM'!A7656</f>
        <v>TO</v>
      </c>
      <c r="B6046">
        <f>'BASE SPLIT DEM'!B6046</f>
        <v>2032</v>
      </c>
      <c r="C6046" t="str">
        <f>'BASE SPLIT DEM'!C6046</f>
        <v>ADEMPASTRAEXOHORAITRM</v>
      </c>
      <c r="D6046" t="str">
        <f>'BASE SPLIT DEM'!D6046</f>
        <v>PASTRAEXOHO</v>
      </c>
      <c r="E6046" s="4">
        <f>'BASE SPLIT DEM'!E6046+IF('BASE SPLIT DEM'!E6046=0,0,_xlfn.IFNA(VLOOKUP(RIGHT(C6046,6),'Tuning parameter'!$A$3:$AC$11,HLOOKUP(B6046,'Tuning parameter'!$B$1:$AC$2,2,FALSE),FALSE),0))</f>
        <v>0</v>
      </c>
      <c r="F6046" t="str">
        <f>'BASE SPLIT DEM'!F7656</f>
        <v>PassengerTransportationExternal INHome WorkRoadTruck</v>
      </c>
    </row>
    <row r="6047" spans="1:6" x14ac:dyDescent="0.25">
      <c r="A6047" t="str">
        <f>'BASE SPLIT DEM'!A7700</f>
        <v>TO</v>
      </c>
      <c r="B6047">
        <f>'BASE SPLIT DEM'!B6047</f>
        <v>2032</v>
      </c>
      <c r="C6047" t="str">
        <f>'BASE SPLIT DEM'!C6047</f>
        <v>ADEMPASTRAEXOHOROABUS</v>
      </c>
      <c r="D6047" t="str">
        <f>'BASE SPLIT DEM'!D6047</f>
        <v>PASTRAEXOHO</v>
      </c>
      <c r="E6047" s="4">
        <f>'BASE SPLIT DEM'!E6047+IF('BASE SPLIT DEM'!E6047=0,0,_xlfn.IFNA(VLOOKUP(RIGHT(C6047,6),'Tuning parameter'!$A$3:$AC$11,HLOOKUP(B6047,'Tuning parameter'!$B$1:$AC$2,2,FALSE),FALSE),0))</f>
        <v>4.10360139485434E-2</v>
      </c>
      <c r="F6047" t="str">
        <f>'BASE SPLIT DEM'!F7700</f>
        <v>PassengerTransportationExternal INHome OtherRoadTruck</v>
      </c>
    </row>
    <row r="6048" spans="1:6" x14ac:dyDescent="0.25">
      <c r="A6048" t="str">
        <f>'BASE SPLIT DEM'!A7744</f>
        <v>TO</v>
      </c>
      <c r="B6048">
        <f>'BASE SPLIT DEM'!B6048</f>
        <v>2032</v>
      </c>
      <c r="C6048" t="str">
        <f>'BASE SPLIT DEM'!C6048</f>
        <v>ADEMPASTRAEXOHOROACAR</v>
      </c>
      <c r="D6048" t="str">
        <f>'BASE SPLIT DEM'!D6048</f>
        <v>PASTRAEXOHO</v>
      </c>
      <c r="E6048" s="4">
        <f>'BASE SPLIT DEM'!E6048+IF('BASE SPLIT DEM'!E6048=0,0,_xlfn.IFNA(VLOOKUP(RIGHT(C6048,6),'Tuning parameter'!$A$3:$AC$11,HLOOKUP(B6048,'Tuning parameter'!$B$1:$AC$2,2,FALSE),FALSE),0))</f>
        <v>0.39442330210571569</v>
      </c>
      <c r="F6048" t="str">
        <f>'BASE SPLIT DEM'!F7744</f>
        <v>PassengerTransportationExternal OUTHome WorkRoadTruck</v>
      </c>
    </row>
    <row r="6049" spans="1:6" x14ac:dyDescent="0.25">
      <c r="A6049" t="str">
        <f>'BASE SPLIT DEM'!A7788</f>
        <v>TO</v>
      </c>
      <c r="B6049">
        <f>'BASE SPLIT DEM'!B6049</f>
        <v>2032</v>
      </c>
      <c r="C6049" t="str">
        <f>'BASE SPLIT DEM'!C6049</f>
        <v>ADEMPASTRAEXOHOROATRU</v>
      </c>
      <c r="D6049" t="str">
        <f>'BASE SPLIT DEM'!D6049</f>
        <v>PASTRAEXOHO</v>
      </c>
      <c r="E6049" s="4">
        <f>'BASE SPLIT DEM'!E6049+IF('BASE SPLIT DEM'!E6049=0,0,_xlfn.IFNA(VLOOKUP(RIGHT(C6049,6),'Tuning parameter'!$A$3:$AC$11,HLOOKUP(B6049,'Tuning parameter'!$B$1:$AC$2,2,FALSE),FALSE),0))</f>
        <v>0.39442330210571569</v>
      </c>
      <c r="F6049" t="str">
        <f>'BASE SPLIT DEM'!F7788</f>
        <v>PassengerTransportationExternal OUTHome OtherRoadTruck</v>
      </c>
    </row>
    <row r="6050" spans="1:6" x14ac:dyDescent="0.25">
      <c r="A6050" t="str">
        <f>'BASE SPLIT DEM'!A7940</f>
        <v>TO</v>
      </c>
      <c r="B6050">
        <f>'BASE SPLIT DEM'!B6050</f>
        <v>2032</v>
      </c>
      <c r="C6050" t="str">
        <f>'BASE SPLIT DEM'!C6050</f>
        <v>ADEMPASTRAEXOHOROAMOR</v>
      </c>
      <c r="D6050" t="str">
        <f>'BASE SPLIT DEM'!D6050</f>
        <v>PASTRAEXOHO</v>
      </c>
      <c r="E6050" s="4">
        <f>'BASE SPLIT DEM'!E6050+IF('BASE SPLIT DEM'!E6050=0,0,_xlfn.IFNA(VLOOKUP(RIGHT(C6050,6),'Tuning parameter'!$A$3:$AC$11,HLOOKUP(B6050,'Tuning parameter'!$B$1:$AC$2,2,FALSE),FALSE),0))</f>
        <v>1.71060405137501E-3</v>
      </c>
      <c r="F6050" t="str">
        <f>'BASE SPLIT DEM'!F7940</f>
        <v>PassengerTransportationIn BoundaryHome WorkRoadTruck</v>
      </c>
    </row>
    <row r="6051" spans="1:6" x14ac:dyDescent="0.25">
      <c r="A6051" t="str">
        <f>'BASE SPLIT DEM'!A7984</f>
        <v>TO</v>
      </c>
      <c r="B6051">
        <f>'BASE SPLIT DEM'!B6051</f>
        <v>2032</v>
      </c>
      <c r="C6051" t="str">
        <f>'BASE SPLIT DEM'!C6051</f>
        <v>ADEMPASTRAEXOHOROAWAL</v>
      </c>
      <c r="D6051" t="str">
        <f>'BASE SPLIT DEM'!D6051</f>
        <v>PASTRAEXOHO</v>
      </c>
      <c r="E6051" s="4">
        <f>'BASE SPLIT DEM'!E6051+IF('BASE SPLIT DEM'!E6051=0,0,_xlfn.IFNA(VLOOKUP(RIGHT(C6051,6),'Tuning parameter'!$A$3:$AC$11,HLOOKUP(B6051,'Tuning parameter'!$B$1:$AC$2,2,FALSE),FALSE),0))</f>
        <v>1.6107877218769836E-3</v>
      </c>
      <c r="F6051" t="str">
        <f>'BASE SPLIT DEM'!F7984</f>
        <v>PassengerTransportationIn BoundaryHome OtherRoadTruck</v>
      </c>
    </row>
    <row r="6052" spans="1:6" x14ac:dyDescent="0.25">
      <c r="A6052" t="str">
        <f>'BASE SPLIT DEM'!A8028</f>
        <v>TO</v>
      </c>
      <c r="B6052">
        <f>'BASE SPLIT DEM'!B6052</f>
        <v>2032</v>
      </c>
      <c r="C6052" t="str">
        <f>'BASE SPLIT DEM'!C6052</f>
        <v>ADEMPASTRAEXOHOROABIK</v>
      </c>
      <c r="D6052" t="str">
        <f>'BASE SPLIT DEM'!D6052</f>
        <v>PASTRAEXOHO</v>
      </c>
      <c r="E6052" s="4">
        <f>'BASE SPLIT DEM'!E6052+IF('BASE SPLIT DEM'!E6052=0,0,_xlfn.IFNA(VLOOKUP(RIGHT(C6052,6),'Tuning parameter'!$A$3:$AC$11,HLOOKUP(B6052,'Tuning parameter'!$B$1:$AC$2,2,FALSE),FALSE),0))</f>
        <v>0</v>
      </c>
      <c r="F6052" t="str">
        <f>'BASE SPLIT DEM'!F8028</f>
        <v>PassengerTransportationExternal INHome WorkRoadTruck</v>
      </c>
    </row>
    <row r="6053" spans="1:6" x14ac:dyDescent="0.25">
      <c r="A6053" t="str">
        <f>'BASE SPLIT DEM'!A8072</f>
        <v>TO</v>
      </c>
      <c r="B6053">
        <f>'BASE SPLIT DEM'!B6053</f>
        <v>2032</v>
      </c>
      <c r="C6053" t="str">
        <f>'BASE SPLIT DEM'!C6053</f>
        <v>ADEMPASTRAEXONHRAIREG</v>
      </c>
      <c r="D6053" t="str">
        <f>'BASE SPLIT DEM'!D6053</f>
        <v>PASTRAEXONH</v>
      </c>
      <c r="E6053" s="4">
        <f>'BASE SPLIT DEM'!E6053+IF('BASE SPLIT DEM'!E6053=0,0,_xlfn.IFNA(VLOOKUP(RIGHT(C6053,6),'Tuning parameter'!$A$3:$AC$11,HLOOKUP(B6053,'Tuning parameter'!$B$1:$AC$2,2,FALSE),FALSE),0))</f>
        <v>0.137723218016058</v>
      </c>
      <c r="F6053" t="str">
        <f>'BASE SPLIT DEM'!F8072</f>
        <v>PassengerTransportationExternal INHome OtherRoadTruck</v>
      </c>
    </row>
    <row r="6054" spans="1:6" x14ac:dyDescent="0.25">
      <c r="A6054" t="str">
        <f>'BASE SPLIT DEM'!A8116</f>
        <v>TO</v>
      </c>
      <c r="B6054">
        <f>'BASE SPLIT DEM'!B6054</f>
        <v>2032</v>
      </c>
      <c r="C6054" t="str">
        <f>'BASE SPLIT DEM'!C6054</f>
        <v>ADEMPASTRAEXONHRAISUB</v>
      </c>
      <c r="D6054" t="str">
        <f>'BASE SPLIT DEM'!D6054</f>
        <v>PASTRAEXONH</v>
      </c>
      <c r="E6054" s="4">
        <f>'BASE SPLIT DEM'!E6054+IF('BASE SPLIT DEM'!E6054=0,0,_xlfn.IFNA(VLOOKUP(RIGHT(C6054,6),'Tuning parameter'!$A$3:$AC$11,HLOOKUP(B6054,'Tuning parameter'!$B$1:$AC$2,2,FALSE),FALSE),0))</f>
        <v>5.013783272769497E-3</v>
      </c>
      <c r="F6054" t="str">
        <f>'BASE SPLIT DEM'!F8116</f>
        <v>PassengerTransportationExternal OUTHome WorkRoadTruck</v>
      </c>
    </row>
    <row r="6055" spans="1:6" x14ac:dyDescent="0.25">
      <c r="A6055" t="str">
        <f>'BASE SPLIT DEM'!A8160</f>
        <v>TO</v>
      </c>
      <c r="B6055">
        <f>'BASE SPLIT DEM'!B6055</f>
        <v>2032</v>
      </c>
      <c r="C6055" t="str">
        <f>'BASE SPLIT DEM'!C6055</f>
        <v>ADEMPASTRAEXONHRAITRM</v>
      </c>
      <c r="D6055" t="str">
        <f>'BASE SPLIT DEM'!D6055</f>
        <v>PASTRAEXONH</v>
      </c>
      <c r="E6055" s="4">
        <f>'BASE SPLIT DEM'!E6055+IF('BASE SPLIT DEM'!E6055=0,0,_xlfn.IFNA(VLOOKUP(RIGHT(C6055,6),'Tuning parameter'!$A$3:$AC$11,HLOOKUP(B6055,'Tuning parameter'!$B$1:$AC$2,2,FALSE),FALSE),0))</f>
        <v>0</v>
      </c>
      <c r="F6055" t="str">
        <f>'BASE SPLIT DEM'!F8160</f>
        <v>PassengerTransportationExternal OUTHome OtherRoadTruck</v>
      </c>
    </row>
    <row r="6056" spans="1:6" x14ac:dyDescent="0.25">
      <c r="A6056" t="str">
        <f>'BASE SPLIT DEM'!A8312</f>
        <v>TO</v>
      </c>
      <c r="B6056">
        <f>'BASE SPLIT DEM'!B6056</f>
        <v>2032</v>
      </c>
      <c r="C6056" t="str">
        <f>'BASE SPLIT DEM'!C6056</f>
        <v>ADEMPASTRAEXONHROABUS</v>
      </c>
      <c r="D6056" t="str">
        <f>'BASE SPLIT DEM'!D6056</f>
        <v>PASTRAEXONH</v>
      </c>
      <c r="E6056" s="4">
        <f>'BASE SPLIT DEM'!E6056+IF('BASE SPLIT DEM'!E6056=0,0,_xlfn.IFNA(VLOOKUP(RIGHT(C6056,6),'Tuning parameter'!$A$3:$AC$11,HLOOKUP(B6056,'Tuning parameter'!$B$1:$AC$2,2,FALSE),FALSE),0))</f>
        <v>4.10360139485434E-2</v>
      </c>
      <c r="F6056" t="str">
        <f>'BASE SPLIT DEM'!F8312</f>
        <v>PassengerTransportationIn BoundaryHome WorkRoadTruck</v>
      </c>
    </row>
    <row r="6057" spans="1:6" x14ac:dyDescent="0.25">
      <c r="A6057" t="str">
        <f>'BASE SPLIT DEM'!A8356</f>
        <v>TO</v>
      </c>
      <c r="B6057">
        <f>'BASE SPLIT DEM'!B6057</f>
        <v>2032</v>
      </c>
      <c r="C6057" t="str">
        <f>'BASE SPLIT DEM'!C6057</f>
        <v>ADEMPASTRAEXONHROACAR</v>
      </c>
      <c r="D6057" t="str">
        <f>'BASE SPLIT DEM'!D6057</f>
        <v>PASTRAEXONH</v>
      </c>
      <c r="E6057" s="4">
        <f>'BASE SPLIT DEM'!E6057+IF('BASE SPLIT DEM'!E6057=0,0,_xlfn.IFNA(VLOOKUP(RIGHT(C6057,6),'Tuning parameter'!$A$3:$AC$11,HLOOKUP(B6057,'Tuning parameter'!$B$1:$AC$2,2,FALSE),FALSE),0))</f>
        <v>0.39442330210571569</v>
      </c>
      <c r="F6057" t="str">
        <f>'BASE SPLIT DEM'!F8356</f>
        <v>PassengerTransportationIn BoundaryHome OtherRoadTruck</v>
      </c>
    </row>
    <row r="6058" spans="1:6" x14ac:dyDescent="0.25">
      <c r="A6058" t="str">
        <f>'BASE SPLIT DEM'!A8400</f>
        <v>TO</v>
      </c>
      <c r="B6058">
        <f>'BASE SPLIT DEM'!B6058</f>
        <v>2032</v>
      </c>
      <c r="C6058" t="str">
        <f>'BASE SPLIT DEM'!C6058</f>
        <v>ADEMPASTRAEXONHROATRU</v>
      </c>
      <c r="D6058" t="str">
        <f>'BASE SPLIT DEM'!D6058</f>
        <v>PASTRAEXONH</v>
      </c>
      <c r="E6058" s="4">
        <f>'BASE SPLIT DEM'!E6058+IF('BASE SPLIT DEM'!E6058=0,0,_xlfn.IFNA(VLOOKUP(RIGHT(C6058,6),'Tuning parameter'!$A$3:$AC$11,HLOOKUP(B6058,'Tuning parameter'!$B$1:$AC$2,2,FALSE),FALSE),0))</f>
        <v>0.39442330210571569</v>
      </c>
      <c r="F6058" t="str">
        <f>'BASE SPLIT DEM'!F8400</f>
        <v>PassengerTransportationExternal INHome WorkRoadTruck</v>
      </c>
    </row>
    <row r="6059" spans="1:6" x14ac:dyDescent="0.25">
      <c r="A6059" t="str">
        <f>'BASE SPLIT DEM'!A8444</f>
        <v>TO</v>
      </c>
      <c r="B6059">
        <f>'BASE SPLIT DEM'!B6059</f>
        <v>2032</v>
      </c>
      <c r="C6059" t="str">
        <f>'BASE SPLIT DEM'!C6059</f>
        <v>ADEMPASTRAEXONHROAMOR</v>
      </c>
      <c r="D6059" t="str">
        <f>'BASE SPLIT DEM'!D6059</f>
        <v>PASTRAEXONH</v>
      </c>
      <c r="E6059" s="4">
        <f>'BASE SPLIT DEM'!E6059+IF('BASE SPLIT DEM'!E6059=0,0,_xlfn.IFNA(VLOOKUP(RIGHT(C6059,6),'Tuning parameter'!$A$3:$AC$11,HLOOKUP(B6059,'Tuning parameter'!$B$1:$AC$2,2,FALSE),FALSE),0))</f>
        <v>1.71060405137501E-3</v>
      </c>
      <c r="F6059" t="str">
        <f>'BASE SPLIT DEM'!F8444</f>
        <v>PassengerTransportationExternal INHome OtherRoadTruck</v>
      </c>
    </row>
    <row r="6060" spans="1:6" x14ac:dyDescent="0.25">
      <c r="A6060" t="str">
        <f>'BASE SPLIT DEM'!A8488</f>
        <v>TO</v>
      </c>
      <c r="B6060">
        <f>'BASE SPLIT DEM'!B6060</f>
        <v>2032</v>
      </c>
      <c r="C6060" t="str">
        <f>'BASE SPLIT DEM'!C6060</f>
        <v>ADEMPASTRAEXONHROAWAL</v>
      </c>
      <c r="D6060" t="str">
        <f>'BASE SPLIT DEM'!D6060</f>
        <v>PASTRAEXONH</v>
      </c>
      <c r="E6060" s="4">
        <f>'BASE SPLIT DEM'!E6060+IF('BASE SPLIT DEM'!E6060=0,0,_xlfn.IFNA(VLOOKUP(RIGHT(C6060,6),'Tuning parameter'!$A$3:$AC$11,HLOOKUP(B6060,'Tuning parameter'!$B$1:$AC$2,2,FALSE),FALSE),0))</f>
        <v>1.6107877218769836E-3</v>
      </c>
      <c r="F6060" t="str">
        <f>'BASE SPLIT DEM'!F8488</f>
        <v>PassengerTransportationExternal OUTHome WorkRoadTruck</v>
      </c>
    </row>
    <row r="6061" spans="1:6" x14ac:dyDescent="0.25">
      <c r="A6061" t="str">
        <f>'BASE SPLIT DEM'!A8532</f>
        <v>TO</v>
      </c>
      <c r="B6061">
        <f>'BASE SPLIT DEM'!B6061</f>
        <v>2032</v>
      </c>
      <c r="C6061" t="str">
        <f>'BASE SPLIT DEM'!C6061</f>
        <v>ADEMPASTRAEXONHROABIK</v>
      </c>
      <c r="D6061" t="str">
        <f>'BASE SPLIT DEM'!D6061</f>
        <v>PASTRAEXONH</v>
      </c>
      <c r="E6061" s="4">
        <f>'BASE SPLIT DEM'!E6061+IF('BASE SPLIT DEM'!E6061=0,0,_xlfn.IFNA(VLOOKUP(RIGHT(C6061,6),'Tuning parameter'!$A$3:$AC$11,HLOOKUP(B6061,'Tuning parameter'!$B$1:$AC$2,2,FALSE),FALSE),0))</f>
        <v>0</v>
      </c>
      <c r="F6061" t="str">
        <f>'BASE SPLIT DEM'!F8532</f>
        <v>PassengerTransportationExternal OUTHome OtherRoadTruck</v>
      </c>
    </row>
    <row r="6062" spans="1:6" x14ac:dyDescent="0.25">
      <c r="A6062" t="str">
        <f>'BASE SPLIT DEM'!A8684</f>
        <v>TO</v>
      </c>
      <c r="B6062">
        <f>'BASE SPLIT DEM'!B6062</f>
        <v>2032</v>
      </c>
      <c r="C6062" t="str">
        <f>'BASE SPLIT DEM'!C6062</f>
        <v>ADEMPASTRAINHWRAIREG___GOR</v>
      </c>
      <c r="D6062" t="str">
        <f>'BASE SPLIT DEM'!D6062</f>
        <v>PASTRAINHWRAIREG</v>
      </c>
      <c r="E6062" s="4">
        <f>'BASE SPLIT DEM'!E6062+IF('BASE SPLIT DEM'!E6062=0,0,_xlfn.IFNA(VLOOKUP(RIGHT(C6062,6),'Tuning parameter'!$A$3:$AC$11,HLOOKUP(B6062,'Tuning parameter'!$B$1:$AC$2,2,FALSE),FALSE),0))</f>
        <v>1</v>
      </c>
      <c r="F6062" t="str">
        <f>'BASE SPLIT DEM'!F8684</f>
        <v>PassengerTransportationIn BoundaryHome WorkRoadTruck</v>
      </c>
    </row>
    <row r="6063" spans="1:6" x14ac:dyDescent="0.25">
      <c r="A6063" t="str">
        <f>'BASE SPLIT DEM'!A8728</f>
        <v>TO</v>
      </c>
      <c r="B6063">
        <f>'BASE SPLIT DEM'!B6063</f>
        <v>2032</v>
      </c>
      <c r="C6063" t="str">
        <f>'BASE SPLIT DEM'!C6063</f>
        <v>ADEMPASTRAINHWRAIREG___UPX</v>
      </c>
      <c r="D6063" t="str">
        <f>'BASE SPLIT DEM'!D6063</f>
        <v>PASTRAINHWRAIREG</v>
      </c>
      <c r="E6063" s="4">
        <f>'BASE SPLIT DEM'!E6063+IF('BASE SPLIT DEM'!E6063=0,0,_xlfn.IFNA(VLOOKUP(RIGHT(C6063,6),'Tuning parameter'!$A$3:$AC$11,HLOOKUP(B6063,'Tuning parameter'!$B$1:$AC$2,2,FALSE),FALSE),0))</f>
        <v>0</v>
      </c>
      <c r="F6063" t="str">
        <f>'BASE SPLIT DEM'!F8728</f>
        <v>PassengerTransportationIn BoundaryHome OtherRoadTruck</v>
      </c>
    </row>
    <row r="6064" spans="1:6" x14ac:dyDescent="0.25">
      <c r="A6064" t="str">
        <f>'BASE SPLIT DEM'!A8772</f>
        <v>TO</v>
      </c>
      <c r="B6064">
        <f>'BASE SPLIT DEM'!B6064</f>
        <v>2032</v>
      </c>
      <c r="C6064" t="str">
        <f>'BASE SPLIT DEM'!C6064</f>
        <v>ADEMPASTRAINHWRAISUB___TSU</v>
      </c>
      <c r="D6064" t="str">
        <f>'BASE SPLIT DEM'!D6064</f>
        <v>PASTRAINHWRAISUB</v>
      </c>
      <c r="E6064" s="4">
        <f>'BASE SPLIT DEM'!E6064+IF('BASE SPLIT DEM'!E6064=0,0,_xlfn.IFNA(VLOOKUP(RIGHT(C6064,6),'Tuning parameter'!$A$3:$AC$11,HLOOKUP(B6064,'Tuning parameter'!$B$1:$AC$2,2,FALSE),FALSE),0))</f>
        <v>1</v>
      </c>
      <c r="F6064" t="str">
        <f>'BASE SPLIT DEM'!F8772</f>
        <v>PassengerTransportationExternal INHome WorkRoadTruck</v>
      </c>
    </row>
    <row r="6065" spans="1:6" x14ac:dyDescent="0.25">
      <c r="A6065" t="str">
        <f>'BASE SPLIT DEM'!A8816</f>
        <v>TO</v>
      </c>
      <c r="B6065">
        <f>'BASE SPLIT DEM'!B6065</f>
        <v>2032</v>
      </c>
      <c r="C6065" t="str">
        <f>'BASE SPLIT DEM'!C6065</f>
        <v>ADEMPASTRAINHWRAITRM___TST</v>
      </c>
      <c r="D6065" t="str">
        <f>'BASE SPLIT DEM'!D6065</f>
        <v>PASTRAINHWRAITRM</v>
      </c>
      <c r="E6065" s="4">
        <f>'BASE SPLIT DEM'!E6065+IF('BASE SPLIT DEM'!E6065=0,0,_xlfn.IFNA(VLOOKUP(RIGHT(C6065,6),'Tuning parameter'!$A$3:$AC$11,HLOOKUP(B6065,'Tuning parameter'!$B$1:$AC$2,2,FALSE),FALSE),0))</f>
        <v>1</v>
      </c>
      <c r="F6065" t="str">
        <f>'BASE SPLIT DEM'!F8816</f>
        <v>PassengerTransportationExternal INHome OtherRoadTruck</v>
      </c>
    </row>
    <row r="6066" spans="1:6" x14ac:dyDescent="0.25">
      <c r="A6066" t="str">
        <f>'BASE SPLIT DEM'!A8860</f>
        <v>TO</v>
      </c>
      <c r="B6066">
        <f>'BASE SPLIT DEM'!B6066</f>
        <v>2032</v>
      </c>
      <c r="C6066" t="str">
        <f>'BASE SPLIT DEM'!C6066</f>
        <v>ADEMPASTRAINHWROABUSIUBGOB</v>
      </c>
      <c r="D6066" t="str">
        <f>'BASE SPLIT DEM'!D6066</f>
        <v>PASTRAINHWROABUS</v>
      </c>
      <c r="E6066" s="4">
        <f>'BASE SPLIT DEM'!E6066+IF('BASE SPLIT DEM'!E6066=0,0,_xlfn.IFNA(VLOOKUP(RIGHT(C6066,6),'Tuning parameter'!$A$3:$AC$11,HLOOKUP(B6066,'Tuning parameter'!$B$1:$AC$2,2,FALSE),FALSE),0))</f>
        <v>6.0495247543321001E-2</v>
      </c>
      <c r="F6066" t="str">
        <f>'BASE SPLIT DEM'!F8860</f>
        <v>PassengerTransportationExternal OUTHome WorkRoadTruck</v>
      </c>
    </row>
    <row r="6067" spans="1:6" x14ac:dyDescent="0.25">
      <c r="A6067" t="str">
        <f>'BASE SPLIT DEM'!A8904</f>
        <v>TO</v>
      </c>
      <c r="B6067">
        <f>'BASE SPLIT DEM'!B6067</f>
        <v>2032</v>
      </c>
      <c r="C6067" t="str">
        <f>'BASE SPLIT DEM'!C6067</f>
        <v>ADEMPASTRAINHWROABUSURBTBU</v>
      </c>
      <c r="D6067" t="str">
        <f>'BASE SPLIT DEM'!D6067</f>
        <v>PASTRAINHWROABUS</v>
      </c>
      <c r="E6067" s="4">
        <f>'BASE SPLIT DEM'!E6067+IF('BASE SPLIT DEM'!E6067=0,0,_xlfn.IFNA(VLOOKUP(RIGHT(C6067,6),'Tuning parameter'!$A$3:$AC$11,HLOOKUP(B6067,'Tuning parameter'!$B$1:$AC$2,2,FALSE),FALSE),0))</f>
        <v>0.93950475245667897</v>
      </c>
      <c r="F6067" t="str">
        <f>'BASE SPLIT DEM'!F8904</f>
        <v>PassengerTransportationExternal OUTHome OtherRoadTruck</v>
      </c>
    </row>
    <row r="6068" spans="1:6" x14ac:dyDescent="0.25">
      <c r="A6068" t="str">
        <f>'BASE SPLIT DEM'!A9056</f>
        <v>TO</v>
      </c>
      <c r="B6068">
        <f>'BASE SPLIT DEM'!B6068</f>
        <v>2032</v>
      </c>
      <c r="C6068" t="str">
        <f>'BASE SPLIT DEM'!C6068</f>
        <v>ADEMPASTRAINHWROABUSURBWTB</v>
      </c>
      <c r="D6068" t="str">
        <f>'BASE SPLIT DEM'!D6068</f>
        <v>PASTRAINHWROABUS</v>
      </c>
      <c r="E6068" s="4">
        <f>'BASE SPLIT DEM'!E6068+IF('BASE SPLIT DEM'!E6068=0,0,_xlfn.IFNA(VLOOKUP(RIGHT(C6068,6),'Tuning parameter'!$A$3:$AC$11,HLOOKUP(B6068,'Tuning parameter'!$B$1:$AC$2,2,FALSE),FALSE),0))</f>
        <v>0</v>
      </c>
      <c r="F6068" t="str">
        <f>'BASE SPLIT DEM'!F9056</f>
        <v>PassengerTransportationIn BoundaryHome WorkRoadTruck</v>
      </c>
    </row>
    <row r="6069" spans="1:6" x14ac:dyDescent="0.25">
      <c r="A6069" t="str">
        <f>'BASE SPLIT DEM'!A9100</f>
        <v>TO</v>
      </c>
      <c r="B6069">
        <f>'BASE SPLIT DEM'!B6069</f>
        <v>2032</v>
      </c>
      <c r="C6069" t="str">
        <f>'BASE SPLIT DEM'!C6069</f>
        <v>ADEMPASTRAINHWROABUSIUBMWAY</v>
      </c>
      <c r="D6069" t="str">
        <f>'BASE SPLIT DEM'!D6069</f>
        <v>PASTRAINHWROABUS</v>
      </c>
      <c r="E6069" s="4">
        <f>'BASE SPLIT DEM'!E6069+IF('BASE SPLIT DEM'!E6069=0,0,_xlfn.IFNA(VLOOKUP(RIGHT(C6069,6),'Tuning parameter'!$A$3:$AC$11,HLOOKUP(B6069,'Tuning parameter'!$B$1:$AC$2,2,FALSE),FALSE),0))</f>
        <v>0</v>
      </c>
      <c r="F6069" t="str">
        <f>'BASE SPLIT DEM'!F9100</f>
        <v>PassengerTransportationIn BoundaryHome OtherRoadTruck</v>
      </c>
    </row>
    <row r="6070" spans="1:6" x14ac:dyDescent="0.25">
      <c r="A6070" t="str">
        <f>'BASE SPLIT DEM'!A9144</f>
        <v>TO</v>
      </c>
      <c r="B6070">
        <f>'BASE SPLIT DEM'!B6070</f>
        <v>2032</v>
      </c>
      <c r="C6070" t="str">
        <f>'BASE SPLIT DEM'!C6070</f>
        <v>ADEMPASTRAINHWROABUSIUBVIVA</v>
      </c>
      <c r="D6070" t="str">
        <f>'BASE SPLIT DEM'!D6070</f>
        <v>PASTRAINHWROABUS</v>
      </c>
      <c r="E6070" s="4">
        <f>'BASE SPLIT DEM'!E6070+IF('BASE SPLIT DEM'!E6070=0,0,_xlfn.IFNA(VLOOKUP(RIGHT(C6070,6),'Tuning parameter'!$A$3:$AC$11,HLOOKUP(B6070,'Tuning parameter'!$B$1:$AC$2,2,FALSE),FALSE),0))</f>
        <v>0</v>
      </c>
      <c r="F6070" t="str">
        <f>'BASE SPLIT DEM'!F9144</f>
        <v>PassengerTransportationExternal INHome WorkRoadTruck</v>
      </c>
    </row>
    <row r="6071" spans="1:6" x14ac:dyDescent="0.25">
      <c r="A6071" t="str">
        <f>'BASE SPLIT DEM'!A9188</f>
        <v>TO</v>
      </c>
      <c r="B6071">
        <f>'BASE SPLIT DEM'!B6071</f>
        <v>2032</v>
      </c>
      <c r="C6071" t="str">
        <f>'BASE SPLIT DEM'!C6071</f>
        <v>ADEMPASTRAINHWROABUSIUBDURT</v>
      </c>
      <c r="D6071" t="str">
        <f>'BASE SPLIT DEM'!D6071</f>
        <v>PASTRAINHWROABUS</v>
      </c>
      <c r="E6071" s="4">
        <f>'BASE SPLIT DEM'!E6071+IF('BASE SPLIT DEM'!E6071=0,0,_xlfn.IFNA(VLOOKUP(RIGHT(C6071,6),'Tuning parameter'!$A$3:$AC$11,HLOOKUP(B6071,'Tuning parameter'!$B$1:$AC$2,2,FALSE),FALSE),0))</f>
        <v>0</v>
      </c>
      <c r="F6071" t="str">
        <f>'BASE SPLIT DEM'!F9188</f>
        <v>PassengerTransportationExternal INHome OtherRoadTruck</v>
      </c>
    </row>
    <row r="6072" spans="1:6" x14ac:dyDescent="0.25">
      <c r="A6072" t="str">
        <f>'BASE SPLIT DEM'!A9232</f>
        <v>TO</v>
      </c>
      <c r="B6072">
        <f>'BASE SPLIT DEM'!B6072</f>
        <v>2032</v>
      </c>
      <c r="C6072" t="str">
        <f>'BASE SPLIT DEM'!C6072</f>
        <v>ADEMPASTRAINHWROABUSSCB___</v>
      </c>
      <c r="D6072" t="str">
        <f>'BASE SPLIT DEM'!D6072</f>
        <v>PASTRAINHWROABUS</v>
      </c>
      <c r="E6072" s="4">
        <f>'BASE SPLIT DEM'!E6072+IF('BASE SPLIT DEM'!E6072=0,0,_xlfn.IFNA(VLOOKUP(RIGHT(C6072,6),'Tuning parameter'!$A$3:$AC$11,HLOOKUP(B6072,'Tuning parameter'!$B$1:$AC$2,2,FALSE),FALSE),0))</f>
        <v>0</v>
      </c>
      <c r="F6072" t="str">
        <f>'BASE SPLIT DEM'!F9232</f>
        <v>PassengerTransportationExternal OUTHome WorkRoadTruck</v>
      </c>
    </row>
    <row r="6073" spans="1:6" x14ac:dyDescent="0.25">
      <c r="A6073" t="str">
        <f>'BASE SPLIT DEM'!A9276</f>
        <v>TO</v>
      </c>
      <c r="B6073">
        <f>'BASE SPLIT DEM'!B6073</f>
        <v>2032</v>
      </c>
      <c r="C6073" t="str">
        <f>'BASE SPLIT DEM'!C6073</f>
        <v>ADEMPASTRAINHWROACAR___RSH</v>
      </c>
      <c r="D6073" t="str">
        <f>'BASE SPLIT DEM'!D6073</f>
        <v>PASTRAINHWROACAR</v>
      </c>
      <c r="E6073" s="4">
        <f>'BASE SPLIT DEM'!E6073+IF('BASE SPLIT DEM'!E6073=0,0,_xlfn.IFNA(VLOOKUP(RIGHT(C6073,6),'Tuning parameter'!$A$3:$AC$11,HLOOKUP(B6073,'Tuning parameter'!$B$1:$AC$2,2,FALSE),FALSE),0))</f>
        <v>1.3511232481335201E-2</v>
      </c>
      <c r="F6073" t="str">
        <f>'BASE SPLIT DEM'!F9276</f>
        <v>PassengerTransportationExternal OUTHome OtherRoadTruck</v>
      </c>
    </row>
    <row r="6074" spans="1:6" x14ac:dyDescent="0.25">
      <c r="A6074" t="str">
        <f>'BASE SPLIT DEM'!A9428</f>
        <v>TO</v>
      </c>
      <c r="B6074">
        <f>'BASE SPLIT DEM'!B6074</f>
        <v>2032</v>
      </c>
      <c r="C6074" t="str">
        <f>'BASE SPLIT DEM'!C6074</f>
        <v>ADEMPASTRAINHWROACAR___TAX</v>
      </c>
      <c r="D6074" t="str">
        <f>'BASE SPLIT DEM'!D6074</f>
        <v>PASTRAINHWROACAR</v>
      </c>
      <c r="E6074" s="4">
        <f>'BASE SPLIT DEM'!E6074+IF('BASE SPLIT DEM'!E6074=0,0,_xlfn.IFNA(VLOOKUP(RIGHT(C6074,6),'Tuning parameter'!$A$3:$AC$11,HLOOKUP(B6074,'Tuning parameter'!$B$1:$AC$2,2,FALSE),FALSE),0))</f>
        <v>1.08157195638427E-2</v>
      </c>
      <c r="F6074" t="str">
        <f>'BASE SPLIT DEM'!F9428</f>
        <v>PassengerTransportationIn BoundaryHome WorkRoadTruck</v>
      </c>
    </row>
    <row r="6075" spans="1:6" x14ac:dyDescent="0.25">
      <c r="A6075" t="str">
        <f>'BASE SPLIT DEM'!A9472</f>
        <v>TO</v>
      </c>
      <c r="B6075">
        <f>'BASE SPLIT DEM'!B6075</f>
        <v>2032</v>
      </c>
      <c r="C6075" t="str">
        <f>'BASE SPLIT DEM'!C6075</f>
        <v>ADEMPASTRAINHWROACAR___ADR</v>
      </c>
      <c r="D6075" t="str">
        <f>'BASE SPLIT DEM'!D6075</f>
        <v>PASTRAINHWROACAR</v>
      </c>
      <c r="E6075" s="4">
        <f>'BASE SPLIT DEM'!E6075+IF('BASE SPLIT DEM'!E6075=0,0,_xlfn.IFNA(VLOOKUP(RIGHT(C6075,6),'Tuning parameter'!$A$3:$AC$11,HLOOKUP(B6075,'Tuning parameter'!$B$1:$AC$2,2,FALSE),FALSE),0))</f>
        <v>0.86770200888905602</v>
      </c>
      <c r="F6075" t="str">
        <f>'BASE SPLIT DEM'!F9472</f>
        <v>PassengerTransportationIn BoundaryHome OtherRoadTruck</v>
      </c>
    </row>
    <row r="6076" spans="1:6" x14ac:dyDescent="0.25">
      <c r="A6076" t="str">
        <f>'BASE SPLIT DEM'!A9516</f>
        <v>TO</v>
      </c>
      <c r="B6076">
        <f>'BASE SPLIT DEM'!B6076</f>
        <v>2032</v>
      </c>
      <c r="C6076" t="str">
        <f>'BASE SPLIT DEM'!C6076</f>
        <v>ADEMPASTRAINHWROACAR___APG</v>
      </c>
      <c r="D6076" t="str">
        <f>'BASE SPLIT DEM'!D6076</f>
        <v>PASTRAINHWROACAR</v>
      </c>
      <c r="E6076" s="4">
        <f>'BASE SPLIT DEM'!E6076+IF('BASE SPLIT DEM'!E6076=0,0,_xlfn.IFNA(VLOOKUP(RIGHT(C6076,6),'Tuning parameter'!$A$3:$AC$11,HLOOKUP(B6076,'Tuning parameter'!$B$1:$AC$2,2,FALSE),FALSE),0))</f>
        <v>0.107971039065765</v>
      </c>
      <c r="F6076" t="str">
        <f>'BASE SPLIT DEM'!F9516</f>
        <v>PassengerTransportationExternal INHome WorkRoadTruck</v>
      </c>
    </row>
    <row r="6077" spans="1:6" x14ac:dyDescent="0.25">
      <c r="A6077" t="str">
        <f>'BASE SPLIT DEM'!A9560</f>
        <v>TO</v>
      </c>
      <c r="B6077">
        <f>'BASE SPLIT DEM'!B6077</f>
        <v>2032</v>
      </c>
      <c r="C6077" t="str">
        <f>'BASE SPLIT DEM'!C6077</f>
        <v>ADEMPASTRAINHWROATRULGTRSH</v>
      </c>
      <c r="D6077" t="str">
        <f>'BASE SPLIT DEM'!D6077</f>
        <v>PASTRAINHWROATRU</v>
      </c>
      <c r="E6077" s="4">
        <f>'BASE SPLIT DEM'!E6077+IF('BASE SPLIT DEM'!E6077=0,0,_xlfn.IFNA(VLOOKUP(RIGHT(C6077,6),'Tuning parameter'!$A$3:$AC$11,HLOOKUP(B6077,'Tuning parameter'!$B$1:$AC$2,2,FALSE),FALSE),0))</f>
        <v>1.3516939479092299E-2</v>
      </c>
      <c r="F6077" t="str">
        <f>'BASE SPLIT DEM'!F9560</f>
        <v>PassengerTransportationExternal INHome OtherRoadTruck</v>
      </c>
    </row>
    <row r="6078" spans="1:6" x14ac:dyDescent="0.25">
      <c r="A6078" t="str">
        <f>'BASE SPLIT DEM'!A9604</f>
        <v>TO</v>
      </c>
      <c r="B6078">
        <f>'BASE SPLIT DEM'!B6078</f>
        <v>2032</v>
      </c>
      <c r="C6078" t="str">
        <f>'BASE SPLIT DEM'!C6078</f>
        <v>ADEMPASTRAINHWROATRULGTTAX</v>
      </c>
      <c r="D6078" t="str">
        <f>'BASE SPLIT DEM'!D6078</f>
        <v>PASTRAINHWROATRU</v>
      </c>
      <c r="E6078" s="4">
        <f>'BASE SPLIT DEM'!E6078+IF('BASE SPLIT DEM'!E6078=0,0,_xlfn.IFNA(VLOOKUP(RIGHT(C6078,6),'Tuning parameter'!$A$3:$AC$11,HLOOKUP(B6078,'Tuning parameter'!$B$1:$AC$2,2,FALSE),FALSE),0))</f>
        <v>3.4924222617454702E-3</v>
      </c>
      <c r="F6078" t="str">
        <f>'BASE SPLIT DEM'!F9604</f>
        <v>PassengerTransportationExternal OUTHome WorkRoadTruck</v>
      </c>
    </row>
    <row r="6079" spans="1:6" x14ac:dyDescent="0.25">
      <c r="A6079" t="str">
        <f>'BASE SPLIT DEM'!A9648</f>
        <v>TO</v>
      </c>
      <c r="B6079">
        <f>'BASE SPLIT DEM'!B6079</f>
        <v>2032</v>
      </c>
      <c r="C6079" t="str">
        <f>'BASE SPLIT DEM'!C6079</f>
        <v>ADEMPASTRAINHWROATRULGTADR</v>
      </c>
      <c r="D6079" t="str">
        <f>'BASE SPLIT DEM'!D6079</f>
        <v>PASTRAINHWROATRU</v>
      </c>
      <c r="E6079" s="4">
        <f>'BASE SPLIT DEM'!E6079+IF('BASE SPLIT DEM'!E6079=0,0,_xlfn.IFNA(VLOOKUP(RIGHT(C6079,6),'Tuning parameter'!$A$3:$AC$11,HLOOKUP(B6079,'Tuning parameter'!$B$1:$AC$2,2,FALSE),FALSE),0))</f>
        <v>0.87412592797713495</v>
      </c>
      <c r="F6079" t="str">
        <f>'BASE SPLIT DEM'!F9648</f>
        <v>PassengerTransportationExternal OUTHome OtherRoadTruck</v>
      </c>
    </row>
    <row r="6080" spans="1:6" x14ac:dyDescent="0.25">
      <c r="A6080" t="str">
        <f>'BASE SPLIT DEM'!A9800</f>
        <v>TO</v>
      </c>
      <c r="B6080">
        <f>'BASE SPLIT DEM'!B6080</f>
        <v>2032</v>
      </c>
      <c r="C6080" t="str">
        <f>'BASE SPLIT DEM'!C6080</f>
        <v>ADEMPASTRAINHWROATRULGTAPG</v>
      </c>
      <c r="D6080" t="str">
        <f>'BASE SPLIT DEM'!D6080</f>
        <v>PASTRAINHWROATRU</v>
      </c>
      <c r="E6080" s="4">
        <f>'BASE SPLIT DEM'!E6080+IF('BASE SPLIT DEM'!E6080=0,0,_xlfn.IFNA(VLOOKUP(RIGHT(C6080,6),'Tuning parameter'!$A$3:$AC$11,HLOOKUP(B6080,'Tuning parameter'!$B$1:$AC$2,2,FALSE),FALSE),0))</f>
        <v>0.108864710282026</v>
      </c>
      <c r="F6080" t="str">
        <f>'BASE SPLIT DEM'!F9800</f>
        <v>PassengerTransportationIn BoundaryHome WorkRoadTruck</v>
      </c>
    </row>
    <row r="6081" spans="1:6" x14ac:dyDescent="0.25">
      <c r="A6081" t="str">
        <f>'BASE SPLIT DEM'!A9844</f>
        <v>TO</v>
      </c>
      <c r="B6081">
        <f>'BASE SPLIT DEM'!B6081</f>
        <v>2032</v>
      </c>
      <c r="C6081" t="str">
        <f>'BASE SPLIT DEM'!C6081</f>
        <v>ADEMPASTRAINHWROAMOR______</v>
      </c>
      <c r="D6081" t="str">
        <f>'BASE SPLIT DEM'!D6081</f>
        <v>PASTRAINHWROAMOR</v>
      </c>
      <c r="E6081" s="4">
        <f>'BASE SPLIT DEM'!E6081+IF('BASE SPLIT DEM'!E6081=0,0,_xlfn.IFNA(VLOOKUP(RIGHT(C6081,6),'Tuning parameter'!$A$3:$AC$11,HLOOKUP(B6081,'Tuning parameter'!$B$1:$AC$2,2,FALSE),FALSE),0))</f>
        <v>1</v>
      </c>
      <c r="F6081" t="str">
        <f>'BASE SPLIT DEM'!F9844</f>
        <v>PassengerTransportationIn BoundaryHome OtherRoadTruck</v>
      </c>
    </row>
    <row r="6082" spans="1:6" x14ac:dyDescent="0.25">
      <c r="A6082" t="str">
        <f>'BASE SPLIT DEM'!A9888</f>
        <v>TO</v>
      </c>
      <c r="B6082">
        <f>'BASE SPLIT DEM'!B6082</f>
        <v>2032</v>
      </c>
      <c r="C6082" t="str">
        <f>'BASE SPLIT DEM'!C6082</f>
        <v>ADEMPASTRAINHWROAWAL______</v>
      </c>
      <c r="D6082" t="str">
        <f>'BASE SPLIT DEM'!D6082</f>
        <v>PASTRAINHWROAWAL</v>
      </c>
      <c r="E6082" s="4">
        <f>'BASE SPLIT DEM'!E6082+IF('BASE SPLIT DEM'!E6082=0,0,_xlfn.IFNA(VLOOKUP(RIGHT(C6082,6),'Tuning parameter'!$A$3:$AC$11,HLOOKUP(B6082,'Tuning parameter'!$B$1:$AC$2,2,FALSE),FALSE),0))</f>
        <v>1</v>
      </c>
      <c r="F6082" t="str">
        <f>'BASE SPLIT DEM'!F9888</f>
        <v>PassengerTransportationExternal INHome WorkRoadTruck</v>
      </c>
    </row>
    <row r="6083" spans="1:6" x14ac:dyDescent="0.25">
      <c r="A6083" t="str">
        <f>'BASE SPLIT DEM'!A9932</f>
        <v>TO</v>
      </c>
      <c r="B6083">
        <f>'BASE SPLIT DEM'!B6083</f>
        <v>2032</v>
      </c>
      <c r="C6083" t="str">
        <f>'BASE SPLIT DEM'!C6083</f>
        <v>ADEMPASTRAINHWROABIK______</v>
      </c>
      <c r="D6083" t="str">
        <f>'BASE SPLIT DEM'!D6083</f>
        <v>PASTRAINHWROABIK</v>
      </c>
      <c r="E6083" s="4">
        <f>'BASE SPLIT DEM'!E6083+IF('BASE SPLIT DEM'!E6083=0,0,_xlfn.IFNA(VLOOKUP(RIGHT(C6083,6),'Tuning parameter'!$A$3:$AC$11,HLOOKUP(B6083,'Tuning parameter'!$B$1:$AC$2,2,FALSE),FALSE),0))</f>
        <v>1</v>
      </c>
      <c r="F6083" t="str">
        <f>'BASE SPLIT DEM'!F9932</f>
        <v>PassengerTransportationExternal INHome OtherRoadTruck</v>
      </c>
    </row>
    <row r="6084" spans="1:6" x14ac:dyDescent="0.25">
      <c r="A6084" t="str">
        <f>'BASE SPLIT DEM'!A9976</f>
        <v>TO</v>
      </c>
      <c r="B6084">
        <f>'BASE SPLIT DEM'!B6084</f>
        <v>2032</v>
      </c>
      <c r="C6084" t="str">
        <f>'BASE SPLIT DEM'!C6084</f>
        <v>ADEMPASTRAINHSRAIREG___GOR</v>
      </c>
      <c r="D6084" t="str">
        <f>'BASE SPLIT DEM'!D6084</f>
        <v>PASTRAINHSRAIREG</v>
      </c>
      <c r="E6084" s="4">
        <f>'BASE SPLIT DEM'!E6084+IF('BASE SPLIT DEM'!E6084=0,0,_xlfn.IFNA(VLOOKUP(RIGHT(C6084,6),'Tuning parameter'!$A$3:$AC$11,HLOOKUP(B6084,'Tuning parameter'!$B$1:$AC$2,2,FALSE),FALSE),0))</f>
        <v>1</v>
      </c>
      <c r="F6084" t="str">
        <f>'BASE SPLIT DEM'!F9976</f>
        <v>PassengerTransportationExternal OUTHome WorkRoadTruck</v>
      </c>
    </row>
    <row r="6085" spans="1:6" x14ac:dyDescent="0.25">
      <c r="A6085" t="str">
        <f>'BASE SPLIT DEM'!A10020</f>
        <v>TO</v>
      </c>
      <c r="B6085">
        <f>'BASE SPLIT DEM'!B6085</f>
        <v>2032</v>
      </c>
      <c r="C6085" t="str">
        <f>'BASE SPLIT DEM'!C6085</f>
        <v>ADEMPASTRAINHSRAIREG___UPX</v>
      </c>
      <c r="D6085" t="str">
        <f>'BASE SPLIT DEM'!D6085</f>
        <v>PASTRAINHSRAIREG</v>
      </c>
      <c r="E6085" s="4">
        <f>'BASE SPLIT DEM'!E6085+IF('BASE SPLIT DEM'!E6085=0,0,_xlfn.IFNA(VLOOKUP(RIGHT(C6085,6),'Tuning parameter'!$A$3:$AC$11,HLOOKUP(B6085,'Tuning parameter'!$B$1:$AC$2,2,FALSE),FALSE),0))</f>
        <v>0</v>
      </c>
      <c r="F6085" t="str">
        <f>'BASE SPLIT DEM'!F10020</f>
        <v>PassengerTransportationExternal OUTHome OtherRoadTruck</v>
      </c>
    </row>
    <row r="6086" spans="1:6" x14ac:dyDescent="0.25">
      <c r="A6086" t="str">
        <f>'BASE SPLIT DEM'!A10172</f>
        <v>TO</v>
      </c>
      <c r="B6086">
        <f>'BASE SPLIT DEM'!B6086</f>
        <v>2032</v>
      </c>
      <c r="C6086" t="str">
        <f>'BASE SPLIT DEM'!C6086</f>
        <v>ADEMPASTRAINHSRAISUB___TSU</v>
      </c>
      <c r="D6086" t="str">
        <f>'BASE SPLIT DEM'!D6086</f>
        <v>PASTRAINHSRAISUB</v>
      </c>
      <c r="E6086" s="4">
        <f>'BASE SPLIT DEM'!E6086+IF('BASE SPLIT DEM'!E6086=0,0,_xlfn.IFNA(VLOOKUP(RIGHT(C6086,6),'Tuning parameter'!$A$3:$AC$11,HLOOKUP(B6086,'Tuning parameter'!$B$1:$AC$2,2,FALSE),FALSE),0))</f>
        <v>1</v>
      </c>
      <c r="F6086" t="str">
        <f>'BASE SPLIT DEM'!F10172</f>
        <v>PassengerTransportationIn BoundaryHome WorkRoadTruck</v>
      </c>
    </row>
    <row r="6087" spans="1:6" x14ac:dyDescent="0.25">
      <c r="A6087" t="str">
        <f>'BASE SPLIT DEM'!A10216</f>
        <v>TO</v>
      </c>
      <c r="B6087">
        <f>'BASE SPLIT DEM'!B6087</f>
        <v>2032</v>
      </c>
      <c r="C6087" t="str">
        <f>'BASE SPLIT DEM'!C6087</f>
        <v>ADEMPASTRAINHSRAITRM___TST</v>
      </c>
      <c r="D6087" t="str">
        <f>'BASE SPLIT DEM'!D6087</f>
        <v>PASTRAINHSRAITRM</v>
      </c>
      <c r="E6087" s="4">
        <f>'BASE SPLIT DEM'!E6087+IF('BASE SPLIT DEM'!E6087=0,0,_xlfn.IFNA(VLOOKUP(RIGHT(C6087,6),'Tuning parameter'!$A$3:$AC$11,HLOOKUP(B6087,'Tuning parameter'!$B$1:$AC$2,2,FALSE),FALSE),0))</f>
        <v>1</v>
      </c>
      <c r="F6087" t="str">
        <f>'BASE SPLIT DEM'!F10216</f>
        <v>PassengerTransportationIn BoundaryHome OtherRoadTruck</v>
      </c>
    </row>
    <row r="6088" spans="1:6" x14ac:dyDescent="0.25">
      <c r="A6088" t="str">
        <f>'BASE SPLIT DEM'!A10260</f>
        <v>TO</v>
      </c>
      <c r="B6088">
        <f>'BASE SPLIT DEM'!B6088</f>
        <v>2032</v>
      </c>
      <c r="C6088" t="str">
        <f>'BASE SPLIT DEM'!C6088</f>
        <v>ADEMPASTRAINHSROABUSIUBGOB</v>
      </c>
      <c r="D6088" t="str">
        <f>'BASE SPLIT DEM'!D6088</f>
        <v>PASTRAINHSROABUS</v>
      </c>
      <c r="E6088" s="4">
        <f>'BASE SPLIT DEM'!E6088+IF('BASE SPLIT DEM'!E6088=0,0,_xlfn.IFNA(VLOOKUP(RIGHT(C6088,6),'Tuning parameter'!$A$3:$AC$11,HLOOKUP(B6088,'Tuning parameter'!$B$1:$AC$2,2,FALSE),FALSE),0))</f>
        <v>6.0495247543321001E-2</v>
      </c>
      <c r="F6088" t="str">
        <f>'BASE SPLIT DEM'!F10260</f>
        <v>PassengerTransportationExternal INHome WorkRoadTruck</v>
      </c>
    </row>
    <row r="6089" spans="1:6" x14ac:dyDescent="0.25">
      <c r="A6089" t="str">
        <f>'BASE SPLIT DEM'!A10304</f>
        <v>TO</v>
      </c>
      <c r="B6089">
        <f>'BASE SPLIT DEM'!B6089</f>
        <v>2032</v>
      </c>
      <c r="C6089" t="str">
        <f>'BASE SPLIT DEM'!C6089</f>
        <v>ADEMPASTRAINHSROABUSURBTBU</v>
      </c>
      <c r="D6089" t="str">
        <f>'BASE SPLIT DEM'!D6089</f>
        <v>PASTRAINHSROABUS</v>
      </c>
      <c r="E6089" s="4">
        <f>'BASE SPLIT DEM'!E6089+IF('BASE SPLIT DEM'!E6089=0,0,_xlfn.IFNA(VLOOKUP(RIGHT(C6089,6),'Tuning parameter'!$A$3:$AC$11,HLOOKUP(B6089,'Tuning parameter'!$B$1:$AC$2,2,FALSE),FALSE),0))</f>
        <v>0.41098945353878302</v>
      </c>
      <c r="F6089" t="str">
        <f>'BASE SPLIT DEM'!F10304</f>
        <v>PassengerTransportationExternal INHome OtherRoadTruck</v>
      </c>
    </row>
    <row r="6090" spans="1:6" x14ac:dyDescent="0.25">
      <c r="A6090" t="str">
        <f>'BASE SPLIT DEM'!A10348</f>
        <v>TO</v>
      </c>
      <c r="B6090">
        <f>'BASE SPLIT DEM'!B6090</f>
        <v>2032</v>
      </c>
      <c r="C6090" t="str">
        <f>'BASE SPLIT DEM'!C6090</f>
        <v>ADEMPASTRAINHSROABUSURBWTB</v>
      </c>
      <c r="D6090" t="str">
        <f>'BASE SPLIT DEM'!D6090</f>
        <v>PASTRAINHSROABUS</v>
      </c>
      <c r="E6090" s="4">
        <f>'BASE SPLIT DEM'!E6090+IF('BASE SPLIT DEM'!E6090=0,0,_xlfn.IFNA(VLOOKUP(RIGHT(C6090,6),'Tuning parameter'!$A$3:$AC$11,HLOOKUP(B6090,'Tuning parameter'!$B$1:$AC$2,2,FALSE),FALSE),0))</f>
        <v>0</v>
      </c>
      <c r="F6090" t="str">
        <f>'BASE SPLIT DEM'!F10348</f>
        <v>PassengerTransportationExternal OUTHome WorkRoadTruck</v>
      </c>
    </row>
    <row r="6091" spans="1:6" x14ac:dyDescent="0.25">
      <c r="A6091" t="str">
        <f>'BASE SPLIT DEM'!A10392</f>
        <v>TO</v>
      </c>
      <c r="B6091">
        <f>'BASE SPLIT DEM'!B6091</f>
        <v>2032</v>
      </c>
      <c r="C6091" t="str">
        <f>'BASE SPLIT DEM'!C6091</f>
        <v>ADEMPASTRAINHSROABUSIUBMWAY</v>
      </c>
      <c r="D6091" t="str">
        <f>'BASE SPLIT DEM'!D6091</f>
        <v>PASTRAINHSROABUS</v>
      </c>
      <c r="E6091" s="4">
        <f>'BASE SPLIT DEM'!E6091+IF('BASE SPLIT DEM'!E6091=0,0,_xlfn.IFNA(VLOOKUP(RIGHT(C6091,6),'Tuning parameter'!$A$3:$AC$11,HLOOKUP(B6091,'Tuning parameter'!$B$1:$AC$2,2,FALSE),FALSE),0))</f>
        <v>0</v>
      </c>
      <c r="F6091" t="str">
        <f>'BASE SPLIT DEM'!F10392</f>
        <v>PassengerTransportationExternal OUTHome OtherRoadTruck</v>
      </c>
    </row>
    <row r="6092" spans="1:6" x14ac:dyDescent="0.25">
      <c r="A6092" t="str">
        <f>'BASE SPLIT DEM'!A10544</f>
        <v>TO</v>
      </c>
      <c r="B6092">
        <f>'BASE SPLIT DEM'!B6092</f>
        <v>2032</v>
      </c>
      <c r="C6092" t="str">
        <f>'BASE SPLIT DEM'!C6092</f>
        <v>ADEMPASTRAINHSROABUSIUBVIVA</v>
      </c>
      <c r="D6092" t="str">
        <f>'BASE SPLIT DEM'!D6092</f>
        <v>PASTRAINHSROABUS</v>
      </c>
      <c r="E6092" s="4">
        <f>'BASE SPLIT DEM'!E6092+IF('BASE SPLIT DEM'!E6092=0,0,_xlfn.IFNA(VLOOKUP(RIGHT(C6092,6),'Tuning parameter'!$A$3:$AC$11,HLOOKUP(B6092,'Tuning parameter'!$B$1:$AC$2,2,FALSE),FALSE),0))</f>
        <v>0</v>
      </c>
      <c r="F6092" t="str">
        <f>'BASE SPLIT DEM'!F10544</f>
        <v>PassengerTransportationIn BoundaryHome WorkRoadTruck</v>
      </c>
    </row>
    <row r="6093" spans="1:6" x14ac:dyDescent="0.25">
      <c r="A6093" t="str">
        <f>'BASE SPLIT DEM'!A10588</f>
        <v>TO</v>
      </c>
      <c r="B6093">
        <f>'BASE SPLIT DEM'!B6093</f>
        <v>2032</v>
      </c>
      <c r="C6093" t="str">
        <f>'BASE SPLIT DEM'!C6093</f>
        <v>ADEMPASTRAINHSROABUSIUBDURT</v>
      </c>
      <c r="D6093" t="str">
        <f>'BASE SPLIT DEM'!D6093</f>
        <v>PASTRAINHSROABUS</v>
      </c>
      <c r="E6093" s="4">
        <f>'BASE SPLIT DEM'!E6093+IF('BASE SPLIT DEM'!E6093=0,0,_xlfn.IFNA(VLOOKUP(RIGHT(C6093,6),'Tuning parameter'!$A$3:$AC$11,HLOOKUP(B6093,'Tuning parameter'!$B$1:$AC$2,2,FALSE),FALSE),0))</f>
        <v>0</v>
      </c>
      <c r="F6093" t="str">
        <f>'BASE SPLIT DEM'!F10588</f>
        <v>PassengerTransportationIn BoundaryHome OtherRoadTruck</v>
      </c>
    </row>
    <row r="6094" spans="1:6" x14ac:dyDescent="0.25">
      <c r="A6094" t="str">
        <f>'BASE SPLIT DEM'!A10632</f>
        <v>TO</v>
      </c>
      <c r="B6094">
        <f>'BASE SPLIT DEM'!B6094</f>
        <v>2032</v>
      </c>
      <c r="C6094" t="str">
        <f>'BASE SPLIT DEM'!C6094</f>
        <v>ADEMPASTRAINHSROABUSSCB___</v>
      </c>
      <c r="D6094" t="str">
        <f>'BASE SPLIT DEM'!D6094</f>
        <v>PASTRAINHSROABUS</v>
      </c>
      <c r="E6094" s="4">
        <f>'BASE SPLIT DEM'!E6094+IF('BASE SPLIT DEM'!E6094=0,0,_xlfn.IFNA(VLOOKUP(RIGHT(C6094,6),'Tuning parameter'!$A$3:$AC$11,HLOOKUP(B6094,'Tuning parameter'!$B$1:$AC$2,2,FALSE),FALSE),0))</f>
        <v>0.52851529891789495</v>
      </c>
      <c r="F6094" t="str">
        <f>'BASE SPLIT DEM'!F10632</f>
        <v>PassengerTransportationExternal INHome WorkRoadTruck</v>
      </c>
    </row>
    <row r="6095" spans="1:6" x14ac:dyDescent="0.25">
      <c r="A6095" t="str">
        <f>'BASE SPLIT DEM'!A10676</f>
        <v>TO</v>
      </c>
      <c r="B6095">
        <f>'BASE SPLIT DEM'!B6095</f>
        <v>2032</v>
      </c>
      <c r="C6095" t="str">
        <f>'BASE SPLIT DEM'!C6095</f>
        <v>ADEMPASTRAINHSROACAR___RSH</v>
      </c>
      <c r="D6095" t="str">
        <f>'BASE SPLIT DEM'!D6095</f>
        <v>PASTRAINHSROACAR</v>
      </c>
      <c r="E6095" s="4">
        <f>'BASE SPLIT DEM'!E6095+IF('BASE SPLIT DEM'!E6095=0,0,_xlfn.IFNA(VLOOKUP(RIGHT(C6095,6),'Tuning parameter'!$A$3:$AC$11,HLOOKUP(B6095,'Tuning parameter'!$B$1:$AC$2,2,FALSE),FALSE),0))</f>
        <v>0</v>
      </c>
      <c r="F6095" t="str">
        <f>'BASE SPLIT DEM'!F10676</f>
        <v>PassengerTransportationExternal INHome OtherRoadTruck</v>
      </c>
    </row>
    <row r="6096" spans="1:6" x14ac:dyDescent="0.25">
      <c r="A6096" t="str">
        <f>'BASE SPLIT DEM'!A10720</f>
        <v>TO</v>
      </c>
      <c r="B6096">
        <f>'BASE SPLIT DEM'!B6096</f>
        <v>2032</v>
      </c>
      <c r="C6096" t="str">
        <f>'BASE SPLIT DEM'!C6096</f>
        <v>ADEMPASTRAINHSROACAR___TAX</v>
      </c>
      <c r="D6096" t="str">
        <f>'BASE SPLIT DEM'!D6096</f>
        <v>PASTRAINHSROACAR</v>
      </c>
      <c r="E6096" s="4">
        <f>'BASE SPLIT DEM'!E6096+IF('BASE SPLIT DEM'!E6096=0,0,_xlfn.IFNA(VLOOKUP(RIGHT(C6096,6),'Tuning parameter'!$A$3:$AC$11,HLOOKUP(B6096,'Tuning parameter'!$B$1:$AC$2,2,FALSE),FALSE),0))</f>
        <v>1.08157195638427E-2</v>
      </c>
      <c r="F6096" t="str">
        <f>'BASE SPLIT DEM'!F10720</f>
        <v>PassengerTransportationExternal OUTHome WorkRoadTruck</v>
      </c>
    </row>
    <row r="6097" spans="1:6" x14ac:dyDescent="0.25">
      <c r="A6097" t="str">
        <f>'BASE SPLIT DEM'!A10764</f>
        <v>TO</v>
      </c>
      <c r="B6097">
        <f>'BASE SPLIT DEM'!B6097</f>
        <v>2032</v>
      </c>
      <c r="C6097" t="str">
        <f>'BASE SPLIT DEM'!C6097</f>
        <v>ADEMPASTRAINHSROACAR___ADR</v>
      </c>
      <c r="D6097" t="str">
        <f>'BASE SPLIT DEM'!D6097</f>
        <v>PASTRAINHSROACAR</v>
      </c>
      <c r="E6097" s="4">
        <f>'BASE SPLIT DEM'!E6097+IF('BASE SPLIT DEM'!E6097=0,0,_xlfn.IFNA(VLOOKUP(RIGHT(C6097,6),'Tuning parameter'!$A$3:$AC$11,HLOOKUP(B6097,'Tuning parameter'!$B$1:$AC$2,2,FALSE),FALSE),0))</f>
        <v>0.400042806032957</v>
      </c>
      <c r="F6097" t="str">
        <f>'BASE SPLIT DEM'!F10764</f>
        <v>PassengerTransportationExternal OUTHome OtherRoadTruck</v>
      </c>
    </row>
    <row r="6098" spans="1:6" x14ac:dyDescent="0.25">
      <c r="A6098" t="str">
        <f>'BASE SPLIT DEM'!A10916</f>
        <v>TO</v>
      </c>
      <c r="B6098">
        <f>'BASE SPLIT DEM'!B6098</f>
        <v>2032</v>
      </c>
      <c r="C6098" t="str">
        <f>'BASE SPLIT DEM'!C6098</f>
        <v>ADEMPASTRAINHSROACAR___APG</v>
      </c>
      <c r="D6098" t="str">
        <f>'BASE SPLIT DEM'!D6098</f>
        <v>PASTRAINHSROACAR</v>
      </c>
      <c r="E6098" s="4">
        <f>'BASE SPLIT DEM'!E6098+IF('BASE SPLIT DEM'!E6098=0,0,_xlfn.IFNA(VLOOKUP(RIGHT(C6098,6),'Tuning parameter'!$A$3:$AC$11,HLOOKUP(B6098,'Tuning parameter'!$B$1:$AC$2,2,FALSE),FALSE),0))</f>
        <v>0.58914147440319897</v>
      </c>
      <c r="F6098" t="str">
        <f>'BASE SPLIT DEM'!F10916</f>
        <v>PassengerTransportationIn BoundaryHome WorkRoadTruck</v>
      </c>
    </row>
    <row r="6099" spans="1:6" x14ac:dyDescent="0.25">
      <c r="A6099" t="str">
        <f>'BASE SPLIT DEM'!A10960</f>
        <v>TO</v>
      </c>
      <c r="B6099">
        <f>'BASE SPLIT DEM'!B6099</f>
        <v>2032</v>
      </c>
      <c r="C6099" t="str">
        <f>'BASE SPLIT DEM'!C6099</f>
        <v>ADEMPASTRAINHSROATRULGTRSH</v>
      </c>
      <c r="D6099" t="str">
        <f>'BASE SPLIT DEM'!D6099</f>
        <v>PASTRAINHSROATRU</v>
      </c>
      <c r="E6099" s="4">
        <f>'BASE SPLIT DEM'!E6099+IF('BASE SPLIT DEM'!E6099=0,0,_xlfn.IFNA(VLOOKUP(RIGHT(C6099,6),'Tuning parameter'!$A$3:$AC$11,HLOOKUP(B6099,'Tuning parameter'!$B$1:$AC$2,2,FALSE),FALSE),0))</f>
        <v>0</v>
      </c>
      <c r="F6099" t="str">
        <f>'BASE SPLIT DEM'!F10960</f>
        <v>PassengerTransportationIn BoundaryHome OtherRoadTruck</v>
      </c>
    </row>
    <row r="6100" spans="1:6" x14ac:dyDescent="0.25">
      <c r="A6100" t="str">
        <f>'BASE SPLIT DEM'!A11004</f>
        <v>TO</v>
      </c>
      <c r="B6100">
        <f>'BASE SPLIT DEM'!B6100</f>
        <v>2032</v>
      </c>
      <c r="C6100" t="str">
        <f>'BASE SPLIT DEM'!C6100</f>
        <v>ADEMPASTRAINHSROATRULGTTAX</v>
      </c>
      <c r="D6100" t="str">
        <f>'BASE SPLIT DEM'!D6100</f>
        <v>PASTRAINHSROATRU</v>
      </c>
      <c r="E6100" s="4">
        <f>'BASE SPLIT DEM'!E6100+IF('BASE SPLIT DEM'!E6100=0,0,_xlfn.IFNA(VLOOKUP(RIGHT(C6100,6),'Tuning parameter'!$A$3:$AC$11,HLOOKUP(B6100,'Tuning parameter'!$B$1:$AC$2,2,FALSE),FALSE),0))</f>
        <v>3.4924222617454702E-3</v>
      </c>
      <c r="F6100" t="str">
        <f>'BASE SPLIT DEM'!F11004</f>
        <v>PassengerTransportationExternal INHome WorkRoadTruck</v>
      </c>
    </row>
    <row r="6101" spans="1:6" x14ac:dyDescent="0.25">
      <c r="A6101" t="str">
        <f>'BASE SPLIT DEM'!A11048</f>
        <v>TO</v>
      </c>
      <c r="B6101">
        <f>'BASE SPLIT DEM'!B6101</f>
        <v>2032</v>
      </c>
      <c r="C6101" t="str">
        <f>'BASE SPLIT DEM'!C6101</f>
        <v>ADEMPASTRAINHSROATRULGTADR</v>
      </c>
      <c r="D6101" t="str">
        <f>'BASE SPLIT DEM'!D6101</f>
        <v>PASTRAINHSROATRU</v>
      </c>
      <c r="E6101" s="4">
        <f>'BASE SPLIT DEM'!E6101+IF('BASE SPLIT DEM'!E6101=0,0,_xlfn.IFNA(VLOOKUP(RIGHT(C6101,6),'Tuning parameter'!$A$3:$AC$11,HLOOKUP(B6101,'Tuning parameter'!$B$1:$AC$2,2,FALSE),FALSE),0))</f>
        <v>0.40300447097253</v>
      </c>
      <c r="F6101" t="str">
        <f>'BASE SPLIT DEM'!F11048</f>
        <v>PassengerTransportationExternal INHome OtherRoadTruck</v>
      </c>
    </row>
    <row r="6102" spans="1:6" x14ac:dyDescent="0.25">
      <c r="A6102" t="str">
        <f>'BASE SPLIT DEM'!A11092</f>
        <v>TO</v>
      </c>
      <c r="B6102">
        <f>'BASE SPLIT DEM'!B6102</f>
        <v>2032</v>
      </c>
      <c r="C6102" t="str">
        <f>'BASE SPLIT DEM'!C6102</f>
        <v>ADEMPASTRAINHSROATRULGTAPG</v>
      </c>
      <c r="D6102" t="str">
        <f>'BASE SPLIT DEM'!D6102</f>
        <v>PASTRAINHSROATRU</v>
      </c>
      <c r="E6102" s="4">
        <f>'BASE SPLIT DEM'!E6102+IF('BASE SPLIT DEM'!E6102=0,0,_xlfn.IFNA(VLOOKUP(RIGHT(C6102,6),'Tuning parameter'!$A$3:$AC$11,HLOOKUP(B6102,'Tuning parameter'!$B$1:$AC$2,2,FALSE),FALSE),0))</f>
        <v>0.59350310676572304</v>
      </c>
      <c r="F6102" t="str">
        <f>'BASE SPLIT DEM'!F11092</f>
        <v>PassengerTransportationExternal OUTHome WorkRoadTruck</v>
      </c>
    </row>
    <row r="6103" spans="1:6" x14ac:dyDescent="0.25">
      <c r="A6103" t="str">
        <f>'BASE SPLIT DEM'!A11136</f>
        <v>TO</v>
      </c>
      <c r="B6103">
        <f>'BASE SPLIT DEM'!B6103</f>
        <v>2032</v>
      </c>
      <c r="C6103" t="str">
        <f>'BASE SPLIT DEM'!C6103</f>
        <v>ADEMPASTRAINHSROAMOR______</v>
      </c>
      <c r="D6103" t="str">
        <f>'BASE SPLIT DEM'!D6103</f>
        <v>PASTRAINHSROAMOR</v>
      </c>
      <c r="E6103" s="4">
        <f>'BASE SPLIT DEM'!E6103+IF('BASE SPLIT DEM'!E6103=0,0,_xlfn.IFNA(VLOOKUP(RIGHT(C6103,6),'Tuning parameter'!$A$3:$AC$11,HLOOKUP(B6103,'Tuning parameter'!$B$1:$AC$2,2,FALSE),FALSE),0))</f>
        <v>1</v>
      </c>
      <c r="F6103" t="str">
        <f>'BASE SPLIT DEM'!F11136</f>
        <v>PassengerTransportationExternal OUTHome OtherRoadTruck</v>
      </c>
    </row>
    <row r="6104" spans="1:6" x14ac:dyDescent="0.25">
      <c r="A6104" t="str">
        <f>'BASE SPLIT DEM'!A11288</f>
        <v>TO</v>
      </c>
      <c r="B6104">
        <f>'BASE SPLIT DEM'!B6104</f>
        <v>2032</v>
      </c>
      <c r="C6104" t="str">
        <f>'BASE SPLIT DEM'!C6104</f>
        <v>ADEMPASTRAINHSROAWAL______</v>
      </c>
      <c r="D6104" t="str">
        <f>'BASE SPLIT DEM'!D6104</f>
        <v>PASTRAINHSROAWAL</v>
      </c>
      <c r="E6104" s="4">
        <f>'BASE SPLIT DEM'!E6104+IF('BASE SPLIT DEM'!E6104=0,0,_xlfn.IFNA(VLOOKUP(RIGHT(C6104,6),'Tuning parameter'!$A$3:$AC$11,HLOOKUP(B6104,'Tuning parameter'!$B$1:$AC$2,2,FALSE),FALSE),0))</f>
        <v>1</v>
      </c>
      <c r="F6104" t="str">
        <f>'BASE SPLIT DEM'!F11288</f>
        <v>PassengerTransportationIn BoundaryHome WorkRoadTruck</v>
      </c>
    </row>
    <row r="6105" spans="1:6" x14ac:dyDescent="0.25">
      <c r="A6105" t="str">
        <f>'BASE SPLIT DEM'!A11332</f>
        <v>TO</v>
      </c>
      <c r="B6105">
        <f>'BASE SPLIT DEM'!B6105</f>
        <v>2032</v>
      </c>
      <c r="C6105" t="str">
        <f>'BASE SPLIT DEM'!C6105</f>
        <v>ADEMPASTRAINHSROABIK______</v>
      </c>
      <c r="D6105" t="str">
        <f>'BASE SPLIT DEM'!D6105</f>
        <v>PASTRAINHSROABIK</v>
      </c>
      <c r="E6105" s="4">
        <f>'BASE SPLIT DEM'!E6105+IF('BASE SPLIT DEM'!E6105=0,0,_xlfn.IFNA(VLOOKUP(RIGHT(C6105,6),'Tuning parameter'!$A$3:$AC$11,HLOOKUP(B6105,'Tuning parameter'!$B$1:$AC$2,2,FALSE),FALSE),0))</f>
        <v>1</v>
      </c>
      <c r="F6105" t="str">
        <f>'BASE SPLIT DEM'!F11332</f>
        <v>PassengerTransportationIn BoundaryHome OtherRoadTruck</v>
      </c>
    </row>
    <row r="6106" spans="1:6" x14ac:dyDescent="0.25">
      <c r="A6106" t="str">
        <f>'BASE SPLIT DEM'!A11376</f>
        <v>TO</v>
      </c>
      <c r="B6106">
        <f>'BASE SPLIT DEM'!B6106</f>
        <v>2032</v>
      </c>
      <c r="C6106" t="str">
        <f>'BASE SPLIT DEM'!C6106</f>
        <v>ADEMPASTRAINHORAIREG___GOR</v>
      </c>
      <c r="D6106" t="str">
        <f>'BASE SPLIT DEM'!D6106</f>
        <v>PASTRAINHORAIREG</v>
      </c>
      <c r="E6106" s="4">
        <f>'BASE SPLIT DEM'!E6106+IF('BASE SPLIT DEM'!E6106=0,0,_xlfn.IFNA(VLOOKUP(RIGHT(C6106,6),'Tuning parameter'!$A$3:$AC$11,HLOOKUP(B6106,'Tuning parameter'!$B$1:$AC$2,2,FALSE),FALSE),0))</f>
        <v>1</v>
      </c>
      <c r="F6106" t="str">
        <f>'BASE SPLIT DEM'!F11376</f>
        <v>PassengerTransportationExternal INHome WorkRoadTruck</v>
      </c>
    </row>
    <row r="6107" spans="1:6" x14ac:dyDescent="0.25">
      <c r="A6107" t="str">
        <f>'BASE SPLIT DEM'!A11420</f>
        <v>TO</v>
      </c>
      <c r="B6107">
        <f>'BASE SPLIT DEM'!B6107</f>
        <v>2032</v>
      </c>
      <c r="C6107" t="str">
        <f>'BASE SPLIT DEM'!C6107</f>
        <v>ADEMPASTRAINHORAIREG___UPX</v>
      </c>
      <c r="D6107" t="str">
        <f>'BASE SPLIT DEM'!D6107</f>
        <v>PASTRAINHORAIREG</v>
      </c>
      <c r="E6107" s="4">
        <f>'BASE SPLIT DEM'!E6107+IF('BASE SPLIT DEM'!E6107=0,0,_xlfn.IFNA(VLOOKUP(RIGHT(C6107,6),'Tuning parameter'!$A$3:$AC$11,HLOOKUP(B6107,'Tuning parameter'!$B$1:$AC$2,2,FALSE),FALSE),0))</f>
        <v>0</v>
      </c>
      <c r="F6107" t="str">
        <f>'BASE SPLIT DEM'!F11420</f>
        <v>PassengerTransportationExternal INHome OtherRoadTruck</v>
      </c>
    </row>
    <row r="6108" spans="1:6" x14ac:dyDescent="0.25">
      <c r="A6108" t="str">
        <f>'BASE SPLIT DEM'!A11464</f>
        <v>TO</v>
      </c>
      <c r="B6108">
        <f>'BASE SPLIT DEM'!B6108</f>
        <v>2032</v>
      </c>
      <c r="C6108" t="str">
        <f>'BASE SPLIT DEM'!C6108</f>
        <v>ADEMPASTRAINHORAISUB___TSU</v>
      </c>
      <c r="D6108" t="str">
        <f>'BASE SPLIT DEM'!D6108</f>
        <v>PASTRAINHORAISUB</v>
      </c>
      <c r="E6108" s="4">
        <f>'BASE SPLIT DEM'!E6108+IF('BASE SPLIT DEM'!E6108=0,0,_xlfn.IFNA(VLOOKUP(RIGHT(C6108,6),'Tuning parameter'!$A$3:$AC$11,HLOOKUP(B6108,'Tuning parameter'!$B$1:$AC$2,2,FALSE),FALSE),0))</f>
        <v>1</v>
      </c>
      <c r="F6108" t="str">
        <f>'BASE SPLIT DEM'!F11464</f>
        <v>PassengerTransportationExternal OUTHome WorkRoadTruck</v>
      </c>
    </row>
    <row r="6109" spans="1:6" x14ac:dyDescent="0.25">
      <c r="A6109" t="str">
        <f>'BASE SPLIT DEM'!A11508</f>
        <v>TO</v>
      </c>
      <c r="B6109">
        <f>'BASE SPLIT DEM'!B6109</f>
        <v>2032</v>
      </c>
      <c r="C6109" t="str">
        <f>'BASE SPLIT DEM'!C6109</f>
        <v>ADEMPASTRAINHORAITRM___TST</v>
      </c>
      <c r="D6109" t="str">
        <f>'BASE SPLIT DEM'!D6109</f>
        <v>PASTRAINHORAITRM</v>
      </c>
      <c r="E6109" s="4">
        <f>'BASE SPLIT DEM'!E6109+IF('BASE SPLIT DEM'!E6109=0,0,_xlfn.IFNA(VLOOKUP(RIGHT(C6109,6),'Tuning parameter'!$A$3:$AC$11,HLOOKUP(B6109,'Tuning parameter'!$B$1:$AC$2,2,FALSE),FALSE),0))</f>
        <v>1</v>
      </c>
      <c r="F6109" t="str">
        <f>'BASE SPLIT DEM'!F11508</f>
        <v>PassengerTransportationExternal OUTHome OtherRoadTruck</v>
      </c>
    </row>
    <row r="6110" spans="1:6" x14ac:dyDescent="0.25">
      <c r="A6110" t="str">
        <f>'BASE SPLIT DEM'!A11660</f>
        <v>TO</v>
      </c>
      <c r="B6110">
        <f>'BASE SPLIT DEM'!B6110</f>
        <v>2032</v>
      </c>
      <c r="C6110" t="str">
        <f>'BASE SPLIT DEM'!C6110</f>
        <v>ADEMPASTRAINHOROABUSIUBGOB</v>
      </c>
      <c r="D6110" t="str">
        <f>'BASE SPLIT DEM'!D6110</f>
        <v>PASTRAINHOROABUS</v>
      </c>
      <c r="E6110" s="4">
        <f>'BASE SPLIT DEM'!E6110+IF('BASE SPLIT DEM'!E6110=0,0,_xlfn.IFNA(VLOOKUP(RIGHT(C6110,6),'Tuning parameter'!$A$3:$AC$11,HLOOKUP(B6110,'Tuning parameter'!$B$1:$AC$2,2,FALSE),FALSE),0))</f>
        <v>6.0495247543321001E-2</v>
      </c>
      <c r="F6110" t="str">
        <f>'BASE SPLIT DEM'!F11660</f>
        <v>PassengerTransportationIn BoundaryHome WorkRoadTruck</v>
      </c>
    </row>
    <row r="6111" spans="1:6" x14ac:dyDescent="0.25">
      <c r="A6111" t="str">
        <f>'BASE SPLIT DEM'!A11704</f>
        <v>TO</v>
      </c>
      <c r="B6111">
        <f>'BASE SPLIT DEM'!B6111</f>
        <v>2032</v>
      </c>
      <c r="C6111" t="str">
        <f>'BASE SPLIT DEM'!C6111</f>
        <v>ADEMPASTRAINHOROABUSURBTBU</v>
      </c>
      <c r="D6111" t="str">
        <f>'BASE SPLIT DEM'!D6111</f>
        <v>PASTRAINHOROABUS</v>
      </c>
      <c r="E6111" s="4">
        <f>'BASE SPLIT DEM'!E6111+IF('BASE SPLIT DEM'!E6111=0,0,_xlfn.IFNA(VLOOKUP(RIGHT(C6111,6),'Tuning parameter'!$A$3:$AC$11,HLOOKUP(B6111,'Tuning parameter'!$B$1:$AC$2,2,FALSE),FALSE),0))</f>
        <v>0.88495605077776096</v>
      </c>
      <c r="F6111" t="str">
        <f>'BASE SPLIT DEM'!F11704</f>
        <v>PassengerTransportationIn BoundaryHome OtherRoadTruck</v>
      </c>
    </row>
    <row r="6112" spans="1:6" x14ac:dyDescent="0.25">
      <c r="A6112" t="str">
        <f>'BASE SPLIT DEM'!A11748</f>
        <v>TO</v>
      </c>
      <c r="B6112">
        <f>'BASE SPLIT DEM'!B6112</f>
        <v>2032</v>
      </c>
      <c r="C6112" t="str">
        <f>'BASE SPLIT DEM'!C6112</f>
        <v>ADEMPASTRAINHOROABUSURBWTB</v>
      </c>
      <c r="D6112" t="str">
        <f>'BASE SPLIT DEM'!D6112</f>
        <v>PASTRAINHOROABUS</v>
      </c>
      <c r="E6112" s="4">
        <f>'BASE SPLIT DEM'!E6112+IF('BASE SPLIT DEM'!E6112=0,0,_xlfn.IFNA(VLOOKUP(RIGHT(C6112,6),'Tuning parameter'!$A$3:$AC$11,HLOOKUP(B6112,'Tuning parameter'!$B$1:$AC$2,2,FALSE),FALSE),0))</f>
        <v>5.4548701678917101E-2</v>
      </c>
      <c r="F6112" t="str">
        <f>'BASE SPLIT DEM'!F11748</f>
        <v>PassengerTransportationExternal INHome WorkRoadTruck</v>
      </c>
    </row>
    <row r="6113" spans="1:6" x14ac:dyDescent="0.25">
      <c r="A6113" t="str">
        <f>'BASE SPLIT DEM'!A11792</f>
        <v>TO</v>
      </c>
      <c r="B6113">
        <f>'BASE SPLIT DEM'!B6113</f>
        <v>2032</v>
      </c>
      <c r="C6113" t="str">
        <f>'BASE SPLIT DEM'!C6113</f>
        <v>ADEMPASTRAINHOROABUSIUBMWAY</v>
      </c>
      <c r="D6113" t="str">
        <f>'BASE SPLIT DEM'!D6113</f>
        <v>PASTRAINHOROABUS</v>
      </c>
      <c r="E6113" s="4">
        <f>'BASE SPLIT DEM'!E6113+IF('BASE SPLIT DEM'!E6113=0,0,_xlfn.IFNA(VLOOKUP(RIGHT(C6113,6),'Tuning parameter'!$A$3:$AC$11,HLOOKUP(B6113,'Tuning parameter'!$B$1:$AC$2,2,FALSE),FALSE),0))</f>
        <v>0</v>
      </c>
      <c r="F6113" t="str">
        <f>'BASE SPLIT DEM'!F11792</f>
        <v>PassengerTransportationExternal INHome OtherRoadTruck</v>
      </c>
    </row>
    <row r="6114" spans="1:6" x14ac:dyDescent="0.25">
      <c r="A6114" t="str">
        <f>'BASE SPLIT DEM'!A11836</f>
        <v>TO</v>
      </c>
      <c r="B6114">
        <f>'BASE SPLIT DEM'!B6114</f>
        <v>2032</v>
      </c>
      <c r="C6114" t="str">
        <f>'BASE SPLIT DEM'!C6114</f>
        <v>ADEMPASTRAINHOROABUSIUBVIVA</v>
      </c>
      <c r="D6114" t="str">
        <f>'BASE SPLIT DEM'!D6114</f>
        <v>PASTRAINHOROABUS</v>
      </c>
      <c r="E6114" s="4">
        <f>'BASE SPLIT DEM'!E6114+IF('BASE SPLIT DEM'!E6114=0,0,_xlfn.IFNA(VLOOKUP(RIGHT(C6114,6),'Tuning parameter'!$A$3:$AC$11,HLOOKUP(B6114,'Tuning parameter'!$B$1:$AC$2,2,FALSE),FALSE),0))</f>
        <v>0</v>
      </c>
      <c r="F6114" t="str">
        <f>'BASE SPLIT DEM'!F11836</f>
        <v>PassengerTransportationExternal OUTHome WorkRoadTruck</v>
      </c>
    </row>
    <row r="6115" spans="1:6" x14ac:dyDescent="0.25">
      <c r="A6115" t="str">
        <f>'BASE SPLIT DEM'!A11880</f>
        <v>TO</v>
      </c>
      <c r="B6115">
        <f>'BASE SPLIT DEM'!B6115</f>
        <v>2032</v>
      </c>
      <c r="C6115" t="str">
        <f>'BASE SPLIT DEM'!C6115</f>
        <v>ADEMPASTRAINHOROABUSIUBDURT</v>
      </c>
      <c r="D6115" t="str">
        <f>'BASE SPLIT DEM'!D6115</f>
        <v>PASTRAINHOROABUS</v>
      </c>
      <c r="E6115" s="4">
        <f>'BASE SPLIT DEM'!E6115+IF('BASE SPLIT DEM'!E6115=0,0,_xlfn.IFNA(VLOOKUP(RIGHT(C6115,6),'Tuning parameter'!$A$3:$AC$11,HLOOKUP(B6115,'Tuning parameter'!$B$1:$AC$2,2,FALSE),FALSE),0))</f>
        <v>0</v>
      </c>
      <c r="F6115" t="str">
        <f>'BASE SPLIT DEM'!F11880</f>
        <v>PassengerTransportationExternal OUTHome OtherRoadTruck</v>
      </c>
    </row>
    <row r="6116" spans="1:6" x14ac:dyDescent="0.25">
      <c r="A6116" t="str">
        <f>'BASE SPLIT DEM'!A12032</f>
        <v>TO</v>
      </c>
      <c r="B6116">
        <f>'BASE SPLIT DEM'!B6116</f>
        <v>2032</v>
      </c>
      <c r="C6116" t="str">
        <f>'BASE SPLIT DEM'!C6116</f>
        <v>ADEMPASTRAINHOROABUSSCB___</v>
      </c>
      <c r="D6116" t="str">
        <f>'BASE SPLIT DEM'!D6116</f>
        <v>PASTRAINHOROABUS</v>
      </c>
      <c r="E6116" s="4">
        <f>'BASE SPLIT DEM'!E6116+IF('BASE SPLIT DEM'!E6116=0,0,_xlfn.IFNA(VLOOKUP(RIGHT(C6116,6),'Tuning parameter'!$A$3:$AC$11,HLOOKUP(B6116,'Tuning parameter'!$B$1:$AC$2,2,FALSE),FALSE),0))</f>
        <v>0</v>
      </c>
      <c r="F6116" t="str">
        <f>'BASE SPLIT DEM'!F12032</f>
        <v>PassengerTransportationIn BoundaryHome WorkRoadTruck</v>
      </c>
    </row>
    <row r="6117" spans="1:6" x14ac:dyDescent="0.25">
      <c r="A6117" t="str">
        <f>'BASE SPLIT DEM'!A12076</f>
        <v>TO</v>
      </c>
      <c r="B6117">
        <f>'BASE SPLIT DEM'!B6117</f>
        <v>2032</v>
      </c>
      <c r="C6117" t="str">
        <f>'BASE SPLIT DEM'!C6117</f>
        <v>ADEMPASTRAINHOROACAR___RSH</v>
      </c>
      <c r="D6117" t="str">
        <f>'BASE SPLIT DEM'!D6117</f>
        <v>PASTRAINHOROACAR</v>
      </c>
      <c r="E6117" s="4">
        <f>'BASE SPLIT DEM'!E6117+IF('BASE SPLIT DEM'!E6117=0,0,_xlfn.IFNA(VLOOKUP(RIGHT(C6117,6),'Tuning parameter'!$A$3:$AC$11,HLOOKUP(B6117,'Tuning parameter'!$B$1:$AC$2,2,FALSE),FALSE),0))</f>
        <v>1.3511232481335201E-2</v>
      </c>
      <c r="F6117" t="str">
        <f>'BASE SPLIT DEM'!F12076</f>
        <v>PassengerTransportationIn BoundaryHome OtherRoadTruck</v>
      </c>
    </row>
    <row r="6118" spans="1:6" x14ac:dyDescent="0.25">
      <c r="A6118" t="str">
        <f>'BASE SPLIT DEM'!A12120</f>
        <v>TO</v>
      </c>
      <c r="B6118">
        <f>'BASE SPLIT DEM'!B6118</f>
        <v>2032</v>
      </c>
      <c r="C6118" t="str">
        <f>'BASE SPLIT DEM'!C6118</f>
        <v>ADEMPASTRAINHOROACAR___TAX</v>
      </c>
      <c r="D6118" t="str">
        <f>'BASE SPLIT DEM'!D6118</f>
        <v>PASTRAINHOROACAR</v>
      </c>
      <c r="E6118" s="4">
        <f>'BASE SPLIT DEM'!E6118+IF('BASE SPLIT DEM'!E6118=0,0,_xlfn.IFNA(VLOOKUP(RIGHT(C6118,6),'Tuning parameter'!$A$3:$AC$11,HLOOKUP(B6118,'Tuning parameter'!$B$1:$AC$2,2,FALSE),FALSE),0))</f>
        <v>1.08157195638427E-2</v>
      </c>
      <c r="F6118" t="str">
        <f>'BASE SPLIT DEM'!F12120</f>
        <v>PassengerTransportationExternal INHome WorkRoadTruck</v>
      </c>
    </row>
    <row r="6119" spans="1:6" x14ac:dyDescent="0.25">
      <c r="A6119" t="str">
        <f>'BASE SPLIT DEM'!A12164</f>
        <v>TO</v>
      </c>
      <c r="B6119">
        <f>'BASE SPLIT DEM'!B6119</f>
        <v>2032</v>
      </c>
      <c r="C6119" t="str">
        <f>'BASE SPLIT DEM'!C6119</f>
        <v>ADEMPASTRAINHOROACAR___ADR</v>
      </c>
      <c r="D6119" t="str">
        <f>'BASE SPLIT DEM'!D6119</f>
        <v>PASTRAINHOROACAR</v>
      </c>
      <c r="E6119" s="4">
        <f>'BASE SPLIT DEM'!E6119+IF('BASE SPLIT DEM'!E6119=0,0,_xlfn.IFNA(VLOOKUP(RIGHT(C6119,6),'Tuning parameter'!$A$3:$AC$11,HLOOKUP(B6119,'Tuning parameter'!$B$1:$AC$2,2,FALSE),FALSE),0))</f>
        <v>0.86770200888905602</v>
      </c>
      <c r="F6119" t="str">
        <f>'BASE SPLIT DEM'!F12164</f>
        <v>PassengerTransportationExternal INHome OtherRoadTruck</v>
      </c>
    </row>
    <row r="6120" spans="1:6" x14ac:dyDescent="0.25">
      <c r="A6120" t="str">
        <f>'BASE SPLIT DEM'!A12208</f>
        <v>TO</v>
      </c>
      <c r="B6120">
        <f>'BASE SPLIT DEM'!B6120</f>
        <v>2032</v>
      </c>
      <c r="C6120" t="str">
        <f>'BASE SPLIT DEM'!C6120</f>
        <v>ADEMPASTRAINHOROACAR___APG</v>
      </c>
      <c r="D6120" t="str">
        <f>'BASE SPLIT DEM'!D6120</f>
        <v>PASTRAINHOROACAR</v>
      </c>
      <c r="E6120" s="4">
        <f>'BASE SPLIT DEM'!E6120+IF('BASE SPLIT DEM'!E6120=0,0,_xlfn.IFNA(VLOOKUP(RIGHT(C6120,6),'Tuning parameter'!$A$3:$AC$11,HLOOKUP(B6120,'Tuning parameter'!$B$1:$AC$2,2,FALSE),FALSE),0))</f>
        <v>0.107971039065765</v>
      </c>
      <c r="F6120" t="str">
        <f>'BASE SPLIT DEM'!F12208</f>
        <v>PassengerTransportationExternal OUTHome WorkRoadTruck</v>
      </c>
    </row>
    <row r="6121" spans="1:6" x14ac:dyDescent="0.25">
      <c r="A6121" t="str">
        <f>'BASE SPLIT DEM'!A12252</f>
        <v>TO</v>
      </c>
      <c r="B6121">
        <f>'BASE SPLIT DEM'!B6121</f>
        <v>2032</v>
      </c>
      <c r="C6121" t="str">
        <f>'BASE SPLIT DEM'!C6121</f>
        <v>ADEMPASTRAINHOROATRULGTRSH</v>
      </c>
      <c r="D6121" t="str">
        <f>'BASE SPLIT DEM'!D6121</f>
        <v>PASTRAINHOROATRU</v>
      </c>
      <c r="E6121" s="4">
        <f>'BASE SPLIT DEM'!E6121+IF('BASE SPLIT DEM'!E6121=0,0,_xlfn.IFNA(VLOOKUP(RIGHT(C6121,6),'Tuning parameter'!$A$3:$AC$11,HLOOKUP(B6121,'Tuning parameter'!$B$1:$AC$2,2,FALSE),FALSE),0))</f>
        <v>1.3516939479092299E-2</v>
      </c>
      <c r="F6121" t="str">
        <f>'BASE SPLIT DEM'!F12252</f>
        <v>PassengerTransportationExternal OUTHome OtherRoadTruck</v>
      </c>
    </row>
    <row r="6122" spans="1:6" x14ac:dyDescent="0.25">
      <c r="A6122" t="str">
        <f>'BASE SPLIT DEM'!A12404</f>
        <v>TO</v>
      </c>
      <c r="B6122">
        <f>'BASE SPLIT DEM'!B6122</f>
        <v>2032</v>
      </c>
      <c r="C6122" t="str">
        <f>'BASE SPLIT DEM'!C6122</f>
        <v>ADEMPASTRAINHOROATRULGTTAX</v>
      </c>
      <c r="D6122" t="str">
        <f>'BASE SPLIT DEM'!D6122</f>
        <v>PASTRAINHOROATRU</v>
      </c>
      <c r="E6122" s="4">
        <f>'BASE SPLIT DEM'!E6122+IF('BASE SPLIT DEM'!E6122=0,0,_xlfn.IFNA(VLOOKUP(RIGHT(C6122,6),'Tuning parameter'!$A$3:$AC$11,HLOOKUP(B6122,'Tuning parameter'!$B$1:$AC$2,2,FALSE),FALSE),0))</f>
        <v>3.4924222617454702E-3</v>
      </c>
      <c r="F6122" t="str">
        <f>'BASE SPLIT DEM'!F12404</f>
        <v>PassengerTransportationIn BoundaryHome WorkRoadTruck</v>
      </c>
    </row>
    <row r="6123" spans="1:6" x14ac:dyDescent="0.25">
      <c r="A6123" t="str">
        <f>'BASE SPLIT DEM'!A12448</f>
        <v>TO</v>
      </c>
      <c r="B6123">
        <f>'BASE SPLIT DEM'!B6123</f>
        <v>2032</v>
      </c>
      <c r="C6123" t="str">
        <f>'BASE SPLIT DEM'!C6123</f>
        <v>ADEMPASTRAINHOROATRULGTADR</v>
      </c>
      <c r="D6123" t="str">
        <f>'BASE SPLIT DEM'!D6123</f>
        <v>PASTRAINHOROATRU</v>
      </c>
      <c r="E6123" s="4">
        <f>'BASE SPLIT DEM'!E6123+IF('BASE SPLIT DEM'!E6123=0,0,_xlfn.IFNA(VLOOKUP(RIGHT(C6123,6),'Tuning parameter'!$A$3:$AC$11,HLOOKUP(B6123,'Tuning parameter'!$B$1:$AC$2,2,FALSE),FALSE),0))</f>
        <v>0.87412592797713495</v>
      </c>
      <c r="F6123" t="str">
        <f>'BASE SPLIT DEM'!F12448</f>
        <v>PassengerTransportationIn BoundaryHome OtherRoadTruck</v>
      </c>
    </row>
    <row r="6124" spans="1:6" x14ac:dyDescent="0.25">
      <c r="A6124" t="str">
        <f>'BASE SPLIT DEM'!A12492</f>
        <v>TO</v>
      </c>
      <c r="B6124">
        <f>'BASE SPLIT DEM'!B6124</f>
        <v>2032</v>
      </c>
      <c r="C6124" t="str">
        <f>'BASE SPLIT DEM'!C6124</f>
        <v>ADEMPASTRAINHOROATRULGTAPG</v>
      </c>
      <c r="D6124" t="str">
        <f>'BASE SPLIT DEM'!D6124</f>
        <v>PASTRAINHOROATRU</v>
      </c>
      <c r="E6124" s="4">
        <f>'BASE SPLIT DEM'!E6124+IF('BASE SPLIT DEM'!E6124=0,0,_xlfn.IFNA(VLOOKUP(RIGHT(C6124,6),'Tuning parameter'!$A$3:$AC$11,HLOOKUP(B6124,'Tuning parameter'!$B$1:$AC$2,2,FALSE),FALSE),0))</f>
        <v>0.108864710282026</v>
      </c>
      <c r="F6124" t="str">
        <f>'BASE SPLIT DEM'!F12492</f>
        <v>PassengerTransportationExternal INHome WorkRoadTruck</v>
      </c>
    </row>
    <row r="6125" spans="1:6" x14ac:dyDescent="0.25">
      <c r="A6125" t="str">
        <f>'BASE SPLIT DEM'!A12536</f>
        <v>TO</v>
      </c>
      <c r="B6125">
        <f>'BASE SPLIT DEM'!B6125</f>
        <v>2032</v>
      </c>
      <c r="C6125" t="str">
        <f>'BASE SPLIT DEM'!C6125</f>
        <v>ADEMPASTRAINHOROAMOR______</v>
      </c>
      <c r="D6125" t="str">
        <f>'BASE SPLIT DEM'!D6125</f>
        <v>PASTRAINHOROAMOR</v>
      </c>
      <c r="E6125" s="4">
        <f>'BASE SPLIT DEM'!E6125+IF('BASE SPLIT DEM'!E6125=0,0,_xlfn.IFNA(VLOOKUP(RIGHT(C6125,6),'Tuning parameter'!$A$3:$AC$11,HLOOKUP(B6125,'Tuning parameter'!$B$1:$AC$2,2,FALSE),FALSE),0))</f>
        <v>1</v>
      </c>
      <c r="F6125" t="str">
        <f>'BASE SPLIT DEM'!F12536</f>
        <v>PassengerTransportationExternal INHome OtherRoadTruck</v>
      </c>
    </row>
    <row r="6126" spans="1:6" x14ac:dyDescent="0.25">
      <c r="A6126" t="str">
        <f>'BASE SPLIT DEM'!A12580</f>
        <v>TO</v>
      </c>
      <c r="B6126">
        <f>'BASE SPLIT DEM'!B6126</f>
        <v>2032</v>
      </c>
      <c r="C6126" t="str">
        <f>'BASE SPLIT DEM'!C6126</f>
        <v>ADEMPASTRAINHOROAWAL______</v>
      </c>
      <c r="D6126" t="str">
        <f>'BASE SPLIT DEM'!D6126</f>
        <v>PASTRAINHOROAWAL</v>
      </c>
      <c r="E6126" s="4">
        <f>'BASE SPLIT DEM'!E6126+IF('BASE SPLIT DEM'!E6126=0,0,_xlfn.IFNA(VLOOKUP(RIGHT(C6126,6),'Tuning parameter'!$A$3:$AC$11,HLOOKUP(B6126,'Tuning parameter'!$B$1:$AC$2,2,FALSE),FALSE),0))</f>
        <v>1</v>
      </c>
      <c r="F6126" t="str">
        <f>'BASE SPLIT DEM'!F12580</f>
        <v>PassengerTransportationExternal OUTHome WorkRoadTruck</v>
      </c>
    </row>
    <row r="6127" spans="1:6" x14ac:dyDescent="0.25">
      <c r="A6127" t="str">
        <f>'BASE SPLIT DEM'!A12624</f>
        <v>TO</v>
      </c>
      <c r="B6127">
        <f>'BASE SPLIT DEM'!B6127</f>
        <v>2032</v>
      </c>
      <c r="C6127" t="str">
        <f>'BASE SPLIT DEM'!C6127</f>
        <v>ADEMPASTRAINHOROABIK______</v>
      </c>
      <c r="D6127" t="str">
        <f>'BASE SPLIT DEM'!D6127</f>
        <v>PASTRAINHOROABIK</v>
      </c>
      <c r="E6127" s="4">
        <f>'BASE SPLIT DEM'!E6127+IF('BASE SPLIT DEM'!E6127=0,0,_xlfn.IFNA(VLOOKUP(RIGHT(C6127,6),'Tuning parameter'!$A$3:$AC$11,HLOOKUP(B6127,'Tuning parameter'!$B$1:$AC$2,2,FALSE),FALSE),0))</f>
        <v>1</v>
      </c>
      <c r="F6127" t="str">
        <f>'BASE SPLIT DEM'!F12624</f>
        <v>PassengerTransportationExternal OUTHome OtherRoadTruck</v>
      </c>
    </row>
    <row r="6128" spans="1:6" x14ac:dyDescent="0.25">
      <c r="A6128" t="str">
        <f>'BASE SPLIT DEM'!A12776</f>
        <v>TO</v>
      </c>
      <c r="B6128">
        <f>'BASE SPLIT DEM'!B6128</f>
        <v>2032</v>
      </c>
      <c r="C6128" t="str">
        <f>'BASE SPLIT DEM'!C6128</f>
        <v>ADEMPASTRAINNHRAIREG___GOR</v>
      </c>
      <c r="D6128" t="str">
        <f>'BASE SPLIT DEM'!D6128</f>
        <v>PASTRAINNHRAIREG</v>
      </c>
      <c r="E6128" s="4">
        <f>'BASE SPLIT DEM'!E6128+IF('BASE SPLIT DEM'!E6128=0,0,_xlfn.IFNA(VLOOKUP(RIGHT(C6128,6),'Tuning parameter'!$A$3:$AC$11,HLOOKUP(B6128,'Tuning parameter'!$B$1:$AC$2,2,FALSE),FALSE),0))</f>
        <v>1</v>
      </c>
      <c r="F6128" t="str">
        <f>'BASE SPLIT DEM'!F12776</f>
        <v>PassengerTransportationIn BoundaryHome WorkRoadTruck</v>
      </c>
    </row>
    <row r="6129" spans="1:6" x14ac:dyDescent="0.25">
      <c r="A6129" t="str">
        <f>'BASE SPLIT DEM'!A12820</f>
        <v>TO</v>
      </c>
      <c r="B6129">
        <f>'BASE SPLIT DEM'!B6129</f>
        <v>2032</v>
      </c>
      <c r="C6129" t="str">
        <f>'BASE SPLIT DEM'!C6129</f>
        <v>ADEMPASTRAINNHRAIREG___UPX</v>
      </c>
      <c r="D6129" t="str">
        <f>'BASE SPLIT DEM'!D6129</f>
        <v>PASTRAINNHRAIREG</v>
      </c>
      <c r="E6129" s="4">
        <f>'BASE SPLIT DEM'!E6129+IF('BASE SPLIT DEM'!E6129=0,0,_xlfn.IFNA(VLOOKUP(RIGHT(C6129,6),'Tuning parameter'!$A$3:$AC$11,HLOOKUP(B6129,'Tuning parameter'!$B$1:$AC$2,2,FALSE),FALSE),0))</f>
        <v>0</v>
      </c>
      <c r="F6129" t="str">
        <f>'BASE SPLIT DEM'!F12820</f>
        <v>PassengerTransportationIn BoundaryHome OtherRoadTruck</v>
      </c>
    </row>
    <row r="6130" spans="1:6" x14ac:dyDescent="0.25">
      <c r="A6130" t="str">
        <f>'BASE SPLIT DEM'!A12864</f>
        <v>TO</v>
      </c>
      <c r="B6130">
        <f>'BASE SPLIT DEM'!B6130</f>
        <v>2032</v>
      </c>
      <c r="C6130" t="str">
        <f>'BASE SPLIT DEM'!C6130</f>
        <v>ADEMPASTRAINNHRAISUB___TSU</v>
      </c>
      <c r="D6130" t="str">
        <f>'BASE SPLIT DEM'!D6130</f>
        <v>PASTRAINNHRAISUB</v>
      </c>
      <c r="E6130" s="4">
        <f>'BASE SPLIT DEM'!E6130+IF('BASE SPLIT DEM'!E6130=0,0,_xlfn.IFNA(VLOOKUP(RIGHT(C6130,6),'Tuning parameter'!$A$3:$AC$11,HLOOKUP(B6130,'Tuning parameter'!$B$1:$AC$2,2,FALSE),FALSE),0))</f>
        <v>1</v>
      </c>
      <c r="F6130" t="str">
        <f>'BASE SPLIT DEM'!F12864</f>
        <v>PassengerTransportationExternal INHome WorkRoadTruck</v>
      </c>
    </row>
    <row r="6131" spans="1:6" x14ac:dyDescent="0.25">
      <c r="A6131" t="str">
        <f>'BASE SPLIT DEM'!A12908</f>
        <v>TO</v>
      </c>
      <c r="B6131">
        <f>'BASE SPLIT DEM'!B6131</f>
        <v>2032</v>
      </c>
      <c r="C6131" t="str">
        <f>'BASE SPLIT DEM'!C6131</f>
        <v>ADEMPASTRAINNHRAITRM___TST</v>
      </c>
      <c r="D6131" t="str">
        <f>'BASE SPLIT DEM'!D6131</f>
        <v>PASTRAINNHRAITRM</v>
      </c>
      <c r="E6131" s="4">
        <f>'BASE SPLIT DEM'!E6131+IF('BASE SPLIT DEM'!E6131=0,0,_xlfn.IFNA(VLOOKUP(RIGHT(C6131,6),'Tuning parameter'!$A$3:$AC$11,HLOOKUP(B6131,'Tuning parameter'!$B$1:$AC$2,2,FALSE),FALSE),0))</f>
        <v>1</v>
      </c>
      <c r="F6131" t="str">
        <f>'BASE SPLIT DEM'!F12908</f>
        <v>PassengerTransportationExternal INHome OtherRoadTruck</v>
      </c>
    </row>
    <row r="6132" spans="1:6" x14ac:dyDescent="0.25">
      <c r="A6132" t="str">
        <f>'BASE SPLIT DEM'!A12952</f>
        <v>TO</v>
      </c>
      <c r="B6132">
        <f>'BASE SPLIT DEM'!B6132</f>
        <v>2032</v>
      </c>
      <c r="C6132" t="str">
        <f>'BASE SPLIT DEM'!C6132</f>
        <v>ADEMPASTRAINNHROABUSIUBGOB</v>
      </c>
      <c r="D6132" t="str">
        <f>'BASE SPLIT DEM'!D6132</f>
        <v>PASTRAINNHROABUS</v>
      </c>
      <c r="E6132" s="4">
        <f>'BASE SPLIT DEM'!E6132+IF('BASE SPLIT DEM'!E6132=0,0,_xlfn.IFNA(VLOOKUP(RIGHT(C6132,6),'Tuning parameter'!$A$3:$AC$11,HLOOKUP(B6132,'Tuning parameter'!$B$1:$AC$2,2,FALSE),FALSE),0))</f>
        <v>6.0495247543321001E-2</v>
      </c>
      <c r="F6132" t="str">
        <f>'BASE SPLIT DEM'!F12952</f>
        <v>PassengerTransportationExternal OUTHome WorkRoadTruck</v>
      </c>
    </row>
    <row r="6133" spans="1:6" x14ac:dyDescent="0.25">
      <c r="A6133" t="str">
        <f>'BASE SPLIT DEM'!A12996</f>
        <v>TO</v>
      </c>
      <c r="B6133">
        <f>'BASE SPLIT DEM'!B6133</f>
        <v>2032</v>
      </c>
      <c r="C6133" t="str">
        <f>'BASE SPLIT DEM'!C6133</f>
        <v>ADEMPASTRAINNHROABUSURBTBU</v>
      </c>
      <c r="D6133" t="str">
        <f>'BASE SPLIT DEM'!D6133</f>
        <v>PASTRAINNHROABUS</v>
      </c>
      <c r="E6133" s="4">
        <f>'BASE SPLIT DEM'!E6133+IF('BASE SPLIT DEM'!E6133=0,0,_xlfn.IFNA(VLOOKUP(RIGHT(C6133,6),'Tuning parameter'!$A$3:$AC$11,HLOOKUP(B6133,'Tuning parameter'!$B$1:$AC$2,2,FALSE),FALSE),0))</f>
        <v>0.88495605077776096</v>
      </c>
      <c r="F6133" t="str">
        <f>'BASE SPLIT DEM'!F12996</f>
        <v>PassengerTransportationExternal OUTHome OtherRoadTruck</v>
      </c>
    </row>
    <row r="6134" spans="1:6" x14ac:dyDescent="0.25">
      <c r="A6134" t="str">
        <f>'BASE SPLIT DEM'!A776</f>
        <v>TO</v>
      </c>
      <c r="B6134">
        <f>'BASE SPLIT DEM'!B6134</f>
        <v>2032</v>
      </c>
      <c r="C6134" t="str">
        <f>'BASE SPLIT DEM'!C6134</f>
        <v>ADEMPASTRAINNHROABUSURBWTB</v>
      </c>
      <c r="D6134" t="str">
        <f>'BASE SPLIT DEM'!D6134</f>
        <v>PASTRAINNHROABUS</v>
      </c>
      <c r="E6134" s="4">
        <f>'BASE SPLIT DEM'!E6134+IF('BASE SPLIT DEM'!E6134=0,0,_xlfn.IFNA(VLOOKUP(RIGHT(C6134,6),'Tuning parameter'!$A$3:$AC$11,HLOOKUP(B6134,'Tuning parameter'!$B$1:$AC$2,2,FALSE),FALSE),0))</f>
        <v>5.4548701678917101E-2</v>
      </c>
      <c r="F6134" t="str">
        <f>'BASE SPLIT DEM'!F776</f>
        <v>PassengerTransportationIn BoundaryNon Home based</v>
      </c>
    </row>
    <row r="6135" spans="1:6" x14ac:dyDescent="0.25">
      <c r="A6135" t="str">
        <f>'BASE SPLIT DEM'!A3380</f>
        <v>TO</v>
      </c>
      <c r="B6135">
        <f>'BASE SPLIT DEM'!B6135</f>
        <v>2032</v>
      </c>
      <c r="C6135" t="str">
        <f>'BASE SPLIT DEM'!C6135</f>
        <v>ADEMPASTRAINNHROABUSIUBMWAY</v>
      </c>
      <c r="D6135" t="str">
        <f>'BASE SPLIT DEM'!D6135</f>
        <v>PASTRAINNHROABUS</v>
      </c>
      <c r="E6135" s="4">
        <f>'BASE SPLIT DEM'!E6135+IF('BASE SPLIT DEM'!E6135=0,0,_xlfn.IFNA(VLOOKUP(RIGHT(C6135,6),'Tuning parameter'!$A$3:$AC$11,HLOOKUP(B6135,'Tuning parameter'!$B$1:$AC$2,2,FALSE),FALSE),0))</f>
        <v>0</v>
      </c>
      <c r="F6135" t="str">
        <f>'BASE SPLIT DEM'!F3380</f>
        <v>PassengerTransportationIn BoundaryNon Home based</v>
      </c>
    </row>
    <row r="6136" spans="1:6" x14ac:dyDescent="0.25">
      <c r="A6136" t="str">
        <f>'BASE SPLIT DEM'!A5231</f>
        <v>TO</v>
      </c>
      <c r="B6136">
        <f>'BASE SPLIT DEM'!B6136</f>
        <v>2032</v>
      </c>
      <c r="C6136" t="str">
        <f>'BASE SPLIT DEM'!C6136</f>
        <v>ADEMPASTRAINNHROABUSIUBVIVA</v>
      </c>
      <c r="D6136" t="str">
        <f>'BASE SPLIT DEM'!D6136</f>
        <v>PASTRAINNHROABUS</v>
      </c>
      <c r="E6136" s="4">
        <f>'BASE SPLIT DEM'!E6136+IF('BASE SPLIT DEM'!E6136=0,0,_xlfn.IFNA(VLOOKUP(RIGHT(C6136,6),'Tuning parameter'!$A$3:$AC$11,HLOOKUP(B6136,'Tuning parameter'!$B$1:$AC$2,2,FALSE),FALSE),0))</f>
        <v>0</v>
      </c>
      <c r="F6136" t="str">
        <f>'BASE SPLIT DEM'!F5231</f>
        <v>PassengerTransportationIn BoundaryHome Other</v>
      </c>
    </row>
    <row r="6137" spans="1:6" x14ac:dyDescent="0.25">
      <c r="A6137" t="str">
        <f>'BASE SPLIT DEM'!A10421</f>
        <v>TO</v>
      </c>
      <c r="B6137">
        <f>'BASE SPLIT DEM'!B6137</f>
        <v>2032</v>
      </c>
      <c r="C6137" t="str">
        <f>'BASE SPLIT DEM'!C6137</f>
        <v>ADEMPASTRAINNHROABUSIUBDURT</v>
      </c>
      <c r="D6137" t="str">
        <f>'BASE SPLIT DEM'!D6137</f>
        <v>PASTRAINNHROABUS</v>
      </c>
      <c r="E6137" s="4">
        <f>'BASE SPLIT DEM'!E6137+IF('BASE SPLIT DEM'!E6137=0,0,_xlfn.IFNA(VLOOKUP(RIGHT(C6137,6),'Tuning parameter'!$A$3:$AC$11,HLOOKUP(B6137,'Tuning parameter'!$B$1:$AC$2,2,FALSE),FALSE),0))</f>
        <v>0</v>
      </c>
      <c r="F6137" t="str">
        <f>'BASE SPLIT DEM'!F10421</f>
        <v>PassengerTransportationIn BoundaryHome Work</v>
      </c>
    </row>
    <row r="6138" spans="1:6" x14ac:dyDescent="0.25">
      <c r="A6138" t="str">
        <f>'BASE SPLIT DEM'!A124</f>
        <v>TO</v>
      </c>
      <c r="B6138">
        <f>'BASE SPLIT DEM'!B6138</f>
        <v>2032</v>
      </c>
      <c r="C6138" t="str">
        <f>'BASE SPLIT DEM'!C6138</f>
        <v>ADEMPASTRAINNHROABUSSCB___</v>
      </c>
      <c r="D6138" t="str">
        <f>'BASE SPLIT DEM'!D6138</f>
        <v>PASTRAINNHROABUS</v>
      </c>
      <c r="E6138" s="4">
        <f>'BASE SPLIT DEM'!E6138+IF('BASE SPLIT DEM'!E6138=0,0,_xlfn.IFNA(VLOOKUP(RIGHT(C6138,6),'Tuning parameter'!$A$3:$AC$11,HLOOKUP(B6138,'Tuning parameter'!$B$1:$AC$2,2,FALSE),FALSE),0))</f>
        <v>0</v>
      </c>
      <c r="F6138" t="str">
        <f>'BASE SPLIT DEM'!F124</f>
        <v>PassengerTransportationIn BoundaryHome WorkRoadCars</v>
      </c>
    </row>
    <row r="6139" spans="1:6" x14ac:dyDescent="0.25">
      <c r="A6139" t="str">
        <f>'BASE SPLIT DEM'!A168</f>
        <v>TO</v>
      </c>
      <c r="B6139">
        <f>'BASE SPLIT DEM'!B6139</f>
        <v>2032</v>
      </c>
      <c r="C6139" t="str">
        <f>'BASE SPLIT DEM'!C6139</f>
        <v>ADEMPASTRAINNHROACAR___RSH</v>
      </c>
      <c r="D6139" t="str">
        <f>'BASE SPLIT DEM'!D6139</f>
        <v>PASTRAINNHROACAR</v>
      </c>
      <c r="E6139" s="4">
        <f>'BASE SPLIT DEM'!E6139+IF('BASE SPLIT DEM'!E6139=0,0,_xlfn.IFNA(VLOOKUP(RIGHT(C6139,6),'Tuning parameter'!$A$3:$AC$11,HLOOKUP(B6139,'Tuning parameter'!$B$1:$AC$2,2,FALSE),FALSE),0))</f>
        <v>0</v>
      </c>
      <c r="F6139" t="str">
        <f>'BASE SPLIT DEM'!F168</f>
        <v>PassengerTransportationIn BoundaryHome OtherRoadCars</v>
      </c>
    </row>
    <row r="6140" spans="1:6" x14ac:dyDescent="0.25">
      <c r="A6140" t="str">
        <f>'BASE SPLIT DEM'!A212</f>
        <v>TO</v>
      </c>
      <c r="B6140">
        <f>'BASE SPLIT DEM'!B6140</f>
        <v>2032</v>
      </c>
      <c r="C6140" t="str">
        <f>'BASE SPLIT DEM'!C6140</f>
        <v>ADEMPASTRAINNHROACAR___TAX</v>
      </c>
      <c r="D6140" t="str">
        <f>'BASE SPLIT DEM'!D6140</f>
        <v>PASTRAINNHROACAR</v>
      </c>
      <c r="E6140" s="4">
        <f>'BASE SPLIT DEM'!E6140+IF('BASE SPLIT DEM'!E6140=0,0,_xlfn.IFNA(VLOOKUP(RIGHT(C6140,6),'Tuning parameter'!$A$3:$AC$11,HLOOKUP(B6140,'Tuning parameter'!$B$1:$AC$2,2,FALSE),FALSE),0))</f>
        <v>1.08157195638427E-2</v>
      </c>
      <c r="F6140" t="str">
        <f>'BASE SPLIT DEM'!F212</f>
        <v>PassengerTransportationExternal INHome WorkRoadCars</v>
      </c>
    </row>
    <row r="6141" spans="1:6" x14ac:dyDescent="0.25">
      <c r="A6141" t="str">
        <f>'BASE SPLIT DEM'!A256</f>
        <v>TO</v>
      </c>
      <c r="B6141">
        <f>'BASE SPLIT DEM'!B6141</f>
        <v>2032</v>
      </c>
      <c r="C6141" t="str">
        <f>'BASE SPLIT DEM'!C6141</f>
        <v>ADEMPASTRAINNHROACAR___ADR</v>
      </c>
      <c r="D6141" t="str">
        <f>'BASE SPLIT DEM'!D6141</f>
        <v>PASTRAINNHROACAR</v>
      </c>
      <c r="E6141" s="4">
        <f>'BASE SPLIT DEM'!E6141+IF('BASE SPLIT DEM'!E6141=0,0,_xlfn.IFNA(VLOOKUP(RIGHT(C6141,6),'Tuning parameter'!$A$3:$AC$11,HLOOKUP(B6141,'Tuning parameter'!$B$1:$AC$2,2,FALSE),FALSE),0))</f>
        <v>0.86770200888905602</v>
      </c>
      <c r="F6141" t="str">
        <f>'BASE SPLIT DEM'!F256</f>
        <v>PassengerTransportationExternal INHome OtherRoadCars</v>
      </c>
    </row>
    <row r="6142" spans="1:6" x14ac:dyDescent="0.25">
      <c r="A6142" t="str">
        <f>'BASE SPLIT DEM'!A300</f>
        <v>TO</v>
      </c>
      <c r="B6142">
        <f>'BASE SPLIT DEM'!B6142</f>
        <v>2032</v>
      </c>
      <c r="C6142" t="str">
        <f>'BASE SPLIT DEM'!C6142</f>
        <v>ADEMPASTRAINNHROACAR___APG</v>
      </c>
      <c r="D6142" t="str">
        <f>'BASE SPLIT DEM'!D6142</f>
        <v>PASTRAINNHROACAR</v>
      </c>
      <c r="E6142" s="4">
        <f>'BASE SPLIT DEM'!E6142+IF('BASE SPLIT DEM'!E6142=0,0,_xlfn.IFNA(VLOOKUP(RIGHT(C6142,6),'Tuning parameter'!$A$3:$AC$11,HLOOKUP(B6142,'Tuning parameter'!$B$1:$AC$2,2,FALSE),FALSE),0))</f>
        <v>0.12148227154709999</v>
      </c>
      <c r="F6142" t="str">
        <f>'BASE SPLIT DEM'!F300</f>
        <v>PassengerTransportationExternal OUTHome WorkRoadCars</v>
      </c>
    </row>
    <row r="6143" spans="1:6" x14ac:dyDescent="0.25">
      <c r="A6143" t="str">
        <f>'BASE SPLIT DEM'!A344</f>
        <v>TO</v>
      </c>
      <c r="B6143">
        <f>'BASE SPLIT DEM'!B6143</f>
        <v>2032</v>
      </c>
      <c r="C6143" t="str">
        <f>'BASE SPLIT DEM'!C6143</f>
        <v>ADEMPASTRAINNHROATRULGTRSH</v>
      </c>
      <c r="D6143" t="str">
        <f>'BASE SPLIT DEM'!D6143</f>
        <v>PASTRAINNHROATRU</v>
      </c>
      <c r="E6143" s="4">
        <f>'BASE SPLIT DEM'!E6143+IF('BASE SPLIT DEM'!E6143=0,0,_xlfn.IFNA(VLOOKUP(RIGHT(C6143,6),'Tuning parameter'!$A$3:$AC$11,HLOOKUP(B6143,'Tuning parameter'!$B$1:$AC$2,2,FALSE),FALSE),0))</f>
        <v>0</v>
      </c>
      <c r="F6143" t="str">
        <f>'BASE SPLIT DEM'!F344</f>
        <v>PassengerTransportationExternal OUTHome OtherRoadCars</v>
      </c>
    </row>
    <row r="6144" spans="1:6" x14ac:dyDescent="0.25">
      <c r="A6144" t="str">
        <f>'BASE SPLIT DEM'!A496</f>
        <v>TO</v>
      </c>
      <c r="B6144">
        <f>'BASE SPLIT DEM'!B6144</f>
        <v>2032</v>
      </c>
      <c r="C6144" t="str">
        <f>'BASE SPLIT DEM'!C6144</f>
        <v>ADEMPASTRAINNHROATRULGTTAX</v>
      </c>
      <c r="D6144" t="str">
        <f>'BASE SPLIT DEM'!D6144</f>
        <v>PASTRAINNHROATRU</v>
      </c>
      <c r="E6144" s="4">
        <f>'BASE SPLIT DEM'!E6144+IF('BASE SPLIT DEM'!E6144=0,0,_xlfn.IFNA(VLOOKUP(RIGHT(C6144,6),'Tuning parameter'!$A$3:$AC$11,HLOOKUP(B6144,'Tuning parameter'!$B$1:$AC$2,2,FALSE),FALSE),0))</f>
        <v>3.4924222617454702E-3</v>
      </c>
      <c r="F6144" t="str">
        <f>'BASE SPLIT DEM'!F496</f>
        <v>PassengerTransportationIn BoundaryHome WorkRoadCars</v>
      </c>
    </row>
    <row r="6145" spans="1:6" x14ac:dyDescent="0.25">
      <c r="A6145" t="str">
        <f>'BASE SPLIT DEM'!A540</f>
        <v>TO</v>
      </c>
      <c r="B6145">
        <f>'BASE SPLIT DEM'!B6145</f>
        <v>2032</v>
      </c>
      <c r="C6145" t="str">
        <f>'BASE SPLIT DEM'!C6145</f>
        <v>ADEMPASTRAINNHROATRULGTADR</v>
      </c>
      <c r="D6145" t="str">
        <f>'BASE SPLIT DEM'!D6145</f>
        <v>PASTRAINNHROATRU</v>
      </c>
      <c r="E6145" s="4">
        <f>'BASE SPLIT DEM'!E6145+IF('BASE SPLIT DEM'!E6145=0,0,_xlfn.IFNA(VLOOKUP(RIGHT(C6145,6),'Tuning parameter'!$A$3:$AC$11,HLOOKUP(B6145,'Tuning parameter'!$B$1:$AC$2,2,FALSE),FALSE),0))</f>
        <v>0.87412592797713495</v>
      </c>
      <c r="F6145" t="str">
        <f>'BASE SPLIT DEM'!F540</f>
        <v>PassengerTransportationIn BoundaryHome OtherRoadCars</v>
      </c>
    </row>
    <row r="6146" spans="1:6" x14ac:dyDescent="0.25">
      <c r="A6146" t="str">
        <f>'BASE SPLIT DEM'!A584</f>
        <v>TO</v>
      </c>
      <c r="B6146">
        <f>'BASE SPLIT DEM'!B6146</f>
        <v>2032</v>
      </c>
      <c r="C6146" t="str">
        <f>'BASE SPLIT DEM'!C6146</f>
        <v>ADEMPASTRAINNHROATRULGTAPG</v>
      </c>
      <c r="D6146" t="str">
        <f>'BASE SPLIT DEM'!D6146</f>
        <v>PASTRAINNHROATRU</v>
      </c>
      <c r="E6146" s="4">
        <f>'BASE SPLIT DEM'!E6146+IF('BASE SPLIT DEM'!E6146=0,0,_xlfn.IFNA(VLOOKUP(RIGHT(C6146,6),'Tuning parameter'!$A$3:$AC$11,HLOOKUP(B6146,'Tuning parameter'!$B$1:$AC$2,2,FALSE),FALSE),0))</f>
        <v>0.122381649761118</v>
      </c>
      <c r="F6146" t="str">
        <f>'BASE SPLIT DEM'!F584</f>
        <v>PassengerTransportationExternal INHome WorkRoadCars</v>
      </c>
    </row>
    <row r="6147" spans="1:6" x14ac:dyDescent="0.25">
      <c r="A6147" t="str">
        <f>'BASE SPLIT DEM'!A628</f>
        <v>TO</v>
      </c>
      <c r="B6147">
        <f>'BASE SPLIT DEM'!B6147</f>
        <v>2032</v>
      </c>
      <c r="C6147" t="str">
        <f>'BASE SPLIT DEM'!C6147</f>
        <v>ADEMPASTRAINNHROAMOR______</v>
      </c>
      <c r="D6147" t="str">
        <f>'BASE SPLIT DEM'!D6147</f>
        <v>PASTRAINNHROAMOR</v>
      </c>
      <c r="E6147" s="4">
        <f>'BASE SPLIT DEM'!E6147+IF('BASE SPLIT DEM'!E6147=0,0,_xlfn.IFNA(VLOOKUP(RIGHT(C6147,6),'Tuning parameter'!$A$3:$AC$11,HLOOKUP(B6147,'Tuning parameter'!$B$1:$AC$2,2,FALSE),FALSE),0))</f>
        <v>1</v>
      </c>
      <c r="F6147" t="str">
        <f>'BASE SPLIT DEM'!F628</f>
        <v>PassengerTransportationExternal INHome OtherRoadCars</v>
      </c>
    </row>
    <row r="6148" spans="1:6" x14ac:dyDescent="0.25">
      <c r="A6148" t="str">
        <f>'BASE SPLIT DEM'!A672</f>
        <v>TO</v>
      </c>
      <c r="B6148">
        <f>'BASE SPLIT DEM'!B6148</f>
        <v>2032</v>
      </c>
      <c r="C6148" t="str">
        <f>'BASE SPLIT DEM'!C6148</f>
        <v>ADEMPASTRAINNHROAWAL______</v>
      </c>
      <c r="D6148" t="str">
        <f>'BASE SPLIT DEM'!D6148</f>
        <v>PASTRAINNHROAWAL</v>
      </c>
      <c r="E6148" s="4">
        <f>'BASE SPLIT DEM'!E6148+IF('BASE SPLIT DEM'!E6148=0,0,_xlfn.IFNA(VLOOKUP(RIGHT(C6148,6),'Tuning parameter'!$A$3:$AC$11,HLOOKUP(B6148,'Tuning parameter'!$B$1:$AC$2,2,FALSE),FALSE),0))</f>
        <v>1</v>
      </c>
      <c r="F6148" t="str">
        <f>'BASE SPLIT DEM'!F672</f>
        <v>PassengerTransportationExternal OUTHome WorkRoadCars</v>
      </c>
    </row>
    <row r="6149" spans="1:6" x14ac:dyDescent="0.25">
      <c r="A6149" t="str">
        <f>'BASE SPLIT DEM'!A716</f>
        <v>TO</v>
      </c>
      <c r="B6149">
        <f>'BASE SPLIT DEM'!B6149</f>
        <v>2032</v>
      </c>
      <c r="C6149" t="str">
        <f>'BASE SPLIT DEM'!C6149</f>
        <v>ADEMPASTRAINNHROABIK______</v>
      </c>
      <c r="D6149" t="str">
        <f>'BASE SPLIT DEM'!D6149</f>
        <v>PASTRAINNHROABIK</v>
      </c>
      <c r="E6149" s="4">
        <f>'BASE SPLIT DEM'!E6149+IF('BASE SPLIT DEM'!E6149=0,0,_xlfn.IFNA(VLOOKUP(RIGHT(C6149,6),'Tuning parameter'!$A$3:$AC$11,HLOOKUP(B6149,'Tuning parameter'!$B$1:$AC$2,2,FALSE),FALSE),0))</f>
        <v>1</v>
      </c>
      <c r="F6149" t="str">
        <f>'BASE SPLIT DEM'!F716</f>
        <v>PassengerTransportationExternal OUTHome OtherRoadCars</v>
      </c>
    </row>
    <row r="6150" spans="1:6" x14ac:dyDescent="0.25">
      <c r="A6150" t="str">
        <f>'BASE SPLIT DEM'!A868</f>
        <v>TO</v>
      </c>
      <c r="B6150">
        <f>'BASE SPLIT DEM'!B6150</f>
        <v>2032</v>
      </c>
      <c r="C6150" t="str">
        <f>'BASE SPLIT DEM'!C6150</f>
        <v>ADEMPASTRAEXIHWRAIREG___GOR</v>
      </c>
      <c r="D6150" t="str">
        <f>'BASE SPLIT DEM'!D6150</f>
        <v>PASTRAEXIHWRAIREG</v>
      </c>
      <c r="E6150" s="4">
        <f>'BASE SPLIT DEM'!E6150+IF('BASE SPLIT DEM'!E6150=0,0,_xlfn.IFNA(VLOOKUP(RIGHT(C6150,6),'Tuning parameter'!$A$3:$AC$11,HLOOKUP(B6150,'Tuning parameter'!$B$1:$AC$2,2,FALSE),FALSE),0))</f>
        <v>1</v>
      </c>
      <c r="F6150" t="str">
        <f>'BASE SPLIT DEM'!F868</f>
        <v>PassengerTransportationIn BoundaryHome WorkRoadCars</v>
      </c>
    </row>
    <row r="6151" spans="1:6" x14ac:dyDescent="0.25">
      <c r="A6151" t="str">
        <f>'BASE SPLIT DEM'!A912</f>
        <v>TO</v>
      </c>
      <c r="B6151">
        <f>'BASE SPLIT DEM'!B6151</f>
        <v>2032</v>
      </c>
      <c r="C6151" t="str">
        <f>'BASE SPLIT DEM'!C6151</f>
        <v>ADEMPASTRAEXIHWRAIREG___UPX</v>
      </c>
      <c r="D6151" t="str">
        <f>'BASE SPLIT DEM'!D6151</f>
        <v>PASTRAEXIHWRAIREG</v>
      </c>
      <c r="E6151" s="4">
        <f>'BASE SPLIT DEM'!E6151+IF('BASE SPLIT DEM'!E6151=0,0,_xlfn.IFNA(VLOOKUP(RIGHT(C6151,6),'Tuning parameter'!$A$3:$AC$11,HLOOKUP(B6151,'Tuning parameter'!$B$1:$AC$2,2,FALSE),FALSE),0))</f>
        <v>0</v>
      </c>
      <c r="F6151" t="str">
        <f>'BASE SPLIT DEM'!F912</f>
        <v>PassengerTransportationIn BoundaryHome OtherRoadCars</v>
      </c>
    </row>
    <row r="6152" spans="1:6" x14ac:dyDescent="0.25">
      <c r="A6152" t="str">
        <f>'BASE SPLIT DEM'!A956</f>
        <v>TO</v>
      </c>
      <c r="B6152">
        <f>'BASE SPLIT DEM'!B6152</f>
        <v>2032</v>
      </c>
      <c r="C6152" t="str">
        <f>'BASE SPLIT DEM'!C6152</f>
        <v>ADEMPASTRAEXIHWRAISUB___TSU</v>
      </c>
      <c r="D6152" t="str">
        <f>'BASE SPLIT DEM'!D6152</f>
        <v>PASTRAEXIHWRAISUB</v>
      </c>
      <c r="E6152" s="4">
        <f>'BASE SPLIT DEM'!E6152+IF('BASE SPLIT DEM'!E6152=0,0,_xlfn.IFNA(VLOOKUP(RIGHT(C6152,6),'Tuning parameter'!$A$3:$AC$11,HLOOKUP(B6152,'Tuning parameter'!$B$1:$AC$2,2,FALSE),FALSE),0))</f>
        <v>1</v>
      </c>
      <c r="F6152" t="str">
        <f>'BASE SPLIT DEM'!F956</f>
        <v>PassengerTransportationExternal INHome WorkRoadCars</v>
      </c>
    </row>
    <row r="6153" spans="1:6" x14ac:dyDescent="0.25">
      <c r="A6153" t="str">
        <f>'BASE SPLIT DEM'!A1000</f>
        <v>TO</v>
      </c>
      <c r="B6153">
        <f>'BASE SPLIT DEM'!B6153</f>
        <v>2032</v>
      </c>
      <c r="C6153" t="str">
        <f>'BASE SPLIT DEM'!C6153</f>
        <v>ADEMPASTRAEXIHWRAITRM___TST</v>
      </c>
      <c r="D6153" t="str">
        <f>'BASE SPLIT DEM'!D6153</f>
        <v>PASTRAEXIHWRAITRM</v>
      </c>
      <c r="E6153" s="4">
        <f>'BASE SPLIT DEM'!E6153+IF('BASE SPLIT DEM'!E6153=0,0,_xlfn.IFNA(VLOOKUP(RIGHT(C6153,6),'Tuning parameter'!$A$3:$AC$11,HLOOKUP(B6153,'Tuning parameter'!$B$1:$AC$2,2,FALSE),FALSE),0))</f>
        <v>1</v>
      </c>
      <c r="F6153" t="str">
        <f>'BASE SPLIT DEM'!F1000</f>
        <v>PassengerTransportationExternal INHome OtherRoadCars</v>
      </c>
    </row>
    <row r="6154" spans="1:6" x14ac:dyDescent="0.25">
      <c r="A6154" t="str">
        <f>'BASE SPLIT DEM'!A1044</f>
        <v>TO</v>
      </c>
      <c r="B6154">
        <f>'BASE SPLIT DEM'!B6154</f>
        <v>2032</v>
      </c>
      <c r="C6154" t="str">
        <f>'BASE SPLIT DEM'!C6154</f>
        <v>ADEMPASTRAEXIHWROABUSIUBGOB</v>
      </c>
      <c r="D6154" t="str">
        <f>'BASE SPLIT DEM'!D6154</f>
        <v>PASTRAEXIHWROABUS</v>
      </c>
      <c r="E6154" s="4">
        <f>'BASE SPLIT DEM'!E6154+IF('BASE SPLIT DEM'!E6154=0,0,_xlfn.IFNA(VLOOKUP(RIGHT(C6154,6),'Tuning parameter'!$A$3:$AC$11,HLOOKUP(B6154,'Tuning parameter'!$B$1:$AC$2,2,FALSE),FALSE),0))</f>
        <v>4.9005680130978099E-2</v>
      </c>
      <c r="F6154" t="str">
        <f>'BASE SPLIT DEM'!F1044</f>
        <v>PassengerTransportationExternal OUTHome WorkRoadCars</v>
      </c>
    </row>
    <row r="6155" spans="1:6" x14ac:dyDescent="0.25">
      <c r="A6155" t="str">
        <f>'BASE SPLIT DEM'!A1088</f>
        <v>TO</v>
      </c>
      <c r="B6155">
        <f>'BASE SPLIT DEM'!B6155</f>
        <v>2032</v>
      </c>
      <c r="C6155" t="str">
        <f>'BASE SPLIT DEM'!C6155</f>
        <v>ADEMPASTRAEXIHWROABUSURBTBU</v>
      </c>
      <c r="D6155" t="str">
        <f>'BASE SPLIT DEM'!D6155</f>
        <v>PASTRAEXIHWROABUS</v>
      </c>
      <c r="E6155" s="4">
        <f>'BASE SPLIT DEM'!E6155+IF('BASE SPLIT DEM'!E6155=0,0,_xlfn.IFNA(VLOOKUP(RIGHT(C6155,6),'Tuning parameter'!$A$3:$AC$11,HLOOKUP(B6155,'Tuning parameter'!$B$1:$AC$2,2,FALSE),FALSE),0))</f>
        <v>0.74163195821324202</v>
      </c>
      <c r="F6155" t="str">
        <f>'BASE SPLIT DEM'!F1088</f>
        <v>PassengerTransportationExternal OUTHome OtherRoadCars</v>
      </c>
    </row>
    <row r="6156" spans="1:6" x14ac:dyDescent="0.25">
      <c r="A6156" t="str">
        <f>'BASE SPLIT DEM'!A1240</f>
        <v>TO</v>
      </c>
      <c r="B6156">
        <f>'BASE SPLIT DEM'!B6156</f>
        <v>2032</v>
      </c>
      <c r="C6156" t="str">
        <f>'BASE SPLIT DEM'!C6156</f>
        <v>ADEMPASTRAEXIHWROABUSURBWTB</v>
      </c>
      <c r="D6156" t="str">
        <f>'BASE SPLIT DEM'!D6156</f>
        <v>PASTRAEXIHWROABUS</v>
      </c>
      <c r="E6156" s="4">
        <f>'BASE SPLIT DEM'!E6156+IF('BASE SPLIT DEM'!E6156=0,0,_xlfn.IFNA(VLOOKUP(RIGHT(C6156,6),'Tuning parameter'!$A$3:$AC$11,HLOOKUP(B6156,'Tuning parameter'!$B$1:$AC$2,2,FALSE),FALSE),0))</f>
        <v>0</v>
      </c>
      <c r="F6156" t="str">
        <f>'BASE SPLIT DEM'!F1240</f>
        <v>PassengerTransportationIn BoundaryHome WorkRoadCars</v>
      </c>
    </row>
    <row r="6157" spans="1:6" x14ac:dyDescent="0.25">
      <c r="A6157" t="str">
        <f>'BASE SPLIT DEM'!A1284</f>
        <v>TO</v>
      </c>
      <c r="B6157">
        <f>'BASE SPLIT DEM'!B6157</f>
        <v>2032</v>
      </c>
      <c r="C6157" t="str">
        <f>'BASE SPLIT DEM'!C6157</f>
        <v>ADEMPASTRAEXIHWROABUSIUBMWAY</v>
      </c>
      <c r="D6157" t="str">
        <f>'BASE SPLIT DEM'!D6157</f>
        <v>PASTRAEXIHWROABUS</v>
      </c>
      <c r="E6157" s="4">
        <f>'BASE SPLIT DEM'!E6157+IF('BASE SPLIT DEM'!E6157=0,0,_xlfn.IFNA(VLOOKUP(RIGHT(C6157,6),'Tuning parameter'!$A$3:$AC$11,HLOOKUP(B6157,'Tuning parameter'!$B$1:$AC$2,2,FALSE),FALSE),0))</f>
        <v>0.177683902870167</v>
      </c>
      <c r="F6157" t="str">
        <f>'BASE SPLIT DEM'!F1284</f>
        <v>PassengerTransportationIn BoundaryHome OtherRoadCars</v>
      </c>
    </row>
    <row r="6158" spans="1:6" x14ac:dyDescent="0.25">
      <c r="A6158" t="str">
        <f>'BASE SPLIT DEM'!A1328</f>
        <v>TO</v>
      </c>
      <c r="B6158">
        <f>'BASE SPLIT DEM'!B6158</f>
        <v>2032</v>
      </c>
      <c r="C6158" t="str">
        <f>'BASE SPLIT DEM'!C6158</f>
        <v>ADEMPASTRAEXIHWROABUSIUBVIVA</v>
      </c>
      <c r="D6158" t="str">
        <f>'BASE SPLIT DEM'!D6158</f>
        <v>PASTRAEXIHWROABUS</v>
      </c>
      <c r="E6158" s="4">
        <f>'BASE SPLIT DEM'!E6158+IF('BASE SPLIT DEM'!E6158=0,0,_xlfn.IFNA(VLOOKUP(RIGHT(C6158,6),'Tuning parameter'!$A$3:$AC$11,HLOOKUP(B6158,'Tuning parameter'!$B$1:$AC$2,2,FALSE),FALSE),0))</f>
        <v>2.39008820881767E-2</v>
      </c>
      <c r="F6158" t="str">
        <f>'BASE SPLIT DEM'!F1328</f>
        <v>PassengerTransportationExternal INHome WorkRoadCars</v>
      </c>
    </row>
    <row r="6159" spans="1:6" x14ac:dyDescent="0.25">
      <c r="A6159" t="str">
        <f>'BASE SPLIT DEM'!A1372</f>
        <v>TO</v>
      </c>
      <c r="B6159">
        <f>'BASE SPLIT DEM'!B6159</f>
        <v>2032</v>
      </c>
      <c r="C6159" t="str">
        <f>'BASE SPLIT DEM'!C6159</f>
        <v>ADEMPASTRAEXIHWROABUSIUBDURT</v>
      </c>
      <c r="D6159" t="str">
        <f>'BASE SPLIT DEM'!D6159</f>
        <v>PASTRAEXIHWROABUS</v>
      </c>
      <c r="E6159" s="4">
        <f>'BASE SPLIT DEM'!E6159+IF('BASE SPLIT DEM'!E6159=0,0,_xlfn.IFNA(VLOOKUP(RIGHT(C6159,6),'Tuning parameter'!$A$3:$AC$11,HLOOKUP(B6159,'Tuning parameter'!$B$1:$AC$2,2,FALSE),FALSE),0))</f>
        <v>7.7775766974358699E-3</v>
      </c>
      <c r="F6159" t="str">
        <f>'BASE SPLIT DEM'!F1372</f>
        <v>PassengerTransportationExternal INHome OtherRoadCars</v>
      </c>
    </row>
    <row r="6160" spans="1:6" x14ac:dyDescent="0.25">
      <c r="A6160" t="str">
        <f>'BASE SPLIT DEM'!A1416</f>
        <v>TO</v>
      </c>
      <c r="B6160">
        <f>'BASE SPLIT DEM'!B6160</f>
        <v>2032</v>
      </c>
      <c r="C6160" t="str">
        <f>'BASE SPLIT DEM'!C6160</f>
        <v>ADEMPASTRAEXIHWROABUSSCB___</v>
      </c>
      <c r="D6160" t="str">
        <f>'BASE SPLIT DEM'!D6160</f>
        <v>PASTRAEXIHWROABUS</v>
      </c>
      <c r="E6160" s="4">
        <f>'BASE SPLIT DEM'!E6160+IF('BASE SPLIT DEM'!E6160=0,0,_xlfn.IFNA(VLOOKUP(RIGHT(C6160,6),'Tuning parameter'!$A$3:$AC$11,HLOOKUP(B6160,'Tuning parameter'!$B$1:$AC$2,2,FALSE),FALSE),0))</f>
        <v>0</v>
      </c>
      <c r="F6160" t="str">
        <f>'BASE SPLIT DEM'!F1416</f>
        <v>PassengerTransportationExternal OUTHome WorkRoadCars</v>
      </c>
    </row>
    <row r="6161" spans="1:6" x14ac:dyDescent="0.25">
      <c r="A6161" t="str">
        <f>'BASE SPLIT DEM'!A1460</f>
        <v>TO</v>
      </c>
      <c r="B6161">
        <f>'BASE SPLIT DEM'!B6161</f>
        <v>2032</v>
      </c>
      <c r="C6161" t="str">
        <f>'BASE SPLIT DEM'!C6161</f>
        <v>ADEMPASTRAEXIHWROACAR___RSH</v>
      </c>
      <c r="D6161" t="str">
        <f>'BASE SPLIT DEM'!D6161</f>
        <v>PASTRAEXIHWROACAR</v>
      </c>
      <c r="E6161" s="4">
        <f>'BASE SPLIT DEM'!E6161+IF('BASE SPLIT DEM'!E6161=0,0,_xlfn.IFNA(VLOOKUP(RIGHT(C6161,6),'Tuning parameter'!$A$3:$AC$11,HLOOKUP(B6161,'Tuning parameter'!$B$1:$AC$2,2,FALSE),FALSE),0))</f>
        <v>1.3511232481335201E-2</v>
      </c>
      <c r="F6161" t="str">
        <f>'BASE SPLIT DEM'!F1460</f>
        <v>PassengerTransportationExternal OUTHome OtherRoadCars</v>
      </c>
    </row>
    <row r="6162" spans="1:6" x14ac:dyDescent="0.25">
      <c r="A6162" t="str">
        <f>'BASE SPLIT DEM'!A1612</f>
        <v>TO</v>
      </c>
      <c r="B6162">
        <f>'BASE SPLIT DEM'!B6162</f>
        <v>2032</v>
      </c>
      <c r="C6162" t="str">
        <f>'BASE SPLIT DEM'!C6162</f>
        <v>ADEMPASTRAEXIHWROACAR___TAX</v>
      </c>
      <c r="D6162" t="str">
        <f>'BASE SPLIT DEM'!D6162</f>
        <v>PASTRAEXIHWROACAR</v>
      </c>
      <c r="E6162" s="4">
        <f>'BASE SPLIT DEM'!E6162+IF('BASE SPLIT DEM'!E6162=0,0,_xlfn.IFNA(VLOOKUP(RIGHT(C6162,6),'Tuning parameter'!$A$3:$AC$11,HLOOKUP(B6162,'Tuning parameter'!$B$1:$AC$2,2,FALSE),FALSE),0))</f>
        <v>1.08157195638427E-2</v>
      </c>
      <c r="F6162" t="str">
        <f>'BASE SPLIT DEM'!F1612</f>
        <v>PassengerTransportationIn BoundaryHome WorkRoadCars</v>
      </c>
    </row>
    <row r="6163" spans="1:6" x14ac:dyDescent="0.25">
      <c r="A6163" t="str">
        <f>'BASE SPLIT DEM'!A1656</f>
        <v>TO</v>
      </c>
      <c r="B6163">
        <f>'BASE SPLIT DEM'!B6163</f>
        <v>2032</v>
      </c>
      <c r="C6163" t="str">
        <f>'BASE SPLIT DEM'!C6163</f>
        <v>ADEMPASTRAEXIHWROACAR___ADR</v>
      </c>
      <c r="D6163" t="str">
        <f>'BASE SPLIT DEM'!D6163</f>
        <v>PASTRAEXIHWROACAR</v>
      </c>
      <c r="E6163" s="4">
        <f>'BASE SPLIT DEM'!E6163+IF('BASE SPLIT DEM'!E6163=0,0,_xlfn.IFNA(VLOOKUP(RIGHT(C6163,6),'Tuning parameter'!$A$3:$AC$11,HLOOKUP(B6163,'Tuning parameter'!$B$1:$AC$2,2,FALSE),FALSE),0))</f>
        <v>0.86770200888905602</v>
      </c>
      <c r="F6163" t="str">
        <f>'BASE SPLIT DEM'!F1656</f>
        <v>PassengerTransportationIn BoundaryHome OtherRoadCars</v>
      </c>
    </row>
    <row r="6164" spans="1:6" x14ac:dyDescent="0.25">
      <c r="A6164" t="str">
        <f>'BASE SPLIT DEM'!A1700</f>
        <v>TO</v>
      </c>
      <c r="B6164">
        <f>'BASE SPLIT DEM'!B6164</f>
        <v>2032</v>
      </c>
      <c r="C6164" t="str">
        <f>'BASE SPLIT DEM'!C6164</f>
        <v>ADEMPASTRAEXIHWROACAR___APG</v>
      </c>
      <c r="D6164" t="str">
        <f>'BASE SPLIT DEM'!D6164</f>
        <v>PASTRAEXIHWROACAR</v>
      </c>
      <c r="E6164" s="4">
        <f>'BASE SPLIT DEM'!E6164+IF('BASE SPLIT DEM'!E6164=0,0,_xlfn.IFNA(VLOOKUP(RIGHT(C6164,6),'Tuning parameter'!$A$3:$AC$11,HLOOKUP(B6164,'Tuning parameter'!$B$1:$AC$2,2,FALSE),FALSE),0))</f>
        <v>0.107971039065765</v>
      </c>
      <c r="F6164" t="str">
        <f>'BASE SPLIT DEM'!F1700</f>
        <v>PassengerTransportationExternal INHome WorkRoadCars</v>
      </c>
    </row>
    <row r="6165" spans="1:6" x14ac:dyDescent="0.25">
      <c r="A6165" t="str">
        <f>'BASE SPLIT DEM'!A1744</f>
        <v>TO</v>
      </c>
      <c r="B6165">
        <f>'BASE SPLIT DEM'!B6165</f>
        <v>2032</v>
      </c>
      <c r="C6165" t="str">
        <f>'BASE SPLIT DEM'!C6165</f>
        <v>ADEMPASTRAEXIHWROATRULGTRSH</v>
      </c>
      <c r="D6165" t="str">
        <f>'BASE SPLIT DEM'!D6165</f>
        <v>PASTRAEXIHWROATRU</v>
      </c>
      <c r="E6165" s="4">
        <f>'BASE SPLIT DEM'!E6165+IF('BASE SPLIT DEM'!E6165=0,0,_xlfn.IFNA(VLOOKUP(RIGHT(C6165,6),'Tuning parameter'!$A$3:$AC$11,HLOOKUP(B6165,'Tuning parameter'!$B$1:$AC$2,2,FALSE),FALSE),0))</f>
        <v>1.3516939479092299E-2</v>
      </c>
      <c r="F6165" t="str">
        <f>'BASE SPLIT DEM'!F1744</f>
        <v>PassengerTransportationExternal INHome OtherRoadCars</v>
      </c>
    </row>
    <row r="6166" spans="1:6" x14ac:dyDescent="0.25">
      <c r="A6166" t="str">
        <f>'BASE SPLIT DEM'!A1788</f>
        <v>TO</v>
      </c>
      <c r="B6166">
        <f>'BASE SPLIT DEM'!B6166</f>
        <v>2032</v>
      </c>
      <c r="C6166" t="str">
        <f>'BASE SPLIT DEM'!C6166</f>
        <v>ADEMPASTRAEXIHWROATRULGTTAX</v>
      </c>
      <c r="D6166" t="str">
        <f>'BASE SPLIT DEM'!D6166</f>
        <v>PASTRAEXIHWROATRU</v>
      </c>
      <c r="E6166" s="4">
        <f>'BASE SPLIT DEM'!E6166+IF('BASE SPLIT DEM'!E6166=0,0,_xlfn.IFNA(VLOOKUP(RIGHT(C6166,6),'Tuning parameter'!$A$3:$AC$11,HLOOKUP(B6166,'Tuning parameter'!$B$1:$AC$2,2,FALSE),FALSE),0))</f>
        <v>3.4924222617454702E-3</v>
      </c>
      <c r="F6166" t="str">
        <f>'BASE SPLIT DEM'!F1788</f>
        <v>PassengerTransportationExternal OUTHome WorkRoadCars</v>
      </c>
    </row>
    <row r="6167" spans="1:6" x14ac:dyDescent="0.25">
      <c r="A6167" t="str">
        <f>'BASE SPLIT DEM'!A1832</f>
        <v>TO</v>
      </c>
      <c r="B6167">
        <f>'BASE SPLIT DEM'!B6167</f>
        <v>2032</v>
      </c>
      <c r="C6167" t="str">
        <f>'BASE SPLIT DEM'!C6167</f>
        <v>ADEMPASTRAEXIHWROATRULGTADR</v>
      </c>
      <c r="D6167" t="str">
        <f>'BASE SPLIT DEM'!D6167</f>
        <v>PASTRAEXIHWROATRU</v>
      </c>
      <c r="E6167" s="4">
        <f>'BASE SPLIT DEM'!E6167+IF('BASE SPLIT DEM'!E6167=0,0,_xlfn.IFNA(VLOOKUP(RIGHT(C6167,6),'Tuning parameter'!$A$3:$AC$11,HLOOKUP(B6167,'Tuning parameter'!$B$1:$AC$2,2,FALSE),FALSE),0))</f>
        <v>0.87412592797713495</v>
      </c>
      <c r="F6167" t="str">
        <f>'BASE SPLIT DEM'!F1832</f>
        <v>PassengerTransportationExternal OUTHome OtherRoadCars</v>
      </c>
    </row>
    <row r="6168" spans="1:6" x14ac:dyDescent="0.25">
      <c r="A6168" t="str">
        <f>'BASE SPLIT DEM'!A1984</f>
        <v>TO</v>
      </c>
      <c r="B6168">
        <f>'BASE SPLIT DEM'!B6168</f>
        <v>2032</v>
      </c>
      <c r="C6168" t="str">
        <f>'BASE SPLIT DEM'!C6168</f>
        <v>ADEMPASTRAEXIHWROATRULGTAPG</v>
      </c>
      <c r="D6168" t="str">
        <f>'BASE SPLIT DEM'!D6168</f>
        <v>PASTRAEXIHWROATRU</v>
      </c>
      <c r="E6168" s="4">
        <f>'BASE SPLIT DEM'!E6168+IF('BASE SPLIT DEM'!E6168=0,0,_xlfn.IFNA(VLOOKUP(RIGHT(C6168,6),'Tuning parameter'!$A$3:$AC$11,HLOOKUP(B6168,'Tuning parameter'!$B$1:$AC$2,2,FALSE),FALSE),0))</f>
        <v>0.108864710282026</v>
      </c>
      <c r="F6168" t="str">
        <f>'BASE SPLIT DEM'!F1984</f>
        <v>PassengerTransportationIn BoundaryHome WorkRoadCars</v>
      </c>
    </row>
    <row r="6169" spans="1:6" x14ac:dyDescent="0.25">
      <c r="A6169" t="str">
        <f>'BASE SPLIT DEM'!A2028</f>
        <v>TO</v>
      </c>
      <c r="B6169">
        <f>'BASE SPLIT DEM'!B6169</f>
        <v>2032</v>
      </c>
      <c r="C6169" t="str">
        <f>'BASE SPLIT DEM'!C6169</f>
        <v>ADEMPASTRAEXIHWROAMOR______</v>
      </c>
      <c r="D6169" t="str">
        <f>'BASE SPLIT DEM'!D6169</f>
        <v>PASTRAEXIHWROAMOR</v>
      </c>
      <c r="E6169" s="4">
        <f>'BASE SPLIT DEM'!E6169+IF('BASE SPLIT DEM'!E6169=0,0,_xlfn.IFNA(VLOOKUP(RIGHT(C6169,6),'Tuning parameter'!$A$3:$AC$11,HLOOKUP(B6169,'Tuning parameter'!$B$1:$AC$2,2,FALSE),FALSE),0))</f>
        <v>1</v>
      </c>
      <c r="F6169" t="str">
        <f>'BASE SPLIT DEM'!F2028</f>
        <v>PassengerTransportationIn BoundaryHome OtherRoadCars</v>
      </c>
    </row>
    <row r="6170" spans="1:6" x14ac:dyDescent="0.25">
      <c r="A6170" t="str">
        <f>'BASE SPLIT DEM'!A2072</f>
        <v>TO</v>
      </c>
      <c r="B6170">
        <f>'BASE SPLIT DEM'!B6170</f>
        <v>2032</v>
      </c>
      <c r="C6170" t="str">
        <f>'BASE SPLIT DEM'!C6170</f>
        <v>ADEMPASTRAEXIHWROAWAL______</v>
      </c>
      <c r="D6170" t="str">
        <f>'BASE SPLIT DEM'!D6170</f>
        <v>PASTRAEXIHWROAWAL</v>
      </c>
      <c r="E6170" s="4">
        <f>'BASE SPLIT DEM'!E6170+IF('BASE SPLIT DEM'!E6170=0,0,_xlfn.IFNA(VLOOKUP(RIGHT(C6170,6),'Tuning parameter'!$A$3:$AC$11,HLOOKUP(B6170,'Tuning parameter'!$B$1:$AC$2,2,FALSE),FALSE),0))</f>
        <v>1</v>
      </c>
      <c r="F6170" t="str">
        <f>'BASE SPLIT DEM'!F2072</f>
        <v>PassengerTransportationExternal INHome WorkRoadCars</v>
      </c>
    </row>
    <row r="6171" spans="1:6" x14ac:dyDescent="0.25">
      <c r="A6171" t="str">
        <f>'BASE SPLIT DEM'!A2116</f>
        <v>TO</v>
      </c>
      <c r="B6171">
        <f>'BASE SPLIT DEM'!B6171</f>
        <v>2032</v>
      </c>
      <c r="C6171" t="str">
        <f>'BASE SPLIT DEM'!C6171</f>
        <v>ADEMPASTRAEXIHWROABIK______</v>
      </c>
      <c r="D6171" t="str">
        <f>'BASE SPLIT DEM'!D6171</f>
        <v>PASTRAEXIHWROABIK</v>
      </c>
      <c r="E6171" s="4">
        <f>'BASE SPLIT DEM'!E6171+IF('BASE SPLIT DEM'!E6171=0,0,_xlfn.IFNA(VLOOKUP(RIGHT(C6171,6),'Tuning parameter'!$A$3:$AC$11,HLOOKUP(B6171,'Tuning parameter'!$B$1:$AC$2,2,FALSE),FALSE),0))</f>
        <v>1</v>
      </c>
      <c r="F6171" t="str">
        <f>'BASE SPLIT DEM'!F2116</f>
        <v>PassengerTransportationExternal INHome OtherRoadCars</v>
      </c>
    </row>
    <row r="6172" spans="1:6" x14ac:dyDescent="0.25">
      <c r="A6172" t="str">
        <f>'BASE SPLIT DEM'!A2160</f>
        <v>TO</v>
      </c>
      <c r="B6172">
        <f>'BASE SPLIT DEM'!B6172</f>
        <v>2032</v>
      </c>
      <c r="C6172" t="str">
        <f>'BASE SPLIT DEM'!C6172</f>
        <v>ADEMPASTRAEXIHSRAIREG___GOR</v>
      </c>
      <c r="D6172" t="str">
        <f>'BASE SPLIT DEM'!D6172</f>
        <v>PASTRAEXIHSRAIREG</v>
      </c>
      <c r="E6172" s="4">
        <f>'BASE SPLIT DEM'!E6172+IF('BASE SPLIT DEM'!E6172=0,0,_xlfn.IFNA(VLOOKUP(RIGHT(C6172,6),'Tuning parameter'!$A$3:$AC$11,HLOOKUP(B6172,'Tuning parameter'!$B$1:$AC$2,2,FALSE),FALSE),0))</f>
        <v>1</v>
      </c>
      <c r="F6172" t="str">
        <f>'BASE SPLIT DEM'!F2160</f>
        <v>PassengerTransportationExternal OUTHome WorkRoadCars</v>
      </c>
    </row>
    <row r="6173" spans="1:6" x14ac:dyDescent="0.25">
      <c r="A6173" t="str">
        <f>'BASE SPLIT DEM'!A2204</f>
        <v>TO</v>
      </c>
      <c r="B6173">
        <f>'BASE SPLIT DEM'!B6173</f>
        <v>2032</v>
      </c>
      <c r="C6173" t="str">
        <f>'BASE SPLIT DEM'!C6173</f>
        <v>ADEMPASTRAEXIHSRAIREG___UPX</v>
      </c>
      <c r="D6173" t="str">
        <f>'BASE SPLIT DEM'!D6173</f>
        <v>PASTRAEXIHSRAIREG</v>
      </c>
      <c r="E6173" s="4">
        <f>'BASE SPLIT DEM'!E6173+IF('BASE SPLIT DEM'!E6173=0,0,_xlfn.IFNA(VLOOKUP(RIGHT(C6173,6),'Tuning parameter'!$A$3:$AC$11,HLOOKUP(B6173,'Tuning parameter'!$B$1:$AC$2,2,FALSE),FALSE),0))</f>
        <v>0</v>
      </c>
      <c r="F6173" t="str">
        <f>'BASE SPLIT DEM'!F2204</f>
        <v>PassengerTransportationExternal OUTHome OtherRoadCars</v>
      </c>
    </row>
    <row r="6174" spans="1:6" x14ac:dyDescent="0.25">
      <c r="A6174" t="str">
        <f>'BASE SPLIT DEM'!A2356</f>
        <v>TO</v>
      </c>
      <c r="B6174">
        <f>'BASE SPLIT DEM'!B6174</f>
        <v>2032</v>
      </c>
      <c r="C6174" t="str">
        <f>'BASE SPLIT DEM'!C6174</f>
        <v>ADEMPASTRAEXIHSRAISUB___TSU</v>
      </c>
      <c r="D6174" t="str">
        <f>'BASE SPLIT DEM'!D6174</f>
        <v>PASTRAEXIHSRAISUB</v>
      </c>
      <c r="E6174" s="4">
        <f>'BASE SPLIT DEM'!E6174+IF('BASE SPLIT DEM'!E6174=0,0,_xlfn.IFNA(VLOOKUP(RIGHT(C6174,6),'Tuning parameter'!$A$3:$AC$11,HLOOKUP(B6174,'Tuning parameter'!$B$1:$AC$2,2,FALSE),FALSE),0))</f>
        <v>1</v>
      </c>
      <c r="F6174" t="str">
        <f>'BASE SPLIT DEM'!F2356</f>
        <v>PassengerTransportationIn BoundaryHome WorkRoadCars</v>
      </c>
    </row>
    <row r="6175" spans="1:6" x14ac:dyDescent="0.25">
      <c r="A6175" t="str">
        <f>'BASE SPLIT DEM'!A2400</f>
        <v>TO</v>
      </c>
      <c r="B6175">
        <f>'BASE SPLIT DEM'!B6175</f>
        <v>2032</v>
      </c>
      <c r="C6175" t="str">
        <f>'BASE SPLIT DEM'!C6175</f>
        <v>ADEMPASTRAEXIHSRAITRM___TST</v>
      </c>
      <c r="D6175" t="str">
        <f>'BASE SPLIT DEM'!D6175</f>
        <v>PASTRAEXIHSRAITRM</v>
      </c>
      <c r="E6175" s="4">
        <f>'BASE SPLIT DEM'!E6175+IF('BASE SPLIT DEM'!E6175=0,0,_xlfn.IFNA(VLOOKUP(RIGHT(C6175,6),'Tuning parameter'!$A$3:$AC$11,HLOOKUP(B6175,'Tuning parameter'!$B$1:$AC$2,2,FALSE),FALSE),0))</f>
        <v>1</v>
      </c>
      <c r="F6175" t="str">
        <f>'BASE SPLIT DEM'!F2400</f>
        <v>PassengerTransportationIn BoundaryHome OtherRoadCars</v>
      </c>
    </row>
    <row r="6176" spans="1:6" x14ac:dyDescent="0.25">
      <c r="A6176" t="str">
        <f>'BASE SPLIT DEM'!A2444</f>
        <v>TO</v>
      </c>
      <c r="B6176">
        <f>'BASE SPLIT DEM'!B6176</f>
        <v>2032</v>
      </c>
      <c r="C6176" t="str">
        <f>'BASE SPLIT DEM'!C6176</f>
        <v>ADEMPASTRAEXIHSROABUSIUBGOB</v>
      </c>
      <c r="D6176" t="str">
        <f>'BASE SPLIT DEM'!D6176</f>
        <v>PASTRAEXIHSROABUS</v>
      </c>
      <c r="E6176" s="4">
        <f>'BASE SPLIT DEM'!E6176+IF('BASE SPLIT DEM'!E6176=0,0,_xlfn.IFNA(VLOOKUP(RIGHT(C6176,6),'Tuning parameter'!$A$3:$AC$11,HLOOKUP(B6176,'Tuning parameter'!$B$1:$AC$2,2,FALSE),FALSE),0))</f>
        <v>4.9005680130978099E-2</v>
      </c>
      <c r="F6176" t="str">
        <f>'BASE SPLIT DEM'!F2444</f>
        <v>PassengerTransportationExternal INHome WorkRoadCars</v>
      </c>
    </row>
    <row r="6177" spans="1:6" x14ac:dyDescent="0.25">
      <c r="A6177" t="str">
        <f>'BASE SPLIT DEM'!A2488</f>
        <v>TO</v>
      </c>
      <c r="B6177">
        <f>'BASE SPLIT DEM'!B6177</f>
        <v>2032</v>
      </c>
      <c r="C6177" t="str">
        <f>'BASE SPLIT DEM'!C6177</f>
        <v>ADEMPASTRAEXIHSROABUSURBTBU</v>
      </c>
      <c r="D6177" t="str">
        <f>'BASE SPLIT DEM'!D6177</f>
        <v>PASTRAEXIHSROABUS</v>
      </c>
      <c r="E6177" s="4">
        <f>'BASE SPLIT DEM'!E6177+IF('BASE SPLIT DEM'!E6177=0,0,_xlfn.IFNA(VLOOKUP(RIGHT(C6177,6),'Tuning parameter'!$A$3:$AC$11,HLOOKUP(B6177,'Tuning parameter'!$B$1:$AC$2,2,FALSE),FALSE),0))</f>
        <v>0.34128375214261802</v>
      </c>
      <c r="F6177" t="str">
        <f>'BASE SPLIT DEM'!F2488</f>
        <v>PassengerTransportationExternal INHome OtherRoadCars</v>
      </c>
    </row>
    <row r="6178" spans="1:6" x14ac:dyDescent="0.25">
      <c r="A6178" t="str">
        <f>'BASE SPLIT DEM'!A2532</f>
        <v>TO</v>
      </c>
      <c r="B6178">
        <f>'BASE SPLIT DEM'!B6178</f>
        <v>2032</v>
      </c>
      <c r="C6178" t="str">
        <f>'BASE SPLIT DEM'!C6178</f>
        <v>ADEMPASTRAEXIHSROABUSURBWTB</v>
      </c>
      <c r="D6178" t="str">
        <f>'BASE SPLIT DEM'!D6178</f>
        <v>PASTRAEXIHSROABUS</v>
      </c>
      <c r="E6178" s="4">
        <f>'BASE SPLIT DEM'!E6178+IF('BASE SPLIT DEM'!E6178=0,0,_xlfn.IFNA(VLOOKUP(RIGHT(C6178,6),'Tuning parameter'!$A$3:$AC$11,HLOOKUP(B6178,'Tuning parameter'!$B$1:$AC$2,2,FALSE),FALSE),0))</f>
        <v>0</v>
      </c>
      <c r="F6178" t="str">
        <f>'BASE SPLIT DEM'!F2532</f>
        <v>PassengerTransportationExternal OUTHome WorkRoadCars</v>
      </c>
    </row>
    <row r="6179" spans="1:6" x14ac:dyDescent="0.25">
      <c r="A6179" t="str">
        <f>'BASE SPLIT DEM'!A2576</f>
        <v>TO</v>
      </c>
      <c r="B6179">
        <f>'BASE SPLIT DEM'!B6179</f>
        <v>2032</v>
      </c>
      <c r="C6179" t="str">
        <f>'BASE SPLIT DEM'!C6179</f>
        <v>ADEMPASTRAEXIHSROABUSIUBMWAY</v>
      </c>
      <c r="D6179" t="str">
        <f>'BASE SPLIT DEM'!D6179</f>
        <v>PASTRAEXIHSROABUS</v>
      </c>
      <c r="E6179" s="4">
        <f>'BASE SPLIT DEM'!E6179+IF('BASE SPLIT DEM'!E6179=0,0,_xlfn.IFNA(VLOOKUP(RIGHT(C6179,6),'Tuning parameter'!$A$3:$AC$11,HLOOKUP(B6179,'Tuning parameter'!$B$1:$AC$2,2,FALSE),FALSE),0))</f>
        <v>0.17768389208875501</v>
      </c>
      <c r="F6179" t="str">
        <f>'BASE SPLIT DEM'!F2576</f>
        <v>PassengerTransportationExternal OUTHome OtherRoadCars</v>
      </c>
    </row>
    <row r="6180" spans="1:6" x14ac:dyDescent="0.25">
      <c r="A6180" t="str">
        <f>'BASE SPLIT DEM'!A2728</f>
        <v>TO</v>
      </c>
      <c r="B6180">
        <f>'BASE SPLIT DEM'!B6180</f>
        <v>2032</v>
      </c>
      <c r="C6180" t="str">
        <f>'BASE SPLIT DEM'!C6180</f>
        <v>ADEMPASTRAEXIHSROABUSIUBVIVA</v>
      </c>
      <c r="D6180" t="str">
        <f>'BASE SPLIT DEM'!D6180</f>
        <v>PASTRAEXIHSROABUS</v>
      </c>
      <c r="E6180" s="4">
        <f>'BASE SPLIT DEM'!E6180+IF('BASE SPLIT DEM'!E6180=0,0,_xlfn.IFNA(VLOOKUP(RIGHT(C6180,6),'Tuning parameter'!$A$3:$AC$11,HLOOKUP(B6180,'Tuning parameter'!$B$1:$AC$2,2,FALSE),FALSE),0))</f>
        <v>2.3900880637931499E-2</v>
      </c>
      <c r="F6180" t="str">
        <f>'BASE SPLIT DEM'!F2728</f>
        <v>PassengerTransportationIn BoundaryHome WorkRoadCars</v>
      </c>
    </row>
    <row r="6181" spans="1:6" x14ac:dyDescent="0.25">
      <c r="A6181" t="str">
        <f>'BASE SPLIT DEM'!A2772</f>
        <v>TO</v>
      </c>
      <c r="B6181">
        <f>'BASE SPLIT DEM'!B6181</f>
        <v>2032</v>
      </c>
      <c r="C6181" t="str">
        <f>'BASE SPLIT DEM'!C6181</f>
        <v>ADEMPASTRAEXIHSROABUSIUBDURT</v>
      </c>
      <c r="D6181" t="str">
        <f>'BASE SPLIT DEM'!D6181</f>
        <v>PASTRAEXIHSROABUS</v>
      </c>
      <c r="E6181" s="4">
        <f>'BASE SPLIT DEM'!E6181+IF('BASE SPLIT DEM'!E6181=0,0,_xlfn.IFNA(VLOOKUP(RIGHT(C6181,6),'Tuning parameter'!$A$3:$AC$11,HLOOKUP(B6181,'Tuning parameter'!$B$1:$AC$2,2,FALSE),FALSE),0))</f>
        <v>7.7775762255121198E-3</v>
      </c>
      <c r="F6181" t="str">
        <f>'BASE SPLIT DEM'!F2772</f>
        <v>PassengerTransportationIn BoundaryHome OtherRoadCars</v>
      </c>
    </row>
    <row r="6182" spans="1:6" x14ac:dyDescent="0.25">
      <c r="A6182" t="str">
        <f>'BASE SPLIT DEM'!A2816</f>
        <v>TO</v>
      </c>
      <c r="B6182">
        <f>'BASE SPLIT DEM'!B6182</f>
        <v>2032</v>
      </c>
      <c r="C6182" t="str">
        <f>'BASE SPLIT DEM'!C6182</f>
        <v>ADEMPASTRAEXIHSROABUSSCB___</v>
      </c>
      <c r="D6182" t="str">
        <f>'BASE SPLIT DEM'!D6182</f>
        <v>PASTRAEXIHSROABUS</v>
      </c>
      <c r="E6182" s="4">
        <f>'BASE SPLIT DEM'!E6182+IF('BASE SPLIT DEM'!E6182=0,0,_xlfn.IFNA(VLOOKUP(RIGHT(C6182,6),'Tuning parameter'!$A$3:$AC$11,HLOOKUP(B6182,'Tuning parameter'!$B$1:$AC$2,2,FALSE),FALSE),0))</f>
        <v>0.40034821877420401</v>
      </c>
      <c r="F6182" t="str">
        <f>'BASE SPLIT DEM'!F2816</f>
        <v>PassengerTransportationExternal INHome WorkRoadCars</v>
      </c>
    </row>
    <row r="6183" spans="1:6" x14ac:dyDescent="0.25">
      <c r="A6183" t="str">
        <f>'BASE SPLIT DEM'!A2860</f>
        <v>TO</v>
      </c>
      <c r="B6183">
        <f>'BASE SPLIT DEM'!B6183</f>
        <v>2032</v>
      </c>
      <c r="C6183" t="str">
        <f>'BASE SPLIT DEM'!C6183</f>
        <v>ADEMPASTRAEXIHSROACAR___RSH</v>
      </c>
      <c r="D6183" t="str">
        <f>'BASE SPLIT DEM'!D6183</f>
        <v>PASTRAEXIHSROACAR</v>
      </c>
      <c r="E6183" s="4">
        <f>'BASE SPLIT DEM'!E6183+IF('BASE SPLIT DEM'!E6183=0,0,_xlfn.IFNA(VLOOKUP(RIGHT(C6183,6),'Tuning parameter'!$A$3:$AC$11,HLOOKUP(B6183,'Tuning parameter'!$B$1:$AC$2,2,FALSE),FALSE),0))</f>
        <v>0</v>
      </c>
      <c r="F6183" t="str">
        <f>'BASE SPLIT DEM'!F2860</f>
        <v>PassengerTransportationExternal INHome OtherRoadCars</v>
      </c>
    </row>
    <row r="6184" spans="1:6" x14ac:dyDescent="0.25">
      <c r="A6184" t="str">
        <f>'BASE SPLIT DEM'!A2904</f>
        <v>TO</v>
      </c>
      <c r="B6184">
        <f>'BASE SPLIT DEM'!B6184</f>
        <v>2032</v>
      </c>
      <c r="C6184" t="str">
        <f>'BASE SPLIT DEM'!C6184</f>
        <v>ADEMPASTRAEXIHSROACAR___TAX</v>
      </c>
      <c r="D6184" t="str">
        <f>'BASE SPLIT DEM'!D6184</f>
        <v>PASTRAEXIHSROACAR</v>
      </c>
      <c r="E6184" s="4">
        <f>'BASE SPLIT DEM'!E6184+IF('BASE SPLIT DEM'!E6184=0,0,_xlfn.IFNA(VLOOKUP(RIGHT(C6184,6),'Tuning parameter'!$A$3:$AC$11,HLOOKUP(B6184,'Tuning parameter'!$B$1:$AC$2,2,FALSE),FALSE),0))</f>
        <v>1.08157195638427E-2</v>
      </c>
      <c r="F6184" t="str">
        <f>'BASE SPLIT DEM'!F2904</f>
        <v>PassengerTransportationExternal OUTHome WorkRoadCars</v>
      </c>
    </row>
    <row r="6185" spans="1:6" x14ac:dyDescent="0.25">
      <c r="A6185" t="str">
        <f>'BASE SPLIT DEM'!A2948</f>
        <v>TO</v>
      </c>
      <c r="B6185">
        <f>'BASE SPLIT DEM'!B6185</f>
        <v>2032</v>
      </c>
      <c r="C6185" t="str">
        <f>'BASE SPLIT DEM'!C6185</f>
        <v>ADEMPASTRAEXIHSROACAR___ADR</v>
      </c>
      <c r="D6185" t="str">
        <f>'BASE SPLIT DEM'!D6185</f>
        <v>PASTRAEXIHSROACAR</v>
      </c>
      <c r="E6185" s="4">
        <f>'BASE SPLIT DEM'!E6185+IF('BASE SPLIT DEM'!E6185=0,0,_xlfn.IFNA(VLOOKUP(RIGHT(C6185,6),'Tuning parameter'!$A$3:$AC$11,HLOOKUP(B6185,'Tuning parameter'!$B$1:$AC$2,2,FALSE),FALSE),0))</f>
        <v>0.400042806032957</v>
      </c>
      <c r="F6185" t="str">
        <f>'BASE SPLIT DEM'!F2948</f>
        <v>PassengerTransportationExternal OUTHome OtherRoadCars</v>
      </c>
    </row>
    <row r="6186" spans="1:6" x14ac:dyDescent="0.25">
      <c r="A6186" t="str">
        <f>'BASE SPLIT DEM'!A3100</f>
        <v>TO</v>
      </c>
      <c r="B6186">
        <f>'BASE SPLIT DEM'!B6186</f>
        <v>2032</v>
      </c>
      <c r="C6186" t="str">
        <f>'BASE SPLIT DEM'!C6186</f>
        <v>ADEMPASTRAEXIHSROACAR___APG</v>
      </c>
      <c r="D6186" t="str">
        <f>'BASE SPLIT DEM'!D6186</f>
        <v>PASTRAEXIHSROACAR</v>
      </c>
      <c r="E6186" s="4">
        <f>'BASE SPLIT DEM'!E6186+IF('BASE SPLIT DEM'!E6186=0,0,_xlfn.IFNA(VLOOKUP(RIGHT(C6186,6),'Tuning parameter'!$A$3:$AC$11,HLOOKUP(B6186,'Tuning parameter'!$B$1:$AC$2,2,FALSE),FALSE),0))</f>
        <v>0.58914147440319897</v>
      </c>
      <c r="F6186" t="str">
        <f>'BASE SPLIT DEM'!F3100</f>
        <v>PassengerTransportationIn BoundaryHome WorkRoadCars</v>
      </c>
    </row>
    <row r="6187" spans="1:6" x14ac:dyDescent="0.25">
      <c r="A6187" t="str">
        <f>'BASE SPLIT DEM'!A3144</f>
        <v>TO</v>
      </c>
      <c r="B6187">
        <f>'BASE SPLIT DEM'!B6187</f>
        <v>2032</v>
      </c>
      <c r="C6187" t="str">
        <f>'BASE SPLIT DEM'!C6187</f>
        <v>ADEMPASTRAEXIHSROATRULGTRSH</v>
      </c>
      <c r="D6187" t="str">
        <f>'BASE SPLIT DEM'!D6187</f>
        <v>PASTRAEXIHSROATRU</v>
      </c>
      <c r="E6187" s="4">
        <f>'BASE SPLIT DEM'!E6187+IF('BASE SPLIT DEM'!E6187=0,0,_xlfn.IFNA(VLOOKUP(RIGHT(C6187,6),'Tuning parameter'!$A$3:$AC$11,HLOOKUP(B6187,'Tuning parameter'!$B$1:$AC$2,2,FALSE),FALSE),0))</f>
        <v>0</v>
      </c>
      <c r="F6187" t="str">
        <f>'BASE SPLIT DEM'!F3144</f>
        <v>PassengerTransportationIn BoundaryHome OtherRoadCars</v>
      </c>
    </row>
    <row r="6188" spans="1:6" x14ac:dyDescent="0.25">
      <c r="A6188" t="str">
        <f>'BASE SPLIT DEM'!A3188</f>
        <v>TO</v>
      </c>
      <c r="B6188">
        <f>'BASE SPLIT DEM'!B6188</f>
        <v>2032</v>
      </c>
      <c r="C6188" t="str">
        <f>'BASE SPLIT DEM'!C6188</f>
        <v>ADEMPASTRAEXIHSROATRULGTTAX</v>
      </c>
      <c r="D6188" t="str">
        <f>'BASE SPLIT DEM'!D6188</f>
        <v>PASTRAEXIHSROATRU</v>
      </c>
      <c r="E6188" s="4">
        <f>'BASE SPLIT DEM'!E6188+IF('BASE SPLIT DEM'!E6188=0,0,_xlfn.IFNA(VLOOKUP(RIGHT(C6188,6),'Tuning parameter'!$A$3:$AC$11,HLOOKUP(B6188,'Tuning parameter'!$B$1:$AC$2,2,FALSE),FALSE),0))</f>
        <v>3.4924222617454702E-3</v>
      </c>
      <c r="F6188" t="str">
        <f>'BASE SPLIT DEM'!F3188</f>
        <v>PassengerTransportationExternal INHome WorkRoadCars</v>
      </c>
    </row>
    <row r="6189" spans="1:6" x14ac:dyDescent="0.25">
      <c r="A6189" t="str">
        <f>'BASE SPLIT DEM'!A3232</f>
        <v>TO</v>
      </c>
      <c r="B6189">
        <f>'BASE SPLIT DEM'!B6189</f>
        <v>2032</v>
      </c>
      <c r="C6189" t="str">
        <f>'BASE SPLIT DEM'!C6189</f>
        <v>ADEMPASTRAEXIHSROATRULGTADR</v>
      </c>
      <c r="D6189" t="str">
        <f>'BASE SPLIT DEM'!D6189</f>
        <v>PASTRAEXIHSROATRU</v>
      </c>
      <c r="E6189" s="4">
        <f>'BASE SPLIT DEM'!E6189+IF('BASE SPLIT DEM'!E6189=0,0,_xlfn.IFNA(VLOOKUP(RIGHT(C6189,6),'Tuning parameter'!$A$3:$AC$11,HLOOKUP(B6189,'Tuning parameter'!$B$1:$AC$2,2,FALSE),FALSE),0))</f>
        <v>0.40300447097253</v>
      </c>
      <c r="F6189" t="str">
        <f>'BASE SPLIT DEM'!F3232</f>
        <v>PassengerTransportationExternal INHome OtherRoadCars</v>
      </c>
    </row>
    <row r="6190" spans="1:6" x14ac:dyDescent="0.25">
      <c r="A6190" t="str">
        <f>'BASE SPLIT DEM'!A3276</f>
        <v>TO</v>
      </c>
      <c r="B6190">
        <f>'BASE SPLIT DEM'!B6190</f>
        <v>2032</v>
      </c>
      <c r="C6190" t="str">
        <f>'BASE SPLIT DEM'!C6190</f>
        <v>ADEMPASTRAEXIHSROATRULGTAPG</v>
      </c>
      <c r="D6190" t="str">
        <f>'BASE SPLIT DEM'!D6190</f>
        <v>PASTRAEXIHSROATRU</v>
      </c>
      <c r="E6190" s="4">
        <f>'BASE SPLIT DEM'!E6190+IF('BASE SPLIT DEM'!E6190=0,0,_xlfn.IFNA(VLOOKUP(RIGHT(C6190,6),'Tuning parameter'!$A$3:$AC$11,HLOOKUP(B6190,'Tuning parameter'!$B$1:$AC$2,2,FALSE),FALSE),0))</f>
        <v>0.59350310676572304</v>
      </c>
      <c r="F6190" t="str">
        <f>'BASE SPLIT DEM'!F3276</f>
        <v>PassengerTransportationExternal OUTHome WorkRoadCars</v>
      </c>
    </row>
    <row r="6191" spans="1:6" x14ac:dyDescent="0.25">
      <c r="A6191" t="str">
        <f>'BASE SPLIT DEM'!A3320</f>
        <v>TO</v>
      </c>
      <c r="B6191">
        <f>'BASE SPLIT DEM'!B6191</f>
        <v>2032</v>
      </c>
      <c r="C6191" t="str">
        <f>'BASE SPLIT DEM'!C6191</f>
        <v>ADEMPASTRAEXIHSROAMOR______</v>
      </c>
      <c r="D6191" t="str">
        <f>'BASE SPLIT DEM'!D6191</f>
        <v>PASTRAEXIHSROAMOR</v>
      </c>
      <c r="E6191" s="4">
        <f>'BASE SPLIT DEM'!E6191+IF('BASE SPLIT DEM'!E6191=0,0,_xlfn.IFNA(VLOOKUP(RIGHT(C6191,6),'Tuning parameter'!$A$3:$AC$11,HLOOKUP(B6191,'Tuning parameter'!$B$1:$AC$2,2,FALSE),FALSE),0))</f>
        <v>1</v>
      </c>
      <c r="F6191" t="str">
        <f>'BASE SPLIT DEM'!F3320</f>
        <v>PassengerTransportationExternal OUTHome OtherRoadCars</v>
      </c>
    </row>
    <row r="6192" spans="1:6" x14ac:dyDescent="0.25">
      <c r="A6192" t="str">
        <f>'BASE SPLIT DEM'!A3472</f>
        <v>TO</v>
      </c>
      <c r="B6192">
        <f>'BASE SPLIT DEM'!B6192</f>
        <v>2032</v>
      </c>
      <c r="C6192" t="str">
        <f>'BASE SPLIT DEM'!C6192</f>
        <v>ADEMPASTRAEXIHSROAWAL______</v>
      </c>
      <c r="D6192" t="str">
        <f>'BASE SPLIT DEM'!D6192</f>
        <v>PASTRAEXIHSROAWAL</v>
      </c>
      <c r="E6192" s="4">
        <f>'BASE SPLIT DEM'!E6192+IF('BASE SPLIT DEM'!E6192=0,0,_xlfn.IFNA(VLOOKUP(RIGHT(C6192,6),'Tuning parameter'!$A$3:$AC$11,HLOOKUP(B6192,'Tuning parameter'!$B$1:$AC$2,2,FALSE),FALSE),0))</f>
        <v>1</v>
      </c>
      <c r="F6192" t="str">
        <f>'BASE SPLIT DEM'!F3472</f>
        <v>PassengerTransportationIn BoundaryHome WorkRoadCars</v>
      </c>
    </row>
    <row r="6193" spans="1:6" x14ac:dyDescent="0.25">
      <c r="A6193" t="str">
        <f>'BASE SPLIT DEM'!A3516</f>
        <v>TO</v>
      </c>
      <c r="B6193">
        <f>'BASE SPLIT DEM'!B6193</f>
        <v>2032</v>
      </c>
      <c r="C6193" t="str">
        <f>'BASE SPLIT DEM'!C6193</f>
        <v>ADEMPASTRAEXIHSROABIK______</v>
      </c>
      <c r="D6193" t="str">
        <f>'BASE SPLIT DEM'!D6193</f>
        <v>PASTRAEXIHSROABIK</v>
      </c>
      <c r="E6193" s="4">
        <f>'BASE SPLIT DEM'!E6193+IF('BASE SPLIT DEM'!E6193=0,0,_xlfn.IFNA(VLOOKUP(RIGHT(C6193,6),'Tuning parameter'!$A$3:$AC$11,HLOOKUP(B6193,'Tuning parameter'!$B$1:$AC$2,2,FALSE),FALSE),0))</f>
        <v>1</v>
      </c>
      <c r="F6193" t="str">
        <f>'BASE SPLIT DEM'!F3516</f>
        <v>PassengerTransportationIn BoundaryHome OtherRoadCars</v>
      </c>
    </row>
    <row r="6194" spans="1:6" x14ac:dyDescent="0.25">
      <c r="A6194" t="str">
        <f>'BASE SPLIT DEM'!A3560</f>
        <v>TO</v>
      </c>
      <c r="B6194">
        <f>'BASE SPLIT DEM'!B6194</f>
        <v>2032</v>
      </c>
      <c r="C6194" t="str">
        <f>'BASE SPLIT DEM'!C6194</f>
        <v>ADEMPASTRAEXIHORAIREG___GOR</v>
      </c>
      <c r="D6194" t="str">
        <f>'BASE SPLIT DEM'!D6194</f>
        <v>PASTRAEXIHORAIREG</v>
      </c>
      <c r="E6194" s="4">
        <f>'BASE SPLIT DEM'!E6194+IF('BASE SPLIT DEM'!E6194=0,0,_xlfn.IFNA(VLOOKUP(RIGHT(C6194,6),'Tuning parameter'!$A$3:$AC$11,HLOOKUP(B6194,'Tuning parameter'!$B$1:$AC$2,2,FALSE),FALSE),0))</f>
        <v>0.97446015556349797</v>
      </c>
      <c r="F6194" t="str">
        <f>'BASE SPLIT DEM'!F3560</f>
        <v>PassengerTransportationExternal INHome WorkRoadCars</v>
      </c>
    </row>
    <row r="6195" spans="1:6" x14ac:dyDescent="0.25">
      <c r="A6195" t="str">
        <f>'BASE SPLIT DEM'!A3604</f>
        <v>TO</v>
      </c>
      <c r="B6195">
        <f>'BASE SPLIT DEM'!B6195</f>
        <v>2032</v>
      </c>
      <c r="C6195" t="str">
        <f>'BASE SPLIT DEM'!C6195</f>
        <v>ADEMPASTRAEXIHORAIREG___UPX</v>
      </c>
      <c r="D6195" t="str">
        <f>'BASE SPLIT DEM'!D6195</f>
        <v>PASTRAEXIHORAIREG</v>
      </c>
      <c r="E6195" s="4">
        <f>'BASE SPLIT DEM'!E6195+IF('BASE SPLIT DEM'!E6195=0,0,_xlfn.IFNA(VLOOKUP(RIGHT(C6195,6),'Tuning parameter'!$A$3:$AC$11,HLOOKUP(B6195,'Tuning parameter'!$B$1:$AC$2,2,FALSE),FALSE),0))</f>
        <v>2.5539844436501102E-2</v>
      </c>
      <c r="F6195" t="str">
        <f>'BASE SPLIT DEM'!F3604</f>
        <v>PassengerTransportationExternal INHome OtherRoadCars</v>
      </c>
    </row>
    <row r="6196" spans="1:6" x14ac:dyDescent="0.25">
      <c r="A6196" t="str">
        <f>'BASE SPLIT DEM'!A3648</f>
        <v>TO</v>
      </c>
      <c r="B6196">
        <f>'BASE SPLIT DEM'!B6196</f>
        <v>2032</v>
      </c>
      <c r="C6196" t="str">
        <f>'BASE SPLIT DEM'!C6196</f>
        <v>ADEMPASTRAEXIHORAISUB___TSU</v>
      </c>
      <c r="D6196" t="str">
        <f>'BASE SPLIT DEM'!D6196</f>
        <v>PASTRAEXIHORAISUB</v>
      </c>
      <c r="E6196" s="4">
        <f>'BASE SPLIT DEM'!E6196+IF('BASE SPLIT DEM'!E6196=0,0,_xlfn.IFNA(VLOOKUP(RIGHT(C6196,6),'Tuning parameter'!$A$3:$AC$11,HLOOKUP(B6196,'Tuning parameter'!$B$1:$AC$2,2,FALSE),FALSE),0))</f>
        <v>1</v>
      </c>
      <c r="F6196" t="str">
        <f>'BASE SPLIT DEM'!F3648</f>
        <v>PassengerTransportationExternal OUTHome WorkRoadCars</v>
      </c>
    </row>
    <row r="6197" spans="1:6" x14ac:dyDescent="0.25">
      <c r="A6197" t="str">
        <f>'BASE SPLIT DEM'!A3692</f>
        <v>TO</v>
      </c>
      <c r="B6197">
        <f>'BASE SPLIT DEM'!B6197</f>
        <v>2032</v>
      </c>
      <c r="C6197" t="str">
        <f>'BASE SPLIT DEM'!C6197</f>
        <v>ADEMPASTRAEXIHORAITRM___TST</v>
      </c>
      <c r="D6197" t="str">
        <f>'BASE SPLIT DEM'!D6197</f>
        <v>PASTRAEXIHORAITRM</v>
      </c>
      <c r="E6197" s="4">
        <f>'BASE SPLIT DEM'!E6197+IF('BASE SPLIT DEM'!E6197=0,0,_xlfn.IFNA(VLOOKUP(RIGHT(C6197,6),'Tuning parameter'!$A$3:$AC$11,HLOOKUP(B6197,'Tuning parameter'!$B$1:$AC$2,2,FALSE),FALSE),0))</f>
        <v>1</v>
      </c>
      <c r="F6197" t="str">
        <f>'BASE SPLIT DEM'!F3692</f>
        <v>PassengerTransportationExternal OUTHome OtherRoadCars</v>
      </c>
    </row>
    <row r="6198" spans="1:6" x14ac:dyDescent="0.25">
      <c r="A6198" t="str">
        <f>'BASE SPLIT DEM'!A3844</f>
        <v>TO</v>
      </c>
      <c r="B6198">
        <f>'BASE SPLIT DEM'!B6198</f>
        <v>2032</v>
      </c>
      <c r="C6198" t="str">
        <f>'BASE SPLIT DEM'!C6198</f>
        <v>ADEMPASTRAEXIHOROABUSIUBGOB</v>
      </c>
      <c r="D6198" t="str">
        <f>'BASE SPLIT DEM'!D6198</f>
        <v>PASTRAEXIHOROABUS</v>
      </c>
      <c r="E6198" s="4">
        <f>'BASE SPLIT DEM'!E6198+IF('BASE SPLIT DEM'!E6198=0,0,_xlfn.IFNA(VLOOKUP(RIGHT(C6198,6),'Tuning parameter'!$A$3:$AC$11,HLOOKUP(B6198,'Tuning parameter'!$B$1:$AC$2,2,FALSE),FALSE),0))</f>
        <v>4.9005680130978099E-2</v>
      </c>
      <c r="F6198" t="str">
        <f>'BASE SPLIT DEM'!F3844</f>
        <v>PassengerTransportationIn BoundaryHome WorkRoadCars</v>
      </c>
    </row>
    <row r="6199" spans="1:6" x14ac:dyDescent="0.25">
      <c r="A6199" t="str">
        <f>'BASE SPLIT DEM'!A3888</f>
        <v>TO</v>
      </c>
      <c r="B6199">
        <f>'BASE SPLIT DEM'!B6199</f>
        <v>2032</v>
      </c>
      <c r="C6199" t="str">
        <f>'BASE SPLIT DEM'!C6199</f>
        <v>ADEMPASTRAEXIHOROABUSURBTBU</v>
      </c>
      <c r="D6199" t="str">
        <f>'BASE SPLIT DEM'!D6199</f>
        <v>PASTRAEXIHOROABUS</v>
      </c>
      <c r="E6199" s="4">
        <f>'BASE SPLIT DEM'!E6199+IF('BASE SPLIT DEM'!E6199=0,0,_xlfn.IFNA(VLOOKUP(RIGHT(C6199,6),'Tuning parameter'!$A$3:$AC$11,HLOOKUP(B6199,'Tuning parameter'!$B$1:$AC$2,2,FALSE),FALSE),0))</f>
        <v>0.74163195821324202</v>
      </c>
      <c r="F6199" t="str">
        <f>'BASE SPLIT DEM'!F3888</f>
        <v>PassengerTransportationIn BoundaryHome OtherRoadCars</v>
      </c>
    </row>
    <row r="6200" spans="1:6" x14ac:dyDescent="0.25">
      <c r="A6200" t="str">
        <f>'BASE SPLIT DEM'!A3932</f>
        <v>TO</v>
      </c>
      <c r="B6200">
        <f>'BASE SPLIT DEM'!B6200</f>
        <v>2032</v>
      </c>
      <c r="C6200" t="str">
        <f>'BASE SPLIT DEM'!C6200</f>
        <v>ADEMPASTRAEXIHOROABUSURBWTB</v>
      </c>
      <c r="D6200" t="str">
        <f>'BASE SPLIT DEM'!D6200</f>
        <v>PASTRAEXIHOROABUS</v>
      </c>
      <c r="E6200" s="4">
        <f>'BASE SPLIT DEM'!E6200+IF('BASE SPLIT DEM'!E6200=0,0,_xlfn.IFNA(VLOOKUP(RIGHT(C6200,6),'Tuning parameter'!$A$3:$AC$11,HLOOKUP(B6200,'Tuning parameter'!$B$1:$AC$2,2,FALSE),FALSE),0))</f>
        <v>0</v>
      </c>
      <c r="F6200" t="str">
        <f>'BASE SPLIT DEM'!F3932</f>
        <v>PassengerTransportationExternal INHome WorkRoadCars</v>
      </c>
    </row>
    <row r="6201" spans="1:6" x14ac:dyDescent="0.25">
      <c r="A6201" t="str">
        <f>'BASE SPLIT DEM'!A3976</f>
        <v>TO</v>
      </c>
      <c r="B6201">
        <f>'BASE SPLIT DEM'!B6201</f>
        <v>2032</v>
      </c>
      <c r="C6201" t="str">
        <f>'BASE SPLIT DEM'!C6201</f>
        <v>ADEMPASTRAEXIHOROABUSIUBMWAY</v>
      </c>
      <c r="D6201" t="str">
        <f>'BASE SPLIT DEM'!D6201</f>
        <v>PASTRAEXIHOROABUS</v>
      </c>
      <c r="E6201" s="4">
        <f>'BASE SPLIT DEM'!E6201+IF('BASE SPLIT DEM'!E6201=0,0,_xlfn.IFNA(VLOOKUP(RIGHT(C6201,6),'Tuning parameter'!$A$3:$AC$11,HLOOKUP(B6201,'Tuning parameter'!$B$1:$AC$2,2,FALSE),FALSE),0))</f>
        <v>0.177683902870167</v>
      </c>
      <c r="F6201" t="str">
        <f>'BASE SPLIT DEM'!F3976</f>
        <v>PassengerTransportationExternal INHome OtherRoadCars</v>
      </c>
    </row>
    <row r="6202" spans="1:6" x14ac:dyDescent="0.25">
      <c r="A6202" t="str">
        <f>'BASE SPLIT DEM'!A4020</f>
        <v>TO</v>
      </c>
      <c r="B6202">
        <f>'BASE SPLIT DEM'!B6202</f>
        <v>2032</v>
      </c>
      <c r="C6202" t="str">
        <f>'BASE SPLIT DEM'!C6202</f>
        <v>ADEMPASTRAEXIHOROABUSIUBVIVA</v>
      </c>
      <c r="D6202" t="str">
        <f>'BASE SPLIT DEM'!D6202</f>
        <v>PASTRAEXIHOROABUS</v>
      </c>
      <c r="E6202" s="4">
        <f>'BASE SPLIT DEM'!E6202+IF('BASE SPLIT DEM'!E6202=0,0,_xlfn.IFNA(VLOOKUP(RIGHT(C6202,6),'Tuning parameter'!$A$3:$AC$11,HLOOKUP(B6202,'Tuning parameter'!$B$1:$AC$2,2,FALSE),FALSE),0))</f>
        <v>2.39008820881767E-2</v>
      </c>
      <c r="F6202" t="str">
        <f>'BASE SPLIT DEM'!F4020</f>
        <v>PassengerTransportationExternal OUTHome WorkRoadCars</v>
      </c>
    </row>
    <row r="6203" spans="1:6" x14ac:dyDescent="0.25">
      <c r="A6203" t="str">
        <f>'BASE SPLIT DEM'!A4064</f>
        <v>TO</v>
      </c>
      <c r="B6203">
        <f>'BASE SPLIT DEM'!B6203</f>
        <v>2032</v>
      </c>
      <c r="C6203" t="str">
        <f>'BASE SPLIT DEM'!C6203</f>
        <v>ADEMPASTRAEXIHOROABUSIUBDURT</v>
      </c>
      <c r="D6203" t="str">
        <f>'BASE SPLIT DEM'!D6203</f>
        <v>PASTRAEXIHOROABUS</v>
      </c>
      <c r="E6203" s="4">
        <f>'BASE SPLIT DEM'!E6203+IF('BASE SPLIT DEM'!E6203=0,0,_xlfn.IFNA(VLOOKUP(RIGHT(C6203,6),'Tuning parameter'!$A$3:$AC$11,HLOOKUP(B6203,'Tuning parameter'!$B$1:$AC$2,2,FALSE),FALSE),0))</f>
        <v>7.7775766974358699E-3</v>
      </c>
      <c r="F6203" t="str">
        <f>'BASE SPLIT DEM'!F4064</f>
        <v>PassengerTransportationExternal OUTHome OtherRoadCars</v>
      </c>
    </row>
    <row r="6204" spans="1:6" x14ac:dyDescent="0.25">
      <c r="A6204" t="str">
        <f>'BASE SPLIT DEM'!A4216</f>
        <v>TO</v>
      </c>
      <c r="B6204">
        <f>'BASE SPLIT DEM'!B6204</f>
        <v>2032</v>
      </c>
      <c r="C6204" t="str">
        <f>'BASE SPLIT DEM'!C6204</f>
        <v>ADEMPASTRAEXIHOROABUSSCB___</v>
      </c>
      <c r="D6204" t="str">
        <f>'BASE SPLIT DEM'!D6204</f>
        <v>PASTRAEXIHOROABUS</v>
      </c>
      <c r="E6204" s="4">
        <f>'BASE SPLIT DEM'!E6204+IF('BASE SPLIT DEM'!E6204=0,0,_xlfn.IFNA(VLOOKUP(RIGHT(C6204,6),'Tuning parameter'!$A$3:$AC$11,HLOOKUP(B6204,'Tuning parameter'!$B$1:$AC$2,2,FALSE),FALSE),0))</f>
        <v>0</v>
      </c>
      <c r="F6204" t="str">
        <f>'BASE SPLIT DEM'!F4216</f>
        <v>PassengerTransportationIn BoundaryHome WorkRoadCars</v>
      </c>
    </row>
    <row r="6205" spans="1:6" x14ac:dyDescent="0.25">
      <c r="A6205" t="str">
        <f>'BASE SPLIT DEM'!A4260</f>
        <v>TO</v>
      </c>
      <c r="B6205">
        <f>'BASE SPLIT DEM'!B6205</f>
        <v>2032</v>
      </c>
      <c r="C6205" t="str">
        <f>'BASE SPLIT DEM'!C6205</f>
        <v>ADEMPASTRAEXIHOROACAR___RSH</v>
      </c>
      <c r="D6205" t="str">
        <f>'BASE SPLIT DEM'!D6205</f>
        <v>PASTRAEXIHOROACAR</v>
      </c>
      <c r="E6205" s="4">
        <f>'BASE SPLIT DEM'!E6205+IF('BASE SPLIT DEM'!E6205=0,0,_xlfn.IFNA(VLOOKUP(RIGHT(C6205,6),'Tuning parameter'!$A$3:$AC$11,HLOOKUP(B6205,'Tuning parameter'!$B$1:$AC$2,2,FALSE),FALSE),0))</f>
        <v>1.3511232481335201E-2</v>
      </c>
      <c r="F6205" t="str">
        <f>'BASE SPLIT DEM'!F4260</f>
        <v>PassengerTransportationIn BoundaryHome OtherRoadCars</v>
      </c>
    </row>
    <row r="6206" spans="1:6" x14ac:dyDescent="0.25">
      <c r="A6206" t="str">
        <f>'BASE SPLIT DEM'!A4304</f>
        <v>TO</v>
      </c>
      <c r="B6206">
        <f>'BASE SPLIT DEM'!B6206</f>
        <v>2032</v>
      </c>
      <c r="C6206" t="str">
        <f>'BASE SPLIT DEM'!C6206</f>
        <v>ADEMPASTRAEXIHOROACAR___TAX</v>
      </c>
      <c r="D6206" t="str">
        <f>'BASE SPLIT DEM'!D6206</f>
        <v>PASTRAEXIHOROACAR</v>
      </c>
      <c r="E6206" s="4">
        <f>'BASE SPLIT DEM'!E6206+IF('BASE SPLIT DEM'!E6206=0,0,_xlfn.IFNA(VLOOKUP(RIGHT(C6206,6),'Tuning parameter'!$A$3:$AC$11,HLOOKUP(B6206,'Tuning parameter'!$B$1:$AC$2,2,FALSE),FALSE),0))</f>
        <v>1.08157195638427E-2</v>
      </c>
      <c r="F6206" t="str">
        <f>'BASE SPLIT DEM'!F4304</f>
        <v>PassengerTransportationExternal INHome WorkRoadCars</v>
      </c>
    </row>
    <row r="6207" spans="1:6" x14ac:dyDescent="0.25">
      <c r="A6207" t="str">
        <f>'BASE SPLIT DEM'!A4348</f>
        <v>TO</v>
      </c>
      <c r="B6207">
        <f>'BASE SPLIT DEM'!B6207</f>
        <v>2032</v>
      </c>
      <c r="C6207" t="str">
        <f>'BASE SPLIT DEM'!C6207</f>
        <v>ADEMPASTRAEXIHOROACAR___ADR</v>
      </c>
      <c r="D6207" t="str">
        <f>'BASE SPLIT DEM'!D6207</f>
        <v>PASTRAEXIHOROACAR</v>
      </c>
      <c r="E6207" s="4">
        <f>'BASE SPLIT DEM'!E6207+IF('BASE SPLIT DEM'!E6207=0,0,_xlfn.IFNA(VLOOKUP(RIGHT(C6207,6),'Tuning parameter'!$A$3:$AC$11,HLOOKUP(B6207,'Tuning parameter'!$B$1:$AC$2,2,FALSE),FALSE),0))</f>
        <v>0.86770200888905602</v>
      </c>
      <c r="F6207" t="str">
        <f>'BASE SPLIT DEM'!F4348</f>
        <v>PassengerTransportationExternal INHome OtherRoadCars</v>
      </c>
    </row>
    <row r="6208" spans="1:6" x14ac:dyDescent="0.25">
      <c r="A6208" t="str">
        <f>'BASE SPLIT DEM'!A4392</f>
        <v>TO</v>
      </c>
      <c r="B6208">
        <f>'BASE SPLIT DEM'!B6208</f>
        <v>2032</v>
      </c>
      <c r="C6208" t="str">
        <f>'BASE SPLIT DEM'!C6208</f>
        <v>ADEMPASTRAEXIHOROACAR___APG</v>
      </c>
      <c r="D6208" t="str">
        <f>'BASE SPLIT DEM'!D6208</f>
        <v>PASTRAEXIHOROACAR</v>
      </c>
      <c r="E6208" s="4">
        <f>'BASE SPLIT DEM'!E6208+IF('BASE SPLIT DEM'!E6208=0,0,_xlfn.IFNA(VLOOKUP(RIGHT(C6208,6),'Tuning parameter'!$A$3:$AC$11,HLOOKUP(B6208,'Tuning parameter'!$B$1:$AC$2,2,FALSE),FALSE),0))</f>
        <v>0.107971039065765</v>
      </c>
      <c r="F6208" t="str">
        <f>'BASE SPLIT DEM'!F4392</f>
        <v>PassengerTransportationExternal OUTHome WorkRoadCars</v>
      </c>
    </row>
    <row r="6209" spans="1:6" x14ac:dyDescent="0.25">
      <c r="A6209" t="str">
        <f>'BASE SPLIT DEM'!A4436</f>
        <v>TO</v>
      </c>
      <c r="B6209">
        <f>'BASE SPLIT DEM'!B6209</f>
        <v>2032</v>
      </c>
      <c r="C6209" t="str">
        <f>'BASE SPLIT DEM'!C6209</f>
        <v>ADEMPASTRAEXIHOROATRULGTRSH</v>
      </c>
      <c r="D6209" t="str">
        <f>'BASE SPLIT DEM'!D6209</f>
        <v>PASTRAEXIHOROATRU</v>
      </c>
      <c r="E6209" s="4">
        <f>'BASE SPLIT DEM'!E6209+IF('BASE SPLIT DEM'!E6209=0,0,_xlfn.IFNA(VLOOKUP(RIGHT(C6209,6),'Tuning parameter'!$A$3:$AC$11,HLOOKUP(B6209,'Tuning parameter'!$B$1:$AC$2,2,FALSE),FALSE),0))</f>
        <v>1.3516939479092299E-2</v>
      </c>
      <c r="F6209" t="str">
        <f>'BASE SPLIT DEM'!F4436</f>
        <v>PassengerTransportationExternal OUTHome OtherRoadCars</v>
      </c>
    </row>
    <row r="6210" spans="1:6" x14ac:dyDescent="0.25">
      <c r="A6210" t="str">
        <f>'BASE SPLIT DEM'!A4588</f>
        <v>TO</v>
      </c>
      <c r="B6210">
        <f>'BASE SPLIT DEM'!B6210</f>
        <v>2032</v>
      </c>
      <c r="C6210" t="str">
        <f>'BASE SPLIT DEM'!C6210</f>
        <v>ADEMPASTRAEXIHOROATRULGTTAX</v>
      </c>
      <c r="D6210" t="str">
        <f>'BASE SPLIT DEM'!D6210</f>
        <v>PASTRAEXIHOROATRU</v>
      </c>
      <c r="E6210" s="4">
        <f>'BASE SPLIT DEM'!E6210+IF('BASE SPLIT DEM'!E6210=0,0,_xlfn.IFNA(VLOOKUP(RIGHT(C6210,6),'Tuning parameter'!$A$3:$AC$11,HLOOKUP(B6210,'Tuning parameter'!$B$1:$AC$2,2,FALSE),FALSE),0))</f>
        <v>3.4924222617454702E-3</v>
      </c>
      <c r="F6210" t="str">
        <f>'BASE SPLIT DEM'!F4588</f>
        <v>PassengerTransportationIn BoundaryHome WorkRoadCars</v>
      </c>
    </row>
    <row r="6211" spans="1:6" x14ac:dyDescent="0.25">
      <c r="A6211" t="str">
        <f>'BASE SPLIT DEM'!A4632</f>
        <v>TO</v>
      </c>
      <c r="B6211">
        <f>'BASE SPLIT DEM'!B6211</f>
        <v>2032</v>
      </c>
      <c r="C6211" t="str">
        <f>'BASE SPLIT DEM'!C6211</f>
        <v>ADEMPASTRAEXIHOROATRULGTADR</v>
      </c>
      <c r="D6211" t="str">
        <f>'BASE SPLIT DEM'!D6211</f>
        <v>PASTRAEXIHOROATRU</v>
      </c>
      <c r="E6211" s="4">
        <f>'BASE SPLIT DEM'!E6211+IF('BASE SPLIT DEM'!E6211=0,0,_xlfn.IFNA(VLOOKUP(RIGHT(C6211,6),'Tuning parameter'!$A$3:$AC$11,HLOOKUP(B6211,'Tuning parameter'!$B$1:$AC$2,2,FALSE),FALSE),0))</f>
        <v>0.87412592797713495</v>
      </c>
      <c r="F6211" t="str">
        <f>'BASE SPLIT DEM'!F4632</f>
        <v>PassengerTransportationIn BoundaryHome OtherRoadCars</v>
      </c>
    </row>
    <row r="6212" spans="1:6" x14ac:dyDescent="0.25">
      <c r="A6212" t="str">
        <f>'BASE SPLIT DEM'!A4676</f>
        <v>TO</v>
      </c>
      <c r="B6212">
        <f>'BASE SPLIT DEM'!B6212</f>
        <v>2032</v>
      </c>
      <c r="C6212" t="str">
        <f>'BASE SPLIT DEM'!C6212</f>
        <v>ADEMPASTRAEXIHOROATRULGTAPG</v>
      </c>
      <c r="D6212" t="str">
        <f>'BASE SPLIT DEM'!D6212</f>
        <v>PASTRAEXIHOROATRU</v>
      </c>
      <c r="E6212" s="4">
        <f>'BASE SPLIT DEM'!E6212+IF('BASE SPLIT DEM'!E6212=0,0,_xlfn.IFNA(VLOOKUP(RIGHT(C6212,6),'Tuning parameter'!$A$3:$AC$11,HLOOKUP(B6212,'Tuning parameter'!$B$1:$AC$2,2,FALSE),FALSE),0))</f>
        <v>0.108864710282026</v>
      </c>
      <c r="F6212" t="str">
        <f>'BASE SPLIT DEM'!F4676</f>
        <v>PassengerTransportationExternal INHome WorkRoadCars</v>
      </c>
    </row>
    <row r="6213" spans="1:6" x14ac:dyDescent="0.25">
      <c r="A6213" t="str">
        <f>'BASE SPLIT DEM'!A4720</f>
        <v>TO</v>
      </c>
      <c r="B6213">
        <f>'BASE SPLIT DEM'!B6213</f>
        <v>2032</v>
      </c>
      <c r="C6213" t="str">
        <f>'BASE SPLIT DEM'!C6213</f>
        <v>ADEMPASTRAEXIHOROAMOR______</v>
      </c>
      <c r="D6213" t="str">
        <f>'BASE SPLIT DEM'!D6213</f>
        <v>PASTRAEXIHOROAMOR</v>
      </c>
      <c r="E6213" s="4">
        <f>'BASE SPLIT DEM'!E6213+IF('BASE SPLIT DEM'!E6213=0,0,_xlfn.IFNA(VLOOKUP(RIGHT(C6213,6),'Tuning parameter'!$A$3:$AC$11,HLOOKUP(B6213,'Tuning parameter'!$B$1:$AC$2,2,FALSE),FALSE),0))</f>
        <v>1</v>
      </c>
      <c r="F6213" t="str">
        <f>'BASE SPLIT DEM'!F4720</f>
        <v>PassengerTransportationExternal INHome OtherRoadCars</v>
      </c>
    </row>
    <row r="6214" spans="1:6" x14ac:dyDescent="0.25">
      <c r="A6214" t="str">
        <f>'BASE SPLIT DEM'!A4764</f>
        <v>TO</v>
      </c>
      <c r="B6214">
        <f>'BASE SPLIT DEM'!B6214</f>
        <v>2032</v>
      </c>
      <c r="C6214" t="str">
        <f>'BASE SPLIT DEM'!C6214</f>
        <v>ADEMPASTRAEXIHOROAWAL______</v>
      </c>
      <c r="D6214" t="str">
        <f>'BASE SPLIT DEM'!D6214</f>
        <v>PASTRAEXIHOROAWAL</v>
      </c>
      <c r="E6214" s="4">
        <f>'BASE SPLIT DEM'!E6214+IF('BASE SPLIT DEM'!E6214=0,0,_xlfn.IFNA(VLOOKUP(RIGHT(C6214,6),'Tuning parameter'!$A$3:$AC$11,HLOOKUP(B6214,'Tuning parameter'!$B$1:$AC$2,2,FALSE),FALSE),0))</f>
        <v>1</v>
      </c>
      <c r="F6214" t="str">
        <f>'BASE SPLIT DEM'!F4764</f>
        <v>PassengerTransportationExternal OUTHome WorkRoadCars</v>
      </c>
    </row>
    <row r="6215" spans="1:6" x14ac:dyDescent="0.25">
      <c r="A6215" t="str">
        <f>'BASE SPLIT DEM'!A4808</f>
        <v>TO</v>
      </c>
      <c r="B6215">
        <f>'BASE SPLIT DEM'!B6215</f>
        <v>2032</v>
      </c>
      <c r="C6215" t="str">
        <f>'BASE SPLIT DEM'!C6215</f>
        <v>ADEMPASTRAEXIHOROABIK______</v>
      </c>
      <c r="D6215" t="str">
        <f>'BASE SPLIT DEM'!D6215</f>
        <v>PASTRAEXIHOROABIK</v>
      </c>
      <c r="E6215" s="4">
        <f>'BASE SPLIT DEM'!E6215+IF('BASE SPLIT DEM'!E6215=0,0,_xlfn.IFNA(VLOOKUP(RIGHT(C6215,6),'Tuning parameter'!$A$3:$AC$11,HLOOKUP(B6215,'Tuning parameter'!$B$1:$AC$2,2,FALSE),FALSE),0))</f>
        <v>1</v>
      </c>
      <c r="F6215" t="str">
        <f>'BASE SPLIT DEM'!F4808</f>
        <v>PassengerTransportationExternal OUTHome OtherRoadCars</v>
      </c>
    </row>
    <row r="6216" spans="1:6" x14ac:dyDescent="0.25">
      <c r="A6216" t="str">
        <f>'BASE SPLIT DEM'!A4960</f>
        <v>TO</v>
      </c>
      <c r="B6216">
        <f>'BASE SPLIT DEM'!B6216</f>
        <v>2032</v>
      </c>
      <c r="C6216" t="str">
        <f>'BASE SPLIT DEM'!C6216</f>
        <v>ADEMPASTRAEXINHRAIREG___GOR</v>
      </c>
      <c r="D6216" t="str">
        <f>'BASE SPLIT DEM'!D6216</f>
        <v>PASTRAEXINHRAIREG</v>
      </c>
      <c r="E6216" s="4">
        <f>'BASE SPLIT DEM'!E6216+IF('BASE SPLIT DEM'!E6216=0,0,_xlfn.IFNA(VLOOKUP(RIGHT(C6216,6),'Tuning parameter'!$A$3:$AC$11,HLOOKUP(B6216,'Tuning parameter'!$B$1:$AC$2,2,FALSE),FALSE),0))</f>
        <v>0.97446015556349797</v>
      </c>
      <c r="F6216" t="str">
        <f>'BASE SPLIT DEM'!F4960</f>
        <v>PassengerTransportationIn BoundaryHome WorkRoadCars</v>
      </c>
    </row>
    <row r="6217" spans="1:6" x14ac:dyDescent="0.25">
      <c r="A6217" t="str">
        <f>'BASE SPLIT DEM'!A5004</f>
        <v>TO</v>
      </c>
      <c r="B6217">
        <f>'BASE SPLIT DEM'!B6217</f>
        <v>2032</v>
      </c>
      <c r="C6217" t="str">
        <f>'BASE SPLIT DEM'!C6217</f>
        <v>ADEMPASTRAEXINHRAIREG___UPX</v>
      </c>
      <c r="D6217" t="str">
        <f>'BASE SPLIT DEM'!D6217</f>
        <v>PASTRAEXINHRAIREG</v>
      </c>
      <c r="E6217" s="4">
        <f>'BASE SPLIT DEM'!E6217+IF('BASE SPLIT DEM'!E6217=0,0,_xlfn.IFNA(VLOOKUP(RIGHT(C6217,6),'Tuning parameter'!$A$3:$AC$11,HLOOKUP(B6217,'Tuning parameter'!$B$1:$AC$2,2,FALSE),FALSE),0))</f>
        <v>2.5539844436501102E-2</v>
      </c>
      <c r="F6217" t="str">
        <f>'BASE SPLIT DEM'!F5004</f>
        <v>PassengerTransportationIn BoundaryHome OtherRoadCars</v>
      </c>
    </row>
    <row r="6218" spans="1:6" x14ac:dyDescent="0.25">
      <c r="A6218" t="str">
        <f>'BASE SPLIT DEM'!A5048</f>
        <v>TO</v>
      </c>
      <c r="B6218">
        <f>'BASE SPLIT DEM'!B6218</f>
        <v>2032</v>
      </c>
      <c r="C6218" t="str">
        <f>'BASE SPLIT DEM'!C6218</f>
        <v>ADEMPASTRAEXINHRAISUB___TSU</v>
      </c>
      <c r="D6218" t="str">
        <f>'BASE SPLIT DEM'!D6218</f>
        <v>PASTRAEXINHRAISUB</v>
      </c>
      <c r="E6218" s="4">
        <f>'BASE SPLIT DEM'!E6218+IF('BASE SPLIT DEM'!E6218=0,0,_xlfn.IFNA(VLOOKUP(RIGHT(C6218,6),'Tuning parameter'!$A$3:$AC$11,HLOOKUP(B6218,'Tuning parameter'!$B$1:$AC$2,2,FALSE),FALSE),0))</f>
        <v>1</v>
      </c>
      <c r="F6218" t="str">
        <f>'BASE SPLIT DEM'!F5048</f>
        <v>PassengerTransportationExternal INHome WorkRoadCars</v>
      </c>
    </row>
    <row r="6219" spans="1:6" x14ac:dyDescent="0.25">
      <c r="A6219" t="str">
        <f>'BASE SPLIT DEM'!A5092</f>
        <v>TO</v>
      </c>
      <c r="B6219">
        <f>'BASE SPLIT DEM'!B6219</f>
        <v>2032</v>
      </c>
      <c r="C6219" t="str">
        <f>'BASE SPLIT DEM'!C6219</f>
        <v>ADEMPASTRAEXINHRAITRM___TST</v>
      </c>
      <c r="D6219" t="str">
        <f>'BASE SPLIT DEM'!D6219</f>
        <v>PASTRAEXINHRAITRM</v>
      </c>
      <c r="E6219" s="4">
        <f>'BASE SPLIT DEM'!E6219+IF('BASE SPLIT DEM'!E6219=0,0,_xlfn.IFNA(VLOOKUP(RIGHT(C6219,6),'Tuning parameter'!$A$3:$AC$11,HLOOKUP(B6219,'Tuning parameter'!$B$1:$AC$2,2,FALSE),FALSE),0))</f>
        <v>1</v>
      </c>
      <c r="F6219" t="str">
        <f>'BASE SPLIT DEM'!F5092</f>
        <v>PassengerTransportationExternal INHome OtherRoadCars</v>
      </c>
    </row>
    <row r="6220" spans="1:6" x14ac:dyDescent="0.25">
      <c r="A6220" t="str">
        <f>'BASE SPLIT DEM'!A5136</f>
        <v>TO</v>
      </c>
      <c r="B6220">
        <f>'BASE SPLIT DEM'!B6220</f>
        <v>2032</v>
      </c>
      <c r="C6220" t="str">
        <f>'BASE SPLIT DEM'!C6220</f>
        <v>ADEMPASTRAEXINHROABUSIUBGOB</v>
      </c>
      <c r="D6220" t="str">
        <f>'BASE SPLIT DEM'!D6220</f>
        <v>PASTRAEXINHROABUS</v>
      </c>
      <c r="E6220" s="4">
        <f>'BASE SPLIT DEM'!E6220+IF('BASE SPLIT DEM'!E6220=0,0,_xlfn.IFNA(VLOOKUP(RIGHT(C6220,6),'Tuning parameter'!$A$3:$AC$11,HLOOKUP(B6220,'Tuning parameter'!$B$1:$AC$2,2,FALSE),FALSE),0))</f>
        <v>4.9005680130978099E-2</v>
      </c>
      <c r="F6220" t="str">
        <f>'BASE SPLIT DEM'!F5136</f>
        <v>PassengerTransportationExternal OUTHome WorkRoadCars</v>
      </c>
    </row>
    <row r="6221" spans="1:6" x14ac:dyDescent="0.25">
      <c r="A6221" t="str">
        <f>'BASE SPLIT DEM'!A5180</f>
        <v>TO</v>
      </c>
      <c r="B6221">
        <f>'BASE SPLIT DEM'!B6221</f>
        <v>2032</v>
      </c>
      <c r="C6221" t="str">
        <f>'BASE SPLIT DEM'!C6221</f>
        <v>ADEMPASTRAEXINHROABUSURBTBU</v>
      </c>
      <c r="D6221" t="str">
        <f>'BASE SPLIT DEM'!D6221</f>
        <v>PASTRAEXINHROABUS</v>
      </c>
      <c r="E6221" s="4">
        <f>'BASE SPLIT DEM'!E6221+IF('BASE SPLIT DEM'!E6221=0,0,_xlfn.IFNA(VLOOKUP(RIGHT(C6221,6),'Tuning parameter'!$A$3:$AC$11,HLOOKUP(B6221,'Tuning parameter'!$B$1:$AC$2,2,FALSE),FALSE),0))</f>
        <v>0.74163195821324202</v>
      </c>
      <c r="F6221" t="str">
        <f>'BASE SPLIT DEM'!F5180</f>
        <v>PassengerTransportationExternal OUTHome OtherRoadCars</v>
      </c>
    </row>
    <row r="6222" spans="1:6" x14ac:dyDescent="0.25">
      <c r="A6222" t="str">
        <f>'BASE SPLIT DEM'!A5332</f>
        <v>TO</v>
      </c>
      <c r="B6222">
        <f>'BASE SPLIT DEM'!B6222</f>
        <v>2032</v>
      </c>
      <c r="C6222" t="str">
        <f>'BASE SPLIT DEM'!C6222</f>
        <v>ADEMPASTRAEXINHROABUSURBWTB</v>
      </c>
      <c r="D6222" t="str">
        <f>'BASE SPLIT DEM'!D6222</f>
        <v>PASTRAEXINHROABUS</v>
      </c>
      <c r="E6222" s="4">
        <f>'BASE SPLIT DEM'!E6222+IF('BASE SPLIT DEM'!E6222=0,0,_xlfn.IFNA(VLOOKUP(RIGHT(C6222,6),'Tuning parameter'!$A$3:$AC$11,HLOOKUP(B6222,'Tuning parameter'!$B$1:$AC$2,2,FALSE),FALSE),0))</f>
        <v>0</v>
      </c>
      <c r="F6222" t="str">
        <f>'BASE SPLIT DEM'!F5332</f>
        <v>PassengerTransportationIn BoundaryHome WorkRoadCars</v>
      </c>
    </row>
    <row r="6223" spans="1:6" x14ac:dyDescent="0.25">
      <c r="A6223" t="str">
        <f>'BASE SPLIT DEM'!A5376</f>
        <v>TO</v>
      </c>
      <c r="B6223">
        <f>'BASE SPLIT DEM'!B6223</f>
        <v>2032</v>
      </c>
      <c r="C6223" t="str">
        <f>'BASE SPLIT DEM'!C6223</f>
        <v>ADEMPASTRAEXINHROABUSIUBMWAY</v>
      </c>
      <c r="D6223" t="str">
        <f>'BASE SPLIT DEM'!D6223</f>
        <v>PASTRAEXINHROABUS</v>
      </c>
      <c r="E6223" s="4">
        <f>'BASE SPLIT DEM'!E6223+IF('BASE SPLIT DEM'!E6223=0,0,_xlfn.IFNA(VLOOKUP(RIGHT(C6223,6),'Tuning parameter'!$A$3:$AC$11,HLOOKUP(B6223,'Tuning parameter'!$B$1:$AC$2,2,FALSE),FALSE),0))</f>
        <v>0.177683902870167</v>
      </c>
      <c r="F6223" t="str">
        <f>'BASE SPLIT DEM'!F5376</f>
        <v>PassengerTransportationIn BoundaryHome OtherRoadCars</v>
      </c>
    </row>
    <row r="6224" spans="1:6" x14ac:dyDescent="0.25">
      <c r="A6224" t="str">
        <f>'BASE SPLIT DEM'!A5420</f>
        <v>TO</v>
      </c>
      <c r="B6224">
        <f>'BASE SPLIT DEM'!B6224</f>
        <v>2032</v>
      </c>
      <c r="C6224" t="str">
        <f>'BASE SPLIT DEM'!C6224</f>
        <v>ADEMPASTRAEXINHROABUSIUBVIVA</v>
      </c>
      <c r="D6224" t="str">
        <f>'BASE SPLIT DEM'!D6224</f>
        <v>PASTRAEXINHROABUS</v>
      </c>
      <c r="E6224" s="4">
        <f>'BASE SPLIT DEM'!E6224+IF('BASE SPLIT DEM'!E6224=0,0,_xlfn.IFNA(VLOOKUP(RIGHT(C6224,6),'Tuning parameter'!$A$3:$AC$11,HLOOKUP(B6224,'Tuning parameter'!$B$1:$AC$2,2,FALSE),FALSE),0))</f>
        <v>2.39008820881767E-2</v>
      </c>
      <c r="F6224" t="str">
        <f>'BASE SPLIT DEM'!F5420</f>
        <v>PassengerTransportationExternal INHome WorkRoadCars</v>
      </c>
    </row>
    <row r="6225" spans="1:6" x14ac:dyDescent="0.25">
      <c r="A6225" t="str">
        <f>'BASE SPLIT DEM'!A5464</f>
        <v>TO</v>
      </c>
      <c r="B6225">
        <f>'BASE SPLIT DEM'!B6225</f>
        <v>2032</v>
      </c>
      <c r="C6225" t="str">
        <f>'BASE SPLIT DEM'!C6225</f>
        <v>ADEMPASTRAEXINHROABUSIUBDURT</v>
      </c>
      <c r="D6225" t="str">
        <f>'BASE SPLIT DEM'!D6225</f>
        <v>PASTRAEXINHROABUS</v>
      </c>
      <c r="E6225" s="4">
        <f>'BASE SPLIT DEM'!E6225+IF('BASE SPLIT DEM'!E6225=0,0,_xlfn.IFNA(VLOOKUP(RIGHT(C6225,6),'Tuning parameter'!$A$3:$AC$11,HLOOKUP(B6225,'Tuning parameter'!$B$1:$AC$2,2,FALSE),FALSE),0))</f>
        <v>7.7775766974358699E-3</v>
      </c>
      <c r="F6225" t="str">
        <f>'BASE SPLIT DEM'!F5464</f>
        <v>PassengerTransportationExternal INHome OtherRoadCars</v>
      </c>
    </row>
    <row r="6226" spans="1:6" x14ac:dyDescent="0.25">
      <c r="A6226" t="str">
        <f>'BASE SPLIT DEM'!A5508</f>
        <v>TO</v>
      </c>
      <c r="B6226">
        <f>'BASE SPLIT DEM'!B6226</f>
        <v>2032</v>
      </c>
      <c r="C6226" t="str">
        <f>'BASE SPLIT DEM'!C6226</f>
        <v>ADEMPASTRAEXINHROABUSSCB___</v>
      </c>
      <c r="D6226" t="str">
        <f>'BASE SPLIT DEM'!D6226</f>
        <v>PASTRAEXINHROABUS</v>
      </c>
      <c r="E6226" s="4">
        <f>'BASE SPLIT DEM'!E6226+IF('BASE SPLIT DEM'!E6226=0,0,_xlfn.IFNA(VLOOKUP(RIGHT(C6226,6),'Tuning parameter'!$A$3:$AC$11,HLOOKUP(B6226,'Tuning parameter'!$B$1:$AC$2,2,FALSE),FALSE),0))</f>
        <v>0</v>
      </c>
      <c r="F6226" t="str">
        <f>'BASE SPLIT DEM'!F5508</f>
        <v>PassengerTransportationExternal OUTHome WorkRoadCars</v>
      </c>
    </row>
    <row r="6227" spans="1:6" x14ac:dyDescent="0.25">
      <c r="A6227" t="str">
        <f>'BASE SPLIT DEM'!A5552</f>
        <v>TO</v>
      </c>
      <c r="B6227">
        <f>'BASE SPLIT DEM'!B6227</f>
        <v>2032</v>
      </c>
      <c r="C6227" t="str">
        <f>'BASE SPLIT DEM'!C6227</f>
        <v>ADEMPASTRAEXINHROACAR___RSH</v>
      </c>
      <c r="D6227" t="str">
        <f>'BASE SPLIT DEM'!D6227</f>
        <v>PASTRAEXINHROACAR</v>
      </c>
      <c r="E6227" s="4">
        <f>'BASE SPLIT DEM'!E6227+IF('BASE SPLIT DEM'!E6227=0,0,_xlfn.IFNA(VLOOKUP(RIGHT(C6227,6),'Tuning parameter'!$A$3:$AC$11,HLOOKUP(B6227,'Tuning parameter'!$B$1:$AC$2,2,FALSE),FALSE),0))</f>
        <v>0</v>
      </c>
      <c r="F6227" t="str">
        <f>'BASE SPLIT DEM'!F5552</f>
        <v>PassengerTransportationExternal OUTHome OtherRoadCars</v>
      </c>
    </row>
    <row r="6228" spans="1:6" x14ac:dyDescent="0.25">
      <c r="A6228" t="str">
        <f>'BASE SPLIT DEM'!A5704</f>
        <v>TO</v>
      </c>
      <c r="B6228">
        <f>'BASE SPLIT DEM'!B6228</f>
        <v>2032</v>
      </c>
      <c r="C6228" t="str">
        <f>'BASE SPLIT DEM'!C6228</f>
        <v>ADEMPASTRAEXINHROACAR___TAX</v>
      </c>
      <c r="D6228" t="str">
        <f>'BASE SPLIT DEM'!D6228</f>
        <v>PASTRAEXINHROACAR</v>
      </c>
      <c r="E6228" s="4">
        <f>'BASE SPLIT DEM'!E6228+IF('BASE SPLIT DEM'!E6228=0,0,_xlfn.IFNA(VLOOKUP(RIGHT(C6228,6),'Tuning parameter'!$A$3:$AC$11,HLOOKUP(B6228,'Tuning parameter'!$B$1:$AC$2,2,FALSE),FALSE),0))</f>
        <v>1.08157195638427E-2</v>
      </c>
      <c r="F6228" t="str">
        <f>'BASE SPLIT DEM'!F5704</f>
        <v>PassengerTransportationIn BoundaryHome WorkRoadCars</v>
      </c>
    </row>
    <row r="6229" spans="1:6" x14ac:dyDescent="0.25">
      <c r="A6229" t="str">
        <f>'BASE SPLIT DEM'!A5748</f>
        <v>TO</v>
      </c>
      <c r="B6229">
        <f>'BASE SPLIT DEM'!B6229</f>
        <v>2032</v>
      </c>
      <c r="C6229" t="str">
        <f>'BASE SPLIT DEM'!C6229</f>
        <v>ADEMPASTRAEXINHROACAR___ADR</v>
      </c>
      <c r="D6229" t="str">
        <f>'BASE SPLIT DEM'!D6229</f>
        <v>PASTRAEXINHROACAR</v>
      </c>
      <c r="E6229" s="4">
        <f>'BASE SPLIT DEM'!E6229+IF('BASE SPLIT DEM'!E6229=0,0,_xlfn.IFNA(VLOOKUP(RIGHT(C6229,6),'Tuning parameter'!$A$3:$AC$11,HLOOKUP(B6229,'Tuning parameter'!$B$1:$AC$2,2,FALSE),FALSE),0))</f>
        <v>0.86770200888905602</v>
      </c>
      <c r="F6229" t="str">
        <f>'BASE SPLIT DEM'!F5748</f>
        <v>PassengerTransportationIn BoundaryHome OtherRoadCars</v>
      </c>
    </row>
    <row r="6230" spans="1:6" x14ac:dyDescent="0.25">
      <c r="A6230" t="str">
        <f>'BASE SPLIT DEM'!A5792</f>
        <v>TO</v>
      </c>
      <c r="B6230">
        <f>'BASE SPLIT DEM'!B6230</f>
        <v>2032</v>
      </c>
      <c r="C6230" t="str">
        <f>'BASE SPLIT DEM'!C6230</f>
        <v>ADEMPASTRAEXINHROACAR___APG</v>
      </c>
      <c r="D6230" t="str">
        <f>'BASE SPLIT DEM'!D6230</f>
        <v>PASTRAEXINHROACAR</v>
      </c>
      <c r="E6230" s="4">
        <f>'BASE SPLIT DEM'!E6230+IF('BASE SPLIT DEM'!E6230=0,0,_xlfn.IFNA(VLOOKUP(RIGHT(C6230,6),'Tuning parameter'!$A$3:$AC$11,HLOOKUP(B6230,'Tuning parameter'!$B$1:$AC$2,2,FALSE),FALSE),0))</f>
        <v>0.12148227154709999</v>
      </c>
      <c r="F6230" t="str">
        <f>'BASE SPLIT DEM'!F5792</f>
        <v>PassengerTransportationExternal INHome WorkRoadCars</v>
      </c>
    </row>
    <row r="6231" spans="1:6" x14ac:dyDescent="0.25">
      <c r="A6231" t="str">
        <f>'BASE SPLIT DEM'!A5836</f>
        <v>TO</v>
      </c>
      <c r="B6231">
        <f>'BASE SPLIT DEM'!B6231</f>
        <v>2032</v>
      </c>
      <c r="C6231" t="str">
        <f>'BASE SPLIT DEM'!C6231</f>
        <v>ADEMPASTRAEXINHROATRULGTRSH</v>
      </c>
      <c r="D6231" t="str">
        <f>'BASE SPLIT DEM'!D6231</f>
        <v>PASTRAEXINHROATRU</v>
      </c>
      <c r="E6231" s="4">
        <f>'BASE SPLIT DEM'!E6231+IF('BASE SPLIT DEM'!E6231=0,0,_xlfn.IFNA(VLOOKUP(RIGHT(C6231,6),'Tuning parameter'!$A$3:$AC$11,HLOOKUP(B6231,'Tuning parameter'!$B$1:$AC$2,2,FALSE),FALSE),0))</f>
        <v>0</v>
      </c>
      <c r="F6231" t="str">
        <f>'BASE SPLIT DEM'!F5836</f>
        <v>PassengerTransportationExternal INHome OtherRoadCars</v>
      </c>
    </row>
    <row r="6232" spans="1:6" x14ac:dyDescent="0.25">
      <c r="A6232" t="str">
        <f>'BASE SPLIT DEM'!A5880</f>
        <v>TO</v>
      </c>
      <c r="B6232">
        <f>'BASE SPLIT DEM'!B6232</f>
        <v>2032</v>
      </c>
      <c r="C6232" t="str">
        <f>'BASE SPLIT DEM'!C6232</f>
        <v>ADEMPASTRAEXINHROATRULGTTAX</v>
      </c>
      <c r="D6232" t="str">
        <f>'BASE SPLIT DEM'!D6232</f>
        <v>PASTRAEXINHROATRU</v>
      </c>
      <c r="E6232" s="4">
        <f>'BASE SPLIT DEM'!E6232+IF('BASE SPLIT DEM'!E6232=0,0,_xlfn.IFNA(VLOOKUP(RIGHT(C6232,6),'Tuning parameter'!$A$3:$AC$11,HLOOKUP(B6232,'Tuning parameter'!$B$1:$AC$2,2,FALSE),FALSE),0))</f>
        <v>3.4924222617454702E-3</v>
      </c>
      <c r="F6232" t="str">
        <f>'BASE SPLIT DEM'!F5880</f>
        <v>PassengerTransportationExternal OUTHome WorkRoadCars</v>
      </c>
    </row>
    <row r="6233" spans="1:6" x14ac:dyDescent="0.25">
      <c r="A6233" t="str">
        <f>'BASE SPLIT DEM'!A5924</f>
        <v>TO</v>
      </c>
      <c r="B6233">
        <f>'BASE SPLIT DEM'!B6233</f>
        <v>2032</v>
      </c>
      <c r="C6233" t="str">
        <f>'BASE SPLIT DEM'!C6233</f>
        <v>ADEMPASTRAEXINHROATRULGTADR</v>
      </c>
      <c r="D6233" t="str">
        <f>'BASE SPLIT DEM'!D6233</f>
        <v>PASTRAEXINHROATRU</v>
      </c>
      <c r="E6233" s="4">
        <f>'BASE SPLIT DEM'!E6233+IF('BASE SPLIT DEM'!E6233=0,0,_xlfn.IFNA(VLOOKUP(RIGHT(C6233,6),'Tuning parameter'!$A$3:$AC$11,HLOOKUP(B6233,'Tuning parameter'!$B$1:$AC$2,2,FALSE),FALSE),0))</f>
        <v>0.87412592797713495</v>
      </c>
      <c r="F6233" t="str">
        <f>'BASE SPLIT DEM'!F5924</f>
        <v>PassengerTransportationExternal OUTHome OtherRoadCars</v>
      </c>
    </row>
    <row r="6234" spans="1:6" x14ac:dyDescent="0.25">
      <c r="A6234" t="str">
        <f>'BASE SPLIT DEM'!A6076</f>
        <v>TO</v>
      </c>
      <c r="B6234">
        <f>'BASE SPLIT DEM'!B6234</f>
        <v>2032</v>
      </c>
      <c r="C6234" t="str">
        <f>'BASE SPLIT DEM'!C6234</f>
        <v>ADEMPASTRAEXINHROATRULGTAPG</v>
      </c>
      <c r="D6234" t="str">
        <f>'BASE SPLIT DEM'!D6234</f>
        <v>PASTRAEXINHROATRU</v>
      </c>
      <c r="E6234" s="4">
        <f>'BASE SPLIT DEM'!E6234+IF('BASE SPLIT DEM'!E6234=0,0,_xlfn.IFNA(VLOOKUP(RIGHT(C6234,6),'Tuning parameter'!$A$3:$AC$11,HLOOKUP(B6234,'Tuning parameter'!$B$1:$AC$2,2,FALSE),FALSE),0))</f>
        <v>0.122381649761118</v>
      </c>
      <c r="F6234" t="str">
        <f>'BASE SPLIT DEM'!F6076</f>
        <v>PassengerTransportationIn BoundaryHome WorkRoadCars</v>
      </c>
    </row>
    <row r="6235" spans="1:6" x14ac:dyDescent="0.25">
      <c r="A6235" t="str">
        <f>'BASE SPLIT DEM'!A6120</f>
        <v>TO</v>
      </c>
      <c r="B6235">
        <f>'BASE SPLIT DEM'!B6235</f>
        <v>2032</v>
      </c>
      <c r="C6235" t="str">
        <f>'BASE SPLIT DEM'!C6235</f>
        <v>ADEMPASTRAEXINHROAMOR______</v>
      </c>
      <c r="D6235" t="str">
        <f>'BASE SPLIT DEM'!D6235</f>
        <v>PASTRAEXINHROAMOR</v>
      </c>
      <c r="E6235" s="4">
        <f>'BASE SPLIT DEM'!E6235+IF('BASE SPLIT DEM'!E6235=0,0,_xlfn.IFNA(VLOOKUP(RIGHT(C6235,6),'Tuning parameter'!$A$3:$AC$11,HLOOKUP(B6235,'Tuning parameter'!$B$1:$AC$2,2,FALSE),FALSE),0))</f>
        <v>1</v>
      </c>
      <c r="F6235" t="str">
        <f>'BASE SPLIT DEM'!F6120</f>
        <v>PassengerTransportationIn BoundaryHome OtherRoadCars</v>
      </c>
    </row>
    <row r="6236" spans="1:6" x14ac:dyDescent="0.25">
      <c r="A6236" t="str">
        <f>'BASE SPLIT DEM'!A6164</f>
        <v>TO</v>
      </c>
      <c r="B6236">
        <f>'BASE SPLIT DEM'!B6236</f>
        <v>2032</v>
      </c>
      <c r="C6236" t="str">
        <f>'BASE SPLIT DEM'!C6236</f>
        <v>ADEMPASTRAEXINHROAWAL______</v>
      </c>
      <c r="D6236" t="str">
        <f>'BASE SPLIT DEM'!D6236</f>
        <v>PASTRAEXINHROAWAL</v>
      </c>
      <c r="E6236" s="4">
        <f>'BASE SPLIT DEM'!E6236+IF('BASE SPLIT DEM'!E6236=0,0,_xlfn.IFNA(VLOOKUP(RIGHT(C6236,6),'Tuning parameter'!$A$3:$AC$11,HLOOKUP(B6236,'Tuning parameter'!$B$1:$AC$2,2,FALSE),FALSE),0))</f>
        <v>1</v>
      </c>
      <c r="F6236" t="str">
        <f>'BASE SPLIT DEM'!F6164</f>
        <v>PassengerTransportationExternal INHome WorkRoadCars</v>
      </c>
    </row>
    <row r="6237" spans="1:6" x14ac:dyDescent="0.25">
      <c r="A6237" t="str">
        <f>'BASE SPLIT DEM'!A6208</f>
        <v>TO</v>
      </c>
      <c r="B6237">
        <f>'BASE SPLIT DEM'!B6237</f>
        <v>2032</v>
      </c>
      <c r="C6237" t="str">
        <f>'BASE SPLIT DEM'!C6237</f>
        <v>ADEMPASTRAEXINHROABIK______</v>
      </c>
      <c r="D6237" t="str">
        <f>'BASE SPLIT DEM'!D6237</f>
        <v>PASTRAEXINHROABIK</v>
      </c>
      <c r="E6237" s="4">
        <f>'BASE SPLIT DEM'!E6237+IF('BASE SPLIT DEM'!E6237=0,0,_xlfn.IFNA(VLOOKUP(RIGHT(C6237,6),'Tuning parameter'!$A$3:$AC$11,HLOOKUP(B6237,'Tuning parameter'!$B$1:$AC$2,2,FALSE),FALSE),0))</f>
        <v>1</v>
      </c>
      <c r="F6237" t="str">
        <f>'BASE SPLIT DEM'!F6208</f>
        <v>PassengerTransportationExternal INHome OtherRoadCars</v>
      </c>
    </row>
    <row r="6238" spans="1:6" x14ac:dyDescent="0.25">
      <c r="A6238" t="str">
        <f>'BASE SPLIT DEM'!A6252</f>
        <v>TO</v>
      </c>
      <c r="B6238">
        <f>'BASE SPLIT DEM'!B6238</f>
        <v>2032</v>
      </c>
      <c r="C6238" t="str">
        <f>'BASE SPLIT DEM'!C6238</f>
        <v>ADEMPASTRAEXOHWRAIREG___GOR</v>
      </c>
      <c r="D6238" t="str">
        <f>'BASE SPLIT DEM'!D6238</f>
        <v>PASTRAEXOHWRAIREG</v>
      </c>
      <c r="E6238" s="4">
        <f>'BASE SPLIT DEM'!E6238+IF('BASE SPLIT DEM'!E6238=0,0,_xlfn.IFNA(VLOOKUP(RIGHT(C6238,6),'Tuning parameter'!$A$3:$AC$11,HLOOKUP(B6238,'Tuning parameter'!$B$1:$AC$2,2,FALSE),FALSE),0))</f>
        <v>1</v>
      </c>
      <c r="F6238" t="str">
        <f>'BASE SPLIT DEM'!F6252</f>
        <v>PassengerTransportationExternal OUTHome WorkRoadCars</v>
      </c>
    </row>
    <row r="6239" spans="1:6" x14ac:dyDescent="0.25">
      <c r="A6239" t="str">
        <f>'BASE SPLIT DEM'!A6296</f>
        <v>TO</v>
      </c>
      <c r="B6239">
        <f>'BASE SPLIT DEM'!B6239</f>
        <v>2032</v>
      </c>
      <c r="C6239" t="str">
        <f>'BASE SPLIT DEM'!C6239</f>
        <v>ADEMPASTRAEXOHWRAIREG___UPX</v>
      </c>
      <c r="D6239" t="str">
        <f>'BASE SPLIT DEM'!D6239</f>
        <v>PASTRAEXOHWRAIREG</v>
      </c>
      <c r="E6239" s="4">
        <f>'BASE SPLIT DEM'!E6239+IF('BASE SPLIT DEM'!E6239=0,0,_xlfn.IFNA(VLOOKUP(RIGHT(C6239,6),'Tuning parameter'!$A$3:$AC$11,HLOOKUP(B6239,'Tuning parameter'!$B$1:$AC$2,2,FALSE),FALSE),0))</f>
        <v>0</v>
      </c>
      <c r="F6239" t="str">
        <f>'BASE SPLIT DEM'!F6296</f>
        <v>PassengerTransportationExternal OUTHome OtherRoadCars</v>
      </c>
    </row>
    <row r="6240" spans="1:6" x14ac:dyDescent="0.25">
      <c r="A6240" t="str">
        <f>'BASE SPLIT DEM'!A6448</f>
        <v>TO</v>
      </c>
      <c r="B6240">
        <f>'BASE SPLIT DEM'!B6240</f>
        <v>2032</v>
      </c>
      <c r="C6240" t="str">
        <f>'BASE SPLIT DEM'!C6240</f>
        <v>ADEMPASTRAEXOHWRAISUB___TSU</v>
      </c>
      <c r="D6240" t="str">
        <f>'BASE SPLIT DEM'!D6240</f>
        <v>PASTRAEXOHWRAISUB</v>
      </c>
      <c r="E6240" s="4">
        <f>'BASE SPLIT DEM'!E6240+IF('BASE SPLIT DEM'!E6240=0,0,_xlfn.IFNA(VLOOKUP(RIGHT(C6240,6),'Tuning parameter'!$A$3:$AC$11,HLOOKUP(B6240,'Tuning parameter'!$B$1:$AC$2,2,FALSE),FALSE),0))</f>
        <v>1</v>
      </c>
      <c r="F6240" t="str">
        <f>'BASE SPLIT DEM'!F6448</f>
        <v>PassengerTransportationIn BoundaryHome WorkRoadCars</v>
      </c>
    </row>
    <row r="6241" spans="1:6" x14ac:dyDescent="0.25">
      <c r="A6241" t="str">
        <f>'BASE SPLIT DEM'!A6492</f>
        <v>TO</v>
      </c>
      <c r="B6241">
        <f>'BASE SPLIT DEM'!B6241</f>
        <v>2032</v>
      </c>
      <c r="C6241" t="str">
        <f>'BASE SPLIT DEM'!C6241</f>
        <v>ADEMPASTRAEXOHWRAITRM___TST</v>
      </c>
      <c r="D6241" t="str">
        <f>'BASE SPLIT DEM'!D6241</f>
        <v>PASTRAEXOHWRAITRM</v>
      </c>
      <c r="E6241" s="4">
        <f>'BASE SPLIT DEM'!E6241+IF('BASE SPLIT DEM'!E6241=0,0,_xlfn.IFNA(VLOOKUP(RIGHT(C6241,6),'Tuning parameter'!$A$3:$AC$11,HLOOKUP(B6241,'Tuning parameter'!$B$1:$AC$2,2,FALSE),FALSE),0))</f>
        <v>1</v>
      </c>
      <c r="F6241" t="str">
        <f>'BASE SPLIT DEM'!F6492</f>
        <v>PassengerTransportationIn BoundaryHome OtherRoadCars</v>
      </c>
    </row>
    <row r="6242" spans="1:6" x14ac:dyDescent="0.25">
      <c r="A6242" t="str">
        <f>'BASE SPLIT DEM'!A6536</f>
        <v>TO</v>
      </c>
      <c r="B6242">
        <f>'BASE SPLIT DEM'!B6242</f>
        <v>2032</v>
      </c>
      <c r="C6242" t="str">
        <f>'BASE SPLIT DEM'!C6242</f>
        <v>ADEMPASTRAEXOHWROABUSIUBGOB</v>
      </c>
      <c r="D6242" t="str">
        <f>'BASE SPLIT DEM'!D6242</f>
        <v>PASTRAEXOHWROABUS</v>
      </c>
      <c r="E6242" s="4">
        <f>'BASE SPLIT DEM'!E6242+IF('BASE SPLIT DEM'!E6242=0,0,_xlfn.IFNA(VLOOKUP(RIGHT(C6242,6),'Tuning parameter'!$A$3:$AC$11,HLOOKUP(B6242,'Tuning parameter'!$B$1:$AC$2,2,FALSE),FALSE),0))</f>
        <v>4.9181552429409497E-2</v>
      </c>
      <c r="F6242" t="str">
        <f>'BASE SPLIT DEM'!F6536</f>
        <v>PassengerTransportationExternal INHome WorkRoadCars</v>
      </c>
    </row>
    <row r="6243" spans="1:6" x14ac:dyDescent="0.25">
      <c r="A6243" t="str">
        <f>'BASE SPLIT DEM'!A6580</f>
        <v>TO</v>
      </c>
      <c r="B6243">
        <f>'BASE SPLIT DEM'!B6243</f>
        <v>2032</v>
      </c>
      <c r="C6243" t="str">
        <f>'BASE SPLIT DEM'!C6243</f>
        <v>ADEMPASTRAEXOHWROABUSURBTBU</v>
      </c>
      <c r="D6243" t="str">
        <f>'BASE SPLIT DEM'!D6243</f>
        <v>PASTRAEXOHWROABUS</v>
      </c>
      <c r="E6243" s="4">
        <f>'BASE SPLIT DEM'!E6243+IF('BASE SPLIT DEM'!E6243=0,0,_xlfn.IFNA(VLOOKUP(RIGHT(C6243,6),'Tuning parameter'!$A$3:$AC$11,HLOOKUP(B6243,'Tuning parameter'!$B$1:$AC$2,2,FALSE),FALSE),0))</f>
        <v>0.74429353778386598</v>
      </c>
      <c r="F6243" t="str">
        <f>'BASE SPLIT DEM'!F6580</f>
        <v>PassengerTransportationExternal INHome OtherRoadCars</v>
      </c>
    </row>
    <row r="6244" spans="1:6" x14ac:dyDescent="0.25">
      <c r="A6244" t="str">
        <f>'BASE SPLIT DEM'!A6624</f>
        <v>TO</v>
      </c>
      <c r="B6244">
        <f>'BASE SPLIT DEM'!B6244</f>
        <v>2032</v>
      </c>
      <c r="C6244" t="str">
        <f>'BASE SPLIT DEM'!C6244</f>
        <v>ADEMPASTRAEXOHWROABUSURBWTB</v>
      </c>
      <c r="D6244" t="str">
        <f>'BASE SPLIT DEM'!D6244</f>
        <v>PASTRAEXOHWROABUS</v>
      </c>
      <c r="E6244" s="4">
        <f>'BASE SPLIT DEM'!E6244+IF('BASE SPLIT DEM'!E6244=0,0,_xlfn.IFNA(VLOOKUP(RIGHT(C6244,6),'Tuning parameter'!$A$3:$AC$11,HLOOKUP(B6244,'Tuning parameter'!$B$1:$AC$2,2,FALSE),FALSE),0))</f>
        <v>0</v>
      </c>
      <c r="F6244" t="str">
        <f>'BASE SPLIT DEM'!F6624</f>
        <v>PassengerTransportationExternal OUTHome WorkRoadCars</v>
      </c>
    </row>
    <row r="6245" spans="1:6" x14ac:dyDescent="0.25">
      <c r="A6245" t="str">
        <f>'BASE SPLIT DEM'!A6668</f>
        <v>TO</v>
      </c>
      <c r="B6245">
        <f>'BASE SPLIT DEM'!B6245</f>
        <v>2032</v>
      </c>
      <c r="C6245" t="str">
        <f>'BASE SPLIT DEM'!C6245</f>
        <v>ADEMPASTRAEXOHWROABUSIUBMWAY</v>
      </c>
      <c r="D6245" t="str">
        <f>'BASE SPLIT DEM'!D6245</f>
        <v>PASTRAEXOHWROABUS</v>
      </c>
      <c r="E6245" s="4">
        <f>'BASE SPLIT DEM'!E6245+IF('BASE SPLIT DEM'!E6245=0,0,_xlfn.IFNA(VLOOKUP(RIGHT(C6245,6),'Tuning parameter'!$A$3:$AC$11,HLOOKUP(B6245,'Tuning parameter'!$B$1:$AC$2,2,FALSE),FALSE),0))</f>
        <v>0.17527578367284399</v>
      </c>
      <c r="F6245" t="str">
        <f>'BASE SPLIT DEM'!F6668</f>
        <v>PassengerTransportationExternal OUTHome OtherRoadCars</v>
      </c>
    </row>
    <row r="6246" spans="1:6" x14ac:dyDescent="0.25">
      <c r="A6246" t="str">
        <f>'BASE SPLIT DEM'!A6820</f>
        <v>TO</v>
      </c>
      <c r="B6246">
        <f>'BASE SPLIT DEM'!B6246</f>
        <v>2032</v>
      </c>
      <c r="C6246" t="str">
        <f>'BASE SPLIT DEM'!C6246</f>
        <v>ADEMPASTRAEXOHWROABUSIUBVIVA</v>
      </c>
      <c r="D6246" t="str">
        <f>'BASE SPLIT DEM'!D6246</f>
        <v>PASTRAEXOHWROABUS</v>
      </c>
      <c r="E6246" s="4">
        <f>'BASE SPLIT DEM'!E6246+IF('BASE SPLIT DEM'!E6246=0,0,_xlfn.IFNA(VLOOKUP(RIGHT(C6246,6),'Tuning parameter'!$A$3:$AC$11,HLOOKUP(B6246,'Tuning parameter'!$B$1:$AC$2,2,FALSE),FALSE),0))</f>
        <v>2.35769575679486E-2</v>
      </c>
      <c r="F6246" t="str">
        <f>'BASE SPLIT DEM'!F6820</f>
        <v>PassengerTransportationIn BoundaryHome WorkRoadCars</v>
      </c>
    </row>
    <row r="6247" spans="1:6" x14ac:dyDescent="0.25">
      <c r="A6247" t="str">
        <f>'BASE SPLIT DEM'!A6864</f>
        <v>TO</v>
      </c>
      <c r="B6247">
        <f>'BASE SPLIT DEM'!B6247</f>
        <v>2032</v>
      </c>
      <c r="C6247" t="str">
        <f>'BASE SPLIT DEM'!C6247</f>
        <v>ADEMPASTRAEXOHWROABUSIUBDURT</v>
      </c>
      <c r="D6247" t="str">
        <f>'BASE SPLIT DEM'!D6247</f>
        <v>PASTRAEXOHWROABUS</v>
      </c>
      <c r="E6247" s="4">
        <f>'BASE SPLIT DEM'!E6247+IF('BASE SPLIT DEM'!E6247=0,0,_xlfn.IFNA(VLOOKUP(RIGHT(C6247,6),'Tuning parameter'!$A$3:$AC$11,HLOOKUP(B6247,'Tuning parameter'!$B$1:$AC$2,2,FALSE),FALSE),0))</f>
        <v>7.6721685459308396E-3</v>
      </c>
      <c r="F6247" t="str">
        <f>'BASE SPLIT DEM'!F6864</f>
        <v>PassengerTransportationIn BoundaryHome OtherRoadCars</v>
      </c>
    </row>
    <row r="6248" spans="1:6" x14ac:dyDescent="0.25">
      <c r="A6248" t="str">
        <f>'BASE SPLIT DEM'!A6908</f>
        <v>TO</v>
      </c>
      <c r="B6248">
        <f>'BASE SPLIT DEM'!B6248</f>
        <v>2032</v>
      </c>
      <c r="C6248" t="str">
        <f>'BASE SPLIT DEM'!C6248</f>
        <v>ADEMPASTRAEXOHWROABUSSCB___</v>
      </c>
      <c r="D6248" t="str">
        <f>'BASE SPLIT DEM'!D6248</f>
        <v>PASTRAEXOHWROABUS</v>
      </c>
      <c r="E6248" s="4">
        <f>'BASE SPLIT DEM'!E6248+IF('BASE SPLIT DEM'!E6248=0,0,_xlfn.IFNA(VLOOKUP(RIGHT(C6248,6),'Tuning parameter'!$A$3:$AC$11,HLOOKUP(B6248,'Tuning parameter'!$B$1:$AC$2,2,FALSE),FALSE),0))</f>
        <v>0</v>
      </c>
      <c r="F6248" t="str">
        <f>'BASE SPLIT DEM'!F6908</f>
        <v>PassengerTransportationExternal INHome WorkRoadCars</v>
      </c>
    </row>
    <row r="6249" spans="1:6" x14ac:dyDescent="0.25">
      <c r="A6249" t="str">
        <f>'BASE SPLIT DEM'!A6952</f>
        <v>TO</v>
      </c>
      <c r="B6249">
        <f>'BASE SPLIT DEM'!B6249</f>
        <v>2032</v>
      </c>
      <c r="C6249" t="str">
        <f>'BASE SPLIT DEM'!C6249</f>
        <v>ADEMPASTRAEXOHWROACAR___RSH</v>
      </c>
      <c r="D6249" t="str">
        <f>'BASE SPLIT DEM'!D6249</f>
        <v>PASTRAEXOHWROACAR</v>
      </c>
      <c r="E6249" s="4">
        <f>'BASE SPLIT DEM'!E6249+IF('BASE SPLIT DEM'!E6249=0,0,_xlfn.IFNA(VLOOKUP(RIGHT(C6249,6),'Tuning parameter'!$A$3:$AC$11,HLOOKUP(B6249,'Tuning parameter'!$B$1:$AC$2,2,FALSE),FALSE),0))</f>
        <v>1.3511232481335201E-2</v>
      </c>
      <c r="F6249" t="str">
        <f>'BASE SPLIT DEM'!F6952</f>
        <v>PassengerTransportationExternal INHome OtherRoadCars</v>
      </c>
    </row>
    <row r="6250" spans="1:6" x14ac:dyDescent="0.25">
      <c r="A6250" t="str">
        <f>'BASE SPLIT DEM'!A6996</f>
        <v>TO</v>
      </c>
      <c r="B6250">
        <f>'BASE SPLIT DEM'!B6250</f>
        <v>2032</v>
      </c>
      <c r="C6250" t="str">
        <f>'BASE SPLIT DEM'!C6250</f>
        <v>ADEMPASTRAEXOHWROACAR___TAX</v>
      </c>
      <c r="D6250" t="str">
        <f>'BASE SPLIT DEM'!D6250</f>
        <v>PASTRAEXOHWROACAR</v>
      </c>
      <c r="E6250" s="4">
        <f>'BASE SPLIT DEM'!E6250+IF('BASE SPLIT DEM'!E6250=0,0,_xlfn.IFNA(VLOOKUP(RIGHT(C6250,6),'Tuning parameter'!$A$3:$AC$11,HLOOKUP(B6250,'Tuning parameter'!$B$1:$AC$2,2,FALSE),FALSE),0))</f>
        <v>1.08157195638427E-2</v>
      </c>
      <c r="F6250" t="str">
        <f>'BASE SPLIT DEM'!F6996</f>
        <v>PassengerTransportationExternal OUTHome WorkRoadCars</v>
      </c>
    </row>
    <row r="6251" spans="1:6" x14ac:dyDescent="0.25">
      <c r="A6251" t="str">
        <f>'BASE SPLIT DEM'!A7040</f>
        <v>TO</v>
      </c>
      <c r="B6251">
        <f>'BASE SPLIT DEM'!B6251</f>
        <v>2032</v>
      </c>
      <c r="C6251" t="str">
        <f>'BASE SPLIT DEM'!C6251</f>
        <v>ADEMPASTRAEXOHWROACAR___ADR</v>
      </c>
      <c r="D6251" t="str">
        <f>'BASE SPLIT DEM'!D6251</f>
        <v>PASTRAEXOHWROACAR</v>
      </c>
      <c r="E6251" s="4">
        <f>'BASE SPLIT DEM'!E6251+IF('BASE SPLIT DEM'!E6251=0,0,_xlfn.IFNA(VLOOKUP(RIGHT(C6251,6),'Tuning parameter'!$A$3:$AC$11,HLOOKUP(B6251,'Tuning parameter'!$B$1:$AC$2,2,FALSE),FALSE),0))</f>
        <v>0.86770200888905602</v>
      </c>
      <c r="F6251" t="str">
        <f>'BASE SPLIT DEM'!F7040</f>
        <v>PassengerTransportationExternal OUTHome OtherRoadCars</v>
      </c>
    </row>
    <row r="6252" spans="1:6" x14ac:dyDescent="0.25">
      <c r="A6252" t="str">
        <f>'BASE SPLIT DEM'!A7192</f>
        <v>TO</v>
      </c>
      <c r="B6252">
        <f>'BASE SPLIT DEM'!B6252</f>
        <v>2032</v>
      </c>
      <c r="C6252" t="str">
        <f>'BASE SPLIT DEM'!C6252</f>
        <v>ADEMPASTRAEXOHWROACAR___APG</v>
      </c>
      <c r="D6252" t="str">
        <f>'BASE SPLIT DEM'!D6252</f>
        <v>PASTRAEXOHWROACAR</v>
      </c>
      <c r="E6252" s="4">
        <f>'BASE SPLIT DEM'!E6252+IF('BASE SPLIT DEM'!E6252=0,0,_xlfn.IFNA(VLOOKUP(RIGHT(C6252,6),'Tuning parameter'!$A$3:$AC$11,HLOOKUP(B6252,'Tuning parameter'!$B$1:$AC$2,2,FALSE),FALSE),0))</f>
        <v>0.107971039065765</v>
      </c>
      <c r="F6252" t="str">
        <f>'BASE SPLIT DEM'!F7192</f>
        <v>PassengerTransportationIn BoundaryHome WorkRoadCars</v>
      </c>
    </row>
    <row r="6253" spans="1:6" x14ac:dyDescent="0.25">
      <c r="A6253" t="str">
        <f>'BASE SPLIT DEM'!A7236</f>
        <v>TO</v>
      </c>
      <c r="B6253">
        <f>'BASE SPLIT DEM'!B6253</f>
        <v>2032</v>
      </c>
      <c r="C6253" t="str">
        <f>'BASE SPLIT DEM'!C6253</f>
        <v>ADEMPASTRAEXOHWROATRULGTRSH</v>
      </c>
      <c r="D6253" t="str">
        <f>'BASE SPLIT DEM'!D6253</f>
        <v>PASTRAEXOHWROATRU</v>
      </c>
      <c r="E6253" s="4">
        <f>'BASE SPLIT DEM'!E6253+IF('BASE SPLIT DEM'!E6253=0,0,_xlfn.IFNA(VLOOKUP(RIGHT(C6253,6),'Tuning parameter'!$A$3:$AC$11,HLOOKUP(B6253,'Tuning parameter'!$B$1:$AC$2,2,FALSE),FALSE),0))</f>
        <v>1.3516939479092299E-2</v>
      </c>
      <c r="F6253" t="str">
        <f>'BASE SPLIT DEM'!F7236</f>
        <v>PassengerTransportationIn BoundaryHome OtherRoadCars</v>
      </c>
    </row>
    <row r="6254" spans="1:6" x14ac:dyDescent="0.25">
      <c r="A6254" t="str">
        <f>'BASE SPLIT DEM'!A7280</f>
        <v>TO</v>
      </c>
      <c r="B6254">
        <f>'BASE SPLIT DEM'!B6254</f>
        <v>2032</v>
      </c>
      <c r="C6254" t="str">
        <f>'BASE SPLIT DEM'!C6254</f>
        <v>ADEMPASTRAEXOHWROATRULGTTAX</v>
      </c>
      <c r="D6254" t="str">
        <f>'BASE SPLIT DEM'!D6254</f>
        <v>PASTRAEXOHWROATRU</v>
      </c>
      <c r="E6254" s="4">
        <f>'BASE SPLIT DEM'!E6254+IF('BASE SPLIT DEM'!E6254=0,0,_xlfn.IFNA(VLOOKUP(RIGHT(C6254,6),'Tuning parameter'!$A$3:$AC$11,HLOOKUP(B6254,'Tuning parameter'!$B$1:$AC$2,2,FALSE),FALSE),0))</f>
        <v>3.4924222617454702E-3</v>
      </c>
      <c r="F6254" t="str">
        <f>'BASE SPLIT DEM'!F7280</f>
        <v>PassengerTransportationExternal INHome WorkRoadCars</v>
      </c>
    </row>
    <row r="6255" spans="1:6" x14ac:dyDescent="0.25">
      <c r="A6255" t="str">
        <f>'BASE SPLIT DEM'!A7324</f>
        <v>TO</v>
      </c>
      <c r="B6255">
        <f>'BASE SPLIT DEM'!B6255</f>
        <v>2032</v>
      </c>
      <c r="C6255" t="str">
        <f>'BASE SPLIT DEM'!C6255</f>
        <v>ADEMPASTRAEXOHWROATRULGTADR</v>
      </c>
      <c r="D6255" t="str">
        <f>'BASE SPLIT DEM'!D6255</f>
        <v>PASTRAEXOHWROATRU</v>
      </c>
      <c r="E6255" s="4">
        <f>'BASE SPLIT DEM'!E6255+IF('BASE SPLIT DEM'!E6255=0,0,_xlfn.IFNA(VLOOKUP(RIGHT(C6255,6),'Tuning parameter'!$A$3:$AC$11,HLOOKUP(B6255,'Tuning parameter'!$B$1:$AC$2,2,FALSE),FALSE),0))</f>
        <v>0.87412592797713495</v>
      </c>
      <c r="F6255" t="str">
        <f>'BASE SPLIT DEM'!F7324</f>
        <v>PassengerTransportationExternal INHome OtherRoadCars</v>
      </c>
    </row>
    <row r="6256" spans="1:6" x14ac:dyDescent="0.25">
      <c r="A6256" t="str">
        <f>'BASE SPLIT DEM'!A7368</f>
        <v>TO</v>
      </c>
      <c r="B6256">
        <f>'BASE SPLIT DEM'!B6256</f>
        <v>2032</v>
      </c>
      <c r="C6256" t="str">
        <f>'BASE SPLIT DEM'!C6256</f>
        <v>ADEMPASTRAEXOHWROATRULGTAPG</v>
      </c>
      <c r="D6256" t="str">
        <f>'BASE SPLIT DEM'!D6256</f>
        <v>PASTRAEXOHWROATRU</v>
      </c>
      <c r="E6256" s="4">
        <f>'BASE SPLIT DEM'!E6256+IF('BASE SPLIT DEM'!E6256=0,0,_xlfn.IFNA(VLOOKUP(RIGHT(C6256,6),'Tuning parameter'!$A$3:$AC$11,HLOOKUP(B6256,'Tuning parameter'!$B$1:$AC$2,2,FALSE),FALSE),0))</f>
        <v>0.108864710282026</v>
      </c>
      <c r="F6256" t="str">
        <f>'BASE SPLIT DEM'!F7368</f>
        <v>PassengerTransportationExternal OUTHome WorkRoadCars</v>
      </c>
    </row>
    <row r="6257" spans="1:6" x14ac:dyDescent="0.25">
      <c r="A6257" t="str">
        <f>'BASE SPLIT DEM'!A7412</f>
        <v>TO</v>
      </c>
      <c r="B6257">
        <f>'BASE SPLIT DEM'!B6257</f>
        <v>2032</v>
      </c>
      <c r="C6257" t="str">
        <f>'BASE SPLIT DEM'!C6257</f>
        <v>ADEMPASTRAEXOHWROAMOR______</v>
      </c>
      <c r="D6257" t="str">
        <f>'BASE SPLIT DEM'!D6257</f>
        <v>PASTRAEXOHWROAMOR</v>
      </c>
      <c r="E6257" s="4">
        <f>'BASE SPLIT DEM'!E6257+IF('BASE SPLIT DEM'!E6257=0,0,_xlfn.IFNA(VLOOKUP(RIGHT(C6257,6),'Tuning parameter'!$A$3:$AC$11,HLOOKUP(B6257,'Tuning parameter'!$B$1:$AC$2,2,FALSE),FALSE),0))</f>
        <v>1</v>
      </c>
      <c r="F6257" t="str">
        <f>'BASE SPLIT DEM'!F7412</f>
        <v>PassengerTransportationExternal OUTHome OtherRoadCars</v>
      </c>
    </row>
    <row r="6258" spans="1:6" x14ac:dyDescent="0.25">
      <c r="A6258" t="str">
        <f>'BASE SPLIT DEM'!A7564</f>
        <v>TO</v>
      </c>
      <c r="B6258">
        <f>'BASE SPLIT DEM'!B6258</f>
        <v>2032</v>
      </c>
      <c r="C6258" t="str">
        <f>'BASE SPLIT DEM'!C6258</f>
        <v>ADEMPASTRAEXOHWROAWAL______</v>
      </c>
      <c r="D6258" t="str">
        <f>'BASE SPLIT DEM'!D6258</f>
        <v>PASTRAEXOHWROAWAL</v>
      </c>
      <c r="E6258" s="4">
        <f>'BASE SPLIT DEM'!E6258+IF('BASE SPLIT DEM'!E6258=0,0,_xlfn.IFNA(VLOOKUP(RIGHT(C6258,6),'Tuning parameter'!$A$3:$AC$11,HLOOKUP(B6258,'Tuning parameter'!$B$1:$AC$2,2,FALSE),FALSE),0))</f>
        <v>1</v>
      </c>
      <c r="F6258" t="str">
        <f>'BASE SPLIT DEM'!F7564</f>
        <v>PassengerTransportationIn BoundaryHome WorkRoadCars</v>
      </c>
    </row>
    <row r="6259" spans="1:6" x14ac:dyDescent="0.25">
      <c r="A6259" t="str">
        <f>'BASE SPLIT DEM'!A7608</f>
        <v>TO</v>
      </c>
      <c r="B6259">
        <f>'BASE SPLIT DEM'!B6259</f>
        <v>2032</v>
      </c>
      <c r="C6259" t="str">
        <f>'BASE SPLIT DEM'!C6259</f>
        <v>ADEMPASTRAEXOHWROABIK______</v>
      </c>
      <c r="D6259" t="str">
        <f>'BASE SPLIT DEM'!D6259</f>
        <v>PASTRAEXOHWROABIK</v>
      </c>
      <c r="E6259" s="4">
        <f>'BASE SPLIT DEM'!E6259+IF('BASE SPLIT DEM'!E6259=0,0,_xlfn.IFNA(VLOOKUP(RIGHT(C6259,6),'Tuning parameter'!$A$3:$AC$11,HLOOKUP(B6259,'Tuning parameter'!$B$1:$AC$2,2,FALSE),FALSE),0))</f>
        <v>1</v>
      </c>
      <c r="F6259" t="str">
        <f>'BASE SPLIT DEM'!F7608</f>
        <v>PassengerTransportationIn BoundaryHome OtherRoadCars</v>
      </c>
    </row>
    <row r="6260" spans="1:6" x14ac:dyDescent="0.25">
      <c r="A6260" t="str">
        <f>'BASE SPLIT DEM'!A7652</f>
        <v>TO</v>
      </c>
      <c r="B6260">
        <f>'BASE SPLIT DEM'!B6260</f>
        <v>2032</v>
      </c>
      <c r="C6260" t="str">
        <f>'BASE SPLIT DEM'!C6260</f>
        <v>ADEMPASTRAEXOHSRAIREG___GOR</v>
      </c>
      <c r="D6260" t="str">
        <f>'BASE SPLIT DEM'!D6260</f>
        <v>PASTRAEXOHSRAIREG</v>
      </c>
      <c r="E6260" s="4">
        <f>'BASE SPLIT DEM'!E6260+IF('BASE SPLIT DEM'!E6260=0,0,_xlfn.IFNA(VLOOKUP(RIGHT(C6260,6),'Tuning parameter'!$A$3:$AC$11,HLOOKUP(B6260,'Tuning parameter'!$B$1:$AC$2,2,FALSE),FALSE),0))</f>
        <v>1</v>
      </c>
      <c r="F6260" t="str">
        <f>'BASE SPLIT DEM'!F7652</f>
        <v>PassengerTransportationExternal INHome WorkRoadCars</v>
      </c>
    </row>
    <row r="6261" spans="1:6" x14ac:dyDescent="0.25">
      <c r="A6261" t="str">
        <f>'BASE SPLIT DEM'!A7696</f>
        <v>TO</v>
      </c>
      <c r="B6261">
        <f>'BASE SPLIT DEM'!B6261</f>
        <v>2032</v>
      </c>
      <c r="C6261" t="str">
        <f>'BASE SPLIT DEM'!C6261</f>
        <v>ADEMPASTRAEXOHSRAIREG___UPX</v>
      </c>
      <c r="D6261" t="str">
        <f>'BASE SPLIT DEM'!D6261</f>
        <v>PASTRAEXOHSRAIREG</v>
      </c>
      <c r="E6261" s="4">
        <f>'BASE SPLIT DEM'!E6261+IF('BASE SPLIT DEM'!E6261=0,0,_xlfn.IFNA(VLOOKUP(RIGHT(C6261,6),'Tuning parameter'!$A$3:$AC$11,HLOOKUP(B6261,'Tuning parameter'!$B$1:$AC$2,2,FALSE),FALSE),0))</f>
        <v>0</v>
      </c>
      <c r="F6261" t="str">
        <f>'BASE SPLIT DEM'!F7696</f>
        <v>PassengerTransportationExternal INHome OtherRoadCars</v>
      </c>
    </row>
    <row r="6262" spans="1:6" x14ac:dyDescent="0.25">
      <c r="A6262" t="str">
        <f>'BASE SPLIT DEM'!A7740</f>
        <v>TO</v>
      </c>
      <c r="B6262">
        <f>'BASE SPLIT DEM'!B6262</f>
        <v>2032</v>
      </c>
      <c r="C6262" t="str">
        <f>'BASE SPLIT DEM'!C6262</f>
        <v>ADEMPASTRAEXOHSRAISUB___TSU</v>
      </c>
      <c r="D6262" t="str">
        <f>'BASE SPLIT DEM'!D6262</f>
        <v>PASTRAEXOHSRAISUB</v>
      </c>
      <c r="E6262" s="4">
        <f>'BASE SPLIT DEM'!E6262+IF('BASE SPLIT DEM'!E6262=0,0,_xlfn.IFNA(VLOOKUP(RIGHT(C6262,6),'Tuning parameter'!$A$3:$AC$11,HLOOKUP(B6262,'Tuning parameter'!$B$1:$AC$2,2,FALSE),FALSE),0))</f>
        <v>1</v>
      </c>
      <c r="F6262" t="str">
        <f>'BASE SPLIT DEM'!F7740</f>
        <v>PassengerTransportationExternal OUTHome WorkRoadCars</v>
      </c>
    </row>
    <row r="6263" spans="1:6" x14ac:dyDescent="0.25">
      <c r="A6263" t="str">
        <f>'BASE SPLIT DEM'!A7784</f>
        <v>TO</v>
      </c>
      <c r="B6263">
        <f>'BASE SPLIT DEM'!B6263</f>
        <v>2032</v>
      </c>
      <c r="C6263" t="str">
        <f>'BASE SPLIT DEM'!C6263</f>
        <v>ADEMPASTRAEXOHSRAITRM___TST</v>
      </c>
      <c r="D6263" t="str">
        <f>'BASE SPLIT DEM'!D6263</f>
        <v>PASTRAEXOHSRAITRM</v>
      </c>
      <c r="E6263" s="4">
        <f>'BASE SPLIT DEM'!E6263+IF('BASE SPLIT DEM'!E6263=0,0,_xlfn.IFNA(VLOOKUP(RIGHT(C6263,6),'Tuning parameter'!$A$3:$AC$11,HLOOKUP(B6263,'Tuning parameter'!$B$1:$AC$2,2,FALSE),FALSE),0))</f>
        <v>1</v>
      </c>
      <c r="F6263" t="str">
        <f>'BASE SPLIT DEM'!F7784</f>
        <v>PassengerTransportationExternal OUTHome OtherRoadCars</v>
      </c>
    </row>
    <row r="6264" spans="1:6" x14ac:dyDescent="0.25">
      <c r="A6264" t="str">
        <f>'BASE SPLIT DEM'!A7936</f>
        <v>TO</v>
      </c>
      <c r="B6264">
        <f>'BASE SPLIT DEM'!B6264</f>
        <v>2032</v>
      </c>
      <c r="C6264" t="str">
        <f>'BASE SPLIT DEM'!C6264</f>
        <v>ADEMPASTRAEXOHSROABUSIUBGOB</v>
      </c>
      <c r="D6264" t="str">
        <f>'BASE SPLIT DEM'!D6264</f>
        <v>PASTRAEXOHSROABUS</v>
      </c>
      <c r="E6264" s="4">
        <f>'BASE SPLIT DEM'!E6264+IF('BASE SPLIT DEM'!E6264=0,0,_xlfn.IFNA(VLOOKUP(RIGHT(C6264,6),'Tuning parameter'!$A$3:$AC$11,HLOOKUP(B6264,'Tuning parameter'!$B$1:$AC$2,2,FALSE),FALSE),0))</f>
        <v>4.9181552429409497E-2</v>
      </c>
      <c r="F6264" t="str">
        <f>'BASE SPLIT DEM'!F7936</f>
        <v>PassengerTransportationIn BoundaryHome WorkRoadCars</v>
      </c>
    </row>
    <row r="6265" spans="1:6" x14ac:dyDescent="0.25">
      <c r="A6265" t="str">
        <f>'BASE SPLIT DEM'!A7980</f>
        <v>TO</v>
      </c>
      <c r="B6265">
        <f>'BASE SPLIT DEM'!B6265</f>
        <v>2032</v>
      </c>
      <c r="C6265" t="str">
        <f>'BASE SPLIT DEM'!C6265</f>
        <v>ADEMPASTRAEXOHSROABUSURBTBU</v>
      </c>
      <c r="D6265" t="str">
        <f>'BASE SPLIT DEM'!D6265</f>
        <v>PASTRAEXOHSROABUS</v>
      </c>
      <c r="E6265" s="4">
        <f>'BASE SPLIT DEM'!E6265+IF('BASE SPLIT DEM'!E6265=0,0,_xlfn.IFNA(VLOOKUP(RIGHT(C6265,6),'Tuning parameter'!$A$3:$AC$11,HLOOKUP(B6265,'Tuning parameter'!$B$1:$AC$2,2,FALSE),FALSE),0))</f>
        <v>0.34250855602401897</v>
      </c>
      <c r="F6265" t="str">
        <f>'BASE SPLIT DEM'!F7980</f>
        <v>PassengerTransportationIn BoundaryHome OtherRoadCars</v>
      </c>
    </row>
    <row r="6266" spans="1:6" x14ac:dyDescent="0.25">
      <c r="A6266" t="str">
        <f>'BASE SPLIT DEM'!A8024</f>
        <v>TO</v>
      </c>
      <c r="B6266">
        <f>'BASE SPLIT DEM'!B6266</f>
        <v>2032</v>
      </c>
      <c r="C6266" t="str">
        <f>'BASE SPLIT DEM'!C6266</f>
        <v>ADEMPASTRAEXOHSROABUSURBWTB</v>
      </c>
      <c r="D6266" t="str">
        <f>'BASE SPLIT DEM'!D6266</f>
        <v>PASTRAEXOHSROABUS</v>
      </c>
      <c r="E6266" s="4">
        <f>'BASE SPLIT DEM'!E6266+IF('BASE SPLIT DEM'!E6266=0,0,_xlfn.IFNA(VLOOKUP(RIGHT(C6266,6),'Tuning parameter'!$A$3:$AC$11,HLOOKUP(B6266,'Tuning parameter'!$B$1:$AC$2,2,FALSE),FALSE),0))</f>
        <v>0</v>
      </c>
      <c r="F6266" t="str">
        <f>'BASE SPLIT DEM'!F8024</f>
        <v>PassengerTransportationExternal INHome WorkRoadCars</v>
      </c>
    </row>
    <row r="6267" spans="1:6" x14ac:dyDescent="0.25">
      <c r="A6267" t="str">
        <f>'BASE SPLIT DEM'!A8068</f>
        <v>TO</v>
      </c>
      <c r="B6267">
        <f>'BASE SPLIT DEM'!B6267</f>
        <v>2032</v>
      </c>
      <c r="C6267" t="str">
        <f>'BASE SPLIT DEM'!C6267</f>
        <v>ADEMPASTRAEXOHSROABUSIUBMWAY</v>
      </c>
      <c r="D6267" t="str">
        <f>'BASE SPLIT DEM'!D6267</f>
        <v>PASTRAEXOHSROABUS</v>
      </c>
      <c r="E6267" s="4">
        <f>'BASE SPLIT DEM'!E6267+IF('BASE SPLIT DEM'!E6267=0,0,_xlfn.IFNA(VLOOKUP(RIGHT(C6267,6),'Tuning parameter'!$A$3:$AC$11,HLOOKUP(B6267,'Tuning parameter'!$B$1:$AC$2,2,FALSE),FALSE),0))</f>
        <v>0.17527577303755101</v>
      </c>
      <c r="F6267" t="str">
        <f>'BASE SPLIT DEM'!F8068</f>
        <v>PassengerTransportationExternal INHome OtherRoadCars</v>
      </c>
    </row>
    <row r="6268" spans="1:6" x14ac:dyDescent="0.25">
      <c r="A6268" t="str">
        <f>'BASE SPLIT DEM'!A8112</f>
        <v>TO</v>
      </c>
      <c r="B6268">
        <f>'BASE SPLIT DEM'!B6268</f>
        <v>2032</v>
      </c>
      <c r="C6268" t="str">
        <f>'BASE SPLIT DEM'!C6268</f>
        <v>ADEMPASTRAEXOHSROABUSIUBVIVA</v>
      </c>
      <c r="D6268" t="str">
        <f>'BASE SPLIT DEM'!D6268</f>
        <v>PASTRAEXOHSROABUS</v>
      </c>
      <c r="E6268" s="4">
        <f>'BASE SPLIT DEM'!E6268+IF('BASE SPLIT DEM'!E6268=0,0,_xlfn.IFNA(VLOOKUP(RIGHT(C6268,6),'Tuning parameter'!$A$3:$AC$11,HLOOKUP(B6268,'Tuning parameter'!$B$1:$AC$2,2,FALSE),FALSE),0))</f>
        <v>2.3576956137358201E-2</v>
      </c>
      <c r="F6268" t="str">
        <f>'BASE SPLIT DEM'!F8112</f>
        <v>PassengerTransportationExternal OUTHome WorkRoadCars</v>
      </c>
    </row>
    <row r="6269" spans="1:6" x14ac:dyDescent="0.25">
      <c r="A6269" t="str">
        <f>'BASE SPLIT DEM'!A8156</f>
        <v>TO</v>
      </c>
      <c r="B6269">
        <f>'BASE SPLIT DEM'!B6269</f>
        <v>2032</v>
      </c>
      <c r="C6269" t="str">
        <f>'BASE SPLIT DEM'!C6269</f>
        <v>ADEMPASTRAEXOHSROABUSIUBDURT</v>
      </c>
      <c r="D6269" t="str">
        <f>'BASE SPLIT DEM'!D6269</f>
        <v>PASTRAEXOHSROABUS</v>
      </c>
      <c r="E6269" s="4">
        <f>'BASE SPLIT DEM'!E6269+IF('BASE SPLIT DEM'!E6269=0,0,_xlfn.IFNA(VLOOKUP(RIGHT(C6269,6),'Tuning parameter'!$A$3:$AC$11,HLOOKUP(B6269,'Tuning parameter'!$B$1:$AC$2,2,FALSE),FALSE),0))</f>
        <v>7.6721680804029899E-3</v>
      </c>
      <c r="F6269" t="str">
        <f>'BASE SPLIT DEM'!F8156</f>
        <v>PassengerTransportationExternal OUTHome OtherRoadCars</v>
      </c>
    </row>
    <row r="6270" spans="1:6" x14ac:dyDescent="0.25">
      <c r="A6270" t="str">
        <f>'BASE SPLIT DEM'!A8308</f>
        <v>TO</v>
      </c>
      <c r="B6270">
        <f>'BASE SPLIT DEM'!B6270</f>
        <v>2032</v>
      </c>
      <c r="C6270" t="str">
        <f>'BASE SPLIT DEM'!C6270</f>
        <v>ADEMPASTRAEXOHSROABUSSCB___</v>
      </c>
      <c r="D6270" t="str">
        <f>'BASE SPLIT DEM'!D6270</f>
        <v>PASTRAEXOHSROABUS</v>
      </c>
      <c r="E6270" s="4">
        <f>'BASE SPLIT DEM'!E6270+IF('BASE SPLIT DEM'!E6270=0,0,_xlfn.IFNA(VLOOKUP(RIGHT(C6270,6),'Tuning parameter'!$A$3:$AC$11,HLOOKUP(B6270,'Tuning parameter'!$B$1:$AC$2,2,FALSE),FALSE),0))</f>
        <v>0.40178499429125702</v>
      </c>
      <c r="F6270" t="str">
        <f>'BASE SPLIT DEM'!F8308</f>
        <v>PassengerTransportationIn BoundaryHome WorkRoadCars</v>
      </c>
    </row>
    <row r="6271" spans="1:6" x14ac:dyDescent="0.25">
      <c r="A6271" t="str">
        <f>'BASE SPLIT DEM'!A8352</f>
        <v>TO</v>
      </c>
      <c r="B6271">
        <f>'BASE SPLIT DEM'!B6271</f>
        <v>2032</v>
      </c>
      <c r="C6271" t="str">
        <f>'BASE SPLIT DEM'!C6271</f>
        <v>ADEMPASTRAEXOHSROACAR___RSH</v>
      </c>
      <c r="D6271" t="str">
        <f>'BASE SPLIT DEM'!D6271</f>
        <v>PASTRAEXOHSROACAR</v>
      </c>
      <c r="E6271" s="4">
        <f>'BASE SPLIT DEM'!E6271+IF('BASE SPLIT DEM'!E6271=0,0,_xlfn.IFNA(VLOOKUP(RIGHT(C6271,6),'Tuning parameter'!$A$3:$AC$11,HLOOKUP(B6271,'Tuning parameter'!$B$1:$AC$2,2,FALSE),FALSE),0))</f>
        <v>0</v>
      </c>
      <c r="F6271" t="str">
        <f>'BASE SPLIT DEM'!F8352</f>
        <v>PassengerTransportationIn BoundaryHome OtherRoadCars</v>
      </c>
    </row>
    <row r="6272" spans="1:6" x14ac:dyDescent="0.25">
      <c r="A6272" t="str">
        <f>'BASE SPLIT DEM'!A8396</f>
        <v>TO</v>
      </c>
      <c r="B6272">
        <f>'BASE SPLIT DEM'!B6272</f>
        <v>2032</v>
      </c>
      <c r="C6272" t="str">
        <f>'BASE SPLIT DEM'!C6272</f>
        <v>ADEMPASTRAEXOHSROACAR___TAX</v>
      </c>
      <c r="D6272" t="str">
        <f>'BASE SPLIT DEM'!D6272</f>
        <v>PASTRAEXOHSROACAR</v>
      </c>
      <c r="E6272" s="4">
        <f>'BASE SPLIT DEM'!E6272+IF('BASE SPLIT DEM'!E6272=0,0,_xlfn.IFNA(VLOOKUP(RIGHT(C6272,6),'Tuning parameter'!$A$3:$AC$11,HLOOKUP(B6272,'Tuning parameter'!$B$1:$AC$2,2,FALSE),FALSE),0))</f>
        <v>1.08157195638427E-2</v>
      </c>
      <c r="F6272" t="str">
        <f>'BASE SPLIT DEM'!F8396</f>
        <v>PassengerTransportationExternal INHome WorkRoadCars</v>
      </c>
    </row>
    <row r="6273" spans="1:6" x14ac:dyDescent="0.25">
      <c r="A6273" t="str">
        <f>'BASE SPLIT DEM'!A8440</f>
        <v>TO</v>
      </c>
      <c r="B6273">
        <f>'BASE SPLIT DEM'!B6273</f>
        <v>2032</v>
      </c>
      <c r="C6273" t="str">
        <f>'BASE SPLIT DEM'!C6273</f>
        <v>ADEMPASTRAEXOHSROACAR___ADR</v>
      </c>
      <c r="D6273" t="str">
        <f>'BASE SPLIT DEM'!D6273</f>
        <v>PASTRAEXOHSROACAR</v>
      </c>
      <c r="E6273" s="4">
        <f>'BASE SPLIT DEM'!E6273+IF('BASE SPLIT DEM'!E6273=0,0,_xlfn.IFNA(VLOOKUP(RIGHT(C6273,6),'Tuning parameter'!$A$3:$AC$11,HLOOKUP(B6273,'Tuning parameter'!$B$1:$AC$2,2,FALSE),FALSE),0))</f>
        <v>0.400042806032957</v>
      </c>
      <c r="F6273" t="str">
        <f>'BASE SPLIT DEM'!F8440</f>
        <v>PassengerTransportationExternal INHome OtherRoadCars</v>
      </c>
    </row>
    <row r="6274" spans="1:6" x14ac:dyDescent="0.25">
      <c r="A6274" t="str">
        <f>'BASE SPLIT DEM'!A8484</f>
        <v>TO</v>
      </c>
      <c r="B6274">
        <f>'BASE SPLIT DEM'!B6274</f>
        <v>2032</v>
      </c>
      <c r="C6274" t="str">
        <f>'BASE SPLIT DEM'!C6274</f>
        <v>ADEMPASTRAEXOHSROACAR___APG</v>
      </c>
      <c r="D6274" t="str">
        <f>'BASE SPLIT DEM'!D6274</f>
        <v>PASTRAEXOHSROACAR</v>
      </c>
      <c r="E6274" s="4">
        <f>'BASE SPLIT DEM'!E6274+IF('BASE SPLIT DEM'!E6274=0,0,_xlfn.IFNA(VLOOKUP(RIGHT(C6274,6),'Tuning parameter'!$A$3:$AC$11,HLOOKUP(B6274,'Tuning parameter'!$B$1:$AC$2,2,FALSE),FALSE),0))</f>
        <v>0.58914147440319897</v>
      </c>
      <c r="F6274" t="str">
        <f>'BASE SPLIT DEM'!F8484</f>
        <v>PassengerTransportationExternal OUTHome WorkRoadCars</v>
      </c>
    </row>
    <row r="6275" spans="1:6" x14ac:dyDescent="0.25">
      <c r="A6275" t="str">
        <f>'BASE SPLIT DEM'!A8528</f>
        <v>TO</v>
      </c>
      <c r="B6275">
        <f>'BASE SPLIT DEM'!B6275</f>
        <v>2032</v>
      </c>
      <c r="C6275" t="str">
        <f>'BASE SPLIT DEM'!C6275</f>
        <v>ADEMPASTRAEXOHSROATRULGTRSH</v>
      </c>
      <c r="D6275" t="str">
        <f>'BASE SPLIT DEM'!D6275</f>
        <v>PASTRAEXOHSROATRU</v>
      </c>
      <c r="E6275" s="4">
        <f>'BASE SPLIT DEM'!E6275+IF('BASE SPLIT DEM'!E6275=0,0,_xlfn.IFNA(VLOOKUP(RIGHT(C6275,6),'Tuning parameter'!$A$3:$AC$11,HLOOKUP(B6275,'Tuning parameter'!$B$1:$AC$2,2,FALSE),FALSE),0))</f>
        <v>0</v>
      </c>
      <c r="F6275" t="str">
        <f>'BASE SPLIT DEM'!F8528</f>
        <v>PassengerTransportationExternal OUTHome OtherRoadCars</v>
      </c>
    </row>
    <row r="6276" spans="1:6" x14ac:dyDescent="0.25">
      <c r="A6276" t="str">
        <f>'BASE SPLIT DEM'!A8680</f>
        <v>TO</v>
      </c>
      <c r="B6276">
        <f>'BASE SPLIT DEM'!B6276</f>
        <v>2032</v>
      </c>
      <c r="C6276" t="str">
        <f>'BASE SPLIT DEM'!C6276</f>
        <v>ADEMPASTRAEXOHSROATRULGTTAX</v>
      </c>
      <c r="D6276" t="str">
        <f>'BASE SPLIT DEM'!D6276</f>
        <v>PASTRAEXOHSROATRU</v>
      </c>
      <c r="E6276" s="4">
        <f>'BASE SPLIT DEM'!E6276+IF('BASE SPLIT DEM'!E6276=0,0,_xlfn.IFNA(VLOOKUP(RIGHT(C6276,6),'Tuning parameter'!$A$3:$AC$11,HLOOKUP(B6276,'Tuning parameter'!$B$1:$AC$2,2,FALSE),FALSE),0))</f>
        <v>3.4924222617454702E-3</v>
      </c>
      <c r="F6276" t="str">
        <f>'BASE SPLIT DEM'!F8680</f>
        <v>PassengerTransportationIn BoundaryHome WorkRoadCars</v>
      </c>
    </row>
    <row r="6277" spans="1:6" x14ac:dyDescent="0.25">
      <c r="A6277" t="str">
        <f>'BASE SPLIT DEM'!A8724</f>
        <v>TO</v>
      </c>
      <c r="B6277">
        <f>'BASE SPLIT DEM'!B6277</f>
        <v>2032</v>
      </c>
      <c r="C6277" t="str">
        <f>'BASE SPLIT DEM'!C6277</f>
        <v>ADEMPASTRAEXOHSROATRULGTADR</v>
      </c>
      <c r="D6277" t="str">
        <f>'BASE SPLIT DEM'!D6277</f>
        <v>PASTRAEXOHSROATRU</v>
      </c>
      <c r="E6277" s="4">
        <f>'BASE SPLIT DEM'!E6277+IF('BASE SPLIT DEM'!E6277=0,0,_xlfn.IFNA(VLOOKUP(RIGHT(C6277,6),'Tuning parameter'!$A$3:$AC$11,HLOOKUP(B6277,'Tuning parameter'!$B$1:$AC$2,2,FALSE),FALSE),0))</f>
        <v>0.40300447097253</v>
      </c>
      <c r="F6277" t="str">
        <f>'BASE SPLIT DEM'!F8724</f>
        <v>PassengerTransportationIn BoundaryHome OtherRoadCars</v>
      </c>
    </row>
    <row r="6278" spans="1:6" x14ac:dyDescent="0.25">
      <c r="A6278" t="str">
        <f>'BASE SPLIT DEM'!A8768</f>
        <v>TO</v>
      </c>
      <c r="B6278">
        <f>'BASE SPLIT DEM'!B6278</f>
        <v>2032</v>
      </c>
      <c r="C6278" t="str">
        <f>'BASE SPLIT DEM'!C6278</f>
        <v>ADEMPASTRAEXOHSROATRULGTAPG</v>
      </c>
      <c r="D6278" t="str">
        <f>'BASE SPLIT DEM'!D6278</f>
        <v>PASTRAEXOHSROATRU</v>
      </c>
      <c r="E6278" s="4">
        <f>'BASE SPLIT DEM'!E6278+IF('BASE SPLIT DEM'!E6278=0,0,_xlfn.IFNA(VLOOKUP(RIGHT(C6278,6),'Tuning parameter'!$A$3:$AC$11,HLOOKUP(B6278,'Tuning parameter'!$B$1:$AC$2,2,FALSE),FALSE),0))</f>
        <v>0.59350310676572304</v>
      </c>
      <c r="F6278" t="str">
        <f>'BASE SPLIT DEM'!F8768</f>
        <v>PassengerTransportationExternal INHome WorkRoadCars</v>
      </c>
    </row>
    <row r="6279" spans="1:6" x14ac:dyDescent="0.25">
      <c r="A6279" t="str">
        <f>'BASE SPLIT DEM'!A8812</f>
        <v>TO</v>
      </c>
      <c r="B6279">
        <f>'BASE SPLIT DEM'!B6279</f>
        <v>2032</v>
      </c>
      <c r="C6279" t="str">
        <f>'BASE SPLIT DEM'!C6279</f>
        <v>ADEMPASTRAEXOHSROAMOR______</v>
      </c>
      <c r="D6279" t="str">
        <f>'BASE SPLIT DEM'!D6279</f>
        <v>PASTRAEXOHSROAMOR</v>
      </c>
      <c r="E6279" s="4">
        <f>'BASE SPLIT DEM'!E6279+IF('BASE SPLIT DEM'!E6279=0,0,_xlfn.IFNA(VLOOKUP(RIGHT(C6279,6),'Tuning parameter'!$A$3:$AC$11,HLOOKUP(B6279,'Tuning parameter'!$B$1:$AC$2,2,FALSE),FALSE),0))</f>
        <v>1</v>
      </c>
      <c r="F6279" t="str">
        <f>'BASE SPLIT DEM'!F8812</f>
        <v>PassengerTransportationExternal INHome OtherRoadCars</v>
      </c>
    </row>
    <row r="6280" spans="1:6" x14ac:dyDescent="0.25">
      <c r="A6280" t="str">
        <f>'BASE SPLIT DEM'!A8856</f>
        <v>TO</v>
      </c>
      <c r="B6280">
        <f>'BASE SPLIT DEM'!B6280</f>
        <v>2032</v>
      </c>
      <c r="C6280" t="str">
        <f>'BASE SPLIT DEM'!C6280</f>
        <v>ADEMPASTRAEXOHSROAWAL______</v>
      </c>
      <c r="D6280" t="str">
        <f>'BASE SPLIT DEM'!D6280</f>
        <v>PASTRAEXOHSROAWAL</v>
      </c>
      <c r="E6280" s="4">
        <f>'BASE SPLIT DEM'!E6280+IF('BASE SPLIT DEM'!E6280=0,0,_xlfn.IFNA(VLOOKUP(RIGHT(C6280,6),'Tuning parameter'!$A$3:$AC$11,HLOOKUP(B6280,'Tuning parameter'!$B$1:$AC$2,2,FALSE),FALSE),0))</f>
        <v>1</v>
      </c>
      <c r="F6280" t="str">
        <f>'BASE SPLIT DEM'!F8856</f>
        <v>PassengerTransportationExternal OUTHome WorkRoadCars</v>
      </c>
    </row>
    <row r="6281" spans="1:6" x14ac:dyDescent="0.25">
      <c r="A6281" t="str">
        <f>'BASE SPLIT DEM'!A8900</f>
        <v>TO</v>
      </c>
      <c r="B6281">
        <f>'BASE SPLIT DEM'!B6281</f>
        <v>2032</v>
      </c>
      <c r="C6281" t="str">
        <f>'BASE SPLIT DEM'!C6281</f>
        <v>ADEMPASTRAEXOHSROABIK______</v>
      </c>
      <c r="D6281" t="str">
        <f>'BASE SPLIT DEM'!D6281</f>
        <v>PASTRAEXOHSROABIK</v>
      </c>
      <c r="E6281" s="4">
        <f>'BASE SPLIT DEM'!E6281+IF('BASE SPLIT DEM'!E6281=0,0,_xlfn.IFNA(VLOOKUP(RIGHT(C6281,6),'Tuning parameter'!$A$3:$AC$11,HLOOKUP(B6281,'Tuning parameter'!$B$1:$AC$2,2,FALSE),FALSE),0))</f>
        <v>1</v>
      </c>
      <c r="F6281" t="str">
        <f>'BASE SPLIT DEM'!F8900</f>
        <v>PassengerTransportationExternal OUTHome OtherRoadCars</v>
      </c>
    </row>
    <row r="6282" spans="1:6" x14ac:dyDescent="0.25">
      <c r="A6282" t="str">
        <f>'BASE SPLIT DEM'!A9052</f>
        <v>TO</v>
      </c>
      <c r="B6282">
        <f>'BASE SPLIT DEM'!B6282</f>
        <v>2032</v>
      </c>
      <c r="C6282" t="str">
        <f>'BASE SPLIT DEM'!C6282</f>
        <v>ADEMPASTRAEXOHORAIREG___GOR</v>
      </c>
      <c r="D6282" t="str">
        <f>'BASE SPLIT DEM'!D6282</f>
        <v>PASTRAEXOHORAIREG</v>
      </c>
      <c r="E6282" s="4">
        <f>'BASE SPLIT DEM'!E6282+IF('BASE SPLIT DEM'!E6282=0,0,_xlfn.IFNA(VLOOKUP(RIGHT(C6282,6),'Tuning parameter'!$A$3:$AC$11,HLOOKUP(B6282,'Tuning parameter'!$B$1:$AC$2,2,FALSE),FALSE),0))</f>
        <v>0.970520183063731</v>
      </c>
      <c r="F6282" t="str">
        <f>'BASE SPLIT DEM'!F9052</f>
        <v>PassengerTransportationIn BoundaryHome WorkRoadCars</v>
      </c>
    </row>
    <row r="6283" spans="1:6" x14ac:dyDescent="0.25">
      <c r="A6283" t="str">
        <f>'BASE SPLIT DEM'!A9096</f>
        <v>TO</v>
      </c>
      <c r="B6283">
        <f>'BASE SPLIT DEM'!B6283</f>
        <v>2032</v>
      </c>
      <c r="C6283" t="str">
        <f>'BASE SPLIT DEM'!C6283</f>
        <v>ADEMPASTRAEXOHORAIREG___UPX</v>
      </c>
      <c r="D6283" t="str">
        <f>'BASE SPLIT DEM'!D6283</f>
        <v>PASTRAEXOHORAIREG</v>
      </c>
      <c r="E6283" s="4">
        <f>'BASE SPLIT DEM'!E6283+IF('BASE SPLIT DEM'!E6283=0,0,_xlfn.IFNA(VLOOKUP(RIGHT(C6283,6),'Tuning parameter'!$A$3:$AC$11,HLOOKUP(B6283,'Tuning parameter'!$B$1:$AC$2,2,FALSE),FALSE),0))</f>
        <v>2.9479816936268E-2</v>
      </c>
      <c r="F6283" t="str">
        <f>'BASE SPLIT DEM'!F9096</f>
        <v>PassengerTransportationIn BoundaryHome OtherRoadCars</v>
      </c>
    </row>
    <row r="6284" spans="1:6" x14ac:dyDescent="0.25">
      <c r="A6284" t="str">
        <f>'BASE SPLIT DEM'!A9140</f>
        <v>TO</v>
      </c>
      <c r="B6284">
        <f>'BASE SPLIT DEM'!B6284</f>
        <v>2032</v>
      </c>
      <c r="C6284" t="str">
        <f>'BASE SPLIT DEM'!C6284</f>
        <v>ADEMPASTRAEXOHORAISUB___TSU</v>
      </c>
      <c r="D6284" t="str">
        <f>'BASE SPLIT DEM'!D6284</f>
        <v>PASTRAEXOHORAISUB</v>
      </c>
      <c r="E6284" s="4">
        <f>'BASE SPLIT DEM'!E6284+IF('BASE SPLIT DEM'!E6284=0,0,_xlfn.IFNA(VLOOKUP(RIGHT(C6284,6),'Tuning parameter'!$A$3:$AC$11,HLOOKUP(B6284,'Tuning parameter'!$B$1:$AC$2,2,FALSE),FALSE),0))</f>
        <v>1</v>
      </c>
      <c r="F6284" t="str">
        <f>'BASE SPLIT DEM'!F9140</f>
        <v>PassengerTransportationExternal INHome WorkRoadCars</v>
      </c>
    </row>
    <row r="6285" spans="1:6" x14ac:dyDescent="0.25">
      <c r="A6285" t="str">
        <f>'BASE SPLIT DEM'!A9184</f>
        <v>TO</v>
      </c>
      <c r="B6285">
        <f>'BASE SPLIT DEM'!B6285</f>
        <v>2032</v>
      </c>
      <c r="C6285" t="str">
        <f>'BASE SPLIT DEM'!C6285</f>
        <v>ADEMPASTRAEXOHORAITRM___TST</v>
      </c>
      <c r="D6285" t="str">
        <f>'BASE SPLIT DEM'!D6285</f>
        <v>PASTRAEXOHORAITRM</v>
      </c>
      <c r="E6285" s="4">
        <f>'BASE SPLIT DEM'!E6285+IF('BASE SPLIT DEM'!E6285=0,0,_xlfn.IFNA(VLOOKUP(RIGHT(C6285,6),'Tuning parameter'!$A$3:$AC$11,HLOOKUP(B6285,'Tuning parameter'!$B$1:$AC$2,2,FALSE),FALSE),0))</f>
        <v>1</v>
      </c>
      <c r="F6285" t="str">
        <f>'BASE SPLIT DEM'!F9184</f>
        <v>PassengerTransportationExternal INHome OtherRoadCars</v>
      </c>
    </row>
    <row r="6286" spans="1:6" x14ac:dyDescent="0.25">
      <c r="A6286" t="str">
        <f>'BASE SPLIT DEM'!A9228</f>
        <v>TO</v>
      </c>
      <c r="B6286">
        <f>'BASE SPLIT DEM'!B6286</f>
        <v>2032</v>
      </c>
      <c r="C6286" t="str">
        <f>'BASE SPLIT DEM'!C6286</f>
        <v>ADEMPASTRAEXOHOROABUSIUBGOB</v>
      </c>
      <c r="D6286" t="str">
        <f>'BASE SPLIT DEM'!D6286</f>
        <v>PASTRAEXOHOROABUS</v>
      </c>
      <c r="E6286" s="4">
        <f>'BASE SPLIT DEM'!E6286+IF('BASE SPLIT DEM'!E6286=0,0,_xlfn.IFNA(VLOOKUP(RIGHT(C6286,6),'Tuning parameter'!$A$3:$AC$11,HLOOKUP(B6286,'Tuning parameter'!$B$1:$AC$2,2,FALSE),FALSE),0))</f>
        <v>4.9181552429409497E-2</v>
      </c>
      <c r="F6286" t="str">
        <f>'BASE SPLIT DEM'!F9228</f>
        <v>PassengerTransportationExternal OUTHome WorkRoadCars</v>
      </c>
    </row>
    <row r="6287" spans="1:6" x14ac:dyDescent="0.25">
      <c r="A6287" t="str">
        <f>'BASE SPLIT DEM'!A9272</f>
        <v>TO</v>
      </c>
      <c r="B6287">
        <f>'BASE SPLIT DEM'!B6287</f>
        <v>2032</v>
      </c>
      <c r="C6287" t="str">
        <f>'BASE SPLIT DEM'!C6287</f>
        <v>ADEMPASTRAEXOHOROABUSURBTBU</v>
      </c>
      <c r="D6287" t="str">
        <f>'BASE SPLIT DEM'!D6287</f>
        <v>PASTRAEXOHOROABUS</v>
      </c>
      <c r="E6287" s="4">
        <f>'BASE SPLIT DEM'!E6287+IF('BASE SPLIT DEM'!E6287=0,0,_xlfn.IFNA(VLOOKUP(RIGHT(C6287,6),'Tuning parameter'!$A$3:$AC$11,HLOOKUP(B6287,'Tuning parameter'!$B$1:$AC$2,2,FALSE),FALSE),0))</f>
        <v>0.74429353778386598</v>
      </c>
      <c r="F6287" t="str">
        <f>'BASE SPLIT DEM'!F9272</f>
        <v>PassengerTransportationExternal OUTHome OtherRoadCars</v>
      </c>
    </row>
    <row r="6288" spans="1:6" x14ac:dyDescent="0.25">
      <c r="A6288" t="str">
        <f>'BASE SPLIT DEM'!A9424</f>
        <v>TO</v>
      </c>
      <c r="B6288">
        <f>'BASE SPLIT DEM'!B6288</f>
        <v>2032</v>
      </c>
      <c r="C6288" t="str">
        <f>'BASE SPLIT DEM'!C6288</f>
        <v>ADEMPASTRAEXOHOROABUSURBWTB</v>
      </c>
      <c r="D6288" t="str">
        <f>'BASE SPLIT DEM'!D6288</f>
        <v>PASTRAEXOHOROABUS</v>
      </c>
      <c r="E6288" s="4">
        <f>'BASE SPLIT DEM'!E6288+IF('BASE SPLIT DEM'!E6288=0,0,_xlfn.IFNA(VLOOKUP(RIGHT(C6288,6),'Tuning parameter'!$A$3:$AC$11,HLOOKUP(B6288,'Tuning parameter'!$B$1:$AC$2,2,FALSE),FALSE),0))</f>
        <v>0</v>
      </c>
      <c r="F6288" t="str">
        <f>'BASE SPLIT DEM'!F9424</f>
        <v>PassengerTransportationIn BoundaryHome WorkRoadCars</v>
      </c>
    </row>
    <row r="6289" spans="1:6" x14ac:dyDescent="0.25">
      <c r="A6289" t="str">
        <f>'BASE SPLIT DEM'!A9468</f>
        <v>TO</v>
      </c>
      <c r="B6289">
        <f>'BASE SPLIT DEM'!B6289</f>
        <v>2032</v>
      </c>
      <c r="C6289" t="str">
        <f>'BASE SPLIT DEM'!C6289</f>
        <v>ADEMPASTRAEXOHOROABUSIUBMWAY</v>
      </c>
      <c r="D6289" t="str">
        <f>'BASE SPLIT DEM'!D6289</f>
        <v>PASTRAEXOHOROABUS</v>
      </c>
      <c r="E6289" s="4">
        <f>'BASE SPLIT DEM'!E6289+IF('BASE SPLIT DEM'!E6289=0,0,_xlfn.IFNA(VLOOKUP(RIGHT(C6289,6),'Tuning parameter'!$A$3:$AC$11,HLOOKUP(B6289,'Tuning parameter'!$B$1:$AC$2,2,FALSE),FALSE),0))</f>
        <v>0.17527578367284399</v>
      </c>
      <c r="F6289" t="str">
        <f>'BASE SPLIT DEM'!F9468</f>
        <v>PassengerTransportationIn BoundaryHome OtherRoadCars</v>
      </c>
    </row>
    <row r="6290" spans="1:6" x14ac:dyDescent="0.25">
      <c r="A6290" t="str">
        <f>'BASE SPLIT DEM'!A9512</f>
        <v>TO</v>
      </c>
      <c r="B6290">
        <f>'BASE SPLIT DEM'!B6290</f>
        <v>2032</v>
      </c>
      <c r="C6290" t="str">
        <f>'BASE SPLIT DEM'!C6290</f>
        <v>ADEMPASTRAEXOHOROABUSIUBVIVA</v>
      </c>
      <c r="D6290" t="str">
        <f>'BASE SPLIT DEM'!D6290</f>
        <v>PASTRAEXOHOROABUS</v>
      </c>
      <c r="E6290" s="4">
        <f>'BASE SPLIT DEM'!E6290+IF('BASE SPLIT DEM'!E6290=0,0,_xlfn.IFNA(VLOOKUP(RIGHT(C6290,6),'Tuning parameter'!$A$3:$AC$11,HLOOKUP(B6290,'Tuning parameter'!$B$1:$AC$2,2,FALSE),FALSE),0))</f>
        <v>2.35769575679486E-2</v>
      </c>
      <c r="F6290" t="str">
        <f>'BASE SPLIT DEM'!F9512</f>
        <v>PassengerTransportationExternal INHome WorkRoadCars</v>
      </c>
    </row>
    <row r="6291" spans="1:6" x14ac:dyDescent="0.25">
      <c r="A6291" t="str">
        <f>'BASE SPLIT DEM'!A9556</f>
        <v>TO</v>
      </c>
      <c r="B6291">
        <f>'BASE SPLIT DEM'!B6291</f>
        <v>2032</v>
      </c>
      <c r="C6291" t="str">
        <f>'BASE SPLIT DEM'!C6291</f>
        <v>ADEMPASTRAEXOHOROABUSIUBDURT</v>
      </c>
      <c r="D6291" t="str">
        <f>'BASE SPLIT DEM'!D6291</f>
        <v>PASTRAEXOHOROABUS</v>
      </c>
      <c r="E6291" s="4">
        <f>'BASE SPLIT DEM'!E6291+IF('BASE SPLIT DEM'!E6291=0,0,_xlfn.IFNA(VLOOKUP(RIGHT(C6291,6),'Tuning parameter'!$A$3:$AC$11,HLOOKUP(B6291,'Tuning parameter'!$B$1:$AC$2,2,FALSE),FALSE),0))</f>
        <v>7.6721685459308396E-3</v>
      </c>
      <c r="F6291" t="str">
        <f>'BASE SPLIT DEM'!F9556</f>
        <v>PassengerTransportationExternal INHome OtherRoadCars</v>
      </c>
    </row>
    <row r="6292" spans="1:6" x14ac:dyDescent="0.25">
      <c r="A6292" t="str">
        <f>'BASE SPLIT DEM'!A9600</f>
        <v>TO</v>
      </c>
      <c r="B6292">
        <f>'BASE SPLIT DEM'!B6292</f>
        <v>2032</v>
      </c>
      <c r="C6292" t="str">
        <f>'BASE SPLIT DEM'!C6292</f>
        <v>ADEMPASTRAEXOHOROABUSSCB___</v>
      </c>
      <c r="D6292" t="str">
        <f>'BASE SPLIT DEM'!D6292</f>
        <v>PASTRAEXOHOROABUS</v>
      </c>
      <c r="E6292" s="4">
        <f>'BASE SPLIT DEM'!E6292+IF('BASE SPLIT DEM'!E6292=0,0,_xlfn.IFNA(VLOOKUP(RIGHT(C6292,6),'Tuning parameter'!$A$3:$AC$11,HLOOKUP(B6292,'Tuning parameter'!$B$1:$AC$2,2,FALSE),FALSE),0))</f>
        <v>0</v>
      </c>
      <c r="F6292" t="str">
        <f>'BASE SPLIT DEM'!F9600</f>
        <v>PassengerTransportationExternal OUTHome WorkRoadCars</v>
      </c>
    </row>
    <row r="6293" spans="1:6" x14ac:dyDescent="0.25">
      <c r="A6293" t="str">
        <f>'BASE SPLIT DEM'!A9644</f>
        <v>TO</v>
      </c>
      <c r="B6293">
        <f>'BASE SPLIT DEM'!B6293</f>
        <v>2032</v>
      </c>
      <c r="C6293" t="str">
        <f>'BASE SPLIT DEM'!C6293</f>
        <v>ADEMPASTRAEXOHOROACAR___RSH</v>
      </c>
      <c r="D6293" t="str">
        <f>'BASE SPLIT DEM'!D6293</f>
        <v>PASTRAEXOHOROACAR</v>
      </c>
      <c r="E6293" s="4">
        <f>'BASE SPLIT DEM'!E6293+IF('BASE SPLIT DEM'!E6293=0,0,_xlfn.IFNA(VLOOKUP(RIGHT(C6293,6),'Tuning parameter'!$A$3:$AC$11,HLOOKUP(B6293,'Tuning parameter'!$B$1:$AC$2,2,FALSE),FALSE),0))</f>
        <v>1.3511232481335201E-2</v>
      </c>
      <c r="F6293" t="str">
        <f>'BASE SPLIT DEM'!F9644</f>
        <v>PassengerTransportationExternal OUTHome OtherRoadCars</v>
      </c>
    </row>
    <row r="6294" spans="1:6" x14ac:dyDescent="0.25">
      <c r="A6294" t="str">
        <f>'BASE SPLIT DEM'!A9796</f>
        <v>TO</v>
      </c>
      <c r="B6294">
        <f>'BASE SPLIT DEM'!B6294</f>
        <v>2032</v>
      </c>
      <c r="C6294" t="str">
        <f>'BASE SPLIT DEM'!C6294</f>
        <v>ADEMPASTRAEXOHOROACAR___TAX</v>
      </c>
      <c r="D6294" t="str">
        <f>'BASE SPLIT DEM'!D6294</f>
        <v>PASTRAEXOHOROACAR</v>
      </c>
      <c r="E6294" s="4">
        <f>'BASE SPLIT DEM'!E6294+IF('BASE SPLIT DEM'!E6294=0,0,_xlfn.IFNA(VLOOKUP(RIGHT(C6294,6),'Tuning parameter'!$A$3:$AC$11,HLOOKUP(B6294,'Tuning parameter'!$B$1:$AC$2,2,FALSE),FALSE),0))</f>
        <v>1.08157195638427E-2</v>
      </c>
      <c r="F6294" t="str">
        <f>'BASE SPLIT DEM'!F9796</f>
        <v>PassengerTransportationIn BoundaryHome WorkRoadCars</v>
      </c>
    </row>
    <row r="6295" spans="1:6" x14ac:dyDescent="0.25">
      <c r="A6295" t="str">
        <f>'BASE SPLIT DEM'!A9840</f>
        <v>TO</v>
      </c>
      <c r="B6295">
        <f>'BASE SPLIT DEM'!B6295</f>
        <v>2032</v>
      </c>
      <c r="C6295" t="str">
        <f>'BASE SPLIT DEM'!C6295</f>
        <v>ADEMPASTRAEXOHOROACAR___ADR</v>
      </c>
      <c r="D6295" t="str">
        <f>'BASE SPLIT DEM'!D6295</f>
        <v>PASTRAEXOHOROACAR</v>
      </c>
      <c r="E6295" s="4">
        <f>'BASE SPLIT DEM'!E6295+IF('BASE SPLIT DEM'!E6295=0,0,_xlfn.IFNA(VLOOKUP(RIGHT(C6295,6),'Tuning parameter'!$A$3:$AC$11,HLOOKUP(B6295,'Tuning parameter'!$B$1:$AC$2,2,FALSE),FALSE),0))</f>
        <v>0.86770200888905602</v>
      </c>
      <c r="F6295" t="str">
        <f>'BASE SPLIT DEM'!F9840</f>
        <v>PassengerTransportationIn BoundaryHome OtherRoadCars</v>
      </c>
    </row>
    <row r="6296" spans="1:6" x14ac:dyDescent="0.25">
      <c r="A6296" t="str">
        <f>'BASE SPLIT DEM'!A9884</f>
        <v>TO</v>
      </c>
      <c r="B6296">
        <f>'BASE SPLIT DEM'!B6296</f>
        <v>2032</v>
      </c>
      <c r="C6296" t="str">
        <f>'BASE SPLIT DEM'!C6296</f>
        <v>ADEMPASTRAEXOHOROACAR___APG</v>
      </c>
      <c r="D6296" t="str">
        <f>'BASE SPLIT DEM'!D6296</f>
        <v>PASTRAEXOHOROACAR</v>
      </c>
      <c r="E6296" s="4">
        <f>'BASE SPLIT DEM'!E6296+IF('BASE SPLIT DEM'!E6296=0,0,_xlfn.IFNA(VLOOKUP(RIGHT(C6296,6),'Tuning parameter'!$A$3:$AC$11,HLOOKUP(B6296,'Tuning parameter'!$B$1:$AC$2,2,FALSE),FALSE),0))</f>
        <v>0.107971039065765</v>
      </c>
      <c r="F6296" t="str">
        <f>'BASE SPLIT DEM'!F9884</f>
        <v>PassengerTransportationExternal INHome WorkRoadCars</v>
      </c>
    </row>
    <row r="6297" spans="1:6" x14ac:dyDescent="0.25">
      <c r="A6297" t="str">
        <f>'BASE SPLIT DEM'!A9928</f>
        <v>TO</v>
      </c>
      <c r="B6297">
        <f>'BASE SPLIT DEM'!B6297</f>
        <v>2032</v>
      </c>
      <c r="C6297" t="str">
        <f>'BASE SPLIT DEM'!C6297</f>
        <v>ADEMPASTRAEXOHOROATRULGTRSH</v>
      </c>
      <c r="D6297" t="str">
        <f>'BASE SPLIT DEM'!D6297</f>
        <v>PASTRAEXOHOROATRU</v>
      </c>
      <c r="E6297" s="4">
        <f>'BASE SPLIT DEM'!E6297+IF('BASE SPLIT DEM'!E6297=0,0,_xlfn.IFNA(VLOOKUP(RIGHT(C6297,6),'Tuning parameter'!$A$3:$AC$11,HLOOKUP(B6297,'Tuning parameter'!$B$1:$AC$2,2,FALSE),FALSE),0))</f>
        <v>1.3516939479092299E-2</v>
      </c>
      <c r="F6297" t="str">
        <f>'BASE SPLIT DEM'!F9928</f>
        <v>PassengerTransportationExternal INHome OtherRoadCars</v>
      </c>
    </row>
    <row r="6298" spans="1:6" x14ac:dyDescent="0.25">
      <c r="A6298" t="str">
        <f>'BASE SPLIT DEM'!A9972</f>
        <v>TO</v>
      </c>
      <c r="B6298">
        <f>'BASE SPLIT DEM'!B6298</f>
        <v>2032</v>
      </c>
      <c r="C6298" t="str">
        <f>'BASE SPLIT DEM'!C6298</f>
        <v>ADEMPASTRAEXOHOROATRULGTTAX</v>
      </c>
      <c r="D6298" t="str">
        <f>'BASE SPLIT DEM'!D6298</f>
        <v>PASTRAEXOHOROATRU</v>
      </c>
      <c r="E6298" s="4">
        <f>'BASE SPLIT DEM'!E6298+IF('BASE SPLIT DEM'!E6298=0,0,_xlfn.IFNA(VLOOKUP(RIGHT(C6298,6),'Tuning parameter'!$A$3:$AC$11,HLOOKUP(B6298,'Tuning parameter'!$B$1:$AC$2,2,FALSE),FALSE),0))</f>
        <v>3.4924222617454702E-3</v>
      </c>
      <c r="F6298" t="str">
        <f>'BASE SPLIT DEM'!F9972</f>
        <v>PassengerTransportationExternal OUTHome WorkRoadCars</v>
      </c>
    </row>
    <row r="6299" spans="1:6" x14ac:dyDescent="0.25">
      <c r="A6299" t="str">
        <f>'BASE SPLIT DEM'!A10016</f>
        <v>TO</v>
      </c>
      <c r="B6299">
        <f>'BASE SPLIT DEM'!B6299</f>
        <v>2032</v>
      </c>
      <c r="C6299" t="str">
        <f>'BASE SPLIT DEM'!C6299</f>
        <v>ADEMPASTRAEXOHOROATRULGTADR</v>
      </c>
      <c r="D6299" t="str">
        <f>'BASE SPLIT DEM'!D6299</f>
        <v>PASTRAEXOHOROATRU</v>
      </c>
      <c r="E6299" s="4">
        <f>'BASE SPLIT DEM'!E6299+IF('BASE SPLIT DEM'!E6299=0,0,_xlfn.IFNA(VLOOKUP(RIGHT(C6299,6),'Tuning parameter'!$A$3:$AC$11,HLOOKUP(B6299,'Tuning parameter'!$B$1:$AC$2,2,FALSE),FALSE),0))</f>
        <v>0.87412592797713495</v>
      </c>
      <c r="F6299" t="str">
        <f>'BASE SPLIT DEM'!F10016</f>
        <v>PassengerTransportationExternal OUTHome OtherRoadCars</v>
      </c>
    </row>
    <row r="6300" spans="1:6" x14ac:dyDescent="0.25">
      <c r="A6300" t="str">
        <f>'BASE SPLIT DEM'!A10168</f>
        <v>TO</v>
      </c>
      <c r="B6300">
        <f>'BASE SPLIT DEM'!B6300</f>
        <v>2032</v>
      </c>
      <c r="C6300" t="str">
        <f>'BASE SPLIT DEM'!C6300</f>
        <v>ADEMPASTRAEXOHOROATRULGTAPG</v>
      </c>
      <c r="D6300" t="str">
        <f>'BASE SPLIT DEM'!D6300</f>
        <v>PASTRAEXOHOROATRU</v>
      </c>
      <c r="E6300" s="4">
        <f>'BASE SPLIT DEM'!E6300+IF('BASE SPLIT DEM'!E6300=0,0,_xlfn.IFNA(VLOOKUP(RIGHT(C6300,6),'Tuning parameter'!$A$3:$AC$11,HLOOKUP(B6300,'Tuning parameter'!$B$1:$AC$2,2,FALSE),FALSE),0))</f>
        <v>0.108864710282026</v>
      </c>
      <c r="F6300" t="str">
        <f>'BASE SPLIT DEM'!F10168</f>
        <v>PassengerTransportationIn BoundaryHome WorkRoadCars</v>
      </c>
    </row>
    <row r="6301" spans="1:6" x14ac:dyDescent="0.25">
      <c r="A6301" t="str">
        <f>'BASE SPLIT DEM'!A10212</f>
        <v>TO</v>
      </c>
      <c r="B6301">
        <f>'BASE SPLIT DEM'!B6301</f>
        <v>2032</v>
      </c>
      <c r="C6301" t="str">
        <f>'BASE SPLIT DEM'!C6301</f>
        <v>ADEMPASTRAEXOHOROAMOR______</v>
      </c>
      <c r="D6301" t="str">
        <f>'BASE SPLIT DEM'!D6301</f>
        <v>PASTRAEXOHOROAMOR</v>
      </c>
      <c r="E6301" s="4">
        <f>'BASE SPLIT DEM'!E6301+IF('BASE SPLIT DEM'!E6301=0,0,_xlfn.IFNA(VLOOKUP(RIGHT(C6301,6),'Tuning parameter'!$A$3:$AC$11,HLOOKUP(B6301,'Tuning parameter'!$B$1:$AC$2,2,FALSE),FALSE),0))</f>
        <v>1</v>
      </c>
      <c r="F6301" t="str">
        <f>'BASE SPLIT DEM'!F10212</f>
        <v>PassengerTransportationIn BoundaryHome OtherRoadCars</v>
      </c>
    </row>
    <row r="6302" spans="1:6" x14ac:dyDescent="0.25">
      <c r="A6302" t="str">
        <f>'BASE SPLIT DEM'!A10256</f>
        <v>TO</v>
      </c>
      <c r="B6302">
        <f>'BASE SPLIT DEM'!B6302</f>
        <v>2032</v>
      </c>
      <c r="C6302" t="str">
        <f>'BASE SPLIT DEM'!C6302</f>
        <v>ADEMPASTRAEXOHOROAWAL______</v>
      </c>
      <c r="D6302" t="str">
        <f>'BASE SPLIT DEM'!D6302</f>
        <v>PASTRAEXOHOROAWAL</v>
      </c>
      <c r="E6302" s="4">
        <f>'BASE SPLIT DEM'!E6302+IF('BASE SPLIT DEM'!E6302=0,0,_xlfn.IFNA(VLOOKUP(RIGHT(C6302,6),'Tuning parameter'!$A$3:$AC$11,HLOOKUP(B6302,'Tuning parameter'!$B$1:$AC$2,2,FALSE),FALSE),0))</f>
        <v>1</v>
      </c>
      <c r="F6302" t="str">
        <f>'BASE SPLIT DEM'!F10256</f>
        <v>PassengerTransportationExternal INHome WorkRoadCars</v>
      </c>
    </row>
    <row r="6303" spans="1:6" x14ac:dyDescent="0.25">
      <c r="A6303" t="str">
        <f>'BASE SPLIT DEM'!A10300</f>
        <v>TO</v>
      </c>
      <c r="B6303">
        <f>'BASE SPLIT DEM'!B6303</f>
        <v>2032</v>
      </c>
      <c r="C6303" t="str">
        <f>'BASE SPLIT DEM'!C6303</f>
        <v>ADEMPASTRAEXOHOROABIK______</v>
      </c>
      <c r="D6303" t="str">
        <f>'BASE SPLIT DEM'!D6303</f>
        <v>PASTRAEXOHOROABIK</v>
      </c>
      <c r="E6303" s="4">
        <f>'BASE SPLIT DEM'!E6303+IF('BASE SPLIT DEM'!E6303=0,0,_xlfn.IFNA(VLOOKUP(RIGHT(C6303,6),'Tuning parameter'!$A$3:$AC$11,HLOOKUP(B6303,'Tuning parameter'!$B$1:$AC$2,2,FALSE),FALSE),0))</f>
        <v>1</v>
      </c>
      <c r="F6303" t="str">
        <f>'BASE SPLIT DEM'!F10300</f>
        <v>PassengerTransportationExternal INHome OtherRoadCars</v>
      </c>
    </row>
    <row r="6304" spans="1:6" x14ac:dyDescent="0.25">
      <c r="A6304" t="str">
        <f>'BASE SPLIT DEM'!A10344</f>
        <v>TO</v>
      </c>
      <c r="B6304">
        <f>'BASE SPLIT DEM'!B6304</f>
        <v>2032</v>
      </c>
      <c r="C6304" t="str">
        <f>'BASE SPLIT DEM'!C6304</f>
        <v>ADEMPASTRAEXONHRAIREG___GOR</v>
      </c>
      <c r="D6304" t="str">
        <f>'BASE SPLIT DEM'!D6304</f>
        <v>PASTRAEXONHRAIREG</v>
      </c>
      <c r="E6304" s="4">
        <f>'BASE SPLIT DEM'!E6304+IF('BASE SPLIT DEM'!E6304=0,0,_xlfn.IFNA(VLOOKUP(RIGHT(C6304,6),'Tuning parameter'!$A$3:$AC$11,HLOOKUP(B6304,'Tuning parameter'!$B$1:$AC$2,2,FALSE),FALSE),0))</f>
        <v>0.970520183063731</v>
      </c>
      <c r="F6304" t="str">
        <f>'BASE SPLIT DEM'!F10344</f>
        <v>PassengerTransportationExternal OUTHome WorkRoadCars</v>
      </c>
    </row>
    <row r="6305" spans="1:6" x14ac:dyDescent="0.25">
      <c r="A6305" t="str">
        <f>'BASE SPLIT DEM'!A10388</f>
        <v>TO</v>
      </c>
      <c r="B6305">
        <f>'BASE SPLIT DEM'!B6305</f>
        <v>2032</v>
      </c>
      <c r="C6305" t="str">
        <f>'BASE SPLIT DEM'!C6305</f>
        <v>ADEMPASTRAEXONHRAIREG___UPX</v>
      </c>
      <c r="D6305" t="str">
        <f>'BASE SPLIT DEM'!D6305</f>
        <v>PASTRAEXONHRAIREG</v>
      </c>
      <c r="E6305" s="4">
        <f>'BASE SPLIT DEM'!E6305+IF('BASE SPLIT DEM'!E6305=0,0,_xlfn.IFNA(VLOOKUP(RIGHT(C6305,6),'Tuning parameter'!$A$3:$AC$11,HLOOKUP(B6305,'Tuning parameter'!$B$1:$AC$2,2,FALSE),FALSE),0))</f>
        <v>2.9479816936268E-2</v>
      </c>
      <c r="F6305" t="str">
        <f>'BASE SPLIT DEM'!F10388</f>
        <v>PassengerTransportationExternal OUTHome OtherRoadCars</v>
      </c>
    </row>
    <row r="6306" spans="1:6" x14ac:dyDescent="0.25">
      <c r="A6306" t="str">
        <f>'BASE SPLIT DEM'!A10540</f>
        <v>TO</v>
      </c>
      <c r="B6306">
        <f>'BASE SPLIT DEM'!B6306</f>
        <v>2032</v>
      </c>
      <c r="C6306" t="str">
        <f>'BASE SPLIT DEM'!C6306</f>
        <v>ADEMPASTRAEXONHRAISUB___TSU</v>
      </c>
      <c r="D6306" t="str">
        <f>'BASE SPLIT DEM'!D6306</f>
        <v>PASTRAEXONHRAISUB</v>
      </c>
      <c r="E6306" s="4">
        <f>'BASE SPLIT DEM'!E6306+IF('BASE SPLIT DEM'!E6306=0,0,_xlfn.IFNA(VLOOKUP(RIGHT(C6306,6),'Tuning parameter'!$A$3:$AC$11,HLOOKUP(B6306,'Tuning parameter'!$B$1:$AC$2,2,FALSE),FALSE),0))</f>
        <v>1</v>
      </c>
      <c r="F6306" t="str">
        <f>'BASE SPLIT DEM'!F10540</f>
        <v>PassengerTransportationIn BoundaryHome WorkRoadCars</v>
      </c>
    </row>
    <row r="6307" spans="1:6" x14ac:dyDescent="0.25">
      <c r="A6307" t="str">
        <f>'BASE SPLIT DEM'!A10584</f>
        <v>TO</v>
      </c>
      <c r="B6307">
        <f>'BASE SPLIT DEM'!B6307</f>
        <v>2032</v>
      </c>
      <c r="C6307" t="str">
        <f>'BASE SPLIT DEM'!C6307</f>
        <v>ADEMPASTRAEXONHRAITRM___TST</v>
      </c>
      <c r="D6307" t="str">
        <f>'BASE SPLIT DEM'!D6307</f>
        <v>PASTRAEXONHRAITRM</v>
      </c>
      <c r="E6307" s="4">
        <f>'BASE SPLIT DEM'!E6307+IF('BASE SPLIT DEM'!E6307=0,0,_xlfn.IFNA(VLOOKUP(RIGHT(C6307,6),'Tuning parameter'!$A$3:$AC$11,HLOOKUP(B6307,'Tuning parameter'!$B$1:$AC$2,2,FALSE),FALSE),0))</f>
        <v>1</v>
      </c>
      <c r="F6307" t="str">
        <f>'BASE SPLIT DEM'!F10584</f>
        <v>PassengerTransportationIn BoundaryHome OtherRoadCars</v>
      </c>
    </row>
    <row r="6308" spans="1:6" x14ac:dyDescent="0.25">
      <c r="A6308" t="str">
        <f>'BASE SPLIT DEM'!A10628</f>
        <v>TO</v>
      </c>
      <c r="B6308">
        <f>'BASE SPLIT DEM'!B6308</f>
        <v>2032</v>
      </c>
      <c r="C6308" t="str">
        <f>'BASE SPLIT DEM'!C6308</f>
        <v>ADEMPASTRAEXONHROABUSIUBGOB</v>
      </c>
      <c r="D6308" t="str">
        <f>'BASE SPLIT DEM'!D6308</f>
        <v>PASTRAEXONHROABUS</v>
      </c>
      <c r="E6308" s="4">
        <f>'BASE SPLIT DEM'!E6308+IF('BASE SPLIT DEM'!E6308=0,0,_xlfn.IFNA(VLOOKUP(RIGHT(C6308,6),'Tuning parameter'!$A$3:$AC$11,HLOOKUP(B6308,'Tuning parameter'!$B$1:$AC$2,2,FALSE),FALSE),0))</f>
        <v>4.9181552429409497E-2</v>
      </c>
      <c r="F6308" t="str">
        <f>'BASE SPLIT DEM'!F10628</f>
        <v>PassengerTransportationExternal INHome WorkRoadCars</v>
      </c>
    </row>
    <row r="6309" spans="1:6" x14ac:dyDescent="0.25">
      <c r="A6309" t="str">
        <f>'BASE SPLIT DEM'!A10672</f>
        <v>TO</v>
      </c>
      <c r="B6309">
        <f>'BASE SPLIT DEM'!B6309</f>
        <v>2032</v>
      </c>
      <c r="C6309" t="str">
        <f>'BASE SPLIT DEM'!C6309</f>
        <v>ADEMPASTRAEXONHROABUSURBTBU</v>
      </c>
      <c r="D6309" t="str">
        <f>'BASE SPLIT DEM'!D6309</f>
        <v>PASTRAEXONHROABUS</v>
      </c>
      <c r="E6309" s="4">
        <f>'BASE SPLIT DEM'!E6309+IF('BASE SPLIT DEM'!E6309=0,0,_xlfn.IFNA(VLOOKUP(RIGHT(C6309,6),'Tuning parameter'!$A$3:$AC$11,HLOOKUP(B6309,'Tuning parameter'!$B$1:$AC$2,2,FALSE),FALSE),0))</f>
        <v>0.74429353778386598</v>
      </c>
      <c r="F6309" t="str">
        <f>'BASE SPLIT DEM'!F10672</f>
        <v>PassengerTransportationExternal INHome OtherRoadCars</v>
      </c>
    </row>
    <row r="6310" spans="1:6" x14ac:dyDescent="0.25">
      <c r="A6310" t="str">
        <f>'BASE SPLIT DEM'!A10716</f>
        <v>TO</v>
      </c>
      <c r="B6310">
        <f>'BASE SPLIT DEM'!B6310</f>
        <v>2032</v>
      </c>
      <c r="C6310" t="str">
        <f>'BASE SPLIT DEM'!C6310</f>
        <v>ADEMPASTRAEXONHROABUSURBWTB</v>
      </c>
      <c r="D6310" t="str">
        <f>'BASE SPLIT DEM'!D6310</f>
        <v>PASTRAEXONHROABUS</v>
      </c>
      <c r="E6310" s="4">
        <f>'BASE SPLIT DEM'!E6310+IF('BASE SPLIT DEM'!E6310=0,0,_xlfn.IFNA(VLOOKUP(RIGHT(C6310,6),'Tuning parameter'!$A$3:$AC$11,HLOOKUP(B6310,'Tuning parameter'!$B$1:$AC$2,2,FALSE),FALSE),0))</f>
        <v>0</v>
      </c>
      <c r="F6310" t="str">
        <f>'BASE SPLIT DEM'!F10716</f>
        <v>PassengerTransportationExternal OUTHome WorkRoadCars</v>
      </c>
    </row>
    <row r="6311" spans="1:6" x14ac:dyDescent="0.25">
      <c r="A6311" t="str">
        <f>'BASE SPLIT DEM'!A10760</f>
        <v>TO</v>
      </c>
      <c r="B6311">
        <f>'BASE SPLIT DEM'!B6311</f>
        <v>2032</v>
      </c>
      <c r="C6311" t="str">
        <f>'BASE SPLIT DEM'!C6311</f>
        <v>ADEMPASTRAEXONHROABUSIUBMWAY</v>
      </c>
      <c r="D6311" t="str">
        <f>'BASE SPLIT DEM'!D6311</f>
        <v>PASTRAEXONHROABUS</v>
      </c>
      <c r="E6311" s="4">
        <f>'BASE SPLIT DEM'!E6311+IF('BASE SPLIT DEM'!E6311=0,0,_xlfn.IFNA(VLOOKUP(RIGHT(C6311,6),'Tuning parameter'!$A$3:$AC$11,HLOOKUP(B6311,'Tuning parameter'!$B$1:$AC$2,2,FALSE),FALSE),0))</f>
        <v>0.17527578367284399</v>
      </c>
      <c r="F6311" t="str">
        <f>'BASE SPLIT DEM'!F10760</f>
        <v>PassengerTransportationExternal OUTHome OtherRoadCars</v>
      </c>
    </row>
    <row r="6312" spans="1:6" x14ac:dyDescent="0.25">
      <c r="A6312" t="str">
        <f>'BASE SPLIT DEM'!A10912</f>
        <v>TO</v>
      </c>
      <c r="B6312">
        <f>'BASE SPLIT DEM'!B6312</f>
        <v>2032</v>
      </c>
      <c r="C6312" t="str">
        <f>'BASE SPLIT DEM'!C6312</f>
        <v>ADEMPASTRAEXONHROABUSIUBVIVA</v>
      </c>
      <c r="D6312" t="str">
        <f>'BASE SPLIT DEM'!D6312</f>
        <v>PASTRAEXONHROABUS</v>
      </c>
      <c r="E6312" s="4">
        <f>'BASE SPLIT DEM'!E6312+IF('BASE SPLIT DEM'!E6312=0,0,_xlfn.IFNA(VLOOKUP(RIGHT(C6312,6),'Tuning parameter'!$A$3:$AC$11,HLOOKUP(B6312,'Tuning parameter'!$B$1:$AC$2,2,FALSE),FALSE),0))</f>
        <v>2.35769575679486E-2</v>
      </c>
      <c r="F6312" t="str">
        <f>'BASE SPLIT DEM'!F10912</f>
        <v>PassengerTransportationIn BoundaryHome WorkRoadCars</v>
      </c>
    </row>
    <row r="6313" spans="1:6" x14ac:dyDescent="0.25">
      <c r="A6313" t="str">
        <f>'BASE SPLIT DEM'!A10956</f>
        <v>TO</v>
      </c>
      <c r="B6313">
        <f>'BASE SPLIT DEM'!B6313</f>
        <v>2032</v>
      </c>
      <c r="C6313" t="str">
        <f>'BASE SPLIT DEM'!C6313</f>
        <v>ADEMPASTRAEXONHROABUSIUBDURT</v>
      </c>
      <c r="D6313" t="str">
        <f>'BASE SPLIT DEM'!D6313</f>
        <v>PASTRAEXONHROABUS</v>
      </c>
      <c r="E6313" s="4">
        <f>'BASE SPLIT DEM'!E6313+IF('BASE SPLIT DEM'!E6313=0,0,_xlfn.IFNA(VLOOKUP(RIGHT(C6313,6),'Tuning parameter'!$A$3:$AC$11,HLOOKUP(B6313,'Tuning parameter'!$B$1:$AC$2,2,FALSE),FALSE),0))</f>
        <v>7.6721685459308396E-3</v>
      </c>
      <c r="F6313" t="str">
        <f>'BASE SPLIT DEM'!F10956</f>
        <v>PassengerTransportationIn BoundaryHome OtherRoadCars</v>
      </c>
    </row>
    <row r="6314" spans="1:6" x14ac:dyDescent="0.25">
      <c r="A6314" t="str">
        <f>'BASE SPLIT DEM'!A11000</f>
        <v>TO</v>
      </c>
      <c r="B6314">
        <f>'BASE SPLIT DEM'!B6314</f>
        <v>2032</v>
      </c>
      <c r="C6314" t="str">
        <f>'BASE SPLIT DEM'!C6314</f>
        <v>ADEMPASTRAEXONHROABUSSCB___</v>
      </c>
      <c r="D6314" t="str">
        <f>'BASE SPLIT DEM'!D6314</f>
        <v>PASTRAEXONHROABUS</v>
      </c>
      <c r="E6314" s="4">
        <f>'BASE SPLIT DEM'!E6314+IF('BASE SPLIT DEM'!E6314=0,0,_xlfn.IFNA(VLOOKUP(RIGHT(C6314,6),'Tuning parameter'!$A$3:$AC$11,HLOOKUP(B6314,'Tuning parameter'!$B$1:$AC$2,2,FALSE),FALSE),0))</f>
        <v>0</v>
      </c>
      <c r="F6314" t="str">
        <f>'BASE SPLIT DEM'!F11000</f>
        <v>PassengerTransportationExternal INHome WorkRoadCars</v>
      </c>
    </row>
    <row r="6315" spans="1:6" x14ac:dyDescent="0.25">
      <c r="A6315" t="str">
        <f>'BASE SPLIT DEM'!A11044</f>
        <v>TO</v>
      </c>
      <c r="B6315">
        <f>'BASE SPLIT DEM'!B6315</f>
        <v>2032</v>
      </c>
      <c r="C6315" t="str">
        <f>'BASE SPLIT DEM'!C6315</f>
        <v>ADEMPASTRAEXONHROACAR___RSH</v>
      </c>
      <c r="D6315" t="str">
        <f>'BASE SPLIT DEM'!D6315</f>
        <v>PASTRAEXONHROACAR</v>
      </c>
      <c r="E6315" s="4">
        <f>'BASE SPLIT DEM'!E6315+IF('BASE SPLIT DEM'!E6315=0,0,_xlfn.IFNA(VLOOKUP(RIGHT(C6315,6),'Tuning parameter'!$A$3:$AC$11,HLOOKUP(B6315,'Tuning parameter'!$B$1:$AC$2,2,FALSE),FALSE),0))</f>
        <v>0</v>
      </c>
      <c r="F6315" t="str">
        <f>'BASE SPLIT DEM'!F11044</f>
        <v>PassengerTransportationExternal INHome OtherRoadCars</v>
      </c>
    </row>
    <row r="6316" spans="1:6" x14ac:dyDescent="0.25">
      <c r="A6316" t="str">
        <f>'BASE SPLIT DEM'!A11088</f>
        <v>TO</v>
      </c>
      <c r="B6316">
        <f>'BASE SPLIT DEM'!B6316</f>
        <v>2032</v>
      </c>
      <c r="C6316" t="str">
        <f>'BASE SPLIT DEM'!C6316</f>
        <v>ADEMPASTRAEXONHROACAR___TAX</v>
      </c>
      <c r="D6316" t="str">
        <f>'BASE SPLIT DEM'!D6316</f>
        <v>PASTRAEXONHROACAR</v>
      </c>
      <c r="E6316" s="4">
        <f>'BASE SPLIT DEM'!E6316+IF('BASE SPLIT DEM'!E6316=0,0,_xlfn.IFNA(VLOOKUP(RIGHT(C6316,6),'Tuning parameter'!$A$3:$AC$11,HLOOKUP(B6316,'Tuning parameter'!$B$1:$AC$2,2,FALSE),FALSE),0))</f>
        <v>1.08157195638427E-2</v>
      </c>
      <c r="F6316" t="str">
        <f>'BASE SPLIT DEM'!F11088</f>
        <v>PassengerTransportationExternal OUTHome WorkRoadCars</v>
      </c>
    </row>
    <row r="6317" spans="1:6" x14ac:dyDescent="0.25">
      <c r="A6317" t="str">
        <f>'BASE SPLIT DEM'!A11132</f>
        <v>TO</v>
      </c>
      <c r="B6317">
        <f>'BASE SPLIT DEM'!B6317</f>
        <v>2032</v>
      </c>
      <c r="C6317" t="str">
        <f>'BASE SPLIT DEM'!C6317</f>
        <v>ADEMPASTRAEXONHROACAR___ADR</v>
      </c>
      <c r="D6317" t="str">
        <f>'BASE SPLIT DEM'!D6317</f>
        <v>PASTRAEXONHROACAR</v>
      </c>
      <c r="E6317" s="4">
        <f>'BASE SPLIT DEM'!E6317+IF('BASE SPLIT DEM'!E6317=0,0,_xlfn.IFNA(VLOOKUP(RIGHT(C6317,6),'Tuning parameter'!$A$3:$AC$11,HLOOKUP(B6317,'Tuning parameter'!$B$1:$AC$2,2,FALSE),FALSE),0))</f>
        <v>0.86770200888905602</v>
      </c>
      <c r="F6317" t="str">
        <f>'BASE SPLIT DEM'!F11132</f>
        <v>PassengerTransportationExternal OUTHome OtherRoadCars</v>
      </c>
    </row>
    <row r="6318" spans="1:6" x14ac:dyDescent="0.25">
      <c r="A6318" t="str">
        <f>'BASE SPLIT DEM'!A11284</f>
        <v>TO</v>
      </c>
      <c r="B6318">
        <f>'BASE SPLIT DEM'!B6318</f>
        <v>2032</v>
      </c>
      <c r="C6318" t="str">
        <f>'BASE SPLIT DEM'!C6318</f>
        <v>ADEMPASTRAEXONHROACAR___APG</v>
      </c>
      <c r="D6318" t="str">
        <f>'BASE SPLIT DEM'!D6318</f>
        <v>PASTRAEXONHROACAR</v>
      </c>
      <c r="E6318" s="4">
        <f>'BASE SPLIT DEM'!E6318+IF('BASE SPLIT DEM'!E6318=0,0,_xlfn.IFNA(VLOOKUP(RIGHT(C6318,6),'Tuning parameter'!$A$3:$AC$11,HLOOKUP(B6318,'Tuning parameter'!$B$1:$AC$2,2,FALSE),FALSE),0))</f>
        <v>0.12148227154709999</v>
      </c>
      <c r="F6318" t="str">
        <f>'BASE SPLIT DEM'!F11284</f>
        <v>PassengerTransportationIn BoundaryHome WorkRoadCars</v>
      </c>
    </row>
    <row r="6319" spans="1:6" x14ac:dyDescent="0.25">
      <c r="A6319" t="str">
        <f>'BASE SPLIT DEM'!A11328</f>
        <v>TO</v>
      </c>
      <c r="B6319">
        <f>'BASE SPLIT DEM'!B6319</f>
        <v>2032</v>
      </c>
      <c r="C6319" t="str">
        <f>'BASE SPLIT DEM'!C6319</f>
        <v>ADEMPASTRAEXONHROATRULGTRSH</v>
      </c>
      <c r="D6319" t="str">
        <f>'BASE SPLIT DEM'!D6319</f>
        <v>PASTRAEXONHROATRU</v>
      </c>
      <c r="E6319" s="4">
        <f>'BASE SPLIT DEM'!E6319+IF('BASE SPLIT DEM'!E6319=0,0,_xlfn.IFNA(VLOOKUP(RIGHT(C6319,6),'Tuning parameter'!$A$3:$AC$11,HLOOKUP(B6319,'Tuning parameter'!$B$1:$AC$2,2,FALSE),FALSE),0))</f>
        <v>0</v>
      </c>
      <c r="F6319" t="str">
        <f>'BASE SPLIT DEM'!F11328</f>
        <v>PassengerTransportationIn BoundaryHome OtherRoadCars</v>
      </c>
    </row>
    <row r="6320" spans="1:6" x14ac:dyDescent="0.25">
      <c r="A6320" t="str">
        <f>'BASE SPLIT DEM'!A11372</f>
        <v>TO</v>
      </c>
      <c r="B6320">
        <f>'BASE SPLIT DEM'!B6320</f>
        <v>2032</v>
      </c>
      <c r="C6320" t="str">
        <f>'BASE SPLIT DEM'!C6320</f>
        <v>ADEMPASTRAEXONHROATRULGTTAX</v>
      </c>
      <c r="D6320" t="str">
        <f>'BASE SPLIT DEM'!D6320</f>
        <v>PASTRAEXONHROATRU</v>
      </c>
      <c r="E6320" s="4">
        <f>'BASE SPLIT DEM'!E6320+IF('BASE SPLIT DEM'!E6320=0,0,_xlfn.IFNA(VLOOKUP(RIGHT(C6320,6),'Tuning parameter'!$A$3:$AC$11,HLOOKUP(B6320,'Tuning parameter'!$B$1:$AC$2,2,FALSE),FALSE),0))</f>
        <v>3.4924222617454702E-3</v>
      </c>
      <c r="F6320" t="str">
        <f>'BASE SPLIT DEM'!F11372</f>
        <v>PassengerTransportationExternal INHome WorkRoadCars</v>
      </c>
    </row>
    <row r="6321" spans="1:6" x14ac:dyDescent="0.25">
      <c r="A6321" t="str">
        <f>'BASE SPLIT DEM'!A11416</f>
        <v>TO</v>
      </c>
      <c r="B6321">
        <f>'BASE SPLIT DEM'!B6321</f>
        <v>2032</v>
      </c>
      <c r="C6321" t="str">
        <f>'BASE SPLIT DEM'!C6321</f>
        <v>ADEMPASTRAEXONHROATRULGTADR</v>
      </c>
      <c r="D6321" t="str">
        <f>'BASE SPLIT DEM'!D6321</f>
        <v>PASTRAEXONHROATRU</v>
      </c>
      <c r="E6321" s="4">
        <f>'BASE SPLIT DEM'!E6321+IF('BASE SPLIT DEM'!E6321=0,0,_xlfn.IFNA(VLOOKUP(RIGHT(C6321,6),'Tuning parameter'!$A$3:$AC$11,HLOOKUP(B6321,'Tuning parameter'!$B$1:$AC$2,2,FALSE),FALSE),0))</f>
        <v>0.87412592797713495</v>
      </c>
      <c r="F6321" t="str">
        <f>'BASE SPLIT DEM'!F11416</f>
        <v>PassengerTransportationExternal INHome OtherRoadCars</v>
      </c>
    </row>
    <row r="6322" spans="1:6" x14ac:dyDescent="0.25">
      <c r="A6322" t="str">
        <f>'BASE SPLIT DEM'!A11460</f>
        <v>TO</v>
      </c>
      <c r="B6322">
        <f>'BASE SPLIT DEM'!B6322</f>
        <v>2032</v>
      </c>
      <c r="C6322" t="str">
        <f>'BASE SPLIT DEM'!C6322</f>
        <v>ADEMPASTRAEXONHROATRULGTAPG</v>
      </c>
      <c r="D6322" t="str">
        <f>'BASE SPLIT DEM'!D6322</f>
        <v>PASTRAEXONHROATRU</v>
      </c>
      <c r="E6322" s="4">
        <f>'BASE SPLIT DEM'!E6322+IF('BASE SPLIT DEM'!E6322=0,0,_xlfn.IFNA(VLOOKUP(RIGHT(C6322,6),'Tuning parameter'!$A$3:$AC$11,HLOOKUP(B6322,'Tuning parameter'!$B$1:$AC$2,2,FALSE),FALSE),0))</f>
        <v>0.122381649761118</v>
      </c>
      <c r="F6322" t="str">
        <f>'BASE SPLIT DEM'!F11460</f>
        <v>PassengerTransportationExternal OUTHome WorkRoadCars</v>
      </c>
    </row>
    <row r="6323" spans="1:6" x14ac:dyDescent="0.25">
      <c r="A6323" t="str">
        <f>'BASE SPLIT DEM'!A11504</f>
        <v>TO</v>
      </c>
      <c r="B6323">
        <f>'BASE SPLIT DEM'!B6323</f>
        <v>2032</v>
      </c>
      <c r="C6323" t="str">
        <f>'BASE SPLIT DEM'!C6323</f>
        <v>ADEMPASTRAEXONHROAMOR______</v>
      </c>
      <c r="D6323" t="str">
        <f>'BASE SPLIT DEM'!D6323</f>
        <v>PASTRAEXONHROAMOR</v>
      </c>
      <c r="E6323" s="4">
        <f>'BASE SPLIT DEM'!E6323+IF('BASE SPLIT DEM'!E6323=0,0,_xlfn.IFNA(VLOOKUP(RIGHT(C6323,6),'Tuning parameter'!$A$3:$AC$11,HLOOKUP(B6323,'Tuning parameter'!$B$1:$AC$2,2,FALSE),FALSE),0))</f>
        <v>1</v>
      </c>
      <c r="F6323" t="str">
        <f>'BASE SPLIT DEM'!F11504</f>
        <v>PassengerTransportationExternal OUTHome OtherRoadCars</v>
      </c>
    </row>
    <row r="6324" spans="1:6" x14ac:dyDescent="0.25">
      <c r="A6324" t="str">
        <f>'BASE SPLIT DEM'!A11656</f>
        <v>TO</v>
      </c>
      <c r="B6324">
        <f>'BASE SPLIT DEM'!B6324</f>
        <v>2032</v>
      </c>
      <c r="C6324" t="str">
        <f>'BASE SPLIT DEM'!C6324</f>
        <v>ADEMPASTRAEXONHROAWAL______</v>
      </c>
      <c r="D6324" t="str">
        <f>'BASE SPLIT DEM'!D6324</f>
        <v>PASTRAEXONHROAWAL</v>
      </c>
      <c r="E6324" s="4">
        <f>'BASE SPLIT DEM'!E6324+IF('BASE SPLIT DEM'!E6324=0,0,_xlfn.IFNA(VLOOKUP(RIGHT(C6324,6),'Tuning parameter'!$A$3:$AC$11,HLOOKUP(B6324,'Tuning parameter'!$B$1:$AC$2,2,FALSE),FALSE),0))</f>
        <v>1</v>
      </c>
      <c r="F6324" t="str">
        <f>'BASE SPLIT DEM'!F11656</f>
        <v>PassengerTransportationIn BoundaryHome WorkRoadCars</v>
      </c>
    </row>
    <row r="6325" spans="1:6" x14ac:dyDescent="0.25">
      <c r="A6325" t="str">
        <f>'BASE SPLIT DEM'!A11700</f>
        <v>TO</v>
      </c>
      <c r="B6325">
        <f>'BASE SPLIT DEM'!B6325</f>
        <v>2032</v>
      </c>
      <c r="C6325" t="str">
        <f>'BASE SPLIT DEM'!C6325</f>
        <v>ADEMPASTRAEXONHROABIK______</v>
      </c>
      <c r="D6325" t="str">
        <f>'BASE SPLIT DEM'!D6325</f>
        <v>PASTRAEXONHROABIK</v>
      </c>
      <c r="E6325" s="4">
        <f>'BASE SPLIT DEM'!E6325+IF('BASE SPLIT DEM'!E6325=0,0,_xlfn.IFNA(VLOOKUP(RIGHT(C6325,6),'Tuning parameter'!$A$3:$AC$11,HLOOKUP(B6325,'Tuning parameter'!$B$1:$AC$2,2,FALSE),FALSE),0))</f>
        <v>1</v>
      </c>
      <c r="F6325" t="str">
        <f>'BASE SPLIT DEM'!F11700</f>
        <v>PassengerTransportationIn BoundaryHome OtherRoadCars</v>
      </c>
    </row>
    <row r="6326" spans="1:6" x14ac:dyDescent="0.25">
      <c r="A6326" t="str">
        <f>'BASE SPLIT DEM'!A11744</f>
        <v>TO</v>
      </c>
      <c r="B6326">
        <f>'BASE SPLIT DEM'!B6326</f>
        <v>2033</v>
      </c>
      <c r="C6326" t="str">
        <f>'BASE SPLIT DEM'!C6326</f>
        <v>ADEMPASTRAINHWRAIREG</v>
      </c>
      <c r="D6326" t="str">
        <f>'BASE SPLIT DEM'!D6326</f>
        <v>PASTRAINHW</v>
      </c>
      <c r="E6326" s="4">
        <f>'BASE SPLIT DEM'!E6326+IF('BASE SPLIT DEM'!E6326=0,0,_xlfn.IFNA(VLOOKUP(RIGHT(C6326,6),'Tuning parameter'!$A$3:$AC$11,HLOOKUP(B6326,'Tuning parameter'!$B$1:$AC$2,2,FALSE),FALSE),0))</f>
        <v>0</v>
      </c>
      <c r="F6326" t="str">
        <f>'BASE SPLIT DEM'!F11744</f>
        <v>PassengerTransportationExternal INHome WorkRoadCars</v>
      </c>
    </row>
    <row r="6327" spans="1:6" x14ac:dyDescent="0.25">
      <c r="A6327" t="str">
        <f>'BASE SPLIT DEM'!A11788</f>
        <v>TO</v>
      </c>
      <c r="B6327">
        <f>'BASE SPLIT DEM'!B6327</f>
        <v>2033</v>
      </c>
      <c r="C6327" t="str">
        <f>'BASE SPLIT DEM'!C6327</f>
        <v>ADEMPASTRAINHWRAISUB</v>
      </c>
      <c r="D6327" t="str">
        <f>'BASE SPLIT DEM'!D6327</f>
        <v>PASTRAINHW</v>
      </c>
      <c r="E6327" s="4">
        <f>'BASE SPLIT DEM'!E6327+IF('BASE SPLIT DEM'!E6327=0,0,_xlfn.IFNA(VLOOKUP(RIGHT(C6327,6),'Tuning parameter'!$A$3:$AC$11,HLOOKUP(B6327,'Tuning parameter'!$B$1:$AC$2,2,FALSE),FALSE),0))</f>
        <v>0.11604536350527751</v>
      </c>
      <c r="F6327" t="str">
        <f>'BASE SPLIT DEM'!F11788</f>
        <v>PassengerTransportationExternal INHome OtherRoadCars</v>
      </c>
    </row>
    <row r="6328" spans="1:6" x14ac:dyDescent="0.25">
      <c r="A6328" t="str">
        <f>'BASE SPLIT DEM'!A11832</f>
        <v>TO</v>
      </c>
      <c r="B6328">
        <f>'BASE SPLIT DEM'!B6328</f>
        <v>2033</v>
      </c>
      <c r="C6328" t="str">
        <f>'BASE SPLIT DEM'!C6328</f>
        <v>ADEMPASTRAINHWRAITRM</v>
      </c>
      <c r="D6328" t="str">
        <f>'BASE SPLIT DEM'!D6328</f>
        <v>PASTRAINHW</v>
      </c>
      <c r="E6328" s="4">
        <f>'BASE SPLIT DEM'!E6328+IF('BASE SPLIT DEM'!E6328=0,0,_xlfn.IFNA(VLOOKUP(RIGHT(C6328,6),'Tuning parameter'!$A$3:$AC$11,HLOOKUP(B6328,'Tuning parameter'!$B$1:$AC$2,2,FALSE),FALSE),0))</f>
        <v>1.4315966000153991E-2</v>
      </c>
      <c r="F6328" t="str">
        <f>'BASE SPLIT DEM'!F11832</f>
        <v>PassengerTransportationExternal OUTHome WorkRoadCars</v>
      </c>
    </row>
    <row r="6329" spans="1:6" x14ac:dyDescent="0.25">
      <c r="A6329" t="str">
        <f>'BASE SPLIT DEM'!A11876</f>
        <v>TO</v>
      </c>
      <c r="B6329">
        <f>'BASE SPLIT DEM'!B6329</f>
        <v>2033</v>
      </c>
      <c r="C6329" t="str">
        <f>'BASE SPLIT DEM'!C6329</f>
        <v>ADEMPASTRAINHWROABUS</v>
      </c>
      <c r="D6329" t="str">
        <f>'BASE SPLIT DEM'!D6329</f>
        <v>PASTRAINHW</v>
      </c>
      <c r="E6329" s="4">
        <f>'BASE SPLIT DEM'!E6329+IF('BASE SPLIT DEM'!E6329=0,0,_xlfn.IFNA(VLOOKUP(RIGHT(C6329,6),'Tuning parameter'!$A$3:$AC$11,HLOOKUP(B6329,'Tuning parameter'!$B$1:$AC$2,2,FALSE),FALSE),0))</f>
        <v>0.104763291917663</v>
      </c>
      <c r="F6329" t="str">
        <f>'BASE SPLIT DEM'!F11876</f>
        <v>PassengerTransportationExternal OUTHome OtherRoadCars</v>
      </c>
    </row>
    <row r="6330" spans="1:6" x14ac:dyDescent="0.25">
      <c r="A6330" t="str">
        <f>'BASE SPLIT DEM'!A12028</f>
        <v>TO</v>
      </c>
      <c r="B6330">
        <f>'BASE SPLIT DEM'!B6330</f>
        <v>2033</v>
      </c>
      <c r="C6330" t="str">
        <f>'BASE SPLIT DEM'!C6330</f>
        <v>ADEMPASTRAINHWROACAR</v>
      </c>
      <c r="D6330" t="str">
        <f>'BASE SPLIT DEM'!D6330</f>
        <v>PASTRAINHW</v>
      </c>
      <c r="E6330" s="4">
        <f>'BASE SPLIT DEM'!E6330+IF('BASE SPLIT DEM'!E6330=0,0,_xlfn.IFNA(VLOOKUP(RIGHT(C6330,6),'Tuning parameter'!$A$3:$AC$11,HLOOKUP(B6330,'Tuning parameter'!$B$1:$AC$2,2,FALSE),FALSE),0))</f>
        <v>0.34036621463802785</v>
      </c>
      <c r="F6330" t="str">
        <f>'BASE SPLIT DEM'!F12028</f>
        <v>PassengerTransportationIn BoundaryHome WorkRoadCars</v>
      </c>
    </row>
    <row r="6331" spans="1:6" x14ac:dyDescent="0.25">
      <c r="A6331" t="str">
        <f>'BASE SPLIT DEM'!A12072</f>
        <v>TO</v>
      </c>
      <c r="B6331">
        <f>'BASE SPLIT DEM'!B6331</f>
        <v>2033</v>
      </c>
      <c r="C6331" t="str">
        <f>'BASE SPLIT DEM'!C6331</f>
        <v>ADEMPASTRAINHWROATRU</v>
      </c>
      <c r="D6331" t="str">
        <f>'BASE SPLIT DEM'!D6331</f>
        <v>PASTRAINHW</v>
      </c>
      <c r="E6331" s="4">
        <f>'BASE SPLIT DEM'!E6331+IF('BASE SPLIT DEM'!E6331=0,0,_xlfn.IFNA(VLOOKUP(RIGHT(C6331,6),'Tuning parameter'!$A$3:$AC$11,HLOOKUP(B6331,'Tuning parameter'!$B$1:$AC$2,2,FALSE),FALSE),0))</f>
        <v>0.34036621463802785</v>
      </c>
      <c r="F6331" t="str">
        <f>'BASE SPLIT DEM'!F12072</f>
        <v>PassengerTransportationIn BoundaryHome OtherRoadCars</v>
      </c>
    </row>
    <row r="6332" spans="1:6" x14ac:dyDescent="0.25">
      <c r="A6332" t="str">
        <f>'BASE SPLIT DEM'!A12116</f>
        <v>TO</v>
      </c>
      <c r="B6332">
        <f>'BASE SPLIT DEM'!B6332</f>
        <v>2033</v>
      </c>
      <c r="C6332" t="str">
        <f>'BASE SPLIT DEM'!C6332</f>
        <v>ADEMPASTRAINHWROAMOR</v>
      </c>
      <c r="D6332" t="str">
        <f>'BASE SPLIT DEM'!D6332</f>
        <v>PASTRAINHW</v>
      </c>
      <c r="E6332" s="4">
        <f>'BASE SPLIT DEM'!E6332+IF('BASE SPLIT DEM'!E6332=0,0,_xlfn.IFNA(VLOOKUP(RIGHT(C6332,6),'Tuning parameter'!$A$3:$AC$11,HLOOKUP(B6332,'Tuning parameter'!$B$1:$AC$2,2,FALSE),FALSE),0))</f>
        <v>1.4885248595330699E-3</v>
      </c>
      <c r="F6332" t="str">
        <f>'BASE SPLIT DEM'!F12116</f>
        <v>PassengerTransportationExternal INHome WorkRoadCars</v>
      </c>
    </row>
    <row r="6333" spans="1:6" x14ac:dyDescent="0.25">
      <c r="A6333" t="str">
        <f>'BASE SPLIT DEM'!A12160</f>
        <v>TO</v>
      </c>
      <c r="B6333">
        <f>'BASE SPLIT DEM'!B6333</f>
        <v>2033</v>
      </c>
      <c r="C6333" t="str">
        <f>'BASE SPLIT DEM'!C6333</f>
        <v>ADEMPASTRAINHWROAWAL</v>
      </c>
      <c r="D6333" t="str">
        <f>'BASE SPLIT DEM'!D6333</f>
        <v>PASTRAINHW</v>
      </c>
      <c r="E6333" s="4">
        <f>'BASE SPLIT DEM'!E6333+IF('BASE SPLIT DEM'!E6333=0,0,_xlfn.IFNA(VLOOKUP(RIGHT(C6333,6),'Tuning parameter'!$A$3:$AC$11,HLOOKUP(B6333,'Tuning parameter'!$B$1:$AC$2,2,FALSE),FALSE),0))</f>
        <v>4.6295253883815175E-2</v>
      </c>
      <c r="F6333" t="str">
        <f>'BASE SPLIT DEM'!F12160</f>
        <v>PassengerTransportationExternal INHome OtherRoadCars</v>
      </c>
    </row>
    <row r="6334" spans="1:6" x14ac:dyDescent="0.25">
      <c r="A6334" t="str">
        <f>'BASE SPLIT DEM'!A12204</f>
        <v>TO</v>
      </c>
      <c r="B6334">
        <f>'BASE SPLIT DEM'!B6334</f>
        <v>2033</v>
      </c>
      <c r="C6334" t="str">
        <f>'BASE SPLIT DEM'!C6334</f>
        <v>ADEMPASTRAINHWROABIK</v>
      </c>
      <c r="D6334" t="str">
        <f>'BASE SPLIT DEM'!D6334</f>
        <v>PASTRAINHW</v>
      </c>
      <c r="E6334" s="4">
        <f>'BASE SPLIT DEM'!E6334+IF('BASE SPLIT DEM'!E6334=0,0,_xlfn.IFNA(VLOOKUP(RIGHT(C6334,6),'Tuning parameter'!$A$3:$AC$11,HLOOKUP(B6334,'Tuning parameter'!$B$1:$AC$2,2,FALSE),FALSE),0))</f>
        <v>3.6359170557498544E-2</v>
      </c>
      <c r="F6334" t="str">
        <f>'BASE SPLIT DEM'!F12204</f>
        <v>PassengerTransportationExternal OUTHome WorkRoadCars</v>
      </c>
    </row>
    <row r="6335" spans="1:6" x14ac:dyDescent="0.25">
      <c r="A6335" t="str">
        <f>'BASE SPLIT DEM'!A12248</f>
        <v>TO</v>
      </c>
      <c r="B6335">
        <f>'BASE SPLIT DEM'!B6335</f>
        <v>2033</v>
      </c>
      <c r="C6335" t="str">
        <f>'BASE SPLIT DEM'!C6335</f>
        <v>ADEMPASTRAINHSRAIREG</v>
      </c>
      <c r="D6335" t="str">
        <f>'BASE SPLIT DEM'!D6335</f>
        <v>PASTRAINHS</v>
      </c>
      <c r="E6335" s="4">
        <f>'BASE SPLIT DEM'!E6335+IF('BASE SPLIT DEM'!E6335=0,0,_xlfn.IFNA(VLOOKUP(RIGHT(C6335,6),'Tuning parameter'!$A$3:$AC$11,HLOOKUP(B6335,'Tuning parameter'!$B$1:$AC$2,2,FALSE),FALSE),0))</f>
        <v>0</v>
      </c>
      <c r="F6335" t="str">
        <f>'BASE SPLIT DEM'!F12248</f>
        <v>PassengerTransportationExternal OUTHome OtherRoadCars</v>
      </c>
    </row>
    <row r="6336" spans="1:6" x14ac:dyDescent="0.25">
      <c r="A6336" t="str">
        <f>'BASE SPLIT DEM'!A12400</f>
        <v>TO</v>
      </c>
      <c r="B6336">
        <f>'BASE SPLIT DEM'!B6336</f>
        <v>2033</v>
      </c>
      <c r="C6336" t="str">
        <f>'BASE SPLIT DEM'!C6336</f>
        <v>ADEMPASTRAINHSRAISUB</v>
      </c>
      <c r="D6336" t="str">
        <f>'BASE SPLIT DEM'!D6336</f>
        <v>PASTRAINHS</v>
      </c>
      <c r="E6336" s="4">
        <f>'BASE SPLIT DEM'!E6336+IF('BASE SPLIT DEM'!E6336=0,0,_xlfn.IFNA(VLOOKUP(RIGHT(C6336,6),'Tuning parameter'!$A$3:$AC$11,HLOOKUP(B6336,'Tuning parameter'!$B$1:$AC$2,2,FALSE),FALSE),0))</f>
        <v>0.11604536350527751</v>
      </c>
      <c r="F6336" t="str">
        <f>'BASE SPLIT DEM'!F12400</f>
        <v>PassengerTransportationIn BoundaryHome WorkRoadCars</v>
      </c>
    </row>
    <row r="6337" spans="1:6" x14ac:dyDescent="0.25">
      <c r="A6337" t="str">
        <f>'BASE SPLIT DEM'!A12444</f>
        <v>TO</v>
      </c>
      <c r="B6337">
        <f>'BASE SPLIT DEM'!B6337</f>
        <v>2033</v>
      </c>
      <c r="C6337" t="str">
        <f>'BASE SPLIT DEM'!C6337</f>
        <v>ADEMPASTRAINHSRAITRM</v>
      </c>
      <c r="D6337" t="str">
        <f>'BASE SPLIT DEM'!D6337</f>
        <v>PASTRAINHS</v>
      </c>
      <c r="E6337" s="4">
        <f>'BASE SPLIT DEM'!E6337+IF('BASE SPLIT DEM'!E6337=0,0,_xlfn.IFNA(VLOOKUP(RIGHT(C6337,6),'Tuning parameter'!$A$3:$AC$11,HLOOKUP(B6337,'Tuning parameter'!$B$1:$AC$2,2,FALSE),FALSE),0))</f>
        <v>1.4315966000153991E-2</v>
      </c>
      <c r="F6337" t="str">
        <f>'BASE SPLIT DEM'!F12444</f>
        <v>PassengerTransportationIn BoundaryHome OtherRoadCars</v>
      </c>
    </row>
    <row r="6338" spans="1:6" x14ac:dyDescent="0.25">
      <c r="A6338" t="str">
        <f>'BASE SPLIT DEM'!A12488</f>
        <v>TO</v>
      </c>
      <c r="B6338">
        <f>'BASE SPLIT DEM'!B6338</f>
        <v>2033</v>
      </c>
      <c r="C6338" t="str">
        <f>'BASE SPLIT DEM'!C6338</f>
        <v>ADEMPASTRAINHSROABUS</v>
      </c>
      <c r="D6338" t="str">
        <f>'BASE SPLIT DEM'!D6338</f>
        <v>PASTRAINHS</v>
      </c>
      <c r="E6338" s="4">
        <f>'BASE SPLIT DEM'!E6338+IF('BASE SPLIT DEM'!E6338=0,0,_xlfn.IFNA(VLOOKUP(RIGHT(C6338,6),'Tuning parameter'!$A$3:$AC$11,HLOOKUP(B6338,'Tuning parameter'!$B$1:$AC$2,2,FALSE),FALSE),0))</f>
        <v>0.104763291917663</v>
      </c>
      <c r="F6338" t="str">
        <f>'BASE SPLIT DEM'!F12488</f>
        <v>PassengerTransportationExternal INHome WorkRoadCars</v>
      </c>
    </row>
    <row r="6339" spans="1:6" x14ac:dyDescent="0.25">
      <c r="A6339" t="str">
        <f>'BASE SPLIT DEM'!A12532</f>
        <v>TO</v>
      </c>
      <c r="B6339">
        <f>'BASE SPLIT DEM'!B6339</f>
        <v>2033</v>
      </c>
      <c r="C6339" t="str">
        <f>'BASE SPLIT DEM'!C6339</f>
        <v>ADEMPASTRAINHSROACAR</v>
      </c>
      <c r="D6339" t="str">
        <f>'BASE SPLIT DEM'!D6339</f>
        <v>PASTRAINHS</v>
      </c>
      <c r="E6339" s="4">
        <f>'BASE SPLIT DEM'!E6339+IF('BASE SPLIT DEM'!E6339=0,0,_xlfn.IFNA(VLOOKUP(RIGHT(C6339,6),'Tuning parameter'!$A$3:$AC$11,HLOOKUP(B6339,'Tuning parameter'!$B$1:$AC$2,2,FALSE),FALSE),0))</f>
        <v>0.34036621463802785</v>
      </c>
      <c r="F6339" t="str">
        <f>'BASE SPLIT DEM'!F12532</f>
        <v>PassengerTransportationExternal INHome OtherRoadCars</v>
      </c>
    </row>
    <row r="6340" spans="1:6" x14ac:dyDescent="0.25">
      <c r="A6340" t="str">
        <f>'BASE SPLIT DEM'!A12576</f>
        <v>TO</v>
      </c>
      <c r="B6340">
        <f>'BASE SPLIT DEM'!B6340</f>
        <v>2033</v>
      </c>
      <c r="C6340" t="str">
        <f>'BASE SPLIT DEM'!C6340</f>
        <v>ADEMPASTRAINHSROATRU</v>
      </c>
      <c r="D6340" t="str">
        <f>'BASE SPLIT DEM'!D6340</f>
        <v>PASTRAINHS</v>
      </c>
      <c r="E6340" s="4">
        <f>'BASE SPLIT DEM'!E6340+IF('BASE SPLIT DEM'!E6340=0,0,_xlfn.IFNA(VLOOKUP(RIGHT(C6340,6),'Tuning parameter'!$A$3:$AC$11,HLOOKUP(B6340,'Tuning parameter'!$B$1:$AC$2,2,FALSE),FALSE),0))</f>
        <v>0.34036621463802785</v>
      </c>
      <c r="F6340" t="str">
        <f>'BASE SPLIT DEM'!F12576</f>
        <v>PassengerTransportationExternal OUTHome WorkRoadCars</v>
      </c>
    </row>
    <row r="6341" spans="1:6" x14ac:dyDescent="0.25">
      <c r="A6341" t="str">
        <f>'BASE SPLIT DEM'!A12620</f>
        <v>TO</v>
      </c>
      <c r="B6341">
        <f>'BASE SPLIT DEM'!B6341</f>
        <v>2033</v>
      </c>
      <c r="C6341" t="str">
        <f>'BASE SPLIT DEM'!C6341</f>
        <v>ADEMPASTRAINHSROAMOR</v>
      </c>
      <c r="D6341" t="str">
        <f>'BASE SPLIT DEM'!D6341</f>
        <v>PASTRAINHS</v>
      </c>
      <c r="E6341" s="4">
        <f>'BASE SPLIT DEM'!E6341+IF('BASE SPLIT DEM'!E6341=0,0,_xlfn.IFNA(VLOOKUP(RIGHT(C6341,6),'Tuning parameter'!$A$3:$AC$11,HLOOKUP(B6341,'Tuning parameter'!$B$1:$AC$2,2,FALSE),FALSE),0))</f>
        <v>1.4885248595330699E-3</v>
      </c>
      <c r="F6341" t="str">
        <f>'BASE SPLIT DEM'!F12620</f>
        <v>PassengerTransportationExternal OUTHome OtherRoadCars</v>
      </c>
    </row>
    <row r="6342" spans="1:6" x14ac:dyDescent="0.25">
      <c r="A6342" t="str">
        <f>'BASE SPLIT DEM'!A12772</f>
        <v>TO</v>
      </c>
      <c r="B6342">
        <f>'BASE SPLIT DEM'!B6342</f>
        <v>2033</v>
      </c>
      <c r="C6342" t="str">
        <f>'BASE SPLIT DEM'!C6342</f>
        <v>ADEMPASTRAINHSROAWAL</v>
      </c>
      <c r="D6342" t="str">
        <f>'BASE SPLIT DEM'!D6342</f>
        <v>PASTRAINHS</v>
      </c>
      <c r="E6342" s="4">
        <f>'BASE SPLIT DEM'!E6342+IF('BASE SPLIT DEM'!E6342=0,0,_xlfn.IFNA(VLOOKUP(RIGHT(C6342,6),'Tuning parameter'!$A$3:$AC$11,HLOOKUP(B6342,'Tuning parameter'!$B$1:$AC$2,2,FALSE),FALSE),0))</f>
        <v>4.6295253883815175E-2</v>
      </c>
      <c r="F6342" t="str">
        <f>'BASE SPLIT DEM'!F12772</f>
        <v>PassengerTransportationIn BoundaryHome WorkRoadCars</v>
      </c>
    </row>
    <row r="6343" spans="1:6" x14ac:dyDescent="0.25">
      <c r="A6343" t="str">
        <f>'BASE SPLIT DEM'!A12816</f>
        <v>TO</v>
      </c>
      <c r="B6343">
        <f>'BASE SPLIT DEM'!B6343</f>
        <v>2033</v>
      </c>
      <c r="C6343" t="str">
        <f>'BASE SPLIT DEM'!C6343</f>
        <v>ADEMPASTRAINHSROABIK</v>
      </c>
      <c r="D6343" t="str">
        <f>'BASE SPLIT DEM'!D6343</f>
        <v>PASTRAINHS</v>
      </c>
      <c r="E6343" s="4">
        <f>'BASE SPLIT DEM'!E6343+IF('BASE SPLIT DEM'!E6343=0,0,_xlfn.IFNA(VLOOKUP(RIGHT(C6343,6),'Tuning parameter'!$A$3:$AC$11,HLOOKUP(B6343,'Tuning parameter'!$B$1:$AC$2,2,FALSE),FALSE),0))</f>
        <v>3.6359170557498544E-2</v>
      </c>
      <c r="F6343" t="str">
        <f>'BASE SPLIT DEM'!F12816</f>
        <v>PassengerTransportationIn BoundaryHome OtherRoadCars</v>
      </c>
    </row>
    <row r="6344" spans="1:6" x14ac:dyDescent="0.25">
      <c r="A6344" t="str">
        <f>'BASE SPLIT DEM'!A12860</f>
        <v>TO</v>
      </c>
      <c r="B6344">
        <f>'BASE SPLIT DEM'!B6344</f>
        <v>2033</v>
      </c>
      <c r="C6344" t="str">
        <f>'BASE SPLIT DEM'!C6344</f>
        <v>ADEMPASTRAINHORAIREG</v>
      </c>
      <c r="D6344" t="str">
        <f>'BASE SPLIT DEM'!D6344</f>
        <v>PASTRAINHO</v>
      </c>
      <c r="E6344" s="4">
        <f>'BASE SPLIT DEM'!E6344+IF('BASE SPLIT DEM'!E6344=0,0,_xlfn.IFNA(VLOOKUP(RIGHT(C6344,6),'Tuning parameter'!$A$3:$AC$11,HLOOKUP(B6344,'Tuning parameter'!$B$1:$AC$2,2,FALSE),FALSE),0))</f>
        <v>0</v>
      </c>
      <c r="F6344" t="str">
        <f>'BASE SPLIT DEM'!F12860</f>
        <v>PassengerTransportationExternal INHome WorkRoadCars</v>
      </c>
    </row>
    <row r="6345" spans="1:6" x14ac:dyDescent="0.25">
      <c r="A6345" t="str">
        <f>'BASE SPLIT DEM'!A12904</f>
        <v>TO</v>
      </c>
      <c r="B6345">
        <f>'BASE SPLIT DEM'!B6345</f>
        <v>2033</v>
      </c>
      <c r="C6345" t="str">
        <f>'BASE SPLIT DEM'!C6345</f>
        <v>ADEMPASTRAINHORAISUB</v>
      </c>
      <c r="D6345" t="str">
        <f>'BASE SPLIT DEM'!D6345</f>
        <v>PASTRAINHO</v>
      </c>
      <c r="E6345" s="4">
        <f>'BASE SPLIT DEM'!E6345+IF('BASE SPLIT DEM'!E6345=0,0,_xlfn.IFNA(VLOOKUP(RIGHT(C6345,6),'Tuning parameter'!$A$3:$AC$11,HLOOKUP(B6345,'Tuning parameter'!$B$1:$AC$2,2,FALSE),FALSE),0))</f>
        <v>0.11604536350527751</v>
      </c>
      <c r="F6345" t="str">
        <f>'BASE SPLIT DEM'!F12904</f>
        <v>PassengerTransportationExternal INHome OtherRoadCars</v>
      </c>
    </row>
    <row r="6346" spans="1:6" x14ac:dyDescent="0.25">
      <c r="A6346" t="str">
        <f>'BASE SPLIT DEM'!A12948</f>
        <v>TO</v>
      </c>
      <c r="B6346">
        <f>'BASE SPLIT DEM'!B6346</f>
        <v>2033</v>
      </c>
      <c r="C6346" t="str">
        <f>'BASE SPLIT DEM'!C6346</f>
        <v>ADEMPASTRAINHORAITRM</v>
      </c>
      <c r="D6346" t="str">
        <f>'BASE SPLIT DEM'!D6346</f>
        <v>PASTRAINHO</v>
      </c>
      <c r="E6346" s="4">
        <f>'BASE SPLIT DEM'!E6346+IF('BASE SPLIT DEM'!E6346=0,0,_xlfn.IFNA(VLOOKUP(RIGHT(C6346,6),'Tuning parameter'!$A$3:$AC$11,HLOOKUP(B6346,'Tuning parameter'!$B$1:$AC$2,2,FALSE),FALSE),0))</f>
        <v>1.4315966000153991E-2</v>
      </c>
      <c r="F6346" t="str">
        <f>'BASE SPLIT DEM'!F12948</f>
        <v>PassengerTransportationExternal OUTHome WorkRoadCars</v>
      </c>
    </row>
    <row r="6347" spans="1:6" x14ac:dyDescent="0.25">
      <c r="A6347" t="str">
        <f>'BASE SPLIT DEM'!A12992</f>
        <v>TO</v>
      </c>
      <c r="B6347">
        <f>'BASE SPLIT DEM'!B6347</f>
        <v>2033</v>
      </c>
      <c r="C6347" t="str">
        <f>'BASE SPLIT DEM'!C6347</f>
        <v>ADEMPASTRAINHOROABUS</v>
      </c>
      <c r="D6347" t="str">
        <f>'BASE SPLIT DEM'!D6347</f>
        <v>PASTRAINHO</v>
      </c>
      <c r="E6347" s="4">
        <f>'BASE SPLIT DEM'!E6347+IF('BASE SPLIT DEM'!E6347=0,0,_xlfn.IFNA(VLOOKUP(RIGHT(C6347,6),'Tuning parameter'!$A$3:$AC$11,HLOOKUP(B6347,'Tuning parameter'!$B$1:$AC$2,2,FALSE),FALSE),0))</f>
        <v>0.104763291917663</v>
      </c>
      <c r="F6347" t="str">
        <f>'BASE SPLIT DEM'!F12992</f>
        <v>PassengerTransportationExternal OUTHome OtherRoadCars</v>
      </c>
    </row>
    <row r="6348" spans="1:6" x14ac:dyDescent="0.25">
      <c r="A6348" t="str">
        <f>'BASE SPLIT DEM'!A749</f>
        <v>TO</v>
      </c>
      <c r="B6348">
        <f>'BASE SPLIT DEM'!B6348</f>
        <v>2033</v>
      </c>
      <c r="C6348" t="str">
        <f>'BASE SPLIT DEM'!C6348</f>
        <v>ADEMPASTRAINHOROACAR</v>
      </c>
      <c r="D6348" t="str">
        <f>'BASE SPLIT DEM'!D6348</f>
        <v>PASTRAINHO</v>
      </c>
      <c r="E6348" s="4">
        <f>'BASE SPLIT DEM'!E6348+IF('BASE SPLIT DEM'!E6348=0,0,_xlfn.IFNA(VLOOKUP(RIGHT(C6348,6),'Tuning parameter'!$A$3:$AC$11,HLOOKUP(B6348,'Tuning parameter'!$B$1:$AC$2,2,FALSE),FALSE),0))</f>
        <v>0.34036621463802785</v>
      </c>
      <c r="F6348" t="str">
        <f>'BASE SPLIT DEM'!F749</f>
        <v>PassengerTransportationIn BoundaryHome Work</v>
      </c>
    </row>
    <row r="6349" spans="1:6" x14ac:dyDescent="0.25">
      <c r="A6349" t="str">
        <f>'BASE SPLIT DEM'!A758</f>
        <v>TO</v>
      </c>
      <c r="B6349">
        <f>'BASE SPLIT DEM'!B6349</f>
        <v>2033</v>
      </c>
      <c r="C6349" t="str">
        <f>'BASE SPLIT DEM'!C6349</f>
        <v>ADEMPASTRAINHOROATRU</v>
      </c>
      <c r="D6349" t="str">
        <f>'BASE SPLIT DEM'!D6349</f>
        <v>PASTRAINHO</v>
      </c>
      <c r="E6349" s="4">
        <f>'BASE SPLIT DEM'!E6349+IF('BASE SPLIT DEM'!E6349=0,0,_xlfn.IFNA(VLOOKUP(RIGHT(C6349,6),'Tuning parameter'!$A$3:$AC$11,HLOOKUP(B6349,'Tuning parameter'!$B$1:$AC$2,2,FALSE),FALSE),0))</f>
        <v>0.34036621463802785</v>
      </c>
      <c r="F6349" t="str">
        <f>'BASE SPLIT DEM'!F758</f>
        <v>PassengerTransportationIn BoundaryHome School</v>
      </c>
    </row>
    <row r="6350" spans="1:6" x14ac:dyDescent="0.25">
      <c r="A6350" t="str">
        <f>'BASE SPLIT DEM'!A767</f>
        <v>TO</v>
      </c>
      <c r="B6350">
        <f>'BASE SPLIT DEM'!B6350</f>
        <v>2033</v>
      </c>
      <c r="C6350" t="str">
        <f>'BASE SPLIT DEM'!C6350</f>
        <v>ADEMPASTRAINHOROAMOR</v>
      </c>
      <c r="D6350" t="str">
        <f>'BASE SPLIT DEM'!D6350</f>
        <v>PASTRAINHO</v>
      </c>
      <c r="E6350" s="4">
        <f>'BASE SPLIT DEM'!E6350+IF('BASE SPLIT DEM'!E6350=0,0,_xlfn.IFNA(VLOOKUP(RIGHT(C6350,6),'Tuning parameter'!$A$3:$AC$11,HLOOKUP(B6350,'Tuning parameter'!$B$1:$AC$2,2,FALSE),FALSE),0))</f>
        <v>1.4885248595330699E-3</v>
      </c>
      <c r="F6350" t="str">
        <f>'BASE SPLIT DEM'!F767</f>
        <v>PassengerTransportationIn BoundaryHome Other</v>
      </c>
    </row>
    <row r="6351" spans="1:6" x14ac:dyDescent="0.25">
      <c r="A6351" t="str">
        <f>'BASE SPLIT DEM'!A2237</f>
        <v>TO</v>
      </c>
      <c r="B6351">
        <f>'BASE SPLIT DEM'!B6351</f>
        <v>2033</v>
      </c>
      <c r="C6351" t="str">
        <f>'BASE SPLIT DEM'!C6351</f>
        <v>ADEMPASTRAINHOROAWAL</v>
      </c>
      <c r="D6351" t="str">
        <f>'BASE SPLIT DEM'!D6351</f>
        <v>PASTRAINHO</v>
      </c>
      <c r="E6351" s="4">
        <f>'BASE SPLIT DEM'!E6351+IF('BASE SPLIT DEM'!E6351=0,0,_xlfn.IFNA(VLOOKUP(RIGHT(C6351,6),'Tuning parameter'!$A$3:$AC$11,HLOOKUP(B6351,'Tuning parameter'!$B$1:$AC$2,2,FALSE),FALSE),0))</f>
        <v>4.6295253883815175E-2</v>
      </c>
      <c r="F6351" t="str">
        <f>'BASE SPLIT DEM'!F2237</f>
        <v>PassengerTransportationIn BoundaryHome Work</v>
      </c>
    </row>
    <row r="6352" spans="1:6" x14ac:dyDescent="0.25">
      <c r="A6352" t="str">
        <f>'BASE SPLIT DEM'!A3743</f>
        <v>TO</v>
      </c>
      <c r="B6352">
        <f>'BASE SPLIT DEM'!B6352</f>
        <v>2033</v>
      </c>
      <c r="C6352" t="str">
        <f>'BASE SPLIT DEM'!C6352</f>
        <v>ADEMPASTRAINHOROABIK</v>
      </c>
      <c r="D6352" t="str">
        <f>'BASE SPLIT DEM'!D6352</f>
        <v>PASTRAINHO</v>
      </c>
      <c r="E6352" s="4">
        <f>'BASE SPLIT DEM'!E6352+IF('BASE SPLIT DEM'!E6352=0,0,_xlfn.IFNA(VLOOKUP(RIGHT(C6352,6),'Tuning parameter'!$A$3:$AC$11,HLOOKUP(B6352,'Tuning parameter'!$B$1:$AC$2,2,FALSE),FALSE),0))</f>
        <v>3.6359170557498544E-2</v>
      </c>
      <c r="F6352" t="str">
        <f>'BASE SPLIT DEM'!F3743</f>
        <v>PassengerTransportationIn BoundaryHome Other</v>
      </c>
    </row>
    <row r="6353" spans="1:6" x14ac:dyDescent="0.25">
      <c r="A6353" t="str">
        <f>'BASE SPLIT DEM'!A3752</f>
        <v>TO</v>
      </c>
      <c r="B6353">
        <f>'BASE SPLIT DEM'!B6353</f>
        <v>2033</v>
      </c>
      <c r="C6353" t="str">
        <f>'BASE SPLIT DEM'!C6353</f>
        <v>ADEMPASTRAINNHRAIREG</v>
      </c>
      <c r="D6353" t="str">
        <f>'BASE SPLIT DEM'!D6353</f>
        <v>PASTRAINNH</v>
      </c>
      <c r="E6353" s="4">
        <f>'BASE SPLIT DEM'!E6353+IF('BASE SPLIT DEM'!E6353=0,0,_xlfn.IFNA(VLOOKUP(RIGHT(C6353,6),'Tuning parameter'!$A$3:$AC$11,HLOOKUP(B6353,'Tuning parameter'!$B$1:$AC$2,2,FALSE),FALSE),0))</f>
        <v>0</v>
      </c>
      <c r="F6353" t="str">
        <f>'BASE SPLIT DEM'!F3752</f>
        <v>PassengerTransportationIn BoundaryNon Home based</v>
      </c>
    </row>
    <row r="6354" spans="1:6" x14ac:dyDescent="0.25">
      <c r="A6354" t="str">
        <f>'BASE SPLIT DEM'!A4841</f>
        <v>TO</v>
      </c>
      <c r="B6354">
        <f>'BASE SPLIT DEM'!B6354</f>
        <v>2033</v>
      </c>
      <c r="C6354" t="str">
        <f>'BASE SPLIT DEM'!C6354</f>
        <v>ADEMPASTRAINNHRAISUB</v>
      </c>
      <c r="D6354" t="str">
        <f>'BASE SPLIT DEM'!D6354</f>
        <v>PASTRAINNH</v>
      </c>
      <c r="E6354" s="4">
        <f>'BASE SPLIT DEM'!E6354+IF('BASE SPLIT DEM'!E6354=0,0,_xlfn.IFNA(VLOOKUP(RIGHT(C6354,6),'Tuning parameter'!$A$3:$AC$11,HLOOKUP(B6354,'Tuning parameter'!$B$1:$AC$2,2,FALSE),FALSE),0))</f>
        <v>0.11604536350527751</v>
      </c>
      <c r="F6354" t="str">
        <f>'BASE SPLIT DEM'!F4841</f>
        <v>PassengerTransportationIn BoundaryHome Work</v>
      </c>
    </row>
    <row r="6355" spans="1:6" x14ac:dyDescent="0.25">
      <c r="A6355" t="str">
        <f>'BASE SPLIT DEM'!A5603</f>
        <v>TO</v>
      </c>
      <c r="B6355">
        <f>'BASE SPLIT DEM'!B6355</f>
        <v>2033</v>
      </c>
      <c r="C6355" t="str">
        <f>'BASE SPLIT DEM'!C6355</f>
        <v>ADEMPASTRAINNHRAITRM</v>
      </c>
      <c r="D6355" t="str">
        <f>'BASE SPLIT DEM'!D6355</f>
        <v>PASTRAINNH</v>
      </c>
      <c r="E6355" s="4">
        <f>'BASE SPLIT DEM'!E6355+IF('BASE SPLIT DEM'!E6355=0,0,_xlfn.IFNA(VLOOKUP(RIGHT(C6355,6),'Tuning parameter'!$A$3:$AC$11,HLOOKUP(B6355,'Tuning parameter'!$B$1:$AC$2,2,FALSE),FALSE),0))</f>
        <v>1.4315966000153991E-2</v>
      </c>
      <c r="F6355" t="str">
        <f>'BASE SPLIT DEM'!F5603</f>
        <v>PassengerTransportationIn BoundaryHome Other</v>
      </c>
    </row>
    <row r="6356" spans="1:6" x14ac:dyDescent="0.25">
      <c r="A6356" t="str">
        <f>'BASE SPLIT DEM'!A6329</f>
        <v>TO</v>
      </c>
      <c r="B6356">
        <f>'BASE SPLIT DEM'!B6356</f>
        <v>2033</v>
      </c>
      <c r="C6356" t="str">
        <f>'BASE SPLIT DEM'!C6356</f>
        <v>ADEMPASTRAINNHROABUS</v>
      </c>
      <c r="D6356" t="str">
        <f>'BASE SPLIT DEM'!D6356</f>
        <v>PASTRAINNH</v>
      </c>
      <c r="E6356" s="4">
        <f>'BASE SPLIT DEM'!E6356+IF('BASE SPLIT DEM'!E6356=0,0,_xlfn.IFNA(VLOOKUP(RIGHT(C6356,6),'Tuning parameter'!$A$3:$AC$11,HLOOKUP(B6356,'Tuning parameter'!$B$1:$AC$2,2,FALSE),FALSE),0))</f>
        <v>0.104763291917663</v>
      </c>
      <c r="F6356" t="str">
        <f>'BASE SPLIT DEM'!F6329</f>
        <v>PassengerTransportationIn BoundaryHome Work</v>
      </c>
    </row>
    <row r="6357" spans="1:6" x14ac:dyDescent="0.25">
      <c r="A6357" t="str">
        <f>'BASE SPLIT DEM'!A8960</f>
        <v>TO</v>
      </c>
      <c r="B6357">
        <f>'BASE SPLIT DEM'!B6357</f>
        <v>2033</v>
      </c>
      <c r="C6357" t="str">
        <f>'BASE SPLIT DEM'!C6357</f>
        <v>ADEMPASTRAINNHROACAR</v>
      </c>
      <c r="D6357" t="str">
        <f>'BASE SPLIT DEM'!D6357</f>
        <v>PASTRAINNH</v>
      </c>
      <c r="E6357" s="4">
        <f>'BASE SPLIT DEM'!E6357+IF('BASE SPLIT DEM'!E6357=0,0,_xlfn.IFNA(VLOOKUP(RIGHT(C6357,6),'Tuning parameter'!$A$3:$AC$11,HLOOKUP(B6357,'Tuning parameter'!$B$1:$AC$2,2,FALSE),FALSE),0))</f>
        <v>0.34036621463802785</v>
      </c>
      <c r="F6357" t="str">
        <f>'BASE SPLIT DEM'!F8960</f>
        <v>PassengerTransportationIn BoundaryNon Home based</v>
      </c>
    </row>
    <row r="6358" spans="1:6" x14ac:dyDescent="0.25">
      <c r="A6358" t="str">
        <f>'BASE SPLIT DEM'!A9323</f>
        <v>TO</v>
      </c>
      <c r="B6358">
        <f>'BASE SPLIT DEM'!B6358</f>
        <v>2033</v>
      </c>
      <c r="C6358" t="str">
        <f>'BASE SPLIT DEM'!C6358</f>
        <v>ADEMPASTRAINNHROATRU</v>
      </c>
      <c r="D6358" t="str">
        <f>'BASE SPLIT DEM'!D6358</f>
        <v>PASTRAINNH</v>
      </c>
      <c r="E6358" s="4">
        <f>'BASE SPLIT DEM'!E6358+IF('BASE SPLIT DEM'!E6358=0,0,_xlfn.IFNA(VLOOKUP(RIGHT(C6358,6),'Tuning parameter'!$A$3:$AC$11,HLOOKUP(B6358,'Tuning parameter'!$B$1:$AC$2,2,FALSE),FALSE),0))</f>
        <v>0.34036621463802785</v>
      </c>
      <c r="F6358" t="str">
        <f>'BASE SPLIT DEM'!F9323</f>
        <v>PassengerTransportationIn BoundaryHome Other</v>
      </c>
    </row>
    <row r="6359" spans="1:6" x14ac:dyDescent="0.25">
      <c r="A6359" t="str">
        <f>'BASE SPLIT DEM'!A9695</f>
        <v>TO</v>
      </c>
      <c r="B6359">
        <f>'BASE SPLIT DEM'!B6359</f>
        <v>2033</v>
      </c>
      <c r="C6359" t="str">
        <f>'BASE SPLIT DEM'!C6359</f>
        <v>ADEMPASTRAINNHROAMOR</v>
      </c>
      <c r="D6359" t="str">
        <f>'BASE SPLIT DEM'!D6359</f>
        <v>PASTRAINNH</v>
      </c>
      <c r="E6359" s="4">
        <f>'BASE SPLIT DEM'!E6359+IF('BASE SPLIT DEM'!E6359=0,0,_xlfn.IFNA(VLOOKUP(RIGHT(C6359,6),'Tuning parameter'!$A$3:$AC$11,HLOOKUP(B6359,'Tuning parameter'!$B$1:$AC$2,2,FALSE),FALSE),0))</f>
        <v>1.4885248595330699E-3</v>
      </c>
      <c r="F6359" t="str">
        <f>'BASE SPLIT DEM'!F9695</f>
        <v>PassengerTransportationIn BoundaryHome Other</v>
      </c>
    </row>
    <row r="6360" spans="1:6" x14ac:dyDescent="0.25">
      <c r="A6360" t="str">
        <f>'BASE SPLIT DEM'!A3008</f>
        <v>TO</v>
      </c>
      <c r="B6360">
        <f>'BASE SPLIT DEM'!B6360</f>
        <v>2033</v>
      </c>
      <c r="C6360" t="str">
        <f>'BASE SPLIT DEM'!C6360</f>
        <v>ADEMPASTRAINNHROAWAL</v>
      </c>
      <c r="D6360" t="str">
        <f>'BASE SPLIT DEM'!D6360</f>
        <v>PASTRAINNH</v>
      </c>
      <c r="E6360" s="4">
        <f>'BASE SPLIT DEM'!E6360+IF('BASE SPLIT DEM'!E6360=0,0,_xlfn.IFNA(VLOOKUP(RIGHT(C6360,6),'Tuning parameter'!$A$3:$AC$11,HLOOKUP(B6360,'Tuning parameter'!$B$1:$AC$2,2,FALSE),FALSE),0))</f>
        <v>4.6295253883815175E-2</v>
      </c>
      <c r="F6360" t="str">
        <f>'BASE SPLIT DEM'!F3008</f>
        <v>PassengerTransportationIn BoundaryNon Home based</v>
      </c>
    </row>
    <row r="6361" spans="1:6" x14ac:dyDescent="0.25">
      <c r="A6361" t="str">
        <f>'BASE SPLIT DEM'!A3734</f>
        <v>TO</v>
      </c>
      <c r="B6361">
        <f>'BASE SPLIT DEM'!B6361</f>
        <v>2033</v>
      </c>
      <c r="C6361" t="str">
        <f>'BASE SPLIT DEM'!C6361</f>
        <v>ADEMPASTRAINNHROABIK</v>
      </c>
      <c r="D6361" t="str">
        <f>'BASE SPLIT DEM'!D6361</f>
        <v>PASTRAINNH</v>
      </c>
      <c r="E6361" s="4">
        <f>'BASE SPLIT DEM'!E6361+IF('BASE SPLIT DEM'!E6361=0,0,_xlfn.IFNA(VLOOKUP(RIGHT(C6361,6),'Tuning parameter'!$A$3:$AC$11,HLOOKUP(B6361,'Tuning parameter'!$B$1:$AC$2,2,FALSE),FALSE),0))</f>
        <v>3.6359170557498544E-2</v>
      </c>
      <c r="F6361" t="str">
        <f>'BASE SPLIT DEM'!F3734</f>
        <v>PassengerTransportationIn BoundaryHome School</v>
      </c>
    </row>
    <row r="6362" spans="1:6" x14ac:dyDescent="0.25">
      <c r="A6362" t="str">
        <f>'BASE SPLIT DEM'!A5594</f>
        <v>TO</v>
      </c>
      <c r="B6362">
        <f>'BASE SPLIT DEM'!B6362</f>
        <v>2033</v>
      </c>
      <c r="C6362" t="str">
        <f>'BASE SPLIT DEM'!C6362</f>
        <v>ADEMPASTRAEXIHWRAIREG</v>
      </c>
      <c r="D6362" t="str">
        <f>'BASE SPLIT DEM'!D6362</f>
        <v>PASTRAEXIHW</v>
      </c>
      <c r="E6362" s="4">
        <f>'BASE SPLIT DEM'!E6362+IF('BASE SPLIT DEM'!E6362=0,0,_xlfn.IFNA(VLOOKUP(RIGHT(C6362,6),'Tuning parameter'!$A$3:$AC$11,HLOOKUP(B6362,'Tuning parameter'!$B$1:$AC$2,2,FALSE),FALSE),0))</f>
        <v>0.15732832600928601</v>
      </c>
      <c r="F6362" t="str">
        <f>'BASE SPLIT DEM'!F5594</f>
        <v>PassengerTransportationIn BoundaryHome School</v>
      </c>
    </row>
    <row r="6363" spans="1:6" x14ac:dyDescent="0.25">
      <c r="A6363" t="str">
        <f>'BASE SPLIT DEM'!A6728</f>
        <v>TO</v>
      </c>
      <c r="B6363">
        <f>'BASE SPLIT DEM'!B6363</f>
        <v>2033</v>
      </c>
      <c r="C6363" t="str">
        <f>'BASE SPLIT DEM'!C6363</f>
        <v>ADEMPASTRAEXIHWRAISUB</v>
      </c>
      <c r="D6363" t="str">
        <f>'BASE SPLIT DEM'!D6363</f>
        <v>PASTRAEXIHW</v>
      </c>
      <c r="E6363" s="4">
        <f>'BASE SPLIT DEM'!E6363+IF('BASE SPLIT DEM'!E6363=0,0,_xlfn.IFNA(VLOOKUP(RIGHT(C6363,6),'Tuning parameter'!$A$3:$AC$11,HLOOKUP(B6363,'Tuning parameter'!$B$1:$AC$2,2,FALSE),FALSE),0))</f>
        <v>6.1774695980732989E-3</v>
      </c>
      <c r="F6363" t="str">
        <f>'BASE SPLIT DEM'!F6728</f>
        <v>PassengerTransportationIn BoundaryNon Home based</v>
      </c>
    </row>
    <row r="6364" spans="1:6" x14ac:dyDescent="0.25">
      <c r="A6364" t="str">
        <f>'BASE SPLIT DEM'!A3371</f>
        <v>TO</v>
      </c>
      <c r="B6364">
        <f>'BASE SPLIT DEM'!B6364</f>
        <v>2033</v>
      </c>
      <c r="C6364" t="str">
        <f>'BASE SPLIT DEM'!C6364</f>
        <v>ADEMPASTRAEXIHWRAITRM</v>
      </c>
      <c r="D6364" t="str">
        <f>'BASE SPLIT DEM'!D6364</f>
        <v>PASTRAEXIHW</v>
      </c>
      <c r="E6364" s="4">
        <f>'BASE SPLIT DEM'!E6364+IF('BASE SPLIT DEM'!E6364=0,0,_xlfn.IFNA(VLOOKUP(RIGHT(C6364,6),'Tuning parameter'!$A$3:$AC$11,HLOOKUP(B6364,'Tuning parameter'!$B$1:$AC$2,2,FALSE),FALSE),0))</f>
        <v>0</v>
      </c>
      <c r="F6364" t="str">
        <f>'BASE SPLIT DEM'!F3371</f>
        <v>PassengerTransportationIn BoundaryHome Other</v>
      </c>
    </row>
    <row r="6365" spans="1:6" x14ac:dyDescent="0.25">
      <c r="A6365" t="str">
        <f>'BASE SPLIT DEM'!A3725</f>
        <v>TO</v>
      </c>
      <c r="B6365">
        <f>'BASE SPLIT DEM'!B6365</f>
        <v>2033</v>
      </c>
      <c r="C6365" t="str">
        <f>'BASE SPLIT DEM'!C6365</f>
        <v>ADEMPASTRAEXIHWROABUS</v>
      </c>
      <c r="D6365" t="str">
        <f>'BASE SPLIT DEM'!D6365</f>
        <v>PASTRAEXIHW</v>
      </c>
      <c r="E6365" s="4">
        <f>'BASE SPLIT DEM'!E6365+IF('BASE SPLIT DEM'!E6365=0,0,_xlfn.IFNA(VLOOKUP(RIGHT(C6365,6),'Tuning parameter'!$A$3:$AC$11,HLOOKUP(B6365,'Tuning parameter'!$B$1:$AC$2,2,FALSE),FALSE),0))</f>
        <v>4.00619630969931E-2</v>
      </c>
      <c r="F6365" t="str">
        <f>'BASE SPLIT DEM'!F3725</f>
        <v>PassengerTransportationIn BoundaryHome Work</v>
      </c>
    </row>
    <row r="6366" spans="1:6" x14ac:dyDescent="0.25">
      <c r="A6366" t="str">
        <f>'BASE SPLIT DEM'!A5585</f>
        <v>TO</v>
      </c>
      <c r="B6366">
        <f>'BASE SPLIT DEM'!B6366</f>
        <v>2033</v>
      </c>
      <c r="C6366" t="str">
        <f>'BASE SPLIT DEM'!C6366</f>
        <v>ADEMPASTRAEXIHWROACAR</v>
      </c>
      <c r="D6366" t="str">
        <f>'BASE SPLIT DEM'!D6366</f>
        <v>PASTRAEXIHW</v>
      </c>
      <c r="E6366" s="4">
        <f>'BASE SPLIT DEM'!E6366+IF('BASE SPLIT DEM'!E6366=0,0,_xlfn.IFNA(VLOOKUP(RIGHT(C6366,6),'Tuning parameter'!$A$3:$AC$11,HLOOKUP(B6366,'Tuning parameter'!$B$1:$AC$2,2,FALSE),FALSE),0))</f>
        <v>0.38315183303080086</v>
      </c>
      <c r="F6366" t="str">
        <f>'BASE SPLIT DEM'!F5585</f>
        <v>PassengerTransportationIn BoundaryHome Work</v>
      </c>
    </row>
    <row r="6367" spans="1:6" x14ac:dyDescent="0.25">
      <c r="A6367" t="str">
        <f>'BASE SPLIT DEM'!A6719</f>
        <v>TO</v>
      </c>
      <c r="B6367">
        <f>'BASE SPLIT DEM'!B6367</f>
        <v>2033</v>
      </c>
      <c r="C6367" t="str">
        <f>'BASE SPLIT DEM'!C6367</f>
        <v>ADEMPASTRAEXIHWROATRU</v>
      </c>
      <c r="D6367" t="str">
        <f>'BASE SPLIT DEM'!D6367</f>
        <v>PASTRAEXIHW</v>
      </c>
      <c r="E6367" s="4">
        <f>'BASE SPLIT DEM'!E6367+IF('BASE SPLIT DEM'!E6367=0,0,_xlfn.IFNA(VLOOKUP(RIGHT(C6367,6),'Tuning parameter'!$A$3:$AC$11,HLOOKUP(B6367,'Tuning parameter'!$B$1:$AC$2,2,FALSE),FALSE),0))</f>
        <v>0.38315183303080086</v>
      </c>
      <c r="F6367" t="str">
        <f>'BASE SPLIT DEM'!F6719</f>
        <v>PassengerTransportationIn BoundaryHome Other</v>
      </c>
    </row>
    <row r="6368" spans="1:6" x14ac:dyDescent="0.25">
      <c r="A6368" t="str">
        <f>'BASE SPLIT DEM'!A8561</f>
        <v>TO</v>
      </c>
      <c r="B6368">
        <f>'BASE SPLIT DEM'!B6368</f>
        <v>2033</v>
      </c>
      <c r="C6368" t="str">
        <f>'BASE SPLIT DEM'!C6368</f>
        <v>ADEMPASTRAEXIHWROAMOR</v>
      </c>
      <c r="D6368" t="str">
        <f>'BASE SPLIT DEM'!D6368</f>
        <v>PASTRAEXIHW</v>
      </c>
      <c r="E6368" s="4">
        <f>'BASE SPLIT DEM'!E6368+IF('BASE SPLIT DEM'!E6368=0,0,_xlfn.IFNA(VLOOKUP(RIGHT(C6368,6),'Tuning parameter'!$A$3:$AC$11,HLOOKUP(B6368,'Tuning parameter'!$B$1:$AC$2,2,FALSE),FALSE),0))</f>
        <v>1.6686800761590501E-3</v>
      </c>
      <c r="F6368" t="str">
        <f>'BASE SPLIT DEM'!F8561</f>
        <v>PassengerTransportationIn BoundaryHome Work</v>
      </c>
    </row>
    <row r="6369" spans="1:6" x14ac:dyDescent="0.25">
      <c r="A6369" t="str">
        <f>'BASE SPLIT DEM'!A2636</f>
        <v>TO</v>
      </c>
      <c r="B6369">
        <f>'BASE SPLIT DEM'!B6369</f>
        <v>2033</v>
      </c>
      <c r="C6369" t="str">
        <f>'BASE SPLIT DEM'!C6369</f>
        <v>ADEMPASTRAEXIHWROAWAL</v>
      </c>
      <c r="D6369" t="str">
        <f>'BASE SPLIT DEM'!D6369</f>
        <v>PASTRAEXIHW</v>
      </c>
      <c r="E6369" s="4">
        <f>'BASE SPLIT DEM'!E6369+IF('BASE SPLIT DEM'!E6369=0,0,_xlfn.IFNA(VLOOKUP(RIGHT(C6369,6),'Tuning parameter'!$A$3:$AC$11,HLOOKUP(B6369,'Tuning parameter'!$B$1:$AC$2,2,FALSE),FALSE),0))</f>
        <v>1.7276854046134181E-3</v>
      </c>
      <c r="F6369" t="str">
        <f>'BASE SPLIT DEM'!F2636</f>
        <v>PassengerTransportationIn BoundaryNon Home based</v>
      </c>
    </row>
    <row r="6370" spans="1:6" x14ac:dyDescent="0.25">
      <c r="A6370" t="str">
        <f>'BASE SPLIT DEM'!A8588</f>
        <v>TO</v>
      </c>
      <c r="B6370">
        <f>'BASE SPLIT DEM'!B6370</f>
        <v>2033</v>
      </c>
      <c r="C6370" t="str">
        <f>'BASE SPLIT DEM'!C6370</f>
        <v>ADEMPASTRAEXIHWROABIK</v>
      </c>
      <c r="D6370" t="str">
        <f>'BASE SPLIT DEM'!D6370</f>
        <v>PASTRAEXIHW</v>
      </c>
      <c r="E6370" s="4">
        <f>'BASE SPLIT DEM'!E6370+IF('BASE SPLIT DEM'!E6370=0,0,_xlfn.IFNA(VLOOKUP(RIGHT(C6370,6),'Tuning parameter'!$A$3:$AC$11,HLOOKUP(B6370,'Tuning parameter'!$B$1:$AC$2,2,FALSE),FALSE),0))</f>
        <v>0</v>
      </c>
      <c r="F6370" t="str">
        <f>'BASE SPLIT DEM'!F8588</f>
        <v>PassengerTransportationIn BoundaryNon Home based</v>
      </c>
    </row>
    <row r="6371" spans="1:6" x14ac:dyDescent="0.25">
      <c r="A6371" t="str">
        <f>'BASE SPLIT DEM'!A8951</f>
        <v>TO</v>
      </c>
      <c r="B6371">
        <f>'BASE SPLIT DEM'!B6371</f>
        <v>2033</v>
      </c>
      <c r="C6371" t="str">
        <f>'BASE SPLIT DEM'!C6371</f>
        <v>ADEMPASTRAEXIHSRAIREG</v>
      </c>
      <c r="D6371" t="str">
        <f>'BASE SPLIT DEM'!D6371</f>
        <v>PASTRAEXIHS</v>
      </c>
      <c r="E6371" s="4">
        <f>'BASE SPLIT DEM'!E6371+IF('BASE SPLIT DEM'!E6371=0,0,_xlfn.IFNA(VLOOKUP(RIGHT(C6371,6),'Tuning parameter'!$A$3:$AC$11,HLOOKUP(B6371,'Tuning parameter'!$B$1:$AC$2,2,FALSE),FALSE),0))</f>
        <v>0.15732832600928601</v>
      </c>
      <c r="F6371" t="str">
        <f>'BASE SPLIT DEM'!F8951</f>
        <v>PassengerTransportationIn BoundaryHome Other</v>
      </c>
    </row>
    <row r="6372" spans="1:6" x14ac:dyDescent="0.25">
      <c r="A6372" t="str">
        <f>'BASE SPLIT DEM'!A9686</f>
        <v>TO</v>
      </c>
      <c r="B6372">
        <f>'BASE SPLIT DEM'!B6372</f>
        <v>2033</v>
      </c>
      <c r="C6372" t="str">
        <f>'BASE SPLIT DEM'!C6372</f>
        <v>ADEMPASTRAEXIHSRAISUB</v>
      </c>
      <c r="D6372" t="str">
        <f>'BASE SPLIT DEM'!D6372</f>
        <v>PASTRAEXIHS</v>
      </c>
      <c r="E6372" s="4">
        <f>'BASE SPLIT DEM'!E6372+IF('BASE SPLIT DEM'!E6372=0,0,_xlfn.IFNA(VLOOKUP(RIGHT(C6372,6),'Tuning parameter'!$A$3:$AC$11,HLOOKUP(B6372,'Tuning parameter'!$B$1:$AC$2,2,FALSE),FALSE),0))</f>
        <v>6.1774695980732989E-3</v>
      </c>
      <c r="F6372" t="str">
        <f>'BASE SPLIT DEM'!F9686</f>
        <v>PassengerTransportationIn BoundaryHome School</v>
      </c>
    </row>
    <row r="6373" spans="1:6" x14ac:dyDescent="0.25">
      <c r="A6373" t="str">
        <f>'BASE SPLIT DEM'!A11192</f>
        <v>TO</v>
      </c>
      <c r="B6373">
        <f>'BASE SPLIT DEM'!B6373</f>
        <v>2033</v>
      </c>
      <c r="C6373" t="str">
        <f>'BASE SPLIT DEM'!C6373</f>
        <v>ADEMPASTRAEXIHSRAITRM</v>
      </c>
      <c r="D6373" t="str">
        <f>'BASE SPLIT DEM'!D6373</f>
        <v>PASTRAEXIHS</v>
      </c>
      <c r="E6373" s="4">
        <f>'BASE SPLIT DEM'!E6373+IF('BASE SPLIT DEM'!E6373=0,0,_xlfn.IFNA(VLOOKUP(RIGHT(C6373,6),'Tuning parameter'!$A$3:$AC$11,HLOOKUP(B6373,'Tuning parameter'!$B$1:$AC$2,2,FALSE),FALSE),0))</f>
        <v>0</v>
      </c>
      <c r="F6373" t="str">
        <f>'BASE SPLIT DEM'!F11192</f>
        <v>PassengerTransportationIn BoundaryNon Home based</v>
      </c>
    </row>
    <row r="6374" spans="1:6" x14ac:dyDescent="0.25">
      <c r="A6374" t="str">
        <f>'BASE SPLIT DEM'!A5</f>
        <v>TO</v>
      </c>
      <c r="B6374">
        <f>'BASE SPLIT DEM'!B6374</f>
        <v>2033</v>
      </c>
      <c r="C6374" t="str">
        <f>'BASE SPLIT DEM'!C6374</f>
        <v>ADEMPASTRAEXIHSROABUS</v>
      </c>
      <c r="D6374" t="str">
        <f>'BASE SPLIT DEM'!D6374</f>
        <v>PASTRAEXIHS</v>
      </c>
      <c r="E6374" s="4">
        <f>'BASE SPLIT DEM'!E6374+IF('BASE SPLIT DEM'!E6374=0,0,_xlfn.IFNA(VLOOKUP(RIGHT(C6374,6),'Tuning parameter'!$A$3:$AC$11,HLOOKUP(B6374,'Tuning parameter'!$B$1:$AC$2,2,FALSE),FALSE),0))</f>
        <v>4.00619630969931E-2</v>
      </c>
      <c r="F6374" t="str">
        <f>'BASE SPLIT DEM'!F5</f>
        <v>PassengerTransportationIn BoundaryHome Work</v>
      </c>
    </row>
    <row r="6375" spans="1:6" x14ac:dyDescent="0.25">
      <c r="A6375" t="str">
        <f>'BASE SPLIT DEM'!A14</f>
        <v>TO</v>
      </c>
      <c r="B6375">
        <f>'BASE SPLIT DEM'!B6375</f>
        <v>2033</v>
      </c>
      <c r="C6375" t="str">
        <f>'BASE SPLIT DEM'!C6375</f>
        <v>ADEMPASTRAEXIHSROACAR</v>
      </c>
      <c r="D6375" t="str">
        <f>'BASE SPLIT DEM'!D6375</f>
        <v>PASTRAEXIHS</v>
      </c>
      <c r="E6375" s="4">
        <f>'BASE SPLIT DEM'!E6375+IF('BASE SPLIT DEM'!E6375=0,0,_xlfn.IFNA(VLOOKUP(RIGHT(C6375,6),'Tuning parameter'!$A$3:$AC$11,HLOOKUP(B6375,'Tuning parameter'!$B$1:$AC$2,2,FALSE),FALSE),0))</f>
        <v>0.38315183303080086</v>
      </c>
      <c r="F6375" t="str">
        <f>'BASE SPLIT DEM'!F14</f>
        <v>PassengerTransportationIn BoundaryHome School</v>
      </c>
    </row>
    <row r="6376" spans="1:6" x14ac:dyDescent="0.25">
      <c r="A6376" t="str">
        <f>'BASE SPLIT DEM'!A23</f>
        <v>TO</v>
      </c>
      <c r="B6376">
        <f>'BASE SPLIT DEM'!B6376</f>
        <v>2033</v>
      </c>
      <c r="C6376" t="str">
        <f>'BASE SPLIT DEM'!C6376</f>
        <v>ADEMPASTRAEXIHSROATRU</v>
      </c>
      <c r="D6376" t="str">
        <f>'BASE SPLIT DEM'!D6376</f>
        <v>PASTRAEXIHS</v>
      </c>
      <c r="E6376" s="4">
        <f>'BASE SPLIT DEM'!E6376+IF('BASE SPLIT DEM'!E6376=0,0,_xlfn.IFNA(VLOOKUP(RIGHT(C6376,6),'Tuning parameter'!$A$3:$AC$11,HLOOKUP(B6376,'Tuning parameter'!$B$1:$AC$2,2,FALSE),FALSE),0))</f>
        <v>0.38315183303080086</v>
      </c>
      <c r="F6376" t="str">
        <f>'BASE SPLIT DEM'!F23</f>
        <v>PassengerTransportationIn BoundaryHome Other</v>
      </c>
    </row>
    <row r="6377" spans="1:6" x14ac:dyDescent="0.25">
      <c r="A6377" t="str">
        <f>'BASE SPLIT DEM'!A32</f>
        <v>TO</v>
      </c>
      <c r="B6377">
        <f>'BASE SPLIT DEM'!B6377</f>
        <v>2033</v>
      </c>
      <c r="C6377" t="str">
        <f>'BASE SPLIT DEM'!C6377</f>
        <v>ADEMPASTRAEXIHSROAMOR</v>
      </c>
      <c r="D6377" t="str">
        <f>'BASE SPLIT DEM'!D6377</f>
        <v>PASTRAEXIHS</v>
      </c>
      <c r="E6377" s="4">
        <f>'BASE SPLIT DEM'!E6377+IF('BASE SPLIT DEM'!E6377=0,0,_xlfn.IFNA(VLOOKUP(RIGHT(C6377,6),'Tuning parameter'!$A$3:$AC$11,HLOOKUP(B6377,'Tuning parameter'!$B$1:$AC$2,2,FALSE),FALSE),0))</f>
        <v>1.6686800761590501E-3</v>
      </c>
      <c r="F6377" t="str">
        <f>'BASE SPLIT DEM'!F32</f>
        <v>PassengerTransportationIn BoundaryNon Home based</v>
      </c>
    </row>
    <row r="6378" spans="1:6" x14ac:dyDescent="0.25">
      <c r="A6378" t="str">
        <f>'BASE SPLIT DEM'!A377</f>
        <v>TO</v>
      </c>
      <c r="B6378">
        <f>'BASE SPLIT DEM'!B6378</f>
        <v>2033</v>
      </c>
      <c r="C6378" t="str">
        <f>'BASE SPLIT DEM'!C6378</f>
        <v>ADEMPASTRAEXIHSROAWAL</v>
      </c>
      <c r="D6378" t="str">
        <f>'BASE SPLIT DEM'!D6378</f>
        <v>PASTRAEXIHS</v>
      </c>
      <c r="E6378" s="4">
        <f>'BASE SPLIT DEM'!E6378+IF('BASE SPLIT DEM'!E6378=0,0,_xlfn.IFNA(VLOOKUP(RIGHT(C6378,6),'Tuning parameter'!$A$3:$AC$11,HLOOKUP(B6378,'Tuning parameter'!$B$1:$AC$2,2,FALSE),FALSE),0))</f>
        <v>1.7276854046134181E-3</v>
      </c>
      <c r="F6378" t="str">
        <f>'BASE SPLIT DEM'!F377</f>
        <v>PassengerTransportationIn BoundaryHome Work</v>
      </c>
    </row>
    <row r="6379" spans="1:6" x14ac:dyDescent="0.25">
      <c r="A6379" t="str">
        <f>'BASE SPLIT DEM'!A386</f>
        <v>TO</v>
      </c>
      <c r="B6379">
        <f>'BASE SPLIT DEM'!B6379</f>
        <v>2033</v>
      </c>
      <c r="C6379" t="str">
        <f>'BASE SPLIT DEM'!C6379</f>
        <v>ADEMPASTRAEXIHSROABIK</v>
      </c>
      <c r="D6379" t="str">
        <f>'BASE SPLIT DEM'!D6379</f>
        <v>PASTRAEXIHS</v>
      </c>
      <c r="E6379" s="4">
        <f>'BASE SPLIT DEM'!E6379+IF('BASE SPLIT DEM'!E6379=0,0,_xlfn.IFNA(VLOOKUP(RIGHT(C6379,6),'Tuning parameter'!$A$3:$AC$11,HLOOKUP(B6379,'Tuning parameter'!$B$1:$AC$2,2,FALSE),FALSE),0))</f>
        <v>0</v>
      </c>
      <c r="F6379" t="str">
        <f>'BASE SPLIT DEM'!F386</f>
        <v>PassengerTransportationIn BoundaryHome School</v>
      </c>
    </row>
    <row r="6380" spans="1:6" x14ac:dyDescent="0.25">
      <c r="A6380" t="str">
        <f>'BASE SPLIT DEM'!A395</f>
        <v>TO</v>
      </c>
      <c r="B6380">
        <f>'BASE SPLIT DEM'!B6380</f>
        <v>2033</v>
      </c>
      <c r="C6380" t="str">
        <f>'BASE SPLIT DEM'!C6380</f>
        <v>ADEMPASTRAEXIHORAIREG</v>
      </c>
      <c r="D6380" t="str">
        <f>'BASE SPLIT DEM'!D6380</f>
        <v>PASTRAEXIHO</v>
      </c>
      <c r="E6380" s="4">
        <f>'BASE SPLIT DEM'!E6380+IF('BASE SPLIT DEM'!E6380=0,0,_xlfn.IFNA(VLOOKUP(RIGHT(C6380,6),'Tuning parameter'!$A$3:$AC$11,HLOOKUP(B6380,'Tuning parameter'!$B$1:$AC$2,2,FALSE),FALSE),0))</f>
        <v>0.15732832600928601</v>
      </c>
      <c r="F6380" t="str">
        <f>'BASE SPLIT DEM'!F395</f>
        <v>PassengerTransportationIn BoundaryHome Other</v>
      </c>
    </row>
    <row r="6381" spans="1:6" x14ac:dyDescent="0.25">
      <c r="A6381" t="str">
        <f>'BASE SPLIT DEM'!A404</f>
        <v>TO</v>
      </c>
      <c r="B6381">
        <f>'BASE SPLIT DEM'!B6381</f>
        <v>2033</v>
      </c>
      <c r="C6381" t="str">
        <f>'BASE SPLIT DEM'!C6381</f>
        <v>ADEMPASTRAEXIHORAISUB</v>
      </c>
      <c r="D6381" t="str">
        <f>'BASE SPLIT DEM'!D6381</f>
        <v>PASTRAEXIHO</v>
      </c>
      <c r="E6381" s="4">
        <f>'BASE SPLIT DEM'!E6381+IF('BASE SPLIT DEM'!E6381=0,0,_xlfn.IFNA(VLOOKUP(RIGHT(C6381,6),'Tuning parameter'!$A$3:$AC$11,HLOOKUP(B6381,'Tuning parameter'!$B$1:$AC$2,2,FALSE),FALSE),0))</f>
        <v>6.1774695980732989E-3</v>
      </c>
      <c r="F6381" t="str">
        <f>'BASE SPLIT DEM'!F404</f>
        <v>PassengerTransportationIn BoundaryNon Home based</v>
      </c>
    </row>
    <row r="6382" spans="1:6" x14ac:dyDescent="0.25">
      <c r="A6382" t="str">
        <f>'BASE SPLIT DEM'!A2609</f>
        <v>TO</v>
      </c>
      <c r="B6382">
        <f>'BASE SPLIT DEM'!B6382</f>
        <v>2033</v>
      </c>
      <c r="C6382" t="str">
        <f>'BASE SPLIT DEM'!C6382</f>
        <v>ADEMPASTRAEXIHORAITRM</v>
      </c>
      <c r="D6382" t="str">
        <f>'BASE SPLIT DEM'!D6382</f>
        <v>PASTRAEXIHO</v>
      </c>
      <c r="E6382" s="4">
        <f>'BASE SPLIT DEM'!E6382+IF('BASE SPLIT DEM'!E6382=0,0,_xlfn.IFNA(VLOOKUP(RIGHT(C6382,6),'Tuning parameter'!$A$3:$AC$11,HLOOKUP(B6382,'Tuning parameter'!$B$1:$AC$2,2,FALSE),FALSE),0))</f>
        <v>0</v>
      </c>
      <c r="F6382" t="str">
        <f>'BASE SPLIT DEM'!F2609</f>
        <v>PassengerTransportationIn BoundaryHome Work</v>
      </c>
    </row>
    <row r="6383" spans="1:6" x14ac:dyDescent="0.25">
      <c r="A6383" t="str">
        <f>'BASE SPLIT DEM'!A2618</f>
        <v>TO</v>
      </c>
      <c r="B6383">
        <f>'BASE SPLIT DEM'!B6383</f>
        <v>2033</v>
      </c>
      <c r="C6383" t="str">
        <f>'BASE SPLIT DEM'!C6383</f>
        <v>ADEMPASTRAEXIHOROABUS</v>
      </c>
      <c r="D6383" t="str">
        <f>'BASE SPLIT DEM'!D6383</f>
        <v>PASTRAEXIHO</v>
      </c>
      <c r="E6383" s="4">
        <f>'BASE SPLIT DEM'!E6383+IF('BASE SPLIT DEM'!E6383=0,0,_xlfn.IFNA(VLOOKUP(RIGHT(C6383,6),'Tuning parameter'!$A$3:$AC$11,HLOOKUP(B6383,'Tuning parameter'!$B$1:$AC$2,2,FALSE),FALSE),0))</f>
        <v>4.00619630969931E-2</v>
      </c>
      <c r="F6383" t="str">
        <f>'BASE SPLIT DEM'!F2618</f>
        <v>PassengerTransportationIn BoundaryHome School</v>
      </c>
    </row>
    <row r="6384" spans="1:6" x14ac:dyDescent="0.25">
      <c r="A6384" t="str">
        <f>'BASE SPLIT DEM'!A2627</f>
        <v>TO</v>
      </c>
      <c r="B6384">
        <f>'BASE SPLIT DEM'!B6384</f>
        <v>2033</v>
      </c>
      <c r="C6384" t="str">
        <f>'BASE SPLIT DEM'!C6384</f>
        <v>ADEMPASTRAEXIHOROACAR</v>
      </c>
      <c r="D6384" t="str">
        <f>'BASE SPLIT DEM'!D6384</f>
        <v>PASTRAEXIHO</v>
      </c>
      <c r="E6384" s="4">
        <f>'BASE SPLIT DEM'!E6384+IF('BASE SPLIT DEM'!E6384=0,0,_xlfn.IFNA(VLOOKUP(RIGHT(C6384,6),'Tuning parameter'!$A$3:$AC$11,HLOOKUP(B6384,'Tuning parameter'!$B$1:$AC$2,2,FALSE),FALSE),0))</f>
        <v>0.38315183303080086</v>
      </c>
      <c r="F6384" t="str">
        <f>'BASE SPLIT DEM'!F2627</f>
        <v>PassengerTransportationIn BoundaryHome Other</v>
      </c>
    </row>
    <row r="6385" spans="1:6" x14ac:dyDescent="0.25">
      <c r="A6385" t="str">
        <f>'BASE SPLIT DEM'!A3353</f>
        <v>TO</v>
      </c>
      <c r="B6385">
        <f>'BASE SPLIT DEM'!B6385</f>
        <v>2033</v>
      </c>
      <c r="C6385" t="str">
        <f>'BASE SPLIT DEM'!C6385</f>
        <v>ADEMPASTRAEXIHOROATRU</v>
      </c>
      <c r="D6385" t="str">
        <f>'BASE SPLIT DEM'!D6385</f>
        <v>PASTRAEXIHO</v>
      </c>
      <c r="E6385" s="4">
        <f>'BASE SPLIT DEM'!E6385+IF('BASE SPLIT DEM'!E6385=0,0,_xlfn.IFNA(VLOOKUP(RIGHT(C6385,6),'Tuning parameter'!$A$3:$AC$11,HLOOKUP(B6385,'Tuning parameter'!$B$1:$AC$2,2,FALSE),FALSE),0))</f>
        <v>0.38315183303080086</v>
      </c>
      <c r="F6385" t="str">
        <f>'BASE SPLIT DEM'!F3353</f>
        <v>PassengerTransportationIn BoundaryHome Work</v>
      </c>
    </row>
    <row r="6386" spans="1:6" x14ac:dyDescent="0.25">
      <c r="A6386" t="str">
        <f>'BASE SPLIT DEM'!A3362</f>
        <v>TO</v>
      </c>
      <c r="B6386">
        <f>'BASE SPLIT DEM'!B6386</f>
        <v>2033</v>
      </c>
      <c r="C6386" t="str">
        <f>'BASE SPLIT DEM'!C6386</f>
        <v>ADEMPASTRAEXIHOROAMOR</v>
      </c>
      <c r="D6386" t="str">
        <f>'BASE SPLIT DEM'!D6386</f>
        <v>PASTRAEXIHO</v>
      </c>
      <c r="E6386" s="4">
        <f>'BASE SPLIT DEM'!E6386+IF('BASE SPLIT DEM'!E6386=0,0,_xlfn.IFNA(VLOOKUP(RIGHT(C6386,6),'Tuning parameter'!$A$3:$AC$11,HLOOKUP(B6386,'Tuning parameter'!$B$1:$AC$2,2,FALSE),FALSE),0))</f>
        <v>1.6686800761590501E-3</v>
      </c>
      <c r="F6386" t="str">
        <f>'BASE SPLIT DEM'!F3362</f>
        <v>PassengerTransportationIn BoundaryHome School</v>
      </c>
    </row>
    <row r="6387" spans="1:6" x14ac:dyDescent="0.25">
      <c r="A6387" t="str">
        <f>'BASE SPLIT DEM'!A4106</f>
        <v>TO</v>
      </c>
      <c r="B6387">
        <f>'BASE SPLIT DEM'!B6387</f>
        <v>2033</v>
      </c>
      <c r="C6387" t="str">
        <f>'BASE SPLIT DEM'!C6387</f>
        <v>ADEMPASTRAEXIHOROAWAL</v>
      </c>
      <c r="D6387" t="str">
        <f>'BASE SPLIT DEM'!D6387</f>
        <v>PASTRAEXIHO</v>
      </c>
      <c r="E6387" s="4">
        <f>'BASE SPLIT DEM'!E6387+IF('BASE SPLIT DEM'!E6387=0,0,_xlfn.IFNA(VLOOKUP(RIGHT(C6387,6),'Tuning parameter'!$A$3:$AC$11,HLOOKUP(B6387,'Tuning parameter'!$B$1:$AC$2,2,FALSE),FALSE),0))</f>
        <v>1.7276854046134181E-3</v>
      </c>
      <c r="F6387" t="str">
        <f>'BASE SPLIT DEM'!F4106</f>
        <v>PassengerTransportationIn BoundaryHome School</v>
      </c>
    </row>
    <row r="6388" spans="1:6" x14ac:dyDescent="0.25">
      <c r="A6388" t="str">
        <f>'BASE SPLIT DEM'!A4115</f>
        <v>TO</v>
      </c>
      <c r="B6388">
        <f>'BASE SPLIT DEM'!B6388</f>
        <v>2033</v>
      </c>
      <c r="C6388" t="str">
        <f>'BASE SPLIT DEM'!C6388</f>
        <v>ADEMPASTRAEXIHOROABIK</v>
      </c>
      <c r="D6388" t="str">
        <f>'BASE SPLIT DEM'!D6388</f>
        <v>PASTRAEXIHO</v>
      </c>
      <c r="E6388" s="4">
        <f>'BASE SPLIT DEM'!E6388+IF('BASE SPLIT DEM'!E6388=0,0,_xlfn.IFNA(VLOOKUP(RIGHT(C6388,6),'Tuning parameter'!$A$3:$AC$11,HLOOKUP(B6388,'Tuning parameter'!$B$1:$AC$2,2,FALSE),FALSE),0))</f>
        <v>0</v>
      </c>
      <c r="F6388" t="str">
        <f>'BASE SPLIT DEM'!F4115</f>
        <v>PassengerTransportationIn BoundaryHome Other</v>
      </c>
    </row>
    <row r="6389" spans="1:6" x14ac:dyDescent="0.25">
      <c r="A6389" t="str">
        <f>'BASE SPLIT DEM'!A4124</f>
        <v>TO</v>
      </c>
      <c r="B6389">
        <f>'BASE SPLIT DEM'!B6389</f>
        <v>2033</v>
      </c>
      <c r="C6389" t="str">
        <f>'BASE SPLIT DEM'!C6389</f>
        <v>ADEMPASTRAEXINHRAIREG</v>
      </c>
      <c r="D6389" t="str">
        <f>'BASE SPLIT DEM'!D6389</f>
        <v>PASTRAEXINH</v>
      </c>
      <c r="E6389" s="4">
        <f>'BASE SPLIT DEM'!E6389+IF('BASE SPLIT DEM'!E6389=0,0,_xlfn.IFNA(VLOOKUP(RIGHT(C6389,6),'Tuning parameter'!$A$3:$AC$11,HLOOKUP(B6389,'Tuning parameter'!$B$1:$AC$2,2,FALSE),FALSE),0))</f>
        <v>0.15732832600928601</v>
      </c>
      <c r="F6389" t="str">
        <f>'BASE SPLIT DEM'!F4124</f>
        <v>PassengerTransportationIn BoundaryNon Home based</v>
      </c>
    </row>
    <row r="6390" spans="1:6" x14ac:dyDescent="0.25">
      <c r="A6390" t="str">
        <f>'BASE SPLIT DEM'!A5213</f>
        <v>TO</v>
      </c>
      <c r="B6390">
        <f>'BASE SPLIT DEM'!B6390</f>
        <v>2033</v>
      </c>
      <c r="C6390" t="str">
        <f>'BASE SPLIT DEM'!C6390</f>
        <v>ADEMPASTRAEXINHRAISUB</v>
      </c>
      <c r="D6390" t="str">
        <f>'BASE SPLIT DEM'!D6390</f>
        <v>PASTRAEXINH</v>
      </c>
      <c r="E6390" s="4">
        <f>'BASE SPLIT DEM'!E6390+IF('BASE SPLIT DEM'!E6390=0,0,_xlfn.IFNA(VLOOKUP(RIGHT(C6390,6),'Tuning parameter'!$A$3:$AC$11,HLOOKUP(B6390,'Tuning parameter'!$B$1:$AC$2,2,FALSE),FALSE),0))</f>
        <v>6.1774695980732989E-3</v>
      </c>
      <c r="F6390" t="str">
        <f>'BASE SPLIT DEM'!F5213</f>
        <v>PassengerTransportationIn BoundaryHome Work</v>
      </c>
    </row>
    <row r="6391" spans="1:6" x14ac:dyDescent="0.25">
      <c r="A6391" t="str">
        <f>'BASE SPLIT DEM'!A5222</f>
        <v>TO</v>
      </c>
      <c r="B6391">
        <f>'BASE SPLIT DEM'!B6391</f>
        <v>2033</v>
      </c>
      <c r="C6391" t="str">
        <f>'BASE SPLIT DEM'!C6391</f>
        <v>ADEMPASTRAEXINHRAITRM</v>
      </c>
      <c r="D6391" t="str">
        <f>'BASE SPLIT DEM'!D6391</f>
        <v>PASTRAEXINH</v>
      </c>
      <c r="E6391" s="4">
        <f>'BASE SPLIT DEM'!E6391+IF('BASE SPLIT DEM'!E6391=0,0,_xlfn.IFNA(VLOOKUP(RIGHT(C6391,6),'Tuning parameter'!$A$3:$AC$11,HLOOKUP(B6391,'Tuning parameter'!$B$1:$AC$2,2,FALSE),FALSE),0))</f>
        <v>0</v>
      </c>
      <c r="F6391" t="str">
        <f>'BASE SPLIT DEM'!F5222</f>
        <v>PassengerTransportationIn BoundaryHome School</v>
      </c>
    </row>
    <row r="6392" spans="1:6" x14ac:dyDescent="0.25">
      <c r="A6392" t="str">
        <f>'BASE SPLIT DEM'!A6701</f>
        <v>TO</v>
      </c>
      <c r="B6392">
        <f>'BASE SPLIT DEM'!B6392</f>
        <v>2033</v>
      </c>
      <c r="C6392" t="str">
        <f>'BASE SPLIT DEM'!C6392</f>
        <v>ADEMPASTRAEXINHROABUS</v>
      </c>
      <c r="D6392" t="str">
        <f>'BASE SPLIT DEM'!D6392</f>
        <v>PASTRAEXINH</v>
      </c>
      <c r="E6392" s="4">
        <f>'BASE SPLIT DEM'!E6392+IF('BASE SPLIT DEM'!E6392=0,0,_xlfn.IFNA(VLOOKUP(RIGHT(C6392,6),'Tuning parameter'!$A$3:$AC$11,HLOOKUP(B6392,'Tuning parameter'!$B$1:$AC$2,2,FALSE),FALSE),0))</f>
        <v>4.00619630969931E-2</v>
      </c>
      <c r="F6392" t="str">
        <f>'BASE SPLIT DEM'!F6701</f>
        <v>PassengerTransportationIn BoundaryHome Work</v>
      </c>
    </row>
    <row r="6393" spans="1:6" x14ac:dyDescent="0.25">
      <c r="A6393" t="str">
        <f>'BASE SPLIT DEM'!A6710</f>
        <v>TO</v>
      </c>
      <c r="B6393">
        <f>'BASE SPLIT DEM'!B6393</f>
        <v>2033</v>
      </c>
      <c r="C6393" t="str">
        <f>'BASE SPLIT DEM'!C6393</f>
        <v>ADEMPASTRAEXINHROACAR</v>
      </c>
      <c r="D6393" t="str">
        <f>'BASE SPLIT DEM'!D6393</f>
        <v>PASTRAEXINH</v>
      </c>
      <c r="E6393" s="4">
        <f>'BASE SPLIT DEM'!E6393+IF('BASE SPLIT DEM'!E6393=0,0,_xlfn.IFNA(VLOOKUP(RIGHT(C6393,6),'Tuning parameter'!$A$3:$AC$11,HLOOKUP(B6393,'Tuning parameter'!$B$1:$AC$2,2,FALSE),FALSE),0))</f>
        <v>0.38315183303080086</v>
      </c>
      <c r="F6393" t="str">
        <f>'BASE SPLIT DEM'!F6710</f>
        <v>PassengerTransportationIn BoundaryHome School</v>
      </c>
    </row>
    <row r="6394" spans="1:6" x14ac:dyDescent="0.25">
      <c r="A6394" t="str">
        <f>'BASE SPLIT DEM'!A7835</f>
        <v>TO</v>
      </c>
      <c r="B6394">
        <f>'BASE SPLIT DEM'!B6394</f>
        <v>2033</v>
      </c>
      <c r="C6394" t="str">
        <f>'BASE SPLIT DEM'!C6394</f>
        <v>ADEMPASTRAEXINHROATRU</v>
      </c>
      <c r="D6394" t="str">
        <f>'BASE SPLIT DEM'!D6394</f>
        <v>PASTRAEXINH</v>
      </c>
      <c r="E6394" s="4">
        <f>'BASE SPLIT DEM'!E6394+IF('BASE SPLIT DEM'!E6394=0,0,_xlfn.IFNA(VLOOKUP(RIGHT(C6394,6),'Tuning parameter'!$A$3:$AC$11,HLOOKUP(B6394,'Tuning parameter'!$B$1:$AC$2,2,FALSE),FALSE),0))</f>
        <v>0.38315183303080086</v>
      </c>
      <c r="F6394" t="str">
        <f>'BASE SPLIT DEM'!F7835</f>
        <v>PassengerTransportationIn BoundaryHome Other</v>
      </c>
    </row>
    <row r="6395" spans="1:6" x14ac:dyDescent="0.25">
      <c r="A6395" t="str">
        <f>'BASE SPLIT DEM'!A7844</f>
        <v>TO</v>
      </c>
      <c r="B6395">
        <f>'BASE SPLIT DEM'!B6395</f>
        <v>2033</v>
      </c>
      <c r="C6395" t="str">
        <f>'BASE SPLIT DEM'!C6395</f>
        <v>ADEMPASTRAEXINHROAMOR</v>
      </c>
      <c r="D6395" t="str">
        <f>'BASE SPLIT DEM'!D6395</f>
        <v>PASTRAEXINH</v>
      </c>
      <c r="E6395" s="4">
        <f>'BASE SPLIT DEM'!E6395+IF('BASE SPLIT DEM'!E6395=0,0,_xlfn.IFNA(VLOOKUP(RIGHT(C6395,6),'Tuning parameter'!$A$3:$AC$11,HLOOKUP(B6395,'Tuning parameter'!$B$1:$AC$2,2,FALSE),FALSE),0))</f>
        <v>1.6686800761590501E-3</v>
      </c>
      <c r="F6395" t="str">
        <f>'BASE SPLIT DEM'!F7844</f>
        <v>PassengerTransportationIn BoundaryNon Home based</v>
      </c>
    </row>
    <row r="6396" spans="1:6" x14ac:dyDescent="0.25">
      <c r="A6396" t="str">
        <f>'BASE SPLIT DEM'!A8933</f>
        <v>TO</v>
      </c>
      <c r="B6396">
        <f>'BASE SPLIT DEM'!B6396</f>
        <v>2033</v>
      </c>
      <c r="C6396" t="str">
        <f>'BASE SPLIT DEM'!C6396</f>
        <v>ADEMPASTRAEXINHROAWAL</v>
      </c>
      <c r="D6396" t="str">
        <f>'BASE SPLIT DEM'!D6396</f>
        <v>PASTRAEXINH</v>
      </c>
      <c r="E6396" s="4">
        <f>'BASE SPLIT DEM'!E6396+IF('BASE SPLIT DEM'!E6396=0,0,_xlfn.IFNA(VLOOKUP(RIGHT(C6396,6),'Tuning parameter'!$A$3:$AC$11,HLOOKUP(B6396,'Tuning parameter'!$B$1:$AC$2,2,FALSE),FALSE),0))</f>
        <v>1.7276854046134181E-3</v>
      </c>
      <c r="F6396" t="str">
        <f>'BASE SPLIT DEM'!F8933</f>
        <v>PassengerTransportationIn BoundaryHome Work</v>
      </c>
    </row>
    <row r="6397" spans="1:6" x14ac:dyDescent="0.25">
      <c r="A6397" t="str">
        <f>'BASE SPLIT DEM'!A8942</f>
        <v>TO</v>
      </c>
      <c r="B6397">
        <f>'BASE SPLIT DEM'!B6397</f>
        <v>2033</v>
      </c>
      <c r="C6397" t="str">
        <f>'BASE SPLIT DEM'!C6397</f>
        <v>ADEMPASTRAEXINHROABIK</v>
      </c>
      <c r="D6397" t="str">
        <f>'BASE SPLIT DEM'!D6397</f>
        <v>PASTRAEXINH</v>
      </c>
      <c r="E6397" s="4">
        <f>'BASE SPLIT DEM'!E6397+IF('BASE SPLIT DEM'!E6397=0,0,_xlfn.IFNA(VLOOKUP(RIGHT(C6397,6),'Tuning parameter'!$A$3:$AC$11,HLOOKUP(B6397,'Tuning parameter'!$B$1:$AC$2,2,FALSE),FALSE),0))</f>
        <v>0</v>
      </c>
      <c r="F6397" t="str">
        <f>'BASE SPLIT DEM'!F8942</f>
        <v>PassengerTransportationIn BoundaryHome School</v>
      </c>
    </row>
    <row r="6398" spans="1:6" x14ac:dyDescent="0.25">
      <c r="A6398" t="str">
        <f>'BASE SPLIT DEM'!A9314</f>
        <v>TO</v>
      </c>
      <c r="B6398">
        <f>'BASE SPLIT DEM'!B6398</f>
        <v>2033</v>
      </c>
      <c r="C6398" t="str">
        <f>'BASE SPLIT DEM'!C6398</f>
        <v>ADEMPASTRAEXOHWRAIREG</v>
      </c>
      <c r="D6398" t="str">
        <f>'BASE SPLIT DEM'!D6398</f>
        <v>PASTRAEXOHW</v>
      </c>
      <c r="E6398" s="4">
        <f>'BASE SPLIT DEM'!E6398+IF('BASE SPLIT DEM'!E6398=0,0,_xlfn.IFNA(VLOOKUP(RIGHT(C6398,6),'Tuning parameter'!$A$3:$AC$11,HLOOKUP(B6398,'Tuning parameter'!$B$1:$AC$2,2,FALSE),FALSE),0))</f>
        <v>0.137723218016058</v>
      </c>
      <c r="F6398" t="str">
        <f>'BASE SPLIT DEM'!F9314</f>
        <v>PassengerTransportationIn BoundaryHome School</v>
      </c>
    </row>
    <row r="6399" spans="1:6" x14ac:dyDescent="0.25">
      <c r="A6399" t="str">
        <f>'BASE SPLIT DEM'!A9677</f>
        <v>TO</v>
      </c>
      <c r="B6399">
        <f>'BASE SPLIT DEM'!B6399</f>
        <v>2033</v>
      </c>
      <c r="C6399" t="str">
        <f>'BASE SPLIT DEM'!C6399</f>
        <v>ADEMPASTRAEXOHWRAISUB</v>
      </c>
      <c r="D6399" t="str">
        <f>'BASE SPLIT DEM'!D6399</f>
        <v>PASTRAEXOHW</v>
      </c>
      <c r="E6399" s="4">
        <f>'BASE SPLIT DEM'!E6399+IF('BASE SPLIT DEM'!E6399=0,0,_xlfn.IFNA(VLOOKUP(RIGHT(C6399,6),'Tuning parameter'!$A$3:$AC$11,HLOOKUP(B6399,'Tuning parameter'!$B$1:$AC$2,2,FALSE),FALSE),0))</f>
        <v>4.8656351246213489E-3</v>
      </c>
      <c r="F6399" t="str">
        <f>'BASE SPLIT DEM'!F9677</f>
        <v>PassengerTransportationIn BoundaryHome Work</v>
      </c>
    </row>
    <row r="6400" spans="1:6" x14ac:dyDescent="0.25">
      <c r="A6400" t="str">
        <f>'BASE SPLIT DEM'!A10793</f>
        <v>TO</v>
      </c>
      <c r="B6400">
        <f>'BASE SPLIT DEM'!B6400</f>
        <v>2033</v>
      </c>
      <c r="C6400" t="str">
        <f>'BASE SPLIT DEM'!C6400</f>
        <v>ADEMPASTRAEXOHWRAITRM</v>
      </c>
      <c r="D6400" t="str">
        <f>'BASE SPLIT DEM'!D6400</f>
        <v>PASTRAEXOHW</v>
      </c>
      <c r="E6400" s="4">
        <f>'BASE SPLIT DEM'!E6400+IF('BASE SPLIT DEM'!E6400=0,0,_xlfn.IFNA(VLOOKUP(RIGHT(C6400,6),'Tuning parameter'!$A$3:$AC$11,HLOOKUP(B6400,'Tuning parameter'!$B$1:$AC$2,2,FALSE),FALSE),0))</f>
        <v>0</v>
      </c>
      <c r="F6400" t="str">
        <f>'BASE SPLIT DEM'!F10793</f>
        <v>PassengerTransportationIn BoundaryHome Work</v>
      </c>
    </row>
    <row r="6401" spans="1:6" x14ac:dyDescent="0.25">
      <c r="A6401" t="str">
        <f>'BASE SPLIT DEM'!A10802</f>
        <v>TO</v>
      </c>
      <c r="B6401">
        <f>'BASE SPLIT DEM'!B6401</f>
        <v>2033</v>
      </c>
      <c r="C6401" t="str">
        <f>'BASE SPLIT DEM'!C6401</f>
        <v>ADEMPASTRAEXOHWROABUS</v>
      </c>
      <c r="D6401" t="str">
        <f>'BASE SPLIT DEM'!D6401</f>
        <v>PASTRAEXOHW</v>
      </c>
      <c r="E6401" s="4">
        <f>'BASE SPLIT DEM'!E6401+IF('BASE SPLIT DEM'!E6401=0,0,_xlfn.IFNA(VLOOKUP(RIGHT(C6401,6),'Tuning parameter'!$A$3:$AC$11,HLOOKUP(B6401,'Tuning parameter'!$B$1:$AC$2,2,FALSE),FALSE),0))</f>
        <v>4.10360139485434E-2</v>
      </c>
      <c r="F6401" t="str">
        <f>'BASE SPLIT DEM'!F10802</f>
        <v>PassengerTransportationIn BoundaryHome School</v>
      </c>
    </row>
    <row r="6402" spans="1:6" x14ac:dyDescent="0.25">
      <c r="A6402" t="str">
        <f>'BASE SPLIT DEM'!A10811</f>
        <v>TO</v>
      </c>
      <c r="B6402">
        <f>'BASE SPLIT DEM'!B6402</f>
        <v>2033</v>
      </c>
      <c r="C6402" t="str">
        <f>'BASE SPLIT DEM'!C6402</f>
        <v>ADEMPASTRAEXOHWROACAR</v>
      </c>
      <c r="D6402" t="str">
        <f>'BASE SPLIT DEM'!D6402</f>
        <v>PASTRAEXOHW</v>
      </c>
      <c r="E6402" s="4">
        <f>'BASE SPLIT DEM'!E6402+IF('BASE SPLIT DEM'!E6402=0,0,_xlfn.IFNA(VLOOKUP(RIGHT(C6402,6),'Tuning parameter'!$A$3:$AC$11,HLOOKUP(B6402,'Tuning parameter'!$B$1:$AC$2,2,FALSE),FALSE),0))</f>
        <v>0.39310848729090087</v>
      </c>
      <c r="F6402" t="str">
        <f>'BASE SPLIT DEM'!F10811</f>
        <v>PassengerTransportationIn BoundaryHome Other</v>
      </c>
    </row>
    <row r="6403" spans="1:6" x14ac:dyDescent="0.25">
      <c r="A6403" t="str">
        <f>'BASE SPLIT DEM'!A10820</f>
        <v>TO</v>
      </c>
      <c r="B6403">
        <f>'BASE SPLIT DEM'!B6403</f>
        <v>2033</v>
      </c>
      <c r="C6403" t="str">
        <f>'BASE SPLIT DEM'!C6403</f>
        <v>ADEMPASTRAEXOHWROATRU</v>
      </c>
      <c r="D6403" t="str">
        <f>'BASE SPLIT DEM'!D6403</f>
        <v>PASTRAEXOHW</v>
      </c>
      <c r="E6403" s="4">
        <f>'BASE SPLIT DEM'!E6403+IF('BASE SPLIT DEM'!E6403=0,0,_xlfn.IFNA(VLOOKUP(RIGHT(C6403,6),'Tuning parameter'!$A$3:$AC$11,HLOOKUP(B6403,'Tuning parameter'!$B$1:$AC$2,2,FALSE),FALSE),0))</f>
        <v>0.39310848729090087</v>
      </c>
      <c r="F6403" t="str">
        <f>'BASE SPLIT DEM'!F10820</f>
        <v>PassengerTransportationIn BoundaryNon Home based</v>
      </c>
    </row>
    <row r="6404" spans="1:6" x14ac:dyDescent="0.25">
      <c r="A6404" t="str">
        <f>'BASE SPLIT DEM'!A11165</f>
        <v>TO</v>
      </c>
      <c r="B6404">
        <f>'BASE SPLIT DEM'!B6404</f>
        <v>2033</v>
      </c>
      <c r="C6404" t="str">
        <f>'BASE SPLIT DEM'!C6404</f>
        <v>ADEMPASTRAEXOHWROAMOR</v>
      </c>
      <c r="D6404" t="str">
        <f>'BASE SPLIT DEM'!D6404</f>
        <v>PASTRAEXOHW</v>
      </c>
      <c r="E6404" s="4">
        <f>'BASE SPLIT DEM'!E6404+IF('BASE SPLIT DEM'!E6404=0,0,_xlfn.IFNA(VLOOKUP(RIGHT(C6404,6),'Tuning parameter'!$A$3:$AC$11,HLOOKUP(B6404,'Tuning parameter'!$B$1:$AC$2,2,FALSE),FALSE),0))</f>
        <v>1.71060405137501E-3</v>
      </c>
      <c r="F6404" t="str">
        <f>'BASE SPLIT DEM'!F11165</f>
        <v>PassengerTransportationIn BoundaryHome Work</v>
      </c>
    </row>
    <row r="6405" spans="1:6" x14ac:dyDescent="0.25">
      <c r="A6405" t="str">
        <f>'BASE SPLIT DEM'!A11174</f>
        <v>TO</v>
      </c>
      <c r="B6405">
        <f>'BASE SPLIT DEM'!B6405</f>
        <v>2033</v>
      </c>
      <c r="C6405" t="str">
        <f>'BASE SPLIT DEM'!C6405</f>
        <v>ADEMPASTRAEXOHWROAWAL</v>
      </c>
      <c r="D6405" t="str">
        <f>'BASE SPLIT DEM'!D6405</f>
        <v>PASTRAEXOHW</v>
      </c>
      <c r="E6405" s="4">
        <f>'BASE SPLIT DEM'!E6405+IF('BASE SPLIT DEM'!E6405=0,0,_xlfn.IFNA(VLOOKUP(RIGHT(C6405,6),'Tuning parameter'!$A$3:$AC$11,HLOOKUP(B6405,'Tuning parameter'!$B$1:$AC$2,2,FALSE),FALSE),0))</f>
        <v>1.7153445243276511E-3</v>
      </c>
      <c r="F6405" t="str">
        <f>'BASE SPLIT DEM'!F11174</f>
        <v>PassengerTransportationIn BoundaryHome School</v>
      </c>
    </row>
    <row r="6406" spans="1:6" x14ac:dyDescent="0.25">
      <c r="A6406" t="str">
        <f>'BASE SPLIT DEM'!A11183</f>
        <v>TO</v>
      </c>
      <c r="B6406">
        <f>'BASE SPLIT DEM'!B6406</f>
        <v>2033</v>
      </c>
      <c r="C6406" t="str">
        <f>'BASE SPLIT DEM'!C6406</f>
        <v>ADEMPASTRAEXOHWROABIK</v>
      </c>
      <c r="D6406" t="str">
        <f>'BASE SPLIT DEM'!D6406</f>
        <v>PASTRAEXOHW</v>
      </c>
      <c r="E6406" s="4">
        <f>'BASE SPLIT DEM'!E6406+IF('BASE SPLIT DEM'!E6406=0,0,_xlfn.IFNA(VLOOKUP(RIGHT(C6406,6),'Tuning parameter'!$A$3:$AC$11,HLOOKUP(B6406,'Tuning parameter'!$B$1:$AC$2,2,FALSE),FALSE),0))</f>
        <v>0</v>
      </c>
      <c r="F6406" t="str">
        <f>'BASE SPLIT DEM'!F11183</f>
        <v>PassengerTransportationIn BoundaryHome Other</v>
      </c>
    </row>
    <row r="6407" spans="1:6" x14ac:dyDescent="0.25">
      <c r="A6407" t="str">
        <f>'BASE SPLIT DEM'!A1897</f>
        <v>TO</v>
      </c>
      <c r="B6407">
        <f>'BASE SPLIT DEM'!B6407</f>
        <v>2033</v>
      </c>
      <c r="C6407" t="str">
        <f>'BASE SPLIT DEM'!C6407</f>
        <v>ADEMPASTRAEXOHSRAIREG</v>
      </c>
      <c r="D6407" t="str">
        <f>'BASE SPLIT DEM'!D6407</f>
        <v>PASTRAEXOHS</v>
      </c>
      <c r="E6407" s="4">
        <f>'BASE SPLIT DEM'!E6407+IF('BASE SPLIT DEM'!E6407=0,0,_xlfn.IFNA(VLOOKUP(RIGHT(C6407,6),'Tuning parameter'!$A$3:$AC$11,HLOOKUP(B6407,'Tuning parameter'!$B$1:$AC$2,2,FALSE),FALSE),0))</f>
        <v>0.137723218016058</v>
      </c>
      <c r="F6407" t="str">
        <f>'BASE SPLIT DEM'!F1897</f>
        <v>PassengerTransportationIn BoundaryNon Home based</v>
      </c>
    </row>
    <row r="6408" spans="1:6" x14ac:dyDescent="0.25">
      <c r="A6408" t="str">
        <f>'BASE SPLIT DEM'!A7087</f>
        <v>TO</v>
      </c>
      <c r="B6408">
        <f>'BASE SPLIT DEM'!B6408</f>
        <v>2033</v>
      </c>
      <c r="C6408" t="str">
        <f>'BASE SPLIT DEM'!C6408</f>
        <v>ADEMPASTRAEXOHSRAISUB</v>
      </c>
      <c r="D6408" t="str">
        <f>'BASE SPLIT DEM'!D6408</f>
        <v>PASTRAEXOHS</v>
      </c>
      <c r="E6408" s="4">
        <f>'BASE SPLIT DEM'!E6408+IF('BASE SPLIT DEM'!E6408=0,0,_xlfn.IFNA(VLOOKUP(RIGHT(C6408,6),'Tuning parameter'!$A$3:$AC$11,HLOOKUP(B6408,'Tuning parameter'!$B$1:$AC$2,2,FALSE),FALSE),0))</f>
        <v>4.8656351246213489E-3</v>
      </c>
      <c r="F6408" t="str">
        <f>'BASE SPLIT DEM'!F7087</f>
        <v>PassengerTransportationIn BoundaryHome School</v>
      </c>
    </row>
    <row r="6409" spans="1:6" x14ac:dyDescent="0.25">
      <c r="A6409" t="str">
        <f>'BASE SPLIT DEM'!A10081</f>
        <v>TO</v>
      </c>
      <c r="B6409">
        <f>'BASE SPLIT DEM'!B6409</f>
        <v>2033</v>
      </c>
      <c r="C6409" t="str">
        <f>'BASE SPLIT DEM'!C6409</f>
        <v>ADEMPASTRAEXOHSRAITRM</v>
      </c>
      <c r="D6409" t="str">
        <f>'BASE SPLIT DEM'!D6409</f>
        <v>PASTRAEXOHS</v>
      </c>
      <c r="E6409" s="4">
        <f>'BASE SPLIT DEM'!E6409+IF('BASE SPLIT DEM'!E6409=0,0,_xlfn.IFNA(VLOOKUP(RIGHT(C6409,6),'Tuning parameter'!$A$3:$AC$11,HLOOKUP(B6409,'Tuning parameter'!$B$1:$AC$2,2,FALSE),FALSE),0))</f>
        <v>0</v>
      </c>
      <c r="F6409" t="str">
        <f>'BASE SPLIT DEM'!F10081</f>
        <v>PassengerTransportationIn BoundaryNon Home based</v>
      </c>
    </row>
    <row r="6410" spans="1:6" x14ac:dyDescent="0.25">
      <c r="A6410" t="str">
        <f>'BASE SPLIT DEM'!A1870</f>
        <v>TO</v>
      </c>
      <c r="B6410">
        <f>'BASE SPLIT DEM'!B6410</f>
        <v>2033</v>
      </c>
      <c r="C6410" t="str">
        <f>'BASE SPLIT DEM'!C6410</f>
        <v>ADEMPASTRAEXOHSROABUS</v>
      </c>
      <c r="D6410" t="str">
        <f>'BASE SPLIT DEM'!D6410</f>
        <v>PASTRAEXOHS</v>
      </c>
      <c r="E6410" s="4">
        <f>'BASE SPLIT DEM'!E6410+IF('BASE SPLIT DEM'!E6410=0,0,_xlfn.IFNA(VLOOKUP(RIGHT(C6410,6),'Tuning parameter'!$A$3:$AC$11,HLOOKUP(B6410,'Tuning parameter'!$B$1:$AC$2,2,FALSE),FALSE),0))</f>
        <v>4.10360139485434E-2</v>
      </c>
      <c r="F6410" t="str">
        <f>'BASE SPLIT DEM'!F1870</f>
        <v>PassengerTransportationIn BoundaryHome Work</v>
      </c>
    </row>
    <row r="6411" spans="1:6" x14ac:dyDescent="0.25">
      <c r="A6411" t="str">
        <f>'BASE SPLIT DEM'!A1879</f>
        <v>TO</v>
      </c>
      <c r="B6411">
        <f>'BASE SPLIT DEM'!B6411</f>
        <v>2033</v>
      </c>
      <c r="C6411" t="str">
        <f>'BASE SPLIT DEM'!C6411</f>
        <v>ADEMPASTRAEXOHSROACAR</v>
      </c>
      <c r="D6411" t="str">
        <f>'BASE SPLIT DEM'!D6411</f>
        <v>PASTRAEXOHS</v>
      </c>
      <c r="E6411" s="4">
        <f>'BASE SPLIT DEM'!E6411+IF('BASE SPLIT DEM'!E6411=0,0,_xlfn.IFNA(VLOOKUP(RIGHT(C6411,6),'Tuning parameter'!$A$3:$AC$11,HLOOKUP(B6411,'Tuning parameter'!$B$1:$AC$2,2,FALSE),FALSE),0))</f>
        <v>0.39310848729090087</v>
      </c>
      <c r="F6411" t="str">
        <f>'BASE SPLIT DEM'!F1879</f>
        <v>PassengerTransportationIn BoundaryHome School</v>
      </c>
    </row>
    <row r="6412" spans="1:6" x14ac:dyDescent="0.25">
      <c r="A6412" t="str">
        <f>'BASE SPLIT DEM'!A1888</f>
        <v>TO</v>
      </c>
      <c r="B6412">
        <f>'BASE SPLIT DEM'!B6412</f>
        <v>2033</v>
      </c>
      <c r="C6412" t="str">
        <f>'BASE SPLIT DEM'!C6412</f>
        <v>ADEMPASTRAEXOHSROATRU</v>
      </c>
      <c r="D6412" t="str">
        <f>'BASE SPLIT DEM'!D6412</f>
        <v>PASTRAEXOHS</v>
      </c>
      <c r="E6412" s="4">
        <f>'BASE SPLIT DEM'!E6412+IF('BASE SPLIT DEM'!E6412=0,0,_xlfn.IFNA(VLOOKUP(RIGHT(C6412,6),'Tuning parameter'!$A$3:$AC$11,HLOOKUP(B6412,'Tuning parameter'!$B$1:$AC$2,2,FALSE),FALSE),0))</f>
        <v>0.39310848729090087</v>
      </c>
      <c r="F6412" t="str">
        <f>'BASE SPLIT DEM'!F1888</f>
        <v>PassengerTransportationIn BoundaryHome Other</v>
      </c>
    </row>
    <row r="6413" spans="1:6" x14ac:dyDescent="0.25">
      <c r="A6413" t="str">
        <f>'BASE SPLIT DEM'!A7078</f>
        <v>TO</v>
      </c>
      <c r="B6413">
        <f>'BASE SPLIT DEM'!B6413</f>
        <v>2033</v>
      </c>
      <c r="C6413" t="str">
        <f>'BASE SPLIT DEM'!C6413</f>
        <v>ADEMPASTRAEXOHSROAMOR</v>
      </c>
      <c r="D6413" t="str">
        <f>'BASE SPLIT DEM'!D6413</f>
        <v>PASTRAEXOHS</v>
      </c>
      <c r="E6413" s="4">
        <f>'BASE SPLIT DEM'!E6413+IF('BASE SPLIT DEM'!E6413=0,0,_xlfn.IFNA(VLOOKUP(RIGHT(C6413,6),'Tuning parameter'!$A$3:$AC$11,HLOOKUP(B6413,'Tuning parameter'!$B$1:$AC$2,2,FALSE),FALSE),0))</f>
        <v>1.71060405137501E-3</v>
      </c>
      <c r="F6413" t="str">
        <f>'BASE SPLIT DEM'!F7078</f>
        <v>PassengerTransportationIn BoundaryHome Work</v>
      </c>
    </row>
    <row r="6414" spans="1:6" x14ac:dyDescent="0.25">
      <c r="A6414" t="str">
        <f>'BASE SPLIT DEM'!A8203</f>
        <v>TO</v>
      </c>
      <c r="B6414">
        <f>'BASE SPLIT DEM'!B6414</f>
        <v>2033</v>
      </c>
      <c r="C6414" t="str">
        <f>'BASE SPLIT DEM'!C6414</f>
        <v>ADEMPASTRAEXOHSROAWAL</v>
      </c>
      <c r="D6414" t="str">
        <f>'BASE SPLIT DEM'!D6414</f>
        <v>PASTRAEXOHS</v>
      </c>
      <c r="E6414" s="4">
        <f>'BASE SPLIT DEM'!E6414+IF('BASE SPLIT DEM'!E6414=0,0,_xlfn.IFNA(VLOOKUP(RIGHT(C6414,6),'Tuning parameter'!$A$3:$AC$11,HLOOKUP(B6414,'Tuning parameter'!$B$1:$AC$2,2,FALSE),FALSE),0))</f>
        <v>1.7153445243276511E-3</v>
      </c>
      <c r="F6414" t="str">
        <f>'BASE SPLIT DEM'!F8203</f>
        <v>PassengerTransportationIn BoundaryHome School</v>
      </c>
    </row>
    <row r="6415" spans="1:6" x14ac:dyDescent="0.25">
      <c r="A6415" t="str">
        <f>'BASE SPLIT DEM'!A9310</f>
        <v>TO</v>
      </c>
      <c r="B6415">
        <f>'BASE SPLIT DEM'!B6415</f>
        <v>2033</v>
      </c>
      <c r="C6415" t="str">
        <f>'BASE SPLIT DEM'!C6415</f>
        <v>ADEMPASTRAEXOHSROABIK</v>
      </c>
      <c r="D6415" t="str">
        <f>'BASE SPLIT DEM'!D6415</f>
        <v>PASTRAEXOHS</v>
      </c>
      <c r="E6415" s="4">
        <f>'BASE SPLIT DEM'!E6415+IF('BASE SPLIT DEM'!E6415=0,0,_xlfn.IFNA(VLOOKUP(RIGHT(C6415,6),'Tuning parameter'!$A$3:$AC$11,HLOOKUP(B6415,'Tuning parameter'!$B$1:$AC$2,2,FALSE),FALSE),0))</f>
        <v>0</v>
      </c>
      <c r="F6415" t="str">
        <f>'BASE SPLIT DEM'!F9310</f>
        <v>PassengerTransportationIn BoundaryHome Work</v>
      </c>
    </row>
    <row r="6416" spans="1:6" x14ac:dyDescent="0.25">
      <c r="A6416" t="str">
        <f>'BASE SPLIT DEM'!A10072</f>
        <v>TO</v>
      </c>
      <c r="B6416">
        <f>'BASE SPLIT DEM'!B6416</f>
        <v>2033</v>
      </c>
      <c r="C6416" t="str">
        <f>'BASE SPLIT DEM'!C6416</f>
        <v>ADEMPASTRAEXOHORAIREG</v>
      </c>
      <c r="D6416" t="str">
        <f>'BASE SPLIT DEM'!D6416</f>
        <v>PASTRAEXOHO</v>
      </c>
      <c r="E6416" s="4">
        <f>'BASE SPLIT DEM'!E6416+IF('BASE SPLIT DEM'!E6416=0,0,_xlfn.IFNA(VLOOKUP(RIGHT(C6416,6),'Tuning parameter'!$A$3:$AC$11,HLOOKUP(B6416,'Tuning parameter'!$B$1:$AC$2,2,FALSE),FALSE),0))</f>
        <v>0.137723218016058</v>
      </c>
      <c r="F6416" t="str">
        <f>'BASE SPLIT DEM'!F10072</f>
        <v>PassengerTransportationIn BoundaryHome Other</v>
      </c>
    </row>
    <row r="6417" spans="1:6" x14ac:dyDescent="0.25">
      <c r="A6417" t="str">
        <f>'BASE SPLIT DEM'!A4501</f>
        <v>TO</v>
      </c>
      <c r="B6417">
        <f>'BASE SPLIT DEM'!B6417</f>
        <v>2033</v>
      </c>
      <c r="C6417" t="str">
        <f>'BASE SPLIT DEM'!C6417</f>
        <v>ADEMPASTRAEXOHORAISUB</v>
      </c>
      <c r="D6417" t="str">
        <f>'BASE SPLIT DEM'!D6417</f>
        <v>PASTRAEXOHO</v>
      </c>
      <c r="E6417" s="4">
        <f>'BASE SPLIT DEM'!E6417+IF('BASE SPLIT DEM'!E6417=0,0,_xlfn.IFNA(VLOOKUP(RIGHT(C6417,6),'Tuning parameter'!$A$3:$AC$11,HLOOKUP(B6417,'Tuning parameter'!$B$1:$AC$2,2,FALSE),FALSE),0))</f>
        <v>4.8656351246213489E-3</v>
      </c>
      <c r="F6417" t="str">
        <f>'BASE SPLIT DEM'!F4501</f>
        <v>PassengerTransportationIn BoundaryNon Home based</v>
      </c>
    </row>
    <row r="6418" spans="1:6" x14ac:dyDescent="0.25">
      <c r="A6418" t="str">
        <f>'BASE SPLIT DEM'!A8221</f>
        <v>TO</v>
      </c>
      <c r="B6418">
        <f>'BASE SPLIT DEM'!B6418</f>
        <v>2033</v>
      </c>
      <c r="C6418" t="str">
        <f>'BASE SPLIT DEM'!C6418</f>
        <v>ADEMPASTRAEXOHORAITRM</v>
      </c>
      <c r="D6418" t="str">
        <f>'BASE SPLIT DEM'!D6418</f>
        <v>PASTRAEXOHO</v>
      </c>
      <c r="E6418" s="4">
        <f>'BASE SPLIT DEM'!E6418+IF('BASE SPLIT DEM'!E6418=0,0,_xlfn.IFNA(VLOOKUP(RIGHT(C6418,6),'Tuning parameter'!$A$3:$AC$11,HLOOKUP(B6418,'Tuning parameter'!$B$1:$AC$2,2,FALSE),FALSE),0))</f>
        <v>0</v>
      </c>
      <c r="F6418" t="str">
        <f>'BASE SPLIT DEM'!F8221</f>
        <v>PassengerTransportationIn BoundaryNon Home based</v>
      </c>
    </row>
    <row r="6419" spans="1:6" x14ac:dyDescent="0.25">
      <c r="A6419" t="str">
        <f>'BASE SPLIT DEM'!A10063</f>
        <v>TO</v>
      </c>
      <c r="B6419">
        <f>'BASE SPLIT DEM'!B6419</f>
        <v>2033</v>
      </c>
      <c r="C6419" t="str">
        <f>'BASE SPLIT DEM'!C6419</f>
        <v>ADEMPASTRAEXOHOROABUS</v>
      </c>
      <c r="D6419" t="str">
        <f>'BASE SPLIT DEM'!D6419</f>
        <v>PASTRAEXOHO</v>
      </c>
      <c r="E6419" s="4">
        <f>'BASE SPLIT DEM'!E6419+IF('BASE SPLIT DEM'!E6419=0,0,_xlfn.IFNA(VLOOKUP(RIGHT(C6419,6),'Tuning parameter'!$A$3:$AC$11,HLOOKUP(B6419,'Tuning parameter'!$B$1:$AC$2,2,FALSE),FALSE),0))</f>
        <v>4.10360139485434E-2</v>
      </c>
      <c r="F6419" t="str">
        <f>'BASE SPLIT DEM'!F10063</f>
        <v>PassengerTransportationIn BoundaryHome School</v>
      </c>
    </row>
    <row r="6420" spans="1:6" x14ac:dyDescent="0.25">
      <c r="A6420" t="str">
        <f>'BASE SPLIT DEM'!A1906</f>
        <v>TO</v>
      </c>
      <c r="B6420">
        <f>'BASE SPLIT DEM'!B6420</f>
        <v>2033</v>
      </c>
      <c r="C6420" t="str">
        <f>'BASE SPLIT DEM'!C6420</f>
        <v>ADEMPASTRAEXOHOROACAR</v>
      </c>
      <c r="D6420" t="str">
        <f>'BASE SPLIT DEM'!D6420</f>
        <v>PASTRAEXOHO</v>
      </c>
      <c r="E6420" s="4">
        <f>'BASE SPLIT DEM'!E6420+IF('BASE SPLIT DEM'!E6420=0,0,_xlfn.IFNA(VLOOKUP(RIGHT(C6420,6),'Tuning parameter'!$A$3:$AC$11,HLOOKUP(B6420,'Tuning parameter'!$B$1:$AC$2,2,FALSE),FALSE),0))</f>
        <v>0.39310848729090087</v>
      </c>
      <c r="F6420" t="str">
        <f>'BASE SPLIT DEM'!F1906</f>
        <v>PassengerTransportationExternal INHome Work</v>
      </c>
    </row>
    <row r="6421" spans="1:6" x14ac:dyDescent="0.25">
      <c r="A6421" t="str">
        <f>'BASE SPLIT DEM'!A1915</f>
        <v>TO</v>
      </c>
      <c r="B6421">
        <f>'BASE SPLIT DEM'!B6421</f>
        <v>2033</v>
      </c>
      <c r="C6421" t="str">
        <f>'BASE SPLIT DEM'!C6421</f>
        <v>ADEMPASTRAEXOHOROATRU</v>
      </c>
      <c r="D6421" t="str">
        <f>'BASE SPLIT DEM'!D6421</f>
        <v>PASTRAEXOHO</v>
      </c>
      <c r="E6421" s="4">
        <f>'BASE SPLIT DEM'!E6421+IF('BASE SPLIT DEM'!E6421=0,0,_xlfn.IFNA(VLOOKUP(RIGHT(C6421,6),'Tuning parameter'!$A$3:$AC$11,HLOOKUP(B6421,'Tuning parameter'!$B$1:$AC$2,2,FALSE),FALSE),0))</f>
        <v>0.39310848729090087</v>
      </c>
      <c r="F6421" t="str">
        <f>'BASE SPLIT DEM'!F1915</f>
        <v>PassengerTransportationExternal INHome School</v>
      </c>
    </row>
    <row r="6422" spans="1:6" x14ac:dyDescent="0.25">
      <c r="A6422" t="str">
        <f>'BASE SPLIT DEM'!A1924</f>
        <v>TO</v>
      </c>
      <c r="B6422">
        <f>'BASE SPLIT DEM'!B6422</f>
        <v>2033</v>
      </c>
      <c r="C6422" t="str">
        <f>'BASE SPLIT DEM'!C6422</f>
        <v>ADEMPASTRAEXOHOROAMOR</v>
      </c>
      <c r="D6422" t="str">
        <f>'BASE SPLIT DEM'!D6422</f>
        <v>PASTRAEXOHO</v>
      </c>
      <c r="E6422" s="4">
        <f>'BASE SPLIT DEM'!E6422+IF('BASE SPLIT DEM'!E6422=0,0,_xlfn.IFNA(VLOOKUP(RIGHT(C6422,6),'Tuning parameter'!$A$3:$AC$11,HLOOKUP(B6422,'Tuning parameter'!$B$1:$AC$2,2,FALSE),FALSE),0))</f>
        <v>1.71060405137501E-3</v>
      </c>
      <c r="F6422" t="str">
        <f>'BASE SPLIT DEM'!F1924</f>
        <v>PassengerTransportationExternal INHome Other</v>
      </c>
    </row>
    <row r="6423" spans="1:6" x14ac:dyDescent="0.25">
      <c r="A6423" t="str">
        <f>'BASE SPLIT DEM'!A1933</f>
        <v>TO</v>
      </c>
      <c r="B6423">
        <f>'BASE SPLIT DEM'!B6423</f>
        <v>2033</v>
      </c>
      <c r="C6423" t="str">
        <f>'BASE SPLIT DEM'!C6423</f>
        <v>ADEMPASTRAEXOHOROAWAL</v>
      </c>
      <c r="D6423" t="str">
        <f>'BASE SPLIT DEM'!D6423</f>
        <v>PASTRAEXOHO</v>
      </c>
      <c r="E6423" s="4">
        <f>'BASE SPLIT DEM'!E6423+IF('BASE SPLIT DEM'!E6423=0,0,_xlfn.IFNA(VLOOKUP(RIGHT(C6423,6),'Tuning parameter'!$A$3:$AC$11,HLOOKUP(B6423,'Tuning parameter'!$B$1:$AC$2,2,FALSE),FALSE),0))</f>
        <v>1.7153445243276511E-3</v>
      </c>
      <c r="F6423" t="str">
        <f>'BASE SPLIT DEM'!F1933</f>
        <v>PassengerTransportationExternal INNon Home based</v>
      </c>
    </row>
    <row r="6424" spans="1:6" x14ac:dyDescent="0.25">
      <c r="A6424" t="str">
        <f>'BASE SPLIT DEM'!A1942</f>
        <v>TO</v>
      </c>
      <c r="B6424">
        <f>'BASE SPLIT DEM'!B6424</f>
        <v>2033</v>
      </c>
      <c r="C6424" t="str">
        <f>'BASE SPLIT DEM'!C6424</f>
        <v>ADEMPASTRAEXOHOROABIK</v>
      </c>
      <c r="D6424" t="str">
        <f>'BASE SPLIT DEM'!D6424</f>
        <v>PASTRAEXOHO</v>
      </c>
      <c r="E6424" s="4">
        <f>'BASE SPLIT DEM'!E6424+IF('BASE SPLIT DEM'!E6424=0,0,_xlfn.IFNA(VLOOKUP(RIGHT(C6424,6),'Tuning parameter'!$A$3:$AC$11,HLOOKUP(B6424,'Tuning parameter'!$B$1:$AC$2,2,FALSE),FALSE),0))</f>
        <v>0</v>
      </c>
      <c r="F6424" t="str">
        <f>'BASE SPLIT DEM'!F1942</f>
        <v>PassengerTransportationExternal OUTHome Work</v>
      </c>
    </row>
    <row r="6425" spans="1:6" x14ac:dyDescent="0.25">
      <c r="A6425" t="str">
        <f>'BASE SPLIT DEM'!A5299</f>
        <v>TO</v>
      </c>
      <c r="B6425">
        <f>'BASE SPLIT DEM'!B6425</f>
        <v>2033</v>
      </c>
      <c r="C6425" t="str">
        <f>'BASE SPLIT DEM'!C6425</f>
        <v>ADEMPASTRAEXONHRAIREG</v>
      </c>
      <c r="D6425" t="str">
        <f>'BASE SPLIT DEM'!D6425</f>
        <v>PASTRAEXONH</v>
      </c>
      <c r="E6425" s="4">
        <f>'BASE SPLIT DEM'!E6425+IF('BASE SPLIT DEM'!E6425=0,0,_xlfn.IFNA(VLOOKUP(RIGHT(C6425,6),'Tuning parameter'!$A$3:$AC$11,HLOOKUP(B6425,'Tuning parameter'!$B$1:$AC$2,2,FALSE),FALSE),0))</f>
        <v>0.137723218016058</v>
      </c>
      <c r="F6425" t="str">
        <f>'BASE SPLIT DEM'!F5299</f>
        <v>PassengerTransportationExternal OUTHome School</v>
      </c>
    </row>
    <row r="6426" spans="1:6" x14ac:dyDescent="0.25">
      <c r="A6426" t="str">
        <f>'BASE SPLIT DEM'!A6007</f>
        <v>TO</v>
      </c>
      <c r="B6426">
        <f>'BASE SPLIT DEM'!B6426</f>
        <v>2033</v>
      </c>
      <c r="C6426" t="str">
        <f>'BASE SPLIT DEM'!C6426</f>
        <v>ADEMPASTRAEXONHRAISUB</v>
      </c>
      <c r="D6426" t="str">
        <f>'BASE SPLIT DEM'!D6426</f>
        <v>PASTRAEXONH</v>
      </c>
      <c r="E6426" s="4">
        <f>'BASE SPLIT DEM'!E6426+IF('BASE SPLIT DEM'!E6426=0,0,_xlfn.IFNA(VLOOKUP(RIGHT(C6426,6),'Tuning parameter'!$A$3:$AC$11,HLOOKUP(B6426,'Tuning parameter'!$B$1:$AC$2,2,FALSE),FALSE),0))</f>
        <v>4.8656351246213489E-3</v>
      </c>
      <c r="F6426" t="str">
        <f>'BASE SPLIT DEM'!F6007</f>
        <v>PassengerTransportationExternal INHome School</v>
      </c>
    </row>
    <row r="6427" spans="1:6" x14ac:dyDescent="0.25">
      <c r="A6427" t="str">
        <f>'BASE SPLIT DEM'!A6424</f>
        <v>TO</v>
      </c>
      <c r="B6427">
        <f>'BASE SPLIT DEM'!B6427</f>
        <v>2033</v>
      </c>
      <c r="C6427" t="str">
        <f>'BASE SPLIT DEM'!C6427</f>
        <v>ADEMPASTRAEXONHRAITRM</v>
      </c>
      <c r="D6427" t="str">
        <f>'BASE SPLIT DEM'!D6427</f>
        <v>PASTRAEXONH</v>
      </c>
      <c r="E6427" s="4">
        <f>'BASE SPLIT DEM'!E6427+IF('BASE SPLIT DEM'!E6427=0,0,_xlfn.IFNA(VLOOKUP(RIGHT(C6427,6),'Tuning parameter'!$A$3:$AC$11,HLOOKUP(B6427,'Tuning parameter'!$B$1:$AC$2,2,FALSE),FALSE),0))</f>
        <v>0</v>
      </c>
      <c r="F6427" t="str">
        <f>'BASE SPLIT DEM'!F6424</f>
        <v>PassengerTransportationExternal OUTHome Other</v>
      </c>
    </row>
    <row r="6428" spans="1:6" x14ac:dyDescent="0.25">
      <c r="A6428" t="str">
        <f>'BASE SPLIT DEM'!A9028</f>
        <v>TO</v>
      </c>
      <c r="B6428">
        <f>'BASE SPLIT DEM'!B6428</f>
        <v>2033</v>
      </c>
      <c r="C6428" t="str">
        <f>'BASE SPLIT DEM'!C6428</f>
        <v>ADEMPASTRAEXONHROABUS</v>
      </c>
      <c r="D6428" t="str">
        <f>'BASE SPLIT DEM'!D6428</f>
        <v>PASTRAEXONH</v>
      </c>
      <c r="E6428" s="4">
        <f>'BASE SPLIT DEM'!E6428+IF('BASE SPLIT DEM'!E6428=0,0,_xlfn.IFNA(VLOOKUP(RIGHT(C6428,6),'Tuning parameter'!$A$3:$AC$11,HLOOKUP(B6428,'Tuning parameter'!$B$1:$AC$2,2,FALSE),FALSE),0))</f>
        <v>4.10360139485434E-2</v>
      </c>
      <c r="F6428" t="str">
        <f>'BASE SPLIT DEM'!F9028</f>
        <v>PassengerTransportationExternal OUTHome Other</v>
      </c>
    </row>
    <row r="6429" spans="1:6" x14ac:dyDescent="0.25">
      <c r="A6429" t="str">
        <f>'BASE SPLIT DEM'!A9346</f>
        <v>TO</v>
      </c>
      <c r="B6429">
        <f>'BASE SPLIT DEM'!B6429</f>
        <v>2033</v>
      </c>
      <c r="C6429" t="str">
        <f>'BASE SPLIT DEM'!C6429</f>
        <v>ADEMPASTRAEXONHROACAR</v>
      </c>
      <c r="D6429" t="str">
        <f>'BASE SPLIT DEM'!D6429</f>
        <v>PASTRAEXONH</v>
      </c>
      <c r="E6429" s="4">
        <f>'BASE SPLIT DEM'!E6429+IF('BASE SPLIT DEM'!E6429=0,0,_xlfn.IFNA(VLOOKUP(RIGHT(C6429,6),'Tuning parameter'!$A$3:$AC$11,HLOOKUP(B6429,'Tuning parameter'!$B$1:$AC$2,2,FALSE),FALSE),0))</f>
        <v>0.39310848729090087</v>
      </c>
      <c r="F6429" t="str">
        <f>'BASE SPLIT DEM'!F9346</f>
        <v>PassengerTransportationExternal INHome Work</v>
      </c>
    </row>
    <row r="6430" spans="1:6" x14ac:dyDescent="0.25">
      <c r="A6430" t="str">
        <f>'BASE SPLIT DEM'!A10054</f>
        <v>TO</v>
      </c>
      <c r="B6430">
        <f>'BASE SPLIT DEM'!B6430</f>
        <v>2033</v>
      </c>
      <c r="C6430" t="str">
        <f>'BASE SPLIT DEM'!C6430</f>
        <v>ADEMPASTRAEXONHROATRU</v>
      </c>
      <c r="D6430" t="str">
        <f>'BASE SPLIT DEM'!D6430</f>
        <v>PASTRAEXONH</v>
      </c>
      <c r="E6430" s="4">
        <f>'BASE SPLIT DEM'!E6430+IF('BASE SPLIT DEM'!E6430=0,0,_xlfn.IFNA(VLOOKUP(RIGHT(C6430,6),'Tuning parameter'!$A$3:$AC$11,HLOOKUP(B6430,'Tuning parameter'!$B$1:$AC$2,2,FALSE),FALSE),0))</f>
        <v>0.39310848729090087</v>
      </c>
      <c r="F6430" t="str">
        <f>'BASE SPLIT DEM'!F10054</f>
        <v>PassengerTransportationIn BoundaryHome Work</v>
      </c>
    </row>
    <row r="6431" spans="1:6" x14ac:dyDescent="0.25">
      <c r="A6431" t="str">
        <f>'BASE SPLIT DEM'!A2323</f>
        <v>TO</v>
      </c>
      <c r="B6431">
        <f>'BASE SPLIT DEM'!B6431</f>
        <v>2033</v>
      </c>
      <c r="C6431" t="str">
        <f>'BASE SPLIT DEM'!C6431</f>
        <v>ADEMPASTRAEXONHROAMOR</v>
      </c>
      <c r="D6431" t="str">
        <f>'BASE SPLIT DEM'!D6431</f>
        <v>PASTRAEXONH</v>
      </c>
      <c r="E6431" s="4">
        <f>'BASE SPLIT DEM'!E6431+IF('BASE SPLIT DEM'!E6431=0,0,_xlfn.IFNA(VLOOKUP(RIGHT(C6431,6),'Tuning parameter'!$A$3:$AC$11,HLOOKUP(B6431,'Tuning parameter'!$B$1:$AC$2,2,FALSE),FALSE),0))</f>
        <v>1.71060405137501E-3</v>
      </c>
      <c r="F6431" t="str">
        <f>'BASE SPLIT DEM'!F2323</f>
        <v>PassengerTransportationExternal OUTHome School</v>
      </c>
    </row>
    <row r="6432" spans="1:6" x14ac:dyDescent="0.25">
      <c r="A6432" t="str">
        <f>'BASE SPLIT DEM'!A4510</f>
        <v>TO</v>
      </c>
      <c r="B6432">
        <f>'BASE SPLIT DEM'!B6432</f>
        <v>2033</v>
      </c>
      <c r="C6432" t="str">
        <f>'BASE SPLIT DEM'!C6432</f>
        <v>ADEMPASTRAEXONHROAWAL</v>
      </c>
      <c r="D6432" t="str">
        <f>'BASE SPLIT DEM'!D6432</f>
        <v>PASTRAEXONH</v>
      </c>
      <c r="E6432" s="4">
        <f>'BASE SPLIT DEM'!E6432+IF('BASE SPLIT DEM'!E6432=0,0,_xlfn.IFNA(VLOOKUP(RIGHT(C6432,6),'Tuning parameter'!$A$3:$AC$11,HLOOKUP(B6432,'Tuning parameter'!$B$1:$AC$2,2,FALSE),FALSE),0))</f>
        <v>1.7153445243276511E-3</v>
      </c>
      <c r="F6432" t="str">
        <f>'BASE SPLIT DEM'!F4510</f>
        <v>PassengerTransportationExternal INHome Work</v>
      </c>
    </row>
    <row r="6433" spans="1:6" x14ac:dyDescent="0.25">
      <c r="A6433" t="str">
        <f>'BASE SPLIT DEM'!A7522</f>
        <v>TO</v>
      </c>
      <c r="B6433">
        <f>'BASE SPLIT DEM'!B6433</f>
        <v>2033</v>
      </c>
      <c r="C6433" t="str">
        <f>'BASE SPLIT DEM'!C6433</f>
        <v>ADEMPASTRAEXONHROABIK</v>
      </c>
      <c r="D6433" t="str">
        <f>'BASE SPLIT DEM'!D6433</f>
        <v>PASTRAEXONH</v>
      </c>
      <c r="E6433" s="4">
        <f>'BASE SPLIT DEM'!E6433+IF('BASE SPLIT DEM'!E6433=0,0,_xlfn.IFNA(VLOOKUP(RIGHT(C6433,6),'Tuning parameter'!$A$3:$AC$11,HLOOKUP(B6433,'Tuning parameter'!$B$1:$AC$2,2,FALSE),FALSE),0))</f>
        <v>0</v>
      </c>
      <c r="F6433" t="str">
        <f>'BASE SPLIT DEM'!F7522</f>
        <v>PassengerTransportationExternal OUTHome Work</v>
      </c>
    </row>
    <row r="6434" spans="1:6" x14ac:dyDescent="0.25">
      <c r="A6434" t="str">
        <f>'BASE SPLIT DEM'!A8257</f>
        <v>TO</v>
      </c>
      <c r="B6434">
        <f>'BASE SPLIT DEM'!B6434</f>
        <v>2033</v>
      </c>
      <c r="C6434" t="str">
        <f>'BASE SPLIT DEM'!C6434</f>
        <v>ADEMPASTRAINHWRAIREG___GOR</v>
      </c>
      <c r="D6434" t="str">
        <f>'BASE SPLIT DEM'!D6434</f>
        <v>PASTRAINHWRAIREG</v>
      </c>
      <c r="E6434" s="4">
        <f>'BASE SPLIT DEM'!E6434+IF('BASE SPLIT DEM'!E6434=0,0,_xlfn.IFNA(VLOOKUP(RIGHT(C6434,6),'Tuning parameter'!$A$3:$AC$11,HLOOKUP(B6434,'Tuning parameter'!$B$1:$AC$2,2,FALSE),FALSE),0))</f>
        <v>1</v>
      </c>
      <c r="F6434" t="str">
        <f>'BASE SPLIT DEM'!F8257</f>
        <v>PassengerTransportationExternal INNon Home based</v>
      </c>
    </row>
    <row r="6435" spans="1:6" x14ac:dyDescent="0.25">
      <c r="A6435" t="str">
        <f>'BASE SPLIT DEM'!A9763</f>
        <v>TO</v>
      </c>
      <c r="B6435">
        <f>'BASE SPLIT DEM'!B6435</f>
        <v>2033</v>
      </c>
      <c r="C6435" t="str">
        <f>'BASE SPLIT DEM'!C6435</f>
        <v>ADEMPASTRAINHWRAIREG___UPX</v>
      </c>
      <c r="D6435" t="str">
        <f>'BASE SPLIT DEM'!D6435</f>
        <v>PASTRAINHWRAIREG</v>
      </c>
      <c r="E6435" s="4">
        <f>'BASE SPLIT DEM'!E6435+IF('BASE SPLIT DEM'!E6435=0,0,_xlfn.IFNA(VLOOKUP(RIGHT(C6435,6),'Tuning parameter'!$A$3:$AC$11,HLOOKUP(B6435,'Tuning parameter'!$B$1:$AC$2,2,FALSE),FALSE),0))</f>
        <v>0</v>
      </c>
      <c r="F6435" t="str">
        <f>'BASE SPLIT DEM'!F9763</f>
        <v>PassengerTransportationExternal OUTHome School</v>
      </c>
    </row>
    <row r="6436" spans="1:6" x14ac:dyDescent="0.25">
      <c r="A6436" t="str">
        <f>'BASE SPLIT DEM'!A4492</f>
        <v>TO</v>
      </c>
      <c r="B6436">
        <f>'BASE SPLIT DEM'!B6436</f>
        <v>2033</v>
      </c>
      <c r="C6436" t="str">
        <f>'BASE SPLIT DEM'!C6436</f>
        <v>ADEMPASTRAINHWRAISUB___TSU</v>
      </c>
      <c r="D6436" t="str">
        <f>'BASE SPLIT DEM'!D6436</f>
        <v>PASTRAINHWRAISUB</v>
      </c>
      <c r="E6436" s="4">
        <f>'BASE SPLIT DEM'!E6436+IF('BASE SPLIT DEM'!E6436=0,0,_xlfn.IFNA(VLOOKUP(RIGHT(C6436,6),'Tuning parameter'!$A$3:$AC$11,HLOOKUP(B6436,'Tuning parameter'!$B$1:$AC$2,2,FALSE),FALSE),0))</f>
        <v>1</v>
      </c>
      <c r="F6436" t="str">
        <f>'BASE SPLIT DEM'!F4492</f>
        <v>PassengerTransportationIn BoundaryHome Other</v>
      </c>
    </row>
    <row r="6437" spans="1:6" x14ac:dyDescent="0.25">
      <c r="A6437" t="str">
        <f>'BASE SPLIT DEM'!A12685</f>
        <v>TO</v>
      </c>
      <c r="B6437">
        <f>'BASE SPLIT DEM'!B6437</f>
        <v>2033</v>
      </c>
      <c r="C6437" t="str">
        <f>'BASE SPLIT DEM'!C6437</f>
        <v>ADEMPASTRAINHWRAITRM___TST</v>
      </c>
      <c r="D6437" t="str">
        <f>'BASE SPLIT DEM'!D6437</f>
        <v>PASTRAINHWRAITRM</v>
      </c>
      <c r="E6437" s="4">
        <f>'BASE SPLIT DEM'!E6437+IF('BASE SPLIT DEM'!E6437=0,0,_xlfn.IFNA(VLOOKUP(RIGHT(C6437,6),'Tuning parameter'!$A$3:$AC$11,HLOOKUP(B6437,'Tuning parameter'!$B$1:$AC$2,2,FALSE),FALSE),0))</f>
        <v>1</v>
      </c>
      <c r="F6437" t="str">
        <f>'BASE SPLIT DEM'!F12685</f>
        <v>PassengerTransportationIn BoundaryNon Home based</v>
      </c>
    </row>
    <row r="6438" spans="1:6" x14ac:dyDescent="0.25">
      <c r="A6438" t="str">
        <f>'BASE SPLIT DEM'!A1896</f>
        <v>TO</v>
      </c>
      <c r="B6438">
        <f>'BASE SPLIT DEM'!B6438</f>
        <v>2033</v>
      </c>
      <c r="C6438" t="str">
        <f>'BASE SPLIT DEM'!C6438</f>
        <v>ADEMPASTRAINHWROABUSIUBGOB</v>
      </c>
      <c r="D6438" t="str">
        <f>'BASE SPLIT DEM'!D6438</f>
        <v>PASTRAINHWROABUS</v>
      </c>
      <c r="E6438" s="4">
        <f>'BASE SPLIT DEM'!E6438+IF('BASE SPLIT DEM'!E6438=0,0,_xlfn.IFNA(VLOOKUP(RIGHT(C6438,6),'Tuning parameter'!$A$3:$AC$11,HLOOKUP(B6438,'Tuning parameter'!$B$1:$AC$2,2,FALSE),FALSE),0))</f>
        <v>6.0495247543321001E-2</v>
      </c>
      <c r="F6438" t="str">
        <f>'BASE SPLIT DEM'!F1896</f>
        <v>PassengerTransportationIn BoundaryNon Home based</v>
      </c>
    </row>
    <row r="6439" spans="1:6" x14ac:dyDescent="0.25">
      <c r="A6439" t="str">
        <f>'BASE SPLIT DEM'!A7086</f>
        <v>TO</v>
      </c>
      <c r="B6439">
        <f>'BASE SPLIT DEM'!B6439</f>
        <v>2033</v>
      </c>
      <c r="C6439" t="str">
        <f>'BASE SPLIT DEM'!C6439</f>
        <v>ADEMPASTRAINHWROABUSURBTBU</v>
      </c>
      <c r="D6439" t="str">
        <f>'BASE SPLIT DEM'!D6439</f>
        <v>PASTRAINHWROABUS</v>
      </c>
      <c r="E6439" s="4">
        <f>'BASE SPLIT DEM'!E6439+IF('BASE SPLIT DEM'!E6439=0,0,_xlfn.IFNA(VLOOKUP(RIGHT(C6439,6),'Tuning parameter'!$A$3:$AC$11,HLOOKUP(B6439,'Tuning parameter'!$B$1:$AC$2,2,FALSE),FALSE),0))</f>
        <v>0.93950475245667897</v>
      </c>
      <c r="F6439" t="str">
        <f>'BASE SPLIT DEM'!F7086</f>
        <v>PassengerTransportationIn BoundaryHome School</v>
      </c>
    </row>
    <row r="6440" spans="1:6" x14ac:dyDescent="0.25">
      <c r="A6440" t="str">
        <f>'BASE SPLIT DEM'!A10080</f>
        <v>TO</v>
      </c>
      <c r="B6440">
        <f>'BASE SPLIT DEM'!B6440</f>
        <v>2033</v>
      </c>
      <c r="C6440" t="str">
        <f>'BASE SPLIT DEM'!C6440</f>
        <v>ADEMPASTRAINHWROABUSURBWTB</v>
      </c>
      <c r="D6440" t="str">
        <f>'BASE SPLIT DEM'!D6440</f>
        <v>PASTRAINHWROABUS</v>
      </c>
      <c r="E6440" s="4">
        <f>'BASE SPLIT DEM'!E6440+IF('BASE SPLIT DEM'!E6440=0,0,_xlfn.IFNA(VLOOKUP(RIGHT(C6440,6),'Tuning parameter'!$A$3:$AC$11,HLOOKUP(B6440,'Tuning parameter'!$B$1:$AC$2,2,FALSE),FALSE),0))</f>
        <v>0</v>
      </c>
      <c r="F6440" t="str">
        <f>'BASE SPLIT DEM'!F10080</f>
        <v>PassengerTransportationIn BoundaryNon Home based</v>
      </c>
    </row>
    <row r="6441" spans="1:6" x14ac:dyDescent="0.25">
      <c r="A6441" t="str">
        <f>'BASE SPLIT DEM'!A1869</f>
        <v>TO</v>
      </c>
      <c r="B6441">
        <f>'BASE SPLIT DEM'!B6441</f>
        <v>2033</v>
      </c>
      <c r="C6441" t="str">
        <f>'BASE SPLIT DEM'!C6441</f>
        <v>ADEMPASTRAINHWROABUSIUBMWAY</v>
      </c>
      <c r="D6441" t="str">
        <f>'BASE SPLIT DEM'!D6441</f>
        <v>PASTRAINHWROABUS</v>
      </c>
      <c r="E6441" s="4">
        <f>'BASE SPLIT DEM'!E6441+IF('BASE SPLIT DEM'!E6441=0,0,_xlfn.IFNA(VLOOKUP(RIGHT(C6441,6),'Tuning parameter'!$A$3:$AC$11,HLOOKUP(B6441,'Tuning parameter'!$B$1:$AC$2,2,FALSE),FALSE),0))</f>
        <v>0</v>
      </c>
      <c r="F6441" t="str">
        <f>'BASE SPLIT DEM'!F1869</f>
        <v>PassengerTransportationIn BoundaryHome Work</v>
      </c>
    </row>
    <row r="6442" spans="1:6" x14ac:dyDescent="0.25">
      <c r="A6442" t="str">
        <f>'BASE SPLIT DEM'!A1878</f>
        <v>TO</v>
      </c>
      <c r="B6442">
        <f>'BASE SPLIT DEM'!B6442</f>
        <v>2033</v>
      </c>
      <c r="C6442" t="str">
        <f>'BASE SPLIT DEM'!C6442</f>
        <v>ADEMPASTRAINHWROABUSIUBVIVA</v>
      </c>
      <c r="D6442" t="str">
        <f>'BASE SPLIT DEM'!D6442</f>
        <v>PASTRAINHWROABUS</v>
      </c>
      <c r="E6442" s="4">
        <f>'BASE SPLIT DEM'!E6442+IF('BASE SPLIT DEM'!E6442=0,0,_xlfn.IFNA(VLOOKUP(RIGHT(C6442,6),'Tuning parameter'!$A$3:$AC$11,HLOOKUP(B6442,'Tuning parameter'!$B$1:$AC$2,2,FALSE),FALSE),0))</f>
        <v>0</v>
      </c>
      <c r="F6442" t="str">
        <f>'BASE SPLIT DEM'!F1878</f>
        <v>PassengerTransportationIn BoundaryHome School</v>
      </c>
    </row>
    <row r="6443" spans="1:6" x14ac:dyDescent="0.25">
      <c r="A6443" t="str">
        <f>'BASE SPLIT DEM'!A1887</f>
        <v>TO</v>
      </c>
      <c r="B6443">
        <f>'BASE SPLIT DEM'!B6443</f>
        <v>2033</v>
      </c>
      <c r="C6443" t="str">
        <f>'BASE SPLIT DEM'!C6443</f>
        <v>ADEMPASTRAINHWROABUSIUBDURT</v>
      </c>
      <c r="D6443" t="str">
        <f>'BASE SPLIT DEM'!D6443</f>
        <v>PASTRAINHWROABUS</v>
      </c>
      <c r="E6443" s="4">
        <f>'BASE SPLIT DEM'!E6443+IF('BASE SPLIT DEM'!E6443=0,0,_xlfn.IFNA(VLOOKUP(RIGHT(C6443,6),'Tuning parameter'!$A$3:$AC$11,HLOOKUP(B6443,'Tuning parameter'!$B$1:$AC$2,2,FALSE),FALSE),0))</f>
        <v>0</v>
      </c>
      <c r="F6443" t="str">
        <f>'BASE SPLIT DEM'!F1887</f>
        <v>PassengerTransportationIn BoundaryHome Other</v>
      </c>
    </row>
    <row r="6444" spans="1:6" x14ac:dyDescent="0.25">
      <c r="A6444" t="str">
        <f>'BASE SPLIT DEM'!A7077</f>
        <v>TO</v>
      </c>
      <c r="B6444">
        <f>'BASE SPLIT DEM'!B6444</f>
        <v>2033</v>
      </c>
      <c r="C6444" t="str">
        <f>'BASE SPLIT DEM'!C6444</f>
        <v>ADEMPASTRAINHWROABUSSCB___</v>
      </c>
      <c r="D6444" t="str">
        <f>'BASE SPLIT DEM'!D6444</f>
        <v>PASTRAINHWROABUS</v>
      </c>
      <c r="E6444" s="4">
        <f>'BASE SPLIT DEM'!E6444+IF('BASE SPLIT DEM'!E6444=0,0,_xlfn.IFNA(VLOOKUP(RIGHT(C6444,6),'Tuning parameter'!$A$3:$AC$11,HLOOKUP(B6444,'Tuning parameter'!$B$1:$AC$2,2,FALSE),FALSE),0))</f>
        <v>0</v>
      </c>
      <c r="F6444" t="str">
        <f>'BASE SPLIT DEM'!F7077</f>
        <v>PassengerTransportationIn BoundaryHome Work</v>
      </c>
    </row>
    <row r="6445" spans="1:6" x14ac:dyDescent="0.25">
      <c r="A6445" t="str">
        <f>'BASE SPLIT DEM'!A8202</f>
        <v>TO</v>
      </c>
      <c r="B6445">
        <f>'BASE SPLIT DEM'!B6445</f>
        <v>2033</v>
      </c>
      <c r="C6445" t="str">
        <f>'BASE SPLIT DEM'!C6445</f>
        <v>ADEMPASTRAINHWROACAR___RSH</v>
      </c>
      <c r="D6445" t="str">
        <f>'BASE SPLIT DEM'!D6445</f>
        <v>PASTRAINHWROACAR</v>
      </c>
      <c r="E6445" s="4">
        <f>'BASE SPLIT DEM'!E6445+IF('BASE SPLIT DEM'!E6445=0,0,_xlfn.IFNA(VLOOKUP(RIGHT(C6445,6),'Tuning parameter'!$A$3:$AC$11,HLOOKUP(B6445,'Tuning parameter'!$B$1:$AC$2,2,FALSE),FALSE),0))</f>
        <v>1.3511232481335201E-2</v>
      </c>
      <c r="F6445" t="str">
        <f>'BASE SPLIT DEM'!F8202</f>
        <v>PassengerTransportationIn BoundaryHome School</v>
      </c>
    </row>
    <row r="6446" spans="1:6" x14ac:dyDescent="0.25">
      <c r="A6446" t="str">
        <f>'BASE SPLIT DEM'!A10071</f>
        <v>TO</v>
      </c>
      <c r="B6446">
        <f>'BASE SPLIT DEM'!B6446</f>
        <v>2033</v>
      </c>
      <c r="C6446" t="str">
        <f>'BASE SPLIT DEM'!C6446</f>
        <v>ADEMPASTRAINHWROACAR___TAX</v>
      </c>
      <c r="D6446" t="str">
        <f>'BASE SPLIT DEM'!D6446</f>
        <v>PASTRAINHWROACAR</v>
      </c>
      <c r="E6446" s="4">
        <f>'BASE SPLIT DEM'!E6446+IF('BASE SPLIT DEM'!E6446=0,0,_xlfn.IFNA(VLOOKUP(RIGHT(C6446,6),'Tuning parameter'!$A$3:$AC$11,HLOOKUP(B6446,'Tuning parameter'!$B$1:$AC$2,2,FALSE),FALSE),0))</f>
        <v>1.08157195638427E-2</v>
      </c>
      <c r="F6446" t="str">
        <f>'BASE SPLIT DEM'!F10071</f>
        <v>PassengerTransportationIn BoundaryHome Other</v>
      </c>
    </row>
    <row r="6447" spans="1:6" x14ac:dyDescent="0.25">
      <c r="A6447" t="str">
        <f>'BASE SPLIT DEM'!A3439</f>
        <v>TO</v>
      </c>
      <c r="B6447">
        <f>'BASE SPLIT DEM'!B6447</f>
        <v>2033</v>
      </c>
      <c r="C6447" t="str">
        <f>'BASE SPLIT DEM'!C6447</f>
        <v>ADEMPASTRAINHWROACAR___ADR</v>
      </c>
      <c r="D6447" t="str">
        <f>'BASE SPLIT DEM'!D6447</f>
        <v>PASTRAINHWROACAR</v>
      </c>
      <c r="E6447" s="4">
        <f>'BASE SPLIT DEM'!E6447+IF('BASE SPLIT DEM'!E6447=0,0,_xlfn.IFNA(VLOOKUP(RIGHT(C6447,6),'Tuning parameter'!$A$3:$AC$11,HLOOKUP(B6447,'Tuning parameter'!$B$1:$AC$2,2,FALSE),FALSE),0))</f>
        <v>0.86770200888905602</v>
      </c>
      <c r="F6447" t="str">
        <f>'BASE SPLIT DEM'!F3439</f>
        <v>PassengerTransportationExternal OUTHome School</v>
      </c>
    </row>
    <row r="6448" spans="1:6" x14ac:dyDescent="0.25">
      <c r="A6448" t="str">
        <f>'BASE SPLIT DEM'!A5272</f>
        <v>TO</v>
      </c>
      <c r="B6448">
        <f>'BASE SPLIT DEM'!B6448</f>
        <v>2033</v>
      </c>
      <c r="C6448" t="str">
        <f>'BASE SPLIT DEM'!C6448</f>
        <v>ADEMPASTRAINHWROACAR___APG</v>
      </c>
      <c r="D6448" t="str">
        <f>'BASE SPLIT DEM'!D6448</f>
        <v>PASTRAINHWROACAR</v>
      </c>
      <c r="E6448" s="4">
        <f>'BASE SPLIT DEM'!E6448+IF('BASE SPLIT DEM'!E6448=0,0,_xlfn.IFNA(VLOOKUP(RIGHT(C6448,6),'Tuning parameter'!$A$3:$AC$11,HLOOKUP(B6448,'Tuning parameter'!$B$1:$AC$2,2,FALSE),FALSE),0))</f>
        <v>0.107971039065765</v>
      </c>
      <c r="F6448" t="str">
        <f>'BASE SPLIT DEM'!F5272</f>
        <v>PassengerTransportationExternal INHome Other</v>
      </c>
    </row>
    <row r="6449" spans="1:6" x14ac:dyDescent="0.25">
      <c r="A6449" t="str">
        <f>'BASE SPLIT DEM'!A6415</f>
        <v>TO</v>
      </c>
      <c r="B6449">
        <f>'BASE SPLIT DEM'!B6449</f>
        <v>2033</v>
      </c>
      <c r="C6449" t="str">
        <f>'BASE SPLIT DEM'!C6449</f>
        <v>ADEMPASTRAINHWROATRULGTRSH</v>
      </c>
      <c r="D6449" t="str">
        <f>'BASE SPLIT DEM'!D6449</f>
        <v>PASTRAINHWROATRU</v>
      </c>
      <c r="E6449" s="4">
        <f>'BASE SPLIT DEM'!E6449+IF('BASE SPLIT DEM'!E6449=0,0,_xlfn.IFNA(VLOOKUP(RIGHT(C6449,6),'Tuning parameter'!$A$3:$AC$11,HLOOKUP(B6449,'Tuning parameter'!$B$1:$AC$2,2,FALSE),FALSE),0))</f>
        <v>1.3516939479092299E-2</v>
      </c>
      <c r="F6449" t="str">
        <f>'BASE SPLIT DEM'!F6415</f>
        <v>PassengerTransportationExternal OUTHome School</v>
      </c>
    </row>
    <row r="6450" spans="1:6" x14ac:dyDescent="0.25">
      <c r="A6450" t="str">
        <f>'BASE SPLIT DEM'!A8284</f>
        <v>TO</v>
      </c>
      <c r="B6450">
        <f>'BASE SPLIT DEM'!B6450</f>
        <v>2033</v>
      </c>
      <c r="C6450" t="str">
        <f>'BASE SPLIT DEM'!C6450</f>
        <v>ADEMPASTRAINHWROATRULGTTAX</v>
      </c>
      <c r="D6450" t="str">
        <f>'BASE SPLIT DEM'!D6450</f>
        <v>PASTRAINHWROATRU</v>
      </c>
      <c r="E6450" s="4">
        <f>'BASE SPLIT DEM'!E6450+IF('BASE SPLIT DEM'!E6450=0,0,_xlfn.IFNA(VLOOKUP(RIGHT(C6450,6),'Tuning parameter'!$A$3:$AC$11,HLOOKUP(B6450,'Tuning parameter'!$B$1:$AC$2,2,FALSE),FALSE),0))</f>
        <v>3.4924222617454702E-3</v>
      </c>
      <c r="F6450" t="str">
        <f>'BASE SPLIT DEM'!F8284</f>
        <v>PassengerTransportationExternal OUTHome Other</v>
      </c>
    </row>
    <row r="6451" spans="1:6" x14ac:dyDescent="0.25">
      <c r="A6451" t="str">
        <f>'BASE SPLIT DEM'!A10462</f>
        <v>TO</v>
      </c>
      <c r="B6451">
        <f>'BASE SPLIT DEM'!B6451</f>
        <v>2033</v>
      </c>
      <c r="C6451" t="str">
        <f>'BASE SPLIT DEM'!C6451</f>
        <v>ADEMPASTRAINHWROATRULGTADR</v>
      </c>
      <c r="D6451" t="str">
        <f>'BASE SPLIT DEM'!D6451</f>
        <v>PASTRAINHWROATRU</v>
      </c>
      <c r="E6451" s="4">
        <f>'BASE SPLIT DEM'!E6451+IF('BASE SPLIT DEM'!E6451=0,0,_xlfn.IFNA(VLOOKUP(RIGHT(C6451,6),'Tuning parameter'!$A$3:$AC$11,HLOOKUP(B6451,'Tuning parameter'!$B$1:$AC$2,2,FALSE),FALSE),0))</f>
        <v>0.87412592797713495</v>
      </c>
      <c r="F6451" t="str">
        <f>'BASE SPLIT DEM'!F10462</f>
        <v>PassengerTransportationExternal INHome Work</v>
      </c>
    </row>
    <row r="6452" spans="1:6" x14ac:dyDescent="0.25">
      <c r="A6452" t="str">
        <f>'BASE SPLIT DEM'!A4483</f>
        <v>TO</v>
      </c>
      <c r="B6452">
        <f>'BASE SPLIT DEM'!B6452</f>
        <v>2033</v>
      </c>
      <c r="C6452" t="str">
        <f>'BASE SPLIT DEM'!C6452</f>
        <v>ADEMPASTRAINHWROATRULGTAPG</v>
      </c>
      <c r="D6452" t="str">
        <f>'BASE SPLIT DEM'!D6452</f>
        <v>PASTRAINHWROATRU</v>
      </c>
      <c r="E6452" s="4">
        <f>'BASE SPLIT DEM'!E6452+IF('BASE SPLIT DEM'!E6452=0,0,_xlfn.IFNA(VLOOKUP(RIGHT(C6452,6),'Tuning parameter'!$A$3:$AC$11,HLOOKUP(B6452,'Tuning parameter'!$B$1:$AC$2,2,FALSE),FALSE),0))</f>
        <v>0.108864710282026</v>
      </c>
      <c r="F6452" t="str">
        <f>'BASE SPLIT DEM'!F4483</f>
        <v>PassengerTransportationIn BoundaryHome School</v>
      </c>
    </row>
    <row r="6453" spans="1:6" x14ac:dyDescent="0.25">
      <c r="A6453" t="str">
        <f>'BASE SPLIT DEM'!A4855</f>
        <v>TO</v>
      </c>
      <c r="B6453">
        <f>'BASE SPLIT DEM'!B6453</f>
        <v>2033</v>
      </c>
      <c r="C6453" t="str">
        <f>'BASE SPLIT DEM'!C6453</f>
        <v>ADEMPASTRAINHWROAMOR______</v>
      </c>
      <c r="D6453" t="str">
        <f>'BASE SPLIT DEM'!D6453</f>
        <v>PASTRAINHWROAMOR</v>
      </c>
      <c r="E6453" s="4">
        <f>'BASE SPLIT DEM'!E6453+IF('BASE SPLIT DEM'!E6453=0,0,_xlfn.IFNA(VLOOKUP(RIGHT(C6453,6),'Tuning parameter'!$A$3:$AC$11,HLOOKUP(B6453,'Tuning parameter'!$B$1:$AC$2,2,FALSE),FALSE),0))</f>
        <v>1</v>
      </c>
      <c r="F6453" t="str">
        <f>'BASE SPLIT DEM'!F4855</f>
        <v>PassengerTransportationIn BoundaryHome School</v>
      </c>
    </row>
    <row r="6454" spans="1:6" x14ac:dyDescent="0.25">
      <c r="A6454" t="str">
        <f>'BASE SPLIT DEM'!A5989</f>
        <v>TO</v>
      </c>
      <c r="B6454">
        <f>'BASE SPLIT DEM'!B6454</f>
        <v>2033</v>
      </c>
      <c r="C6454" t="str">
        <f>'BASE SPLIT DEM'!C6454</f>
        <v>ADEMPASTRAINHWROAWAL______</v>
      </c>
      <c r="D6454" t="str">
        <f>'BASE SPLIT DEM'!D6454</f>
        <v>PASTRAINHWROAWAL</v>
      </c>
      <c r="E6454" s="4">
        <f>'BASE SPLIT DEM'!E6454+IF('BASE SPLIT DEM'!E6454=0,0,_xlfn.IFNA(VLOOKUP(RIGHT(C6454,6),'Tuning parameter'!$A$3:$AC$11,HLOOKUP(B6454,'Tuning parameter'!$B$1:$AC$2,2,FALSE),FALSE),0))</f>
        <v>1</v>
      </c>
      <c r="F6454" t="str">
        <f>'BASE SPLIT DEM'!F5989</f>
        <v>PassengerTransportationIn BoundaryNon Home based</v>
      </c>
    </row>
    <row r="6455" spans="1:6" x14ac:dyDescent="0.25">
      <c r="A6455" t="str">
        <f>'BASE SPLIT DEM'!A12658</f>
        <v>TO</v>
      </c>
      <c r="B6455">
        <f>'BASE SPLIT DEM'!B6455</f>
        <v>2033</v>
      </c>
      <c r="C6455" t="str">
        <f>'BASE SPLIT DEM'!C6455</f>
        <v>ADEMPASTRAINHWROABIK______</v>
      </c>
      <c r="D6455" t="str">
        <f>'BASE SPLIT DEM'!D6455</f>
        <v>PASTRAINHWROABIK</v>
      </c>
      <c r="E6455" s="4">
        <f>'BASE SPLIT DEM'!E6455+IF('BASE SPLIT DEM'!E6455=0,0,_xlfn.IFNA(VLOOKUP(RIGHT(C6455,6),'Tuning parameter'!$A$3:$AC$11,HLOOKUP(B6455,'Tuning parameter'!$B$1:$AC$2,2,FALSE),FALSE),0))</f>
        <v>1</v>
      </c>
      <c r="F6455" t="str">
        <f>'BASE SPLIT DEM'!F12658</f>
        <v>PassengerTransportationIn BoundaryHome Work</v>
      </c>
    </row>
    <row r="6456" spans="1:6" x14ac:dyDescent="0.25">
      <c r="A6456" t="str">
        <f>'BASE SPLIT DEM'!A12667</f>
        <v>TO</v>
      </c>
      <c r="B6456">
        <f>'BASE SPLIT DEM'!B6456</f>
        <v>2033</v>
      </c>
      <c r="C6456" t="str">
        <f>'BASE SPLIT DEM'!C6456</f>
        <v>ADEMPASTRAINHSRAIREG___GOR</v>
      </c>
      <c r="D6456" t="str">
        <f>'BASE SPLIT DEM'!D6456</f>
        <v>PASTRAINHSRAIREG</v>
      </c>
      <c r="E6456" s="4">
        <f>'BASE SPLIT DEM'!E6456+IF('BASE SPLIT DEM'!E6456=0,0,_xlfn.IFNA(VLOOKUP(RIGHT(C6456,6),'Tuning parameter'!$A$3:$AC$11,HLOOKUP(B6456,'Tuning parameter'!$B$1:$AC$2,2,FALSE),FALSE),0))</f>
        <v>1</v>
      </c>
      <c r="F6456" t="str">
        <f>'BASE SPLIT DEM'!F12667</f>
        <v>PassengerTransportationIn BoundaryHome School</v>
      </c>
    </row>
    <row r="6457" spans="1:6" x14ac:dyDescent="0.25">
      <c r="A6457" t="str">
        <f>'BASE SPLIT DEM'!A12676</f>
        <v>TO</v>
      </c>
      <c r="B6457">
        <f>'BASE SPLIT DEM'!B6457</f>
        <v>2033</v>
      </c>
      <c r="C6457" t="str">
        <f>'BASE SPLIT DEM'!C6457</f>
        <v>ADEMPASTRAINHSRAIREG___UPX</v>
      </c>
      <c r="D6457" t="str">
        <f>'BASE SPLIT DEM'!D6457</f>
        <v>PASTRAINHSRAIREG</v>
      </c>
      <c r="E6457" s="4">
        <f>'BASE SPLIT DEM'!E6457+IF('BASE SPLIT DEM'!E6457=0,0,_xlfn.IFNA(VLOOKUP(RIGHT(C6457,6),'Tuning parameter'!$A$3:$AC$11,HLOOKUP(B6457,'Tuning parameter'!$B$1:$AC$2,2,FALSE),FALSE),0))</f>
        <v>0</v>
      </c>
      <c r="F6457" t="str">
        <f>'BASE SPLIT DEM'!F12676</f>
        <v>PassengerTransportationIn BoundaryHome Other</v>
      </c>
    </row>
    <row r="6458" spans="1:6" x14ac:dyDescent="0.25">
      <c r="A6458" t="str">
        <f>'BASE SPLIT DEM'!A8220</f>
        <v>TO</v>
      </c>
      <c r="B6458">
        <f>'BASE SPLIT DEM'!B6458</f>
        <v>2033</v>
      </c>
      <c r="C6458" t="str">
        <f>'BASE SPLIT DEM'!C6458</f>
        <v>ADEMPASTRAINHSRAISUB___TSU</v>
      </c>
      <c r="D6458" t="str">
        <f>'BASE SPLIT DEM'!D6458</f>
        <v>PASTRAINHSRAISUB</v>
      </c>
      <c r="E6458" s="4">
        <f>'BASE SPLIT DEM'!E6458+IF('BASE SPLIT DEM'!E6458=0,0,_xlfn.IFNA(VLOOKUP(RIGHT(C6458,6),'Tuning parameter'!$A$3:$AC$11,HLOOKUP(B6458,'Tuning parameter'!$B$1:$AC$2,2,FALSE),FALSE),0))</f>
        <v>1</v>
      </c>
      <c r="F6458" t="str">
        <f>'BASE SPLIT DEM'!F8220</f>
        <v>PassengerTransportationIn BoundaryNon Home based</v>
      </c>
    </row>
    <row r="6459" spans="1:6" x14ac:dyDescent="0.25">
      <c r="A6459" t="str">
        <f>'BASE SPLIT DEM'!A9309</f>
        <v>TO</v>
      </c>
      <c r="B6459">
        <f>'BASE SPLIT DEM'!B6459</f>
        <v>2033</v>
      </c>
      <c r="C6459" t="str">
        <f>'BASE SPLIT DEM'!C6459</f>
        <v>ADEMPASTRAINHSRAITRM___TST</v>
      </c>
      <c r="D6459" t="str">
        <f>'BASE SPLIT DEM'!D6459</f>
        <v>PASTRAINHSRAITRM</v>
      </c>
      <c r="E6459" s="4">
        <f>'BASE SPLIT DEM'!E6459+IF('BASE SPLIT DEM'!E6459=0,0,_xlfn.IFNA(VLOOKUP(RIGHT(C6459,6),'Tuning parameter'!$A$3:$AC$11,HLOOKUP(B6459,'Tuning parameter'!$B$1:$AC$2,2,FALSE),FALSE),0))</f>
        <v>1</v>
      </c>
      <c r="F6459" t="str">
        <f>'BASE SPLIT DEM'!F9309</f>
        <v>PassengerTransportationIn BoundaryHome Work</v>
      </c>
    </row>
    <row r="6460" spans="1:6" x14ac:dyDescent="0.25">
      <c r="A6460" t="str">
        <f>'BASE SPLIT DEM'!A10062</f>
        <v>TO</v>
      </c>
      <c r="B6460">
        <f>'BASE SPLIT DEM'!B6460</f>
        <v>2033</v>
      </c>
      <c r="C6460" t="str">
        <f>'BASE SPLIT DEM'!C6460</f>
        <v>ADEMPASTRAINHSROABUSIUBGOB</v>
      </c>
      <c r="D6460" t="str">
        <f>'BASE SPLIT DEM'!D6460</f>
        <v>PASTRAINHSROABUS</v>
      </c>
      <c r="E6460" s="4">
        <f>'BASE SPLIT DEM'!E6460+IF('BASE SPLIT DEM'!E6460=0,0,_xlfn.IFNA(VLOOKUP(RIGHT(C6460,6),'Tuning parameter'!$A$3:$AC$11,HLOOKUP(B6460,'Tuning parameter'!$B$1:$AC$2,2,FALSE),FALSE),0))</f>
        <v>6.0495247543321001E-2</v>
      </c>
      <c r="F6460" t="str">
        <f>'BASE SPLIT DEM'!F10062</f>
        <v>PassengerTransportationIn BoundaryHome School</v>
      </c>
    </row>
    <row r="6461" spans="1:6" x14ac:dyDescent="0.25">
      <c r="A6461" t="str">
        <f>'BASE SPLIT DEM'!A4500</f>
        <v>TO</v>
      </c>
      <c r="B6461">
        <f>'BASE SPLIT DEM'!B6461</f>
        <v>2033</v>
      </c>
      <c r="C6461" t="str">
        <f>'BASE SPLIT DEM'!C6461</f>
        <v>ADEMPASTRAINHSROABUSURBTBU</v>
      </c>
      <c r="D6461" t="str">
        <f>'BASE SPLIT DEM'!D6461</f>
        <v>PASTRAINHSROABUS</v>
      </c>
      <c r="E6461" s="4">
        <f>'BASE SPLIT DEM'!E6461+IF('BASE SPLIT DEM'!E6461=0,0,_xlfn.IFNA(VLOOKUP(RIGHT(C6461,6),'Tuning parameter'!$A$3:$AC$11,HLOOKUP(B6461,'Tuning parameter'!$B$1:$AC$2,2,FALSE),FALSE),0))</f>
        <v>0.41098945353878302</v>
      </c>
      <c r="F6461" t="str">
        <f>'BASE SPLIT DEM'!F4500</f>
        <v>PassengerTransportationIn BoundaryNon Home based</v>
      </c>
    </row>
    <row r="6462" spans="1:6" x14ac:dyDescent="0.25">
      <c r="A6462" t="str">
        <f>'BASE SPLIT DEM'!A10053</f>
        <v>TO</v>
      </c>
      <c r="B6462">
        <f>'BASE SPLIT DEM'!B6462</f>
        <v>2033</v>
      </c>
      <c r="C6462" t="str">
        <f>'BASE SPLIT DEM'!C6462</f>
        <v>ADEMPASTRAINHSROABUSURBWTB</v>
      </c>
      <c r="D6462" t="str">
        <f>'BASE SPLIT DEM'!D6462</f>
        <v>PASTRAINHSROABUS</v>
      </c>
      <c r="E6462" s="4">
        <f>'BASE SPLIT DEM'!E6462+IF('BASE SPLIT DEM'!E6462=0,0,_xlfn.IFNA(VLOOKUP(RIGHT(C6462,6),'Tuning parameter'!$A$3:$AC$11,HLOOKUP(B6462,'Tuning parameter'!$B$1:$AC$2,2,FALSE),FALSE),0))</f>
        <v>0</v>
      </c>
      <c r="F6462" t="str">
        <f>'BASE SPLIT DEM'!F10053</f>
        <v>PassengerTransportationIn BoundaryHome Work</v>
      </c>
    </row>
    <row r="6463" spans="1:6" x14ac:dyDescent="0.25">
      <c r="A6463" t="str">
        <f>'BASE SPLIT DEM'!A5998</f>
        <v>TO</v>
      </c>
      <c r="B6463">
        <f>'BASE SPLIT DEM'!B6463</f>
        <v>2033</v>
      </c>
      <c r="C6463" t="str">
        <f>'BASE SPLIT DEM'!C6463</f>
        <v>ADEMPASTRAINHSROABUSIUBMWAY</v>
      </c>
      <c r="D6463" t="str">
        <f>'BASE SPLIT DEM'!D6463</f>
        <v>PASTRAINHSROABUS</v>
      </c>
      <c r="E6463" s="4">
        <f>'BASE SPLIT DEM'!E6463+IF('BASE SPLIT DEM'!E6463=0,0,_xlfn.IFNA(VLOOKUP(RIGHT(C6463,6),'Tuning parameter'!$A$3:$AC$11,HLOOKUP(B6463,'Tuning parameter'!$B$1:$AC$2,2,FALSE),FALSE),0))</f>
        <v>0</v>
      </c>
      <c r="F6463" t="str">
        <f>'BASE SPLIT DEM'!F5998</f>
        <v>PassengerTransportationExternal INHome Work</v>
      </c>
    </row>
    <row r="6464" spans="1:6" x14ac:dyDescent="0.25">
      <c r="A6464" t="str">
        <f>'BASE SPLIT DEM'!A7513</f>
        <v>TO</v>
      </c>
      <c r="B6464">
        <f>'BASE SPLIT DEM'!B6464</f>
        <v>2033</v>
      </c>
      <c r="C6464" t="str">
        <f>'BASE SPLIT DEM'!C6464</f>
        <v>ADEMPASTRAINHSROABUSIUBVIVA</v>
      </c>
      <c r="D6464" t="str">
        <f>'BASE SPLIT DEM'!D6464</f>
        <v>PASTRAINHSROABUS</v>
      </c>
      <c r="E6464" s="4">
        <f>'BASE SPLIT DEM'!E6464+IF('BASE SPLIT DEM'!E6464=0,0,_xlfn.IFNA(VLOOKUP(RIGHT(C6464,6),'Tuning parameter'!$A$3:$AC$11,HLOOKUP(B6464,'Tuning parameter'!$B$1:$AC$2,2,FALSE),FALSE),0))</f>
        <v>0</v>
      </c>
      <c r="F6464" t="str">
        <f>'BASE SPLIT DEM'!F7513</f>
        <v>PassengerTransportationExternal INNon Home based</v>
      </c>
    </row>
    <row r="6465" spans="1:6" x14ac:dyDescent="0.25">
      <c r="A6465" t="str">
        <f>'BASE SPLIT DEM'!A8239</f>
        <v>TO</v>
      </c>
      <c r="B6465">
        <f>'BASE SPLIT DEM'!B6465</f>
        <v>2033</v>
      </c>
      <c r="C6465" t="str">
        <f>'BASE SPLIT DEM'!C6465</f>
        <v>ADEMPASTRAINHSROABUSIUBDURT</v>
      </c>
      <c r="D6465" t="str">
        <f>'BASE SPLIT DEM'!D6465</f>
        <v>PASTRAINHSROABUS</v>
      </c>
      <c r="E6465" s="4">
        <f>'BASE SPLIT DEM'!E6465+IF('BASE SPLIT DEM'!E6465=0,0,_xlfn.IFNA(VLOOKUP(RIGHT(C6465,6),'Tuning parameter'!$A$3:$AC$11,HLOOKUP(B6465,'Tuning parameter'!$B$1:$AC$2,2,FALSE),FALSE),0))</f>
        <v>0</v>
      </c>
      <c r="F6465" t="str">
        <f>'BASE SPLIT DEM'!F8239</f>
        <v>PassengerTransportationExternal INHome School</v>
      </c>
    </row>
    <row r="6466" spans="1:6" x14ac:dyDescent="0.25">
      <c r="A6466" t="str">
        <f>'BASE SPLIT DEM'!A9019</f>
        <v>TO</v>
      </c>
      <c r="B6466">
        <f>'BASE SPLIT DEM'!B6466</f>
        <v>2033</v>
      </c>
      <c r="C6466" t="str">
        <f>'BASE SPLIT DEM'!C6466</f>
        <v>ADEMPASTRAINHSROABUSSCB___</v>
      </c>
      <c r="D6466" t="str">
        <f>'BASE SPLIT DEM'!D6466</f>
        <v>PASTRAINHSROABUS</v>
      </c>
      <c r="E6466" s="4">
        <f>'BASE SPLIT DEM'!E6466+IF('BASE SPLIT DEM'!E6466=0,0,_xlfn.IFNA(VLOOKUP(RIGHT(C6466,6),'Tuning parameter'!$A$3:$AC$11,HLOOKUP(B6466,'Tuning parameter'!$B$1:$AC$2,2,FALSE),FALSE),0))</f>
        <v>0.52851529891789495</v>
      </c>
      <c r="F6466" t="str">
        <f>'BASE SPLIT DEM'!F9019</f>
        <v>PassengerTransportationExternal OUTHome School</v>
      </c>
    </row>
    <row r="6467" spans="1:6" x14ac:dyDescent="0.25">
      <c r="A6467" t="str">
        <f>'BASE SPLIT DEM'!A10498</f>
        <v>TO</v>
      </c>
      <c r="B6467">
        <f>'BASE SPLIT DEM'!B6467</f>
        <v>2033</v>
      </c>
      <c r="C6467" t="str">
        <f>'BASE SPLIT DEM'!C6467</f>
        <v>ADEMPASTRAINHSROACAR___RSH</v>
      </c>
      <c r="D6467" t="str">
        <f>'BASE SPLIT DEM'!D6467</f>
        <v>PASTRAINHSROACAR</v>
      </c>
      <c r="E6467" s="4">
        <f>'BASE SPLIT DEM'!E6467+IF('BASE SPLIT DEM'!E6467=0,0,_xlfn.IFNA(VLOOKUP(RIGHT(C6467,6),'Tuning parameter'!$A$3:$AC$11,HLOOKUP(B6467,'Tuning parameter'!$B$1:$AC$2,2,FALSE),FALSE),0))</f>
        <v>0</v>
      </c>
      <c r="F6467" t="str">
        <f>'BASE SPLIT DEM'!F10498</f>
        <v>PassengerTransportationExternal OUTHome Work</v>
      </c>
    </row>
    <row r="6468" spans="1:6" x14ac:dyDescent="0.25">
      <c r="A6468" t="str">
        <f>'BASE SPLIT DEM'!A12757</f>
        <v>TO</v>
      </c>
      <c r="B6468">
        <f>'BASE SPLIT DEM'!B6468</f>
        <v>2033</v>
      </c>
      <c r="C6468" t="str">
        <f>'BASE SPLIT DEM'!C6468</f>
        <v>ADEMPASTRAINHSROACAR___TAX</v>
      </c>
      <c r="D6468" t="str">
        <f>'BASE SPLIT DEM'!D6468</f>
        <v>PASTRAINHSROACAR</v>
      </c>
      <c r="E6468" s="4">
        <f>'BASE SPLIT DEM'!E6468+IF('BASE SPLIT DEM'!E6468=0,0,_xlfn.IFNA(VLOOKUP(RIGHT(C6468,6),'Tuning parameter'!$A$3:$AC$11,HLOOKUP(B6468,'Tuning parameter'!$B$1:$AC$2,2,FALSE),FALSE),0))</f>
        <v>1.08157195638427E-2</v>
      </c>
      <c r="F6468" t="str">
        <f>'BASE SPLIT DEM'!F12757</f>
        <v>PassengerTransportationExternal OUTNon Home based</v>
      </c>
    </row>
    <row r="6469" spans="1:6" x14ac:dyDescent="0.25">
      <c r="A6469" t="str">
        <f>'BASE SPLIT DEM'!A4491</f>
        <v>TO</v>
      </c>
      <c r="B6469">
        <f>'BASE SPLIT DEM'!B6469</f>
        <v>2033</v>
      </c>
      <c r="C6469" t="str">
        <f>'BASE SPLIT DEM'!C6469</f>
        <v>ADEMPASTRAINHSROACAR___ADR</v>
      </c>
      <c r="D6469" t="str">
        <f>'BASE SPLIT DEM'!D6469</f>
        <v>PASTRAINHSROACAR</v>
      </c>
      <c r="E6469" s="4">
        <f>'BASE SPLIT DEM'!E6469+IF('BASE SPLIT DEM'!E6469=0,0,_xlfn.IFNA(VLOOKUP(RIGHT(C6469,6),'Tuning parameter'!$A$3:$AC$11,HLOOKUP(B6469,'Tuning parameter'!$B$1:$AC$2,2,FALSE),FALSE),0))</f>
        <v>0.400042806032957</v>
      </c>
      <c r="F6469" t="str">
        <f>'BASE SPLIT DEM'!F4491</f>
        <v>PassengerTransportationIn BoundaryHome Other</v>
      </c>
    </row>
    <row r="6470" spans="1:6" x14ac:dyDescent="0.25">
      <c r="A6470" t="str">
        <f>'BASE SPLIT DEM'!A12684</f>
        <v>TO</v>
      </c>
      <c r="B6470">
        <f>'BASE SPLIT DEM'!B6470</f>
        <v>2033</v>
      </c>
      <c r="C6470" t="str">
        <f>'BASE SPLIT DEM'!C6470</f>
        <v>ADEMPASTRAINHSROACAR___APG</v>
      </c>
      <c r="D6470" t="str">
        <f>'BASE SPLIT DEM'!D6470</f>
        <v>PASTRAINHSROACAR</v>
      </c>
      <c r="E6470" s="4">
        <f>'BASE SPLIT DEM'!E6470+IF('BASE SPLIT DEM'!E6470=0,0,_xlfn.IFNA(VLOOKUP(RIGHT(C6470,6),'Tuning parameter'!$A$3:$AC$11,HLOOKUP(B6470,'Tuning parameter'!$B$1:$AC$2,2,FALSE),FALSE),0))</f>
        <v>0.58914147440319897</v>
      </c>
      <c r="F6470" t="str">
        <f>'BASE SPLIT DEM'!F12684</f>
        <v>PassengerTransportationIn BoundaryNon Home based</v>
      </c>
    </row>
    <row r="6471" spans="1:6" x14ac:dyDescent="0.25">
      <c r="A6471" t="str">
        <f>'BASE SPLIT DEM'!A4846</f>
        <v>TO</v>
      </c>
      <c r="B6471">
        <f>'BASE SPLIT DEM'!B6471</f>
        <v>2033</v>
      </c>
      <c r="C6471" t="str">
        <f>'BASE SPLIT DEM'!C6471</f>
        <v>ADEMPASTRAINHSROATRULGTRSH</v>
      </c>
      <c r="D6471" t="str">
        <f>'BASE SPLIT DEM'!D6471</f>
        <v>PASTRAINHSROATRU</v>
      </c>
      <c r="E6471" s="4">
        <f>'BASE SPLIT DEM'!E6471+IF('BASE SPLIT DEM'!E6471=0,0,_xlfn.IFNA(VLOOKUP(RIGHT(C6471,6),'Tuning parameter'!$A$3:$AC$11,HLOOKUP(B6471,'Tuning parameter'!$B$1:$AC$2,2,FALSE),FALSE),0))</f>
        <v>0</v>
      </c>
      <c r="F6471" t="str">
        <f>'BASE SPLIT DEM'!F4846</f>
        <v>PassengerTransportationIn BoundaryHome Work</v>
      </c>
    </row>
    <row r="6472" spans="1:6" x14ac:dyDescent="0.25">
      <c r="A6472" t="str">
        <f>'BASE SPLIT DEM'!A4864</f>
        <v>TO</v>
      </c>
      <c r="B6472">
        <f>'BASE SPLIT DEM'!B6472</f>
        <v>2033</v>
      </c>
      <c r="C6472" t="str">
        <f>'BASE SPLIT DEM'!C6472</f>
        <v>ADEMPASTRAINHSROATRULGTTAX</v>
      </c>
      <c r="D6472" t="str">
        <f>'BASE SPLIT DEM'!D6472</f>
        <v>PASTRAINHSROATRU</v>
      </c>
      <c r="E6472" s="4">
        <f>'BASE SPLIT DEM'!E6472+IF('BASE SPLIT DEM'!E6472=0,0,_xlfn.IFNA(VLOOKUP(RIGHT(C6472,6),'Tuning parameter'!$A$3:$AC$11,HLOOKUP(B6472,'Tuning parameter'!$B$1:$AC$2,2,FALSE),FALSE),0))</f>
        <v>3.4924222617454702E-3</v>
      </c>
      <c r="F6472" t="str">
        <f>'BASE SPLIT DEM'!F4864</f>
        <v>PassengerTransportationIn BoundaryHome Other</v>
      </c>
    </row>
    <row r="6473" spans="1:6" x14ac:dyDescent="0.25">
      <c r="A6473" t="str">
        <f>'BASE SPLIT DEM'!A10453</f>
        <v>TO</v>
      </c>
      <c r="B6473">
        <f>'BASE SPLIT DEM'!B6473</f>
        <v>2033</v>
      </c>
      <c r="C6473" t="str">
        <f>'BASE SPLIT DEM'!C6473</f>
        <v>ADEMPASTRAINHSROATRULGTADR</v>
      </c>
      <c r="D6473" t="str">
        <f>'BASE SPLIT DEM'!D6473</f>
        <v>PASTRAINHSROATRU</v>
      </c>
      <c r="E6473" s="4">
        <f>'BASE SPLIT DEM'!E6473+IF('BASE SPLIT DEM'!E6473=0,0,_xlfn.IFNA(VLOOKUP(RIGHT(C6473,6),'Tuning parameter'!$A$3:$AC$11,HLOOKUP(B6473,'Tuning parameter'!$B$1:$AC$2,2,FALSE),FALSE),0))</f>
        <v>0.40300447097253</v>
      </c>
      <c r="F6473" t="str">
        <f>'BASE SPLIT DEM'!F10453</f>
        <v>PassengerTransportationIn BoundaryNon Home based</v>
      </c>
    </row>
    <row r="6474" spans="1:6" x14ac:dyDescent="0.25">
      <c r="A6474" t="str">
        <f>'BASE SPLIT DEM'!A5988</f>
        <v>TO</v>
      </c>
      <c r="B6474">
        <f>'BASE SPLIT DEM'!B6474</f>
        <v>2033</v>
      </c>
      <c r="C6474" t="str">
        <f>'BASE SPLIT DEM'!C6474</f>
        <v>ADEMPASTRAINHSROATRULGTAPG</v>
      </c>
      <c r="D6474" t="str">
        <f>'BASE SPLIT DEM'!D6474</f>
        <v>PASTRAINHSROATRU</v>
      </c>
      <c r="E6474" s="4">
        <f>'BASE SPLIT DEM'!E6474+IF('BASE SPLIT DEM'!E6474=0,0,_xlfn.IFNA(VLOOKUP(RIGHT(C6474,6),'Tuning parameter'!$A$3:$AC$11,HLOOKUP(B6474,'Tuning parameter'!$B$1:$AC$2,2,FALSE),FALSE),0))</f>
        <v>0.59350310676572304</v>
      </c>
      <c r="F6474" t="str">
        <f>'BASE SPLIT DEM'!F5988</f>
        <v>PassengerTransportationIn BoundaryNon Home based</v>
      </c>
    </row>
    <row r="6475" spans="1:6" x14ac:dyDescent="0.25">
      <c r="A6475" t="str">
        <f>'BASE SPLIT DEM'!A12657</f>
        <v>TO</v>
      </c>
      <c r="B6475">
        <f>'BASE SPLIT DEM'!B6475</f>
        <v>2033</v>
      </c>
      <c r="C6475" t="str">
        <f>'BASE SPLIT DEM'!C6475</f>
        <v>ADEMPASTRAINHSROAMOR______</v>
      </c>
      <c r="D6475" t="str">
        <f>'BASE SPLIT DEM'!D6475</f>
        <v>PASTRAINHSROAMOR</v>
      </c>
      <c r="E6475" s="4">
        <f>'BASE SPLIT DEM'!E6475+IF('BASE SPLIT DEM'!E6475=0,0,_xlfn.IFNA(VLOOKUP(RIGHT(C6475,6),'Tuning parameter'!$A$3:$AC$11,HLOOKUP(B6475,'Tuning parameter'!$B$1:$AC$2,2,FALSE),FALSE),0))</f>
        <v>1</v>
      </c>
      <c r="F6475" t="str">
        <f>'BASE SPLIT DEM'!F12657</f>
        <v>PassengerTransportationIn BoundaryHome Work</v>
      </c>
    </row>
    <row r="6476" spans="1:6" x14ac:dyDescent="0.25">
      <c r="A6476" t="str">
        <f>'BASE SPLIT DEM'!A12666</f>
        <v>TO</v>
      </c>
      <c r="B6476">
        <f>'BASE SPLIT DEM'!B6476</f>
        <v>2033</v>
      </c>
      <c r="C6476" t="str">
        <f>'BASE SPLIT DEM'!C6476</f>
        <v>ADEMPASTRAINHSROAWAL______</v>
      </c>
      <c r="D6476" t="str">
        <f>'BASE SPLIT DEM'!D6476</f>
        <v>PASTRAINHSROAWAL</v>
      </c>
      <c r="E6476" s="4">
        <f>'BASE SPLIT DEM'!E6476+IF('BASE SPLIT DEM'!E6476=0,0,_xlfn.IFNA(VLOOKUP(RIGHT(C6476,6),'Tuning parameter'!$A$3:$AC$11,HLOOKUP(B6476,'Tuning parameter'!$B$1:$AC$2,2,FALSE),FALSE),0))</f>
        <v>1</v>
      </c>
      <c r="F6476" t="str">
        <f>'BASE SPLIT DEM'!F12666</f>
        <v>PassengerTransportationIn BoundaryHome School</v>
      </c>
    </row>
    <row r="6477" spans="1:6" x14ac:dyDescent="0.25">
      <c r="A6477" t="str">
        <f>'BASE SPLIT DEM'!A12675</f>
        <v>TO</v>
      </c>
      <c r="B6477">
        <f>'BASE SPLIT DEM'!B6477</f>
        <v>2033</v>
      </c>
      <c r="C6477" t="str">
        <f>'BASE SPLIT DEM'!C6477</f>
        <v>ADEMPASTRAINHSROABIK______</v>
      </c>
      <c r="D6477" t="str">
        <f>'BASE SPLIT DEM'!D6477</f>
        <v>PASTRAINHSROABIK</v>
      </c>
      <c r="E6477" s="4">
        <f>'BASE SPLIT DEM'!E6477+IF('BASE SPLIT DEM'!E6477=0,0,_xlfn.IFNA(VLOOKUP(RIGHT(C6477,6),'Tuning parameter'!$A$3:$AC$11,HLOOKUP(B6477,'Tuning parameter'!$B$1:$AC$2,2,FALSE),FALSE),0))</f>
        <v>1</v>
      </c>
      <c r="F6477" t="str">
        <f>'BASE SPLIT DEM'!F12675</f>
        <v>PassengerTransportationIn BoundaryHome Other</v>
      </c>
    </row>
    <row r="6478" spans="1:6" x14ac:dyDescent="0.25">
      <c r="A6478" t="str">
        <f>'BASE SPLIT DEM'!A2314</f>
        <v>TO</v>
      </c>
      <c r="B6478">
        <f>'BASE SPLIT DEM'!B6478</f>
        <v>2033</v>
      </c>
      <c r="C6478" t="str">
        <f>'BASE SPLIT DEM'!C6478</f>
        <v>ADEMPASTRAINHORAIREG___GOR</v>
      </c>
      <c r="D6478" t="str">
        <f>'BASE SPLIT DEM'!D6478</f>
        <v>PASTRAINHORAIREG</v>
      </c>
      <c r="E6478" s="4">
        <f>'BASE SPLIT DEM'!E6478+IF('BASE SPLIT DEM'!E6478=0,0,_xlfn.IFNA(VLOOKUP(RIGHT(C6478,6),'Tuning parameter'!$A$3:$AC$11,HLOOKUP(B6478,'Tuning parameter'!$B$1:$AC$2,2,FALSE),FALSE),0))</f>
        <v>1</v>
      </c>
      <c r="F6478" t="str">
        <f>'BASE SPLIT DEM'!F2314</f>
        <v>PassengerTransportationExternal OUTHome Work</v>
      </c>
    </row>
    <row r="6479" spans="1:6" x14ac:dyDescent="0.25">
      <c r="A6479" t="str">
        <f>'BASE SPLIT DEM'!A4882</f>
        <v>TO</v>
      </c>
      <c r="B6479">
        <f>'BASE SPLIT DEM'!B6479</f>
        <v>2033</v>
      </c>
      <c r="C6479" t="str">
        <f>'BASE SPLIT DEM'!C6479</f>
        <v>ADEMPASTRAINHORAIREG___UPX</v>
      </c>
      <c r="D6479" t="str">
        <f>'BASE SPLIT DEM'!D6479</f>
        <v>PASTRAINHORAIREG</v>
      </c>
      <c r="E6479" s="4">
        <f>'BASE SPLIT DEM'!E6479+IF('BASE SPLIT DEM'!E6479=0,0,_xlfn.IFNA(VLOOKUP(RIGHT(C6479,6),'Tuning parameter'!$A$3:$AC$11,HLOOKUP(B6479,'Tuning parameter'!$B$1:$AC$2,2,FALSE),FALSE),0))</f>
        <v>0</v>
      </c>
      <c r="F6479" t="str">
        <f>'BASE SPLIT DEM'!F4882</f>
        <v>PassengerTransportationExternal INHome Work</v>
      </c>
    </row>
    <row r="6480" spans="1:6" x14ac:dyDescent="0.25">
      <c r="A6480" t="str">
        <f>'BASE SPLIT DEM'!A6406</f>
        <v>TO</v>
      </c>
      <c r="B6480">
        <f>'BASE SPLIT DEM'!B6480</f>
        <v>2033</v>
      </c>
      <c r="C6480" t="str">
        <f>'BASE SPLIT DEM'!C6480</f>
        <v>ADEMPASTRAINHORAISUB___TSU</v>
      </c>
      <c r="D6480" t="str">
        <f>'BASE SPLIT DEM'!D6480</f>
        <v>PASTRAINHORAISUB</v>
      </c>
      <c r="E6480" s="4">
        <f>'BASE SPLIT DEM'!E6480+IF('BASE SPLIT DEM'!E6480=0,0,_xlfn.IFNA(VLOOKUP(RIGHT(C6480,6),'Tuning parameter'!$A$3:$AC$11,HLOOKUP(B6480,'Tuning parameter'!$B$1:$AC$2,2,FALSE),FALSE),0))</f>
        <v>1</v>
      </c>
      <c r="F6480" t="str">
        <f>'BASE SPLIT DEM'!F6406</f>
        <v>PassengerTransportationExternal OUTHome Work</v>
      </c>
    </row>
    <row r="6481" spans="1:6" x14ac:dyDescent="0.25">
      <c r="A6481" t="str">
        <f>'BASE SPLIT DEM'!A7921</f>
        <v>TO</v>
      </c>
      <c r="B6481">
        <f>'BASE SPLIT DEM'!B6481</f>
        <v>2033</v>
      </c>
      <c r="C6481" t="str">
        <f>'BASE SPLIT DEM'!C6481</f>
        <v>ADEMPASTRAINHORAITRM___TST</v>
      </c>
      <c r="D6481" t="str">
        <f>'BASE SPLIT DEM'!D6481</f>
        <v>PASTRAINHORAITRM</v>
      </c>
      <c r="E6481" s="4">
        <f>'BASE SPLIT DEM'!E6481+IF('BASE SPLIT DEM'!E6481=0,0,_xlfn.IFNA(VLOOKUP(RIGHT(C6481,6),'Tuning parameter'!$A$3:$AC$11,HLOOKUP(B6481,'Tuning parameter'!$B$1:$AC$2,2,FALSE),FALSE),0))</f>
        <v>1</v>
      </c>
      <c r="F6481" t="str">
        <f>'BASE SPLIT DEM'!F7921</f>
        <v>PassengerTransportationExternal OUTNon Home based</v>
      </c>
    </row>
    <row r="6482" spans="1:6" x14ac:dyDescent="0.25">
      <c r="A6482" t="str">
        <f>'BASE SPLIT DEM'!A8266</f>
        <v>TO</v>
      </c>
      <c r="B6482">
        <f>'BASE SPLIT DEM'!B6482</f>
        <v>2033</v>
      </c>
      <c r="C6482" t="str">
        <f>'BASE SPLIT DEM'!C6482</f>
        <v>ADEMPASTRAINHOROABUSIUBGOB</v>
      </c>
      <c r="D6482" t="str">
        <f>'BASE SPLIT DEM'!D6482</f>
        <v>PASTRAINHOROABUS</v>
      </c>
      <c r="E6482" s="4">
        <f>'BASE SPLIT DEM'!E6482+IF('BASE SPLIT DEM'!E6482=0,0,_xlfn.IFNA(VLOOKUP(RIGHT(C6482,6),'Tuning parameter'!$A$3:$AC$11,HLOOKUP(B6482,'Tuning parameter'!$B$1:$AC$2,2,FALSE),FALSE),0))</f>
        <v>6.0495247543321001E-2</v>
      </c>
      <c r="F6482" t="str">
        <f>'BASE SPLIT DEM'!F8266</f>
        <v>PassengerTransportationExternal OUTHome Work</v>
      </c>
    </row>
    <row r="6483" spans="1:6" x14ac:dyDescent="0.25">
      <c r="A6483" t="str">
        <f>'BASE SPLIT DEM'!A9754</f>
        <v>TO</v>
      </c>
      <c r="B6483">
        <f>'BASE SPLIT DEM'!B6483</f>
        <v>2033</v>
      </c>
      <c r="C6483" t="str">
        <f>'BASE SPLIT DEM'!C6483</f>
        <v>ADEMPASTRAINHOROABUSURBTBU</v>
      </c>
      <c r="D6483" t="str">
        <f>'BASE SPLIT DEM'!D6483</f>
        <v>PASTRAINHOROABUS</v>
      </c>
      <c r="E6483" s="4">
        <f>'BASE SPLIT DEM'!E6483+IF('BASE SPLIT DEM'!E6483=0,0,_xlfn.IFNA(VLOOKUP(RIGHT(C6483,6),'Tuning parameter'!$A$3:$AC$11,HLOOKUP(B6483,'Tuning parameter'!$B$1:$AC$2,2,FALSE),FALSE),0))</f>
        <v>0.88495605077776096</v>
      </c>
      <c r="F6483" t="str">
        <f>'BASE SPLIT DEM'!F9754</f>
        <v>PassengerTransportationExternal OUTHome Work</v>
      </c>
    </row>
    <row r="6484" spans="1:6" x14ac:dyDescent="0.25">
      <c r="A6484" t="str">
        <f>'BASE SPLIT DEM'!A12694</f>
        <v>TO</v>
      </c>
      <c r="B6484">
        <f>'BASE SPLIT DEM'!B6484</f>
        <v>2033</v>
      </c>
      <c r="C6484" t="str">
        <f>'BASE SPLIT DEM'!C6484</f>
        <v>ADEMPASTRAINHOROABUSURBWTB</v>
      </c>
      <c r="D6484" t="str">
        <f>'BASE SPLIT DEM'!D6484</f>
        <v>PASTRAINHOROABUS</v>
      </c>
      <c r="E6484" s="4">
        <f>'BASE SPLIT DEM'!E6484+IF('BASE SPLIT DEM'!E6484=0,0,_xlfn.IFNA(VLOOKUP(RIGHT(C6484,6),'Tuning parameter'!$A$3:$AC$11,HLOOKUP(B6484,'Tuning parameter'!$B$1:$AC$2,2,FALSE),FALSE),0))</f>
        <v>5.4548701678917101E-2</v>
      </c>
      <c r="F6484" t="str">
        <f>'BASE SPLIT DEM'!F12694</f>
        <v>PassengerTransportationExternal INHome Work</v>
      </c>
    </row>
    <row r="6485" spans="1:6" x14ac:dyDescent="0.25">
      <c r="A6485" t="str">
        <f>'BASE SPLIT DEM'!A12703</f>
        <v>TO</v>
      </c>
      <c r="B6485">
        <f>'BASE SPLIT DEM'!B6485</f>
        <v>2033</v>
      </c>
      <c r="C6485" t="str">
        <f>'BASE SPLIT DEM'!C6485</f>
        <v>ADEMPASTRAINHOROABUSIUBMWAY</v>
      </c>
      <c r="D6485" t="str">
        <f>'BASE SPLIT DEM'!D6485</f>
        <v>PASTRAINHOROABUS</v>
      </c>
      <c r="E6485" s="4">
        <f>'BASE SPLIT DEM'!E6485+IF('BASE SPLIT DEM'!E6485=0,0,_xlfn.IFNA(VLOOKUP(RIGHT(C6485,6),'Tuning parameter'!$A$3:$AC$11,HLOOKUP(B6485,'Tuning parameter'!$B$1:$AC$2,2,FALSE),FALSE),0))</f>
        <v>0</v>
      </c>
      <c r="F6485" t="str">
        <f>'BASE SPLIT DEM'!F12703</f>
        <v>PassengerTransportationExternal INHome School</v>
      </c>
    </row>
    <row r="6486" spans="1:6" x14ac:dyDescent="0.25">
      <c r="A6486" t="str">
        <f>'BASE SPLIT DEM'!A12712</f>
        <v>TO</v>
      </c>
      <c r="B6486">
        <f>'BASE SPLIT DEM'!B6486</f>
        <v>2033</v>
      </c>
      <c r="C6486" t="str">
        <f>'BASE SPLIT DEM'!C6486</f>
        <v>ADEMPASTRAINHOROABUSIUBVIVA</v>
      </c>
      <c r="D6486" t="str">
        <f>'BASE SPLIT DEM'!D6486</f>
        <v>PASTRAINHOROABUS</v>
      </c>
      <c r="E6486" s="4">
        <f>'BASE SPLIT DEM'!E6486+IF('BASE SPLIT DEM'!E6486=0,0,_xlfn.IFNA(VLOOKUP(RIGHT(C6486,6),'Tuning parameter'!$A$3:$AC$11,HLOOKUP(B6486,'Tuning parameter'!$B$1:$AC$2,2,FALSE),FALSE),0))</f>
        <v>0</v>
      </c>
      <c r="F6486" t="str">
        <f>'BASE SPLIT DEM'!F12712</f>
        <v>PassengerTransportationExternal INHome Other</v>
      </c>
    </row>
    <row r="6487" spans="1:6" x14ac:dyDescent="0.25">
      <c r="A6487" t="str">
        <f>'BASE SPLIT DEM'!A12721</f>
        <v>TO</v>
      </c>
      <c r="B6487">
        <f>'BASE SPLIT DEM'!B6487</f>
        <v>2033</v>
      </c>
      <c r="C6487" t="str">
        <f>'BASE SPLIT DEM'!C6487</f>
        <v>ADEMPASTRAINHOROABUSIUBDURT</v>
      </c>
      <c r="D6487" t="str">
        <f>'BASE SPLIT DEM'!D6487</f>
        <v>PASTRAINHOROABUS</v>
      </c>
      <c r="E6487" s="4">
        <f>'BASE SPLIT DEM'!E6487+IF('BASE SPLIT DEM'!E6487=0,0,_xlfn.IFNA(VLOOKUP(RIGHT(C6487,6),'Tuning parameter'!$A$3:$AC$11,HLOOKUP(B6487,'Tuning parameter'!$B$1:$AC$2,2,FALSE),FALSE),0))</f>
        <v>0</v>
      </c>
      <c r="F6487" t="str">
        <f>'BASE SPLIT DEM'!F12721</f>
        <v>PassengerTransportationExternal INNon Home based</v>
      </c>
    </row>
    <row r="6488" spans="1:6" x14ac:dyDescent="0.25">
      <c r="A6488" t="str">
        <f>'BASE SPLIT DEM'!A12730</f>
        <v>TO</v>
      </c>
      <c r="B6488">
        <f>'BASE SPLIT DEM'!B6488</f>
        <v>2033</v>
      </c>
      <c r="C6488" t="str">
        <f>'BASE SPLIT DEM'!C6488</f>
        <v>ADEMPASTRAINHOROABUSSCB___</v>
      </c>
      <c r="D6488" t="str">
        <f>'BASE SPLIT DEM'!D6488</f>
        <v>PASTRAINHOROABUS</v>
      </c>
      <c r="E6488" s="4">
        <f>'BASE SPLIT DEM'!E6488+IF('BASE SPLIT DEM'!E6488=0,0,_xlfn.IFNA(VLOOKUP(RIGHT(C6488,6),'Tuning parameter'!$A$3:$AC$11,HLOOKUP(B6488,'Tuning parameter'!$B$1:$AC$2,2,FALSE),FALSE),0))</f>
        <v>0</v>
      </c>
      <c r="F6488" t="str">
        <f>'BASE SPLIT DEM'!F12730</f>
        <v>PassengerTransportationExternal OUTHome Work</v>
      </c>
    </row>
    <row r="6489" spans="1:6" x14ac:dyDescent="0.25">
      <c r="A6489" t="str">
        <f>'BASE SPLIT DEM'!A12739</f>
        <v>TO</v>
      </c>
      <c r="B6489">
        <f>'BASE SPLIT DEM'!B6489</f>
        <v>2033</v>
      </c>
      <c r="C6489" t="str">
        <f>'BASE SPLIT DEM'!C6489</f>
        <v>ADEMPASTRAINHOROACAR___RSH</v>
      </c>
      <c r="D6489" t="str">
        <f>'BASE SPLIT DEM'!D6489</f>
        <v>PASTRAINHOROACAR</v>
      </c>
      <c r="E6489" s="4">
        <f>'BASE SPLIT DEM'!E6489+IF('BASE SPLIT DEM'!E6489=0,0,_xlfn.IFNA(VLOOKUP(RIGHT(C6489,6),'Tuning parameter'!$A$3:$AC$11,HLOOKUP(B6489,'Tuning parameter'!$B$1:$AC$2,2,FALSE),FALSE),0))</f>
        <v>1.3511232481335201E-2</v>
      </c>
      <c r="F6489" t="str">
        <f>'BASE SPLIT DEM'!F12739</f>
        <v>PassengerTransportationExternal OUTHome School</v>
      </c>
    </row>
    <row r="6490" spans="1:6" x14ac:dyDescent="0.25">
      <c r="A6490" t="str">
        <f>'BASE SPLIT DEM'!A12748</f>
        <v>TO</v>
      </c>
      <c r="B6490">
        <f>'BASE SPLIT DEM'!B6490</f>
        <v>2033</v>
      </c>
      <c r="C6490" t="str">
        <f>'BASE SPLIT DEM'!C6490</f>
        <v>ADEMPASTRAINHOROACAR___TAX</v>
      </c>
      <c r="D6490" t="str">
        <f>'BASE SPLIT DEM'!D6490</f>
        <v>PASTRAINHOROACAR</v>
      </c>
      <c r="E6490" s="4">
        <f>'BASE SPLIT DEM'!E6490+IF('BASE SPLIT DEM'!E6490=0,0,_xlfn.IFNA(VLOOKUP(RIGHT(C6490,6),'Tuning parameter'!$A$3:$AC$11,HLOOKUP(B6490,'Tuning parameter'!$B$1:$AC$2,2,FALSE),FALSE),0))</f>
        <v>1.08157195638427E-2</v>
      </c>
      <c r="F6490" t="str">
        <f>'BASE SPLIT DEM'!F12748</f>
        <v>PassengerTransportationExternal OUTHome Other</v>
      </c>
    </row>
    <row r="6491" spans="1:6" x14ac:dyDescent="0.25">
      <c r="A6491" t="str">
        <f>'BASE SPLIT DEM'!A4482</f>
        <v>TO</v>
      </c>
      <c r="B6491">
        <f>'BASE SPLIT DEM'!B6491</f>
        <v>2033</v>
      </c>
      <c r="C6491" t="str">
        <f>'BASE SPLIT DEM'!C6491</f>
        <v>ADEMPASTRAINHOROACAR___ADR</v>
      </c>
      <c r="D6491" t="str">
        <f>'BASE SPLIT DEM'!D6491</f>
        <v>PASTRAINHOROACAR</v>
      </c>
      <c r="E6491" s="4">
        <f>'BASE SPLIT DEM'!E6491+IF('BASE SPLIT DEM'!E6491=0,0,_xlfn.IFNA(VLOOKUP(RIGHT(C6491,6),'Tuning parameter'!$A$3:$AC$11,HLOOKUP(B6491,'Tuning parameter'!$B$1:$AC$2,2,FALSE),FALSE),0))</f>
        <v>0.86770200888905602</v>
      </c>
      <c r="F6491" t="str">
        <f>'BASE SPLIT DEM'!F4482</f>
        <v>PassengerTransportationIn BoundaryHome School</v>
      </c>
    </row>
    <row r="6492" spans="1:6" x14ac:dyDescent="0.25">
      <c r="A6492" t="str">
        <f>'BASE SPLIT DEM'!A4845</f>
        <v>TO</v>
      </c>
      <c r="B6492">
        <f>'BASE SPLIT DEM'!B6492</f>
        <v>2033</v>
      </c>
      <c r="C6492" t="str">
        <f>'BASE SPLIT DEM'!C6492</f>
        <v>ADEMPASTRAINHOROACAR___APG</v>
      </c>
      <c r="D6492" t="str">
        <f>'BASE SPLIT DEM'!D6492</f>
        <v>PASTRAINHOROACAR</v>
      </c>
      <c r="E6492" s="4">
        <f>'BASE SPLIT DEM'!E6492+IF('BASE SPLIT DEM'!E6492=0,0,_xlfn.IFNA(VLOOKUP(RIGHT(C6492,6),'Tuning parameter'!$A$3:$AC$11,HLOOKUP(B6492,'Tuning parameter'!$B$1:$AC$2,2,FALSE),FALSE),0))</f>
        <v>0.107971039065765</v>
      </c>
      <c r="F6492" t="str">
        <f>'BASE SPLIT DEM'!F4845</f>
        <v>PassengerTransportationIn BoundaryHome Work</v>
      </c>
    </row>
    <row r="6493" spans="1:6" x14ac:dyDescent="0.25">
      <c r="A6493" t="str">
        <f>'BASE SPLIT DEM'!A4863</f>
        <v>TO</v>
      </c>
      <c r="B6493">
        <f>'BASE SPLIT DEM'!B6493</f>
        <v>2033</v>
      </c>
      <c r="C6493" t="str">
        <f>'BASE SPLIT DEM'!C6493</f>
        <v>ADEMPASTRAINHOROATRULGTRSH</v>
      </c>
      <c r="D6493" t="str">
        <f>'BASE SPLIT DEM'!D6493</f>
        <v>PASTRAINHOROATRU</v>
      </c>
      <c r="E6493" s="4">
        <f>'BASE SPLIT DEM'!E6493+IF('BASE SPLIT DEM'!E6493=0,0,_xlfn.IFNA(VLOOKUP(RIGHT(C6493,6),'Tuning parameter'!$A$3:$AC$11,HLOOKUP(B6493,'Tuning parameter'!$B$1:$AC$2,2,FALSE),FALSE),0))</f>
        <v>1.3516939479092299E-2</v>
      </c>
      <c r="F6493" t="str">
        <f>'BASE SPLIT DEM'!F4863</f>
        <v>PassengerTransportationIn BoundaryHome Other</v>
      </c>
    </row>
    <row r="6494" spans="1:6" x14ac:dyDescent="0.25">
      <c r="A6494" t="str">
        <f>'BASE SPLIT DEM'!A4474</f>
        <v>TO</v>
      </c>
      <c r="B6494">
        <f>'BASE SPLIT DEM'!B6494</f>
        <v>2033</v>
      </c>
      <c r="C6494" t="str">
        <f>'BASE SPLIT DEM'!C6494</f>
        <v>ADEMPASTRAINHOROATRULGTTAX</v>
      </c>
      <c r="D6494" t="str">
        <f>'BASE SPLIT DEM'!D6494</f>
        <v>PASTRAINHOROATRU</v>
      </c>
      <c r="E6494" s="4">
        <f>'BASE SPLIT DEM'!E6494+IF('BASE SPLIT DEM'!E6494=0,0,_xlfn.IFNA(VLOOKUP(RIGHT(C6494,6),'Tuning parameter'!$A$3:$AC$11,HLOOKUP(B6494,'Tuning parameter'!$B$1:$AC$2,2,FALSE),FALSE),0))</f>
        <v>3.4924222617454702E-3</v>
      </c>
      <c r="F6494" t="str">
        <f>'BASE SPLIT DEM'!F4474</f>
        <v>PassengerTransportationIn BoundaryHome Work</v>
      </c>
    </row>
    <row r="6495" spans="1:6" x14ac:dyDescent="0.25">
      <c r="A6495" t="str">
        <f>'BASE SPLIT DEM'!A5980</f>
        <v>TO</v>
      </c>
      <c r="B6495">
        <f>'BASE SPLIT DEM'!B6495</f>
        <v>2033</v>
      </c>
      <c r="C6495" t="str">
        <f>'BASE SPLIT DEM'!C6495</f>
        <v>ADEMPASTRAINHOROATRULGTADR</v>
      </c>
      <c r="D6495" t="str">
        <f>'BASE SPLIT DEM'!D6495</f>
        <v>PASTRAINHOROATRU</v>
      </c>
      <c r="E6495" s="4">
        <f>'BASE SPLIT DEM'!E6495+IF('BASE SPLIT DEM'!E6495=0,0,_xlfn.IFNA(VLOOKUP(RIGHT(C6495,6),'Tuning parameter'!$A$3:$AC$11,HLOOKUP(B6495,'Tuning parameter'!$B$1:$AC$2,2,FALSE),FALSE),0))</f>
        <v>0.87412592797713495</v>
      </c>
      <c r="F6495" t="str">
        <f>'BASE SPLIT DEM'!F5980</f>
        <v>PassengerTransportationIn BoundaryHome Other</v>
      </c>
    </row>
    <row r="6496" spans="1:6" x14ac:dyDescent="0.25">
      <c r="A6496" t="str">
        <f>'BASE SPLIT DEM'!A7822</f>
        <v>TO</v>
      </c>
      <c r="B6496">
        <f>'BASE SPLIT DEM'!B6496</f>
        <v>2033</v>
      </c>
      <c r="C6496" t="str">
        <f>'BASE SPLIT DEM'!C6496</f>
        <v>ADEMPASTRAINHOROATRULGTAPG</v>
      </c>
      <c r="D6496" t="str">
        <f>'BASE SPLIT DEM'!D6496</f>
        <v>PASTRAINHOROATRU</v>
      </c>
      <c r="E6496" s="4">
        <f>'BASE SPLIT DEM'!E6496+IF('BASE SPLIT DEM'!E6496=0,0,_xlfn.IFNA(VLOOKUP(RIGHT(C6496,6),'Tuning parameter'!$A$3:$AC$11,HLOOKUP(B6496,'Tuning parameter'!$B$1:$AC$2,2,FALSE),FALSE),0))</f>
        <v>0.108864710282026</v>
      </c>
      <c r="F6496" t="str">
        <f>'BASE SPLIT DEM'!F7822</f>
        <v>PassengerTransportationIn BoundaryHome Work</v>
      </c>
    </row>
    <row r="6497" spans="1:6" x14ac:dyDescent="0.25">
      <c r="A6497" t="str">
        <f>'BASE SPLIT DEM'!A4473</f>
        <v>TO</v>
      </c>
      <c r="B6497">
        <f>'BASE SPLIT DEM'!B6497</f>
        <v>2033</v>
      </c>
      <c r="C6497" t="str">
        <f>'BASE SPLIT DEM'!C6497</f>
        <v>ADEMPASTRAINHOROAMOR______</v>
      </c>
      <c r="D6497" t="str">
        <f>'BASE SPLIT DEM'!D6497</f>
        <v>PASTRAINHOROAMOR</v>
      </c>
      <c r="E6497" s="4">
        <f>'BASE SPLIT DEM'!E6497+IF('BASE SPLIT DEM'!E6497=0,0,_xlfn.IFNA(VLOOKUP(RIGHT(C6497,6),'Tuning parameter'!$A$3:$AC$11,HLOOKUP(B6497,'Tuning parameter'!$B$1:$AC$2,2,FALSE),FALSE),0))</f>
        <v>1</v>
      </c>
      <c r="F6497" t="str">
        <f>'BASE SPLIT DEM'!F4473</f>
        <v>PassengerTransportationIn BoundaryHome Work</v>
      </c>
    </row>
    <row r="6498" spans="1:6" x14ac:dyDescent="0.25">
      <c r="A6498" t="str">
        <f>'BASE SPLIT DEM'!A5979</f>
        <v>TO</v>
      </c>
      <c r="B6498">
        <f>'BASE SPLIT DEM'!B6498</f>
        <v>2033</v>
      </c>
      <c r="C6498" t="str">
        <f>'BASE SPLIT DEM'!C6498</f>
        <v>ADEMPASTRAINHOROAWAL______</v>
      </c>
      <c r="D6498" t="str">
        <f>'BASE SPLIT DEM'!D6498</f>
        <v>PASTRAINHOROAWAL</v>
      </c>
      <c r="E6498" s="4">
        <f>'BASE SPLIT DEM'!E6498+IF('BASE SPLIT DEM'!E6498=0,0,_xlfn.IFNA(VLOOKUP(RIGHT(C6498,6),'Tuning parameter'!$A$3:$AC$11,HLOOKUP(B6498,'Tuning parameter'!$B$1:$AC$2,2,FALSE),FALSE),0))</f>
        <v>1</v>
      </c>
      <c r="F6498" t="str">
        <f>'BASE SPLIT DEM'!F5979</f>
        <v>PassengerTransportationIn BoundaryHome Other</v>
      </c>
    </row>
    <row r="6499" spans="1:6" x14ac:dyDescent="0.25">
      <c r="A6499" t="str">
        <f>'BASE SPLIT DEM'!A10452</f>
        <v>TO</v>
      </c>
      <c r="B6499">
        <f>'BASE SPLIT DEM'!B6499</f>
        <v>2033</v>
      </c>
      <c r="C6499" t="str">
        <f>'BASE SPLIT DEM'!C6499</f>
        <v>ADEMPASTRAINHOROABIK______</v>
      </c>
      <c r="D6499" t="str">
        <f>'BASE SPLIT DEM'!D6499</f>
        <v>PASTRAINHOROABIK</v>
      </c>
      <c r="E6499" s="4">
        <f>'BASE SPLIT DEM'!E6499+IF('BASE SPLIT DEM'!E6499=0,0,_xlfn.IFNA(VLOOKUP(RIGHT(C6499,6),'Tuning parameter'!$A$3:$AC$11,HLOOKUP(B6499,'Tuning parameter'!$B$1:$AC$2,2,FALSE),FALSE),0))</f>
        <v>1</v>
      </c>
      <c r="F6499" t="str">
        <f>'BASE SPLIT DEM'!F10452</f>
        <v>PassengerTransportationIn BoundaryNon Home based</v>
      </c>
    </row>
    <row r="6500" spans="1:6" x14ac:dyDescent="0.25">
      <c r="A6500" t="str">
        <f>'BASE SPLIT DEM'!A1497</f>
        <v>TO</v>
      </c>
      <c r="B6500">
        <f>'BASE SPLIT DEM'!B6500</f>
        <v>2033</v>
      </c>
      <c r="C6500" t="str">
        <f>'BASE SPLIT DEM'!C6500</f>
        <v>ADEMPASTRAINNHRAIREG___GOR</v>
      </c>
      <c r="D6500" t="str">
        <f>'BASE SPLIT DEM'!D6500</f>
        <v>PASTRAINNHRAIREG</v>
      </c>
      <c r="E6500" s="4">
        <f>'BASE SPLIT DEM'!E6500+IF('BASE SPLIT DEM'!E6500=0,0,_xlfn.IFNA(VLOOKUP(RIGHT(C6500,6),'Tuning parameter'!$A$3:$AC$11,HLOOKUP(B6500,'Tuning parameter'!$B$1:$AC$2,2,FALSE),FALSE),0))</f>
        <v>1</v>
      </c>
      <c r="F6500" t="str">
        <f>'BASE SPLIT DEM'!F1497</f>
        <v>PassengerTransportationIn BoundaryHome Work</v>
      </c>
    </row>
    <row r="6501" spans="1:6" x14ac:dyDescent="0.25">
      <c r="A6501" t="str">
        <f>'BASE SPLIT DEM'!A1506</f>
        <v>TO</v>
      </c>
      <c r="B6501">
        <f>'BASE SPLIT DEM'!B6501</f>
        <v>2033</v>
      </c>
      <c r="C6501" t="str">
        <f>'BASE SPLIT DEM'!C6501</f>
        <v>ADEMPASTRAINNHRAIREG___UPX</v>
      </c>
      <c r="D6501" t="str">
        <f>'BASE SPLIT DEM'!D6501</f>
        <v>PASTRAINNHRAIREG</v>
      </c>
      <c r="E6501" s="4">
        <f>'BASE SPLIT DEM'!E6501+IF('BASE SPLIT DEM'!E6501=0,0,_xlfn.IFNA(VLOOKUP(RIGHT(C6501,6),'Tuning parameter'!$A$3:$AC$11,HLOOKUP(B6501,'Tuning parameter'!$B$1:$AC$2,2,FALSE),FALSE),0))</f>
        <v>0</v>
      </c>
      <c r="F6501" t="str">
        <f>'BASE SPLIT DEM'!F1506</f>
        <v>PassengerTransportationIn BoundaryHome School</v>
      </c>
    </row>
    <row r="6502" spans="1:6" x14ac:dyDescent="0.25">
      <c r="A6502" t="str">
        <f>'BASE SPLIT DEM'!A1515</f>
        <v>TO</v>
      </c>
      <c r="B6502">
        <f>'BASE SPLIT DEM'!B6502</f>
        <v>2033</v>
      </c>
      <c r="C6502" t="str">
        <f>'BASE SPLIT DEM'!C6502</f>
        <v>ADEMPASTRAINNHRAISUB___TSU</v>
      </c>
      <c r="D6502" t="str">
        <f>'BASE SPLIT DEM'!D6502</f>
        <v>PASTRAINNHRAISUB</v>
      </c>
      <c r="E6502" s="4">
        <f>'BASE SPLIT DEM'!E6502+IF('BASE SPLIT DEM'!E6502=0,0,_xlfn.IFNA(VLOOKUP(RIGHT(C6502,6),'Tuning parameter'!$A$3:$AC$11,HLOOKUP(B6502,'Tuning parameter'!$B$1:$AC$2,2,FALSE),FALSE),0))</f>
        <v>1</v>
      </c>
      <c r="F6502" t="str">
        <f>'BASE SPLIT DEM'!F1515</f>
        <v>PassengerTransportationIn BoundaryHome Other</v>
      </c>
    </row>
    <row r="6503" spans="1:6" x14ac:dyDescent="0.25">
      <c r="A6503" t="str">
        <f>'BASE SPLIT DEM'!A1524</f>
        <v>TO</v>
      </c>
      <c r="B6503">
        <f>'BASE SPLIT DEM'!B6503</f>
        <v>2033</v>
      </c>
      <c r="C6503" t="str">
        <f>'BASE SPLIT DEM'!C6503</f>
        <v>ADEMPASTRAINNHRAITRM___TST</v>
      </c>
      <c r="D6503" t="str">
        <f>'BASE SPLIT DEM'!D6503</f>
        <v>PASTRAINNHRAITRM</v>
      </c>
      <c r="E6503" s="4">
        <f>'BASE SPLIT DEM'!E6503+IF('BASE SPLIT DEM'!E6503=0,0,_xlfn.IFNA(VLOOKUP(RIGHT(C6503,6),'Tuning parameter'!$A$3:$AC$11,HLOOKUP(B6503,'Tuning parameter'!$B$1:$AC$2,2,FALSE),FALSE),0))</f>
        <v>1</v>
      </c>
      <c r="F6503" t="str">
        <f>'BASE SPLIT DEM'!F1524</f>
        <v>PassengerTransportationIn BoundaryNon Home based</v>
      </c>
    </row>
    <row r="6504" spans="1:6" x14ac:dyDescent="0.25">
      <c r="A6504" t="str">
        <f>'BASE SPLIT DEM'!A7821</f>
        <v>TO</v>
      </c>
      <c r="B6504">
        <f>'BASE SPLIT DEM'!B6504</f>
        <v>2033</v>
      </c>
      <c r="C6504" t="str">
        <f>'BASE SPLIT DEM'!C6504</f>
        <v>ADEMPASTRAINNHROABUSIUBGOB</v>
      </c>
      <c r="D6504" t="str">
        <f>'BASE SPLIT DEM'!D6504</f>
        <v>PASTRAINNHROABUS</v>
      </c>
      <c r="E6504" s="4">
        <f>'BASE SPLIT DEM'!E6504+IF('BASE SPLIT DEM'!E6504=0,0,_xlfn.IFNA(VLOOKUP(RIGHT(C6504,6),'Tuning parameter'!$A$3:$AC$11,HLOOKUP(B6504,'Tuning parameter'!$B$1:$AC$2,2,FALSE),FALSE),0))</f>
        <v>6.0495247543321001E-2</v>
      </c>
      <c r="F6504" t="str">
        <f>'BASE SPLIT DEM'!F7821</f>
        <v>PassengerTransportationIn BoundaryHome Work</v>
      </c>
    </row>
    <row r="6505" spans="1:6" x14ac:dyDescent="0.25">
      <c r="A6505" t="str">
        <f>'BASE SPLIT DEM'!A3430</f>
        <v>TO</v>
      </c>
      <c r="B6505">
        <f>'BASE SPLIT DEM'!B6505</f>
        <v>2033</v>
      </c>
      <c r="C6505" t="str">
        <f>'BASE SPLIT DEM'!C6505</f>
        <v>ADEMPASTRAINNHROABUSURBTBU</v>
      </c>
      <c r="D6505" t="str">
        <f>'BASE SPLIT DEM'!D6505</f>
        <v>PASTRAINNHROABUS</v>
      </c>
      <c r="E6505" s="4">
        <f>'BASE SPLIT DEM'!E6505+IF('BASE SPLIT DEM'!E6505=0,0,_xlfn.IFNA(VLOOKUP(RIGHT(C6505,6),'Tuning parameter'!$A$3:$AC$11,HLOOKUP(B6505,'Tuning parameter'!$B$1:$AC$2,2,FALSE),FALSE),0))</f>
        <v>0.88495605077776096</v>
      </c>
      <c r="F6505" t="str">
        <f>'BASE SPLIT DEM'!F3430</f>
        <v>PassengerTransportationExternal OUTHome Work</v>
      </c>
    </row>
    <row r="6506" spans="1:6" x14ac:dyDescent="0.25">
      <c r="A6506" t="str">
        <f>'BASE SPLIT DEM'!A7504</f>
        <v>TO</v>
      </c>
      <c r="B6506">
        <f>'BASE SPLIT DEM'!B6506</f>
        <v>2033</v>
      </c>
      <c r="C6506" t="str">
        <f>'BASE SPLIT DEM'!C6506</f>
        <v>ADEMPASTRAINNHROABUSURBWTB</v>
      </c>
      <c r="D6506" t="str">
        <f>'BASE SPLIT DEM'!D6506</f>
        <v>PASTRAINNHROABUS</v>
      </c>
      <c r="E6506" s="4">
        <f>'BASE SPLIT DEM'!E6506+IF('BASE SPLIT DEM'!E6506=0,0,_xlfn.IFNA(VLOOKUP(RIGHT(C6506,6),'Tuning parameter'!$A$3:$AC$11,HLOOKUP(B6506,'Tuning parameter'!$B$1:$AC$2,2,FALSE),FALSE),0))</f>
        <v>5.4548701678917101E-2</v>
      </c>
      <c r="F6506" t="str">
        <f>'BASE SPLIT DEM'!F7504</f>
        <v>PassengerTransportationExternal INHome Other</v>
      </c>
    </row>
    <row r="6507" spans="1:6" x14ac:dyDescent="0.25">
      <c r="A6507" t="str">
        <f>'BASE SPLIT DEM'!A8293</f>
        <v>TO</v>
      </c>
      <c r="B6507">
        <f>'BASE SPLIT DEM'!B6507</f>
        <v>2033</v>
      </c>
      <c r="C6507" t="str">
        <f>'BASE SPLIT DEM'!C6507</f>
        <v>ADEMPASTRAINNHROABUSIUBMWAY</v>
      </c>
      <c r="D6507" t="str">
        <f>'BASE SPLIT DEM'!D6507</f>
        <v>PASTRAINNHROABUS</v>
      </c>
      <c r="E6507" s="4">
        <f>'BASE SPLIT DEM'!E6507+IF('BASE SPLIT DEM'!E6507=0,0,_xlfn.IFNA(VLOOKUP(RIGHT(C6507,6),'Tuning parameter'!$A$3:$AC$11,HLOOKUP(B6507,'Tuning parameter'!$B$1:$AC$2,2,FALSE),FALSE),0))</f>
        <v>0</v>
      </c>
      <c r="F6507" t="str">
        <f>'BASE SPLIT DEM'!F8293</f>
        <v>PassengerTransportationExternal OUTNon Home based</v>
      </c>
    </row>
    <row r="6508" spans="1:6" x14ac:dyDescent="0.25">
      <c r="A6508" t="str">
        <f>'BASE SPLIT DEM'!A1498</f>
        <v>TO</v>
      </c>
      <c r="B6508">
        <f>'BASE SPLIT DEM'!B6508</f>
        <v>2033</v>
      </c>
      <c r="C6508" t="str">
        <f>'BASE SPLIT DEM'!C6508</f>
        <v>ADEMPASTRAINNHROABUSIUBVIVA</v>
      </c>
      <c r="D6508" t="str">
        <f>'BASE SPLIT DEM'!D6508</f>
        <v>PASTRAINNHROABUS</v>
      </c>
      <c r="E6508" s="4">
        <f>'BASE SPLIT DEM'!E6508+IF('BASE SPLIT DEM'!E6508=0,0,_xlfn.IFNA(VLOOKUP(RIGHT(C6508,6),'Tuning parameter'!$A$3:$AC$11,HLOOKUP(B6508,'Tuning parameter'!$B$1:$AC$2,2,FALSE),FALSE),0))</f>
        <v>0</v>
      </c>
      <c r="F6508" t="str">
        <f>'BASE SPLIT DEM'!F1498</f>
        <v>PassengerTransportationIn BoundaryHome Work</v>
      </c>
    </row>
    <row r="6509" spans="1:6" x14ac:dyDescent="0.25">
      <c r="A6509" t="str">
        <f>'BASE SPLIT DEM'!A1507</f>
        <v>TO</v>
      </c>
      <c r="B6509">
        <f>'BASE SPLIT DEM'!B6509</f>
        <v>2033</v>
      </c>
      <c r="C6509" t="str">
        <f>'BASE SPLIT DEM'!C6509</f>
        <v>ADEMPASTRAINNHROABUSIUBDURT</v>
      </c>
      <c r="D6509" t="str">
        <f>'BASE SPLIT DEM'!D6509</f>
        <v>PASTRAINNHROABUS</v>
      </c>
      <c r="E6509" s="4">
        <f>'BASE SPLIT DEM'!E6509+IF('BASE SPLIT DEM'!E6509=0,0,_xlfn.IFNA(VLOOKUP(RIGHT(C6509,6),'Tuning parameter'!$A$3:$AC$11,HLOOKUP(B6509,'Tuning parameter'!$B$1:$AC$2,2,FALSE),FALSE),0))</f>
        <v>0</v>
      </c>
      <c r="F6509" t="str">
        <f>'BASE SPLIT DEM'!F1507</f>
        <v>PassengerTransportationIn BoundaryHome School</v>
      </c>
    </row>
    <row r="6510" spans="1:6" x14ac:dyDescent="0.25">
      <c r="A6510" t="str">
        <f>'BASE SPLIT DEM'!A1516</f>
        <v>TO</v>
      </c>
      <c r="B6510">
        <f>'BASE SPLIT DEM'!B6510</f>
        <v>2033</v>
      </c>
      <c r="C6510" t="str">
        <f>'BASE SPLIT DEM'!C6510</f>
        <v>ADEMPASTRAINNHROABUSSCB___</v>
      </c>
      <c r="D6510" t="str">
        <f>'BASE SPLIT DEM'!D6510</f>
        <v>PASTRAINNHROABUS</v>
      </c>
      <c r="E6510" s="4">
        <f>'BASE SPLIT DEM'!E6510+IF('BASE SPLIT DEM'!E6510=0,0,_xlfn.IFNA(VLOOKUP(RIGHT(C6510,6),'Tuning parameter'!$A$3:$AC$11,HLOOKUP(B6510,'Tuning parameter'!$B$1:$AC$2,2,FALSE),FALSE),0))</f>
        <v>0</v>
      </c>
      <c r="F6510" t="str">
        <f>'BASE SPLIT DEM'!F1516</f>
        <v>PassengerTransportationIn BoundaryHome Other</v>
      </c>
    </row>
    <row r="6511" spans="1:6" x14ac:dyDescent="0.25">
      <c r="A6511" t="str">
        <f>'BASE SPLIT DEM'!A1525</f>
        <v>TO</v>
      </c>
      <c r="B6511">
        <f>'BASE SPLIT DEM'!B6511</f>
        <v>2033</v>
      </c>
      <c r="C6511" t="str">
        <f>'BASE SPLIT DEM'!C6511</f>
        <v>ADEMPASTRAINNHROACAR___RSH</v>
      </c>
      <c r="D6511" t="str">
        <f>'BASE SPLIT DEM'!D6511</f>
        <v>PASTRAINNHROACAR</v>
      </c>
      <c r="E6511" s="4">
        <f>'BASE SPLIT DEM'!E6511+IF('BASE SPLIT DEM'!E6511=0,0,_xlfn.IFNA(VLOOKUP(RIGHT(C6511,6),'Tuning parameter'!$A$3:$AC$11,HLOOKUP(B6511,'Tuning parameter'!$B$1:$AC$2,2,FALSE),FALSE),0))</f>
        <v>0</v>
      </c>
      <c r="F6511" t="str">
        <f>'BASE SPLIT DEM'!F1525</f>
        <v>PassengerTransportationIn BoundaryNon Home based</v>
      </c>
    </row>
    <row r="6512" spans="1:6" x14ac:dyDescent="0.25">
      <c r="A6512" t="str">
        <f>'BASE SPLIT DEM'!A5970</f>
        <v>TO</v>
      </c>
      <c r="B6512">
        <f>'BASE SPLIT DEM'!B6512</f>
        <v>2033</v>
      </c>
      <c r="C6512" t="str">
        <f>'BASE SPLIT DEM'!C6512</f>
        <v>ADEMPASTRAINNHROACAR___TAX</v>
      </c>
      <c r="D6512" t="str">
        <f>'BASE SPLIT DEM'!D6512</f>
        <v>PASTRAINNHROACAR</v>
      </c>
      <c r="E6512" s="4">
        <f>'BASE SPLIT DEM'!E6512+IF('BASE SPLIT DEM'!E6512=0,0,_xlfn.IFNA(VLOOKUP(RIGHT(C6512,6),'Tuning parameter'!$A$3:$AC$11,HLOOKUP(B6512,'Tuning parameter'!$B$1:$AC$2,2,FALSE),FALSE),0))</f>
        <v>1.08157195638427E-2</v>
      </c>
      <c r="F6512" t="str">
        <f>'BASE SPLIT DEM'!F5970</f>
        <v>PassengerTransportationIn BoundaryHome School</v>
      </c>
    </row>
    <row r="6513" spans="1:6" x14ac:dyDescent="0.25">
      <c r="A6513" t="str">
        <f>'BASE SPLIT DEM'!A9336</f>
        <v>TO</v>
      </c>
      <c r="B6513">
        <f>'BASE SPLIT DEM'!B6513</f>
        <v>2033</v>
      </c>
      <c r="C6513" t="str">
        <f>'BASE SPLIT DEM'!C6513</f>
        <v>ADEMPASTRAINNHROACAR___ADR</v>
      </c>
      <c r="D6513" t="str">
        <f>'BASE SPLIT DEM'!D6513</f>
        <v>PASTRAINNHROACAR</v>
      </c>
      <c r="E6513" s="4">
        <f>'BASE SPLIT DEM'!E6513+IF('BASE SPLIT DEM'!E6513=0,0,_xlfn.IFNA(VLOOKUP(RIGHT(C6513,6),'Tuning parameter'!$A$3:$AC$11,HLOOKUP(B6513,'Tuning parameter'!$B$1:$AC$2,2,FALSE),FALSE),0))</f>
        <v>0.86770200888905602</v>
      </c>
      <c r="F6513" t="str">
        <f>'BASE SPLIT DEM'!F9336</f>
        <v>PassengerTransportationIn BoundaryNon Home based</v>
      </c>
    </row>
    <row r="6514" spans="1:6" x14ac:dyDescent="0.25">
      <c r="A6514" t="str">
        <f>'BASE SPLIT DEM'!A12285</f>
        <v>TO</v>
      </c>
      <c r="B6514">
        <f>'BASE SPLIT DEM'!B6514</f>
        <v>2033</v>
      </c>
      <c r="C6514" t="str">
        <f>'BASE SPLIT DEM'!C6514</f>
        <v>ADEMPASTRAINNHROACAR___APG</v>
      </c>
      <c r="D6514" t="str">
        <f>'BASE SPLIT DEM'!D6514</f>
        <v>PASTRAINNHROACAR</v>
      </c>
      <c r="E6514" s="4">
        <f>'BASE SPLIT DEM'!E6514+IF('BASE SPLIT DEM'!E6514=0,0,_xlfn.IFNA(VLOOKUP(RIGHT(C6514,6),'Tuning parameter'!$A$3:$AC$11,HLOOKUP(B6514,'Tuning parameter'!$B$1:$AC$2,2,FALSE),FALSE),0))</f>
        <v>0.12148227154709999</v>
      </c>
      <c r="F6514" t="str">
        <f>'BASE SPLIT DEM'!F12285</f>
        <v>PassengerTransportationIn BoundaryHome Work</v>
      </c>
    </row>
    <row r="6515" spans="1:6" x14ac:dyDescent="0.25">
      <c r="A6515" t="str">
        <f>'BASE SPLIT DEM'!A12294</f>
        <v>TO</v>
      </c>
      <c r="B6515">
        <f>'BASE SPLIT DEM'!B6515</f>
        <v>2033</v>
      </c>
      <c r="C6515" t="str">
        <f>'BASE SPLIT DEM'!C6515</f>
        <v>ADEMPASTRAINNHROATRULGTRSH</v>
      </c>
      <c r="D6515" t="str">
        <f>'BASE SPLIT DEM'!D6515</f>
        <v>PASTRAINNHROATRU</v>
      </c>
      <c r="E6515" s="4">
        <f>'BASE SPLIT DEM'!E6515+IF('BASE SPLIT DEM'!E6515=0,0,_xlfn.IFNA(VLOOKUP(RIGHT(C6515,6),'Tuning parameter'!$A$3:$AC$11,HLOOKUP(B6515,'Tuning parameter'!$B$1:$AC$2,2,FALSE),FALSE),0))</f>
        <v>0</v>
      </c>
      <c r="F6515" t="str">
        <f>'BASE SPLIT DEM'!F12294</f>
        <v>PassengerTransportationIn BoundaryHome School</v>
      </c>
    </row>
    <row r="6516" spans="1:6" x14ac:dyDescent="0.25">
      <c r="A6516" t="str">
        <f>'BASE SPLIT DEM'!A12303</f>
        <v>TO</v>
      </c>
      <c r="B6516">
        <f>'BASE SPLIT DEM'!B6516</f>
        <v>2033</v>
      </c>
      <c r="C6516" t="str">
        <f>'BASE SPLIT DEM'!C6516</f>
        <v>ADEMPASTRAINNHROATRULGTTAX</v>
      </c>
      <c r="D6516" t="str">
        <f>'BASE SPLIT DEM'!D6516</f>
        <v>PASTRAINNHROATRU</v>
      </c>
      <c r="E6516" s="4">
        <f>'BASE SPLIT DEM'!E6516+IF('BASE SPLIT DEM'!E6516=0,0,_xlfn.IFNA(VLOOKUP(RIGHT(C6516,6),'Tuning parameter'!$A$3:$AC$11,HLOOKUP(B6516,'Tuning parameter'!$B$1:$AC$2,2,FALSE),FALSE),0))</f>
        <v>3.4924222617454702E-3</v>
      </c>
      <c r="F6516" t="str">
        <f>'BASE SPLIT DEM'!F12303</f>
        <v>PassengerTransportationIn BoundaryHome Other</v>
      </c>
    </row>
    <row r="6517" spans="1:6" x14ac:dyDescent="0.25">
      <c r="A6517" t="str">
        <f>'BASE SPLIT DEM'!A12312</f>
        <v>TO</v>
      </c>
      <c r="B6517">
        <f>'BASE SPLIT DEM'!B6517</f>
        <v>2033</v>
      </c>
      <c r="C6517" t="str">
        <f>'BASE SPLIT DEM'!C6517</f>
        <v>ADEMPASTRAINNHROATRULGTADR</v>
      </c>
      <c r="D6517" t="str">
        <f>'BASE SPLIT DEM'!D6517</f>
        <v>PASTRAINNHROATRU</v>
      </c>
      <c r="E6517" s="4">
        <f>'BASE SPLIT DEM'!E6517+IF('BASE SPLIT DEM'!E6517=0,0,_xlfn.IFNA(VLOOKUP(RIGHT(C6517,6),'Tuning parameter'!$A$3:$AC$11,HLOOKUP(B6517,'Tuning parameter'!$B$1:$AC$2,2,FALSE),FALSE),0))</f>
        <v>0.87412592797713495</v>
      </c>
      <c r="F6517" t="str">
        <f>'BASE SPLIT DEM'!F12312</f>
        <v>PassengerTransportationIn BoundaryNon Home based</v>
      </c>
    </row>
    <row r="6518" spans="1:6" x14ac:dyDescent="0.25">
      <c r="A6518" t="str">
        <f>'BASE SPLIT DEM'!A1597</f>
        <v>TO</v>
      </c>
      <c r="B6518">
        <f>'BASE SPLIT DEM'!B6518</f>
        <v>2033</v>
      </c>
      <c r="C6518" t="str">
        <f>'BASE SPLIT DEM'!C6518</f>
        <v>ADEMPASTRAINNHROATRULGTAPG</v>
      </c>
      <c r="D6518" t="str">
        <f>'BASE SPLIT DEM'!D6518</f>
        <v>PASTRAINNHROATRU</v>
      </c>
      <c r="E6518" s="4">
        <f>'BASE SPLIT DEM'!E6518+IF('BASE SPLIT DEM'!E6518=0,0,_xlfn.IFNA(VLOOKUP(RIGHT(C6518,6),'Tuning parameter'!$A$3:$AC$11,HLOOKUP(B6518,'Tuning parameter'!$B$1:$AC$2,2,FALSE),FALSE),0))</f>
        <v>0.122381649761118</v>
      </c>
      <c r="F6518" t="str">
        <f>'BASE SPLIT DEM'!F1597</f>
        <v>PassengerTransportationExternal OUTNon Home based</v>
      </c>
    </row>
    <row r="6519" spans="1:6" x14ac:dyDescent="0.25">
      <c r="A6519" t="str">
        <f>'BASE SPLIT DEM'!A2305</f>
        <v>TO</v>
      </c>
      <c r="B6519">
        <f>'BASE SPLIT DEM'!B6519</f>
        <v>2033</v>
      </c>
      <c r="C6519" t="str">
        <f>'BASE SPLIT DEM'!C6519</f>
        <v>ADEMPASTRAINNHROAMOR______</v>
      </c>
      <c r="D6519" t="str">
        <f>'BASE SPLIT DEM'!D6519</f>
        <v>PASTRAINNHROAMOR</v>
      </c>
      <c r="E6519" s="4">
        <f>'BASE SPLIT DEM'!E6519+IF('BASE SPLIT DEM'!E6519=0,0,_xlfn.IFNA(VLOOKUP(RIGHT(C6519,6),'Tuning parameter'!$A$3:$AC$11,HLOOKUP(B6519,'Tuning parameter'!$B$1:$AC$2,2,FALSE),FALSE),0))</f>
        <v>1</v>
      </c>
      <c r="F6519" t="str">
        <f>'BASE SPLIT DEM'!F2305</f>
        <v>PassengerTransportationExternal INNon Home based</v>
      </c>
    </row>
    <row r="6520" spans="1:6" x14ac:dyDescent="0.25">
      <c r="A6520" t="str">
        <f>'BASE SPLIT DEM'!A3448</f>
        <v>TO</v>
      </c>
      <c r="B6520">
        <f>'BASE SPLIT DEM'!B6520</f>
        <v>2033</v>
      </c>
      <c r="C6520" t="str">
        <f>'BASE SPLIT DEM'!C6520</f>
        <v>ADEMPASTRAINNHROAWAL______</v>
      </c>
      <c r="D6520" t="str">
        <f>'BASE SPLIT DEM'!D6520</f>
        <v>PASTRAINNHROAWAL</v>
      </c>
      <c r="E6520" s="4">
        <f>'BASE SPLIT DEM'!E6520+IF('BASE SPLIT DEM'!E6520=0,0,_xlfn.IFNA(VLOOKUP(RIGHT(C6520,6),'Tuning parameter'!$A$3:$AC$11,HLOOKUP(B6520,'Tuning parameter'!$B$1:$AC$2,2,FALSE),FALSE),0))</f>
        <v>1</v>
      </c>
      <c r="F6520" t="str">
        <f>'BASE SPLIT DEM'!F3448</f>
        <v>PassengerTransportationExternal OUTHome Other</v>
      </c>
    </row>
    <row r="6521" spans="1:6" x14ac:dyDescent="0.25">
      <c r="A6521" t="str">
        <f>'BASE SPLIT DEM'!A5263</f>
        <v>TO</v>
      </c>
      <c r="B6521">
        <f>'BASE SPLIT DEM'!B6521</f>
        <v>2033</v>
      </c>
      <c r="C6521" t="str">
        <f>'BASE SPLIT DEM'!C6521</f>
        <v>ADEMPASTRAINNHROABIK______</v>
      </c>
      <c r="D6521" t="str">
        <f>'BASE SPLIT DEM'!D6521</f>
        <v>PASTRAINNHROABIK</v>
      </c>
      <c r="E6521" s="4">
        <f>'BASE SPLIT DEM'!E6521+IF('BASE SPLIT DEM'!E6521=0,0,_xlfn.IFNA(VLOOKUP(RIGHT(C6521,6),'Tuning parameter'!$A$3:$AC$11,HLOOKUP(B6521,'Tuning parameter'!$B$1:$AC$2,2,FALSE),FALSE),0))</f>
        <v>1</v>
      </c>
      <c r="F6521" t="str">
        <f>'BASE SPLIT DEM'!F5263</f>
        <v>PassengerTransportationExternal INHome School</v>
      </c>
    </row>
    <row r="6522" spans="1:6" x14ac:dyDescent="0.25">
      <c r="A6522" t="str">
        <f>'BASE SPLIT DEM'!A6397</f>
        <v>TO</v>
      </c>
      <c r="B6522">
        <f>'BASE SPLIT DEM'!B6522</f>
        <v>2033</v>
      </c>
      <c r="C6522" t="str">
        <f>'BASE SPLIT DEM'!C6522</f>
        <v>ADEMPASTRAEXIHWRAIREG___GOR</v>
      </c>
      <c r="D6522" t="str">
        <f>'BASE SPLIT DEM'!D6522</f>
        <v>PASTRAEXIHWRAIREG</v>
      </c>
      <c r="E6522" s="4">
        <f>'BASE SPLIT DEM'!E6522+IF('BASE SPLIT DEM'!E6522=0,0,_xlfn.IFNA(VLOOKUP(RIGHT(C6522,6),'Tuning parameter'!$A$3:$AC$11,HLOOKUP(B6522,'Tuning parameter'!$B$1:$AC$2,2,FALSE),FALSE),0))</f>
        <v>1</v>
      </c>
      <c r="F6522" t="str">
        <f>'BASE SPLIT DEM'!F6397</f>
        <v>PassengerTransportationExternal INNon Home based</v>
      </c>
    </row>
    <row r="6523" spans="1:6" x14ac:dyDescent="0.25">
      <c r="A6523" t="str">
        <f>'BASE SPLIT DEM'!A9010</f>
        <v>TO</v>
      </c>
      <c r="B6523">
        <f>'BASE SPLIT DEM'!B6523</f>
        <v>2033</v>
      </c>
      <c r="C6523" t="str">
        <f>'BASE SPLIT DEM'!C6523</f>
        <v>ADEMPASTRAEXIHWRAIREG___UPX</v>
      </c>
      <c r="D6523" t="str">
        <f>'BASE SPLIT DEM'!D6523</f>
        <v>PASTRAEXIHWRAIREG</v>
      </c>
      <c r="E6523" s="4">
        <f>'BASE SPLIT DEM'!E6523+IF('BASE SPLIT DEM'!E6523=0,0,_xlfn.IFNA(VLOOKUP(RIGHT(C6523,6),'Tuning parameter'!$A$3:$AC$11,HLOOKUP(B6523,'Tuning parameter'!$B$1:$AC$2,2,FALSE),FALSE),0))</f>
        <v>0</v>
      </c>
      <c r="F6523" t="str">
        <f>'BASE SPLIT DEM'!F9010</f>
        <v>PassengerTransportationExternal OUTHome Work</v>
      </c>
    </row>
    <row r="6524" spans="1:6" x14ac:dyDescent="0.25">
      <c r="A6524" t="str">
        <f>'BASE SPLIT DEM'!A5971</f>
        <v>TO</v>
      </c>
      <c r="B6524">
        <f>'BASE SPLIT DEM'!B6524</f>
        <v>2033</v>
      </c>
      <c r="C6524" t="str">
        <f>'BASE SPLIT DEM'!C6524</f>
        <v>ADEMPASTRAEXIHWRAISUB___TSU</v>
      </c>
      <c r="D6524" t="str">
        <f>'BASE SPLIT DEM'!D6524</f>
        <v>PASTRAEXIHWRAISUB</v>
      </c>
      <c r="E6524" s="4">
        <f>'BASE SPLIT DEM'!E6524+IF('BASE SPLIT DEM'!E6524=0,0,_xlfn.IFNA(VLOOKUP(RIGHT(C6524,6),'Tuning parameter'!$A$3:$AC$11,HLOOKUP(B6524,'Tuning parameter'!$B$1:$AC$2,2,FALSE),FALSE),0))</f>
        <v>1</v>
      </c>
      <c r="F6524" t="str">
        <f>'BASE SPLIT DEM'!F5971</f>
        <v>PassengerTransportationIn BoundaryHome School</v>
      </c>
    </row>
    <row r="6525" spans="1:6" x14ac:dyDescent="0.25">
      <c r="A6525" t="str">
        <f>'BASE SPLIT DEM'!A9337</f>
        <v>TO</v>
      </c>
      <c r="B6525">
        <f>'BASE SPLIT DEM'!B6525</f>
        <v>2033</v>
      </c>
      <c r="C6525" t="str">
        <f>'BASE SPLIT DEM'!C6525</f>
        <v>ADEMPASTRAEXIHWRAITRM___TST</v>
      </c>
      <c r="D6525" t="str">
        <f>'BASE SPLIT DEM'!D6525</f>
        <v>PASTRAEXIHWRAITRM</v>
      </c>
      <c r="E6525" s="4">
        <f>'BASE SPLIT DEM'!E6525+IF('BASE SPLIT DEM'!E6525=0,0,_xlfn.IFNA(VLOOKUP(RIGHT(C6525,6),'Tuning parameter'!$A$3:$AC$11,HLOOKUP(B6525,'Tuning parameter'!$B$1:$AC$2,2,FALSE),FALSE),0))</f>
        <v>1</v>
      </c>
      <c r="F6525" t="str">
        <f>'BASE SPLIT DEM'!F9337</f>
        <v>PassengerTransportationIn BoundaryNon Home based</v>
      </c>
    </row>
    <row r="6526" spans="1:6" x14ac:dyDescent="0.25">
      <c r="A6526" t="str">
        <f>'BASE SPLIT DEM'!A8565</f>
        <v>TO</v>
      </c>
      <c r="B6526">
        <f>'BASE SPLIT DEM'!B6526</f>
        <v>2033</v>
      </c>
      <c r="C6526" t="str">
        <f>'BASE SPLIT DEM'!C6526</f>
        <v>ADEMPASTRAEXIHWROABUSIUBGOB</v>
      </c>
      <c r="D6526" t="str">
        <f>'BASE SPLIT DEM'!D6526</f>
        <v>PASTRAEXIHWROABUS</v>
      </c>
      <c r="E6526" s="4">
        <f>'BASE SPLIT DEM'!E6526+IF('BASE SPLIT DEM'!E6526=0,0,_xlfn.IFNA(VLOOKUP(RIGHT(C6526,6),'Tuning parameter'!$A$3:$AC$11,HLOOKUP(B6526,'Tuning parameter'!$B$1:$AC$2,2,FALSE),FALSE),0))</f>
        <v>4.9005680130978099E-2</v>
      </c>
      <c r="F6526" t="str">
        <f>'BASE SPLIT DEM'!F8565</f>
        <v>PassengerTransportationIn BoundaryHome Work</v>
      </c>
    </row>
    <row r="6527" spans="1:6" x14ac:dyDescent="0.25">
      <c r="A6527" t="str">
        <f>'BASE SPLIT DEM'!A10443</f>
        <v>TO</v>
      </c>
      <c r="B6527">
        <f>'BASE SPLIT DEM'!B6527</f>
        <v>2033</v>
      </c>
      <c r="C6527" t="str">
        <f>'BASE SPLIT DEM'!C6527</f>
        <v>ADEMPASTRAEXIHWROABUSURBTBU</v>
      </c>
      <c r="D6527" t="str">
        <f>'BASE SPLIT DEM'!D6527</f>
        <v>PASTRAEXIHWROABUS</v>
      </c>
      <c r="E6527" s="4">
        <f>'BASE SPLIT DEM'!E6527+IF('BASE SPLIT DEM'!E6527=0,0,_xlfn.IFNA(VLOOKUP(RIGHT(C6527,6),'Tuning parameter'!$A$3:$AC$11,HLOOKUP(B6527,'Tuning parameter'!$B$1:$AC$2,2,FALSE),FALSE),0))</f>
        <v>0.74163195821324202</v>
      </c>
      <c r="F6527" t="str">
        <f>'BASE SPLIT DEM'!F10443</f>
        <v>PassengerTransportationIn BoundaryHome Other</v>
      </c>
    </row>
    <row r="6528" spans="1:6" x14ac:dyDescent="0.25">
      <c r="A6528" t="str">
        <f>'BASE SPLIT DEM'!A4854</f>
        <v>TO</v>
      </c>
      <c r="B6528">
        <f>'BASE SPLIT DEM'!B6528</f>
        <v>2033</v>
      </c>
      <c r="C6528" t="str">
        <f>'BASE SPLIT DEM'!C6528</f>
        <v>ADEMPASTRAEXIHWROABUSURBWTB</v>
      </c>
      <c r="D6528" t="str">
        <f>'BASE SPLIT DEM'!D6528</f>
        <v>PASTRAEXIHWROABUS</v>
      </c>
      <c r="E6528" s="4">
        <f>'BASE SPLIT DEM'!E6528+IF('BASE SPLIT DEM'!E6528=0,0,_xlfn.IFNA(VLOOKUP(RIGHT(C6528,6),'Tuning parameter'!$A$3:$AC$11,HLOOKUP(B6528,'Tuning parameter'!$B$1:$AC$2,2,FALSE),FALSE),0))</f>
        <v>0</v>
      </c>
      <c r="F6528" t="str">
        <f>'BASE SPLIT DEM'!F4854</f>
        <v>PassengerTransportationIn BoundaryHome School</v>
      </c>
    </row>
    <row r="6529" spans="1:6" x14ac:dyDescent="0.25">
      <c r="A6529" t="str">
        <f>'BASE SPLIT DEM'!A5961</f>
        <v>TO</v>
      </c>
      <c r="B6529">
        <f>'BASE SPLIT DEM'!B6529</f>
        <v>2033</v>
      </c>
      <c r="C6529" t="str">
        <f>'BASE SPLIT DEM'!C6529</f>
        <v>ADEMPASTRAEXIHWROABUSIUBMWAY</v>
      </c>
      <c r="D6529" t="str">
        <f>'BASE SPLIT DEM'!D6529</f>
        <v>PASTRAEXIHWROABUS</v>
      </c>
      <c r="E6529" s="4">
        <f>'BASE SPLIT DEM'!E6529+IF('BASE SPLIT DEM'!E6529=0,0,_xlfn.IFNA(VLOOKUP(RIGHT(C6529,6),'Tuning parameter'!$A$3:$AC$11,HLOOKUP(B6529,'Tuning parameter'!$B$1:$AC$2,2,FALSE),FALSE),0))</f>
        <v>0.177683902870167</v>
      </c>
      <c r="F6529" t="str">
        <f>'BASE SPLIT DEM'!F5961</f>
        <v>PassengerTransportationIn BoundaryHome Work</v>
      </c>
    </row>
    <row r="6530" spans="1:6" x14ac:dyDescent="0.25">
      <c r="A6530" t="str">
        <f>'BASE SPLIT DEM'!A7476</f>
        <v>TO</v>
      </c>
      <c r="B6530">
        <f>'BASE SPLIT DEM'!B6530</f>
        <v>2033</v>
      </c>
      <c r="C6530" t="str">
        <f>'BASE SPLIT DEM'!C6530</f>
        <v>ADEMPASTRAEXIHWROABUSIUBVIVA</v>
      </c>
      <c r="D6530" t="str">
        <f>'BASE SPLIT DEM'!D6530</f>
        <v>PASTRAEXIHWROABUS</v>
      </c>
      <c r="E6530" s="4">
        <f>'BASE SPLIT DEM'!E6530+IF('BASE SPLIT DEM'!E6530=0,0,_xlfn.IFNA(VLOOKUP(RIGHT(C6530,6),'Tuning parameter'!$A$3:$AC$11,HLOOKUP(B6530,'Tuning parameter'!$B$1:$AC$2,2,FALSE),FALSE),0))</f>
        <v>2.39008820881767E-2</v>
      </c>
      <c r="F6530" t="str">
        <f>'BASE SPLIT DEM'!F7476</f>
        <v>PassengerTransportationIn BoundaryNon Home based</v>
      </c>
    </row>
    <row r="6531" spans="1:6" x14ac:dyDescent="0.25">
      <c r="A6531" t="str">
        <f>'BASE SPLIT DEM'!A8193</f>
        <v>TO</v>
      </c>
      <c r="B6531">
        <f>'BASE SPLIT DEM'!B6531</f>
        <v>2033</v>
      </c>
      <c r="C6531" t="str">
        <f>'BASE SPLIT DEM'!C6531</f>
        <v>ADEMPASTRAEXIHWROABUSIUBDURT</v>
      </c>
      <c r="D6531" t="str">
        <f>'BASE SPLIT DEM'!D6531</f>
        <v>PASTRAEXIHWROABUS</v>
      </c>
      <c r="E6531" s="4">
        <f>'BASE SPLIT DEM'!E6531+IF('BASE SPLIT DEM'!E6531=0,0,_xlfn.IFNA(VLOOKUP(RIGHT(C6531,6),'Tuning parameter'!$A$3:$AC$11,HLOOKUP(B6531,'Tuning parameter'!$B$1:$AC$2,2,FALSE),FALSE),0))</f>
        <v>7.7775766974358699E-3</v>
      </c>
      <c r="F6531" t="str">
        <f>'BASE SPLIT DEM'!F8193</f>
        <v>PassengerTransportationIn BoundaryHome Work</v>
      </c>
    </row>
    <row r="6532" spans="1:6" x14ac:dyDescent="0.25">
      <c r="A6532" t="str">
        <f>'BASE SPLIT DEM'!A8592</f>
        <v>TO</v>
      </c>
      <c r="B6532">
        <f>'BASE SPLIT DEM'!B6532</f>
        <v>2033</v>
      </c>
      <c r="C6532" t="str">
        <f>'BASE SPLIT DEM'!C6532</f>
        <v>ADEMPASTRAEXIHWROABUSSCB___</v>
      </c>
      <c r="D6532" t="str">
        <f>'BASE SPLIT DEM'!D6532</f>
        <v>PASTRAEXIHWROABUS</v>
      </c>
      <c r="E6532" s="4">
        <f>'BASE SPLIT DEM'!E6532+IF('BASE SPLIT DEM'!E6532=0,0,_xlfn.IFNA(VLOOKUP(RIGHT(C6532,6),'Tuning parameter'!$A$3:$AC$11,HLOOKUP(B6532,'Tuning parameter'!$B$1:$AC$2,2,FALSE),FALSE),0))</f>
        <v>0</v>
      </c>
      <c r="F6532" t="str">
        <f>'BASE SPLIT DEM'!F8592</f>
        <v>PassengerTransportationIn BoundaryNon Home based</v>
      </c>
    </row>
    <row r="6533" spans="1:6" x14ac:dyDescent="0.25">
      <c r="A6533" t="str">
        <f>'BASE SPLIT DEM'!A1543</f>
        <v>TO</v>
      </c>
      <c r="B6533">
        <f>'BASE SPLIT DEM'!B6533</f>
        <v>2033</v>
      </c>
      <c r="C6533" t="str">
        <f>'BASE SPLIT DEM'!C6533</f>
        <v>ADEMPASTRAEXIHWROACAR___RSH</v>
      </c>
      <c r="D6533" t="str">
        <f>'BASE SPLIT DEM'!D6533</f>
        <v>PASTRAEXIHWROACAR</v>
      </c>
      <c r="E6533" s="4">
        <f>'BASE SPLIT DEM'!E6533+IF('BASE SPLIT DEM'!E6533=0,0,_xlfn.IFNA(VLOOKUP(RIGHT(C6533,6),'Tuning parameter'!$A$3:$AC$11,HLOOKUP(B6533,'Tuning parameter'!$B$1:$AC$2,2,FALSE),FALSE),0))</f>
        <v>1.3511232481335201E-2</v>
      </c>
      <c r="F6533" t="str">
        <f>'BASE SPLIT DEM'!F1543</f>
        <v>PassengerTransportationExternal INHome School</v>
      </c>
    </row>
    <row r="6534" spans="1:6" x14ac:dyDescent="0.25">
      <c r="A6534" t="str">
        <f>'BASE SPLIT DEM'!A1552</f>
        <v>TO</v>
      </c>
      <c r="B6534">
        <f>'BASE SPLIT DEM'!B6534</f>
        <v>2033</v>
      </c>
      <c r="C6534" t="str">
        <f>'BASE SPLIT DEM'!C6534</f>
        <v>ADEMPASTRAEXIHWROACAR___TAX</v>
      </c>
      <c r="D6534" t="str">
        <f>'BASE SPLIT DEM'!D6534</f>
        <v>PASTRAEXIHWROACAR</v>
      </c>
      <c r="E6534" s="4">
        <f>'BASE SPLIT DEM'!E6534+IF('BASE SPLIT DEM'!E6534=0,0,_xlfn.IFNA(VLOOKUP(RIGHT(C6534,6),'Tuning parameter'!$A$3:$AC$11,HLOOKUP(B6534,'Tuning parameter'!$B$1:$AC$2,2,FALSE),FALSE),0))</f>
        <v>1.08157195638427E-2</v>
      </c>
      <c r="F6534" t="str">
        <f>'BASE SPLIT DEM'!F1552</f>
        <v>PassengerTransportationExternal INHome Other</v>
      </c>
    </row>
    <row r="6535" spans="1:6" x14ac:dyDescent="0.25">
      <c r="A6535" t="str">
        <f>'BASE SPLIT DEM'!A1561</f>
        <v>TO</v>
      </c>
      <c r="B6535">
        <f>'BASE SPLIT DEM'!B6535</f>
        <v>2033</v>
      </c>
      <c r="C6535" t="str">
        <f>'BASE SPLIT DEM'!C6535</f>
        <v>ADEMPASTRAEXIHWROACAR___ADR</v>
      </c>
      <c r="D6535" t="str">
        <f>'BASE SPLIT DEM'!D6535</f>
        <v>PASTRAEXIHWROACAR</v>
      </c>
      <c r="E6535" s="4">
        <f>'BASE SPLIT DEM'!E6535+IF('BASE SPLIT DEM'!E6535=0,0,_xlfn.IFNA(VLOOKUP(RIGHT(C6535,6),'Tuning parameter'!$A$3:$AC$11,HLOOKUP(B6535,'Tuning parameter'!$B$1:$AC$2,2,FALSE),FALSE),0))</f>
        <v>0.86770200888905602</v>
      </c>
      <c r="F6535" t="str">
        <f>'BASE SPLIT DEM'!F1561</f>
        <v>PassengerTransportationExternal INNon Home based</v>
      </c>
    </row>
    <row r="6536" spans="1:6" x14ac:dyDescent="0.25">
      <c r="A6536" t="str">
        <f>'BASE SPLIT DEM'!A1570</f>
        <v>TO</v>
      </c>
      <c r="B6536">
        <f>'BASE SPLIT DEM'!B6536</f>
        <v>2033</v>
      </c>
      <c r="C6536" t="str">
        <f>'BASE SPLIT DEM'!C6536</f>
        <v>ADEMPASTRAEXIHWROACAR___APG</v>
      </c>
      <c r="D6536" t="str">
        <f>'BASE SPLIT DEM'!D6536</f>
        <v>PASTRAEXIHWROACAR</v>
      </c>
      <c r="E6536" s="4">
        <f>'BASE SPLIT DEM'!E6536+IF('BASE SPLIT DEM'!E6536=0,0,_xlfn.IFNA(VLOOKUP(RIGHT(C6536,6),'Tuning parameter'!$A$3:$AC$11,HLOOKUP(B6536,'Tuning parameter'!$B$1:$AC$2,2,FALSE),FALSE),0))</f>
        <v>0.107971039065765</v>
      </c>
      <c r="F6536" t="str">
        <f>'BASE SPLIT DEM'!F1570</f>
        <v>PassengerTransportationExternal OUTHome Work</v>
      </c>
    </row>
    <row r="6537" spans="1:6" x14ac:dyDescent="0.25">
      <c r="A6537" t="str">
        <f>'BASE SPLIT DEM'!A1579</f>
        <v>TO</v>
      </c>
      <c r="B6537">
        <f>'BASE SPLIT DEM'!B6537</f>
        <v>2033</v>
      </c>
      <c r="C6537" t="str">
        <f>'BASE SPLIT DEM'!C6537</f>
        <v>ADEMPASTRAEXIHWROATRULGTRSH</v>
      </c>
      <c r="D6537" t="str">
        <f>'BASE SPLIT DEM'!D6537</f>
        <v>PASTRAEXIHWROATRU</v>
      </c>
      <c r="E6537" s="4">
        <f>'BASE SPLIT DEM'!E6537+IF('BASE SPLIT DEM'!E6537=0,0,_xlfn.IFNA(VLOOKUP(RIGHT(C6537,6),'Tuning parameter'!$A$3:$AC$11,HLOOKUP(B6537,'Tuning parameter'!$B$1:$AC$2,2,FALSE),FALSE),0))</f>
        <v>1.3516939479092299E-2</v>
      </c>
      <c r="F6537" t="str">
        <f>'BASE SPLIT DEM'!F1579</f>
        <v>PassengerTransportationExternal OUTHome School</v>
      </c>
    </row>
    <row r="6538" spans="1:6" x14ac:dyDescent="0.25">
      <c r="A6538" t="str">
        <f>'BASE SPLIT DEM'!A1588</f>
        <v>TO</v>
      </c>
      <c r="B6538">
        <f>'BASE SPLIT DEM'!B6538</f>
        <v>2033</v>
      </c>
      <c r="C6538" t="str">
        <f>'BASE SPLIT DEM'!C6538</f>
        <v>ADEMPASTRAEXIHWROATRULGTTAX</v>
      </c>
      <c r="D6538" t="str">
        <f>'BASE SPLIT DEM'!D6538</f>
        <v>PASTRAEXIHWROATRU</v>
      </c>
      <c r="E6538" s="4">
        <f>'BASE SPLIT DEM'!E6538+IF('BASE SPLIT DEM'!E6538=0,0,_xlfn.IFNA(VLOOKUP(RIGHT(C6538,6),'Tuning parameter'!$A$3:$AC$11,HLOOKUP(B6538,'Tuning parameter'!$B$1:$AC$2,2,FALSE),FALSE),0))</f>
        <v>3.4924222617454702E-3</v>
      </c>
      <c r="F6538" t="str">
        <f>'BASE SPLIT DEM'!F1588</f>
        <v>PassengerTransportationExternal OUTHome Other</v>
      </c>
    </row>
    <row r="6539" spans="1:6" x14ac:dyDescent="0.25">
      <c r="A6539" t="str">
        <f>'BASE SPLIT DEM'!A7495</f>
        <v>TO</v>
      </c>
      <c r="B6539">
        <f>'BASE SPLIT DEM'!B6539</f>
        <v>2033</v>
      </c>
      <c r="C6539" t="str">
        <f>'BASE SPLIT DEM'!C6539</f>
        <v>ADEMPASTRAEXIHWROATRULGTADR</v>
      </c>
      <c r="D6539" t="str">
        <f>'BASE SPLIT DEM'!D6539</f>
        <v>PASTRAEXIHWROATRU</v>
      </c>
      <c r="E6539" s="4">
        <f>'BASE SPLIT DEM'!E6539+IF('BASE SPLIT DEM'!E6539=0,0,_xlfn.IFNA(VLOOKUP(RIGHT(C6539,6),'Tuning parameter'!$A$3:$AC$11,HLOOKUP(B6539,'Tuning parameter'!$B$1:$AC$2,2,FALSE),FALSE),0))</f>
        <v>0.87412592797713495</v>
      </c>
      <c r="F6539" t="str">
        <f>'BASE SPLIT DEM'!F7495</f>
        <v>PassengerTransportationExternal INHome School</v>
      </c>
    </row>
    <row r="6540" spans="1:6" x14ac:dyDescent="0.25">
      <c r="A6540" t="str">
        <f>'BASE SPLIT DEM'!A7912</f>
        <v>TO</v>
      </c>
      <c r="B6540">
        <f>'BASE SPLIT DEM'!B6540</f>
        <v>2033</v>
      </c>
      <c r="C6540" t="str">
        <f>'BASE SPLIT DEM'!C6540</f>
        <v>ADEMPASTRAEXIHWROATRULGTAPG</v>
      </c>
      <c r="D6540" t="str">
        <f>'BASE SPLIT DEM'!D6540</f>
        <v>PASTRAEXIHWROATRU</v>
      </c>
      <c r="E6540" s="4">
        <f>'BASE SPLIT DEM'!E6540+IF('BASE SPLIT DEM'!E6540=0,0,_xlfn.IFNA(VLOOKUP(RIGHT(C6540,6),'Tuning parameter'!$A$3:$AC$11,HLOOKUP(B6540,'Tuning parameter'!$B$1:$AC$2,2,FALSE),FALSE),0))</f>
        <v>0.108864710282026</v>
      </c>
      <c r="F6540" t="str">
        <f>'BASE SPLIT DEM'!F7912</f>
        <v>PassengerTransportationExternal OUTHome Other</v>
      </c>
    </row>
    <row r="6541" spans="1:6" x14ac:dyDescent="0.25">
      <c r="A6541" t="str">
        <f>'BASE SPLIT DEM'!A9745</f>
        <v>TO</v>
      </c>
      <c r="B6541">
        <f>'BASE SPLIT DEM'!B6541</f>
        <v>2033</v>
      </c>
      <c r="C6541" t="str">
        <f>'BASE SPLIT DEM'!C6541</f>
        <v>ADEMPASTRAEXIHWROAMOR______</v>
      </c>
      <c r="D6541" t="str">
        <f>'BASE SPLIT DEM'!D6541</f>
        <v>PASTRAEXIHWROAMOR</v>
      </c>
      <c r="E6541" s="4">
        <f>'BASE SPLIT DEM'!E6541+IF('BASE SPLIT DEM'!E6541=0,0,_xlfn.IFNA(VLOOKUP(RIGHT(C6541,6),'Tuning parameter'!$A$3:$AC$11,HLOOKUP(B6541,'Tuning parameter'!$B$1:$AC$2,2,FALSE),FALSE),0))</f>
        <v>1</v>
      </c>
      <c r="F6541" t="str">
        <f>'BASE SPLIT DEM'!F9745</f>
        <v>PassengerTransportationExternal INNon Home based</v>
      </c>
    </row>
    <row r="6542" spans="1:6" x14ac:dyDescent="0.25">
      <c r="A6542" t="str">
        <f>'BASE SPLIT DEM'!A8211</f>
        <v>TO</v>
      </c>
      <c r="B6542">
        <f>'BASE SPLIT DEM'!B6542</f>
        <v>2033</v>
      </c>
      <c r="C6542" t="str">
        <f>'BASE SPLIT DEM'!C6542</f>
        <v>ADEMPASTRAEXIHWROAWAL______</v>
      </c>
      <c r="D6542" t="str">
        <f>'BASE SPLIT DEM'!D6542</f>
        <v>PASTRAEXIHWROAWAL</v>
      </c>
      <c r="E6542" s="4">
        <f>'BASE SPLIT DEM'!E6542+IF('BASE SPLIT DEM'!E6542=0,0,_xlfn.IFNA(VLOOKUP(RIGHT(C6542,6),'Tuning parameter'!$A$3:$AC$11,HLOOKUP(B6542,'Tuning parameter'!$B$1:$AC$2,2,FALSE),FALSE),0))</f>
        <v>1</v>
      </c>
      <c r="F6542" t="str">
        <f>'BASE SPLIT DEM'!F8211</f>
        <v>PassengerTransportationIn BoundaryHome Other</v>
      </c>
    </row>
    <row r="6543" spans="1:6" x14ac:dyDescent="0.25">
      <c r="A6543" t="str">
        <f>'BASE SPLIT DEM'!A12286</f>
        <v>TO</v>
      </c>
      <c r="B6543">
        <f>'BASE SPLIT DEM'!B6543</f>
        <v>2033</v>
      </c>
      <c r="C6543" t="str">
        <f>'BASE SPLIT DEM'!C6543</f>
        <v>ADEMPASTRAEXIHWROABIK______</v>
      </c>
      <c r="D6543" t="str">
        <f>'BASE SPLIT DEM'!D6543</f>
        <v>PASTRAEXIHWROABIK</v>
      </c>
      <c r="E6543" s="4">
        <f>'BASE SPLIT DEM'!E6543+IF('BASE SPLIT DEM'!E6543=0,0,_xlfn.IFNA(VLOOKUP(RIGHT(C6543,6),'Tuning parameter'!$A$3:$AC$11,HLOOKUP(B6543,'Tuning parameter'!$B$1:$AC$2,2,FALSE),FALSE),0))</f>
        <v>1</v>
      </c>
      <c r="F6543" t="str">
        <f>'BASE SPLIT DEM'!F12286</f>
        <v>PassengerTransportationIn BoundaryHome Work</v>
      </c>
    </row>
    <row r="6544" spans="1:6" x14ac:dyDescent="0.25">
      <c r="A6544" t="str">
        <f>'BASE SPLIT DEM'!A12295</f>
        <v>TO</v>
      </c>
      <c r="B6544">
        <f>'BASE SPLIT DEM'!B6544</f>
        <v>2033</v>
      </c>
      <c r="C6544" t="str">
        <f>'BASE SPLIT DEM'!C6544</f>
        <v>ADEMPASTRAEXIHSRAIREG___GOR</v>
      </c>
      <c r="D6544" t="str">
        <f>'BASE SPLIT DEM'!D6544</f>
        <v>PASTRAEXIHSRAIREG</v>
      </c>
      <c r="E6544" s="4">
        <f>'BASE SPLIT DEM'!E6544+IF('BASE SPLIT DEM'!E6544=0,0,_xlfn.IFNA(VLOOKUP(RIGHT(C6544,6),'Tuning parameter'!$A$3:$AC$11,HLOOKUP(B6544,'Tuning parameter'!$B$1:$AC$2,2,FALSE),FALSE),0))</f>
        <v>1</v>
      </c>
      <c r="F6544" t="str">
        <f>'BASE SPLIT DEM'!F12295</f>
        <v>PassengerTransportationIn BoundaryHome School</v>
      </c>
    </row>
    <row r="6545" spans="1:6" x14ac:dyDescent="0.25">
      <c r="A6545" t="str">
        <f>'BASE SPLIT DEM'!A12304</f>
        <v>TO</v>
      </c>
      <c r="B6545">
        <f>'BASE SPLIT DEM'!B6545</f>
        <v>2033</v>
      </c>
      <c r="C6545" t="str">
        <f>'BASE SPLIT DEM'!C6545</f>
        <v>ADEMPASTRAEXIHSRAIREG___UPX</v>
      </c>
      <c r="D6545" t="str">
        <f>'BASE SPLIT DEM'!D6545</f>
        <v>PASTRAEXIHSRAIREG</v>
      </c>
      <c r="E6545" s="4">
        <f>'BASE SPLIT DEM'!E6545+IF('BASE SPLIT DEM'!E6545=0,0,_xlfn.IFNA(VLOOKUP(RIGHT(C6545,6),'Tuning parameter'!$A$3:$AC$11,HLOOKUP(B6545,'Tuning parameter'!$B$1:$AC$2,2,FALSE),FALSE),0))</f>
        <v>0</v>
      </c>
      <c r="F6545" t="str">
        <f>'BASE SPLIT DEM'!F12304</f>
        <v>PassengerTransportationIn BoundaryHome Other</v>
      </c>
    </row>
    <row r="6546" spans="1:6" x14ac:dyDescent="0.25">
      <c r="A6546" t="str">
        <f>'BASE SPLIT DEM'!A12313</f>
        <v>TO</v>
      </c>
      <c r="B6546">
        <f>'BASE SPLIT DEM'!B6546</f>
        <v>2033</v>
      </c>
      <c r="C6546" t="str">
        <f>'BASE SPLIT DEM'!C6546</f>
        <v>ADEMPASTRAEXIHSRAISUB___TSU</v>
      </c>
      <c r="D6546" t="str">
        <f>'BASE SPLIT DEM'!D6546</f>
        <v>PASTRAEXIHSRAISUB</v>
      </c>
      <c r="E6546" s="4">
        <f>'BASE SPLIT DEM'!E6546+IF('BASE SPLIT DEM'!E6546=0,0,_xlfn.IFNA(VLOOKUP(RIGHT(C6546,6),'Tuning parameter'!$A$3:$AC$11,HLOOKUP(B6546,'Tuning parameter'!$B$1:$AC$2,2,FALSE),FALSE),0))</f>
        <v>1</v>
      </c>
      <c r="F6546" t="str">
        <f>'BASE SPLIT DEM'!F12313</f>
        <v>PassengerTransportationIn BoundaryNon Home based</v>
      </c>
    </row>
    <row r="6547" spans="1:6" x14ac:dyDescent="0.25">
      <c r="A6547" t="str">
        <f>'BASE SPLIT DEM'!A5616</f>
        <v>TO</v>
      </c>
      <c r="B6547">
        <f>'BASE SPLIT DEM'!B6547</f>
        <v>2033</v>
      </c>
      <c r="C6547" t="str">
        <f>'BASE SPLIT DEM'!C6547</f>
        <v>ADEMPASTRAEXIHSRAITRM___TST</v>
      </c>
      <c r="D6547" t="str">
        <f>'BASE SPLIT DEM'!D6547</f>
        <v>PASTRAEXIHSRAITRM</v>
      </c>
      <c r="E6547" s="4">
        <f>'BASE SPLIT DEM'!E6547+IF('BASE SPLIT DEM'!E6547=0,0,_xlfn.IFNA(VLOOKUP(RIGHT(C6547,6),'Tuning parameter'!$A$3:$AC$11,HLOOKUP(B6547,'Tuning parameter'!$B$1:$AC$2,2,FALSE),FALSE),0))</f>
        <v>1</v>
      </c>
      <c r="F6547" t="str">
        <f>'BASE SPLIT DEM'!F5616</f>
        <v>PassengerTransportationIn BoundaryNon Home based</v>
      </c>
    </row>
    <row r="6548" spans="1:6" x14ac:dyDescent="0.25">
      <c r="A6548" t="str">
        <f>'BASE SPLIT DEM'!A7467</f>
        <v>TO</v>
      </c>
      <c r="B6548">
        <f>'BASE SPLIT DEM'!B6548</f>
        <v>2033</v>
      </c>
      <c r="C6548" t="str">
        <f>'BASE SPLIT DEM'!C6548</f>
        <v>ADEMPASTRAEXIHSROABUSIUBGOB</v>
      </c>
      <c r="D6548" t="str">
        <f>'BASE SPLIT DEM'!D6548</f>
        <v>PASTRAEXIHSROABUS</v>
      </c>
      <c r="E6548" s="4">
        <f>'BASE SPLIT DEM'!E6548+IF('BASE SPLIT DEM'!E6548=0,0,_xlfn.IFNA(VLOOKUP(RIGHT(C6548,6),'Tuning parameter'!$A$3:$AC$11,HLOOKUP(B6548,'Tuning parameter'!$B$1:$AC$2,2,FALSE),FALSE),0))</f>
        <v>4.9005680130978099E-2</v>
      </c>
      <c r="F6548" t="str">
        <f>'BASE SPLIT DEM'!F7467</f>
        <v>PassengerTransportationIn BoundaryHome Other</v>
      </c>
    </row>
    <row r="6549" spans="1:6" x14ac:dyDescent="0.25">
      <c r="A6549" t="str">
        <f>'BASE SPLIT DEM'!A8574</f>
        <v>TO</v>
      </c>
      <c r="B6549">
        <f>'BASE SPLIT DEM'!B6549</f>
        <v>2033</v>
      </c>
      <c r="C6549" t="str">
        <f>'BASE SPLIT DEM'!C6549</f>
        <v>ADEMPASTRAEXIHSROABUSURBTBU</v>
      </c>
      <c r="D6549" t="str">
        <f>'BASE SPLIT DEM'!D6549</f>
        <v>PASTRAEXIHSROABUS</v>
      </c>
      <c r="E6549" s="4">
        <f>'BASE SPLIT DEM'!E6549+IF('BASE SPLIT DEM'!E6549=0,0,_xlfn.IFNA(VLOOKUP(RIGHT(C6549,6),'Tuning parameter'!$A$3:$AC$11,HLOOKUP(B6549,'Tuning parameter'!$B$1:$AC$2,2,FALSE),FALSE),0))</f>
        <v>0.34128375214261802</v>
      </c>
      <c r="F6549" t="str">
        <f>'BASE SPLIT DEM'!F8574</f>
        <v>PassengerTransportationIn BoundaryHome School</v>
      </c>
    </row>
    <row r="6550" spans="1:6" x14ac:dyDescent="0.25">
      <c r="A6550" t="str">
        <f>'BASE SPLIT DEM'!A1534</f>
        <v>TO</v>
      </c>
      <c r="B6550">
        <f>'BASE SPLIT DEM'!B6550</f>
        <v>2033</v>
      </c>
      <c r="C6550" t="str">
        <f>'BASE SPLIT DEM'!C6550</f>
        <v>ADEMPASTRAEXIHSROABUSURBWTB</v>
      </c>
      <c r="D6550" t="str">
        <f>'BASE SPLIT DEM'!D6550</f>
        <v>PASTRAEXIHSROABUS</v>
      </c>
      <c r="E6550" s="4">
        <f>'BASE SPLIT DEM'!E6550+IF('BASE SPLIT DEM'!E6550=0,0,_xlfn.IFNA(VLOOKUP(RIGHT(C6550,6),'Tuning parameter'!$A$3:$AC$11,HLOOKUP(B6550,'Tuning parameter'!$B$1:$AC$2,2,FALSE),FALSE),0))</f>
        <v>0</v>
      </c>
      <c r="F6550" t="str">
        <f>'BASE SPLIT DEM'!F1534</f>
        <v>PassengerTransportationExternal INHome Work</v>
      </c>
    </row>
    <row r="6551" spans="1:6" x14ac:dyDescent="0.25">
      <c r="A6551" t="str">
        <f>'BASE SPLIT DEM'!A2296</f>
        <v>TO</v>
      </c>
      <c r="B6551">
        <f>'BASE SPLIT DEM'!B6551</f>
        <v>2033</v>
      </c>
      <c r="C6551" t="str">
        <f>'BASE SPLIT DEM'!C6551</f>
        <v>ADEMPASTRAEXIHSROABUSIUBMWAY</v>
      </c>
      <c r="D6551" t="str">
        <f>'BASE SPLIT DEM'!D6551</f>
        <v>PASTRAEXIHSROABUS</v>
      </c>
      <c r="E6551" s="4">
        <f>'BASE SPLIT DEM'!E6551+IF('BASE SPLIT DEM'!E6551=0,0,_xlfn.IFNA(VLOOKUP(RIGHT(C6551,6),'Tuning parameter'!$A$3:$AC$11,HLOOKUP(B6551,'Tuning parameter'!$B$1:$AC$2,2,FALSE),FALSE),0))</f>
        <v>0.17768389208875501</v>
      </c>
      <c r="F6551" t="str">
        <f>'BASE SPLIT DEM'!F2296</f>
        <v>PassengerTransportationExternal INHome Other</v>
      </c>
    </row>
    <row r="6552" spans="1:6" x14ac:dyDescent="0.25">
      <c r="A6552" t="str">
        <f>'BASE SPLIT DEM'!A3421</f>
        <v>TO</v>
      </c>
      <c r="B6552">
        <f>'BASE SPLIT DEM'!B6552</f>
        <v>2033</v>
      </c>
      <c r="C6552" t="str">
        <f>'BASE SPLIT DEM'!C6552</f>
        <v>ADEMPASTRAEXIHSROABUSIUBVIVA</v>
      </c>
      <c r="D6552" t="str">
        <f>'BASE SPLIT DEM'!D6552</f>
        <v>PASTRAEXIHSROABUS</v>
      </c>
      <c r="E6552" s="4">
        <f>'BASE SPLIT DEM'!E6552+IF('BASE SPLIT DEM'!E6552=0,0,_xlfn.IFNA(VLOOKUP(RIGHT(C6552,6),'Tuning parameter'!$A$3:$AC$11,HLOOKUP(B6552,'Tuning parameter'!$B$1:$AC$2,2,FALSE),FALSE),0))</f>
        <v>2.3900880637931499E-2</v>
      </c>
      <c r="F6552" t="str">
        <f>'BASE SPLIT DEM'!F3421</f>
        <v>PassengerTransportationExternal INNon Home based</v>
      </c>
    </row>
    <row r="6553" spans="1:6" x14ac:dyDescent="0.25">
      <c r="A6553" t="str">
        <f>'BASE SPLIT DEM'!A4537</f>
        <v>TO</v>
      </c>
      <c r="B6553">
        <f>'BASE SPLIT DEM'!B6553</f>
        <v>2033</v>
      </c>
      <c r="C6553" t="str">
        <f>'BASE SPLIT DEM'!C6553</f>
        <v>ADEMPASTRAEXIHSROABUSIUBDURT</v>
      </c>
      <c r="D6553" t="str">
        <f>'BASE SPLIT DEM'!D6553</f>
        <v>PASTRAEXIHSROABUS</v>
      </c>
      <c r="E6553" s="4">
        <f>'BASE SPLIT DEM'!E6553+IF('BASE SPLIT DEM'!E6553=0,0,_xlfn.IFNA(VLOOKUP(RIGHT(C6553,6),'Tuning parameter'!$A$3:$AC$11,HLOOKUP(B6553,'Tuning parameter'!$B$1:$AC$2,2,FALSE),FALSE),0))</f>
        <v>7.7775762255121198E-3</v>
      </c>
      <c r="F6553" t="str">
        <f>'BASE SPLIT DEM'!F4537</f>
        <v>PassengerTransportationExternal INNon Home based</v>
      </c>
    </row>
    <row r="6554" spans="1:6" x14ac:dyDescent="0.25">
      <c r="A6554" t="str">
        <f>'BASE SPLIT DEM'!A4909</f>
        <v>TO</v>
      </c>
      <c r="B6554">
        <f>'BASE SPLIT DEM'!B6554</f>
        <v>2033</v>
      </c>
      <c r="C6554" t="str">
        <f>'BASE SPLIT DEM'!C6554</f>
        <v>ADEMPASTRAEXIHSROABUSSCB___</v>
      </c>
      <c r="D6554" t="str">
        <f>'BASE SPLIT DEM'!D6554</f>
        <v>PASTRAEXIHSROABUS</v>
      </c>
      <c r="E6554" s="4">
        <f>'BASE SPLIT DEM'!E6554+IF('BASE SPLIT DEM'!E6554=0,0,_xlfn.IFNA(VLOOKUP(RIGHT(C6554,6),'Tuning parameter'!$A$3:$AC$11,HLOOKUP(B6554,'Tuning parameter'!$B$1:$AC$2,2,FALSE),FALSE),0))</f>
        <v>0.40034821877420401</v>
      </c>
      <c r="F6554" t="str">
        <f>'BASE SPLIT DEM'!F4909</f>
        <v>PassengerTransportationExternal INNon Home based</v>
      </c>
    </row>
    <row r="6555" spans="1:6" x14ac:dyDescent="0.25">
      <c r="A6555" t="str">
        <f>'BASE SPLIT DEM'!A7177</f>
        <v>TO</v>
      </c>
      <c r="B6555">
        <f>'BASE SPLIT DEM'!B6555</f>
        <v>2033</v>
      </c>
      <c r="C6555" t="str">
        <f>'BASE SPLIT DEM'!C6555</f>
        <v>ADEMPASTRAEXIHSROACAR___RSH</v>
      </c>
      <c r="D6555" t="str">
        <f>'BASE SPLIT DEM'!D6555</f>
        <v>PASTRAEXIHSROACAR</v>
      </c>
      <c r="E6555" s="4">
        <f>'BASE SPLIT DEM'!E6555+IF('BASE SPLIT DEM'!E6555=0,0,_xlfn.IFNA(VLOOKUP(RIGHT(C6555,6),'Tuning parameter'!$A$3:$AC$11,HLOOKUP(B6555,'Tuning parameter'!$B$1:$AC$2,2,FALSE),FALSE),0))</f>
        <v>0</v>
      </c>
      <c r="F6555" t="str">
        <f>'BASE SPLIT DEM'!F7177</f>
        <v>PassengerTransportationExternal OUTNon Home based</v>
      </c>
    </row>
    <row r="6556" spans="1:6" x14ac:dyDescent="0.25">
      <c r="A6556" t="str">
        <f>'BASE SPLIT DEM'!A1134</f>
        <v>TO</v>
      </c>
      <c r="B6556">
        <f>'BASE SPLIT DEM'!B6556</f>
        <v>2033</v>
      </c>
      <c r="C6556" t="str">
        <f>'BASE SPLIT DEM'!C6556</f>
        <v>ADEMPASTRAEXIHSROACAR___TAX</v>
      </c>
      <c r="D6556" t="str">
        <f>'BASE SPLIT DEM'!D6556</f>
        <v>PASTRAEXIHSROACAR</v>
      </c>
      <c r="E6556" s="4">
        <f>'BASE SPLIT DEM'!E6556+IF('BASE SPLIT DEM'!E6556=0,0,_xlfn.IFNA(VLOOKUP(RIGHT(C6556,6),'Tuning parameter'!$A$3:$AC$11,HLOOKUP(B6556,'Tuning parameter'!$B$1:$AC$2,2,FALSE),FALSE),0))</f>
        <v>1.08157195638427E-2</v>
      </c>
      <c r="F6556" t="str">
        <f>'BASE SPLIT DEM'!F1134</f>
        <v>PassengerTransportationIn BoundaryHome School</v>
      </c>
    </row>
    <row r="6557" spans="1:6" x14ac:dyDescent="0.25">
      <c r="A6557" t="str">
        <f>'BASE SPLIT DEM'!A1143</f>
        <v>TO</v>
      </c>
      <c r="B6557">
        <f>'BASE SPLIT DEM'!B6557</f>
        <v>2033</v>
      </c>
      <c r="C6557" t="str">
        <f>'BASE SPLIT DEM'!C6557</f>
        <v>ADEMPASTRAEXIHSROACAR___ADR</v>
      </c>
      <c r="D6557" t="str">
        <f>'BASE SPLIT DEM'!D6557</f>
        <v>PASTRAEXIHSROACAR</v>
      </c>
      <c r="E6557" s="4">
        <f>'BASE SPLIT DEM'!E6557+IF('BASE SPLIT DEM'!E6557=0,0,_xlfn.IFNA(VLOOKUP(RIGHT(C6557,6),'Tuning parameter'!$A$3:$AC$11,HLOOKUP(B6557,'Tuning parameter'!$B$1:$AC$2,2,FALSE),FALSE),0))</f>
        <v>0.400042806032957</v>
      </c>
      <c r="F6557" t="str">
        <f>'BASE SPLIT DEM'!F1143</f>
        <v>PassengerTransportationIn BoundaryHome Other</v>
      </c>
    </row>
    <row r="6558" spans="1:6" x14ac:dyDescent="0.25">
      <c r="A6558" t="str">
        <f>'BASE SPLIT DEM'!A1152</f>
        <v>TO</v>
      </c>
      <c r="B6558">
        <f>'BASE SPLIT DEM'!B6558</f>
        <v>2033</v>
      </c>
      <c r="C6558" t="str">
        <f>'BASE SPLIT DEM'!C6558</f>
        <v>ADEMPASTRAEXIHSROACAR___APG</v>
      </c>
      <c r="D6558" t="str">
        <f>'BASE SPLIT DEM'!D6558</f>
        <v>PASTRAEXIHSROACAR</v>
      </c>
      <c r="E6558" s="4">
        <f>'BASE SPLIT DEM'!E6558+IF('BASE SPLIT DEM'!E6558=0,0,_xlfn.IFNA(VLOOKUP(RIGHT(C6558,6),'Tuning parameter'!$A$3:$AC$11,HLOOKUP(B6558,'Tuning parameter'!$B$1:$AC$2,2,FALSE),FALSE),0))</f>
        <v>0.58914147440319897</v>
      </c>
      <c r="F6558" t="str">
        <f>'BASE SPLIT DEM'!F1152</f>
        <v>PassengerTransportationIn BoundaryNon Home based</v>
      </c>
    </row>
    <row r="6559" spans="1:6" x14ac:dyDescent="0.25">
      <c r="A6559" t="str">
        <f>'BASE SPLIT DEM'!A2268</f>
        <v>TO</v>
      </c>
      <c r="B6559">
        <f>'BASE SPLIT DEM'!B6559</f>
        <v>2033</v>
      </c>
      <c r="C6559" t="str">
        <f>'BASE SPLIT DEM'!C6559</f>
        <v>ADEMPASTRAEXIHSROATRULGTRSH</v>
      </c>
      <c r="D6559" t="str">
        <f>'BASE SPLIT DEM'!D6559</f>
        <v>PASTRAEXIHSROATRU</v>
      </c>
      <c r="E6559" s="4">
        <f>'BASE SPLIT DEM'!E6559+IF('BASE SPLIT DEM'!E6559=0,0,_xlfn.IFNA(VLOOKUP(RIGHT(C6559,6),'Tuning parameter'!$A$3:$AC$11,HLOOKUP(B6559,'Tuning parameter'!$B$1:$AC$2,2,FALSE),FALSE),0))</f>
        <v>0</v>
      </c>
      <c r="F6559" t="str">
        <f>'BASE SPLIT DEM'!F2268</f>
        <v>PassengerTransportationIn BoundaryNon Home based</v>
      </c>
    </row>
    <row r="6560" spans="1:6" x14ac:dyDescent="0.25">
      <c r="A6560" t="str">
        <f>'BASE SPLIT DEM'!A2994</f>
        <v>TO</v>
      </c>
      <c r="B6560">
        <f>'BASE SPLIT DEM'!B6560</f>
        <v>2033</v>
      </c>
      <c r="C6560" t="str">
        <f>'BASE SPLIT DEM'!C6560</f>
        <v>ADEMPASTRAEXIHSROATRULGTTAX</v>
      </c>
      <c r="D6560" t="str">
        <f>'BASE SPLIT DEM'!D6560</f>
        <v>PASTRAEXIHSROATRU</v>
      </c>
      <c r="E6560" s="4">
        <f>'BASE SPLIT DEM'!E6560+IF('BASE SPLIT DEM'!E6560=0,0,_xlfn.IFNA(VLOOKUP(RIGHT(C6560,6),'Tuning parameter'!$A$3:$AC$11,HLOOKUP(B6560,'Tuning parameter'!$B$1:$AC$2,2,FALSE),FALSE),0))</f>
        <v>3.4924222617454702E-3</v>
      </c>
      <c r="F6560" t="str">
        <f>'BASE SPLIT DEM'!F2994</f>
        <v>PassengerTransportationIn BoundaryHome School</v>
      </c>
    </row>
    <row r="6561" spans="1:6" x14ac:dyDescent="0.25">
      <c r="A6561" t="str">
        <f>'BASE SPLIT DEM'!A11940</f>
        <v>TO</v>
      </c>
      <c r="B6561">
        <f>'BASE SPLIT DEM'!B6561</f>
        <v>2033</v>
      </c>
      <c r="C6561" t="str">
        <f>'BASE SPLIT DEM'!C6561</f>
        <v>ADEMPASTRAEXIHSROATRULGTADR</v>
      </c>
      <c r="D6561" t="str">
        <f>'BASE SPLIT DEM'!D6561</f>
        <v>PASTRAEXIHSROATRU</v>
      </c>
      <c r="E6561" s="4">
        <f>'BASE SPLIT DEM'!E6561+IF('BASE SPLIT DEM'!E6561=0,0,_xlfn.IFNA(VLOOKUP(RIGHT(C6561,6),'Tuning parameter'!$A$3:$AC$11,HLOOKUP(B6561,'Tuning parameter'!$B$1:$AC$2,2,FALSE),FALSE),0))</f>
        <v>0.40300447097253</v>
      </c>
      <c r="F6561" t="str">
        <f>'BASE SPLIT DEM'!F11940</f>
        <v>PassengerTransportationIn BoundaryNon Home based</v>
      </c>
    </row>
    <row r="6562" spans="1:6" x14ac:dyDescent="0.25">
      <c r="A6562" t="str">
        <f>'BASE SPLIT DEM'!A8566</f>
        <v>TO</v>
      </c>
      <c r="B6562">
        <f>'BASE SPLIT DEM'!B6562</f>
        <v>2033</v>
      </c>
      <c r="C6562" t="str">
        <f>'BASE SPLIT DEM'!C6562</f>
        <v>ADEMPASTRAEXIHSROATRULGTAPG</v>
      </c>
      <c r="D6562" t="str">
        <f>'BASE SPLIT DEM'!D6562</f>
        <v>PASTRAEXIHSROATRU</v>
      </c>
      <c r="E6562" s="4">
        <f>'BASE SPLIT DEM'!E6562+IF('BASE SPLIT DEM'!E6562=0,0,_xlfn.IFNA(VLOOKUP(RIGHT(C6562,6),'Tuning parameter'!$A$3:$AC$11,HLOOKUP(B6562,'Tuning parameter'!$B$1:$AC$2,2,FALSE),FALSE),0))</f>
        <v>0.59350310676572304</v>
      </c>
      <c r="F6562" t="str">
        <f>'BASE SPLIT DEM'!F8566</f>
        <v>PassengerTransportationIn BoundaryHome Work</v>
      </c>
    </row>
    <row r="6563" spans="1:6" x14ac:dyDescent="0.25">
      <c r="A6563" t="str">
        <f>'BASE SPLIT DEM'!A10444</f>
        <v>TO</v>
      </c>
      <c r="B6563">
        <f>'BASE SPLIT DEM'!B6563</f>
        <v>2033</v>
      </c>
      <c r="C6563" t="str">
        <f>'BASE SPLIT DEM'!C6563</f>
        <v>ADEMPASTRAEXIHSROAMOR______</v>
      </c>
      <c r="D6563" t="str">
        <f>'BASE SPLIT DEM'!D6563</f>
        <v>PASTRAEXIHSROAMOR</v>
      </c>
      <c r="E6563" s="4">
        <f>'BASE SPLIT DEM'!E6563+IF('BASE SPLIT DEM'!E6563=0,0,_xlfn.IFNA(VLOOKUP(RIGHT(C6563,6),'Tuning parameter'!$A$3:$AC$11,HLOOKUP(B6563,'Tuning parameter'!$B$1:$AC$2,2,FALSE),FALSE),0))</f>
        <v>1</v>
      </c>
      <c r="F6563" t="str">
        <f>'BASE SPLIT DEM'!F10444</f>
        <v>PassengerTransportationIn BoundaryHome Other</v>
      </c>
    </row>
    <row r="6564" spans="1:6" x14ac:dyDescent="0.25">
      <c r="A6564" t="str">
        <f>'BASE SPLIT DEM'!A1125</f>
        <v>TO</v>
      </c>
      <c r="B6564">
        <f>'BASE SPLIT DEM'!B6564</f>
        <v>2033</v>
      </c>
      <c r="C6564" t="str">
        <f>'BASE SPLIT DEM'!C6564</f>
        <v>ADEMPASTRAEXIHSROAWAL______</v>
      </c>
      <c r="D6564" t="str">
        <f>'BASE SPLIT DEM'!D6564</f>
        <v>PASTRAEXIHSROAWAL</v>
      </c>
      <c r="E6564" s="4">
        <f>'BASE SPLIT DEM'!E6564+IF('BASE SPLIT DEM'!E6564=0,0,_xlfn.IFNA(VLOOKUP(RIGHT(C6564,6),'Tuning parameter'!$A$3:$AC$11,HLOOKUP(B6564,'Tuning parameter'!$B$1:$AC$2,2,FALSE),FALSE),0))</f>
        <v>1</v>
      </c>
      <c r="F6564" t="str">
        <f>'BASE SPLIT DEM'!F1125</f>
        <v>PassengerTransportationIn BoundaryHome Work</v>
      </c>
    </row>
    <row r="6565" spans="1:6" x14ac:dyDescent="0.25">
      <c r="A6565" t="str">
        <f>'BASE SPLIT DEM'!A5244</f>
        <v>TO</v>
      </c>
      <c r="B6565">
        <f>'BASE SPLIT DEM'!B6565</f>
        <v>2033</v>
      </c>
      <c r="C6565" t="str">
        <f>'BASE SPLIT DEM'!C6565</f>
        <v>ADEMPASTRAEXIHSROABIK______</v>
      </c>
      <c r="D6565" t="str">
        <f>'BASE SPLIT DEM'!D6565</f>
        <v>PASTRAEXIHSROABIK</v>
      </c>
      <c r="E6565" s="4">
        <f>'BASE SPLIT DEM'!E6565+IF('BASE SPLIT DEM'!E6565=0,0,_xlfn.IFNA(VLOOKUP(RIGHT(C6565,6),'Tuning parameter'!$A$3:$AC$11,HLOOKUP(B6565,'Tuning parameter'!$B$1:$AC$2,2,FALSE),FALSE),0))</f>
        <v>1</v>
      </c>
      <c r="F6565" t="str">
        <f>'BASE SPLIT DEM'!F5244</f>
        <v>PassengerTransportationIn BoundaryNon Home based</v>
      </c>
    </row>
    <row r="6566" spans="1:6" x14ac:dyDescent="0.25">
      <c r="A6566" t="str">
        <f>'BASE SPLIT DEM'!A6360</f>
        <v>TO</v>
      </c>
      <c r="B6566">
        <f>'BASE SPLIT DEM'!B6566</f>
        <v>2033</v>
      </c>
      <c r="C6566" t="str">
        <f>'BASE SPLIT DEM'!C6566</f>
        <v>ADEMPASTRAEXIHORAIREG___GOR</v>
      </c>
      <c r="D6566" t="str">
        <f>'BASE SPLIT DEM'!D6566</f>
        <v>PASTRAEXIHORAIREG</v>
      </c>
      <c r="E6566" s="4">
        <f>'BASE SPLIT DEM'!E6566+IF('BASE SPLIT DEM'!E6566=0,0,_xlfn.IFNA(VLOOKUP(RIGHT(C6566,6),'Tuning parameter'!$A$3:$AC$11,HLOOKUP(B6566,'Tuning parameter'!$B$1:$AC$2,2,FALSE),FALSE),0))</f>
        <v>0.97446015556349797</v>
      </c>
      <c r="F6566" t="str">
        <f>'BASE SPLIT DEM'!F6360</f>
        <v>PassengerTransportationIn BoundaryNon Home based</v>
      </c>
    </row>
    <row r="6567" spans="1:6" x14ac:dyDescent="0.25">
      <c r="A6567" t="str">
        <f>'BASE SPLIT DEM'!A10434</f>
        <v>TO</v>
      </c>
      <c r="B6567">
        <f>'BASE SPLIT DEM'!B6567</f>
        <v>2033</v>
      </c>
      <c r="C6567" t="str">
        <f>'BASE SPLIT DEM'!C6567</f>
        <v>ADEMPASTRAEXIHORAIREG___UPX</v>
      </c>
      <c r="D6567" t="str">
        <f>'BASE SPLIT DEM'!D6567</f>
        <v>PASTRAEXIHORAIREG</v>
      </c>
      <c r="E6567" s="4">
        <f>'BASE SPLIT DEM'!E6567+IF('BASE SPLIT DEM'!E6567=0,0,_xlfn.IFNA(VLOOKUP(RIGHT(C6567,6),'Tuning parameter'!$A$3:$AC$11,HLOOKUP(B6567,'Tuning parameter'!$B$1:$AC$2,2,FALSE),FALSE),0))</f>
        <v>2.5539844436501102E-2</v>
      </c>
      <c r="F6567" t="str">
        <f>'BASE SPLIT DEM'!F10434</f>
        <v>PassengerTransportationIn BoundaryHome School</v>
      </c>
    </row>
    <row r="6568" spans="1:6" x14ac:dyDescent="0.25">
      <c r="A6568" t="str">
        <f>'BASE SPLIT DEM'!A11913</f>
        <v>TO</v>
      </c>
      <c r="B6568">
        <f>'BASE SPLIT DEM'!B6568</f>
        <v>2033</v>
      </c>
      <c r="C6568" t="str">
        <f>'BASE SPLIT DEM'!C6568</f>
        <v>ADEMPASTRAEXIHORAISUB___TSU</v>
      </c>
      <c r="D6568" t="str">
        <f>'BASE SPLIT DEM'!D6568</f>
        <v>PASTRAEXIHORAISUB</v>
      </c>
      <c r="E6568" s="4">
        <f>'BASE SPLIT DEM'!E6568+IF('BASE SPLIT DEM'!E6568=0,0,_xlfn.IFNA(VLOOKUP(RIGHT(C6568,6),'Tuning parameter'!$A$3:$AC$11,HLOOKUP(B6568,'Tuning parameter'!$B$1:$AC$2,2,FALSE),FALSE),0))</f>
        <v>1</v>
      </c>
      <c r="F6568" t="str">
        <f>'BASE SPLIT DEM'!F11913</f>
        <v>PassengerTransportationIn BoundaryHome Work</v>
      </c>
    </row>
    <row r="6569" spans="1:6" x14ac:dyDescent="0.25">
      <c r="A6569" t="str">
        <f>'BASE SPLIT DEM'!A11922</f>
        <v>TO</v>
      </c>
      <c r="B6569">
        <f>'BASE SPLIT DEM'!B6569</f>
        <v>2033</v>
      </c>
      <c r="C6569" t="str">
        <f>'BASE SPLIT DEM'!C6569</f>
        <v>ADEMPASTRAEXIHORAITRM___TST</v>
      </c>
      <c r="D6569" t="str">
        <f>'BASE SPLIT DEM'!D6569</f>
        <v>PASTRAEXIHORAITRM</v>
      </c>
      <c r="E6569" s="4">
        <f>'BASE SPLIT DEM'!E6569+IF('BASE SPLIT DEM'!E6569=0,0,_xlfn.IFNA(VLOOKUP(RIGHT(C6569,6),'Tuning parameter'!$A$3:$AC$11,HLOOKUP(B6569,'Tuning parameter'!$B$1:$AC$2,2,FALSE),FALSE),0))</f>
        <v>1</v>
      </c>
      <c r="F6569" t="str">
        <f>'BASE SPLIT DEM'!F11922</f>
        <v>PassengerTransportationIn BoundaryHome School</v>
      </c>
    </row>
    <row r="6570" spans="1:6" x14ac:dyDescent="0.25">
      <c r="A6570" t="str">
        <f>'BASE SPLIT DEM'!A11931</f>
        <v>TO</v>
      </c>
      <c r="B6570">
        <f>'BASE SPLIT DEM'!B6570</f>
        <v>2033</v>
      </c>
      <c r="C6570" t="str">
        <f>'BASE SPLIT DEM'!C6570</f>
        <v>ADEMPASTRAEXIHOROABUSIUBGOB</v>
      </c>
      <c r="D6570" t="str">
        <f>'BASE SPLIT DEM'!D6570</f>
        <v>PASTRAEXIHOROABUS</v>
      </c>
      <c r="E6570" s="4">
        <f>'BASE SPLIT DEM'!E6570+IF('BASE SPLIT DEM'!E6570=0,0,_xlfn.IFNA(VLOOKUP(RIGHT(C6570,6),'Tuning parameter'!$A$3:$AC$11,HLOOKUP(B6570,'Tuning parameter'!$B$1:$AC$2,2,FALSE),FALSE),0))</f>
        <v>4.9005680130978099E-2</v>
      </c>
      <c r="F6570" t="str">
        <f>'BASE SPLIT DEM'!F11931</f>
        <v>PassengerTransportationIn BoundaryHome Other</v>
      </c>
    </row>
    <row r="6571" spans="1:6" x14ac:dyDescent="0.25">
      <c r="A6571" t="str">
        <f>'BASE SPLIT DEM'!A1937</f>
        <v>TO</v>
      </c>
      <c r="B6571">
        <f>'BASE SPLIT DEM'!B6571</f>
        <v>2033</v>
      </c>
      <c r="C6571" t="str">
        <f>'BASE SPLIT DEM'!C6571</f>
        <v>ADEMPASTRAEXIHOROABUSURBTBU</v>
      </c>
      <c r="D6571" t="str">
        <f>'BASE SPLIT DEM'!D6571</f>
        <v>PASTRAEXIHOROABUS</v>
      </c>
      <c r="E6571" s="4">
        <f>'BASE SPLIT DEM'!E6571+IF('BASE SPLIT DEM'!E6571=0,0,_xlfn.IFNA(VLOOKUP(RIGHT(C6571,6),'Tuning parameter'!$A$3:$AC$11,HLOOKUP(B6571,'Tuning parameter'!$B$1:$AC$2,2,FALSE),FALSE),0))</f>
        <v>0.74163195821324202</v>
      </c>
      <c r="F6571" t="str">
        <f>'BASE SPLIT DEM'!F1937</f>
        <v>PassengerTransportationExternal OUTHome Work</v>
      </c>
    </row>
    <row r="6572" spans="1:6" x14ac:dyDescent="0.25">
      <c r="A6572" t="str">
        <f>'BASE SPLIT DEM'!A1946</f>
        <v>TO</v>
      </c>
      <c r="B6572">
        <f>'BASE SPLIT DEM'!B6572</f>
        <v>2033</v>
      </c>
      <c r="C6572" t="str">
        <f>'BASE SPLIT DEM'!C6572</f>
        <v>ADEMPASTRAEXIHOROABUSURBWTB</v>
      </c>
      <c r="D6572" t="str">
        <f>'BASE SPLIT DEM'!D6572</f>
        <v>PASTRAEXIHOROABUS</v>
      </c>
      <c r="E6572" s="4">
        <f>'BASE SPLIT DEM'!E6572+IF('BASE SPLIT DEM'!E6572=0,0,_xlfn.IFNA(VLOOKUP(RIGHT(C6572,6),'Tuning parameter'!$A$3:$AC$11,HLOOKUP(B6572,'Tuning parameter'!$B$1:$AC$2,2,FALSE),FALSE),0))</f>
        <v>0</v>
      </c>
      <c r="F6572" t="str">
        <f>'BASE SPLIT DEM'!F1946</f>
        <v>PassengerTransportationExternal OUTHome School</v>
      </c>
    </row>
    <row r="6573" spans="1:6" x14ac:dyDescent="0.25">
      <c r="A6573" t="str">
        <f>'BASE SPLIT DEM'!A2327</f>
        <v>TO</v>
      </c>
      <c r="B6573">
        <f>'BASE SPLIT DEM'!B6573</f>
        <v>2033</v>
      </c>
      <c r="C6573" t="str">
        <f>'BASE SPLIT DEM'!C6573</f>
        <v>ADEMPASTRAEXIHOROABUSIUBMWAY</v>
      </c>
      <c r="D6573" t="str">
        <f>'BASE SPLIT DEM'!D6573</f>
        <v>PASTRAEXIHOROABUS</v>
      </c>
      <c r="E6573" s="4">
        <f>'BASE SPLIT DEM'!E6573+IF('BASE SPLIT DEM'!E6573=0,0,_xlfn.IFNA(VLOOKUP(RIGHT(C6573,6),'Tuning parameter'!$A$3:$AC$11,HLOOKUP(B6573,'Tuning parameter'!$B$1:$AC$2,2,FALSE),FALSE),0))</f>
        <v>0.177683902870167</v>
      </c>
      <c r="F6573" t="str">
        <f>'BASE SPLIT DEM'!F2327</f>
        <v>PassengerTransportationExternal OUTHome Other</v>
      </c>
    </row>
    <row r="6574" spans="1:6" x14ac:dyDescent="0.25">
      <c r="A6574" t="str">
        <f>'BASE SPLIT DEM'!A6428</f>
        <v>TO</v>
      </c>
      <c r="B6574">
        <f>'BASE SPLIT DEM'!B6574</f>
        <v>2033</v>
      </c>
      <c r="C6574" t="str">
        <f>'BASE SPLIT DEM'!C6574</f>
        <v>ADEMPASTRAEXIHOROABUSIUBVIVA</v>
      </c>
      <c r="D6574" t="str">
        <f>'BASE SPLIT DEM'!D6574</f>
        <v>PASTRAEXIHOROABUS</v>
      </c>
      <c r="E6574" s="4">
        <f>'BASE SPLIT DEM'!E6574+IF('BASE SPLIT DEM'!E6574=0,0,_xlfn.IFNA(VLOOKUP(RIGHT(C6574,6),'Tuning parameter'!$A$3:$AC$11,HLOOKUP(B6574,'Tuning parameter'!$B$1:$AC$2,2,FALSE),FALSE),0))</f>
        <v>2.39008820881767E-2</v>
      </c>
      <c r="F6574" t="str">
        <f>'BASE SPLIT DEM'!F6428</f>
        <v>PassengerTransportationExternal OUTNon Home based</v>
      </c>
    </row>
    <row r="6575" spans="1:6" x14ac:dyDescent="0.25">
      <c r="A6575" t="str">
        <f>'BASE SPLIT DEM'!A7526</f>
        <v>TO</v>
      </c>
      <c r="B6575">
        <f>'BASE SPLIT DEM'!B6575</f>
        <v>2033</v>
      </c>
      <c r="C6575" t="str">
        <f>'BASE SPLIT DEM'!C6575</f>
        <v>ADEMPASTRAEXIHOROABUSIUBDURT</v>
      </c>
      <c r="D6575" t="str">
        <f>'BASE SPLIT DEM'!D6575</f>
        <v>PASTRAEXIHOROABUS</v>
      </c>
      <c r="E6575" s="4">
        <f>'BASE SPLIT DEM'!E6575+IF('BASE SPLIT DEM'!E6575=0,0,_xlfn.IFNA(VLOOKUP(RIGHT(C6575,6),'Tuning parameter'!$A$3:$AC$11,HLOOKUP(B6575,'Tuning parameter'!$B$1:$AC$2,2,FALSE),FALSE),0))</f>
        <v>7.7775766974358699E-3</v>
      </c>
      <c r="F6575" t="str">
        <f>'BASE SPLIT DEM'!F7526</f>
        <v>PassengerTransportationExternal OUTHome School</v>
      </c>
    </row>
    <row r="6576" spans="1:6" x14ac:dyDescent="0.25">
      <c r="A6576" t="str">
        <f>'BASE SPLIT DEM'!A114</f>
        <v>TO</v>
      </c>
      <c r="B6576">
        <f>'BASE SPLIT DEM'!B6576</f>
        <v>2033</v>
      </c>
      <c r="C6576" t="str">
        <f>'BASE SPLIT DEM'!C6576</f>
        <v>ADEMPASTRAEXIHOROABUSSCB___</v>
      </c>
      <c r="D6576" t="str">
        <f>'BASE SPLIT DEM'!D6576</f>
        <v>PASTRAEXIHOROABUS</v>
      </c>
      <c r="E6576" s="4">
        <f>'BASE SPLIT DEM'!E6576+IF('BASE SPLIT DEM'!E6576=0,0,_xlfn.IFNA(VLOOKUP(RIGHT(C6576,6),'Tuning parameter'!$A$3:$AC$11,HLOOKUP(B6576,'Tuning parameter'!$B$1:$AC$2,2,FALSE),FALSE),0))</f>
        <v>0</v>
      </c>
      <c r="F6576" t="str">
        <f>'BASE SPLIT DEM'!F114</f>
        <v>PassengerTransportationIn BoundaryHome WorkRoadInter-city Buses</v>
      </c>
    </row>
    <row r="6577" spans="1:6" x14ac:dyDescent="0.25">
      <c r="A6577" t="str">
        <f>'BASE SPLIT DEM'!A136</f>
        <v>TO</v>
      </c>
      <c r="B6577">
        <f>'BASE SPLIT DEM'!B6577</f>
        <v>2033</v>
      </c>
      <c r="C6577" t="str">
        <f>'BASE SPLIT DEM'!C6577</f>
        <v>ADEMPASTRAEXIHOROACAR___RSH</v>
      </c>
      <c r="D6577" t="str">
        <f>'BASE SPLIT DEM'!D6577</f>
        <v>PASTRAEXIHOROACAR</v>
      </c>
      <c r="E6577" s="4">
        <f>'BASE SPLIT DEM'!E6577+IF('BASE SPLIT DEM'!E6577=0,0,_xlfn.IFNA(VLOOKUP(RIGHT(C6577,6),'Tuning parameter'!$A$3:$AC$11,HLOOKUP(B6577,'Tuning parameter'!$B$1:$AC$2,2,FALSE),FALSE),0))</f>
        <v>1.3511232481335201E-2</v>
      </c>
      <c r="F6577" t="str">
        <f>'BASE SPLIT DEM'!F136</f>
        <v>PassengerTransportationIn BoundaryHome SchoolRoadInter-city Buses</v>
      </c>
    </row>
    <row r="6578" spans="1:6" x14ac:dyDescent="0.25">
      <c r="A6578" t="str">
        <f>'BASE SPLIT DEM'!A158</f>
        <v>TO</v>
      </c>
      <c r="B6578">
        <f>'BASE SPLIT DEM'!B6578</f>
        <v>2033</v>
      </c>
      <c r="C6578" t="str">
        <f>'BASE SPLIT DEM'!C6578</f>
        <v>ADEMPASTRAEXIHOROACAR___TAX</v>
      </c>
      <c r="D6578" t="str">
        <f>'BASE SPLIT DEM'!D6578</f>
        <v>PASTRAEXIHOROACAR</v>
      </c>
      <c r="E6578" s="4">
        <f>'BASE SPLIT DEM'!E6578+IF('BASE SPLIT DEM'!E6578=0,0,_xlfn.IFNA(VLOOKUP(RIGHT(C6578,6),'Tuning parameter'!$A$3:$AC$11,HLOOKUP(B6578,'Tuning parameter'!$B$1:$AC$2,2,FALSE),FALSE),0))</f>
        <v>1.08157195638427E-2</v>
      </c>
      <c r="F6578" t="str">
        <f>'BASE SPLIT DEM'!F158</f>
        <v>PassengerTransportationIn BoundaryHome OtherRoadInter-city Buses</v>
      </c>
    </row>
    <row r="6579" spans="1:6" x14ac:dyDescent="0.25">
      <c r="A6579" t="str">
        <f>'BASE SPLIT DEM'!A180</f>
        <v>TO</v>
      </c>
      <c r="B6579">
        <f>'BASE SPLIT DEM'!B6579</f>
        <v>2033</v>
      </c>
      <c r="C6579" t="str">
        <f>'BASE SPLIT DEM'!C6579</f>
        <v>ADEMPASTRAEXIHOROACAR___ADR</v>
      </c>
      <c r="D6579" t="str">
        <f>'BASE SPLIT DEM'!D6579</f>
        <v>PASTRAEXIHOROACAR</v>
      </c>
      <c r="E6579" s="4">
        <f>'BASE SPLIT DEM'!E6579+IF('BASE SPLIT DEM'!E6579=0,0,_xlfn.IFNA(VLOOKUP(RIGHT(C6579,6),'Tuning parameter'!$A$3:$AC$11,HLOOKUP(B6579,'Tuning parameter'!$B$1:$AC$2,2,FALSE),FALSE),0))</f>
        <v>0.86770200888905602</v>
      </c>
      <c r="F6579" t="str">
        <f>'BASE SPLIT DEM'!F180</f>
        <v>PassengerTransportationIn BoundaryNon Home basedRoadInter-city Buses</v>
      </c>
    </row>
    <row r="6580" spans="1:6" x14ac:dyDescent="0.25">
      <c r="A6580" t="str">
        <f>'BASE SPLIT DEM'!A486</f>
        <v>TO</v>
      </c>
      <c r="B6580">
        <f>'BASE SPLIT DEM'!B6580</f>
        <v>2033</v>
      </c>
      <c r="C6580" t="str">
        <f>'BASE SPLIT DEM'!C6580</f>
        <v>ADEMPASTRAEXIHOROACAR___APG</v>
      </c>
      <c r="D6580" t="str">
        <f>'BASE SPLIT DEM'!D6580</f>
        <v>PASTRAEXIHOROACAR</v>
      </c>
      <c r="E6580" s="4">
        <f>'BASE SPLIT DEM'!E6580+IF('BASE SPLIT DEM'!E6580=0,0,_xlfn.IFNA(VLOOKUP(RIGHT(C6580,6),'Tuning parameter'!$A$3:$AC$11,HLOOKUP(B6580,'Tuning parameter'!$B$1:$AC$2,2,FALSE),FALSE),0))</f>
        <v>0.107971039065765</v>
      </c>
      <c r="F6580" t="str">
        <f>'BASE SPLIT DEM'!F486</f>
        <v>PassengerTransportationIn BoundaryHome WorkRoadInter-city Buses</v>
      </c>
    </row>
    <row r="6581" spans="1:6" x14ac:dyDescent="0.25">
      <c r="A6581" t="str">
        <f>'BASE SPLIT DEM'!A508</f>
        <v>TO</v>
      </c>
      <c r="B6581">
        <f>'BASE SPLIT DEM'!B6581</f>
        <v>2033</v>
      </c>
      <c r="C6581" t="str">
        <f>'BASE SPLIT DEM'!C6581</f>
        <v>ADEMPASTRAEXIHOROATRULGTRSH</v>
      </c>
      <c r="D6581" t="str">
        <f>'BASE SPLIT DEM'!D6581</f>
        <v>PASTRAEXIHOROATRU</v>
      </c>
      <c r="E6581" s="4">
        <f>'BASE SPLIT DEM'!E6581+IF('BASE SPLIT DEM'!E6581=0,0,_xlfn.IFNA(VLOOKUP(RIGHT(C6581,6),'Tuning parameter'!$A$3:$AC$11,HLOOKUP(B6581,'Tuning parameter'!$B$1:$AC$2,2,FALSE),FALSE),0))</f>
        <v>1.3516939479092299E-2</v>
      </c>
      <c r="F6581" t="str">
        <f>'BASE SPLIT DEM'!F508</f>
        <v>PassengerTransportationIn BoundaryHome SchoolRoadInter-city Buses</v>
      </c>
    </row>
    <row r="6582" spans="1:6" x14ac:dyDescent="0.25">
      <c r="A6582" t="str">
        <f>'BASE SPLIT DEM'!A530</f>
        <v>TO</v>
      </c>
      <c r="B6582">
        <f>'BASE SPLIT DEM'!B6582</f>
        <v>2033</v>
      </c>
      <c r="C6582" t="str">
        <f>'BASE SPLIT DEM'!C6582</f>
        <v>ADEMPASTRAEXIHOROATRULGTTAX</v>
      </c>
      <c r="D6582" t="str">
        <f>'BASE SPLIT DEM'!D6582</f>
        <v>PASTRAEXIHOROATRU</v>
      </c>
      <c r="E6582" s="4">
        <f>'BASE SPLIT DEM'!E6582+IF('BASE SPLIT DEM'!E6582=0,0,_xlfn.IFNA(VLOOKUP(RIGHT(C6582,6),'Tuning parameter'!$A$3:$AC$11,HLOOKUP(B6582,'Tuning parameter'!$B$1:$AC$2,2,FALSE),FALSE),0))</f>
        <v>3.4924222617454702E-3</v>
      </c>
      <c r="F6582" t="str">
        <f>'BASE SPLIT DEM'!F530</f>
        <v>PassengerTransportationIn BoundaryHome OtherRoadInter-city Buses</v>
      </c>
    </row>
    <row r="6583" spans="1:6" x14ac:dyDescent="0.25">
      <c r="A6583" t="str">
        <f>'BASE SPLIT DEM'!A552</f>
        <v>TO</v>
      </c>
      <c r="B6583">
        <f>'BASE SPLIT DEM'!B6583</f>
        <v>2033</v>
      </c>
      <c r="C6583" t="str">
        <f>'BASE SPLIT DEM'!C6583</f>
        <v>ADEMPASTRAEXIHOROATRULGTADR</v>
      </c>
      <c r="D6583" t="str">
        <f>'BASE SPLIT DEM'!D6583</f>
        <v>PASTRAEXIHOROATRU</v>
      </c>
      <c r="E6583" s="4">
        <f>'BASE SPLIT DEM'!E6583+IF('BASE SPLIT DEM'!E6583=0,0,_xlfn.IFNA(VLOOKUP(RIGHT(C6583,6),'Tuning parameter'!$A$3:$AC$11,HLOOKUP(B6583,'Tuning parameter'!$B$1:$AC$2,2,FALSE),FALSE),0))</f>
        <v>0.87412592797713495</v>
      </c>
      <c r="F6583" t="str">
        <f>'BASE SPLIT DEM'!F552</f>
        <v>PassengerTransportationIn BoundaryNon Home basedRoadInter-city Buses</v>
      </c>
    </row>
    <row r="6584" spans="1:6" x14ac:dyDescent="0.25">
      <c r="A6584" t="str">
        <f>'BASE SPLIT DEM'!A858</f>
        <v>TO</v>
      </c>
      <c r="B6584">
        <f>'BASE SPLIT DEM'!B6584</f>
        <v>2033</v>
      </c>
      <c r="C6584" t="str">
        <f>'BASE SPLIT DEM'!C6584</f>
        <v>ADEMPASTRAEXIHOROATRULGTAPG</v>
      </c>
      <c r="D6584" t="str">
        <f>'BASE SPLIT DEM'!D6584</f>
        <v>PASTRAEXIHOROATRU</v>
      </c>
      <c r="E6584" s="4">
        <f>'BASE SPLIT DEM'!E6584+IF('BASE SPLIT DEM'!E6584=0,0,_xlfn.IFNA(VLOOKUP(RIGHT(C6584,6),'Tuning parameter'!$A$3:$AC$11,HLOOKUP(B6584,'Tuning parameter'!$B$1:$AC$2,2,FALSE),FALSE),0))</f>
        <v>0.108864710282026</v>
      </c>
      <c r="F6584" t="str">
        <f>'BASE SPLIT DEM'!F858</f>
        <v>PassengerTransportationIn BoundaryHome WorkRoadInter-city Buses</v>
      </c>
    </row>
    <row r="6585" spans="1:6" x14ac:dyDescent="0.25">
      <c r="A6585" t="str">
        <f>'BASE SPLIT DEM'!A880</f>
        <v>TO</v>
      </c>
      <c r="B6585">
        <f>'BASE SPLIT DEM'!B6585</f>
        <v>2033</v>
      </c>
      <c r="C6585" t="str">
        <f>'BASE SPLIT DEM'!C6585</f>
        <v>ADEMPASTRAEXIHOROAMOR______</v>
      </c>
      <c r="D6585" t="str">
        <f>'BASE SPLIT DEM'!D6585</f>
        <v>PASTRAEXIHOROAMOR</v>
      </c>
      <c r="E6585" s="4">
        <f>'BASE SPLIT DEM'!E6585+IF('BASE SPLIT DEM'!E6585=0,0,_xlfn.IFNA(VLOOKUP(RIGHT(C6585,6),'Tuning parameter'!$A$3:$AC$11,HLOOKUP(B6585,'Tuning parameter'!$B$1:$AC$2,2,FALSE),FALSE),0))</f>
        <v>1</v>
      </c>
      <c r="F6585" t="str">
        <f>'BASE SPLIT DEM'!F880</f>
        <v>PassengerTransportationIn BoundaryHome SchoolRoadInter-city Buses</v>
      </c>
    </row>
    <row r="6586" spans="1:6" x14ac:dyDescent="0.25">
      <c r="A6586" t="str">
        <f>'BASE SPLIT DEM'!A902</f>
        <v>TO</v>
      </c>
      <c r="B6586">
        <f>'BASE SPLIT DEM'!B6586</f>
        <v>2033</v>
      </c>
      <c r="C6586" t="str">
        <f>'BASE SPLIT DEM'!C6586</f>
        <v>ADEMPASTRAEXIHOROAWAL______</v>
      </c>
      <c r="D6586" t="str">
        <f>'BASE SPLIT DEM'!D6586</f>
        <v>PASTRAEXIHOROAWAL</v>
      </c>
      <c r="E6586" s="4">
        <f>'BASE SPLIT DEM'!E6586+IF('BASE SPLIT DEM'!E6586=0,0,_xlfn.IFNA(VLOOKUP(RIGHT(C6586,6),'Tuning parameter'!$A$3:$AC$11,HLOOKUP(B6586,'Tuning parameter'!$B$1:$AC$2,2,FALSE),FALSE),0))</f>
        <v>1</v>
      </c>
      <c r="F6586" t="str">
        <f>'BASE SPLIT DEM'!F902</f>
        <v>PassengerTransportationIn BoundaryHome OtherRoadInter-city Buses</v>
      </c>
    </row>
    <row r="6587" spans="1:6" x14ac:dyDescent="0.25">
      <c r="A6587" t="str">
        <f>'BASE SPLIT DEM'!A924</f>
        <v>TO</v>
      </c>
      <c r="B6587">
        <f>'BASE SPLIT DEM'!B6587</f>
        <v>2033</v>
      </c>
      <c r="C6587" t="str">
        <f>'BASE SPLIT DEM'!C6587</f>
        <v>ADEMPASTRAEXIHOROABIK______</v>
      </c>
      <c r="D6587" t="str">
        <f>'BASE SPLIT DEM'!D6587</f>
        <v>PASTRAEXIHOROABIK</v>
      </c>
      <c r="E6587" s="4">
        <f>'BASE SPLIT DEM'!E6587+IF('BASE SPLIT DEM'!E6587=0,0,_xlfn.IFNA(VLOOKUP(RIGHT(C6587,6),'Tuning parameter'!$A$3:$AC$11,HLOOKUP(B6587,'Tuning parameter'!$B$1:$AC$2,2,FALSE),FALSE),0))</f>
        <v>1</v>
      </c>
      <c r="F6587" t="str">
        <f>'BASE SPLIT DEM'!F924</f>
        <v>PassengerTransportationIn BoundaryNon Home basedRoadInter-city Buses</v>
      </c>
    </row>
    <row r="6588" spans="1:6" x14ac:dyDescent="0.25">
      <c r="A6588" t="str">
        <f>'BASE SPLIT DEM'!A1230</f>
        <v>TO</v>
      </c>
      <c r="B6588">
        <f>'BASE SPLIT DEM'!B6588</f>
        <v>2033</v>
      </c>
      <c r="C6588" t="str">
        <f>'BASE SPLIT DEM'!C6588</f>
        <v>ADEMPASTRAEXINHRAIREG___GOR</v>
      </c>
      <c r="D6588" t="str">
        <f>'BASE SPLIT DEM'!D6588</f>
        <v>PASTRAEXINHRAIREG</v>
      </c>
      <c r="E6588" s="4">
        <f>'BASE SPLIT DEM'!E6588+IF('BASE SPLIT DEM'!E6588=0,0,_xlfn.IFNA(VLOOKUP(RIGHT(C6588,6),'Tuning parameter'!$A$3:$AC$11,HLOOKUP(B6588,'Tuning parameter'!$B$1:$AC$2,2,FALSE),FALSE),0))</f>
        <v>0.97446015556349797</v>
      </c>
      <c r="F6588" t="str">
        <f>'BASE SPLIT DEM'!F1230</f>
        <v>PassengerTransportationIn BoundaryHome WorkRoadInter-city Buses</v>
      </c>
    </row>
    <row r="6589" spans="1:6" x14ac:dyDescent="0.25">
      <c r="A6589" t="str">
        <f>'BASE SPLIT DEM'!A1252</f>
        <v>TO</v>
      </c>
      <c r="B6589">
        <f>'BASE SPLIT DEM'!B6589</f>
        <v>2033</v>
      </c>
      <c r="C6589" t="str">
        <f>'BASE SPLIT DEM'!C6589</f>
        <v>ADEMPASTRAEXINHRAIREG___UPX</v>
      </c>
      <c r="D6589" t="str">
        <f>'BASE SPLIT DEM'!D6589</f>
        <v>PASTRAEXINHRAIREG</v>
      </c>
      <c r="E6589" s="4">
        <f>'BASE SPLIT DEM'!E6589+IF('BASE SPLIT DEM'!E6589=0,0,_xlfn.IFNA(VLOOKUP(RIGHT(C6589,6),'Tuning parameter'!$A$3:$AC$11,HLOOKUP(B6589,'Tuning parameter'!$B$1:$AC$2,2,FALSE),FALSE),0))</f>
        <v>2.5539844436501102E-2</v>
      </c>
      <c r="F6589" t="str">
        <f>'BASE SPLIT DEM'!F1252</f>
        <v>PassengerTransportationIn BoundaryHome SchoolRoadInter-city Buses</v>
      </c>
    </row>
    <row r="6590" spans="1:6" x14ac:dyDescent="0.25">
      <c r="A6590" t="str">
        <f>'BASE SPLIT DEM'!A1274</f>
        <v>TO</v>
      </c>
      <c r="B6590">
        <f>'BASE SPLIT DEM'!B6590</f>
        <v>2033</v>
      </c>
      <c r="C6590" t="str">
        <f>'BASE SPLIT DEM'!C6590</f>
        <v>ADEMPASTRAEXINHRAISUB___TSU</v>
      </c>
      <c r="D6590" t="str">
        <f>'BASE SPLIT DEM'!D6590</f>
        <v>PASTRAEXINHRAISUB</v>
      </c>
      <c r="E6590" s="4">
        <f>'BASE SPLIT DEM'!E6590+IF('BASE SPLIT DEM'!E6590=0,0,_xlfn.IFNA(VLOOKUP(RIGHT(C6590,6),'Tuning parameter'!$A$3:$AC$11,HLOOKUP(B6590,'Tuning parameter'!$B$1:$AC$2,2,FALSE),FALSE),0))</f>
        <v>1</v>
      </c>
      <c r="F6590" t="str">
        <f>'BASE SPLIT DEM'!F1274</f>
        <v>PassengerTransportationIn BoundaryHome OtherRoadInter-city Buses</v>
      </c>
    </row>
    <row r="6591" spans="1:6" x14ac:dyDescent="0.25">
      <c r="A6591" t="str">
        <f>'BASE SPLIT DEM'!A1296</f>
        <v>TO</v>
      </c>
      <c r="B6591">
        <f>'BASE SPLIT DEM'!B6591</f>
        <v>2033</v>
      </c>
      <c r="C6591" t="str">
        <f>'BASE SPLIT DEM'!C6591</f>
        <v>ADEMPASTRAEXINHRAITRM___TST</v>
      </c>
      <c r="D6591" t="str">
        <f>'BASE SPLIT DEM'!D6591</f>
        <v>PASTRAEXINHRAITRM</v>
      </c>
      <c r="E6591" s="4">
        <f>'BASE SPLIT DEM'!E6591+IF('BASE SPLIT DEM'!E6591=0,0,_xlfn.IFNA(VLOOKUP(RIGHT(C6591,6),'Tuning parameter'!$A$3:$AC$11,HLOOKUP(B6591,'Tuning parameter'!$B$1:$AC$2,2,FALSE),FALSE),0))</f>
        <v>1</v>
      </c>
      <c r="F6591" t="str">
        <f>'BASE SPLIT DEM'!F1296</f>
        <v>PassengerTransportationIn BoundaryNon Home basedRoadInter-city Buses</v>
      </c>
    </row>
    <row r="6592" spans="1:6" x14ac:dyDescent="0.25">
      <c r="A6592" t="str">
        <f>'BASE SPLIT DEM'!A1602</f>
        <v>TO</v>
      </c>
      <c r="B6592">
        <f>'BASE SPLIT DEM'!B6592</f>
        <v>2033</v>
      </c>
      <c r="C6592" t="str">
        <f>'BASE SPLIT DEM'!C6592</f>
        <v>ADEMPASTRAEXINHROABUSIUBGOB</v>
      </c>
      <c r="D6592" t="str">
        <f>'BASE SPLIT DEM'!D6592</f>
        <v>PASTRAEXINHROABUS</v>
      </c>
      <c r="E6592" s="4">
        <f>'BASE SPLIT DEM'!E6592+IF('BASE SPLIT DEM'!E6592=0,0,_xlfn.IFNA(VLOOKUP(RIGHT(C6592,6),'Tuning parameter'!$A$3:$AC$11,HLOOKUP(B6592,'Tuning parameter'!$B$1:$AC$2,2,FALSE),FALSE),0))</f>
        <v>4.9005680130978099E-2</v>
      </c>
      <c r="F6592" t="str">
        <f>'BASE SPLIT DEM'!F1602</f>
        <v>PassengerTransportationIn BoundaryHome WorkRoadInter-city Buses</v>
      </c>
    </row>
    <row r="6593" spans="1:6" x14ac:dyDescent="0.25">
      <c r="A6593" t="str">
        <f>'BASE SPLIT DEM'!A1624</f>
        <v>TO</v>
      </c>
      <c r="B6593">
        <f>'BASE SPLIT DEM'!B6593</f>
        <v>2033</v>
      </c>
      <c r="C6593" t="str">
        <f>'BASE SPLIT DEM'!C6593</f>
        <v>ADEMPASTRAEXINHROABUSURBTBU</v>
      </c>
      <c r="D6593" t="str">
        <f>'BASE SPLIT DEM'!D6593</f>
        <v>PASTRAEXINHROABUS</v>
      </c>
      <c r="E6593" s="4">
        <f>'BASE SPLIT DEM'!E6593+IF('BASE SPLIT DEM'!E6593=0,0,_xlfn.IFNA(VLOOKUP(RIGHT(C6593,6),'Tuning parameter'!$A$3:$AC$11,HLOOKUP(B6593,'Tuning parameter'!$B$1:$AC$2,2,FALSE),FALSE),0))</f>
        <v>0.74163195821324202</v>
      </c>
      <c r="F6593" t="str">
        <f>'BASE SPLIT DEM'!F1624</f>
        <v>PassengerTransportationIn BoundaryHome SchoolRoadInter-city Buses</v>
      </c>
    </row>
    <row r="6594" spans="1:6" x14ac:dyDescent="0.25">
      <c r="A6594" t="str">
        <f>'BASE SPLIT DEM'!A1646</f>
        <v>TO</v>
      </c>
      <c r="B6594">
        <f>'BASE SPLIT DEM'!B6594</f>
        <v>2033</v>
      </c>
      <c r="C6594" t="str">
        <f>'BASE SPLIT DEM'!C6594</f>
        <v>ADEMPASTRAEXINHROABUSURBWTB</v>
      </c>
      <c r="D6594" t="str">
        <f>'BASE SPLIT DEM'!D6594</f>
        <v>PASTRAEXINHROABUS</v>
      </c>
      <c r="E6594" s="4">
        <f>'BASE SPLIT DEM'!E6594+IF('BASE SPLIT DEM'!E6594=0,0,_xlfn.IFNA(VLOOKUP(RIGHT(C6594,6),'Tuning parameter'!$A$3:$AC$11,HLOOKUP(B6594,'Tuning parameter'!$B$1:$AC$2,2,FALSE),FALSE),0))</f>
        <v>0</v>
      </c>
      <c r="F6594" t="str">
        <f>'BASE SPLIT DEM'!F1646</f>
        <v>PassengerTransportationIn BoundaryHome OtherRoadInter-city Buses</v>
      </c>
    </row>
    <row r="6595" spans="1:6" x14ac:dyDescent="0.25">
      <c r="A6595" t="str">
        <f>'BASE SPLIT DEM'!A1668</f>
        <v>TO</v>
      </c>
      <c r="B6595">
        <f>'BASE SPLIT DEM'!B6595</f>
        <v>2033</v>
      </c>
      <c r="C6595" t="str">
        <f>'BASE SPLIT DEM'!C6595</f>
        <v>ADEMPASTRAEXINHROABUSIUBMWAY</v>
      </c>
      <c r="D6595" t="str">
        <f>'BASE SPLIT DEM'!D6595</f>
        <v>PASTRAEXINHROABUS</v>
      </c>
      <c r="E6595" s="4">
        <f>'BASE SPLIT DEM'!E6595+IF('BASE SPLIT DEM'!E6595=0,0,_xlfn.IFNA(VLOOKUP(RIGHT(C6595,6),'Tuning parameter'!$A$3:$AC$11,HLOOKUP(B6595,'Tuning parameter'!$B$1:$AC$2,2,FALSE),FALSE),0))</f>
        <v>0.177683902870167</v>
      </c>
      <c r="F6595" t="str">
        <f>'BASE SPLIT DEM'!F1668</f>
        <v>PassengerTransportationIn BoundaryNon Home basedRoadInter-city Buses</v>
      </c>
    </row>
    <row r="6596" spans="1:6" x14ac:dyDescent="0.25">
      <c r="A6596" t="str">
        <f>'BASE SPLIT DEM'!A1974</f>
        <v>TO</v>
      </c>
      <c r="B6596">
        <f>'BASE SPLIT DEM'!B6596</f>
        <v>2033</v>
      </c>
      <c r="C6596" t="str">
        <f>'BASE SPLIT DEM'!C6596</f>
        <v>ADEMPASTRAEXINHROABUSIUBVIVA</v>
      </c>
      <c r="D6596" t="str">
        <f>'BASE SPLIT DEM'!D6596</f>
        <v>PASTRAEXINHROABUS</v>
      </c>
      <c r="E6596" s="4">
        <f>'BASE SPLIT DEM'!E6596+IF('BASE SPLIT DEM'!E6596=0,0,_xlfn.IFNA(VLOOKUP(RIGHT(C6596,6),'Tuning parameter'!$A$3:$AC$11,HLOOKUP(B6596,'Tuning parameter'!$B$1:$AC$2,2,FALSE),FALSE),0))</f>
        <v>2.39008820881767E-2</v>
      </c>
      <c r="F6596" t="str">
        <f>'BASE SPLIT DEM'!F1974</f>
        <v>PassengerTransportationIn BoundaryHome WorkRoadInter-city Buses</v>
      </c>
    </row>
    <row r="6597" spans="1:6" x14ac:dyDescent="0.25">
      <c r="A6597" t="str">
        <f>'BASE SPLIT DEM'!A1996</f>
        <v>TO</v>
      </c>
      <c r="B6597">
        <f>'BASE SPLIT DEM'!B6597</f>
        <v>2033</v>
      </c>
      <c r="C6597" t="str">
        <f>'BASE SPLIT DEM'!C6597</f>
        <v>ADEMPASTRAEXINHROABUSIUBDURT</v>
      </c>
      <c r="D6597" t="str">
        <f>'BASE SPLIT DEM'!D6597</f>
        <v>PASTRAEXINHROABUS</v>
      </c>
      <c r="E6597" s="4">
        <f>'BASE SPLIT DEM'!E6597+IF('BASE SPLIT DEM'!E6597=0,0,_xlfn.IFNA(VLOOKUP(RIGHT(C6597,6),'Tuning parameter'!$A$3:$AC$11,HLOOKUP(B6597,'Tuning parameter'!$B$1:$AC$2,2,FALSE),FALSE),0))</f>
        <v>7.7775766974358699E-3</v>
      </c>
      <c r="F6597" t="str">
        <f>'BASE SPLIT DEM'!F1996</f>
        <v>PassengerTransportationIn BoundaryHome SchoolRoadInter-city Buses</v>
      </c>
    </row>
    <row r="6598" spans="1:6" x14ac:dyDescent="0.25">
      <c r="A6598" t="str">
        <f>'BASE SPLIT DEM'!A2018</f>
        <v>TO</v>
      </c>
      <c r="B6598">
        <f>'BASE SPLIT DEM'!B6598</f>
        <v>2033</v>
      </c>
      <c r="C6598" t="str">
        <f>'BASE SPLIT DEM'!C6598</f>
        <v>ADEMPASTRAEXINHROABUSSCB___</v>
      </c>
      <c r="D6598" t="str">
        <f>'BASE SPLIT DEM'!D6598</f>
        <v>PASTRAEXINHROABUS</v>
      </c>
      <c r="E6598" s="4">
        <f>'BASE SPLIT DEM'!E6598+IF('BASE SPLIT DEM'!E6598=0,0,_xlfn.IFNA(VLOOKUP(RIGHT(C6598,6),'Tuning parameter'!$A$3:$AC$11,HLOOKUP(B6598,'Tuning parameter'!$B$1:$AC$2,2,FALSE),FALSE),0))</f>
        <v>0</v>
      </c>
      <c r="F6598" t="str">
        <f>'BASE SPLIT DEM'!F2018</f>
        <v>PassengerTransportationIn BoundaryHome OtherRoadInter-city Buses</v>
      </c>
    </row>
    <row r="6599" spans="1:6" x14ac:dyDescent="0.25">
      <c r="A6599" t="str">
        <f>'BASE SPLIT DEM'!A2040</f>
        <v>TO</v>
      </c>
      <c r="B6599">
        <f>'BASE SPLIT DEM'!B6599</f>
        <v>2033</v>
      </c>
      <c r="C6599" t="str">
        <f>'BASE SPLIT DEM'!C6599</f>
        <v>ADEMPASTRAEXINHROACAR___RSH</v>
      </c>
      <c r="D6599" t="str">
        <f>'BASE SPLIT DEM'!D6599</f>
        <v>PASTRAEXINHROACAR</v>
      </c>
      <c r="E6599" s="4">
        <f>'BASE SPLIT DEM'!E6599+IF('BASE SPLIT DEM'!E6599=0,0,_xlfn.IFNA(VLOOKUP(RIGHT(C6599,6),'Tuning parameter'!$A$3:$AC$11,HLOOKUP(B6599,'Tuning parameter'!$B$1:$AC$2,2,FALSE),FALSE),0))</f>
        <v>0</v>
      </c>
      <c r="F6599" t="str">
        <f>'BASE SPLIT DEM'!F2040</f>
        <v>PassengerTransportationIn BoundaryNon Home basedRoadInter-city Buses</v>
      </c>
    </row>
    <row r="6600" spans="1:6" x14ac:dyDescent="0.25">
      <c r="A6600" t="str">
        <f>'BASE SPLIT DEM'!A2346</f>
        <v>TO</v>
      </c>
      <c r="B6600">
        <f>'BASE SPLIT DEM'!B6600</f>
        <v>2033</v>
      </c>
      <c r="C6600" t="str">
        <f>'BASE SPLIT DEM'!C6600</f>
        <v>ADEMPASTRAEXINHROACAR___TAX</v>
      </c>
      <c r="D6600" t="str">
        <f>'BASE SPLIT DEM'!D6600</f>
        <v>PASTRAEXINHROACAR</v>
      </c>
      <c r="E6600" s="4">
        <f>'BASE SPLIT DEM'!E6600+IF('BASE SPLIT DEM'!E6600=0,0,_xlfn.IFNA(VLOOKUP(RIGHT(C6600,6),'Tuning parameter'!$A$3:$AC$11,HLOOKUP(B6600,'Tuning parameter'!$B$1:$AC$2,2,FALSE),FALSE),0))</f>
        <v>1.08157195638427E-2</v>
      </c>
      <c r="F6600" t="str">
        <f>'BASE SPLIT DEM'!F2346</f>
        <v>PassengerTransportationIn BoundaryHome WorkRoadInter-city Buses</v>
      </c>
    </row>
    <row r="6601" spans="1:6" x14ac:dyDescent="0.25">
      <c r="A6601" t="str">
        <f>'BASE SPLIT DEM'!A2368</f>
        <v>TO</v>
      </c>
      <c r="B6601">
        <f>'BASE SPLIT DEM'!B6601</f>
        <v>2033</v>
      </c>
      <c r="C6601" t="str">
        <f>'BASE SPLIT DEM'!C6601</f>
        <v>ADEMPASTRAEXINHROACAR___ADR</v>
      </c>
      <c r="D6601" t="str">
        <f>'BASE SPLIT DEM'!D6601</f>
        <v>PASTRAEXINHROACAR</v>
      </c>
      <c r="E6601" s="4">
        <f>'BASE SPLIT DEM'!E6601+IF('BASE SPLIT DEM'!E6601=0,0,_xlfn.IFNA(VLOOKUP(RIGHT(C6601,6),'Tuning parameter'!$A$3:$AC$11,HLOOKUP(B6601,'Tuning parameter'!$B$1:$AC$2,2,FALSE),FALSE),0))</f>
        <v>0.86770200888905602</v>
      </c>
      <c r="F6601" t="str">
        <f>'BASE SPLIT DEM'!F2368</f>
        <v>PassengerTransportationIn BoundaryHome SchoolRoadInter-city Buses</v>
      </c>
    </row>
    <row r="6602" spans="1:6" x14ac:dyDescent="0.25">
      <c r="A6602" t="str">
        <f>'BASE SPLIT DEM'!A2390</f>
        <v>TO</v>
      </c>
      <c r="B6602">
        <f>'BASE SPLIT DEM'!B6602</f>
        <v>2033</v>
      </c>
      <c r="C6602" t="str">
        <f>'BASE SPLIT DEM'!C6602</f>
        <v>ADEMPASTRAEXINHROACAR___APG</v>
      </c>
      <c r="D6602" t="str">
        <f>'BASE SPLIT DEM'!D6602</f>
        <v>PASTRAEXINHROACAR</v>
      </c>
      <c r="E6602" s="4">
        <f>'BASE SPLIT DEM'!E6602+IF('BASE SPLIT DEM'!E6602=0,0,_xlfn.IFNA(VLOOKUP(RIGHT(C6602,6),'Tuning parameter'!$A$3:$AC$11,HLOOKUP(B6602,'Tuning parameter'!$B$1:$AC$2,2,FALSE),FALSE),0))</f>
        <v>0.12148227154709999</v>
      </c>
      <c r="F6602" t="str">
        <f>'BASE SPLIT DEM'!F2390</f>
        <v>PassengerTransportationIn BoundaryHome OtherRoadInter-city Buses</v>
      </c>
    </row>
    <row r="6603" spans="1:6" x14ac:dyDescent="0.25">
      <c r="A6603" t="str">
        <f>'BASE SPLIT DEM'!A2412</f>
        <v>TO</v>
      </c>
      <c r="B6603">
        <f>'BASE SPLIT DEM'!B6603</f>
        <v>2033</v>
      </c>
      <c r="C6603" t="str">
        <f>'BASE SPLIT DEM'!C6603</f>
        <v>ADEMPASTRAEXINHROATRULGTRSH</v>
      </c>
      <c r="D6603" t="str">
        <f>'BASE SPLIT DEM'!D6603</f>
        <v>PASTRAEXINHROATRU</v>
      </c>
      <c r="E6603" s="4">
        <f>'BASE SPLIT DEM'!E6603+IF('BASE SPLIT DEM'!E6603=0,0,_xlfn.IFNA(VLOOKUP(RIGHT(C6603,6),'Tuning parameter'!$A$3:$AC$11,HLOOKUP(B6603,'Tuning parameter'!$B$1:$AC$2,2,FALSE),FALSE),0))</f>
        <v>0</v>
      </c>
      <c r="F6603" t="str">
        <f>'BASE SPLIT DEM'!F2412</f>
        <v>PassengerTransportationIn BoundaryNon Home basedRoadInter-city Buses</v>
      </c>
    </row>
    <row r="6604" spans="1:6" x14ac:dyDescent="0.25">
      <c r="A6604" t="str">
        <f>'BASE SPLIT DEM'!A2718</f>
        <v>TO</v>
      </c>
      <c r="B6604">
        <f>'BASE SPLIT DEM'!B6604</f>
        <v>2033</v>
      </c>
      <c r="C6604" t="str">
        <f>'BASE SPLIT DEM'!C6604</f>
        <v>ADEMPASTRAEXINHROATRULGTTAX</v>
      </c>
      <c r="D6604" t="str">
        <f>'BASE SPLIT DEM'!D6604</f>
        <v>PASTRAEXINHROATRU</v>
      </c>
      <c r="E6604" s="4">
        <f>'BASE SPLIT DEM'!E6604+IF('BASE SPLIT DEM'!E6604=0,0,_xlfn.IFNA(VLOOKUP(RIGHT(C6604,6),'Tuning parameter'!$A$3:$AC$11,HLOOKUP(B6604,'Tuning parameter'!$B$1:$AC$2,2,FALSE),FALSE),0))</f>
        <v>3.4924222617454702E-3</v>
      </c>
      <c r="F6604" t="str">
        <f>'BASE SPLIT DEM'!F2718</f>
        <v>PassengerTransportationIn BoundaryHome WorkRoadInter-city Buses</v>
      </c>
    </row>
    <row r="6605" spans="1:6" x14ac:dyDescent="0.25">
      <c r="A6605" t="str">
        <f>'BASE SPLIT DEM'!A2740</f>
        <v>TO</v>
      </c>
      <c r="B6605">
        <f>'BASE SPLIT DEM'!B6605</f>
        <v>2033</v>
      </c>
      <c r="C6605" t="str">
        <f>'BASE SPLIT DEM'!C6605</f>
        <v>ADEMPASTRAEXINHROATRULGTADR</v>
      </c>
      <c r="D6605" t="str">
        <f>'BASE SPLIT DEM'!D6605</f>
        <v>PASTRAEXINHROATRU</v>
      </c>
      <c r="E6605" s="4">
        <f>'BASE SPLIT DEM'!E6605+IF('BASE SPLIT DEM'!E6605=0,0,_xlfn.IFNA(VLOOKUP(RIGHT(C6605,6),'Tuning parameter'!$A$3:$AC$11,HLOOKUP(B6605,'Tuning parameter'!$B$1:$AC$2,2,FALSE),FALSE),0))</f>
        <v>0.87412592797713495</v>
      </c>
      <c r="F6605" t="str">
        <f>'BASE SPLIT DEM'!F2740</f>
        <v>PassengerTransportationIn BoundaryHome SchoolRoadInter-city Buses</v>
      </c>
    </row>
    <row r="6606" spans="1:6" x14ac:dyDescent="0.25">
      <c r="A6606" t="str">
        <f>'BASE SPLIT DEM'!A2762</f>
        <v>TO</v>
      </c>
      <c r="B6606">
        <f>'BASE SPLIT DEM'!B6606</f>
        <v>2033</v>
      </c>
      <c r="C6606" t="str">
        <f>'BASE SPLIT DEM'!C6606</f>
        <v>ADEMPASTRAEXINHROATRULGTAPG</v>
      </c>
      <c r="D6606" t="str">
        <f>'BASE SPLIT DEM'!D6606</f>
        <v>PASTRAEXINHROATRU</v>
      </c>
      <c r="E6606" s="4">
        <f>'BASE SPLIT DEM'!E6606+IF('BASE SPLIT DEM'!E6606=0,0,_xlfn.IFNA(VLOOKUP(RIGHT(C6606,6),'Tuning parameter'!$A$3:$AC$11,HLOOKUP(B6606,'Tuning parameter'!$B$1:$AC$2,2,FALSE),FALSE),0))</f>
        <v>0.122381649761118</v>
      </c>
      <c r="F6606" t="str">
        <f>'BASE SPLIT DEM'!F2762</f>
        <v>PassengerTransportationIn BoundaryHome OtherRoadInter-city Buses</v>
      </c>
    </row>
    <row r="6607" spans="1:6" x14ac:dyDescent="0.25">
      <c r="A6607" t="str">
        <f>'BASE SPLIT DEM'!A2784</f>
        <v>TO</v>
      </c>
      <c r="B6607">
        <f>'BASE SPLIT DEM'!B6607</f>
        <v>2033</v>
      </c>
      <c r="C6607" t="str">
        <f>'BASE SPLIT DEM'!C6607</f>
        <v>ADEMPASTRAEXINHROAMOR______</v>
      </c>
      <c r="D6607" t="str">
        <f>'BASE SPLIT DEM'!D6607</f>
        <v>PASTRAEXINHROAMOR</v>
      </c>
      <c r="E6607" s="4">
        <f>'BASE SPLIT DEM'!E6607+IF('BASE SPLIT DEM'!E6607=0,0,_xlfn.IFNA(VLOOKUP(RIGHT(C6607,6),'Tuning parameter'!$A$3:$AC$11,HLOOKUP(B6607,'Tuning parameter'!$B$1:$AC$2,2,FALSE),FALSE),0))</f>
        <v>1</v>
      </c>
      <c r="F6607" t="str">
        <f>'BASE SPLIT DEM'!F2784</f>
        <v>PassengerTransportationIn BoundaryNon Home basedRoadInter-city Buses</v>
      </c>
    </row>
    <row r="6608" spans="1:6" x14ac:dyDescent="0.25">
      <c r="A6608" t="str">
        <f>'BASE SPLIT DEM'!A3090</f>
        <v>TO</v>
      </c>
      <c r="B6608">
        <f>'BASE SPLIT DEM'!B6608</f>
        <v>2033</v>
      </c>
      <c r="C6608" t="str">
        <f>'BASE SPLIT DEM'!C6608</f>
        <v>ADEMPASTRAEXINHROAWAL______</v>
      </c>
      <c r="D6608" t="str">
        <f>'BASE SPLIT DEM'!D6608</f>
        <v>PASTRAEXINHROAWAL</v>
      </c>
      <c r="E6608" s="4">
        <f>'BASE SPLIT DEM'!E6608+IF('BASE SPLIT DEM'!E6608=0,0,_xlfn.IFNA(VLOOKUP(RIGHT(C6608,6),'Tuning parameter'!$A$3:$AC$11,HLOOKUP(B6608,'Tuning parameter'!$B$1:$AC$2,2,FALSE),FALSE),0))</f>
        <v>1</v>
      </c>
      <c r="F6608" t="str">
        <f>'BASE SPLIT DEM'!F3090</f>
        <v>PassengerTransportationIn BoundaryHome WorkRoadInter-city Buses</v>
      </c>
    </row>
    <row r="6609" spans="1:6" x14ac:dyDescent="0.25">
      <c r="A6609" t="str">
        <f>'BASE SPLIT DEM'!A3112</f>
        <v>TO</v>
      </c>
      <c r="B6609">
        <f>'BASE SPLIT DEM'!B6609</f>
        <v>2033</v>
      </c>
      <c r="C6609" t="str">
        <f>'BASE SPLIT DEM'!C6609</f>
        <v>ADEMPASTRAEXINHROABIK______</v>
      </c>
      <c r="D6609" t="str">
        <f>'BASE SPLIT DEM'!D6609</f>
        <v>PASTRAEXINHROABIK</v>
      </c>
      <c r="E6609" s="4">
        <f>'BASE SPLIT DEM'!E6609+IF('BASE SPLIT DEM'!E6609=0,0,_xlfn.IFNA(VLOOKUP(RIGHT(C6609,6),'Tuning parameter'!$A$3:$AC$11,HLOOKUP(B6609,'Tuning parameter'!$B$1:$AC$2,2,FALSE),FALSE),0))</f>
        <v>1</v>
      </c>
      <c r="F6609" t="str">
        <f>'BASE SPLIT DEM'!F3112</f>
        <v>PassengerTransportationIn BoundaryHome SchoolRoadInter-city Buses</v>
      </c>
    </row>
    <row r="6610" spans="1:6" x14ac:dyDescent="0.25">
      <c r="A6610" t="str">
        <f>'BASE SPLIT DEM'!A3134</f>
        <v>TO</v>
      </c>
      <c r="B6610">
        <f>'BASE SPLIT DEM'!B6610</f>
        <v>2033</v>
      </c>
      <c r="C6610" t="str">
        <f>'BASE SPLIT DEM'!C6610</f>
        <v>ADEMPASTRAEXOHWRAIREG___GOR</v>
      </c>
      <c r="D6610" t="str">
        <f>'BASE SPLIT DEM'!D6610</f>
        <v>PASTRAEXOHWRAIREG</v>
      </c>
      <c r="E6610" s="4">
        <f>'BASE SPLIT DEM'!E6610+IF('BASE SPLIT DEM'!E6610=0,0,_xlfn.IFNA(VLOOKUP(RIGHT(C6610,6),'Tuning parameter'!$A$3:$AC$11,HLOOKUP(B6610,'Tuning parameter'!$B$1:$AC$2,2,FALSE),FALSE),0))</f>
        <v>1</v>
      </c>
      <c r="F6610" t="str">
        <f>'BASE SPLIT DEM'!F3134</f>
        <v>PassengerTransportationIn BoundaryHome OtherRoadInter-city Buses</v>
      </c>
    </row>
    <row r="6611" spans="1:6" x14ac:dyDescent="0.25">
      <c r="A6611" t="str">
        <f>'BASE SPLIT DEM'!A3156</f>
        <v>TO</v>
      </c>
      <c r="B6611">
        <f>'BASE SPLIT DEM'!B6611</f>
        <v>2033</v>
      </c>
      <c r="C6611" t="str">
        <f>'BASE SPLIT DEM'!C6611</f>
        <v>ADEMPASTRAEXOHWRAIREG___UPX</v>
      </c>
      <c r="D6611" t="str">
        <f>'BASE SPLIT DEM'!D6611</f>
        <v>PASTRAEXOHWRAIREG</v>
      </c>
      <c r="E6611" s="4">
        <f>'BASE SPLIT DEM'!E6611+IF('BASE SPLIT DEM'!E6611=0,0,_xlfn.IFNA(VLOOKUP(RIGHT(C6611,6),'Tuning parameter'!$A$3:$AC$11,HLOOKUP(B6611,'Tuning parameter'!$B$1:$AC$2,2,FALSE),FALSE),0))</f>
        <v>0</v>
      </c>
      <c r="F6611" t="str">
        <f>'BASE SPLIT DEM'!F3156</f>
        <v>PassengerTransportationIn BoundaryNon Home basedRoadInter-city Buses</v>
      </c>
    </row>
    <row r="6612" spans="1:6" x14ac:dyDescent="0.25">
      <c r="A6612" t="str">
        <f>'BASE SPLIT DEM'!A3462</f>
        <v>TO</v>
      </c>
      <c r="B6612">
        <f>'BASE SPLIT DEM'!B6612</f>
        <v>2033</v>
      </c>
      <c r="C6612" t="str">
        <f>'BASE SPLIT DEM'!C6612</f>
        <v>ADEMPASTRAEXOHWRAISUB___TSU</v>
      </c>
      <c r="D6612" t="str">
        <f>'BASE SPLIT DEM'!D6612</f>
        <v>PASTRAEXOHWRAISUB</v>
      </c>
      <c r="E6612" s="4">
        <f>'BASE SPLIT DEM'!E6612+IF('BASE SPLIT DEM'!E6612=0,0,_xlfn.IFNA(VLOOKUP(RIGHT(C6612,6),'Tuning parameter'!$A$3:$AC$11,HLOOKUP(B6612,'Tuning parameter'!$B$1:$AC$2,2,FALSE),FALSE),0))</f>
        <v>1</v>
      </c>
      <c r="F6612" t="str">
        <f>'BASE SPLIT DEM'!F3462</f>
        <v>PassengerTransportationIn BoundaryHome WorkRoadInter-city Buses</v>
      </c>
    </row>
    <row r="6613" spans="1:6" x14ac:dyDescent="0.25">
      <c r="A6613" t="str">
        <f>'BASE SPLIT DEM'!A3484</f>
        <v>TO</v>
      </c>
      <c r="B6613">
        <f>'BASE SPLIT DEM'!B6613</f>
        <v>2033</v>
      </c>
      <c r="C6613" t="str">
        <f>'BASE SPLIT DEM'!C6613</f>
        <v>ADEMPASTRAEXOHWRAITRM___TST</v>
      </c>
      <c r="D6613" t="str">
        <f>'BASE SPLIT DEM'!D6613</f>
        <v>PASTRAEXOHWRAITRM</v>
      </c>
      <c r="E6613" s="4">
        <f>'BASE SPLIT DEM'!E6613+IF('BASE SPLIT DEM'!E6613=0,0,_xlfn.IFNA(VLOOKUP(RIGHT(C6613,6),'Tuning parameter'!$A$3:$AC$11,HLOOKUP(B6613,'Tuning parameter'!$B$1:$AC$2,2,FALSE),FALSE),0))</f>
        <v>1</v>
      </c>
      <c r="F6613" t="str">
        <f>'BASE SPLIT DEM'!F3484</f>
        <v>PassengerTransportationIn BoundaryHome SchoolRoadInter-city Buses</v>
      </c>
    </row>
    <row r="6614" spans="1:6" x14ac:dyDescent="0.25">
      <c r="A6614" t="str">
        <f>'BASE SPLIT DEM'!A3506</f>
        <v>TO</v>
      </c>
      <c r="B6614">
        <f>'BASE SPLIT DEM'!B6614</f>
        <v>2033</v>
      </c>
      <c r="C6614" t="str">
        <f>'BASE SPLIT DEM'!C6614</f>
        <v>ADEMPASTRAEXOHWROABUSIUBGOB</v>
      </c>
      <c r="D6614" t="str">
        <f>'BASE SPLIT DEM'!D6614</f>
        <v>PASTRAEXOHWROABUS</v>
      </c>
      <c r="E6614" s="4">
        <f>'BASE SPLIT DEM'!E6614+IF('BASE SPLIT DEM'!E6614=0,0,_xlfn.IFNA(VLOOKUP(RIGHT(C6614,6),'Tuning parameter'!$A$3:$AC$11,HLOOKUP(B6614,'Tuning parameter'!$B$1:$AC$2,2,FALSE),FALSE),0))</f>
        <v>4.9181552429409497E-2</v>
      </c>
      <c r="F6614" t="str">
        <f>'BASE SPLIT DEM'!F3506</f>
        <v>PassengerTransportationIn BoundaryHome OtherRoadInter-city Buses</v>
      </c>
    </row>
    <row r="6615" spans="1:6" x14ac:dyDescent="0.25">
      <c r="A6615" t="str">
        <f>'BASE SPLIT DEM'!A3528</f>
        <v>TO</v>
      </c>
      <c r="B6615">
        <f>'BASE SPLIT DEM'!B6615</f>
        <v>2033</v>
      </c>
      <c r="C6615" t="str">
        <f>'BASE SPLIT DEM'!C6615</f>
        <v>ADEMPASTRAEXOHWROABUSURBTBU</v>
      </c>
      <c r="D6615" t="str">
        <f>'BASE SPLIT DEM'!D6615</f>
        <v>PASTRAEXOHWROABUS</v>
      </c>
      <c r="E6615" s="4">
        <f>'BASE SPLIT DEM'!E6615+IF('BASE SPLIT DEM'!E6615=0,0,_xlfn.IFNA(VLOOKUP(RIGHT(C6615,6),'Tuning parameter'!$A$3:$AC$11,HLOOKUP(B6615,'Tuning parameter'!$B$1:$AC$2,2,FALSE),FALSE),0))</f>
        <v>0.74429353778386598</v>
      </c>
      <c r="F6615" t="str">
        <f>'BASE SPLIT DEM'!F3528</f>
        <v>PassengerTransportationIn BoundaryNon Home basedRoadInter-city Buses</v>
      </c>
    </row>
    <row r="6616" spans="1:6" x14ac:dyDescent="0.25">
      <c r="A6616" t="str">
        <f>'BASE SPLIT DEM'!A3834</f>
        <v>TO</v>
      </c>
      <c r="B6616">
        <f>'BASE SPLIT DEM'!B6616</f>
        <v>2033</v>
      </c>
      <c r="C6616" t="str">
        <f>'BASE SPLIT DEM'!C6616</f>
        <v>ADEMPASTRAEXOHWROABUSURBWTB</v>
      </c>
      <c r="D6616" t="str">
        <f>'BASE SPLIT DEM'!D6616</f>
        <v>PASTRAEXOHWROABUS</v>
      </c>
      <c r="E6616" s="4">
        <f>'BASE SPLIT DEM'!E6616+IF('BASE SPLIT DEM'!E6616=0,0,_xlfn.IFNA(VLOOKUP(RIGHT(C6616,6),'Tuning parameter'!$A$3:$AC$11,HLOOKUP(B6616,'Tuning parameter'!$B$1:$AC$2,2,FALSE),FALSE),0))</f>
        <v>0</v>
      </c>
      <c r="F6616" t="str">
        <f>'BASE SPLIT DEM'!F3834</f>
        <v>PassengerTransportationIn BoundaryHome WorkRoadInter-city Buses</v>
      </c>
    </row>
    <row r="6617" spans="1:6" x14ac:dyDescent="0.25">
      <c r="A6617" t="str">
        <f>'BASE SPLIT DEM'!A3856</f>
        <v>TO</v>
      </c>
      <c r="B6617">
        <f>'BASE SPLIT DEM'!B6617</f>
        <v>2033</v>
      </c>
      <c r="C6617" t="str">
        <f>'BASE SPLIT DEM'!C6617</f>
        <v>ADEMPASTRAEXOHWROABUSIUBMWAY</v>
      </c>
      <c r="D6617" t="str">
        <f>'BASE SPLIT DEM'!D6617</f>
        <v>PASTRAEXOHWROABUS</v>
      </c>
      <c r="E6617" s="4">
        <f>'BASE SPLIT DEM'!E6617+IF('BASE SPLIT DEM'!E6617=0,0,_xlfn.IFNA(VLOOKUP(RIGHT(C6617,6),'Tuning parameter'!$A$3:$AC$11,HLOOKUP(B6617,'Tuning parameter'!$B$1:$AC$2,2,FALSE),FALSE),0))</f>
        <v>0.17527578367284399</v>
      </c>
      <c r="F6617" t="str">
        <f>'BASE SPLIT DEM'!F3856</f>
        <v>PassengerTransportationIn BoundaryHome SchoolRoadInter-city Buses</v>
      </c>
    </row>
    <row r="6618" spans="1:6" x14ac:dyDescent="0.25">
      <c r="A6618" t="str">
        <f>'BASE SPLIT DEM'!A3878</f>
        <v>TO</v>
      </c>
      <c r="B6618">
        <f>'BASE SPLIT DEM'!B6618</f>
        <v>2033</v>
      </c>
      <c r="C6618" t="str">
        <f>'BASE SPLIT DEM'!C6618</f>
        <v>ADEMPASTRAEXOHWROABUSIUBVIVA</v>
      </c>
      <c r="D6618" t="str">
        <f>'BASE SPLIT DEM'!D6618</f>
        <v>PASTRAEXOHWROABUS</v>
      </c>
      <c r="E6618" s="4">
        <f>'BASE SPLIT DEM'!E6618+IF('BASE SPLIT DEM'!E6618=0,0,_xlfn.IFNA(VLOOKUP(RIGHT(C6618,6),'Tuning parameter'!$A$3:$AC$11,HLOOKUP(B6618,'Tuning parameter'!$B$1:$AC$2,2,FALSE),FALSE),0))</f>
        <v>2.35769575679486E-2</v>
      </c>
      <c r="F6618" t="str">
        <f>'BASE SPLIT DEM'!F3878</f>
        <v>PassengerTransportationIn BoundaryHome OtherRoadInter-city Buses</v>
      </c>
    </row>
    <row r="6619" spans="1:6" x14ac:dyDescent="0.25">
      <c r="A6619" t="str">
        <f>'BASE SPLIT DEM'!A3900</f>
        <v>TO</v>
      </c>
      <c r="B6619">
        <f>'BASE SPLIT DEM'!B6619</f>
        <v>2033</v>
      </c>
      <c r="C6619" t="str">
        <f>'BASE SPLIT DEM'!C6619</f>
        <v>ADEMPASTRAEXOHWROABUSIUBDURT</v>
      </c>
      <c r="D6619" t="str">
        <f>'BASE SPLIT DEM'!D6619</f>
        <v>PASTRAEXOHWROABUS</v>
      </c>
      <c r="E6619" s="4">
        <f>'BASE SPLIT DEM'!E6619+IF('BASE SPLIT DEM'!E6619=0,0,_xlfn.IFNA(VLOOKUP(RIGHT(C6619,6),'Tuning parameter'!$A$3:$AC$11,HLOOKUP(B6619,'Tuning parameter'!$B$1:$AC$2,2,FALSE),FALSE),0))</f>
        <v>7.6721685459308396E-3</v>
      </c>
      <c r="F6619" t="str">
        <f>'BASE SPLIT DEM'!F3900</f>
        <v>PassengerTransportationIn BoundaryNon Home basedRoadInter-city Buses</v>
      </c>
    </row>
    <row r="6620" spans="1:6" x14ac:dyDescent="0.25">
      <c r="A6620" t="str">
        <f>'BASE SPLIT DEM'!A4206</f>
        <v>TO</v>
      </c>
      <c r="B6620">
        <f>'BASE SPLIT DEM'!B6620</f>
        <v>2033</v>
      </c>
      <c r="C6620" t="str">
        <f>'BASE SPLIT DEM'!C6620</f>
        <v>ADEMPASTRAEXOHWROABUSSCB___</v>
      </c>
      <c r="D6620" t="str">
        <f>'BASE SPLIT DEM'!D6620</f>
        <v>PASTRAEXOHWROABUS</v>
      </c>
      <c r="E6620" s="4">
        <f>'BASE SPLIT DEM'!E6620+IF('BASE SPLIT DEM'!E6620=0,0,_xlfn.IFNA(VLOOKUP(RIGHT(C6620,6),'Tuning parameter'!$A$3:$AC$11,HLOOKUP(B6620,'Tuning parameter'!$B$1:$AC$2,2,FALSE),FALSE),0))</f>
        <v>0</v>
      </c>
      <c r="F6620" t="str">
        <f>'BASE SPLIT DEM'!F4206</f>
        <v>PassengerTransportationIn BoundaryHome WorkRoadInter-city Buses</v>
      </c>
    </row>
    <row r="6621" spans="1:6" x14ac:dyDescent="0.25">
      <c r="A6621" t="str">
        <f>'BASE SPLIT DEM'!A4228</f>
        <v>TO</v>
      </c>
      <c r="B6621">
        <f>'BASE SPLIT DEM'!B6621</f>
        <v>2033</v>
      </c>
      <c r="C6621" t="str">
        <f>'BASE SPLIT DEM'!C6621</f>
        <v>ADEMPASTRAEXOHWROACAR___RSH</v>
      </c>
      <c r="D6621" t="str">
        <f>'BASE SPLIT DEM'!D6621</f>
        <v>PASTRAEXOHWROACAR</v>
      </c>
      <c r="E6621" s="4">
        <f>'BASE SPLIT DEM'!E6621+IF('BASE SPLIT DEM'!E6621=0,0,_xlfn.IFNA(VLOOKUP(RIGHT(C6621,6),'Tuning parameter'!$A$3:$AC$11,HLOOKUP(B6621,'Tuning parameter'!$B$1:$AC$2,2,FALSE),FALSE),0))</f>
        <v>1.3511232481335201E-2</v>
      </c>
      <c r="F6621" t="str">
        <f>'BASE SPLIT DEM'!F4228</f>
        <v>PassengerTransportationIn BoundaryHome SchoolRoadInter-city Buses</v>
      </c>
    </row>
    <row r="6622" spans="1:6" x14ac:dyDescent="0.25">
      <c r="A6622" t="str">
        <f>'BASE SPLIT DEM'!A4250</f>
        <v>TO</v>
      </c>
      <c r="B6622">
        <f>'BASE SPLIT DEM'!B6622</f>
        <v>2033</v>
      </c>
      <c r="C6622" t="str">
        <f>'BASE SPLIT DEM'!C6622</f>
        <v>ADEMPASTRAEXOHWROACAR___TAX</v>
      </c>
      <c r="D6622" t="str">
        <f>'BASE SPLIT DEM'!D6622</f>
        <v>PASTRAEXOHWROACAR</v>
      </c>
      <c r="E6622" s="4">
        <f>'BASE SPLIT DEM'!E6622+IF('BASE SPLIT DEM'!E6622=0,0,_xlfn.IFNA(VLOOKUP(RIGHT(C6622,6),'Tuning parameter'!$A$3:$AC$11,HLOOKUP(B6622,'Tuning parameter'!$B$1:$AC$2,2,FALSE),FALSE),0))</f>
        <v>1.08157195638427E-2</v>
      </c>
      <c r="F6622" t="str">
        <f>'BASE SPLIT DEM'!F4250</f>
        <v>PassengerTransportationIn BoundaryHome OtherRoadInter-city Buses</v>
      </c>
    </row>
    <row r="6623" spans="1:6" x14ac:dyDescent="0.25">
      <c r="A6623" t="str">
        <f>'BASE SPLIT DEM'!A4272</f>
        <v>TO</v>
      </c>
      <c r="B6623">
        <f>'BASE SPLIT DEM'!B6623</f>
        <v>2033</v>
      </c>
      <c r="C6623" t="str">
        <f>'BASE SPLIT DEM'!C6623</f>
        <v>ADEMPASTRAEXOHWROACAR___ADR</v>
      </c>
      <c r="D6623" t="str">
        <f>'BASE SPLIT DEM'!D6623</f>
        <v>PASTRAEXOHWROACAR</v>
      </c>
      <c r="E6623" s="4">
        <f>'BASE SPLIT DEM'!E6623+IF('BASE SPLIT DEM'!E6623=0,0,_xlfn.IFNA(VLOOKUP(RIGHT(C6623,6),'Tuning parameter'!$A$3:$AC$11,HLOOKUP(B6623,'Tuning parameter'!$B$1:$AC$2,2,FALSE),FALSE),0))</f>
        <v>0.86770200888905602</v>
      </c>
      <c r="F6623" t="str">
        <f>'BASE SPLIT DEM'!F4272</f>
        <v>PassengerTransportationIn BoundaryNon Home basedRoadInter-city Buses</v>
      </c>
    </row>
    <row r="6624" spans="1:6" x14ac:dyDescent="0.25">
      <c r="A6624" t="str">
        <f>'BASE SPLIT DEM'!A4578</f>
        <v>TO</v>
      </c>
      <c r="B6624">
        <f>'BASE SPLIT DEM'!B6624</f>
        <v>2033</v>
      </c>
      <c r="C6624" t="str">
        <f>'BASE SPLIT DEM'!C6624</f>
        <v>ADEMPASTRAEXOHWROACAR___APG</v>
      </c>
      <c r="D6624" t="str">
        <f>'BASE SPLIT DEM'!D6624</f>
        <v>PASTRAEXOHWROACAR</v>
      </c>
      <c r="E6624" s="4">
        <f>'BASE SPLIT DEM'!E6624+IF('BASE SPLIT DEM'!E6624=0,0,_xlfn.IFNA(VLOOKUP(RIGHT(C6624,6),'Tuning parameter'!$A$3:$AC$11,HLOOKUP(B6624,'Tuning parameter'!$B$1:$AC$2,2,FALSE),FALSE),0))</f>
        <v>0.107971039065765</v>
      </c>
      <c r="F6624" t="str">
        <f>'BASE SPLIT DEM'!F4578</f>
        <v>PassengerTransportationIn BoundaryHome WorkRoadInter-city Buses</v>
      </c>
    </row>
    <row r="6625" spans="1:6" x14ac:dyDescent="0.25">
      <c r="A6625" t="str">
        <f>'BASE SPLIT DEM'!A4600</f>
        <v>TO</v>
      </c>
      <c r="B6625">
        <f>'BASE SPLIT DEM'!B6625</f>
        <v>2033</v>
      </c>
      <c r="C6625" t="str">
        <f>'BASE SPLIT DEM'!C6625</f>
        <v>ADEMPASTRAEXOHWROATRULGTRSH</v>
      </c>
      <c r="D6625" t="str">
        <f>'BASE SPLIT DEM'!D6625</f>
        <v>PASTRAEXOHWROATRU</v>
      </c>
      <c r="E6625" s="4">
        <f>'BASE SPLIT DEM'!E6625+IF('BASE SPLIT DEM'!E6625=0,0,_xlfn.IFNA(VLOOKUP(RIGHT(C6625,6),'Tuning parameter'!$A$3:$AC$11,HLOOKUP(B6625,'Tuning parameter'!$B$1:$AC$2,2,FALSE),FALSE),0))</f>
        <v>1.3516939479092299E-2</v>
      </c>
      <c r="F6625" t="str">
        <f>'BASE SPLIT DEM'!F4600</f>
        <v>PassengerTransportationIn BoundaryHome SchoolRoadInter-city Buses</v>
      </c>
    </row>
    <row r="6626" spans="1:6" x14ac:dyDescent="0.25">
      <c r="A6626" t="str">
        <f>'BASE SPLIT DEM'!A4622</f>
        <v>TO</v>
      </c>
      <c r="B6626">
        <f>'BASE SPLIT DEM'!B6626</f>
        <v>2033</v>
      </c>
      <c r="C6626" t="str">
        <f>'BASE SPLIT DEM'!C6626</f>
        <v>ADEMPASTRAEXOHWROATRULGTTAX</v>
      </c>
      <c r="D6626" t="str">
        <f>'BASE SPLIT DEM'!D6626</f>
        <v>PASTRAEXOHWROATRU</v>
      </c>
      <c r="E6626" s="4">
        <f>'BASE SPLIT DEM'!E6626+IF('BASE SPLIT DEM'!E6626=0,0,_xlfn.IFNA(VLOOKUP(RIGHT(C6626,6),'Tuning parameter'!$A$3:$AC$11,HLOOKUP(B6626,'Tuning parameter'!$B$1:$AC$2,2,FALSE),FALSE),0))</f>
        <v>3.4924222617454702E-3</v>
      </c>
      <c r="F6626" t="str">
        <f>'BASE SPLIT DEM'!F4622</f>
        <v>PassengerTransportationIn BoundaryHome OtherRoadInter-city Buses</v>
      </c>
    </row>
    <row r="6627" spans="1:6" x14ac:dyDescent="0.25">
      <c r="A6627" t="str">
        <f>'BASE SPLIT DEM'!A4644</f>
        <v>TO</v>
      </c>
      <c r="B6627">
        <f>'BASE SPLIT DEM'!B6627</f>
        <v>2033</v>
      </c>
      <c r="C6627" t="str">
        <f>'BASE SPLIT DEM'!C6627</f>
        <v>ADEMPASTRAEXOHWROATRULGTADR</v>
      </c>
      <c r="D6627" t="str">
        <f>'BASE SPLIT DEM'!D6627</f>
        <v>PASTRAEXOHWROATRU</v>
      </c>
      <c r="E6627" s="4">
        <f>'BASE SPLIT DEM'!E6627+IF('BASE SPLIT DEM'!E6627=0,0,_xlfn.IFNA(VLOOKUP(RIGHT(C6627,6),'Tuning parameter'!$A$3:$AC$11,HLOOKUP(B6627,'Tuning parameter'!$B$1:$AC$2,2,FALSE),FALSE),0))</f>
        <v>0.87412592797713495</v>
      </c>
      <c r="F6627" t="str">
        <f>'BASE SPLIT DEM'!F4644</f>
        <v>PassengerTransportationIn BoundaryNon Home basedRoadInter-city Buses</v>
      </c>
    </row>
    <row r="6628" spans="1:6" x14ac:dyDescent="0.25">
      <c r="A6628" t="str">
        <f>'BASE SPLIT DEM'!A4950</f>
        <v>TO</v>
      </c>
      <c r="B6628">
        <f>'BASE SPLIT DEM'!B6628</f>
        <v>2033</v>
      </c>
      <c r="C6628" t="str">
        <f>'BASE SPLIT DEM'!C6628</f>
        <v>ADEMPASTRAEXOHWROATRULGTAPG</v>
      </c>
      <c r="D6628" t="str">
        <f>'BASE SPLIT DEM'!D6628</f>
        <v>PASTRAEXOHWROATRU</v>
      </c>
      <c r="E6628" s="4">
        <f>'BASE SPLIT DEM'!E6628+IF('BASE SPLIT DEM'!E6628=0,0,_xlfn.IFNA(VLOOKUP(RIGHT(C6628,6),'Tuning parameter'!$A$3:$AC$11,HLOOKUP(B6628,'Tuning parameter'!$B$1:$AC$2,2,FALSE),FALSE),0))</f>
        <v>0.108864710282026</v>
      </c>
      <c r="F6628" t="str">
        <f>'BASE SPLIT DEM'!F4950</f>
        <v>PassengerTransportationIn BoundaryHome WorkRoadInter-city Buses</v>
      </c>
    </row>
    <row r="6629" spans="1:6" x14ac:dyDescent="0.25">
      <c r="A6629" t="str">
        <f>'BASE SPLIT DEM'!A4972</f>
        <v>TO</v>
      </c>
      <c r="B6629">
        <f>'BASE SPLIT DEM'!B6629</f>
        <v>2033</v>
      </c>
      <c r="C6629" t="str">
        <f>'BASE SPLIT DEM'!C6629</f>
        <v>ADEMPASTRAEXOHWROAMOR______</v>
      </c>
      <c r="D6629" t="str">
        <f>'BASE SPLIT DEM'!D6629</f>
        <v>PASTRAEXOHWROAMOR</v>
      </c>
      <c r="E6629" s="4">
        <f>'BASE SPLIT DEM'!E6629+IF('BASE SPLIT DEM'!E6629=0,0,_xlfn.IFNA(VLOOKUP(RIGHT(C6629,6),'Tuning parameter'!$A$3:$AC$11,HLOOKUP(B6629,'Tuning parameter'!$B$1:$AC$2,2,FALSE),FALSE),0))</f>
        <v>1</v>
      </c>
      <c r="F6629" t="str">
        <f>'BASE SPLIT DEM'!F4972</f>
        <v>PassengerTransportationIn BoundaryHome SchoolRoadInter-city Buses</v>
      </c>
    </row>
    <row r="6630" spans="1:6" x14ac:dyDescent="0.25">
      <c r="A6630" t="str">
        <f>'BASE SPLIT DEM'!A4994</f>
        <v>TO</v>
      </c>
      <c r="B6630">
        <f>'BASE SPLIT DEM'!B6630</f>
        <v>2033</v>
      </c>
      <c r="C6630" t="str">
        <f>'BASE SPLIT DEM'!C6630</f>
        <v>ADEMPASTRAEXOHWROAWAL______</v>
      </c>
      <c r="D6630" t="str">
        <f>'BASE SPLIT DEM'!D6630</f>
        <v>PASTRAEXOHWROAWAL</v>
      </c>
      <c r="E6630" s="4">
        <f>'BASE SPLIT DEM'!E6630+IF('BASE SPLIT DEM'!E6630=0,0,_xlfn.IFNA(VLOOKUP(RIGHT(C6630,6),'Tuning parameter'!$A$3:$AC$11,HLOOKUP(B6630,'Tuning parameter'!$B$1:$AC$2,2,FALSE),FALSE),0))</f>
        <v>1</v>
      </c>
      <c r="F6630" t="str">
        <f>'BASE SPLIT DEM'!F4994</f>
        <v>PassengerTransportationIn BoundaryHome OtherRoadInter-city Buses</v>
      </c>
    </row>
    <row r="6631" spans="1:6" x14ac:dyDescent="0.25">
      <c r="A6631" t="str">
        <f>'BASE SPLIT DEM'!A5016</f>
        <v>TO</v>
      </c>
      <c r="B6631">
        <f>'BASE SPLIT DEM'!B6631</f>
        <v>2033</v>
      </c>
      <c r="C6631" t="str">
        <f>'BASE SPLIT DEM'!C6631</f>
        <v>ADEMPASTRAEXOHWROABIK______</v>
      </c>
      <c r="D6631" t="str">
        <f>'BASE SPLIT DEM'!D6631</f>
        <v>PASTRAEXOHWROABIK</v>
      </c>
      <c r="E6631" s="4">
        <f>'BASE SPLIT DEM'!E6631+IF('BASE SPLIT DEM'!E6631=0,0,_xlfn.IFNA(VLOOKUP(RIGHT(C6631,6),'Tuning parameter'!$A$3:$AC$11,HLOOKUP(B6631,'Tuning parameter'!$B$1:$AC$2,2,FALSE),FALSE),0))</f>
        <v>1</v>
      </c>
      <c r="F6631" t="str">
        <f>'BASE SPLIT DEM'!F5016</f>
        <v>PassengerTransportationIn BoundaryNon Home basedRoadInter-city Buses</v>
      </c>
    </row>
    <row r="6632" spans="1:6" x14ac:dyDescent="0.25">
      <c r="A6632" t="str">
        <f>'BASE SPLIT DEM'!A5322</f>
        <v>TO</v>
      </c>
      <c r="B6632">
        <f>'BASE SPLIT DEM'!B6632</f>
        <v>2033</v>
      </c>
      <c r="C6632" t="str">
        <f>'BASE SPLIT DEM'!C6632</f>
        <v>ADEMPASTRAEXOHSRAIREG___GOR</v>
      </c>
      <c r="D6632" t="str">
        <f>'BASE SPLIT DEM'!D6632</f>
        <v>PASTRAEXOHSRAIREG</v>
      </c>
      <c r="E6632" s="4">
        <f>'BASE SPLIT DEM'!E6632+IF('BASE SPLIT DEM'!E6632=0,0,_xlfn.IFNA(VLOOKUP(RIGHT(C6632,6),'Tuning parameter'!$A$3:$AC$11,HLOOKUP(B6632,'Tuning parameter'!$B$1:$AC$2,2,FALSE),FALSE),0))</f>
        <v>1</v>
      </c>
      <c r="F6632" t="str">
        <f>'BASE SPLIT DEM'!F5322</f>
        <v>PassengerTransportationIn BoundaryHome WorkRoadInter-city Buses</v>
      </c>
    </row>
    <row r="6633" spans="1:6" x14ac:dyDescent="0.25">
      <c r="A6633" t="str">
        <f>'BASE SPLIT DEM'!A5344</f>
        <v>TO</v>
      </c>
      <c r="B6633">
        <f>'BASE SPLIT DEM'!B6633</f>
        <v>2033</v>
      </c>
      <c r="C6633" t="str">
        <f>'BASE SPLIT DEM'!C6633</f>
        <v>ADEMPASTRAEXOHSRAIREG___UPX</v>
      </c>
      <c r="D6633" t="str">
        <f>'BASE SPLIT DEM'!D6633</f>
        <v>PASTRAEXOHSRAIREG</v>
      </c>
      <c r="E6633" s="4">
        <f>'BASE SPLIT DEM'!E6633+IF('BASE SPLIT DEM'!E6633=0,0,_xlfn.IFNA(VLOOKUP(RIGHT(C6633,6),'Tuning parameter'!$A$3:$AC$11,HLOOKUP(B6633,'Tuning parameter'!$B$1:$AC$2,2,FALSE),FALSE),0))</f>
        <v>0</v>
      </c>
      <c r="F6633" t="str">
        <f>'BASE SPLIT DEM'!F5344</f>
        <v>PassengerTransportationIn BoundaryHome SchoolRoadInter-city Buses</v>
      </c>
    </row>
    <row r="6634" spans="1:6" x14ac:dyDescent="0.25">
      <c r="A6634" t="str">
        <f>'BASE SPLIT DEM'!A5366</f>
        <v>TO</v>
      </c>
      <c r="B6634">
        <f>'BASE SPLIT DEM'!B6634</f>
        <v>2033</v>
      </c>
      <c r="C6634" t="str">
        <f>'BASE SPLIT DEM'!C6634</f>
        <v>ADEMPASTRAEXOHSRAISUB___TSU</v>
      </c>
      <c r="D6634" t="str">
        <f>'BASE SPLIT DEM'!D6634</f>
        <v>PASTRAEXOHSRAISUB</v>
      </c>
      <c r="E6634" s="4">
        <f>'BASE SPLIT DEM'!E6634+IF('BASE SPLIT DEM'!E6634=0,0,_xlfn.IFNA(VLOOKUP(RIGHT(C6634,6),'Tuning parameter'!$A$3:$AC$11,HLOOKUP(B6634,'Tuning parameter'!$B$1:$AC$2,2,FALSE),FALSE),0))</f>
        <v>1</v>
      </c>
      <c r="F6634" t="str">
        <f>'BASE SPLIT DEM'!F5366</f>
        <v>PassengerTransportationIn BoundaryHome OtherRoadInter-city Buses</v>
      </c>
    </row>
    <row r="6635" spans="1:6" x14ac:dyDescent="0.25">
      <c r="A6635" t="str">
        <f>'BASE SPLIT DEM'!A5388</f>
        <v>TO</v>
      </c>
      <c r="B6635">
        <f>'BASE SPLIT DEM'!B6635</f>
        <v>2033</v>
      </c>
      <c r="C6635" t="str">
        <f>'BASE SPLIT DEM'!C6635</f>
        <v>ADEMPASTRAEXOHSRAITRM___TST</v>
      </c>
      <c r="D6635" t="str">
        <f>'BASE SPLIT DEM'!D6635</f>
        <v>PASTRAEXOHSRAITRM</v>
      </c>
      <c r="E6635" s="4">
        <f>'BASE SPLIT DEM'!E6635+IF('BASE SPLIT DEM'!E6635=0,0,_xlfn.IFNA(VLOOKUP(RIGHT(C6635,6),'Tuning parameter'!$A$3:$AC$11,HLOOKUP(B6635,'Tuning parameter'!$B$1:$AC$2,2,FALSE),FALSE),0))</f>
        <v>1</v>
      </c>
      <c r="F6635" t="str">
        <f>'BASE SPLIT DEM'!F5388</f>
        <v>PassengerTransportationIn BoundaryNon Home basedRoadInter-city Buses</v>
      </c>
    </row>
    <row r="6636" spans="1:6" x14ac:dyDescent="0.25">
      <c r="A6636" t="str">
        <f>'BASE SPLIT DEM'!A5694</f>
        <v>TO</v>
      </c>
      <c r="B6636">
        <f>'BASE SPLIT DEM'!B6636</f>
        <v>2033</v>
      </c>
      <c r="C6636" t="str">
        <f>'BASE SPLIT DEM'!C6636</f>
        <v>ADEMPASTRAEXOHSROABUSIUBGOB</v>
      </c>
      <c r="D6636" t="str">
        <f>'BASE SPLIT DEM'!D6636</f>
        <v>PASTRAEXOHSROABUS</v>
      </c>
      <c r="E6636" s="4">
        <f>'BASE SPLIT DEM'!E6636+IF('BASE SPLIT DEM'!E6636=0,0,_xlfn.IFNA(VLOOKUP(RIGHT(C6636,6),'Tuning parameter'!$A$3:$AC$11,HLOOKUP(B6636,'Tuning parameter'!$B$1:$AC$2,2,FALSE),FALSE),0))</f>
        <v>4.9181552429409497E-2</v>
      </c>
      <c r="F6636" t="str">
        <f>'BASE SPLIT DEM'!F5694</f>
        <v>PassengerTransportationIn BoundaryHome WorkRoadInter-city Buses</v>
      </c>
    </row>
    <row r="6637" spans="1:6" x14ac:dyDescent="0.25">
      <c r="A6637" t="str">
        <f>'BASE SPLIT DEM'!A5716</f>
        <v>TO</v>
      </c>
      <c r="B6637">
        <f>'BASE SPLIT DEM'!B6637</f>
        <v>2033</v>
      </c>
      <c r="C6637" t="str">
        <f>'BASE SPLIT DEM'!C6637</f>
        <v>ADEMPASTRAEXOHSROABUSURBTBU</v>
      </c>
      <c r="D6637" t="str">
        <f>'BASE SPLIT DEM'!D6637</f>
        <v>PASTRAEXOHSROABUS</v>
      </c>
      <c r="E6637" s="4">
        <f>'BASE SPLIT DEM'!E6637+IF('BASE SPLIT DEM'!E6637=0,0,_xlfn.IFNA(VLOOKUP(RIGHT(C6637,6),'Tuning parameter'!$A$3:$AC$11,HLOOKUP(B6637,'Tuning parameter'!$B$1:$AC$2,2,FALSE),FALSE),0))</f>
        <v>0.34250855602401897</v>
      </c>
      <c r="F6637" t="str">
        <f>'BASE SPLIT DEM'!F5716</f>
        <v>PassengerTransportationIn BoundaryHome SchoolRoadInter-city Buses</v>
      </c>
    </row>
    <row r="6638" spans="1:6" x14ac:dyDescent="0.25">
      <c r="A6638" t="str">
        <f>'BASE SPLIT DEM'!A5738</f>
        <v>TO</v>
      </c>
      <c r="B6638">
        <f>'BASE SPLIT DEM'!B6638</f>
        <v>2033</v>
      </c>
      <c r="C6638" t="str">
        <f>'BASE SPLIT DEM'!C6638</f>
        <v>ADEMPASTRAEXOHSROABUSURBWTB</v>
      </c>
      <c r="D6638" t="str">
        <f>'BASE SPLIT DEM'!D6638</f>
        <v>PASTRAEXOHSROABUS</v>
      </c>
      <c r="E6638" s="4">
        <f>'BASE SPLIT DEM'!E6638+IF('BASE SPLIT DEM'!E6638=0,0,_xlfn.IFNA(VLOOKUP(RIGHT(C6638,6),'Tuning parameter'!$A$3:$AC$11,HLOOKUP(B6638,'Tuning parameter'!$B$1:$AC$2,2,FALSE),FALSE),0))</f>
        <v>0</v>
      </c>
      <c r="F6638" t="str">
        <f>'BASE SPLIT DEM'!F5738</f>
        <v>PassengerTransportationIn BoundaryHome OtherRoadInter-city Buses</v>
      </c>
    </row>
    <row r="6639" spans="1:6" x14ac:dyDescent="0.25">
      <c r="A6639" t="str">
        <f>'BASE SPLIT DEM'!A5760</f>
        <v>TO</v>
      </c>
      <c r="B6639">
        <f>'BASE SPLIT DEM'!B6639</f>
        <v>2033</v>
      </c>
      <c r="C6639" t="str">
        <f>'BASE SPLIT DEM'!C6639</f>
        <v>ADEMPASTRAEXOHSROABUSIUBMWAY</v>
      </c>
      <c r="D6639" t="str">
        <f>'BASE SPLIT DEM'!D6639</f>
        <v>PASTRAEXOHSROABUS</v>
      </c>
      <c r="E6639" s="4">
        <f>'BASE SPLIT DEM'!E6639+IF('BASE SPLIT DEM'!E6639=0,0,_xlfn.IFNA(VLOOKUP(RIGHT(C6639,6),'Tuning parameter'!$A$3:$AC$11,HLOOKUP(B6639,'Tuning parameter'!$B$1:$AC$2,2,FALSE),FALSE),0))</f>
        <v>0.17527577303755101</v>
      </c>
      <c r="F6639" t="str">
        <f>'BASE SPLIT DEM'!F5760</f>
        <v>PassengerTransportationIn BoundaryNon Home basedRoadInter-city Buses</v>
      </c>
    </row>
    <row r="6640" spans="1:6" x14ac:dyDescent="0.25">
      <c r="A6640" t="str">
        <f>'BASE SPLIT DEM'!A6066</f>
        <v>TO</v>
      </c>
      <c r="B6640">
        <f>'BASE SPLIT DEM'!B6640</f>
        <v>2033</v>
      </c>
      <c r="C6640" t="str">
        <f>'BASE SPLIT DEM'!C6640</f>
        <v>ADEMPASTRAEXOHSROABUSIUBVIVA</v>
      </c>
      <c r="D6640" t="str">
        <f>'BASE SPLIT DEM'!D6640</f>
        <v>PASTRAEXOHSROABUS</v>
      </c>
      <c r="E6640" s="4">
        <f>'BASE SPLIT DEM'!E6640+IF('BASE SPLIT DEM'!E6640=0,0,_xlfn.IFNA(VLOOKUP(RIGHT(C6640,6),'Tuning parameter'!$A$3:$AC$11,HLOOKUP(B6640,'Tuning parameter'!$B$1:$AC$2,2,FALSE),FALSE),0))</f>
        <v>2.3576956137358201E-2</v>
      </c>
      <c r="F6640" t="str">
        <f>'BASE SPLIT DEM'!F6066</f>
        <v>PassengerTransportationIn BoundaryHome WorkRoadInter-city Buses</v>
      </c>
    </row>
    <row r="6641" spans="1:6" x14ac:dyDescent="0.25">
      <c r="A6641" t="str">
        <f>'BASE SPLIT DEM'!A6088</f>
        <v>TO</v>
      </c>
      <c r="B6641">
        <f>'BASE SPLIT DEM'!B6641</f>
        <v>2033</v>
      </c>
      <c r="C6641" t="str">
        <f>'BASE SPLIT DEM'!C6641</f>
        <v>ADEMPASTRAEXOHSROABUSIUBDURT</v>
      </c>
      <c r="D6641" t="str">
        <f>'BASE SPLIT DEM'!D6641</f>
        <v>PASTRAEXOHSROABUS</v>
      </c>
      <c r="E6641" s="4">
        <f>'BASE SPLIT DEM'!E6641+IF('BASE SPLIT DEM'!E6641=0,0,_xlfn.IFNA(VLOOKUP(RIGHT(C6641,6),'Tuning parameter'!$A$3:$AC$11,HLOOKUP(B6641,'Tuning parameter'!$B$1:$AC$2,2,FALSE),FALSE),0))</f>
        <v>7.6721680804029899E-3</v>
      </c>
      <c r="F6641" t="str">
        <f>'BASE SPLIT DEM'!F6088</f>
        <v>PassengerTransportationIn BoundaryHome SchoolRoadInter-city Buses</v>
      </c>
    </row>
    <row r="6642" spans="1:6" x14ac:dyDescent="0.25">
      <c r="A6642" t="str">
        <f>'BASE SPLIT DEM'!A6110</f>
        <v>TO</v>
      </c>
      <c r="B6642">
        <f>'BASE SPLIT DEM'!B6642</f>
        <v>2033</v>
      </c>
      <c r="C6642" t="str">
        <f>'BASE SPLIT DEM'!C6642</f>
        <v>ADEMPASTRAEXOHSROABUSSCB___</v>
      </c>
      <c r="D6642" t="str">
        <f>'BASE SPLIT DEM'!D6642</f>
        <v>PASTRAEXOHSROABUS</v>
      </c>
      <c r="E6642" s="4">
        <f>'BASE SPLIT DEM'!E6642+IF('BASE SPLIT DEM'!E6642=0,0,_xlfn.IFNA(VLOOKUP(RIGHT(C6642,6),'Tuning parameter'!$A$3:$AC$11,HLOOKUP(B6642,'Tuning parameter'!$B$1:$AC$2,2,FALSE),FALSE),0))</f>
        <v>0.40178499429125702</v>
      </c>
      <c r="F6642" t="str">
        <f>'BASE SPLIT DEM'!F6110</f>
        <v>PassengerTransportationIn BoundaryHome OtherRoadInter-city Buses</v>
      </c>
    </row>
    <row r="6643" spans="1:6" x14ac:dyDescent="0.25">
      <c r="A6643" t="str">
        <f>'BASE SPLIT DEM'!A6132</f>
        <v>TO</v>
      </c>
      <c r="B6643">
        <f>'BASE SPLIT DEM'!B6643</f>
        <v>2033</v>
      </c>
      <c r="C6643" t="str">
        <f>'BASE SPLIT DEM'!C6643</f>
        <v>ADEMPASTRAEXOHSROACAR___RSH</v>
      </c>
      <c r="D6643" t="str">
        <f>'BASE SPLIT DEM'!D6643</f>
        <v>PASTRAEXOHSROACAR</v>
      </c>
      <c r="E6643" s="4">
        <f>'BASE SPLIT DEM'!E6643+IF('BASE SPLIT DEM'!E6643=0,0,_xlfn.IFNA(VLOOKUP(RIGHT(C6643,6),'Tuning parameter'!$A$3:$AC$11,HLOOKUP(B6643,'Tuning parameter'!$B$1:$AC$2,2,FALSE),FALSE),0))</f>
        <v>0</v>
      </c>
      <c r="F6643" t="str">
        <f>'BASE SPLIT DEM'!F6132</f>
        <v>PassengerTransportationIn BoundaryNon Home basedRoadInter-city Buses</v>
      </c>
    </row>
    <row r="6644" spans="1:6" x14ac:dyDescent="0.25">
      <c r="A6644" t="str">
        <f>'BASE SPLIT DEM'!A6438</f>
        <v>TO</v>
      </c>
      <c r="B6644">
        <f>'BASE SPLIT DEM'!B6644</f>
        <v>2033</v>
      </c>
      <c r="C6644" t="str">
        <f>'BASE SPLIT DEM'!C6644</f>
        <v>ADEMPASTRAEXOHSROACAR___TAX</v>
      </c>
      <c r="D6644" t="str">
        <f>'BASE SPLIT DEM'!D6644</f>
        <v>PASTRAEXOHSROACAR</v>
      </c>
      <c r="E6644" s="4">
        <f>'BASE SPLIT DEM'!E6644+IF('BASE SPLIT DEM'!E6644=0,0,_xlfn.IFNA(VLOOKUP(RIGHT(C6644,6),'Tuning parameter'!$A$3:$AC$11,HLOOKUP(B6644,'Tuning parameter'!$B$1:$AC$2,2,FALSE),FALSE),0))</f>
        <v>1.08157195638427E-2</v>
      </c>
      <c r="F6644" t="str">
        <f>'BASE SPLIT DEM'!F6438</f>
        <v>PassengerTransportationIn BoundaryHome WorkRoadInter-city Buses</v>
      </c>
    </row>
    <row r="6645" spans="1:6" x14ac:dyDescent="0.25">
      <c r="A6645" t="str">
        <f>'BASE SPLIT DEM'!A6460</f>
        <v>TO</v>
      </c>
      <c r="B6645">
        <f>'BASE SPLIT DEM'!B6645</f>
        <v>2033</v>
      </c>
      <c r="C6645" t="str">
        <f>'BASE SPLIT DEM'!C6645</f>
        <v>ADEMPASTRAEXOHSROACAR___ADR</v>
      </c>
      <c r="D6645" t="str">
        <f>'BASE SPLIT DEM'!D6645</f>
        <v>PASTRAEXOHSROACAR</v>
      </c>
      <c r="E6645" s="4">
        <f>'BASE SPLIT DEM'!E6645+IF('BASE SPLIT DEM'!E6645=0,0,_xlfn.IFNA(VLOOKUP(RIGHT(C6645,6),'Tuning parameter'!$A$3:$AC$11,HLOOKUP(B6645,'Tuning parameter'!$B$1:$AC$2,2,FALSE),FALSE),0))</f>
        <v>0.400042806032957</v>
      </c>
      <c r="F6645" t="str">
        <f>'BASE SPLIT DEM'!F6460</f>
        <v>PassengerTransportationIn BoundaryHome SchoolRoadInter-city Buses</v>
      </c>
    </row>
    <row r="6646" spans="1:6" x14ac:dyDescent="0.25">
      <c r="A6646" t="str">
        <f>'BASE SPLIT DEM'!A6482</f>
        <v>TO</v>
      </c>
      <c r="B6646">
        <f>'BASE SPLIT DEM'!B6646</f>
        <v>2033</v>
      </c>
      <c r="C6646" t="str">
        <f>'BASE SPLIT DEM'!C6646</f>
        <v>ADEMPASTRAEXOHSROACAR___APG</v>
      </c>
      <c r="D6646" t="str">
        <f>'BASE SPLIT DEM'!D6646</f>
        <v>PASTRAEXOHSROACAR</v>
      </c>
      <c r="E6646" s="4">
        <f>'BASE SPLIT DEM'!E6646+IF('BASE SPLIT DEM'!E6646=0,0,_xlfn.IFNA(VLOOKUP(RIGHT(C6646,6),'Tuning parameter'!$A$3:$AC$11,HLOOKUP(B6646,'Tuning parameter'!$B$1:$AC$2,2,FALSE),FALSE),0))</f>
        <v>0.58914147440319897</v>
      </c>
      <c r="F6646" t="str">
        <f>'BASE SPLIT DEM'!F6482</f>
        <v>PassengerTransportationIn BoundaryHome OtherRoadInter-city Buses</v>
      </c>
    </row>
    <row r="6647" spans="1:6" x14ac:dyDescent="0.25">
      <c r="A6647" t="str">
        <f>'BASE SPLIT DEM'!A6504</f>
        <v>TO</v>
      </c>
      <c r="B6647">
        <f>'BASE SPLIT DEM'!B6647</f>
        <v>2033</v>
      </c>
      <c r="C6647" t="str">
        <f>'BASE SPLIT DEM'!C6647</f>
        <v>ADEMPASTRAEXOHSROATRULGTRSH</v>
      </c>
      <c r="D6647" t="str">
        <f>'BASE SPLIT DEM'!D6647</f>
        <v>PASTRAEXOHSROATRU</v>
      </c>
      <c r="E6647" s="4">
        <f>'BASE SPLIT DEM'!E6647+IF('BASE SPLIT DEM'!E6647=0,0,_xlfn.IFNA(VLOOKUP(RIGHT(C6647,6),'Tuning parameter'!$A$3:$AC$11,HLOOKUP(B6647,'Tuning parameter'!$B$1:$AC$2,2,FALSE),FALSE),0))</f>
        <v>0</v>
      </c>
      <c r="F6647" t="str">
        <f>'BASE SPLIT DEM'!F6504</f>
        <v>PassengerTransportationIn BoundaryNon Home basedRoadInter-city Buses</v>
      </c>
    </row>
    <row r="6648" spans="1:6" x14ac:dyDescent="0.25">
      <c r="A6648" t="str">
        <f>'BASE SPLIT DEM'!A6810</f>
        <v>TO</v>
      </c>
      <c r="B6648">
        <f>'BASE SPLIT DEM'!B6648</f>
        <v>2033</v>
      </c>
      <c r="C6648" t="str">
        <f>'BASE SPLIT DEM'!C6648</f>
        <v>ADEMPASTRAEXOHSROATRULGTTAX</v>
      </c>
      <c r="D6648" t="str">
        <f>'BASE SPLIT DEM'!D6648</f>
        <v>PASTRAEXOHSROATRU</v>
      </c>
      <c r="E6648" s="4">
        <f>'BASE SPLIT DEM'!E6648+IF('BASE SPLIT DEM'!E6648=0,0,_xlfn.IFNA(VLOOKUP(RIGHT(C6648,6),'Tuning parameter'!$A$3:$AC$11,HLOOKUP(B6648,'Tuning parameter'!$B$1:$AC$2,2,FALSE),FALSE),0))</f>
        <v>3.4924222617454702E-3</v>
      </c>
      <c r="F6648" t="str">
        <f>'BASE SPLIT DEM'!F6810</f>
        <v>PassengerTransportationIn BoundaryHome WorkRoadInter-city Buses</v>
      </c>
    </row>
    <row r="6649" spans="1:6" x14ac:dyDescent="0.25">
      <c r="A6649" t="str">
        <f>'BASE SPLIT DEM'!A6832</f>
        <v>TO</v>
      </c>
      <c r="B6649">
        <f>'BASE SPLIT DEM'!B6649</f>
        <v>2033</v>
      </c>
      <c r="C6649" t="str">
        <f>'BASE SPLIT DEM'!C6649</f>
        <v>ADEMPASTRAEXOHSROATRULGTADR</v>
      </c>
      <c r="D6649" t="str">
        <f>'BASE SPLIT DEM'!D6649</f>
        <v>PASTRAEXOHSROATRU</v>
      </c>
      <c r="E6649" s="4">
        <f>'BASE SPLIT DEM'!E6649+IF('BASE SPLIT DEM'!E6649=0,0,_xlfn.IFNA(VLOOKUP(RIGHT(C6649,6),'Tuning parameter'!$A$3:$AC$11,HLOOKUP(B6649,'Tuning parameter'!$B$1:$AC$2,2,FALSE),FALSE),0))</f>
        <v>0.40300447097253</v>
      </c>
      <c r="F6649" t="str">
        <f>'BASE SPLIT DEM'!F6832</f>
        <v>PassengerTransportationIn BoundaryHome SchoolRoadInter-city Buses</v>
      </c>
    </row>
    <row r="6650" spans="1:6" x14ac:dyDescent="0.25">
      <c r="A6650" t="str">
        <f>'BASE SPLIT DEM'!A6854</f>
        <v>TO</v>
      </c>
      <c r="B6650">
        <f>'BASE SPLIT DEM'!B6650</f>
        <v>2033</v>
      </c>
      <c r="C6650" t="str">
        <f>'BASE SPLIT DEM'!C6650</f>
        <v>ADEMPASTRAEXOHSROATRULGTAPG</v>
      </c>
      <c r="D6650" t="str">
        <f>'BASE SPLIT DEM'!D6650</f>
        <v>PASTRAEXOHSROATRU</v>
      </c>
      <c r="E6650" s="4">
        <f>'BASE SPLIT DEM'!E6650+IF('BASE SPLIT DEM'!E6650=0,0,_xlfn.IFNA(VLOOKUP(RIGHT(C6650,6),'Tuning parameter'!$A$3:$AC$11,HLOOKUP(B6650,'Tuning parameter'!$B$1:$AC$2,2,FALSE),FALSE),0))</f>
        <v>0.59350310676572304</v>
      </c>
      <c r="F6650" t="str">
        <f>'BASE SPLIT DEM'!F6854</f>
        <v>PassengerTransportationIn BoundaryHome OtherRoadInter-city Buses</v>
      </c>
    </row>
    <row r="6651" spans="1:6" x14ac:dyDescent="0.25">
      <c r="A6651" t="str">
        <f>'BASE SPLIT DEM'!A6876</f>
        <v>TO</v>
      </c>
      <c r="B6651">
        <f>'BASE SPLIT DEM'!B6651</f>
        <v>2033</v>
      </c>
      <c r="C6651" t="str">
        <f>'BASE SPLIT DEM'!C6651</f>
        <v>ADEMPASTRAEXOHSROAMOR______</v>
      </c>
      <c r="D6651" t="str">
        <f>'BASE SPLIT DEM'!D6651</f>
        <v>PASTRAEXOHSROAMOR</v>
      </c>
      <c r="E6651" s="4">
        <f>'BASE SPLIT DEM'!E6651+IF('BASE SPLIT DEM'!E6651=0,0,_xlfn.IFNA(VLOOKUP(RIGHT(C6651,6),'Tuning parameter'!$A$3:$AC$11,HLOOKUP(B6651,'Tuning parameter'!$B$1:$AC$2,2,FALSE),FALSE),0))</f>
        <v>1</v>
      </c>
      <c r="F6651" t="str">
        <f>'BASE SPLIT DEM'!F6876</f>
        <v>PassengerTransportationIn BoundaryNon Home basedRoadInter-city Buses</v>
      </c>
    </row>
    <row r="6652" spans="1:6" x14ac:dyDescent="0.25">
      <c r="A6652" t="str">
        <f>'BASE SPLIT DEM'!A7182</f>
        <v>TO</v>
      </c>
      <c r="B6652">
        <f>'BASE SPLIT DEM'!B6652</f>
        <v>2033</v>
      </c>
      <c r="C6652" t="str">
        <f>'BASE SPLIT DEM'!C6652</f>
        <v>ADEMPASTRAEXOHSROAWAL______</v>
      </c>
      <c r="D6652" t="str">
        <f>'BASE SPLIT DEM'!D6652</f>
        <v>PASTRAEXOHSROAWAL</v>
      </c>
      <c r="E6652" s="4">
        <f>'BASE SPLIT DEM'!E6652+IF('BASE SPLIT DEM'!E6652=0,0,_xlfn.IFNA(VLOOKUP(RIGHT(C6652,6),'Tuning parameter'!$A$3:$AC$11,HLOOKUP(B6652,'Tuning parameter'!$B$1:$AC$2,2,FALSE),FALSE),0))</f>
        <v>1</v>
      </c>
      <c r="F6652" t="str">
        <f>'BASE SPLIT DEM'!F7182</f>
        <v>PassengerTransportationIn BoundaryHome WorkRoadInter-city Buses</v>
      </c>
    </row>
    <row r="6653" spans="1:6" x14ac:dyDescent="0.25">
      <c r="A6653" t="str">
        <f>'BASE SPLIT DEM'!A7204</f>
        <v>TO</v>
      </c>
      <c r="B6653">
        <f>'BASE SPLIT DEM'!B6653</f>
        <v>2033</v>
      </c>
      <c r="C6653" t="str">
        <f>'BASE SPLIT DEM'!C6653</f>
        <v>ADEMPASTRAEXOHSROABIK______</v>
      </c>
      <c r="D6653" t="str">
        <f>'BASE SPLIT DEM'!D6653</f>
        <v>PASTRAEXOHSROABIK</v>
      </c>
      <c r="E6653" s="4">
        <f>'BASE SPLIT DEM'!E6653+IF('BASE SPLIT DEM'!E6653=0,0,_xlfn.IFNA(VLOOKUP(RIGHT(C6653,6),'Tuning parameter'!$A$3:$AC$11,HLOOKUP(B6653,'Tuning parameter'!$B$1:$AC$2,2,FALSE),FALSE),0))</f>
        <v>1</v>
      </c>
      <c r="F6653" t="str">
        <f>'BASE SPLIT DEM'!F7204</f>
        <v>PassengerTransportationIn BoundaryHome SchoolRoadInter-city Buses</v>
      </c>
    </row>
    <row r="6654" spans="1:6" x14ac:dyDescent="0.25">
      <c r="A6654" t="str">
        <f>'BASE SPLIT DEM'!A7226</f>
        <v>TO</v>
      </c>
      <c r="B6654">
        <f>'BASE SPLIT DEM'!B6654</f>
        <v>2033</v>
      </c>
      <c r="C6654" t="str">
        <f>'BASE SPLIT DEM'!C6654</f>
        <v>ADEMPASTRAEXOHORAIREG___GOR</v>
      </c>
      <c r="D6654" t="str">
        <f>'BASE SPLIT DEM'!D6654</f>
        <v>PASTRAEXOHORAIREG</v>
      </c>
      <c r="E6654" s="4">
        <f>'BASE SPLIT DEM'!E6654+IF('BASE SPLIT DEM'!E6654=0,0,_xlfn.IFNA(VLOOKUP(RIGHT(C6654,6),'Tuning parameter'!$A$3:$AC$11,HLOOKUP(B6654,'Tuning parameter'!$B$1:$AC$2,2,FALSE),FALSE),0))</f>
        <v>0.970520183063731</v>
      </c>
      <c r="F6654" t="str">
        <f>'BASE SPLIT DEM'!F7226</f>
        <v>PassengerTransportationIn BoundaryHome OtherRoadInter-city Buses</v>
      </c>
    </row>
    <row r="6655" spans="1:6" x14ac:dyDescent="0.25">
      <c r="A6655" t="str">
        <f>'BASE SPLIT DEM'!A7248</f>
        <v>TO</v>
      </c>
      <c r="B6655">
        <f>'BASE SPLIT DEM'!B6655</f>
        <v>2033</v>
      </c>
      <c r="C6655" t="str">
        <f>'BASE SPLIT DEM'!C6655</f>
        <v>ADEMPASTRAEXOHORAIREG___UPX</v>
      </c>
      <c r="D6655" t="str">
        <f>'BASE SPLIT DEM'!D6655</f>
        <v>PASTRAEXOHORAIREG</v>
      </c>
      <c r="E6655" s="4">
        <f>'BASE SPLIT DEM'!E6655+IF('BASE SPLIT DEM'!E6655=0,0,_xlfn.IFNA(VLOOKUP(RIGHT(C6655,6),'Tuning parameter'!$A$3:$AC$11,HLOOKUP(B6655,'Tuning parameter'!$B$1:$AC$2,2,FALSE),FALSE),0))</f>
        <v>2.9479816936268E-2</v>
      </c>
      <c r="F6655" t="str">
        <f>'BASE SPLIT DEM'!F7248</f>
        <v>PassengerTransportationIn BoundaryNon Home basedRoadInter-city Buses</v>
      </c>
    </row>
    <row r="6656" spans="1:6" x14ac:dyDescent="0.25">
      <c r="A6656" t="str">
        <f>'BASE SPLIT DEM'!A7554</f>
        <v>TO</v>
      </c>
      <c r="B6656">
        <f>'BASE SPLIT DEM'!B6656</f>
        <v>2033</v>
      </c>
      <c r="C6656" t="str">
        <f>'BASE SPLIT DEM'!C6656</f>
        <v>ADEMPASTRAEXOHORAISUB___TSU</v>
      </c>
      <c r="D6656" t="str">
        <f>'BASE SPLIT DEM'!D6656</f>
        <v>PASTRAEXOHORAISUB</v>
      </c>
      <c r="E6656" s="4">
        <f>'BASE SPLIT DEM'!E6656+IF('BASE SPLIT DEM'!E6656=0,0,_xlfn.IFNA(VLOOKUP(RIGHT(C6656,6),'Tuning parameter'!$A$3:$AC$11,HLOOKUP(B6656,'Tuning parameter'!$B$1:$AC$2,2,FALSE),FALSE),0))</f>
        <v>1</v>
      </c>
      <c r="F6656" t="str">
        <f>'BASE SPLIT DEM'!F7554</f>
        <v>PassengerTransportationIn BoundaryHome WorkRoadInter-city Buses</v>
      </c>
    </row>
    <row r="6657" spans="1:6" x14ac:dyDescent="0.25">
      <c r="A6657" t="str">
        <f>'BASE SPLIT DEM'!A7576</f>
        <v>TO</v>
      </c>
      <c r="B6657">
        <f>'BASE SPLIT DEM'!B6657</f>
        <v>2033</v>
      </c>
      <c r="C6657" t="str">
        <f>'BASE SPLIT DEM'!C6657</f>
        <v>ADEMPASTRAEXOHORAITRM___TST</v>
      </c>
      <c r="D6657" t="str">
        <f>'BASE SPLIT DEM'!D6657</f>
        <v>PASTRAEXOHORAITRM</v>
      </c>
      <c r="E6657" s="4">
        <f>'BASE SPLIT DEM'!E6657+IF('BASE SPLIT DEM'!E6657=0,0,_xlfn.IFNA(VLOOKUP(RIGHT(C6657,6),'Tuning parameter'!$A$3:$AC$11,HLOOKUP(B6657,'Tuning parameter'!$B$1:$AC$2,2,FALSE),FALSE),0))</f>
        <v>1</v>
      </c>
      <c r="F6657" t="str">
        <f>'BASE SPLIT DEM'!F7576</f>
        <v>PassengerTransportationIn BoundaryHome SchoolRoadInter-city Buses</v>
      </c>
    </row>
    <row r="6658" spans="1:6" x14ac:dyDescent="0.25">
      <c r="A6658" t="str">
        <f>'BASE SPLIT DEM'!A7598</f>
        <v>TO</v>
      </c>
      <c r="B6658">
        <f>'BASE SPLIT DEM'!B6658</f>
        <v>2033</v>
      </c>
      <c r="C6658" t="str">
        <f>'BASE SPLIT DEM'!C6658</f>
        <v>ADEMPASTRAEXOHOROABUSIUBGOB</v>
      </c>
      <c r="D6658" t="str">
        <f>'BASE SPLIT DEM'!D6658</f>
        <v>PASTRAEXOHOROABUS</v>
      </c>
      <c r="E6658" s="4">
        <f>'BASE SPLIT DEM'!E6658+IF('BASE SPLIT DEM'!E6658=0,0,_xlfn.IFNA(VLOOKUP(RIGHT(C6658,6),'Tuning parameter'!$A$3:$AC$11,HLOOKUP(B6658,'Tuning parameter'!$B$1:$AC$2,2,FALSE),FALSE),0))</f>
        <v>4.9181552429409497E-2</v>
      </c>
      <c r="F6658" t="str">
        <f>'BASE SPLIT DEM'!F7598</f>
        <v>PassengerTransportationIn BoundaryHome OtherRoadInter-city Buses</v>
      </c>
    </row>
    <row r="6659" spans="1:6" x14ac:dyDescent="0.25">
      <c r="A6659" t="str">
        <f>'BASE SPLIT DEM'!A7620</f>
        <v>TO</v>
      </c>
      <c r="B6659">
        <f>'BASE SPLIT DEM'!B6659</f>
        <v>2033</v>
      </c>
      <c r="C6659" t="str">
        <f>'BASE SPLIT DEM'!C6659</f>
        <v>ADEMPASTRAEXOHOROABUSURBTBU</v>
      </c>
      <c r="D6659" t="str">
        <f>'BASE SPLIT DEM'!D6659</f>
        <v>PASTRAEXOHOROABUS</v>
      </c>
      <c r="E6659" s="4">
        <f>'BASE SPLIT DEM'!E6659+IF('BASE SPLIT DEM'!E6659=0,0,_xlfn.IFNA(VLOOKUP(RIGHT(C6659,6),'Tuning parameter'!$A$3:$AC$11,HLOOKUP(B6659,'Tuning parameter'!$B$1:$AC$2,2,FALSE),FALSE),0))</f>
        <v>0.74429353778386598</v>
      </c>
      <c r="F6659" t="str">
        <f>'BASE SPLIT DEM'!F7620</f>
        <v>PassengerTransportationIn BoundaryNon Home basedRoadInter-city Buses</v>
      </c>
    </row>
    <row r="6660" spans="1:6" x14ac:dyDescent="0.25">
      <c r="A6660" t="str">
        <f>'BASE SPLIT DEM'!A7926</f>
        <v>TO</v>
      </c>
      <c r="B6660">
        <f>'BASE SPLIT DEM'!B6660</f>
        <v>2033</v>
      </c>
      <c r="C6660" t="str">
        <f>'BASE SPLIT DEM'!C6660</f>
        <v>ADEMPASTRAEXOHOROABUSURBWTB</v>
      </c>
      <c r="D6660" t="str">
        <f>'BASE SPLIT DEM'!D6660</f>
        <v>PASTRAEXOHOROABUS</v>
      </c>
      <c r="E6660" s="4">
        <f>'BASE SPLIT DEM'!E6660+IF('BASE SPLIT DEM'!E6660=0,0,_xlfn.IFNA(VLOOKUP(RIGHT(C6660,6),'Tuning parameter'!$A$3:$AC$11,HLOOKUP(B6660,'Tuning parameter'!$B$1:$AC$2,2,FALSE),FALSE),0))</f>
        <v>0</v>
      </c>
      <c r="F6660" t="str">
        <f>'BASE SPLIT DEM'!F7926</f>
        <v>PassengerTransportationIn BoundaryHome WorkRoadInter-city Buses</v>
      </c>
    </row>
    <row r="6661" spans="1:6" x14ac:dyDescent="0.25">
      <c r="A6661" t="str">
        <f>'BASE SPLIT DEM'!A7948</f>
        <v>TO</v>
      </c>
      <c r="B6661">
        <f>'BASE SPLIT DEM'!B6661</f>
        <v>2033</v>
      </c>
      <c r="C6661" t="str">
        <f>'BASE SPLIT DEM'!C6661</f>
        <v>ADEMPASTRAEXOHOROABUSIUBMWAY</v>
      </c>
      <c r="D6661" t="str">
        <f>'BASE SPLIT DEM'!D6661</f>
        <v>PASTRAEXOHOROABUS</v>
      </c>
      <c r="E6661" s="4">
        <f>'BASE SPLIT DEM'!E6661+IF('BASE SPLIT DEM'!E6661=0,0,_xlfn.IFNA(VLOOKUP(RIGHT(C6661,6),'Tuning parameter'!$A$3:$AC$11,HLOOKUP(B6661,'Tuning parameter'!$B$1:$AC$2,2,FALSE),FALSE),0))</f>
        <v>0.17527578367284399</v>
      </c>
      <c r="F6661" t="str">
        <f>'BASE SPLIT DEM'!F7948</f>
        <v>PassengerTransportationIn BoundaryHome SchoolRoadInter-city Buses</v>
      </c>
    </row>
    <row r="6662" spans="1:6" x14ac:dyDescent="0.25">
      <c r="A6662" t="str">
        <f>'BASE SPLIT DEM'!A7970</f>
        <v>TO</v>
      </c>
      <c r="B6662">
        <f>'BASE SPLIT DEM'!B6662</f>
        <v>2033</v>
      </c>
      <c r="C6662" t="str">
        <f>'BASE SPLIT DEM'!C6662</f>
        <v>ADEMPASTRAEXOHOROABUSIUBVIVA</v>
      </c>
      <c r="D6662" t="str">
        <f>'BASE SPLIT DEM'!D6662</f>
        <v>PASTRAEXOHOROABUS</v>
      </c>
      <c r="E6662" s="4">
        <f>'BASE SPLIT DEM'!E6662+IF('BASE SPLIT DEM'!E6662=0,0,_xlfn.IFNA(VLOOKUP(RIGHT(C6662,6),'Tuning parameter'!$A$3:$AC$11,HLOOKUP(B6662,'Tuning parameter'!$B$1:$AC$2,2,FALSE),FALSE),0))</f>
        <v>2.35769575679486E-2</v>
      </c>
      <c r="F6662" t="str">
        <f>'BASE SPLIT DEM'!F7970</f>
        <v>PassengerTransportationIn BoundaryHome OtherRoadInter-city Buses</v>
      </c>
    </row>
    <row r="6663" spans="1:6" x14ac:dyDescent="0.25">
      <c r="A6663" t="str">
        <f>'BASE SPLIT DEM'!A7992</f>
        <v>TO</v>
      </c>
      <c r="B6663">
        <f>'BASE SPLIT DEM'!B6663</f>
        <v>2033</v>
      </c>
      <c r="C6663" t="str">
        <f>'BASE SPLIT DEM'!C6663</f>
        <v>ADEMPASTRAEXOHOROABUSIUBDURT</v>
      </c>
      <c r="D6663" t="str">
        <f>'BASE SPLIT DEM'!D6663</f>
        <v>PASTRAEXOHOROABUS</v>
      </c>
      <c r="E6663" s="4">
        <f>'BASE SPLIT DEM'!E6663+IF('BASE SPLIT DEM'!E6663=0,0,_xlfn.IFNA(VLOOKUP(RIGHT(C6663,6),'Tuning parameter'!$A$3:$AC$11,HLOOKUP(B6663,'Tuning parameter'!$B$1:$AC$2,2,FALSE),FALSE),0))</f>
        <v>7.6721685459308396E-3</v>
      </c>
      <c r="F6663" t="str">
        <f>'BASE SPLIT DEM'!F7992</f>
        <v>PassengerTransportationIn BoundaryNon Home basedRoadInter-city Buses</v>
      </c>
    </row>
    <row r="6664" spans="1:6" x14ac:dyDescent="0.25">
      <c r="A6664" t="str">
        <f>'BASE SPLIT DEM'!A8298</f>
        <v>TO</v>
      </c>
      <c r="B6664">
        <f>'BASE SPLIT DEM'!B6664</f>
        <v>2033</v>
      </c>
      <c r="C6664" t="str">
        <f>'BASE SPLIT DEM'!C6664</f>
        <v>ADEMPASTRAEXOHOROABUSSCB___</v>
      </c>
      <c r="D6664" t="str">
        <f>'BASE SPLIT DEM'!D6664</f>
        <v>PASTRAEXOHOROABUS</v>
      </c>
      <c r="E6664" s="4">
        <f>'BASE SPLIT DEM'!E6664+IF('BASE SPLIT DEM'!E6664=0,0,_xlfn.IFNA(VLOOKUP(RIGHT(C6664,6),'Tuning parameter'!$A$3:$AC$11,HLOOKUP(B6664,'Tuning parameter'!$B$1:$AC$2,2,FALSE),FALSE),0))</f>
        <v>0</v>
      </c>
      <c r="F6664" t="str">
        <f>'BASE SPLIT DEM'!F8298</f>
        <v>PassengerTransportationIn BoundaryHome WorkRoadInter-city Buses</v>
      </c>
    </row>
    <row r="6665" spans="1:6" x14ac:dyDescent="0.25">
      <c r="A6665" t="str">
        <f>'BASE SPLIT DEM'!A8320</f>
        <v>TO</v>
      </c>
      <c r="B6665">
        <f>'BASE SPLIT DEM'!B6665</f>
        <v>2033</v>
      </c>
      <c r="C6665" t="str">
        <f>'BASE SPLIT DEM'!C6665</f>
        <v>ADEMPASTRAEXOHOROACAR___RSH</v>
      </c>
      <c r="D6665" t="str">
        <f>'BASE SPLIT DEM'!D6665</f>
        <v>PASTRAEXOHOROACAR</v>
      </c>
      <c r="E6665" s="4">
        <f>'BASE SPLIT DEM'!E6665+IF('BASE SPLIT DEM'!E6665=0,0,_xlfn.IFNA(VLOOKUP(RIGHT(C6665,6),'Tuning parameter'!$A$3:$AC$11,HLOOKUP(B6665,'Tuning parameter'!$B$1:$AC$2,2,FALSE),FALSE),0))</f>
        <v>1.3511232481335201E-2</v>
      </c>
      <c r="F6665" t="str">
        <f>'BASE SPLIT DEM'!F8320</f>
        <v>PassengerTransportationIn BoundaryHome SchoolRoadInter-city Buses</v>
      </c>
    </row>
    <row r="6666" spans="1:6" x14ac:dyDescent="0.25">
      <c r="A6666" t="str">
        <f>'BASE SPLIT DEM'!A8342</f>
        <v>TO</v>
      </c>
      <c r="B6666">
        <f>'BASE SPLIT DEM'!B6666</f>
        <v>2033</v>
      </c>
      <c r="C6666" t="str">
        <f>'BASE SPLIT DEM'!C6666</f>
        <v>ADEMPASTRAEXOHOROACAR___TAX</v>
      </c>
      <c r="D6666" t="str">
        <f>'BASE SPLIT DEM'!D6666</f>
        <v>PASTRAEXOHOROACAR</v>
      </c>
      <c r="E6666" s="4">
        <f>'BASE SPLIT DEM'!E6666+IF('BASE SPLIT DEM'!E6666=0,0,_xlfn.IFNA(VLOOKUP(RIGHT(C6666,6),'Tuning parameter'!$A$3:$AC$11,HLOOKUP(B6666,'Tuning parameter'!$B$1:$AC$2,2,FALSE),FALSE),0))</f>
        <v>1.08157195638427E-2</v>
      </c>
      <c r="F6666" t="str">
        <f>'BASE SPLIT DEM'!F8342</f>
        <v>PassengerTransportationIn BoundaryHome OtherRoadInter-city Buses</v>
      </c>
    </row>
    <row r="6667" spans="1:6" x14ac:dyDescent="0.25">
      <c r="A6667" t="str">
        <f>'BASE SPLIT DEM'!A8364</f>
        <v>TO</v>
      </c>
      <c r="B6667">
        <f>'BASE SPLIT DEM'!B6667</f>
        <v>2033</v>
      </c>
      <c r="C6667" t="str">
        <f>'BASE SPLIT DEM'!C6667</f>
        <v>ADEMPASTRAEXOHOROACAR___ADR</v>
      </c>
      <c r="D6667" t="str">
        <f>'BASE SPLIT DEM'!D6667</f>
        <v>PASTRAEXOHOROACAR</v>
      </c>
      <c r="E6667" s="4">
        <f>'BASE SPLIT DEM'!E6667+IF('BASE SPLIT DEM'!E6667=0,0,_xlfn.IFNA(VLOOKUP(RIGHT(C6667,6),'Tuning parameter'!$A$3:$AC$11,HLOOKUP(B6667,'Tuning parameter'!$B$1:$AC$2,2,FALSE),FALSE),0))</f>
        <v>0.86770200888905602</v>
      </c>
      <c r="F6667" t="str">
        <f>'BASE SPLIT DEM'!F8364</f>
        <v>PassengerTransportationIn BoundaryNon Home basedRoadInter-city Buses</v>
      </c>
    </row>
    <row r="6668" spans="1:6" x14ac:dyDescent="0.25">
      <c r="A6668" t="str">
        <f>'BASE SPLIT DEM'!A8670</f>
        <v>TO</v>
      </c>
      <c r="B6668">
        <f>'BASE SPLIT DEM'!B6668</f>
        <v>2033</v>
      </c>
      <c r="C6668" t="str">
        <f>'BASE SPLIT DEM'!C6668</f>
        <v>ADEMPASTRAEXOHOROACAR___APG</v>
      </c>
      <c r="D6668" t="str">
        <f>'BASE SPLIT DEM'!D6668</f>
        <v>PASTRAEXOHOROACAR</v>
      </c>
      <c r="E6668" s="4">
        <f>'BASE SPLIT DEM'!E6668+IF('BASE SPLIT DEM'!E6668=0,0,_xlfn.IFNA(VLOOKUP(RIGHT(C6668,6),'Tuning parameter'!$A$3:$AC$11,HLOOKUP(B6668,'Tuning parameter'!$B$1:$AC$2,2,FALSE),FALSE),0))</f>
        <v>0.107971039065765</v>
      </c>
      <c r="F6668" t="str">
        <f>'BASE SPLIT DEM'!F8670</f>
        <v>PassengerTransportationIn BoundaryHome WorkRoadInter-city Buses</v>
      </c>
    </row>
    <row r="6669" spans="1:6" x14ac:dyDescent="0.25">
      <c r="A6669" t="str">
        <f>'BASE SPLIT DEM'!A8692</f>
        <v>TO</v>
      </c>
      <c r="B6669">
        <f>'BASE SPLIT DEM'!B6669</f>
        <v>2033</v>
      </c>
      <c r="C6669" t="str">
        <f>'BASE SPLIT DEM'!C6669</f>
        <v>ADEMPASTRAEXOHOROATRULGTRSH</v>
      </c>
      <c r="D6669" t="str">
        <f>'BASE SPLIT DEM'!D6669</f>
        <v>PASTRAEXOHOROATRU</v>
      </c>
      <c r="E6669" s="4">
        <f>'BASE SPLIT DEM'!E6669+IF('BASE SPLIT DEM'!E6669=0,0,_xlfn.IFNA(VLOOKUP(RIGHT(C6669,6),'Tuning parameter'!$A$3:$AC$11,HLOOKUP(B6669,'Tuning parameter'!$B$1:$AC$2,2,FALSE),FALSE),0))</f>
        <v>1.3516939479092299E-2</v>
      </c>
      <c r="F6669" t="str">
        <f>'BASE SPLIT DEM'!F8692</f>
        <v>PassengerTransportationIn BoundaryHome SchoolRoadInter-city Buses</v>
      </c>
    </row>
    <row r="6670" spans="1:6" x14ac:dyDescent="0.25">
      <c r="A6670" t="str">
        <f>'BASE SPLIT DEM'!A8714</f>
        <v>TO</v>
      </c>
      <c r="B6670">
        <f>'BASE SPLIT DEM'!B6670</f>
        <v>2033</v>
      </c>
      <c r="C6670" t="str">
        <f>'BASE SPLIT DEM'!C6670</f>
        <v>ADEMPASTRAEXOHOROATRULGTTAX</v>
      </c>
      <c r="D6670" t="str">
        <f>'BASE SPLIT DEM'!D6670</f>
        <v>PASTRAEXOHOROATRU</v>
      </c>
      <c r="E6670" s="4">
        <f>'BASE SPLIT DEM'!E6670+IF('BASE SPLIT DEM'!E6670=0,0,_xlfn.IFNA(VLOOKUP(RIGHT(C6670,6),'Tuning parameter'!$A$3:$AC$11,HLOOKUP(B6670,'Tuning parameter'!$B$1:$AC$2,2,FALSE),FALSE),0))</f>
        <v>3.4924222617454702E-3</v>
      </c>
      <c r="F6670" t="str">
        <f>'BASE SPLIT DEM'!F8714</f>
        <v>PassengerTransportationIn BoundaryHome OtherRoadInter-city Buses</v>
      </c>
    </row>
    <row r="6671" spans="1:6" x14ac:dyDescent="0.25">
      <c r="A6671" t="str">
        <f>'BASE SPLIT DEM'!A8736</f>
        <v>TO</v>
      </c>
      <c r="B6671">
        <f>'BASE SPLIT DEM'!B6671</f>
        <v>2033</v>
      </c>
      <c r="C6671" t="str">
        <f>'BASE SPLIT DEM'!C6671</f>
        <v>ADEMPASTRAEXOHOROATRULGTADR</v>
      </c>
      <c r="D6671" t="str">
        <f>'BASE SPLIT DEM'!D6671</f>
        <v>PASTRAEXOHOROATRU</v>
      </c>
      <c r="E6671" s="4">
        <f>'BASE SPLIT DEM'!E6671+IF('BASE SPLIT DEM'!E6671=0,0,_xlfn.IFNA(VLOOKUP(RIGHT(C6671,6),'Tuning parameter'!$A$3:$AC$11,HLOOKUP(B6671,'Tuning parameter'!$B$1:$AC$2,2,FALSE),FALSE),0))</f>
        <v>0.87412592797713495</v>
      </c>
      <c r="F6671" t="str">
        <f>'BASE SPLIT DEM'!F8736</f>
        <v>PassengerTransportationIn BoundaryNon Home basedRoadInter-city Buses</v>
      </c>
    </row>
    <row r="6672" spans="1:6" x14ac:dyDescent="0.25">
      <c r="A6672" t="str">
        <f>'BASE SPLIT DEM'!A9042</f>
        <v>TO</v>
      </c>
      <c r="B6672">
        <f>'BASE SPLIT DEM'!B6672</f>
        <v>2033</v>
      </c>
      <c r="C6672" t="str">
        <f>'BASE SPLIT DEM'!C6672</f>
        <v>ADEMPASTRAEXOHOROATRULGTAPG</v>
      </c>
      <c r="D6672" t="str">
        <f>'BASE SPLIT DEM'!D6672</f>
        <v>PASTRAEXOHOROATRU</v>
      </c>
      <c r="E6672" s="4">
        <f>'BASE SPLIT DEM'!E6672+IF('BASE SPLIT DEM'!E6672=0,0,_xlfn.IFNA(VLOOKUP(RIGHT(C6672,6),'Tuning parameter'!$A$3:$AC$11,HLOOKUP(B6672,'Tuning parameter'!$B$1:$AC$2,2,FALSE),FALSE),0))</f>
        <v>0.108864710282026</v>
      </c>
      <c r="F6672" t="str">
        <f>'BASE SPLIT DEM'!F9042</f>
        <v>PassengerTransportationIn BoundaryHome WorkRoadInter-city Buses</v>
      </c>
    </row>
    <row r="6673" spans="1:6" x14ac:dyDescent="0.25">
      <c r="A6673" t="str">
        <f>'BASE SPLIT DEM'!A9064</f>
        <v>TO</v>
      </c>
      <c r="B6673">
        <f>'BASE SPLIT DEM'!B6673</f>
        <v>2033</v>
      </c>
      <c r="C6673" t="str">
        <f>'BASE SPLIT DEM'!C6673</f>
        <v>ADEMPASTRAEXOHOROAMOR______</v>
      </c>
      <c r="D6673" t="str">
        <f>'BASE SPLIT DEM'!D6673</f>
        <v>PASTRAEXOHOROAMOR</v>
      </c>
      <c r="E6673" s="4">
        <f>'BASE SPLIT DEM'!E6673+IF('BASE SPLIT DEM'!E6673=0,0,_xlfn.IFNA(VLOOKUP(RIGHT(C6673,6),'Tuning parameter'!$A$3:$AC$11,HLOOKUP(B6673,'Tuning parameter'!$B$1:$AC$2,2,FALSE),FALSE),0))</f>
        <v>1</v>
      </c>
      <c r="F6673" t="str">
        <f>'BASE SPLIT DEM'!F9064</f>
        <v>PassengerTransportationIn BoundaryHome SchoolRoadInter-city Buses</v>
      </c>
    </row>
    <row r="6674" spans="1:6" x14ac:dyDescent="0.25">
      <c r="A6674" t="str">
        <f>'BASE SPLIT DEM'!A9086</f>
        <v>TO</v>
      </c>
      <c r="B6674">
        <f>'BASE SPLIT DEM'!B6674</f>
        <v>2033</v>
      </c>
      <c r="C6674" t="str">
        <f>'BASE SPLIT DEM'!C6674</f>
        <v>ADEMPASTRAEXOHOROAWAL______</v>
      </c>
      <c r="D6674" t="str">
        <f>'BASE SPLIT DEM'!D6674</f>
        <v>PASTRAEXOHOROAWAL</v>
      </c>
      <c r="E6674" s="4">
        <f>'BASE SPLIT DEM'!E6674+IF('BASE SPLIT DEM'!E6674=0,0,_xlfn.IFNA(VLOOKUP(RIGHT(C6674,6),'Tuning parameter'!$A$3:$AC$11,HLOOKUP(B6674,'Tuning parameter'!$B$1:$AC$2,2,FALSE),FALSE),0))</f>
        <v>1</v>
      </c>
      <c r="F6674" t="str">
        <f>'BASE SPLIT DEM'!F9086</f>
        <v>PassengerTransportationIn BoundaryHome OtherRoadInter-city Buses</v>
      </c>
    </row>
    <row r="6675" spans="1:6" x14ac:dyDescent="0.25">
      <c r="A6675" t="str">
        <f>'BASE SPLIT DEM'!A9108</f>
        <v>TO</v>
      </c>
      <c r="B6675">
        <f>'BASE SPLIT DEM'!B6675</f>
        <v>2033</v>
      </c>
      <c r="C6675" t="str">
        <f>'BASE SPLIT DEM'!C6675</f>
        <v>ADEMPASTRAEXOHOROABIK______</v>
      </c>
      <c r="D6675" t="str">
        <f>'BASE SPLIT DEM'!D6675</f>
        <v>PASTRAEXOHOROABIK</v>
      </c>
      <c r="E6675" s="4">
        <f>'BASE SPLIT DEM'!E6675+IF('BASE SPLIT DEM'!E6675=0,0,_xlfn.IFNA(VLOOKUP(RIGHT(C6675,6),'Tuning parameter'!$A$3:$AC$11,HLOOKUP(B6675,'Tuning parameter'!$B$1:$AC$2,2,FALSE),FALSE),0))</f>
        <v>1</v>
      </c>
      <c r="F6675" t="str">
        <f>'BASE SPLIT DEM'!F9108</f>
        <v>PassengerTransportationIn BoundaryNon Home basedRoadInter-city Buses</v>
      </c>
    </row>
    <row r="6676" spans="1:6" x14ac:dyDescent="0.25">
      <c r="A6676" t="str">
        <f>'BASE SPLIT DEM'!A9414</f>
        <v>TO</v>
      </c>
      <c r="B6676">
        <f>'BASE SPLIT DEM'!B6676</f>
        <v>2033</v>
      </c>
      <c r="C6676" t="str">
        <f>'BASE SPLIT DEM'!C6676</f>
        <v>ADEMPASTRAEXONHRAIREG___GOR</v>
      </c>
      <c r="D6676" t="str">
        <f>'BASE SPLIT DEM'!D6676</f>
        <v>PASTRAEXONHRAIREG</v>
      </c>
      <c r="E6676" s="4">
        <f>'BASE SPLIT DEM'!E6676+IF('BASE SPLIT DEM'!E6676=0,0,_xlfn.IFNA(VLOOKUP(RIGHT(C6676,6),'Tuning parameter'!$A$3:$AC$11,HLOOKUP(B6676,'Tuning parameter'!$B$1:$AC$2,2,FALSE),FALSE),0))</f>
        <v>0.970520183063731</v>
      </c>
      <c r="F6676" t="str">
        <f>'BASE SPLIT DEM'!F9414</f>
        <v>PassengerTransportationIn BoundaryHome WorkRoadInter-city Buses</v>
      </c>
    </row>
    <row r="6677" spans="1:6" x14ac:dyDescent="0.25">
      <c r="A6677" t="str">
        <f>'BASE SPLIT DEM'!A9436</f>
        <v>TO</v>
      </c>
      <c r="B6677">
        <f>'BASE SPLIT DEM'!B6677</f>
        <v>2033</v>
      </c>
      <c r="C6677" t="str">
        <f>'BASE SPLIT DEM'!C6677</f>
        <v>ADEMPASTRAEXONHRAIREG___UPX</v>
      </c>
      <c r="D6677" t="str">
        <f>'BASE SPLIT DEM'!D6677</f>
        <v>PASTRAEXONHRAIREG</v>
      </c>
      <c r="E6677" s="4">
        <f>'BASE SPLIT DEM'!E6677+IF('BASE SPLIT DEM'!E6677=0,0,_xlfn.IFNA(VLOOKUP(RIGHT(C6677,6),'Tuning parameter'!$A$3:$AC$11,HLOOKUP(B6677,'Tuning parameter'!$B$1:$AC$2,2,FALSE),FALSE),0))</f>
        <v>2.9479816936268E-2</v>
      </c>
      <c r="F6677" t="str">
        <f>'BASE SPLIT DEM'!F9436</f>
        <v>PassengerTransportationIn BoundaryHome SchoolRoadInter-city Buses</v>
      </c>
    </row>
    <row r="6678" spans="1:6" x14ac:dyDescent="0.25">
      <c r="A6678" t="str">
        <f>'BASE SPLIT DEM'!A9458</f>
        <v>TO</v>
      </c>
      <c r="B6678">
        <f>'BASE SPLIT DEM'!B6678</f>
        <v>2033</v>
      </c>
      <c r="C6678" t="str">
        <f>'BASE SPLIT DEM'!C6678</f>
        <v>ADEMPASTRAEXONHRAISUB___TSU</v>
      </c>
      <c r="D6678" t="str">
        <f>'BASE SPLIT DEM'!D6678</f>
        <v>PASTRAEXONHRAISUB</v>
      </c>
      <c r="E6678" s="4">
        <f>'BASE SPLIT DEM'!E6678+IF('BASE SPLIT DEM'!E6678=0,0,_xlfn.IFNA(VLOOKUP(RIGHT(C6678,6),'Tuning parameter'!$A$3:$AC$11,HLOOKUP(B6678,'Tuning parameter'!$B$1:$AC$2,2,FALSE),FALSE),0))</f>
        <v>1</v>
      </c>
      <c r="F6678" t="str">
        <f>'BASE SPLIT DEM'!F9458</f>
        <v>PassengerTransportationIn BoundaryHome OtherRoadInter-city Buses</v>
      </c>
    </row>
    <row r="6679" spans="1:6" x14ac:dyDescent="0.25">
      <c r="A6679" t="str">
        <f>'BASE SPLIT DEM'!A9480</f>
        <v>TO</v>
      </c>
      <c r="B6679">
        <f>'BASE SPLIT DEM'!B6679</f>
        <v>2033</v>
      </c>
      <c r="C6679" t="str">
        <f>'BASE SPLIT DEM'!C6679</f>
        <v>ADEMPASTRAEXONHRAITRM___TST</v>
      </c>
      <c r="D6679" t="str">
        <f>'BASE SPLIT DEM'!D6679</f>
        <v>PASTRAEXONHRAITRM</v>
      </c>
      <c r="E6679" s="4">
        <f>'BASE SPLIT DEM'!E6679+IF('BASE SPLIT DEM'!E6679=0,0,_xlfn.IFNA(VLOOKUP(RIGHT(C6679,6),'Tuning parameter'!$A$3:$AC$11,HLOOKUP(B6679,'Tuning parameter'!$B$1:$AC$2,2,FALSE),FALSE),0))</f>
        <v>1</v>
      </c>
      <c r="F6679" t="str">
        <f>'BASE SPLIT DEM'!F9480</f>
        <v>PassengerTransportationIn BoundaryNon Home basedRoadInter-city Buses</v>
      </c>
    </row>
    <row r="6680" spans="1:6" x14ac:dyDescent="0.25">
      <c r="A6680" t="str">
        <f>'BASE SPLIT DEM'!A9786</f>
        <v>TO</v>
      </c>
      <c r="B6680">
        <f>'BASE SPLIT DEM'!B6680</f>
        <v>2033</v>
      </c>
      <c r="C6680" t="str">
        <f>'BASE SPLIT DEM'!C6680</f>
        <v>ADEMPASTRAEXONHROABUSIUBGOB</v>
      </c>
      <c r="D6680" t="str">
        <f>'BASE SPLIT DEM'!D6680</f>
        <v>PASTRAEXONHROABUS</v>
      </c>
      <c r="E6680" s="4">
        <f>'BASE SPLIT DEM'!E6680+IF('BASE SPLIT DEM'!E6680=0,0,_xlfn.IFNA(VLOOKUP(RIGHT(C6680,6),'Tuning parameter'!$A$3:$AC$11,HLOOKUP(B6680,'Tuning parameter'!$B$1:$AC$2,2,FALSE),FALSE),0))</f>
        <v>4.9181552429409497E-2</v>
      </c>
      <c r="F6680" t="str">
        <f>'BASE SPLIT DEM'!F9786</f>
        <v>PassengerTransportationIn BoundaryHome WorkRoadInter-city Buses</v>
      </c>
    </row>
    <row r="6681" spans="1:6" x14ac:dyDescent="0.25">
      <c r="A6681" t="str">
        <f>'BASE SPLIT DEM'!A9808</f>
        <v>TO</v>
      </c>
      <c r="B6681">
        <f>'BASE SPLIT DEM'!B6681</f>
        <v>2033</v>
      </c>
      <c r="C6681" t="str">
        <f>'BASE SPLIT DEM'!C6681</f>
        <v>ADEMPASTRAEXONHROABUSURBTBU</v>
      </c>
      <c r="D6681" t="str">
        <f>'BASE SPLIT DEM'!D6681</f>
        <v>PASTRAEXONHROABUS</v>
      </c>
      <c r="E6681" s="4">
        <f>'BASE SPLIT DEM'!E6681+IF('BASE SPLIT DEM'!E6681=0,0,_xlfn.IFNA(VLOOKUP(RIGHT(C6681,6),'Tuning parameter'!$A$3:$AC$11,HLOOKUP(B6681,'Tuning parameter'!$B$1:$AC$2,2,FALSE),FALSE),0))</f>
        <v>0.74429353778386598</v>
      </c>
      <c r="F6681" t="str">
        <f>'BASE SPLIT DEM'!F9808</f>
        <v>PassengerTransportationIn BoundaryHome SchoolRoadInter-city Buses</v>
      </c>
    </row>
    <row r="6682" spans="1:6" x14ac:dyDescent="0.25">
      <c r="A6682" t="str">
        <f>'BASE SPLIT DEM'!A9830</f>
        <v>TO</v>
      </c>
      <c r="B6682">
        <f>'BASE SPLIT DEM'!B6682</f>
        <v>2033</v>
      </c>
      <c r="C6682" t="str">
        <f>'BASE SPLIT DEM'!C6682</f>
        <v>ADEMPASTRAEXONHROABUSURBWTB</v>
      </c>
      <c r="D6682" t="str">
        <f>'BASE SPLIT DEM'!D6682</f>
        <v>PASTRAEXONHROABUS</v>
      </c>
      <c r="E6682" s="4">
        <f>'BASE SPLIT DEM'!E6682+IF('BASE SPLIT DEM'!E6682=0,0,_xlfn.IFNA(VLOOKUP(RIGHT(C6682,6),'Tuning parameter'!$A$3:$AC$11,HLOOKUP(B6682,'Tuning parameter'!$B$1:$AC$2,2,FALSE),FALSE),0))</f>
        <v>0</v>
      </c>
      <c r="F6682" t="str">
        <f>'BASE SPLIT DEM'!F9830</f>
        <v>PassengerTransportationIn BoundaryHome OtherRoadInter-city Buses</v>
      </c>
    </row>
    <row r="6683" spans="1:6" x14ac:dyDescent="0.25">
      <c r="A6683" t="str">
        <f>'BASE SPLIT DEM'!A9852</f>
        <v>TO</v>
      </c>
      <c r="B6683">
        <f>'BASE SPLIT DEM'!B6683</f>
        <v>2033</v>
      </c>
      <c r="C6683" t="str">
        <f>'BASE SPLIT DEM'!C6683</f>
        <v>ADEMPASTRAEXONHROABUSIUBMWAY</v>
      </c>
      <c r="D6683" t="str">
        <f>'BASE SPLIT DEM'!D6683</f>
        <v>PASTRAEXONHROABUS</v>
      </c>
      <c r="E6683" s="4">
        <f>'BASE SPLIT DEM'!E6683+IF('BASE SPLIT DEM'!E6683=0,0,_xlfn.IFNA(VLOOKUP(RIGHT(C6683,6),'Tuning parameter'!$A$3:$AC$11,HLOOKUP(B6683,'Tuning parameter'!$B$1:$AC$2,2,FALSE),FALSE),0))</f>
        <v>0.17527578367284399</v>
      </c>
      <c r="F6683" t="str">
        <f>'BASE SPLIT DEM'!F9852</f>
        <v>PassengerTransportationIn BoundaryNon Home basedRoadInter-city Buses</v>
      </c>
    </row>
    <row r="6684" spans="1:6" x14ac:dyDescent="0.25">
      <c r="A6684" t="str">
        <f>'BASE SPLIT DEM'!A10158</f>
        <v>TO</v>
      </c>
      <c r="B6684">
        <f>'BASE SPLIT DEM'!B6684</f>
        <v>2033</v>
      </c>
      <c r="C6684" t="str">
        <f>'BASE SPLIT DEM'!C6684</f>
        <v>ADEMPASTRAEXONHROABUSIUBVIVA</v>
      </c>
      <c r="D6684" t="str">
        <f>'BASE SPLIT DEM'!D6684</f>
        <v>PASTRAEXONHROABUS</v>
      </c>
      <c r="E6684" s="4">
        <f>'BASE SPLIT DEM'!E6684+IF('BASE SPLIT DEM'!E6684=0,0,_xlfn.IFNA(VLOOKUP(RIGHT(C6684,6),'Tuning parameter'!$A$3:$AC$11,HLOOKUP(B6684,'Tuning parameter'!$B$1:$AC$2,2,FALSE),FALSE),0))</f>
        <v>2.35769575679486E-2</v>
      </c>
      <c r="F6684" t="str">
        <f>'BASE SPLIT DEM'!F10158</f>
        <v>PassengerTransportationIn BoundaryHome WorkRoadInter-city Buses</v>
      </c>
    </row>
    <row r="6685" spans="1:6" x14ac:dyDescent="0.25">
      <c r="A6685" t="str">
        <f>'BASE SPLIT DEM'!A10180</f>
        <v>TO</v>
      </c>
      <c r="B6685">
        <f>'BASE SPLIT DEM'!B6685</f>
        <v>2033</v>
      </c>
      <c r="C6685" t="str">
        <f>'BASE SPLIT DEM'!C6685</f>
        <v>ADEMPASTRAEXONHROABUSIUBDURT</v>
      </c>
      <c r="D6685" t="str">
        <f>'BASE SPLIT DEM'!D6685</f>
        <v>PASTRAEXONHROABUS</v>
      </c>
      <c r="E6685" s="4">
        <f>'BASE SPLIT DEM'!E6685+IF('BASE SPLIT DEM'!E6685=0,0,_xlfn.IFNA(VLOOKUP(RIGHT(C6685,6),'Tuning parameter'!$A$3:$AC$11,HLOOKUP(B6685,'Tuning parameter'!$B$1:$AC$2,2,FALSE),FALSE),0))</f>
        <v>7.6721685459308396E-3</v>
      </c>
      <c r="F6685" t="str">
        <f>'BASE SPLIT DEM'!F10180</f>
        <v>PassengerTransportationIn BoundaryHome SchoolRoadInter-city Buses</v>
      </c>
    </row>
    <row r="6686" spans="1:6" x14ac:dyDescent="0.25">
      <c r="A6686" t="str">
        <f>'BASE SPLIT DEM'!A10202</f>
        <v>TO</v>
      </c>
      <c r="B6686">
        <f>'BASE SPLIT DEM'!B6686</f>
        <v>2033</v>
      </c>
      <c r="C6686" t="str">
        <f>'BASE SPLIT DEM'!C6686</f>
        <v>ADEMPASTRAEXONHROABUSSCB___</v>
      </c>
      <c r="D6686" t="str">
        <f>'BASE SPLIT DEM'!D6686</f>
        <v>PASTRAEXONHROABUS</v>
      </c>
      <c r="E6686" s="4">
        <f>'BASE SPLIT DEM'!E6686+IF('BASE SPLIT DEM'!E6686=0,0,_xlfn.IFNA(VLOOKUP(RIGHT(C6686,6),'Tuning parameter'!$A$3:$AC$11,HLOOKUP(B6686,'Tuning parameter'!$B$1:$AC$2,2,FALSE),FALSE),0))</f>
        <v>0</v>
      </c>
      <c r="F6686" t="str">
        <f>'BASE SPLIT DEM'!F10202</f>
        <v>PassengerTransportationIn BoundaryHome OtherRoadInter-city Buses</v>
      </c>
    </row>
    <row r="6687" spans="1:6" x14ac:dyDescent="0.25">
      <c r="A6687" t="str">
        <f>'BASE SPLIT DEM'!A10224</f>
        <v>TO</v>
      </c>
      <c r="B6687">
        <f>'BASE SPLIT DEM'!B6687</f>
        <v>2033</v>
      </c>
      <c r="C6687" t="str">
        <f>'BASE SPLIT DEM'!C6687</f>
        <v>ADEMPASTRAEXONHROACAR___RSH</v>
      </c>
      <c r="D6687" t="str">
        <f>'BASE SPLIT DEM'!D6687</f>
        <v>PASTRAEXONHROACAR</v>
      </c>
      <c r="E6687" s="4">
        <f>'BASE SPLIT DEM'!E6687+IF('BASE SPLIT DEM'!E6687=0,0,_xlfn.IFNA(VLOOKUP(RIGHT(C6687,6),'Tuning parameter'!$A$3:$AC$11,HLOOKUP(B6687,'Tuning parameter'!$B$1:$AC$2,2,FALSE),FALSE),0))</f>
        <v>0</v>
      </c>
      <c r="F6687" t="str">
        <f>'BASE SPLIT DEM'!F10224</f>
        <v>PassengerTransportationIn BoundaryNon Home basedRoadInter-city Buses</v>
      </c>
    </row>
    <row r="6688" spans="1:6" x14ac:dyDescent="0.25">
      <c r="A6688" t="str">
        <f>'BASE SPLIT DEM'!A10530</f>
        <v>TO</v>
      </c>
      <c r="B6688">
        <f>'BASE SPLIT DEM'!B6688</f>
        <v>2033</v>
      </c>
      <c r="C6688" t="str">
        <f>'BASE SPLIT DEM'!C6688</f>
        <v>ADEMPASTRAEXONHROACAR___TAX</v>
      </c>
      <c r="D6688" t="str">
        <f>'BASE SPLIT DEM'!D6688</f>
        <v>PASTRAEXONHROACAR</v>
      </c>
      <c r="E6688" s="4">
        <f>'BASE SPLIT DEM'!E6688+IF('BASE SPLIT DEM'!E6688=0,0,_xlfn.IFNA(VLOOKUP(RIGHT(C6688,6),'Tuning parameter'!$A$3:$AC$11,HLOOKUP(B6688,'Tuning parameter'!$B$1:$AC$2,2,FALSE),FALSE),0))</f>
        <v>1.08157195638427E-2</v>
      </c>
      <c r="F6688" t="str">
        <f>'BASE SPLIT DEM'!F10530</f>
        <v>PassengerTransportationIn BoundaryHome WorkRoadInter-city Buses</v>
      </c>
    </row>
    <row r="6689" spans="1:6" x14ac:dyDescent="0.25">
      <c r="A6689" t="str">
        <f>'BASE SPLIT DEM'!A10552</f>
        <v>TO</v>
      </c>
      <c r="B6689">
        <f>'BASE SPLIT DEM'!B6689</f>
        <v>2033</v>
      </c>
      <c r="C6689" t="str">
        <f>'BASE SPLIT DEM'!C6689</f>
        <v>ADEMPASTRAEXONHROACAR___ADR</v>
      </c>
      <c r="D6689" t="str">
        <f>'BASE SPLIT DEM'!D6689</f>
        <v>PASTRAEXONHROACAR</v>
      </c>
      <c r="E6689" s="4">
        <f>'BASE SPLIT DEM'!E6689+IF('BASE SPLIT DEM'!E6689=0,0,_xlfn.IFNA(VLOOKUP(RIGHT(C6689,6),'Tuning parameter'!$A$3:$AC$11,HLOOKUP(B6689,'Tuning parameter'!$B$1:$AC$2,2,FALSE),FALSE),0))</f>
        <v>0.86770200888905602</v>
      </c>
      <c r="F6689" t="str">
        <f>'BASE SPLIT DEM'!F10552</f>
        <v>PassengerTransportationIn BoundaryHome SchoolRoadInter-city Buses</v>
      </c>
    </row>
    <row r="6690" spans="1:6" x14ac:dyDescent="0.25">
      <c r="A6690" t="str">
        <f>'BASE SPLIT DEM'!A10574</f>
        <v>TO</v>
      </c>
      <c r="B6690">
        <f>'BASE SPLIT DEM'!B6690</f>
        <v>2033</v>
      </c>
      <c r="C6690" t="str">
        <f>'BASE SPLIT DEM'!C6690</f>
        <v>ADEMPASTRAEXONHROACAR___APG</v>
      </c>
      <c r="D6690" t="str">
        <f>'BASE SPLIT DEM'!D6690</f>
        <v>PASTRAEXONHROACAR</v>
      </c>
      <c r="E6690" s="4">
        <f>'BASE SPLIT DEM'!E6690+IF('BASE SPLIT DEM'!E6690=0,0,_xlfn.IFNA(VLOOKUP(RIGHT(C6690,6),'Tuning parameter'!$A$3:$AC$11,HLOOKUP(B6690,'Tuning parameter'!$B$1:$AC$2,2,FALSE),FALSE),0))</f>
        <v>0.12148227154709999</v>
      </c>
      <c r="F6690" t="str">
        <f>'BASE SPLIT DEM'!F10574</f>
        <v>PassengerTransportationIn BoundaryHome OtherRoadInter-city Buses</v>
      </c>
    </row>
    <row r="6691" spans="1:6" x14ac:dyDescent="0.25">
      <c r="A6691" t="str">
        <f>'BASE SPLIT DEM'!A10596</f>
        <v>TO</v>
      </c>
      <c r="B6691">
        <f>'BASE SPLIT DEM'!B6691</f>
        <v>2033</v>
      </c>
      <c r="C6691" t="str">
        <f>'BASE SPLIT DEM'!C6691</f>
        <v>ADEMPASTRAEXONHROATRULGTRSH</v>
      </c>
      <c r="D6691" t="str">
        <f>'BASE SPLIT DEM'!D6691</f>
        <v>PASTRAEXONHROATRU</v>
      </c>
      <c r="E6691" s="4">
        <f>'BASE SPLIT DEM'!E6691+IF('BASE SPLIT DEM'!E6691=0,0,_xlfn.IFNA(VLOOKUP(RIGHT(C6691,6),'Tuning parameter'!$A$3:$AC$11,HLOOKUP(B6691,'Tuning parameter'!$B$1:$AC$2,2,FALSE),FALSE),0))</f>
        <v>0</v>
      </c>
      <c r="F6691" t="str">
        <f>'BASE SPLIT DEM'!F10596</f>
        <v>PassengerTransportationIn BoundaryNon Home basedRoadInter-city Buses</v>
      </c>
    </row>
    <row r="6692" spans="1:6" x14ac:dyDescent="0.25">
      <c r="A6692" t="str">
        <f>'BASE SPLIT DEM'!A10902</f>
        <v>TO</v>
      </c>
      <c r="B6692">
        <f>'BASE SPLIT DEM'!B6692</f>
        <v>2033</v>
      </c>
      <c r="C6692" t="str">
        <f>'BASE SPLIT DEM'!C6692</f>
        <v>ADEMPASTRAEXONHROATRULGTTAX</v>
      </c>
      <c r="D6692" t="str">
        <f>'BASE SPLIT DEM'!D6692</f>
        <v>PASTRAEXONHROATRU</v>
      </c>
      <c r="E6692" s="4">
        <f>'BASE SPLIT DEM'!E6692+IF('BASE SPLIT DEM'!E6692=0,0,_xlfn.IFNA(VLOOKUP(RIGHT(C6692,6),'Tuning parameter'!$A$3:$AC$11,HLOOKUP(B6692,'Tuning parameter'!$B$1:$AC$2,2,FALSE),FALSE),0))</f>
        <v>3.4924222617454702E-3</v>
      </c>
      <c r="F6692" t="str">
        <f>'BASE SPLIT DEM'!F10902</f>
        <v>PassengerTransportationIn BoundaryHome WorkRoadInter-city Buses</v>
      </c>
    </row>
    <row r="6693" spans="1:6" x14ac:dyDescent="0.25">
      <c r="A6693" t="str">
        <f>'BASE SPLIT DEM'!A10924</f>
        <v>TO</v>
      </c>
      <c r="B6693">
        <f>'BASE SPLIT DEM'!B6693</f>
        <v>2033</v>
      </c>
      <c r="C6693" t="str">
        <f>'BASE SPLIT DEM'!C6693</f>
        <v>ADEMPASTRAEXONHROATRULGTADR</v>
      </c>
      <c r="D6693" t="str">
        <f>'BASE SPLIT DEM'!D6693</f>
        <v>PASTRAEXONHROATRU</v>
      </c>
      <c r="E6693" s="4">
        <f>'BASE SPLIT DEM'!E6693+IF('BASE SPLIT DEM'!E6693=0,0,_xlfn.IFNA(VLOOKUP(RIGHT(C6693,6),'Tuning parameter'!$A$3:$AC$11,HLOOKUP(B6693,'Tuning parameter'!$B$1:$AC$2,2,FALSE),FALSE),0))</f>
        <v>0.87412592797713495</v>
      </c>
      <c r="F6693" t="str">
        <f>'BASE SPLIT DEM'!F10924</f>
        <v>PassengerTransportationIn BoundaryHome SchoolRoadInter-city Buses</v>
      </c>
    </row>
    <row r="6694" spans="1:6" x14ac:dyDescent="0.25">
      <c r="A6694" t="str">
        <f>'BASE SPLIT DEM'!A10946</f>
        <v>TO</v>
      </c>
      <c r="B6694">
        <f>'BASE SPLIT DEM'!B6694</f>
        <v>2033</v>
      </c>
      <c r="C6694" t="str">
        <f>'BASE SPLIT DEM'!C6694</f>
        <v>ADEMPASTRAEXONHROATRULGTAPG</v>
      </c>
      <c r="D6694" t="str">
        <f>'BASE SPLIT DEM'!D6694</f>
        <v>PASTRAEXONHROATRU</v>
      </c>
      <c r="E6694" s="4">
        <f>'BASE SPLIT DEM'!E6694+IF('BASE SPLIT DEM'!E6694=0,0,_xlfn.IFNA(VLOOKUP(RIGHT(C6694,6),'Tuning parameter'!$A$3:$AC$11,HLOOKUP(B6694,'Tuning parameter'!$B$1:$AC$2,2,FALSE),FALSE),0))</f>
        <v>0.122381649761118</v>
      </c>
      <c r="F6694" t="str">
        <f>'BASE SPLIT DEM'!F10946</f>
        <v>PassengerTransportationIn BoundaryHome OtherRoadInter-city Buses</v>
      </c>
    </row>
    <row r="6695" spans="1:6" x14ac:dyDescent="0.25">
      <c r="A6695" t="str">
        <f>'BASE SPLIT DEM'!A10968</f>
        <v>TO</v>
      </c>
      <c r="B6695">
        <f>'BASE SPLIT DEM'!B6695</f>
        <v>2033</v>
      </c>
      <c r="C6695" t="str">
        <f>'BASE SPLIT DEM'!C6695</f>
        <v>ADEMPASTRAEXONHROAMOR______</v>
      </c>
      <c r="D6695" t="str">
        <f>'BASE SPLIT DEM'!D6695</f>
        <v>PASTRAEXONHROAMOR</v>
      </c>
      <c r="E6695" s="4">
        <f>'BASE SPLIT DEM'!E6695+IF('BASE SPLIT DEM'!E6695=0,0,_xlfn.IFNA(VLOOKUP(RIGHT(C6695,6),'Tuning parameter'!$A$3:$AC$11,HLOOKUP(B6695,'Tuning parameter'!$B$1:$AC$2,2,FALSE),FALSE),0))</f>
        <v>1</v>
      </c>
      <c r="F6695" t="str">
        <f>'BASE SPLIT DEM'!F10968</f>
        <v>PassengerTransportationIn BoundaryNon Home basedRoadInter-city Buses</v>
      </c>
    </row>
    <row r="6696" spans="1:6" x14ac:dyDescent="0.25">
      <c r="A6696" t="str">
        <f>'BASE SPLIT DEM'!A11274</f>
        <v>TO</v>
      </c>
      <c r="B6696">
        <f>'BASE SPLIT DEM'!B6696</f>
        <v>2033</v>
      </c>
      <c r="C6696" t="str">
        <f>'BASE SPLIT DEM'!C6696</f>
        <v>ADEMPASTRAEXONHROAWAL______</v>
      </c>
      <c r="D6696" t="str">
        <f>'BASE SPLIT DEM'!D6696</f>
        <v>PASTRAEXONHROAWAL</v>
      </c>
      <c r="E6696" s="4">
        <f>'BASE SPLIT DEM'!E6696+IF('BASE SPLIT DEM'!E6696=0,0,_xlfn.IFNA(VLOOKUP(RIGHT(C6696,6),'Tuning parameter'!$A$3:$AC$11,HLOOKUP(B6696,'Tuning parameter'!$B$1:$AC$2,2,FALSE),FALSE),0))</f>
        <v>1</v>
      </c>
      <c r="F6696" t="str">
        <f>'BASE SPLIT DEM'!F11274</f>
        <v>PassengerTransportationIn BoundaryHome WorkRoadInter-city Buses</v>
      </c>
    </row>
    <row r="6697" spans="1:6" x14ac:dyDescent="0.25">
      <c r="A6697" t="str">
        <f>'BASE SPLIT DEM'!A11296</f>
        <v>TO</v>
      </c>
      <c r="B6697">
        <f>'BASE SPLIT DEM'!B6697</f>
        <v>2033</v>
      </c>
      <c r="C6697" t="str">
        <f>'BASE SPLIT DEM'!C6697</f>
        <v>ADEMPASTRAEXONHROABIK______</v>
      </c>
      <c r="D6697" t="str">
        <f>'BASE SPLIT DEM'!D6697</f>
        <v>PASTRAEXONHROABIK</v>
      </c>
      <c r="E6697" s="4">
        <f>'BASE SPLIT DEM'!E6697+IF('BASE SPLIT DEM'!E6697=0,0,_xlfn.IFNA(VLOOKUP(RIGHT(C6697,6),'Tuning parameter'!$A$3:$AC$11,HLOOKUP(B6697,'Tuning parameter'!$B$1:$AC$2,2,FALSE),FALSE),0))</f>
        <v>1</v>
      </c>
      <c r="F6697" t="str">
        <f>'BASE SPLIT DEM'!F11296</f>
        <v>PassengerTransportationIn BoundaryHome SchoolRoadInter-city Buses</v>
      </c>
    </row>
    <row r="6698" spans="1:6" x14ac:dyDescent="0.25">
      <c r="A6698" t="str">
        <f>'BASE SPLIT DEM'!A11318</f>
        <v>TO</v>
      </c>
      <c r="B6698">
        <f>'BASE SPLIT DEM'!B6698</f>
        <v>2034</v>
      </c>
      <c r="C6698" t="str">
        <f>'BASE SPLIT DEM'!C6698</f>
        <v>ADEMPASTRAINHWRAIREG</v>
      </c>
      <c r="D6698" t="str">
        <f>'BASE SPLIT DEM'!D6698</f>
        <v>PASTRAINHW</v>
      </c>
      <c r="E6698" s="4">
        <f>'BASE SPLIT DEM'!E6698+IF('BASE SPLIT DEM'!E6698=0,0,_xlfn.IFNA(VLOOKUP(RIGHT(C6698,6),'Tuning parameter'!$A$3:$AC$11,HLOOKUP(B6698,'Tuning parameter'!$B$1:$AC$2,2,FALSE),FALSE),0))</f>
        <v>0</v>
      </c>
      <c r="F6698" t="str">
        <f>'BASE SPLIT DEM'!F11318</f>
        <v>PassengerTransportationIn BoundaryHome OtherRoadInter-city Buses</v>
      </c>
    </row>
    <row r="6699" spans="1:6" x14ac:dyDescent="0.25">
      <c r="A6699" t="str">
        <f>'BASE SPLIT DEM'!A11340</f>
        <v>TO</v>
      </c>
      <c r="B6699">
        <f>'BASE SPLIT DEM'!B6699</f>
        <v>2034</v>
      </c>
      <c r="C6699" t="str">
        <f>'BASE SPLIT DEM'!C6699</f>
        <v>ADEMPASTRAINHWRAISUB</v>
      </c>
      <c r="D6699" t="str">
        <f>'BASE SPLIT DEM'!D6699</f>
        <v>PASTRAINHW</v>
      </c>
      <c r="E6699" s="4">
        <f>'BASE SPLIT DEM'!E6699+IF('BASE SPLIT DEM'!E6699=0,0,_xlfn.IFNA(VLOOKUP(RIGHT(C6699,6),'Tuning parameter'!$A$3:$AC$11,HLOOKUP(B6699,'Tuning parameter'!$B$1:$AC$2,2,FALSE),FALSE),0))</f>
        <v>0.11589721535712937</v>
      </c>
      <c r="F6699" t="str">
        <f>'BASE SPLIT DEM'!F11340</f>
        <v>PassengerTransportationIn BoundaryNon Home basedRoadInter-city Buses</v>
      </c>
    </row>
    <row r="6700" spans="1:6" x14ac:dyDescent="0.25">
      <c r="A6700" t="str">
        <f>'BASE SPLIT DEM'!A11646</f>
        <v>TO</v>
      </c>
      <c r="B6700">
        <f>'BASE SPLIT DEM'!B6700</f>
        <v>2034</v>
      </c>
      <c r="C6700" t="str">
        <f>'BASE SPLIT DEM'!C6700</f>
        <v>ADEMPASTRAINHWRAITRM</v>
      </c>
      <c r="D6700" t="str">
        <f>'BASE SPLIT DEM'!D6700</f>
        <v>PASTRAINHW</v>
      </c>
      <c r="E6700" s="4">
        <f>'BASE SPLIT DEM'!E6700+IF('BASE SPLIT DEM'!E6700=0,0,_xlfn.IFNA(VLOOKUP(RIGHT(C6700,6),'Tuning parameter'!$A$3:$AC$11,HLOOKUP(B6700,'Tuning parameter'!$B$1:$AC$2,2,FALSE),FALSE),0))</f>
        <v>1.427253266947341E-2</v>
      </c>
      <c r="F6700" t="str">
        <f>'BASE SPLIT DEM'!F11646</f>
        <v>PassengerTransportationIn BoundaryHome WorkRoadInter-city Buses</v>
      </c>
    </row>
    <row r="6701" spans="1:6" x14ac:dyDescent="0.25">
      <c r="A6701" t="str">
        <f>'BASE SPLIT DEM'!A11668</f>
        <v>TO</v>
      </c>
      <c r="B6701">
        <f>'BASE SPLIT DEM'!B6701</f>
        <v>2034</v>
      </c>
      <c r="C6701" t="str">
        <f>'BASE SPLIT DEM'!C6701</f>
        <v>ADEMPASTRAINHWROABUS</v>
      </c>
      <c r="D6701" t="str">
        <f>'BASE SPLIT DEM'!D6701</f>
        <v>PASTRAINHW</v>
      </c>
      <c r="E6701" s="4">
        <f>'BASE SPLIT DEM'!E6701+IF('BASE SPLIT DEM'!E6701=0,0,_xlfn.IFNA(VLOOKUP(RIGHT(C6701,6),'Tuning parameter'!$A$3:$AC$11,HLOOKUP(B6701,'Tuning parameter'!$B$1:$AC$2,2,FALSE),FALSE),0))</f>
        <v>0.104763291917663</v>
      </c>
      <c r="F6701" t="str">
        <f>'BASE SPLIT DEM'!F11668</f>
        <v>PassengerTransportationIn BoundaryHome SchoolRoadInter-city Buses</v>
      </c>
    </row>
    <row r="6702" spans="1:6" x14ac:dyDescent="0.25">
      <c r="A6702" t="str">
        <f>'BASE SPLIT DEM'!A11690</f>
        <v>TO</v>
      </c>
      <c r="B6702">
        <f>'BASE SPLIT DEM'!B6702</f>
        <v>2034</v>
      </c>
      <c r="C6702" t="str">
        <f>'BASE SPLIT DEM'!C6702</f>
        <v>ADEMPASTRAINHWROACAR</v>
      </c>
      <c r="D6702" t="str">
        <f>'BASE SPLIT DEM'!D6702</f>
        <v>PASTRAINHW</v>
      </c>
      <c r="E6702" s="4">
        <f>'BASE SPLIT DEM'!E6702+IF('BASE SPLIT DEM'!E6702=0,0,_xlfn.IFNA(VLOOKUP(RIGHT(C6702,6),'Tuning parameter'!$A$3:$AC$11,HLOOKUP(B6702,'Tuning parameter'!$B$1:$AC$2,2,FALSE),FALSE),0))</f>
        <v>0.33905139982321303</v>
      </c>
      <c r="F6702" t="str">
        <f>'BASE SPLIT DEM'!F11690</f>
        <v>PassengerTransportationIn BoundaryHome OtherRoadInter-city Buses</v>
      </c>
    </row>
    <row r="6703" spans="1:6" x14ac:dyDescent="0.25">
      <c r="A6703" t="str">
        <f>'BASE SPLIT DEM'!A11712</f>
        <v>TO</v>
      </c>
      <c r="B6703">
        <f>'BASE SPLIT DEM'!B6703</f>
        <v>2034</v>
      </c>
      <c r="C6703" t="str">
        <f>'BASE SPLIT DEM'!C6703</f>
        <v>ADEMPASTRAINHWROATRU</v>
      </c>
      <c r="D6703" t="str">
        <f>'BASE SPLIT DEM'!D6703</f>
        <v>PASTRAINHW</v>
      </c>
      <c r="E6703" s="4">
        <f>'BASE SPLIT DEM'!E6703+IF('BASE SPLIT DEM'!E6703=0,0,_xlfn.IFNA(VLOOKUP(RIGHT(C6703,6),'Tuning parameter'!$A$3:$AC$11,HLOOKUP(B6703,'Tuning parameter'!$B$1:$AC$2,2,FALSE),FALSE),0))</f>
        <v>0.33905139982321303</v>
      </c>
      <c r="F6703" t="str">
        <f>'BASE SPLIT DEM'!F11712</f>
        <v>PassengerTransportationIn BoundaryNon Home basedRoadInter-city Buses</v>
      </c>
    </row>
    <row r="6704" spans="1:6" x14ac:dyDescent="0.25">
      <c r="A6704" t="str">
        <f>'BASE SPLIT DEM'!A12018</f>
        <v>TO</v>
      </c>
      <c r="B6704">
        <f>'BASE SPLIT DEM'!B6704</f>
        <v>2034</v>
      </c>
      <c r="C6704" t="str">
        <f>'BASE SPLIT DEM'!C6704</f>
        <v>ADEMPASTRAINHWROAMOR</v>
      </c>
      <c r="D6704" t="str">
        <f>'BASE SPLIT DEM'!D6704</f>
        <v>PASTRAINHW</v>
      </c>
      <c r="E6704" s="4">
        <f>'BASE SPLIT DEM'!E6704+IF('BASE SPLIT DEM'!E6704=0,0,_xlfn.IFNA(VLOOKUP(RIGHT(C6704,6),'Tuning parameter'!$A$3:$AC$11,HLOOKUP(B6704,'Tuning parameter'!$B$1:$AC$2,2,FALSE),FALSE),0))</f>
        <v>1.4885248595330699E-3</v>
      </c>
      <c r="F6704" t="str">
        <f>'BASE SPLIT DEM'!F12018</f>
        <v>PassengerTransportationIn BoundaryHome WorkRoadInter-city Buses</v>
      </c>
    </row>
    <row r="6705" spans="1:6" x14ac:dyDescent="0.25">
      <c r="A6705" t="str">
        <f>'BASE SPLIT DEM'!A12040</f>
        <v>TO</v>
      </c>
      <c r="B6705">
        <f>'BASE SPLIT DEM'!B6705</f>
        <v>2034</v>
      </c>
      <c r="C6705" t="str">
        <f>'BASE SPLIT DEM'!C6705</f>
        <v>ADEMPASTRAINHWROAWAL</v>
      </c>
      <c r="D6705" t="str">
        <f>'BASE SPLIT DEM'!D6705</f>
        <v>PASTRAINHW</v>
      </c>
      <c r="E6705" s="4">
        <f>'BASE SPLIT DEM'!E6705+IF('BASE SPLIT DEM'!E6705=0,0,_xlfn.IFNA(VLOOKUP(RIGHT(C6705,6),'Tuning parameter'!$A$3:$AC$11,HLOOKUP(B6705,'Tuning parameter'!$B$1:$AC$2,2,FALSE),FALSE),0))</f>
        <v>4.6399810686265842E-2</v>
      </c>
      <c r="F6705" t="str">
        <f>'BASE SPLIT DEM'!F12040</f>
        <v>PassengerTransportationIn BoundaryHome SchoolRoadInter-city Buses</v>
      </c>
    </row>
    <row r="6706" spans="1:6" x14ac:dyDescent="0.25">
      <c r="A6706" t="str">
        <f>'BASE SPLIT DEM'!A12062</f>
        <v>TO</v>
      </c>
      <c r="B6706">
        <f>'BASE SPLIT DEM'!B6706</f>
        <v>2034</v>
      </c>
      <c r="C6706" t="str">
        <f>'BASE SPLIT DEM'!C6706</f>
        <v>ADEMPASTRAINHWROABIK</v>
      </c>
      <c r="D6706" t="str">
        <f>'BASE SPLIT DEM'!D6706</f>
        <v>PASTRAINHW</v>
      </c>
      <c r="E6706" s="4">
        <f>'BASE SPLIT DEM'!E6706+IF('BASE SPLIT DEM'!E6706=0,0,_xlfn.IFNA(VLOOKUP(RIGHT(C6706,6),'Tuning parameter'!$A$3:$AC$11,HLOOKUP(B6706,'Tuning parameter'!$B$1:$AC$2,2,FALSE),FALSE),0))</f>
        <v>3.9075824863506234E-2</v>
      </c>
      <c r="F6706" t="str">
        <f>'BASE SPLIT DEM'!F12062</f>
        <v>PassengerTransportationIn BoundaryHome OtherRoadInter-city Buses</v>
      </c>
    </row>
    <row r="6707" spans="1:6" x14ac:dyDescent="0.25">
      <c r="A6707" t="str">
        <f>'BASE SPLIT DEM'!A12084</f>
        <v>TO</v>
      </c>
      <c r="B6707">
        <f>'BASE SPLIT DEM'!B6707</f>
        <v>2034</v>
      </c>
      <c r="C6707" t="str">
        <f>'BASE SPLIT DEM'!C6707</f>
        <v>ADEMPASTRAINHSRAIREG</v>
      </c>
      <c r="D6707" t="str">
        <f>'BASE SPLIT DEM'!D6707</f>
        <v>PASTRAINHS</v>
      </c>
      <c r="E6707" s="4">
        <f>'BASE SPLIT DEM'!E6707+IF('BASE SPLIT DEM'!E6707=0,0,_xlfn.IFNA(VLOOKUP(RIGHT(C6707,6),'Tuning parameter'!$A$3:$AC$11,HLOOKUP(B6707,'Tuning parameter'!$B$1:$AC$2,2,FALSE),FALSE),0))</f>
        <v>0</v>
      </c>
      <c r="F6707" t="str">
        <f>'BASE SPLIT DEM'!F12084</f>
        <v>PassengerTransportationIn BoundaryNon Home basedRoadInter-city Buses</v>
      </c>
    </row>
    <row r="6708" spans="1:6" x14ac:dyDescent="0.25">
      <c r="A6708" t="str">
        <f>'BASE SPLIT DEM'!A12390</f>
        <v>TO</v>
      </c>
      <c r="B6708">
        <f>'BASE SPLIT DEM'!B6708</f>
        <v>2034</v>
      </c>
      <c r="C6708" t="str">
        <f>'BASE SPLIT DEM'!C6708</f>
        <v>ADEMPASTRAINHSRAISUB</v>
      </c>
      <c r="D6708" t="str">
        <f>'BASE SPLIT DEM'!D6708</f>
        <v>PASTRAINHS</v>
      </c>
      <c r="E6708" s="4">
        <f>'BASE SPLIT DEM'!E6708+IF('BASE SPLIT DEM'!E6708=0,0,_xlfn.IFNA(VLOOKUP(RIGHT(C6708,6),'Tuning parameter'!$A$3:$AC$11,HLOOKUP(B6708,'Tuning parameter'!$B$1:$AC$2,2,FALSE),FALSE),0))</f>
        <v>0.11589721535712937</v>
      </c>
      <c r="F6708" t="str">
        <f>'BASE SPLIT DEM'!F12390</f>
        <v>PassengerTransportationIn BoundaryHome WorkRoadInter-city Buses</v>
      </c>
    </row>
    <row r="6709" spans="1:6" x14ac:dyDescent="0.25">
      <c r="A6709" t="str">
        <f>'BASE SPLIT DEM'!A12412</f>
        <v>TO</v>
      </c>
      <c r="B6709">
        <f>'BASE SPLIT DEM'!B6709</f>
        <v>2034</v>
      </c>
      <c r="C6709" t="str">
        <f>'BASE SPLIT DEM'!C6709</f>
        <v>ADEMPASTRAINHSRAITRM</v>
      </c>
      <c r="D6709" t="str">
        <f>'BASE SPLIT DEM'!D6709</f>
        <v>PASTRAINHS</v>
      </c>
      <c r="E6709" s="4">
        <f>'BASE SPLIT DEM'!E6709+IF('BASE SPLIT DEM'!E6709=0,0,_xlfn.IFNA(VLOOKUP(RIGHT(C6709,6),'Tuning parameter'!$A$3:$AC$11,HLOOKUP(B6709,'Tuning parameter'!$B$1:$AC$2,2,FALSE),FALSE),0))</f>
        <v>1.427253266947341E-2</v>
      </c>
      <c r="F6709" t="str">
        <f>'BASE SPLIT DEM'!F12412</f>
        <v>PassengerTransportationIn BoundaryHome SchoolRoadInter-city Buses</v>
      </c>
    </row>
    <row r="6710" spans="1:6" x14ac:dyDescent="0.25">
      <c r="A6710" t="str">
        <f>'BASE SPLIT DEM'!A12434</f>
        <v>TO</v>
      </c>
      <c r="B6710">
        <f>'BASE SPLIT DEM'!B6710</f>
        <v>2034</v>
      </c>
      <c r="C6710" t="str">
        <f>'BASE SPLIT DEM'!C6710</f>
        <v>ADEMPASTRAINHSROABUS</v>
      </c>
      <c r="D6710" t="str">
        <f>'BASE SPLIT DEM'!D6710</f>
        <v>PASTRAINHS</v>
      </c>
      <c r="E6710" s="4">
        <f>'BASE SPLIT DEM'!E6710+IF('BASE SPLIT DEM'!E6710=0,0,_xlfn.IFNA(VLOOKUP(RIGHT(C6710,6),'Tuning parameter'!$A$3:$AC$11,HLOOKUP(B6710,'Tuning parameter'!$B$1:$AC$2,2,FALSE),FALSE),0))</f>
        <v>0.104763291917663</v>
      </c>
      <c r="F6710" t="str">
        <f>'BASE SPLIT DEM'!F12434</f>
        <v>PassengerTransportationIn BoundaryHome OtherRoadInter-city Buses</v>
      </c>
    </row>
    <row r="6711" spans="1:6" x14ac:dyDescent="0.25">
      <c r="A6711" t="str">
        <f>'BASE SPLIT DEM'!A12456</f>
        <v>TO</v>
      </c>
      <c r="B6711">
        <f>'BASE SPLIT DEM'!B6711</f>
        <v>2034</v>
      </c>
      <c r="C6711" t="str">
        <f>'BASE SPLIT DEM'!C6711</f>
        <v>ADEMPASTRAINHSROACAR</v>
      </c>
      <c r="D6711" t="str">
        <f>'BASE SPLIT DEM'!D6711</f>
        <v>PASTRAINHS</v>
      </c>
      <c r="E6711" s="4">
        <f>'BASE SPLIT DEM'!E6711+IF('BASE SPLIT DEM'!E6711=0,0,_xlfn.IFNA(VLOOKUP(RIGHT(C6711,6),'Tuning parameter'!$A$3:$AC$11,HLOOKUP(B6711,'Tuning parameter'!$B$1:$AC$2,2,FALSE),FALSE),0))</f>
        <v>0.33905139982321303</v>
      </c>
      <c r="F6711" t="str">
        <f>'BASE SPLIT DEM'!F12456</f>
        <v>PassengerTransportationIn BoundaryNon Home basedRoadInter-city Buses</v>
      </c>
    </row>
    <row r="6712" spans="1:6" x14ac:dyDescent="0.25">
      <c r="A6712" t="str">
        <f>'BASE SPLIT DEM'!A12762</f>
        <v>TO</v>
      </c>
      <c r="B6712">
        <f>'BASE SPLIT DEM'!B6712</f>
        <v>2034</v>
      </c>
      <c r="C6712" t="str">
        <f>'BASE SPLIT DEM'!C6712</f>
        <v>ADEMPASTRAINHSROATRU</v>
      </c>
      <c r="D6712" t="str">
        <f>'BASE SPLIT DEM'!D6712</f>
        <v>PASTRAINHS</v>
      </c>
      <c r="E6712" s="4">
        <f>'BASE SPLIT DEM'!E6712+IF('BASE SPLIT DEM'!E6712=0,0,_xlfn.IFNA(VLOOKUP(RIGHT(C6712,6),'Tuning parameter'!$A$3:$AC$11,HLOOKUP(B6712,'Tuning parameter'!$B$1:$AC$2,2,FALSE),FALSE),0))</f>
        <v>0.33905139982321303</v>
      </c>
      <c r="F6712" t="str">
        <f>'BASE SPLIT DEM'!F12762</f>
        <v>PassengerTransportationIn BoundaryHome WorkRoadInter-city Buses</v>
      </c>
    </row>
    <row r="6713" spans="1:6" x14ac:dyDescent="0.25">
      <c r="A6713" t="str">
        <f>'BASE SPLIT DEM'!A12784</f>
        <v>TO</v>
      </c>
      <c r="B6713">
        <f>'BASE SPLIT DEM'!B6713</f>
        <v>2034</v>
      </c>
      <c r="C6713" t="str">
        <f>'BASE SPLIT DEM'!C6713</f>
        <v>ADEMPASTRAINHSROAMOR</v>
      </c>
      <c r="D6713" t="str">
        <f>'BASE SPLIT DEM'!D6713</f>
        <v>PASTRAINHS</v>
      </c>
      <c r="E6713" s="4">
        <f>'BASE SPLIT DEM'!E6713+IF('BASE SPLIT DEM'!E6713=0,0,_xlfn.IFNA(VLOOKUP(RIGHT(C6713,6),'Tuning parameter'!$A$3:$AC$11,HLOOKUP(B6713,'Tuning parameter'!$B$1:$AC$2,2,FALSE),FALSE),0))</f>
        <v>1.4885248595330699E-3</v>
      </c>
      <c r="F6713" t="str">
        <f>'BASE SPLIT DEM'!F12784</f>
        <v>PassengerTransportationIn BoundaryHome SchoolRoadInter-city Buses</v>
      </c>
    </row>
    <row r="6714" spans="1:6" x14ac:dyDescent="0.25">
      <c r="A6714" t="str">
        <f>'BASE SPLIT DEM'!A12806</f>
        <v>TO</v>
      </c>
      <c r="B6714">
        <f>'BASE SPLIT DEM'!B6714</f>
        <v>2034</v>
      </c>
      <c r="C6714" t="str">
        <f>'BASE SPLIT DEM'!C6714</f>
        <v>ADEMPASTRAINHSROAWAL</v>
      </c>
      <c r="D6714" t="str">
        <f>'BASE SPLIT DEM'!D6714</f>
        <v>PASTRAINHS</v>
      </c>
      <c r="E6714" s="4">
        <f>'BASE SPLIT DEM'!E6714+IF('BASE SPLIT DEM'!E6714=0,0,_xlfn.IFNA(VLOOKUP(RIGHT(C6714,6),'Tuning parameter'!$A$3:$AC$11,HLOOKUP(B6714,'Tuning parameter'!$B$1:$AC$2,2,FALSE),FALSE),0))</f>
        <v>4.6399810686265842E-2</v>
      </c>
      <c r="F6714" t="str">
        <f>'BASE SPLIT DEM'!F12806</f>
        <v>PassengerTransportationIn BoundaryHome OtherRoadInter-city Buses</v>
      </c>
    </row>
    <row r="6715" spans="1:6" x14ac:dyDescent="0.25">
      <c r="A6715" t="str">
        <f>'BASE SPLIT DEM'!A12828</f>
        <v>TO</v>
      </c>
      <c r="B6715">
        <f>'BASE SPLIT DEM'!B6715</f>
        <v>2034</v>
      </c>
      <c r="C6715" t="str">
        <f>'BASE SPLIT DEM'!C6715</f>
        <v>ADEMPASTRAINHSROABIK</v>
      </c>
      <c r="D6715" t="str">
        <f>'BASE SPLIT DEM'!D6715</f>
        <v>PASTRAINHS</v>
      </c>
      <c r="E6715" s="4">
        <f>'BASE SPLIT DEM'!E6715+IF('BASE SPLIT DEM'!E6715=0,0,_xlfn.IFNA(VLOOKUP(RIGHT(C6715,6),'Tuning parameter'!$A$3:$AC$11,HLOOKUP(B6715,'Tuning parameter'!$B$1:$AC$2,2,FALSE),FALSE),0))</f>
        <v>3.9075824863506234E-2</v>
      </c>
      <c r="F6715" t="str">
        <f>'BASE SPLIT DEM'!F12828</f>
        <v>PassengerTransportationIn BoundaryNon Home basedRoadInter-city Buses</v>
      </c>
    </row>
    <row r="6716" spans="1:6" x14ac:dyDescent="0.25">
      <c r="A6716" t="str">
        <f>'BASE SPLIT DEM'!A3443</f>
        <v>TO</v>
      </c>
      <c r="B6716">
        <f>'BASE SPLIT DEM'!B6716</f>
        <v>2034</v>
      </c>
      <c r="C6716" t="str">
        <f>'BASE SPLIT DEM'!C6716</f>
        <v>ADEMPASTRAINHORAIREG</v>
      </c>
      <c r="D6716" t="str">
        <f>'BASE SPLIT DEM'!D6716</f>
        <v>PASTRAINHO</v>
      </c>
      <c r="E6716" s="4">
        <f>'BASE SPLIT DEM'!E6716+IF('BASE SPLIT DEM'!E6716=0,0,_xlfn.IFNA(VLOOKUP(RIGHT(C6716,6),'Tuning parameter'!$A$3:$AC$11,HLOOKUP(B6716,'Tuning parameter'!$B$1:$AC$2,2,FALSE),FALSE),0))</f>
        <v>0</v>
      </c>
      <c r="F6716" t="str">
        <f>'BASE SPLIT DEM'!F3443</f>
        <v>PassengerTransportationExternal OUTHome Other</v>
      </c>
    </row>
    <row r="6717" spans="1:6" x14ac:dyDescent="0.25">
      <c r="A6717" t="str">
        <f>'BASE SPLIT DEM'!A5312</f>
        <v>TO</v>
      </c>
      <c r="B6717">
        <f>'BASE SPLIT DEM'!B6717</f>
        <v>2034</v>
      </c>
      <c r="C6717" t="str">
        <f>'BASE SPLIT DEM'!C6717</f>
        <v>ADEMPASTRAINHORAISUB</v>
      </c>
      <c r="D6717" t="str">
        <f>'BASE SPLIT DEM'!D6717</f>
        <v>PASTRAINHO</v>
      </c>
      <c r="E6717" s="4">
        <f>'BASE SPLIT DEM'!E6717+IF('BASE SPLIT DEM'!E6717=0,0,_xlfn.IFNA(VLOOKUP(RIGHT(C6717,6),'Tuning parameter'!$A$3:$AC$11,HLOOKUP(B6717,'Tuning parameter'!$B$1:$AC$2,2,FALSE),FALSE),0))</f>
        <v>0.11589721535712937</v>
      </c>
      <c r="F6717" t="str">
        <f>'BASE SPLIT DEM'!F5312</f>
        <v>PassengerTransportationExternal OUTNon Home based</v>
      </c>
    </row>
    <row r="6718" spans="1:6" x14ac:dyDescent="0.25">
      <c r="A6718" t="str">
        <f>'BASE SPLIT DEM'!A6419</f>
        <v>TO</v>
      </c>
      <c r="B6718">
        <f>'BASE SPLIT DEM'!B6718</f>
        <v>2034</v>
      </c>
      <c r="C6718" t="str">
        <f>'BASE SPLIT DEM'!C6718</f>
        <v>ADEMPASTRAINHORAITRM</v>
      </c>
      <c r="D6718" t="str">
        <f>'BASE SPLIT DEM'!D6718</f>
        <v>PASTRAINHO</v>
      </c>
      <c r="E6718" s="4">
        <f>'BASE SPLIT DEM'!E6718+IF('BASE SPLIT DEM'!E6718=0,0,_xlfn.IFNA(VLOOKUP(RIGHT(C6718,6),'Tuning parameter'!$A$3:$AC$11,HLOOKUP(B6718,'Tuning parameter'!$B$1:$AC$2,2,FALSE),FALSE),0))</f>
        <v>1.427253266947341E-2</v>
      </c>
      <c r="F6718" t="str">
        <f>'BASE SPLIT DEM'!F6419</f>
        <v>PassengerTransportationExternal OUTHome Other</v>
      </c>
    </row>
    <row r="6719" spans="1:6" x14ac:dyDescent="0.25">
      <c r="A6719" t="str">
        <f>'BASE SPLIT DEM'!A8261</f>
        <v>TO</v>
      </c>
      <c r="B6719">
        <f>'BASE SPLIT DEM'!B6719</f>
        <v>2034</v>
      </c>
      <c r="C6719" t="str">
        <f>'BASE SPLIT DEM'!C6719</f>
        <v>ADEMPASTRAINHOROABUS</v>
      </c>
      <c r="D6719" t="str">
        <f>'BASE SPLIT DEM'!D6719</f>
        <v>PASTRAINHO</v>
      </c>
      <c r="E6719" s="4">
        <f>'BASE SPLIT DEM'!E6719+IF('BASE SPLIT DEM'!E6719=0,0,_xlfn.IFNA(VLOOKUP(RIGHT(C6719,6),'Tuning parameter'!$A$3:$AC$11,HLOOKUP(B6719,'Tuning parameter'!$B$1:$AC$2,2,FALSE),FALSE),0))</f>
        <v>0.104763291917663</v>
      </c>
      <c r="F6719" t="str">
        <f>'BASE SPLIT DEM'!F8261</f>
        <v>PassengerTransportationExternal OUTHome Work</v>
      </c>
    </row>
    <row r="6720" spans="1:6" x14ac:dyDescent="0.25">
      <c r="A6720" t="str">
        <f>'BASE SPLIT DEM'!A2259</f>
        <v>TO</v>
      </c>
      <c r="B6720">
        <f>'BASE SPLIT DEM'!B6720</f>
        <v>2034</v>
      </c>
      <c r="C6720" t="str">
        <f>'BASE SPLIT DEM'!C6720</f>
        <v>ADEMPASTRAINHOROACAR</v>
      </c>
      <c r="D6720" t="str">
        <f>'BASE SPLIT DEM'!D6720</f>
        <v>PASTRAINHO</v>
      </c>
      <c r="E6720" s="4">
        <f>'BASE SPLIT DEM'!E6720+IF('BASE SPLIT DEM'!E6720=0,0,_xlfn.IFNA(VLOOKUP(RIGHT(C6720,6),'Tuning parameter'!$A$3:$AC$11,HLOOKUP(B6720,'Tuning parameter'!$B$1:$AC$2,2,FALSE),FALSE),0))</f>
        <v>0.33905139982321303</v>
      </c>
      <c r="F6720" t="str">
        <f>'BASE SPLIT DEM'!F2259</f>
        <v>PassengerTransportationIn BoundaryHome Other</v>
      </c>
    </row>
    <row r="6721" spans="1:6" x14ac:dyDescent="0.25">
      <c r="A6721" t="str">
        <f>'BASE SPLIT DEM'!A7458</f>
        <v>TO</v>
      </c>
      <c r="B6721">
        <f>'BASE SPLIT DEM'!B6721</f>
        <v>2034</v>
      </c>
      <c r="C6721" t="str">
        <f>'BASE SPLIT DEM'!C6721</f>
        <v>ADEMPASTRAINHOROATRU</v>
      </c>
      <c r="D6721" t="str">
        <f>'BASE SPLIT DEM'!D6721</f>
        <v>PASTRAINHO</v>
      </c>
      <c r="E6721" s="4">
        <f>'BASE SPLIT DEM'!E6721+IF('BASE SPLIT DEM'!E6721=0,0,_xlfn.IFNA(VLOOKUP(RIGHT(C6721,6),'Tuning parameter'!$A$3:$AC$11,HLOOKUP(B6721,'Tuning parameter'!$B$1:$AC$2,2,FALSE),FALSE),0))</f>
        <v>0.33905139982321303</v>
      </c>
      <c r="F6721" t="str">
        <f>'BASE SPLIT DEM'!F7458</f>
        <v>PassengerTransportationIn BoundaryHome School</v>
      </c>
    </row>
    <row r="6722" spans="1:6" x14ac:dyDescent="0.25">
      <c r="A6722" t="str">
        <f>'BASE SPLIT DEM'!A1901</f>
        <v>TO</v>
      </c>
      <c r="B6722">
        <f>'BASE SPLIT DEM'!B6722</f>
        <v>2034</v>
      </c>
      <c r="C6722" t="str">
        <f>'BASE SPLIT DEM'!C6722</f>
        <v>ADEMPASTRAINHOROAMOR</v>
      </c>
      <c r="D6722" t="str">
        <f>'BASE SPLIT DEM'!D6722</f>
        <v>PASTRAINHO</v>
      </c>
      <c r="E6722" s="4">
        <f>'BASE SPLIT DEM'!E6722+IF('BASE SPLIT DEM'!E6722=0,0,_xlfn.IFNA(VLOOKUP(RIGHT(C6722,6),'Tuning parameter'!$A$3:$AC$11,HLOOKUP(B6722,'Tuning parameter'!$B$1:$AC$2,2,FALSE),FALSE),0))</f>
        <v>1.4885248595330699E-3</v>
      </c>
      <c r="F6722" t="str">
        <f>'BASE SPLIT DEM'!F1901</f>
        <v>PassengerTransportationExternal INHome Work</v>
      </c>
    </row>
    <row r="6723" spans="1:6" x14ac:dyDescent="0.25">
      <c r="A6723" t="str">
        <f>'BASE SPLIT DEM'!A1910</f>
        <v>TO</v>
      </c>
      <c r="B6723">
        <f>'BASE SPLIT DEM'!B6723</f>
        <v>2034</v>
      </c>
      <c r="C6723" t="str">
        <f>'BASE SPLIT DEM'!C6723</f>
        <v>ADEMPASTRAINHOROAWAL</v>
      </c>
      <c r="D6723" t="str">
        <f>'BASE SPLIT DEM'!D6723</f>
        <v>PASTRAINHO</v>
      </c>
      <c r="E6723" s="4">
        <f>'BASE SPLIT DEM'!E6723+IF('BASE SPLIT DEM'!E6723=0,0,_xlfn.IFNA(VLOOKUP(RIGHT(C6723,6),'Tuning parameter'!$A$3:$AC$11,HLOOKUP(B6723,'Tuning parameter'!$B$1:$AC$2,2,FALSE),FALSE),0))</f>
        <v>4.6399810686265842E-2</v>
      </c>
      <c r="F6723" t="str">
        <f>'BASE SPLIT DEM'!F1910</f>
        <v>PassengerTransportationExternal INHome School</v>
      </c>
    </row>
    <row r="6724" spans="1:6" x14ac:dyDescent="0.25">
      <c r="A6724" t="str">
        <f>'BASE SPLIT DEM'!A1919</f>
        <v>TO</v>
      </c>
      <c r="B6724">
        <f>'BASE SPLIT DEM'!B6724</f>
        <v>2034</v>
      </c>
      <c r="C6724" t="str">
        <f>'BASE SPLIT DEM'!C6724</f>
        <v>ADEMPASTRAINHOROABIK</v>
      </c>
      <c r="D6724" t="str">
        <f>'BASE SPLIT DEM'!D6724</f>
        <v>PASTRAINHO</v>
      </c>
      <c r="E6724" s="4">
        <f>'BASE SPLIT DEM'!E6724+IF('BASE SPLIT DEM'!E6724=0,0,_xlfn.IFNA(VLOOKUP(RIGHT(C6724,6),'Tuning parameter'!$A$3:$AC$11,HLOOKUP(B6724,'Tuning parameter'!$B$1:$AC$2,2,FALSE),FALSE),0))</f>
        <v>3.9075824863506234E-2</v>
      </c>
      <c r="F6724" t="str">
        <f>'BASE SPLIT DEM'!F1919</f>
        <v>PassengerTransportationExternal INHome Other</v>
      </c>
    </row>
    <row r="6725" spans="1:6" x14ac:dyDescent="0.25">
      <c r="A6725" t="str">
        <f>'BASE SPLIT DEM'!A1928</f>
        <v>TO</v>
      </c>
      <c r="B6725">
        <f>'BASE SPLIT DEM'!B6725</f>
        <v>2034</v>
      </c>
      <c r="C6725" t="str">
        <f>'BASE SPLIT DEM'!C6725</f>
        <v>ADEMPASTRAINNHRAIREG</v>
      </c>
      <c r="D6725" t="str">
        <f>'BASE SPLIT DEM'!D6725</f>
        <v>PASTRAINNH</v>
      </c>
      <c r="E6725" s="4">
        <f>'BASE SPLIT DEM'!E6725+IF('BASE SPLIT DEM'!E6725=0,0,_xlfn.IFNA(VLOOKUP(RIGHT(C6725,6),'Tuning parameter'!$A$3:$AC$11,HLOOKUP(B6725,'Tuning parameter'!$B$1:$AC$2,2,FALSE),FALSE),0))</f>
        <v>0</v>
      </c>
      <c r="F6725" t="str">
        <f>'BASE SPLIT DEM'!F1928</f>
        <v>PassengerTransportationExternal INNon Home based</v>
      </c>
    </row>
    <row r="6726" spans="1:6" x14ac:dyDescent="0.25">
      <c r="A6726" t="str">
        <f>'BASE SPLIT DEM'!A4514</f>
        <v>TO</v>
      </c>
      <c r="B6726">
        <f>'BASE SPLIT DEM'!B6726</f>
        <v>2034</v>
      </c>
      <c r="C6726" t="str">
        <f>'BASE SPLIT DEM'!C6726</f>
        <v>ADEMPASTRAINNHRAISUB</v>
      </c>
      <c r="D6726" t="str">
        <f>'BASE SPLIT DEM'!D6726</f>
        <v>PASTRAINNH</v>
      </c>
      <c r="E6726" s="4">
        <f>'BASE SPLIT DEM'!E6726+IF('BASE SPLIT DEM'!E6726=0,0,_xlfn.IFNA(VLOOKUP(RIGHT(C6726,6),'Tuning parameter'!$A$3:$AC$11,HLOOKUP(B6726,'Tuning parameter'!$B$1:$AC$2,2,FALSE),FALSE),0))</f>
        <v>0.11589721535712937</v>
      </c>
      <c r="F6726" t="str">
        <f>'BASE SPLIT DEM'!F4514</f>
        <v>PassengerTransportationExternal INHome School</v>
      </c>
    </row>
    <row r="6727" spans="1:6" x14ac:dyDescent="0.25">
      <c r="A6727" t="str">
        <f>'BASE SPLIT DEM'!A5276</f>
        <v>TO</v>
      </c>
      <c r="B6727">
        <f>'BASE SPLIT DEM'!B6727</f>
        <v>2034</v>
      </c>
      <c r="C6727" t="str">
        <f>'BASE SPLIT DEM'!C6727</f>
        <v>ADEMPASTRAINNHRAITRM</v>
      </c>
      <c r="D6727" t="str">
        <f>'BASE SPLIT DEM'!D6727</f>
        <v>PASTRAINNH</v>
      </c>
      <c r="E6727" s="4">
        <f>'BASE SPLIT DEM'!E6727+IF('BASE SPLIT DEM'!E6727=0,0,_xlfn.IFNA(VLOOKUP(RIGHT(C6727,6),'Tuning parameter'!$A$3:$AC$11,HLOOKUP(B6727,'Tuning parameter'!$B$1:$AC$2,2,FALSE),FALSE),0))</f>
        <v>1.427253266947341E-2</v>
      </c>
      <c r="F6727" t="str">
        <f>'BASE SPLIT DEM'!F5276</f>
        <v>PassengerTransportationExternal INNon Home based</v>
      </c>
    </row>
    <row r="6728" spans="1:6" x14ac:dyDescent="0.25">
      <c r="A6728" t="str">
        <f>'BASE SPLIT DEM'!A8234</f>
        <v>TO</v>
      </c>
      <c r="B6728">
        <f>'BASE SPLIT DEM'!B6728</f>
        <v>2034</v>
      </c>
      <c r="C6728" t="str">
        <f>'BASE SPLIT DEM'!C6728</f>
        <v>ADEMPASTRAINNHROABUS</v>
      </c>
      <c r="D6728" t="str">
        <f>'BASE SPLIT DEM'!D6728</f>
        <v>PASTRAINNH</v>
      </c>
      <c r="E6728" s="4">
        <f>'BASE SPLIT DEM'!E6728+IF('BASE SPLIT DEM'!E6728=0,0,_xlfn.IFNA(VLOOKUP(RIGHT(C6728,6),'Tuning parameter'!$A$3:$AC$11,HLOOKUP(B6728,'Tuning parameter'!$B$1:$AC$2,2,FALSE),FALSE),0))</f>
        <v>0.104763291917663</v>
      </c>
      <c r="F6728" t="str">
        <f>'BASE SPLIT DEM'!F8234</f>
        <v>PassengerTransportationExternal INHome School</v>
      </c>
    </row>
    <row r="6729" spans="1:6" x14ac:dyDescent="0.25">
      <c r="A6729" t="str">
        <f>'BASE SPLIT DEM'!A10466</f>
        <v>TO</v>
      </c>
      <c r="B6729">
        <f>'BASE SPLIT DEM'!B6729</f>
        <v>2034</v>
      </c>
      <c r="C6729" t="str">
        <f>'BASE SPLIT DEM'!C6729</f>
        <v>ADEMPASTRAINNHROACAR</v>
      </c>
      <c r="D6729" t="str">
        <f>'BASE SPLIT DEM'!D6729</f>
        <v>PASTRAINNH</v>
      </c>
      <c r="E6729" s="4">
        <f>'BASE SPLIT DEM'!E6729+IF('BASE SPLIT DEM'!E6729=0,0,_xlfn.IFNA(VLOOKUP(RIGHT(C6729,6),'Tuning parameter'!$A$3:$AC$11,HLOOKUP(B6729,'Tuning parameter'!$B$1:$AC$2,2,FALSE),FALSE),0))</f>
        <v>0.33905139982321303</v>
      </c>
      <c r="F6729" t="str">
        <f>'BASE SPLIT DEM'!F10466</f>
        <v>PassengerTransportationExternal INHome School</v>
      </c>
    </row>
    <row r="6730" spans="1:6" x14ac:dyDescent="0.25">
      <c r="A6730" t="str">
        <f>'BASE SPLIT DEM'!A5317</f>
        <v>TO</v>
      </c>
      <c r="B6730">
        <f>'BASE SPLIT DEM'!B6730</f>
        <v>2034</v>
      </c>
      <c r="C6730" t="str">
        <f>'BASE SPLIT DEM'!C6730</f>
        <v>ADEMPASTRAINNHROATRU</v>
      </c>
      <c r="D6730" t="str">
        <f>'BASE SPLIT DEM'!D6730</f>
        <v>PASTRAINNH</v>
      </c>
      <c r="E6730" s="4">
        <f>'BASE SPLIT DEM'!E6730+IF('BASE SPLIT DEM'!E6730=0,0,_xlfn.IFNA(VLOOKUP(RIGHT(C6730,6),'Tuning parameter'!$A$3:$AC$11,HLOOKUP(B6730,'Tuning parameter'!$B$1:$AC$2,2,FALSE),FALSE),0))</f>
        <v>0.33905139982321303</v>
      </c>
      <c r="F6730" t="str">
        <f>'BASE SPLIT DEM'!F5317</f>
        <v>PassengerTransportationExternal OUTNon Home based</v>
      </c>
    </row>
    <row r="6731" spans="1:6" x14ac:dyDescent="0.25">
      <c r="A6731" t="str">
        <f>'BASE SPLIT DEM'!A6388</f>
        <v>TO</v>
      </c>
      <c r="B6731">
        <f>'BASE SPLIT DEM'!B6731</f>
        <v>2034</v>
      </c>
      <c r="C6731" t="str">
        <f>'BASE SPLIT DEM'!C6731</f>
        <v>ADEMPASTRAINNHROAMOR</v>
      </c>
      <c r="D6731" t="str">
        <f>'BASE SPLIT DEM'!D6731</f>
        <v>PASTRAINNH</v>
      </c>
      <c r="E6731" s="4">
        <f>'BASE SPLIT DEM'!E6731+IF('BASE SPLIT DEM'!E6731=0,0,_xlfn.IFNA(VLOOKUP(RIGHT(C6731,6),'Tuning parameter'!$A$3:$AC$11,HLOOKUP(B6731,'Tuning parameter'!$B$1:$AC$2,2,FALSE),FALSE),0))</f>
        <v>1.4885248595330699E-3</v>
      </c>
      <c r="F6731" t="str">
        <f>'BASE SPLIT DEM'!F6388</f>
        <v>PassengerTransportationExternal INHome Other</v>
      </c>
    </row>
    <row r="6732" spans="1:6" x14ac:dyDescent="0.25">
      <c r="A6732" t="str">
        <f>'BASE SPLIT DEM'!A9001</f>
        <v>TO</v>
      </c>
      <c r="B6732">
        <f>'BASE SPLIT DEM'!B6732</f>
        <v>2034</v>
      </c>
      <c r="C6732" t="str">
        <f>'BASE SPLIT DEM'!C6732</f>
        <v>ADEMPASTRAINNHROAWAL</v>
      </c>
      <c r="D6732" t="str">
        <f>'BASE SPLIT DEM'!D6732</f>
        <v>PASTRAINNH</v>
      </c>
      <c r="E6732" s="4">
        <f>'BASE SPLIT DEM'!E6732+IF('BASE SPLIT DEM'!E6732=0,0,_xlfn.IFNA(VLOOKUP(RIGHT(C6732,6),'Tuning parameter'!$A$3:$AC$11,HLOOKUP(B6732,'Tuning parameter'!$B$1:$AC$2,2,FALSE),FALSE),0))</f>
        <v>4.6399810686265842E-2</v>
      </c>
      <c r="F6732" t="str">
        <f>'BASE SPLIT DEM'!F9001</f>
        <v>PassengerTransportationExternal INNon Home based</v>
      </c>
    </row>
    <row r="6733" spans="1:6" x14ac:dyDescent="0.25">
      <c r="A6733" t="str">
        <f>'BASE SPLIT DEM'!A12349</f>
        <v>TO</v>
      </c>
      <c r="B6733">
        <f>'BASE SPLIT DEM'!B6733</f>
        <v>2034</v>
      </c>
      <c r="C6733" t="str">
        <f>'BASE SPLIT DEM'!C6733</f>
        <v>ADEMPASTRAINNHROABIK</v>
      </c>
      <c r="D6733" t="str">
        <f>'BASE SPLIT DEM'!D6733</f>
        <v>PASTRAINNH</v>
      </c>
      <c r="E6733" s="4">
        <f>'BASE SPLIT DEM'!E6733+IF('BASE SPLIT DEM'!E6733=0,0,_xlfn.IFNA(VLOOKUP(RIGHT(C6733,6),'Tuning parameter'!$A$3:$AC$11,HLOOKUP(B6733,'Tuning parameter'!$B$1:$AC$2,2,FALSE),FALSE),0))</f>
        <v>3.9075824863506234E-2</v>
      </c>
      <c r="F6733" t="str">
        <f>'BASE SPLIT DEM'!F12349</f>
        <v>PassengerTransportationExternal INNon Home based</v>
      </c>
    </row>
    <row r="6734" spans="1:6" x14ac:dyDescent="0.25">
      <c r="A6734" t="str">
        <f>'BASE SPLIT DEM'!A12358</f>
        <v>TO</v>
      </c>
      <c r="B6734">
        <f>'BASE SPLIT DEM'!B6734</f>
        <v>2034</v>
      </c>
      <c r="C6734" t="str">
        <f>'BASE SPLIT DEM'!C6734</f>
        <v>ADEMPASTRAEXIHWRAIREG</v>
      </c>
      <c r="D6734" t="str">
        <f>'BASE SPLIT DEM'!D6734</f>
        <v>PASTRAEXIHW</v>
      </c>
      <c r="E6734" s="4">
        <f>'BASE SPLIT DEM'!E6734+IF('BASE SPLIT DEM'!E6734=0,0,_xlfn.IFNA(VLOOKUP(RIGHT(C6734,6),'Tuning parameter'!$A$3:$AC$11,HLOOKUP(B6734,'Tuning parameter'!$B$1:$AC$2,2,FALSE),FALSE),0))</f>
        <v>0.15732832600928601</v>
      </c>
      <c r="F6734" t="str">
        <f>'BASE SPLIT DEM'!F12358</f>
        <v>PassengerTransportationExternal OUTHome Work</v>
      </c>
    </row>
    <row r="6735" spans="1:6" x14ac:dyDescent="0.25">
      <c r="A6735" t="str">
        <f>'BASE SPLIT DEM'!A12367</f>
        <v>TO</v>
      </c>
      <c r="B6735">
        <f>'BASE SPLIT DEM'!B6735</f>
        <v>2034</v>
      </c>
      <c r="C6735" t="str">
        <f>'BASE SPLIT DEM'!C6735</f>
        <v>ADEMPASTRAEXIHWRAISUB</v>
      </c>
      <c r="D6735" t="str">
        <f>'BASE SPLIT DEM'!D6735</f>
        <v>PASTRAEXIHW</v>
      </c>
      <c r="E6735" s="4">
        <f>'BASE SPLIT DEM'!E6735+IF('BASE SPLIT DEM'!E6735=0,0,_xlfn.IFNA(VLOOKUP(RIGHT(C6735,6),'Tuning parameter'!$A$3:$AC$11,HLOOKUP(B6735,'Tuning parameter'!$B$1:$AC$2,2,FALSE),FALSE),0))</f>
        <v>6.0293214499251508E-3</v>
      </c>
      <c r="F6735" t="str">
        <f>'BASE SPLIT DEM'!F12367</f>
        <v>PassengerTransportationExternal OUTHome School</v>
      </c>
    </row>
    <row r="6736" spans="1:6" x14ac:dyDescent="0.25">
      <c r="A6736" t="str">
        <f>'BASE SPLIT DEM'!A12376</f>
        <v>TO</v>
      </c>
      <c r="B6736">
        <f>'BASE SPLIT DEM'!B6736</f>
        <v>2034</v>
      </c>
      <c r="C6736" t="str">
        <f>'BASE SPLIT DEM'!C6736</f>
        <v>ADEMPASTRAEXIHWRAITRM</v>
      </c>
      <c r="D6736" t="str">
        <f>'BASE SPLIT DEM'!D6736</f>
        <v>PASTRAEXIHW</v>
      </c>
      <c r="E6736" s="4">
        <f>'BASE SPLIT DEM'!E6736+IF('BASE SPLIT DEM'!E6736=0,0,_xlfn.IFNA(VLOOKUP(RIGHT(C6736,6),'Tuning parameter'!$A$3:$AC$11,HLOOKUP(B6736,'Tuning parameter'!$B$1:$AC$2,2,FALSE),FALSE),0))</f>
        <v>0</v>
      </c>
      <c r="F6736" t="str">
        <f>'BASE SPLIT DEM'!F12376</f>
        <v>PassengerTransportationExternal OUTHome Other</v>
      </c>
    </row>
    <row r="6737" spans="1:6" x14ac:dyDescent="0.25">
      <c r="A6737" t="str">
        <f>'BASE SPLIT DEM'!A12385</f>
        <v>TO</v>
      </c>
      <c r="B6737">
        <f>'BASE SPLIT DEM'!B6737</f>
        <v>2034</v>
      </c>
      <c r="C6737" t="str">
        <f>'BASE SPLIT DEM'!C6737</f>
        <v>ADEMPASTRAEXIHWROABUS</v>
      </c>
      <c r="D6737" t="str">
        <f>'BASE SPLIT DEM'!D6737</f>
        <v>PASTRAEXIHW</v>
      </c>
      <c r="E6737" s="4">
        <f>'BASE SPLIT DEM'!E6737+IF('BASE SPLIT DEM'!E6737=0,0,_xlfn.IFNA(VLOOKUP(RIGHT(C6737,6),'Tuning parameter'!$A$3:$AC$11,HLOOKUP(B6737,'Tuning parameter'!$B$1:$AC$2,2,FALSE),FALSE),0))</f>
        <v>4.00619630969931E-2</v>
      </c>
      <c r="F6737" t="str">
        <f>'BASE SPLIT DEM'!F12385</f>
        <v>PassengerTransportationExternal OUTNon Home based</v>
      </c>
    </row>
    <row r="6738" spans="1:6" x14ac:dyDescent="0.25">
      <c r="A6738" t="str">
        <f>'BASE SPLIT DEM'!A5294</f>
        <v>TO</v>
      </c>
      <c r="B6738">
        <f>'BASE SPLIT DEM'!B6738</f>
        <v>2034</v>
      </c>
      <c r="C6738" t="str">
        <f>'BASE SPLIT DEM'!C6738</f>
        <v>ADEMPASTRAEXIHWROACAR</v>
      </c>
      <c r="D6738" t="str">
        <f>'BASE SPLIT DEM'!D6738</f>
        <v>PASTRAEXIHW</v>
      </c>
      <c r="E6738" s="4">
        <f>'BASE SPLIT DEM'!E6738+IF('BASE SPLIT DEM'!E6738=0,0,_xlfn.IFNA(VLOOKUP(RIGHT(C6738,6),'Tuning parameter'!$A$3:$AC$11,HLOOKUP(B6738,'Tuning parameter'!$B$1:$AC$2,2,FALSE),FALSE),0))</f>
        <v>0.38183701821598603</v>
      </c>
      <c r="F6738" t="str">
        <f>'BASE SPLIT DEM'!F5294</f>
        <v>PassengerTransportationExternal OUTHome School</v>
      </c>
    </row>
    <row r="6739" spans="1:6" x14ac:dyDescent="0.25">
      <c r="A6739" t="str">
        <f>'BASE SPLIT DEM'!A7517</f>
        <v>TO</v>
      </c>
      <c r="B6739">
        <f>'BASE SPLIT DEM'!B6739</f>
        <v>2034</v>
      </c>
      <c r="C6739" t="str">
        <f>'BASE SPLIT DEM'!C6739</f>
        <v>ADEMPASTRAEXIHWROATRU</v>
      </c>
      <c r="D6739" t="str">
        <f>'BASE SPLIT DEM'!D6739</f>
        <v>PASTRAEXIHW</v>
      </c>
      <c r="E6739" s="4">
        <f>'BASE SPLIT DEM'!E6739+IF('BASE SPLIT DEM'!E6739=0,0,_xlfn.IFNA(VLOOKUP(RIGHT(C6739,6),'Tuning parameter'!$A$3:$AC$11,HLOOKUP(B6739,'Tuning parameter'!$B$1:$AC$2,2,FALSE),FALSE),0))</f>
        <v>0.38183701821598603</v>
      </c>
      <c r="F6739" t="str">
        <f>'BASE SPLIT DEM'!F7517</f>
        <v>PassengerTransportationExternal OUTHome Work</v>
      </c>
    </row>
    <row r="6740" spans="1:6" x14ac:dyDescent="0.25">
      <c r="A6740" t="str">
        <f>'BASE SPLIT DEM'!A8279</f>
        <v>TO</v>
      </c>
      <c r="B6740">
        <f>'BASE SPLIT DEM'!B6740</f>
        <v>2034</v>
      </c>
      <c r="C6740" t="str">
        <f>'BASE SPLIT DEM'!C6740</f>
        <v>ADEMPASTRAEXIHWROAMOR</v>
      </c>
      <c r="D6740" t="str">
        <f>'BASE SPLIT DEM'!D6740</f>
        <v>PASTRAEXIHW</v>
      </c>
      <c r="E6740" s="4">
        <f>'BASE SPLIT DEM'!E6740+IF('BASE SPLIT DEM'!E6740=0,0,_xlfn.IFNA(VLOOKUP(RIGHT(C6740,6),'Tuning parameter'!$A$3:$AC$11,HLOOKUP(B6740,'Tuning parameter'!$B$1:$AC$2,2,FALSE),FALSE),0))</f>
        <v>1.6686800761590501E-3</v>
      </c>
      <c r="F6740" t="str">
        <f>'BASE SPLIT DEM'!F8279</f>
        <v>PassengerTransportationExternal OUTHome Other</v>
      </c>
    </row>
    <row r="6741" spans="1:6" x14ac:dyDescent="0.25">
      <c r="A6741" t="str">
        <f>'BASE SPLIT DEM'!A9023</f>
        <v>TO</v>
      </c>
      <c r="B6741">
        <f>'BASE SPLIT DEM'!B6741</f>
        <v>2034</v>
      </c>
      <c r="C6741" t="str">
        <f>'BASE SPLIT DEM'!C6741</f>
        <v>ADEMPASTRAEXIHWROAWAL</v>
      </c>
      <c r="D6741" t="str">
        <f>'BASE SPLIT DEM'!D6741</f>
        <v>PASTRAEXIHW</v>
      </c>
      <c r="E6741" s="4">
        <f>'BASE SPLIT DEM'!E6741+IF('BASE SPLIT DEM'!E6741=0,0,_xlfn.IFNA(VLOOKUP(RIGHT(C6741,6),'Tuning parameter'!$A$3:$AC$11,HLOOKUP(B6741,'Tuning parameter'!$B$1:$AC$2,2,FALSE),FALSE),0))</f>
        <v>1.8322422070640855E-3</v>
      </c>
      <c r="F6741" t="str">
        <f>'BASE SPLIT DEM'!F9023</f>
        <v>PassengerTransportationExternal OUTHome Other</v>
      </c>
    </row>
    <row r="6742" spans="1:6" x14ac:dyDescent="0.25">
      <c r="A6742" t="str">
        <f>'BASE SPLIT DEM'!A9758</f>
        <v>TO</v>
      </c>
      <c r="B6742">
        <f>'BASE SPLIT DEM'!B6742</f>
        <v>2034</v>
      </c>
      <c r="C6742" t="str">
        <f>'BASE SPLIT DEM'!C6742</f>
        <v>ADEMPASTRAEXIHWROABIK</v>
      </c>
      <c r="D6742" t="str">
        <f>'BASE SPLIT DEM'!D6742</f>
        <v>PASTRAEXIHW</v>
      </c>
      <c r="E6742" s="4">
        <f>'BASE SPLIT DEM'!E6742+IF('BASE SPLIT DEM'!E6742=0,0,_xlfn.IFNA(VLOOKUP(RIGHT(C6742,6),'Tuning parameter'!$A$3:$AC$11,HLOOKUP(B6742,'Tuning parameter'!$B$1:$AC$2,2,FALSE),FALSE),0))</f>
        <v>0</v>
      </c>
      <c r="F6742" t="str">
        <f>'BASE SPLIT DEM'!F9758</f>
        <v>PassengerTransportationExternal OUTHome School</v>
      </c>
    </row>
    <row r="6743" spans="1:6" x14ac:dyDescent="0.25">
      <c r="A6743" t="str">
        <f>'BASE SPLIT DEM'!A5962</f>
        <v>TO</v>
      </c>
      <c r="B6743">
        <f>'BASE SPLIT DEM'!B6743</f>
        <v>2034</v>
      </c>
      <c r="C6743" t="str">
        <f>'BASE SPLIT DEM'!C6743</f>
        <v>ADEMPASTRAEXIHSRAIREG</v>
      </c>
      <c r="D6743" t="str">
        <f>'BASE SPLIT DEM'!D6743</f>
        <v>PASTRAEXIHS</v>
      </c>
      <c r="E6743" s="4">
        <f>'BASE SPLIT DEM'!E6743+IF('BASE SPLIT DEM'!E6743=0,0,_xlfn.IFNA(VLOOKUP(RIGHT(C6743,6),'Tuning parameter'!$A$3:$AC$11,HLOOKUP(B6743,'Tuning parameter'!$B$1:$AC$2,2,FALSE),FALSE),0))</f>
        <v>0.15732832600928601</v>
      </c>
      <c r="F6743" t="str">
        <f>'BASE SPLIT DEM'!F5962</f>
        <v>PassengerTransportationIn BoundaryHome Work</v>
      </c>
    </row>
    <row r="6744" spans="1:6" x14ac:dyDescent="0.25">
      <c r="A6744" t="str">
        <f>'BASE SPLIT DEM'!A7477</f>
        <v>TO</v>
      </c>
      <c r="B6744">
        <f>'BASE SPLIT DEM'!B6744</f>
        <v>2034</v>
      </c>
      <c r="C6744" t="str">
        <f>'BASE SPLIT DEM'!C6744</f>
        <v>ADEMPASTRAEXIHSRAISUB</v>
      </c>
      <c r="D6744" t="str">
        <f>'BASE SPLIT DEM'!D6744</f>
        <v>PASTRAEXIHS</v>
      </c>
      <c r="E6744" s="4">
        <f>'BASE SPLIT DEM'!E6744+IF('BASE SPLIT DEM'!E6744=0,0,_xlfn.IFNA(VLOOKUP(RIGHT(C6744,6),'Tuning parameter'!$A$3:$AC$11,HLOOKUP(B6744,'Tuning parameter'!$B$1:$AC$2,2,FALSE),FALSE),0))</f>
        <v>6.0293214499251508E-3</v>
      </c>
      <c r="F6744" t="str">
        <f>'BASE SPLIT DEM'!F7477</f>
        <v>PassengerTransportationIn BoundaryNon Home based</v>
      </c>
    </row>
    <row r="6745" spans="1:6" x14ac:dyDescent="0.25">
      <c r="A6745" t="str">
        <f>'BASE SPLIT DEM'!A8194</f>
        <v>TO</v>
      </c>
      <c r="B6745">
        <f>'BASE SPLIT DEM'!B6745</f>
        <v>2034</v>
      </c>
      <c r="C6745" t="str">
        <f>'BASE SPLIT DEM'!C6745</f>
        <v>ADEMPASTRAEXIHSRAITRM</v>
      </c>
      <c r="D6745" t="str">
        <f>'BASE SPLIT DEM'!D6745</f>
        <v>PASTRAEXIHS</v>
      </c>
      <c r="E6745" s="4">
        <f>'BASE SPLIT DEM'!E6745+IF('BASE SPLIT DEM'!E6745=0,0,_xlfn.IFNA(VLOOKUP(RIGHT(C6745,6),'Tuning parameter'!$A$3:$AC$11,HLOOKUP(B6745,'Tuning parameter'!$B$1:$AC$2,2,FALSE),FALSE),0))</f>
        <v>0</v>
      </c>
      <c r="F6745" t="str">
        <f>'BASE SPLIT DEM'!F8194</f>
        <v>PassengerTransportationIn BoundaryHome Work</v>
      </c>
    </row>
    <row r="6746" spans="1:6" x14ac:dyDescent="0.25">
      <c r="A6746" t="str">
        <f>'BASE SPLIT DEM'!A8593</f>
        <v>TO</v>
      </c>
      <c r="B6746">
        <f>'BASE SPLIT DEM'!B6746</f>
        <v>2034</v>
      </c>
      <c r="C6746" t="str">
        <f>'BASE SPLIT DEM'!C6746</f>
        <v>ADEMPASTRAEXIHSROABUS</v>
      </c>
      <c r="D6746" t="str">
        <f>'BASE SPLIT DEM'!D6746</f>
        <v>PASTRAEXIHS</v>
      </c>
      <c r="E6746" s="4">
        <f>'BASE SPLIT DEM'!E6746+IF('BASE SPLIT DEM'!E6746=0,0,_xlfn.IFNA(VLOOKUP(RIGHT(C6746,6),'Tuning parameter'!$A$3:$AC$11,HLOOKUP(B6746,'Tuning parameter'!$B$1:$AC$2,2,FALSE),FALSE),0))</f>
        <v>4.00619630969931E-2</v>
      </c>
      <c r="F6746" t="str">
        <f>'BASE SPLIT DEM'!F8593</f>
        <v>PassengerTransportationIn BoundaryNon Home based</v>
      </c>
    </row>
    <row r="6747" spans="1:6" x14ac:dyDescent="0.25">
      <c r="A6747" t="str">
        <f>'BASE SPLIT DEM'!A2318</f>
        <v>TO</v>
      </c>
      <c r="B6747">
        <f>'BASE SPLIT DEM'!B6747</f>
        <v>2034</v>
      </c>
      <c r="C6747" t="str">
        <f>'BASE SPLIT DEM'!C6747</f>
        <v>ADEMPASTRAEXIHSROACAR</v>
      </c>
      <c r="D6747" t="str">
        <f>'BASE SPLIT DEM'!D6747</f>
        <v>PASTRAEXIHS</v>
      </c>
      <c r="E6747" s="4">
        <f>'BASE SPLIT DEM'!E6747+IF('BASE SPLIT DEM'!E6747=0,0,_xlfn.IFNA(VLOOKUP(RIGHT(C6747,6),'Tuning parameter'!$A$3:$AC$11,HLOOKUP(B6747,'Tuning parameter'!$B$1:$AC$2,2,FALSE),FALSE),0))</f>
        <v>0.38183701821598603</v>
      </c>
      <c r="F6747" t="str">
        <f>'BASE SPLIT DEM'!F2318</f>
        <v>PassengerTransportationExternal OUTHome School</v>
      </c>
    </row>
    <row r="6748" spans="1:6" x14ac:dyDescent="0.25">
      <c r="A6748" t="str">
        <f>'BASE SPLIT DEM'!A6410</f>
        <v>TO</v>
      </c>
      <c r="B6748">
        <f>'BASE SPLIT DEM'!B6748</f>
        <v>2034</v>
      </c>
      <c r="C6748" t="str">
        <f>'BASE SPLIT DEM'!C6748</f>
        <v>ADEMPASTRAEXIHSROATRU</v>
      </c>
      <c r="D6748" t="str">
        <f>'BASE SPLIT DEM'!D6748</f>
        <v>PASTRAEXIHS</v>
      </c>
      <c r="E6748" s="4">
        <f>'BASE SPLIT DEM'!E6748+IF('BASE SPLIT DEM'!E6748=0,0,_xlfn.IFNA(VLOOKUP(RIGHT(C6748,6),'Tuning parameter'!$A$3:$AC$11,HLOOKUP(B6748,'Tuning parameter'!$B$1:$AC$2,2,FALSE),FALSE),0))</f>
        <v>0.38183701821598603</v>
      </c>
      <c r="F6748" t="str">
        <f>'BASE SPLIT DEM'!F6410</f>
        <v>PassengerTransportationExternal OUTHome School</v>
      </c>
    </row>
    <row r="6749" spans="1:6" x14ac:dyDescent="0.25">
      <c r="A6749" t="str">
        <f>'BASE SPLIT DEM'!A12752</f>
        <v>TO</v>
      </c>
      <c r="B6749">
        <f>'BASE SPLIT DEM'!B6749</f>
        <v>2034</v>
      </c>
      <c r="C6749" t="str">
        <f>'BASE SPLIT DEM'!C6749</f>
        <v>ADEMPASTRAEXIHSROAMOR</v>
      </c>
      <c r="D6749" t="str">
        <f>'BASE SPLIT DEM'!D6749</f>
        <v>PASTRAEXIHS</v>
      </c>
      <c r="E6749" s="4">
        <f>'BASE SPLIT DEM'!E6749+IF('BASE SPLIT DEM'!E6749=0,0,_xlfn.IFNA(VLOOKUP(RIGHT(C6749,6),'Tuning parameter'!$A$3:$AC$11,HLOOKUP(B6749,'Tuning parameter'!$B$1:$AC$2,2,FALSE),FALSE),0))</f>
        <v>1.6686800761590501E-3</v>
      </c>
      <c r="F6749" t="str">
        <f>'BASE SPLIT DEM'!F12752</f>
        <v>PassengerTransportationExternal OUTNon Home based</v>
      </c>
    </row>
    <row r="6750" spans="1:6" x14ac:dyDescent="0.25">
      <c r="A6750" t="str">
        <f>'BASE SPLIT DEM'!A6351</f>
        <v>TO</v>
      </c>
      <c r="B6750">
        <f>'BASE SPLIT DEM'!B6750</f>
        <v>2034</v>
      </c>
      <c r="C6750" t="str">
        <f>'BASE SPLIT DEM'!C6750</f>
        <v>ADEMPASTRAEXIHSROAWAL</v>
      </c>
      <c r="D6750" t="str">
        <f>'BASE SPLIT DEM'!D6750</f>
        <v>PASTRAEXIHS</v>
      </c>
      <c r="E6750" s="4">
        <f>'BASE SPLIT DEM'!E6750+IF('BASE SPLIT DEM'!E6750=0,0,_xlfn.IFNA(VLOOKUP(RIGHT(C6750,6),'Tuning parameter'!$A$3:$AC$11,HLOOKUP(B6750,'Tuning parameter'!$B$1:$AC$2,2,FALSE),FALSE),0))</f>
        <v>1.8322422070640855E-3</v>
      </c>
      <c r="F6750" t="str">
        <f>'BASE SPLIT DEM'!F6351</f>
        <v>PassengerTransportationIn BoundaryHome Other</v>
      </c>
    </row>
    <row r="6751" spans="1:6" x14ac:dyDescent="0.25">
      <c r="A6751" t="str">
        <f>'BASE SPLIT DEM'!A7104</f>
        <v>TO</v>
      </c>
      <c r="B6751">
        <f>'BASE SPLIT DEM'!B6751</f>
        <v>2034</v>
      </c>
      <c r="C6751" t="str">
        <f>'BASE SPLIT DEM'!C6751</f>
        <v>ADEMPASTRAEXIHSROABIK</v>
      </c>
      <c r="D6751" t="str">
        <f>'BASE SPLIT DEM'!D6751</f>
        <v>PASTRAEXIHS</v>
      </c>
      <c r="E6751" s="4">
        <f>'BASE SPLIT DEM'!E6751+IF('BASE SPLIT DEM'!E6751=0,0,_xlfn.IFNA(VLOOKUP(RIGHT(C6751,6),'Tuning parameter'!$A$3:$AC$11,HLOOKUP(B6751,'Tuning parameter'!$B$1:$AC$2,2,FALSE),FALSE),0))</f>
        <v>0</v>
      </c>
      <c r="F6751" t="str">
        <f>'BASE SPLIT DEM'!F7104</f>
        <v>PassengerTransportationIn BoundaryNon Home based</v>
      </c>
    </row>
    <row r="6752" spans="1:6" x14ac:dyDescent="0.25">
      <c r="A6752" t="str">
        <f>'BASE SPLIT DEM'!A7449</f>
        <v>TO</v>
      </c>
      <c r="B6752">
        <f>'BASE SPLIT DEM'!B6752</f>
        <v>2034</v>
      </c>
      <c r="C6752" t="str">
        <f>'BASE SPLIT DEM'!C6752</f>
        <v>ADEMPASTRAEXIHORAIREG</v>
      </c>
      <c r="D6752" t="str">
        <f>'BASE SPLIT DEM'!D6752</f>
        <v>PASTRAEXIHO</v>
      </c>
      <c r="E6752" s="4">
        <f>'BASE SPLIT DEM'!E6752+IF('BASE SPLIT DEM'!E6752=0,0,_xlfn.IFNA(VLOOKUP(RIGHT(C6752,6),'Tuning parameter'!$A$3:$AC$11,HLOOKUP(B6752,'Tuning parameter'!$B$1:$AC$2,2,FALSE),FALSE),0))</f>
        <v>0.15732832600928601</v>
      </c>
      <c r="F6752" t="str">
        <f>'BASE SPLIT DEM'!F7449</f>
        <v>PassengerTransportationIn BoundaryHome Work</v>
      </c>
    </row>
    <row r="6753" spans="1:6" x14ac:dyDescent="0.25">
      <c r="A6753" t="str">
        <f>'BASE SPLIT DEM'!A4505</f>
        <v>TO</v>
      </c>
      <c r="B6753">
        <f>'BASE SPLIT DEM'!B6753</f>
        <v>2034</v>
      </c>
      <c r="C6753" t="str">
        <f>'BASE SPLIT DEM'!C6753</f>
        <v>ADEMPASTRAEXIHORAISUB</v>
      </c>
      <c r="D6753" t="str">
        <f>'BASE SPLIT DEM'!D6753</f>
        <v>PASTRAEXIHO</v>
      </c>
      <c r="E6753" s="4">
        <f>'BASE SPLIT DEM'!E6753+IF('BASE SPLIT DEM'!E6753=0,0,_xlfn.IFNA(VLOOKUP(RIGHT(C6753,6),'Tuning parameter'!$A$3:$AC$11,HLOOKUP(B6753,'Tuning parameter'!$B$1:$AC$2,2,FALSE),FALSE),0))</f>
        <v>6.0293214499251508E-3</v>
      </c>
      <c r="F6753" t="str">
        <f>'BASE SPLIT DEM'!F4505</f>
        <v>PassengerTransportationExternal INHome Work</v>
      </c>
    </row>
    <row r="6754" spans="1:6" x14ac:dyDescent="0.25">
      <c r="A6754" t="str">
        <f>'BASE SPLIT DEM'!A6002</f>
        <v>TO</v>
      </c>
      <c r="B6754">
        <f>'BASE SPLIT DEM'!B6754</f>
        <v>2034</v>
      </c>
      <c r="C6754" t="str">
        <f>'BASE SPLIT DEM'!C6754</f>
        <v>ADEMPASTRAEXIHORAITRM</v>
      </c>
      <c r="D6754" t="str">
        <f>'BASE SPLIT DEM'!D6754</f>
        <v>PASTRAEXIHO</v>
      </c>
      <c r="E6754" s="4">
        <f>'BASE SPLIT DEM'!E6754+IF('BASE SPLIT DEM'!E6754=0,0,_xlfn.IFNA(VLOOKUP(RIGHT(C6754,6),'Tuning parameter'!$A$3:$AC$11,HLOOKUP(B6754,'Tuning parameter'!$B$1:$AC$2,2,FALSE),FALSE),0))</f>
        <v>0</v>
      </c>
      <c r="F6754" t="str">
        <f>'BASE SPLIT DEM'!F6002</f>
        <v>PassengerTransportationExternal INHome School</v>
      </c>
    </row>
    <row r="6755" spans="1:6" x14ac:dyDescent="0.25">
      <c r="A6755" t="str">
        <f>'BASE SPLIT DEM'!A3434</f>
        <v>TO</v>
      </c>
      <c r="B6755">
        <f>'BASE SPLIT DEM'!B6755</f>
        <v>2034</v>
      </c>
      <c r="C6755" t="str">
        <f>'BASE SPLIT DEM'!C6755</f>
        <v>ADEMPASTRAEXIHOROABUS</v>
      </c>
      <c r="D6755" t="str">
        <f>'BASE SPLIT DEM'!D6755</f>
        <v>PASTRAEXIHO</v>
      </c>
      <c r="E6755" s="4">
        <f>'BASE SPLIT DEM'!E6755+IF('BASE SPLIT DEM'!E6755=0,0,_xlfn.IFNA(VLOOKUP(RIGHT(C6755,6),'Tuning parameter'!$A$3:$AC$11,HLOOKUP(B6755,'Tuning parameter'!$B$1:$AC$2,2,FALSE),FALSE),0))</f>
        <v>4.00619630969931E-2</v>
      </c>
      <c r="F6755" t="str">
        <f>'BASE SPLIT DEM'!F3434</f>
        <v>PassengerTransportationExternal OUTHome School</v>
      </c>
    </row>
    <row r="6756" spans="1:6" x14ac:dyDescent="0.25">
      <c r="A6756" t="str">
        <f>'BASE SPLIT DEM'!A4913</f>
        <v>TO</v>
      </c>
      <c r="B6756">
        <f>'BASE SPLIT DEM'!B6756</f>
        <v>2034</v>
      </c>
      <c r="C6756" t="str">
        <f>'BASE SPLIT DEM'!C6756</f>
        <v>ADEMPASTRAEXIHOROACAR</v>
      </c>
      <c r="D6756" t="str">
        <f>'BASE SPLIT DEM'!D6756</f>
        <v>PASTRAEXIHO</v>
      </c>
      <c r="E6756" s="4">
        <f>'BASE SPLIT DEM'!E6756+IF('BASE SPLIT DEM'!E6756=0,0,_xlfn.IFNA(VLOOKUP(RIGHT(C6756,6),'Tuning parameter'!$A$3:$AC$11,HLOOKUP(B6756,'Tuning parameter'!$B$1:$AC$2,2,FALSE),FALSE),0))</f>
        <v>0.38183701821598603</v>
      </c>
      <c r="F6756" t="str">
        <f>'BASE SPLIT DEM'!F4913</f>
        <v>PassengerTransportationExternal OUTHome Work</v>
      </c>
    </row>
    <row r="6757" spans="1:6" x14ac:dyDescent="0.25">
      <c r="A6757" t="str">
        <f>'BASE SPLIT DEM'!A8270</f>
        <v>TO</v>
      </c>
      <c r="B6757">
        <f>'BASE SPLIT DEM'!B6757</f>
        <v>2034</v>
      </c>
      <c r="C6757" t="str">
        <f>'BASE SPLIT DEM'!C6757</f>
        <v>ADEMPASTRAEXIHOROATRU</v>
      </c>
      <c r="D6757" t="str">
        <f>'BASE SPLIT DEM'!D6757</f>
        <v>PASTRAEXIHO</v>
      </c>
      <c r="E6757" s="4">
        <f>'BASE SPLIT DEM'!E6757+IF('BASE SPLIT DEM'!E6757=0,0,_xlfn.IFNA(VLOOKUP(RIGHT(C6757,6),'Tuning parameter'!$A$3:$AC$11,HLOOKUP(B6757,'Tuning parameter'!$B$1:$AC$2,2,FALSE),FALSE),0))</f>
        <v>0.38183701821598603</v>
      </c>
      <c r="F6757" t="str">
        <f>'BASE SPLIT DEM'!F8270</f>
        <v>PassengerTransportationExternal OUTHome School</v>
      </c>
    </row>
    <row r="6758" spans="1:6" x14ac:dyDescent="0.25">
      <c r="A6758" t="str">
        <f>'BASE SPLIT DEM'!A12725</f>
        <v>TO</v>
      </c>
      <c r="B6758">
        <f>'BASE SPLIT DEM'!B6758</f>
        <v>2034</v>
      </c>
      <c r="C6758" t="str">
        <f>'BASE SPLIT DEM'!C6758</f>
        <v>ADEMPASTRAEXIHOROAMOR</v>
      </c>
      <c r="D6758" t="str">
        <f>'BASE SPLIT DEM'!D6758</f>
        <v>PASTRAEXIHO</v>
      </c>
      <c r="E6758" s="4">
        <f>'BASE SPLIT DEM'!E6758+IF('BASE SPLIT DEM'!E6758=0,0,_xlfn.IFNA(VLOOKUP(RIGHT(C6758,6),'Tuning parameter'!$A$3:$AC$11,HLOOKUP(B6758,'Tuning parameter'!$B$1:$AC$2,2,FALSE),FALSE),0))</f>
        <v>1.6686800761590501E-3</v>
      </c>
      <c r="F6758" t="str">
        <f>'BASE SPLIT DEM'!F12725</f>
        <v>PassengerTransportationExternal OUTHome Work</v>
      </c>
    </row>
    <row r="6759" spans="1:6" x14ac:dyDescent="0.25">
      <c r="A6759" t="str">
        <f>'BASE SPLIT DEM'!A12734</f>
        <v>TO</v>
      </c>
      <c r="B6759">
        <f>'BASE SPLIT DEM'!B6759</f>
        <v>2034</v>
      </c>
      <c r="C6759" t="str">
        <f>'BASE SPLIT DEM'!C6759</f>
        <v>ADEMPASTRAEXIHOROAWAL</v>
      </c>
      <c r="D6759" t="str">
        <f>'BASE SPLIT DEM'!D6759</f>
        <v>PASTRAEXIHO</v>
      </c>
      <c r="E6759" s="4">
        <f>'BASE SPLIT DEM'!E6759+IF('BASE SPLIT DEM'!E6759=0,0,_xlfn.IFNA(VLOOKUP(RIGHT(C6759,6),'Tuning parameter'!$A$3:$AC$11,HLOOKUP(B6759,'Tuning parameter'!$B$1:$AC$2,2,FALSE),FALSE),0))</f>
        <v>1.8322422070640855E-3</v>
      </c>
      <c r="F6759" t="str">
        <f>'BASE SPLIT DEM'!F12734</f>
        <v>PassengerTransportationExternal OUTHome School</v>
      </c>
    </row>
    <row r="6760" spans="1:6" x14ac:dyDescent="0.25">
      <c r="A6760" t="str">
        <f>'BASE SPLIT DEM'!A12743</f>
        <v>TO</v>
      </c>
      <c r="B6760">
        <f>'BASE SPLIT DEM'!B6760</f>
        <v>2034</v>
      </c>
      <c r="C6760" t="str">
        <f>'BASE SPLIT DEM'!C6760</f>
        <v>ADEMPASTRAEXIHOROABIK</v>
      </c>
      <c r="D6760" t="str">
        <f>'BASE SPLIT DEM'!D6760</f>
        <v>PASTRAEXIHO</v>
      </c>
      <c r="E6760" s="4">
        <f>'BASE SPLIT DEM'!E6760+IF('BASE SPLIT DEM'!E6760=0,0,_xlfn.IFNA(VLOOKUP(RIGHT(C6760,6),'Tuning parameter'!$A$3:$AC$11,HLOOKUP(B6760,'Tuning parameter'!$B$1:$AC$2,2,FALSE),FALSE),0))</f>
        <v>0</v>
      </c>
      <c r="F6760" t="str">
        <f>'BASE SPLIT DEM'!F12743</f>
        <v>PassengerTransportationExternal OUTHome Other</v>
      </c>
    </row>
    <row r="6761" spans="1:6" x14ac:dyDescent="0.25">
      <c r="A6761" t="str">
        <f>'BASE SPLIT DEM'!A8243</f>
        <v>TO</v>
      </c>
      <c r="B6761">
        <f>'BASE SPLIT DEM'!B6761</f>
        <v>2034</v>
      </c>
      <c r="C6761" t="str">
        <f>'BASE SPLIT DEM'!C6761</f>
        <v>ADEMPASTRAEXINHRAIREG</v>
      </c>
      <c r="D6761" t="str">
        <f>'BASE SPLIT DEM'!D6761</f>
        <v>PASTRAEXINH</v>
      </c>
      <c r="E6761" s="4">
        <f>'BASE SPLIT DEM'!E6761+IF('BASE SPLIT DEM'!E6761=0,0,_xlfn.IFNA(VLOOKUP(RIGHT(C6761,6),'Tuning parameter'!$A$3:$AC$11,HLOOKUP(B6761,'Tuning parameter'!$B$1:$AC$2,2,FALSE),FALSE),0))</f>
        <v>0.15732832600928601</v>
      </c>
      <c r="F6761" t="str">
        <f>'BASE SPLIT DEM'!F8243</f>
        <v>PassengerTransportationExternal INHome Other</v>
      </c>
    </row>
    <row r="6762" spans="1:6" x14ac:dyDescent="0.25">
      <c r="A6762" t="str">
        <f>'BASE SPLIT DEM'!A2309</f>
        <v>TO</v>
      </c>
      <c r="B6762">
        <f>'BASE SPLIT DEM'!B6762</f>
        <v>2034</v>
      </c>
      <c r="C6762" t="str">
        <f>'BASE SPLIT DEM'!C6762</f>
        <v>ADEMPASTRAEXINHRAISUB</v>
      </c>
      <c r="D6762" t="str">
        <f>'BASE SPLIT DEM'!D6762</f>
        <v>PASTRAEXINH</v>
      </c>
      <c r="E6762" s="4">
        <f>'BASE SPLIT DEM'!E6762+IF('BASE SPLIT DEM'!E6762=0,0,_xlfn.IFNA(VLOOKUP(RIGHT(C6762,6),'Tuning parameter'!$A$3:$AC$11,HLOOKUP(B6762,'Tuning parameter'!$B$1:$AC$2,2,FALSE),FALSE),0))</f>
        <v>6.0293214499251508E-3</v>
      </c>
      <c r="F6762" t="str">
        <f>'BASE SPLIT DEM'!F2309</f>
        <v>PassengerTransportationExternal OUTHome Work</v>
      </c>
    </row>
    <row r="6763" spans="1:6" x14ac:dyDescent="0.25">
      <c r="A6763" t="str">
        <f>'BASE SPLIT DEM'!A6401</f>
        <v>TO</v>
      </c>
      <c r="B6763">
        <f>'BASE SPLIT DEM'!B6763</f>
        <v>2034</v>
      </c>
      <c r="C6763" t="str">
        <f>'BASE SPLIT DEM'!C6763</f>
        <v>ADEMPASTRAEXINHRAITRM</v>
      </c>
      <c r="D6763" t="str">
        <f>'BASE SPLIT DEM'!D6763</f>
        <v>PASTRAEXINH</v>
      </c>
      <c r="E6763" s="4">
        <f>'BASE SPLIT DEM'!E6763+IF('BASE SPLIT DEM'!E6763=0,0,_xlfn.IFNA(VLOOKUP(RIGHT(C6763,6),'Tuning parameter'!$A$3:$AC$11,HLOOKUP(B6763,'Tuning parameter'!$B$1:$AC$2,2,FALSE),FALSE),0))</f>
        <v>0</v>
      </c>
      <c r="F6763" t="str">
        <f>'BASE SPLIT DEM'!F6401</f>
        <v>PassengerTransportationExternal OUTHome Work</v>
      </c>
    </row>
    <row r="6764" spans="1:6" x14ac:dyDescent="0.25">
      <c r="A6764" t="str">
        <f>'BASE SPLIT DEM'!A8288</f>
        <v>TO</v>
      </c>
      <c r="B6764">
        <f>'BASE SPLIT DEM'!B6764</f>
        <v>2034</v>
      </c>
      <c r="C6764" t="str">
        <f>'BASE SPLIT DEM'!C6764</f>
        <v>ADEMPASTRAEXINHROABUS</v>
      </c>
      <c r="D6764" t="str">
        <f>'BASE SPLIT DEM'!D6764</f>
        <v>PASTRAEXINH</v>
      </c>
      <c r="E6764" s="4">
        <f>'BASE SPLIT DEM'!E6764+IF('BASE SPLIT DEM'!E6764=0,0,_xlfn.IFNA(VLOOKUP(RIGHT(C6764,6),'Tuning parameter'!$A$3:$AC$11,HLOOKUP(B6764,'Tuning parameter'!$B$1:$AC$2,2,FALSE),FALSE),0))</f>
        <v>4.00619630969931E-2</v>
      </c>
      <c r="F6764" t="str">
        <f>'BASE SPLIT DEM'!F8288</f>
        <v>PassengerTransportationExternal OUTNon Home based</v>
      </c>
    </row>
    <row r="6765" spans="1:6" x14ac:dyDescent="0.25">
      <c r="A6765" t="str">
        <f>'BASE SPLIT DEM'!A9014</f>
        <v>TO</v>
      </c>
      <c r="B6765">
        <f>'BASE SPLIT DEM'!B6765</f>
        <v>2034</v>
      </c>
      <c r="C6765" t="str">
        <f>'BASE SPLIT DEM'!C6765</f>
        <v>ADEMPASTRAEXINHROACAR</v>
      </c>
      <c r="D6765" t="str">
        <f>'BASE SPLIT DEM'!D6765</f>
        <v>PASTRAEXINH</v>
      </c>
      <c r="E6765" s="4">
        <f>'BASE SPLIT DEM'!E6765+IF('BASE SPLIT DEM'!E6765=0,0,_xlfn.IFNA(VLOOKUP(RIGHT(C6765,6),'Tuning parameter'!$A$3:$AC$11,HLOOKUP(B6765,'Tuning parameter'!$B$1:$AC$2,2,FALSE),FALSE),0))</f>
        <v>0.38183701821598603</v>
      </c>
      <c r="F6765" t="str">
        <f>'BASE SPLIT DEM'!F9014</f>
        <v>PassengerTransportationExternal OUTHome School</v>
      </c>
    </row>
    <row r="6766" spans="1:6" x14ac:dyDescent="0.25">
      <c r="A6766" t="str">
        <f>'BASE SPLIT DEM'!A9749</f>
        <v>TO</v>
      </c>
      <c r="B6766">
        <f>'BASE SPLIT DEM'!B6766</f>
        <v>2034</v>
      </c>
      <c r="C6766" t="str">
        <f>'BASE SPLIT DEM'!C6766</f>
        <v>ADEMPASTRAEXINHROATRU</v>
      </c>
      <c r="D6766" t="str">
        <f>'BASE SPLIT DEM'!D6766</f>
        <v>PASTRAEXINH</v>
      </c>
      <c r="E6766" s="4">
        <f>'BASE SPLIT DEM'!E6766+IF('BASE SPLIT DEM'!E6766=0,0,_xlfn.IFNA(VLOOKUP(RIGHT(C6766,6),'Tuning parameter'!$A$3:$AC$11,HLOOKUP(B6766,'Tuning parameter'!$B$1:$AC$2,2,FALSE),FALSE),0))</f>
        <v>0.38183701821598603</v>
      </c>
      <c r="F6766" t="str">
        <f>'BASE SPLIT DEM'!F9749</f>
        <v>PassengerTransportationExternal OUTHome Work</v>
      </c>
    </row>
    <row r="6767" spans="1:6" x14ac:dyDescent="0.25">
      <c r="A6767" t="str">
        <f>'BASE SPLIT DEM'!A9327</f>
        <v>TO</v>
      </c>
      <c r="B6767">
        <f>'BASE SPLIT DEM'!B6767</f>
        <v>2034</v>
      </c>
      <c r="C6767" t="str">
        <f>'BASE SPLIT DEM'!C6767</f>
        <v>ADEMPASTRAEXINHROAMOR</v>
      </c>
      <c r="D6767" t="str">
        <f>'BASE SPLIT DEM'!D6767</f>
        <v>PASTRAEXINH</v>
      </c>
      <c r="E6767" s="4">
        <f>'BASE SPLIT DEM'!E6767+IF('BASE SPLIT DEM'!E6767=0,0,_xlfn.IFNA(VLOOKUP(RIGHT(C6767,6),'Tuning parameter'!$A$3:$AC$11,HLOOKUP(B6767,'Tuning parameter'!$B$1:$AC$2,2,FALSE),FALSE),0))</f>
        <v>1.6686800761590501E-3</v>
      </c>
      <c r="F6767" t="str">
        <f>'BASE SPLIT DEM'!F9327</f>
        <v>PassengerTransportationIn BoundaryHome Other</v>
      </c>
    </row>
    <row r="6768" spans="1:6" x14ac:dyDescent="0.25">
      <c r="A6768" t="str">
        <f>'BASE SPLIT DEM'!A9708</f>
        <v>TO</v>
      </c>
      <c r="B6768">
        <f>'BASE SPLIT DEM'!B6768</f>
        <v>2034</v>
      </c>
      <c r="C6768" t="str">
        <f>'BASE SPLIT DEM'!C6768</f>
        <v>ADEMPASTRAEXINHROAWAL</v>
      </c>
      <c r="D6768" t="str">
        <f>'BASE SPLIT DEM'!D6768</f>
        <v>PASTRAEXINH</v>
      </c>
      <c r="E6768" s="4">
        <f>'BASE SPLIT DEM'!E6768+IF('BASE SPLIT DEM'!E6768=0,0,_xlfn.IFNA(VLOOKUP(RIGHT(C6768,6),'Tuning parameter'!$A$3:$AC$11,HLOOKUP(B6768,'Tuning parameter'!$B$1:$AC$2,2,FALSE),FALSE),0))</f>
        <v>1.8322422070640855E-3</v>
      </c>
      <c r="F6768" t="str">
        <f>'BASE SPLIT DEM'!F9708</f>
        <v>PassengerTransportationIn BoundaryNon Home based</v>
      </c>
    </row>
    <row r="6769" spans="1:6" x14ac:dyDescent="0.25">
      <c r="A6769" t="str">
        <f>'BASE SPLIT DEM'!A5267</f>
        <v>TO</v>
      </c>
      <c r="B6769">
        <f>'BASE SPLIT DEM'!B6769</f>
        <v>2034</v>
      </c>
      <c r="C6769" t="str">
        <f>'BASE SPLIT DEM'!C6769</f>
        <v>ADEMPASTRAEXINHROABIK</v>
      </c>
      <c r="D6769" t="str">
        <f>'BASE SPLIT DEM'!D6769</f>
        <v>PASTRAEXINH</v>
      </c>
      <c r="E6769" s="4">
        <f>'BASE SPLIT DEM'!E6769+IF('BASE SPLIT DEM'!E6769=0,0,_xlfn.IFNA(VLOOKUP(RIGHT(C6769,6),'Tuning parameter'!$A$3:$AC$11,HLOOKUP(B6769,'Tuning parameter'!$B$1:$AC$2,2,FALSE),FALSE),0))</f>
        <v>0</v>
      </c>
      <c r="F6769" t="str">
        <f>'BASE SPLIT DEM'!F5267</f>
        <v>PassengerTransportationExternal INHome Other</v>
      </c>
    </row>
    <row r="6770" spans="1:6" x14ac:dyDescent="0.25">
      <c r="A6770" t="str">
        <f>'BASE SPLIT DEM'!A5993</f>
        <v>TO</v>
      </c>
      <c r="B6770">
        <f>'BASE SPLIT DEM'!B6770</f>
        <v>2034</v>
      </c>
      <c r="C6770" t="str">
        <f>'BASE SPLIT DEM'!C6770</f>
        <v>ADEMPASTRAEXOHWRAIREG</v>
      </c>
      <c r="D6770" t="str">
        <f>'BASE SPLIT DEM'!D6770</f>
        <v>PASTRAEXOHW</v>
      </c>
      <c r="E6770" s="4">
        <f>'BASE SPLIT DEM'!E6770+IF('BASE SPLIT DEM'!E6770=0,0,_xlfn.IFNA(VLOOKUP(RIGHT(C6770,6),'Tuning parameter'!$A$3:$AC$11,HLOOKUP(B6770,'Tuning parameter'!$B$1:$AC$2,2,FALSE),FALSE),0))</f>
        <v>0.137723218016058</v>
      </c>
      <c r="F6770" t="str">
        <f>'BASE SPLIT DEM'!F5993</f>
        <v>PassengerTransportationExternal INHome Work</v>
      </c>
    </row>
    <row r="6771" spans="1:6" x14ac:dyDescent="0.25">
      <c r="A6771" t="str">
        <f>'BASE SPLIT DEM'!A7508</f>
        <v>TO</v>
      </c>
      <c r="B6771">
        <f>'BASE SPLIT DEM'!B6771</f>
        <v>2034</v>
      </c>
      <c r="C6771" t="str">
        <f>'BASE SPLIT DEM'!C6771</f>
        <v>ADEMPASTRAEXOHWRAISUB</v>
      </c>
      <c r="D6771" t="str">
        <f>'BASE SPLIT DEM'!D6771</f>
        <v>PASTRAEXOHW</v>
      </c>
      <c r="E6771" s="4">
        <f>'BASE SPLIT DEM'!E6771+IF('BASE SPLIT DEM'!E6771=0,0,_xlfn.IFNA(VLOOKUP(RIGHT(C6771,6),'Tuning parameter'!$A$3:$AC$11,HLOOKUP(B6771,'Tuning parameter'!$B$1:$AC$2,2,FALSE),FALSE),0))</f>
        <v>4.7174869764732008E-3</v>
      </c>
      <c r="F6771" t="str">
        <f>'BASE SPLIT DEM'!F7508</f>
        <v>PassengerTransportationExternal INNon Home based</v>
      </c>
    </row>
    <row r="6772" spans="1:6" x14ac:dyDescent="0.25">
      <c r="A6772" t="str">
        <f>'BASE SPLIT DEM'!A10457</f>
        <v>TO</v>
      </c>
      <c r="B6772">
        <f>'BASE SPLIT DEM'!B6772</f>
        <v>2034</v>
      </c>
      <c r="C6772" t="str">
        <f>'BASE SPLIT DEM'!C6772</f>
        <v>ADEMPASTRAEXOHWRAITRM</v>
      </c>
      <c r="D6772" t="str">
        <f>'BASE SPLIT DEM'!D6772</f>
        <v>PASTRAEXOHW</v>
      </c>
      <c r="E6772" s="4">
        <f>'BASE SPLIT DEM'!E6772+IF('BASE SPLIT DEM'!E6772=0,0,_xlfn.IFNA(VLOOKUP(RIGHT(C6772,6),'Tuning parameter'!$A$3:$AC$11,HLOOKUP(B6772,'Tuning parameter'!$B$1:$AC$2,2,FALSE),FALSE),0))</f>
        <v>0</v>
      </c>
      <c r="F6772" t="str">
        <f>'BASE SPLIT DEM'!F10457</f>
        <v>PassengerTransportationExternal INHome Work</v>
      </c>
    </row>
    <row r="6773" spans="1:6" x14ac:dyDescent="0.25">
      <c r="A6773" t="str">
        <f>'BASE SPLIT DEM'!A12689</f>
        <v>TO</v>
      </c>
      <c r="B6773">
        <f>'BASE SPLIT DEM'!B6773</f>
        <v>2034</v>
      </c>
      <c r="C6773" t="str">
        <f>'BASE SPLIT DEM'!C6773</f>
        <v>ADEMPASTRAEXOHWROABUS</v>
      </c>
      <c r="D6773" t="str">
        <f>'BASE SPLIT DEM'!D6773</f>
        <v>PASTRAEXOHW</v>
      </c>
      <c r="E6773" s="4">
        <f>'BASE SPLIT DEM'!E6773+IF('BASE SPLIT DEM'!E6773=0,0,_xlfn.IFNA(VLOOKUP(RIGHT(C6773,6),'Tuning parameter'!$A$3:$AC$11,HLOOKUP(B6773,'Tuning parameter'!$B$1:$AC$2,2,FALSE),FALSE),0))</f>
        <v>4.10360139485434E-2</v>
      </c>
      <c r="F6773" t="str">
        <f>'BASE SPLIT DEM'!F12689</f>
        <v>PassengerTransportationExternal INHome Work</v>
      </c>
    </row>
    <row r="6774" spans="1:6" x14ac:dyDescent="0.25">
      <c r="A6774" t="str">
        <f>'BASE SPLIT DEM'!A12698</f>
        <v>TO</v>
      </c>
      <c r="B6774">
        <f>'BASE SPLIT DEM'!B6774</f>
        <v>2034</v>
      </c>
      <c r="C6774" t="str">
        <f>'BASE SPLIT DEM'!C6774</f>
        <v>ADEMPASTRAEXOHWROACAR</v>
      </c>
      <c r="D6774" t="str">
        <f>'BASE SPLIT DEM'!D6774</f>
        <v>PASTRAEXOHW</v>
      </c>
      <c r="E6774" s="4">
        <f>'BASE SPLIT DEM'!E6774+IF('BASE SPLIT DEM'!E6774=0,0,_xlfn.IFNA(VLOOKUP(RIGHT(C6774,6),'Tuning parameter'!$A$3:$AC$11,HLOOKUP(B6774,'Tuning parameter'!$B$1:$AC$2,2,FALSE),FALSE),0))</f>
        <v>0.39179367247608604</v>
      </c>
      <c r="F6774" t="str">
        <f>'BASE SPLIT DEM'!F12698</f>
        <v>PassengerTransportationExternal INHome School</v>
      </c>
    </row>
    <row r="6775" spans="1:6" x14ac:dyDescent="0.25">
      <c r="A6775" t="str">
        <f>'BASE SPLIT DEM'!A12707</f>
        <v>TO</v>
      </c>
      <c r="B6775">
        <f>'BASE SPLIT DEM'!B6775</f>
        <v>2034</v>
      </c>
      <c r="C6775" t="str">
        <f>'BASE SPLIT DEM'!C6775</f>
        <v>ADEMPASTRAEXOHWROATRU</v>
      </c>
      <c r="D6775" t="str">
        <f>'BASE SPLIT DEM'!D6775</f>
        <v>PASTRAEXOHW</v>
      </c>
      <c r="E6775" s="4">
        <f>'BASE SPLIT DEM'!E6775+IF('BASE SPLIT DEM'!E6775=0,0,_xlfn.IFNA(VLOOKUP(RIGHT(C6775,6),'Tuning parameter'!$A$3:$AC$11,HLOOKUP(B6775,'Tuning parameter'!$B$1:$AC$2,2,FALSE),FALSE),0))</f>
        <v>0.39179367247608604</v>
      </c>
      <c r="F6775" t="str">
        <f>'BASE SPLIT DEM'!F12707</f>
        <v>PassengerTransportationExternal INHome Other</v>
      </c>
    </row>
    <row r="6776" spans="1:6" x14ac:dyDescent="0.25">
      <c r="A6776" t="str">
        <f>'BASE SPLIT DEM'!A12716</f>
        <v>TO</v>
      </c>
      <c r="B6776">
        <f>'BASE SPLIT DEM'!B6776</f>
        <v>2034</v>
      </c>
      <c r="C6776" t="str">
        <f>'BASE SPLIT DEM'!C6776</f>
        <v>ADEMPASTRAEXOHWROAMOR</v>
      </c>
      <c r="D6776" t="str">
        <f>'BASE SPLIT DEM'!D6776</f>
        <v>PASTRAEXOHW</v>
      </c>
      <c r="E6776" s="4">
        <f>'BASE SPLIT DEM'!E6776+IF('BASE SPLIT DEM'!E6776=0,0,_xlfn.IFNA(VLOOKUP(RIGHT(C6776,6),'Tuning parameter'!$A$3:$AC$11,HLOOKUP(B6776,'Tuning parameter'!$B$1:$AC$2,2,FALSE),FALSE),0))</f>
        <v>1.71060405137501E-3</v>
      </c>
      <c r="F6776" t="str">
        <f>'BASE SPLIT DEM'!F12716</f>
        <v>PassengerTransportationExternal INNon Home based</v>
      </c>
    </row>
    <row r="6777" spans="1:6" x14ac:dyDescent="0.25">
      <c r="A6777" t="str">
        <f>'BASE SPLIT DEM'!A2287</f>
        <v>TO</v>
      </c>
      <c r="B6777">
        <f>'BASE SPLIT DEM'!B6777</f>
        <v>2034</v>
      </c>
      <c r="C6777" t="str">
        <f>'BASE SPLIT DEM'!C6777</f>
        <v>ADEMPASTRAEXOHWROAWAL</v>
      </c>
      <c r="D6777" t="str">
        <f>'BASE SPLIT DEM'!D6777</f>
        <v>PASTRAEXOHW</v>
      </c>
      <c r="E6777" s="4">
        <f>'BASE SPLIT DEM'!E6777+IF('BASE SPLIT DEM'!E6777=0,0,_xlfn.IFNA(VLOOKUP(RIGHT(C6777,6),'Tuning parameter'!$A$3:$AC$11,HLOOKUP(B6777,'Tuning parameter'!$B$1:$AC$2,2,FALSE),FALSE),0))</f>
        <v>1.8199013267783185E-3</v>
      </c>
      <c r="F6777" t="str">
        <f>'BASE SPLIT DEM'!F2287</f>
        <v>PassengerTransportationExternal INHome School</v>
      </c>
    </row>
    <row r="6778" spans="1:6" x14ac:dyDescent="0.25">
      <c r="A6778" t="str">
        <f>'BASE SPLIT DEM'!A3049</f>
        <v>TO</v>
      </c>
      <c r="B6778">
        <f>'BASE SPLIT DEM'!B6778</f>
        <v>2034</v>
      </c>
      <c r="C6778" t="str">
        <f>'BASE SPLIT DEM'!C6778</f>
        <v>ADEMPASTRAEXOHWROABIK</v>
      </c>
      <c r="D6778" t="str">
        <f>'BASE SPLIT DEM'!D6778</f>
        <v>PASTRAEXOHW</v>
      </c>
      <c r="E6778" s="4">
        <f>'BASE SPLIT DEM'!E6778+IF('BASE SPLIT DEM'!E6778=0,0,_xlfn.IFNA(VLOOKUP(RIGHT(C6778,6),'Tuning parameter'!$A$3:$AC$11,HLOOKUP(B6778,'Tuning parameter'!$B$1:$AC$2,2,FALSE),FALSE),0))</f>
        <v>0</v>
      </c>
      <c r="F6778" t="str">
        <f>'BASE SPLIT DEM'!F3049</f>
        <v>PassengerTransportationExternal INNon Home based</v>
      </c>
    </row>
    <row r="6779" spans="1:6" x14ac:dyDescent="0.25">
      <c r="A6779" t="str">
        <f>'BASE SPLIT DEM'!A5281</f>
        <v>TO</v>
      </c>
      <c r="B6779">
        <f>'BASE SPLIT DEM'!B6779</f>
        <v>2034</v>
      </c>
      <c r="C6779" t="str">
        <f>'BASE SPLIT DEM'!C6779</f>
        <v>ADEMPASTRAEXOHSRAIREG</v>
      </c>
      <c r="D6779" t="str">
        <f>'BASE SPLIT DEM'!D6779</f>
        <v>PASTRAEXOHS</v>
      </c>
      <c r="E6779" s="4">
        <f>'BASE SPLIT DEM'!E6779+IF('BASE SPLIT DEM'!E6779=0,0,_xlfn.IFNA(VLOOKUP(RIGHT(C6779,6),'Tuning parameter'!$A$3:$AC$11,HLOOKUP(B6779,'Tuning parameter'!$B$1:$AC$2,2,FALSE),FALSE),0))</f>
        <v>0.137723218016058</v>
      </c>
      <c r="F6779" t="str">
        <f>'BASE SPLIT DEM'!F5281</f>
        <v>PassengerTransportationExternal INNon Home based</v>
      </c>
    </row>
    <row r="6780" spans="1:6" x14ac:dyDescent="0.25">
      <c r="A6780" t="str">
        <f>'BASE SPLIT DEM'!A5290</f>
        <v>TO</v>
      </c>
      <c r="B6780">
        <f>'BASE SPLIT DEM'!B6780</f>
        <v>2034</v>
      </c>
      <c r="C6780" t="str">
        <f>'BASE SPLIT DEM'!C6780</f>
        <v>ADEMPASTRAEXOHSRAISUB</v>
      </c>
      <c r="D6780" t="str">
        <f>'BASE SPLIT DEM'!D6780</f>
        <v>PASTRAEXOHS</v>
      </c>
      <c r="E6780" s="4">
        <f>'BASE SPLIT DEM'!E6780+IF('BASE SPLIT DEM'!E6780=0,0,_xlfn.IFNA(VLOOKUP(RIGHT(C6780,6),'Tuning parameter'!$A$3:$AC$11,HLOOKUP(B6780,'Tuning parameter'!$B$1:$AC$2,2,FALSE),FALSE),0))</f>
        <v>4.7174869764732008E-3</v>
      </c>
      <c r="F6780" t="str">
        <f>'BASE SPLIT DEM'!F5290</f>
        <v>PassengerTransportationExternal OUTHome Work</v>
      </c>
    </row>
    <row r="6781" spans="1:6" x14ac:dyDescent="0.25">
      <c r="A6781" t="str">
        <f>'BASE SPLIT DEM'!A7486</f>
        <v>TO</v>
      </c>
      <c r="B6781">
        <f>'BASE SPLIT DEM'!B6781</f>
        <v>2034</v>
      </c>
      <c r="C6781" t="str">
        <f>'BASE SPLIT DEM'!C6781</f>
        <v>ADEMPASTRAEXOHSRAITRM</v>
      </c>
      <c r="D6781" t="str">
        <f>'BASE SPLIT DEM'!D6781</f>
        <v>PASTRAEXOHS</v>
      </c>
      <c r="E6781" s="4">
        <f>'BASE SPLIT DEM'!E6781+IF('BASE SPLIT DEM'!E6781=0,0,_xlfn.IFNA(VLOOKUP(RIGHT(C6781,6),'Tuning parameter'!$A$3:$AC$11,HLOOKUP(B6781,'Tuning parameter'!$B$1:$AC$2,2,FALSE),FALSE),0))</f>
        <v>0</v>
      </c>
      <c r="F6781" t="str">
        <f>'BASE SPLIT DEM'!F7486</f>
        <v>PassengerTransportationExternal INHome Work</v>
      </c>
    </row>
    <row r="6782" spans="1:6" x14ac:dyDescent="0.25">
      <c r="A6782" t="str">
        <f>'BASE SPLIT DEM'!A7903</f>
        <v>TO</v>
      </c>
      <c r="B6782">
        <f>'BASE SPLIT DEM'!B6782</f>
        <v>2034</v>
      </c>
      <c r="C6782" t="str">
        <f>'BASE SPLIT DEM'!C6782</f>
        <v>ADEMPASTRAEXOHSROABUS</v>
      </c>
      <c r="D6782" t="str">
        <f>'BASE SPLIT DEM'!D6782</f>
        <v>PASTRAEXOHS</v>
      </c>
      <c r="E6782" s="4">
        <f>'BASE SPLIT DEM'!E6782+IF('BASE SPLIT DEM'!E6782=0,0,_xlfn.IFNA(VLOOKUP(RIGHT(C6782,6),'Tuning parameter'!$A$3:$AC$11,HLOOKUP(B6782,'Tuning parameter'!$B$1:$AC$2,2,FALSE),FALSE),0))</f>
        <v>4.10360139485434E-2</v>
      </c>
      <c r="F6782" t="str">
        <f>'BASE SPLIT DEM'!F7903</f>
        <v>PassengerTransportationExternal OUTHome School</v>
      </c>
    </row>
    <row r="6783" spans="1:6" x14ac:dyDescent="0.25">
      <c r="A6783" t="str">
        <f>'BASE SPLIT DEM'!A9736</f>
        <v>TO</v>
      </c>
      <c r="B6783">
        <f>'BASE SPLIT DEM'!B6783</f>
        <v>2034</v>
      </c>
      <c r="C6783" t="str">
        <f>'BASE SPLIT DEM'!C6783</f>
        <v>ADEMPASTRAEXOHSROACAR</v>
      </c>
      <c r="D6783" t="str">
        <f>'BASE SPLIT DEM'!D6783</f>
        <v>PASTRAEXOHS</v>
      </c>
      <c r="E6783" s="4">
        <f>'BASE SPLIT DEM'!E6783+IF('BASE SPLIT DEM'!E6783=0,0,_xlfn.IFNA(VLOOKUP(RIGHT(C6783,6),'Tuning parameter'!$A$3:$AC$11,HLOOKUP(B6783,'Tuning parameter'!$B$1:$AC$2,2,FALSE),FALSE),0))</f>
        <v>0.39179367247608604</v>
      </c>
      <c r="F6783" t="str">
        <f>'BASE SPLIT DEM'!F9736</f>
        <v>PassengerTransportationExternal INHome Other</v>
      </c>
    </row>
    <row r="6784" spans="1:6" x14ac:dyDescent="0.25">
      <c r="A6784" t="str">
        <f>'BASE SPLIT DEM'!A12322</f>
        <v>TO</v>
      </c>
      <c r="B6784">
        <f>'BASE SPLIT DEM'!B6784</f>
        <v>2034</v>
      </c>
      <c r="C6784" t="str">
        <f>'BASE SPLIT DEM'!C6784</f>
        <v>ADEMPASTRAEXOHSROATRU</v>
      </c>
      <c r="D6784" t="str">
        <f>'BASE SPLIT DEM'!D6784</f>
        <v>PASTRAEXOHS</v>
      </c>
      <c r="E6784" s="4">
        <f>'BASE SPLIT DEM'!E6784+IF('BASE SPLIT DEM'!E6784=0,0,_xlfn.IFNA(VLOOKUP(RIGHT(C6784,6),'Tuning parameter'!$A$3:$AC$11,HLOOKUP(B6784,'Tuning parameter'!$B$1:$AC$2,2,FALSE),FALSE),0))</f>
        <v>0.39179367247608604</v>
      </c>
      <c r="F6784" t="str">
        <f>'BASE SPLIT DEM'!F12322</f>
        <v>PassengerTransportationExternal INHome Work</v>
      </c>
    </row>
    <row r="6785" spans="1:6" x14ac:dyDescent="0.25">
      <c r="A6785" t="str">
        <f>'BASE SPLIT DEM'!A12331</f>
        <v>TO</v>
      </c>
      <c r="B6785">
        <f>'BASE SPLIT DEM'!B6785</f>
        <v>2034</v>
      </c>
      <c r="C6785" t="str">
        <f>'BASE SPLIT DEM'!C6785</f>
        <v>ADEMPASTRAEXOHSROAMOR</v>
      </c>
      <c r="D6785" t="str">
        <f>'BASE SPLIT DEM'!D6785</f>
        <v>PASTRAEXOHS</v>
      </c>
      <c r="E6785" s="4">
        <f>'BASE SPLIT DEM'!E6785+IF('BASE SPLIT DEM'!E6785=0,0,_xlfn.IFNA(VLOOKUP(RIGHT(C6785,6),'Tuning parameter'!$A$3:$AC$11,HLOOKUP(B6785,'Tuning parameter'!$B$1:$AC$2,2,FALSE),FALSE),0))</f>
        <v>1.71060405137501E-3</v>
      </c>
      <c r="F6785" t="str">
        <f>'BASE SPLIT DEM'!F12331</f>
        <v>PassengerTransportationExternal INHome School</v>
      </c>
    </row>
    <row r="6786" spans="1:6" x14ac:dyDescent="0.25">
      <c r="A6786" t="str">
        <f>'BASE SPLIT DEM'!A12340</f>
        <v>TO</v>
      </c>
      <c r="B6786">
        <f>'BASE SPLIT DEM'!B6786</f>
        <v>2034</v>
      </c>
      <c r="C6786" t="str">
        <f>'BASE SPLIT DEM'!C6786</f>
        <v>ADEMPASTRAEXOHSROAWAL</v>
      </c>
      <c r="D6786" t="str">
        <f>'BASE SPLIT DEM'!D6786</f>
        <v>PASTRAEXOHS</v>
      </c>
      <c r="E6786" s="4">
        <f>'BASE SPLIT DEM'!E6786+IF('BASE SPLIT DEM'!E6786=0,0,_xlfn.IFNA(VLOOKUP(RIGHT(C6786,6),'Tuning parameter'!$A$3:$AC$11,HLOOKUP(B6786,'Tuning parameter'!$B$1:$AC$2,2,FALSE),FALSE),0))</f>
        <v>1.8199013267783185E-3</v>
      </c>
      <c r="F6786" t="str">
        <f>'BASE SPLIT DEM'!F12340</f>
        <v>PassengerTransportationExternal INHome Other</v>
      </c>
    </row>
    <row r="6787" spans="1:6" x14ac:dyDescent="0.25">
      <c r="A6787" t="str">
        <f>'BASE SPLIT DEM'!A1592</f>
        <v>TO</v>
      </c>
      <c r="B6787">
        <f>'BASE SPLIT DEM'!B6787</f>
        <v>2034</v>
      </c>
      <c r="C6787" t="str">
        <f>'BASE SPLIT DEM'!C6787</f>
        <v>ADEMPASTRAEXOHSROABIK</v>
      </c>
      <c r="D6787" t="str">
        <f>'BASE SPLIT DEM'!D6787</f>
        <v>PASTRAEXOHS</v>
      </c>
      <c r="E6787" s="4">
        <f>'BASE SPLIT DEM'!E6787+IF('BASE SPLIT DEM'!E6787=0,0,_xlfn.IFNA(VLOOKUP(RIGHT(C6787,6),'Tuning parameter'!$A$3:$AC$11,HLOOKUP(B6787,'Tuning parameter'!$B$1:$AC$2,2,FALSE),FALSE),0))</f>
        <v>0</v>
      </c>
      <c r="F6787" t="str">
        <f>'BASE SPLIT DEM'!F1592</f>
        <v>PassengerTransportationExternal OUTNon Home based</v>
      </c>
    </row>
    <row r="6788" spans="1:6" x14ac:dyDescent="0.25">
      <c r="A6788" t="str">
        <f>'BASE SPLIT DEM'!A3452</f>
        <v>TO</v>
      </c>
      <c r="B6788">
        <f>'BASE SPLIT DEM'!B6788</f>
        <v>2034</v>
      </c>
      <c r="C6788" t="str">
        <f>'BASE SPLIT DEM'!C6788</f>
        <v>ADEMPASTRAEXOHORAIREG</v>
      </c>
      <c r="D6788" t="str">
        <f>'BASE SPLIT DEM'!D6788</f>
        <v>PASTRAEXOHO</v>
      </c>
      <c r="E6788" s="4">
        <f>'BASE SPLIT DEM'!E6788+IF('BASE SPLIT DEM'!E6788=0,0,_xlfn.IFNA(VLOOKUP(RIGHT(C6788,6),'Tuning parameter'!$A$3:$AC$11,HLOOKUP(B6788,'Tuning parameter'!$B$1:$AC$2,2,FALSE),FALSE),0))</f>
        <v>0.137723218016058</v>
      </c>
      <c r="F6788" t="str">
        <f>'BASE SPLIT DEM'!F3452</f>
        <v>PassengerTransportationExternal OUTNon Home based</v>
      </c>
    </row>
    <row r="6789" spans="1:6" x14ac:dyDescent="0.25">
      <c r="A6789" t="str">
        <f>'BASE SPLIT DEM'!A7916</f>
        <v>TO</v>
      </c>
      <c r="B6789">
        <f>'BASE SPLIT DEM'!B6789</f>
        <v>2034</v>
      </c>
      <c r="C6789" t="str">
        <f>'BASE SPLIT DEM'!C6789</f>
        <v>ADEMPASTRAEXOHORAISUB</v>
      </c>
      <c r="D6789" t="str">
        <f>'BASE SPLIT DEM'!D6789</f>
        <v>PASTRAEXOHO</v>
      </c>
      <c r="E6789" s="4">
        <f>'BASE SPLIT DEM'!E6789+IF('BASE SPLIT DEM'!E6789=0,0,_xlfn.IFNA(VLOOKUP(RIGHT(C6789,6),'Tuning parameter'!$A$3:$AC$11,HLOOKUP(B6789,'Tuning parameter'!$B$1:$AC$2,2,FALSE),FALSE),0))</f>
        <v>4.7174869764732008E-3</v>
      </c>
      <c r="F6789" t="str">
        <f>'BASE SPLIT DEM'!F7916</f>
        <v>PassengerTransportationExternal OUTNon Home based</v>
      </c>
    </row>
    <row r="6790" spans="1:6" x14ac:dyDescent="0.25">
      <c r="A6790" t="str">
        <f>'BASE SPLIT DEM'!A9341</f>
        <v>TO</v>
      </c>
      <c r="B6790">
        <f>'BASE SPLIT DEM'!B6790</f>
        <v>2034</v>
      </c>
      <c r="C6790" t="str">
        <f>'BASE SPLIT DEM'!C6790</f>
        <v>ADEMPASTRAEXOHORAITRM</v>
      </c>
      <c r="D6790" t="str">
        <f>'BASE SPLIT DEM'!D6790</f>
        <v>PASTRAEXOHO</v>
      </c>
      <c r="E6790" s="4">
        <f>'BASE SPLIT DEM'!E6790+IF('BASE SPLIT DEM'!E6790=0,0,_xlfn.IFNA(VLOOKUP(RIGHT(C6790,6),'Tuning parameter'!$A$3:$AC$11,HLOOKUP(B6790,'Tuning parameter'!$B$1:$AC$2,2,FALSE),FALSE),0))</f>
        <v>0</v>
      </c>
      <c r="F6790" t="str">
        <f>'BASE SPLIT DEM'!F9341</f>
        <v>PassengerTransportationExternal INHome Work</v>
      </c>
    </row>
    <row r="6791" spans="1:6" x14ac:dyDescent="0.25">
      <c r="A6791" t="str">
        <f>'BASE SPLIT DEM'!A8212</f>
        <v>TO</v>
      </c>
      <c r="B6791">
        <f>'BASE SPLIT DEM'!B6791</f>
        <v>2034</v>
      </c>
      <c r="C6791" t="str">
        <f>'BASE SPLIT DEM'!C6791</f>
        <v>ADEMPASTRAEXOHOROABUS</v>
      </c>
      <c r="D6791" t="str">
        <f>'BASE SPLIT DEM'!D6791</f>
        <v>PASTRAEXOHO</v>
      </c>
      <c r="E6791" s="4">
        <f>'BASE SPLIT DEM'!E6791+IF('BASE SPLIT DEM'!E6791=0,0,_xlfn.IFNA(VLOOKUP(RIGHT(C6791,6),'Tuning parameter'!$A$3:$AC$11,HLOOKUP(B6791,'Tuning parameter'!$B$1:$AC$2,2,FALSE),FALSE),0))</f>
        <v>4.10360139485434E-2</v>
      </c>
      <c r="F6791" t="str">
        <f>'BASE SPLIT DEM'!F8212</f>
        <v>PassengerTransportationIn BoundaryHome Other</v>
      </c>
    </row>
    <row r="6792" spans="1:6" x14ac:dyDescent="0.25">
      <c r="A6792" t="str">
        <f>'BASE SPLIT DEM'!A1565</f>
        <v>TO</v>
      </c>
      <c r="B6792">
        <f>'BASE SPLIT DEM'!B6792</f>
        <v>2034</v>
      </c>
      <c r="C6792" t="str">
        <f>'BASE SPLIT DEM'!C6792</f>
        <v>ADEMPASTRAEXOHOROACAR</v>
      </c>
      <c r="D6792" t="str">
        <f>'BASE SPLIT DEM'!D6792</f>
        <v>PASTRAEXOHO</v>
      </c>
      <c r="E6792" s="4">
        <f>'BASE SPLIT DEM'!E6792+IF('BASE SPLIT DEM'!E6792=0,0,_xlfn.IFNA(VLOOKUP(RIGHT(C6792,6),'Tuning parameter'!$A$3:$AC$11,HLOOKUP(B6792,'Tuning parameter'!$B$1:$AC$2,2,FALSE),FALSE),0))</f>
        <v>0.39179367247608604</v>
      </c>
      <c r="F6792" t="str">
        <f>'BASE SPLIT DEM'!F1565</f>
        <v>PassengerTransportationExternal OUTHome Work</v>
      </c>
    </row>
    <row r="6793" spans="1:6" x14ac:dyDescent="0.25">
      <c r="A6793" t="str">
        <f>'BASE SPLIT DEM'!A1574</f>
        <v>TO</v>
      </c>
      <c r="B6793">
        <f>'BASE SPLIT DEM'!B6793</f>
        <v>2034</v>
      </c>
      <c r="C6793" t="str">
        <f>'BASE SPLIT DEM'!C6793</f>
        <v>ADEMPASTRAEXOHOROATRU</v>
      </c>
      <c r="D6793" t="str">
        <f>'BASE SPLIT DEM'!D6793</f>
        <v>PASTRAEXOHO</v>
      </c>
      <c r="E6793" s="4">
        <f>'BASE SPLIT DEM'!E6793+IF('BASE SPLIT DEM'!E6793=0,0,_xlfn.IFNA(VLOOKUP(RIGHT(C6793,6),'Tuning parameter'!$A$3:$AC$11,HLOOKUP(B6793,'Tuning parameter'!$B$1:$AC$2,2,FALSE),FALSE),0))</f>
        <v>0.39179367247608604</v>
      </c>
      <c r="F6793" t="str">
        <f>'BASE SPLIT DEM'!F1574</f>
        <v>PassengerTransportationExternal OUTHome School</v>
      </c>
    </row>
    <row r="6794" spans="1:6" x14ac:dyDescent="0.25">
      <c r="A6794" t="str">
        <f>'BASE SPLIT DEM'!A1583</f>
        <v>TO</v>
      </c>
      <c r="B6794">
        <f>'BASE SPLIT DEM'!B6794</f>
        <v>2034</v>
      </c>
      <c r="C6794" t="str">
        <f>'BASE SPLIT DEM'!C6794</f>
        <v>ADEMPASTRAEXOHOROAMOR</v>
      </c>
      <c r="D6794" t="str">
        <f>'BASE SPLIT DEM'!D6794</f>
        <v>PASTRAEXOHO</v>
      </c>
      <c r="E6794" s="4">
        <f>'BASE SPLIT DEM'!E6794+IF('BASE SPLIT DEM'!E6794=0,0,_xlfn.IFNA(VLOOKUP(RIGHT(C6794,6),'Tuning parameter'!$A$3:$AC$11,HLOOKUP(B6794,'Tuning parameter'!$B$1:$AC$2,2,FALSE),FALSE),0))</f>
        <v>1.71060405137501E-3</v>
      </c>
      <c r="F6794" t="str">
        <f>'BASE SPLIT DEM'!F1583</f>
        <v>PassengerTransportationExternal OUTHome Other</v>
      </c>
    </row>
    <row r="6795" spans="1:6" x14ac:dyDescent="0.25">
      <c r="A6795" t="str">
        <f>'BASE SPLIT DEM'!A3425</f>
        <v>TO</v>
      </c>
      <c r="B6795">
        <f>'BASE SPLIT DEM'!B6795</f>
        <v>2034</v>
      </c>
      <c r="C6795" t="str">
        <f>'BASE SPLIT DEM'!C6795</f>
        <v>ADEMPASTRAEXOHOROAWAL</v>
      </c>
      <c r="D6795" t="str">
        <f>'BASE SPLIT DEM'!D6795</f>
        <v>PASTRAEXOHO</v>
      </c>
      <c r="E6795" s="4">
        <f>'BASE SPLIT DEM'!E6795+IF('BASE SPLIT DEM'!E6795=0,0,_xlfn.IFNA(VLOOKUP(RIGHT(C6795,6),'Tuning parameter'!$A$3:$AC$11,HLOOKUP(B6795,'Tuning parameter'!$B$1:$AC$2,2,FALSE),FALSE),0))</f>
        <v>1.8199013267783185E-3</v>
      </c>
      <c r="F6795" t="str">
        <f>'BASE SPLIT DEM'!F3425</f>
        <v>PassengerTransportationExternal OUTHome Work</v>
      </c>
    </row>
    <row r="6796" spans="1:6" x14ac:dyDescent="0.25">
      <c r="A6796" t="str">
        <f>'BASE SPLIT DEM'!A2250</f>
        <v>TO</v>
      </c>
      <c r="B6796">
        <f>'BASE SPLIT DEM'!B6796</f>
        <v>2034</v>
      </c>
      <c r="C6796" t="str">
        <f>'BASE SPLIT DEM'!C6796</f>
        <v>ADEMPASTRAEXOHOROABIK</v>
      </c>
      <c r="D6796" t="str">
        <f>'BASE SPLIT DEM'!D6796</f>
        <v>PASTRAEXOHO</v>
      </c>
      <c r="E6796" s="4">
        <f>'BASE SPLIT DEM'!E6796+IF('BASE SPLIT DEM'!E6796=0,0,_xlfn.IFNA(VLOOKUP(RIGHT(C6796,6),'Tuning parameter'!$A$3:$AC$11,HLOOKUP(B6796,'Tuning parameter'!$B$1:$AC$2,2,FALSE),FALSE),0))</f>
        <v>0</v>
      </c>
      <c r="F6796" t="str">
        <f>'BASE SPLIT DEM'!F2250</f>
        <v>PassengerTransportationIn BoundaryHome School</v>
      </c>
    </row>
    <row r="6797" spans="1:6" x14ac:dyDescent="0.25">
      <c r="A6797" t="str">
        <f>'BASE SPLIT DEM'!A3012</f>
        <v>TO</v>
      </c>
      <c r="B6797">
        <f>'BASE SPLIT DEM'!B6797</f>
        <v>2034</v>
      </c>
      <c r="C6797" t="str">
        <f>'BASE SPLIT DEM'!C6797</f>
        <v>ADEMPASTRAEXONHRAIREG</v>
      </c>
      <c r="D6797" t="str">
        <f>'BASE SPLIT DEM'!D6797</f>
        <v>PASTRAEXONH</v>
      </c>
      <c r="E6797" s="4">
        <f>'BASE SPLIT DEM'!E6797+IF('BASE SPLIT DEM'!E6797=0,0,_xlfn.IFNA(VLOOKUP(RIGHT(C6797,6),'Tuning parameter'!$A$3:$AC$11,HLOOKUP(B6797,'Tuning parameter'!$B$1:$AC$2,2,FALSE),FALSE),0))</f>
        <v>0.137723218016058</v>
      </c>
      <c r="F6797" t="str">
        <f>'BASE SPLIT DEM'!F3012</f>
        <v>PassengerTransportationIn BoundaryNon Home based</v>
      </c>
    </row>
    <row r="6798" spans="1:6" x14ac:dyDescent="0.25">
      <c r="A6798" t="str">
        <f>'BASE SPLIT DEM'!A3384</f>
        <v>TO</v>
      </c>
      <c r="B6798">
        <f>'BASE SPLIT DEM'!B6798</f>
        <v>2034</v>
      </c>
      <c r="C6798" t="str">
        <f>'BASE SPLIT DEM'!C6798</f>
        <v>ADEMPASTRAEXONHRAISUB</v>
      </c>
      <c r="D6798" t="str">
        <f>'BASE SPLIT DEM'!D6798</f>
        <v>PASTRAEXONH</v>
      </c>
      <c r="E6798" s="4">
        <f>'BASE SPLIT DEM'!E6798+IF('BASE SPLIT DEM'!E6798=0,0,_xlfn.IFNA(VLOOKUP(RIGHT(C6798,6),'Tuning parameter'!$A$3:$AC$11,HLOOKUP(B6798,'Tuning parameter'!$B$1:$AC$2,2,FALSE),FALSE),0))</f>
        <v>4.7174869764732008E-3</v>
      </c>
      <c r="F6798" t="str">
        <f>'BASE SPLIT DEM'!F3384</f>
        <v>PassengerTransportationIn BoundaryNon Home based</v>
      </c>
    </row>
    <row r="6799" spans="1:6" x14ac:dyDescent="0.25">
      <c r="A6799" t="str">
        <f>'BASE SPLIT DEM'!A4872</f>
        <v>TO</v>
      </c>
      <c r="B6799">
        <f>'BASE SPLIT DEM'!B6799</f>
        <v>2034</v>
      </c>
      <c r="C6799" t="str">
        <f>'BASE SPLIT DEM'!C6799</f>
        <v>ADEMPASTRAEXONHRAITRM</v>
      </c>
      <c r="D6799" t="str">
        <f>'BASE SPLIT DEM'!D6799</f>
        <v>PASTRAEXONH</v>
      </c>
      <c r="E6799" s="4">
        <f>'BASE SPLIT DEM'!E6799+IF('BASE SPLIT DEM'!E6799=0,0,_xlfn.IFNA(VLOOKUP(RIGHT(C6799,6),'Tuning parameter'!$A$3:$AC$11,HLOOKUP(B6799,'Tuning parameter'!$B$1:$AC$2,2,FALSE),FALSE),0))</f>
        <v>0</v>
      </c>
      <c r="F6799" t="str">
        <f>'BASE SPLIT DEM'!F4872</f>
        <v>PassengerTransportationIn BoundaryNon Home based</v>
      </c>
    </row>
    <row r="6800" spans="1:6" x14ac:dyDescent="0.25">
      <c r="A6800" t="str">
        <f>'BASE SPLIT DEM'!A5235</f>
        <v>TO</v>
      </c>
      <c r="B6800">
        <f>'BASE SPLIT DEM'!B6800</f>
        <v>2034</v>
      </c>
      <c r="C6800" t="str">
        <f>'BASE SPLIT DEM'!C6800</f>
        <v>ADEMPASTRAEXONHROABUS</v>
      </c>
      <c r="D6800" t="str">
        <f>'BASE SPLIT DEM'!D6800</f>
        <v>PASTRAEXONH</v>
      </c>
      <c r="E6800" s="4">
        <f>'BASE SPLIT DEM'!E6800+IF('BASE SPLIT DEM'!E6800=0,0,_xlfn.IFNA(VLOOKUP(RIGHT(C6800,6),'Tuning parameter'!$A$3:$AC$11,HLOOKUP(B6800,'Tuning parameter'!$B$1:$AC$2,2,FALSE),FALSE),0))</f>
        <v>4.10360139485434E-2</v>
      </c>
      <c r="F6800" t="str">
        <f>'BASE SPLIT DEM'!F5235</f>
        <v>PassengerTransportationIn BoundaryHome Other</v>
      </c>
    </row>
    <row r="6801" spans="1:6" x14ac:dyDescent="0.25">
      <c r="A6801" t="str">
        <f>'BASE SPLIT DEM'!A6342</f>
        <v>TO</v>
      </c>
      <c r="B6801">
        <f>'BASE SPLIT DEM'!B6801</f>
        <v>2034</v>
      </c>
      <c r="C6801" t="str">
        <f>'BASE SPLIT DEM'!C6801</f>
        <v>ADEMPASTRAEXONHROACAR</v>
      </c>
      <c r="D6801" t="str">
        <f>'BASE SPLIT DEM'!D6801</f>
        <v>PASTRAEXONH</v>
      </c>
      <c r="E6801" s="4">
        <f>'BASE SPLIT DEM'!E6801+IF('BASE SPLIT DEM'!E6801=0,0,_xlfn.IFNA(VLOOKUP(RIGHT(C6801,6),'Tuning parameter'!$A$3:$AC$11,HLOOKUP(B6801,'Tuning parameter'!$B$1:$AC$2,2,FALSE),FALSE),0))</f>
        <v>0.39179367247608604</v>
      </c>
      <c r="F6801" t="str">
        <f>'BASE SPLIT DEM'!F6342</f>
        <v>PassengerTransportationIn BoundaryHome School</v>
      </c>
    </row>
    <row r="6802" spans="1:6" x14ac:dyDescent="0.25">
      <c r="A6802" t="str">
        <f>'BASE SPLIT DEM'!A7095</f>
        <v>TO</v>
      </c>
      <c r="B6802">
        <f>'BASE SPLIT DEM'!B6802</f>
        <v>2034</v>
      </c>
      <c r="C6802" t="str">
        <f>'BASE SPLIT DEM'!C6802</f>
        <v>ADEMPASTRAEXONHROATRU</v>
      </c>
      <c r="D6802" t="str">
        <f>'BASE SPLIT DEM'!D6802</f>
        <v>PASTRAEXONH</v>
      </c>
      <c r="E6802" s="4">
        <f>'BASE SPLIT DEM'!E6802+IF('BASE SPLIT DEM'!E6802=0,0,_xlfn.IFNA(VLOOKUP(RIGHT(C6802,6),'Tuning parameter'!$A$3:$AC$11,HLOOKUP(B6802,'Tuning parameter'!$B$1:$AC$2,2,FALSE),FALSE),0))</f>
        <v>0.39179367247608604</v>
      </c>
      <c r="F6802" t="str">
        <f>'BASE SPLIT DEM'!F7095</f>
        <v>PassengerTransportationIn BoundaryHome Other</v>
      </c>
    </row>
    <row r="6803" spans="1:6" x14ac:dyDescent="0.25">
      <c r="A6803" t="str">
        <f>'BASE SPLIT DEM'!A10425</f>
        <v>TO</v>
      </c>
      <c r="B6803">
        <f>'BASE SPLIT DEM'!B6803</f>
        <v>2034</v>
      </c>
      <c r="C6803" t="str">
        <f>'BASE SPLIT DEM'!C6803</f>
        <v>ADEMPASTRAEXONHROAMOR</v>
      </c>
      <c r="D6803" t="str">
        <f>'BASE SPLIT DEM'!D6803</f>
        <v>PASTRAEXONH</v>
      </c>
      <c r="E6803" s="4">
        <f>'BASE SPLIT DEM'!E6803+IF('BASE SPLIT DEM'!E6803=0,0,_xlfn.IFNA(VLOOKUP(RIGHT(C6803,6),'Tuning parameter'!$A$3:$AC$11,HLOOKUP(B6803,'Tuning parameter'!$B$1:$AC$2,2,FALSE),FALSE),0))</f>
        <v>1.71060405137501E-3</v>
      </c>
      <c r="F6803" t="str">
        <f>'BASE SPLIT DEM'!F10425</f>
        <v>PassengerTransportationIn BoundaryHome Work</v>
      </c>
    </row>
    <row r="6804" spans="1:6" x14ac:dyDescent="0.25">
      <c r="A6804" t="str">
        <f>'BASE SPLIT DEM'!A7499</f>
        <v>TO</v>
      </c>
      <c r="B6804">
        <f>'BASE SPLIT DEM'!B6804</f>
        <v>2034</v>
      </c>
      <c r="C6804" t="str">
        <f>'BASE SPLIT DEM'!C6804</f>
        <v>ADEMPASTRAEXONHROAWAL</v>
      </c>
      <c r="D6804" t="str">
        <f>'BASE SPLIT DEM'!D6804</f>
        <v>PASTRAEXONH</v>
      </c>
      <c r="E6804" s="4">
        <f>'BASE SPLIT DEM'!E6804+IF('BASE SPLIT DEM'!E6804=0,0,_xlfn.IFNA(VLOOKUP(RIGHT(C6804,6),'Tuning parameter'!$A$3:$AC$11,HLOOKUP(B6804,'Tuning parameter'!$B$1:$AC$2,2,FALSE),FALSE),0))</f>
        <v>1.8199013267783185E-3</v>
      </c>
      <c r="F6804" t="str">
        <f>'BASE SPLIT DEM'!F7499</f>
        <v>PassengerTransportationExternal INHome Other</v>
      </c>
    </row>
    <row r="6805" spans="1:6" x14ac:dyDescent="0.25">
      <c r="A6805" t="str">
        <f>'BASE SPLIT DEM'!A9005</f>
        <v>TO</v>
      </c>
      <c r="B6805">
        <f>'BASE SPLIT DEM'!B6805</f>
        <v>2034</v>
      </c>
      <c r="C6805" t="str">
        <f>'BASE SPLIT DEM'!C6805</f>
        <v>ADEMPASTRAEXONHROABIK</v>
      </c>
      <c r="D6805" t="str">
        <f>'BASE SPLIT DEM'!D6805</f>
        <v>PASTRAEXONH</v>
      </c>
      <c r="E6805" s="4">
        <f>'BASE SPLIT DEM'!E6805+IF('BASE SPLIT DEM'!E6805=0,0,_xlfn.IFNA(VLOOKUP(RIGHT(C6805,6),'Tuning parameter'!$A$3:$AC$11,HLOOKUP(B6805,'Tuning parameter'!$B$1:$AC$2,2,FALSE),FALSE),0))</f>
        <v>0</v>
      </c>
      <c r="F6805" t="str">
        <f>'BASE SPLIT DEM'!F9005</f>
        <v>PassengerTransportationExternal OUTHome Work</v>
      </c>
    </row>
    <row r="6806" spans="1:6" x14ac:dyDescent="0.25">
      <c r="A6806" t="str">
        <f>'BASE SPLIT DEM'!A10493</f>
        <v>TO</v>
      </c>
      <c r="B6806">
        <f>'BASE SPLIT DEM'!B6806</f>
        <v>2034</v>
      </c>
      <c r="C6806" t="str">
        <f>'BASE SPLIT DEM'!C6806</f>
        <v>ADEMPASTRAINHWRAIREG___GOR</v>
      </c>
      <c r="D6806" t="str">
        <f>'BASE SPLIT DEM'!D6806</f>
        <v>PASTRAINHWRAIREG</v>
      </c>
      <c r="E6806" s="4">
        <f>'BASE SPLIT DEM'!E6806+IF('BASE SPLIT DEM'!E6806=0,0,_xlfn.IFNA(VLOOKUP(RIGHT(C6806,6),'Tuning parameter'!$A$3:$AC$11,HLOOKUP(B6806,'Tuning parameter'!$B$1:$AC$2,2,FALSE),FALSE),0))</f>
        <v>1</v>
      </c>
      <c r="F6806" t="str">
        <f>'BASE SPLIT DEM'!F10493</f>
        <v>PassengerTransportationExternal OUTHome Work</v>
      </c>
    </row>
    <row r="6807" spans="1:6" x14ac:dyDescent="0.25">
      <c r="A6807" t="str">
        <f>'BASE SPLIT DEM'!A1547</f>
        <v>TO</v>
      </c>
      <c r="B6807">
        <f>'BASE SPLIT DEM'!B6807</f>
        <v>2034</v>
      </c>
      <c r="C6807" t="str">
        <f>'BASE SPLIT DEM'!C6807</f>
        <v>ADEMPASTRAINHWRAIREG___UPX</v>
      </c>
      <c r="D6807" t="str">
        <f>'BASE SPLIT DEM'!D6807</f>
        <v>PASTRAINHWRAIREG</v>
      </c>
      <c r="E6807" s="4">
        <f>'BASE SPLIT DEM'!E6807+IF('BASE SPLIT DEM'!E6807=0,0,_xlfn.IFNA(VLOOKUP(RIGHT(C6807,6),'Tuning parameter'!$A$3:$AC$11,HLOOKUP(B6807,'Tuning parameter'!$B$1:$AC$2,2,FALSE),FALSE),0))</f>
        <v>0</v>
      </c>
      <c r="F6807" t="str">
        <f>'BASE SPLIT DEM'!F1547</f>
        <v>PassengerTransportationExternal INHome Other</v>
      </c>
    </row>
    <row r="6808" spans="1:6" x14ac:dyDescent="0.25">
      <c r="A6808" t="str">
        <f>'BASE SPLIT DEM'!A1556</f>
        <v>TO</v>
      </c>
      <c r="B6808">
        <f>'BASE SPLIT DEM'!B6808</f>
        <v>2034</v>
      </c>
      <c r="C6808" t="str">
        <f>'BASE SPLIT DEM'!C6808</f>
        <v>ADEMPASTRAINHWRAISUB___TSU</v>
      </c>
      <c r="D6808" t="str">
        <f>'BASE SPLIT DEM'!D6808</f>
        <v>PASTRAINHWRAISUB</v>
      </c>
      <c r="E6808" s="4">
        <f>'BASE SPLIT DEM'!E6808+IF('BASE SPLIT DEM'!E6808=0,0,_xlfn.IFNA(VLOOKUP(RIGHT(C6808,6),'Tuning parameter'!$A$3:$AC$11,HLOOKUP(B6808,'Tuning parameter'!$B$1:$AC$2,2,FALSE),FALSE),0))</f>
        <v>1</v>
      </c>
      <c r="F6808" t="str">
        <f>'BASE SPLIT DEM'!F1556</f>
        <v>PassengerTransportationExternal INNon Home based</v>
      </c>
    </row>
    <row r="6809" spans="1:6" x14ac:dyDescent="0.25">
      <c r="A6809" t="str">
        <f>'BASE SPLIT DEM'!A2300</f>
        <v>TO</v>
      </c>
      <c r="B6809">
        <f>'BASE SPLIT DEM'!B6809</f>
        <v>2034</v>
      </c>
      <c r="C6809" t="str">
        <f>'BASE SPLIT DEM'!C6809</f>
        <v>ADEMPASTRAINHWRAITRM___TST</v>
      </c>
      <c r="D6809" t="str">
        <f>'BASE SPLIT DEM'!D6809</f>
        <v>PASTRAINHWRAITRM</v>
      </c>
      <c r="E6809" s="4">
        <f>'BASE SPLIT DEM'!E6809+IF('BASE SPLIT DEM'!E6809=0,0,_xlfn.IFNA(VLOOKUP(RIGHT(C6809,6),'Tuning parameter'!$A$3:$AC$11,HLOOKUP(B6809,'Tuning parameter'!$B$1:$AC$2,2,FALSE),FALSE),0))</f>
        <v>1</v>
      </c>
      <c r="F6809" t="str">
        <f>'BASE SPLIT DEM'!F2300</f>
        <v>PassengerTransportationExternal INNon Home based</v>
      </c>
    </row>
    <row r="6810" spans="1:6" x14ac:dyDescent="0.25">
      <c r="A6810" t="str">
        <f>'BASE SPLIT DEM'!A160</f>
        <v>TO</v>
      </c>
      <c r="B6810">
        <f>'BASE SPLIT DEM'!B6810</f>
        <v>2034</v>
      </c>
      <c r="C6810" t="str">
        <f>'BASE SPLIT DEM'!C6810</f>
        <v>ADEMPASTRAINHWROABUSIUBGOB</v>
      </c>
      <c r="D6810" t="str">
        <f>'BASE SPLIT DEM'!D6810</f>
        <v>PASTRAINHWROABUS</v>
      </c>
      <c r="E6810" s="4">
        <f>'BASE SPLIT DEM'!E6810+IF('BASE SPLIT DEM'!E6810=0,0,_xlfn.IFNA(VLOOKUP(RIGHT(C6810,6),'Tuning parameter'!$A$3:$AC$11,HLOOKUP(B6810,'Tuning parameter'!$B$1:$AC$2,2,FALSE),FALSE),0))</f>
        <v>6.0495247543321001E-2</v>
      </c>
      <c r="F6810" t="str">
        <f>'BASE SPLIT DEM'!F160</f>
        <v>PassengerTransportationIn BoundaryHome OtherRoadInter-city Buses</v>
      </c>
    </row>
    <row r="6811" spans="1:6" x14ac:dyDescent="0.25">
      <c r="A6811" t="str">
        <f>'BASE SPLIT DEM'!A182</f>
        <v>TO</v>
      </c>
      <c r="B6811">
        <f>'BASE SPLIT DEM'!B6811</f>
        <v>2034</v>
      </c>
      <c r="C6811" t="str">
        <f>'BASE SPLIT DEM'!C6811</f>
        <v>ADEMPASTRAINHWROABUSURBTBU</v>
      </c>
      <c r="D6811" t="str">
        <f>'BASE SPLIT DEM'!D6811</f>
        <v>PASTRAINHWROABUS</v>
      </c>
      <c r="E6811" s="4">
        <f>'BASE SPLIT DEM'!E6811+IF('BASE SPLIT DEM'!E6811=0,0,_xlfn.IFNA(VLOOKUP(RIGHT(C6811,6),'Tuning parameter'!$A$3:$AC$11,HLOOKUP(B6811,'Tuning parameter'!$B$1:$AC$2,2,FALSE),FALSE),0))</f>
        <v>0.93950475245667897</v>
      </c>
      <c r="F6811" t="str">
        <f>'BASE SPLIT DEM'!F182</f>
        <v>PassengerTransportationIn BoundaryNon Home basedRoadInter-city Buses</v>
      </c>
    </row>
    <row r="6812" spans="1:6" x14ac:dyDescent="0.25">
      <c r="A6812" t="str">
        <f>'BASE SPLIT DEM'!A532</f>
        <v>TO</v>
      </c>
      <c r="B6812">
        <f>'BASE SPLIT DEM'!B6812</f>
        <v>2034</v>
      </c>
      <c r="C6812" t="str">
        <f>'BASE SPLIT DEM'!C6812</f>
        <v>ADEMPASTRAINHWROABUSURBWTB</v>
      </c>
      <c r="D6812" t="str">
        <f>'BASE SPLIT DEM'!D6812</f>
        <v>PASTRAINHWROABUS</v>
      </c>
      <c r="E6812" s="4">
        <f>'BASE SPLIT DEM'!E6812+IF('BASE SPLIT DEM'!E6812=0,0,_xlfn.IFNA(VLOOKUP(RIGHT(C6812,6),'Tuning parameter'!$A$3:$AC$11,HLOOKUP(B6812,'Tuning parameter'!$B$1:$AC$2,2,FALSE),FALSE),0))</f>
        <v>0</v>
      </c>
      <c r="F6812" t="str">
        <f>'BASE SPLIT DEM'!F532</f>
        <v>PassengerTransportationIn BoundaryHome OtherRoadInter-city Buses</v>
      </c>
    </row>
    <row r="6813" spans="1:6" x14ac:dyDescent="0.25">
      <c r="A6813" t="str">
        <f>'BASE SPLIT DEM'!A554</f>
        <v>TO</v>
      </c>
      <c r="B6813">
        <f>'BASE SPLIT DEM'!B6813</f>
        <v>2034</v>
      </c>
      <c r="C6813" t="str">
        <f>'BASE SPLIT DEM'!C6813</f>
        <v>ADEMPASTRAINHWROABUSIUBMWAY</v>
      </c>
      <c r="D6813" t="str">
        <f>'BASE SPLIT DEM'!D6813</f>
        <v>PASTRAINHWROABUS</v>
      </c>
      <c r="E6813" s="4">
        <f>'BASE SPLIT DEM'!E6813+IF('BASE SPLIT DEM'!E6813=0,0,_xlfn.IFNA(VLOOKUP(RIGHT(C6813,6),'Tuning parameter'!$A$3:$AC$11,HLOOKUP(B6813,'Tuning parameter'!$B$1:$AC$2,2,FALSE),FALSE),0))</f>
        <v>0</v>
      </c>
      <c r="F6813" t="str">
        <f>'BASE SPLIT DEM'!F554</f>
        <v>PassengerTransportationIn BoundaryNon Home basedRoadInter-city Buses</v>
      </c>
    </row>
    <row r="6814" spans="1:6" x14ac:dyDescent="0.25">
      <c r="A6814" t="str">
        <f>'BASE SPLIT DEM'!A904</f>
        <v>TO</v>
      </c>
      <c r="B6814">
        <f>'BASE SPLIT DEM'!B6814</f>
        <v>2034</v>
      </c>
      <c r="C6814" t="str">
        <f>'BASE SPLIT DEM'!C6814</f>
        <v>ADEMPASTRAINHWROABUSIUBVIVA</v>
      </c>
      <c r="D6814" t="str">
        <f>'BASE SPLIT DEM'!D6814</f>
        <v>PASTRAINHWROABUS</v>
      </c>
      <c r="E6814" s="4">
        <f>'BASE SPLIT DEM'!E6814+IF('BASE SPLIT DEM'!E6814=0,0,_xlfn.IFNA(VLOOKUP(RIGHT(C6814,6),'Tuning parameter'!$A$3:$AC$11,HLOOKUP(B6814,'Tuning parameter'!$B$1:$AC$2,2,FALSE),FALSE),0))</f>
        <v>0</v>
      </c>
      <c r="F6814" t="str">
        <f>'BASE SPLIT DEM'!F904</f>
        <v>PassengerTransportationIn BoundaryHome OtherRoadInter-city Buses</v>
      </c>
    </row>
    <row r="6815" spans="1:6" x14ac:dyDescent="0.25">
      <c r="A6815" t="str">
        <f>'BASE SPLIT DEM'!A926</f>
        <v>TO</v>
      </c>
      <c r="B6815">
        <f>'BASE SPLIT DEM'!B6815</f>
        <v>2034</v>
      </c>
      <c r="C6815" t="str">
        <f>'BASE SPLIT DEM'!C6815</f>
        <v>ADEMPASTRAINHWROABUSIUBDURT</v>
      </c>
      <c r="D6815" t="str">
        <f>'BASE SPLIT DEM'!D6815</f>
        <v>PASTRAINHWROABUS</v>
      </c>
      <c r="E6815" s="4">
        <f>'BASE SPLIT DEM'!E6815+IF('BASE SPLIT DEM'!E6815=0,0,_xlfn.IFNA(VLOOKUP(RIGHT(C6815,6),'Tuning parameter'!$A$3:$AC$11,HLOOKUP(B6815,'Tuning parameter'!$B$1:$AC$2,2,FALSE),FALSE),0))</f>
        <v>0</v>
      </c>
      <c r="F6815" t="str">
        <f>'BASE SPLIT DEM'!F926</f>
        <v>PassengerTransportationIn BoundaryNon Home basedRoadInter-city Buses</v>
      </c>
    </row>
    <row r="6816" spans="1:6" x14ac:dyDescent="0.25">
      <c r="A6816" t="str">
        <f>'BASE SPLIT DEM'!A1276</f>
        <v>TO</v>
      </c>
      <c r="B6816">
        <f>'BASE SPLIT DEM'!B6816</f>
        <v>2034</v>
      </c>
      <c r="C6816" t="str">
        <f>'BASE SPLIT DEM'!C6816</f>
        <v>ADEMPASTRAINHWROABUSSCB___</v>
      </c>
      <c r="D6816" t="str">
        <f>'BASE SPLIT DEM'!D6816</f>
        <v>PASTRAINHWROABUS</v>
      </c>
      <c r="E6816" s="4">
        <f>'BASE SPLIT DEM'!E6816+IF('BASE SPLIT DEM'!E6816=0,0,_xlfn.IFNA(VLOOKUP(RIGHT(C6816,6),'Tuning parameter'!$A$3:$AC$11,HLOOKUP(B6816,'Tuning parameter'!$B$1:$AC$2,2,FALSE),FALSE),0))</f>
        <v>0</v>
      </c>
      <c r="F6816" t="str">
        <f>'BASE SPLIT DEM'!F1276</f>
        <v>PassengerTransportationIn BoundaryHome OtherRoadInter-city Buses</v>
      </c>
    </row>
    <row r="6817" spans="1:6" x14ac:dyDescent="0.25">
      <c r="A6817" t="str">
        <f>'BASE SPLIT DEM'!A1298</f>
        <v>TO</v>
      </c>
      <c r="B6817">
        <f>'BASE SPLIT DEM'!B6817</f>
        <v>2034</v>
      </c>
      <c r="C6817" t="str">
        <f>'BASE SPLIT DEM'!C6817</f>
        <v>ADEMPASTRAINHWROACAR___RSH</v>
      </c>
      <c r="D6817" t="str">
        <f>'BASE SPLIT DEM'!D6817</f>
        <v>PASTRAINHWROACAR</v>
      </c>
      <c r="E6817" s="4">
        <f>'BASE SPLIT DEM'!E6817+IF('BASE SPLIT DEM'!E6817=0,0,_xlfn.IFNA(VLOOKUP(RIGHT(C6817,6),'Tuning parameter'!$A$3:$AC$11,HLOOKUP(B6817,'Tuning parameter'!$B$1:$AC$2,2,FALSE),FALSE),0))</f>
        <v>1.3511232481335201E-2</v>
      </c>
      <c r="F6817" t="str">
        <f>'BASE SPLIT DEM'!F1298</f>
        <v>PassengerTransportationIn BoundaryNon Home basedRoadInter-city Buses</v>
      </c>
    </row>
    <row r="6818" spans="1:6" x14ac:dyDescent="0.25">
      <c r="A6818" t="str">
        <f>'BASE SPLIT DEM'!A1648</f>
        <v>TO</v>
      </c>
      <c r="B6818">
        <f>'BASE SPLIT DEM'!B6818</f>
        <v>2034</v>
      </c>
      <c r="C6818" t="str">
        <f>'BASE SPLIT DEM'!C6818</f>
        <v>ADEMPASTRAINHWROACAR___TAX</v>
      </c>
      <c r="D6818" t="str">
        <f>'BASE SPLIT DEM'!D6818</f>
        <v>PASTRAINHWROACAR</v>
      </c>
      <c r="E6818" s="4">
        <f>'BASE SPLIT DEM'!E6818+IF('BASE SPLIT DEM'!E6818=0,0,_xlfn.IFNA(VLOOKUP(RIGHT(C6818,6),'Tuning parameter'!$A$3:$AC$11,HLOOKUP(B6818,'Tuning parameter'!$B$1:$AC$2,2,FALSE),FALSE),0))</f>
        <v>1.08157195638427E-2</v>
      </c>
      <c r="F6818" t="str">
        <f>'BASE SPLIT DEM'!F1648</f>
        <v>PassengerTransportationIn BoundaryHome OtherRoadInter-city Buses</v>
      </c>
    </row>
    <row r="6819" spans="1:6" x14ac:dyDescent="0.25">
      <c r="A6819" t="str">
        <f>'BASE SPLIT DEM'!A1670</f>
        <v>TO</v>
      </c>
      <c r="B6819">
        <f>'BASE SPLIT DEM'!B6819</f>
        <v>2034</v>
      </c>
      <c r="C6819" t="str">
        <f>'BASE SPLIT DEM'!C6819</f>
        <v>ADEMPASTRAINHWROACAR___ADR</v>
      </c>
      <c r="D6819" t="str">
        <f>'BASE SPLIT DEM'!D6819</f>
        <v>PASTRAINHWROACAR</v>
      </c>
      <c r="E6819" s="4">
        <f>'BASE SPLIT DEM'!E6819+IF('BASE SPLIT DEM'!E6819=0,0,_xlfn.IFNA(VLOOKUP(RIGHT(C6819,6),'Tuning parameter'!$A$3:$AC$11,HLOOKUP(B6819,'Tuning parameter'!$B$1:$AC$2,2,FALSE),FALSE),0))</f>
        <v>0.86770200888905602</v>
      </c>
      <c r="F6819" t="str">
        <f>'BASE SPLIT DEM'!F1670</f>
        <v>PassengerTransportationIn BoundaryNon Home basedRoadInter-city Buses</v>
      </c>
    </row>
    <row r="6820" spans="1:6" x14ac:dyDescent="0.25">
      <c r="A6820" t="str">
        <f>'BASE SPLIT DEM'!A2020</f>
        <v>TO</v>
      </c>
      <c r="B6820">
        <f>'BASE SPLIT DEM'!B6820</f>
        <v>2034</v>
      </c>
      <c r="C6820" t="str">
        <f>'BASE SPLIT DEM'!C6820</f>
        <v>ADEMPASTRAINHWROACAR___APG</v>
      </c>
      <c r="D6820" t="str">
        <f>'BASE SPLIT DEM'!D6820</f>
        <v>PASTRAINHWROACAR</v>
      </c>
      <c r="E6820" s="4">
        <f>'BASE SPLIT DEM'!E6820+IF('BASE SPLIT DEM'!E6820=0,0,_xlfn.IFNA(VLOOKUP(RIGHT(C6820,6),'Tuning parameter'!$A$3:$AC$11,HLOOKUP(B6820,'Tuning parameter'!$B$1:$AC$2,2,FALSE),FALSE),0))</f>
        <v>0.107971039065765</v>
      </c>
      <c r="F6820" t="str">
        <f>'BASE SPLIT DEM'!F2020</f>
        <v>PassengerTransportationIn BoundaryHome OtherRoadInter-city Buses</v>
      </c>
    </row>
    <row r="6821" spans="1:6" x14ac:dyDescent="0.25">
      <c r="A6821" t="str">
        <f>'BASE SPLIT DEM'!A2042</f>
        <v>TO</v>
      </c>
      <c r="B6821">
        <f>'BASE SPLIT DEM'!B6821</f>
        <v>2034</v>
      </c>
      <c r="C6821" t="str">
        <f>'BASE SPLIT DEM'!C6821</f>
        <v>ADEMPASTRAINHWROATRULGTRSH</v>
      </c>
      <c r="D6821" t="str">
        <f>'BASE SPLIT DEM'!D6821</f>
        <v>PASTRAINHWROATRU</v>
      </c>
      <c r="E6821" s="4">
        <f>'BASE SPLIT DEM'!E6821+IF('BASE SPLIT DEM'!E6821=0,0,_xlfn.IFNA(VLOOKUP(RIGHT(C6821,6),'Tuning parameter'!$A$3:$AC$11,HLOOKUP(B6821,'Tuning parameter'!$B$1:$AC$2,2,FALSE),FALSE),0))</f>
        <v>1.3516939479092299E-2</v>
      </c>
      <c r="F6821" t="str">
        <f>'BASE SPLIT DEM'!F2042</f>
        <v>PassengerTransportationIn BoundaryNon Home basedRoadInter-city Buses</v>
      </c>
    </row>
    <row r="6822" spans="1:6" x14ac:dyDescent="0.25">
      <c r="A6822" t="str">
        <f>'BASE SPLIT DEM'!A2392</f>
        <v>TO</v>
      </c>
      <c r="B6822">
        <f>'BASE SPLIT DEM'!B6822</f>
        <v>2034</v>
      </c>
      <c r="C6822" t="str">
        <f>'BASE SPLIT DEM'!C6822</f>
        <v>ADEMPASTRAINHWROATRULGTTAX</v>
      </c>
      <c r="D6822" t="str">
        <f>'BASE SPLIT DEM'!D6822</f>
        <v>PASTRAINHWROATRU</v>
      </c>
      <c r="E6822" s="4">
        <f>'BASE SPLIT DEM'!E6822+IF('BASE SPLIT DEM'!E6822=0,0,_xlfn.IFNA(VLOOKUP(RIGHT(C6822,6),'Tuning parameter'!$A$3:$AC$11,HLOOKUP(B6822,'Tuning parameter'!$B$1:$AC$2,2,FALSE),FALSE),0))</f>
        <v>3.4924222617454702E-3</v>
      </c>
      <c r="F6822" t="str">
        <f>'BASE SPLIT DEM'!F2392</f>
        <v>PassengerTransportationIn BoundaryHome OtherRoadInter-city Buses</v>
      </c>
    </row>
    <row r="6823" spans="1:6" x14ac:dyDescent="0.25">
      <c r="A6823" t="str">
        <f>'BASE SPLIT DEM'!A2414</f>
        <v>TO</v>
      </c>
      <c r="B6823">
        <f>'BASE SPLIT DEM'!B6823</f>
        <v>2034</v>
      </c>
      <c r="C6823" t="str">
        <f>'BASE SPLIT DEM'!C6823</f>
        <v>ADEMPASTRAINHWROATRULGTADR</v>
      </c>
      <c r="D6823" t="str">
        <f>'BASE SPLIT DEM'!D6823</f>
        <v>PASTRAINHWROATRU</v>
      </c>
      <c r="E6823" s="4">
        <f>'BASE SPLIT DEM'!E6823+IF('BASE SPLIT DEM'!E6823=0,0,_xlfn.IFNA(VLOOKUP(RIGHT(C6823,6),'Tuning parameter'!$A$3:$AC$11,HLOOKUP(B6823,'Tuning parameter'!$B$1:$AC$2,2,FALSE),FALSE),0))</f>
        <v>0.87412592797713495</v>
      </c>
      <c r="F6823" t="str">
        <f>'BASE SPLIT DEM'!F2414</f>
        <v>PassengerTransportationIn BoundaryNon Home basedRoadInter-city Buses</v>
      </c>
    </row>
    <row r="6824" spans="1:6" x14ac:dyDescent="0.25">
      <c r="A6824" t="str">
        <f>'BASE SPLIT DEM'!A2764</f>
        <v>TO</v>
      </c>
      <c r="B6824">
        <f>'BASE SPLIT DEM'!B6824</f>
        <v>2034</v>
      </c>
      <c r="C6824" t="str">
        <f>'BASE SPLIT DEM'!C6824</f>
        <v>ADEMPASTRAINHWROATRULGTAPG</v>
      </c>
      <c r="D6824" t="str">
        <f>'BASE SPLIT DEM'!D6824</f>
        <v>PASTRAINHWROATRU</v>
      </c>
      <c r="E6824" s="4">
        <f>'BASE SPLIT DEM'!E6824+IF('BASE SPLIT DEM'!E6824=0,0,_xlfn.IFNA(VLOOKUP(RIGHT(C6824,6),'Tuning parameter'!$A$3:$AC$11,HLOOKUP(B6824,'Tuning parameter'!$B$1:$AC$2,2,FALSE),FALSE),0))</f>
        <v>0.108864710282026</v>
      </c>
      <c r="F6824" t="str">
        <f>'BASE SPLIT DEM'!F2764</f>
        <v>PassengerTransportationIn BoundaryHome OtherRoadInter-city Buses</v>
      </c>
    </row>
    <row r="6825" spans="1:6" x14ac:dyDescent="0.25">
      <c r="A6825" t="str">
        <f>'BASE SPLIT DEM'!A2786</f>
        <v>TO</v>
      </c>
      <c r="B6825">
        <f>'BASE SPLIT DEM'!B6825</f>
        <v>2034</v>
      </c>
      <c r="C6825" t="str">
        <f>'BASE SPLIT DEM'!C6825</f>
        <v>ADEMPASTRAINHWROAMOR______</v>
      </c>
      <c r="D6825" t="str">
        <f>'BASE SPLIT DEM'!D6825</f>
        <v>PASTRAINHWROAMOR</v>
      </c>
      <c r="E6825" s="4">
        <f>'BASE SPLIT DEM'!E6825+IF('BASE SPLIT DEM'!E6825=0,0,_xlfn.IFNA(VLOOKUP(RIGHT(C6825,6),'Tuning parameter'!$A$3:$AC$11,HLOOKUP(B6825,'Tuning parameter'!$B$1:$AC$2,2,FALSE),FALSE),0))</f>
        <v>1</v>
      </c>
      <c r="F6825" t="str">
        <f>'BASE SPLIT DEM'!F2786</f>
        <v>PassengerTransportationIn BoundaryNon Home basedRoadInter-city Buses</v>
      </c>
    </row>
    <row r="6826" spans="1:6" x14ac:dyDescent="0.25">
      <c r="A6826" t="str">
        <f>'BASE SPLIT DEM'!A3136</f>
        <v>TO</v>
      </c>
      <c r="B6826">
        <f>'BASE SPLIT DEM'!B6826</f>
        <v>2034</v>
      </c>
      <c r="C6826" t="str">
        <f>'BASE SPLIT DEM'!C6826</f>
        <v>ADEMPASTRAINHWROAWAL______</v>
      </c>
      <c r="D6826" t="str">
        <f>'BASE SPLIT DEM'!D6826</f>
        <v>PASTRAINHWROAWAL</v>
      </c>
      <c r="E6826" s="4">
        <f>'BASE SPLIT DEM'!E6826+IF('BASE SPLIT DEM'!E6826=0,0,_xlfn.IFNA(VLOOKUP(RIGHT(C6826,6),'Tuning parameter'!$A$3:$AC$11,HLOOKUP(B6826,'Tuning parameter'!$B$1:$AC$2,2,FALSE),FALSE),0))</f>
        <v>1</v>
      </c>
      <c r="F6826" t="str">
        <f>'BASE SPLIT DEM'!F3136</f>
        <v>PassengerTransportationIn BoundaryHome OtherRoadInter-city Buses</v>
      </c>
    </row>
    <row r="6827" spans="1:6" x14ac:dyDescent="0.25">
      <c r="A6827" t="str">
        <f>'BASE SPLIT DEM'!A3158</f>
        <v>TO</v>
      </c>
      <c r="B6827">
        <f>'BASE SPLIT DEM'!B6827</f>
        <v>2034</v>
      </c>
      <c r="C6827" t="str">
        <f>'BASE SPLIT DEM'!C6827</f>
        <v>ADEMPASTRAINHWROABIK______</v>
      </c>
      <c r="D6827" t="str">
        <f>'BASE SPLIT DEM'!D6827</f>
        <v>PASTRAINHWROABIK</v>
      </c>
      <c r="E6827" s="4">
        <f>'BASE SPLIT DEM'!E6827+IF('BASE SPLIT DEM'!E6827=0,0,_xlfn.IFNA(VLOOKUP(RIGHT(C6827,6),'Tuning parameter'!$A$3:$AC$11,HLOOKUP(B6827,'Tuning parameter'!$B$1:$AC$2,2,FALSE),FALSE),0))</f>
        <v>1</v>
      </c>
      <c r="F6827" t="str">
        <f>'BASE SPLIT DEM'!F3158</f>
        <v>PassengerTransportationIn BoundaryNon Home basedRoadInter-city Buses</v>
      </c>
    </row>
    <row r="6828" spans="1:6" x14ac:dyDescent="0.25">
      <c r="A6828" t="str">
        <f>'BASE SPLIT DEM'!A3508</f>
        <v>TO</v>
      </c>
      <c r="B6828">
        <f>'BASE SPLIT DEM'!B6828</f>
        <v>2034</v>
      </c>
      <c r="C6828" t="str">
        <f>'BASE SPLIT DEM'!C6828</f>
        <v>ADEMPASTRAINHSRAIREG___GOR</v>
      </c>
      <c r="D6828" t="str">
        <f>'BASE SPLIT DEM'!D6828</f>
        <v>PASTRAINHSRAIREG</v>
      </c>
      <c r="E6828" s="4">
        <f>'BASE SPLIT DEM'!E6828+IF('BASE SPLIT DEM'!E6828=0,0,_xlfn.IFNA(VLOOKUP(RIGHT(C6828,6),'Tuning parameter'!$A$3:$AC$11,HLOOKUP(B6828,'Tuning parameter'!$B$1:$AC$2,2,FALSE),FALSE),0))</f>
        <v>1</v>
      </c>
      <c r="F6828" t="str">
        <f>'BASE SPLIT DEM'!F3508</f>
        <v>PassengerTransportationIn BoundaryHome OtherRoadInter-city Buses</v>
      </c>
    </row>
    <row r="6829" spans="1:6" x14ac:dyDescent="0.25">
      <c r="A6829" t="str">
        <f>'BASE SPLIT DEM'!A3530</f>
        <v>TO</v>
      </c>
      <c r="B6829">
        <f>'BASE SPLIT DEM'!B6829</f>
        <v>2034</v>
      </c>
      <c r="C6829" t="str">
        <f>'BASE SPLIT DEM'!C6829</f>
        <v>ADEMPASTRAINHSRAIREG___UPX</v>
      </c>
      <c r="D6829" t="str">
        <f>'BASE SPLIT DEM'!D6829</f>
        <v>PASTRAINHSRAIREG</v>
      </c>
      <c r="E6829" s="4">
        <f>'BASE SPLIT DEM'!E6829+IF('BASE SPLIT DEM'!E6829=0,0,_xlfn.IFNA(VLOOKUP(RIGHT(C6829,6),'Tuning parameter'!$A$3:$AC$11,HLOOKUP(B6829,'Tuning parameter'!$B$1:$AC$2,2,FALSE),FALSE),0))</f>
        <v>0</v>
      </c>
      <c r="F6829" t="str">
        <f>'BASE SPLIT DEM'!F3530</f>
        <v>PassengerTransportationIn BoundaryNon Home basedRoadInter-city Buses</v>
      </c>
    </row>
    <row r="6830" spans="1:6" x14ac:dyDescent="0.25">
      <c r="A6830" t="str">
        <f>'BASE SPLIT DEM'!A3880</f>
        <v>TO</v>
      </c>
      <c r="B6830">
        <f>'BASE SPLIT DEM'!B6830</f>
        <v>2034</v>
      </c>
      <c r="C6830" t="str">
        <f>'BASE SPLIT DEM'!C6830</f>
        <v>ADEMPASTRAINHSRAISUB___TSU</v>
      </c>
      <c r="D6830" t="str">
        <f>'BASE SPLIT DEM'!D6830</f>
        <v>PASTRAINHSRAISUB</v>
      </c>
      <c r="E6830" s="4">
        <f>'BASE SPLIT DEM'!E6830+IF('BASE SPLIT DEM'!E6830=0,0,_xlfn.IFNA(VLOOKUP(RIGHT(C6830,6),'Tuning parameter'!$A$3:$AC$11,HLOOKUP(B6830,'Tuning parameter'!$B$1:$AC$2,2,FALSE),FALSE),0))</f>
        <v>1</v>
      </c>
      <c r="F6830" t="str">
        <f>'BASE SPLIT DEM'!F3880</f>
        <v>PassengerTransportationIn BoundaryHome OtherRoadInter-city Buses</v>
      </c>
    </row>
    <row r="6831" spans="1:6" x14ac:dyDescent="0.25">
      <c r="A6831" t="str">
        <f>'BASE SPLIT DEM'!A3902</f>
        <v>TO</v>
      </c>
      <c r="B6831">
        <f>'BASE SPLIT DEM'!B6831</f>
        <v>2034</v>
      </c>
      <c r="C6831" t="str">
        <f>'BASE SPLIT DEM'!C6831</f>
        <v>ADEMPASTRAINHSRAITRM___TST</v>
      </c>
      <c r="D6831" t="str">
        <f>'BASE SPLIT DEM'!D6831</f>
        <v>PASTRAINHSRAITRM</v>
      </c>
      <c r="E6831" s="4">
        <f>'BASE SPLIT DEM'!E6831+IF('BASE SPLIT DEM'!E6831=0,0,_xlfn.IFNA(VLOOKUP(RIGHT(C6831,6),'Tuning parameter'!$A$3:$AC$11,HLOOKUP(B6831,'Tuning parameter'!$B$1:$AC$2,2,FALSE),FALSE),0))</f>
        <v>1</v>
      </c>
      <c r="F6831" t="str">
        <f>'BASE SPLIT DEM'!F3902</f>
        <v>PassengerTransportationIn BoundaryNon Home basedRoadInter-city Buses</v>
      </c>
    </row>
    <row r="6832" spans="1:6" x14ac:dyDescent="0.25">
      <c r="A6832" t="str">
        <f>'BASE SPLIT DEM'!A4252</f>
        <v>TO</v>
      </c>
      <c r="B6832">
        <f>'BASE SPLIT DEM'!B6832</f>
        <v>2034</v>
      </c>
      <c r="C6832" t="str">
        <f>'BASE SPLIT DEM'!C6832</f>
        <v>ADEMPASTRAINHSROABUSIUBGOB</v>
      </c>
      <c r="D6832" t="str">
        <f>'BASE SPLIT DEM'!D6832</f>
        <v>PASTRAINHSROABUS</v>
      </c>
      <c r="E6832" s="4">
        <f>'BASE SPLIT DEM'!E6832+IF('BASE SPLIT DEM'!E6832=0,0,_xlfn.IFNA(VLOOKUP(RIGHT(C6832,6),'Tuning parameter'!$A$3:$AC$11,HLOOKUP(B6832,'Tuning parameter'!$B$1:$AC$2,2,FALSE),FALSE),0))</f>
        <v>6.0495247543321001E-2</v>
      </c>
      <c r="F6832" t="str">
        <f>'BASE SPLIT DEM'!F4252</f>
        <v>PassengerTransportationIn BoundaryHome OtherRoadInter-city Buses</v>
      </c>
    </row>
    <row r="6833" spans="1:6" x14ac:dyDescent="0.25">
      <c r="A6833" t="str">
        <f>'BASE SPLIT DEM'!A4274</f>
        <v>TO</v>
      </c>
      <c r="B6833">
        <f>'BASE SPLIT DEM'!B6833</f>
        <v>2034</v>
      </c>
      <c r="C6833" t="str">
        <f>'BASE SPLIT DEM'!C6833</f>
        <v>ADEMPASTRAINHSROABUSURBTBU</v>
      </c>
      <c r="D6833" t="str">
        <f>'BASE SPLIT DEM'!D6833</f>
        <v>PASTRAINHSROABUS</v>
      </c>
      <c r="E6833" s="4">
        <f>'BASE SPLIT DEM'!E6833+IF('BASE SPLIT DEM'!E6833=0,0,_xlfn.IFNA(VLOOKUP(RIGHT(C6833,6),'Tuning parameter'!$A$3:$AC$11,HLOOKUP(B6833,'Tuning parameter'!$B$1:$AC$2,2,FALSE),FALSE),0))</f>
        <v>0.41098945353878302</v>
      </c>
      <c r="F6833" t="str">
        <f>'BASE SPLIT DEM'!F4274</f>
        <v>PassengerTransportationIn BoundaryNon Home basedRoadInter-city Buses</v>
      </c>
    </row>
    <row r="6834" spans="1:6" x14ac:dyDescent="0.25">
      <c r="A6834" t="str">
        <f>'BASE SPLIT DEM'!A4624</f>
        <v>TO</v>
      </c>
      <c r="B6834">
        <f>'BASE SPLIT DEM'!B6834</f>
        <v>2034</v>
      </c>
      <c r="C6834" t="str">
        <f>'BASE SPLIT DEM'!C6834</f>
        <v>ADEMPASTRAINHSROABUSURBWTB</v>
      </c>
      <c r="D6834" t="str">
        <f>'BASE SPLIT DEM'!D6834</f>
        <v>PASTRAINHSROABUS</v>
      </c>
      <c r="E6834" s="4">
        <f>'BASE SPLIT DEM'!E6834+IF('BASE SPLIT DEM'!E6834=0,0,_xlfn.IFNA(VLOOKUP(RIGHT(C6834,6),'Tuning parameter'!$A$3:$AC$11,HLOOKUP(B6834,'Tuning parameter'!$B$1:$AC$2,2,FALSE),FALSE),0))</f>
        <v>0</v>
      </c>
      <c r="F6834" t="str">
        <f>'BASE SPLIT DEM'!F4624</f>
        <v>PassengerTransportationIn BoundaryHome OtherRoadInter-city Buses</v>
      </c>
    </row>
    <row r="6835" spans="1:6" x14ac:dyDescent="0.25">
      <c r="A6835" t="str">
        <f>'BASE SPLIT DEM'!A4646</f>
        <v>TO</v>
      </c>
      <c r="B6835">
        <f>'BASE SPLIT DEM'!B6835</f>
        <v>2034</v>
      </c>
      <c r="C6835" t="str">
        <f>'BASE SPLIT DEM'!C6835</f>
        <v>ADEMPASTRAINHSROABUSIUBMWAY</v>
      </c>
      <c r="D6835" t="str">
        <f>'BASE SPLIT DEM'!D6835</f>
        <v>PASTRAINHSROABUS</v>
      </c>
      <c r="E6835" s="4">
        <f>'BASE SPLIT DEM'!E6835+IF('BASE SPLIT DEM'!E6835=0,0,_xlfn.IFNA(VLOOKUP(RIGHT(C6835,6),'Tuning parameter'!$A$3:$AC$11,HLOOKUP(B6835,'Tuning parameter'!$B$1:$AC$2,2,FALSE),FALSE),0))</f>
        <v>0</v>
      </c>
      <c r="F6835" t="str">
        <f>'BASE SPLIT DEM'!F4646</f>
        <v>PassengerTransportationIn BoundaryNon Home basedRoadInter-city Buses</v>
      </c>
    </row>
    <row r="6836" spans="1:6" x14ac:dyDescent="0.25">
      <c r="A6836" t="str">
        <f>'BASE SPLIT DEM'!A4996</f>
        <v>TO</v>
      </c>
      <c r="B6836">
        <f>'BASE SPLIT DEM'!B6836</f>
        <v>2034</v>
      </c>
      <c r="C6836" t="str">
        <f>'BASE SPLIT DEM'!C6836</f>
        <v>ADEMPASTRAINHSROABUSIUBVIVA</v>
      </c>
      <c r="D6836" t="str">
        <f>'BASE SPLIT DEM'!D6836</f>
        <v>PASTRAINHSROABUS</v>
      </c>
      <c r="E6836" s="4">
        <f>'BASE SPLIT DEM'!E6836+IF('BASE SPLIT DEM'!E6836=0,0,_xlfn.IFNA(VLOOKUP(RIGHT(C6836,6),'Tuning parameter'!$A$3:$AC$11,HLOOKUP(B6836,'Tuning parameter'!$B$1:$AC$2,2,FALSE),FALSE),0))</f>
        <v>0</v>
      </c>
      <c r="F6836" t="str">
        <f>'BASE SPLIT DEM'!F4996</f>
        <v>PassengerTransportationIn BoundaryHome OtherRoadInter-city Buses</v>
      </c>
    </row>
    <row r="6837" spans="1:6" x14ac:dyDescent="0.25">
      <c r="A6837" t="str">
        <f>'BASE SPLIT DEM'!A5018</f>
        <v>TO</v>
      </c>
      <c r="B6837">
        <f>'BASE SPLIT DEM'!B6837</f>
        <v>2034</v>
      </c>
      <c r="C6837" t="str">
        <f>'BASE SPLIT DEM'!C6837</f>
        <v>ADEMPASTRAINHSROABUSIUBDURT</v>
      </c>
      <c r="D6837" t="str">
        <f>'BASE SPLIT DEM'!D6837</f>
        <v>PASTRAINHSROABUS</v>
      </c>
      <c r="E6837" s="4">
        <f>'BASE SPLIT DEM'!E6837+IF('BASE SPLIT DEM'!E6837=0,0,_xlfn.IFNA(VLOOKUP(RIGHT(C6837,6),'Tuning parameter'!$A$3:$AC$11,HLOOKUP(B6837,'Tuning parameter'!$B$1:$AC$2,2,FALSE),FALSE),0))</f>
        <v>0</v>
      </c>
      <c r="F6837" t="str">
        <f>'BASE SPLIT DEM'!F5018</f>
        <v>PassengerTransportationIn BoundaryNon Home basedRoadInter-city Buses</v>
      </c>
    </row>
    <row r="6838" spans="1:6" x14ac:dyDescent="0.25">
      <c r="A6838" t="str">
        <f>'BASE SPLIT DEM'!A5368</f>
        <v>TO</v>
      </c>
      <c r="B6838">
        <f>'BASE SPLIT DEM'!B6838</f>
        <v>2034</v>
      </c>
      <c r="C6838" t="str">
        <f>'BASE SPLIT DEM'!C6838</f>
        <v>ADEMPASTRAINHSROABUSSCB___</v>
      </c>
      <c r="D6838" t="str">
        <f>'BASE SPLIT DEM'!D6838</f>
        <v>PASTRAINHSROABUS</v>
      </c>
      <c r="E6838" s="4">
        <f>'BASE SPLIT DEM'!E6838+IF('BASE SPLIT DEM'!E6838=0,0,_xlfn.IFNA(VLOOKUP(RIGHT(C6838,6),'Tuning parameter'!$A$3:$AC$11,HLOOKUP(B6838,'Tuning parameter'!$B$1:$AC$2,2,FALSE),FALSE),0))</f>
        <v>0.52851529891789495</v>
      </c>
      <c r="F6838" t="str">
        <f>'BASE SPLIT DEM'!F5368</f>
        <v>PassengerTransportationIn BoundaryHome OtherRoadInter-city Buses</v>
      </c>
    </row>
    <row r="6839" spans="1:6" x14ac:dyDescent="0.25">
      <c r="A6839" t="str">
        <f>'BASE SPLIT DEM'!A5390</f>
        <v>TO</v>
      </c>
      <c r="B6839">
        <f>'BASE SPLIT DEM'!B6839</f>
        <v>2034</v>
      </c>
      <c r="C6839" t="str">
        <f>'BASE SPLIT DEM'!C6839</f>
        <v>ADEMPASTRAINHSROACAR___RSH</v>
      </c>
      <c r="D6839" t="str">
        <f>'BASE SPLIT DEM'!D6839</f>
        <v>PASTRAINHSROACAR</v>
      </c>
      <c r="E6839" s="4">
        <f>'BASE SPLIT DEM'!E6839+IF('BASE SPLIT DEM'!E6839=0,0,_xlfn.IFNA(VLOOKUP(RIGHT(C6839,6),'Tuning parameter'!$A$3:$AC$11,HLOOKUP(B6839,'Tuning parameter'!$B$1:$AC$2,2,FALSE),FALSE),0))</f>
        <v>0</v>
      </c>
      <c r="F6839" t="str">
        <f>'BASE SPLIT DEM'!F5390</f>
        <v>PassengerTransportationIn BoundaryNon Home basedRoadInter-city Buses</v>
      </c>
    </row>
    <row r="6840" spans="1:6" x14ac:dyDescent="0.25">
      <c r="A6840" t="str">
        <f>'BASE SPLIT DEM'!A5740</f>
        <v>TO</v>
      </c>
      <c r="B6840">
        <f>'BASE SPLIT DEM'!B6840</f>
        <v>2034</v>
      </c>
      <c r="C6840" t="str">
        <f>'BASE SPLIT DEM'!C6840</f>
        <v>ADEMPASTRAINHSROACAR___TAX</v>
      </c>
      <c r="D6840" t="str">
        <f>'BASE SPLIT DEM'!D6840</f>
        <v>PASTRAINHSROACAR</v>
      </c>
      <c r="E6840" s="4">
        <f>'BASE SPLIT DEM'!E6840+IF('BASE SPLIT DEM'!E6840=0,0,_xlfn.IFNA(VLOOKUP(RIGHT(C6840,6),'Tuning parameter'!$A$3:$AC$11,HLOOKUP(B6840,'Tuning parameter'!$B$1:$AC$2,2,FALSE),FALSE),0))</f>
        <v>1.08157195638427E-2</v>
      </c>
      <c r="F6840" t="str">
        <f>'BASE SPLIT DEM'!F5740</f>
        <v>PassengerTransportationIn BoundaryHome OtherRoadInter-city Buses</v>
      </c>
    </row>
    <row r="6841" spans="1:6" x14ac:dyDescent="0.25">
      <c r="A6841" t="str">
        <f>'BASE SPLIT DEM'!A5762</f>
        <v>TO</v>
      </c>
      <c r="B6841">
        <f>'BASE SPLIT DEM'!B6841</f>
        <v>2034</v>
      </c>
      <c r="C6841" t="str">
        <f>'BASE SPLIT DEM'!C6841</f>
        <v>ADEMPASTRAINHSROACAR___ADR</v>
      </c>
      <c r="D6841" t="str">
        <f>'BASE SPLIT DEM'!D6841</f>
        <v>PASTRAINHSROACAR</v>
      </c>
      <c r="E6841" s="4">
        <f>'BASE SPLIT DEM'!E6841+IF('BASE SPLIT DEM'!E6841=0,0,_xlfn.IFNA(VLOOKUP(RIGHT(C6841,6),'Tuning parameter'!$A$3:$AC$11,HLOOKUP(B6841,'Tuning parameter'!$B$1:$AC$2,2,FALSE),FALSE),0))</f>
        <v>0.400042806032957</v>
      </c>
      <c r="F6841" t="str">
        <f>'BASE SPLIT DEM'!F5762</f>
        <v>PassengerTransportationIn BoundaryNon Home basedRoadInter-city Buses</v>
      </c>
    </row>
    <row r="6842" spans="1:6" x14ac:dyDescent="0.25">
      <c r="A6842" t="str">
        <f>'BASE SPLIT DEM'!A6112</f>
        <v>TO</v>
      </c>
      <c r="B6842">
        <f>'BASE SPLIT DEM'!B6842</f>
        <v>2034</v>
      </c>
      <c r="C6842" t="str">
        <f>'BASE SPLIT DEM'!C6842</f>
        <v>ADEMPASTRAINHSROACAR___APG</v>
      </c>
      <c r="D6842" t="str">
        <f>'BASE SPLIT DEM'!D6842</f>
        <v>PASTRAINHSROACAR</v>
      </c>
      <c r="E6842" s="4">
        <f>'BASE SPLIT DEM'!E6842+IF('BASE SPLIT DEM'!E6842=0,0,_xlfn.IFNA(VLOOKUP(RIGHT(C6842,6),'Tuning parameter'!$A$3:$AC$11,HLOOKUP(B6842,'Tuning parameter'!$B$1:$AC$2,2,FALSE),FALSE),0))</f>
        <v>0.58914147440319897</v>
      </c>
      <c r="F6842" t="str">
        <f>'BASE SPLIT DEM'!F6112</f>
        <v>PassengerTransportationIn BoundaryHome OtherRoadInter-city Buses</v>
      </c>
    </row>
    <row r="6843" spans="1:6" x14ac:dyDescent="0.25">
      <c r="A6843" t="str">
        <f>'BASE SPLIT DEM'!A6134</f>
        <v>TO</v>
      </c>
      <c r="B6843">
        <f>'BASE SPLIT DEM'!B6843</f>
        <v>2034</v>
      </c>
      <c r="C6843" t="str">
        <f>'BASE SPLIT DEM'!C6843</f>
        <v>ADEMPASTRAINHSROATRULGTRSH</v>
      </c>
      <c r="D6843" t="str">
        <f>'BASE SPLIT DEM'!D6843</f>
        <v>PASTRAINHSROATRU</v>
      </c>
      <c r="E6843" s="4">
        <f>'BASE SPLIT DEM'!E6843+IF('BASE SPLIT DEM'!E6843=0,0,_xlfn.IFNA(VLOOKUP(RIGHT(C6843,6),'Tuning parameter'!$A$3:$AC$11,HLOOKUP(B6843,'Tuning parameter'!$B$1:$AC$2,2,FALSE),FALSE),0))</f>
        <v>0</v>
      </c>
      <c r="F6843" t="str">
        <f>'BASE SPLIT DEM'!F6134</f>
        <v>PassengerTransportationIn BoundaryNon Home basedRoadInter-city Buses</v>
      </c>
    </row>
    <row r="6844" spans="1:6" x14ac:dyDescent="0.25">
      <c r="A6844" t="str">
        <f>'BASE SPLIT DEM'!A6484</f>
        <v>TO</v>
      </c>
      <c r="B6844">
        <f>'BASE SPLIT DEM'!B6844</f>
        <v>2034</v>
      </c>
      <c r="C6844" t="str">
        <f>'BASE SPLIT DEM'!C6844</f>
        <v>ADEMPASTRAINHSROATRULGTTAX</v>
      </c>
      <c r="D6844" t="str">
        <f>'BASE SPLIT DEM'!D6844</f>
        <v>PASTRAINHSROATRU</v>
      </c>
      <c r="E6844" s="4">
        <f>'BASE SPLIT DEM'!E6844+IF('BASE SPLIT DEM'!E6844=0,0,_xlfn.IFNA(VLOOKUP(RIGHT(C6844,6),'Tuning parameter'!$A$3:$AC$11,HLOOKUP(B6844,'Tuning parameter'!$B$1:$AC$2,2,FALSE),FALSE),0))</f>
        <v>3.4924222617454702E-3</v>
      </c>
      <c r="F6844" t="str">
        <f>'BASE SPLIT DEM'!F6484</f>
        <v>PassengerTransportationIn BoundaryHome OtherRoadInter-city Buses</v>
      </c>
    </row>
    <row r="6845" spans="1:6" x14ac:dyDescent="0.25">
      <c r="A6845" t="str">
        <f>'BASE SPLIT DEM'!A6506</f>
        <v>TO</v>
      </c>
      <c r="B6845">
        <f>'BASE SPLIT DEM'!B6845</f>
        <v>2034</v>
      </c>
      <c r="C6845" t="str">
        <f>'BASE SPLIT DEM'!C6845</f>
        <v>ADEMPASTRAINHSROATRULGTADR</v>
      </c>
      <c r="D6845" t="str">
        <f>'BASE SPLIT DEM'!D6845</f>
        <v>PASTRAINHSROATRU</v>
      </c>
      <c r="E6845" s="4">
        <f>'BASE SPLIT DEM'!E6845+IF('BASE SPLIT DEM'!E6845=0,0,_xlfn.IFNA(VLOOKUP(RIGHT(C6845,6),'Tuning parameter'!$A$3:$AC$11,HLOOKUP(B6845,'Tuning parameter'!$B$1:$AC$2,2,FALSE),FALSE),0))</f>
        <v>0.40300447097253</v>
      </c>
      <c r="F6845" t="str">
        <f>'BASE SPLIT DEM'!F6506</f>
        <v>PassengerTransportationIn BoundaryNon Home basedRoadInter-city Buses</v>
      </c>
    </row>
    <row r="6846" spans="1:6" x14ac:dyDescent="0.25">
      <c r="A6846" t="str">
        <f>'BASE SPLIT DEM'!A6856</f>
        <v>TO</v>
      </c>
      <c r="B6846">
        <f>'BASE SPLIT DEM'!B6846</f>
        <v>2034</v>
      </c>
      <c r="C6846" t="str">
        <f>'BASE SPLIT DEM'!C6846</f>
        <v>ADEMPASTRAINHSROATRULGTAPG</v>
      </c>
      <c r="D6846" t="str">
        <f>'BASE SPLIT DEM'!D6846</f>
        <v>PASTRAINHSROATRU</v>
      </c>
      <c r="E6846" s="4">
        <f>'BASE SPLIT DEM'!E6846+IF('BASE SPLIT DEM'!E6846=0,0,_xlfn.IFNA(VLOOKUP(RIGHT(C6846,6),'Tuning parameter'!$A$3:$AC$11,HLOOKUP(B6846,'Tuning parameter'!$B$1:$AC$2,2,FALSE),FALSE),0))</f>
        <v>0.59350310676572304</v>
      </c>
      <c r="F6846" t="str">
        <f>'BASE SPLIT DEM'!F6856</f>
        <v>PassengerTransportationIn BoundaryHome OtherRoadInter-city Buses</v>
      </c>
    </row>
    <row r="6847" spans="1:6" x14ac:dyDescent="0.25">
      <c r="A6847" t="str">
        <f>'BASE SPLIT DEM'!A6878</f>
        <v>TO</v>
      </c>
      <c r="B6847">
        <f>'BASE SPLIT DEM'!B6847</f>
        <v>2034</v>
      </c>
      <c r="C6847" t="str">
        <f>'BASE SPLIT DEM'!C6847</f>
        <v>ADEMPASTRAINHSROAMOR______</v>
      </c>
      <c r="D6847" t="str">
        <f>'BASE SPLIT DEM'!D6847</f>
        <v>PASTRAINHSROAMOR</v>
      </c>
      <c r="E6847" s="4">
        <f>'BASE SPLIT DEM'!E6847+IF('BASE SPLIT DEM'!E6847=0,0,_xlfn.IFNA(VLOOKUP(RIGHT(C6847,6),'Tuning parameter'!$A$3:$AC$11,HLOOKUP(B6847,'Tuning parameter'!$B$1:$AC$2,2,FALSE),FALSE),0))</f>
        <v>1</v>
      </c>
      <c r="F6847" t="str">
        <f>'BASE SPLIT DEM'!F6878</f>
        <v>PassengerTransportationIn BoundaryNon Home basedRoadInter-city Buses</v>
      </c>
    </row>
    <row r="6848" spans="1:6" x14ac:dyDescent="0.25">
      <c r="A6848" t="str">
        <f>'BASE SPLIT DEM'!A7228</f>
        <v>TO</v>
      </c>
      <c r="B6848">
        <f>'BASE SPLIT DEM'!B6848</f>
        <v>2034</v>
      </c>
      <c r="C6848" t="str">
        <f>'BASE SPLIT DEM'!C6848</f>
        <v>ADEMPASTRAINHSROAWAL______</v>
      </c>
      <c r="D6848" t="str">
        <f>'BASE SPLIT DEM'!D6848</f>
        <v>PASTRAINHSROAWAL</v>
      </c>
      <c r="E6848" s="4">
        <f>'BASE SPLIT DEM'!E6848+IF('BASE SPLIT DEM'!E6848=0,0,_xlfn.IFNA(VLOOKUP(RIGHT(C6848,6),'Tuning parameter'!$A$3:$AC$11,HLOOKUP(B6848,'Tuning parameter'!$B$1:$AC$2,2,FALSE),FALSE),0))</f>
        <v>1</v>
      </c>
      <c r="F6848" t="str">
        <f>'BASE SPLIT DEM'!F7228</f>
        <v>PassengerTransportationIn BoundaryHome OtherRoadInter-city Buses</v>
      </c>
    </row>
    <row r="6849" spans="1:6" x14ac:dyDescent="0.25">
      <c r="A6849" t="str">
        <f>'BASE SPLIT DEM'!A7250</f>
        <v>TO</v>
      </c>
      <c r="B6849">
        <f>'BASE SPLIT DEM'!B6849</f>
        <v>2034</v>
      </c>
      <c r="C6849" t="str">
        <f>'BASE SPLIT DEM'!C6849</f>
        <v>ADEMPASTRAINHSROABIK______</v>
      </c>
      <c r="D6849" t="str">
        <f>'BASE SPLIT DEM'!D6849</f>
        <v>PASTRAINHSROABIK</v>
      </c>
      <c r="E6849" s="4">
        <f>'BASE SPLIT DEM'!E6849+IF('BASE SPLIT DEM'!E6849=0,0,_xlfn.IFNA(VLOOKUP(RIGHT(C6849,6),'Tuning parameter'!$A$3:$AC$11,HLOOKUP(B6849,'Tuning parameter'!$B$1:$AC$2,2,FALSE),FALSE),0))</f>
        <v>1</v>
      </c>
      <c r="F6849" t="str">
        <f>'BASE SPLIT DEM'!F7250</f>
        <v>PassengerTransportationIn BoundaryNon Home basedRoadInter-city Buses</v>
      </c>
    </row>
    <row r="6850" spans="1:6" x14ac:dyDescent="0.25">
      <c r="A6850" t="str">
        <f>'BASE SPLIT DEM'!A7600</f>
        <v>TO</v>
      </c>
      <c r="B6850">
        <f>'BASE SPLIT DEM'!B6850</f>
        <v>2034</v>
      </c>
      <c r="C6850" t="str">
        <f>'BASE SPLIT DEM'!C6850</f>
        <v>ADEMPASTRAINHORAIREG___GOR</v>
      </c>
      <c r="D6850" t="str">
        <f>'BASE SPLIT DEM'!D6850</f>
        <v>PASTRAINHORAIREG</v>
      </c>
      <c r="E6850" s="4">
        <f>'BASE SPLIT DEM'!E6850+IF('BASE SPLIT DEM'!E6850=0,0,_xlfn.IFNA(VLOOKUP(RIGHT(C6850,6),'Tuning parameter'!$A$3:$AC$11,HLOOKUP(B6850,'Tuning parameter'!$B$1:$AC$2,2,FALSE),FALSE),0))</f>
        <v>1</v>
      </c>
      <c r="F6850" t="str">
        <f>'BASE SPLIT DEM'!F7600</f>
        <v>PassengerTransportationIn BoundaryHome OtherRoadInter-city Buses</v>
      </c>
    </row>
    <row r="6851" spans="1:6" x14ac:dyDescent="0.25">
      <c r="A6851" t="str">
        <f>'BASE SPLIT DEM'!A7622</f>
        <v>TO</v>
      </c>
      <c r="B6851">
        <f>'BASE SPLIT DEM'!B6851</f>
        <v>2034</v>
      </c>
      <c r="C6851" t="str">
        <f>'BASE SPLIT DEM'!C6851</f>
        <v>ADEMPASTRAINHORAIREG___UPX</v>
      </c>
      <c r="D6851" t="str">
        <f>'BASE SPLIT DEM'!D6851</f>
        <v>PASTRAINHORAIREG</v>
      </c>
      <c r="E6851" s="4">
        <f>'BASE SPLIT DEM'!E6851+IF('BASE SPLIT DEM'!E6851=0,0,_xlfn.IFNA(VLOOKUP(RIGHT(C6851,6),'Tuning parameter'!$A$3:$AC$11,HLOOKUP(B6851,'Tuning parameter'!$B$1:$AC$2,2,FALSE),FALSE),0))</f>
        <v>0</v>
      </c>
      <c r="F6851" t="str">
        <f>'BASE SPLIT DEM'!F7622</f>
        <v>PassengerTransportationIn BoundaryNon Home basedRoadInter-city Buses</v>
      </c>
    </row>
    <row r="6852" spans="1:6" x14ac:dyDescent="0.25">
      <c r="A6852" t="str">
        <f>'BASE SPLIT DEM'!A7972</f>
        <v>TO</v>
      </c>
      <c r="B6852">
        <f>'BASE SPLIT DEM'!B6852</f>
        <v>2034</v>
      </c>
      <c r="C6852" t="str">
        <f>'BASE SPLIT DEM'!C6852</f>
        <v>ADEMPASTRAINHORAISUB___TSU</v>
      </c>
      <c r="D6852" t="str">
        <f>'BASE SPLIT DEM'!D6852</f>
        <v>PASTRAINHORAISUB</v>
      </c>
      <c r="E6852" s="4">
        <f>'BASE SPLIT DEM'!E6852+IF('BASE SPLIT DEM'!E6852=0,0,_xlfn.IFNA(VLOOKUP(RIGHT(C6852,6),'Tuning parameter'!$A$3:$AC$11,HLOOKUP(B6852,'Tuning parameter'!$B$1:$AC$2,2,FALSE),FALSE),0))</f>
        <v>1</v>
      </c>
      <c r="F6852" t="str">
        <f>'BASE SPLIT DEM'!F7972</f>
        <v>PassengerTransportationIn BoundaryHome OtherRoadInter-city Buses</v>
      </c>
    </row>
    <row r="6853" spans="1:6" x14ac:dyDescent="0.25">
      <c r="A6853" t="str">
        <f>'BASE SPLIT DEM'!A7994</f>
        <v>TO</v>
      </c>
      <c r="B6853">
        <f>'BASE SPLIT DEM'!B6853</f>
        <v>2034</v>
      </c>
      <c r="C6853" t="str">
        <f>'BASE SPLIT DEM'!C6853</f>
        <v>ADEMPASTRAINHORAITRM___TST</v>
      </c>
      <c r="D6853" t="str">
        <f>'BASE SPLIT DEM'!D6853</f>
        <v>PASTRAINHORAITRM</v>
      </c>
      <c r="E6853" s="4">
        <f>'BASE SPLIT DEM'!E6853+IF('BASE SPLIT DEM'!E6853=0,0,_xlfn.IFNA(VLOOKUP(RIGHT(C6853,6),'Tuning parameter'!$A$3:$AC$11,HLOOKUP(B6853,'Tuning parameter'!$B$1:$AC$2,2,FALSE),FALSE),0))</f>
        <v>1</v>
      </c>
      <c r="F6853" t="str">
        <f>'BASE SPLIT DEM'!F7994</f>
        <v>PassengerTransportationIn BoundaryNon Home basedRoadInter-city Buses</v>
      </c>
    </row>
    <row r="6854" spans="1:6" x14ac:dyDescent="0.25">
      <c r="A6854" t="str">
        <f>'BASE SPLIT DEM'!A8344</f>
        <v>TO</v>
      </c>
      <c r="B6854">
        <f>'BASE SPLIT DEM'!B6854</f>
        <v>2034</v>
      </c>
      <c r="C6854" t="str">
        <f>'BASE SPLIT DEM'!C6854</f>
        <v>ADEMPASTRAINHOROABUSIUBGOB</v>
      </c>
      <c r="D6854" t="str">
        <f>'BASE SPLIT DEM'!D6854</f>
        <v>PASTRAINHOROABUS</v>
      </c>
      <c r="E6854" s="4">
        <f>'BASE SPLIT DEM'!E6854+IF('BASE SPLIT DEM'!E6854=0,0,_xlfn.IFNA(VLOOKUP(RIGHT(C6854,6),'Tuning parameter'!$A$3:$AC$11,HLOOKUP(B6854,'Tuning parameter'!$B$1:$AC$2,2,FALSE),FALSE),0))</f>
        <v>6.0495247543321001E-2</v>
      </c>
      <c r="F6854" t="str">
        <f>'BASE SPLIT DEM'!F8344</f>
        <v>PassengerTransportationIn BoundaryHome OtherRoadInter-city Buses</v>
      </c>
    </row>
    <row r="6855" spans="1:6" x14ac:dyDescent="0.25">
      <c r="A6855" t="str">
        <f>'BASE SPLIT DEM'!A8366</f>
        <v>TO</v>
      </c>
      <c r="B6855">
        <f>'BASE SPLIT DEM'!B6855</f>
        <v>2034</v>
      </c>
      <c r="C6855" t="str">
        <f>'BASE SPLIT DEM'!C6855</f>
        <v>ADEMPASTRAINHOROABUSURBTBU</v>
      </c>
      <c r="D6855" t="str">
        <f>'BASE SPLIT DEM'!D6855</f>
        <v>PASTRAINHOROABUS</v>
      </c>
      <c r="E6855" s="4">
        <f>'BASE SPLIT DEM'!E6855+IF('BASE SPLIT DEM'!E6855=0,0,_xlfn.IFNA(VLOOKUP(RIGHT(C6855,6),'Tuning parameter'!$A$3:$AC$11,HLOOKUP(B6855,'Tuning parameter'!$B$1:$AC$2,2,FALSE),FALSE),0))</f>
        <v>0.88495605077776096</v>
      </c>
      <c r="F6855" t="str">
        <f>'BASE SPLIT DEM'!F8366</f>
        <v>PassengerTransportationIn BoundaryNon Home basedRoadInter-city Buses</v>
      </c>
    </row>
    <row r="6856" spans="1:6" x14ac:dyDescent="0.25">
      <c r="A6856" t="str">
        <f>'BASE SPLIT DEM'!A8716</f>
        <v>TO</v>
      </c>
      <c r="B6856">
        <f>'BASE SPLIT DEM'!B6856</f>
        <v>2034</v>
      </c>
      <c r="C6856" t="str">
        <f>'BASE SPLIT DEM'!C6856</f>
        <v>ADEMPASTRAINHOROABUSURBWTB</v>
      </c>
      <c r="D6856" t="str">
        <f>'BASE SPLIT DEM'!D6856</f>
        <v>PASTRAINHOROABUS</v>
      </c>
      <c r="E6856" s="4">
        <f>'BASE SPLIT DEM'!E6856+IF('BASE SPLIT DEM'!E6856=0,0,_xlfn.IFNA(VLOOKUP(RIGHT(C6856,6),'Tuning parameter'!$A$3:$AC$11,HLOOKUP(B6856,'Tuning parameter'!$B$1:$AC$2,2,FALSE),FALSE),0))</f>
        <v>5.4548701678917101E-2</v>
      </c>
      <c r="F6856" t="str">
        <f>'BASE SPLIT DEM'!F8716</f>
        <v>PassengerTransportationIn BoundaryHome OtherRoadInter-city Buses</v>
      </c>
    </row>
    <row r="6857" spans="1:6" x14ac:dyDescent="0.25">
      <c r="A6857" t="str">
        <f>'BASE SPLIT DEM'!A8738</f>
        <v>TO</v>
      </c>
      <c r="B6857">
        <f>'BASE SPLIT DEM'!B6857</f>
        <v>2034</v>
      </c>
      <c r="C6857" t="str">
        <f>'BASE SPLIT DEM'!C6857</f>
        <v>ADEMPASTRAINHOROABUSIUBMWAY</v>
      </c>
      <c r="D6857" t="str">
        <f>'BASE SPLIT DEM'!D6857</f>
        <v>PASTRAINHOROABUS</v>
      </c>
      <c r="E6857" s="4">
        <f>'BASE SPLIT DEM'!E6857+IF('BASE SPLIT DEM'!E6857=0,0,_xlfn.IFNA(VLOOKUP(RIGHT(C6857,6),'Tuning parameter'!$A$3:$AC$11,HLOOKUP(B6857,'Tuning parameter'!$B$1:$AC$2,2,FALSE),FALSE),0))</f>
        <v>0</v>
      </c>
      <c r="F6857" t="str">
        <f>'BASE SPLIT DEM'!F8738</f>
        <v>PassengerTransportationIn BoundaryNon Home basedRoadInter-city Buses</v>
      </c>
    </row>
    <row r="6858" spans="1:6" x14ac:dyDescent="0.25">
      <c r="A6858" t="str">
        <f>'BASE SPLIT DEM'!A9088</f>
        <v>TO</v>
      </c>
      <c r="B6858">
        <f>'BASE SPLIT DEM'!B6858</f>
        <v>2034</v>
      </c>
      <c r="C6858" t="str">
        <f>'BASE SPLIT DEM'!C6858</f>
        <v>ADEMPASTRAINHOROABUSIUBVIVA</v>
      </c>
      <c r="D6858" t="str">
        <f>'BASE SPLIT DEM'!D6858</f>
        <v>PASTRAINHOROABUS</v>
      </c>
      <c r="E6858" s="4">
        <f>'BASE SPLIT DEM'!E6858+IF('BASE SPLIT DEM'!E6858=0,0,_xlfn.IFNA(VLOOKUP(RIGHT(C6858,6),'Tuning parameter'!$A$3:$AC$11,HLOOKUP(B6858,'Tuning parameter'!$B$1:$AC$2,2,FALSE),FALSE),0))</f>
        <v>0</v>
      </c>
      <c r="F6858" t="str">
        <f>'BASE SPLIT DEM'!F9088</f>
        <v>PassengerTransportationIn BoundaryHome OtherRoadInter-city Buses</v>
      </c>
    </row>
    <row r="6859" spans="1:6" x14ac:dyDescent="0.25">
      <c r="A6859" t="str">
        <f>'BASE SPLIT DEM'!A9110</f>
        <v>TO</v>
      </c>
      <c r="B6859">
        <f>'BASE SPLIT DEM'!B6859</f>
        <v>2034</v>
      </c>
      <c r="C6859" t="str">
        <f>'BASE SPLIT DEM'!C6859</f>
        <v>ADEMPASTRAINHOROABUSIUBDURT</v>
      </c>
      <c r="D6859" t="str">
        <f>'BASE SPLIT DEM'!D6859</f>
        <v>PASTRAINHOROABUS</v>
      </c>
      <c r="E6859" s="4">
        <f>'BASE SPLIT DEM'!E6859+IF('BASE SPLIT DEM'!E6859=0,0,_xlfn.IFNA(VLOOKUP(RIGHT(C6859,6),'Tuning parameter'!$A$3:$AC$11,HLOOKUP(B6859,'Tuning parameter'!$B$1:$AC$2,2,FALSE),FALSE),0))</f>
        <v>0</v>
      </c>
      <c r="F6859" t="str">
        <f>'BASE SPLIT DEM'!F9110</f>
        <v>PassengerTransportationIn BoundaryNon Home basedRoadInter-city Buses</v>
      </c>
    </row>
    <row r="6860" spans="1:6" x14ac:dyDescent="0.25">
      <c r="A6860" t="str">
        <f>'BASE SPLIT DEM'!A9460</f>
        <v>TO</v>
      </c>
      <c r="B6860">
        <f>'BASE SPLIT DEM'!B6860</f>
        <v>2034</v>
      </c>
      <c r="C6860" t="str">
        <f>'BASE SPLIT DEM'!C6860</f>
        <v>ADEMPASTRAINHOROABUSSCB___</v>
      </c>
      <c r="D6860" t="str">
        <f>'BASE SPLIT DEM'!D6860</f>
        <v>PASTRAINHOROABUS</v>
      </c>
      <c r="E6860" s="4">
        <f>'BASE SPLIT DEM'!E6860+IF('BASE SPLIT DEM'!E6860=0,0,_xlfn.IFNA(VLOOKUP(RIGHT(C6860,6),'Tuning parameter'!$A$3:$AC$11,HLOOKUP(B6860,'Tuning parameter'!$B$1:$AC$2,2,FALSE),FALSE),0))</f>
        <v>0</v>
      </c>
      <c r="F6860" t="str">
        <f>'BASE SPLIT DEM'!F9460</f>
        <v>PassengerTransportationIn BoundaryHome OtherRoadInter-city Buses</v>
      </c>
    </row>
    <row r="6861" spans="1:6" x14ac:dyDescent="0.25">
      <c r="A6861" t="str">
        <f>'BASE SPLIT DEM'!A9482</f>
        <v>TO</v>
      </c>
      <c r="B6861">
        <f>'BASE SPLIT DEM'!B6861</f>
        <v>2034</v>
      </c>
      <c r="C6861" t="str">
        <f>'BASE SPLIT DEM'!C6861</f>
        <v>ADEMPASTRAINHOROACAR___RSH</v>
      </c>
      <c r="D6861" t="str">
        <f>'BASE SPLIT DEM'!D6861</f>
        <v>PASTRAINHOROACAR</v>
      </c>
      <c r="E6861" s="4">
        <f>'BASE SPLIT DEM'!E6861+IF('BASE SPLIT DEM'!E6861=0,0,_xlfn.IFNA(VLOOKUP(RIGHT(C6861,6),'Tuning parameter'!$A$3:$AC$11,HLOOKUP(B6861,'Tuning parameter'!$B$1:$AC$2,2,FALSE),FALSE),0))</f>
        <v>1.3511232481335201E-2</v>
      </c>
      <c r="F6861" t="str">
        <f>'BASE SPLIT DEM'!F9482</f>
        <v>PassengerTransportationIn BoundaryNon Home basedRoadInter-city Buses</v>
      </c>
    </row>
    <row r="6862" spans="1:6" x14ac:dyDescent="0.25">
      <c r="A6862" t="str">
        <f>'BASE SPLIT DEM'!A9832</f>
        <v>TO</v>
      </c>
      <c r="B6862">
        <f>'BASE SPLIT DEM'!B6862</f>
        <v>2034</v>
      </c>
      <c r="C6862" t="str">
        <f>'BASE SPLIT DEM'!C6862</f>
        <v>ADEMPASTRAINHOROACAR___TAX</v>
      </c>
      <c r="D6862" t="str">
        <f>'BASE SPLIT DEM'!D6862</f>
        <v>PASTRAINHOROACAR</v>
      </c>
      <c r="E6862" s="4">
        <f>'BASE SPLIT DEM'!E6862+IF('BASE SPLIT DEM'!E6862=0,0,_xlfn.IFNA(VLOOKUP(RIGHT(C6862,6),'Tuning parameter'!$A$3:$AC$11,HLOOKUP(B6862,'Tuning parameter'!$B$1:$AC$2,2,FALSE),FALSE),0))</f>
        <v>1.08157195638427E-2</v>
      </c>
      <c r="F6862" t="str">
        <f>'BASE SPLIT DEM'!F9832</f>
        <v>PassengerTransportationIn BoundaryHome OtherRoadInter-city Buses</v>
      </c>
    </row>
    <row r="6863" spans="1:6" x14ac:dyDescent="0.25">
      <c r="A6863" t="str">
        <f>'BASE SPLIT DEM'!A9854</f>
        <v>TO</v>
      </c>
      <c r="B6863">
        <f>'BASE SPLIT DEM'!B6863</f>
        <v>2034</v>
      </c>
      <c r="C6863" t="str">
        <f>'BASE SPLIT DEM'!C6863</f>
        <v>ADEMPASTRAINHOROACAR___ADR</v>
      </c>
      <c r="D6863" t="str">
        <f>'BASE SPLIT DEM'!D6863</f>
        <v>PASTRAINHOROACAR</v>
      </c>
      <c r="E6863" s="4">
        <f>'BASE SPLIT DEM'!E6863+IF('BASE SPLIT DEM'!E6863=0,0,_xlfn.IFNA(VLOOKUP(RIGHT(C6863,6),'Tuning parameter'!$A$3:$AC$11,HLOOKUP(B6863,'Tuning parameter'!$B$1:$AC$2,2,FALSE),FALSE),0))</f>
        <v>0.86770200888905602</v>
      </c>
      <c r="F6863" t="str">
        <f>'BASE SPLIT DEM'!F9854</f>
        <v>PassengerTransportationIn BoundaryNon Home basedRoadInter-city Buses</v>
      </c>
    </row>
    <row r="6864" spans="1:6" x14ac:dyDescent="0.25">
      <c r="A6864" t="str">
        <f>'BASE SPLIT DEM'!A10204</f>
        <v>TO</v>
      </c>
      <c r="B6864">
        <f>'BASE SPLIT DEM'!B6864</f>
        <v>2034</v>
      </c>
      <c r="C6864" t="str">
        <f>'BASE SPLIT DEM'!C6864</f>
        <v>ADEMPASTRAINHOROACAR___APG</v>
      </c>
      <c r="D6864" t="str">
        <f>'BASE SPLIT DEM'!D6864</f>
        <v>PASTRAINHOROACAR</v>
      </c>
      <c r="E6864" s="4">
        <f>'BASE SPLIT DEM'!E6864+IF('BASE SPLIT DEM'!E6864=0,0,_xlfn.IFNA(VLOOKUP(RIGHT(C6864,6),'Tuning parameter'!$A$3:$AC$11,HLOOKUP(B6864,'Tuning parameter'!$B$1:$AC$2,2,FALSE),FALSE),0))</f>
        <v>0.107971039065765</v>
      </c>
      <c r="F6864" t="str">
        <f>'BASE SPLIT DEM'!F10204</f>
        <v>PassengerTransportationIn BoundaryHome OtherRoadInter-city Buses</v>
      </c>
    </row>
    <row r="6865" spans="1:6" x14ac:dyDescent="0.25">
      <c r="A6865" t="str">
        <f>'BASE SPLIT DEM'!A10226</f>
        <v>TO</v>
      </c>
      <c r="B6865">
        <f>'BASE SPLIT DEM'!B6865</f>
        <v>2034</v>
      </c>
      <c r="C6865" t="str">
        <f>'BASE SPLIT DEM'!C6865</f>
        <v>ADEMPASTRAINHOROATRULGTRSH</v>
      </c>
      <c r="D6865" t="str">
        <f>'BASE SPLIT DEM'!D6865</f>
        <v>PASTRAINHOROATRU</v>
      </c>
      <c r="E6865" s="4">
        <f>'BASE SPLIT DEM'!E6865+IF('BASE SPLIT DEM'!E6865=0,0,_xlfn.IFNA(VLOOKUP(RIGHT(C6865,6),'Tuning parameter'!$A$3:$AC$11,HLOOKUP(B6865,'Tuning parameter'!$B$1:$AC$2,2,FALSE),FALSE),0))</f>
        <v>1.3516939479092299E-2</v>
      </c>
      <c r="F6865" t="str">
        <f>'BASE SPLIT DEM'!F10226</f>
        <v>PassengerTransportationIn BoundaryNon Home basedRoadInter-city Buses</v>
      </c>
    </row>
    <row r="6866" spans="1:6" x14ac:dyDescent="0.25">
      <c r="A6866" t="str">
        <f>'BASE SPLIT DEM'!A10576</f>
        <v>TO</v>
      </c>
      <c r="B6866">
        <f>'BASE SPLIT DEM'!B6866</f>
        <v>2034</v>
      </c>
      <c r="C6866" t="str">
        <f>'BASE SPLIT DEM'!C6866</f>
        <v>ADEMPASTRAINHOROATRULGTTAX</v>
      </c>
      <c r="D6866" t="str">
        <f>'BASE SPLIT DEM'!D6866</f>
        <v>PASTRAINHOROATRU</v>
      </c>
      <c r="E6866" s="4">
        <f>'BASE SPLIT DEM'!E6866+IF('BASE SPLIT DEM'!E6866=0,0,_xlfn.IFNA(VLOOKUP(RIGHT(C6866,6),'Tuning parameter'!$A$3:$AC$11,HLOOKUP(B6866,'Tuning parameter'!$B$1:$AC$2,2,FALSE),FALSE),0))</f>
        <v>3.4924222617454702E-3</v>
      </c>
      <c r="F6866" t="str">
        <f>'BASE SPLIT DEM'!F10576</f>
        <v>PassengerTransportationIn BoundaryHome OtherRoadInter-city Buses</v>
      </c>
    </row>
    <row r="6867" spans="1:6" x14ac:dyDescent="0.25">
      <c r="A6867" t="str">
        <f>'BASE SPLIT DEM'!A10598</f>
        <v>TO</v>
      </c>
      <c r="B6867">
        <f>'BASE SPLIT DEM'!B6867</f>
        <v>2034</v>
      </c>
      <c r="C6867" t="str">
        <f>'BASE SPLIT DEM'!C6867</f>
        <v>ADEMPASTRAINHOROATRULGTADR</v>
      </c>
      <c r="D6867" t="str">
        <f>'BASE SPLIT DEM'!D6867</f>
        <v>PASTRAINHOROATRU</v>
      </c>
      <c r="E6867" s="4">
        <f>'BASE SPLIT DEM'!E6867+IF('BASE SPLIT DEM'!E6867=0,0,_xlfn.IFNA(VLOOKUP(RIGHT(C6867,6),'Tuning parameter'!$A$3:$AC$11,HLOOKUP(B6867,'Tuning parameter'!$B$1:$AC$2,2,FALSE),FALSE),0))</f>
        <v>0.87412592797713495</v>
      </c>
      <c r="F6867" t="str">
        <f>'BASE SPLIT DEM'!F10598</f>
        <v>PassengerTransportationIn BoundaryNon Home basedRoadInter-city Buses</v>
      </c>
    </row>
    <row r="6868" spans="1:6" x14ac:dyDescent="0.25">
      <c r="A6868" t="str">
        <f>'BASE SPLIT DEM'!A10948</f>
        <v>TO</v>
      </c>
      <c r="B6868">
        <f>'BASE SPLIT DEM'!B6868</f>
        <v>2034</v>
      </c>
      <c r="C6868" t="str">
        <f>'BASE SPLIT DEM'!C6868</f>
        <v>ADEMPASTRAINHOROATRULGTAPG</v>
      </c>
      <c r="D6868" t="str">
        <f>'BASE SPLIT DEM'!D6868</f>
        <v>PASTRAINHOROATRU</v>
      </c>
      <c r="E6868" s="4">
        <f>'BASE SPLIT DEM'!E6868+IF('BASE SPLIT DEM'!E6868=0,0,_xlfn.IFNA(VLOOKUP(RIGHT(C6868,6),'Tuning parameter'!$A$3:$AC$11,HLOOKUP(B6868,'Tuning parameter'!$B$1:$AC$2,2,FALSE),FALSE),0))</f>
        <v>0.108864710282026</v>
      </c>
      <c r="F6868" t="str">
        <f>'BASE SPLIT DEM'!F10948</f>
        <v>PassengerTransportationIn BoundaryHome OtherRoadInter-city Buses</v>
      </c>
    </row>
    <row r="6869" spans="1:6" x14ac:dyDescent="0.25">
      <c r="A6869" t="str">
        <f>'BASE SPLIT DEM'!A10970</f>
        <v>TO</v>
      </c>
      <c r="B6869">
        <f>'BASE SPLIT DEM'!B6869</f>
        <v>2034</v>
      </c>
      <c r="C6869" t="str">
        <f>'BASE SPLIT DEM'!C6869</f>
        <v>ADEMPASTRAINHOROAMOR______</v>
      </c>
      <c r="D6869" t="str">
        <f>'BASE SPLIT DEM'!D6869</f>
        <v>PASTRAINHOROAMOR</v>
      </c>
      <c r="E6869" s="4">
        <f>'BASE SPLIT DEM'!E6869+IF('BASE SPLIT DEM'!E6869=0,0,_xlfn.IFNA(VLOOKUP(RIGHT(C6869,6),'Tuning parameter'!$A$3:$AC$11,HLOOKUP(B6869,'Tuning parameter'!$B$1:$AC$2,2,FALSE),FALSE),0))</f>
        <v>1</v>
      </c>
      <c r="F6869" t="str">
        <f>'BASE SPLIT DEM'!F10970</f>
        <v>PassengerTransportationIn BoundaryNon Home basedRoadInter-city Buses</v>
      </c>
    </row>
    <row r="6870" spans="1:6" x14ac:dyDescent="0.25">
      <c r="A6870" t="str">
        <f>'BASE SPLIT DEM'!A11320</f>
        <v>TO</v>
      </c>
      <c r="B6870">
        <f>'BASE SPLIT DEM'!B6870</f>
        <v>2034</v>
      </c>
      <c r="C6870" t="str">
        <f>'BASE SPLIT DEM'!C6870</f>
        <v>ADEMPASTRAINHOROAWAL______</v>
      </c>
      <c r="D6870" t="str">
        <f>'BASE SPLIT DEM'!D6870</f>
        <v>PASTRAINHOROAWAL</v>
      </c>
      <c r="E6870" s="4">
        <f>'BASE SPLIT DEM'!E6870+IF('BASE SPLIT DEM'!E6870=0,0,_xlfn.IFNA(VLOOKUP(RIGHT(C6870,6),'Tuning parameter'!$A$3:$AC$11,HLOOKUP(B6870,'Tuning parameter'!$B$1:$AC$2,2,FALSE),FALSE),0))</f>
        <v>1</v>
      </c>
      <c r="F6870" t="str">
        <f>'BASE SPLIT DEM'!F11320</f>
        <v>PassengerTransportationIn BoundaryHome OtherRoadInter-city Buses</v>
      </c>
    </row>
    <row r="6871" spans="1:6" x14ac:dyDescent="0.25">
      <c r="A6871" t="str">
        <f>'BASE SPLIT DEM'!A11342</f>
        <v>TO</v>
      </c>
      <c r="B6871">
        <f>'BASE SPLIT DEM'!B6871</f>
        <v>2034</v>
      </c>
      <c r="C6871" t="str">
        <f>'BASE SPLIT DEM'!C6871</f>
        <v>ADEMPASTRAINHOROABIK______</v>
      </c>
      <c r="D6871" t="str">
        <f>'BASE SPLIT DEM'!D6871</f>
        <v>PASTRAINHOROABIK</v>
      </c>
      <c r="E6871" s="4">
        <f>'BASE SPLIT DEM'!E6871+IF('BASE SPLIT DEM'!E6871=0,0,_xlfn.IFNA(VLOOKUP(RIGHT(C6871,6),'Tuning parameter'!$A$3:$AC$11,HLOOKUP(B6871,'Tuning parameter'!$B$1:$AC$2,2,FALSE),FALSE),0))</f>
        <v>1</v>
      </c>
      <c r="F6871" t="str">
        <f>'BASE SPLIT DEM'!F11342</f>
        <v>PassengerTransportationIn BoundaryNon Home basedRoadInter-city Buses</v>
      </c>
    </row>
    <row r="6872" spans="1:6" x14ac:dyDescent="0.25">
      <c r="A6872" t="str">
        <f>'BASE SPLIT DEM'!A11692</f>
        <v>TO</v>
      </c>
      <c r="B6872">
        <f>'BASE SPLIT DEM'!B6872</f>
        <v>2034</v>
      </c>
      <c r="C6872" t="str">
        <f>'BASE SPLIT DEM'!C6872</f>
        <v>ADEMPASTRAINNHRAIREG___GOR</v>
      </c>
      <c r="D6872" t="str">
        <f>'BASE SPLIT DEM'!D6872</f>
        <v>PASTRAINNHRAIREG</v>
      </c>
      <c r="E6872" s="4">
        <f>'BASE SPLIT DEM'!E6872+IF('BASE SPLIT DEM'!E6872=0,0,_xlfn.IFNA(VLOOKUP(RIGHT(C6872,6),'Tuning parameter'!$A$3:$AC$11,HLOOKUP(B6872,'Tuning parameter'!$B$1:$AC$2,2,FALSE),FALSE),0))</f>
        <v>1</v>
      </c>
      <c r="F6872" t="str">
        <f>'BASE SPLIT DEM'!F11692</f>
        <v>PassengerTransportationIn BoundaryHome OtherRoadInter-city Buses</v>
      </c>
    </row>
    <row r="6873" spans="1:6" x14ac:dyDescent="0.25">
      <c r="A6873" t="str">
        <f>'BASE SPLIT DEM'!A11714</f>
        <v>TO</v>
      </c>
      <c r="B6873">
        <f>'BASE SPLIT DEM'!B6873</f>
        <v>2034</v>
      </c>
      <c r="C6873" t="str">
        <f>'BASE SPLIT DEM'!C6873</f>
        <v>ADEMPASTRAINNHRAIREG___UPX</v>
      </c>
      <c r="D6873" t="str">
        <f>'BASE SPLIT DEM'!D6873</f>
        <v>PASTRAINNHRAIREG</v>
      </c>
      <c r="E6873" s="4">
        <f>'BASE SPLIT DEM'!E6873+IF('BASE SPLIT DEM'!E6873=0,0,_xlfn.IFNA(VLOOKUP(RIGHT(C6873,6),'Tuning parameter'!$A$3:$AC$11,HLOOKUP(B6873,'Tuning parameter'!$B$1:$AC$2,2,FALSE),FALSE),0))</f>
        <v>0</v>
      </c>
      <c r="F6873" t="str">
        <f>'BASE SPLIT DEM'!F11714</f>
        <v>PassengerTransportationIn BoundaryNon Home basedRoadInter-city Buses</v>
      </c>
    </row>
    <row r="6874" spans="1:6" x14ac:dyDescent="0.25">
      <c r="A6874" t="str">
        <f>'BASE SPLIT DEM'!A12064</f>
        <v>TO</v>
      </c>
      <c r="B6874">
        <f>'BASE SPLIT DEM'!B6874</f>
        <v>2034</v>
      </c>
      <c r="C6874" t="str">
        <f>'BASE SPLIT DEM'!C6874</f>
        <v>ADEMPASTRAINNHRAISUB___TSU</v>
      </c>
      <c r="D6874" t="str">
        <f>'BASE SPLIT DEM'!D6874</f>
        <v>PASTRAINNHRAISUB</v>
      </c>
      <c r="E6874" s="4">
        <f>'BASE SPLIT DEM'!E6874+IF('BASE SPLIT DEM'!E6874=0,0,_xlfn.IFNA(VLOOKUP(RIGHT(C6874,6),'Tuning parameter'!$A$3:$AC$11,HLOOKUP(B6874,'Tuning parameter'!$B$1:$AC$2,2,FALSE),FALSE),0))</f>
        <v>1</v>
      </c>
      <c r="F6874" t="str">
        <f>'BASE SPLIT DEM'!F12064</f>
        <v>PassengerTransportationIn BoundaryHome OtherRoadInter-city Buses</v>
      </c>
    </row>
    <row r="6875" spans="1:6" x14ac:dyDescent="0.25">
      <c r="A6875" t="str">
        <f>'BASE SPLIT DEM'!A12086</f>
        <v>TO</v>
      </c>
      <c r="B6875">
        <f>'BASE SPLIT DEM'!B6875</f>
        <v>2034</v>
      </c>
      <c r="C6875" t="str">
        <f>'BASE SPLIT DEM'!C6875</f>
        <v>ADEMPASTRAINNHRAITRM___TST</v>
      </c>
      <c r="D6875" t="str">
        <f>'BASE SPLIT DEM'!D6875</f>
        <v>PASTRAINNHRAITRM</v>
      </c>
      <c r="E6875" s="4">
        <f>'BASE SPLIT DEM'!E6875+IF('BASE SPLIT DEM'!E6875=0,0,_xlfn.IFNA(VLOOKUP(RIGHT(C6875,6),'Tuning parameter'!$A$3:$AC$11,HLOOKUP(B6875,'Tuning parameter'!$B$1:$AC$2,2,FALSE),FALSE),0))</f>
        <v>1</v>
      </c>
      <c r="F6875" t="str">
        <f>'BASE SPLIT DEM'!F12086</f>
        <v>PassengerTransportationIn BoundaryNon Home basedRoadInter-city Buses</v>
      </c>
    </row>
    <row r="6876" spans="1:6" x14ac:dyDescent="0.25">
      <c r="A6876" t="str">
        <f>'BASE SPLIT DEM'!A12436</f>
        <v>TO</v>
      </c>
      <c r="B6876">
        <f>'BASE SPLIT DEM'!B6876</f>
        <v>2034</v>
      </c>
      <c r="C6876" t="str">
        <f>'BASE SPLIT DEM'!C6876</f>
        <v>ADEMPASTRAINNHROABUSIUBGOB</v>
      </c>
      <c r="D6876" t="str">
        <f>'BASE SPLIT DEM'!D6876</f>
        <v>PASTRAINNHROABUS</v>
      </c>
      <c r="E6876" s="4">
        <f>'BASE SPLIT DEM'!E6876+IF('BASE SPLIT DEM'!E6876=0,0,_xlfn.IFNA(VLOOKUP(RIGHT(C6876,6),'Tuning parameter'!$A$3:$AC$11,HLOOKUP(B6876,'Tuning parameter'!$B$1:$AC$2,2,FALSE),FALSE),0))</f>
        <v>6.0495247543321001E-2</v>
      </c>
      <c r="F6876" t="str">
        <f>'BASE SPLIT DEM'!F12436</f>
        <v>PassengerTransportationIn BoundaryHome OtherRoadInter-city Buses</v>
      </c>
    </row>
    <row r="6877" spans="1:6" x14ac:dyDescent="0.25">
      <c r="A6877" t="str">
        <f>'BASE SPLIT DEM'!A12458</f>
        <v>TO</v>
      </c>
      <c r="B6877">
        <f>'BASE SPLIT DEM'!B6877</f>
        <v>2034</v>
      </c>
      <c r="C6877" t="str">
        <f>'BASE SPLIT DEM'!C6877</f>
        <v>ADEMPASTRAINNHROABUSURBTBU</v>
      </c>
      <c r="D6877" t="str">
        <f>'BASE SPLIT DEM'!D6877</f>
        <v>PASTRAINNHROABUS</v>
      </c>
      <c r="E6877" s="4">
        <f>'BASE SPLIT DEM'!E6877+IF('BASE SPLIT DEM'!E6877=0,0,_xlfn.IFNA(VLOOKUP(RIGHT(C6877,6),'Tuning parameter'!$A$3:$AC$11,HLOOKUP(B6877,'Tuning parameter'!$B$1:$AC$2,2,FALSE),FALSE),0))</f>
        <v>0.88495605077776096</v>
      </c>
      <c r="F6877" t="str">
        <f>'BASE SPLIT DEM'!F12458</f>
        <v>PassengerTransportationIn BoundaryNon Home basedRoadInter-city Buses</v>
      </c>
    </row>
    <row r="6878" spans="1:6" x14ac:dyDescent="0.25">
      <c r="A6878" t="str">
        <f>'BASE SPLIT DEM'!A12808</f>
        <v>TO</v>
      </c>
      <c r="B6878">
        <f>'BASE SPLIT DEM'!B6878</f>
        <v>2034</v>
      </c>
      <c r="C6878" t="str">
        <f>'BASE SPLIT DEM'!C6878</f>
        <v>ADEMPASTRAINNHROABUSURBWTB</v>
      </c>
      <c r="D6878" t="str">
        <f>'BASE SPLIT DEM'!D6878</f>
        <v>PASTRAINNHROABUS</v>
      </c>
      <c r="E6878" s="4">
        <f>'BASE SPLIT DEM'!E6878+IF('BASE SPLIT DEM'!E6878=0,0,_xlfn.IFNA(VLOOKUP(RIGHT(C6878,6),'Tuning parameter'!$A$3:$AC$11,HLOOKUP(B6878,'Tuning parameter'!$B$1:$AC$2,2,FALSE),FALSE),0))</f>
        <v>5.4548701678917101E-2</v>
      </c>
      <c r="F6878" t="str">
        <f>'BASE SPLIT DEM'!F12808</f>
        <v>PassengerTransportationIn BoundaryHome OtherRoadInter-city Buses</v>
      </c>
    </row>
    <row r="6879" spans="1:6" x14ac:dyDescent="0.25">
      <c r="A6879" t="str">
        <f>'BASE SPLIT DEM'!A12830</f>
        <v>TO</v>
      </c>
      <c r="B6879">
        <f>'BASE SPLIT DEM'!B6879</f>
        <v>2034</v>
      </c>
      <c r="C6879" t="str">
        <f>'BASE SPLIT DEM'!C6879</f>
        <v>ADEMPASTRAINNHROABUSIUBMWAY</v>
      </c>
      <c r="D6879" t="str">
        <f>'BASE SPLIT DEM'!D6879</f>
        <v>PASTRAINNHROABUS</v>
      </c>
      <c r="E6879" s="4">
        <f>'BASE SPLIT DEM'!E6879+IF('BASE SPLIT DEM'!E6879=0,0,_xlfn.IFNA(VLOOKUP(RIGHT(C6879,6),'Tuning parameter'!$A$3:$AC$11,HLOOKUP(B6879,'Tuning parameter'!$B$1:$AC$2,2,FALSE),FALSE),0))</f>
        <v>0</v>
      </c>
      <c r="F6879" t="str">
        <f>'BASE SPLIT DEM'!F12830</f>
        <v>PassengerTransportationIn BoundaryNon Home basedRoadInter-city Buses</v>
      </c>
    </row>
    <row r="6880" spans="1:6" x14ac:dyDescent="0.25">
      <c r="A6880" t="str">
        <f>'BASE SPLIT DEM'!A7172</f>
        <v>TO</v>
      </c>
      <c r="B6880">
        <f>'BASE SPLIT DEM'!B6880</f>
        <v>2034</v>
      </c>
      <c r="C6880" t="str">
        <f>'BASE SPLIT DEM'!C6880</f>
        <v>ADEMPASTRAINNHROABUSIUBVIVA</v>
      </c>
      <c r="D6880" t="str">
        <f>'BASE SPLIT DEM'!D6880</f>
        <v>PASTRAINNHROABUS</v>
      </c>
      <c r="E6880" s="4">
        <f>'BASE SPLIT DEM'!E6880+IF('BASE SPLIT DEM'!E6880=0,0,_xlfn.IFNA(VLOOKUP(RIGHT(C6880,6),'Tuning parameter'!$A$3:$AC$11,HLOOKUP(B6880,'Tuning parameter'!$B$1:$AC$2,2,FALSE),FALSE),0))</f>
        <v>0</v>
      </c>
      <c r="F6880" t="str">
        <f>'BASE SPLIT DEM'!F7172</f>
        <v>PassengerTransportationExternal OUTNon Home based</v>
      </c>
    </row>
    <row r="6881" spans="1:6" x14ac:dyDescent="0.25">
      <c r="A6881" t="str">
        <f>'BASE SPLIT DEM'!A7907</f>
        <v>TO</v>
      </c>
      <c r="B6881">
        <f>'BASE SPLIT DEM'!B6881</f>
        <v>2034</v>
      </c>
      <c r="C6881" t="str">
        <f>'BASE SPLIT DEM'!C6881</f>
        <v>ADEMPASTRAINNHROABUSIUBDURT</v>
      </c>
      <c r="D6881" t="str">
        <f>'BASE SPLIT DEM'!D6881</f>
        <v>PASTRAINNHROABUS</v>
      </c>
      <c r="E6881" s="4">
        <f>'BASE SPLIT DEM'!E6881+IF('BASE SPLIT DEM'!E6881=0,0,_xlfn.IFNA(VLOOKUP(RIGHT(C6881,6),'Tuning parameter'!$A$3:$AC$11,HLOOKUP(B6881,'Tuning parameter'!$B$1:$AC$2,2,FALSE),FALSE),0))</f>
        <v>0</v>
      </c>
      <c r="F6881" t="str">
        <f>'BASE SPLIT DEM'!F7907</f>
        <v>PassengerTransportationExternal OUTHome Other</v>
      </c>
    </row>
    <row r="6882" spans="1:6" x14ac:dyDescent="0.25">
      <c r="A6882" t="str">
        <f>'BASE SPLIT DEM'!A12353</f>
        <v>TO</v>
      </c>
      <c r="B6882">
        <f>'BASE SPLIT DEM'!B6882</f>
        <v>2034</v>
      </c>
      <c r="C6882" t="str">
        <f>'BASE SPLIT DEM'!C6882</f>
        <v>ADEMPASTRAINNHROABUSSCB___</v>
      </c>
      <c r="D6882" t="str">
        <f>'BASE SPLIT DEM'!D6882</f>
        <v>PASTRAINNHROABUS</v>
      </c>
      <c r="E6882" s="4">
        <f>'BASE SPLIT DEM'!E6882+IF('BASE SPLIT DEM'!E6882=0,0,_xlfn.IFNA(VLOOKUP(RIGHT(C6882,6),'Tuning parameter'!$A$3:$AC$11,HLOOKUP(B6882,'Tuning parameter'!$B$1:$AC$2,2,FALSE),FALSE),0))</f>
        <v>0</v>
      </c>
      <c r="F6882" t="str">
        <f>'BASE SPLIT DEM'!F12353</f>
        <v>PassengerTransportationExternal OUTHome Work</v>
      </c>
    </row>
    <row r="6883" spans="1:6" x14ac:dyDescent="0.25">
      <c r="A6883" t="str">
        <f>'BASE SPLIT DEM'!A12362</f>
        <v>TO</v>
      </c>
      <c r="B6883">
        <f>'BASE SPLIT DEM'!B6883</f>
        <v>2034</v>
      </c>
      <c r="C6883" t="str">
        <f>'BASE SPLIT DEM'!C6883</f>
        <v>ADEMPASTRAINNHROACAR___RSH</v>
      </c>
      <c r="D6883" t="str">
        <f>'BASE SPLIT DEM'!D6883</f>
        <v>PASTRAINNHROACAR</v>
      </c>
      <c r="E6883" s="4">
        <f>'BASE SPLIT DEM'!E6883+IF('BASE SPLIT DEM'!E6883=0,0,_xlfn.IFNA(VLOOKUP(RIGHT(C6883,6),'Tuning parameter'!$A$3:$AC$11,HLOOKUP(B6883,'Tuning parameter'!$B$1:$AC$2,2,FALSE),FALSE),0))</f>
        <v>0</v>
      </c>
      <c r="F6883" t="str">
        <f>'BASE SPLIT DEM'!F12362</f>
        <v>PassengerTransportationExternal OUTHome School</v>
      </c>
    </row>
    <row r="6884" spans="1:6" x14ac:dyDescent="0.25">
      <c r="A6884" t="str">
        <f>'BASE SPLIT DEM'!A12371</f>
        <v>TO</v>
      </c>
      <c r="B6884">
        <f>'BASE SPLIT DEM'!B6884</f>
        <v>2034</v>
      </c>
      <c r="C6884" t="str">
        <f>'BASE SPLIT DEM'!C6884</f>
        <v>ADEMPASTRAINNHROACAR___TAX</v>
      </c>
      <c r="D6884" t="str">
        <f>'BASE SPLIT DEM'!D6884</f>
        <v>PASTRAINNHROACAR</v>
      </c>
      <c r="E6884" s="4">
        <f>'BASE SPLIT DEM'!E6884+IF('BASE SPLIT DEM'!E6884=0,0,_xlfn.IFNA(VLOOKUP(RIGHT(C6884,6),'Tuning parameter'!$A$3:$AC$11,HLOOKUP(B6884,'Tuning parameter'!$B$1:$AC$2,2,FALSE),FALSE),0))</f>
        <v>1.08157195638427E-2</v>
      </c>
      <c r="F6884" t="str">
        <f>'BASE SPLIT DEM'!F12371</f>
        <v>PassengerTransportationExternal OUTHome Other</v>
      </c>
    </row>
    <row r="6885" spans="1:6" x14ac:dyDescent="0.25">
      <c r="A6885" t="str">
        <f>'BASE SPLIT DEM'!A12380</f>
        <v>TO</v>
      </c>
      <c r="B6885">
        <f>'BASE SPLIT DEM'!B6885</f>
        <v>2034</v>
      </c>
      <c r="C6885" t="str">
        <f>'BASE SPLIT DEM'!C6885</f>
        <v>ADEMPASTRAINNHROACAR___ADR</v>
      </c>
      <c r="D6885" t="str">
        <f>'BASE SPLIT DEM'!D6885</f>
        <v>PASTRAINNHROACAR</v>
      </c>
      <c r="E6885" s="4">
        <f>'BASE SPLIT DEM'!E6885+IF('BASE SPLIT DEM'!E6885=0,0,_xlfn.IFNA(VLOOKUP(RIGHT(C6885,6),'Tuning parameter'!$A$3:$AC$11,HLOOKUP(B6885,'Tuning parameter'!$B$1:$AC$2,2,FALSE),FALSE),0))</f>
        <v>0.86770200888905602</v>
      </c>
      <c r="F6885" t="str">
        <f>'BASE SPLIT DEM'!F12380</f>
        <v>PassengerTransportationExternal OUTNon Home based</v>
      </c>
    </row>
    <row r="6886" spans="1:6" x14ac:dyDescent="0.25">
      <c r="A6886" t="str">
        <f>'BASE SPLIT DEM'!A2985</f>
        <v>TO</v>
      </c>
      <c r="B6886">
        <f>'BASE SPLIT DEM'!B6886</f>
        <v>2034</v>
      </c>
      <c r="C6886" t="str">
        <f>'BASE SPLIT DEM'!C6886</f>
        <v>ADEMPASTRAINNHROACAR___APG</v>
      </c>
      <c r="D6886" t="str">
        <f>'BASE SPLIT DEM'!D6886</f>
        <v>PASTRAINNHROACAR</v>
      </c>
      <c r="E6886" s="4">
        <f>'BASE SPLIT DEM'!E6886+IF('BASE SPLIT DEM'!E6886=0,0,_xlfn.IFNA(VLOOKUP(RIGHT(C6886,6),'Tuning parameter'!$A$3:$AC$11,HLOOKUP(B6886,'Tuning parameter'!$B$1:$AC$2,2,FALSE),FALSE),0))</f>
        <v>0.12148227154709999</v>
      </c>
      <c r="F6886" t="str">
        <f>'BASE SPLIT DEM'!F2985</f>
        <v>PassengerTransportationIn BoundaryHome Work</v>
      </c>
    </row>
    <row r="6887" spans="1:6" x14ac:dyDescent="0.25">
      <c r="A6887" t="str">
        <f>'BASE SPLIT DEM'!A8964</f>
        <v>TO</v>
      </c>
      <c r="B6887">
        <f>'BASE SPLIT DEM'!B6887</f>
        <v>2034</v>
      </c>
      <c r="C6887" t="str">
        <f>'BASE SPLIT DEM'!C6887</f>
        <v>ADEMPASTRAINNHROATRULGTRSH</v>
      </c>
      <c r="D6887" t="str">
        <f>'BASE SPLIT DEM'!D6887</f>
        <v>PASTRAINNHROATRU</v>
      </c>
      <c r="E6887" s="4">
        <f>'BASE SPLIT DEM'!E6887+IF('BASE SPLIT DEM'!E6887=0,0,_xlfn.IFNA(VLOOKUP(RIGHT(C6887,6),'Tuning parameter'!$A$3:$AC$11,HLOOKUP(B6887,'Tuning parameter'!$B$1:$AC$2,2,FALSE),FALSE),0))</f>
        <v>0</v>
      </c>
      <c r="F6887" t="str">
        <f>'BASE SPLIT DEM'!F8964</f>
        <v>PassengerTransportationIn BoundaryNon Home based</v>
      </c>
    </row>
    <row r="6888" spans="1:6" x14ac:dyDescent="0.25">
      <c r="A6888" t="str">
        <f>'BASE SPLIT DEM'!A11541</f>
        <v>TO</v>
      </c>
      <c r="B6888">
        <f>'BASE SPLIT DEM'!B6888</f>
        <v>2034</v>
      </c>
      <c r="C6888" t="str">
        <f>'BASE SPLIT DEM'!C6888</f>
        <v>ADEMPASTRAINNHROATRULGTTAX</v>
      </c>
      <c r="D6888" t="str">
        <f>'BASE SPLIT DEM'!D6888</f>
        <v>PASTRAINNHROATRU</v>
      </c>
      <c r="E6888" s="4">
        <f>'BASE SPLIT DEM'!E6888+IF('BASE SPLIT DEM'!E6888=0,0,_xlfn.IFNA(VLOOKUP(RIGHT(C6888,6),'Tuning parameter'!$A$3:$AC$11,HLOOKUP(B6888,'Tuning parameter'!$B$1:$AC$2,2,FALSE),FALSE),0))</f>
        <v>3.4924222617454702E-3</v>
      </c>
      <c r="F6888" t="str">
        <f>'BASE SPLIT DEM'!F11541</f>
        <v>PassengerTransportationIn BoundaryHome Work</v>
      </c>
    </row>
    <row r="6889" spans="1:6" x14ac:dyDescent="0.25">
      <c r="A6889" t="str">
        <f>'BASE SPLIT DEM'!A11550</f>
        <v>TO</v>
      </c>
      <c r="B6889">
        <f>'BASE SPLIT DEM'!B6889</f>
        <v>2034</v>
      </c>
      <c r="C6889" t="str">
        <f>'BASE SPLIT DEM'!C6889</f>
        <v>ADEMPASTRAINNHROATRULGTADR</v>
      </c>
      <c r="D6889" t="str">
        <f>'BASE SPLIT DEM'!D6889</f>
        <v>PASTRAINNHROATRU</v>
      </c>
      <c r="E6889" s="4">
        <f>'BASE SPLIT DEM'!E6889+IF('BASE SPLIT DEM'!E6889=0,0,_xlfn.IFNA(VLOOKUP(RIGHT(C6889,6),'Tuning parameter'!$A$3:$AC$11,HLOOKUP(B6889,'Tuning parameter'!$B$1:$AC$2,2,FALSE),FALSE),0))</f>
        <v>0.87412592797713495</v>
      </c>
      <c r="F6889" t="str">
        <f>'BASE SPLIT DEM'!F11550</f>
        <v>PassengerTransportationIn BoundaryHome School</v>
      </c>
    </row>
    <row r="6890" spans="1:6" x14ac:dyDescent="0.25">
      <c r="A6890" t="str">
        <f>'BASE SPLIT DEM'!A11559</f>
        <v>TO</v>
      </c>
      <c r="B6890">
        <f>'BASE SPLIT DEM'!B6890</f>
        <v>2034</v>
      </c>
      <c r="C6890" t="str">
        <f>'BASE SPLIT DEM'!C6890</f>
        <v>ADEMPASTRAINNHROATRULGTAPG</v>
      </c>
      <c r="D6890" t="str">
        <f>'BASE SPLIT DEM'!D6890</f>
        <v>PASTRAINNHROATRU</v>
      </c>
      <c r="E6890" s="4">
        <f>'BASE SPLIT DEM'!E6890+IF('BASE SPLIT DEM'!E6890=0,0,_xlfn.IFNA(VLOOKUP(RIGHT(C6890,6),'Tuning parameter'!$A$3:$AC$11,HLOOKUP(B6890,'Tuning parameter'!$B$1:$AC$2,2,FALSE),FALSE),0))</f>
        <v>0.122381649761118</v>
      </c>
      <c r="F6890" t="str">
        <f>'BASE SPLIT DEM'!F11559</f>
        <v>PassengerTransportationIn BoundaryHome Other</v>
      </c>
    </row>
    <row r="6891" spans="1:6" x14ac:dyDescent="0.25">
      <c r="A6891" t="str">
        <f>'BASE SPLIT DEM'!A11568</f>
        <v>TO</v>
      </c>
      <c r="B6891">
        <f>'BASE SPLIT DEM'!B6891</f>
        <v>2034</v>
      </c>
      <c r="C6891" t="str">
        <f>'BASE SPLIT DEM'!C6891</f>
        <v>ADEMPASTRAINNHROAMOR______</v>
      </c>
      <c r="D6891" t="str">
        <f>'BASE SPLIT DEM'!D6891</f>
        <v>PASTRAINNHROAMOR</v>
      </c>
      <c r="E6891" s="4">
        <f>'BASE SPLIT DEM'!E6891+IF('BASE SPLIT DEM'!E6891=0,0,_xlfn.IFNA(VLOOKUP(RIGHT(C6891,6),'Tuning parameter'!$A$3:$AC$11,HLOOKUP(B6891,'Tuning parameter'!$B$1:$AC$2,2,FALSE),FALSE),0))</f>
        <v>1</v>
      </c>
      <c r="F6891" t="str">
        <f>'BASE SPLIT DEM'!F11568</f>
        <v>PassengerTransportationIn BoundaryNon Home based</v>
      </c>
    </row>
    <row r="6892" spans="1:6" x14ac:dyDescent="0.25">
      <c r="A6892" t="str">
        <f>'BASE SPLIT DEM'!A1529</f>
        <v>TO</v>
      </c>
      <c r="B6892">
        <f>'BASE SPLIT DEM'!B6892</f>
        <v>2034</v>
      </c>
      <c r="C6892" t="str">
        <f>'BASE SPLIT DEM'!C6892</f>
        <v>ADEMPASTRAINNHROAWAL______</v>
      </c>
      <c r="D6892" t="str">
        <f>'BASE SPLIT DEM'!D6892</f>
        <v>PASTRAINNHROAWAL</v>
      </c>
      <c r="E6892" s="4">
        <f>'BASE SPLIT DEM'!E6892+IF('BASE SPLIT DEM'!E6892=0,0,_xlfn.IFNA(VLOOKUP(RIGHT(C6892,6),'Tuning parameter'!$A$3:$AC$11,HLOOKUP(B6892,'Tuning parameter'!$B$1:$AC$2,2,FALSE),FALSE),0))</f>
        <v>1</v>
      </c>
      <c r="F6892" t="str">
        <f>'BASE SPLIT DEM'!F1529</f>
        <v>PassengerTransportationExternal INHome Work</v>
      </c>
    </row>
    <row r="6893" spans="1:6" x14ac:dyDescent="0.25">
      <c r="A6893" t="str">
        <f>'BASE SPLIT DEM'!A1538</f>
        <v>TO</v>
      </c>
      <c r="B6893">
        <f>'BASE SPLIT DEM'!B6893</f>
        <v>2034</v>
      </c>
      <c r="C6893" t="str">
        <f>'BASE SPLIT DEM'!C6893</f>
        <v>ADEMPASTRAINNHROABIK______</v>
      </c>
      <c r="D6893" t="str">
        <f>'BASE SPLIT DEM'!D6893</f>
        <v>PASTRAINNHROABIK</v>
      </c>
      <c r="E6893" s="4">
        <f>'BASE SPLIT DEM'!E6893+IF('BASE SPLIT DEM'!E6893=0,0,_xlfn.IFNA(VLOOKUP(RIGHT(C6893,6),'Tuning parameter'!$A$3:$AC$11,HLOOKUP(B6893,'Tuning parameter'!$B$1:$AC$2,2,FALSE),FALSE),0))</f>
        <v>1</v>
      </c>
      <c r="F6893" t="str">
        <f>'BASE SPLIT DEM'!F1538</f>
        <v>PassengerTransportationExternal INHome School</v>
      </c>
    </row>
    <row r="6894" spans="1:6" x14ac:dyDescent="0.25">
      <c r="A6894" t="str">
        <f>'BASE SPLIT DEM'!A6392</f>
        <v>TO</v>
      </c>
      <c r="B6894">
        <f>'BASE SPLIT DEM'!B6894</f>
        <v>2034</v>
      </c>
      <c r="C6894" t="str">
        <f>'BASE SPLIT DEM'!C6894</f>
        <v>ADEMPASTRAEXIHWRAIREG___GOR</v>
      </c>
      <c r="D6894" t="str">
        <f>'BASE SPLIT DEM'!D6894</f>
        <v>PASTRAEXIHWRAIREG</v>
      </c>
      <c r="E6894" s="4">
        <f>'BASE SPLIT DEM'!E6894+IF('BASE SPLIT DEM'!E6894=0,0,_xlfn.IFNA(VLOOKUP(RIGHT(C6894,6),'Tuning parameter'!$A$3:$AC$11,HLOOKUP(B6894,'Tuning parameter'!$B$1:$AC$2,2,FALSE),FALSE),0))</f>
        <v>1</v>
      </c>
      <c r="F6894" t="str">
        <f>'BASE SPLIT DEM'!F6392</f>
        <v>PassengerTransportationExternal INNon Home based</v>
      </c>
    </row>
    <row r="6895" spans="1:6" x14ac:dyDescent="0.25">
      <c r="A6895" t="str">
        <f>'BASE SPLIT DEM'!A9740</f>
        <v>TO</v>
      </c>
      <c r="B6895">
        <f>'BASE SPLIT DEM'!B6895</f>
        <v>2034</v>
      </c>
      <c r="C6895" t="str">
        <f>'BASE SPLIT DEM'!C6895</f>
        <v>ADEMPASTRAEXIHWRAIREG___UPX</v>
      </c>
      <c r="D6895" t="str">
        <f>'BASE SPLIT DEM'!D6895</f>
        <v>PASTRAEXIHWRAIREG</v>
      </c>
      <c r="E6895" s="4">
        <f>'BASE SPLIT DEM'!E6895+IF('BASE SPLIT DEM'!E6895=0,0,_xlfn.IFNA(VLOOKUP(RIGHT(C6895,6),'Tuning parameter'!$A$3:$AC$11,HLOOKUP(B6895,'Tuning parameter'!$B$1:$AC$2,2,FALSE),FALSE),0))</f>
        <v>0</v>
      </c>
      <c r="F6895" t="str">
        <f>'BASE SPLIT DEM'!F9740</f>
        <v>PassengerTransportationExternal INNon Home based</v>
      </c>
    </row>
    <row r="6896" spans="1:6" x14ac:dyDescent="0.25">
      <c r="A6896" t="str">
        <f>'BASE SPLIT DEM'!A2291</f>
        <v>TO</v>
      </c>
      <c r="B6896">
        <f>'BASE SPLIT DEM'!B6896</f>
        <v>2034</v>
      </c>
      <c r="C6896" t="str">
        <f>'BASE SPLIT DEM'!C6896</f>
        <v>ADEMPASTRAEXIHWRAISUB___TSU</v>
      </c>
      <c r="D6896" t="str">
        <f>'BASE SPLIT DEM'!D6896</f>
        <v>PASTRAEXIHWRAISUB</v>
      </c>
      <c r="E6896" s="4">
        <f>'BASE SPLIT DEM'!E6896+IF('BASE SPLIT DEM'!E6896=0,0,_xlfn.IFNA(VLOOKUP(RIGHT(C6896,6),'Tuning parameter'!$A$3:$AC$11,HLOOKUP(B6896,'Tuning parameter'!$B$1:$AC$2,2,FALSE),FALSE),0))</f>
        <v>1</v>
      </c>
      <c r="F6896" t="str">
        <f>'BASE SPLIT DEM'!F2291</f>
        <v>PassengerTransportationExternal INHome Other</v>
      </c>
    </row>
    <row r="6897" spans="1:6" x14ac:dyDescent="0.25">
      <c r="A6897" t="str">
        <f>'BASE SPLIT DEM'!A5258</f>
        <v>TO</v>
      </c>
      <c r="B6897">
        <f>'BASE SPLIT DEM'!B6897</f>
        <v>2034</v>
      </c>
      <c r="C6897" t="str">
        <f>'BASE SPLIT DEM'!C6897</f>
        <v>ADEMPASTRAEXIHWRAITRM___TST</v>
      </c>
      <c r="D6897" t="str">
        <f>'BASE SPLIT DEM'!D6897</f>
        <v>PASTRAEXIHWRAITRM</v>
      </c>
      <c r="E6897" s="4">
        <f>'BASE SPLIT DEM'!E6897+IF('BASE SPLIT DEM'!E6897=0,0,_xlfn.IFNA(VLOOKUP(RIGHT(C6897,6),'Tuning parameter'!$A$3:$AC$11,HLOOKUP(B6897,'Tuning parameter'!$B$1:$AC$2,2,FALSE),FALSE),0))</f>
        <v>1</v>
      </c>
      <c r="F6897" t="str">
        <f>'BASE SPLIT DEM'!F5258</f>
        <v>PassengerTransportationExternal INHome School</v>
      </c>
    </row>
    <row r="6898" spans="1:6" x14ac:dyDescent="0.25">
      <c r="A6898" t="str">
        <f>'BASE SPLIT DEM'!A7490</f>
        <v>TO</v>
      </c>
      <c r="B6898">
        <f>'BASE SPLIT DEM'!B6898</f>
        <v>2034</v>
      </c>
      <c r="C6898" t="str">
        <f>'BASE SPLIT DEM'!C6898</f>
        <v>ADEMPASTRAEXIHWROABUSIUBGOB</v>
      </c>
      <c r="D6898" t="str">
        <f>'BASE SPLIT DEM'!D6898</f>
        <v>PASTRAEXIHWROABUS</v>
      </c>
      <c r="E6898" s="4">
        <f>'BASE SPLIT DEM'!E6898+IF('BASE SPLIT DEM'!E6898=0,0,_xlfn.IFNA(VLOOKUP(RIGHT(C6898,6),'Tuning parameter'!$A$3:$AC$11,HLOOKUP(B6898,'Tuning parameter'!$B$1:$AC$2,2,FALSE),FALSE),0))</f>
        <v>4.9005680130978099E-2</v>
      </c>
      <c r="F6898" t="str">
        <f>'BASE SPLIT DEM'!F7490</f>
        <v>PassengerTransportationExternal INHome School</v>
      </c>
    </row>
    <row r="6899" spans="1:6" x14ac:dyDescent="0.25">
      <c r="A6899" t="str">
        <f>'BASE SPLIT DEM'!A12344</f>
        <v>TO</v>
      </c>
      <c r="B6899">
        <f>'BASE SPLIT DEM'!B6899</f>
        <v>2034</v>
      </c>
      <c r="C6899" t="str">
        <f>'BASE SPLIT DEM'!C6899</f>
        <v>ADEMPASTRAEXIHWROABUSURBTBU</v>
      </c>
      <c r="D6899" t="str">
        <f>'BASE SPLIT DEM'!D6899</f>
        <v>PASTRAEXIHWROABUS</v>
      </c>
      <c r="E6899" s="4">
        <f>'BASE SPLIT DEM'!E6899+IF('BASE SPLIT DEM'!E6899=0,0,_xlfn.IFNA(VLOOKUP(RIGHT(C6899,6),'Tuning parameter'!$A$3:$AC$11,HLOOKUP(B6899,'Tuning parameter'!$B$1:$AC$2,2,FALSE),FALSE),0))</f>
        <v>0.74163195821324202</v>
      </c>
      <c r="F6899" t="str">
        <f>'BASE SPLIT DEM'!F12344</f>
        <v>PassengerTransportationExternal INNon Home based</v>
      </c>
    </row>
    <row r="6900" spans="1:6" x14ac:dyDescent="0.25">
      <c r="A6900" t="str">
        <f>'BASE SPLIT DEM'!A3040</f>
        <v>TO</v>
      </c>
      <c r="B6900">
        <f>'BASE SPLIT DEM'!B6900</f>
        <v>2034</v>
      </c>
      <c r="C6900" t="str">
        <f>'BASE SPLIT DEM'!C6900</f>
        <v>ADEMPASTRAEXIHWROABUSURBWTB</v>
      </c>
      <c r="D6900" t="str">
        <f>'BASE SPLIT DEM'!D6900</f>
        <v>PASTRAEXIHWROABUS</v>
      </c>
      <c r="E6900" s="4">
        <f>'BASE SPLIT DEM'!E6900+IF('BASE SPLIT DEM'!E6900=0,0,_xlfn.IFNA(VLOOKUP(RIGHT(C6900,6),'Tuning parameter'!$A$3:$AC$11,HLOOKUP(B6900,'Tuning parameter'!$B$1:$AC$2,2,FALSE),FALSE),0))</f>
        <v>0</v>
      </c>
      <c r="F6900" t="str">
        <f>'BASE SPLIT DEM'!F3040</f>
        <v>PassengerTransportationExternal INHome Other</v>
      </c>
    </row>
    <row r="6901" spans="1:6" x14ac:dyDescent="0.25">
      <c r="A6901" t="str">
        <f>'BASE SPLIT DEM'!A3412</f>
        <v>TO</v>
      </c>
      <c r="B6901">
        <f>'BASE SPLIT DEM'!B6901</f>
        <v>2034</v>
      </c>
      <c r="C6901" t="str">
        <f>'BASE SPLIT DEM'!C6901</f>
        <v>ADEMPASTRAEXIHWROABUSIUBMWAY</v>
      </c>
      <c r="D6901" t="str">
        <f>'BASE SPLIT DEM'!D6901</f>
        <v>PASTRAEXIHWROABUS</v>
      </c>
      <c r="E6901" s="4">
        <f>'BASE SPLIT DEM'!E6901+IF('BASE SPLIT DEM'!E6901=0,0,_xlfn.IFNA(VLOOKUP(RIGHT(C6901,6),'Tuning parameter'!$A$3:$AC$11,HLOOKUP(B6901,'Tuning parameter'!$B$1:$AC$2,2,FALSE),FALSE),0))</f>
        <v>0.177683902870167</v>
      </c>
      <c r="F6901" t="str">
        <f>'BASE SPLIT DEM'!F3412</f>
        <v>PassengerTransportationExternal INHome Other</v>
      </c>
    </row>
    <row r="6902" spans="1:6" x14ac:dyDescent="0.25">
      <c r="A6902" t="str">
        <f>'BASE SPLIT DEM'!A5254</f>
        <v>TO</v>
      </c>
      <c r="B6902">
        <f>'BASE SPLIT DEM'!B6902</f>
        <v>2034</v>
      </c>
      <c r="C6902" t="str">
        <f>'BASE SPLIT DEM'!C6902</f>
        <v>ADEMPASTRAEXIHWROABUSIUBVIVA</v>
      </c>
      <c r="D6902" t="str">
        <f>'BASE SPLIT DEM'!D6902</f>
        <v>PASTRAEXIHWROABUS</v>
      </c>
      <c r="E6902" s="4">
        <f>'BASE SPLIT DEM'!E6902+IF('BASE SPLIT DEM'!E6902=0,0,_xlfn.IFNA(VLOOKUP(RIGHT(C6902,6),'Tuning parameter'!$A$3:$AC$11,HLOOKUP(B6902,'Tuning parameter'!$B$1:$AC$2,2,FALSE),FALSE),0))</f>
        <v>2.39008820881767E-2</v>
      </c>
      <c r="F6902" t="str">
        <f>'BASE SPLIT DEM'!F5254</f>
        <v>PassengerTransportationExternal INHome Work</v>
      </c>
    </row>
    <row r="6903" spans="1:6" x14ac:dyDescent="0.25">
      <c r="A6903" t="str">
        <f>'BASE SPLIT DEM'!A6061</f>
        <v>TO</v>
      </c>
      <c r="B6903">
        <f>'BASE SPLIT DEM'!B6903</f>
        <v>2034</v>
      </c>
      <c r="C6903" t="str">
        <f>'BASE SPLIT DEM'!C6903</f>
        <v>ADEMPASTRAEXIHWROABUSIUBDURT</v>
      </c>
      <c r="D6903" t="str">
        <f>'BASE SPLIT DEM'!D6903</f>
        <v>PASTRAEXIHWROABUS</v>
      </c>
      <c r="E6903" s="4">
        <f>'BASE SPLIT DEM'!E6903+IF('BASE SPLIT DEM'!E6903=0,0,_xlfn.IFNA(VLOOKUP(RIGHT(C6903,6),'Tuning parameter'!$A$3:$AC$11,HLOOKUP(B6903,'Tuning parameter'!$B$1:$AC$2,2,FALSE),FALSE),0))</f>
        <v>7.7775766974358699E-3</v>
      </c>
      <c r="F6903" t="str">
        <f>'BASE SPLIT DEM'!F6061</f>
        <v>PassengerTransportationExternal OUTNon Home based</v>
      </c>
    </row>
    <row r="6904" spans="1:6" x14ac:dyDescent="0.25">
      <c r="A6904" t="str">
        <f>'BASE SPLIT DEM'!A6379</f>
        <v>TO</v>
      </c>
      <c r="B6904">
        <f>'BASE SPLIT DEM'!B6904</f>
        <v>2034</v>
      </c>
      <c r="C6904" t="str">
        <f>'BASE SPLIT DEM'!C6904</f>
        <v>ADEMPASTRAEXIHWROABUSSCB___</v>
      </c>
      <c r="D6904" t="str">
        <f>'BASE SPLIT DEM'!D6904</f>
        <v>PASTRAEXIHWROABUS</v>
      </c>
      <c r="E6904" s="4">
        <f>'BASE SPLIT DEM'!E6904+IF('BASE SPLIT DEM'!E6904=0,0,_xlfn.IFNA(VLOOKUP(RIGHT(C6904,6),'Tuning parameter'!$A$3:$AC$11,HLOOKUP(B6904,'Tuning parameter'!$B$1:$AC$2,2,FALSE),FALSE),0))</f>
        <v>0</v>
      </c>
      <c r="F6904" t="str">
        <f>'BASE SPLIT DEM'!F6379</f>
        <v>PassengerTransportationExternal INHome School</v>
      </c>
    </row>
    <row r="6905" spans="1:6" x14ac:dyDescent="0.25">
      <c r="A6905" t="str">
        <f>'BASE SPLIT DEM'!A6433</f>
        <v>TO</v>
      </c>
      <c r="B6905">
        <f>'BASE SPLIT DEM'!B6905</f>
        <v>2034</v>
      </c>
      <c r="C6905" t="str">
        <f>'BASE SPLIT DEM'!C6905</f>
        <v>ADEMPASTRAEXIHWROACAR___RSH</v>
      </c>
      <c r="D6905" t="str">
        <f>'BASE SPLIT DEM'!D6905</f>
        <v>PASTRAEXIHWROACAR</v>
      </c>
      <c r="E6905" s="4">
        <f>'BASE SPLIT DEM'!E6905+IF('BASE SPLIT DEM'!E6905=0,0,_xlfn.IFNA(VLOOKUP(RIGHT(C6905,6),'Tuning parameter'!$A$3:$AC$11,HLOOKUP(B6905,'Tuning parameter'!$B$1:$AC$2,2,FALSE),FALSE),0))</f>
        <v>1.3511232481335201E-2</v>
      </c>
      <c r="F6905" t="str">
        <f>'BASE SPLIT DEM'!F6433</f>
        <v>PassengerTransportationExternal OUTNon Home based</v>
      </c>
    </row>
    <row r="6906" spans="1:6" x14ac:dyDescent="0.25">
      <c r="A6906" t="str">
        <f>'BASE SPLIT DEM'!A6805</f>
        <v>TO</v>
      </c>
      <c r="B6906">
        <f>'BASE SPLIT DEM'!B6906</f>
        <v>2034</v>
      </c>
      <c r="C6906" t="str">
        <f>'BASE SPLIT DEM'!C6906</f>
        <v>ADEMPASTRAEXIHWROACAR___TAX</v>
      </c>
      <c r="D6906" t="str">
        <f>'BASE SPLIT DEM'!D6906</f>
        <v>PASTRAEXIHWROACAR</v>
      </c>
      <c r="E6906" s="4">
        <f>'BASE SPLIT DEM'!E6906+IF('BASE SPLIT DEM'!E6906=0,0,_xlfn.IFNA(VLOOKUP(RIGHT(C6906,6),'Tuning parameter'!$A$3:$AC$11,HLOOKUP(B6906,'Tuning parameter'!$B$1:$AC$2,2,FALSE),FALSE),0))</f>
        <v>1.08157195638427E-2</v>
      </c>
      <c r="F6906" t="str">
        <f>'BASE SPLIT DEM'!F6805</f>
        <v>PassengerTransportationExternal OUTNon Home based</v>
      </c>
    </row>
    <row r="6907" spans="1:6" x14ac:dyDescent="0.25">
      <c r="A6907" t="str">
        <f>'BASE SPLIT DEM'!A7132</f>
        <v>TO</v>
      </c>
      <c r="B6907">
        <f>'BASE SPLIT DEM'!B6907</f>
        <v>2034</v>
      </c>
      <c r="C6907" t="str">
        <f>'BASE SPLIT DEM'!C6907</f>
        <v>ADEMPASTRAEXIHWROACAR___ADR</v>
      </c>
      <c r="D6907" t="str">
        <f>'BASE SPLIT DEM'!D6907</f>
        <v>PASTRAEXIHWROACAR</v>
      </c>
      <c r="E6907" s="4">
        <f>'BASE SPLIT DEM'!E6907+IF('BASE SPLIT DEM'!E6907=0,0,_xlfn.IFNA(VLOOKUP(RIGHT(C6907,6),'Tuning parameter'!$A$3:$AC$11,HLOOKUP(B6907,'Tuning parameter'!$B$1:$AC$2,2,FALSE),FALSE),0))</f>
        <v>0.86770200888905602</v>
      </c>
      <c r="F6907" t="str">
        <f>'BASE SPLIT DEM'!F7132</f>
        <v>PassengerTransportationExternal INHome Other</v>
      </c>
    </row>
    <row r="6908" spans="1:6" x14ac:dyDescent="0.25">
      <c r="A6908" t="str">
        <f>'BASE SPLIT DEM'!A780</f>
        <v>TO</v>
      </c>
      <c r="B6908">
        <f>'BASE SPLIT DEM'!B6908</f>
        <v>2034</v>
      </c>
      <c r="C6908" t="str">
        <f>'BASE SPLIT DEM'!C6908</f>
        <v>ADEMPASTRAEXIHWROACAR___APG</v>
      </c>
      <c r="D6908" t="str">
        <f>'BASE SPLIT DEM'!D6908</f>
        <v>PASTRAEXIHWROACAR</v>
      </c>
      <c r="E6908" s="4">
        <f>'BASE SPLIT DEM'!E6908+IF('BASE SPLIT DEM'!E6908=0,0,_xlfn.IFNA(VLOOKUP(RIGHT(C6908,6),'Tuning parameter'!$A$3:$AC$11,HLOOKUP(B6908,'Tuning parameter'!$B$1:$AC$2,2,FALSE),FALSE),0))</f>
        <v>0.107971039065765</v>
      </c>
      <c r="F6908" t="str">
        <f>'BASE SPLIT DEM'!F780</f>
        <v>PassengerTransportationIn BoundaryNon Home based</v>
      </c>
    </row>
    <row r="6909" spans="1:6" x14ac:dyDescent="0.25">
      <c r="A6909" t="str">
        <f>'BASE SPLIT DEM'!A2241</f>
        <v>TO</v>
      </c>
      <c r="B6909">
        <f>'BASE SPLIT DEM'!B6909</f>
        <v>2034</v>
      </c>
      <c r="C6909" t="str">
        <f>'BASE SPLIT DEM'!C6909</f>
        <v>ADEMPASTRAEXIHWROATRULGTRSH</v>
      </c>
      <c r="D6909" t="str">
        <f>'BASE SPLIT DEM'!D6909</f>
        <v>PASTRAEXIHWROATRU</v>
      </c>
      <c r="E6909" s="4">
        <f>'BASE SPLIT DEM'!E6909+IF('BASE SPLIT DEM'!E6909=0,0,_xlfn.IFNA(VLOOKUP(RIGHT(C6909,6),'Tuning parameter'!$A$3:$AC$11,HLOOKUP(B6909,'Tuning parameter'!$B$1:$AC$2,2,FALSE),FALSE),0))</f>
        <v>1.3516939479092299E-2</v>
      </c>
      <c r="F6909" t="str">
        <f>'BASE SPLIT DEM'!F2241</f>
        <v>PassengerTransportationIn BoundaryHome Work</v>
      </c>
    </row>
    <row r="6910" spans="1:6" x14ac:dyDescent="0.25">
      <c r="A6910" t="str">
        <f>'BASE SPLIT DEM'!A3756</f>
        <v>TO</v>
      </c>
      <c r="B6910">
        <f>'BASE SPLIT DEM'!B6910</f>
        <v>2034</v>
      </c>
      <c r="C6910" t="str">
        <f>'BASE SPLIT DEM'!C6910</f>
        <v>ADEMPASTRAEXIHWROATRULGTTAX</v>
      </c>
      <c r="D6910" t="str">
        <f>'BASE SPLIT DEM'!D6910</f>
        <v>PASTRAEXIHWROATRU</v>
      </c>
      <c r="E6910" s="4">
        <f>'BASE SPLIT DEM'!E6910+IF('BASE SPLIT DEM'!E6910=0,0,_xlfn.IFNA(VLOOKUP(RIGHT(C6910,6),'Tuning parameter'!$A$3:$AC$11,HLOOKUP(B6910,'Tuning parameter'!$B$1:$AC$2,2,FALSE),FALSE),0))</f>
        <v>3.4924222617454702E-3</v>
      </c>
      <c r="F6910" t="str">
        <f>'BASE SPLIT DEM'!F3756</f>
        <v>PassengerTransportationIn BoundaryNon Home based</v>
      </c>
    </row>
    <row r="6911" spans="1:6" x14ac:dyDescent="0.25">
      <c r="A6911" t="str">
        <f>'BASE SPLIT DEM'!A6333</f>
        <v>TO</v>
      </c>
      <c r="B6911">
        <f>'BASE SPLIT DEM'!B6911</f>
        <v>2034</v>
      </c>
      <c r="C6911" t="str">
        <f>'BASE SPLIT DEM'!C6911</f>
        <v>ADEMPASTRAEXIHWROATRULGTADR</v>
      </c>
      <c r="D6911" t="str">
        <f>'BASE SPLIT DEM'!D6911</f>
        <v>PASTRAEXIHWROATRU</v>
      </c>
      <c r="E6911" s="4">
        <f>'BASE SPLIT DEM'!E6911+IF('BASE SPLIT DEM'!E6911=0,0,_xlfn.IFNA(VLOOKUP(RIGHT(C6911,6),'Tuning parameter'!$A$3:$AC$11,HLOOKUP(B6911,'Tuning parameter'!$B$1:$AC$2,2,FALSE),FALSE),0))</f>
        <v>0.87412592797713495</v>
      </c>
      <c r="F6911" t="str">
        <f>'BASE SPLIT DEM'!F6333</f>
        <v>PassengerTransportationIn BoundaryHome Work</v>
      </c>
    </row>
    <row r="6912" spans="1:6" x14ac:dyDescent="0.25">
      <c r="A6912" t="str">
        <f>'BASE SPLIT DEM'!A9699</f>
        <v>TO</v>
      </c>
      <c r="B6912">
        <f>'BASE SPLIT DEM'!B6912</f>
        <v>2034</v>
      </c>
      <c r="C6912" t="str">
        <f>'BASE SPLIT DEM'!C6912</f>
        <v>ADEMPASTRAEXIHWROATRULGTAPG</v>
      </c>
      <c r="D6912" t="str">
        <f>'BASE SPLIT DEM'!D6912</f>
        <v>PASTRAEXIHWROATRU</v>
      </c>
      <c r="E6912" s="4">
        <f>'BASE SPLIT DEM'!E6912+IF('BASE SPLIT DEM'!E6912=0,0,_xlfn.IFNA(VLOOKUP(RIGHT(C6912,6),'Tuning parameter'!$A$3:$AC$11,HLOOKUP(B6912,'Tuning parameter'!$B$1:$AC$2,2,FALSE),FALSE),0))</f>
        <v>0.108864710282026</v>
      </c>
      <c r="F6912" t="str">
        <f>'BASE SPLIT DEM'!F9699</f>
        <v>PassengerTransportationIn BoundaryHome Other</v>
      </c>
    </row>
    <row r="6913" spans="1:6" x14ac:dyDescent="0.25">
      <c r="A6913" t="str">
        <f>'BASE SPLIT DEM'!A3044</f>
        <v>TO</v>
      </c>
      <c r="B6913">
        <f>'BASE SPLIT DEM'!B6913</f>
        <v>2034</v>
      </c>
      <c r="C6913" t="str">
        <f>'BASE SPLIT DEM'!C6913</f>
        <v>ADEMPASTRAEXIHWROAMOR______</v>
      </c>
      <c r="D6913" t="str">
        <f>'BASE SPLIT DEM'!D6913</f>
        <v>PASTRAEXIHWROAMOR</v>
      </c>
      <c r="E6913" s="4">
        <f>'BASE SPLIT DEM'!E6913+IF('BASE SPLIT DEM'!E6913=0,0,_xlfn.IFNA(VLOOKUP(RIGHT(C6913,6),'Tuning parameter'!$A$3:$AC$11,HLOOKUP(B6913,'Tuning parameter'!$B$1:$AC$2,2,FALSE),FALSE),0))</f>
        <v>1</v>
      </c>
      <c r="F6913" t="str">
        <f>'BASE SPLIT DEM'!F3044</f>
        <v>PassengerTransportationExternal INNon Home based</v>
      </c>
    </row>
    <row r="6914" spans="1:6" x14ac:dyDescent="0.25">
      <c r="A6914" t="str">
        <f>'BASE SPLIT DEM'!A3416</f>
        <v>TO</v>
      </c>
      <c r="B6914">
        <f>'BASE SPLIT DEM'!B6914</f>
        <v>2034</v>
      </c>
      <c r="C6914" t="str">
        <f>'BASE SPLIT DEM'!C6914</f>
        <v>ADEMPASTRAEXIHWROAWAL______</v>
      </c>
      <c r="D6914" t="str">
        <f>'BASE SPLIT DEM'!D6914</f>
        <v>PASTRAEXIHWROAWAL</v>
      </c>
      <c r="E6914" s="4">
        <f>'BASE SPLIT DEM'!E6914+IF('BASE SPLIT DEM'!E6914=0,0,_xlfn.IFNA(VLOOKUP(RIGHT(C6914,6),'Tuning parameter'!$A$3:$AC$11,HLOOKUP(B6914,'Tuning parameter'!$B$1:$AC$2,2,FALSE),FALSE),0))</f>
        <v>1</v>
      </c>
      <c r="F6914" t="str">
        <f>'BASE SPLIT DEM'!F3416</f>
        <v>PassengerTransportationExternal INNon Home based</v>
      </c>
    </row>
    <row r="6915" spans="1:6" x14ac:dyDescent="0.25">
      <c r="A6915" t="str">
        <f>'BASE SPLIT DEM'!A6383</f>
        <v>TO</v>
      </c>
      <c r="B6915">
        <f>'BASE SPLIT DEM'!B6915</f>
        <v>2034</v>
      </c>
      <c r="C6915" t="str">
        <f>'BASE SPLIT DEM'!C6915</f>
        <v>ADEMPASTRAEXIHWROABIK______</v>
      </c>
      <c r="D6915" t="str">
        <f>'BASE SPLIT DEM'!D6915</f>
        <v>PASTRAEXIHWROABIK</v>
      </c>
      <c r="E6915" s="4">
        <f>'BASE SPLIT DEM'!E6915+IF('BASE SPLIT DEM'!E6915=0,0,_xlfn.IFNA(VLOOKUP(RIGHT(C6915,6),'Tuning parameter'!$A$3:$AC$11,HLOOKUP(B6915,'Tuning parameter'!$B$1:$AC$2,2,FALSE),FALSE),0))</f>
        <v>1</v>
      </c>
      <c r="F6915" t="str">
        <f>'BASE SPLIT DEM'!F6383</f>
        <v>PassengerTransportationExternal INHome Other</v>
      </c>
    </row>
    <row r="6916" spans="1:6" x14ac:dyDescent="0.25">
      <c r="A6916" t="str">
        <f>'BASE SPLIT DEM'!A7136</f>
        <v>TO</v>
      </c>
      <c r="B6916">
        <f>'BASE SPLIT DEM'!B6916</f>
        <v>2034</v>
      </c>
      <c r="C6916" t="str">
        <f>'BASE SPLIT DEM'!C6916</f>
        <v>ADEMPASTRAEXIHSRAIREG___GOR</v>
      </c>
      <c r="D6916" t="str">
        <f>'BASE SPLIT DEM'!D6916</f>
        <v>PASTRAEXIHSRAIREG</v>
      </c>
      <c r="E6916" s="4">
        <f>'BASE SPLIT DEM'!E6916+IF('BASE SPLIT DEM'!E6916=0,0,_xlfn.IFNA(VLOOKUP(RIGHT(C6916,6),'Tuning parameter'!$A$3:$AC$11,HLOOKUP(B6916,'Tuning parameter'!$B$1:$AC$2,2,FALSE),FALSE),0))</f>
        <v>1</v>
      </c>
      <c r="F6916" t="str">
        <f>'BASE SPLIT DEM'!F7136</f>
        <v>PassengerTransportationExternal INNon Home based</v>
      </c>
    </row>
    <row r="6917" spans="1:6" x14ac:dyDescent="0.25">
      <c r="A6917" t="str">
        <f>'BASE SPLIT DEM'!A12317</f>
        <v>TO</v>
      </c>
      <c r="B6917">
        <f>'BASE SPLIT DEM'!B6917</f>
        <v>2034</v>
      </c>
      <c r="C6917" t="str">
        <f>'BASE SPLIT DEM'!C6917</f>
        <v>ADEMPASTRAEXIHSRAIREG___UPX</v>
      </c>
      <c r="D6917" t="str">
        <f>'BASE SPLIT DEM'!D6917</f>
        <v>PASTRAEXIHSRAIREG</v>
      </c>
      <c r="E6917" s="4">
        <f>'BASE SPLIT DEM'!E6917+IF('BASE SPLIT DEM'!E6917=0,0,_xlfn.IFNA(VLOOKUP(RIGHT(C6917,6),'Tuning parameter'!$A$3:$AC$11,HLOOKUP(B6917,'Tuning parameter'!$B$1:$AC$2,2,FALSE),FALSE),0))</f>
        <v>0</v>
      </c>
      <c r="F6917" t="str">
        <f>'BASE SPLIT DEM'!F12317</f>
        <v>PassengerTransportationExternal INHome Work</v>
      </c>
    </row>
    <row r="6918" spans="1:6" x14ac:dyDescent="0.25">
      <c r="A6918" t="str">
        <f>'BASE SPLIT DEM'!A12326</f>
        <v>TO</v>
      </c>
      <c r="B6918">
        <f>'BASE SPLIT DEM'!B6918</f>
        <v>2034</v>
      </c>
      <c r="C6918" t="str">
        <f>'BASE SPLIT DEM'!C6918</f>
        <v>ADEMPASTRAEXIHSRAISUB___TSU</v>
      </c>
      <c r="D6918" t="str">
        <f>'BASE SPLIT DEM'!D6918</f>
        <v>PASTRAEXIHSRAISUB</v>
      </c>
      <c r="E6918" s="4">
        <f>'BASE SPLIT DEM'!E6918+IF('BASE SPLIT DEM'!E6918=0,0,_xlfn.IFNA(VLOOKUP(RIGHT(C6918,6),'Tuning parameter'!$A$3:$AC$11,HLOOKUP(B6918,'Tuning parameter'!$B$1:$AC$2,2,FALSE),FALSE),0))</f>
        <v>1</v>
      </c>
      <c r="F6918" t="str">
        <f>'BASE SPLIT DEM'!F12326</f>
        <v>PassengerTransportationExternal INHome School</v>
      </c>
    </row>
    <row r="6919" spans="1:6" x14ac:dyDescent="0.25">
      <c r="A6919" t="str">
        <f>'BASE SPLIT DEM'!A12335</f>
        <v>TO</v>
      </c>
      <c r="B6919">
        <f>'BASE SPLIT DEM'!B6919</f>
        <v>2034</v>
      </c>
      <c r="C6919" t="str">
        <f>'BASE SPLIT DEM'!C6919</f>
        <v>ADEMPASTRAEXIHSRAITRM___TST</v>
      </c>
      <c r="D6919" t="str">
        <f>'BASE SPLIT DEM'!D6919</f>
        <v>PASTRAEXIHSRAITRM</v>
      </c>
      <c r="E6919" s="4">
        <f>'BASE SPLIT DEM'!E6919+IF('BASE SPLIT DEM'!E6919=0,0,_xlfn.IFNA(VLOOKUP(RIGHT(C6919,6),'Tuning parameter'!$A$3:$AC$11,HLOOKUP(B6919,'Tuning parameter'!$B$1:$AC$2,2,FALSE),FALSE),0))</f>
        <v>1</v>
      </c>
      <c r="F6919" t="str">
        <f>'BASE SPLIT DEM'!F12335</f>
        <v>PassengerTransportationExternal INHome Other</v>
      </c>
    </row>
    <row r="6920" spans="1:6" x14ac:dyDescent="0.25">
      <c r="A6920" t="str">
        <f>'BASE SPLIT DEM'!A2995</f>
        <v>TO</v>
      </c>
      <c r="B6920">
        <f>'BASE SPLIT DEM'!B6920</f>
        <v>2034</v>
      </c>
      <c r="C6920" t="str">
        <f>'BASE SPLIT DEM'!C6920</f>
        <v>ADEMPASTRAEXIHSROABUSIUBGOB</v>
      </c>
      <c r="D6920" t="str">
        <f>'BASE SPLIT DEM'!D6920</f>
        <v>PASTRAEXIHSROABUS</v>
      </c>
      <c r="E6920" s="4">
        <f>'BASE SPLIT DEM'!E6920+IF('BASE SPLIT DEM'!E6920=0,0,_xlfn.IFNA(VLOOKUP(RIGHT(C6920,6),'Tuning parameter'!$A$3:$AC$11,HLOOKUP(B6920,'Tuning parameter'!$B$1:$AC$2,2,FALSE),FALSE),0))</f>
        <v>4.9005680130978099E-2</v>
      </c>
      <c r="F6920" t="str">
        <f>'BASE SPLIT DEM'!F2995</f>
        <v>PassengerTransportationIn BoundaryHome School</v>
      </c>
    </row>
    <row r="6921" spans="1:6" x14ac:dyDescent="0.25">
      <c r="A6921" t="str">
        <f>'BASE SPLIT DEM'!A5617</f>
        <v>TO</v>
      </c>
      <c r="B6921">
        <f>'BASE SPLIT DEM'!B6921</f>
        <v>2034</v>
      </c>
      <c r="C6921" t="str">
        <f>'BASE SPLIT DEM'!C6921</f>
        <v>ADEMPASTRAEXIHSROABUSURBTBU</v>
      </c>
      <c r="D6921" t="str">
        <f>'BASE SPLIT DEM'!D6921</f>
        <v>PASTRAEXIHSROABUS</v>
      </c>
      <c r="E6921" s="4">
        <f>'BASE SPLIT DEM'!E6921+IF('BASE SPLIT DEM'!E6921=0,0,_xlfn.IFNA(VLOOKUP(RIGHT(C6921,6),'Tuning parameter'!$A$3:$AC$11,HLOOKUP(B6921,'Tuning parameter'!$B$1:$AC$2,2,FALSE),FALSE),0))</f>
        <v>0.34128375214261802</v>
      </c>
      <c r="F6921" t="str">
        <f>'BASE SPLIT DEM'!F5617</f>
        <v>PassengerTransportationIn BoundaryNon Home based</v>
      </c>
    </row>
    <row r="6922" spans="1:6" x14ac:dyDescent="0.25">
      <c r="A6922" t="str">
        <f>'BASE SPLIT DEM'!A7468</f>
        <v>TO</v>
      </c>
      <c r="B6922">
        <f>'BASE SPLIT DEM'!B6922</f>
        <v>2034</v>
      </c>
      <c r="C6922" t="str">
        <f>'BASE SPLIT DEM'!C6922</f>
        <v>ADEMPASTRAEXIHSROABUSURBWTB</v>
      </c>
      <c r="D6922" t="str">
        <f>'BASE SPLIT DEM'!D6922</f>
        <v>PASTRAEXIHSROABUS</v>
      </c>
      <c r="E6922" s="4">
        <f>'BASE SPLIT DEM'!E6922+IF('BASE SPLIT DEM'!E6922=0,0,_xlfn.IFNA(VLOOKUP(RIGHT(C6922,6),'Tuning parameter'!$A$3:$AC$11,HLOOKUP(B6922,'Tuning parameter'!$B$1:$AC$2,2,FALSE),FALSE),0))</f>
        <v>0</v>
      </c>
      <c r="F6922" t="str">
        <f>'BASE SPLIT DEM'!F7468</f>
        <v>PassengerTransportationIn BoundaryHome Other</v>
      </c>
    </row>
    <row r="6923" spans="1:6" x14ac:dyDescent="0.25">
      <c r="A6923" t="str">
        <f>'BASE SPLIT DEM'!A8575</f>
        <v>TO</v>
      </c>
      <c r="B6923">
        <f>'BASE SPLIT DEM'!B6923</f>
        <v>2034</v>
      </c>
      <c r="C6923" t="str">
        <f>'BASE SPLIT DEM'!C6923</f>
        <v>ADEMPASTRAEXIHSROABUSIUBMWAY</v>
      </c>
      <c r="D6923" t="str">
        <f>'BASE SPLIT DEM'!D6923</f>
        <v>PASTRAEXIHSROABUS</v>
      </c>
      <c r="E6923" s="4">
        <f>'BASE SPLIT DEM'!E6923+IF('BASE SPLIT DEM'!E6923=0,0,_xlfn.IFNA(VLOOKUP(RIGHT(C6923,6),'Tuning parameter'!$A$3:$AC$11,HLOOKUP(B6923,'Tuning parameter'!$B$1:$AC$2,2,FALSE),FALSE),0))</f>
        <v>0.17768389208875501</v>
      </c>
      <c r="F6923" t="str">
        <f>'BASE SPLIT DEM'!F8575</f>
        <v>PassengerTransportationIn BoundaryHome School</v>
      </c>
    </row>
    <row r="6924" spans="1:6" x14ac:dyDescent="0.25">
      <c r="A6924" t="str">
        <f>'BASE SPLIT DEM'!A6038</f>
        <v>TO</v>
      </c>
      <c r="B6924">
        <f>'BASE SPLIT DEM'!B6924</f>
        <v>2034</v>
      </c>
      <c r="C6924" t="str">
        <f>'BASE SPLIT DEM'!C6924</f>
        <v>ADEMPASTRAEXIHSROABUSIUBVIVA</v>
      </c>
      <c r="D6924" t="str">
        <f>'BASE SPLIT DEM'!D6924</f>
        <v>PASTRAEXIHSROABUS</v>
      </c>
      <c r="E6924" s="4">
        <f>'BASE SPLIT DEM'!E6924+IF('BASE SPLIT DEM'!E6924=0,0,_xlfn.IFNA(VLOOKUP(RIGHT(C6924,6),'Tuning parameter'!$A$3:$AC$11,HLOOKUP(B6924,'Tuning parameter'!$B$1:$AC$2,2,FALSE),FALSE),0))</f>
        <v>2.3900880637931499E-2</v>
      </c>
      <c r="F6924" t="str">
        <f>'BASE SPLIT DEM'!F6038</f>
        <v>PassengerTransportationExternal OUTHome School</v>
      </c>
    </row>
    <row r="6925" spans="1:6" x14ac:dyDescent="0.25">
      <c r="A6925" t="str">
        <f>'BASE SPLIT DEM'!A6047</f>
        <v>TO</v>
      </c>
      <c r="B6925">
        <f>'BASE SPLIT DEM'!B6925</f>
        <v>2034</v>
      </c>
      <c r="C6925" t="str">
        <f>'BASE SPLIT DEM'!C6925</f>
        <v>ADEMPASTRAEXIHSROABUSIUBDURT</v>
      </c>
      <c r="D6925" t="str">
        <f>'BASE SPLIT DEM'!D6925</f>
        <v>PASTRAEXIHSROABUS</v>
      </c>
      <c r="E6925" s="4">
        <f>'BASE SPLIT DEM'!E6925+IF('BASE SPLIT DEM'!E6925=0,0,_xlfn.IFNA(VLOOKUP(RIGHT(C6925,6),'Tuning parameter'!$A$3:$AC$11,HLOOKUP(B6925,'Tuning parameter'!$B$1:$AC$2,2,FALSE),FALSE),0))</f>
        <v>7.7775762255121198E-3</v>
      </c>
      <c r="F6925" t="str">
        <f>'BASE SPLIT DEM'!F6047</f>
        <v>PassengerTransportationExternal OUTHome Other</v>
      </c>
    </row>
    <row r="6926" spans="1:6" x14ac:dyDescent="0.25">
      <c r="A6926" t="str">
        <f>'BASE SPLIT DEM'!A6800</f>
        <v>TO</v>
      </c>
      <c r="B6926">
        <f>'BASE SPLIT DEM'!B6926</f>
        <v>2034</v>
      </c>
      <c r="C6926" t="str">
        <f>'BASE SPLIT DEM'!C6926</f>
        <v>ADEMPASTRAEXIHSROABUSSCB___</v>
      </c>
      <c r="D6926" t="str">
        <f>'BASE SPLIT DEM'!D6926</f>
        <v>PASTRAEXIHSROABUS</v>
      </c>
      <c r="E6926" s="4">
        <f>'BASE SPLIT DEM'!E6926+IF('BASE SPLIT DEM'!E6926=0,0,_xlfn.IFNA(VLOOKUP(RIGHT(C6926,6),'Tuning parameter'!$A$3:$AC$11,HLOOKUP(B6926,'Tuning parameter'!$B$1:$AC$2,2,FALSE),FALSE),0))</f>
        <v>0.40034821877420401</v>
      </c>
      <c r="F6926" t="str">
        <f>'BASE SPLIT DEM'!F6800</f>
        <v>PassengerTransportationExternal OUTNon Home based</v>
      </c>
    </row>
    <row r="6927" spans="1:6" x14ac:dyDescent="0.25">
      <c r="A6927" t="str">
        <f>'BASE SPLIT DEM'!A7898</f>
        <v>TO</v>
      </c>
      <c r="B6927">
        <f>'BASE SPLIT DEM'!B6927</f>
        <v>2034</v>
      </c>
      <c r="C6927" t="str">
        <f>'BASE SPLIT DEM'!C6927</f>
        <v>ADEMPASTRAEXIHSROACAR___RSH</v>
      </c>
      <c r="D6927" t="str">
        <f>'BASE SPLIT DEM'!D6927</f>
        <v>PASTRAEXIHSROACAR</v>
      </c>
      <c r="E6927" s="4">
        <f>'BASE SPLIT DEM'!E6927+IF('BASE SPLIT DEM'!E6927=0,0,_xlfn.IFNA(VLOOKUP(RIGHT(C6927,6),'Tuning parameter'!$A$3:$AC$11,HLOOKUP(B6927,'Tuning parameter'!$B$1:$AC$2,2,FALSE),FALSE),0))</f>
        <v>0</v>
      </c>
      <c r="F6927" t="str">
        <f>'BASE SPLIT DEM'!F7898</f>
        <v>PassengerTransportationExternal OUTHome School</v>
      </c>
    </row>
    <row r="6928" spans="1:6" x14ac:dyDescent="0.25">
      <c r="A6928" t="str">
        <f>'BASE SPLIT DEM'!A3035</f>
        <v>TO</v>
      </c>
      <c r="B6928">
        <f>'BASE SPLIT DEM'!B6928</f>
        <v>2034</v>
      </c>
      <c r="C6928" t="str">
        <f>'BASE SPLIT DEM'!C6928</f>
        <v>ADEMPASTRAEXIHSROACAR___TAX</v>
      </c>
      <c r="D6928" t="str">
        <f>'BASE SPLIT DEM'!D6928</f>
        <v>PASTRAEXIHSROACAR</v>
      </c>
      <c r="E6928" s="4">
        <f>'BASE SPLIT DEM'!E6928+IF('BASE SPLIT DEM'!E6928=0,0,_xlfn.IFNA(VLOOKUP(RIGHT(C6928,6),'Tuning parameter'!$A$3:$AC$11,HLOOKUP(B6928,'Tuning parameter'!$B$1:$AC$2,2,FALSE),FALSE),0))</f>
        <v>1.08157195638427E-2</v>
      </c>
      <c r="F6928" t="str">
        <f>'BASE SPLIT DEM'!F3035</f>
        <v>PassengerTransportationExternal INHome Other</v>
      </c>
    </row>
    <row r="6929" spans="1:6" x14ac:dyDescent="0.25">
      <c r="A6929" t="str">
        <f>'BASE SPLIT DEM'!A7481</f>
        <v>TO</v>
      </c>
      <c r="B6929">
        <f>'BASE SPLIT DEM'!B6929</f>
        <v>2034</v>
      </c>
      <c r="C6929" t="str">
        <f>'BASE SPLIT DEM'!C6929</f>
        <v>ADEMPASTRAEXIHSROACAR___ADR</v>
      </c>
      <c r="D6929" t="str">
        <f>'BASE SPLIT DEM'!D6929</f>
        <v>PASTRAEXIHSROACAR</v>
      </c>
      <c r="E6929" s="4">
        <f>'BASE SPLIT DEM'!E6929+IF('BASE SPLIT DEM'!E6929=0,0,_xlfn.IFNA(VLOOKUP(RIGHT(C6929,6),'Tuning parameter'!$A$3:$AC$11,HLOOKUP(B6929,'Tuning parameter'!$B$1:$AC$2,2,FALSE),FALSE),0))</f>
        <v>0.400042806032957</v>
      </c>
      <c r="F6929" t="str">
        <f>'BASE SPLIT DEM'!F7481</f>
        <v>PassengerTransportationExternal INHome Work</v>
      </c>
    </row>
    <row r="6930" spans="1:6" x14ac:dyDescent="0.25">
      <c r="A6930" t="str">
        <f>'BASE SPLIT DEM'!A8996</f>
        <v>TO</v>
      </c>
      <c r="B6930">
        <f>'BASE SPLIT DEM'!B6930</f>
        <v>2034</v>
      </c>
      <c r="C6930" t="str">
        <f>'BASE SPLIT DEM'!C6930</f>
        <v>ADEMPASTRAEXIHSROACAR___APG</v>
      </c>
      <c r="D6930" t="str">
        <f>'BASE SPLIT DEM'!D6930</f>
        <v>PASTRAEXIHSROACAR</v>
      </c>
      <c r="E6930" s="4">
        <f>'BASE SPLIT DEM'!E6930+IF('BASE SPLIT DEM'!E6930=0,0,_xlfn.IFNA(VLOOKUP(RIGHT(C6930,6),'Tuning parameter'!$A$3:$AC$11,HLOOKUP(B6930,'Tuning parameter'!$B$1:$AC$2,2,FALSE),FALSE),0))</f>
        <v>0.58914147440319897</v>
      </c>
      <c r="F6930" t="str">
        <f>'BASE SPLIT DEM'!F8996</f>
        <v>PassengerTransportationExternal INNon Home based</v>
      </c>
    </row>
    <row r="6931" spans="1:6" x14ac:dyDescent="0.25">
      <c r="A6931" t="str">
        <f>'BASE SPLIT DEM'!A9731</f>
        <v>TO</v>
      </c>
      <c r="B6931">
        <f>'BASE SPLIT DEM'!B6931</f>
        <v>2034</v>
      </c>
      <c r="C6931" t="str">
        <f>'BASE SPLIT DEM'!C6931</f>
        <v>ADEMPASTRAEXIHSROATRULGTRSH</v>
      </c>
      <c r="D6931" t="str">
        <f>'BASE SPLIT DEM'!D6931</f>
        <v>PASTRAEXIHSROATRU</v>
      </c>
      <c r="E6931" s="4">
        <f>'BASE SPLIT DEM'!E6931+IF('BASE SPLIT DEM'!E6931=0,0,_xlfn.IFNA(VLOOKUP(RIGHT(C6931,6),'Tuning parameter'!$A$3:$AC$11,HLOOKUP(B6931,'Tuning parameter'!$B$1:$AC$2,2,FALSE),FALSE),0))</f>
        <v>0</v>
      </c>
      <c r="F6931" t="str">
        <f>'BASE SPLIT DEM'!F9731</f>
        <v>PassengerTransportationExternal INHome Other</v>
      </c>
    </row>
    <row r="6932" spans="1:6" x14ac:dyDescent="0.25">
      <c r="A6932" t="str">
        <f>'BASE SPLIT DEM'!A6056</f>
        <v>TO</v>
      </c>
      <c r="B6932">
        <f>'BASE SPLIT DEM'!B6932</f>
        <v>2034</v>
      </c>
      <c r="C6932" t="str">
        <f>'BASE SPLIT DEM'!C6932</f>
        <v>ADEMPASTRAEXIHSROATRULGTTAX</v>
      </c>
      <c r="D6932" t="str">
        <f>'BASE SPLIT DEM'!D6932</f>
        <v>PASTRAEXIHSROATRU</v>
      </c>
      <c r="E6932" s="4">
        <f>'BASE SPLIT DEM'!E6932+IF('BASE SPLIT DEM'!E6932=0,0,_xlfn.IFNA(VLOOKUP(RIGHT(C6932,6),'Tuning parameter'!$A$3:$AC$11,HLOOKUP(B6932,'Tuning parameter'!$B$1:$AC$2,2,FALSE),FALSE),0))</f>
        <v>3.4924222617454702E-3</v>
      </c>
      <c r="F6932" t="str">
        <f>'BASE SPLIT DEM'!F6056</f>
        <v>PassengerTransportationExternal OUTNon Home based</v>
      </c>
    </row>
    <row r="6933" spans="1:6" x14ac:dyDescent="0.25">
      <c r="A6933" t="str">
        <f>'BASE SPLIT DEM'!A6791</f>
        <v>TO</v>
      </c>
      <c r="B6933">
        <f>'BASE SPLIT DEM'!B6933</f>
        <v>2034</v>
      </c>
      <c r="C6933" t="str">
        <f>'BASE SPLIT DEM'!C6933</f>
        <v>ADEMPASTRAEXIHSROATRULGTADR</v>
      </c>
      <c r="D6933" t="str">
        <f>'BASE SPLIT DEM'!D6933</f>
        <v>PASTRAEXIHSROATRU</v>
      </c>
      <c r="E6933" s="4">
        <f>'BASE SPLIT DEM'!E6933+IF('BASE SPLIT DEM'!E6933=0,0,_xlfn.IFNA(VLOOKUP(RIGHT(C6933,6),'Tuning parameter'!$A$3:$AC$11,HLOOKUP(B6933,'Tuning parameter'!$B$1:$AC$2,2,FALSE),FALSE),0))</f>
        <v>0.40300447097253</v>
      </c>
      <c r="F6933" t="str">
        <f>'BASE SPLIT DEM'!F6791</f>
        <v>PassengerTransportationExternal OUTHome Other</v>
      </c>
    </row>
    <row r="6934" spans="1:6" x14ac:dyDescent="0.25">
      <c r="A6934" t="str">
        <f>'BASE SPLIT DEM'!A753</f>
        <v>TO</v>
      </c>
      <c r="B6934">
        <f>'BASE SPLIT DEM'!B6934</f>
        <v>2034</v>
      </c>
      <c r="C6934" t="str">
        <f>'BASE SPLIT DEM'!C6934</f>
        <v>ADEMPASTRAEXIHSROATRULGTAPG</v>
      </c>
      <c r="D6934" t="str">
        <f>'BASE SPLIT DEM'!D6934</f>
        <v>PASTRAEXIHSROATRU</v>
      </c>
      <c r="E6934" s="4">
        <f>'BASE SPLIT DEM'!E6934+IF('BASE SPLIT DEM'!E6934=0,0,_xlfn.IFNA(VLOOKUP(RIGHT(C6934,6),'Tuning parameter'!$A$3:$AC$11,HLOOKUP(B6934,'Tuning parameter'!$B$1:$AC$2,2,FALSE),FALSE),0))</f>
        <v>0.59350310676572304</v>
      </c>
      <c r="F6934" t="str">
        <f>'BASE SPLIT DEM'!F753</f>
        <v>PassengerTransportationIn BoundaryHome Work</v>
      </c>
    </row>
    <row r="6935" spans="1:6" x14ac:dyDescent="0.25">
      <c r="A6935" t="str">
        <f>'BASE SPLIT DEM'!A762</f>
        <v>TO</v>
      </c>
      <c r="B6935">
        <f>'BASE SPLIT DEM'!B6935</f>
        <v>2034</v>
      </c>
      <c r="C6935" t="str">
        <f>'BASE SPLIT DEM'!C6935</f>
        <v>ADEMPASTRAEXIHSROAMOR______</v>
      </c>
      <c r="D6935" t="str">
        <f>'BASE SPLIT DEM'!D6935</f>
        <v>PASTRAEXIHSROAMOR</v>
      </c>
      <c r="E6935" s="4">
        <f>'BASE SPLIT DEM'!E6935+IF('BASE SPLIT DEM'!E6935=0,0,_xlfn.IFNA(VLOOKUP(RIGHT(C6935,6),'Tuning parameter'!$A$3:$AC$11,HLOOKUP(B6935,'Tuning parameter'!$B$1:$AC$2,2,FALSE),FALSE),0))</f>
        <v>1</v>
      </c>
      <c r="F6935" t="str">
        <f>'BASE SPLIT DEM'!F762</f>
        <v>PassengerTransportationIn BoundaryHome School</v>
      </c>
    </row>
    <row r="6936" spans="1:6" x14ac:dyDescent="0.25">
      <c r="A6936" t="str">
        <f>'BASE SPLIT DEM'!A771</f>
        <v>TO</v>
      </c>
      <c r="B6936">
        <f>'BASE SPLIT DEM'!B6936</f>
        <v>2034</v>
      </c>
      <c r="C6936" t="str">
        <f>'BASE SPLIT DEM'!C6936</f>
        <v>ADEMPASTRAEXIHSROAWAL______</v>
      </c>
      <c r="D6936" t="str">
        <f>'BASE SPLIT DEM'!D6936</f>
        <v>PASTRAEXIHSROAWAL</v>
      </c>
      <c r="E6936" s="4">
        <f>'BASE SPLIT DEM'!E6936+IF('BASE SPLIT DEM'!E6936=0,0,_xlfn.IFNA(VLOOKUP(RIGHT(C6936,6),'Tuning parameter'!$A$3:$AC$11,HLOOKUP(B6936,'Tuning parameter'!$B$1:$AC$2,2,FALSE),FALSE),0))</f>
        <v>1</v>
      </c>
      <c r="F6936" t="str">
        <f>'BASE SPLIT DEM'!F771</f>
        <v>PassengerTransportationIn BoundaryHome Other</v>
      </c>
    </row>
    <row r="6937" spans="1:6" x14ac:dyDescent="0.25">
      <c r="A6937" t="str">
        <f>'BASE SPLIT DEM'!A3375</f>
        <v>TO</v>
      </c>
      <c r="B6937">
        <f>'BASE SPLIT DEM'!B6937</f>
        <v>2034</v>
      </c>
      <c r="C6937" t="str">
        <f>'BASE SPLIT DEM'!C6937</f>
        <v>ADEMPASTRAEXIHSROABIK______</v>
      </c>
      <c r="D6937" t="str">
        <f>'BASE SPLIT DEM'!D6937</f>
        <v>PASTRAEXIHSROABIK</v>
      </c>
      <c r="E6937" s="4">
        <f>'BASE SPLIT DEM'!E6937+IF('BASE SPLIT DEM'!E6937=0,0,_xlfn.IFNA(VLOOKUP(RIGHT(C6937,6),'Tuning parameter'!$A$3:$AC$11,HLOOKUP(B6937,'Tuning parameter'!$B$1:$AC$2,2,FALSE),FALSE),0))</f>
        <v>1</v>
      </c>
      <c r="F6937" t="str">
        <f>'BASE SPLIT DEM'!F3375</f>
        <v>PassengerTransportationIn BoundaryHome Other</v>
      </c>
    </row>
    <row r="6938" spans="1:6" x14ac:dyDescent="0.25">
      <c r="A6938" t="str">
        <f>'BASE SPLIT DEM'!A3747</f>
        <v>TO</v>
      </c>
      <c r="B6938">
        <f>'BASE SPLIT DEM'!B6938</f>
        <v>2034</v>
      </c>
      <c r="C6938" t="str">
        <f>'BASE SPLIT DEM'!C6938</f>
        <v>ADEMPASTRAEXIHORAIREG___GOR</v>
      </c>
      <c r="D6938" t="str">
        <f>'BASE SPLIT DEM'!D6938</f>
        <v>PASTRAEXIHORAIREG</v>
      </c>
      <c r="E6938" s="4">
        <f>'BASE SPLIT DEM'!E6938+IF('BASE SPLIT DEM'!E6938=0,0,_xlfn.IFNA(VLOOKUP(RIGHT(C6938,6),'Tuning parameter'!$A$3:$AC$11,HLOOKUP(B6938,'Tuning parameter'!$B$1:$AC$2,2,FALSE),FALSE),0))</f>
        <v>0.97446015556349797</v>
      </c>
      <c r="F6938" t="str">
        <f>'BASE SPLIT DEM'!F3747</f>
        <v>PassengerTransportationIn BoundaryHome Other</v>
      </c>
    </row>
    <row r="6939" spans="1:6" x14ac:dyDescent="0.25">
      <c r="A6939" t="str">
        <f>'BASE SPLIT DEM'!A6732</f>
        <v>TO</v>
      </c>
      <c r="B6939">
        <f>'BASE SPLIT DEM'!B6939</f>
        <v>2034</v>
      </c>
      <c r="C6939" t="str">
        <f>'BASE SPLIT DEM'!C6939</f>
        <v>ADEMPASTRAEXIHORAIREG___UPX</v>
      </c>
      <c r="D6939" t="str">
        <f>'BASE SPLIT DEM'!D6939</f>
        <v>PASTRAEXIHORAIREG</v>
      </c>
      <c r="E6939" s="4">
        <f>'BASE SPLIT DEM'!E6939+IF('BASE SPLIT DEM'!E6939=0,0,_xlfn.IFNA(VLOOKUP(RIGHT(C6939,6),'Tuning parameter'!$A$3:$AC$11,HLOOKUP(B6939,'Tuning parameter'!$B$1:$AC$2,2,FALSE),FALSE),0))</f>
        <v>2.5539844436501102E-2</v>
      </c>
      <c r="F6939" t="str">
        <f>'BASE SPLIT DEM'!F6732</f>
        <v>PassengerTransportationIn BoundaryNon Home based</v>
      </c>
    </row>
    <row r="6940" spans="1:6" x14ac:dyDescent="0.25">
      <c r="A6940" t="str">
        <f>'BASE SPLIT DEM'!A2282</f>
        <v>TO</v>
      </c>
      <c r="B6940">
        <f>'BASE SPLIT DEM'!B6940</f>
        <v>2034</v>
      </c>
      <c r="C6940" t="str">
        <f>'BASE SPLIT DEM'!C6940</f>
        <v>ADEMPASTRAEXIHORAISUB___TSU</v>
      </c>
      <c r="D6940" t="str">
        <f>'BASE SPLIT DEM'!D6940</f>
        <v>PASTRAEXIHORAISUB</v>
      </c>
      <c r="E6940" s="4">
        <f>'BASE SPLIT DEM'!E6940+IF('BASE SPLIT DEM'!E6940=0,0,_xlfn.IFNA(VLOOKUP(RIGHT(C6940,6),'Tuning parameter'!$A$3:$AC$11,HLOOKUP(B6940,'Tuning parameter'!$B$1:$AC$2,2,FALSE),FALSE),0))</f>
        <v>1</v>
      </c>
      <c r="F6940" t="str">
        <f>'BASE SPLIT DEM'!F2282</f>
        <v>PassengerTransportationExternal INHome School</v>
      </c>
    </row>
    <row r="6941" spans="1:6" x14ac:dyDescent="0.25">
      <c r="A6941" t="str">
        <f>'BASE SPLIT DEM'!A3026</f>
        <v>TO</v>
      </c>
      <c r="B6941">
        <f>'BASE SPLIT DEM'!B6941</f>
        <v>2034</v>
      </c>
      <c r="C6941" t="str">
        <f>'BASE SPLIT DEM'!C6941</f>
        <v>ADEMPASTRAEXIHORAITRM___TST</v>
      </c>
      <c r="D6941" t="str">
        <f>'BASE SPLIT DEM'!D6941</f>
        <v>PASTRAEXIHORAITRM</v>
      </c>
      <c r="E6941" s="4">
        <f>'BASE SPLIT DEM'!E6941+IF('BASE SPLIT DEM'!E6941=0,0,_xlfn.IFNA(VLOOKUP(RIGHT(C6941,6),'Tuning parameter'!$A$3:$AC$11,HLOOKUP(B6941,'Tuning parameter'!$B$1:$AC$2,2,FALSE),FALSE),0))</f>
        <v>1</v>
      </c>
      <c r="F6941" t="str">
        <f>'BASE SPLIT DEM'!F3026</f>
        <v>PassengerTransportationExternal INHome School</v>
      </c>
    </row>
    <row r="6942" spans="1:6" x14ac:dyDescent="0.25">
      <c r="A6942" t="str">
        <f>'BASE SPLIT DEM'!A6374</f>
        <v>TO</v>
      </c>
      <c r="B6942">
        <f>'BASE SPLIT DEM'!B6942</f>
        <v>2034</v>
      </c>
      <c r="C6942" t="str">
        <f>'BASE SPLIT DEM'!C6942</f>
        <v>ADEMPASTRAEXIHOROABUSIUBGOB</v>
      </c>
      <c r="D6942" t="str">
        <f>'BASE SPLIT DEM'!D6942</f>
        <v>PASTRAEXIHOROABUS</v>
      </c>
      <c r="E6942" s="4">
        <f>'BASE SPLIT DEM'!E6942+IF('BASE SPLIT DEM'!E6942=0,0,_xlfn.IFNA(VLOOKUP(RIGHT(C6942,6),'Tuning parameter'!$A$3:$AC$11,HLOOKUP(B6942,'Tuning parameter'!$B$1:$AC$2,2,FALSE),FALSE),0))</f>
        <v>4.9005680130978099E-2</v>
      </c>
      <c r="F6942" t="str">
        <f>'BASE SPLIT DEM'!F6374</f>
        <v>PassengerTransportationExternal INHome School</v>
      </c>
    </row>
    <row r="6943" spans="1:6" x14ac:dyDescent="0.25">
      <c r="A6943" t="str">
        <f>'BASE SPLIT DEM'!A7127</f>
        <v>TO</v>
      </c>
      <c r="B6943">
        <f>'BASE SPLIT DEM'!B6943</f>
        <v>2034</v>
      </c>
      <c r="C6943" t="str">
        <f>'BASE SPLIT DEM'!C6943</f>
        <v>ADEMPASTRAEXIHOROABUSURBTBU</v>
      </c>
      <c r="D6943" t="str">
        <f>'BASE SPLIT DEM'!D6943</f>
        <v>PASTRAEXIHOROABUS</v>
      </c>
      <c r="E6943" s="4">
        <f>'BASE SPLIT DEM'!E6943+IF('BASE SPLIT DEM'!E6943=0,0,_xlfn.IFNA(VLOOKUP(RIGHT(C6943,6),'Tuning parameter'!$A$3:$AC$11,HLOOKUP(B6943,'Tuning parameter'!$B$1:$AC$2,2,FALSE),FALSE),0))</f>
        <v>0.74163195821324202</v>
      </c>
      <c r="F6943" t="str">
        <f>'BASE SPLIT DEM'!F7127</f>
        <v>PassengerTransportationExternal INHome Other</v>
      </c>
    </row>
    <row r="6944" spans="1:6" x14ac:dyDescent="0.25">
      <c r="A6944" t="str">
        <f>'BASE SPLIT DEM'!A1193</f>
        <v>TO</v>
      </c>
      <c r="B6944">
        <f>'BASE SPLIT DEM'!B6944</f>
        <v>2034</v>
      </c>
      <c r="C6944" t="str">
        <f>'BASE SPLIT DEM'!C6944</f>
        <v>ADEMPASTRAEXIHOROABUSURBWTB</v>
      </c>
      <c r="D6944" t="str">
        <f>'BASE SPLIT DEM'!D6944</f>
        <v>PASTRAEXIHOROABUS</v>
      </c>
      <c r="E6944" s="4">
        <f>'BASE SPLIT DEM'!E6944+IF('BASE SPLIT DEM'!E6944=0,0,_xlfn.IFNA(VLOOKUP(RIGHT(C6944,6),'Tuning parameter'!$A$3:$AC$11,HLOOKUP(B6944,'Tuning parameter'!$B$1:$AC$2,2,FALSE),FALSE),0))</f>
        <v>0</v>
      </c>
      <c r="F6944" t="str">
        <f>'BASE SPLIT DEM'!F1193</f>
        <v>PassengerTransportationExternal OUTHome Work</v>
      </c>
    </row>
    <row r="6945" spans="1:6" x14ac:dyDescent="0.25">
      <c r="A6945" t="str">
        <f>'BASE SPLIT DEM'!A1202</f>
        <v>TO</v>
      </c>
      <c r="B6945">
        <f>'BASE SPLIT DEM'!B6945</f>
        <v>2034</v>
      </c>
      <c r="C6945" t="str">
        <f>'BASE SPLIT DEM'!C6945</f>
        <v>ADEMPASTRAEXIHOROABUSIUBMWAY</v>
      </c>
      <c r="D6945" t="str">
        <f>'BASE SPLIT DEM'!D6945</f>
        <v>PASTRAEXIHOROABUS</v>
      </c>
      <c r="E6945" s="4">
        <f>'BASE SPLIT DEM'!E6945+IF('BASE SPLIT DEM'!E6945=0,0,_xlfn.IFNA(VLOOKUP(RIGHT(C6945,6),'Tuning parameter'!$A$3:$AC$11,HLOOKUP(B6945,'Tuning parameter'!$B$1:$AC$2,2,FALSE),FALSE),0))</f>
        <v>0.177683902870167</v>
      </c>
      <c r="F6945" t="str">
        <f>'BASE SPLIT DEM'!F1202</f>
        <v>PassengerTransportationExternal OUTHome School</v>
      </c>
    </row>
    <row r="6946" spans="1:6" x14ac:dyDescent="0.25">
      <c r="A6946" t="str">
        <f>'BASE SPLIT DEM'!A1211</f>
        <v>TO</v>
      </c>
      <c r="B6946">
        <f>'BASE SPLIT DEM'!B6946</f>
        <v>2034</v>
      </c>
      <c r="C6946" t="str">
        <f>'BASE SPLIT DEM'!C6946</f>
        <v>ADEMPASTRAEXIHOROABUSIUBVIVA</v>
      </c>
      <c r="D6946" t="str">
        <f>'BASE SPLIT DEM'!D6946</f>
        <v>PASTRAEXIHOROABUS</v>
      </c>
      <c r="E6946" s="4">
        <f>'BASE SPLIT DEM'!E6946+IF('BASE SPLIT DEM'!E6946=0,0,_xlfn.IFNA(VLOOKUP(RIGHT(C6946,6),'Tuning parameter'!$A$3:$AC$11,HLOOKUP(B6946,'Tuning parameter'!$B$1:$AC$2,2,FALSE),FALSE),0))</f>
        <v>2.39008820881767E-2</v>
      </c>
      <c r="F6946" t="str">
        <f>'BASE SPLIT DEM'!F1211</f>
        <v>PassengerTransportationExternal OUTHome Other</v>
      </c>
    </row>
    <row r="6947" spans="1:6" x14ac:dyDescent="0.25">
      <c r="A6947" t="str">
        <f>'BASE SPLIT DEM'!A1220</f>
        <v>TO</v>
      </c>
      <c r="B6947">
        <f>'BASE SPLIT DEM'!B6947</f>
        <v>2034</v>
      </c>
      <c r="C6947" t="str">
        <f>'BASE SPLIT DEM'!C6947</f>
        <v>ADEMPASTRAEXIHOROABUSIUBDURT</v>
      </c>
      <c r="D6947" t="str">
        <f>'BASE SPLIT DEM'!D6947</f>
        <v>PASTRAEXIHOROABUS</v>
      </c>
      <c r="E6947" s="4">
        <f>'BASE SPLIT DEM'!E6947+IF('BASE SPLIT DEM'!E6947=0,0,_xlfn.IFNA(VLOOKUP(RIGHT(C6947,6),'Tuning parameter'!$A$3:$AC$11,HLOOKUP(B6947,'Tuning parameter'!$B$1:$AC$2,2,FALSE),FALSE),0))</f>
        <v>7.7775766974358699E-3</v>
      </c>
      <c r="F6947" t="str">
        <f>'BASE SPLIT DEM'!F1220</f>
        <v>PassengerTransportationExternal OUTNon Home based</v>
      </c>
    </row>
    <row r="6948" spans="1:6" x14ac:dyDescent="0.25">
      <c r="A6948" t="str">
        <f>'BASE SPLIT DEM'!A12008</f>
        <v>TO</v>
      </c>
      <c r="B6948">
        <f>'BASE SPLIT DEM'!B6948</f>
        <v>2034</v>
      </c>
      <c r="C6948" t="str">
        <f>'BASE SPLIT DEM'!C6948</f>
        <v>ADEMPASTRAEXIHOROABUSSCB___</v>
      </c>
      <c r="D6948" t="str">
        <f>'BASE SPLIT DEM'!D6948</f>
        <v>PASTRAEXIHOROABUS</v>
      </c>
      <c r="E6948" s="4">
        <f>'BASE SPLIT DEM'!E6948+IF('BASE SPLIT DEM'!E6948=0,0,_xlfn.IFNA(VLOOKUP(RIGHT(C6948,6),'Tuning parameter'!$A$3:$AC$11,HLOOKUP(B6948,'Tuning parameter'!$B$1:$AC$2,2,FALSE),FALSE),0))</f>
        <v>0</v>
      </c>
      <c r="F6948" t="str">
        <f>'BASE SPLIT DEM'!F12008</f>
        <v>PassengerTransportationExternal OUTNon Home based</v>
      </c>
    </row>
    <row r="6949" spans="1:6" x14ac:dyDescent="0.25">
      <c r="A6949" t="str">
        <f>'BASE SPLIT DEM'!A3017</f>
        <v>TO</v>
      </c>
      <c r="B6949">
        <f>'BASE SPLIT DEM'!B6949</f>
        <v>2034</v>
      </c>
      <c r="C6949" t="str">
        <f>'BASE SPLIT DEM'!C6949</f>
        <v>ADEMPASTRAEXIHOROACAR___RSH</v>
      </c>
      <c r="D6949" t="str">
        <f>'BASE SPLIT DEM'!D6949</f>
        <v>PASTRAEXIHOROACAR</v>
      </c>
      <c r="E6949" s="4">
        <f>'BASE SPLIT DEM'!E6949+IF('BASE SPLIT DEM'!E6949=0,0,_xlfn.IFNA(VLOOKUP(RIGHT(C6949,6),'Tuning parameter'!$A$3:$AC$11,HLOOKUP(B6949,'Tuning parameter'!$B$1:$AC$2,2,FALSE),FALSE),0))</f>
        <v>1.3511232481335201E-2</v>
      </c>
      <c r="F6949" t="str">
        <f>'BASE SPLIT DEM'!F3017</f>
        <v>PassengerTransportationExternal INHome Work</v>
      </c>
    </row>
    <row r="6950" spans="1:6" x14ac:dyDescent="0.25">
      <c r="A6950" t="str">
        <f>'BASE SPLIT DEM'!A3407</f>
        <v>TO</v>
      </c>
      <c r="B6950">
        <f>'BASE SPLIT DEM'!B6950</f>
        <v>2034</v>
      </c>
      <c r="C6950" t="str">
        <f>'BASE SPLIT DEM'!C6950</f>
        <v>ADEMPASTRAEXIHOROACAR___TAX</v>
      </c>
      <c r="D6950" t="str">
        <f>'BASE SPLIT DEM'!D6950</f>
        <v>PASTRAEXIHOROACAR</v>
      </c>
      <c r="E6950" s="4">
        <f>'BASE SPLIT DEM'!E6950+IF('BASE SPLIT DEM'!E6950=0,0,_xlfn.IFNA(VLOOKUP(RIGHT(C6950,6),'Tuning parameter'!$A$3:$AC$11,HLOOKUP(B6950,'Tuning parameter'!$B$1:$AC$2,2,FALSE),FALSE),0))</f>
        <v>1.08157195638427E-2</v>
      </c>
      <c r="F6950" t="str">
        <f>'BASE SPLIT DEM'!F3407</f>
        <v>PassengerTransportationExternal INHome Other</v>
      </c>
    </row>
    <row r="6951" spans="1:6" x14ac:dyDescent="0.25">
      <c r="A6951" t="str">
        <f>'BASE SPLIT DEM'!A4904</f>
        <v>TO</v>
      </c>
      <c r="B6951">
        <f>'BASE SPLIT DEM'!B6951</f>
        <v>2034</v>
      </c>
      <c r="C6951" t="str">
        <f>'BASE SPLIT DEM'!C6951</f>
        <v>ADEMPASTRAEXIHOROACAR___ADR</v>
      </c>
      <c r="D6951" t="str">
        <f>'BASE SPLIT DEM'!D6951</f>
        <v>PASTRAEXIHOROACAR</v>
      </c>
      <c r="E6951" s="4">
        <f>'BASE SPLIT DEM'!E6951+IF('BASE SPLIT DEM'!E6951=0,0,_xlfn.IFNA(VLOOKUP(RIGHT(C6951,6),'Tuning parameter'!$A$3:$AC$11,HLOOKUP(B6951,'Tuning parameter'!$B$1:$AC$2,2,FALSE),FALSE),0))</f>
        <v>0.86770200888905602</v>
      </c>
      <c r="F6951" t="str">
        <f>'BASE SPLIT DEM'!F4904</f>
        <v>PassengerTransportationExternal INNon Home based</v>
      </c>
    </row>
    <row r="6952" spans="1:6" x14ac:dyDescent="0.25">
      <c r="A6952" t="str">
        <f>'BASE SPLIT DEM'!A5249</f>
        <v>TO</v>
      </c>
      <c r="B6952">
        <f>'BASE SPLIT DEM'!B6952</f>
        <v>2034</v>
      </c>
      <c r="C6952" t="str">
        <f>'BASE SPLIT DEM'!C6952</f>
        <v>ADEMPASTRAEXIHOROACAR___APG</v>
      </c>
      <c r="D6952" t="str">
        <f>'BASE SPLIT DEM'!D6952</f>
        <v>PASTRAEXIHOROACAR</v>
      </c>
      <c r="E6952" s="4">
        <f>'BASE SPLIT DEM'!E6952+IF('BASE SPLIT DEM'!E6952=0,0,_xlfn.IFNA(VLOOKUP(RIGHT(C6952,6),'Tuning parameter'!$A$3:$AC$11,HLOOKUP(B6952,'Tuning parameter'!$B$1:$AC$2,2,FALSE),FALSE),0))</f>
        <v>0.107971039065765</v>
      </c>
      <c r="F6952" t="str">
        <f>'BASE SPLIT DEM'!F5249</f>
        <v>PassengerTransportationExternal INHome Work</v>
      </c>
    </row>
    <row r="6953" spans="1:6" x14ac:dyDescent="0.25">
      <c r="A6953" t="str">
        <f>'BASE SPLIT DEM'!A6034</f>
        <v>TO</v>
      </c>
      <c r="B6953">
        <f>'BASE SPLIT DEM'!B6953</f>
        <v>2034</v>
      </c>
      <c r="C6953" t="str">
        <f>'BASE SPLIT DEM'!C6953</f>
        <v>ADEMPASTRAEXIHOROATRULGTRSH</v>
      </c>
      <c r="D6953" t="str">
        <f>'BASE SPLIT DEM'!D6953</f>
        <v>PASTRAEXIHOROATRU</v>
      </c>
      <c r="E6953" s="4">
        <f>'BASE SPLIT DEM'!E6953+IF('BASE SPLIT DEM'!E6953=0,0,_xlfn.IFNA(VLOOKUP(RIGHT(C6953,6),'Tuning parameter'!$A$3:$AC$11,HLOOKUP(B6953,'Tuning parameter'!$B$1:$AC$2,2,FALSE),FALSE),0))</f>
        <v>1.3516939479092299E-2</v>
      </c>
      <c r="F6953" t="str">
        <f>'BASE SPLIT DEM'!F6034</f>
        <v>PassengerTransportationExternal OUTHome Work</v>
      </c>
    </row>
    <row r="6954" spans="1:6" x14ac:dyDescent="0.25">
      <c r="A6954" t="str">
        <f>'BASE SPLIT DEM'!A8992</f>
        <v>TO</v>
      </c>
      <c r="B6954">
        <f>'BASE SPLIT DEM'!B6954</f>
        <v>2034</v>
      </c>
      <c r="C6954" t="str">
        <f>'BASE SPLIT DEM'!C6954</f>
        <v>ADEMPASTRAEXIHOROATRULGTTAX</v>
      </c>
      <c r="D6954" t="str">
        <f>'BASE SPLIT DEM'!D6954</f>
        <v>PASTRAEXIHOROATRU</v>
      </c>
      <c r="E6954" s="4">
        <f>'BASE SPLIT DEM'!E6954+IF('BASE SPLIT DEM'!E6954=0,0,_xlfn.IFNA(VLOOKUP(RIGHT(C6954,6),'Tuning parameter'!$A$3:$AC$11,HLOOKUP(B6954,'Tuning parameter'!$B$1:$AC$2,2,FALSE),FALSE),0))</f>
        <v>3.4924222617454702E-3</v>
      </c>
      <c r="F6954" t="str">
        <f>'BASE SPLIT DEM'!F8992</f>
        <v>PassengerTransportationExternal INHome Other</v>
      </c>
    </row>
    <row r="6955" spans="1:6" x14ac:dyDescent="0.25">
      <c r="A6955" t="str">
        <f>'BASE SPLIT DEM'!A10489</f>
        <v>TO</v>
      </c>
      <c r="B6955">
        <f>'BASE SPLIT DEM'!B6955</f>
        <v>2034</v>
      </c>
      <c r="C6955" t="str">
        <f>'BASE SPLIT DEM'!C6955</f>
        <v>ADEMPASTRAEXIHOROATRULGTADR</v>
      </c>
      <c r="D6955" t="str">
        <f>'BASE SPLIT DEM'!D6955</f>
        <v>PASTRAEXIHOROATRU</v>
      </c>
      <c r="E6955" s="4">
        <f>'BASE SPLIT DEM'!E6955+IF('BASE SPLIT DEM'!E6955=0,0,_xlfn.IFNA(VLOOKUP(RIGHT(C6955,6),'Tuning parameter'!$A$3:$AC$11,HLOOKUP(B6955,'Tuning parameter'!$B$1:$AC$2,2,FALSE),FALSE),0))</f>
        <v>0.87412592797713495</v>
      </c>
      <c r="F6955" t="str">
        <f>'BASE SPLIT DEM'!F10489</f>
        <v>PassengerTransportationExternal INNon Home based</v>
      </c>
    </row>
    <row r="6956" spans="1:6" x14ac:dyDescent="0.25">
      <c r="A6956" t="str">
        <f>'BASE SPLIT DEM'!A6029</f>
        <v>TO</v>
      </c>
      <c r="B6956">
        <f>'BASE SPLIT DEM'!B6956</f>
        <v>2034</v>
      </c>
      <c r="C6956" t="str">
        <f>'BASE SPLIT DEM'!C6956</f>
        <v>ADEMPASTRAEXIHOROATRULGTAPG</v>
      </c>
      <c r="D6956" t="str">
        <f>'BASE SPLIT DEM'!D6956</f>
        <v>PASTRAEXIHOROATRU</v>
      </c>
      <c r="E6956" s="4">
        <f>'BASE SPLIT DEM'!E6956+IF('BASE SPLIT DEM'!E6956=0,0,_xlfn.IFNA(VLOOKUP(RIGHT(C6956,6),'Tuning parameter'!$A$3:$AC$11,HLOOKUP(B6956,'Tuning parameter'!$B$1:$AC$2,2,FALSE),FALSE),0))</f>
        <v>0.108864710282026</v>
      </c>
      <c r="F6956" t="str">
        <f>'BASE SPLIT DEM'!F6029</f>
        <v>PassengerTransportationExternal OUTHome Work</v>
      </c>
    </row>
    <row r="6957" spans="1:6" x14ac:dyDescent="0.25">
      <c r="A6957" t="str">
        <f>'BASE SPLIT DEM'!A6782</f>
        <v>TO</v>
      </c>
      <c r="B6957">
        <f>'BASE SPLIT DEM'!B6957</f>
        <v>2034</v>
      </c>
      <c r="C6957" t="str">
        <f>'BASE SPLIT DEM'!C6957</f>
        <v>ADEMPASTRAEXIHOROAMOR______</v>
      </c>
      <c r="D6957" t="str">
        <f>'BASE SPLIT DEM'!D6957</f>
        <v>PASTRAEXIHOROAMOR</v>
      </c>
      <c r="E6957" s="4">
        <f>'BASE SPLIT DEM'!E6957+IF('BASE SPLIT DEM'!E6957=0,0,_xlfn.IFNA(VLOOKUP(RIGHT(C6957,6),'Tuning parameter'!$A$3:$AC$11,HLOOKUP(B6957,'Tuning parameter'!$B$1:$AC$2,2,FALSE),FALSE),0))</f>
        <v>1</v>
      </c>
      <c r="F6957" t="str">
        <f>'BASE SPLIT DEM'!F6782</f>
        <v>PassengerTransportationExternal OUTHome School</v>
      </c>
    </row>
    <row r="6958" spans="1:6" x14ac:dyDescent="0.25">
      <c r="A6958" t="str">
        <f>'BASE SPLIT DEM'!A7889</f>
        <v>TO</v>
      </c>
      <c r="B6958">
        <f>'BASE SPLIT DEM'!B6958</f>
        <v>2034</v>
      </c>
      <c r="C6958" t="str">
        <f>'BASE SPLIT DEM'!C6958</f>
        <v>ADEMPASTRAEXIHOROAWAL______</v>
      </c>
      <c r="D6958" t="str">
        <f>'BASE SPLIT DEM'!D6958</f>
        <v>PASTRAEXIHOROAWAL</v>
      </c>
      <c r="E6958" s="4">
        <f>'BASE SPLIT DEM'!E6958+IF('BASE SPLIT DEM'!E6958=0,0,_xlfn.IFNA(VLOOKUP(RIGHT(C6958,6),'Tuning parameter'!$A$3:$AC$11,HLOOKUP(B6958,'Tuning parameter'!$B$1:$AC$2,2,FALSE),FALSE),0))</f>
        <v>1</v>
      </c>
      <c r="F6958" t="str">
        <f>'BASE SPLIT DEM'!F7889</f>
        <v>PassengerTransportationExternal OUTHome Work</v>
      </c>
    </row>
    <row r="6959" spans="1:6" x14ac:dyDescent="0.25">
      <c r="A6959" t="str">
        <f>'BASE SPLIT DEM'!A9404</f>
        <v>TO</v>
      </c>
      <c r="B6959">
        <f>'BASE SPLIT DEM'!B6959</f>
        <v>2034</v>
      </c>
      <c r="C6959" t="str">
        <f>'BASE SPLIT DEM'!C6959</f>
        <v>ADEMPASTRAEXIHOROABIK______</v>
      </c>
      <c r="D6959" t="str">
        <f>'BASE SPLIT DEM'!D6959</f>
        <v>PASTRAEXIHOROABIK</v>
      </c>
      <c r="E6959" s="4">
        <f>'BASE SPLIT DEM'!E6959+IF('BASE SPLIT DEM'!E6959=0,0,_xlfn.IFNA(VLOOKUP(RIGHT(C6959,6),'Tuning parameter'!$A$3:$AC$11,HLOOKUP(B6959,'Tuning parameter'!$B$1:$AC$2,2,FALSE),FALSE),0))</f>
        <v>1</v>
      </c>
      <c r="F6959" t="str">
        <f>'BASE SPLIT DEM'!F9404</f>
        <v>PassengerTransportationExternal OUTNon Home based</v>
      </c>
    </row>
    <row r="6960" spans="1:6" x14ac:dyDescent="0.25">
      <c r="A6960" t="str">
        <f>'BASE SPLIT DEM'!A11981</f>
        <v>TO</v>
      </c>
      <c r="B6960">
        <f>'BASE SPLIT DEM'!B6960</f>
        <v>2034</v>
      </c>
      <c r="C6960" t="str">
        <f>'BASE SPLIT DEM'!C6960</f>
        <v>ADEMPASTRAEXINHRAIREG___GOR</v>
      </c>
      <c r="D6960" t="str">
        <f>'BASE SPLIT DEM'!D6960</f>
        <v>PASTRAEXINHRAIREG</v>
      </c>
      <c r="E6960" s="4">
        <f>'BASE SPLIT DEM'!E6960+IF('BASE SPLIT DEM'!E6960=0,0,_xlfn.IFNA(VLOOKUP(RIGHT(C6960,6),'Tuning parameter'!$A$3:$AC$11,HLOOKUP(B6960,'Tuning parameter'!$B$1:$AC$2,2,FALSE),FALSE),0))</f>
        <v>0.97446015556349797</v>
      </c>
      <c r="F6960" t="str">
        <f>'BASE SPLIT DEM'!F11981</f>
        <v>PassengerTransportationExternal OUTHome Work</v>
      </c>
    </row>
    <row r="6961" spans="1:6" x14ac:dyDescent="0.25">
      <c r="A6961" t="str">
        <f>'BASE SPLIT DEM'!A11990</f>
        <v>TO</v>
      </c>
      <c r="B6961">
        <f>'BASE SPLIT DEM'!B6961</f>
        <v>2034</v>
      </c>
      <c r="C6961" t="str">
        <f>'BASE SPLIT DEM'!C6961</f>
        <v>ADEMPASTRAEXINHRAIREG___UPX</v>
      </c>
      <c r="D6961" t="str">
        <f>'BASE SPLIT DEM'!D6961</f>
        <v>PASTRAEXINHRAIREG</v>
      </c>
      <c r="E6961" s="4">
        <f>'BASE SPLIT DEM'!E6961+IF('BASE SPLIT DEM'!E6961=0,0,_xlfn.IFNA(VLOOKUP(RIGHT(C6961,6),'Tuning parameter'!$A$3:$AC$11,HLOOKUP(B6961,'Tuning parameter'!$B$1:$AC$2,2,FALSE),FALSE),0))</f>
        <v>2.5539844436501102E-2</v>
      </c>
      <c r="F6961" t="str">
        <f>'BASE SPLIT DEM'!F11990</f>
        <v>PassengerTransportationExternal OUTHome School</v>
      </c>
    </row>
    <row r="6962" spans="1:6" x14ac:dyDescent="0.25">
      <c r="A6962" t="str">
        <f>'BASE SPLIT DEM'!A11999</f>
        <v>TO</v>
      </c>
      <c r="B6962">
        <f>'BASE SPLIT DEM'!B6962</f>
        <v>2034</v>
      </c>
      <c r="C6962" t="str">
        <f>'BASE SPLIT DEM'!C6962</f>
        <v>ADEMPASTRAEXINHRAISUB___TSU</v>
      </c>
      <c r="D6962" t="str">
        <f>'BASE SPLIT DEM'!D6962</f>
        <v>PASTRAEXINHRAISUB</v>
      </c>
      <c r="E6962" s="4">
        <f>'BASE SPLIT DEM'!E6962+IF('BASE SPLIT DEM'!E6962=0,0,_xlfn.IFNA(VLOOKUP(RIGHT(C6962,6),'Tuning parameter'!$A$3:$AC$11,HLOOKUP(B6962,'Tuning parameter'!$B$1:$AC$2,2,FALSE),FALSE),0))</f>
        <v>1</v>
      </c>
      <c r="F6962" t="str">
        <f>'BASE SPLIT DEM'!F11999</f>
        <v>PassengerTransportationExternal OUTHome Other</v>
      </c>
    </row>
    <row r="6963" spans="1:6" x14ac:dyDescent="0.25">
      <c r="A6963" t="str">
        <f>'BASE SPLIT DEM'!A3003</f>
        <v>TO</v>
      </c>
      <c r="B6963">
        <f>'BASE SPLIT DEM'!B6963</f>
        <v>2034</v>
      </c>
      <c r="C6963" t="str">
        <f>'BASE SPLIT DEM'!C6963</f>
        <v>ADEMPASTRAEXINHRAITRM___TST</v>
      </c>
      <c r="D6963" t="str">
        <f>'BASE SPLIT DEM'!D6963</f>
        <v>PASTRAEXINHRAITRM</v>
      </c>
      <c r="E6963" s="4">
        <f>'BASE SPLIT DEM'!E6963+IF('BASE SPLIT DEM'!E6963=0,0,_xlfn.IFNA(VLOOKUP(RIGHT(C6963,6),'Tuning parameter'!$A$3:$AC$11,HLOOKUP(B6963,'Tuning parameter'!$B$1:$AC$2,2,FALSE),FALSE),0))</f>
        <v>1</v>
      </c>
      <c r="F6963" t="str">
        <f>'BASE SPLIT DEM'!F3003</f>
        <v>PassengerTransportationIn BoundaryHome Other</v>
      </c>
    </row>
    <row r="6964" spans="1:6" x14ac:dyDescent="0.25">
      <c r="A6964" t="str">
        <f>'BASE SPLIT DEM'!A3738</f>
        <v>TO</v>
      </c>
      <c r="B6964">
        <f>'BASE SPLIT DEM'!B6964</f>
        <v>2034</v>
      </c>
      <c r="C6964" t="str">
        <f>'BASE SPLIT DEM'!C6964</f>
        <v>ADEMPASTRAEXINHROABUSIUBGOB</v>
      </c>
      <c r="D6964" t="str">
        <f>'BASE SPLIT DEM'!D6964</f>
        <v>PASTRAEXINHROABUS</v>
      </c>
      <c r="E6964" s="4">
        <f>'BASE SPLIT DEM'!E6964+IF('BASE SPLIT DEM'!E6964=0,0,_xlfn.IFNA(VLOOKUP(RIGHT(C6964,6),'Tuning parameter'!$A$3:$AC$11,HLOOKUP(B6964,'Tuning parameter'!$B$1:$AC$2,2,FALSE),FALSE),0))</f>
        <v>4.9005680130978099E-2</v>
      </c>
      <c r="F6964" t="str">
        <f>'BASE SPLIT DEM'!F3738</f>
        <v>PassengerTransportationIn BoundaryHome School</v>
      </c>
    </row>
    <row r="6965" spans="1:6" x14ac:dyDescent="0.25">
      <c r="A6965" t="str">
        <f>'BASE SPLIT DEM'!A5607</f>
        <v>TO</v>
      </c>
      <c r="B6965">
        <f>'BASE SPLIT DEM'!B6965</f>
        <v>2034</v>
      </c>
      <c r="C6965" t="str">
        <f>'BASE SPLIT DEM'!C6965</f>
        <v>ADEMPASTRAEXINHROABUSURBTBU</v>
      </c>
      <c r="D6965" t="str">
        <f>'BASE SPLIT DEM'!D6965</f>
        <v>PASTRAEXINHROABUS</v>
      </c>
      <c r="E6965" s="4">
        <f>'BASE SPLIT DEM'!E6965+IF('BASE SPLIT DEM'!E6965=0,0,_xlfn.IFNA(VLOOKUP(RIGHT(C6965,6),'Tuning parameter'!$A$3:$AC$11,HLOOKUP(B6965,'Tuning parameter'!$B$1:$AC$2,2,FALSE),FALSE),0))</f>
        <v>0.74163195821324202</v>
      </c>
      <c r="F6965" t="str">
        <f>'BASE SPLIT DEM'!F5607</f>
        <v>PassengerTransportationIn BoundaryHome Other</v>
      </c>
    </row>
    <row r="6966" spans="1:6" x14ac:dyDescent="0.25">
      <c r="A6966" t="str">
        <f>'BASE SPLIT DEM'!A8955</f>
        <v>TO</v>
      </c>
      <c r="B6966">
        <f>'BASE SPLIT DEM'!B6966</f>
        <v>2034</v>
      </c>
      <c r="C6966" t="str">
        <f>'BASE SPLIT DEM'!C6966</f>
        <v>ADEMPASTRAEXINHROABUSURBWTB</v>
      </c>
      <c r="D6966" t="str">
        <f>'BASE SPLIT DEM'!D6966</f>
        <v>PASTRAEXINHROABUS</v>
      </c>
      <c r="E6966" s="4">
        <f>'BASE SPLIT DEM'!E6966+IF('BASE SPLIT DEM'!E6966=0,0,_xlfn.IFNA(VLOOKUP(RIGHT(C6966,6),'Tuning parameter'!$A$3:$AC$11,HLOOKUP(B6966,'Tuning parameter'!$B$1:$AC$2,2,FALSE),FALSE),0))</f>
        <v>0</v>
      </c>
      <c r="F6966" t="str">
        <f>'BASE SPLIT DEM'!F8955</f>
        <v>PassengerTransportationIn BoundaryHome Other</v>
      </c>
    </row>
    <row r="6967" spans="1:6" x14ac:dyDescent="0.25">
      <c r="A6967" t="str">
        <f>'BASE SPLIT DEM'!A1184</f>
        <v>TO</v>
      </c>
      <c r="B6967">
        <f>'BASE SPLIT DEM'!B6967</f>
        <v>2034</v>
      </c>
      <c r="C6967" t="str">
        <f>'BASE SPLIT DEM'!C6967</f>
        <v>ADEMPASTRAEXINHROABUSIUBMWAY</v>
      </c>
      <c r="D6967" t="str">
        <f>'BASE SPLIT DEM'!D6967</f>
        <v>PASTRAEXINHROABUS</v>
      </c>
      <c r="E6967" s="4">
        <f>'BASE SPLIT DEM'!E6967+IF('BASE SPLIT DEM'!E6967=0,0,_xlfn.IFNA(VLOOKUP(RIGHT(C6967,6),'Tuning parameter'!$A$3:$AC$11,HLOOKUP(B6967,'Tuning parameter'!$B$1:$AC$2,2,FALSE),FALSE),0))</f>
        <v>0.177683902870167</v>
      </c>
      <c r="F6967" t="str">
        <f>'BASE SPLIT DEM'!F1184</f>
        <v>PassengerTransportationExternal INNon Home based</v>
      </c>
    </row>
    <row r="6968" spans="1:6" x14ac:dyDescent="0.25">
      <c r="A6968" t="str">
        <f>'BASE SPLIT DEM'!A2273</f>
        <v>TO</v>
      </c>
      <c r="B6968">
        <f>'BASE SPLIT DEM'!B6968</f>
        <v>2034</v>
      </c>
      <c r="C6968" t="str">
        <f>'BASE SPLIT DEM'!C6968</f>
        <v>ADEMPASTRAEXINHROABUSIUBVIVA</v>
      </c>
      <c r="D6968" t="str">
        <f>'BASE SPLIT DEM'!D6968</f>
        <v>PASTRAEXINHROABUS</v>
      </c>
      <c r="E6968" s="4">
        <f>'BASE SPLIT DEM'!E6968+IF('BASE SPLIT DEM'!E6968=0,0,_xlfn.IFNA(VLOOKUP(RIGHT(C6968,6),'Tuning parameter'!$A$3:$AC$11,HLOOKUP(B6968,'Tuning parameter'!$B$1:$AC$2,2,FALSE),FALSE),0))</f>
        <v>2.39008820881767E-2</v>
      </c>
      <c r="F6968" t="str">
        <f>'BASE SPLIT DEM'!F2273</f>
        <v>PassengerTransportationExternal INHome Work</v>
      </c>
    </row>
    <row r="6969" spans="1:6" x14ac:dyDescent="0.25">
      <c r="A6969" t="str">
        <f>'BASE SPLIT DEM'!A6020</f>
        <v>TO</v>
      </c>
      <c r="B6969">
        <f>'BASE SPLIT DEM'!B6969</f>
        <v>2034</v>
      </c>
      <c r="C6969" t="str">
        <f>'BASE SPLIT DEM'!C6969</f>
        <v>ADEMPASTRAEXINHROABUSIUBDURT</v>
      </c>
      <c r="D6969" t="str">
        <f>'BASE SPLIT DEM'!D6969</f>
        <v>PASTRAEXINHROABUS</v>
      </c>
      <c r="E6969" s="4">
        <f>'BASE SPLIT DEM'!E6969+IF('BASE SPLIT DEM'!E6969=0,0,_xlfn.IFNA(VLOOKUP(RIGHT(C6969,6),'Tuning parameter'!$A$3:$AC$11,HLOOKUP(B6969,'Tuning parameter'!$B$1:$AC$2,2,FALSE),FALSE),0))</f>
        <v>7.7775766974358699E-3</v>
      </c>
      <c r="F6969" t="str">
        <f>'BASE SPLIT DEM'!F6020</f>
        <v>PassengerTransportationExternal INNon Home based</v>
      </c>
    </row>
    <row r="6970" spans="1:6" x14ac:dyDescent="0.25">
      <c r="A6970" t="str">
        <f>'BASE SPLIT DEM'!A6365</f>
        <v>TO</v>
      </c>
      <c r="B6970">
        <f>'BASE SPLIT DEM'!B6970</f>
        <v>2034</v>
      </c>
      <c r="C6970" t="str">
        <f>'BASE SPLIT DEM'!C6970</f>
        <v>ADEMPASTRAEXINHROABUSSCB___</v>
      </c>
      <c r="D6970" t="str">
        <f>'BASE SPLIT DEM'!D6970</f>
        <v>PASTRAEXINHROABUS</v>
      </c>
      <c r="E6970" s="4">
        <f>'BASE SPLIT DEM'!E6970+IF('BASE SPLIT DEM'!E6970=0,0,_xlfn.IFNA(VLOOKUP(RIGHT(C6970,6),'Tuning parameter'!$A$3:$AC$11,HLOOKUP(B6970,'Tuning parameter'!$B$1:$AC$2,2,FALSE),FALSE),0))</f>
        <v>0</v>
      </c>
      <c r="F6970" t="str">
        <f>'BASE SPLIT DEM'!F6365</f>
        <v>PassengerTransportationExternal INHome Work</v>
      </c>
    </row>
    <row r="6971" spans="1:6" x14ac:dyDescent="0.25">
      <c r="A6971" t="str">
        <f>'BASE SPLIT DEM'!A7118</f>
        <v>TO</v>
      </c>
      <c r="B6971">
        <f>'BASE SPLIT DEM'!B6971</f>
        <v>2034</v>
      </c>
      <c r="C6971" t="str">
        <f>'BASE SPLIT DEM'!C6971</f>
        <v>ADEMPASTRAEXINHROACAR___RSH</v>
      </c>
      <c r="D6971" t="str">
        <f>'BASE SPLIT DEM'!D6971</f>
        <v>PASTRAEXINHROACAR</v>
      </c>
      <c r="E6971" s="4">
        <f>'BASE SPLIT DEM'!E6971+IF('BASE SPLIT DEM'!E6971=0,0,_xlfn.IFNA(VLOOKUP(RIGHT(C6971,6),'Tuning parameter'!$A$3:$AC$11,HLOOKUP(B6971,'Tuning parameter'!$B$1:$AC$2,2,FALSE),FALSE),0))</f>
        <v>0</v>
      </c>
      <c r="F6971" t="str">
        <f>'BASE SPLIT DEM'!F7118</f>
        <v>PassengerTransportationExternal INHome School</v>
      </c>
    </row>
    <row r="6972" spans="1:6" x14ac:dyDescent="0.25">
      <c r="A6972" t="str">
        <f>'BASE SPLIT DEM'!A8225</f>
        <v>TO</v>
      </c>
      <c r="B6972">
        <f>'BASE SPLIT DEM'!B6972</f>
        <v>2034</v>
      </c>
      <c r="C6972" t="str">
        <f>'BASE SPLIT DEM'!C6972</f>
        <v>ADEMPASTRAEXINHROACAR___TAX</v>
      </c>
      <c r="D6972" t="str">
        <f>'BASE SPLIT DEM'!D6972</f>
        <v>PASTRAEXINHROACAR</v>
      </c>
      <c r="E6972" s="4">
        <f>'BASE SPLIT DEM'!E6972+IF('BASE SPLIT DEM'!E6972=0,0,_xlfn.IFNA(VLOOKUP(RIGHT(C6972,6),'Tuning parameter'!$A$3:$AC$11,HLOOKUP(B6972,'Tuning parameter'!$B$1:$AC$2,2,FALSE),FALSE),0))</f>
        <v>1.08157195638427E-2</v>
      </c>
      <c r="F6972" t="str">
        <f>'BASE SPLIT DEM'!F8225</f>
        <v>PassengerTransportationExternal INHome Work</v>
      </c>
    </row>
    <row r="6973" spans="1:6" x14ac:dyDescent="0.25">
      <c r="A6973" t="str">
        <f>'BASE SPLIT DEM'!A8987</f>
        <v>TO</v>
      </c>
      <c r="B6973">
        <f>'BASE SPLIT DEM'!B6973</f>
        <v>2034</v>
      </c>
      <c r="C6973" t="str">
        <f>'BASE SPLIT DEM'!C6973</f>
        <v>ADEMPASTRAEXINHROACAR___ADR</v>
      </c>
      <c r="D6973" t="str">
        <f>'BASE SPLIT DEM'!D6973</f>
        <v>PASTRAEXINHROACAR</v>
      </c>
      <c r="E6973" s="4">
        <f>'BASE SPLIT DEM'!E6973+IF('BASE SPLIT DEM'!E6973=0,0,_xlfn.IFNA(VLOOKUP(RIGHT(C6973,6),'Tuning parameter'!$A$3:$AC$11,HLOOKUP(B6973,'Tuning parameter'!$B$1:$AC$2,2,FALSE),FALSE),0))</f>
        <v>0.86770200888905602</v>
      </c>
      <c r="F6973" t="str">
        <f>'BASE SPLIT DEM'!F8987</f>
        <v>PassengerTransportationExternal INHome Other</v>
      </c>
    </row>
    <row r="6974" spans="1:6" x14ac:dyDescent="0.25">
      <c r="A6974" t="str">
        <f>'BASE SPLIT DEM'!A9722</f>
        <v>TO</v>
      </c>
      <c r="B6974">
        <f>'BASE SPLIT DEM'!B6974</f>
        <v>2034</v>
      </c>
      <c r="C6974" t="str">
        <f>'BASE SPLIT DEM'!C6974</f>
        <v>ADEMPASTRAEXINHROACAR___APG</v>
      </c>
      <c r="D6974" t="str">
        <f>'BASE SPLIT DEM'!D6974</f>
        <v>PASTRAEXINHROACAR</v>
      </c>
      <c r="E6974" s="4">
        <f>'BASE SPLIT DEM'!E6974+IF('BASE SPLIT DEM'!E6974=0,0,_xlfn.IFNA(VLOOKUP(RIGHT(C6974,6),'Tuning parameter'!$A$3:$AC$11,HLOOKUP(B6974,'Tuning parameter'!$B$1:$AC$2,2,FALSE),FALSE),0))</f>
        <v>0.12148227154709999</v>
      </c>
      <c r="F6974" t="str">
        <f>'BASE SPLIT DEM'!F9722</f>
        <v>PassengerTransportationExternal INHome School</v>
      </c>
    </row>
    <row r="6975" spans="1:6" x14ac:dyDescent="0.25">
      <c r="A6975" t="str">
        <f>'BASE SPLIT DEM'!A1135</f>
        <v>TO</v>
      </c>
      <c r="B6975">
        <f>'BASE SPLIT DEM'!B6975</f>
        <v>2034</v>
      </c>
      <c r="C6975" t="str">
        <f>'BASE SPLIT DEM'!C6975</f>
        <v>ADEMPASTRAEXINHROATRULGTRSH</v>
      </c>
      <c r="D6975" t="str">
        <f>'BASE SPLIT DEM'!D6975</f>
        <v>PASTRAEXINHROATRU</v>
      </c>
      <c r="E6975" s="4">
        <f>'BASE SPLIT DEM'!E6975+IF('BASE SPLIT DEM'!E6975=0,0,_xlfn.IFNA(VLOOKUP(RIGHT(C6975,6),'Tuning parameter'!$A$3:$AC$11,HLOOKUP(B6975,'Tuning parameter'!$B$1:$AC$2,2,FALSE),FALSE),0))</f>
        <v>0</v>
      </c>
      <c r="F6975" t="str">
        <f>'BASE SPLIT DEM'!F1135</f>
        <v>PassengerTransportationIn BoundaryHome School</v>
      </c>
    </row>
    <row r="6976" spans="1:6" x14ac:dyDescent="0.25">
      <c r="A6976" t="str">
        <f>'BASE SPLIT DEM'!A1144</f>
        <v>TO</v>
      </c>
      <c r="B6976">
        <f>'BASE SPLIT DEM'!B6976</f>
        <v>2034</v>
      </c>
      <c r="C6976" t="str">
        <f>'BASE SPLIT DEM'!C6976</f>
        <v>ADEMPASTRAEXINHROATRULGTTAX</v>
      </c>
      <c r="D6976" t="str">
        <f>'BASE SPLIT DEM'!D6976</f>
        <v>PASTRAEXINHROATRU</v>
      </c>
      <c r="E6976" s="4">
        <f>'BASE SPLIT DEM'!E6976+IF('BASE SPLIT DEM'!E6976=0,0,_xlfn.IFNA(VLOOKUP(RIGHT(C6976,6),'Tuning parameter'!$A$3:$AC$11,HLOOKUP(B6976,'Tuning parameter'!$B$1:$AC$2,2,FALSE),FALSE),0))</f>
        <v>3.4924222617454702E-3</v>
      </c>
      <c r="F6976" t="str">
        <f>'BASE SPLIT DEM'!F1144</f>
        <v>PassengerTransportationIn BoundaryHome Other</v>
      </c>
    </row>
    <row r="6977" spans="1:6" x14ac:dyDescent="0.25">
      <c r="A6977" t="str">
        <f>'BASE SPLIT DEM'!A1153</f>
        <v>TO</v>
      </c>
      <c r="B6977">
        <f>'BASE SPLIT DEM'!B6977</f>
        <v>2034</v>
      </c>
      <c r="C6977" t="str">
        <f>'BASE SPLIT DEM'!C6977</f>
        <v>ADEMPASTRAEXINHROATRULGTADR</v>
      </c>
      <c r="D6977" t="str">
        <f>'BASE SPLIT DEM'!D6977</f>
        <v>PASTRAEXINHROATRU</v>
      </c>
      <c r="E6977" s="4">
        <f>'BASE SPLIT DEM'!E6977+IF('BASE SPLIT DEM'!E6977=0,0,_xlfn.IFNA(VLOOKUP(RIGHT(C6977,6),'Tuning parameter'!$A$3:$AC$11,HLOOKUP(B6977,'Tuning parameter'!$B$1:$AC$2,2,FALSE),FALSE),0))</f>
        <v>0.87412592797713495</v>
      </c>
      <c r="F6977" t="str">
        <f>'BASE SPLIT DEM'!F1153</f>
        <v>PassengerTransportationIn BoundaryNon Home based</v>
      </c>
    </row>
    <row r="6978" spans="1:6" x14ac:dyDescent="0.25">
      <c r="A6978" t="str">
        <f>'BASE SPLIT DEM'!A2269</f>
        <v>TO</v>
      </c>
      <c r="B6978">
        <f>'BASE SPLIT DEM'!B6978</f>
        <v>2034</v>
      </c>
      <c r="C6978" t="str">
        <f>'BASE SPLIT DEM'!C6978</f>
        <v>ADEMPASTRAEXINHROATRULGTAPG</v>
      </c>
      <c r="D6978" t="str">
        <f>'BASE SPLIT DEM'!D6978</f>
        <v>PASTRAEXINHROATRU</v>
      </c>
      <c r="E6978" s="4">
        <f>'BASE SPLIT DEM'!E6978+IF('BASE SPLIT DEM'!E6978=0,0,_xlfn.IFNA(VLOOKUP(RIGHT(C6978,6),'Tuning parameter'!$A$3:$AC$11,HLOOKUP(B6978,'Tuning parameter'!$B$1:$AC$2,2,FALSE),FALSE),0))</f>
        <v>0.122381649761118</v>
      </c>
      <c r="F6978" t="str">
        <f>'BASE SPLIT DEM'!F2269</f>
        <v>PassengerTransportationIn BoundaryNon Home based</v>
      </c>
    </row>
    <row r="6979" spans="1:6" x14ac:dyDescent="0.25">
      <c r="A6979" t="str">
        <f>'BASE SPLIT DEM'!A5245</f>
        <v>TO</v>
      </c>
      <c r="B6979">
        <f>'BASE SPLIT DEM'!B6979</f>
        <v>2034</v>
      </c>
      <c r="C6979" t="str">
        <f>'BASE SPLIT DEM'!C6979</f>
        <v>ADEMPASTRAEXINHROAMOR______</v>
      </c>
      <c r="D6979" t="str">
        <f>'BASE SPLIT DEM'!D6979</f>
        <v>PASTRAEXINHROAMOR</v>
      </c>
      <c r="E6979" s="4">
        <f>'BASE SPLIT DEM'!E6979+IF('BASE SPLIT DEM'!E6979=0,0,_xlfn.IFNA(VLOOKUP(RIGHT(C6979,6),'Tuning parameter'!$A$3:$AC$11,HLOOKUP(B6979,'Tuning parameter'!$B$1:$AC$2,2,FALSE),FALSE),0))</f>
        <v>1</v>
      </c>
      <c r="F6979" t="str">
        <f>'BASE SPLIT DEM'!F5245</f>
        <v>PassengerTransportationIn BoundaryNon Home based</v>
      </c>
    </row>
    <row r="6980" spans="1:6" x14ac:dyDescent="0.25">
      <c r="A6980" t="str">
        <f>'BASE SPLIT DEM'!A6361</f>
        <v>TO</v>
      </c>
      <c r="B6980">
        <f>'BASE SPLIT DEM'!B6980</f>
        <v>2034</v>
      </c>
      <c r="C6980" t="str">
        <f>'BASE SPLIT DEM'!C6980</f>
        <v>ADEMPASTRAEXINHROAWAL______</v>
      </c>
      <c r="D6980" t="str">
        <f>'BASE SPLIT DEM'!D6980</f>
        <v>PASTRAEXINHROAWAL</v>
      </c>
      <c r="E6980" s="4">
        <f>'BASE SPLIT DEM'!E6980+IF('BASE SPLIT DEM'!E6980=0,0,_xlfn.IFNA(VLOOKUP(RIGHT(C6980,6),'Tuning parameter'!$A$3:$AC$11,HLOOKUP(B6980,'Tuning parameter'!$B$1:$AC$2,2,FALSE),FALSE),0))</f>
        <v>1</v>
      </c>
      <c r="F6980" t="str">
        <f>'BASE SPLIT DEM'!F6361</f>
        <v>PassengerTransportationIn BoundaryNon Home based</v>
      </c>
    </row>
    <row r="6981" spans="1:6" x14ac:dyDescent="0.25">
      <c r="A6981" t="str">
        <f>'BASE SPLIT DEM'!A10435</f>
        <v>TO</v>
      </c>
      <c r="B6981">
        <f>'BASE SPLIT DEM'!B6981</f>
        <v>2034</v>
      </c>
      <c r="C6981" t="str">
        <f>'BASE SPLIT DEM'!C6981</f>
        <v>ADEMPASTRAEXINHROABIK______</v>
      </c>
      <c r="D6981" t="str">
        <f>'BASE SPLIT DEM'!D6981</f>
        <v>PASTRAEXINHROABIK</v>
      </c>
      <c r="E6981" s="4">
        <f>'BASE SPLIT DEM'!E6981+IF('BASE SPLIT DEM'!E6981=0,0,_xlfn.IFNA(VLOOKUP(RIGHT(C6981,6),'Tuning parameter'!$A$3:$AC$11,HLOOKUP(B6981,'Tuning parameter'!$B$1:$AC$2,2,FALSE),FALSE),0))</f>
        <v>1</v>
      </c>
      <c r="F6981" t="str">
        <f>'BASE SPLIT DEM'!F10435</f>
        <v>PassengerTransportationIn BoundaryHome School</v>
      </c>
    </row>
    <row r="6982" spans="1:6" x14ac:dyDescent="0.25">
      <c r="A6982" t="str">
        <f>'BASE SPLIT DEM'!A11941</f>
        <v>TO</v>
      </c>
      <c r="B6982">
        <f>'BASE SPLIT DEM'!B6982</f>
        <v>2034</v>
      </c>
      <c r="C6982" t="str">
        <f>'BASE SPLIT DEM'!C6982</f>
        <v>ADEMPASTRAEXOHWRAIREG___GOR</v>
      </c>
      <c r="D6982" t="str">
        <f>'BASE SPLIT DEM'!D6982</f>
        <v>PASTRAEXOHWRAIREG</v>
      </c>
      <c r="E6982" s="4">
        <f>'BASE SPLIT DEM'!E6982+IF('BASE SPLIT DEM'!E6982=0,0,_xlfn.IFNA(VLOOKUP(RIGHT(C6982,6),'Tuning parameter'!$A$3:$AC$11,HLOOKUP(B6982,'Tuning parameter'!$B$1:$AC$2,2,FALSE),FALSE),0))</f>
        <v>1</v>
      </c>
      <c r="F6982" t="str">
        <f>'BASE SPLIT DEM'!F11941</f>
        <v>PassengerTransportationIn BoundaryNon Home based</v>
      </c>
    </row>
    <row r="6983" spans="1:6" x14ac:dyDescent="0.25">
      <c r="A6983" t="str">
        <f>'BASE SPLIT DEM'!A5675</f>
        <v>TO</v>
      </c>
      <c r="B6983">
        <f>'BASE SPLIT DEM'!B6983</f>
        <v>2034</v>
      </c>
      <c r="C6983" t="str">
        <f>'BASE SPLIT DEM'!C6983</f>
        <v>ADEMPASTRAEXOHWRAIREG___UPX</v>
      </c>
      <c r="D6983" t="str">
        <f>'BASE SPLIT DEM'!D6983</f>
        <v>PASTRAEXOHWRAIREG</v>
      </c>
      <c r="E6983" s="4">
        <f>'BASE SPLIT DEM'!E6983+IF('BASE SPLIT DEM'!E6983=0,0,_xlfn.IFNA(VLOOKUP(RIGHT(C6983,6),'Tuning parameter'!$A$3:$AC$11,HLOOKUP(B6983,'Tuning parameter'!$B$1:$AC$2,2,FALSE),FALSE),0))</f>
        <v>0</v>
      </c>
      <c r="F6983" t="str">
        <f>'BASE SPLIT DEM'!F5675</f>
        <v>PassengerTransportationExternal OUTHome Other</v>
      </c>
    </row>
    <row r="6984" spans="1:6" x14ac:dyDescent="0.25">
      <c r="A6984" t="str">
        <f>'BASE SPLIT DEM'!A6773</f>
        <v>TO</v>
      </c>
      <c r="B6984">
        <f>'BASE SPLIT DEM'!B6984</f>
        <v>2034</v>
      </c>
      <c r="C6984" t="str">
        <f>'BASE SPLIT DEM'!C6984</f>
        <v>ADEMPASTRAEXOHWRAISUB___TSU</v>
      </c>
      <c r="D6984" t="str">
        <f>'BASE SPLIT DEM'!D6984</f>
        <v>PASTRAEXOHWRAISUB</v>
      </c>
      <c r="E6984" s="4">
        <f>'BASE SPLIT DEM'!E6984+IF('BASE SPLIT DEM'!E6984=0,0,_xlfn.IFNA(VLOOKUP(RIGHT(C6984,6),'Tuning parameter'!$A$3:$AC$11,HLOOKUP(B6984,'Tuning parameter'!$B$1:$AC$2,2,FALSE),FALSE),0))</f>
        <v>1</v>
      </c>
      <c r="F6984" t="str">
        <f>'BASE SPLIT DEM'!F6773</f>
        <v>PassengerTransportationExternal OUTHome Work</v>
      </c>
    </row>
    <row r="6985" spans="1:6" x14ac:dyDescent="0.25">
      <c r="A6985" t="str">
        <f>'BASE SPLIT DEM'!A290</f>
        <v>TO</v>
      </c>
      <c r="B6985">
        <f>'BASE SPLIT DEM'!B6985</f>
        <v>2034</v>
      </c>
      <c r="C6985" t="str">
        <f>'BASE SPLIT DEM'!C6985</f>
        <v>ADEMPASTRAEXOHWRAITRM___TST</v>
      </c>
      <c r="D6985" t="str">
        <f>'BASE SPLIT DEM'!D6985</f>
        <v>PASTRAEXOHWRAITRM</v>
      </c>
      <c r="E6985" s="4">
        <f>'BASE SPLIT DEM'!E6985+IF('BASE SPLIT DEM'!E6985=0,0,_xlfn.IFNA(VLOOKUP(RIGHT(C6985,6),'Tuning parameter'!$A$3:$AC$11,HLOOKUP(B6985,'Tuning parameter'!$B$1:$AC$2,2,FALSE),FALSE),0))</f>
        <v>1</v>
      </c>
      <c r="F6985" t="str">
        <f>'BASE SPLIT DEM'!F290</f>
        <v>PassengerTransportationExternal OUTHome WorkRoadInter-city Buses</v>
      </c>
    </row>
    <row r="6986" spans="1:6" x14ac:dyDescent="0.25">
      <c r="A6986" t="str">
        <f>'BASE SPLIT DEM'!A312</f>
        <v>TO</v>
      </c>
      <c r="B6986">
        <f>'BASE SPLIT DEM'!B6986</f>
        <v>2034</v>
      </c>
      <c r="C6986" t="str">
        <f>'BASE SPLIT DEM'!C6986</f>
        <v>ADEMPASTRAEXOHWROABUSIUBGOB</v>
      </c>
      <c r="D6986" t="str">
        <f>'BASE SPLIT DEM'!D6986</f>
        <v>PASTRAEXOHWROABUS</v>
      </c>
      <c r="E6986" s="4">
        <f>'BASE SPLIT DEM'!E6986+IF('BASE SPLIT DEM'!E6986=0,0,_xlfn.IFNA(VLOOKUP(RIGHT(C6986,6),'Tuning parameter'!$A$3:$AC$11,HLOOKUP(B6986,'Tuning parameter'!$B$1:$AC$2,2,FALSE),FALSE),0))</f>
        <v>4.9181552429409497E-2</v>
      </c>
      <c r="F6986" t="str">
        <f>'BASE SPLIT DEM'!F312</f>
        <v>PassengerTransportationExternal OUTHome SchoolRoadInter-city Buses</v>
      </c>
    </row>
    <row r="6987" spans="1:6" x14ac:dyDescent="0.25">
      <c r="A6987" t="str">
        <f>'BASE SPLIT DEM'!A334</f>
        <v>TO</v>
      </c>
      <c r="B6987">
        <f>'BASE SPLIT DEM'!B6987</f>
        <v>2034</v>
      </c>
      <c r="C6987" t="str">
        <f>'BASE SPLIT DEM'!C6987</f>
        <v>ADEMPASTRAEXOHWROABUSURBTBU</v>
      </c>
      <c r="D6987" t="str">
        <f>'BASE SPLIT DEM'!D6987</f>
        <v>PASTRAEXOHWROABUS</v>
      </c>
      <c r="E6987" s="4">
        <f>'BASE SPLIT DEM'!E6987+IF('BASE SPLIT DEM'!E6987=0,0,_xlfn.IFNA(VLOOKUP(RIGHT(C6987,6),'Tuning parameter'!$A$3:$AC$11,HLOOKUP(B6987,'Tuning parameter'!$B$1:$AC$2,2,FALSE),FALSE),0))</f>
        <v>0.74429353778386598</v>
      </c>
      <c r="F6987" t="str">
        <f>'BASE SPLIT DEM'!F334</f>
        <v>PassengerTransportationExternal OUTHome OtherRoadInter-city Buses</v>
      </c>
    </row>
    <row r="6988" spans="1:6" x14ac:dyDescent="0.25">
      <c r="A6988" t="str">
        <f>'BASE SPLIT DEM'!A356</f>
        <v>TO</v>
      </c>
      <c r="B6988">
        <f>'BASE SPLIT DEM'!B6988</f>
        <v>2034</v>
      </c>
      <c r="C6988" t="str">
        <f>'BASE SPLIT DEM'!C6988</f>
        <v>ADEMPASTRAEXOHWROABUSURBWTB</v>
      </c>
      <c r="D6988" t="str">
        <f>'BASE SPLIT DEM'!D6988</f>
        <v>PASTRAEXOHWROABUS</v>
      </c>
      <c r="E6988" s="4">
        <f>'BASE SPLIT DEM'!E6988+IF('BASE SPLIT DEM'!E6988=0,0,_xlfn.IFNA(VLOOKUP(RIGHT(C6988,6),'Tuning parameter'!$A$3:$AC$11,HLOOKUP(B6988,'Tuning parameter'!$B$1:$AC$2,2,FALSE),FALSE),0))</f>
        <v>0</v>
      </c>
      <c r="F6988" t="str">
        <f>'BASE SPLIT DEM'!F356</f>
        <v>PassengerTransportationExternal OUTNon Home basedRoadInter-city Buses</v>
      </c>
    </row>
    <row r="6989" spans="1:6" x14ac:dyDescent="0.25">
      <c r="A6989" t="str">
        <f>'BASE SPLIT DEM'!A662</f>
        <v>TO</v>
      </c>
      <c r="B6989">
        <f>'BASE SPLIT DEM'!B6989</f>
        <v>2034</v>
      </c>
      <c r="C6989" t="str">
        <f>'BASE SPLIT DEM'!C6989</f>
        <v>ADEMPASTRAEXOHWROABUSIUBMWAY</v>
      </c>
      <c r="D6989" t="str">
        <f>'BASE SPLIT DEM'!D6989</f>
        <v>PASTRAEXOHWROABUS</v>
      </c>
      <c r="E6989" s="4">
        <f>'BASE SPLIT DEM'!E6989+IF('BASE SPLIT DEM'!E6989=0,0,_xlfn.IFNA(VLOOKUP(RIGHT(C6989,6),'Tuning parameter'!$A$3:$AC$11,HLOOKUP(B6989,'Tuning parameter'!$B$1:$AC$2,2,FALSE),FALSE),0))</f>
        <v>0.17527578367284399</v>
      </c>
      <c r="F6989" t="str">
        <f>'BASE SPLIT DEM'!F662</f>
        <v>PassengerTransportationExternal OUTHome WorkRoadInter-city Buses</v>
      </c>
    </row>
    <row r="6990" spans="1:6" x14ac:dyDescent="0.25">
      <c r="A6990" t="str">
        <f>'BASE SPLIT DEM'!A684</f>
        <v>TO</v>
      </c>
      <c r="B6990">
        <f>'BASE SPLIT DEM'!B6990</f>
        <v>2034</v>
      </c>
      <c r="C6990" t="str">
        <f>'BASE SPLIT DEM'!C6990</f>
        <v>ADEMPASTRAEXOHWROABUSIUBVIVA</v>
      </c>
      <c r="D6990" t="str">
        <f>'BASE SPLIT DEM'!D6990</f>
        <v>PASTRAEXOHWROABUS</v>
      </c>
      <c r="E6990" s="4">
        <f>'BASE SPLIT DEM'!E6990+IF('BASE SPLIT DEM'!E6990=0,0,_xlfn.IFNA(VLOOKUP(RIGHT(C6990,6),'Tuning parameter'!$A$3:$AC$11,HLOOKUP(B6990,'Tuning parameter'!$B$1:$AC$2,2,FALSE),FALSE),0))</f>
        <v>2.35769575679486E-2</v>
      </c>
      <c r="F6990" t="str">
        <f>'BASE SPLIT DEM'!F684</f>
        <v>PassengerTransportationExternal OUTHome SchoolRoadInter-city Buses</v>
      </c>
    </row>
    <row r="6991" spans="1:6" x14ac:dyDescent="0.25">
      <c r="A6991" t="str">
        <f>'BASE SPLIT DEM'!A706</f>
        <v>TO</v>
      </c>
      <c r="B6991">
        <f>'BASE SPLIT DEM'!B6991</f>
        <v>2034</v>
      </c>
      <c r="C6991" t="str">
        <f>'BASE SPLIT DEM'!C6991</f>
        <v>ADEMPASTRAEXOHWROABUSIUBDURT</v>
      </c>
      <c r="D6991" t="str">
        <f>'BASE SPLIT DEM'!D6991</f>
        <v>PASTRAEXOHWROABUS</v>
      </c>
      <c r="E6991" s="4">
        <f>'BASE SPLIT DEM'!E6991+IF('BASE SPLIT DEM'!E6991=0,0,_xlfn.IFNA(VLOOKUP(RIGHT(C6991,6),'Tuning parameter'!$A$3:$AC$11,HLOOKUP(B6991,'Tuning parameter'!$B$1:$AC$2,2,FALSE),FALSE),0))</f>
        <v>7.6721685459308396E-3</v>
      </c>
      <c r="F6991" t="str">
        <f>'BASE SPLIT DEM'!F706</f>
        <v>PassengerTransportationExternal OUTHome OtherRoadInter-city Buses</v>
      </c>
    </row>
    <row r="6992" spans="1:6" x14ac:dyDescent="0.25">
      <c r="A6992" t="str">
        <f>'BASE SPLIT DEM'!A728</f>
        <v>TO</v>
      </c>
      <c r="B6992">
        <f>'BASE SPLIT DEM'!B6992</f>
        <v>2034</v>
      </c>
      <c r="C6992" t="str">
        <f>'BASE SPLIT DEM'!C6992</f>
        <v>ADEMPASTRAEXOHWROABUSSCB___</v>
      </c>
      <c r="D6992" t="str">
        <f>'BASE SPLIT DEM'!D6992</f>
        <v>PASTRAEXOHWROABUS</v>
      </c>
      <c r="E6992" s="4">
        <f>'BASE SPLIT DEM'!E6992+IF('BASE SPLIT DEM'!E6992=0,0,_xlfn.IFNA(VLOOKUP(RIGHT(C6992,6),'Tuning parameter'!$A$3:$AC$11,HLOOKUP(B6992,'Tuning parameter'!$B$1:$AC$2,2,FALSE),FALSE),0))</f>
        <v>0</v>
      </c>
      <c r="F6992" t="str">
        <f>'BASE SPLIT DEM'!F728</f>
        <v>PassengerTransportationExternal OUTNon Home basedRoadInter-city Buses</v>
      </c>
    </row>
    <row r="6993" spans="1:6" x14ac:dyDescent="0.25">
      <c r="A6993" t="str">
        <f>'BASE SPLIT DEM'!A1034</f>
        <v>TO</v>
      </c>
      <c r="B6993">
        <f>'BASE SPLIT DEM'!B6993</f>
        <v>2034</v>
      </c>
      <c r="C6993" t="str">
        <f>'BASE SPLIT DEM'!C6993</f>
        <v>ADEMPASTRAEXOHWROACAR___RSH</v>
      </c>
      <c r="D6993" t="str">
        <f>'BASE SPLIT DEM'!D6993</f>
        <v>PASTRAEXOHWROACAR</v>
      </c>
      <c r="E6993" s="4">
        <f>'BASE SPLIT DEM'!E6993+IF('BASE SPLIT DEM'!E6993=0,0,_xlfn.IFNA(VLOOKUP(RIGHT(C6993,6),'Tuning parameter'!$A$3:$AC$11,HLOOKUP(B6993,'Tuning parameter'!$B$1:$AC$2,2,FALSE),FALSE),0))</f>
        <v>1.3511232481335201E-2</v>
      </c>
      <c r="F6993" t="str">
        <f>'BASE SPLIT DEM'!F1034</f>
        <v>PassengerTransportationExternal OUTHome WorkRoadInter-city Buses</v>
      </c>
    </row>
    <row r="6994" spans="1:6" x14ac:dyDescent="0.25">
      <c r="A6994" t="str">
        <f>'BASE SPLIT DEM'!A1056</f>
        <v>TO</v>
      </c>
      <c r="B6994">
        <f>'BASE SPLIT DEM'!B6994</f>
        <v>2034</v>
      </c>
      <c r="C6994" t="str">
        <f>'BASE SPLIT DEM'!C6994</f>
        <v>ADEMPASTRAEXOHWROACAR___TAX</v>
      </c>
      <c r="D6994" t="str">
        <f>'BASE SPLIT DEM'!D6994</f>
        <v>PASTRAEXOHWROACAR</v>
      </c>
      <c r="E6994" s="4">
        <f>'BASE SPLIT DEM'!E6994+IF('BASE SPLIT DEM'!E6994=0,0,_xlfn.IFNA(VLOOKUP(RIGHT(C6994,6),'Tuning parameter'!$A$3:$AC$11,HLOOKUP(B6994,'Tuning parameter'!$B$1:$AC$2,2,FALSE),FALSE),0))</f>
        <v>1.08157195638427E-2</v>
      </c>
      <c r="F6994" t="str">
        <f>'BASE SPLIT DEM'!F1056</f>
        <v>PassengerTransportationExternal OUTHome SchoolRoadInter-city Buses</v>
      </c>
    </row>
    <row r="6995" spans="1:6" x14ac:dyDescent="0.25">
      <c r="A6995" t="str">
        <f>'BASE SPLIT DEM'!A1078</f>
        <v>TO</v>
      </c>
      <c r="B6995">
        <f>'BASE SPLIT DEM'!B6995</f>
        <v>2034</v>
      </c>
      <c r="C6995" t="str">
        <f>'BASE SPLIT DEM'!C6995</f>
        <v>ADEMPASTRAEXOHWROACAR___ADR</v>
      </c>
      <c r="D6995" t="str">
        <f>'BASE SPLIT DEM'!D6995</f>
        <v>PASTRAEXOHWROACAR</v>
      </c>
      <c r="E6995" s="4">
        <f>'BASE SPLIT DEM'!E6995+IF('BASE SPLIT DEM'!E6995=0,0,_xlfn.IFNA(VLOOKUP(RIGHT(C6995,6),'Tuning parameter'!$A$3:$AC$11,HLOOKUP(B6995,'Tuning parameter'!$B$1:$AC$2,2,FALSE),FALSE),0))</f>
        <v>0.86770200888905602</v>
      </c>
      <c r="F6995" t="str">
        <f>'BASE SPLIT DEM'!F1078</f>
        <v>PassengerTransportationExternal OUTHome OtherRoadInter-city Buses</v>
      </c>
    </row>
    <row r="6996" spans="1:6" x14ac:dyDescent="0.25">
      <c r="A6996" t="str">
        <f>'BASE SPLIT DEM'!A1100</f>
        <v>TO</v>
      </c>
      <c r="B6996">
        <f>'BASE SPLIT DEM'!B6996</f>
        <v>2034</v>
      </c>
      <c r="C6996" t="str">
        <f>'BASE SPLIT DEM'!C6996</f>
        <v>ADEMPASTRAEXOHWROACAR___APG</v>
      </c>
      <c r="D6996" t="str">
        <f>'BASE SPLIT DEM'!D6996</f>
        <v>PASTRAEXOHWROACAR</v>
      </c>
      <c r="E6996" s="4">
        <f>'BASE SPLIT DEM'!E6996+IF('BASE SPLIT DEM'!E6996=0,0,_xlfn.IFNA(VLOOKUP(RIGHT(C6996,6),'Tuning parameter'!$A$3:$AC$11,HLOOKUP(B6996,'Tuning parameter'!$B$1:$AC$2,2,FALSE),FALSE),0))</f>
        <v>0.107971039065765</v>
      </c>
      <c r="F6996" t="str">
        <f>'BASE SPLIT DEM'!F1100</f>
        <v>PassengerTransportationExternal OUTNon Home basedRoadInter-city Buses</v>
      </c>
    </row>
    <row r="6997" spans="1:6" x14ac:dyDescent="0.25">
      <c r="A6997" t="str">
        <f>'BASE SPLIT DEM'!A1406</f>
        <v>TO</v>
      </c>
      <c r="B6997">
        <f>'BASE SPLIT DEM'!B6997</f>
        <v>2034</v>
      </c>
      <c r="C6997" t="str">
        <f>'BASE SPLIT DEM'!C6997</f>
        <v>ADEMPASTRAEXOHWROATRULGTRSH</v>
      </c>
      <c r="D6997" t="str">
        <f>'BASE SPLIT DEM'!D6997</f>
        <v>PASTRAEXOHWROATRU</v>
      </c>
      <c r="E6997" s="4">
        <f>'BASE SPLIT DEM'!E6997+IF('BASE SPLIT DEM'!E6997=0,0,_xlfn.IFNA(VLOOKUP(RIGHT(C6997,6),'Tuning parameter'!$A$3:$AC$11,HLOOKUP(B6997,'Tuning parameter'!$B$1:$AC$2,2,FALSE),FALSE),0))</f>
        <v>1.3516939479092299E-2</v>
      </c>
      <c r="F6997" t="str">
        <f>'BASE SPLIT DEM'!F1406</f>
        <v>PassengerTransportationExternal OUTHome WorkRoadInter-city Buses</v>
      </c>
    </row>
    <row r="6998" spans="1:6" x14ac:dyDescent="0.25">
      <c r="A6998" t="str">
        <f>'BASE SPLIT DEM'!A1428</f>
        <v>TO</v>
      </c>
      <c r="B6998">
        <f>'BASE SPLIT DEM'!B6998</f>
        <v>2034</v>
      </c>
      <c r="C6998" t="str">
        <f>'BASE SPLIT DEM'!C6998</f>
        <v>ADEMPASTRAEXOHWROATRULGTTAX</v>
      </c>
      <c r="D6998" t="str">
        <f>'BASE SPLIT DEM'!D6998</f>
        <v>PASTRAEXOHWROATRU</v>
      </c>
      <c r="E6998" s="4">
        <f>'BASE SPLIT DEM'!E6998+IF('BASE SPLIT DEM'!E6998=0,0,_xlfn.IFNA(VLOOKUP(RIGHT(C6998,6),'Tuning parameter'!$A$3:$AC$11,HLOOKUP(B6998,'Tuning parameter'!$B$1:$AC$2,2,FALSE),FALSE),0))</f>
        <v>3.4924222617454702E-3</v>
      </c>
      <c r="F6998" t="str">
        <f>'BASE SPLIT DEM'!F1428</f>
        <v>PassengerTransportationExternal OUTHome SchoolRoadInter-city Buses</v>
      </c>
    </row>
    <row r="6999" spans="1:6" x14ac:dyDescent="0.25">
      <c r="A6999" t="str">
        <f>'BASE SPLIT DEM'!A1450</f>
        <v>TO</v>
      </c>
      <c r="B6999">
        <f>'BASE SPLIT DEM'!B6999</f>
        <v>2034</v>
      </c>
      <c r="C6999" t="str">
        <f>'BASE SPLIT DEM'!C6999</f>
        <v>ADEMPASTRAEXOHWROATRULGTADR</v>
      </c>
      <c r="D6999" t="str">
        <f>'BASE SPLIT DEM'!D6999</f>
        <v>PASTRAEXOHWROATRU</v>
      </c>
      <c r="E6999" s="4">
        <f>'BASE SPLIT DEM'!E6999+IF('BASE SPLIT DEM'!E6999=0,0,_xlfn.IFNA(VLOOKUP(RIGHT(C6999,6),'Tuning parameter'!$A$3:$AC$11,HLOOKUP(B6999,'Tuning parameter'!$B$1:$AC$2,2,FALSE),FALSE),0))</f>
        <v>0.87412592797713495</v>
      </c>
      <c r="F6999" t="str">
        <f>'BASE SPLIT DEM'!F1450</f>
        <v>PassengerTransportationExternal OUTHome OtherRoadInter-city Buses</v>
      </c>
    </row>
    <row r="7000" spans="1:6" x14ac:dyDescent="0.25">
      <c r="A7000" t="str">
        <f>'BASE SPLIT DEM'!A1472</f>
        <v>TO</v>
      </c>
      <c r="B7000">
        <f>'BASE SPLIT DEM'!B7000</f>
        <v>2034</v>
      </c>
      <c r="C7000" t="str">
        <f>'BASE SPLIT DEM'!C7000</f>
        <v>ADEMPASTRAEXOHWROATRULGTAPG</v>
      </c>
      <c r="D7000" t="str">
        <f>'BASE SPLIT DEM'!D7000</f>
        <v>PASTRAEXOHWROATRU</v>
      </c>
      <c r="E7000" s="4">
        <f>'BASE SPLIT DEM'!E7000+IF('BASE SPLIT DEM'!E7000=0,0,_xlfn.IFNA(VLOOKUP(RIGHT(C7000,6),'Tuning parameter'!$A$3:$AC$11,HLOOKUP(B7000,'Tuning parameter'!$B$1:$AC$2,2,FALSE),FALSE),0))</f>
        <v>0.108864710282026</v>
      </c>
      <c r="F7000" t="str">
        <f>'BASE SPLIT DEM'!F1472</f>
        <v>PassengerTransportationExternal OUTNon Home basedRoadInter-city Buses</v>
      </c>
    </row>
    <row r="7001" spans="1:6" x14ac:dyDescent="0.25">
      <c r="A7001" t="str">
        <f>'BASE SPLIT DEM'!A1778</f>
        <v>TO</v>
      </c>
      <c r="B7001">
        <f>'BASE SPLIT DEM'!B7001</f>
        <v>2034</v>
      </c>
      <c r="C7001" t="str">
        <f>'BASE SPLIT DEM'!C7001</f>
        <v>ADEMPASTRAEXOHWROAMOR______</v>
      </c>
      <c r="D7001" t="str">
        <f>'BASE SPLIT DEM'!D7001</f>
        <v>PASTRAEXOHWROAMOR</v>
      </c>
      <c r="E7001" s="4">
        <f>'BASE SPLIT DEM'!E7001+IF('BASE SPLIT DEM'!E7001=0,0,_xlfn.IFNA(VLOOKUP(RIGHT(C7001,6),'Tuning parameter'!$A$3:$AC$11,HLOOKUP(B7001,'Tuning parameter'!$B$1:$AC$2,2,FALSE),FALSE),0))</f>
        <v>1</v>
      </c>
      <c r="F7001" t="str">
        <f>'BASE SPLIT DEM'!F1778</f>
        <v>PassengerTransportationExternal OUTHome WorkRoadInter-city Buses</v>
      </c>
    </row>
    <row r="7002" spans="1:6" x14ac:dyDescent="0.25">
      <c r="A7002" t="str">
        <f>'BASE SPLIT DEM'!A1800</f>
        <v>TO</v>
      </c>
      <c r="B7002">
        <f>'BASE SPLIT DEM'!B7002</f>
        <v>2034</v>
      </c>
      <c r="C7002" t="str">
        <f>'BASE SPLIT DEM'!C7002</f>
        <v>ADEMPASTRAEXOHWROAWAL______</v>
      </c>
      <c r="D7002" t="str">
        <f>'BASE SPLIT DEM'!D7002</f>
        <v>PASTRAEXOHWROAWAL</v>
      </c>
      <c r="E7002" s="4">
        <f>'BASE SPLIT DEM'!E7002+IF('BASE SPLIT DEM'!E7002=0,0,_xlfn.IFNA(VLOOKUP(RIGHT(C7002,6),'Tuning parameter'!$A$3:$AC$11,HLOOKUP(B7002,'Tuning parameter'!$B$1:$AC$2,2,FALSE),FALSE),0))</f>
        <v>1</v>
      </c>
      <c r="F7002" t="str">
        <f>'BASE SPLIT DEM'!F1800</f>
        <v>PassengerTransportationExternal OUTHome SchoolRoadInter-city Buses</v>
      </c>
    </row>
    <row r="7003" spans="1:6" x14ac:dyDescent="0.25">
      <c r="A7003" t="str">
        <f>'BASE SPLIT DEM'!A1822</f>
        <v>TO</v>
      </c>
      <c r="B7003">
        <f>'BASE SPLIT DEM'!B7003</f>
        <v>2034</v>
      </c>
      <c r="C7003" t="str">
        <f>'BASE SPLIT DEM'!C7003</f>
        <v>ADEMPASTRAEXOHWROABIK______</v>
      </c>
      <c r="D7003" t="str">
        <f>'BASE SPLIT DEM'!D7003</f>
        <v>PASTRAEXOHWROABIK</v>
      </c>
      <c r="E7003" s="4">
        <f>'BASE SPLIT DEM'!E7003+IF('BASE SPLIT DEM'!E7003=0,0,_xlfn.IFNA(VLOOKUP(RIGHT(C7003,6),'Tuning parameter'!$A$3:$AC$11,HLOOKUP(B7003,'Tuning parameter'!$B$1:$AC$2,2,FALSE),FALSE),0))</f>
        <v>1</v>
      </c>
      <c r="F7003" t="str">
        <f>'BASE SPLIT DEM'!F1822</f>
        <v>PassengerTransportationExternal OUTHome OtherRoadInter-city Buses</v>
      </c>
    </row>
    <row r="7004" spans="1:6" x14ac:dyDescent="0.25">
      <c r="A7004" t="str">
        <f>'BASE SPLIT DEM'!A1844</f>
        <v>TO</v>
      </c>
      <c r="B7004">
        <f>'BASE SPLIT DEM'!B7004</f>
        <v>2034</v>
      </c>
      <c r="C7004" t="str">
        <f>'BASE SPLIT DEM'!C7004</f>
        <v>ADEMPASTRAEXOHSRAIREG___GOR</v>
      </c>
      <c r="D7004" t="str">
        <f>'BASE SPLIT DEM'!D7004</f>
        <v>PASTRAEXOHSRAIREG</v>
      </c>
      <c r="E7004" s="4">
        <f>'BASE SPLIT DEM'!E7004+IF('BASE SPLIT DEM'!E7004=0,0,_xlfn.IFNA(VLOOKUP(RIGHT(C7004,6),'Tuning parameter'!$A$3:$AC$11,HLOOKUP(B7004,'Tuning parameter'!$B$1:$AC$2,2,FALSE),FALSE),0))</f>
        <v>1</v>
      </c>
      <c r="F7004" t="str">
        <f>'BASE SPLIT DEM'!F1844</f>
        <v>PassengerTransportationExternal OUTNon Home basedRoadInter-city Buses</v>
      </c>
    </row>
    <row r="7005" spans="1:6" x14ac:dyDescent="0.25">
      <c r="A7005" t="str">
        <f>'BASE SPLIT DEM'!A2150</f>
        <v>TO</v>
      </c>
      <c r="B7005">
        <f>'BASE SPLIT DEM'!B7005</f>
        <v>2034</v>
      </c>
      <c r="C7005" t="str">
        <f>'BASE SPLIT DEM'!C7005</f>
        <v>ADEMPASTRAEXOHSRAIREG___UPX</v>
      </c>
      <c r="D7005" t="str">
        <f>'BASE SPLIT DEM'!D7005</f>
        <v>PASTRAEXOHSRAIREG</v>
      </c>
      <c r="E7005" s="4">
        <f>'BASE SPLIT DEM'!E7005+IF('BASE SPLIT DEM'!E7005=0,0,_xlfn.IFNA(VLOOKUP(RIGHT(C7005,6),'Tuning parameter'!$A$3:$AC$11,HLOOKUP(B7005,'Tuning parameter'!$B$1:$AC$2,2,FALSE),FALSE),0))</f>
        <v>0</v>
      </c>
      <c r="F7005" t="str">
        <f>'BASE SPLIT DEM'!F2150</f>
        <v>PassengerTransportationExternal OUTHome WorkRoadInter-city Buses</v>
      </c>
    </row>
    <row r="7006" spans="1:6" x14ac:dyDescent="0.25">
      <c r="A7006" t="str">
        <f>'BASE SPLIT DEM'!A2172</f>
        <v>TO</v>
      </c>
      <c r="B7006">
        <f>'BASE SPLIT DEM'!B7006</f>
        <v>2034</v>
      </c>
      <c r="C7006" t="str">
        <f>'BASE SPLIT DEM'!C7006</f>
        <v>ADEMPASTRAEXOHSRAISUB___TSU</v>
      </c>
      <c r="D7006" t="str">
        <f>'BASE SPLIT DEM'!D7006</f>
        <v>PASTRAEXOHSRAISUB</v>
      </c>
      <c r="E7006" s="4">
        <f>'BASE SPLIT DEM'!E7006+IF('BASE SPLIT DEM'!E7006=0,0,_xlfn.IFNA(VLOOKUP(RIGHT(C7006,6),'Tuning parameter'!$A$3:$AC$11,HLOOKUP(B7006,'Tuning parameter'!$B$1:$AC$2,2,FALSE),FALSE),0))</f>
        <v>1</v>
      </c>
      <c r="F7006" t="str">
        <f>'BASE SPLIT DEM'!F2172</f>
        <v>PassengerTransportationExternal OUTHome SchoolRoadInter-city Buses</v>
      </c>
    </row>
    <row r="7007" spans="1:6" x14ac:dyDescent="0.25">
      <c r="A7007" t="str">
        <f>'BASE SPLIT DEM'!A2194</f>
        <v>TO</v>
      </c>
      <c r="B7007">
        <f>'BASE SPLIT DEM'!B7007</f>
        <v>2034</v>
      </c>
      <c r="C7007" t="str">
        <f>'BASE SPLIT DEM'!C7007</f>
        <v>ADEMPASTRAEXOHSRAITRM___TST</v>
      </c>
      <c r="D7007" t="str">
        <f>'BASE SPLIT DEM'!D7007</f>
        <v>PASTRAEXOHSRAITRM</v>
      </c>
      <c r="E7007" s="4">
        <f>'BASE SPLIT DEM'!E7007+IF('BASE SPLIT DEM'!E7007=0,0,_xlfn.IFNA(VLOOKUP(RIGHT(C7007,6),'Tuning parameter'!$A$3:$AC$11,HLOOKUP(B7007,'Tuning parameter'!$B$1:$AC$2,2,FALSE),FALSE),0))</f>
        <v>1</v>
      </c>
      <c r="F7007" t="str">
        <f>'BASE SPLIT DEM'!F2194</f>
        <v>PassengerTransportationExternal OUTHome OtherRoadInter-city Buses</v>
      </c>
    </row>
    <row r="7008" spans="1:6" x14ac:dyDescent="0.25">
      <c r="A7008" t="str">
        <f>'BASE SPLIT DEM'!A2216</f>
        <v>TO</v>
      </c>
      <c r="B7008">
        <f>'BASE SPLIT DEM'!B7008</f>
        <v>2034</v>
      </c>
      <c r="C7008" t="str">
        <f>'BASE SPLIT DEM'!C7008</f>
        <v>ADEMPASTRAEXOHSROABUSIUBGOB</v>
      </c>
      <c r="D7008" t="str">
        <f>'BASE SPLIT DEM'!D7008</f>
        <v>PASTRAEXOHSROABUS</v>
      </c>
      <c r="E7008" s="4">
        <f>'BASE SPLIT DEM'!E7008+IF('BASE SPLIT DEM'!E7008=0,0,_xlfn.IFNA(VLOOKUP(RIGHT(C7008,6),'Tuning parameter'!$A$3:$AC$11,HLOOKUP(B7008,'Tuning parameter'!$B$1:$AC$2,2,FALSE),FALSE),0))</f>
        <v>4.9181552429409497E-2</v>
      </c>
      <c r="F7008" t="str">
        <f>'BASE SPLIT DEM'!F2216</f>
        <v>PassengerTransportationExternal OUTNon Home basedRoadInter-city Buses</v>
      </c>
    </row>
    <row r="7009" spans="1:6" x14ac:dyDescent="0.25">
      <c r="A7009" t="str">
        <f>'BASE SPLIT DEM'!A2522</f>
        <v>TO</v>
      </c>
      <c r="B7009">
        <f>'BASE SPLIT DEM'!B7009</f>
        <v>2034</v>
      </c>
      <c r="C7009" t="str">
        <f>'BASE SPLIT DEM'!C7009</f>
        <v>ADEMPASTRAEXOHSROABUSURBTBU</v>
      </c>
      <c r="D7009" t="str">
        <f>'BASE SPLIT DEM'!D7009</f>
        <v>PASTRAEXOHSROABUS</v>
      </c>
      <c r="E7009" s="4">
        <f>'BASE SPLIT DEM'!E7009+IF('BASE SPLIT DEM'!E7009=0,0,_xlfn.IFNA(VLOOKUP(RIGHT(C7009,6),'Tuning parameter'!$A$3:$AC$11,HLOOKUP(B7009,'Tuning parameter'!$B$1:$AC$2,2,FALSE),FALSE),0))</f>
        <v>0.34250855602401897</v>
      </c>
      <c r="F7009" t="str">
        <f>'BASE SPLIT DEM'!F2522</f>
        <v>PassengerTransportationExternal OUTHome WorkRoadInter-city Buses</v>
      </c>
    </row>
    <row r="7010" spans="1:6" x14ac:dyDescent="0.25">
      <c r="A7010" t="str">
        <f>'BASE SPLIT DEM'!A2544</f>
        <v>TO</v>
      </c>
      <c r="B7010">
        <f>'BASE SPLIT DEM'!B7010</f>
        <v>2034</v>
      </c>
      <c r="C7010" t="str">
        <f>'BASE SPLIT DEM'!C7010</f>
        <v>ADEMPASTRAEXOHSROABUSURBWTB</v>
      </c>
      <c r="D7010" t="str">
        <f>'BASE SPLIT DEM'!D7010</f>
        <v>PASTRAEXOHSROABUS</v>
      </c>
      <c r="E7010" s="4">
        <f>'BASE SPLIT DEM'!E7010+IF('BASE SPLIT DEM'!E7010=0,0,_xlfn.IFNA(VLOOKUP(RIGHT(C7010,6),'Tuning parameter'!$A$3:$AC$11,HLOOKUP(B7010,'Tuning parameter'!$B$1:$AC$2,2,FALSE),FALSE),0))</f>
        <v>0</v>
      </c>
      <c r="F7010" t="str">
        <f>'BASE SPLIT DEM'!F2544</f>
        <v>PassengerTransportationExternal OUTHome SchoolRoadInter-city Buses</v>
      </c>
    </row>
    <row r="7011" spans="1:6" x14ac:dyDescent="0.25">
      <c r="A7011" t="str">
        <f>'BASE SPLIT DEM'!A2566</f>
        <v>TO</v>
      </c>
      <c r="B7011">
        <f>'BASE SPLIT DEM'!B7011</f>
        <v>2034</v>
      </c>
      <c r="C7011" t="str">
        <f>'BASE SPLIT DEM'!C7011</f>
        <v>ADEMPASTRAEXOHSROABUSIUBMWAY</v>
      </c>
      <c r="D7011" t="str">
        <f>'BASE SPLIT DEM'!D7011</f>
        <v>PASTRAEXOHSROABUS</v>
      </c>
      <c r="E7011" s="4">
        <f>'BASE SPLIT DEM'!E7011+IF('BASE SPLIT DEM'!E7011=0,0,_xlfn.IFNA(VLOOKUP(RIGHT(C7011,6),'Tuning parameter'!$A$3:$AC$11,HLOOKUP(B7011,'Tuning parameter'!$B$1:$AC$2,2,FALSE),FALSE),0))</f>
        <v>0.17527577303755101</v>
      </c>
      <c r="F7011" t="str">
        <f>'BASE SPLIT DEM'!F2566</f>
        <v>PassengerTransportationExternal OUTHome OtherRoadInter-city Buses</v>
      </c>
    </row>
    <row r="7012" spans="1:6" x14ac:dyDescent="0.25">
      <c r="A7012" t="str">
        <f>'BASE SPLIT DEM'!A2588</f>
        <v>TO</v>
      </c>
      <c r="B7012">
        <f>'BASE SPLIT DEM'!B7012</f>
        <v>2034</v>
      </c>
      <c r="C7012" t="str">
        <f>'BASE SPLIT DEM'!C7012</f>
        <v>ADEMPASTRAEXOHSROABUSIUBVIVA</v>
      </c>
      <c r="D7012" t="str">
        <f>'BASE SPLIT DEM'!D7012</f>
        <v>PASTRAEXOHSROABUS</v>
      </c>
      <c r="E7012" s="4">
        <f>'BASE SPLIT DEM'!E7012+IF('BASE SPLIT DEM'!E7012=0,0,_xlfn.IFNA(VLOOKUP(RIGHT(C7012,6),'Tuning parameter'!$A$3:$AC$11,HLOOKUP(B7012,'Tuning parameter'!$B$1:$AC$2,2,FALSE),FALSE),0))</f>
        <v>2.3576956137358201E-2</v>
      </c>
      <c r="F7012" t="str">
        <f>'BASE SPLIT DEM'!F2588</f>
        <v>PassengerTransportationExternal OUTNon Home basedRoadInter-city Buses</v>
      </c>
    </row>
    <row r="7013" spans="1:6" x14ac:dyDescent="0.25">
      <c r="A7013" t="str">
        <f>'BASE SPLIT DEM'!A2894</f>
        <v>TO</v>
      </c>
      <c r="B7013">
        <f>'BASE SPLIT DEM'!B7013</f>
        <v>2034</v>
      </c>
      <c r="C7013" t="str">
        <f>'BASE SPLIT DEM'!C7013</f>
        <v>ADEMPASTRAEXOHSROABUSIUBDURT</v>
      </c>
      <c r="D7013" t="str">
        <f>'BASE SPLIT DEM'!D7013</f>
        <v>PASTRAEXOHSROABUS</v>
      </c>
      <c r="E7013" s="4">
        <f>'BASE SPLIT DEM'!E7013+IF('BASE SPLIT DEM'!E7013=0,0,_xlfn.IFNA(VLOOKUP(RIGHT(C7013,6),'Tuning parameter'!$A$3:$AC$11,HLOOKUP(B7013,'Tuning parameter'!$B$1:$AC$2,2,FALSE),FALSE),0))</f>
        <v>7.6721680804029899E-3</v>
      </c>
      <c r="F7013" t="str">
        <f>'BASE SPLIT DEM'!F2894</f>
        <v>PassengerTransportationExternal OUTHome WorkRoadInter-city Buses</v>
      </c>
    </row>
    <row r="7014" spans="1:6" x14ac:dyDescent="0.25">
      <c r="A7014" t="str">
        <f>'BASE SPLIT DEM'!A2916</f>
        <v>TO</v>
      </c>
      <c r="B7014">
        <f>'BASE SPLIT DEM'!B7014</f>
        <v>2034</v>
      </c>
      <c r="C7014" t="str">
        <f>'BASE SPLIT DEM'!C7014</f>
        <v>ADEMPASTRAEXOHSROABUSSCB___</v>
      </c>
      <c r="D7014" t="str">
        <f>'BASE SPLIT DEM'!D7014</f>
        <v>PASTRAEXOHSROABUS</v>
      </c>
      <c r="E7014" s="4">
        <f>'BASE SPLIT DEM'!E7014+IF('BASE SPLIT DEM'!E7014=0,0,_xlfn.IFNA(VLOOKUP(RIGHT(C7014,6),'Tuning parameter'!$A$3:$AC$11,HLOOKUP(B7014,'Tuning parameter'!$B$1:$AC$2,2,FALSE),FALSE),0))</f>
        <v>0.40178499429125702</v>
      </c>
      <c r="F7014" t="str">
        <f>'BASE SPLIT DEM'!F2916</f>
        <v>PassengerTransportationExternal OUTHome SchoolRoadInter-city Buses</v>
      </c>
    </row>
    <row r="7015" spans="1:6" x14ac:dyDescent="0.25">
      <c r="A7015" t="str">
        <f>'BASE SPLIT DEM'!A2938</f>
        <v>TO</v>
      </c>
      <c r="B7015">
        <f>'BASE SPLIT DEM'!B7015</f>
        <v>2034</v>
      </c>
      <c r="C7015" t="str">
        <f>'BASE SPLIT DEM'!C7015</f>
        <v>ADEMPASTRAEXOHSROACAR___RSH</v>
      </c>
      <c r="D7015" t="str">
        <f>'BASE SPLIT DEM'!D7015</f>
        <v>PASTRAEXOHSROACAR</v>
      </c>
      <c r="E7015" s="4">
        <f>'BASE SPLIT DEM'!E7015+IF('BASE SPLIT DEM'!E7015=0,0,_xlfn.IFNA(VLOOKUP(RIGHT(C7015,6),'Tuning parameter'!$A$3:$AC$11,HLOOKUP(B7015,'Tuning parameter'!$B$1:$AC$2,2,FALSE),FALSE),0))</f>
        <v>0</v>
      </c>
      <c r="F7015" t="str">
        <f>'BASE SPLIT DEM'!F2938</f>
        <v>PassengerTransportationExternal OUTHome OtherRoadInter-city Buses</v>
      </c>
    </row>
    <row r="7016" spans="1:6" x14ac:dyDescent="0.25">
      <c r="A7016" t="str">
        <f>'BASE SPLIT DEM'!A2960</f>
        <v>TO</v>
      </c>
      <c r="B7016">
        <f>'BASE SPLIT DEM'!B7016</f>
        <v>2034</v>
      </c>
      <c r="C7016" t="str">
        <f>'BASE SPLIT DEM'!C7016</f>
        <v>ADEMPASTRAEXOHSROACAR___TAX</v>
      </c>
      <c r="D7016" t="str">
        <f>'BASE SPLIT DEM'!D7016</f>
        <v>PASTRAEXOHSROACAR</v>
      </c>
      <c r="E7016" s="4">
        <f>'BASE SPLIT DEM'!E7016+IF('BASE SPLIT DEM'!E7016=0,0,_xlfn.IFNA(VLOOKUP(RIGHT(C7016,6),'Tuning parameter'!$A$3:$AC$11,HLOOKUP(B7016,'Tuning parameter'!$B$1:$AC$2,2,FALSE),FALSE),0))</f>
        <v>1.08157195638427E-2</v>
      </c>
      <c r="F7016" t="str">
        <f>'BASE SPLIT DEM'!F2960</f>
        <v>PassengerTransportationExternal OUTNon Home basedRoadInter-city Buses</v>
      </c>
    </row>
    <row r="7017" spans="1:6" x14ac:dyDescent="0.25">
      <c r="A7017" t="str">
        <f>'BASE SPLIT DEM'!A3266</f>
        <v>TO</v>
      </c>
      <c r="B7017">
        <f>'BASE SPLIT DEM'!B7017</f>
        <v>2034</v>
      </c>
      <c r="C7017" t="str">
        <f>'BASE SPLIT DEM'!C7017</f>
        <v>ADEMPASTRAEXOHSROACAR___ADR</v>
      </c>
      <c r="D7017" t="str">
        <f>'BASE SPLIT DEM'!D7017</f>
        <v>PASTRAEXOHSROACAR</v>
      </c>
      <c r="E7017" s="4">
        <f>'BASE SPLIT DEM'!E7017+IF('BASE SPLIT DEM'!E7017=0,0,_xlfn.IFNA(VLOOKUP(RIGHT(C7017,6),'Tuning parameter'!$A$3:$AC$11,HLOOKUP(B7017,'Tuning parameter'!$B$1:$AC$2,2,FALSE),FALSE),0))</f>
        <v>0.400042806032957</v>
      </c>
      <c r="F7017" t="str">
        <f>'BASE SPLIT DEM'!F3266</f>
        <v>PassengerTransportationExternal OUTHome WorkRoadInter-city Buses</v>
      </c>
    </row>
    <row r="7018" spans="1:6" x14ac:dyDescent="0.25">
      <c r="A7018" t="str">
        <f>'BASE SPLIT DEM'!A3288</f>
        <v>TO</v>
      </c>
      <c r="B7018">
        <f>'BASE SPLIT DEM'!B7018</f>
        <v>2034</v>
      </c>
      <c r="C7018" t="str">
        <f>'BASE SPLIT DEM'!C7018</f>
        <v>ADEMPASTRAEXOHSROACAR___APG</v>
      </c>
      <c r="D7018" t="str">
        <f>'BASE SPLIT DEM'!D7018</f>
        <v>PASTRAEXOHSROACAR</v>
      </c>
      <c r="E7018" s="4">
        <f>'BASE SPLIT DEM'!E7018+IF('BASE SPLIT DEM'!E7018=0,0,_xlfn.IFNA(VLOOKUP(RIGHT(C7018,6),'Tuning parameter'!$A$3:$AC$11,HLOOKUP(B7018,'Tuning parameter'!$B$1:$AC$2,2,FALSE),FALSE),0))</f>
        <v>0.58914147440319897</v>
      </c>
      <c r="F7018" t="str">
        <f>'BASE SPLIT DEM'!F3288</f>
        <v>PassengerTransportationExternal OUTHome SchoolRoadInter-city Buses</v>
      </c>
    </row>
    <row r="7019" spans="1:6" x14ac:dyDescent="0.25">
      <c r="A7019" t="str">
        <f>'BASE SPLIT DEM'!A3310</f>
        <v>TO</v>
      </c>
      <c r="B7019">
        <f>'BASE SPLIT DEM'!B7019</f>
        <v>2034</v>
      </c>
      <c r="C7019" t="str">
        <f>'BASE SPLIT DEM'!C7019</f>
        <v>ADEMPASTRAEXOHSROATRULGTRSH</v>
      </c>
      <c r="D7019" t="str">
        <f>'BASE SPLIT DEM'!D7019</f>
        <v>PASTRAEXOHSROATRU</v>
      </c>
      <c r="E7019" s="4">
        <f>'BASE SPLIT DEM'!E7019+IF('BASE SPLIT DEM'!E7019=0,0,_xlfn.IFNA(VLOOKUP(RIGHT(C7019,6),'Tuning parameter'!$A$3:$AC$11,HLOOKUP(B7019,'Tuning parameter'!$B$1:$AC$2,2,FALSE),FALSE),0))</f>
        <v>0</v>
      </c>
      <c r="F7019" t="str">
        <f>'BASE SPLIT DEM'!F3310</f>
        <v>PassengerTransportationExternal OUTHome OtherRoadInter-city Buses</v>
      </c>
    </row>
    <row r="7020" spans="1:6" x14ac:dyDescent="0.25">
      <c r="A7020" t="str">
        <f>'BASE SPLIT DEM'!A3332</f>
        <v>TO</v>
      </c>
      <c r="B7020">
        <f>'BASE SPLIT DEM'!B7020</f>
        <v>2034</v>
      </c>
      <c r="C7020" t="str">
        <f>'BASE SPLIT DEM'!C7020</f>
        <v>ADEMPASTRAEXOHSROATRULGTTAX</v>
      </c>
      <c r="D7020" t="str">
        <f>'BASE SPLIT DEM'!D7020</f>
        <v>PASTRAEXOHSROATRU</v>
      </c>
      <c r="E7020" s="4">
        <f>'BASE SPLIT DEM'!E7020+IF('BASE SPLIT DEM'!E7020=0,0,_xlfn.IFNA(VLOOKUP(RIGHT(C7020,6),'Tuning parameter'!$A$3:$AC$11,HLOOKUP(B7020,'Tuning parameter'!$B$1:$AC$2,2,FALSE),FALSE),0))</f>
        <v>3.4924222617454702E-3</v>
      </c>
      <c r="F7020" t="str">
        <f>'BASE SPLIT DEM'!F3332</f>
        <v>PassengerTransportationExternal OUTNon Home basedRoadInter-city Buses</v>
      </c>
    </row>
    <row r="7021" spans="1:6" x14ac:dyDescent="0.25">
      <c r="A7021" t="str">
        <f>'BASE SPLIT DEM'!A3638</f>
        <v>TO</v>
      </c>
      <c r="B7021">
        <f>'BASE SPLIT DEM'!B7021</f>
        <v>2034</v>
      </c>
      <c r="C7021" t="str">
        <f>'BASE SPLIT DEM'!C7021</f>
        <v>ADEMPASTRAEXOHSROATRULGTADR</v>
      </c>
      <c r="D7021" t="str">
        <f>'BASE SPLIT DEM'!D7021</f>
        <v>PASTRAEXOHSROATRU</v>
      </c>
      <c r="E7021" s="4">
        <f>'BASE SPLIT DEM'!E7021+IF('BASE SPLIT DEM'!E7021=0,0,_xlfn.IFNA(VLOOKUP(RIGHT(C7021,6),'Tuning parameter'!$A$3:$AC$11,HLOOKUP(B7021,'Tuning parameter'!$B$1:$AC$2,2,FALSE),FALSE),0))</f>
        <v>0.40300447097253</v>
      </c>
      <c r="F7021" t="str">
        <f>'BASE SPLIT DEM'!F3638</f>
        <v>PassengerTransportationExternal OUTHome WorkRoadInter-city Buses</v>
      </c>
    </row>
    <row r="7022" spans="1:6" x14ac:dyDescent="0.25">
      <c r="A7022" t="str">
        <f>'BASE SPLIT DEM'!A3660</f>
        <v>TO</v>
      </c>
      <c r="B7022">
        <f>'BASE SPLIT DEM'!B7022</f>
        <v>2034</v>
      </c>
      <c r="C7022" t="str">
        <f>'BASE SPLIT DEM'!C7022</f>
        <v>ADEMPASTRAEXOHSROATRULGTAPG</v>
      </c>
      <c r="D7022" t="str">
        <f>'BASE SPLIT DEM'!D7022</f>
        <v>PASTRAEXOHSROATRU</v>
      </c>
      <c r="E7022" s="4">
        <f>'BASE SPLIT DEM'!E7022+IF('BASE SPLIT DEM'!E7022=0,0,_xlfn.IFNA(VLOOKUP(RIGHT(C7022,6),'Tuning parameter'!$A$3:$AC$11,HLOOKUP(B7022,'Tuning parameter'!$B$1:$AC$2,2,FALSE),FALSE),0))</f>
        <v>0.59350310676572304</v>
      </c>
      <c r="F7022" t="str">
        <f>'BASE SPLIT DEM'!F3660</f>
        <v>PassengerTransportationExternal OUTHome SchoolRoadInter-city Buses</v>
      </c>
    </row>
    <row r="7023" spans="1:6" x14ac:dyDescent="0.25">
      <c r="A7023" t="str">
        <f>'BASE SPLIT DEM'!A3682</f>
        <v>TO</v>
      </c>
      <c r="B7023">
        <f>'BASE SPLIT DEM'!B7023</f>
        <v>2034</v>
      </c>
      <c r="C7023" t="str">
        <f>'BASE SPLIT DEM'!C7023</f>
        <v>ADEMPASTRAEXOHSROAMOR______</v>
      </c>
      <c r="D7023" t="str">
        <f>'BASE SPLIT DEM'!D7023</f>
        <v>PASTRAEXOHSROAMOR</v>
      </c>
      <c r="E7023" s="4">
        <f>'BASE SPLIT DEM'!E7023+IF('BASE SPLIT DEM'!E7023=0,0,_xlfn.IFNA(VLOOKUP(RIGHT(C7023,6),'Tuning parameter'!$A$3:$AC$11,HLOOKUP(B7023,'Tuning parameter'!$B$1:$AC$2,2,FALSE),FALSE),0))</f>
        <v>1</v>
      </c>
      <c r="F7023" t="str">
        <f>'BASE SPLIT DEM'!F3682</f>
        <v>PassengerTransportationExternal OUTHome OtherRoadInter-city Buses</v>
      </c>
    </row>
    <row r="7024" spans="1:6" x14ac:dyDescent="0.25">
      <c r="A7024" t="str">
        <f>'BASE SPLIT DEM'!A3704</f>
        <v>TO</v>
      </c>
      <c r="B7024">
        <f>'BASE SPLIT DEM'!B7024</f>
        <v>2034</v>
      </c>
      <c r="C7024" t="str">
        <f>'BASE SPLIT DEM'!C7024</f>
        <v>ADEMPASTRAEXOHSROAWAL______</v>
      </c>
      <c r="D7024" t="str">
        <f>'BASE SPLIT DEM'!D7024</f>
        <v>PASTRAEXOHSROAWAL</v>
      </c>
      <c r="E7024" s="4">
        <f>'BASE SPLIT DEM'!E7024+IF('BASE SPLIT DEM'!E7024=0,0,_xlfn.IFNA(VLOOKUP(RIGHT(C7024,6),'Tuning parameter'!$A$3:$AC$11,HLOOKUP(B7024,'Tuning parameter'!$B$1:$AC$2,2,FALSE),FALSE),0))</f>
        <v>1</v>
      </c>
      <c r="F7024" t="str">
        <f>'BASE SPLIT DEM'!F3704</f>
        <v>PassengerTransportationExternal OUTNon Home basedRoadInter-city Buses</v>
      </c>
    </row>
    <row r="7025" spans="1:6" x14ac:dyDescent="0.25">
      <c r="A7025" t="str">
        <f>'BASE SPLIT DEM'!A4010</f>
        <v>TO</v>
      </c>
      <c r="B7025">
        <f>'BASE SPLIT DEM'!B7025</f>
        <v>2034</v>
      </c>
      <c r="C7025" t="str">
        <f>'BASE SPLIT DEM'!C7025</f>
        <v>ADEMPASTRAEXOHSROABIK______</v>
      </c>
      <c r="D7025" t="str">
        <f>'BASE SPLIT DEM'!D7025</f>
        <v>PASTRAEXOHSROABIK</v>
      </c>
      <c r="E7025" s="4">
        <f>'BASE SPLIT DEM'!E7025+IF('BASE SPLIT DEM'!E7025=0,0,_xlfn.IFNA(VLOOKUP(RIGHT(C7025,6),'Tuning parameter'!$A$3:$AC$11,HLOOKUP(B7025,'Tuning parameter'!$B$1:$AC$2,2,FALSE),FALSE),0))</f>
        <v>1</v>
      </c>
      <c r="F7025" t="str">
        <f>'BASE SPLIT DEM'!F4010</f>
        <v>PassengerTransportationExternal OUTHome WorkRoadInter-city Buses</v>
      </c>
    </row>
    <row r="7026" spans="1:6" x14ac:dyDescent="0.25">
      <c r="A7026" t="str">
        <f>'BASE SPLIT DEM'!A4032</f>
        <v>TO</v>
      </c>
      <c r="B7026">
        <f>'BASE SPLIT DEM'!B7026</f>
        <v>2034</v>
      </c>
      <c r="C7026" t="str">
        <f>'BASE SPLIT DEM'!C7026</f>
        <v>ADEMPASTRAEXOHORAIREG___GOR</v>
      </c>
      <c r="D7026" t="str">
        <f>'BASE SPLIT DEM'!D7026</f>
        <v>PASTRAEXOHORAIREG</v>
      </c>
      <c r="E7026" s="4">
        <f>'BASE SPLIT DEM'!E7026+IF('BASE SPLIT DEM'!E7026=0,0,_xlfn.IFNA(VLOOKUP(RIGHT(C7026,6),'Tuning parameter'!$A$3:$AC$11,HLOOKUP(B7026,'Tuning parameter'!$B$1:$AC$2,2,FALSE),FALSE),0))</f>
        <v>0.970520183063731</v>
      </c>
      <c r="F7026" t="str">
        <f>'BASE SPLIT DEM'!F4032</f>
        <v>PassengerTransportationExternal OUTHome SchoolRoadInter-city Buses</v>
      </c>
    </row>
    <row r="7027" spans="1:6" x14ac:dyDescent="0.25">
      <c r="A7027" t="str">
        <f>'BASE SPLIT DEM'!A4054</f>
        <v>TO</v>
      </c>
      <c r="B7027">
        <f>'BASE SPLIT DEM'!B7027</f>
        <v>2034</v>
      </c>
      <c r="C7027" t="str">
        <f>'BASE SPLIT DEM'!C7027</f>
        <v>ADEMPASTRAEXOHORAIREG___UPX</v>
      </c>
      <c r="D7027" t="str">
        <f>'BASE SPLIT DEM'!D7027</f>
        <v>PASTRAEXOHORAIREG</v>
      </c>
      <c r="E7027" s="4">
        <f>'BASE SPLIT DEM'!E7027+IF('BASE SPLIT DEM'!E7027=0,0,_xlfn.IFNA(VLOOKUP(RIGHT(C7027,6),'Tuning parameter'!$A$3:$AC$11,HLOOKUP(B7027,'Tuning parameter'!$B$1:$AC$2,2,FALSE),FALSE),0))</f>
        <v>2.9479816936268E-2</v>
      </c>
      <c r="F7027" t="str">
        <f>'BASE SPLIT DEM'!F4054</f>
        <v>PassengerTransportationExternal OUTHome OtherRoadInter-city Buses</v>
      </c>
    </row>
    <row r="7028" spans="1:6" x14ac:dyDescent="0.25">
      <c r="A7028" t="str">
        <f>'BASE SPLIT DEM'!A4076</f>
        <v>TO</v>
      </c>
      <c r="B7028">
        <f>'BASE SPLIT DEM'!B7028</f>
        <v>2034</v>
      </c>
      <c r="C7028" t="str">
        <f>'BASE SPLIT DEM'!C7028</f>
        <v>ADEMPASTRAEXOHORAISUB___TSU</v>
      </c>
      <c r="D7028" t="str">
        <f>'BASE SPLIT DEM'!D7028</f>
        <v>PASTRAEXOHORAISUB</v>
      </c>
      <c r="E7028" s="4">
        <f>'BASE SPLIT DEM'!E7028+IF('BASE SPLIT DEM'!E7028=0,0,_xlfn.IFNA(VLOOKUP(RIGHT(C7028,6),'Tuning parameter'!$A$3:$AC$11,HLOOKUP(B7028,'Tuning parameter'!$B$1:$AC$2,2,FALSE),FALSE),0))</f>
        <v>1</v>
      </c>
      <c r="F7028" t="str">
        <f>'BASE SPLIT DEM'!F4076</f>
        <v>PassengerTransportationExternal OUTNon Home basedRoadInter-city Buses</v>
      </c>
    </row>
    <row r="7029" spans="1:6" x14ac:dyDescent="0.25">
      <c r="A7029" t="str">
        <f>'BASE SPLIT DEM'!A4382</f>
        <v>TO</v>
      </c>
      <c r="B7029">
        <f>'BASE SPLIT DEM'!B7029</f>
        <v>2034</v>
      </c>
      <c r="C7029" t="str">
        <f>'BASE SPLIT DEM'!C7029</f>
        <v>ADEMPASTRAEXOHORAITRM___TST</v>
      </c>
      <c r="D7029" t="str">
        <f>'BASE SPLIT DEM'!D7029</f>
        <v>PASTRAEXOHORAITRM</v>
      </c>
      <c r="E7029" s="4">
        <f>'BASE SPLIT DEM'!E7029+IF('BASE SPLIT DEM'!E7029=0,0,_xlfn.IFNA(VLOOKUP(RIGHT(C7029,6),'Tuning parameter'!$A$3:$AC$11,HLOOKUP(B7029,'Tuning parameter'!$B$1:$AC$2,2,FALSE),FALSE),0))</f>
        <v>1</v>
      </c>
      <c r="F7029" t="str">
        <f>'BASE SPLIT DEM'!F4382</f>
        <v>PassengerTransportationExternal OUTHome WorkRoadInter-city Buses</v>
      </c>
    </row>
    <row r="7030" spans="1:6" x14ac:dyDescent="0.25">
      <c r="A7030" t="str">
        <f>'BASE SPLIT DEM'!A4404</f>
        <v>TO</v>
      </c>
      <c r="B7030">
        <f>'BASE SPLIT DEM'!B7030</f>
        <v>2034</v>
      </c>
      <c r="C7030" t="str">
        <f>'BASE SPLIT DEM'!C7030</f>
        <v>ADEMPASTRAEXOHOROABUSIUBGOB</v>
      </c>
      <c r="D7030" t="str">
        <f>'BASE SPLIT DEM'!D7030</f>
        <v>PASTRAEXOHOROABUS</v>
      </c>
      <c r="E7030" s="4">
        <f>'BASE SPLIT DEM'!E7030+IF('BASE SPLIT DEM'!E7030=0,0,_xlfn.IFNA(VLOOKUP(RIGHT(C7030,6),'Tuning parameter'!$A$3:$AC$11,HLOOKUP(B7030,'Tuning parameter'!$B$1:$AC$2,2,FALSE),FALSE),0))</f>
        <v>4.9181552429409497E-2</v>
      </c>
      <c r="F7030" t="str">
        <f>'BASE SPLIT DEM'!F4404</f>
        <v>PassengerTransportationExternal OUTHome SchoolRoadInter-city Buses</v>
      </c>
    </row>
    <row r="7031" spans="1:6" x14ac:dyDescent="0.25">
      <c r="A7031" t="str">
        <f>'BASE SPLIT DEM'!A4426</f>
        <v>TO</v>
      </c>
      <c r="B7031">
        <f>'BASE SPLIT DEM'!B7031</f>
        <v>2034</v>
      </c>
      <c r="C7031" t="str">
        <f>'BASE SPLIT DEM'!C7031</f>
        <v>ADEMPASTRAEXOHOROABUSURBTBU</v>
      </c>
      <c r="D7031" t="str">
        <f>'BASE SPLIT DEM'!D7031</f>
        <v>PASTRAEXOHOROABUS</v>
      </c>
      <c r="E7031" s="4">
        <f>'BASE SPLIT DEM'!E7031+IF('BASE SPLIT DEM'!E7031=0,0,_xlfn.IFNA(VLOOKUP(RIGHT(C7031,6),'Tuning parameter'!$A$3:$AC$11,HLOOKUP(B7031,'Tuning parameter'!$B$1:$AC$2,2,FALSE),FALSE),0))</f>
        <v>0.74429353778386598</v>
      </c>
      <c r="F7031" t="str">
        <f>'BASE SPLIT DEM'!F4426</f>
        <v>PassengerTransportationExternal OUTHome OtherRoadInter-city Buses</v>
      </c>
    </row>
    <row r="7032" spans="1:6" x14ac:dyDescent="0.25">
      <c r="A7032" t="str">
        <f>'BASE SPLIT DEM'!A4448</f>
        <v>TO</v>
      </c>
      <c r="B7032">
        <f>'BASE SPLIT DEM'!B7032</f>
        <v>2034</v>
      </c>
      <c r="C7032" t="str">
        <f>'BASE SPLIT DEM'!C7032</f>
        <v>ADEMPASTRAEXOHOROABUSURBWTB</v>
      </c>
      <c r="D7032" t="str">
        <f>'BASE SPLIT DEM'!D7032</f>
        <v>PASTRAEXOHOROABUS</v>
      </c>
      <c r="E7032" s="4">
        <f>'BASE SPLIT DEM'!E7032+IF('BASE SPLIT DEM'!E7032=0,0,_xlfn.IFNA(VLOOKUP(RIGHT(C7032,6),'Tuning parameter'!$A$3:$AC$11,HLOOKUP(B7032,'Tuning parameter'!$B$1:$AC$2,2,FALSE),FALSE),0))</f>
        <v>0</v>
      </c>
      <c r="F7032" t="str">
        <f>'BASE SPLIT DEM'!F4448</f>
        <v>PassengerTransportationExternal OUTNon Home basedRoadInter-city Buses</v>
      </c>
    </row>
    <row r="7033" spans="1:6" x14ac:dyDescent="0.25">
      <c r="A7033" t="str">
        <f>'BASE SPLIT DEM'!A4754</f>
        <v>TO</v>
      </c>
      <c r="B7033">
        <f>'BASE SPLIT DEM'!B7033</f>
        <v>2034</v>
      </c>
      <c r="C7033" t="str">
        <f>'BASE SPLIT DEM'!C7033</f>
        <v>ADEMPASTRAEXOHOROABUSIUBMWAY</v>
      </c>
      <c r="D7033" t="str">
        <f>'BASE SPLIT DEM'!D7033</f>
        <v>PASTRAEXOHOROABUS</v>
      </c>
      <c r="E7033" s="4">
        <f>'BASE SPLIT DEM'!E7033+IF('BASE SPLIT DEM'!E7033=0,0,_xlfn.IFNA(VLOOKUP(RIGHT(C7033,6),'Tuning parameter'!$A$3:$AC$11,HLOOKUP(B7033,'Tuning parameter'!$B$1:$AC$2,2,FALSE),FALSE),0))</f>
        <v>0.17527578367284399</v>
      </c>
      <c r="F7033" t="str">
        <f>'BASE SPLIT DEM'!F4754</f>
        <v>PassengerTransportationExternal OUTHome WorkRoadInter-city Buses</v>
      </c>
    </row>
    <row r="7034" spans="1:6" x14ac:dyDescent="0.25">
      <c r="A7034" t="str">
        <f>'BASE SPLIT DEM'!A4776</f>
        <v>TO</v>
      </c>
      <c r="B7034">
        <f>'BASE SPLIT DEM'!B7034</f>
        <v>2034</v>
      </c>
      <c r="C7034" t="str">
        <f>'BASE SPLIT DEM'!C7034</f>
        <v>ADEMPASTRAEXOHOROABUSIUBVIVA</v>
      </c>
      <c r="D7034" t="str">
        <f>'BASE SPLIT DEM'!D7034</f>
        <v>PASTRAEXOHOROABUS</v>
      </c>
      <c r="E7034" s="4">
        <f>'BASE SPLIT DEM'!E7034+IF('BASE SPLIT DEM'!E7034=0,0,_xlfn.IFNA(VLOOKUP(RIGHT(C7034,6),'Tuning parameter'!$A$3:$AC$11,HLOOKUP(B7034,'Tuning parameter'!$B$1:$AC$2,2,FALSE),FALSE),0))</f>
        <v>2.35769575679486E-2</v>
      </c>
      <c r="F7034" t="str">
        <f>'BASE SPLIT DEM'!F4776</f>
        <v>PassengerTransportationExternal OUTHome SchoolRoadInter-city Buses</v>
      </c>
    </row>
    <row r="7035" spans="1:6" x14ac:dyDescent="0.25">
      <c r="A7035" t="str">
        <f>'BASE SPLIT DEM'!A4798</f>
        <v>TO</v>
      </c>
      <c r="B7035">
        <f>'BASE SPLIT DEM'!B7035</f>
        <v>2034</v>
      </c>
      <c r="C7035" t="str">
        <f>'BASE SPLIT DEM'!C7035</f>
        <v>ADEMPASTRAEXOHOROABUSIUBDURT</v>
      </c>
      <c r="D7035" t="str">
        <f>'BASE SPLIT DEM'!D7035</f>
        <v>PASTRAEXOHOROABUS</v>
      </c>
      <c r="E7035" s="4">
        <f>'BASE SPLIT DEM'!E7035+IF('BASE SPLIT DEM'!E7035=0,0,_xlfn.IFNA(VLOOKUP(RIGHT(C7035,6),'Tuning parameter'!$A$3:$AC$11,HLOOKUP(B7035,'Tuning parameter'!$B$1:$AC$2,2,FALSE),FALSE),0))</f>
        <v>7.6721685459308396E-3</v>
      </c>
      <c r="F7035" t="str">
        <f>'BASE SPLIT DEM'!F4798</f>
        <v>PassengerTransportationExternal OUTHome OtherRoadInter-city Buses</v>
      </c>
    </row>
    <row r="7036" spans="1:6" x14ac:dyDescent="0.25">
      <c r="A7036" t="str">
        <f>'BASE SPLIT DEM'!A4820</f>
        <v>TO</v>
      </c>
      <c r="B7036">
        <f>'BASE SPLIT DEM'!B7036</f>
        <v>2034</v>
      </c>
      <c r="C7036" t="str">
        <f>'BASE SPLIT DEM'!C7036</f>
        <v>ADEMPASTRAEXOHOROABUSSCB___</v>
      </c>
      <c r="D7036" t="str">
        <f>'BASE SPLIT DEM'!D7036</f>
        <v>PASTRAEXOHOROABUS</v>
      </c>
      <c r="E7036" s="4">
        <f>'BASE SPLIT DEM'!E7036+IF('BASE SPLIT DEM'!E7036=0,0,_xlfn.IFNA(VLOOKUP(RIGHT(C7036,6),'Tuning parameter'!$A$3:$AC$11,HLOOKUP(B7036,'Tuning parameter'!$B$1:$AC$2,2,FALSE),FALSE),0))</f>
        <v>0</v>
      </c>
      <c r="F7036" t="str">
        <f>'BASE SPLIT DEM'!F4820</f>
        <v>PassengerTransportationExternal OUTNon Home basedRoadInter-city Buses</v>
      </c>
    </row>
    <row r="7037" spans="1:6" x14ac:dyDescent="0.25">
      <c r="A7037" t="str">
        <f>'BASE SPLIT DEM'!A5126</f>
        <v>TO</v>
      </c>
      <c r="B7037">
        <f>'BASE SPLIT DEM'!B7037</f>
        <v>2034</v>
      </c>
      <c r="C7037" t="str">
        <f>'BASE SPLIT DEM'!C7037</f>
        <v>ADEMPASTRAEXOHOROACAR___RSH</v>
      </c>
      <c r="D7037" t="str">
        <f>'BASE SPLIT DEM'!D7037</f>
        <v>PASTRAEXOHOROACAR</v>
      </c>
      <c r="E7037" s="4">
        <f>'BASE SPLIT DEM'!E7037+IF('BASE SPLIT DEM'!E7037=0,0,_xlfn.IFNA(VLOOKUP(RIGHT(C7037,6),'Tuning parameter'!$A$3:$AC$11,HLOOKUP(B7037,'Tuning parameter'!$B$1:$AC$2,2,FALSE),FALSE),0))</f>
        <v>1.3511232481335201E-2</v>
      </c>
      <c r="F7037" t="str">
        <f>'BASE SPLIT DEM'!F5126</f>
        <v>PassengerTransportationExternal OUTHome WorkRoadInter-city Buses</v>
      </c>
    </row>
    <row r="7038" spans="1:6" x14ac:dyDescent="0.25">
      <c r="A7038" t="str">
        <f>'BASE SPLIT DEM'!A5148</f>
        <v>TO</v>
      </c>
      <c r="B7038">
        <f>'BASE SPLIT DEM'!B7038</f>
        <v>2034</v>
      </c>
      <c r="C7038" t="str">
        <f>'BASE SPLIT DEM'!C7038</f>
        <v>ADEMPASTRAEXOHOROACAR___TAX</v>
      </c>
      <c r="D7038" t="str">
        <f>'BASE SPLIT DEM'!D7038</f>
        <v>PASTRAEXOHOROACAR</v>
      </c>
      <c r="E7038" s="4">
        <f>'BASE SPLIT DEM'!E7038+IF('BASE SPLIT DEM'!E7038=0,0,_xlfn.IFNA(VLOOKUP(RIGHT(C7038,6),'Tuning parameter'!$A$3:$AC$11,HLOOKUP(B7038,'Tuning parameter'!$B$1:$AC$2,2,FALSE),FALSE),0))</f>
        <v>1.08157195638427E-2</v>
      </c>
      <c r="F7038" t="str">
        <f>'BASE SPLIT DEM'!F5148</f>
        <v>PassengerTransportationExternal OUTHome SchoolRoadInter-city Buses</v>
      </c>
    </row>
    <row r="7039" spans="1:6" x14ac:dyDescent="0.25">
      <c r="A7039" t="str">
        <f>'BASE SPLIT DEM'!A5170</f>
        <v>TO</v>
      </c>
      <c r="B7039">
        <f>'BASE SPLIT DEM'!B7039</f>
        <v>2034</v>
      </c>
      <c r="C7039" t="str">
        <f>'BASE SPLIT DEM'!C7039</f>
        <v>ADEMPASTRAEXOHOROACAR___ADR</v>
      </c>
      <c r="D7039" t="str">
        <f>'BASE SPLIT DEM'!D7039</f>
        <v>PASTRAEXOHOROACAR</v>
      </c>
      <c r="E7039" s="4">
        <f>'BASE SPLIT DEM'!E7039+IF('BASE SPLIT DEM'!E7039=0,0,_xlfn.IFNA(VLOOKUP(RIGHT(C7039,6),'Tuning parameter'!$A$3:$AC$11,HLOOKUP(B7039,'Tuning parameter'!$B$1:$AC$2,2,FALSE),FALSE),0))</f>
        <v>0.86770200888905602</v>
      </c>
      <c r="F7039" t="str">
        <f>'BASE SPLIT DEM'!F5170</f>
        <v>PassengerTransportationExternal OUTHome OtherRoadInter-city Buses</v>
      </c>
    </row>
    <row r="7040" spans="1:6" x14ac:dyDescent="0.25">
      <c r="A7040" t="str">
        <f>'BASE SPLIT DEM'!A5192</f>
        <v>TO</v>
      </c>
      <c r="B7040">
        <f>'BASE SPLIT DEM'!B7040</f>
        <v>2034</v>
      </c>
      <c r="C7040" t="str">
        <f>'BASE SPLIT DEM'!C7040</f>
        <v>ADEMPASTRAEXOHOROACAR___APG</v>
      </c>
      <c r="D7040" t="str">
        <f>'BASE SPLIT DEM'!D7040</f>
        <v>PASTRAEXOHOROACAR</v>
      </c>
      <c r="E7040" s="4">
        <f>'BASE SPLIT DEM'!E7040+IF('BASE SPLIT DEM'!E7040=0,0,_xlfn.IFNA(VLOOKUP(RIGHT(C7040,6),'Tuning parameter'!$A$3:$AC$11,HLOOKUP(B7040,'Tuning parameter'!$B$1:$AC$2,2,FALSE),FALSE),0))</f>
        <v>0.107971039065765</v>
      </c>
      <c r="F7040" t="str">
        <f>'BASE SPLIT DEM'!F5192</f>
        <v>PassengerTransportationExternal OUTNon Home basedRoadInter-city Buses</v>
      </c>
    </row>
    <row r="7041" spans="1:6" x14ac:dyDescent="0.25">
      <c r="A7041" t="str">
        <f>'BASE SPLIT DEM'!A5498</f>
        <v>TO</v>
      </c>
      <c r="B7041">
        <f>'BASE SPLIT DEM'!B7041</f>
        <v>2034</v>
      </c>
      <c r="C7041" t="str">
        <f>'BASE SPLIT DEM'!C7041</f>
        <v>ADEMPASTRAEXOHOROATRULGTRSH</v>
      </c>
      <c r="D7041" t="str">
        <f>'BASE SPLIT DEM'!D7041</f>
        <v>PASTRAEXOHOROATRU</v>
      </c>
      <c r="E7041" s="4">
        <f>'BASE SPLIT DEM'!E7041+IF('BASE SPLIT DEM'!E7041=0,0,_xlfn.IFNA(VLOOKUP(RIGHT(C7041,6),'Tuning parameter'!$A$3:$AC$11,HLOOKUP(B7041,'Tuning parameter'!$B$1:$AC$2,2,FALSE),FALSE),0))</f>
        <v>1.3516939479092299E-2</v>
      </c>
      <c r="F7041" t="str">
        <f>'BASE SPLIT DEM'!F5498</f>
        <v>PassengerTransportationExternal OUTHome WorkRoadInter-city Buses</v>
      </c>
    </row>
    <row r="7042" spans="1:6" x14ac:dyDescent="0.25">
      <c r="A7042" t="str">
        <f>'BASE SPLIT DEM'!A5520</f>
        <v>TO</v>
      </c>
      <c r="B7042">
        <f>'BASE SPLIT DEM'!B7042</f>
        <v>2034</v>
      </c>
      <c r="C7042" t="str">
        <f>'BASE SPLIT DEM'!C7042</f>
        <v>ADEMPASTRAEXOHOROATRULGTTAX</v>
      </c>
      <c r="D7042" t="str">
        <f>'BASE SPLIT DEM'!D7042</f>
        <v>PASTRAEXOHOROATRU</v>
      </c>
      <c r="E7042" s="4">
        <f>'BASE SPLIT DEM'!E7042+IF('BASE SPLIT DEM'!E7042=0,0,_xlfn.IFNA(VLOOKUP(RIGHT(C7042,6),'Tuning parameter'!$A$3:$AC$11,HLOOKUP(B7042,'Tuning parameter'!$B$1:$AC$2,2,FALSE),FALSE),0))</f>
        <v>3.4924222617454702E-3</v>
      </c>
      <c r="F7042" t="str">
        <f>'BASE SPLIT DEM'!F5520</f>
        <v>PassengerTransportationExternal OUTHome SchoolRoadInter-city Buses</v>
      </c>
    </row>
    <row r="7043" spans="1:6" x14ac:dyDescent="0.25">
      <c r="A7043" t="str">
        <f>'BASE SPLIT DEM'!A5542</f>
        <v>TO</v>
      </c>
      <c r="B7043">
        <f>'BASE SPLIT DEM'!B7043</f>
        <v>2034</v>
      </c>
      <c r="C7043" t="str">
        <f>'BASE SPLIT DEM'!C7043</f>
        <v>ADEMPASTRAEXOHOROATRULGTADR</v>
      </c>
      <c r="D7043" t="str">
        <f>'BASE SPLIT DEM'!D7043</f>
        <v>PASTRAEXOHOROATRU</v>
      </c>
      <c r="E7043" s="4">
        <f>'BASE SPLIT DEM'!E7043+IF('BASE SPLIT DEM'!E7043=0,0,_xlfn.IFNA(VLOOKUP(RIGHT(C7043,6),'Tuning parameter'!$A$3:$AC$11,HLOOKUP(B7043,'Tuning parameter'!$B$1:$AC$2,2,FALSE),FALSE),0))</f>
        <v>0.87412592797713495</v>
      </c>
      <c r="F7043" t="str">
        <f>'BASE SPLIT DEM'!F5542</f>
        <v>PassengerTransportationExternal OUTHome OtherRoadInter-city Buses</v>
      </c>
    </row>
    <row r="7044" spans="1:6" x14ac:dyDescent="0.25">
      <c r="A7044" t="str">
        <f>'BASE SPLIT DEM'!A5564</f>
        <v>TO</v>
      </c>
      <c r="B7044">
        <f>'BASE SPLIT DEM'!B7044</f>
        <v>2034</v>
      </c>
      <c r="C7044" t="str">
        <f>'BASE SPLIT DEM'!C7044</f>
        <v>ADEMPASTRAEXOHOROATRULGTAPG</v>
      </c>
      <c r="D7044" t="str">
        <f>'BASE SPLIT DEM'!D7044</f>
        <v>PASTRAEXOHOROATRU</v>
      </c>
      <c r="E7044" s="4">
        <f>'BASE SPLIT DEM'!E7044+IF('BASE SPLIT DEM'!E7044=0,0,_xlfn.IFNA(VLOOKUP(RIGHT(C7044,6),'Tuning parameter'!$A$3:$AC$11,HLOOKUP(B7044,'Tuning parameter'!$B$1:$AC$2,2,FALSE),FALSE),0))</f>
        <v>0.108864710282026</v>
      </c>
      <c r="F7044" t="str">
        <f>'BASE SPLIT DEM'!F5564</f>
        <v>PassengerTransportationExternal OUTNon Home basedRoadInter-city Buses</v>
      </c>
    </row>
    <row r="7045" spans="1:6" x14ac:dyDescent="0.25">
      <c r="A7045" t="str">
        <f>'BASE SPLIT DEM'!A5870</f>
        <v>TO</v>
      </c>
      <c r="B7045">
        <f>'BASE SPLIT DEM'!B7045</f>
        <v>2034</v>
      </c>
      <c r="C7045" t="str">
        <f>'BASE SPLIT DEM'!C7045</f>
        <v>ADEMPASTRAEXOHOROAMOR______</v>
      </c>
      <c r="D7045" t="str">
        <f>'BASE SPLIT DEM'!D7045</f>
        <v>PASTRAEXOHOROAMOR</v>
      </c>
      <c r="E7045" s="4">
        <f>'BASE SPLIT DEM'!E7045+IF('BASE SPLIT DEM'!E7045=0,0,_xlfn.IFNA(VLOOKUP(RIGHT(C7045,6),'Tuning parameter'!$A$3:$AC$11,HLOOKUP(B7045,'Tuning parameter'!$B$1:$AC$2,2,FALSE),FALSE),0))</f>
        <v>1</v>
      </c>
      <c r="F7045" t="str">
        <f>'BASE SPLIT DEM'!F5870</f>
        <v>PassengerTransportationExternal OUTHome WorkRoadInter-city Buses</v>
      </c>
    </row>
    <row r="7046" spans="1:6" x14ac:dyDescent="0.25">
      <c r="A7046" t="str">
        <f>'BASE SPLIT DEM'!A5892</f>
        <v>TO</v>
      </c>
      <c r="B7046">
        <f>'BASE SPLIT DEM'!B7046</f>
        <v>2034</v>
      </c>
      <c r="C7046" t="str">
        <f>'BASE SPLIT DEM'!C7046</f>
        <v>ADEMPASTRAEXOHOROAWAL______</v>
      </c>
      <c r="D7046" t="str">
        <f>'BASE SPLIT DEM'!D7046</f>
        <v>PASTRAEXOHOROAWAL</v>
      </c>
      <c r="E7046" s="4">
        <f>'BASE SPLIT DEM'!E7046+IF('BASE SPLIT DEM'!E7046=0,0,_xlfn.IFNA(VLOOKUP(RIGHT(C7046,6),'Tuning parameter'!$A$3:$AC$11,HLOOKUP(B7046,'Tuning parameter'!$B$1:$AC$2,2,FALSE),FALSE),0))</f>
        <v>1</v>
      </c>
      <c r="F7046" t="str">
        <f>'BASE SPLIT DEM'!F5892</f>
        <v>PassengerTransportationExternal OUTHome SchoolRoadInter-city Buses</v>
      </c>
    </row>
    <row r="7047" spans="1:6" x14ac:dyDescent="0.25">
      <c r="A7047" t="str">
        <f>'BASE SPLIT DEM'!A5914</f>
        <v>TO</v>
      </c>
      <c r="B7047">
        <f>'BASE SPLIT DEM'!B7047</f>
        <v>2034</v>
      </c>
      <c r="C7047" t="str">
        <f>'BASE SPLIT DEM'!C7047</f>
        <v>ADEMPASTRAEXOHOROABIK______</v>
      </c>
      <c r="D7047" t="str">
        <f>'BASE SPLIT DEM'!D7047</f>
        <v>PASTRAEXOHOROABIK</v>
      </c>
      <c r="E7047" s="4">
        <f>'BASE SPLIT DEM'!E7047+IF('BASE SPLIT DEM'!E7047=0,0,_xlfn.IFNA(VLOOKUP(RIGHT(C7047,6),'Tuning parameter'!$A$3:$AC$11,HLOOKUP(B7047,'Tuning parameter'!$B$1:$AC$2,2,FALSE),FALSE),0))</f>
        <v>1</v>
      </c>
      <c r="F7047" t="str">
        <f>'BASE SPLIT DEM'!F5914</f>
        <v>PassengerTransportationExternal OUTHome OtherRoadInter-city Buses</v>
      </c>
    </row>
    <row r="7048" spans="1:6" x14ac:dyDescent="0.25">
      <c r="A7048" t="str">
        <f>'BASE SPLIT DEM'!A5936</f>
        <v>TO</v>
      </c>
      <c r="B7048">
        <f>'BASE SPLIT DEM'!B7048</f>
        <v>2034</v>
      </c>
      <c r="C7048" t="str">
        <f>'BASE SPLIT DEM'!C7048</f>
        <v>ADEMPASTRAEXONHRAIREG___GOR</v>
      </c>
      <c r="D7048" t="str">
        <f>'BASE SPLIT DEM'!D7048</f>
        <v>PASTRAEXONHRAIREG</v>
      </c>
      <c r="E7048" s="4">
        <f>'BASE SPLIT DEM'!E7048+IF('BASE SPLIT DEM'!E7048=0,0,_xlfn.IFNA(VLOOKUP(RIGHT(C7048,6),'Tuning parameter'!$A$3:$AC$11,HLOOKUP(B7048,'Tuning parameter'!$B$1:$AC$2,2,FALSE),FALSE),0))</f>
        <v>0.970520183063731</v>
      </c>
      <c r="F7048" t="str">
        <f>'BASE SPLIT DEM'!F5936</f>
        <v>PassengerTransportationExternal OUTNon Home basedRoadInter-city Buses</v>
      </c>
    </row>
    <row r="7049" spans="1:6" x14ac:dyDescent="0.25">
      <c r="A7049" t="str">
        <f>'BASE SPLIT DEM'!A6242</f>
        <v>TO</v>
      </c>
      <c r="B7049">
        <f>'BASE SPLIT DEM'!B7049</f>
        <v>2034</v>
      </c>
      <c r="C7049" t="str">
        <f>'BASE SPLIT DEM'!C7049</f>
        <v>ADEMPASTRAEXONHRAIREG___UPX</v>
      </c>
      <c r="D7049" t="str">
        <f>'BASE SPLIT DEM'!D7049</f>
        <v>PASTRAEXONHRAIREG</v>
      </c>
      <c r="E7049" s="4">
        <f>'BASE SPLIT DEM'!E7049+IF('BASE SPLIT DEM'!E7049=0,0,_xlfn.IFNA(VLOOKUP(RIGHT(C7049,6),'Tuning parameter'!$A$3:$AC$11,HLOOKUP(B7049,'Tuning parameter'!$B$1:$AC$2,2,FALSE),FALSE),0))</f>
        <v>2.9479816936268E-2</v>
      </c>
      <c r="F7049" t="str">
        <f>'BASE SPLIT DEM'!F6242</f>
        <v>PassengerTransportationExternal OUTHome WorkRoadInter-city Buses</v>
      </c>
    </row>
    <row r="7050" spans="1:6" x14ac:dyDescent="0.25">
      <c r="A7050" t="str">
        <f>'BASE SPLIT DEM'!A6264</f>
        <v>TO</v>
      </c>
      <c r="B7050">
        <f>'BASE SPLIT DEM'!B7050</f>
        <v>2034</v>
      </c>
      <c r="C7050" t="str">
        <f>'BASE SPLIT DEM'!C7050</f>
        <v>ADEMPASTRAEXONHRAISUB___TSU</v>
      </c>
      <c r="D7050" t="str">
        <f>'BASE SPLIT DEM'!D7050</f>
        <v>PASTRAEXONHRAISUB</v>
      </c>
      <c r="E7050" s="4">
        <f>'BASE SPLIT DEM'!E7050+IF('BASE SPLIT DEM'!E7050=0,0,_xlfn.IFNA(VLOOKUP(RIGHT(C7050,6),'Tuning parameter'!$A$3:$AC$11,HLOOKUP(B7050,'Tuning parameter'!$B$1:$AC$2,2,FALSE),FALSE),0))</f>
        <v>1</v>
      </c>
      <c r="F7050" t="str">
        <f>'BASE SPLIT DEM'!F6264</f>
        <v>PassengerTransportationExternal OUTHome SchoolRoadInter-city Buses</v>
      </c>
    </row>
    <row r="7051" spans="1:6" x14ac:dyDescent="0.25">
      <c r="A7051" t="str">
        <f>'BASE SPLIT DEM'!A6286</f>
        <v>TO</v>
      </c>
      <c r="B7051">
        <f>'BASE SPLIT DEM'!B7051</f>
        <v>2034</v>
      </c>
      <c r="C7051" t="str">
        <f>'BASE SPLIT DEM'!C7051</f>
        <v>ADEMPASTRAEXONHRAITRM___TST</v>
      </c>
      <c r="D7051" t="str">
        <f>'BASE SPLIT DEM'!D7051</f>
        <v>PASTRAEXONHRAITRM</v>
      </c>
      <c r="E7051" s="4">
        <f>'BASE SPLIT DEM'!E7051+IF('BASE SPLIT DEM'!E7051=0,0,_xlfn.IFNA(VLOOKUP(RIGHT(C7051,6),'Tuning parameter'!$A$3:$AC$11,HLOOKUP(B7051,'Tuning parameter'!$B$1:$AC$2,2,FALSE),FALSE),0))</f>
        <v>1</v>
      </c>
      <c r="F7051" t="str">
        <f>'BASE SPLIT DEM'!F6286</f>
        <v>PassengerTransportationExternal OUTHome OtherRoadInter-city Buses</v>
      </c>
    </row>
    <row r="7052" spans="1:6" x14ac:dyDescent="0.25">
      <c r="A7052" t="str">
        <f>'BASE SPLIT DEM'!A6308</f>
        <v>TO</v>
      </c>
      <c r="B7052">
        <f>'BASE SPLIT DEM'!B7052</f>
        <v>2034</v>
      </c>
      <c r="C7052" t="str">
        <f>'BASE SPLIT DEM'!C7052</f>
        <v>ADEMPASTRAEXONHROABUSIUBGOB</v>
      </c>
      <c r="D7052" t="str">
        <f>'BASE SPLIT DEM'!D7052</f>
        <v>PASTRAEXONHROABUS</v>
      </c>
      <c r="E7052" s="4">
        <f>'BASE SPLIT DEM'!E7052+IF('BASE SPLIT DEM'!E7052=0,0,_xlfn.IFNA(VLOOKUP(RIGHT(C7052,6),'Tuning parameter'!$A$3:$AC$11,HLOOKUP(B7052,'Tuning parameter'!$B$1:$AC$2,2,FALSE),FALSE),0))</f>
        <v>4.9181552429409497E-2</v>
      </c>
      <c r="F7052" t="str">
        <f>'BASE SPLIT DEM'!F6308</f>
        <v>PassengerTransportationExternal OUTNon Home basedRoadInter-city Buses</v>
      </c>
    </row>
    <row r="7053" spans="1:6" x14ac:dyDescent="0.25">
      <c r="A7053" t="str">
        <f>'BASE SPLIT DEM'!A6614</f>
        <v>TO</v>
      </c>
      <c r="B7053">
        <f>'BASE SPLIT DEM'!B7053</f>
        <v>2034</v>
      </c>
      <c r="C7053" t="str">
        <f>'BASE SPLIT DEM'!C7053</f>
        <v>ADEMPASTRAEXONHROABUSURBTBU</v>
      </c>
      <c r="D7053" t="str">
        <f>'BASE SPLIT DEM'!D7053</f>
        <v>PASTRAEXONHROABUS</v>
      </c>
      <c r="E7053" s="4">
        <f>'BASE SPLIT DEM'!E7053+IF('BASE SPLIT DEM'!E7053=0,0,_xlfn.IFNA(VLOOKUP(RIGHT(C7053,6),'Tuning parameter'!$A$3:$AC$11,HLOOKUP(B7053,'Tuning parameter'!$B$1:$AC$2,2,FALSE),FALSE),0))</f>
        <v>0.74429353778386598</v>
      </c>
      <c r="F7053" t="str">
        <f>'BASE SPLIT DEM'!F6614</f>
        <v>PassengerTransportationExternal OUTHome WorkRoadInter-city Buses</v>
      </c>
    </row>
    <row r="7054" spans="1:6" x14ac:dyDescent="0.25">
      <c r="A7054" t="str">
        <f>'BASE SPLIT DEM'!A6636</f>
        <v>TO</v>
      </c>
      <c r="B7054">
        <f>'BASE SPLIT DEM'!B7054</f>
        <v>2034</v>
      </c>
      <c r="C7054" t="str">
        <f>'BASE SPLIT DEM'!C7054</f>
        <v>ADEMPASTRAEXONHROABUSURBWTB</v>
      </c>
      <c r="D7054" t="str">
        <f>'BASE SPLIT DEM'!D7054</f>
        <v>PASTRAEXONHROABUS</v>
      </c>
      <c r="E7054" s="4">
        <f>'BASE SPLIT DEM'!E7054+IF('BASE SPLIT DEM'!E7054=0,0,_xlfn.IFNA(VLOOKUP(RIGHT(C7054,6),'Tuning parameter'!$A$3:$AC$11,HLOOKUP(B7054,'Tuning parameter'!$B$1:$AC$2,2,FALSE),FALSE),0))</f>
        <v>0</v>
      </c>
      <c r="F7054" t="str">
        <f>'BASE SPLIT DEM'!F6636</f>
        <v>PassengerTransportationExternal OUTHome SchoolRoadInter-city Buses</v>
      </c>
    </row>
    <row r="7055" spans="1:6" x14ac:dyDescent="0.25">
      <c r="A7055" t="str">
        <f>'BASE SPLIT DEM'!A6658</f>
        <v>TO</v>
      </c>
      <c r="B7055">
        <f>'BASE SPLIT DEM'!B7055</f>
        <v>2034</v>
      </c>
      <c r="C7055" t="str">
        <f>'BASE SPLIT DEM'!C7055</f>
        <v>ADEMPASTRAEXONHROABUSIUBMWAY</v>
      </c>
      <c r="D7055" t="str">
        <f>'BASE SPLIT DEM'!D7055</f>
        <v>PASTRAEXONHROABUS</v>
      </c>
      <c r="E7055" s="4">
        <f>'BASE SPLIT DEM'!E7055+IF('BASE SPLIT DEM'!E7055=0,0,_xlfn.IFNA(VLOOKUP(RIGHT(C7055,6),'Tuning parameter'!$A$3:$AC$11,HLOOKUP(B7055,'Tuning parameter'!$B$1:$AC$2,2,FALSE),FALSE),0))</f>
        <v>0.17527578367284399</v>
      </c>
      <c r="F7055" t="str">
        <f>'BASE SPLIT DEM'!F6658</f>
        <v>PassengerTransportationExternal OUTHome OtherRoadInter-city Buses</v>
      </c>
    </row>
    <row r="7056" spans="1:6" x14ac:dyDescent="0.25">
      <c r="A7056" t="str">
        <f>'BASE SPLIT DEM'!A6680</f>
        <v>TO</v>
      </c>
      <c r="B7056">
        <f>'BASE SPLIT DEM'!B7056</f>
        <v>2034</v>
      </c>
      <c r="C7056" t="str">
        <f>'BASE SPLIT DEM'!C7056</f>
        <v>ADEMPASTRAEXONHROABUSIUBVIVA</v>
      </c>
      <c r="D7056" t="str">
        <f>'BASE SPLIT DEM'!D7056</f>
        <v>PASTRAEXONHROABUS</v>
      </c>
      <c r="E7056" s="4">
        <f>'BASE SPLIT DEM'!E7056+IF('BASE SPLIT DEM'!E7056=0,0,_xlfn.IFNA(VLOOKUP(RIGHT(C7056,6),'Tuning parameter'!$A$3:$AC$11,HLOOKUP(B7056,'Tuning parameter'!$B$1:$AC$2,2,FALSE),FALSE),0))</f>
        <v>2.35769575679486E-2</v>
      </c>
      <c r="F7056" t="str">
        <f>'BASE SPLIT DEM'!F6680</f>
        <v>PassengerTransportationExternal OUTNon Home basedRoadInter-city Buses</v>
      </c>
    </row>
    <row r="7057" spans="1:6" x14ac:dyDescent="0.25">
      <c r="A7057" t="str">
        <f>'BASE SPLIT DEM'!A6986</f>
        <v>TO</v>
      </c>
      <c r="B7057">
        <f>'BASE SPLIT DEM'!B7057</f>
        <v>2034</v>
      </c>
      <c r="C7057" t="str">
        <f>'BASE SPLIT DEM'!C7057</f>
        <v>ADEMPASTRAEXONHROABUSIUBDURT</v>
      </c>
      <c r="D7057" t="str">
        <f>'BASE SPLIT DEM'!D7057</f>
        <v>PASTRAEXONHROABUS</v>
      </c>
      <c r="E7057" s="4">
        <f>'BASE SPLIT DEM'!E7057+IF('BASE SPLIT DEM'!E7057=0,0,_xlfn.IFNA(VLOOKUP(RIGHT(C7057,6),'Tuning parameter'!$A$3:$AC$11,HLOOKUP(B7057,'Tuning parameter'!$B$1:$AC$2,2,FALSE),FALSE),0))</f>
        <v>7.6721685459308396E-3</v>
      </c>
      <c r="F7057" t="str">
        <f>'BASE SPLIT DEM'!F6986</f>
        <v>PassengerTransportationExternal OUTHome WorkRoadInter-city Buses</v>
      </c>
    </row>
    <row r="7058" spans="1:6" x14ac:dyDescent="0.25">
      <c r="A7058" t="str">
        <f>'BASE SPLIT DEM'!A7008</f>
        <v>TO</v>
      </c>
      <c r="B7058">
        <f>'BASE SPLIT DEM'!B7058</f>
        <v>2034</v>
      </c>
      <c r="C7058" t="str">
        <f>'BASE SPLIT DEM'!C7058</f>
        <v>ADEMPASTRAEXONHROABUSSCB___</v>
      </c>
      <c r="D7058" t="str">
        <f>'BASE SPLIT DEM'!D7058</f>
        <v>PASTRAEXONHROABUS</v>
      </c>
      <c r="E7058" s="4">
        <f>'BASE SPLIT DEM'!E7058+IF('BASE SPLIT DEM'!E7058=0,0,_xlfn.IFNA(VLOOKUP(RIGHT(C7058,6),'Tuning parameter'!$A$3:$AC$11,HLOOKUP(B7058,'Tuning parameter'!$B$1:$AC$2,2,FALSE),FALSE),0))</f>
        <v>0</v>
      </c>
      <c r="F7058" t="str">
        <f>'BASE SPLIT DEM'!F7008</f>
        <v>PassengerTransportationExternal OUTHome SchoolRoadInter-city Buses</v>
      </c>
    </row>
    <row r="7059" spans="1:6" x14ac:dyDescent="0.25">
      <c r="A7059" t="str">
        <f>'BASE SPLIT DEM'!A7030</f>
        <v>TO</v>
      </c>
      <c r="B7059">
        <f>'BASE SPLIT DEM'!B7059</f>
        <v>2034</v>
      </c>
      <c r="C7059" t="str">
        <f>'BASE SPLIT DEM'!C7059</f>
        <v>ADEMPASTRAEXONHROACAR___RSH</v>
      </c>
      <c r="D7059" t="str">
        <f>'BASE SPLIT DEM'!D7059</f>
        <v>PASTRAEXONHROACAR</v>
      </c>
      <c r="E7059" s="4">
        <f>'BASE SPLIT DEM'!E7059+IF('BASE SPLIT DEM'!E7059=0,0,_xlfn.IFNA(VLOOKUP(RIGHT(C7059,6),'Tuning parameter'!$A$3:$AC$11,HLOOKUP(B7059,'Tuning parameter'!$B$1:$AC$2,2,FALSE),FALSE),0))</f>
        <v>0</v>
      </c>
      <c r="F7059" t="str">
        <f>'BASE SPLIT DEM'!F7030</f>
        <v>PassengerTransportationExternal OUTHome OtherRoadInter-city Buses</v>
      </c>
    </row>
    <row r="7060" spans="1:6" x14ac:dyDescent="0.25">
      <c r="A7060" t="str">
        <f>'BASE SPLIT DEM'!A7052</f>
        <v>TO</v>
      </c>
      <c r="B7060">
        <f>'BASE SPLIT DEM'!B7060</f>
        <v>2034</v>
      </c>
      <c r="C7060" t="str">
        <f>'BASE SPLIT DEM'!C7060</f>
        <v>ADEMPASTRAEXONHROACAR___TAX</v>
      </c>
      <c r="D7060" t="str">
        <f>'BASE SPLIT DEM'!D7060</f>
        <v>PASTRAEXONHROACAR</v>
      </c>
      <c r="E7060" s="4">
        <f>'BASE SPLIT DEM'!E7060+IF('BASE SPLIT DEM'!E7060=0,0,_xlfn.IFNA(VLOOKUP(RIGHT(C7060,6),'Tuning parameter'!$A$3:$AC$11,HLOOKUP(B7060,'Tuning parameter'!$B$1:$AC$2,2,FALSE),FALSE),0))</f>
        <v>1.08157195638427E-2</v>
      </c>
      <c r="F7060" t="str">
        <f>'BASE SPLIT DEM'!F7052</f>
        <v>PassengerTransportationExternal OUTNon Home basedRoadInter-city Buses</v>
      </c>
    </row>
    <row r="7061" spans="1:6" x14ac:dyDescent="0.25">
      <c r="A7061" t="str">
        <f>'BASE SPLIT DEM'!A7358</f>
        <v>TO</v>
      </c>
      <c r="B7061">
        <f>'BASE SPLIT DEM'!B7061</f>
        <v>2034</v>
      </c>
      <c r="C7061" t="str">
        <f>'BASE SPLIT DEM'!C7061</f>
        <v>ADEMPASTRAEXONHROACAR___ADR</v>
      </c>
      <c r="D7061" t="str">
        <f>'BASE SPLIT DEM'!D7061</f>
        <v>PASTRAEXONHROACAR</v>
      </c>
      <c r="E7061" s="4">
        <f>'BASE SPLIT DEM'!E7061+IF('BASE SPLIT DEM'!E7061=0,0,_xlfn.IFNA(VLOOKUP(RIGHT(C7061,6),'Tuning parameter'!$A$3:$AC$11,HLOOKUP(B7061,'Tuning parameter'!$B$1:$AC$2,2,FALSE),FALSE),0))</f>
        <v>0.86770200888905602</v>
      </c>
      <c r="F7061" t="str">
        <f>'BASE SPLIT DEM'!F7358</f>
        <v>PassengerTransportationExternal OUTHome WorkRoadInter-city Buses</v>
      </c>
    </row>
    <row r="7062" spans="1:6" x14ac:dyDescent="0.25">
      <c r="A7062" t="str">
        <f>'BASE SPLIT DEM'!A7380</f>
        <v>TO</v>
      </c>
      <c r="B7062">
        <f>'BASE SPLIT DEM'!B7062</f>
        <v>2034</v>
      </c>
      <c r="C7062" t="str">
        <f>'BASE SPLIT DEM'!C7062</f>
        <v>ADEMPASTRAEXONHROACAR___APG</v>
      </c>
      <c r="D7062" t="str">
        <f>'BASE SPLIT DEM'!D7062</f>
        <v>PASTRAEXONHROACAR</v>
      </c>
      <c r="E7062" s="4">
        <f>'BASE SPLIT DEM'!E7062+IF('BASE SPLIT DEM'!E7062=0,0,_xlfn.IFNA(VLOOKUP(RIGHT(C7062,6),'Tuning parameter'!$A$3:$AC$11,HLOOKUP(B7062,'Tuning parameter'!$B$1:$AC$2,2,FALSE),FALSE),0))</f>
        <v>0.12148227154709999</v>
      </c>
      <c r="F7062" t="str">
        <f>'BASE SPLIT DEM'!F7380</f>
        <v>PassengerTransportationExternal OUTHome SchoolRoadInter-city Buses</v>
      </c>
    </row>
    <row r="7063" spans="1:6" x14ac:dyDescent="0.25">
      <c r="A7063" t="str">
        <f>'BASE SPLIT DEM'!A7402</f>
        <v>TO</v>
      </c>
      <c r="B7063">
        <f>'BASE SPLIT DEM'!B7063</f>
        <v>2034</v>
      </c>
      <c r="C7063" t="str">
        <f>'BASE SPLIT DEM'!C7063</f>
        <v>ADEMPASTRAEXONHROATRULGTRSH</v>
      </c>
      <c r="D7063" t="str">
        <f>'BASE SPLIT DEM'!D7063</f>
        <v>PASTRAEXONHROATRU</v>
      </c>
      <c r="E7063" s="4">
        <f>'BASE SPLIT DEM'!E7063+IF('BASE SPLIT DEM'!E7063=0,0,_xlfn.IFNA(VLOOKUP(RIGHT(C7063,6),'Tuning parameter'!$A$3:$AC$11,HLOOKUP(B7063,'Tuning parameter'!$B$1:$AC$2,2,FALSE),FALSE),0))</f>
        <v>0</v>
      </c>
      <c r="F7063" t="str">
        <f>'BASE SPLIT DEM'!F7402</f>
        <v>PassengerTransportationExternal OUTHome OtherRoadInter-city Buses</v>
      </c>
    </row>
    <row r="7064" spans="1:6" x14ac:dyDescent="0.25">
      <c r="A7064" t="str">
        <f>'BASE SPLIT DEM'!A7424</f>
        <v>TO</v>
      </c>
      <c r="B7064">
        <f>'BASE SPLIT DEM'!B7064</f>
        <v>2034</v>
      </c>
      <c r="C7064" t="str">
        <f>'BASE SPLIT DEM'!C7064</f>
        <v>ADEMPASTRAEXONHROATRULGTTAX</v>
      </c>
      <c r="D7064" t="str">
        <f>'BASE SPLIT DEM'!D7064</f>
        <v>PASTRAEXONHROATRU</v>
      </c>
      <c r="E7064" s="4">
        <f>'BASE SPLIT DEM'!E7064+IF('BASE SPLIT DEM'!E7064=0,0,_xlfn.IFNA(VLOOKUP(RIGHT(C7064,6),'Tuning parameter'!$A$3:$AC$11,HLOOKUP(B7064,'Tuning parameter'!$B$1:$AC$2,2,FALSE),FALSE),0))</f>
        <v>3.4924222617454702E-3</v>
      </c>
      <c r="F7064" t="str">
        <f>'BASE SPLIT DEM'!F7424</f>
        <v>PassengerTransportationExternal OUTNon Home basedRoadInter-city Buses</v>
      </c>
    </row>
    <row r="7065" spans="1:6" x14ac:dyDescent="0.25">
      <c r="A7065" t="str">
        <f>'BASE SPLIT DEM'!A7730</f>
        <v>TO</v>
      </c>
      <c r="B7065">
        <f>'BASE SPLIT DEM'!B7065</f>
        <v>2034</v>
      </c>
      <c r="C7065" t="str">
        <f>'BASE SPLIT DEM'!C7065</f>
        <v>ADEMPASTRAEXONHROATRULGTADR</v>
      </c>
      <c r="D7065" t="str">
        <f>'BASE SPLIT DEM'!D7065</f>
        <v>PASTRAEXONHROATRU</v>
      </c>
      <c r="E7065" s="4">
        <f>'BASE SPLIT DEM'!E7065+IF('BASE SPLIT DEM'!E7065=0,0,_xlfn.IFNA(VLOOKUP(RIGHT(C7065,6),'Tuning parameter'!$A$3:$AC$11,HLOOKUP(B7065,'Tuning parameter'!$B$1:$AC$2,2,FALSE),FALSE),0))</f>
        <v>0.87412592797713495</v>
      </c>
      <c r="F7065" t="str">
        <f>'BASE SPLIT DEM'!F7730</f>
        <v>PassengerTransportationExternal OUTHome WorkRoadInter-city Buses</v>
      </c>
    </row>
    <row r="7066" spans="1:6" x14ac:dyDescent="0.25">
      <c r="A7066" t="str">
        <f>'BASE SPLIT DEM'!A7752</f>
        <v>TO</v>
      </c>
      <c r="B7066">
        <f>'BASE SPLIT DEM'!B7066</f>
        <v>2034</v>
      </c>
      <c r="C7066" t="str">
        <f>'BASE SPLIT DEM'!C7066</f>
        <v>ADEMPASTRAEXONHROATRULGTAPG</v>
      </c>
      <c r="D7066" t="str">
        <f>'BASE SPLIT DEM'!D7066</f>
        <v>PASTRAEXONHROATRU</v>
      </c>
      <c r="E7066" s="4">
        <f>'BASE SPLIT DEM'!E7066+IF('BASE SPLIT DEM'!E7066=0,0,_xlfn.IFNA(VLOOKUP(RIGHT(C7066,6),'Tuning parameter'!$A$3:$AC$11,HLOOKUP(B7066,'Tuning parameter'!$B$1:$AC$2,2,FALSE),FALSE),0))</f>
        <v>0.122381649761118</v>
      </c>
      <c r="F7066" t="str">
        <f>'BASE SPLIT DEM'!F7752</f>
        <v>PassengerTransportationExternal OUTHome SchoolRoadInter-city Buses</v>
      </c>
    </row>
    <row r="7067" spans="1:6" x14ac:dyDescent="0.25">
      <c r="A7067" t="str">
        <f>'BASE SPLIT DEM'!A7774</f>
        <v>TO</v>
      </c>
      <c r="B7067">
        <f>'BASE SPLIT DEM'!B7067</f>
        <v>2034</v>
      </c>
      <c r="C7067" t="str">
        <f>'BASE SPLIT DEM'!C7067</f>
        <v>ADEMPASTRAEXONHROAMOR______</v>
      </c>
      <c r="D7067" t="str">
        <f>'BASE SPLIT DEM'!D7067</f>
        <v>PASTRAEXONHROAMOR</v>
      </c>
      <c r="E7067" s="4">
        <f>'BASE SPLIT DEM'!E7067+IF('BASE SPLIT DEM'!E7067=0,0,_xlfn.IFNA(VLOOKUP(RIGHT(C7067,6),'Tuning parameter'!$A$3:$AC$11,HLOOKUP(B7067,'Tuning parameter'!$B$1:$AC$2,2,FALSE),FALSE),0))</f>
        <v>1</v>
      </c>
      <c r="F7067" t="str">
        <f>'BASE SPLIT DEM'!F7774</f>
        <v>PassengerTransportationExternal OUTHome OtherRoadInter-city Buses</v>
      </c>
    </row>
    <row r="7068" spans="1:6" x14ac:dyDescent="0.25">
      <c r="A7068" t="str">
        <f>'BASE SPLIT DEM'!A7796</f>
        <v>TO</v>
      </c>
      <c r="B7068">
        <f>'BASE SPLIT DEM'!B7068</f>
        <v>2034</v>
      </c>
      <c r="C7068" t="str">
        <f>'BASE SPLIT DEM'!C7068</f>
        <v>ADEMPASTRAEXONHROAWAL______</v>
      </c>
      <c r="D7068" t="str">
        <f>'BASE SPLIT DEM'!D7068</f>
        <v>PASTRAEXONHROAWAL</v>
      </c>
      <c r="E7068" s="4">
        <f>'BASE SPLIT DEM'!E7068+IF('BASE SPLIT DEM'!E7068=0,0,_xlfn.IFNA(VLOOKUP(RIGHT(C7068,6),'Tuning parameter'!$A$3:$AC$11,HLOOKUP(B7068,'Tuning parameter'!$B$1:$AC$2,2,FALSE),FALSE),0))</f>
        <v>1</v>
      </c>
      <c r="F7068" t="str">
        <f>'BASE SPLIT DEM'!F7796</f>
        <v>PassengerTransportationExternal OUTNon Home basedRoadInter-city Buses</v>
      </c>
    </row>
    <row r="7069" spans="1:6" x14ac:dyDescent="0.25">
      <c r="A7069" t="str">
        <f>'BASE SPLIT DEM'!A8102</f>
        <v>TO</v>
      </c>
      <c r="B7069">
        <f>'BASE SPLIT DEM'!B7069</f>
        <v>2034</v>
      </c>
      <c r="C7069" t="str">
        <f>'BASE SPLIT DEM'!C7069</f>
        <v>ADEMPASTRAEXONHROABIK______</v>
      </c>
      <c r="D7069" t="str">
        <f>'BASE SPLIT DEM'!D7069</f>
        <v>PASTRAEXONHROABIK</v>
      </c>
      <c r="E7069" s="4">
        <f>'BASE SPLIT DEM'!E7069+IF('BASE SPLIT DEM'!E7069=0,0,_xlfn.IFNA(VLOOKUP(RIGHT(C7069,6),'Tuning parameter'!$A$3:$AC$11,HLOOKUP(B7069,'Tuning parameter'!$B$1:$AC$2,2,FALSE),FALSE),0))</f>
        <v>1</v>
      </c>
      <c r="F7069" t="str">
        <f>'BASE SPLIT DEM'!F8102</f>
        <v>PassengerTransportationExternal OUTHome WorkRoadInter-city Buses</v>
      </c>
    </row>
    <row r="7070" spans="1:6" x14ac:dyDescent="0.25">
      <c r="A7070" t="str">
        <f>'BASE SPLIT DEM'!A8124</f>
        <v>TO</v>
      </c>
      <c r="B7070">
        <f>'BASE SPLIT DEM'!B7070</f>
        <v>2035</v>
      </c>
      <c r="C7070" t="str">
        <f>'BASE SPLIT DEM'!C7070</f>
        <v>ADEMPASTRAINHWRAIREG</v>
      </c>
      <c r="D7070" t="str">
        <f>'BASE SPLIT DEM'!D7070</f>
        <v>PASTRAINHW</v>
      </c>
      <c r="E7070" s="4">
        <f>'BASE SPLIT DEM'!E7070+IF('BASE SPLIT DEM'!E7070=0,0,_xlfn.IFNA(VLOOKUP(RIGHT(C7070,6),'Tuning parameter'!$A$3:$AC$11,HLOOKUP(B7070,'Tuning parameter'!$B$1:$AC$2,2,FALSE),FALSE),0))</f>
        <v>0</v>
      </c>
      <c r="F7070" t="str">
        <f>'BASE SPLIT DEM'!F8124</f>
        <v>PassengerTransportationExternal OUTHome SchoolRoadInter-city Buses</v>
      </c>
    </row>
    <row r="7071" spans="1:6" x14ac:dyDescent="0.25">
      <c r="A7071" t="str">
        <f>'BASE SPLIT DEM'!A8146</f>
        <v>TO</v>
      </c>
      <c r="B7071">
        <f>'BASE SPLIT DEM'!B7071</f>
        <v>2035</v>
      </c>
      <c r="C7071" t="str">
        <f>'BASE SPLIT DEM'!C7071</f>
        <v>ADEMPASTRAINHWRAISUB</v>
      </c>
      <c r="D7071" t="str">
        <f>'BASE SPLIT DEM'!D7071</f>
        <v>PASTRAINHW</v>
      </c>
      <c r="E7071" s="4">
        <f>'BASE SPLIT DEM'!E7071+IF('BASE SPLIT DEM'!E7071=0,0,_xlfn.IFNA(VLOOKUP(RIGHT(C7071,6),'Tuning parameter'!$A$3:$AC$11,HLOOKUP(B7071,'Tuning parameter'!$B$1:$AC$2,2,FALSE),FALSE),0))</f>
        <v>0.11574906720898122</v>
      </c>
      <c r="F7071" t="str">
        <f>'BASE SPLIT DEM'!F8146</f>
        <v>PassengerTransportationExternal OUTHome OtherRoadInter-city Buses</v>
      </c>
    </row>
    <row r="7072" spans="1:6" x14ac:dyDescent="0.25">
      <c r="A7072" t="str">
        <f>'BASE SPLIT DEM'!A8168</f>
        <v>TO</v>
      </c>
      <c r="B7072">
        <f>'BASE SPLIT DEM'!B7072</f>
        <v>2035</v>
      </c>
      <c r="C7072" t="str">
        <f>'BASE SPLIT DEM'!C7072</f>
        <v>ADEMPASTRAINHWRAITRM</v>
      </c>
      <c r="D7072" t="str">
        <f>'BASE SPLIT DEM'!D7072</f>
        <v>PASTRAINHW</v>
      </c>
      <c r="E7072" s="4">
        <f>'BASE SPLIT DEM'!E7072+IF('BASE SPLIT DEM'!E7072=0,0,_xlfn.IFNA(VLOOKUP(RIGHT(C7072,6),'Tuning parameter'!$A$3:$AC$11,HLOOKUP(B7072,'Tuning parameter'!$B$1:$AC$2,2,FALSE),FALSE),0))</f>
        <v>1.4229099338792829E-2</v>
      </c>
      <c r="F7072" t="str">
        <f>'BASE SPLIT DEM'!F8168</f>
        <v>PassengerTransportationExternal OUTNon Home basedRoadInter-city Buses</v>
      </c>
    </row>
    <row r="7073" spans="1:6" x14ac:dyDescent="0.25">
      <c r="A7073" t="str">
        <f>'BASE SPLIT DEM'!A8474</f>
        <v>TO</v>
      </c>
      <c r="B7073">
        <f>'BASE SPLIT DEM'!B7073</f>
        <v>2035</v>
      </c>
      <c r="C7073" t="str">
        <f>'BASE SPLIT DEM'!C7073</f>
        <v>ADEMPASTRAINHWROABUS</v>
      </c>
      <c r="D7073" t="str">
        <f>'BASE SPLIT DEM'!D7073</f>
        <v>PASTRAINHW</v>
      </c>
      <c r="E7073" s="4">
        <f>'BASE SPLIT DEM'!E7073+IF('BASE SPLIT DEM'!E7073=0,0,_xlfn.IFNA(VLOOKUP(RIGHT(C7073,6),'Tuning parameter'!$A$3:$AC$11,HLOOKUP(B7073,'Tuning parameter'!$B$1:$AC$2,2,FALSE),FALSE),0))</f>
        <v>0.104763291917663</v>
      </c>
      <c r="F7073" t="str">
        <f>'BASE SPLIT DEM'!F8474</f>
        <v>PassengerTransportationExternal OUTHome WorkRoadInter-city Buses</v>
      </c>
    </row>
    <row r="7074" spans="1:6" x14ac:dyDescent="0.25">
      <c r="A7074" t="str">
        <f>'BASE SPLIT DEM'!A8496</f>
        <v>TO</v>
      </c>
      <c r="B7074">
        <f>'BASE SPLIT DEM'!B7074</f>
        <v>2035</v>
      </c>
      <c r="C7074" t="str">
        <f>'BASE SPLIT DEM'!C7074</f>
        <v>ADEMPASTRAINHWROACAR</v>
      </c>
      <c r="D7074" t="str">
        <f>'BASE SPLIT DEM'!D7074</f>
        <v>PASTRAINHW</v>
      </c>
      <c r="E7074" s="4">
        <f>'BASE SPLIT DEM'!E7074+IF('BASE SPLIT DEM'!E7074=0,0,_xlfn.IFNA(VLOOKUP(RIGHT(C7074,6),'Tuning parameter'!$A$3:$AC$11,HLOOKUP(B7074,'Tuning parameter'!$B$1:$AC$2,2,FALSE),FALSE),0))</f>
        <v>0.3377365850083982</v>
      </c>
      <c r="F7074" t="str">
        <f>'BASE SPLIT DEM'!F8496</f>
        <v>PassengerTransportationExternal OUTHome SchoolRoadInter-city Buses</v>
      </c>
    </row>
    <row r="7075" spans="1:6" x14ac:dyDescent="0.25">
      <c r="A7075" t="str">
        <f>'BASE SPLIT DEM'!A8518</f>
        <v>TO</v>
      </c>
      <c r="B7075">
        <f>'BASE SPLIT DEM'!B7075</f>
        <v>2035</v>
      </c>
      <c r="C7075" t="str">
        <f>'BASE SPLIT DEM'!C7075</f>
        <v>ADEMPASTRAINHWROATRU</v>
      </c>
      <c r="D7075" t="str">
        <f>'BASE SPLIT DEM'!D7075</f>
        <v>PASTRAINHW</v>
      </c>
      <c r="E7075" s="4">
        <f>'BASE SPLIT DEM'!E7075+IF('BASE SPLIT DEM'!E7075=0,0,_xlfn.IFNA(VLOOKUP(RIGHT(C7075,6),'Tuning parameter'!$A$3:$AC$11,HLOOKUP(B7075,'Tuning parameter'!$B$1:$AC$2,2,FALSE),FALSE),0))</f>
        <v>0.3377365850083982</v>
      </c>
      <c r="F7075" t="str">
        <f>'BASE SPLIT DEM'!F8518</f>
        <v>PassengerTransportationExternal OUTHome OtherRoadInter-city Buses</v>
      </c>
    </row>
    <row r="7076" spans="1:6" x14ac:dyDescent="0.25">
      <c r="A7076" t="str">
        <f>'BASE SPLIT DEM'!A8540</f>
        <v>TO</v>
      </c>
      <c r="B7076">
        <f>'BASE SPLIT DEM'!B7076</f>
        <v>2035</v>
      </c>
      <c r="C7076" t="str">
        <f>'BASE SPLIT DEM'!C7076</f>
        <v>ADEMPASTRAINHWROAMOR</v>
      </c>
      <c r="D7076" t="str">
        <f>'BASE SPLIT DEM'!D7076</f>
        <v>PASTRAINHW</v>
      </c>
      <c r="E7076" s="4">
        <f>'BASE SPLIT DEM'!E7076+IF('BASE SPLIT DEM'!E7076=0,0,_xlfn.IFNA(VLOOKUP(RIGHT(C7076,6),'Tuning parameter'!$A$3:$AC$11,HLOOKUP(B7076,'Tuning parameter'!$B$1:$AC$2,2,FALSE),FALSE),0))</f>
        <v>1.4885248595330699E-3</v>
      </c>
      <c r="F7076" t="str">
        <f>'BASE SPLIT DEM'!F8540</f>
        <v>PassengerTransportationExternal OUTNon Home basedRoadInter-city Buses</v>
      </c>
    </row>
    <row r="7077" spans="1:6" x14ac:dyDescent="0.25">
      <c r="A7077" t="str">
        <f>'BASE SPLIT DEM'!A8846</f>
        <v>TO</v>
      </c>
      <c r="B7077">
        <f>'BASE SPLIT DEM'!B7077</f>
        <v>2035</v>
      </c>
      <c r="C7077" t="str">
        <f>'BASE SPLIT DEM'!C7077</f>
        <v>ADEMPASTRAINHWROAWAL</v>
      </c>
      <c r="D7077" t="str">
        <f>'BASE SPLIT DEM'!D7077</f>
        <v>PASTRAINHW</v>
      </c>
      <c r="E7077" s="4">
        <f>'BASE SPLIT DEM'!E7077+IF('BASE SPLIT DEM'!E7077=0,0,_xlfn.IFNA(VLOOKUP(RIGHT(C7077,6),'Tuning parameter'!$A$3:$AC$11,HLOOKUP(B7077,'Tuning parameter'!$B$1:$AC$2,2,FALSE),FALSE),0))</f>
        <v>4.650436748871651E-2</v>
      </c>
      <c r="F7077" t="str">
        <f>'BASE SPLIT DEM'!F8846</f>
        <v>PassengerTransportationExternal OUTHome WorkRoadInter-city Buses</v>
      </c>
    </row>
    <row r="7078" spans="1:6" x14ac:dyDescent="0.25">
      <c r="A7078" t="str">
        <f>'BASE SPLIT DEM'!A8868</f>
        <v>TO</v>
      </c>
      <c r="B7078">
        <f>'BASE SPLIT DEM'!B7078</f>
        <v>2035</v>
      </c>
      <c r="C7078" t="str">
        <f>'BASE SPLIT DEM'!C7078</f>
        <v>ADEMPASTRAINHWROABIK</v>
      </c>
      <c r="D7078" t="str">
        <f>'BASE SPLIT DEM'!D7078</f>
        <v>PASTRAINHW</v>
      </c>
      <c r="E7078" s="4">
        <f>'BASE SPLIT DEM'!E7078+IF('BASE SPLIT DEM'!E7078=0,0,_xlfn.IFNA(VLOOKUP(RIGHT(C7078,6),'Tuning parameter'!$A$3:$AC$11,HLOOKUP(B7078,'Tuning parameter'!$B$1:$AC$2,2,FALSE),FALSE),0))</f>
        <v>4.1792479169513924E-2</v>
      </c>
      <c r="F7078" t="str">
        <f>'BASE SPLIT DEM'!F8868</f>
        <v>PassengerTransportationExternal OUTHome SchoolRoadInter-city Buses</v>
      </c>
    </row>
    <row r="7079" spans="1:6" x14ac:dyDescent="0.25">
      <c r="A7079" t="str">
        <f>'BASE SPLIT DEM'!A8890</f>
        <v>TO</v>
      </c>
      <c r="B7079">
        <f>'BASE SPLIT DEM'!B7079</f>
        <v>2035</v>
      </c>
      <c r="C7079" t="str">
        <f>'BASE SPLIT DEM'!C7079</f>
        <v>ADEMPASTRAINHSRAIREG</v>
      </c>
      <c r="D7079" t="str">
        <f>'BASE SPLIT DEM'!D7079</f>
        <v>PASTRAINHS</v>
      </c>
      <c r="E7079" s="4">
        <f>'BASE SPLIT DEM'!E7079+IF('BASE SPLIT DEM'!E7079=0,0,_xlfn.IFNA(VLOOKUP(RIGHT(C7079,6),'Tuning parameter'!$A$3:$AC$11,HLOOKUP(B7079,'Tuning parameter'!$B$1:$AC$2,2,FALSE),FALSE),0))</f>
        <v>0</v>
      </c>
      <c r="F7079" t="str">
        <f>'BASE SPLIT DEM'!F8890</f>
        <v>PassengerTransportationExternal OUTHome OtherRoadInter-city Buses</v>
      </c>
    </row>
    <row r="7080" spans="1:6" x14ac:dyDescent="0.25">
      <c r="A7080" t="str">
        <f>'BASE SPLIT DEM'!A8912</f>
        <v>TO</v>
      </c>
      <c r="B7080">
        <f>'BASE SPLIT DEM'!B7080</f>
        <v>2035</v>
      </c>
      <c r="C7080" t="str">
        <f>'BASE SPLIT DEM'!C7080</f>
        <v>ADEMPASTRAINHSRAISUB</v>
      </c>
      <c r="D7080" t="str">
        <f>'BASE SPLIT DEM'!D7080</f>
        <v>PASTRAINHS</v>
      </c>
      <c r="E7080" s="4">
        <f>'BASE SPLIT DEM'!E7080+IF('BASE SPLIT DEM'!E7080=0,0,_xlfn.IFNA(VLOOKUP(RIGHT(C7080,6),'Tuning parameter'!$A$3:$AC$11,HLOOKUP(B7080,'Tuning parameter'!$B$1:$AC$2,2,FALSE),FALSE),0))</f>
        <v>0.11574906720898122</v>
      </c>
      <c r="F7080" t="str">
        <f>'BASE SPLIT DEM'!F8912</f>
        <v>PassengerTransportationExternal OUTNon Home basedRoadInter-city Buses</v>
      </c>
    </row>
    <row r="7081" spans="1:6" x14ac:dyDescent="0.25">
      <c r="A7081" t="str">
        <f>'BASE SPLIT DEM'!A9218</f>
        <v>TO</v>
      </c>
      <c r="B7081">
        <f>'BASE SPLIT DEM'!B7081</f>
        <v>2035</v>
      </c>
      <c r="C7081" t="str">
        <f>'BASE SPLIT DEM'!C7081</f>
        <v>ADEMPASTRAINHSRAITRM</v>
      </c>
      <c r="D7081" t="str">
        <f>'BASE SPLIT DEM'!D7081</f>
        <v>PASTRAINHS</v>
      </c>
      <c r="E7081" s="4">
        <f>'BASE SPLIT DEM'!E7081+IF('BASE SPLIT DEM'!E7081=0,0,_xlfn.IFNA(VLOOKUP(RIGHT(C7081,6),'Tuning parameter'!$A$3:$AC$11,HLOOKUP(B7081,'Tuning parameter'!$B$1:$AC$2,2,FALSE),FALSE),0))</f>
        <v>1.4229099338792829E-2</v>
      </c>
      <c r="F7081" t="str">
        <f>'BASE SPLIT DEM'!F9218</f>
        <v>PassengerTransportationExternal OUTHome WorkRoadInter-city Buses</v>
      </c>
    </row>
    <row r="7082" spans="1:6" x14ac:dyDescent="0.25">
      <c r="A7082" t="str">
        <f>'BASE SPLIT DEM'!A9240</f>
        <v>TO</v>
      </c>
      <c r="B7082">
        <f>'BASE SPLIT DEM'!B7082</f>
        <v>2035</v>
      </c>
      <c r="C7082" t="str">
        <f>'BASE SPLIT DEM'!C7082</f>
        <v>ADEMPASTRAINHSROABUS</v>
      </c>
      <c r="D7082" t="str">
        <f>'BASE SPLIT DEM'!D7082</f>
        <v>PASTRAINHS</v>
      </c>
      <c r="E7082" s="4">
        <f>'BASE SPLIT DEM'!E7082+IF('BASE SPLIT DEM'!E7082=0,0,_xlfn.IFNA(VLOOKUP(RIGHT(C7082,6),'Tuning parameter'!$A$3:$AC$11,HLOOKUP(B7082,'Tuning parameter'!$B$1:$AC$2,2,FALSE),FALSE),0))</f>
        <v>0.104763291917663</v>
      </c>
      <c r="F7082" t="str">
        <f>'BASE SPLIT DEM'!F9240</f>
        <v>PassengerTransportationExternal OUTHome SchoolRoadInter-city Buses</v>
      </c>
    </row>
    <row r="7083" spans="1:6" x14ac:dyDescent="0.25">
      <c r="A7083" t="str">
        <f>'BASE SPLIT DEM'!A9262</f>
        <v>TO</v>
      </c>
      <c r="B7083">
        <f>'BASE SPLIT DEM'!B7083</f>
        <v>2035</v>
      </c>
      <c r="C7083" t="str">
        <f>'BASE SPLIT DEM'!C7083</f>
        <v>ADEMPASTRAINHSROACAR</v>
      </c>
      <c r="D7083" t="str">
        <f>'BASE SPLIT DEM'!D7083</f>
        <v>PASTRAINHS</v>
      </c>
      <c r="E7083" s="4">
        <f>'BASE SPLIT DEM'!E7083+IF('BASE SPLIT DEM'!E7083=0,0,_xlfn.IFNA(VLOOKUP(RIGHT(C7083,6),'Tuning parameter'!$A$3:$AC$11,HLOOKUP(B7083,'Tuning parameter'!$B$1:$AC$2,2,FALSE),FALSE),0))</f>
        <v>0.3377365850083982</v>
      </c>
      <c r="F7083" t="str">
        <f>'BASE SPLIT DEM'!F9262</f>
        <v>PassengerTransportationExternal OUTHome OtherRoadInter-city Buses</v>
      </c>
    </row>
    <row r="7084" spans="1:6" x14ac:dyDescent="0.25">
      <c r="A7084" t="str">
        <f>'BASE SPLIT DEM'!A9284</f>
        <v>TO</v>
      </c>
      <c r="B7084">
        <f>'BASE SPLIT DEM'!B7084</f>
        <v>2035</v>
      </c>
      <c r="C7084" t="str">
        <f>'BASE SPLIT DEM'!C7084</f>
        <v>ADEMPASTRAINHSROATRU</v>
      </c>
      <c r="D7084" t="str">
        <f>'BASE SPLIT DEM'!D7084</f>
        <v>PASTRAINHS</v>
      </c>
      <c r="E7084" s="4">
        <f>'BASE SPLIT DEM'!E7084+IF('BASE SPLIT DEM'!E7084=0,0,_xlfn.IFNA(VLOOKUP(RIGHT(C7084,6),'Tuning parameter'!$A$3:$AC$11,HLOOKUP(B7084,'Tuning parameter'!$B$1:$AC$2,2,FALSE),FALSE),0))</f>
        <v>0.3377365850083982</v>
      </c>
      <c r="F7084" t="str">
        <f>'BASE SPLIT DEM'!F9284</f>
        <v>PassengerTransportationExternal OUTNon Home basedRoadInter-city Buses</v>
      </c>
    </row>
    <row r="7085" spans="1:6" x14ac:dyDescent="0.25">
      <c r="A7085" t="str">
        <f>'BASE SPLIT DEM'!A9590</f>
        <v>TO</v>
      </c>
      <c r="B7085">
        <f>'BASE SPLIT DEM'!B7085</f>
        <v>2035</v>
      </c>
      <c r="C7085" t="str">
        <f>'BASE SPLIT DEM'!C7085</f>
        <v>ADEMPASTRAINHSROAMOR</v>
      </c>
      <c r="D7085" t="str">
        <f>'BASE SPLIT DEM'!D7085</f>
        <v>PASTRAINHS</v>
      </c>
      <c r="E7085" s="4">
        <f>'BASE SPLIT DEM'!E7085+IF('BASE SPLIT DEM'!E7085=0,0,_xlfn.IFNA(VLOOKUP(RIGHT(C7085,6),'Tuning parameter'!$A$3:$AC$11,HLOOKUP(B7085,'Tuning parameter'!$B$1:$AC$2,2,FALSE),FALSE),0))</f>
        <v>1.4885248595330699E-3</v>
      </c>
      <c r="F7085" t="str">
        <f>'BASE SPLIT DEM'!F9590</f>
        <v>PassengerTransportationExternal OUTHome WorkRoadInter-city Buses</v>
      </c>
    </row>
    <row r="7086" spans="1:6" x14ac:dyDescent="0.25">
      <c r="A7086" t="str">
        <f>'BASE SPLIT DEM'!A9612</f>
        <v>TO</v>
      </c>
      <c r="B7086">
        <f>'BASE SPLIT DEM'!B7086</f>
        <v>2035</v>
      </c>
      <c r="C7086" t="str">
        <f>'BASE SPLIT DEM'!C7086</f>
        <v>ADEMPASTRAINHSROAWAL</v>
      </c>
      <c r="D7086" t="str">
        <f>'BASE SPLIT DEM'!D7086</f>
        <v>PASTRAINHS</v>
      </c>
      <c r="E7086" s="4">
        <f>'BASE SPLIT DEM'!E7086+IF('BASE SPLIT DEM'!E7086=0,0,_xlfn.IFNA(VLOOKUP(RIGHT(C7086,6),'Tuning parameter'!$A$3:$AC$11,HLOOKUP(B7086,'Tuning parameter'!$B$1:$AC$2,2,FALSE),FALSE),0))</f>
        <v>4.650436748871651E-2</v>
      </c>
      <c r="F7086" t="str">
        <f>'BASE SPLIT DEM'!F9612</f>
        <v>PassengerTransportationExternal OUTHome SchoolRoadInter-city Buses</v>
      </c>
    </row>
    <row r="7087" spans="1:6" x14ac:dyDescent="0.25">
      <c r="A7087" t="str">
        <f>'BASE SPLIT DEM'!A9634</f>
        <v>TO</v>
      </c>
      <c r="B7087">
        <f>'BASE SPLIT DEM'!B7087</f>
        <v>2035</v>
      </c>
      <c r="C7087" t="str">
        <f>'BASE SPLIT DEM'!C7087</f>
        <v>ADEMPASTRAINHSROABIK</v>
      </c>
      <c r="D7087" t="str">
        <f>'BASE SPLIT DEM'!D7087</f>
        <v>PASTRAINHS</v>
      </c>
      <c r="E7087" s="4">
        <f>'BASE SPLIT DEM'!E7087+IF('BASE SPLIT DEM'!E7087=0,0,_xlfn.IFNA(VLOOKUP(RIGHT(C7087,6),'Tuning parameter'!$A$3:$AC$11,HLOOKUP(B7087,'Tuning parameter'!$B$1:$AC$2,2,FALSE),FALSE),0))</f>
        <v>4.1792479169513924E-2</v>
      </c>
      <c r="F7087" t="str">
        <f>'BASE SPLIT DEM'!F9634</f>
        <v>PassengerTransportationExternal OUTHome OtherRoadInter-city Buses</v>
      </c>
    </row>
    <row r="7088" spans="1:6" x14ac:dyDescent="0.25">
      <c r="A7088" t="str">
        <f>'BASE SPLIT DEM'!A9656</f>
        <v>TO</v>
      </c>
      <c r="B7088">
        <f>'BASE SPLIT DEM'!B7088</f>
        <v>2035</v>
      </c>
      <c r="C7088" t="str">
        <f>'BASE SPLIT DEM'!C7088</f>
        <v>ADEMPASTRAINHORAIREG</v>
      </c>
      <c r="D7088" t="str">
        <f>'BASE SPLIT DEM'!D7088</f>
        <v>PASTRAINHO</v>
      </c>
      <c r="E7088" s="4">
        <f>'BASE SPLIT DEM'!E7088+IF('BASE SPLIT DEM'!E7088=0,0,_xlfn.IFNA(VLOOKUP(RIGHT(C7088,6),'Tuning parameter'!$A$3:$AC$11,HLOOKUP(B7088,'Tuning parameter'!$B$1:$AC$2,2,FALSE),FALSE),0))</f>
        <v>0</v>
      </c>
      <c r="F7088" t="str">
        <f>'BASE SPLIT DEM'!F9656</f>
        <v>PassengerTransportationExternal OUTNon Home basedRoadInter-city Buses</v>
      </c>
    </row>
    <row r="7089" spans="1:6" x14ac:dyDescent="0.25">
      <c r="A7089" t="str">
        <f>'BASE SPLIT DEM'!A9962</f>
        <v>TO</v>
      </c>
      <c r="B7089">
        <f>'BASE SPLIT DEM'!B7089</f>
        <v>2035</v>
      </c>
      <c r="C7089" t="str">
        <f>'BASE SPLIT DEM'!C7089</f>
        <v>ADEMPASTRAINHORAISUB</v>
      </c>
      <c r="D7089" t="str">
        <f>'BASE SPLIT DEM'!D7089</f>
        <v>PASTRAINHO</v>
      </c>
      <c r="E7089" s="4">
        <f>'BASE SPLIT DEM'!E7089+IF('BASE SPLIT DEM'!E7089=0,0,_xlfn.IFNA(VLOOKUP(RIGHT(C7089,6),'Tuning parameter'!$A$3:$AC$11,HLOOKUP(B7089,'Tuning parameter'!$B$1:$AC$2,2,FALSE),FALSE),0))</f>
        <v>0.11574906720898122</v>
      </c>
      <c r="F7089" t="str">
        <f>'BASE SPLIT DEM'!F9962</f>
        <v>PassengerTransportationExternal OUTHome WorkRoadInter-city Buses</v>
      </c>
    </row>
    <row r="7090" spans="1:6" x14ac:dyDescent="0.25">
      <c r="A7090" t="str">
        <f>'BASE SPLIT DEM'!A9984</f>
        <v>TO</v>
      </c>
      <c r="B7090">
        <f>'BASE SPLIT DEM'!B7090</f>
        <v>2035</v>
      </c>
      <c r="C7090" t="str">
        <f>'BASE SPLIT DEM'!C7090</f>
        <v>ADEMPASTRAINHORAITRM</v>
      </c>
      <c r="D7090" t="str">
        <f>'BASE SPLIT DEM'!D7090</f>
        <v>PASTRAINHO</v>
      </c>
      <c r="E7090" s="4">
        <f>'BASE SPLIT DEM'!E7090+IF('BASE SPLIT DEM'!E7090=0,0,_xlfn.IFNA(VLOOKUP(RIGHT(C7090,6),'Tuning parameter'!$A$3:$AC$11,HLOOKUP(B7090,'Tuning parameter'!$B$1:$AC$2,2,FALSE),FALSE),0))</f>
        <v>1.4229099338792829E-2</v>
      </c>
      <c r="F7090" t="str">
        <f>'BASE SPLIT DEM'!F9984</f>
        <v>PassengerTransportationExternal OUTHome SchoolRoadInter-city Buses</v>
      </c>
    </row>
    <row r="7091" spans="1:6" x14ac:dyDescent="0.25">
      <c r="A7091" t="str">
        <f>'BASE SPLIT DEM'!A10006</f>
        <v>TO</v>
      </c>
      <c r="B7091">
        <f>'BASE SPLIT DEM'!B7091</f>
        <v>2035</v>
      </c>
      <c r="C7091" t="str">
        <f>'BASE SPLIT DEM'!C7091</f>
        <v>ADEMPASTRAINHOROABUS</v>
      </c>
      <c r="D7091" t="str">
        <f>'BASE SPLIT DEM'!D7091</f>
        <v>PASTRAINHO</v>
      </c>
      <c r="E7091" s="4">
        <f>'BASE SPLIT DEM'!E7091+IF('BASE SPLIT DEM'!E7091=0,0,_xlfn.IFNA(VLOOKUP(RIGHT(C7091,6),'Tuning parameter'!$A$3:$AC$11,HLOOKUP(B7091,'Tuning parameter'!$B$1:$AC$2,2,FALSE),FALSE),0))</f>
        <v>0.104763291917663</v>
      </c>
      <c r="F7091" t="str">
        <f>'BASE SPLIT DEM'!F10006</f>
        <v>PassengerTransportationExternal OUTHome OtherRoadInter-city Buses</v>
      </c>
    </row>
    <row r="7092" spans="1:6" x14ac:dyDescent="0.25">
      <c r="A7092" t="str">
        <f>'BASE SPLIT DEM'!A10028</f>
        <v>TO</v>
      </c>
      <c r="B7092">
        <f>'BASE SPLIT DEM'!B7092</f>
        <v>2035</v>
      </c>
      <c r="C7092" t="str">
        <f>'BASE SPLIT DEM'!C7092</f>
        <v>ADEMPASTRAINHOROACAR</v>
      </c>
      <c r="D7092" t="str">
        <f>'BASE SPLIT DEM'!D7092</f>
        <v>PASTRAINHO</v>
      </c>
      <c r="E7092" s="4">
        <f>'BASE SPLIT DEM'!E7092+IF('BASE SPLIT DEM'!E7092=0,0,_xlfn.IFNA(VLOOKUP(RIGHT(C7092,6),'Tuning parameter'!$A$3:$AC$11,HLOOKUP(B7092,'Tuning parameter'!$B$1:$AC$2,2,FALSE),FALSE),0))</f>
        <v>0.3377365850083982</v>
      </c>
      <c r="F7092" t="str">
        <f>'BASE SPLIT DEM'!F10028</f>
        <v>PassengerTransportationExternal OUTNon Home basedRoadInter-city Buses</v>
      </c>
    </row>
    <row r="7093" spans="1:6" x14ac:dyDescent="0.25">
      <c r="A7093" t="str">
        <f>'BASE SPLIT DEM'!A10334</f>
        <v>TO</v>
      </c>
      <c r="B7093">
        <f>'BASE SPLIT DEM'!B7093</f>
        <v>2035</v>
      </c>
      <c r="C7093" t="str">
        <f>'BASE SPLIT DEM'!C7093</f>
        <v>ADEMPASTRAINHOROATRU</v>
      </c>
      <c r="D7093" t="str">
        <f>'BASE SPLIT DEM'!D7093</f>
        <v>PASTRAINHO</v>
      </c>
      <c r="E7093" s="4">
        <f>'BASE SPLIT DEM'!E7093+IF('BASE SPLIT DEM'!E7093=0,0,_xlfn.IFNA(VLOOKUP(RIGHT(C7093,6),'Tuning parameter'!$A$3:$AC$11,HLOOKUP(B7093,'Tuning parameter'!$B$1:$AC$2,2,FALSE),FALSE),0))</f>
        <v>0.3377365850083982</v>
      </c>
      <c r="F7093" t="str">
        <f>'BASE SPLIT DEM'!F10334</f>
        <v>PassengerTransportationExternal OUTHome WorkRoadInter-city Buses</v>
      </c>
    </row>
    <row r="7094" spans="1:6" x14ac:dyDescent="0.25">
      <c r="A7094" t="str">
        <f>'BASE SPLIT DEM'!A10356</f>
        <v>TO</v>
      </c>
      <c r="B7094">
        <f>'BASE SPLIT DEM'!B7094</f>
        <v>2035</v>
      </c>
      <c r="C7094" t="str">
        <f>'BASE SPLIT DEM'!C7094</f>
        <v>ADEMPASTRAINHOROAMOR</v>
      </c>
      <c r="D7094" t="str">
        <f>'BASE SPLIT DEM'!D7094</f>
        <v>PASTRAINHO</v>
      </c>
      <c r="E7094" s="4">
        <f>'BASE SPLIT DEM'!E7094+IF('BASE SPLIT DEM'!E7094=0,0,_xlfn.IFNA(VLOOKUP(RIGHT(C7094,6),'Tuning parameter'!$A$3:$AC$11,HLOOKUP(B7094,'Tuning parameter'!$B$1:$AC$2,2,FALSE),FALSE),0))</f>
        <v>1.4885248595330699E-3</v>
      </c>
      <c r="F7094" t="str">
        <f>'BASE SPLIT DEM'!F10356</f>
        <v>PassengerTransportationExternal OUTHome SchoolRoadInter-city Buses</v>
      </c>
    </row>
    <row r="7095" spans="1:6" x14ac:dyDescent="0.25">
      <c r="A7095" t="str">
        <f>'BASE SPLIT DEM'!A10378</f>
        <v>TO</v>
      </c>
      <c r="B7095">
        <f>'BASE SPLIT DEM'!B7095</f>
        <v>2035</v>
      </c>
      <c r="C7095" t="str">
        <f>'BASE SPLIT DEM'!C7095</f>
        <v>ADEMPASTRAINHOROAWAL</v>
      </c>
      <c r="D7095" t="str">
        <f>'BASE SPLIT DEM'!D7095</f>
        <v>PASTRAINHO</v>
      </c>
      <c r="E7095" s="4">
        <f>'BASE SPLIT DEM'!E7095+IF('BASE SPLIT DEM'!E7095=0,0,_xlfn.IFNA(VLOOKUP(RIGHT(C7095,6),'Tuning parameter'!$A$3:$AC$11,HLOOKUP(B7095,'Tuning parameter'!$B$1:$AC$2,2,FALSE),FALSE),0))</f>
        <v>4.650436748871651E-2</v>
      </c>
      <c r="F7095" t="str">
        <f>'BASE SPLIT DEM'!F10378</f>
        <v>PassengerTransportationExternal OUTHome OtherRoadInter-city Buses</v>
      </c>
    </row>
    <row r="7096" spans="1:6" x14ac:dyDescent="0.25">
      <c r="A7096" t="str">
        <f>'BASE SPLIT DEM'!A10400</f>
        <v>TO</v>
      </c>
      <c r="B7096">
        <f>'BASE SPLIT DEM'!B7096</f>
        <v>2035</v>
      </c>
      <c r="C7096" t="str">
        <f>'BASE SPLIT DEM'!C7096</f>
        <v>ADEMPASTRAINHOROABIK</v>
      </c>
      <c r="D7096" t="str">
        <f>'BASE SPLIT DEM'!D7096</f>
        <v>PASTRAINHO</v>
      </c>
      <c r="E7096" s="4">
        <f>'BASE SPLIT DEM'!E7096+IF('BASE SPLIT DEM'!E7096=0,0,_xlfn.IFNA(VLOOKUP(RIGHT(C7096,6),'Tuning parameter'!$A$3:$AC$11,HLOOKUP(B7096,'Tuning parameter'!$B$1:$AC$2,2,FALSE),FALSE),0))</f>
        <v>4.1792479169513924E-2</v>
      </c>
      <c r="F7096" t="str">
        <f>'BASE SPLIT DEM'!F10400</f>
        <v>PassengerTransportationExternal OUTNon Home basedRoadInter-city Buses</v>
      </c>
    </row>
    <row r="7097" spans="1:6" x14ac:dyDescent="0.25">
      <c r="A7097" t="str">
        <f>'BASE SPLIT DEM'!A10706</f>
        <v>TO</v>
      </c>
      <c r="B7097">
        <f>'BASE SPLIT DEM'!B7097</f>
        <v>2035</v>
      </c>
      <c r="C7097" t="str">
        <f>'BASE SPLIT DEM'!C7097</f>
        <v>ADEMPASTRAINNHRAIREG</v>
      </c>
      <c r="D7097" t="str">
        <f>'BASE SPLIT DEM'!D7097</f>
        <v>PASTRAINNH</v>
      </c>
      <c r="E7097" s="4">
        <f>'BASE SPLIT DEM'!E7097+IF('BASE SPLIT DEM'!E7097=0,0,_xlfn.IFNA(VLOOKUP(RIGHT(C7097,6),'Tuning parameter'!$A$3:$AC$11,HLOOKUP(B7097,'Tuning parameter'!$B$1:$AC$2,2,FALSE),FALSE),0))</f>
        <v>0</v>
      </c>
      <c r="F7097" t="str">
        <f>'BASE SPLIT DEM'!F10706</f>
        <v>PassengerTransportationExternal OUTHome WorkRoadInter-city Buses</v>
      </c>
    </row>
    <row r="7098" spans="1:6" x14ac:dyDescent="0.25">
      <c r="A7098" t="str">
        <f>'BASE SPLIT DEM'!A10728</f>
        <v>TO</v>
      </c>
      <c r="B7098">
        <f>'BASE SPLIT DEM'!B7098</f>
        <v>2035</v>
      </c>
      <c r="C7098" t="str">
        <f>'BASE SPLIT DEM'!C7098</f>
        <v>ADEMPASTRAINNHRAISUB</v>
      </c>
      <c r="D7098" t="str">
        <f>'BASE SPLIT DEM'!D7098</f>
        <v>PASTRAINNH</v>
      </c>
      <c r="E7098" s="4">
        <f>'BASE SPLIT DEM'!E7098+IF('BASE SPLIT DEM'!E7098=0,0,_xlfn.IFNA(VLOOKUP(RIGHT(C7098,6),'Tuning parameter'!$A$3:$AC$11,HLOOKUP(B7098,'Tuning parameter'!$B$1:$AC$2,2,FALSE),FALSE),0))</f>
        <v>0.11574906720898122</v>
      </c>
      <c r="F7098" t="str">
        <f>'BASE SPLIT DEM'!F10728</f>
        <v>PassengerTransportationExternal OUTHome SchoolRoadInter-city Buses</v>
      </c>
    </row>
    <row r="7099" spans="1:6" x14ac:dyDescent="0.25">
      <c r="A7099" t="str">
        <f>'BASE SPLIT DEM'!A10750</f>
        <v>TO</v>
      </c>
      <c r="B7099">
        <f>'BASE SPLIT DEM'!B7099</f>
        <v>2035</v>
      </c>
      <c r="C7099" t="str">
        <f>'BASE SPLIT DEM'!C7099</f>
        <v>ADEMPASTRAINNHRAITRM</v>
      </c>
      <c r="D7099" t="str">
        <f>'BASE SPLIT DEM'!D7099</f>
        <v>PASTRAINNH</v>
      </c>
      <c r="E7099" s="4">
        <f>'BASE SPLIT DEM'!E7099+IF('BASE SPLIT DEM'!E7099=0,0,_xlfn.IFNA(VLOOKUP(RIGHT(C7099,6),'Tuning parameter'!$A$3:$AC$11,HLOOKUP(B7099,'Tuning parameter'!$B$1:$AC$2,2,FALSE),FALSE),0))</f>
        <v>1.4229099338792829E-2</v>
      </c>
      <c r="F7099" t="str">
        <f>'BASE SPLIT DEM'!F10750</f>
        <v>PassengerTransportationExternal OUTHome OtherRoadInter-city Buses</v>
      </c>
    </row>
    <row r="7100" spans="1:6" x14ac:dyDescent="0.25">
      <c r="A7100" t="str">
        <f>'BASE SPLIT DEM'!A10772</f>
        <v>TO</v>
      </c>
      <c r="B7100">
        <f>'BASE SPLIT DEM'!B7100</f>
        <v>2035</v>
      </c>
      <c r="C7100" t="str">
        <f>'BASE SPLIT DEM'!C7100</f>
        <v>ADEMPASTRAINNHROABUS</v>
      </c>
      <c r="D7100" t="str">
        <f>'BASE SPLIT DEM'!D7100</f>
        <v>PASTRAINNH</v>
      </c>
      <c r="E7100" s="4">
        <f>'BASE SPLIT DEM'!E7100+IF('BASE SPLIT DEM'!E7100=0,0,_xlfn.IFNA(VLOOKUP(RIGHT(C7100,6),'Tuning parameter'!$A$3:$AC$11,HLOOKUP(B7100,'Tuning parameter'!$B$1:$AC$2,2,FALSE),FALSE),0))</f>
        <v>0.104763291917663</v>
      </c>
      <c r="F7100" t="str">
        <f>'BASE SPLIT DEM'!F10772</f>
        <v>PassengerTransportationExternal OUTNon Home basedRoadInter-city Buses</v>
      </c>
    </row>
    <row r="7101" spans="1:6" x14ac:dyDescent="0.25">
      <c r="A7101" t="str">
        <f>'BASE SPLIT DEM'!A11078</f>
        <v>TO</v>
      </c>
      <c r="B7101">
        <f>'BASE SPLIT DEM'!B7101</f>
        <v>2035</v>
      </c>
      <c r="C7101" t="str">
        <f>'BASE SPLIT DEM'!C7101</f>
        <v>ADEMPASTRAINNHROACAR</v>
      </c>
      <c r="D7101" t="str">
        <f>'BASE SPLIT DEM'!D7101</f>
        <v>PASTRAINNH</v>
      </c>
      <c r="E7101" s="4">
        <f>'BASE SPLIT DEM'!E7101+IF('BASE SPLIT DEM'!E7101=0,0,_xlfn.IFNA(VLOOKUP(RIGHT(C7101,6),'Tuning parameter'!$A$3:$AC$11,HLOOKUP(B7101,'Tuning parameter'!$B$1:$AC$2,2,FALSE),FALSE),0))</f>
        <v>0.3377365850083982</v>
      </c>
      <c r="F7101" t="str">
        <f>'BASE SPLIT DEM'!F11078</f>
        <v>PassengerTransportationExternal OUTHome WorkRoadInter-city Buses</v>
      </c>
    </row>
    <row r="7102" spans="1:6" x14ac:dyDescent="0.25">
      <c r="A7102" t="str">
        <f>'BASE SPLIT DEM'!A11100</f>
        <v>TO</v>
      </c>
      <c r="B7102">
        <f>'BASE SPLIT DEM'!B7102</f>
        <v>2035</v>
      </c>
      <c r="C7102" t="str">
        <f>'BASE SPLIT DEM'!C7102</f>
        <v>ADEMPASTRAINNHROATRU</v>
      </c>
      <c r="D7102" t="str">
        <f>'BASE SPLIT DEM'!D7102</f>
        <v>PASTRAINNH</v>
      </c>
      <c r="E7102" s="4">
        <f>'BASE SPLIT DEM'!E7102+IF('BASE SPLIT DEM'!E7102=0,0,_xlfn.IFNA(VLOOKUP(RIGHT(C7102,6),'Tuning parameter'!$A$3:$AC$11,HLOOKUP(B7102,'Tuning parameter'!$B$1:$AC$2,2,FALSE),FALSE),0))</f>
        <v>0.3377365850083982</v>
      </c>
      <c r="F7102" t="str">
        <f>'BASE SPLIT DEM'!F11100</f>
        <v>PassengerTransportationExternal OUTHome SchoolRoadInter-city Buses</v>
      </c>
    </row>
    <row r="7103" spans="1:6" x14ac:dyDescent="0.25">
      <c r="A7103" t="str">
        <f>'BASE SPLIT DEM'!A11122</f>
        <v>TO</v>
      </c>
      <c r="B7103">
        <f>'BASE SPLIT DEM'!B7103</f>
        <v>2035</v>
      </c>
      <c r="C7103" t="str">
        <f>'BASE SPLIT DEM'!C7103</f>
        <v>ADEMPASTRAINNHROAMOR</v>
      </c>
      <c r="D7103" t="str">
        <f>'BASE SPLIT DEM'!D7103</f>
        <v>PASTRAINNH</v>
      </c>
      <c r="E7103" s="4">
        <f>'BASE SPLIT DEM'!E7103+IF('BASE SPLIT DEM'!E7103=0,0,_xlfn.IFNA(VLOOKUP(RIGHT(C7103,6),'Tuning parameter'!$A$3:$AC$11,HLOOKUP(B7103,'Tuning parameter'!$B$1:$AC$2,2,FALSE),FALSE),0))</f>
        <v>1.4885248595330699E-3</v>
      </c>
      <c r="F7103" t="str">
        <f>'BASE SPLIT DEM'!F11122</f>
        <v>PassengerTransportationExternal OUTHome OtherRoadInter-city Buses</v>
      </c>
    </row>
    <row r="7104" spans="1:6" x14ac:dyDescent="0.25">
      <c r="A7104" t="str">
        <f>'BASE SPLIT DEM'!A11144</f>
        <v>TO</v>
      </c>
      <c r="B7104">
        <f>'BASE SPLIT DEM'!B7104</f>
        <v>2035</v>
      </c>
      <c r="C7104" t="str">
        <f>'BASE SPLIT DEM'!C7104</f>
        <v>ADEMPASTRAINNHROAWAL</v>
      </c>
      <c r="D7104" t="str">
        <f>'BASE SPLIT DEM'!D7104</f>
        <v>PASTRAINNH</v>
      </c>
      <c r="E7104" s="4">
        <f>'BASE SPLIT DEM'!E7104+IF('BASE SPLIT DEM'!E7104=0,0,_xlfn.IFNA(VLOOKUP(RIGHT(C7104,6),'Tuning parameter'!$A$3:$AC$11,HLOOKUP(B7104,'Tuning parameter'!$B$1:$AC$2,2,FALSE),FALSE),0))</f>
        <v>4.650436748871651E-2</v>
      </c>
      <c r="F7104" t="str">
        <f>'BASE SPLIT DEM'!F11144</f>
        <v>PassengerTransportationExternal OUTNon Home basedRoadInter-city Buses</v>
      </c>
    </row>
    <row r="7105" spans="1:6" x14ac:dyDescent="0.25">
      <c r="A7105" t="str">
        <f>'BASE SPLIT DEM'!A11450</f>
        <v>TO</v>
      </c>
      <c r="B7105">
        <f>'BASE SPLIT DEM'!B7105</f>
        <v>2035</v>
      </c>
      <c r="C7105" t="str">
        <f>'BASE SPLIT DEM'!C7105</f>
        <v>ADEMPASTRAINNHROABIK</v>
      </c>
      <c r="D7105" t="str">
        <f>'BASE SPLIT DEM'!D7105</f>
        <v>PASTRAINNH</v>
      </c>
      <c r="E7105" s="4">
        <f>'BASE SPLIT DEM'!E7105+IF('BASE SPLIT DEM'!E7105=0,0,_xlfn.IFNA(VLOOKUP(RIGHT(C7105,6),'Tuning parameter'!$A$3:$AC$11,HLOOKUP(B7105,'Tuning parameter'!$B$1:$AC$2,2,FALSE),FALSE),0))</f>
        <v>4.1792479169513924E-2</v>
      </c>
      <c r="F7105" t="str">
        <f>'BASE SPLIT DEM'!F11450</f>
        <v>PassengerTransportationExternal OUTHome WorkRoadInter-city Buses</v>
      </c>
    </row>
    <row r="7106" spans="1:6" x14ac:dyDescent="0.25">
      <c r="A7106" t="str">
        <f>'BASE SPLIT DEM'!A11472</f>
        <v>TO</v>
      </c>
      <c r="B7106">
        <f>'BASE SPLIT DEM'!B7106</f>
        <v>2035</v>
      </c>
      <c r="C7106" t="str">
        <f>'BASE SPLIT DEM'!C7106</f>
        <v>ADEMPASTRAEXIHWRAIREG</v>
      </c>
      <c r="D7106" t="str">
        <f>'BASE SPLIT DEM'!D7106</f>
        <v>PASTRAEXIHW</v>
      </c>
      <c r="E7106" s="4">
        <f>'BASE SPLIT DEM'!E7106+IF('BASE SPLIT DEM'!E7106=0,0,_xlfn.IFNA(VLOOKUP(RIGHT(C7106,6),'Tuning parameter'!$A$3:$AC$11,HLOOKUP(B7106,'Tuning parameter'!$B$1:$AC$2,2,FALSE),FALSE),0))</f>
        <v>0.15732832600928601</v>
      </c>
      <c r="F7106" t="str">
        <f>'BASE SPLIT DEM'!F11472</f>
        <v>PassengerTransportationExternal OUTHome SchoolRoadInter-city Buses</v>
      </c>
    </row>
    <row r="7107" spans="1:6" x14ac:dyDescent="0.25">
      <c r="A7107" t="str">
        <f>'BASE SPLIT DEM'!A11494</f>
        <v>TO</v>
      </c>
      <c r="B7107">
        <f>'BASE SPLIT DEM'!B7107</f>
        <v>2035</v>
      </c>
      <c r="C7107" t="str">
        <f>'BASE SPLIT DEM'!C7107</f>
        <v>ADEMPASTRAEXIHWRAISUB</v>
      </c>
      <c r="D7107" t="str">
        <f>'BASE SPLIT DEM'!D7107</f>
        <v>PASTRAEXIHW</v>
      </c>
      <c r="E7107" s="4">
        <f>'BASE SPLIT DEM'!E7107+IF('BASE SPLIT DEM'!E7107=0,0,_xlfn.IFNA(VLOOKUP(RIGHT(C7107,6),'Tuning parameter'!$A$3:$AC$11,HLOOKUP(B7107,'Tuning parameter'!$B$1:$AC$2,2,FALSE),FALSE),0))</f>
        <v>5.8811733017770026E-3</v>
      </c>
      <c r="F7107" t="str">
        <f>'BASE SPLIT DEM'!F11494</f>
        <v>PassengerTransportationExternal OUTHome OtherRoadInter-city Buses</v>
      </c>
    </row>
    <row r="7108" spans="1:6" x14ac:dyDescent="0.25">
      <c r="A7108" t="str">
        <f>'BASE SPLIT DEM'!A11516</f>
        <v>TO</v>
      </c>
      <c r="B7108">
        <f>'BASE SPLIT DEM'!B7108</f>
        <v>2035</v>
      </c>
      <c r="C7108" t="str">
        <f>'BASE SPLIT DEM'!C7108</f>
        <v>ADEMPASTRAEXIHWRAITRM</v>
      </c>
      <c r="D7108" t="str">
        <f>'BASE SPLIT DEM'!D7108</f>
        <v>PASTRAEXIHW</v>
      </c>
      <c r="E7108" s="4">
        <f>'BASE SPLIT DEM'!E7108+IF('BASE SPLIT DEM'!E7108=0,0,_xlfn.IFNA(VLOOKUP(RIGHT(C7108,6),'Tuning parameter'!$A$3:$AC$11,HLOOKUP(B7108,'Tuning parameter'!$B$1:$AC$2,2,FALSE),FALSE),0))</f>
        <v>0</v>
      </c>
      <c r="F7108" t="str">
        <f>'BASE SPLIT DEM'!F11516</f>
        <v>PassengerTransportationExternal OUTNon Home basedRoadInter-city Buses</v>
      </c>
    </row>
    <row r="7109" spans="1:6" x14ac:dyDescent="0.25">
      <c r="A7109" t="str">
        <f>'BASE SPLIT DEM'!A11822</f>
        <v>TO</v>
      </c>
      <c r="B7109">
        <f>'BASE SPLIT DEM'!B7109</f>
        <v>2035</v>
      </c>
      <c r="C7109" t="str">
        <f>'BASE SPLIT DEM'!C7109</f>
        <v>ADEMPASTRAEXIHWROABUS</v>
      </c>
      <c r="D7109" t="str">
        <f>'BASE SPLIT DEM'!D7109</f>
        <v>PASTRAEXIHW</v>
      </c>
      <c r="E7109" s="4">
        <f>'BASE SPLIT DEM'!E7109+IF('BASE SPLIT DEM'!E7109=0,0,_xlfn.IFNA(VLOOKUP(RIGHT(C7109,6),'Tuning parameter'!$A$3:$AC$11,HLOOKUP(B7109,'Tuning parameter'!$B$1:$AC$2,2,FALSE),FALSE),0))</f>
        <v>4.00619630969931E-2</v>
      </c>
      <c r="F7109" t="str">
        <f>'BASE SPLIT DEM'!F11822</f>
        <v>PassengerTransportationExternal OUTHome WorkRoadInter-city Buses</v>
      </c>
    </row>
    <row r="7110" spans="1:6" x14ac:dyDescent="0.25">
      <c r="A7110" t="str">
        <f>'BASE SPLIT DEM'!A11844</f>
        <v>TO</v>
      </c>
      <c r="B7110">
        <f>'BASE SPLIT DEM'!B7110</f>
        <v>2035</v>
      </c>
      <c r="C7110" t="str">
        <f>'BASE SPLIT DEM'!C7110</f>
        <v>ADEMPASTRAEXIHWROACAR</v>
      </c>
      <c r="D7110" t="str">
        <f>'BASE SPLIT DEM'!D7110</f>
        <v>PASTRAEXIHW</v>
      </c>
      <c r="E7110" s="4">
        <f>'BASE SPLIT DEM'!E7110+IF('BASE SPLIT DEM'!E7110=0,0,_xlfn.IFNA(VLOOKUP(RIGHT(C7110,6),'Tuning parameter'!$A$3:$AC$11,HLOOKUP(B7110,'Tuning parameter'!$B$1:$AC$2,2,FALSE),FALSE),0))</f>
        <v>0.38052220340117121</v>
      </c>
      <c r="F7110" t="str">
        <f>'BASE SPLIT DEM'!F11844</f>
        <v>PassengerTransportationExternal OUTHome SchoolRoadInter-city Buses</v>
      </c>
    </row>
    <row r="7111" spans="1:6" x14ac:dyDescent="0.25">
      <c r="A7111" t="str">
        <f>'BASE SPLIT DEM'!A11866</f>
        <v>TO</v>
      </c>
      <c r="B7111">
        <f>'BASE SPLIT DEM'!B7111</f>
        <v>2035</v>
      </c>
      <c r="C7111" t="str">
        <f>'BASE SPLIT DEM'!C7111</f>
        <v>ADEMPASTRAEXIHWROATRU</v>
      </c>
      <c r="D7111" t="str">
        <f>'BASE SPLIT DEM'!D7111</f>
        <v>PASTRAEXIHW</v>
      </c>
      <c r="E7111" s="4">
        <f>'BASE SPLIT DEM'!E7111+IF('BASE SPLIT DEM'!E7111=0,0,_xlfn.IFNA(VLOOKUP(RIGHT(C7111,6),'Tuning parameter'!$A$3:$AC$11,HLOOKUP(B7111,'Tuning parameter'!$B$1:$AC$2,2,FALSE),FALSE),0))</f>
        <v>0.38052220340117121</v>
      </c>
      <c r="F7111" t="str">
        <f>'BASE SPLIT DEM'!F11866</f>
        <v>PassengerTransportationExternal OUTHome OtherRoadInter-city Buses</v>
      </c>
    </row>
    <row r="7112" spans="1:6" x14ac:dyDescent="0.25">
      <c r="A7112" t="str">
        <f>'BASE SPLIT DEM'!A11888</f>
        <v>TO</v>
      </c>
      <c r="B7112">
        <f>'BASE SPLIT DEM'!B7112</f>
        <v>2035</v>
      </c>
      <c r="C7112" t="str">
        <f>'BASE SPLIT DEM'!C7112</f>
        <v>ADEMPASTRAEXIHWROAMOR</v>
      </c>
      <c r="D7112" t="str">
        <f>'BASE SPLIT DEM'!D7112</f>
        <v>PASTRAEXIHW</v>
      </c>
      <c r="E7112" s="4">
        <f>'BASE SPLIT DEM'!E7112+IF('BASE SPLIT DEM'!E7112=0,0,_xlfn.IFNA(VLOOKUP(RIGHT(C7112,6),'Tuning parameter'!$A$3:$AC$11,HLOOKUP(B7112,'Tuning parameter'!$B$1:$AC$2,2,FALSE),FALSE),0))</f>
        <v>1.6686800761590501E-3</v>
      </c>
      <c r="F7112" t="str">
        <f>'BASE SPLIT DEM'!F11888</f>
        <v>PassengerTransportationExternal OUTNon Home basedRoadInter-city Buses</v>
      </c>
    </row>
    <row r="7113" spans="1:6" x14ac:dyDescent="0.25">
      <c r="A7113" t="str">
        <f>'BASE SPLIT DEM'!A12194</f>
        <v>TO</v>
      </c>
      <c r="B7113">
        <f>'BASE SPLIT DEM'!B7113</f>
        <v>2035</v>
      </c>
      <c r="C7113" t="str">
        <f>'BASE SPLIT DEM'!C7113</f>
        <v>ADEMPASTRAEXIHWROAWAL</v>
      </c>
      <c r="D7113" t="str">
        <f>'BASE SPLIT DEM'!D7113</f>
        <v>PASTRAEXIHW</v>
      </c>
      <c r="E7113" s="4">
        <f>'BASE SPLIT DEM'!E7113+IF('BASE SPLIT DEM'!E7113=0,0,_xlfn.IFNA(VLOOKUP(RIGHT(C7113,6),'Tuning parameter'!$A$3:$AC$11,HLOOKUP(B7113,'Tuning parameter'!$B$1:$AC$2,2,FALSE),FALSE),0))</f>
        <v>1.936799009514753E-3</v>
      </c>
      <c r="F7113" t="str">
        <f>'BASE SPLIT DEM'!F12194</f>
        <v>PassengerTransportationExternal OUTHome WorkRoadInter-city Buses</v>
      </c>
    </row>
    <row r="7114" spans="1:6" x14ac:dyDescent="0.25">
      <c r="A7114" t="str">
        <f>'BASE SPLIT DEM'!A12216</f>
        <v>TO</v>
      </c>
      <c r="B7114">
        <f>'BASE SPLIT DEM'!B7114</f>
        <v>2035</v>
      </c>
      <c r="C7114" t="str">
        <f>'BASE SPLIT DEM'!C7114</f>
        <v>ADEMPASTRAEXIHWROABIK</v>
      </c>
      <c r="D7114" t="str">
        <f>'BASE SPLIT DEM'!D7114</f>
        <v>PASTRAEXIHW</v>
      </c>
      <c r="E7114" s="4">
        <f>'BASE SPLIT DEM'!E7114+IF('BASE SPLIT DEM'!E7114=0,0,_xlfn.IFNA(VLOOKUP(RIGHT(C7114,6),'Tuning parameter'!$A$3:$AC$11,HLOOKUP(B7114,'Tuning parameter'!$B$1:$AC$2,2,FALSE),FALSE),0))</f>
        <v>0</v>
      </c>
      <c r="F7114" t="str">
        <f>'BASE SPLIT DEM'!F12216</f>
        <v>PassengerTransportationExternal OUTHome SchoolRoadInter-city Buses</v>
      </c>
    </row>
    <row r="7115" spans="1:6" x14ac:dyDescent="0.25">
      <c r="A7115" t="str">
        <f>'BASE SPLIT DEM'!A12238</f>
        <v>TO</v>
      </c>
      <c r="B7115">
        <f>'BASE SPLIT DEM'!B7115</f>
        <v>2035</v>
      </c>
      <c r="C7115" t="str">
        <f>'BASE SPLIT DEM'!C7115</f>
        <v>ADEMPASTRAEXIHSRAIREG</v>
      </c>
      <c r="D7115" t="str">
        <f>'BASE SPLIT DEM'!D7115</f>
        <v>PASTRAEXIHS</v>
      </c>
      <c r="E7115" s="4">
        <f>'BASE SPLIT DEM'!E7115+IF('BASE SPLIT DEM'!E7115=0,0,_xlfn.IFNA(VLOOKUP(RIGHT(C7115,6),'Tuning parameter'!$A$3:$AC$11,HLOOKUP(B7115,'Tuning parameter'!$B$1:$AC$2,2,FALSE),FALSE),0))</f>
        <v>0.15732832600928601</v>
      </c>
      <c r="F7115" t="str">
        <f>'BASE SPLIT DEM'!F12238</f>
        <v>PassengerTransportationExternal OUTHome OtherRoadInter-city Buses</v>
      </c>
    </row>
    <row r="7116" spans="1:6" x14ac:dyDescent="0.25">
      <c r="A7116" t="str">
        <f>'BASE SPLIT DEM'!A12260</f>
        <v>TO</v>
      </c>
      <c r="B7116">
        <f>'BASE SPLIT DEM'!B7116</f>
        <v>2035</v>
      </c>
      <c r="C7116" t="str">
        <f>'BASE SPLIT DEM'!C7116</f>
        <v>ADEMPASTRAEXIHSRAISUB</v>
      </c>
      <c r="D7116" t="str">
        <f>'BASE SPLIT DEM'!D7116</f>
        <v>PASTRAEXIHS</v>
      </c>
      <c r="E7116" s="4">
        <f>'BASE SPLIT DEM'!E7116+IF('BASE SPLIT DEM'!E7116=0,0,_xlfn.IFNA(VLOOKUP(RIGHT(C7116,6),'Tuning parameter'!$A$3:$AC$11,HLOOKUP(B7116,'Tuning parameter'!$B$1:$AC$2,2,FALSE),FALSE),0))</f>
        <v>5.8811733017770026E-3</v>
      </c>
      <c r="F7116" t="str">
        <f>'BASE SPLIT DEM'!F12260</f>
        <v>PassengerTransportationExternal OUTNon Home basedRoadInter-city Buses</v>
      </c>
    </row>
    <row r="7117" spans="1:6" x14ac:dyDescent="0.25">
      <c r="A7117" t="str">
        <f>'BASE SPLIT DEM'!A12566</f>
        <v>TO</v>
      </c>
      <c r="B7117">
        <f>'BASE SPLIT DEM'!B7117</f>
        <v>2035</v>
      </c>
      <c r="C7117" t="str">
        <f>'BASE SPLIT DEM'!C7117</f>
        <v>ADEMPASTRAEXIHSRAITRM</v>
      </c>
      <c r="D7117" t="str">
        <f>'BASE SPLIT DEM'!D7117</f>
        <v>PASTRAEXIHS</v>
      </c>
      <c r="E7117" s="4">
        <f>'BASE SPLIT DEM'!E7117+IF('BASE SPLIT DEM'!E7117=0,0,_xlfn.IFNA(VLOOKUP(RIGHT(C7117,6),'Tuning parameter'!$A$3:$AC$11,HLOOKUP(B7117,'Tuning parameter'!$B$1:$AC$2,2,FALSE),FALSE),0))</f>
        <v>0</v>
      </c>
      <c r="F7117" t="str">
        <f>'BASE SPLIT DEM'!F12566</f>
        <v>PassengerTransportationExternal OUTHome WorkRoadInter-city Buses</v>
      </c>
    </row>
    <row r="7118" spans="1:6" x14ac:dyDescent="0.25">
      <c r="A7118" t="str">
        <f>'BASE SPLIT DEM'!A12588</f>
        <v>TO</v>
      </c>
      <c r="B7118">
        <f>'BASE SPLIT DEM'!B7118</f>
        <v>2035</v>
      </c>
      <c r="C7118" t="str">
        <f>'BASE SPLIT DEM'!C7118</f>
        <v>ADEMPASTRAEXIHSROABUS</v>
      </c>
      <c r="D7118" t="str">
        <f>'BASE SPLIT DEM'!D7118</f>
        <v>PASTRAEXIHS</v>
      </c>
      <c r="E7118" s="4">
        <f>'BASE SPLIT DEM'!E7118+IF('BASE SPLIT DEM'!E7118=0,0,_xlfn.IFNA(VLOOKUP(RIGHT(C7118,6),'Tuning parameter'!$A$3:$AC$11,HLOOKUP(B7118,'Tuning parameter'!$B$1:$AC$2,2,FALSE),FALSE),0))</f>
        <v>4.00619630969931E-2</v>
      </c>
      <c r="F7118" t="str">
        <f>'BASE SPLIT DEM'!F12588</f>
        <v>PassengerTransportationExternal OUTHome SchoolRoadInter-city Buses</v>
      </c>
    </row>
    <row r="7119" spans="1:6" x14ac:dyDescent="0.25">
      <c r="A7119" t="str">
        <f>'BASE SPLIT DEM'!A12610</f>
        <v>TO</v>
      </c>
      <c r="B7119">
        <f>'BASE SPLIT DEM'!B7119</f>
        <v>2035</v>
      </c>
      <c r="C7119" t="str">
        <f>'BASE SPLIT DEM'!C7119</f>
        <v>ADEMPASTRAEXIHSROACAR</v>
      </c>
      <c r="D7119" t="str">
        <f>'BASE SPLIT DEM'!D7119</f>
        <v>PASTRAEXIHS</v>
      </c>
      <c r="E7119" s="4">
        <f>'BASE SPLIT DEM'!E7119+IF('BASE SPLIT DEM'!E7119=0,0,_xlfn.IFNA(VLOOKUP(RIGHT(C7119,6),'Tuning parameter'!$A$3:$AC$11,HLOOKUP(B7119,'Tuning parameter'!$B$1:$AC$2,2,FALSE),FALSE),0))</f>
        <v>0.38052220340117121</v>
      </c>
      <c r="F7119" t="str">
        <f>'BASE SPLIT DEM'!F12610</f>
        <v>PassengerTransportationExternal OUTHome OtherRoadInter-city Buses</v>
      </c>
    </row>
    <row r="7120" spans="1:6" x14ac:dyDescent="0.25">
      <c r="A7120" t="str">
        <f>'BASE SPLIT DEM'!A12632</f>
        <v>TO</v>
      </c>
      <c r="B7120">
        <f>'BASE SPLIT DEM'!B7120</f>
        <v>2035</v>
      </c>
      <c r="C7120" t="str">
        <f>'BASE SPLIT DEM'!C7120</f>
        <v>ADEMPASTRAEXIHSROATRU</v>
      </c>
      <c r="D7120" t="str">
        <f>'BASE SPLIT DEM'!D7120</f>
        <v>PASTRAEXIHS</v>
      </c>
      <c r="E7120" s="4">
        <f>'BASE SPLIT DEM'!E7120+IF('BASE SPLIT DEM'!E7120=0,0,_xlfn.IFNA(VLOOKUP(RIGHT(C7120,6),'Tuning parameter'!$A$3:$AC$11,HLOOKUP(B7120,'Tuning parameter'!$B$1:$AC$2,2,FALSE),FALSE),0))</f>
        <v>0.38052220340117121</v>
      </c>
      <c r="F7120" t="str">
        <f>'BASE SPLIT DEM'!F12632</f>
        <v>PassengerTransportationExternal OUTNon Home basedRoadInter-city Buses</v>
      </c>
    </row>
    <row r="7121" spans="1:6" x14ac:dyDescent="0.25">
      <c r="A7121" t="str">
        <f>'BASE SPLIT DEM'!A12938</f>
        <v>TO</v>
      </c>
      <c r="B7121">
        <f>'BASE SPLIT DEM'!B7121</f>
        <v>2035</v>
      </c>
      <c r="C7121" t="str">
        <f>'BASE SPLIT DEM'!C7121</f>
        <v>ADEMPASTRAEXIHSROAMOR</v>
      </c>
      <c r="D7121" t="str">
        <f>'BASE SPLIT DEM'!D7121</f>
        <v>PASTRAEXIHS</v>
      </c>
      <c r="E7121" s="4">
        <f>'BASE SPLIT DEM'!E7121+IF('BASE SPLIT DEM'!E7121=0,0,_xlfn.IFNA(VLOOKUP(RIGHT(C7121,6),'Tuning parameter'!$A$3:$AC$11,HLOOKUP(B7121,'Tuning parameter'!$B$1:$AC$2,2,FALSE),FALSE),0))</f>
        <v>1.6686800761590501E-3</v>
      </c>
      <c r="F7121" t="str">
        <f>'BASE SPLIT DEM'!F12938</f>
        <v>PassengerTransportationExternal OUTHome WorkRoadInter-city Buses</v>
      </c>
    </row>
    <row r="7122" spans="1:6" x14ac:dyDescent="0.25">
      <c r="A7122" t="str">
        <f>'BASE SPLIT DEM'!A12960</f>
        <v>TO</v>
      </c>
      <c r="B7122">
        <f>'BASE SPLIT DEM'!B7122</f>
        <v>2035</v>
      </c>
      <c r="C7122" t="str">
        <f>'BASE SPLIT DEM'!C7122</f>
        <v>ADEMPASTRAEXIHSROAWAL</v>
      </c>
      <c r="D7122" t="str">
        <f>'BASE SPLIT DEM'!D7122</f>
        <v>PASTRAEXIHS</v>
      </c>
      <c r="E7122" s="4">
        <f>'BASE SPLIT DEM'!E7122+IF('BASE SPLIT DEM'!E7122=0,0,_xlfn.IFNA(VLOOKUP(RIGHT(C7122,6),'Tuning parameter'!$A$3:$AC$11,HLOOKUP(B7122,'Tuning parameter'!$B$1:$AC$2,2,FALSE),FALSE),0))</f>
        <v>1.936799009514753E-3</v>
      </c>
      <c r="F7122" t="str">
        <f>'BASE SPLIT DEM'!F12960</f>
        <v>PassengerTransportationExternal OUTHome SchoolRoadInter-city Buses</v>
      </c>
    </row>
    <row r="7123" spans="1:6" x14ac:dyDescent="0.25">
      <c r="A7123" t="str">
        <f>'BASE SPLIT DEM'!A12982</f>
        <v>TO</v>
      </c>
      <c r="B7123">
        <f>'BASE SPLIT DEM'!B7123</f>
        <v>2035</v>
      </c>
      <c r="C7123" t="str">
        <f>'BASE SPLIT DEM'!C7123</f>
        <v>ADEMPASTRAEXIHSROABIK</v>
      </c>
      <c r="D7123" t="str">
        <f>'BASE SPLIT DEM'!D7123</f>
        <v>PASTRAEXIHS</v>
      </c>
      <c r="E7123" s="4">
        <f>'BASE SPLIT DEM'!E7123+IF('BASE SPLIT DEM'!E7123=0,0,_xlfn.IFNA(VLOOKUP(RIGHT(C7123,6),'Tuning parameter'!$A$3:$AC$11,HLOOKUP(B7123,'Tuning parameter'!$B$1:$AC$2,2,FALSE),FALSE),0))</f>
        <v>0</v>
      </c>
      <c r="F7123" t="str">
        <f>'BASE SPLIT DEM'!F12982</f>
        <v>PassengerTransportationExternal OUTHome OtherRoadInter-city Buses</v>
      </c>
    </row>
    <row r="7124" spans="1:6" x14ac:dyDescent="0.25">
      <c r="A7124" t="str">
        <f>'BASE SPLIT DEM'!A13004</f>
        <v>TO</v>
      </c>
      <c r="B7124">
        <f>'BASE SPLIT DEM'!B7124</f>
        <v>2035</v>
      </c>
      <c r="C7124" t="str">
        <f>'BASE SPLIT DEM'!C7124</f>
        <v>ADEMPASTRAEXIHORAIREG</v>
      </c>
      <c r="D7124" t="str">
        <f>'BASE SPLIT DEM'!D7124</f>
        <v>PASTRAEXIHO</v>
      </c>
      <c r="E7124" s="4">
        <f>'BASE SPLIT DEM'!E7124+IF('BASE SPLIT DEM'!E7124=0,0,_xlfn.IFNA(VLOOKUP(RIGHT(C7124,6),'Tuning parameter'!$A$3:$AC$11,HLOOKUP(B7124,'Tuning parameter'!$B$1:$AC$2,2,FALSE),FALSE),0))</f>
        <v>0.15732832600928601</v>
      </c>
      <c r="F7124" t="str">
        <f>'BASE SPLIT DEM'!F13004</f>
        <v>PassengerTransportationExternal OUTNon Home basedRoadInter-city Buses</v>
      </c>
    </row>
    <row r="7125" spans="1:6" x14ac:dyDescent="0.25">
      <c r="A7125" t="str">
        <f>'BASE SPLIT DEM'!A202</f>
        <v>TO</v>
      </c>
      <c r="B7125">
        <f>'BASE SPLIT DEM'!B7125</f>
        <v>2035</v>
      </c>
      <c r="C7125" t="str">
        <f>'BASE SPLIT DEM'!C7125</f>
        <v>ADEMPASTRAEXIHORAISUB</v>
      </c>
      <c r="D7125" t="str">
        <f>'BASE SPLIT DEM'!D7125</f>
        <v>PASTRAEXIHO</v>
      </c>
      <c r="E7125" s="4">
        <f>'BASE SPLIT DEM'!E7125+IF('BASE SPLIT DEM'!E7125=0,0,_xlfn.IFNA(VLOOKUP(RIGHT(C7125,6),'Tuning parameter'!$A$3:$AC$11,HLOOKUP(B7125,'Tuning parameter'!$B$1:$AC$2,2,FALSE),FALSE),0))</f>
        <v>5.8811733017770026E-3</v>
      </c>
      <c r="F7125" t="str">
        <f>'BASE SPLIT DEM'!F202</f>
        <v>PassengerTransportationExternal INHome WorkRoadInter-city Buses</v>
      </c>
    </row>
    <row r="7126" spans="1:6" x14ac:dyDescent="0.25">
      <c r="A7126" t="str">
        <f>'BASE SPLIT DEM'!A224</f>
        <v>TO</v>
      </c>
      <c r="B7126">
        <f>'BASE SPLIT DEM'!B7126</f>
        <v>2035</v>
      </c>
      <c r="C7126" t="str">
        <f>'BASE SPLIT DEM'!C7126</f>
        <v>ADEMPASTRAEXIHORAITRM</v>
      </c>
      <c r="D7126" t="str">
        <f>'BASE SPLIT DEM'!D7126</f>
        <v>PASTRAEXIHO</v>
      </c>
      <c r="E7126" s="4">
        <f>'BASE SPLIT DEM'!E7126+IF('BASE SPLIT DEM'!E7126=0,0,_xlfn.IFNA(VLOOKUP(RIGHT(C7126,6),'Tuning parameter'!$A$3:$AC$11,HLOOKUP(B7126,'Tuning parameter'!$B$1:$AC$2,2,FALSE),FALSE),0))</f>
        <v>0</v>
      </c>
      <c r="F7126" t="str">
        <f>'BASE SPLIT DEM'!F224</f>
        <v>PassengerTransportationExternal INHome SchoolRoadInter-city Buses</v>
      </c>
    </row>
    <row r="7127" spans="1:6" x14ac:dyDescent="0.25">
      <c r="A7127" t="str">
        <f>'BASE SPLIT DEM'!A246</f>
        <v>TO</v>
      </c>
      <c r="B7127">
        <f>'BASE SPLIT DEM'!B7127</f>
        <v>2035</v>
      </c>
      <c r="C7127" t="str">
        <f>'BASE SPLIT DEM'!C7127</f>
        <v>ADEMPASTRAEXIHOROABUS</v>
      </c>
      <c r="D7127" t="str">
        <f>'BASE SPLIT DEM'!D7127</f>
        <v>PASTRAEXIHO</v>
      </c>
      <c r="E7127" s="4">
        <f>'BASE SPLIT DEM'!E7127+IF('BASE SPLIT DEM'!E7127=0,0,_xlfn.IFNA(VLOOKUP(RIGHT(C7127,6),'Tuning parameter'!$A$3:$AC$11,HLOOKUP(B7127,'Tuning parameter'!$B$1:$AC$2,2,FALSE),FALSE),0))</f>
        <v>4.00619630969931E-2</v>
      </c>
      <c r="F7127" t="str">
        <f>'BASE SPLIT DEM'!F246</f>
        <v>PassengerTransportationExternal INHome OtherRoadInter-city Buses</v>
      </c>
    </row>
    <row r="7128" spans="1:6" x14ac:dyDescent="0.25">
      <c r="A7128" t="str">
        <f>'BASE SPLIT DEM'!A268</f>
        <v>TO</v>
      </c>
      <c r="B7128">
        <f>'BASE SPLIT DEM'!B7128</f>
        <v>2035</v>
      </c>
      <c r="C7128" t="str">
        <f>'BASE SPLIT DEM'!C7128</f>
        <v>ADEMPASTRAEXIHOROACAR</v>
      </c>
      <c r="D7128" t="str">
        <f>'BASE SPLIT DEM'!D7128</f>
        <v>PASTRAEXIHO</v>
      </c>
      <c r="E7128" s="4">
        <f>'BASE SPLIT DEM'!E7128+IF('BASE SPLIT DEM'!E7128=0,0,_xlfn.IFNA(VLOOKUP(RIGHT(C7128,6),'Tuning parameter'!$A$3:$AC$11,HLOOKUP(B7128,'Tuning parameter'!$B$1:$AC$2,2,FALSE),FALSE),0))</f>
        <v>0.38052220340117121</v>
      </c>
      <c r="F7128" t="str">
        <f>'BASE SPLIT DEM'!F268</f>
        <v>PassengerTransportationExternal INNon Home basedRoadInter-city Buses</v>
      </c>
    </row>
    <row r="7129" spans="1:6" x14ac:dyDescent="0.25">
      <c r="A7129" t="str">
        <f>'BASE SPLIT DEM'!A574</f>
        <v>TO</v>
      </c>
      <c r="B7129">
        <f>'BASE SPLIT DEM'!B7129</f>
        <v>2035</v>
      </c>
      <c r="C7129" t="str">
        <f>'BASE SPLIT DEM'!C7129</f>
        <v>ADEMPASTRAEXIHOROATRU</v>
      </c>
      <c r="D7129" t="str">
        <f>'BASE SPLIT DEM'!D7129</f>
        <v>PASTRAEXIHO</v>
      </c>
      <c r="E7129" s="4">
        <f>'BASE SPLIT DEM'!E7129+IF('BASE SPLIT DEM'!E7129=0,0,_xlfn.IFNA(VLOOKUP(RIGHT(C7129,6),'Tuning parameter'!$A$3:$AC$11,HLOOKUP(B7129,'Tuning parameter'!$B$1:$AC$2,2,FALSE),FALSE),0))</f>
        <v>0.38052220340117121</v>
      </c>
      <c r="F7129" t="str">
        <f>'BASE SPLIT DEM'!F574</f>
        <v>PassengerTransportationExternal INHome WorkRoadInter-city Buses</v>
      </c>
    </row>
    <row r="7130" spans="1:6" x14ac:dyDescent="0.25">
      <c r="A7130" t="str">
        <f>'BASE SPLIT DEM'!A596</f>
        <v>TO</v>
      </c>
      <c r="B7130">
        <f>'BASE SPLIT DEM'!B7130</f>
        <v>2035</v>
      </c>
      <c r="C7130" t="str">
        <f>'BASE SPLIT DEM'!C7130</f>
        <v>ADEMPASTRAEXIHOROAMOR</v>
      </c>
      <c r="D7130" t="str">
        <f>'BASE SPLIT DEM'!D7130</f>
        <v>PASTRAEXIHO</v>
      </c>
      <c r="E7130" s="4">
        <f>'BASE SPLIT DEM'!E7130+IF('BASE SPLIT DEM'!E7130=0,0,_xlfn.IFNA(VLOOKUP(RIGHT(C7130,6),'Tuning parameter'!$A$3:$AC$11,HLOOKUP(B7130,'Tuning parameter'!$B$1:$AC$2,2,FALSE),FALSE),0))</f>
        <v>1.6686800761590501E-3</v>
      </c>
      <c r="F7130" t="str">
        <f>'BASE SPLIT DEM'!F596</f>
        <v>PassengerTransportationExternal INHome SchoolRoadInter-city Buses</v>
      </c>
    </row>
    <row r="7131" spans="1:6" x14ac:dyDescent="0.25">
      <c r="A7131" t="str">
        <f>'BASE SPLIT DEM'!A618</f>
        <v>TO</v>
      </c>
      <c r="B7131">
        <f>'BASE SPLIT DEM'!B7131</f>
        <v>2035</v>
      </c>
      <c r="C7131" t="str">
        <f>'BASE SPLIT DEM'!C7131</f>
        <v>ADEMPASTRAEXIHOROAWAL</v>
      </c>
      <c r="D7131" t="str">
        <f>'BASE SPLIT DEM'!D7131</f>
        <v>PASTRAEXIHO</v>
      </c>
      <c r="E7131" s="4">
        <f>'BASE SPLIT DEM'!E7131+IF('BASE SPLIT DEM'!E7131=0,0,_xlfn.IFNA(VLOOKUP(RIGHT(C7131,6),'Tuning parameter'!$A$3:$AC$11,HLOOKUP(B7131,'Tuning parameter'!$B$1:$AC$2,2,FALSE),FALSE),0))</f>
        <v>1.936799009514753E-3</v>
      </c>
      <c r="F7131" t="str">
        <f>'BASE SPLIT DEM'!F618</f>
        <v>PassengerTransportationExternal INHome OtherRoadInter-city Buses</v>
      </c>
    </row>
    <row r="7132" spans="1:6" x14ac:dyDescent="0.25">
      <c r="A7132" t="str">
        <f>'BASE SPLIT DEM'!A640</f>
        <v>TO</v>
      </c>
      <c r="B7132">
        <f>'BASE SPLIT DEM'!B7132</f>
        <v>2035</v>
      </c>
      <c r="C7132" t="str">
        <f>'BASE SPLIT DEM'!C7132</f>
        <v>ADEMPASTRAEXIHOROABIK</v>
      </c>
      <c r="D7132" t="str">
        <f>'BASE SPLIT DEM'!D7132</f>
        <v>PASTRAEXIHO</v>
      </c>
      <c r="E7132" s="4">
        <f>'BASE SPLIT DEM'!E7132+IF('BASE SPLIT DEM'!E7132=0,0,_xlfn.IFNA(VLOOKUP(RIGHT(C7132,6),'Tuning parameter'!$A$3:$AC$11,HLOOKUP(B7132,'Tuning parameter'!$B$1:$AC$2,2,FALSE),FALSE),0))</f>
        <v>0</v>
      </c>
      <c r="F7132" t="str">
        <f>'BASE SPLIT DEM'!F640</f>
        <v>PassengerTransportationExternal INNon Home basedRoadInter-city Buses</v>
      </c>
    </row>
    <row r="7133" spans="1:6" x14ac:dyDescent="0.25">
      <c r="A7133" t="str">
        <f>'BASE SPLIT DEM'!A946</f>
        <v>TO</v>
      </c>
      <c r="B7133">
        <f>'BASE SPLIT DEM'!B7133</f>
        <v>2035</v>
      </c>
      <c r="C7133" t="str">
        <f>'BASE SPLIT DEM'!C7133</f>
        <v>ADEMPASTRAEXINHRAIREG</v>
      </c>
      <c r="D7133" t="str">
        <f>'BASE SPLIT DEM'!D7133</f>
        <v>PASTRAEXINH</v>
      </c>
      <c r="E7133" s="4">
        <f>'BASE SPLIT DEM'!E7133+IF('BASE SPLIT DEM'!E7133=0,0,_xlfn.IFNA(VLOOKUP(RIGHT(C7133,6),'Tuning parameter'!$A$3:$AC$11,HLOOKUP(B7133,'Tuning parameter'!$B$1:$AC$2,2,FALSE),FALSE),0))</f>
        <v>0.15732832600928601</v>
      </c>
      <c r="F7133" t="str">
        <f>'BASE SPLIT DEM'!F946</f>
        <v>PassengerTransportationExternal INHome WorkRoadInter-city Buses</v>
      </c>
    </row>
    <row r="7134" spans="1:6" x14ac:dyDescent="0.25">
      <c r="A7134" t="str">
        <f>'BASE SPLIT DEM'!A968</f>
        <v>TO</v>
      </c>
      <c r="B7134">
        <f>'BASE SPLIT DEM'!B7134</f>
        <v>2035</v>
      </c>
      <c r="C7134" t="str">
        <f>'BASE SPLIT DEM'!C7134</f>
        <v>ADEMPASTRAEXINHRAISUB</v>
      </c>
      <c r="D7134" t="str">
        <f>'BASE SPLIT DEM'!D7134</f>
        <v>PASTRAEXINH</v>
      </c>
      <c r="E7134" s="4">
        <f>'BASE SPLIT DEM'!E7134+IF('BASE SPLIT DEM'!E7134=0,0,_xlfn.IFNA(VLOOKUP(RIGHT(C7134,6),'Tuning parameter'!$A$3:$AC$11,HLOOKUP(B7134,'Tuning parameter'!$B$1:$AC$2,2,FALSE),FALSE),0))</f>
        <v>5.8811733017770026E-3</v>
      </c>
      <c r="F7134" t="str">
        <f>'BASE SPLIT DEM'!F968</f>
        <v>PassengerTransportationExternal INHome SchoolRoadInter-city Buses</v>
      </c>
    </row>
    <row r="7135" spans="1:6" x14ac:dyDescent="0.25">
      <c r="A7135" t="str">
        <f>'BASE SPLIT DEM'!A990</f>
        <v>TO</v>
      </c>
      <c r="B7135">
        <f>'BASE SPLIT DEM'!B7135</f>
        <v>2035</v>
      </c>
      <c r="C7135" t="str">
        <f>'BASE SPLIT DEM'!C7135</f>
        <v>ADEMPASTRAEXINHRAITRM</v>
      </c>
      <c r="D7135" t="str">
        <f>'BASE SPLIT DEM'!D7135</f>
        <v>PASTRAEXINH</v>
      </c>
      <c r="E7135" s="4">
        <f>'BASE SPLIT DEM'!E7135+IF('BASE SPLIT DEM'!E7135=0,0,_xlfn.IFNA(VLOOKUP(RIGHT(C7135,6),'Tuning parameter'!$A$3:$AC$11,HLOOKUP(B7135,'Tuning parameter'!$B$1:$AC$2,2,FALSE),FALSE),0))</f>
        <v>0</v>
      </c>
      <c r="F7135" t="str">
        <f>'BASE SPLIT DEM'!F990</f>
        <v>PassengerTransportationExternal INHome OtherRoadInter-city Buses</v>
      </c>
    </row>
    <row r="7136" spans="1:6" x14ac:dyDescent="0.25">
      <c r="A7136" t="str">
        <f>'BASE SPLIT DEM'!A1012</f>
        <v>TO</v>
      </c>
      <c r="B7136">
        <f>'BASE SPLIT DEM'!B7136</f>
        <v>2035</v>
      </c>
      <c r="C7136" t="str">
        <f>'BASE SPLIT DEM'!C7136</f>
        <v>ADEMPASTRAEXINHROABUS</v>
      </c>
      <c r="D7136" t="str">
        <f>'BASE SPLIT DEM'!D7136</f>
        <v>PASTRAEXINH</v>
      </c>
      <c r="E7136" s="4">
        <f>'BASE SPLIT DEM'!E7136+IF('BASE SPLIT DEM'!E7136=0,0,_xlfn.IFNA(VLOOKUP(RIGHT(C7136,6),'Tuning parameter'!$A$3:$AC$11,HLOOKUP(B7136,'Tuning parameter'!$B$1:$AC$2,2,FALSE),FALSE),0))</f>
        <v>4.00619630969931E-2</v>
      </c>
      <c r="F7136" t="str">
        <f>'BASE SPLIT DEM'!F1012</f>
        <v>PassengerTransportationExternal INNon Home basedRoadInter-city Buses</v>
      </c>
    </row>
    <row r="7137" spans="1:6" x14ac:dyDescent="0.25">
      <c r="A7137" t="str">
        <f>'BASE SPLIT DEM'!A1318</f>
        <v>TO</v>
      </c>
      <c r="B7137">
        <f>'BASE SPLIT DEM'!B7137</f>
        <v>2035</v>
      </c>
      <c r="C7137" t="str">
        <f>'BASE SPLIT DEM'!C7137</f>
        <v>ADEMPASTRAEXINHROACAR</v>
      </c>
      <c r="D7137" t="str">
        <f>'BASE SPLIT DEM'!D7137</f>
        <v>PASTRAEXINH</v>
      </c>
      <c r="E7137" s="4">
        <f>'BASE SPLIT DEM'!E7137+IF('BASE SPLIT DEM'!E7137=0,0,_xlfn.IFNA(VLOOKUP(RIGHT(C7137,6),'Tuning parameter'!$A$3:$AC$11,HLOOKUP(B7137,'Tuning parameter'!$B$1:$AC$2,2,FALSE),FALSE),0))</f>
        <v>0.38052220340117121</v>
      </c>
      <c r="F7137" t="str">
        <f>'BASE SPLIT DEM'!F1318</f>
        <v>PassengerTransportationExternal INHome WorkRoadInter-city Buses</v>
      </c>
    </row>
    <row r="7138" spans="1:6" x14ac:dyDescent="0.25">
      <c r="A7138" t="str">
        <f>'BASE SPLIT DEM'!A1340</f>
        <v>TO</v>
      </c>
      <c r="B7138">
        <f>'BASE SPLIT DEM'!B7138</f>
        <v>2035</v>
      </c>
      <c r="C7138" t="str">
        <f>'BASE SPLIT DEM'!C7138</f>
        <v>ADEMPASTRAEXINHROATRU</v>
      </c>
      <c r="D7138" t="str">
        <f>'BASE SPLIT DEM'!D7138</f>
        <v>PASTRAEXINH</v>
      </c>
      <c r="E7138" s="4">
        <f>'BASE SPLIT DEM'!E7138+IF('BASE SPLIT DEM'!E7138=0,0,_xlfn.IFNA(VLOOKUP(RIGHT(C7138,6),'Tuning parameter'!$A$3:$AC$11,HLOOKUP(B7138,'Tuning parameter'!$B$1:$AC$2,2,FALSE),FALSE),0))</f>
        <v>0.38052220340117121</v>
      </c>
      <c r="F7138" t="str">
        <f>'BASE SPLIT DEM'!F1340</f>
        <v>PassengerTransportationExternal INHome SchoolRoadInter-city Buses</v>
      </c>
    </row>
    <row r="7139" spans="1:6" x14ac:dyDescent="0.25">
      <c r="A7139" t="str">
        <f>'BASE SPLIT DEM'!A1362</f>
        <v>TO</v>
      </c>
      <c r="B7139">
        <f>'BASE SPLIT DEM'!B7139</f>
        <v>2035</v>
      </c>
      <c r="C7139" t="str">
        <f>'BASE SPLIT DEM'!C7139</f>
        <v>ADEMPASTRAEXINHROAMOR</v>
      </c>
      <c r="D7139" t="str">
        <f>'BASE SPLIT DEM'!D7139</f>
        <v>PASTRAEXINH</v>
      </c>
      <c r="E7139" s="4">
        <f>'BASE SPLIT DEM'!E7139+IF('BASE SPLIT DEM'!E7139=0,0,_xlfn.IFNA(VLOOKUP(RIGHT(C7139,6),'Tuning parameter'!$A$3:$AC$11,HLOOKUP(B7139,'Tuning parameter'!$B$1:$AC$2,2,FALSE),FALSE),0))</f>
        <v>1.6686800761590501E-3</v>
      </c>
      <c r="F7139" t="str">
        <f>'BASE SPLIT DEM'!F1362</f>
        <v>PassengerTransportationExternal INHome OtherRoadInter-city Buses</v>
      </c>
    </row>
    <row r="7140" spans="1:6" x14ac:dyDescent="0.25">
      <c r="A7140" t="str">
        <f>'BASE SPLIT DEM'!A1384</f>
        <v>TO</v>
      </c>
      <c r="B7140">
        <f>'BASE SPLIT DEM'!B7140</f>
        <v>2035</v>
      </c>
      <c r="C7140" t="str">
        <f>'BASE SPLIT DEM'!C7140</f>
        <v>ADEMPASTRAEXINHROAWAL</v>
      </c>
      <c r="D7140" t="str">
        <f>'BASE SPLIT DEM'!D7140</f>
        <v>PASTRAEXINH</v>
      </c>
      <c r="E7140" s="4">
        <f>'BASE SPLIT DEM'!E7140+IF('BASE SPLIT DEM'!E7140=0,0,_xlfn.IFNA(VLOOKUP(RIGHT(C7140,6),'Tuning parameter'!$A$3:$AC$11,HLOOKUP(B7140,'Tuning parameter'!$B$1:$AC$2,2,FALSE),FALSE),0))</f>
        <v>1.936799009514753E-3</v>
      </c>
      <c r="F7140" t="str">
        <f>'BASE SPLIT DEM'!F1384</f>
        <v>PassengerTransportationExternal INNon Home basedRoadInter-city Buses</v>
      </c>
    </row>
    <row r="7141" spans="1:6" x14ac:dyDescent="0.25">
      <c r="A7141" t="str">
        <f>'BASE SPLIT DEM'!A1690</f>
        <v>TO</v>
      </c>
      <c r="B7141">
        <f>'BASE SPLIT DEM'!B7141</f>
        <v>2035</v>
      </c>
      <c r="C7141" t="str">
        <f>'BASE SPLIT DEM'!C7141</f>
        <v>ADEMPASTRAEXINHROABIK</v>
      </c>
      <c r="D7141" t="str">
        <f>'BASE SPLIT DEM'!D7141</f>
        <v>PASTRAEXINH</v>
      </c>
      <c r="E7141" s="4">
        <f>'BASE SPLIT DEM'!E7141+IF('BASE SPLIT DEM'!E7141=0,0,_xlfn.IFNA(VLOOKUP(RIGHT(C7141,6),'Tuning parameter'!$A$3:$AC$11,HLOOKUP(B7141,'Tuning parameter'!$B$1:$AC$2,2,FALSE),FALSE),0))</f>
        <v>0</v>
      </c>
      <c r="F7141" t="str">
        <f>'BASE SPLIT DEM'!F1690</f>
        <v>PassengerTransportationExternal INHome WorkRoadInter-city Buses</v>
      </c>
    </row>
    <row r="7142" spans="1:6" x14ac:dyDescent="0.25">
      <c r="A7142" t="str">
        <f>'BASE SPLIT DEM'!A1712</f>
        <v>TO</v>
      </c>
      <c r="B7142">
        <f>'BASE SPLIT DEM'!B7142</f>
        <v>2035</v>
      </c>
      <c r="C7142" t="str">
        <f>'BASE SPLIT DEM'!C7142</f>
        <v>ADEMPASTRAEXOHWRAIREG</v>
      </c>
      <c r="D7142" t="str">
        <f>'BASE SPLIT DEM'!D7142</f>
        <v>PASTRAEXOHW</v>
      </c>
      <c r="E7142" s="4">
        <f>'BASE SPLIT DEM'!E7142+IF('BASE SPLIT DEM'!E7142=0,0,_xlfn.IFNA(VLOOKUP(RIGHT(C7142,6),'Tuning parameter'!$A$3:$AC$11,HLOOKUP(B7142,'Tuning parameter'!$B$1:$AC$2,2,FALSE),FALSE),0))</f>
        <v>0.137723218016058</v>
      </c>
      <c r="F7142" t="str">
        <f>'BASE SPLIT DEM'!F1712</f>
        <v>PassengerTransportationExternal INHome SchoolRoadInter-city Buses</v>
      </c>
    </row>
    <row r="7143" spans="1:6" x14ac:dyDescent="0.25">
      <c r="A7143" t="str">
        <f>'BASE SPLIT DEM'!A1734</f>
        <v>TO</v>
      </c>
      <c r="B7143">
        <f>'BASE SPLIT DEM'!B7143</f>
        <v>2035</v>
      </c>
      <c r="C7143" t="str">
        <f>'BASE SPLIT DEM'!C7143</f>
        <v>ADEMPASTRAEXOHWRAISUB</v>
      </c>
      <c r="D7143" t="str">
        <f>'BASE SPLIT DEM'!D7143</f>
        <v>PASTRAEXOHW</v>
      </c>
      <c r="E7143" s="4">
        <f>'BASE SPLIT DEM'!E7143+IF('BASE SPLIT DEM'!E7143=0,0,_xlfn.IFNA(VLOOKUP(RIGHT(C7143,6),'Tuning parameter'!$A$3:$AC$11,HLOOKUP(B7143,'Tuning parameter'!$B$1:$AC$2,2,FALSE),FALSE),0))</f>
        <v>4.5693388283250518E-3</v>
      </c>
      <c r="F7143" t="str">
        <f>'BASE SPLIT DEM'!F1734</f>
        <v>PassengerTransportationExternal INHome OtherRoadInter-city Buses</v>
      </c>
    </row>
    <row r="7144" spans="1:6" x14ac:dyDescent="0.25">
      <c r="A7144" t="str">
        <f>'BASE SPLIT DEM'!A1756</f>
        <v>TO</v>
      </c>
      <c r="B7144">
        <f>'BASE SPLIT DEM'!B7144</f>
        <v>2035</v>
      </c>
      <c r="C7144" t="str">
        <f>'BASE SPLIT DEM'!C7144</f>
        <v>ADEMPASTRAEXOHWRAITRM</v>
      </c>
      <c r="D7144" t="str">
        <f>'BASE SPLIT DEM'!D7144</f>
        <v>PASTRAEXOHW</v>
      </c>
      <c r="E7144" s="4">
        <f>'BASE SPLIT DEM'!E7144+IF('BASE SPLIT DEM'!E7144=0,0,_xlfn.IFNA(VLOOKUP(RIGHT(C7144,6),'Tuning parameter'!$A$3:$AC$11,HLOOKUP(B7144,'Tuning parameter'!$B$1:$AC$2,2,FALSE),FALSE),0))</f>
        <v>0</v>
      </c>
      <c r="F7144" t="str">
        <f>'BASE SPLIT DEM'!F1756</f>
        <v>PassengerTransportationExternal INNon Home basedRoadInter-city Buses</v>
      </c>
    </row>
    <row r="7145" spans="1:6" x14ac:dyDescent="0.25">
      <c r="A7145" t="str">
        <f>'BASE SPLIT DEM'!A2062</f>
        <v>TO</v>
      </c>
      <c r="B7145">
        <f>'BASE SPLIT DEM'!B7145</f>
        <v>2035</v>
      </c>
      <c r="C7145" t="str">
        <f>'BASE SPLIT DEM'!C7145</f>
        <v>ADEMPASTRAEXOHWROABUS</v>
      </c>
      <c r="D7145" t="str">
        <f>'BASE SPLIT DEM'!D7145</f>
        <v>PASTRAEXOHW</v>
      </c>
      <c r="E7145" s="4">
        <f>'BASE SPLIT DEM'!E7145+IF('BASE SPLIT DEM'!E7145=0,0,_xlfn.IFNA(VLOOKUP(RIGHT(C7145,6),'Tuning parameter'!$A$3:$AC$11,HLOOKUP(B7145,'Tuning parameter'!$B$1:$AC$2,2,FALSE),FALSE),0))</f>
        <v>4.10360139485434E-2</v>
      </c>
      <c r="F7145" t="str">
        <f>'BASE SPLIT DEM'!F2062</f>
        <v>PassengerTransportationExternal INHome WorkRoadInter-city Buses</v>
      </c>
    </row>
    <row r="7146" spans="1:6" x14ac:dyDescent="0.25">
      <c r="A7146" t="str">
        <f>'BASE SPLIT DEM'!A2084</f>
        <v>TO</v>
      </c>
      <c r="B7146">
        <f>'BASE SPLIT DEM'!B7146</f>
        <v>2035</v>
      </c>
      <c r="C7146" t="str">
        <f>'BASE SPLIT DEM'!C7146</f>
        <v>ADEMPASTRAEXOHWROACAR</v>
      </c>
      <c r="D7146" t="str">
        <f>'BASE SPLIT DEM'!D7146</f>
        <v>PASTRAEXOHW</v>
      </c>
      <c r="E7146" s="4">
        <f>'BASE SPLIT DEM'!E7146+IF('BASE SPLIT DEM'!E7146=0,0,_xlfn.IFNA(VLOOKUP(RIGHT(C7146,6),'Tuning parameter'!$A$3:$AC$11,HLOOKUP(B7146,'Tuning parameter'!$B$1:$AC$2,2,FALSE),FALSE),0))</f>
        <v>0.39047885766127122</v>
      </c>
      <c r="F7146" t="str">
        <f>'BASE SPLIT DEM'!F2084</f>
        <v>PassengerTransportationExternal INHome SchoolRoadInter-city Buses</v>
      </c>
    </row>
    <row r="7147" spans="1:6" x14ac:dyDescent="0.25">
      <c r="A7147" t="str">
        <f>'BASE SPLIT DEM'!A2106</f>
        <v>TO</v>
      </c>
      <c r="B7147">
        <f>'BASE SPLIT DEM'!B7147</f>
        <v>2035</v>
      </c>
      <c r="C7147" t="str">
        <f>'BASE SPLIT DEM'!C7147</f>
        <v>ADEMPASTRAEXOHWROATRU</v>
      </c>
      <c r="D7147" t="str">
        <f>'BASE SPLIT DEM'!D7147</f>
        <v>PASTRAEXOHW</v>
      </c>
      <c r="E7147" s="4">
        <f>'BASE SPLIT DEM'!E7147+IF('BASE SPLIT DEM'!E7147=0,0,_xlfn.IFNA(VLOOKUP(RIGHT(C7147,6),'Tuning parameter'!$A$3:$AC$11,HLOOKUP(B7147,'Tuning parameter'!$B$1:$AC$2,2,FALSE),FALSE),0))</f>
        <v>0.39047885766127122</v>
      </c>
      <c r="F7147" t="str">
        <f>'BASE SPLIT DEM'!F2106</f>
        <v>PassengerTransportationExternal INHome OtherRoadInter-city Buses</v>
      </c>
    </row>
    <row r="7148" spans="1:6" x14ac:dyDescent="0.25">
      <c r="A7148" t="str">
        <f>'BASE SPLIT DEM'!A2128</f>
        <v>TO</v>
      </c>
      <c r="B7148">
        <f>'BASE SPLIT DEM'!B7148</f>
        <v>2035</v>
      </c>
      <c r="C7148" t="str">
        <f>'BASE SPLIT DEM'!C7148</f>
        <v>ADEMPASTRAEXOHWROAMOR</v>
      </c>
      <c r="D7148" t="str">
        <f>'BASE SPLIT DEM'!D7148</f>
        <v>PASTRAEXOHW</v>
      </c>
      <c r="E7148" s="4">
        <f>'BASE SPLIT DEM'!E7148+IF('BASE SPLIT DEM'!E7148=0,0,_xlfn.IFNA(VLOOKUP(RIGHT(C7148,6),'Tuning parameter'!$A$3:$AC$11,HLOOKUP(B7148,'Tuning parameter'!$B$1:$AC$2,2,FALSE),FALSE),0))</f>
        <v>1.71060405137501E-3</v>
      </c>
      <c r="F7148" t="str">
        <f>'BASE SPLIT DEM'!F2128</f>
        <v>PassengerTransportationExternal INNon Home basedRoadInter-city Buses</v>
      </c>
    </row>
    <row r="7149" spans="1:6" x14ac:dyDescent="0.25">
      <c r="A7149" t="str">
        <f>'BASE SPLIT DEM'!A2434</f>
        <v>TO</v>
      </c>
      <c r="B7149">
        <f>'BASE SPLIT DEM'!B7149</f>
        <v>2035</v>
      </c>
      <c r="C7149" t="str">
        <f>'BASE SPLIT DEM'!C7149</f>
        <v>ADEMPASTRAEXOHWROAWAL</v>
      </c>
      <c r="D7149" t="str">
        <f>'BASE SPLIT DEM'!D7149</f>
        <v>PASTRAEXOHW</v>
      </c>
      <c r="E7149" s="4">
        <f>'BASE SPLIT DEM'!E7149+IF('BASE SPLIT DEM'!E7149=0,0,_xlfn.IFNA(VLOOKUP(RIGHT(C7149,6),'Tuning parameter'!$A$3:$AC$11,HLOOKUP(B7149,'Tuning parameter'!$B$1:$AC$2,2,FALSE),FALSE),0))</f>
        <v>1.924458129228986E-3</v>
      </c>
      <c r="F7149" t="str">
        <f>'BASE SPLIT DEM'!F2434</f>
        <v>PassengerTransportationExternal INHome WorkRoadInter-city Buses</v>
      </c>
    </row>
    <row r="7150" spans="1:6" x14ac:dyDescent="0.25">
      <c r="A7150" t="str">
        <f>'BASE SPLIT DEM'!A2456</f>
        <v>TO</v>
      </c>
      <c r="B7150">
        <f>'BASE SPLIT DEM'!B7150</f>
        <v>2035</v>
      </c>
      <c r="C7150" t="str">
        <f>'BASE SPLIT DEM'!C7150</f>
        <v>ADEMPASTRAEXOHWROABIK</v>
      </c>
      <c r="D7150" t="str">
        <f>'BASE SPLIT DEM'!D7150</f>
        <v>PASTRAEXOHW</v>
      </c>
      <c r="E7150" s="4">
        <f>'BASE SPLIT DEM'!E7150+IF('BASE SPLIT DEM'!E7150=0,0,_xlfn.IFNA(VLOOKUP(RIGHT(C7150,6),'Tuning parameter'!$A$3:$AC$11,HLOOKUP(B7150,'Tuning parameter'!$B$1:$AC$2,2,FALSE),FALSE),0))</f>
        <v>0</v>
      </c>
      <c r="F7150" t="str">
        <f>'BASE SPLIT DEM'!F2456</f>
        <v>PassengerTransportationExternal INHome SchoolRoadInter-city Buses</v>
      </c>
    </row>
    <row r="7151" spans="1:6" x14ac:dyDescent="0.25">
      <c r="A7151" t="str">
        <f>'BASE SPLIT DEM'!A2478</f>
        <v>TO</v>
      </c>
      <c r="B7151">
        <f>'BASE SPLIT DEM'!B7151</f>
        <v>2035</v>
      </c>
      <c r="C7151" t="str">
        <f>'BASE SPLIT DEM'!C7151</f>
        <v>ADEMPASTRAEXOHSRAIREG</v>
      </c>
      <c r="D7151" t="str">
        <f>'BASE SPLIT DEM'!D7151</f>
        <v>PASTRAEXOHS</v>
      </c>
      <c r="E7151" s="4">
        <f>'BASE SPLIT DEM'!E7151+IF('BASE SPLIT DEM'!E7151=0,0,_xlfn.IFNA(VLOOKUP(RIGHT(C7151,6),'Tuning parameter'!$A$3:$AC$11,HLOOKUP(B7151,'Tuning parameter'!$B$1:$AC$2,2,FALSE),FALSE),0))</f>
        <v>0.137723218016058</v>
      </c>
      <c r="F7151" t="str">
        <f>'BASE SPLIT DEM'!F2478</f>
        <v>PassengerTransportationExternal INHome OtherRoadInter-city Buses</v>
      </c>
    </row>
    <row r="7152" spans="1:6" x14ac:dyDescent="0.25">
      <c r="A7152" t="str">
        <f>'BASE SPLIT DEM'!A2500</f>
        <v>TO</v>
      </c>
      <c r="B7152">
        <f>'BASE SPLIT DEM'!B7152</f>
        <v>2035</v>
      </c>
      <c r="C7152" t="str">
        <f>'BASE SPLIT DEM'!C7152</f>
        <v>ADEMPASTRAEXOHSRAISUB</v>
      </c>
      <c r="D7152" t="str">
        <f>'BASE SPLIT DEM'!D7152</f>
        <v>PASTRAEXOHS</v>
      </c>
      <c r="E7152" s="4">
        <f>'BASE SPLIT DEM'!E7152+IF('BASE SPLIT DEM'!E7152=0,0,_xlfn.IFNA(VLOOKUP(RIGHT(C7152,6),'Tuning parameter'!$A$3:$AC$11,HLOOKUP(B7152,'Tuning parameter'!$B$1:$AC$2,2,FALSE),FALSE),0))</f>
        <v>4.5693388283250518E-3</v>
      </c>
      <c r="F7152" t="str">
        <f>'BASE SPLIT DEM'!F2500</f>
        <v>PassengerTransportationExternal INNon Home basedRoadInter-city Buses</v>
      </c>
    </row>
    <row r="7153" spans="1:6" x14ac:dyDescent="0.25">
      <c r="A7153" t="str">
        <f>'BASE SPLIT DEM'!A2806</f>
        <v>TO</v>
      </c>
      <c r="B7153">
        <f>'BASE SPLIT DEM'!B7153</f>
        <v>2035</v>
      </c>
      <c r="C7153" t="str">
        <f>'BASE SPLIT DEM'!C7153</f>
        <v>ADEMPASTRAEXOHSRAITRM</v>
      </c>
      <c r="D7153" t="str">
        <f>'BASE SPLIT DEM'!D7153</f>
        <v>PASTRAEXOHS</v>
      </c>
      <c r="E7153" s="4">
        <f>'BASE SPLIT DEM'!E7153+IF('BASE SPLIT DEM'!E7153=0,0,_xlfn.IFNA(VLOOKUP(RIGHT(C7153,6),'Tuning parameter'!$A$3:$AC$11,HLOOKUP(B7153,'Tuning parameter'!$B$1:$AC$2,2,FALSE),FALSE),0))</f>
        <v>0</v>
      </c>
      <c r="F7153" t="str">
        <f>'BASE SPLIT DEM'!F2806</f>
        <v>PassengerTransportationExternal INHome WorkRoadInter-city Buses</v>
      </c>
    </row>
    <row r="7154" spans="1:6" x14ac:dyDescent="0.25">
      <c r="A7154" t="str">
        <f>'BASE SPLIT DEM'!A2828</f>
        <v>TO</v>
      </c>
      <c r="B7154">
        <f>'BASE SPLIT DEM'!B7154</f>
        <v>2035</v>
      </c>
      <c r="C7154" t="str">
        <f>'BASE SPLIT DEM'!C7154</f>
        <v>ADEMPASTRAEXOHSROABUS</v>
      </c>
      <c r="D7154" t="str">
        <f>'BASE SPLIT DEM'!D7154</f>
        <v>PASTRAEXOHS</v>
      </c>
      <c r="E7154" s="4">
        <f>'BASE SPLIT DEM'!E7154+IF('BASE SPLIT DEM'!E7154=0,0,_xlfn.IFNA(VLOOKUP(RIGHT(C7154,6),'Tuning parameter'!$A$3:$AC$11,HLOOKUP(B7154,'Tuning parameter'!$B$1:$AC$2,2,FALSE),FALSE),0))</f>
        <v>4.10360139485434E-2</v>
      </c>
      <c r="F7154" t="str">
        <f>'BASE SPLIT DEM'!F2828</f>
        <v>PassengerTransportationExternal INHome SchoolRoadInter-city Buses</v>
      </c>
    </row>
    <row r="7155" spans="1:6" x14ac:dyDescent="0.25">
      <c r="A7155" t="str">
        <f>'BASE SPLIT DEM'!A2850</f>
        <v>TO</v>
      </c>
      <c r="B7155">
        <f>'BASE SPLIT DEM'!B7155</f>
        <v>2035</v>
      </c>
      <c r="C7155" t="str">
        <f>'BASE SPLIT DEM'!C7155</f>
        <v>ADEMPASTRAEXOHSROACAR</v>
      </c>
      <c r="D7155" t="str">
        <f>'BASE SPLIT DEM'!D7155</f>
        <v>PASTRAEXOHS</v>
      </c>
      <c r="E7155" s="4">
        <f>'BASE SPLIT DEM'!E7155+IF('BASE SPLIT DEM'!E7155=0,0,_xlfn.IFNA(VLOOKUP(RIGHT(C7155,6),'Tuning parameter'!$A$3:$AC$11,HLOOKUP(B7155,'Tuning parameter'!$B$1:$AC$2,2,FALSE),FALSE),0))</f>
        <v>0.39047885766127122</v>
      </c>
      <c r="F7155" t="str">
        <f>'BASE SPLIT DEM'!F2850</f>
        <v>PassengerTransportationExternal INHome OtherRoadInter-city Buses</v>
      </c>
    </row>
    <row r="7156" spans="1:6" x14ac:dyDescent="0.25">
      <c r="A7156" t="str">
        <f>'BASE SPLIT DEM'!A2872</f>
        <v>TO</v>
      </c>
      <c r="B7156">
        <f>'BASE SPLIT DEM'!B7156</f>
        <v>2035</v>
      </c>
      <c r="C7156" t="str">
        <f>'BASE SPLIT DEM'!C7156</f>
        <v>ADEMPASTRAEXOHSROATRU</v>
      </c>
      <c r="D7156" t="str">
        <f>'BASE SPLIT DEM'!D7156</f>
        <v>PASTRAEXOHS</v>
      </c>
      <c r="E7156" s="4">
        <f>'BASE SPLIT DEM'!E7156+IF('BASE SPLIT DEM'!E7156=0,0,_xlfn.IFNA(VLOOKUP(RIGHT(C7156,6),'Tuning parameter'!$A$3:$AC$11,HLOOKUP(B7156,'Tuning parameter'!$B$1:$AC$2,2,FALSE),FALSE),0))</f>
        <v>0.39047885766127122</v>
      </c>
      <c r="F7156" t="str">
        <f>'BASE SPLIT DEM'!F2872</f>
        <v>PassengerTransportationExternal INNon Home basedRoadInter-city Buses</v>
      </c>
    </row>
    <row r="7157" spans="1:6" x14ac:dyDescent="0.25">
      <c r="A7157" t="str">
        <f>'BASE SPLIT DEM'!A3178</f>
        <v>TO</v>
      </c>
      <c r="B7157">
        <f>'BASE SPLIT DEM'!B7157</f>
        <v>2035</v>
      </c>
      <c r="C7157" t="str">
        <f>'BASE SPLIT DEM'!C7157</f>
        <v>ADEMPASTRAEXOHSROAMOR</v>
      </c>
      <c r="D7157" t="str">
        <f>'BASE SPLIT DEM'!D7157</f>
        <v>PASTRAEXOHS</v>
      </c>
      <c r="E7157" s="4">
        <f>'BASE SPLIT DEM'!E7157+IF('BASE SPLIT DEM'!E7157=0,0,_xlfn.IFNA(VLOOKUP(RIGHT(C7157,6),'Tuning parameter'!$A$3:$AC$11,HLOOKUP(B7157,'Tuning parameter'!$B$1:$AC$2,2,FALSE),FALSE),0))</f>
        <v>1.71060405137501E-3</v>
      </c>
      <c r="F7157" t="str">
        <f>'BASE SPLIT DEM'!F3178</f>
        <v>PassengerTransportationExternal INHome WorkRoadInter-city Buses</v>
      </c>
    </row>
    <row r="7158" spans="1:6" x14ac:dyDescent="0.25">
      <c r="A7158" t="str">
        <f>'BASE SPLIT DEM'!A3200</f>
        <v>TO</v>
      </c>
      <c r="B7158">
        <f>'BASE SPLIT DEM'!B7158</f>
        <v>2035</v>
      </c>
      <c r="C7158" t="str">
        <f>'BASE SPLIT DEM'!C7158</f>
        <v>ADEMPASTRAEXOHSROAWAL</v>
      </c>
      <c r="D7158" t="str">
        <f>'BASE SPLIT DEM'!D7158</f>
        <v>PASTRAEXOHS</v>
      </c>
      <c r="E7158" s="4">
        <f>'BASE SPLIT DEM'!E7158+IF('BASE SPLIT DEM'!E7158=0,0,_xlfn.IFNA(VLOOKUP(RIGHT(C7158,6),'Tuning parameter'!$A$3:$AC$11,HLOOKUP(B7158,'Tuning parameter'!$B$1:$AC$2,2,FALSE),FALSE),0))</f>
        <v>1.924458129228986E-3</v>
      </c>
      <c r="F7158" t="str">
        <f>'BASE SPLIT DEM'!F3200</f>
        <v>PassengerTransportationExternal INHome SchoolRoadInter-city Buses</v>
      </c>
    </row>
    <row r="7159" spans="1:6" x14ac:dyDescent="0.25">
      <c r="A7159" t="str">
        <f>'BASE SPLIT DEM'!A3222</f>
        <v>TO</v>
      </c>
      <c r="B7159">
        <f>'BASE SPLIT DEM'!B7159</f>
        <v>2035</v>
      </c>
      <c r="C7159" t="str">
        <f>'BASE SPLIT DEM'!C7159</f>
        <v>ADEMPASTRAEXOHSROABIK</v>
      </c>
      <c r="D7159" t="str">
        <f>'BASE SPLIT DEM'!D7159</f>
        <v>PASTRAEXOHS</v>
      </c>
      <c r="E7159" s="4">
        <f>'BASE SPLIT DEM'!E7159+IF('BASE SPLIT DEM'!E7159=0,0,_xlfn.IFNA(VLOOKUP(RIGHT(C7159,6),'Tuning parameter'!$A$3:$AC$11,HLOOKUP(B7159,'Tuning parameter'!$B$1:$AC$2,2,FALSE),FALSE),0))</f>
        <v>0</v>
      </c>
      <c r="F7159" t="str">
        <f>'BASE SPLIT DEM'!F3222</f>
        <v>PassengerTransportationExternal INHome OtherRoadInter-city Buses</v>
      </c>
    </row>
    <row r="7160" spans="1:6" x14ac:dyDescent="0.25">
      <c r="A7160" t="str">
        <f>'BASE SPLIT DEM'!A3244</f>
        <v>TO</v>
      </c>
      <c r="B7160">
        <f>'BASE SPLIT DEM'!B7160</f>
        <v>2035</v>
      </c>
      <c r="C7160" t="str">
        <f>'BASE SPLIT DEM'!C7160</f>
        <v>ADEMPASTRAEXOHORAIREG</v>
      </c>
      <c r="D7160" t="str">
        <f>'BASE SPLIT DEM'!D7160</f>
        <v>PASTRAEXOHO</v>
      </c>
      <c r="E7160" s="4">
        <f>'BASE SPLIT DEM'!E7160+IF('BASE SPLIT DEM'!E7160=0,0,_xlfn.IFNA(VLOOKUP(RIGHT(C7160,6),'Tuning parameter'!$A$3:$AC$11,HLOOKUP(B7160,'Tuning parameter'!$B$1:$AC$2,2,FALSE),FALSE),0))</f>
        <v>0.137723218016058</v>
      </c>
      <c r="F7160" t="str">
        <f>'BASE SPLIT DEM'!F3244</f>
        <v>PassengerTransportationExternal INNon Home basedRoadInter-city Buses</v>
      </c>
    </row>
    <row r="7161" spans="1:6" x14ac:dyDescent="0.25">
      <c r="A7161" t="str">
        <f>'BASE SPLIT DEM'!A3550</f>
        <v>TO</v>
      </c>
      <c r="B7161">
        <f>'BASE SPLIT DEM'!B7161</f>
        <v>2035</v>
      </c>
      <c r="C7161" t="str">
        <f>'BASE SPLIT DEM'!C7161</f>
        <v>ADEMPASTRAEXOHORAISUB</v>
      </c>
      <c r="D7161" t="str">
        <f>'BASE SPLIT DEM'!D7161</f>
        <v>PASTRAEXOHO</v>
      </c>
      <c r="E7161" s="4">
        <f>'BASE SPLIT DEM'!E7161+IF('BASE SPLIT DEM'!E7161=0,0,_xlfn.IFNA(VLOOKUP(RIGHT(C7161,6),'Tuning parameter'!$A$3:$AC$11,HLOOKUP(B7161,'Tuning parameter'!$B$1:$AC$2,2,FALSE),FALSE),0))</f>
        <v>4.5693388283250518E-3</v>
      </c>
      <c r="F7161" t="str">
        <f>'BASE SPLIT DEM'!F3550</f>
        <v>PassengerTransportationExternal INHome WorkRoadInter-city Buses</v>
      </c>
    </row>
    <row r="7162" spans="1:6" x14ac:dyDescent="0.25">
      <c r="A7162" t="str">
        <f>'BASE SPLIT DEM'!A3572</f>
        <v>TO</v>
      </c>
      <c r="B7162">
        <f>'BASE SPLIT DEM'!B7162</f>
        <v>2035</v>
      </c>
      <c r="C7162" t="str">
        <f>'BASE SPLIT DEM'!C7162</f>
        <v>ADEMPASTRAEXOHORAITRM</v>
      </c>
      <c r="D7162" t="str">
        <f>'BASE SPLIT DEM'!D7162</f>
        <v>PASTRAEXOHO</v>
      </c>
      <c r="E7162" s="4">
        <f>'BASE SPLIT DEM'!E7162+IF('BASE SPLIT DEM'!E7162=0,0,_xlfn.IFNA(VLOOKUP(RIGHT(C7162,6),'Tuning parameter'!$A$3:$AC$11,HLOOKUP(B7162,'Tuning parameter'!$B$1:$AC$2,2,FALSE),FALSE),0))</f>
        <v>0</v>
      </c>
      <c r="F7162" t="str">
        <f>'BASE SPLIT DEM'!F3572</f>
        <v>PassengerTransportationExternal INHome SchoolRoadInter-city Buses</v>
      </c>
    </row>
    <row r="7163" spans="1:6" x14ac:dyDescent="0.25">
      <c r="A7163" t="str">
        <f>'BASE SPLIT DEM'!A3594</f>
        <v>TO</v>
      </c>
      <c r="B7163">
        <f>'BASE SPLIT DEM'!B7163</f>
        <v>2035</v>
      </c>
      <c r="C7163" t="str">
        <f>'BASE SPLIT DEM'!C7163</f>
        <v>ADEMPASTRAEXOHOROABUS</v>
      </c>
      <c r="D7163" t="str">
        <f>'BASE SPLIT DEM'!D7163</f>
        <v>PASTRAEXOHO</v>
      </c>
      <c r="E7163" s="4">
        <f>'BASE SPLIT DEM'!E7163+IF('BASE SPLIT DEM'!E7163=0,0,_xlfn.IFNA(VLOOKUP(RIGHT(C7163,6),'Tuning parameter'!$A$3:$AC$11,HLOOKUP(B7163,'Tuning parameter'!$B$1:$AC$2,2,FALSE),FALSE),0))</f>
        <v>4.10360139485434E-2</v>
      </c>
      <c r="F7163" t="str">
        <f>'BASE SPLIT DEM'!F3594</f>
        <v>PassengerTransportationExternal INHome OtherRoadInter-city Buses</v>
      </c>
    </row>
    <row r="7164" spans="1:6" x14ac:dyDescent="0.25">
      <c r="A7164" t="str">
        <f>'BASE SPLIT DEM'!A3616</f>
        <v>TO</v>
      </c>
      <c r="B7164">
        <f>'BASE SPLIT DEM'!B7164</f>
        <v>2035</v>
      </c>
      <c r="C7164" t="str">
        <f>'BASE SPLIT DEM'!C7164</f>
        <v>ADEMPASTRAEXOHOROACAR</v>
      </c>
      <c r="D7164" t="str">
        <f>'BASE SPLIT DEM'!D7164</f>
        <v>PASTRAEXOHO</v>
      </c>
      <c r="E7164" s="4">
        <f>'BASE SPLIT DEM'!E7164+IF('BASE SPLIT DEM'!E7164=0,0,_xlfn.IFNA(VLOOKUP(RIGHT(C7164,6),'Tuning parameter'!$A$3:$AC$11,HLOOKUP(B7164,'Tuning parameter'!$B$1:$AC$2,2,FALSE),FALSE),0))</f>
        <v>0.39047885766127122</v>
      </c>
      <c r="F7164" t="str">
        <f>'BASE SPLIT DEM'!F3616</f>
        <v>PassengerTransportationExternal INNon Home basedRoadInter-city Buses</v>
      </c>
    </row>
    <row r="7165" spans="1:6" x14ac:dyDescent="0.25">
      <c r="A7165" t="str">
        <f>'BASE SPLIT DEM'!A3922</f>
        <v>TO</v>
      </c>
      <c r="B7165">
        <f>'BASE SPLIT DEM'!B7165</f>
        <v>2035</v>
      </c>
      <c r="C7165" t="str">
        <f>'BASE SPLIT DEM'!C7165</f>
        <v>ADEMPASTRAEXOHOROATRU</v>
      </c>
      <c r="D7165" t="str">
        <f>'BASE SPLIT DEM'!D7165</f>
        <v>PASTRAEXOHO</v>
      </c>
      <c r="E7165" s="4">
        <f>'BASE SPLIT DEM'!E7165+IF('BASE SPLIT DEM'!E7165=0,0,_xlfn.IFNA(VLOOKUP(RIGHT(C7165,6),'Tuning parameter'!$A$3:$AC$11,HLOOKUP(B7165,'Tuning parameter'!$B$1:$AC$2,2,FALSE),FALSE),0))</f>
        <v>0.39047885766127122</v>
      </c>
      <c r="F7165" t="str">
        <f>'BASE SPLIT DEM'!F3922</f>
        <v>PassengerTransportationExternal INHome WorkRoadInter-city Buses</v>
      </c>
    </row>
    <row r="7166" spans="1:6" x14ac:dyDescent="0.25">
      <c r="A7166" t="str">
        <f>'BASE SPLIT DEM'!A3944</f>
        <v>TO</v>
      </c>
      <c r="B7166">
        <f>'BASE SPLIT DEM'!B7166</f>
        <v>2035</v>
      </c>
      <c r="C7166" t="str">
        <f>'BASE SPLIT DEM'!C7166</f>
        <v>ADEMPASTRAEXOHOROAMOR</v>
      </c>
      <c r="D7166" t="str">
        <f>'BASE SPLIT DEM'!D7166</f>
        <v>PASTRAEXOHO</v>
      </c>
      <c r="E7166" s="4">
        <f>'BASE SPLIT DEM'!E7166+IF('BASE SPLIT DEM'!E7166=0,0,_xlfn.IFNA(VLOOKUP(RIGHT(C7166,6),'Tuning parameter'!$A$3:$AC$11,HLOOKUP(B7166,'Tuning parameter'!$B$1:$AC$2,2,FALSE),FALSE),0))</f>
        <v>1.71060405137501E-3</v>
      </c>
      <c r="F7166" t="str">
        <f>'BASE SPLIT DEM'!F3944</f>
        <v>PassengerTransportationExternal INHome SchoolRoadInter-city Buses</v>
      </c>
    </row>
    <row r="7167" spans="1:6" x14ac:dyDescent="0.25">
      <c r="A7167" t="str">
        <f>'BASE SPLIT DEM'!A3966</f>
        <v>TO</v>
      </c>
      <c r="B7167">
        <f>'BASE SPLIT DEM'!B7167</f>
        <v>2035</v>
      </c>
      <c r="C7167" t="str">
        <f>'BASE SPLIT DEM'!C7167</f>
        <v>ADEMPASTRAEXOHOROAWAL</v>
      </c>
      <c r="D7167" t="str">
        <f>'BASE SPLIT DEM'!D7167</f>
        <v>PASTRAEXOHO</v>
      </c>
      <c r="E7167" s="4">
        <f>'BASE SPLIT DEM'!E7167+IF('BASE SPLIT DEM'!E7167=0,0,_xlfn.IFNA(VLOOKUP(RIGHT(C7167,6),'Tuning parameter'!$A$3:$AC$11,HLOOKUP(B7167,'Tuning parameter'!$B$1:$AC$2,2,FALSE),FALSE),0))</f>
        <v>1.924458129228986E-3</v>
      </c>
      <c r="F7167" t="str">
        <f>'BASE SPLIT DEM'!F3966</f>
        <v>PassengerTransportationExternal INHome OtherRoadInter-city Buses</v>
      </c>
    </row>
    <row r="7168" spans="1:6" x14ac:dyDescent="0.25">
      <c r="A7168" t="str">
        <f>'BASE SPLIT DEM'!A3988</f>
        <v>TO</v>
      </c>
      <c r="B7168">
        <f>'BASE SPLIT DEM'!B7168</f>
        <v>2035</v>
      </c>
      <c r="C7168" t="str">
        <f>'BASE SPLIT DEM'!C7168</f>
        <v>ADEMPASTRAEXOHOROABIK</v>
      </c>
      <c r="D7168" t="str">
        <f>'BASE SPLIT DEM'!D7168</f>
        <v>PASTRAEXOHO</v>
      </c>
      <c r="E7168" s="4">
        <f>'BASE SPLIT DEM'!E7168+IF('BASE SPLIT DEM'!E7168=0,0,_xlfn.IFNA(VLOOKUP(RIGHT(C7168,6),'Tuning parameter'!$A$3:$AC$11,HLOOKUP(B7168,'Tuning parameter'!$B$1:$AC$2,2,FALSE),FALSE),0))</f>
        <v>0</v>
      </c>
      <c r="F7168" t="str">
        <f>'BASE SPLIT DEM'!F3988</f>
        <v>PassengerTransportationExternal INNon Home basedRoadInter-city Buses</v>
      </c>
    </row>
    <row r="7169" spans="1:6" x14ac:dyDescent="0.25">
      <c r="A7169" t="str">
        <f>'BASE SPLIT DEM'!A4294</f>
        <v>TO</v>
      </c>
      <c r="B7169">
        <f>'BASE SPLIT DEM'!B7169</f>
        <v>2035</v>
      </c>
      <c r="C7169" t="str">
        <f>'BASE SPLIT DEM'!C7169</f>
        <v>ADEMPASTRAEXONHRAIREG</v>
      </c>
      <c r="D7169" t="str">
        <f>'BASE SPLIT DEM'!D7169</f>
        <v>PASTRAEXONH</v>
      </c>
      <c r="E7169" s="4">
        <f>'BASE SPLIT DEM'!E7169+IF('BASE SPLIT DEM'!E7169=0,0,_xlfn.IFNA(VLOOKUP(RIGHT(C7169,6),'Tuning parameter'!$A$3:$AC$11,HLOOKUP(B7169,'Tuning parameter'!$B$1:$AC$2,2,FALSE),FALSE),0))</f>
        <v>0.137723218016058</v>
      </c>
      <c r="F7169" t="str">
        <f>'BASE SPLIT DEM'!F4294</f>
        <v>PassengerTransportationExternal INHome WorkRoadInter-city Buses</v>
      </c>
    </row>
    <row r="7170" spans="1:6" x14ac:dyDescent="0.25">
      <c r="A7170" t="str">
        <f>'BASE SPLIT DEM'!A4316</f>
        <v>TO</v>
      </c>
      <c r="B7170">
        <f>'BASE SPLIT DEM'!B7170</f>
        <v>2035</v>
      </c>
      <c r="C7170" t="str">
        <f>'BASE SPLIT DEM'!C7170</f>
        <v>ADEMPASTRAEXONHRAISUB</v>
      </c>
      <c r="D7170" t="str">
        <f>'BASE SPLIT DEM'!D7170</f>
        <v>PASTRAEXONH</v>
      </c>
      <c r="E7170" s="4">
        <f>'BASE SPLIT DEM'!E7170+IF('BASE SPLIT DEM'!E7170=0,0,_xlfn.IFNA(VLOOKUP(RIGHT(C7170,6),'Tuning parameter'!$A$3:$AC$11,HLOOKUP(B7170,'Tuning parameter'!$B$1:$AC$2,2,FALSE),FALSE),0))</f>
        <v>4.5693388283250518E-3</v>
      </c>
      <c r="F7170" t="str">
        <f>'BASE SPLIT DEM'!F4316</f>
        <v>PassengerTransportationExternal INHome SchoolRoadInter-city Buses</v>
      </c>
    </row>
    <row r="7171" spans="1:6" x14ac:dyDescent="0.25">
      <c r="A7171" t="str">
        <f>'BASE SPLIT DEM'!A4338</f>
        <v>TO</v>
      </c>
      <c r="B7171">
        <f>'BASE SPLIT DEM'!B7171</f>
        <v>2035</v>
      </c>
      <c r="C7171" t="str">
        <f>'BASE SPLIT DEM'!C7171</f>
        <v>ADEMPASTRAEXONHRAITRM</v>
      </c>
      <c r="D7171" t="str">
        <f>'BASE SPLIT DEM'!D7171</f>
        <v>PASTRAEXONH</v>
      </c>
      <c r="E7171" s="4">
        <f>'BASE SPLIT DEM'!E7171+IF('BASE SPLIT DEM'!E7171=0,0,_xlfn.IFNA(VLOOKUP(RIGHT(C7171,6),'Tuning parameter'!$A$3:$AC$11,HLOOKUP(B7171,'Tuning parameter'!$B$1:$AC$2,2,FALSE),FALSE),0))</f>
        <v>0</v>
      </c>
      <c r="F7171" t="str">
        <f>'BASE SPLIT DEM'!F4338</f>
        <v>PassengerTransportationExternal INHome OtherRoadInter-city Buses</v>
      </c>
    </row>
    <row r="7172" spans="1:6" x14ac:dyDescent="0.25">
      <c r="A7172" t="str">
        <f>'BASE SPLIT DEM'!A4360</f>
        <v>TO</v>
      </c>
      <c r="B7172">
        <f>'BASE SPLIT DEM'!B7172</f>
        <v>2035</v>
      </c>
      <c r="C7172" t="str">
        <f>'BASE SPLIT DEM'!C7172</f>
        <v>ADEMPASTRAEXONHROABUS</v>
      </c>
      <c r="D7172" t="str">
        <f>'BASE SPLIT DEM'!D7172</f>
        <v>PASTRAEXONH</v>
      </c>
      <c r="E7172" s="4">
        <f>'BASE SPLIT DEM'!E7172+IF('BASE SPLIT DEM'!E7172=0,0,_xlfn.IFNA(VLOOKUP(RIGHT(C7172,6),'Tuning parameter'!$A$3:$AC$11,HLOOKUP(B7172,'Tuning parameter'!$B$1:$AC$2,2,FALSE),FALSE),0))</f>
        <v>4.10360139485434E-2</v>
      </c>
      <c r="F7172" t="str">
        <f>'BASE SPLIT DEM'!F4360</f>
        <v>PassengerTransportationExternal INNon Home basedRoadInter-city Buses</v>
      </c>
    </row>
    <row r="7173" spans="1:6" x14ac:dyDescent="0.25">
      <c r="A7173" t="str">
        <f>'BASE SPLIT DEM'!A4666</f>
        <v>TO</v>
      </c>
      <c r="B7173">
        <f>'BASE SPLIT DEM'!B7173</f>
        <v>2035</v>
      </c>
      <c r="C7173" t="str">
        <f>'BASE SPLIT DEM'!C7173</f>
        <v>ADEMPASTRAEXONHROACAR</v>
      </c>
      <c r="D7173" t="str">
        <f>'BASE SPLIT DEM'!D7173</f>
        <v>PASTRAEXONH</v>
      </c>
      <c r="E7173" s="4">
        <f>'BASE SPLIT DEM'!E7173+IF('BASE SPLIT DEM'!E7173=0,0,_xlfn.IFNA(VLOOKUP(RIGHT(C7173,6),'Tuning parameter'!$A$3:$AC$11,HLOOKUP(B7173,'Tuning parameter'!$B$1:$AC$2,2,FALSE),FALSE),0))</f>
        <v>0.39047885766127122</v>
      </c>
      <c r="F7173" t="str">
        <f>'BASE SPLIT DEM'!F4666</f>
        <v>PassengerTransportationExternal INHome WorkRoadInter-city Buses</v>
      </c>
    </row>
    <row r="7174" spans="1:6" x14ac:dyDescent="0.25">
      <c r="A7174" t="str">
        <f>'BASE SPLIT DEM'!A4688</f>
        <v>TO</v>
      </c>
      <c r="B7174">
        <f>'BASE SPLIT DEM'!B7174</f>
        <v>2035</v>
      </c>
      <c r="C7174" t="str">
        <f>'BASE SPLIT DEM'!C7174</f>
        <v>ADEMPASTRAEXONHROATRU</v>
      </c>
      <c r="D7174" t="str">
        <f>'BASE SPLIT DEM'!D7174</f>
        <v>PASTRAEXONH</v>
      </c>
      <c r="E7174" s="4">
        <f>'BASE SPLIT DEM'!E7174+IF('BASE SPLIT DEM'!E7174=0,0,_xlfn.IFNA(VLOOKUP(RIGHT(C7174,6),'Tuning parameter'!$A$3:$AC$11,HLOOKUP(B7174,'Tuning parameter'!$B$1:$AC$2,2,FALSE),FALSE),0))</f>
        <v>0.39047885766127122</v>
      </c>
      <c r="F7174" t="str">
        <f>'BASE SPLIT DEM'!F4688</f>
        <v>PassengerTransportationExternal INHome SchoolRoadInter-city Buses</v>
      </c>
    </row>
    <row r="7175" spans="1:6" x14ac:dyDescent="0.25">
      <c r="A7175" t="str">
        <f>'BASE SPLIT DEM'!A4710</f>
        <v>TO</v>
      </c>
      <c r="B7175">
        <f>'BASE SPLIT DEM'!B7175</f>
        <v>2035</v>
      </c>
      <c r="C7175" t="str">
        <f>'BASE SPLIT DEM'!C7175</f>
        <v>ADEMPASTRAEXONHROAMOR</v>
      </c>
      <c r="D7175" t="str">
        <f>'BASE SPLIT DEM'!D7175</f>
        <v>PASTRAEXONH</v>
      </c>
      <c r="E7175" s="4">
        <f>'BASE SPLIT DEM'!E7175+IF('BASE SPLIT DEM'!E7175=0,0,_xlfn.IFNA(VLOOKUP(RIGHT(C7175,6),'Tuning parameter'!$A$3:$AC$11,HLOOKUP(B7175,'Tuning parameter'!$B$1:$AC$2,2,FALSE),FALSE),0))</f>
        <v>1.71060405137501E-3</v>
      </c>
      <c r="F7175" t="str">
        <f>'BASE SPLIT DEM'!F4710</f>
        <v>PassengerTransportationExternal INHome OtherRoadInter-city Buses</v>
      </c>
    </row>
    <row r="7176" spans="1:6" x14ac:dyDescent="0.25">
      <c r="A7176" t="str">
        <f>'BASE SPLIT DEM'!A4732</f>
        <v>TO</v>
      </c>
      <c r="B7176">
        <f>'BASE SPLIT DEM'!B7176</f>
        <v>2035</v>
      </c>
      <c r="C7176" t="str">
        <f>'BASE SPLIT DEM'!C7176</f>
        <v>ADEMPASTRAEXONHROAWAL</v>
      </c>
      <c r="D7176" t="str">
        <f>'BASE SPLIT DEM'!D7176</f>
        <v>PASTRAEXONH</v>
      </c>
      <c r="E7176" s="4">
        <f>'BASE SPLIT DEM'!E7176+IF('BASE SPLIT DEM'!E7176=0,0,_xlfn.IFNA(VLOOKUP(RIGHT(C7176,6),'Tuning parameter'!$A$3:$AC$11,HLOOKUP(B7176,'Tuning parameter'!$B$1:$AC$2,2,FALSE),FALSE),0))</f>
        <v>1.924458129228986E-3</v>
      </c>
      <c r="F7176" t="str">
        <f>'BASE SPLIT DEM'!F4732</f>
        <v>PassengerTransportationExternal INNon Home basedRoadInter-city Buses</v>
      </c>
    </row>
    <row r="7177" spans="1:6" x14ac:dyDescent="0.25">
      <c r="A7177" t="str">
        <f>'BASE SPLIT DEM'!A5038</f>
        <v>TO</v>
      </c>
      <c r="B7177">
        <f>'BASE SPLIT DEM'!B7177</f>
        <v>2035</v>
      </c>
      <c r="C7177" t="str">
        <f>'BASE SPLIT DEM'!C7177</f>
        <v>ADEMPASTRAEXONHROABIK</v>
      </c>
      <c r="D7177" t="str">
        <f>'BASE SPLIT DEM'!D7177</f>
        <v>PASTRAEXONH</v>
      </c>
      <c r="E7177" s="4">
        <f>'BASE SPLIT DEM'!E7177+IF('BASE SPLIT DEM'!E7177=0,0,_xlfn.IFNA(VLOOKUP(RIGHT(C7177,6),'Tuning parameter'!$A$3:$AC$11,HLOOKUP(B7177,'Tuning parameter'!$B$1:$AC$2,2,FALSE),FALSE),0))</f>
        <v>0</v>
      </c>
      <c r="F7177" t="str">
        <f>'BASE SPLIT DEM'!F5038</f>
        <v>PassengerTransportationExternal INHome WorkRoadInter-city Buses</v>
      </c>
    </row>
    <row r="7178" spans="1:6" x14ac:dyDescent="0.25">
      <c r="A7178" t="str">
        <f>'BASE SPLIT DEM'!A5060</f>
        <v>TO</v>
      </c>
      <c r="B7178">
        <f>'BASE SPLIT DEM'!B7178</f>
        <v>2035</v>
      </c>
      <c r="C7178" t="str">
        <f>'BASE SPLIT DEM'!C7178</f>
        <v>ADEMPASTRAINHWRAIREG___GOR</v>
      </c>
      <c r="D7178" t="str">
        <f>'BASE SPLIT DEM'!D7178</f>
        <v>PASTRAINHWRAIREG</v>
      </c>
      <c r="E7178" s="4">
        <f>'BASE SPLIT DEM'!E7178+IF('BASE SPLIT DEM'!E7178=0,0,_xlfn.IFNA(VLOOKUP(RIGHT(C7178,6),'Tuning parameter'!$A$3:$AC$11,HLOOKUP(B7178,'Tuning parameter'!$B$1:$AC$2,2,FALSE),FALSE),0))</f>
        <v>1</v>
      </c>
      <c r="F7178" t="str">
        <f>'BASE SPLIT DEM'!F5060</f>
        <v>PassengerTransportationExternal INHome SchoolRoadInter-city Buses</v>
      </c>
    </row>
    <row r="7179" spans="1:6" x14ac:dyDescent="0.25">
      <c r="A7179" t="str">
        <f>'BASE SPLIT DEM'!A5082</f>
        <v>TO</v>
      </c>
      <c r="B7179">
        <f>'BASE SPLIT DEM'!B7179</f>
        <v>2035</v>
      </c>
      <c r="C7179" t="str">
        <f>'BASE SPLIT DEM'!C7179</f>
        <v>ADEMPASTRAINHWRAIREG___UPX</v>
      </c>
      <c r="D7179" t="str">
        <f>'BASE SPLIT DEM'!D7179</f>
        <v>PASTRAINHWRAIREG</v>
      </c>
      <c r="E7179" s="4">
        <f>'BASE SPLIT DEM'!E7179+IF('BASE SPLIT DEM'!E7179=0,0,_xlfn.IFNA(VLOOKUP(RIGHT(C7179,6),'Tuning parameter'!$A$3:$AC$11,HLOOKUP(B7179,'Tuning parameter'!$B$1:$AC$2,2,FALSE),FALSE),0))</f>
        <v>0</v>
      </c>
      <c r="F7179" t="str">
        <f>'BASE SPLIT DEM'!F5082</f>
        <v>PassengerTransportationExternal INHome OtherRoadInter-city Buses</v>
      </c>
    </row>
    <row r="7180" spans="1:6" x14ac:dyDescent="0.25">
      <c r="A7180" t="str">
        <f>'BASE SPLIT DEM'!A5104</f>
        <v>TO</v>
      </c>
      <c r="B7180">
        <f>'BASE SPLIT DEM'!B7180</f>
        <v>2035</v>
      </c>
      <c r="C7180" t="str">
        <f>'BASE SPLIT DEM'!C7180</f>
        <v>ADEMPASTRAINHWRAISUB___TSU</v>
      </c>
      <c r="D7180" t="str">
        <f>'BASE SPLIT DEM'!D7180</f>
        <v>PASTRAINHWRAISUB</v>
      </c>
      <c r="E7180" s="4">
        <f>'BASE SPLIT DEM'!E7180+IF('BASE SPLIT DEM'!E7180=0,0,_xlfn.IFNA(VLOOKUP(RIGHT(C7180,6),'Tuning parameter'!$A$3:$AC$11,HLOOKUP(B7180,'Tuning parameter'!$B$1:$AC$2,2,FALSE),FALSE),0))</f>
        <v>1</v>
      </c>
      <c r="F7180" t="str">
        <f>'BASE SPLIT DEM'!F5104</f>
        <v>PassengerTransportationExternal INNon Home basedRoadInter-city Buses</v>
      </c>
    </row>
    <row r="7181" spans="1:6" x14ac:dyDescent="0.25">
      <c r="A7181" t="str">
        <f>'BASE SPLIT DEM'!A5410</f>
        <v>TO</v>
      </c>
      <c r="B7181">
        <f>'BASE SPLIT DEM'!B7181</f>
        <v>2035</v>
      </c>
      <c r="C7181" t="str">
        <f>'BASE SPLIT DEM'!C7181</f>
        <v>ADEMPASTRAINHWRAITRM___TST</v>
      </c>
      <c r="D7181" t="str">
        <f>'BASE SPLIT DEM'!D7181</f>
        <v>PASTRAINHWRAITRM</v>
      </c>
      <c r="E7181" s="4">
        <f>'BASE SPLIT DEM'!E7181+IF('BASE SPLIT DEM'!E7181=0,0,_xlfn.IFNA(VLOOKUP(RIGHT(C7181,6),'Tuning parameter'!$A$3:$AC$11,HLOOKUP(B7181,'Tuning parameter'!$B$1:$AC$2,2,FALSE),FALSE),0))</f>
        <v>1</v>
      </c>
      <c r="F7181" t="str">
        <f>'BASE SPLIT DEM'!F5410</f>
        <v>PassengerTransportationExternal INHome WorkRoadInter-city Buses</v>
      </c>
    </row>
    <row r="7182" spans="1:6" x14ac:dyDescent="0.25">
      <c r="A7182" t="str">
        <f>'BASE SPLIT DEM'!A5432</f>
        <v>TO</v>
      </c>
      <c r="B7182">
        <f>'BASE SPLIT DEM'!B7182</f>
        <v>2035</v>
      </c>
      <c r="C7182" t="str">
        <f>'BASE SPLIT DEM'!C7182</f>
        <v>ADEMPASTRAINHWROABUSIUBGOB</v>
      </c>
      <c r="D7182" t="str">
        <f>'BASE SPLIT DEM'!D7182</f>
        <v>PASTRAINHWROABUS</v>
      </c>
      <c r="E7182" s="4">
        <f>'BASE SPLIT DEM'!E7182+IF('BASE SPLIT DEM'!E7182=0,0,_xlfn.IFNA(VLOOKUP(RIGHT(C7182,6),'Tuning parameter'!$A$3:$AC$11,HLOOKUP(B7182,'Tuning parameter'!$B$1:$AC$2,2,FALSE),FALSE),0))</f>
        <v>6.0495247543321001E-2</v>
      </c>
      <c r="F7182" t="str">
        <f>'BASE SPLIT DEM'!F5432</f>
        <v>PassengerTransportationExternal INHome SchoolRoadInter-city Buses</v>
      </c>
    </row>
    <row r="7183" spans="1:6" x14ac:dyDescent="0.25">
      <c r="A7183" t="str">
        <f>'BASE SPLIT DEM'!A5454</f>
        <v>TO</v>
      </c>
      <c r="B7183">
        <f>'BASE SPLIT DEM'!B7183</f>
        <v>2035</v>
      </c>
      <c r="C7183" t="str">
        <f>'BASE SPLIT DEM'!C7183</f>
        <v>ADEMPASTRAINHWROABUSURBTBU</v>
      </c>
      <c r="D7183" t="str">
        <f>'BASE SPLIT DEM'!D7183</f>
        <v>PASTRAINHWROABUS</v>
      </c>
      <c r="E7183" s="4">
        <f>'BASE SPLIT DEM'!E7183+IF('BASE SPLIT DEM'!E7183=0,0,_xlfn.IFNA(VLOOKUP(RIGHT(C7183,6),'Tuning parameter'!$A$3:$AC$11,HLOOKUP(B7183,'Tuning parameter'!$B$1:$AC$2,2,FALSE),FALSE),0))</f>
        <v>0.93950475245667897</v>
      </c>
      <c r="F7183" t="str">
        <f>'BASE SPLIT DEM'!F5454</f>
        <v>PassengerTransportationExternal INHome OtherRoadInter-city Buses</v>
      </c>
    </row>
    <row r="7184" spans="1:6" x14ac:dyDescent="0.25">
      <c r="A7184" t="str">
        <f>'BASE SPLIT DEM'!A5476</f>
        <v>TO</v>
      </c>
      <c r="B7184">
        <f>'BASE SPLIT DEM'!B7184</f>
        <v>2035</v>
      </c>
      <c r="C7184" t="str">
        <f>'BASE SPLIT DEM'!C7184</f>
        <v>ADEMPASTRAINHWROABUSURBWTB</v>
      </c>
      <c r="D7184" t="str">
        <f>'BASE SPLIT DEM'!D7184</f>
        <v>PASTRAINHWROABUS</v>
      </c>
      <c r="E7184" s="4">
        <f>'BASE SPLIT DEM'!E7184+IF('BASE SPLIT DEM'!E7184=0,0,_xlfn.IFNA(VLOOKUP(RIGHT(C7184,6),'Tuning parameter'!$A$3:$AC$11,HLOOKUP(B7184,'Tuning parameter'!$B$1:$AC$2,2,FALSE),FALSE),0))</f>
        <v>0</v>
      </c>
      <c r="F7184" t="str">
        <f>'BASE SPLIT DEM'!F5476</f>
        <v>PassengerTransportationExternal INNon Home basedRoadInter-city Buses</v>
      </c>
    </row>
    <row r="7185" spans="1:6" x14ac:dyDescent="0.25">
      <c r="A7185" t="str">
        <f>'BASE SPLIT DEM'!A5782</f>
        <v>TO</v>
      </c>
      <c r="B7185">
        <f>'BASE SPLIT DEM'!B7185</f>
        <v>2035</v>
      </c>
      <c r="C7185" t="str">
        <f>'BASE SPLIT DEM'!C7185</f>
        <v>ADEMPASTRAINHWROABUSIUBMWAY</v>
      </c>
      <c r="D7185" t="str">
        <f>'BASE SPLIT DEM'!D7185</f>
        <v>PASTRAINHWROABUS</v>
      </c>
      <c r="E7185" s="4">
        <f>'BASE SPLIT DEM'!E7185+IF('BASE SPLIT DEM'!E7185=0,0,_xlfn.IFNA(VLOOKUP(RIGHT(C7185,6),'Tuning parameter'!$A$3:$AC$11,HLOOKUP(B7185,'Tuning parameter'!$B$1:$AC$2,2,FALSE),FALSE),0))</f>
        <v>0</v>
      </c>
      <c r="F7185" t="str">
        <f>'BASE SPLIT DEM'!F5782</f>
        <v>PassengerTransportationExternal INHome WorkRoadInter-city Buses</v>
      </c>
    </row>
    <row r="7186" spans="1:6" x14ac:dyDescent="0.25">
      <c r="A7186" t="str">
        <f>'BASE SPLIT DEM'!A5804</f>
        <v>TO</v>
      </c>
      <c r="B7186">
        <f>'BASE SPLIT DEM'!B7186</f>
        <v>2035</v>
      </c>
      <c r="C7186" t="str">
        <f>'BASE SPLIT DEM'!C7186</f>
        <v>ADEMPASTRAINHWROABUSIUBVIVA</v>
      </c>
      <c r="D7186" t="str">
        <f>'BASE SPLIT DEM'!D7186</f>
        <v>PASTRAINHWROABUS</v>
      </c>
      <c r="E7186" s="4">
        <f>'BASE SPLIT DEM'!E7186+IF('BASE SPLIT DEM'!E7186=0,0,_xlfn.IFNA(VLOOKUP(RIGHT(C7186,6),'Tuning parameter'!$A$3:$AC$11,HLOOKUP(B7186,'Tuning parameter'!$B$1:$AC$2,2,FALSE),FALSE),0))</f>
        <v>0</v>
      </c>
      <c r="F7186" t="str">
        <f>'BASE SPLIT DEM'!F5804</f>
        <v>PassengerTransportationExternal INHome SchoolRoadInter-city Buses</v>
      </c>
    </row>
    <row r="7187" spans="1:6" x14ac:dyDescent="0.25">
      <c r="A7187" t="str">
        <f>'BASE SPLIT DEM'!A5826</f>
        <v>TO</v>
      </c>
      <c r="B7187">
        <f>'BASE SPLIT DEM'!B7187</f>
        <v>2035</v>
      </c>
      <c r="C7187" t="str">
        <f>'BASE SPLIT DEM'!C7187</f>
        <v>ADEMPASTRAINHWROABUSIUBDURT</v>
      </c>
      <c r="D7187" t="str">
        <f>'BASE SPLIT DEM'!D7187</f>
        <v>PASTRAINHWROABUS</v>
      </c>
      <c r="E7187" s="4">
        <f>'BASE SPLIT DEM'!E7187+IF('BASE SPLIT DEM'!E7187=0,0,_xlfn.IFNA(VLOOKUP(RIGHT(C7187,6),'Tuning parameter'!$A$3:$AC$11,HLOOKUP(B7187,'Tuning parameter'!$B$1:$AC$2,2,FALSE),FALSE),0))</f>
        <v>0</v>
      </c>
      <c r="F7187" t="str">
        <f>'BASE SPLIT DEM'!F5826</f>
        <v>PassengerTransportationExternal INHome OtherRoadInter-city Buses</v>
      </c>
    </row>
    <row r="7188" spans="1:6" x14ac:dyDescent="0.25">
      <c r="A7188" t="str">
        <f>'BASE SPLIT DEM'!A5848</f>
        <v>TO</v>
      </c>
      <c r="B7188">
        <f>'BASE SPLIT DEM'!B7188</f>
        <v>2035</v>
      </c>
      <c r="C7188" t="str">
        <f>'BASE SPLIT DEM'!C7188</f>
        <v>ADEMPASTRAINHWROABUSSCB___</v>
      </c>
      <c r="D7188" t="str">
        <f>'BASE SPLIT DEM'!D7188</f>
        <v>PASTRAINHWROABUS</v>
      </c>
      <c r="E7188" s="4">
        <f>'BASE SPLIT DEM'!E7188+IF('BASE SPLIT DEM'!E7188=0,0,_xlfn.IFNA(VLOOKUP(RIGHT(C7188,6),'Tuning parameter'!$A$3:$AC$11,HLOOKUP(B7188,'Tuning parameter'!$B$1:$AC$2,2,FALSE),FALSE),0))</f>
        <v>0</v>
      </c>
      <c r="F7188" t="str">
        <f>'BASE SPLIT DEM'!F5848</f>
        <v>PassengerTransportationExternal INNon Home basedRoadInter-city Buses</v>
      </c>
    </row>
    <row r="7189" spans="1:6" x14ac:dyDescent="0.25">
      <c r="A7189" t="str">
        <f>'BASE SPLIT DEM'!A6154</f>
        <v>TO</v>
      </c>
      <c r="B7189">
        <f>'BASE SPLIT DEM'!B7189</f>
        <v>2035</v>
      </c>
      <c r="C7189" t="str">
        <f>'BASE SPLIT DEM'!C7189</f>
        <v>ADEMPASTRAINHWROACAR___RSH</v>
      </c>
      <c r="D7189" t="str">
        <f>'BASE SPLIT DEM'!D7189</f>
        <v>PASTRAINHWROACAR</v>
      </c>
      <c r="E7189" s="4">
        <f>'BASE SPLIT DEM'!E7189+IF('BASE SPLIT DEM'!E7189=0,0,_xlfn.IFNA(VLOOKUP(RIGHT(C7189,6),'Tuning parameter'!$A$3:$AC$11,HLOOKUP(B7189,'Tuning parameter'!$B$1:$AC$2,2,FALSE),FALSE),0))</f>
        <v>1.3511232481335201E-2</v>
      </c>
      <c r="F7189" t="str">
        <f>'BASE SPLIT DEM'!F6154</f>
        <v>PassengerTransportationExternal INHome WorkRoadInter-city Buses</v>
      </c>
    </row>
    <row r="7190" spans="1:6" x14ac:dyDescent="0.25">
      <c r="A7190" t="str">
        <f>'BASE SPLIT DEM'!A6176</f>
        <v>TO</v>
      </c>
      <c r="B7190">
        <f>'BASE SPLIT DEM'!B7190</f>
        <v>2035</v>
      </c>
      <c r="C7190" t="str">
        <f>'BASE SPLIT DEM'!C7190</f>
        <v>ADEMPASTRAINHWROACAR___TAX</v>
      </c>
      <c r="D7190" t="str">
        <f>'BASE SPLIT DEM'!D7190</f>
        <v>PASTRAINHWROACAR</v>
      </c>
      <c r="E7190" s="4">
        <f>'BASE SPLIT DEM'!E7190+IF('BASE SPLIT DEM'!E7190=0,0,_xlfn.IFNA(VLOOKUP(RIGHT(C7190,6),'Tuning parameter'!$A$3:$AC$11,HLOOKUP(B7190,'Tuning parameter'!$B$1:$AC$2,2,FALSE),FALSE),0))</f>
        <v>1.08157195638427E-2</v>
      </c>
      <c r="F7190" t="str">
        <f>'BASE SPLIT DEM'!F6176</f>
        <v>PassengerTransportationExternal INHome SchoolRoadInter-city Buses</v>
      </c>
    </row>
    <row r="7191" spans="1:6" x14ac:dyDescent="0.25">
      <c r="A7191" t="str">
        <f>'BASE SPLIT DEM'!A6198</f>
        <v>TO</v>
      </c>
      <c r="B7191">
        <f>'BASE SPLIT DEM'!B7191</f>
        <v>2035</v>
      </c>
      <c r="C7191" t="str">
        <f>'BASE SPLIT DEM'!C7191</f>
        <v>ADEMPASTRAINHWROACAR___ADR</v>
      </c>
      <c r="D7191" t="str">
        <f>'BASE SPLIT DEM'!D7191</f>
        <v>PASTRAINHWROACAR</v>
      </c>
      <c r="E7191" s="4">
        <f>'BASE SPLIT DEM'!E7191+IF('BASE SPLIT DEM'!E7191=0,0,_xlfn.IFNA(VLOOKUP(RIGHT(C7191,6),'Tuning parameter'!$A$3:$AC$11,HLOOKUP(B7191,'Tuning parameter'!$B$1:$AC$2,2,FALSE),FALSE),0))</f>
        <v>0.86770200888905602</v>
      </c>
      <c r="F7191" t="str">
        <f>'BASE SPLIT DEM'!F6198</f>
        <v>PassengerTransportationExternal INHome OtherRoadInter-city Buses</v>
      </c>
    </row>
    <row r="7192" spans="1:6" x14ac:dyDescent="0.25">
      <c r="A7192" t="str">
        <f>'BASE SPLIT DEM'!A6220</f>
        <v>TO</v>
      </c>
      <c r="B7192">
        <f>'BASE SPLIT DEM'!B7192</f>
        <v>2035</v>
      </c>
      <c r="C7192" t="str">
        <f>'BASE SPLIT DEM'!C7192</f>
        <v>ADEMPASTRAINHWROACAR___APG</v>
      </c>
      <c r="D7192" t="str">
        <f>'BASE SPLIT DEM'!D7192</f>
        <v>PASTRAINHWROACAR</v>
      </c>
      <c r="E7192" s="4">
        <f>'BASE SPLIT DEM'!E7192+IF('BASE SPLIT DEM'!E7192=0,0,_xlfn.IFNA(VLOOKUP(RIGHT(C7192,6),'Tuning parameter'!$A$3:$AC$11,HLOOKUP(B7192,'Tuning parameter'!$B$1:$AC$2,2,FALSE),FALSE),0))</f>
        <v>0.107971039065765</v>
      </c>
      <c r="F7192" t="str">
        <f>'BASE SPLIT DEM'!F6220</f>
        <v>PassengerTransportationExternal INNon Home basedRoadInter-city Buses</v>
      </c>
    </row>
    <row r="7193" spans="1:6" x14ac:dyDescent="0.25">
      <c r="A7193" t="str">
        <f>'BASE SPLIT DEM'!A6526</f>
        <v>TO</v>
      </c>
      <c r="B7193">
        <f>'BASE SPLIT DEM'!B7193</f>
        <v>2035</v>
      </c>
      <c r="C7193" t="str">
        <f>'BASE SPLIT DEM'!C7193</f>
        <v>ADEMPASTRAINHWROATRULGTRSH</v>
      </c>
      <c r="D7193" t="str">
        <f>'BASE SPLIT DEM'!D7193</f>
        <v>PASTRAINHWROATRU</v>
      </c>
      <c r="E7193" s="4">
        <f>'BASE SPLIT DEM'!E7193+IF('BASE SPLIT DEM'!E7193=0,0,_xlfn.IFNA(VLOOKUP(RIGHT(C7193,6),'Tuning parameter'!$A$3:$AC$11,HLOOKUP(B7193,'Tuning parameter'!$B$1:$AC$2,2,FALSE),FALSE),0))</f>
        <v>1.3516939479092299E-2</v>
      </c>
      <c r="F7193" t="str">
        <f>'BASE SPLIT DEM'!F6526</f>
        <v>PassengerTransportationExternal INHome WorkRoadInter-city Buses</v>
      </c>
    </row>
    <row r="7194" spans="1:6" x14ac:dyDescent="0.25">
      <c r="A7194" t="str">
        <f>'BASE SPLIT DEM'!A6548</f>
        <v>TO</v>
      </c>
      <c r="B7194">
        <f>'BASE SPLIT DEM'!B7194</f>
        <v>2035</v>
      </c>
      <c r="C7194" t="str">
        <f>'BASE SPLIT DEM'!C7194</f>
        <v>ADEMPASTRAINHWROATRULGTTAX</v>
      </c>
      <c r="D7194" t="str">
        <f>'BASE SPLIT DEM'!D7194</f>
        <v>PASTRAINHWROATRU</v>
      </c>
      <c r="E7194" s="4">
        <f>'BASE SPLIT DEM'!E7194+IF('BASE SPLIT DEM'!E7194=0,0,_xlfn.IFNA(VLOOKUP(RIGHT(C7194,6),'Tuning parameter'!$A$3:$AC$11,HLOOKUP(B7194,'Tuning parameter'!$B$1:$AC$2,2,FALSE),FALSE),0))</f>
        <v>3.4924222617454702E-3</v>
      </c>
      <c r="F7194" t="str">
        <f>'BASE SPLIT DEM'!F6548</f>
        <v>PassengerTransportationExternal INHome SchoolRoadInter-city Buses</v>
      </c>
    </row>
    <row r="7195" spans="1:6" x14ac:dyDescent="0.25">
      <c r="A7195" t="str">
        <f>'BASE SPLIT DEM'!A6570</f>
        <v>TO</v>
      </c>
      <c r="B7195">
        <f>'BASE SPLIT DEM'!B7195</f>
        <v>2035</v>
      </c>
      <c r="C7195" t="str">
        <f>'BASE SPLIT DEM'!C7195</f>
        <v>ADEMPASTRAINHWROATRULGTADR</v>
      </c>
      <c r="D7195" t="str">
        <f>'BASE SPLIT DEM'!D7195</f>
        <v>PASTRAINHWROATRU</v>
      </c>
      <c r="E7195" s="4">
        <f>'BASE SPLIT DEM'!E7195+IF('BASE SPLIT DEM'!E7195=0,0,_xlfn.IFNA(VLOOKUP(RIGHT(C7195,6),'Tuning parameter'!$A$3:$AC$11,HLOOKUP(B7195,'Tuning parameter'!$B$1:$AC$2,2,FALSE),FALSE),0))</f>
        <v>0.87412592797713495</v>
      </c>
      <c r="F7195" t="str">
        <f>'BASE SPLIT DEM'!F6570</f>
        <v>PassengerTransportationExternal INHome OtherRoadInter-city Buses</v>
      </c>
    </row>
    <row r="7196" spans="1:6" x14ac:dyDescent="0.25">
      <c r="A7196" t="str">
        <f>'BASE SPLIT DEM'!A6592</f>
        <v>TO</v>
      </c>
      <c r="B7196">
        <f>'BASE SPLIT DEM'!B7196</f>
        <v>2035</v>
      </c>
      <c r="C7196" t="str">
        <f>'BASE SPLIT DEM'!C7196</f>
        <v>ADEMPASTRAINHWROATRULGTAPG</v>
      </c>
      <c r="D7196" t="str">
        <f>'BASE SPLIT DEM'!D7196</f>
        <v>PASTRAINHWROATRU</v>
      </c>
      <c r="E7196" s="4">
        <f>'BASE SPLIT DEM'!E7196+IF('BASE SPLIT DEM'!E7196=0,0,_xlfn.IFNA(VLOOKUP(RIGHT(C7196,6),'Tuning parameter'!$A$3:$AC$11,HLOOKUP(B7196,'Tuning parameter'!$B$1:$AC$2,2,FALSE),FALSE),0))</f>
        <v>0.108864710282026</v>
      </c>
      <c r="F7196" t="str">
        <f>'BASE SPLIT DEM'!F6592</f>
        <v>PassengerTransportationExternal INNon Home basedRoadInter-city Buses</v>
      </c>
    </row>
    <row r="7197" spans="1:6" x14ac:dyDescent="0.25">
      <c r="A7197" t="str">
        <f>'BASE SPLIT DEM'!A6898</f>
        <v>TO</v>
      </c>
      <c r="B7197">
        <f>'BASE SPLIT DEM'!B7197</f>
        <v>2035</v>
      </c>
      <c r="C7197" t="str">
        <f>'BASE SPLIT DEM'!C7197</f>
        <v>ADEMPASTRAINHWROAMOR______</v>
      </c>
      <c r="D7197" t="str">
        <f>'BASE SPLIT DEM'!D7197</f>
        <v>PASTRAINHWROAMOR</v>
      </c>
      <c r="E7197" s="4">
        <f>'BASE SPLIT DEM'!E7197+IF('BASE SPLIT DEM'!E7197=0,0,_xlfn.IFNA(VLOOKUP(RIGHT(C7197,6),'Tuning parameter'!$A$3:$AC$11,HLOOKUP(B7197,'Tuning parameter'!$B$1:$AC$2,2,FALSE),FALSE),0))</f>
        <v>1</v>
      </c>
      <c r="F7197" t="str">
        <f>'BASE SPLIT DEM'!F6898</f>
        <v>PassengerTransportationExternal INHome WorkRoadInter-city Buses</v>
      </c>
    </row>
    <row r="7198" spans="1:6" x14ac:dyDescent="0.25">
      <c r="A7198" t="str">
        <f>'BASE SPLIT DEM'!A6920</f>
        <v>TO</v>
      </c>
      <c r="B7198">
        <f>'BASE SPLIT DEM'!B7198</f>
        <v>2035</v>
      </c>
      <c r="C7198" t="str">
        <f>'BASE SPLIT DEM'!C7198</f>
        <v>ADEMPASTRAINHWROAWAL______</v>
      </c>
      <c r="D7198" t="str">
        <f>'BASE SPLIT DEM'!D7198</f>
        <v>PASTRAINHWROAWAL</v>
      </c>
      <c r="E7198" s="4">
        <f>'BASE SPLIT DEM'!E7198+IF('BASE SPLIT DEM'!E7198=0,0,_xlfn.IFNA(VLOOKUP(RIGHT(C7198,6),'Tuning parameter'!$A$3:$AC$11,HLOOKUP(B7198,'Tuning parameter'!$B$1:$AC$2,2,FALSE),FALSE),0))</f>
        <v>1</v>
      </c>
      <c r="F7198" t="str">
        <f>'BASE SPLIT DEM'!F6920</f>
        <v>PassengerTransportationExternal INHome SchoolRoadInter-city Buses</v>
      </c>
    </row>
    <row r="7199" spans="1:6" x14ac:dyDescent="0.25">
      <c r="A7199" t="str">
        <f>'BASE SPLIT DEM'!A6942</f>
        <v>TO</v>
      </c>
      <c r="B7199">
        <f>'BASE SPLIT DEM'!B7199</f>
        <v>2035</v>
      </c>
      <c r="C7199" t="str">
        <f>'BASE SPLIT DEM'!C7199</f>
        <v>ADEMPASTRAINHWROABIK______</v>
      </c>
      <c r="D7199" t="str">
        <f>'BASE SPLIT DEM'!D7199</f>
        <v>PASTRAINHWROABIK</v>
      </c>
      <c r="E7199" s="4">
        <f>'BASE SPLIT DEM'!E7199+IF('BASE SPLIT DEM'!E7199=0,0,_xlfn.IFNA(VLOOKUP(RIGHT(C7199,6),'Tuning parameter'!$A$3:$AC$11,HLOOKUP(B7199,'Tuning parameter'!$B$1:$AC$2,2,FALSE),FALSE),0))</f>
        <v>1</v>
      </c>
      <c r="F7199" t="str">
        <f>'BASE SPLIT DEM'!F6942</f>
        <v>PassengerTransportationExternal INHome OtherRoadInter-city Buses</v>
      </c>
    </row>
    <row r="7200" spans="1:6" x14ac:dyDescent="0.25">
      <c r="A7200" t="str">
        <f>'BASE SPLIT DEM'!A6964</f>
        <v>TO</v>
      </c>
      <c r="B7200">
        <f>'BASE SPLIT DEM'!B7200</f>
        <v>2035</v>
      </c>
      <c r="C7200" t="str">
        <f>'BASE SPLIT DEM'!C7200</f>
        <v>ADEMPASTRAINHSRAIREG___GOR</v>
      </c>
      <c r="D7200" t="str">
        <f>'BASE SPLIT DEM'!D7200</f>
        <v>PASTRAINHSRAIREG</v>
      </c>
      <c r="E7200" s="4">
        <f>'BASE SPLIT DEM'!E7200+IF('BASE SPLIT DEM'!E7200=0,0,_xlfn.IFNA(VLOOKUP(RIGHT(C7200,6),'Tuning parameter'!$A$3:$AC$11,HLOOKUP(B7200,'Tuning parameter'!$B$1:$AC$2,2,FALSE),FALSE),0))</f>
        <v>1</v>
      </c>
      <c r="F7200" t="str">
        <f>'BASE SPLIT DEM'!F6964</f>
        <v>PassengerTransportationExternal INNon Home basedRoadInter-city Buses</v>
      </c>
    </row>
    <row r="7201" spans="1:6" x14ac:dyDescent="0.25">
      <c r="A7201" t="str">
        <f>'BASE SPLIT DEM'!A7270</f>
        <v>TO</v>
      </c>
      <c r="B7201">
        <f>'BASE SPLIT DEM'!B7201</f>
        <v>2035</v>
      </c>
      <c r="C7201" t="str">
        <f>'BASE SPLIT DEM'!C7201</f>
        <v>ADEMPASTRAINHSRAIREG___UPX</v>
      </c>
      <c r="D7201" t="str">
        <f>'BASE SPLIT DEM'!D7201</f>
        <v>PASTRAINHSRAIREG</v>
      </c>
      <c r="E7201" s="4">
        <f>'BASE SPLIT DEM'!E7201+IF('BASE SPLIT DEM'!E7201=0,0,_xlfn.IFNA(VLOOKUP(RIGHT(C7201,6),'Tuning parameter'!$A$3:$AC$11,HLOOKUP(B7201,'Tuning parameter'!$B$1:$AC$2,2,FALSE),FALSE),0))</f>
        <v>0</v>
      </c>
      <c r="F7201" t="str">
        <f>'BASE SPLIT DEM'!F7270</f>
        <v>PassengerTransportationExternal INHome WorkRoadInter-city Buses</v>
      </c>
    </row>
    <row r="7202" spans="1:6" x14ac:dyDescent="0.25">
      <c r="A7202" t="str">
        <f>'BASE SPLIT DEM'!A7292</f>
        <v>TO</v>
      </c>
      <c r="B7202">
        <f>'BASE SPLIT DEM'!B7202</f>
        <v>2035</v>
      </c>
      <c r="C7202" t="str">
        <f>'BASE SPLIT DEM'!C7202</f>
        <v>ADEMPASTRAINHSRAISUB___TSU</v>
      </c>
      <c r="D7202" t="str">
        <f>'BASE SPLIT DEM'!D7202</f>
        <v>PASTRAINHSRAISUB</v>
      </c>
      <c r="E7202" s="4">
        <f>'BASE SPLIT DEM'!E7202+IF('BASE SPLIT DEM'!E7202=0,0,_xlfn.IFNA(VLOOKUP(RIGHT(C7202,6),'Tuning parameter'!$A$3:$AC$11,HLOOKUP(B7202,'Tuning parameter'!$B$1:$AC$2,2,FALSE),FALSE),0))</f>
        <v>1</v>
      </c>
      <c r="F7202" t="str">
        <f>'BASE SPLIT DEM'!F7292</f>
        <v>PassengerTransportationExternal INHome SchoolRoadInter-city Buses</v>
      </c>
    </row>
    <row r="7203" spans="1:6" x14ac:dyDescent="0.25">
      <c r="A7203" t="str">
        <f>'BASE SPLIT DEM'!A7314</f>
        <v>TO</v>
      </c>
      <c r="B7203">
        <f>'BASE SPLIT DEM'!B7203</f>
        <v>2035</v>
      </c>
      <c r="C7203" t="str">
        <f>'BASE SPLIT DEM'!C7203</f>
        <v>ADEMPASTRAINHSRAITRM___TST</v>
      </c>
      <c r="D7203" t="str">
        <f>'BASE SPLIT DEM'!D7203</f>
        <v>PASTRAINHSRAITRM</v>
      </c>
      <c r="E7203" s="4">
        <f>'BASE SPLIT DEM'!E7203+IF('BASE SPLIT DEM'!E7203=0,0,_xlfn.IFNA(VLOOKUP(RIGHT(C7203,6),'Tuning parameter'!$A$3:$AC$11,HLOOKUP(B7203,'Tuning parameter'!$B$1:$AC$2,2,FALSE),FALSE),0))</f>
        <v>1</v>
      </c>
      <c r="F7203" t="str">
        <f>'BASE SPLIT DEM'!F7314</f>
        <v>PassengerTransportationExternal INHome OtherRoadInter-city Buses</v>
      </c>
    </row>
    <row r="7204" spans="1:6" x14ac:dyDescent="0.25">
      <c r="A7204" t="str">
        <f>'BASE SPLIT DEM'!A7336</f>
        <v>TO</v>
      </c>
      <c r="B7204">
        <f>'BASE SPLIT DEM'!B7204</f>
        <v>2035</v>
      </c>
      <c r="C7204" t="str">
        <f>'BASE SPLIT DEM'!C7204</f>
        <v>ADEMPASTRAINHSROABUSIUBGOB</v>
      </c>
      <c r="D7204" t="str">
        <f>'BASE SPLIT DEM'!D7204</f>
        <v>PASTRAINHSROABUS</v>
      </c>
      <c r="E7204" s="4">
        <f>'BASE SPLIT DEM'!E7204+IF('BASE SPLIT DEM'!E7204=0,0,_xlfn.IFNA(VLOOKUP(RIGHT(C7204,6),'Tuning parameter'!$A$3:$AC$11,HLOOKUP(B7204,'Tuning parameter'!$B$1:$AC$2,2,FALSE),FALSE),0))</f>
        <v>6.0495247543321001E-2</v>
      </c>
      <c r="F7204" t="str">
        <f>'BASE SPLIT DEM'!F7336</f>
        <v>PassengerTransportationExternal INNon Home basedRoadInter-city Buses</v>
      </c>
    </row>
    <row r="7205" spans="1:6" x14ac:dyDescent="0.25">
      <c r="A7205" t="str">
        <f>'BASE SPLIT DEM'!A7642</f>
        <v>TO</v>
      </c>
      <c r="B7205">
        <f>'BASE SPLIT DEM'!B7205</f>
        <v>2035</v>
      </c>
      <c r="C7205" t="str">
        <f>'BASE SPLIT DEM'!C7205</f>
        <v>ADEMPASTRAINHSROABUSURBTBU</v>
      </c>
      <c r="D7205" t="str">
        <f>'BASE SPLIT DEM'!D7205</f>
        <v>PASTRAINHSROABUS</v>
      </c>
      <c r="E7205" s="4">
        <f>'BASE SPLIT DEM'!E7205+IF('BASE SPLIT DEM'!E7205=0,0,_xlfn.IFNA(VLOOKUP(RIGHT(C7205,6),'Tuning parameter'!$A$3:$AC$11,HLOOKUP(B7205,'Tuning parameter'!$B$1:$AC$2,2,FALSE),FALSE),0))</f>
        <v>0.41098945353878302</v>
      </c>
      <c r="F7205" t="str">
        <f>'BASE SPLIT DEM'!F7642</f>
        <v>PassengerTransportationExternal INHome WorkRoadInter-city Buses</v>
      </c>
    </row>
    <row r="7206" spans="1:6" x14ac:dyDescent="0.25">
      <c r="A7206" t="str">
        <f>'BASE SPLIT DEM'!A7664</f>
        <v>TO</v>
      </c>
      <c r="B7206">
        <f>'BASE SPLIT DEM'!B7206</f>
        <v>2035</v>
      </c>
      <c r="C7206" t="str">
        <f>'BASE SPLIT DEM'!C7206</f>
        <v>ADEMPASTRAINHSROABUSURBWTB</v>
      </c>
      <c r="D7206" t="str">
        <f>'BASE SPLIT DEM'!D7206</f>
        <v>PASTRAINHSROABUS</v>
      </c>
      <c r="E7206" s="4">
        <f>'BASE SPLIT DEM'!E7206+IF('BASE SPLIT DEM'!E7206=0,0,_xlfn.IFNA(VLOOKUP(RIGHT(C7206,6),'Tuning parameter'!$A$3:$AC$11,HLOOKUP(B7206,'Tuning parameter'!$B$1:$AC$2,2,FALSE),FALSE),0))</f>
        <v>0</v>
      </c>
      <c r="F7206" t="str">
        <f>'BASE SPLIT DEM'!F7664</f>
        <v>PassengerTransportationExternal INHome SchoolRoadInter-city Buses</v>
      </c>
    </row>
    <row r="7207" spans="1:6" x14ac:dyDescent="0.25">
      <c r="A7207" t="str">
        <f>'BASE SPLIT DEM'!A7686</f>
        <v>TO</v>
      </c>
      <c r="B7207">
        <f>'BASE SPLIT DEM'!B7207</f>
        <v>2035</v>
      </c>
      <c r="C7207" t="str">
        <f>'BASE SPLIT DEM'!C7207</f>
        <v>ADEMPASTRAINHSROABUSIUBMWAY</v>
      </c>
      <c r="D7207" t="str">
        <f>'BASE SPLIT DEM'!D7207</f>
        <v>PASTRAINHSROABUS</v>
      </c>
      <c r="E7207" s="4">
        <f>'BASE SPLIT DEM'!E7207+IF('BASE SPLIT DEM'!E7207=0,0,_xlfn.IFNA(VLOOKUP(RIGHT(C7207,6),'Tuning parameter'!$A$3:$AC$11,HLOOKUP(B7207,'Tuning parameter'!$B$1:$AC$2,2,FALSE),FALSE),0))</f>
        <v>0</v>
      </c>
      <c r="F7207" t="str">
        <f>'BASE SPLIT DEM'!F7686</f>
        <v>PassengerTransportationExternal INHome OtherRoadInter-city Buses</v>
      </c>
    </row>
    <row r="7208" spans="1:6" x14ac:dyDescent="0.25">
      <c r="A7208" t="str">
        <f>'BASE SPLIT DEM'!A7708</f>
        <v>TO</v>
      </c>
      <c r="B7208">
        <f>'BASE SPLIT DEM'!B7208</f>
        <v>2035</v>
      </c>
      <c r="C7208" t="str">
        <f>'BASE SPLIT DEM'!C7208</f>
        <v>ADEMPASTRAINHSROABUSIUBVIVA</v>
      </c>
      <c r="D7208" t="str">
        <f>'BASE SPLIT DEM'!D7208</f>
        <v>PASTRAINHSROABUS</v>
      </c>
      <c r="E7208" s="4">
        <f>'BASE SPLIT DEM'!E7208+IF('BASE SPLIT DEM'!E7208=0,0,_xlfn.IFNA(VLOOKUP(RIGHT(C7208,6),'Tuning parameter'!$A$3:$AC$11,HLOOKUP(B7208,'Tuning parameter'!$B$1:$AC$2,2,FALSE),FALSE),0))</f>
        <v>0</v>
      </c>
      <c r="F7208" t="str">
        <f>'BASE SPLIT DEM'!F7708</f>
        <v>PassengerTransportationExternal INNon Home basedRoadInter-city Buses</v>
      </c>
    </row>
    <row r="7209" spans="1:6" x14ac:dyDescent="0.25">
      <c r="A7209" t="str">
        <f>'BASE SPLIT DEM'!A8014</f>
        <v>TO</v>
      </c>
      <c r="B7209">
        <f>'BASE SPLIT DEM'!B7209</f>
        <v>2035</v>
      </c>
      <c r="C7209" t="str">
        <f>'BASE SPLIT DEM'!C7209</f>
        <v>ADEMPASTRAINHSROABUSIUBDURT</v>
      </c>
      <c r="D7209" t="str">
        <f>'BASE SPLIT DEM'!D7209</f>
        <v>PASTRAINHSROABUS</v>
      </c>
      <c r="E7209" s="4">
        <f>'BASE SPLIT DEM'!E7209+IF('BASE SPLIT DEM'!E7209=0,0,_xlfn.IFNA(VLOOKUP(RIGHT(C7209,6),'Tuning parameter'!$A$3:$AC$11,HLOOKUP(B7209,'Tuning parameter'!$B$1:$AC$2,2,FALSE),FALSE),0))</f>
        <v>0</v>
      </c>
      <c r="F7209" t="str">
        <f>'BASE SPLIT DEM'!F8014</f>
        <v>PassengerTransportationExternal INHome WorkRoadInter-city Buses</v>
      </c>
    </row>
    <row r="7210" spans="1:6" x14ac:dyDescent="0.25">
      <c r="A7210" t="str">
        <f>'BASE SPLIT DEM'!A8036</f>
        <v>TO</v>
      </c>
      <c r="B7210">
        <f>'BASE SPLIT DEM'!B7210</f>
        <v>2035</v>
      </c>
      <c r="C7210" t="str">
        <f>'BASE SPLIT DEM'!C7210</f>
        <v>ADEMPASTRAINHSROABUSSCB___</v>
      </c>
      <c r="D7210" t="str">
        <f>'BASE SPLIT DEM'!D7210</f>
        <v>PASTRAINHSROABUS</v>
      </c>
      <c r="E7210" s="4">
        <f>'BASE SPLIT DEM'!E7210+IF('BASE SPLIT DEM'!E7210=0,0,_xlfn.IFNA(VLOOKUP(RIGHT(C7210,6),'Tuning parameter'!$A$3:$AC$11,HLOOKUP(B7210,'Tuning parameter'!$B$1:$AC$2,2,FALSE),FALSE),0))</f>
        <v>0.52851529891789495</v>
      </c>
      <c r="F7210" t="str">
        <f>'BASE SPLIT DEM'!F8036</f>
        <v>PassengerTransportationExternal INHome SchoolRoadInter-city Buses</v>
      </c>
    </row>
    <row r="7211" spans="1:6" x14ac:dyDescent="0.25">
      <c r="A7211" t="str">
        <f>'BASE SPLIT DEM'!A8058</f>
        <v>TO</v>
      </c>
      <c r="B7211">
        <f>'BASE SPLIT DEM'!B7211</f>
        <v>2035</v>
      </c>
      <c r="C7211" t="str">
        <f>'BASE SPLIT DEM'!C7211</f>
        <v>ADEMPASTRAINHSROACAR___RSH</v>
      </c>
      <c r="D7211" t="str">
        <f>'BASE SPLIT DEM'!D7211</f>
        <v>PASTRAINHSROACAR</v>
      </c>
      <c r="E7211" s="4">
        <f>'BASE SPLIT DEM'!E7211+IF('BASE SPLIT DEM'!E7211=0,0,_xlfn.IFNA(VLOOKUP(RIGHT(C7211,6),'Tuning parameter'!$A$3:$AC$11,HLOOKUP(B7211,'Tuning parameter'!$B$1:$AC$2,2,FALSE),FALSE),0))</f>
        <v>0</v>
      </c>
      <c r="F7211" t="str">
        <f>'BASE SPLIT DEM'!F8058</f>
        <v>PassengerTransportationExternal INHome OtherRoadInter-city Buses</v>
      </c>
    </row>
    <row r="7212" spans="1:6" x14ac:dyDescent="0.25">
      <c r="A7212" t="str">
        <f>'BASE SPLIT DEM'!A8080</f>
        <v>TO</v>
      </c>
      <c r="B7212">
        <f>'BASE SPLIT DEM'!B7212</f>
        <v>2035</v>
      </c>
      <c r="C7212" t="str">
        <f>'BASE SPLIT DEM'!C7212</f>
        <v>ADEMPASTRAINHSROACAR___TAX</v>
      </c>
      <c r="D7212" t="str">
        <f>'BASE SPLIT DEM'!D7212</f>
        <v>PASTRAINHSROACAR</v>
      </c>
      <c r="E7212" s="4">
        <f>'BASE SPLIT DEM'!E7212+IF('BASE SPLIT DEM'!E7212=0,0,_xlfn.IFNA(VLOOKUP(RIGHT(C7212,6),'Tuning parameter'!$A$3:$AC$11,HLOOKUP(B7212,'Tuning parameter'!$B$1:$AC$2,2,FALSE),FALSE),0))</f>
        <v>1.08157195638427E-2</v>
      </c>
      <c r="F7212" t="str">
        <f>'BASE SPLIT DEM'!F8080</f>
        <v>PassengerTransportationExternal INNon Home basedRoadInter-city Buses</v>
      </c>
    </row>
    <row r="7213" spans="1:6" x14ac:dyDescent="0.25">
      <c r="A7213" t="str">
        <f>'BASE SPLIT DEM'!A8386</f>
        <v>TO</v>
      </c>
      <c r="B7213">
        <f>'BASE SPLIT DEM'!B7213</f>
        <v>2035</v>
      </c>
      <c r="C7213" t="str">
        <f>'BASE SPLIT DEM'!C7213</f>
        <v>ADEMPASTRAINHSROACAR___ADR</v>
      </c>
      <c r="D7213" t="str">
        <f>'BASE SPLIT DEM'!D7213</f>
        <v>PASTRAINHSROACAR</v>
      </c>
      <c r="E7213" s="4">
        <f>'BASE SPLIT DEM'!E7213+IF('BASE SPLIT DEM'!E7213=0,0,_xlfn.IFNA(VLOOKUP(RIGHT(C7213,6),'Tuning parameter'!$A$3:$AC$11,HLOOKUP(B7213,'Tuning parameter'!$B$1:$AC$2,2,FALSE),FALSE),0))</f>
        <v>0.400042806032957</v>
      </c>
      <c r="F7213" t="str">
        <f>'BASE SPLIT DEM'!F8386</f>
        <v>PassengerTransportationExternal INHome WorkRoadInter-city Buses</v>
      </c>
    </row>
    <row r="7214" spans="1:6" x14ac:dyDescent="0.25">
      <c r="A7214" t="str">
        <f>'BASE SPLIT DEM'!A8408</f>
        <v>TO</v>
      </c>
      <c r="B7214">
        <f>'BASE SPLIT DEM'!B7214</f>
        <v>2035</v>
      </c>
      <c r="C7214" t="str">
        <f>'BASE SPLIT DEM'!C7214</f>
        <v>ADEMPASTRAINHSROACAR___APG</v>
      </c>
      <c r="D7214" t="str">
        <f>'BASE SPLIT DEM'!D7214</f>
        <v>PASTRAINHSROACAR</v>
      </c>
      <c r="E7214" s="4">
        <f>'BASE SPLIT DEM'!E7214+IF('BASE SPLIT DEM'!E7214=0,0,_xlfn.IFNA(VLOOKUP(RIGHT(C7214,6),'Tuning parameter'!$A$3:$AC$11,HLOOKUP(B7214,'Tuning parameter'!$B$1:$AC$2,2,FALSE),FALSE),0))</f>
        <v>0.58914147440319897</v>
      </c>
      <c r="F7214" t="str">
        <f>'BASE SPLIT DEM'!F8408</f>
        <v>PassengerTransportationExternal INHome SchoolRoadInter-city Buses</v>
      </c>
    </row>
    <row r="7215" spans="1:6" x14ac:dyDescent="0.25">
      <c r="A7215" t="str">
        <f>'BASE SPLIT DEM'!A8430</f>
        <v>TO</v>
      </c>
      <c r="B7215">
        <f>'BASE SPLIT DEM'!B7215</f>
        <v>2035</v>
      </c>
      <c r="C7215" t="str">
        <f>'BASE SPLIT DEM'!C7215</f>
        <v>ADEMPASTRAINHSROATRULGTRSH</v>
      </c>
      <c r="D7215" t="str">
        <f>'BASE SPLIT DEM'!D7215</f>
        <v>PASTRAINHSROATRU</v>
      </c>
      <c r="E7215" s="4">
        <f>'BASE SPLIT DEM'!E7215+IF('BASE SPLIT DEM'!E7215=0,0,_xlfn.IFNA(VLOOKUP(RIGHT(C7215,6),'Tuning parameter'!$A$3:$AC$11,HLOOKUP(B7215,'Tuning parameter'!$B$1:$AC$2,2,FALSE),FALSE),0))</f>
        <v>0</v>
      </c>
      <c r="F7215" t="str">
        <f>'BASE SPLIT DEM'!F8430</f>
        <v>PassengerTransportationExternal INHome OtherRoadInter-city Buses</v>
      </c>
    </row>
    <row r="7216" spans="1:6" x14ac:dyDescent="0.25">
      <c r="A7216" t="str">
        <f>'BASE SPLIT DEM'!A8452</f>
        <v>TO</v>
      </c>
      <c r="B7216">
        <f>'BASE SPLIT DEM'!B7216</f>
        <v>2035</v>
      </c>
      <c r="C7216" t="str">
        <f>'BASE SPLIT DEM'!C7216</f>
        <v>ADEMPASTRAINHSROATRULGTTAX</v>
      </c>
      <c r="D7216" t="str">
        <f>'BASE SPLIT DEM'!D7216</f>
        <v>PASTRAINHSROATRU</v>
      </c>
      <c r="E7216" s="4">
        <f>'BASE SPLIT DEM'!E7216+IF('BASE SPLIT DEM'!E7216=0,0,_xlfn.IFNA(VLOOKUP(RIGHT(C7216,6),'Tuning parameter'!$A$3:$AC$11,HLOOKUP(B7216,'Tuning parameter'!$B$1:$AC$2,2,FALSE),FALSE),0))</f>
        <v>3.4924222617454702E-3</v>
      </c>
      <c r="F7216" t="str">
        <f>'BASE SPLIT DEM'!F8452</f>
        <v>PassengerTransportationExternal INNon Home basedRoadInter-city Buses</v>
      </c>
    </row>
    <row r="7217" spans="1:6" x14ac:dyDescent="0.25">
      <c r="A7217" t="str">
        <f>'BASE SPLIT DEM'!A8758</f>
        <v>TO</v>
      </c>
      <c r="B7217">
        <f>'BASE SPLIT DEM'!B7217</f>
        <v>2035</v>
      </c>
      <c r="C7217" t="str">
        <f>'BASE SPLIT DEM'!C7217</f>
        <v>ADEMPASTRAINHSROATRULGTADR</v>
      </c>
      <c r="D7217" t="str">
        <f>'BASE SPLIT DEM'!D7217</f>
        <v>PASTRAINHSROATRU</v>
      </c>
      <c r="E7217" s="4">
        <f>'BASE SPLIT DEM'!E7217+IF('BASE SPLIT DEM'!E7217=0,0,_xlfn.IFNA(VLOOKUP(RIGHT(C7217,6),'Tuning parameter'!$A$3:$AC$11,HLOOKUP(B7217,'Tuning parameter'!$B$1:$AC$2,2,FALSE),FALSE),0))</f>
        <v>0.40300447097253</v>
      </c>
      <c r="F7217" t="str">
        <f>'BASE SPLIT DEM'!F8758</f>
        <v>PassengerTransportationExternal INHome WorkRoadInter-city Buses</v>
      </c>
    </row>
    <row r="7218" spans="1:6" x14ac:dyDescent="0.25">
      <c r="A7218" t="str">
        <f>'BASE SPLIT DEM'!A8780</f>
        <v>TO</v>
      </c>
      <c r="B7218">
        <f>'BASE SPLIT DEM'!B7218</f>
        <v>2035</v>
      </c>
      <c r="C7218" t="str">
        <f>'BASE SPLIT DEM'!C7218</f>
        <v>ADEMPASTRAINHSROATRULGTAPG</v>
      </c>
      <c r="D7218" t="str">
        <f>'BASE SPLIT DEM'!D7218</f>
        <v>PASTRAINHSROATRU</v>
      </c>
      <c r="E7218" s="4">
        <f>'BASE SPLIT DEM'!E7218+IF('BASE SPLIT DEM'!E7218=0,0,_xlfn.IFNA(VLOOKUP(RIGHT(C7218,6),'Tuning parameter'!$A$3:$AC$11,HLOOKUP(B7218,'Tuning parameter'!$B$1:$AC$2,2,FALSE),FALSE),0))</f>
        <v>0.59350310676572304</v>
      </c>
      <c r="F7218" t="str">
        <f>'BASE SPLIT DEM'!F8780</f>
        <v>PassengerTransportationExternal INHome SchoolRoadInter-city Buses</v>
      </c>
    </row>
    <row r="7219" spans="1:6" x14ac:dyDescent="0.25">
      <c r="A7219" t="str">
        <f>'BASE SPLIT DEM'!A8802</f>
        <v>TO</v>
      </c>
      <c r="B7219">
        <f>'BASE SPLIT DEM'!B7219</f>
        <v>2035</v>
      </c>
      <c r="C7219" t="str">
        <f>'BASE SPLIT DEM'!C7219</f>
        <v>ADEMPASTRAINHSROAMOR______</v>
      </c>
      <c r="D7219" t="str">
        <f>'BASE SPLIT DEM'!D7219</f>
        <v>PASTRAINHSROAMOR</v>
      </c>
      <c r="E7219" s="4">
        <f>'BASE SPLIT DEM'!E7219+IF('BASE SPLIT DEM'!E7219=0,0,_xlfn.IFNA(VLOOKUP(RIGHT(C7219,6),'Tuning parameter'!$A$3:$AC$11,HLOOKUP(B7219,'Tuning parameter'!$B$1:$AC$2,2,FALSE),FALSE),0))</f>
        <v>1</v>
      </c>
      <c r="F7219" t="str">
        <f>'BASE SPLIT DEM'!F8802</f>
        <v>PassengerTransportationExternal INHome OtherRoadInter-city Buses</v>
      </c>
    </row>
    <row r="7220" spans="1:6" x14ac:dyDescent="0.25">
      <c r="A7220" t="str">
        <f>'BASE SPLIT DEM'!A8824</f>
        <v>TO</v>
      </c>
      <c r="B7220">
        <f>'BASE SPLIT DEM'!B7220</f>
        <v>2035</v>
      </c>
      <c r="C7220" t="str">
        <f>'BASE SPLIT DEM'!C7220</f>
        <v>ADEMPASTRAINHSROAWAL______</v>
      </c>
      <c r="D7220" t="str">
        <f>'BASE SPLIT DEM'!D7220</f>
        <v>PASTRAINHSROAWAL</v>
      </c>
      <c r="E7220" s="4">
        <f>'BASE SPLIT DEM'!E7220+IF('BASE SPLIT DEM'!E7220=0,0,_xlfn.IFNA(VLOOKUP(RIGHT(C7220,6),'Tuning parameter'!$A$3:$AC$11,HLOOKUP(B7220,'Tuning parameter'!$B$1:$AC$2,2,FALSE),FALSE),0))</f>
        <v>1</v>
      </c>
      <c r="F7220" t="str">
        <f>'BASE SPLIT DEM'!F8824</f>
        <v>PassengerTransportationExternal INNon Home basedRoadInter-city Buses</v>
      </c>
    </row>
    <row r="7221" spans="1:6" x14ac:dyDescent="0.25">
      <c r="A7221" t="str">
        <f>'BASE SPLIT DEM'!A9130</f>
        <v>TO</v>
      </c>
      <c r="B7221">
        <f>'BASE SPLIT DEM'!B7221</f>
        <v>2035</v>
      </c>
      <c r="C7221" t="str">
        <f>'BASE SPLIT DEM'!C7221</f>
        <v>ADEMPASTRAINHSROABIK______</v>
      </c>
      <c r="D7221" t="str">
        <f>'BASE SPLIT DEM'!D7221</f>
        <v>PASTRAINHSROABIK</v>
      </c>
      <c r="E7221" s="4">
        <f>'BASE SPLIT DEM'!E7221+IF('BASE SPLIT DEM'!E7221=0,0,_xlfn.IFNA(VLOOKUP(RIGHT(C7221,6),'Tuning parameter'!$A$3:$AC$11,HLOOKUP(B7221,'Tuning parameter'!$B$1:$AC$2,2,FALSE),FALSE),0))</f>
        <v>1</v>
      </c>
      <c r="F7221" t="str">
        <f>'BASE SPLIT DEM'!F9130</f>
        <v>PassengerTransportationExternal INHome WorkRoadInter-city Buses</v>
      </c>
    </row>
    <row r="7222" spans="1:6" x14ac:dyDescent="0.25">
      <c r="A7222" t="str">
        <f>'BASE SPLIT DEM'!A9152</f>
        <v>TO</v>
      </c>
      <c r="B7222">
        <f>'BASE SPLIT DEM'!B7222</f>
        <v>2035</v>
      </c>
      <c r="C7222" t="str">
        <f>'BASE SPLIT DEM'!C7222</f>
        <v>ADEMPASTRAINHORAIREG___GOR</v>
      </c>
      <c r="D7222" t="str">
        <f>'BASE SPLIT DEM'!D7222</f>
        <v>PASTRAINHORAIREG</v>
      </c>
      <c r="E7222" s="4">
        <f>'BASE SPLIT DEM'!E7222+IF('BASE SPLIT DEM'!E7222=0,0,_xlfn.IFNA(VLOOKUP(RIGHT(C7222,6),'Tuning parameter'!$A$3:$AC$11,HLOOKUP(B7222,'Tuning parameter'!$B$1:$AC$2,2,FALSE),FALSE),0))</f>
        <v>1</v>
      </c>
      <c r="F7222" t="str">
        <f>'BASE SPLIT DEM'!F9152</f>
        <v>PassengerTransportationExternal INHome SchoolRoadInter-city Buses</v>
      </c>
    </row>
    <row r="7223" spans="1:6" x14ac:dyDescent="0.25">
      <c r="A7223" t="str">
        <f>'BASE SPLIT DEM'!A9174</f>
        <v>TO</v>
      </c>
      <c r="B7223">
        <f>'BASE SPLIT DEM'!B7223</f>
        <v>2035</v>
      </c>
      <c r="C7223" t="str">
        <f>'BASE SPLIT DEM'!C7223</f>
        <v>ADEMPASTRAINHORAIREG___UPX</v>
      </c>
      <c r="D7223" t="str">
        <f>'BASE SPLIT DEM'!D7223</f>
        <v>PASTRAINHORAIREG</v>
      </c>
      <c r="E7223" s="4">
        <f>'BASE SPLIT DEM'!E7223+IF('BASE SPLIT DEM'!E7223=0,0,_xlfn.IFNA(VLOOKUP(RIGHT(C7223,6),'Tuning parameter'!$A$3:$AC$11,HLOOKUP(B7223,'Tuning parameter'!$B$1:$AC$2,2,FALSE),FALSE),0))</f>
        <v>0</v>
      </c>
      <c r="F7223" t="str">
        <f>'BASE SPLIT DEM'!F9174</f>
        <v>PassengerTransportationExternal INHome OtherRoadInter-city Buses</v>
      </c>
    </row>
    <row r="7224" spans="1:6" x14ac:dyDescent="0.25">
      <c r="A7224" t="str">
        <f>'BASE SPLIT DEM'!A9196</f>
        <v>TO</v>
      </c>
      <c r="B7224">
        <f>'BASE SPLIT DEM'!B7224</f>
        <v>2035</v>
      </c>
      <c r="C7224" t="str">
        <f>'BASE SPLIT DEM'!C7224</f>
        <v>ADEMPASTRAINHORAISUB___TSU</v>
      </c>
      <c r="D7224" t="str">
        <f>'BASE SPLIT DEM'!D7224</f>
        <v>PASTRAINHORAISUB</v>
      </c>
      <c r="E7224" s="4">
        <f>'BASE SPLIT DEM'!E7224+IF('BASE SPLIT DEM'!E7224=0,0,_xlfn.IFNA(VLOOKUP(RIGHT(C7224,6),'Tuning parameter'!$A$3:$AC$11,HLOOKUP(B7224,'Tuning parameter'!$B$1:$AC$2,2,FALSE),FALSE),0))</f>
        <v>1</v>
      </c>
      <c r="F7224" t="str">
        <f>'BASE SPLIT DEM'!F9196</f>
        <v>PassengerTransportationExternal INNon Home basedRoadInter-city Buses</v>
      </c>
    </row>
    <row r="7225" spans="1:6" x14ac:dyDescent="0.25">
      <c r="A7225" t="str">
        <f>'BASE SPLIT DEM'!A9502</f>
        <v>TO</v>
      </c>
      <c r="B7225">
        <f>'BASE SPLIT DEM'!B7225</f>
        <v>2035</v>
      </c>
      <c r="C7225" t="str">
        <f>'BASE SPLIT DEM'!C7225</f>
        <v>ADEMPASTRAINHORAITRM___TST</v>
      </c>
      <c r="D7225" t="str">
        <f>'BASE SPLIT DEM'!D7225</f>
        <v>PASTRAINHORAITRM</v>
      </c>
      <c r="E7225" s="4">
        <f>'BASE SPLIT DEM'!E7225+IF('BASE SPLIT DEM'!E7225=0,0,_xlfn.IFNA(VLOOKUP(RIGHT(C7225,6),'Tuning parameter'!$A$3:$AC$11,HLOOKUP(B7225,'Tuning parameter'!$B$1:$AC$2,2,FALSE),FALSE),0))</f>
        <v>1</v>
      </c>
      <c r="F7225" t="str">
        <f>'BASE SPLIT DEM'!F9502</f>
        <v>PassengerTransportationExternal INHome WorkRoadInter-city Buses</v>
      </c>
    </row>
    <row r="7226" spans="1:6" x14ac:dyDescent="0.25">
      <c r="A7226" t="str">
        <f>'BASE SPLIT DEM'!A9524</f>
        <v>TO</v>
      </c>
      <c r="B7226">
        <f>'BASE SPLIT DEM'!B7226</f>
        <v>2035</v>
      </c>
      <c r="C7226" t="str">
        <f>'BASE SPLIT DEM'!C7226</f>
        <v>ADEMPASTRAINHOROABUSIUBGOB</v>
      </c>
      <c r="D7226" t="str">
        <f>'BASE SPLIT DEM'!D7226</f>
        <v>PASTRAINHOROABUS</v>
      </c>
      <c r="E7226" s="4">
        <f>'BASE SPLIT DEM'!E7226+IF('BASE SPLIT DEM'!E7226=0,0,_xlfn.IFNA(VLOOKUP(RIGHT(C7226,6),'Tuning parameter'!$A$3:$AC$11,HLOOKUP(B7226,'Tuning parameter'!$B$1:$AC$2,2,FALSE),FALSE),0))</f>
        <v>6.0495247543321001E-2</v>
      </c>
      <c r="F7226" t="str">
        <f>'BASE SPLIT DEM'!F9524</f>
        <v>PassengerTransportationExternal INHome SchoolRoadInter-city Buses</v>
      </c>
    </row>
    <row r="7227" spans="1:6" x14ac:dyDescent="0.25">
      <c r="A7227" t="str">
        <f>'BASE SPLIT DEM'!A9546</f>
        <v>TO</v>
      </c>
      <c r="B7227">
        <f>'BASE SPLIT DEM'!B7227</f>
        <v>2035</v>
      </c>
      <c r="C7227" t="str">
        <f>'BASE SPLIT DEM'!C7227</f>
        <v>ADEMPASTRAINHOROABUSURBTBU</v>
      </c>
      <c r="D7227" t="str">
        <f>'BASE SPLIT DEM'!D7227</f>
        <v>PASTRAINHOROABUS</v>
      </c>
      <c r="E7227" s="4">
        <f>'BASE SPLIT DEM'!E7227+IF('BASE SPLIT DEM'!E7227=0,0,_xlfn.IFNA(VLOOKUP(RIGHT(C7227,6),'Tuning parameter'!$A$3:$AC$11,HLOOKUP(B7227,'Tuning parameter'!$B$1:$AC$2,2,FALSE),FALSE),0))</f>
        <v>0.88495605077776096</v>
      </c>
      <c r="F7227" t="str">
        <f>'BASE SPLIT DEM'!F9546</f>
        <v>PassengerTransportationExternal INHome OtherRoadInter-city Buses</v>
      </c>
    </row>
    <row r="7228" spans="1:6" x14ac:dyDescent="0.25">
      <c r="A7228" t="str">
        <f>'BASE SPLIT DEM'!A9568</f>
        <v>TO</v>
      </c>
      <c r="B7228">
        <f>'BASE SPLIT DEM'!B7228</f>
        <v>2035</v>
      </c>
      <c r="C7228" t="str">
        <f>'BASE SPLIT DEM'!C7228</f>
        <v>ADEMPASTRAINHOROABUSURBWTB</v>
      </c>
      <c r="D7228" t="str">
        <f>'BASE SPLIT DEM'!D7228</f>
        <v>PASTRAINHOROABUS</v>
      </c>
      <c r="E7228" s="4">
        <f>'BASE SPLIT DEM'!E7228+IF('BASE SPLIT DEM'!E7228=0,0,_xlfn.IFNA(VLOOKUP(RIGHT(C7228,6),'Tuning parameter'!$A$3:$AC$11,HLOOKUP(B7228,'Tuning parameter'!$B$1:$AC$2,2,FALSE),FALSE),0))</f>
        <v>5.4548701678917101E-2</v>
      </c>
      <c r="F7228" t="str">
        <f>'BASE SPLIT DEM'!F9568</f>
        <v>PassengerTransportationExternal INNon Home basedRoadInter-city Buses</v>
      </c>
    </row>
    <row r="7229" spans="1:6" x14ac:dyDescent="0.25">
      <c r="A7229" t="str">
        <f>'BASE SPLIT DEM'!A9874</f>
        <v>TO</v>
      </c>
      <c r="B7229">
        <f>'BASE SPLIT DEM'!B7229</f>
        <v>2035</v>
      </c>
      <c r="C7229" t="str">
        <f>'BASE SPLIT DEM'!C7229</f>
        <v>ADEMPASTRAINHOROABUSIUBMWAY</v>
      </c>
      <c r="D7229" t="str">
        <f>'BASE SPLIT DEM'!D7229</f>
        <v>PASTRAINHOROABUS</v>
      </c>
      <c r="E7229" s="4">
        <f>'BASE SPLIT DEM'!E7229+IF('BASE SPLIT DEM'!E7229=0,0,_xlfn.IFNA(VLOOKUP(RIGHT(C7229,6),'Tuning parameter'!$A$3:$AC$11,HLOOKUP(B7229,'Tuning parameter'!$B$1:$AC$2,2,FALSE),FALSE),0))</f>
        <v>0</v>
      </c>
      <c r="F7229" t="str">
        <f>'BASE SPLIT DEM'!F9874</f>
        <v>PassengerTransportationExternal INHome WorkRoadInter-city Buses</v>
      </c>
    </row>
    <row r="7230" spans="1:6" x14ac:dyDescent="0.25">
      <c r="A7230" t="str">
        <f>'BASE SPLIT DEM'!A9896</f>
        <v>TO</v>
      </c>
      <c r="B7230">
        <f>'BASE SPLIT DEM'!B7230</f>
        <v>2035</v>
      </c>
      <c r="C7230" t="str">
        <f>'BASE SPLIT DEM'!C7230</f>
        <v>ADEMPASTRAINHOROABUSIUBVIVA</v>
      </c>
      <c r="D7230" t="str">
        <f>'BASE SPLIT DEM'!D7230</f>
        <v>PASTRAINHOROABUS</v>
      </c>
      <c r="E7230" s="4">
        <f>'BASE SPLIT DEM'!E7230+IF('BASE SPLIT DEM'!E7230=0,0,_xlfn.IFNA(VLOOKUP(RIGHT(C7230,6),'Tuning parameter'!$A$3:$AC$11,HLOOKUP(B7230,'Tuning parameter'!$B$1:$AC$2,2,FALSE),FALSE),0))</f>
        <v>0</v>
      </c>
      <c r="F7230" t="str">
        <f>'BASE SPLIT DEM'!F9896</f>
        <v>PassengerTransportationExternal INHome SchoolRoadInter-city Buses</v>
      </c>
    </row>
    <row r="7231" spans="1:6" x14ac:dyDescent="0.25">
      <c r="A7231" t="str">
        <f>'BASE SPLIT DEM'!A9918</f>
        <v>TO</v>
      </c>
      <c r="B7231">
        <f>'BASE SPLIT DEM'!B7231</f>
        <v>2035</v>
      </c>
      <c r="C7231" t="str">
        <f>'BASE SPLIT DEM'!C7231</f>
        <v>ADEMPASTRAINHOROABUSIUBDURT</v>
      </c>
      <c r="D7231" t="str">
        <f>'BASE SPLIT DEM'!D7231</f>
        <v>PASTRAINHOROABUS</v>
      </c>
      <c r="E7231" s="4">
        <f>'BASE SPLIT DEM'!E7231+IF('BASE SPLIT DEM'!E7231=0,0,_xlfn.IFNA(VLOOKUP(RIGHT(C7231,6),'Tuning parameter'!$A$3:$AC$11,HLOOKUP(B7231,'Tuning parameter'!$B$1:$AC$2,2,FALSE),FALSE),0))</f>
        <v>0</v>
      </c>
      <c r="F7231" t="str">
        <f>'BASE SPLIT DEM'!F9918</f>
        <v>PassengerTransportationExternal INHome OtherRoadInter-city Buses</v>
      </c>
    </row>
    <row r="7232" spans="1:6" x14ac:dyDescent="0.25">
      <c r="A7232" t="str">
        <f>'BASE SPLIT DEM'!A9940</f>
        <v>TO</v>
      </c>
      <c r="B7232">
        <f>'BASE SPLIT DEM'!B7232</f>
        <v>2035</v>
      </c>
      <c r="C7232" t="str">
        <f>'BASE SPLIT DEM'!C7232</f>
        <v>ADEMPASTRAINHOROABUSSCB___</v>
      </c>
      <c r="D7232" t="str">
        <f>'BASE SPLIT DEM'!D7232</f>
        <v>PASTRAINHOROABUS</v>
      </c>
      <c r="E7232" s="4">
        <f>'BASE SPLIT DEM'!E7232+IF('BASE SPLIT DEM'!E7232=0,0,_xlfn.IFNA(VLOOKUP(RIGHT(C7232,6),'Tuning parameter'!$A$3:$AC$11,HLOOKUP(B7232,'Tuning parameter'!$B$1:$AC$2,2,FALSE),FALSE),0))</f>
        <v>0</v>
      </c>
      <c r="F7232" t="str">
        <f>'BASE SPLIT DEM'!F9940</f>
        <v>PassengerTransportationExternal INNon Home basedRoadInter-city Buses</v>
      </c>
    </row>
    <row r="7233" spans="1:6" x14ac:dyDescent="0.25">
      <c r="A7233" t="str">
        <f>'BASE SPLIT DEM'!A10246</f>
        <v>TO</v>
      </c>
      <c r="B7233">
        <f>'BASE SPLIT DEM'!B7233</f>
        <v>2035</v>
      </c>
      <c r="C7233" t="str">
        <f>'BASE SPLIT DEM'!C7233</f>
        <v>ADEMPASTRAINHOROACAR___RSH</v>
      </c>
      <c r="D7233" t="str">
        <f>'BASE SPLIT DEM'!D7233</f>
        <v>PASTRAINHOROACAR</v>
      </c>
      <c r="E7233" s="4">
        <f>'BASE SPLIT DEM'!E7233+IF('BASE SPLIT DEM'!E7233=0,0,_xlfn.IFNA(VLOOKUP(RIGHT(C7233,6),'Tuning parameter'!$A$3:$AC$11,HLOOKUP(B7233,'Tuning parameter'!$B$1:$AC$2,2,FALSE),FALSE),0))</f>
        <v>1.3511232481335201E-2</v>
      </c>
      <c r="F7233" t="str">
        <f>'BASE SPLIT DEM'!F10246</f>
        <v>PassengerTransportationExternal INHome WorkRoadInter-city Buses</v>
      </c>
    </row>
    <row r="7234" spans="1:6" x14ac:dyDescent="0.25">
      <c r="A7234" t="str">
        <f>'BASE SPLIT DEM'!A10268</f>
        <v>TO</v>
      </c>
      <c r="B7234">
        <f>'BASE SPLIT DEM'!B7234</f>
        <v>2035</v>
      </c>
      <c r="C7234" t="str">
        <f>'BASE SPLIT DEM'!C7234</f>
        <v>ADEMPASTRAINHOROACAR___TAX</v>
      </c>
      <c r="D7234" t="str">
        <f>'BASE SPLIT DEM'!D7234</f>
        <v>PASTRAINHOROACAR</v>
      </c>
      <c r="E7234" s="4">
        <f>'BASE SPLIT DEM'!E7234+IF('BASE SPLIT DEM'!E7234=0,0,_xlfn.IFNA(VLOOKUP(RIGHT(C7234,6),'Tuning parameter'!$A$3:$AC$11,HLOOKUP(B7234,'Tuning parameter'!$B$1:$AC$2,2,FALSE),FALSE),0))</f>
        <v>1.08157195638427E-2</v>
      </c>
      <c r="F7234" t="str">
        <f>'BASE SPLIT DEM'!F10268</f>
        <v>PassengerTransportationExternal INHome SchoolRoadInter-city Buses</v>
      </c>
    </row>
    <row r="7235" spans="1:6" x14ac:dyDescent="0.25">
      <c r="A7235" t="str">
        <f>'BASE SPLIT DEM'!A10290</f>
        <v>TO</v>
      </c>
      <c r="B7235">
        <f>'BASE SPLIT DEM'!B7235</f>
        <v>2035</v>
      </c>
      <c r="C7235" t="str">
        <f>'BASE SPLIT DEM'!C7235</f>
        <v>ADEMPASTRAINHOROACAR___ADR</v>
      </c>
      <c r="D7235" t="str">
        <f>'BASE SPLIT DEM'!D7235</f>
        <v>PASTRAINHOROACAR</v>
      </c>
      <c r="E7235" s="4">
        <f>'BASE SPLIT DEM'!E7235+IF('BASE SPLIT DEM'!E7235=0,0,_xlfn.IFNA(VLOOKUP(RIGHT(C7235,6),'Tuning parameter'!$A$3:$AC$11,HLOOKUP(B7235,'Tuning parameter'!$B$1:$AC$2,2,FALSE),FALSE),0))</f>
        <v>0.86770200888905602</v>
      </c>
      <c r="F7235" t="str">
        <f>'BASE SPLIT DEM'!F10290</f>
        <v>PassengerTransportationExternal INHome OtherRoadInter-city Buses</v>
      </c>
    </row>
    <row r="7236" spans="1:6" x14ac:dyDescent="0.25">
      <c r="A7236" t="str">
        <f>'BASE SPLIT DEM'!A10312</f>
        <v>TO</v>
      </c>
      <c r="B7236">
        <f>'BASE SPLIT DEM'!B7236</f>
        <v>2035</v>
      </c>
      <c r="C7236" t="str">
        <f>'BASE SPLIT DEM'!C7236</f>
        <v>ADEMPASTRAINHOROACAR___APG</v>
      </c>
      <c r="D7236" t="str">
        <f>'BASE SPLIT DEM'!D7236</f>
        <v>PASTRAINHOROACAR</v>
      </c>
      <c r="E7236" s="4">
        <f>'BASE SPLIT DEM'!E7236+IF('BASE SPLIT DEM'!E7236=0,0,_xlfn.IFNA(VLOOKUP(RIGHT(C7236,6),'Tuning parameter'!$A$3:$AC$11,HLOOKUP(B7236,'Tuning parameter'!$B$1:$AC$2,2,FALSE),FALSE),0))</f>
        <v>0.107971039065765</v>
      </c>
      <c r="F7236" t="str">
        <f>'BASE SPLIT DEM'!F10312</f>
        <v>PassengerTransportationExternal INNon Home basedRoadInter-city Buses</v>
      </c>
    </row>
    <row r="7237" spans="1:6" x14ac:dyDescent="0.25">
      <c r="A7237" t="str">
        <f>'BASE SPLIT DEM'!A10618</f>
        <v>TO</v>
      </c>
      <c r="B7237">
        <f>'BASE SPLIT DEM'!B7237</f>
        <v>2035</v>
      </c>
      <c r="C7237" t="str">
        <f>'BASE SPLIT DEM'!C7237</f>
        <v>ADEMPASTRAINHOROATRULGTRSH</v>
      </c>
      <c r="D7237" t="str">
        <f>'BASE SPLIT DEM'!D7237</f>
        <v>PASTRAINHOROATRU</v>
      </c>
      <c r="E7237" s="4">
        <f>'BASE SPLIT DEM'!E7237+IF('BASE SPLIT DEM'!E7237=0,0,_xlfn.IFNA(VLOOKUP(RIGHT(C7237,6),'Tuning parameter'!$A$3:$AC$11,HLOOKUP(B7237,'Tuning parameter'!$B$1:$AC$2,2,FALSE),FALSE),0))</f>
        <v>1.3516939479092299E-2</v>
      </c>
      <c r="F7237" t="str">
        <f>'BASE SPLIT DEM'!F10618</f>
        <v>PassengerTransportationExternal INHome WorkRoadInter-city Buses</v>
      </c>
    </row>
    <row r="7238" spans="1:6" x14ac:dyDescent="0.25">
      <c r="A7238" t="str">
        <f>'BASE SPLIT DEM'!A10640</f>
        <v>TO</v>
      </c>
      <c r="B7238">
        <f>'BASE SPLIT DEM'!B7238</f>
        <v>2035</v>
      </c>
      <c r="C7238" t="str">
        <f>'BASE SPLIT DEM'!C7238</f>
        <v>ADEMPASTRAINHOROATRULGTTAX</v>
      </c>
      <c r="D7238" t="str">
        <f>'BASE SPLIT DEM'!D7238</f>
        <v>PASTRAINHOROATRU</v>
      </c>
      <c r="E7238" s="4">
        <f>'BASE SPLIT DEM'!E7238+IF('BASE SPLIT DEM'!E7238=0,0,_xlfn.IFNA(VLOOKUP(RIGHT(C7238,6),'Tuning parameter'!$A$3:$AC$11,HLOOKUP(B7238,'Tuning parameter'!$B$1:$AC$2,2,FALSE),FALSE),0))</f>
        <v>3.4924222617454702E-3</v>
      </c>
      <c r="F7238" t="str">
        <f>'BASE SPLIT DEM'!F10640</f>
        <v>PassengerTransportationExternal INHome SchoolRoadInter-city Buses</v>
      </c>
    </row>
    <row r="7239" spans="1:6" x14ac:dyDescent="0.25">
      <c r="A7239" t="str">
        <f>'BASE SPLIT DEM'!A10662</f>
        <v>TO</v>
      </c>
      <c r="B7239">
        <f>'BASE SPLIT DEM'!B7239</f>
        <v>2035</v>
      </c>
      <c r="C7239" t="str">
        <f>'BASE SPLIT DEM'!C7239</f>
        <v>ADEMPASTRAINHOROATRULGTADR</v>
      </c>
      <c r="D7239" t="str">
        <f>'BASE SPLIT DEM'!D7239</f>
        <v>PASTRAINHOROATRU</v>
      </c>
      <c r="E7239" s="4">
        <f>'BASE SPLIT DEM'!E7239+IF('BASE SPLIT DEM'!E7239=0,0,_xlfn.IFNA(VLOOKUP(RIGHT(C7239,6),'Tuning parameter'!$A$3:$AC$11,HLOOKUP(B7239,'Tuning parameter'!$B$1:$AC$2,2,FALSE),FALSE),0))</f>
        <v>0.87412592797713495</v>
      </c>
      <c r="F7239" t="str">
        <f>'BASE SPLIT DEM'!F10662</f>
        <v>PassengerTransportationExternal INHome OtherRoadInter-city Buses</v>
      </c>
    </row>
    <row r="7240" spans="1:6" x14ac:dyDescent="0.25">
      <c r="A7240" t="str">
        <f>'BASE SPLIT DEM'!A10684</f>
        <v>TO</v>
      </c>
      <c r="B7240">
        <f>'BASE SPLIT DEM'!B7240</f>
        <v>2035</v>
      </c>
      <c r="C7240" t="str">
        <f>'BASE SPLIT DEM'!C7240</f>
        <v>ADEMPASTRAINHOROATRULGTAPG</v>
      </c>
      <c r="D7240" t="str">
        <f>'BASE SPLIT DEM'!D7240</f>
        <v>PASTRAINHOROATRU</v>
      </c>
      <c r="E7240" s="4">
        <f>'BASE SPLIT DEM'!E7240+IF('BASE SPLIT DEM'!E7240=0,0,_xlfn.IFNA(VLOOKUP(RIGHT(C7240,6),'Tuning parameter'!$A$3:$AC$11,HLOOKUP(B7240,'Tuning parameter'!$B$1:$AC$2,2,FALSE),FALSE),0))</f>
        <v>0.108864710282026</v>
      </c>
      <c r="F7240" t="str">
        <f>'BASE SPLIT DEM'!F10684</f>
        <v>PassengerTransportationExternal INNon Home basedRoadInter-city Buses</v>
      </c>
    </row>
    <row r="7241" spans="1:6" x14ac:dyDescent="0.25">
      <c r="A7241" t="str">
        <f>'BASE SPLIT DEM'!A10990</f>
        <v>TO</v>
      </c>
      <c r="B7241">
        <f>'BASE SPLIT DEM'!B7241</f>
        <v>2035</v>
      </c>
      <c r="C7241" t="str">
        <f>'BASE SPLIT DEM'!C7241</f>
        <v>ADEMPASTRAINHOROAMOR______</v>
      </c>
      <c r="D7241" t="str">
        <f>'BASE SPLIT DEM'!D7241</f>
        <v>PASTRAINHOROAMOR</v>
      </c>
      <c r="E7241" s="4">
        <f>'BASE SPLIT DEM'!E7241+IF('BASE SPLIT DEM'!E7241=0,0,_xlfn.IFNA(VLOOKUP(RIGHT(C7241,6),'Tuning parameter'!$A$3:$AC$11,HLOOKUP(B7241,'Tuning parameter'!$B$1:$AC$2,2,FALSE),FALSE),0))</f>
        <v>1</v>
      </c>
      <c r="F7241" t="str">
        <f>'BASE SPLIT DEM'!F10990</f>
        <v>PassengerTransportationExternal INHome WorkRoadInter-city Buses</v>
      </c>
    </row>
    <row r="7242" spans="1:6" x14ac:dyDescent="0.25">
      <c r="A7242" t="str">
        <f>'BASE SPLIT DEM'!A11012</f>
        <v>TO</v>
      </c>
      <c r="B7242">
        <f>'BASE SPLIT DEM'!B7242</f>
        <v>2035</v>
      </c>
      <c r="C7242" t="str">
        <f>'BASE SPLIT DEM'!C7242</f>
        <v>ADEMPASTRAINHOROAWAL______</v>
      </c>
      <c r="D7242" t="str">
        <f>'BASE SPLIT DEM'!D7242</f>
        <v>PASTRAINHOROAWAL</v>
      </c>
      <c r="E7242" s="4">
        <f>'BASE SPLIT DEM'!E7242+IF('BASE SPLIT DEM'!E7242=0,0,_xlfn.IFNA(VLOOKUP(RIGHT(C7242,6),'Tuning parameter'!$A$3:$AC$11,HLOOKUP(B7242,'Tuning parameter'!$B$1:$AC$2,2,FALSE),FALSE),0))</f>
        <v>1</v>
      </c>
      <c r="F7242" t="str">
        <f>'BASE SPLIT DEM'!F11012</f>
        <v>PassengerTransportationExternal INHome SchoolRoadInter-city Buses</v>
      </c>
    </row>
    <row r="7243" spans="1:6" x14ac:dyDescent="0.25">
      <c r="A7243" t="str">
        <f>'BASE SPLIT DEM'!A11034</f>
        <v>TO</v>
      </c>
      <c r="B7243">
        <f>'BASE SPLIT DEM'!B7243</f>
        <v>2035</v>
      </c>
      <c r="C7243" t="str">
        <f>'BASE SPLIT DEM'!C7243</f>
        <v>ADEMPASTRAINHOROABIK______</v>
      </c>
      <c r="D7243" t="str">
        <f>'BASE SPLIT DEM'!D7243</f>
        <v>PASTRAINHOROABIK</v>
      </c>
      <c r="E7243" s="4">
        <f>'BASE SPLIT DEM'!E7243+IF('BASE SPLIT DEM'!E7243=0,0,_xlfn.IFNA(VLOOKUP(RIGHT(C7243,6),'Tuning parameter'!$A$3:$AC$11,HLOOKUP(B7243,'Tuning parameter'!$B$1:$AC$2,2,FALSE),FALSE),0))</f>
        <v>1</v>
      </c>
      <c r="F7243" t="str">
        <f>'BASE SPLIT DEM'!F11034</f>
        <v>PassengerTransportationExternal INHome OtherRoadInter-city Buses</v>
      </c>
    </row>
    <row r="7244" spans="1:6" x14ac:dyDescent="0.25">
      <c r="A7244" t="str">
        <f>'BASE SPLIT DEM'!A11056</f>
        <v>TO</v>
      </c>
      <c r="B7244">
        <f>'BASE SPLIT DEM'!B7244</f>
        <v>2035</v>
      </c>
      <c r="C7244" t="str">
        <f>'BASE SPLIT DEM'!C7244</f>
        <v>ADEMPASTRAINNHRAIREG___GOR</v>
      </c>
      <c r="D7244" t="str">
        <f>'BASE SPLIT DEM'!D7244</f>
        <v>PASTRAINNHRAIREG</v>
      </c>
      <c r="E7244" s="4">
        <f>'BASE SPLIT DEM'!E7244+IF('BASE SPLIT DEM'!E7244=0,0,_xlfn.IFNA(VLOOKUP(RIGHT(C7244,6),'Tuning parameter'!$A$3:$AC$11,HLOOKUP(B7244,'Tuning parameter'!$B$1:$AC$2,2,FALSE),FALSE),0))</f>
        <v>1</v>
      </c>
      <c r="F7244" t="str">
        <f>'BASE SPLIT DEM'!F11056</f>
        <v>PassengerTransportationExternal INNon Home basedRoadInter-city Buses</v>
      </c>
    </row>
    <row r="7245" spans="1:6" x14ac:dyDescent="0.25">
      <c r="A7245" t="str">
        <f>'BASE SPLIT DEM'!A11362</f>
        <v>TO</v>
      </c>
      <c r="B7245">
        <f>'BASE SPLIT DEM'!B7245</f>
        <v>2035</v>
      </c>
      <c r="C7245" t="str">
        <f>'BASE SPLIT DEM'!C7245</f>
        <v>ADEMPASTRAINNHRAIREG___UPX</v>
      </c>
      <c r="D7245" t="str">
        <f>'BASE SPLIT DEM'!D7245</f>
        <v>PASTRAINNHRAIREG</v>
      </c>
      <c r="E7245" s="4">
        <f>'BASE SPLIT DEM'!E7245+IF('BASE SPLIT DEM'!E7245=0,0,_xlfn.IFNA(VLOOKUP(RIGHT(C7245,6),'Tuning parameter'!$A$3:$AC$11,HLOOKUP(B7245,'Tuning parameter'!$B$1:$AC$2,2,FALSE),FALSE),0))</f>
        <v>0</v>
      </c>
      <c r="F7245" t="str">
        <f>'BASE SPLIT DEM'!F11362</f>
        <v>PassengerTransportationExternal INHome WorkRoadInter-city Buses</v>
      </c>
    </row>
    <row r="7246" spans="1:6" x14ac:dyDescent="0.25">
      <c r="A7246" t="str">
        <f>'BASE SPLIT DEM'!A11384</f>
        <v>TO</v>
      </c>
      <c r="B7246">
        <f>'BASE SPLIT DEM'!B7246</f>
        <v>2035</v>
      </c>
      <c r="C7246" t="str">
        <f>'BASE SPLIT DEM'!C7246</f>
        <v>ADEMPASTRAINNHRAISUB___TSU</v>
      </c>
      <c r="D7246" t="str">
        <f>'BASE SPLIT DEM'!D7246</f>
        <v>PASTRAINNHRAISUB</v>
      </c>
      <c r="E7246" s="4">
        <f>'BASE SPLIT DEM'!E7246+IF('BASE SPLIT DEM'!E7246=0,0,_xlfn.IFNA(VLOOKUP(RIGHT(C7246,6),'Tuning parameter'!$A$3:$AC$11,HLOOKUP(B7246,'Tuning parameter'!$B$1:$AC$2,2,FALSE),FALSE),0))</f>
        <v>1</v>
      </c>
      <c r="F7246" t="str">
        <f>'BASE SPLIT DEM'!F11384</f>
        <v>PassengerTransportationExternal INHome SchoolRoadInter-city Buses</v>
      </c>
    </row>
    <row r="7247" spans="1:6" x14ac:dyDescent="0.25">
      <c r="A7247" t="str">
        <f>'BASE SPLIT DEM'!A11406</f>
        <v>TO</v>
      </c>
      <c r="B7247">
        <f>'BASE SPLIT DEM'!B7247</f>
        <v>2035</v>
      </c>
      <c r="C7247" t="str">
        <f>'BASE SPLIT DEM'!C7247</f>
        <v>ADEMPASTRAINNHRAITRM___TST</v>
      </c>
      <c r="D7247" t="str">
        <f>'BASE SPLIT DEM'!D7247</f>
        <v>PASTRAINNHRAITRM</v>
      </c>
      <c r="E7247" s="4">
        <f>'BASE SPLIT DEM'!E7247+IF('BASE SPLIT DEM'!E7247=0,0,_xlfn.IFNA(VLOOKUP(RIGHT(C7247,6),'Tuning parameter'!$A$3:$AC$11,HLOOKUP(B7247,'Tuning parameter'!$B$1:$AC$2,2,FALSE),FALSE),0))</f>
        <v>1</v>
      </c>
      <c r="F7247" t="str">
        <f>'BASE SPLIT DEM'!F11406</f>
        <v>PassengerTransportationExternal INHome OtherRoadInter-city Buses</v>
      </c>
    </row>
    <row r="7248" spans="1:6" x14ac:dyDescent="0.25">
      <c r="A7248" t="str">
        <f>'BASE SPLIT DEM'!A11428</f>
        <v>TO</v>
      </c>
      <c r="B7248">
        <f>'BASE SPLIT DEM'!B7248</f>
        <v>2035</v>
      </c>
      <c r="C7248" t="str">
        <f>'BASE SPLIT DEM'!C7248</f>
        <v>ADEMPASTRAINNHROABUSIUBGOB</v>
      </c>
      <c r="D7248" t="str">
        <f>'BASE SPLIT DEM'!D7248</f>
        <v>PASTRAINNHROABUS</v>
      </c>
      <c r="E7248" s="4">
        <f>'BASE SPLIT DEM'!E7248+IF('BASE SPLIT DEM'!E7248=0,0,_xlfn.IFNA(VLOOKUP(RIGHT(C7248,6),'Tuning parameter'!$A$3:$AC$11,HLOOKUP(B7248,'Tuning parameter'!$B$1:$AC$2,2,FALSE),FALSE),0))</f>
        <v>6.0495247543321001E-2</v>
      </c>
      <c r="F7248" t="str">
        <f>'BASE SPLIT DEM'!F11428</f>
        <v>PassengerTransportationExternal INNon Home basedRoadInter-city Buses</v>
      </c>
    </row>
    <row r="7249" spans="1:6" x14ac:dyDescent="0.25">
      <c r="A7249" t="str">
        <f>'BASE SPLIT DEM'!A11734</f>
        <v>TO</v>
      </c>
      <c r="B7249">
        <f>'BASE SPLIT DEM'!B7249</f>
        <v>2035</v>
      </c>
      <c r="C7249" t="str">
        <f>'BASE SPLIT DEM'!C7249</f>
        <v>ADEMPASTRAINNHROABUSURBTBU</v>
      </c>
      <c r="D7249" t="str">
        <f>'BASE SPLIT DEM'!D7249</f>
        <v>PASTRAINNHROABUS</v>
      </c>
      <c r="E7249" s="4">
        <f>'BASE SPLIT DEM'!E7249+IF('BASE SPLIT DEM'!E7249=0,0,_xlfn.IFNA(VLOOKUP(RIGHT(C7249,6),'Tuning parameter'!$A$3:$AC$11,HLOOKUP(B7249,'Tuning parameter'!$B$1:$AC$2,2,FALSE),FALSE),0))</f>
        <v>0.88495605077776096</v>
      </c>
      <c r="F7249" t="str">
        <f>'BASE SPLIT DEM'!F11734</f>
        <v>PassengerTransportationExternal INHome WorkRoadInter-city Buses</v>
      </c>
    </row>
    <row r="7250" spans="1:6" x14ac:dyDescent="0.25">
      <c r="A7250" t="str">
        <f>'BASE SPLIT DEM'!A11756</f>
        <v>TO</v>
      </c>
      <c r="B7250">
        <f>'BASE SPLIT DEM'!B7250</f>
        <v>2035</v>
      </c>
      <c r="C7250" t="str">
        <f>'BASE SPLIT DEM'!C7250</f>
        <v>ADEMPASTRAINNHROABUSURBWTB</v>
      </c>
      <c r="D7250" t="str">
        <f>'BASE SPLIT DEM'!D7250</f>
        <v>PASTRAINNHROABUS</v>
      </c>
      <c r="E7250" s="4">
        <f>'BASE SPLIT DEM'!E7250+IF('BASE SPLIT DEM'!E7250=0,0,_xlfn.IFNA(VLOOKUP(RIGHT(C7250,6),'Tuning parameter'!$A$3:$AC$11,HLOOKUP(B7250,'Tuning parameter'!$B$1:$AC$2,2,FALSE),FALSE),0))</f>
        <v>5.4548701678917101E-2</v>
      </c>
      <c r="F7250" t="str">
        <f>'BASE SPLIT DEM'!F11756</f>
        <v>PassengerTransportationExternal INHome SchoolRoadInter-city Buses</v>
      </c>
    </row>
    <row r="7251" spans="1:6" x14ac:dyDescent="0.25">
      <c r="A7251" t="str">
        <f>'BASE SPLIT DEM'!A11778</f>
        <v>TO</v>
      </c>
      <c r="B7251">
        <f>'BASE SPLIT DEM'!B7251</f>
        <v>2035</v>
      </c>
      <c r="C7251" t="str">
        <f>'BASE SPLIT DEM'!C7251</f>
        <v>ADEMPASTRAINNHROABUSIUBMWAY</v>
      </c>
      <c r="D7251" t="str">
        <f>'BASE SPLIT DEM'!D7251</f>
        <v>PASTRAINNHROABUS</v>
      </c>
      <c r="E7251" s="4">
        <f>'BASE SPLIT DEM'!E7251+IF('BASE SPLIT DEM'!E7251=0,0,_xlfn.IFNA(VLOOKUP(RIGHT(C7251,6),'Tuning parameter'!$A$3:$AC$11,HLOOKUP(B7251,'Tuning parameter'!$B$1:$AC$2,2,FALSE),FALSE),0))</f>
        <v>0</v>
      </c>
      <c r="F7251" t="str">
        <f>'BASE SPLIT DEM'!F11778</f>
        <v>PassengerTransportationExternal INHome OtherRoadInter-city Buses</v>
      </c>
    </row>
    <row r="7252" spans="1:6" x14ac:dyDescent="0.25">
      <c r="A7252" t="str">
        <f>'BASE SPLIT DEM'!A11800</f>
        <v>TO</v>
      </c>
      <c r="B7252">
        <f>'BASE SPLIT DEM'!B7252</f>
        <v>2035</v>
      </c>
      <c r="C7252" t="str">
        <f>'BASE SPLIT DEM'!C7252</f>
        <v>ADEMPASTRAINNHROABUSIUBVIVA</v>
      </c>
      <c r="D7252" t="str">
        <f>'BASE SPLIT DEM'!D7252</f>
        <v>PASTRAINNHROABUS</v>
      </c>
      <c r="E7252" s="4">
        <f>'BASE SPLIT DEM'!E7252+IF('BASE SPLIT DEM'!E7252=0,0,_xlfn.IFNA(VLOOKUP(RIGHT(C7252,6),'Tuning parameter'!$A$3:$AC$11,HLOOKUP(B7252,'Tuning parameter'!$B$1:$AC$2,2,FALSE),FALSE),0))</f>
        <v>0</v>
      </c>
      <c r="F7252" t="str">
        <f>'BASE SPLIT DEM'!F11800</f>
        <v>PassengerTransportationExternal INNon Home basedRoadInter-city Buses</v>
      </c>
    </row>
    <row r="7253" spans="1:6" x14ac:dyDescent="0.25">
      <c r="A7253" t="str">
        <f>'BASE SPLIT DEM'!A12106</f>
        <v>TO</v>
      </c>
      <c r="B7253">
        <f>'BASE SPLIT DEM'!B7253</f>
        <v>2035</v>
      </c>
      <c r="C7253" t="str">
        <f>'BASE SPLIT DEM'!C7253</f>
        <v>ADEMPASTRAINNHROABUSIUBDURT</v>
      </c>
      <c r="D7253" t="str">
        <f>'BASE SPLIT DEM'!D7253</f>
        <v>PASTRAINNHROABUS</v>
      </c>
      <c r="E7253" s="4">
        <f>'BASE SPLIT DEM'!E7253+IF('BASE SPLIT DEM'!E7253=0,0,_xlfn.IFNA(VLOOKUP(RIGHT(C7253,6),'Tuning parameter'!$A$3:$AC$11,HLOOKUP(B7253,'Tuning parameter'!$B$1:$AC$2,2,FALSE),FALSE),0))</f>
        <v>0</v>
      </c>
      <c r="F7253" t="str">
        <f>'BASE SPLIT DEM'!F12106</f>
        <v>PassengerTransportationExternal INHome WorkRoadInter-city Buses</v>
      </c>
    </row>
    <row r="7254" spans="1:6" x14ac:dyDescent="0.25">
      <c r="A7254" t="str">
        <f>'BASE SPLIT DEM'!A12128</f>
        <v>TO</v>
      </c>
      <c r="B7254">
        <f>'BASE SPLIT DEM'!B7254</f>
        <v>2035</v>
      </c>
      <c r="C7254" t="str">
        <f>'BASE SPLIT DEM'!C7254</f>
        <v>ADEMPASTRAINNHROABUSSCB___</v>
      </c>
      <c r="D7254" t="str">
        <f>'BASE SPLIT DEM'!D7254</f>
        <v>PASTRAINNHROABUS</v>
      </c>
      <c r="E7254" s="4">
        <f>'BASE SPLIT DEM'!E7254+IF('BASE SPLIT DEM'!E7254=0,0,_xlfn.IFNA(VLOOKUP(RIGHT(C7254,6),'Tuning parameter'!$A$3:$AC$11,HLOOKUP(B7254,'Tuning parameter'!$B$1:$AC$2,2,FALSE),FALSE),0))</f>
        <v>0</v>
      </c>
      <c r="F7254" t="str">
        <f>'BASE SPLIT DEM'!F12128</f>
        <v>PassengerTransportationExternal INHome SchoolRoadInter-city Buses</v>
      </c>
    </row>
    <row r="7255" spans="1:6" x14ac:dyDescent="0.25">
      <c r="A7255" t="str">
        <f>'BASE SPLIT DEM'!A12150</f>
        <v>TO</v>
      </c>
      <c r="B7255">
        <f>'BASE SPLIT DEM'!B7255</f>
        <v>2035</v>
      </c>
      <c r="C7255" t="str">
        <f>'BASE SPLIT DEM'!C7255</f>
        <v>ADEMPASTRAINNHROACAR___RSH</v>
      </c>
      <c r="D7255" t="str">
        <f>'BASE SPLIT DEM'!D7255</f>
        <v>PASTRAINNHROACAR</v>
      </c>
      <c r="E7255" s="4">
        <f>'BASE SPLIT DEM'!E7255+IF('BASE SPLIT DEM'!E7255=0,0,_xlfn.IFNA(VLOOKUP(RIGHT(C7255,6),'Tuning parameter'!$A$3:$AC$11,HLOOKUP(B7255,'Tuning parameter'!$B$1:$AC$2,2,FALSE),FALSE),0))</f>
        <v>0</v>
      </c>
      <c r="F7255" t="str">
        <f>'BASE SPLIT DEM'!F12150</f>
        <v>PassengerTransportationExternal INHome OtherRoadInter-city Buses</v>
      </c>
    </row>
    <row r="7256" spans="1:6" x14ac:dyDescent="0.25">
      <c r="A7256" t="str">
        <f>'BASE SPLIT DEM'!A12172</f>
        <v>TO</v>
      </c>
      <c r="B7256">
        <f>'BASE SPLIT DEM'!B7256</f>
        <v>2035</v>
      </c>
      <c r="C7256" t="str">
        <f>'BASE SPLIT DEM'!C7256</f>
        <v>ADEMPASTRAINNHROACAR___TAX</v>
      </c>
      <c r="D7256" t="str">
        <f>'BASE SPLIT DEM'!D7256</f>
        <v>PASTRAINNHROACAR</v>
      </c>
      <c r="E7256" s="4">
        <f>'BASE SPLIT DEM'!E7256+IF('BASE SPLIT DEM'!E7256=0,0,_xlfn.IFNA(VLOOKUP(RIGHT(C7256,6),'Tuning parameter'!$A$3:$AC$11,HLOOKUP(B7256,'Tuning parameter'!$B$1:$AC$2,2,FALSE),FALSE),0))</f>
        <v>1.08157195638427E-2</v>
      </c>
      <c r="F7256" t="str">
        <f>'BASE SPLIT DEM'!F12172</f>
        <v>PassengerTransportationExternal INNon Home basedRoadInter-city Buses</v>
      </c>
    </row>
    <row r="7257" spans="1:6" x14ac:dyDescent="0.25">
      <c r="A7257" t="str">
        <f>'BASE SPLIT DEM'!A12478</f>
        <v>TO</v>
      </c>
      <c r="B7257">
        <f>'BASE SPLIT DEM'!B7257</f>
        <v>2035</v>
      </c>
      <c r="C7257" t="str">
        <f>'BASE SPLIT DEM'!C7257</f>
        <v>ADEMPASTRAINNHROACAR___ADR</v>
      </c>
      <c r="D7257" t="str">
        <f>'BASE SPLIT DEM'!D7257</f>
        <v>PASTRAINNHROACAR</v>
      </c>
      <c r="E7257" s="4">
        <f>'BASE SPLIT DEM'!E7257+IF('BASE SPLIT DEM'!E7257=0,0,_xlfn.IFNA(VLOOKUP(RIGHT(C7257,6),'Tuning parameter'!$A$3:$AC$11,HLOOKUP(B7257,'Tuning parameter'!$B$1:$AC$2,2,FALSE),FALSE),0))</f>
        <v>0.86770200888905602</v>
      </c>
      <c r="F7257" t="str">
        <f>'BASE SPLIT DEM'!F12478</f>
        <v>PassengerTransportationExternal INHome WorkRoadInter-city Buses</v>
      </c>
    </row>
    <row r="7258" spans="1:6" x14ac:dyDescent="0.25">
      <c r="A7258" t="str">
        <f>'BASE SPLIT DEM'!A12500</f>
        <v>TO</v>
      </c>
      <c r="B7258">
        <f>'BASE SPLIT DEM'!B7258</f>
        <v>2035</v>
      </c>
      <c r="C7258" t="str">
        <f>'BASE SPLIT DEM'!C7258</f>
        <v>ADEMPASTRAINNHROACAR___APG</v>
      </c>
      <c r="D7258" t="str">
        <f>'BASE SPLIT DEM'!D7258</f>
        <v>PASTRAINNHROACAR</v>
      </c>
      <c r="E7258" s="4">
        <f>'BASE SPLIT DEM'!E7258+IF('BASE SPLIT DEM'!E7258=0,0,_xlfn.IFNA(VLOOKUP(RIGHT(C7258,6),'Tuning parameter'!$A$3:$AC$11,HLOOKUP(B7258,'Tuning parameter'!$B$1:$AC$2,2,FALSE),FALSE),0))</f>
        <v>0.12148227154709999</v>
      </c>
      <c r="F7258" t="str">
        <f>'BASE SPLIT DEM'!F12500</f>
        <v>PassengerTransportationExternal INHome SchoolRoadInter-city Buses</v>
      </c>
    </row>
    <row r="7259" spans="1:6" x14ac:dyDescent="0.25">
      <c r="A7259" t="str">
        <f>'BASE SPLIT DEM'!A12522</f>
        <v>TO</v>
      </c>
      <c r="B7259">
        <f>'BASE SPLIT DEM'!B7259</f>
        <v>2035</v>
      </c>
      <c r="C7259" t="str">
        <f>'BASE SPLIT DEM'!C7259</f>
        <v>ADEMPASTRAINNHROATRULGTRSH</v>
      </c>
      <c r="D7259" t="str">
        <f>'BASE SPLIT DEM'!D7259</f>
        <v>PASTRAINNHROATRU</v>
      </c>
      <c r="E7259" s="4">
        <f>'BASE SPLIT DEM'!E7259+IF('BASE SPLIT DEM'!E7259=0,0,_xlfn.IFNA(VLOOKUP(RIGHT(C7259,6),'Tuning parameter'!$A$3:$AC$11,HLOOKUP(B7259,'Tuning parameter'!$B$1:$AC$2,2,FALSE),FALSE),0))</f>
        <v>0</v>
      </c>
      <c r="F7259" t="str">
        <f>'BASE SPLIT DEM'!F12522</f>
        <v>PassengerTransportationExternal INHome OtherRoadInter-city Buses</v>
      </c>
    </row>
    <row r="7260" spans="1:6" x14ac:dyDescent="0.25">
      <c r="A7260" t="str">
        <f>'BASE SPLIT DEM'!A12544</f>
        <v>TO</v>
      </c>
      <c r="B7260">
        <f>'BASE SPLIT DEM'!B7260</f>
        <v>2035</v>
      </c>
      <c r="C7260" t="str">
        <f>'BASE SPLIT DEM'!C7260</f>
        <v>ADEMPASTRAINNHROATRULGTTAX</v>
      </c>
      <c r="D7260" t="str">
        <f>'BASE SPLIT DEM'!D7260</f>
        <v>PASTRAINNHROATRU</v>
      </c>
      <c r="E7260" s="4">
        <f>'BASE SPLIT DEM'!E7260+IF('BASE SPLIT DEM'!E7260=0,0,_xlfn.IFNA(VLOOKUP(RIGHT(C7260,6),'Tuning parameter'!$A$3:$AC$11,HLOOKUP(B7260,'Tuning parameter'!$B$1:$AC$2,2,FALSE),FALSE),0))</f>
        <v>3.4924222617454702E-3</v>
      </c>
      <c r="F7260" t="str">
        <f>'BASE SPLIT DEM'!F12544</f>
        <v>PassengerTransportationExternal INNon Home basedRoadInter-city Buses</v>
      </c>
    </row>
    <row r="7261" spans="1:6" x14ac:dyDescent="0.25">
      <c r="A7261" t="str">
        <f>'BASE SPLIT DEM'!A12850</f>
        <v>TO</v>
      </c>
      <c r="B7261">
        <f>'BASE SPLIT DEM'!B7261</f>
        <v>2035</v>
      </c>
      <c r="C7261" t="str">
        <f>'BASE SPLIT DEM'!C7261</f>
        <v>ADEMPASTRAINNHROATRULGTADR</v>
      </c>
      <c r="D7261" t="str">
        <f>'BASE SPLIT DEM'!D7261</f>
        <v>PASTRAINNHROATRU</v>
      </c>
      <c r="E7261" s="4">
        <f>'BASE SPLIT DEM'!E7261+IF('BASE SPLIT DEM'!E7261=0,0,_xlfn.IFNA(VLOOKUP(RIGHT(C7261,6),'Tuning parameter'!$A$3:$AC$11,HLOOKUP(B7261,'Tuning parameter'!$B$1:$AC$2,2,FALSE),FALSE),0))</f>
        <v>0.87412592797713495</v>
      </c>
      <c r="F7261" t="str">
        <f>'BASE SPLIT DEM'!F12850</f>
        <v>PassengerTransportationExternal INHome WorkRoadInter-city Buses</v>
      </c>
    </row>
    <row r="7262" spans="1:6" x14ac:dyDescent="0.25">
      <c r="A7262" t="str">
        <f>'BASE SPLIT DEM'!A12872</f>
        <v>TO</v>
      </c>
      <c r="B7262">
        <f>'BASE SPLIT DEM'!B7262</f>
        <v>2035</v>
      </c>
      <c r="C7262" t="str">
        <f>'BASE SPLIT DEM'!C7262</f>
        <v>ADEMPASTRAINNHROATRULGTAPG</v>
      </c>
      <c r="D7262" t="str">
        <f>'BASE SPLIT DEM'!D7262</f>
        <v>PASTRAINNHROATRU</v>
      </c>
      <c r="E7262" s="4">
        <f>'BASE SPLIT DEM'!E7262+IF('BASE SPLIT DEM'!E7262=0,0,_xlfn.IFNA(VLOOKUP(RIGHT(C7262,6),'Tuning parameter'!$A$3:$AC$11,HLOOKUP(B7262,'Tuning parameter'!$B$1:$AC$2,2,FALSE),FALSE),0))</f>
        <v>0.122381649761118</v>
      </c>
      <c r="F7262" t="str">
        <f>'BASE SPLIT DEM'!F12872</f>
        <v>PassengerTransportationExternal INHome SchoolRoadInter-city Buses</v>
      </c>
    </row>
    <row r="7263" spans="1:6" x14ac:dyDescent="0.25">
      <c r="A7263" t="str">
        <f>'BASE SPLIT DEM'!A12894</f>
        <v>TO</v>
      </c>
      <c r="B7263">
        <f>'BASE SPLIT DEM'!B7263</f>
        <v>2035</v>
      </c>
      <c r="C7263" t="str">
        <f>'BASE SPLIT DEM'!C7263</f>
        <v>ADEMPASTRAINNHROAMOR______</v>
      </c>
      <c r="D7263" t="str">
        <f>'BASE SPLIT DEM'!D7263</f>
        <v>PASTRAINNHROAMOR</v>
      </c>
      <c r="E7263" s="4">
        <f>'BASE SPLIT DEM'!E7263+IF('BASE SPLIT DEM'!E7263=0,0,_xlfn.IFNA(VLOOKUP(RIGHT(C7263,6),'Tuning parameter'!$A$3:$AC$11,HLOOKUP(B7263,'Tuning parameter'!$B$1:$AC$2,2,FALSE),FALSE),0))</f>
        <v>1</v>
      </c>
      <c r="F7263" t="str">
        <f>'BASE SPLIT DEM'!F12894</f>
        <v>PassengerTransportationExternal INHome OtherRoadInter-city Buses</v>
      </c>
    </row>
    <row r="7264" spans="1:6" x14ac:dyDescent="0.25">
      <c r="A7264" t="str">
        <f>'BASE SPLIT DEM'!A12916</f>
        <v>TO</v>
      </c>
      <c r="B7264">
        <f>'BASE SPLIT DEM'!B7264</f>
        <v>2035</v>
      </c>
      <c r="C7264" t="str">
        <f>'BASE SPLIT DEM'!C7264</f>
        <v>ADEMPASTRAINNHROAWAL______</v>
      </c>
      <c r="D7264" t="str">
        <f>'BASE SPLIT DEM'!D7264</f>
        <v>PASTRAINNHROAWAL</v>
      </c>
      <c r="E7264" s="4">
        <f>'BASE SPLIT DEM'!E7264+IF('BASE SPLIT DEM'!E7264=0,0,_xlfn.IFNA(VLOOKUP(RIGHT(C7264,6),'Tuning parameter'!$A$3:$AC$11,HLOOKUP(B7264,'Tuning parameter'!$B$1:$AC$2,2,FALSE),FALSE),0))</f>
        <v>1</v>
      </c>
      <c r="F7264" t="str">
        <f>'BASE SPLIT DEM'!F12916</f>
        <v>PassengerTransportationExternal INNon Home basedRoadInter-city Buses</v>
      </c>
    </row>
    <row r="7265" spans="1:6" x14ac:dyDescent="0.25">
      <c r="A7265" t="str">
        <f>'BASE SPLIT DEM'!A1157</f>
        <v>TO</v>
      </c>
      <c r="B7265">
        <f>'BASE SPLIT DEM'!B7265</f>
        <v>2035</v>
      </c>
      <c r="C7265" t="str">
        <f>'BASE SPLIT DEM'!C7265</f>
        <v>ADEMPASTRAINNHROABIK______</v>
      </c>
      <c r="D7265" t="str">
        <f>'BASE SPLIT DEM'!D7265</f>
        <v>PASTRAINNHROABIK</v>
      </c>
      <c r="E7265" s="4">
        <f>'BASE SPLIT DEM'!E7265+IF('BASE SPLIT DEM'!E7265=0,0,_xlfn.IFNA(VLOOKUP(RIGHT(C7265,6),'Tuning parameter'!$A$3:$AC$11,HLOOKUP(B7265,'Tuning parameter'!$B$1:$AC$2,2,FALSE),FALSE),0))</f>
        <v>1</v>
      </c>
      <c r="F7265" t="str">
        <f>'BASE SPLIT DEM'!F1157</f>
        <v>PassengerTransportationExternal INHome Work</v>
      </c>
    </row>
    <row r="7266" spans="1:6" x14ac:dyDescent="0.25">
      <c r="A7266" t="str">
        <f>'BASE SPLIT DEM'!A1166</f>
        <v>TO</v>
      </c>
      <c r="B7266">
        <f>'BASE SPLIT DEM'!B7266</f>
        <v>2035</v>
      </c>
      <c r="C7266" t="str">
        <f>'BASE SPLIT DEM'!C7266</f>
        <v>ADEMPASTRAEXIHWRAIREG___GOR</v>
      </c>
      <c r="D7266" t="str">
        <f>'BASE SPLIT DEM'!D7266</f>
        <v>PASTRAEXIHWRAIREG</v>
      </c>
      <c r="E7266" s="4">
        <f>'BASE SPLIT DEM'!E7266+IF('BASE SPLIT DEM'!E7266=0,0,_xlfn.IFNA(VLOOKUP(RIGHT(C7266,6),'Tuning parameter'!$A$3:$AC$11,HLOOKUP(B7266,'Tuning parameter'!$B$1:$AC$2,2,FALSE),FALSE),0))</f>
        <v>1</v>
      </c>
      <c r="F7266" t="str">
        <f>'BASE SPLIT DEM'!F1166</f>
        <v>PassengerTransportationExternal INHome School</v>
      </c>
    </row>
    <row r="7267" spans="1:6" x14ac:dyDescent="0.25">
      <c r="A7267" t="str">
        <f>'BASE SPLIT DEM'!A1175</f>
        <v>TO</v>
      </c>
      <c r="B7267">
        <f>'BASE SPLIT DEM'!B7267</f>
        <v>2035</v>
      </c>
      <c r="C7267" t="str">
        <f>'BASE SPLIT DEM'!C7267</f>
        <v>ADEMPASTRAEXIHWRAIREG___UPX</v>
      </c>
      <c r="D7267" t="str">
        <f>'BASE SPLIT DEM'!D7267</f>
        <v>PASTRAEXIHWRAIREG</v>
      </c>
      <c r="E7267" s="4">
        <f>'BASE SPLIT DEM'!E7267+IF('BASE SPLIT DEM'!E7267=0,0,_xlfn.IFNA(VLOOKUP(RIGHT(C7267,6),'Tuning parameter'!$A$3:$AC$11,HLOOKUP(B7267,'Tuning parameter'!$B$1:$AC$2,2,FALSE),FALSE),0))</f>
        <v>0</v>
      </c>
      <c r="F7267" t="str">
        <f>'BASE SPLIT DEM'!F1175</f>
        <v>PassengerTransportationExternal INHome Other</v>
      </c>
    </row>
    <row r="7268" spans="1:6" x14ac:dyDescent="0.25">
      <c r="A7268" t="str">
        <f>'BASE SPLIT DEM'!A8252</f>
        <v>TO</v>
      </c>
      <c r="B7268">
        <f>'BASE SPLIT DEM'!B7268</f>
        <v>2035</v>
      </c>
      <c r="C7268" t="str">
        <f>'BASE SPLIT DEM'!C7268</f>
        <v>ADEMPASTRAEXIHWRAISUB___TSU</v>
      </c>
      <c r="D7268" t="str">
        <f>'BASE SPLIT DEM'!D7268</f>
        <v>PASTRAEXIHWRAISUB</v>
      </c>
      <c r="E7268" s="4">
        <f>'BASE SPLIT DEM'!E7268+IF('BASE SPLIT DEM'!E7268=0,0,_xlfn.IFNA(VLOOKUP(RIGHT(C7268,6),'Tuning parameter'!$A$3:$AC$11,HLOOKUP(B7268,'Tuning parameter'!$B$1:$AC$2,2,FALSE),FALSE),0))</f>
        <v>1</v>
      </c>
      <c r="F7268" t="str">
        <f>'BASE SPLIT DEM'!F8252</f>
        <v>PassengerTransportationExternal INNon Home based</v>
      </c>
    </row>
    <row r="7269" spans="1:6" x14ac:dyDescent="0.25">
      <c r="A7269" t="str">
        <f>'BASE SPLIT DEM'!A8597</f>
        <v>TO</v>
      </c>
      <c r="B7269">
        <f>'BASE SPLIT DEM'!B7269</f>
        <v>2035</v>
      </c>
      <c r="C7269" t="str">
        <f>'BASE SPLIT DEM'!C7269</f>
        <v>ADEMPASTRAEXIHWRAITRM___TST</v>
      </c>
      <c r="D7269" t="str">
        <f>'BASE SPLIT DEM'!D7269</f>
        <v>PASTRAEXIHWRAITRM</v>
      </c>
      <c r="E7269" s="4">
        <f>'BASE SPLIT DEM'!E7269+IF('BASE SPLIT DEM'!E7269=0,0,_xlfn.IFNA(VLOOKUP(RIGHT(C7269,6),'Tuning parameter'!$A$3:$AC$11,HLOOKUP(B7269,'Tuning parameter'!$B$1:$AC$2,2,FALSE),FALSE),0))</f>
        <v>1</v>
      </c>
      <c r="F7269" t="str">
        <f>'BASE SPLIT DEM'!F8597</f>
        <v>PassengerTransportationExternal INHome Work</v>
      </c>
    </row>
    <row r="7270" spans="1:6" x14ac:dyDescent="0.25">
      <c r="A7270" t="str">
        <f>'BASE SPLIT DEM'!A11945</f>
        <v>TO</v>
      </c>
      <c r="B7270">
        <f>'BASE SPLIT DEM'!B7270</f>
        <v>2035</v>
      </c>
      <c r="C7270" t="str">
        <f>'BASE SPLIT DEM'!C7270</f>
        <v>ADEMPASTRAEXIHWROABUSIUBGOB</v>
      </c>
      <c r="D7270" t="str">
        <f>'BASE SPLIT DEM'!D7270</f>
        <v>PASTRAEXIHWROABUS</v>
      </c>
      <c r="E7270" s="4">
        <f>'BASE SPLIT DEM'!E7270+IF('BASE SPLIT DEM'!E7270=0,0,_xlfn.IFNA(VLOOKUP(RIGHT(C7270,6),'Tuning parameter'!$A$3:$AC$11,HLOOKUP(B7270,'Tuning parameter'!$B$1:$AC$2,2,FALSE),FALSE),0))</f>
        <v>4.9005680130978099E-2</v>
      </c>
      <c r="F7270" t="str">
        <f>'BASE SPLIT DEM'!F11945</f>
        <v>PassengerTransportationExternal INHome Work</v>
      </c>
    </row>
    <row r="7271" spans="1:6" x14ac:dyDescent="0.25">
      <c r="A7271" t="str">
        <f>'BASE SPLIT DEM'!A11954</f>
        <v>TO</v>
      </c>
      <c r="B7271">
        <f>'BASE SPLIT DEM'!B7271</f>
        <v>2035</v>
      </c>
      <c r="C7271" t="str">
        <f>'BASE SPLIT DEM'!C7271</f>
        <v>ADEMPASTRAEXIHWROABUSURBTBU</v>
      </c>
      <c r="D7271" t="str">
        <f>'BASE SPLIT DEM'!D7271</f>
        <v>PASTRAEXIHWROABUS</v>
      </c>
      <c r="E7271" s="4">
        <f>'BASE SPLIT DEM'!E7271+IF('BASE SPLIT DEM'!E7271=0,0,_xlfn.IFNA(VLOOKUP(RIGHT(C7271,6),'Tuning parameter'!$A$3:$AC$11,HLOOKUP(B7271,'Tuning parameter'!$B$1:$AC$2,2,FALSE),FALSE),0))</f>
        <v>0.74163195821324202</v>
      </c>
      <c r="F7271" t="str">
        <f>'BASE SPLIT DEM'!F11954</f>
        <v>PassengerTransportationExternal INHome School</v>
      </c>
    </row>
    <row r="7272" spans="1:6" x14ac:dyDescent="0.25">
      <c r="A7272" t="str">
        <f>'BASE SPLIT DEM'!A11963</f>
        <v>TO</v>
      </c>
      <c r="B7272">
        <f>'BASE SPLIT DEM'!B7272</f>
        <v>2035</v>
      </c>
      <c r="C7272" t="str">
        <f>'BASE SPLIT DEM'!C7272</f>
        <v>ADEMPASTRAEXIHWROABUSURBWTB</v>
      </c>
      <c r="D7272" t="str">
        <f>'BASE SPLIT DEM'!D7272</f>
        <v>PASTRAEXIHWROABUS</v>
      </c>
      <c r="E7272" s="4">
        <f>'BASE SPLIT DEM'!E7272+IF('BASE SPLIT DEM'!E7272=0,0,_xlfn.IFNA(VLOOKUP(RIGHT(C7272,6),'Tuning parameter'!$A$3:$AC$11,HLOOKUP(B7272,'Tuning parameter'!$B$1:$AC$2,2,FALSE),FALSE),0))</f>
        <v>0</v>
      </c>
      <c r="F7272" t="str">
        <f>'BASE SPLIT DEM'!F11963</f>
        <v>PassengerTransportationExternal INHome Other</v>
      </c>
    </row>
    <row r="7273" spans="1:6" x14ac:dyDescent="0.25">
      <c r="A7273" t="str">
        <f>'BASE SPLIT DEM'!A11972</f>
        <v>TO</v>
      </c>
      <c r="B7273">
        <f>'BASE SPLIT DEM'!B7273</f>
        <v>2035</v>
      </c>
      <c r="C7273" t="str">
        <f>'BASE SPLIT DEM'!C7273</f>
        <v>ADEMPASTRAEXIHWROABUSIUBMWAY</v>
      </c>
      <c r="D7273" t="str">
        <f>'BASE SPLIT DEM'!D7273</f>
        <v>PASTRAEXIHWROABUS</v>
      </c>
      <c r="E7273" s="4">
        <f>'BASE SPLIT DEM'!E7273+IF('BASE SPLIT DEM'!E7273=0,0,_xlfn.IFNA(VLOOKUP(RIGHT(C7273,6),'Tuning parameter'!$A$3:$AC$11,HLOOKUP(B7273,'Tuning parameter'!$B$1:$AC$2,2,FALSE),FALSE),0))</f>
        <v>0.177683902870167</v>
      </c>
      <c r="F7273" t="str">
        <f>'BASE SPLIT DEM'!F11972</f>
        <v>PassengerTransportationExternal INNon Home based</v>
      </c>
    </row>
    <row r="7274" spans="1:6" x14ac:dyDescent="0.25">
      <c r="A7274" t="str">
        <f>'BASE SPLIT DEM'!A3815</f>
        <v>TO</v>
      </c>
      <c r="B7274">
        <f>'BASE SPLIT DEM'!B7274</f>
        <v>2035</v>
      </c>
      <c r="C7274" t="str">
        <f>'BASE SPLIT DEM'!C7274</f>
        <v>ADEMPASTRAEXIHWROABUSIUBVIVA</v>
      </c>
      <c r="D7274" t="str">
        <f>'BASE SPLIT DEM'!D7274</f>
        <v>PASTRAEXIHWROABUS</v>
      </c>
      <c r="E7274" s="4">
        <f>'BASE SPLIT DEM'!E7274+IF('BASE SPLIT DEM'!E7274=0,0,_xlfn.IFNA(VLOOKUP(RIGHT(C7274,6),'Tuning parameter'!$A$3:$AC$11,HLOOKUP(B7274,'Tuning parameter'!$B$1:$AC$2,2,FALSE),FALSE),0))</f>
        <v>2.39008820881767E-2</v>
      </c>
      <c r="F7274" t="str">
        <f>'BASE SPLIT DEM'!F3815</f>
        <v>PassengerTransportationExternal OUTHome Other</v>
      </c>
    </row>
    <row r="7275" spans="1:6" x14ac:dyDescent="0.25">
      <c r="A7275" t="str">
        <f>'BASE SPLIT DEM'!A3824</f>
        <v>TO</v>
      </c>
      <c r="B7275">
        <f>'BASE SPLIT DEM'!B7275</f>
        <v>2035</v>
      </c>
      <c r="C7275" t="str">
        <f>'BASE SPLIT DEM'!C7275</f>
        <v>ADEMPASTRAEXIHWROABUSIUBDURT</v>
      </c>
      <c r="D7275" t="str">
        <f>'BASE SPLIT DEM'!D7275</f>
        <v>PASTRAEXIHWROABUS</v>
      </c>
      <c r="E7275" s="4">
        <f>'BASE SPLIT DEM'!E7275+IF('BASE SPLIT DEM'!E7275=0,0,_xlfn.IFNA(VLOOKUP(RIGHT(C7275,6),'Tuning parameter'!$A$3:$AC$11,HLOOKUP(B7275,'Tuning parameter'!$B$1:$AC$2,2,FALSE),FALSE),0))</f>
        <v>7.7775766974358699E-3</v>
      </c>
      <c r="F7275" t="str">
        <f>'BASE SPLIT DEM'!F3824</f>
        <v>PassengerTransportationExternal OUTNon Home based</v>
      </c>
    </row>
    <row r="7276" spans="1:6" x14ac:dyDescent="0.25">
      <c r="A7276" t="str">
        <f>'BASE SPLIT DEM'!A3729</f>
        <v>TO</v>
      </c>
      <c r="B7276">
        <f>'BASE SPLIT DEM'!B7276</f>
        <v>2035</v>
      </c>
      <c r="C7276" t="str">
        <f>'BASE SPLIT DEM'!C7276</f>
        <v>ADEMPASTRAEXIHWROABUSSCB___</v>
      </c>
      <c r="D7276" t="str">
        <f>'BASE SPLIT DEM'!D7276</f>
        <v>PASTRAEXIHWROABUS</v>
      </c>
      <c r="E7276" s="4">
        <f>'BASE SPLIT DEM'!E7276+IF('BASE SPLIT DEM'!E7276=0,0,_xlfn.IFNA(VLOOKUP(RIGHT(C7276,6),'Tuning parameter'!$A$3:$AC$11,HLOOKUP(B7276,'Tuning parameter'!$B$1:$AC$2,2,FALSE),FALSE),0))</f>
        <v>0</v>
      </c>
      <c r="F7276" t="str">
        <f>'BASE SPLIT DEM'!F3729</f>
        <v>PassengerTransportationIn BoundaryHome Work</v>
      </c>
    </row>
    <row r="7277" spans="1:6" x14ac:dyDescent="0.25">
      <c r="A7277" t="str">
        <f>'BASE SPLIT DEM'!A5226</f>
        <v>TO</v>
      </c>
      <c r="B7277">
        <f>'BASE SPLIT DEM'!B7277</f>
        <v>2035</v>
      </c>
      <c r="C7277" t="str">
        <f>'BASE SPLIT DEM'!C7277</f>
        <v>ADEMPASTRAEXIHWROACAR___RSH</v>
      </c>
      <c r="D7277" t="str">
        <f>'BASE SPLIT DEM'!D7277</f>
        <v>PASTRAEXIHWROACAR</v>
      </c>
      <c r="E7277" s="4">
        <f>'BASE SPLIT DEM'!E7277+IF('BASE SPLIT DEM'!E7277=0,0,_xlfn.IFNA(VLOOKUP(RIGHT(C7277,6),'Tuning parameter'!$A$3:$AC$11,HLOOKUP(B7277,'Tuning parameter'!$B$1:$AC$2,2,FALSE),FALSE),0))</f>
        <v>1.3511232481335201E-2</v>
      </c>
      <c r="F7277" t="str">
        <f>'BASE SPLIT DEM'!F5226</f>
        <v>PassengerTransportationIn BoundaryHome School</v>
      </c>
    </row>
    <row r="7278" spans="1:6" x14ac:dyDescent="0.25">
      <c r="A7278" t="str">
        <f>'BASE SPLIT DEM'!A5598</f>
        <v>TO</v>
      </c>
      <c r="B7278">
        <f>'BASE SPLIT DEM'!B7278</f>
        <v>2035</v>
      </c>
      <c r="C7278" t="str">
        <f>'BASE SPLIT DEM'!C7278</f>
        <v>ADEMPASTRAEXIHWROACAR___TAX</v>
      </c>
      <c r="D7278" t="str">
        <f>'BASE SPLIT DEM'!D7278</f>
        <v>PASTRAEXIHWROACAR</v>
      </c>
      <c r="E7278" s="4">
        <f>'BASE SPLIT DEM'!E7278+IF('BASE SPLIT DEM'!E7278=0,0,_xlfn.IFNA(VLOOKUP(RIGHT(C7278,6),'Tuning parameter'!$A$3:$AC$11,HLOOKUP(B7278,'Tuning parameter'!$B$1:$AC$2,2,FALSE),FALSE),0))</f>
        <v>1.08157195638427E-2</v>
      </c>
      <c r="F7278" t="str">
        <f>'BASE SPLIT DEM'!F5598</f>
        <v>PassengerTransportationIn BoundaryHome School</v>
      </c>
    </row>
    <row r="7279" spans="1:6" x14ac:dyDescent="0.25">
      <c r="A7279" t="str">
        <f>'BASE SPLIT DEM'!A6723</f>
        <v>TO</v>
      </c>
      <c r="B7279">
        <f>'BASE SPLIT DEM'!B7279</f>
        <v>2035</v>
      </c>
      <c r="C7279" t="str">
        <f>'BASE SPLIT DEM'!C7279</f>
        <v>ADEMPASTRAEXIHWROACAR___ADR</v>
      </c>
      <c r="D7279" t="str">
        <f>'BASE SPLIT DEM'!D7279</f>
        <v>PASTRAEXIHWROACAR</v>
      </c>
      <c r="E7279" s="4">
        <f>'BASE SPLIT DEM'!E7279+IF('BASE SPLIT DEM'!E7279=0,0,_xlfn.IFNA(VLOOKUP(RIGHT(C7279,6),'Tuning parameter'!$A$3:$AC$11,HLOOKUP(B7279,'Tuning parameter'!$B$1:$AC$2,2,FALSE),FALSE),0))</f>
        <v>0.86770200888905602</v>
      </c>
      <c r="F7279" t="str">
        <f>'BASE SPLIT DEM'!F6723</f>
        <v>PassengerTransportationIn BoundaryHome Other</v>
      </c>
    </row>
    <row r="7280" spans="1:6" x14ac:dyDescent="0.25">
      <c r="A7280" t="str">
        <f>'BASE SPLIT DEM'!A9690</f>
        <v>TO</v>
      </c>
      <c r="B7280">
        <f>'BASE SPLIT DEM'!B7280</f>
        <v>2035</v>
      </c>
      <c r="C7280" t="str">
        <f>'BASE SPLIT DEM'!C7280</f>
        <v>ADEMPASTRAEXIHWROACAR___APG</v>
      </c>
      <c r="D7280" t="str">
        <f>'BASE SPLIT DEM'!D7280</f>
        <v>PASTRAEXIHWROACAR</v>
      </c>
      <c r="E7280" s="4">
        <f>'BASE SPLIT DEM'!E7280+IF('BASE SPLIT DEM'!E7280=0,0,_xlfn.IFNA(VLOOKUP(RIGHT(C7280,6),'Tuning parameter'!$A$3:$AC$11,HLOOKUP(B7280,'Tuning parameter'!$B$1:$AC$2,2,FALSE),FALSE),0))</f>
        <v>0.107971039065765</v>
      </c>
      <c r="F7280" t="str">
        <f>'BASE SPLIT DEM'!F9690</f>
        <v>PassengerTransportationIn BoundaryHome School</v>
      </c>
    </row>
    <row r="7281" spans="1:6" x14ac:dyDescent="0.25">
      <c r="A7281" t="str">
        <f>'BASE SPLIT DEM'!A3398</f>
        <v>TO</v>
      </c>
      <c r="B7281">
        <f>'BASE SPLIT DEM'!B7281</f>
        <v>2035</v>
      </c>
      <c r="C7281" t="str">
        <f>'BASE SPLIT DEM'!C7281</f>
        <v>ADEMPASTRAEXIHWROATRULGTRSH</v>
      </c>
      <c r="D7281" t="str">
        <f>'BASE SPLIT DEM'!D7281</f>
        <v>PASTRAEXIHWROATRU</v>
      </c>
      <c r="E7281" s="4">
        <f>'BASE SPLIT DEM'!E7281+IF('BASE SPLIT DEM'!E7281=0,0,_xlfn.IFNA(VLOOKUP(RIGHT(C7281,6),'Tuning parameter'!$A$3:$AC$11,HLOOKUP(B7281,'Tuning parameter'!$B$1:$AC$2,2,FALSE),FALSE),0))</f>
        <v>1.3516939479092299E-2</v>
      </c>
      <c r="F7281" t="str">
        <f>'BASE SPLIT DEM'!F3398</f>
        <v>PassengerTransportationExternal INHome School</v>
      </c>
    </row>
    <row r="7282" spans="1:6" x14ac:dyDescent="0.25">
      <c r="A7282" t="str">
        <f>'BASE SPLIT DEM'!A6011</f>
        <v>TO</v>
      </c>
      <c r="B7282">
        <f>'BASE SPLIT DEM'!B7282</f>
        <v>2035</v>
      </c>
      <c r="C7282" t="str">
        <f>'BASE SPLIT DEM'!C7282</f>
        <v>ADEMPASTRAEXIHWROATRULGTTAX</v>
      </c>
      <c r="D7282" t="str">
        <f>'BASE SPLIT DEM'!D7282</f>
        <v>PASTRAEXIHWROATRU</v>
      </c>
      <c r="E7282" s="4">
        <f>'BASE SPLIT DEM'!E7282+IF('BASE SPLIT DEM'!E7282=0,0,_xlfn.IFNA(VLOOKUP(RIGHT(C7282,6),'Tuning parameter'!$A$3:$AC$11,HLOOKUP(B7282,'Tuning parameter'!$B$1:$AC$2,2,FALSE),FALSE),0))</f>
        <v>3.4924222617454702E-3</v>
      </c>
      <c r="F7282" t="str">
        <f>'BASE SPLIT DEM'!F6011</f>
        <v>PassengerTransportationExternal INHome Other</v>
      </c>
    </row>
    <row r="7283" spans="1:6" x14ac:dyDescent="0.25">
      <c r="A7283" t="str">
        <f>'BASE SPLIT DEM'!A7109</f>
        <v>TO</v>
      </c>
      <c r="B7283">
        <f>'BASE SPLIT DEM'!B7283</f>
        <v>2035</v>
      </c>
      <c r="C7283" t="str">
        <f>'BASE SPLIT DEM'!C7283</f>
        <v>ADEMPASTRAEXIHWROATRULGTADR</v>
      </c>
      <c r="D7283" t="str">
        <f>'BASE SPLIT DEM'!D7283</f>
        <v>PASTRAEXIHWROATRU</v>
      </c>
      <c r="E7283" s="4">
        <f>'BASE SPLIT DEM'!E7283+IF('BASE SPLIT DEM'!E7283=0,0,_xlfn.IFNA(VLOOKUP(RIGHT(C7283,6),'Tuning parameter'!$A$3:$AC$11,HLOOKUP(B7283,'Tuning parameter'!$B$1:$AC$2,2,FALSE),FALSE),0))</f>
        <v>0.87412592797713495</v>
      </c>
      <c r="F7283" t="str">
        <f>'BASE SPLIT DEM'!F7109</f>
        <v>PassengerTransportationExternal INHome Work</v>
      </c>
    </row>
    <row r="7284" spans="1:6" x14ac:dyDescent="0.25">
      <c r="A7284" t="str">
        <f>'BASE SPLIT DEM'!A3806</f>
        <v>TO</v>
      </c>
      <c r="B7284">
        <f>'BASE SPLIT DEM'!B7284</f>
        <v>2035</v>
      </c>
      <c r="C7284" t="str">
        <f>'BASE SPLIT DEM'!C7284</f>
        <v>ADEMPASTRAEXIHWROATRULGTAPG</v>
      </c>
      <c r="D7284" t="str">
        <f>'BASE SPLIT DEM'!D7284</f>
        <v>PASTRAEXIHWROATRU</v>
      </c>
      <c r="E7284" s="4">
        <f>'BASE SPLIT DEM'!E7284+IF('BASE SPLIT DEM'!E7284=0,0,_xlfn.IFNA(VLOOKUP(RIGHT(C7284,6),'Tuning parameter'!$A$3:$AC$11,HLOOKUP(B7284,'Tuning parameter'!$B$1:$AC$2,2,FALSE),FALSE),0))</f>
        <v>0.108864710282026</v>
      </c>
      <c r="F7284" t="str">
        <f>'BASE SPLIT DEM'!F3806</f>
        <v>PassengerTransportationExternal OUTHome School</v>
      </c>
    </row>
    <row r="7285" spans="1:6" x14ac:dyDescent="0.25">
      <c r="A7285" t="str">
        <f>'BASE SPLIT DEM'!A4196</f>
        <v>TO</v>
      </c>
      <c r="B7285">
        <f>'BASE SPLIT DEM'!B7285</f>
        <v>2035</v>
      </c>
      <c r="C7285" t="str">
        <f>'BASE SPLIT DEM'!C7285</f>
        <v>ADEMPASTRAEXIHWROAMOR______</v>
      </c>
      <c r="D7285" t="str">
        <f>'BASE SPLIT DEM'!D7285</f>
        <v>PASTRAEXIHWROAMOR</v>
      </c>
      <c r="E7285" s="4">
        <f>'BASE SPLIT DEM'!E7285+IF('BASE SPLIT DEM'!E7285=0,0,_xlfn.IFNA(VLOOKUP(RIGHT(C7285,6),'Tuning parameter'!$A$3:$AC$11,HLOOKUP(B7285,'Tuning parameter'!$B$1:$AC$2,2,FALSE),FALSE),0))</f>
        <v>1</v>
      </c>
      <c r="F7285" t="str">
        <f>'BASE SPLIT DEM'!F4196</f>
        <v>PassengerTransportationExternal OUTNon Home based</v>
      </c>
    </row>
    <row r="7286" spans="1:6" x14ac:dyDescent="0.25">
      <c r="A7286" t="str">
        <f>'BASE SPLIT DEM'!A4541</f>
        <v>TO</v>
      </c>
      <c r="B7286">
        <f>'BASE SPLIT DEM'!B7286</f>
        <v>2035</v>
      </c>
      <c r="C7286" t="str">
        <f>'BASE SPLIT DEM'!C7286</f>
        <v>ADEMPASTRAEXIHWROAWAL______</v>
      </c>
      <c r="D7286" t="str">
        <f>'BASE SPLIT DEM'!D7286</f>
        <v>PASTRAEXIHWROAWAL</v>
      </c>
      <c r="E7286" s="4">
        <f>'BASE SPLIT DEM'!E7286+IF('BASE SPLIT DEM'!E7286=0,0,_xlfn.IFNA(VLOOKUP(RIGHT(C7286,6),'Tuning parameter'!$A$3:$AC$11,HLOOKUP(B7286,'Tuning parameter'!$B$1:$AC$2,2,FALSE),FALSE),0))</f>
        <v>1</v>
      </c>
      <c r="F7286" t="str">
        <f>'BASE SPLIT DEM'!F4541</f>
        <v>PassengerTransportationExternal OUTHome Work</v>
      </c>
    </row>
    <row r="7287" spans="1:6" x14ac:dyDescent="0.25">
      <c r="A7287" t="str">
        <f>'BASE SPLIT DEM'!A9395</f>
        <v>TO</v>
      </c>
      <c r="B7287">
        <f>'BASE SPLIT DEM'!B7287</f>
        <v>2035</v>
      </c>
      <c r="C7287" t="str">
        <f>'BASE SPLIT DEM'!C7287</f>
        <v>ADEMPASTRAEXIHWROABIK______</v>
      </c>
      <c r="D7287" t="str">
        <f>'BASE SPLIT DEM'!D7287</f>
        <v>PASTRAEXIHWROABIK</v>
      </c>
      <c r="E7287" s="4">
        <f>'BASE SPLIT DEM'!E7287+IF('BASE SPLIT DEM'!E7287=0,0,_xlfn.IFNA(VLOOKUP(RIGHT(C7287,6),'Tuning parameter'!$A$3:$AC$11,HLOOKUP(B7287,'Tuning parameter'!$B$1:$AC$2,2,FALSE),FALSE),0))</f>
        <v>1</v>
      </c>
      <c r="F7287" t="str">
        <f>'BASE SPLIT DEM'!F9395</f>
        <v>PassengerTransportationExternal OUTHome Other</v>
      </c>
    </row>
    <row r="7288" spans="1:6" x14ac:dyDescent="0.25">
      <c r="A7288" t="str">
        <f>'BASE SPLIT DEM'!A4523</f>
        <v>TO</v>
      </c>
      <c r="B7288">
        <f>'BASE SPLIT DEM'!B7288</f>
        <v>2035</v>
      </c>
      <c r="C7288" t="str">
        <f>'BASE SPLIT DEM'!C7288</f>
        <v>ADEMPASTRAEXIHSRAIREG___GOR</v>
      </c>
      <c r="D7288" t="str">
        <f>'BASE SPLIT DEM'!D7288</f>
        <v>PASTRAEXIHSRAIREG</v>
      </c>
      <c r="E7288" s="4">
        <f>'BASE SPLIT DEM'!E7288+IF('BASE SPLIT DEM'!E7288=0,0,_xlfn.IFNA(VLOOKUP(RIGHT(C7288,6),'Tuning parameter'!$A$3:$AC$11,HLOOKUP(B7288,'Tuning parameter'!$B$1:$AC$2,2,FALSE),FALSE),0))</f>
        <v>1</v>
      </c>
      <c r="F7288" t="str">
        <f>'BASE SPLIT DEM'!F4523</f>
        <v>PassengerTransportationExternal INHome Other</v>
      </c>
    </row>
    <row r="7289" spans="1:6" x14ac:dyDescent="0.25">
      <c r="A7289" t="str">
        <f>'BASE SPLIT DEM'!A8978</f>
        <v>TO</v>
      </c>
      <c r="B7289">
        <f>'BASE SPLIT DEM'!B7289</f>
        <v>2035</v>
      </c>
      <c r="C7289" t="str">
        <f>'BASE SPLIT DEM'!C7289</f>
        <v>ADEMPASTRAEXIHSRAIREG___UPX</v>
      </c>
      <c r="D7289" t="str">
        <f>'BASE SPLIT DEM'!D7289</f>
        <v>PASTRAEXIHSRAIREG</v>
      </c>
      <c r="E7289" s="4">
        <f>'BASE SPLIT DEM'!E7289+IF('BASE SPLIT DEM'!E7289=0,0,_xlfn.IFNA(VLOOKUP(RIGHT(C7289,6),'Tuning parameter'!$A$3:$AC$11,HLOOKUP(B7289,'Tuning parameter'!$B$1:$AC$2,2,FALSE),FALSE),0))</f>
        <v>0</v>
      </c>
      <c r="F7289" t="str">
        <f>'BASE SPLIT DEM'!F8978</f>
        <v>PassengerTransportationExternal INHome School</v>
      </c>
    </row>
    <row r="7290" spans="1:6" x14ac:dyDescent="0.25">
      <c r="A7290" t="str">
        <f>'BASE SPLIT DEM'!A9713</f>
        <v>TO</v>
      </c>
      <c r="B7290">
        <f>'BASE SPLIT DEM'!B7290</f>
        <v>2035</v>
      </c>
      <c r="C7290" t="str">
        <f>'BASE SPLIT DEM'!C7290</f>
        <v>ADEMPASTRAEXIHSRAISUB___TSU</v>
      </c>
      <c r="D7290" t="str">
        <f>'BASE SPLIT DEM'!D7290</f>
        <v>PASTRAEXIHSRAISUB</v>
      </c>
      <c r="E7290" s="4">
        <f>'BASE SPLIT DEM'!E7290+IF('BASE SPLIT DEM'!E7290=0,0,_xlfn.IFNA(VLOOKUP(RIGHT(C7290,6),'Tuning parameter'!$A$3:$AC$11,HLOOKUP(B7290,'Tuning parameter'!$B$1:$AC$2,2,FALSE),FALSE),0))</f>
        <v>1</v>
      </c>
      <c r="F7290" t="str">
        <f>'BASE SPLIT DEM'!F9713</f>
        <v>PassengerTransportationExternal INHome Work</v>
      </c>
    </row>
    <row r="7291" spans="1:6" x14ac:dyDescent="0.25">
      <c r="A7291" t="str">
        <f>'BASE SPLIT DEM'!A10484</f>
        <v>TO</v>
      </c>
      <c r="B7291">
        <f>'BASE SPLIT DEM'!B7291</f>
        <v>2035</v>
      </c>
      <c r="C7291" t="str">
        <f>'BASE SPLIT DEM'!C7291</f>
        <v>ADEMPASTRAEXIHSRAITRM___TST</v>
      </c>
      <c r="D7291" t="str">
        <f>'BASE SPLIT DEM'!D7291</f>
        <v>PASTRAEXIHSRAITRM</v>
      </c>
      <c r="E7291" s="4">
        <f>'BASE SPLIT DEM'!E7291+IF('BASE SPLIT DEM'!E7291=0,0,_xlfn.IFNA(VLOOKUP(RIGHT(C7291,6),'Tuning parameter'!$A$3:$AC$11,HLOOKUP(B7291,'Tuning parameter'!$B$1:$AC$2,2,FALSE),FALSE),0))</f>
        <v>1</v>
      </c>
      <c r="F7291" t="str">
        <f>'BASE SPLIT DEM'!F10484</f>
        <v>PassengerTransportationExternal INNon Home based</v>
      </c>
    </row>
    <row r="7292" spans="1:6" x14ac:dyDescent="0.25">
      <c r="A7292" t="str">
        <f>'BASE SPLIT DEM'!A3797</f>
        <v>TO</v>
      </c>
      <c r="B7292">
        <f>'BASE SPLIT DEM'!B7292</f>
        <v>2035</v>
      </c>
      <c r="C7292" t="str">
        <f>'BASE SPLIT DEM'!C7292</f>
        <v>ADEMPASTRAEXIHSROABUSIUBGOB</v>
      </c>
      <c r="D7292" t="str">
        <f>'BASE SPLIT DEM'!D7292</f>
        <v>PASTRAEXIHSROABUS</v>
      </c>
      <c r="E7292" s="4">
        <f>'BASE SPLIT DEM'!E7292+IF('BASE SPLIT DEM'!E7292=0,0,_xlfn.IFNA(VLOOKUP(RIGHT(C7292,6),'Tuning parameter'!$A$3:$AC$11,HLOOKUP(B7292,'Tuning parameter'!$B$1:$AC$2,2,FALSE),FALSE),0))</f>
        <v>4.9005680130978099E-2</v>
      </c>
      <c r="F7292" t="str">
        <f>'BASE SPLIT DEM'!F3797</f>
        <v>PassengerTransportationExternal OUTHome Work</v>
      </c>
    </row>
    <row r="7293" spans="1:6" x14ac:dyDescent="0.25">
      <c r="A7293" t="str">
        <f>'BASE SPLIT DEM'!A5303</f>
        <v>TO</v>
      </c>
      <c r="B7293">
        <f>'BASE SPLIT DEM'!B7293</f>
        <v>2035</v>
      </c>
      <c r="C7293" t="str">
        <f>'BASE SPLIT DEM'!C7293</f>
        <v>ADEMPASTRAEXIHSROABUSURBTBU</v>
      </c>
      <c r="D7293" t="str">
        <f>'BASE SPLIT DEM'!D7293</f>
        <v>PASTRAEXIHSROABUS</v>
      </c>
      <c r="E7293" s="4">
        <f>'BASE SPLIT DEM'!E7293+IF('BASE SPLIT DEM'!E7293=0,0,_xlfn.IFNA(VLOOKUP(RIGHT(C7293,6),'Tuning parameter'!$A$3:$AC$11,HLOOKUP(B7293,'Tuning parameter'!$B$1:$AC$2,2,FALSE),FALSE),0))</f>
        <v>0.34128375214261802</v>
      </c>
      <c r="F7293" t="str">
        <f>'BASE SPLIT DEM'!F5303</f>
        <v>PassengerTransportationExternal OUTHome Other</v>
      </c>
    </row>
    <row r="7294" spans="1:6" x14ac:dyDescent="0.25">
      <c r="A7294" t="str">
        <f>'BASE SPLIT DEM'!A2631</f>
        <v>TO</v>
      </c>
      <c r="B7294">
        <f>'BASE SPLIT DEM'!B7294</f>
        <v>2035</v>
      </c>
      <c r="C7294" t="str">
        <f>'BASE SPLIT DEM'!C7294</f>
        <v>ADEMPASTRAEXIHSROABUSURBWTB</v>
      </c>
      <c r="D7294" t="str">
        <f>'BASE SPLIT DEM'!D7294</f>
        <v>PASTRAEXIHSROABUS</v>
      </c>
      <c r="E7294" s="4">
        <f>'BASE SPLIT DEM'!E7294+IF('BASE SPLIT DEM'!E7294=0,0,_xlfn.IFNA(VLOOKUP(RIGHT(C7294,6),'Tuning parameter'!$A$3:$AC$11,HLOOKUP(B7294,'Tuning parameter'!$B$1:$AC$2,2,FALSE),FALSE),0))</f>
        <v>0</v>
      </c>
      <c r="F7294" t="str">
        <f>'BASE SPLIT DEM'!F2631</f>
        <v>PassengerTransportationIn BoundaryHome Other</v>
      </c>
    </row>
    <row r="7295" spans="1:6" x14ac:dyDescent="0.25">
      <c r="A7295" t="str">
        <f>'BASE SPLIT DEM'!A2640</f>
        <v>TO</v>
      </c>
      <c r="B7295">
        <f>'BASE SPLIT DEM'!B7295</f>
        <v>2035</v>
      </c>
      <c r="C7295" t="str">
        <f>'BASE SPLIT DEM'!C7295</f>
        <v>ADEMPASTRAEXIHSROABUSIUBMWAY</v>
      </c>
      <c r="D7295" t="str">
        <f>'BASE SPLIT DEM'!D7295</f>
        <v>PASTRAEXIHSROABUS</v>
      </c>
      <c r="E7295" s="4">
        <f>'BASE SPLIT DEM'!E7295+IF('BASE SPLIT DEM'!E7295=0,0,_xlfn.IFNA(VLOOKUP(RIGHT(C7295,6),'Tuning parameter'!$A$3:$AC$11,HLOOKUP(B7295,'Tuning parameter'!$B$1:$AC$2,2,FALSE),FALSE),0))</f>
        <v>0.17768389208875501</v>
      </c>
      <c r="F7295" t="str">
        <f>'BASE SPLIT DEM'!F2640</f>
        <v>PassengerTransportationIn BoundaryNon Home based</v>
      </c>
    </row>
    <row r="7296" spans="1:6" x14ac:dyDescent="0.25">
      <c r="A7296" t="str">
        <f>'BASE SPLIT DEM'!A3366</f>
        <v>TO</v>
      </c>
      <c r="B7296">
        <f>'BASE SPLIT DEM'!B7296</f>
        <v>2035</v>
      </c>
      <c r="C7296" t="str">
        <f>'BASE SPLIT DEM'!C7296</f>
        <v>ADEMPASTRAEXIHSROABUSIUBVIVA</v>
      </c>
      <c r="D7296" t="str">
        <f>'BASE SPLIT DEM'!D7296</f>
        <v>PASTRAEXIHSROABUS</v>
      </c>
      <c r="E7296" s="4">
        <f>'BASE SPLIT DEM'!E7296+IF('BASE SPLIT DEM'!E7296=0,0,_xlfn.IFNA(VLOOKUP(RIGHT(C7296,6),'Tuning parameter'!$A$3:$AC$11,HLOOKUP(B7296,'Tuning parameter'!$B$1:$AC$2,2,FALSE),FALSE),0))</f>
        <v>2.3900880637931499E-2</v>
      </c>
      <c r="F7296" t="str">
        <f>'BASE SPLIT DEM'!F3366</f>
        <v>PassengerTransportationIn BoundaryHome School</v>
      </c>
    </row>
    <row r="7297" spans="1:6" x14ac:dyDescent="0.25">
      <c r="A7297" t="str">
        <f>'BASE SPLIT DEM'!A5589</f>
        <v>TO</v>
      </c>
      <c r="B7297">
        <f>'BASE SPLIT DEM'!B7297</f>
        <v>2035</v>
      </c>
      <c r="C7297" t="str">
        <f>'BASE SPLIT DEM'!C7297</f>
        <v>ADEMPASTRAEXIHSROABUSIUBDURT</v>
      </c>
      <c r="D7297" t="str">
        <f>'BASE SPLIT DEM'!D7297</f>
        <v>PASTRAEXIHSROABUS</v>
      </c>
      <c r="E7297" s="4">
        <f>'BASE SPLIT DEM'!E7297+IF('BASE SPLIT DEM'!E7297=0,0,_xlfn.IFNA(VLOOKUP(RIGHT(C7297,6),'Tuning parameter'!$A$3:$AC$11,HLOOKUP(B7297,'Tuning parameter'!$B$1:$AC$2,2,FALSE),FALSE),0))</f>
        <v>7.7775762255121198E-3</v>
      </c>
      <c r="F7297" t="str">
        <f>'BASE SPLIT DEM'!F5589</f>
        <v>PassengerTransportationIn BoundaryHome Work</v>
      </c>
    </row>
    <row r="7298" spans="1:6" x14ac:dyDescent="0.25">
      <c r="A7298" t="str">
        <f>'BASE SPLIT DEM'!A6714</f>
        <v>TO</v>
      </c>
      <c r="B7298">
        <f>'BASE SPLIT DEM'!B7298</f>
        <v>2035</v>
      </c>
      <c r="C7298" t="str">
        <f>'BASE SPLIT DEM'!C7298</f>
        <v>ADEMPASTRAEXIHSROABUSSCB___</v>
      </c>
      <c r="D7298" t="str">
        <f>'BASE SPLIT DEM'!D7298</f>
        <v>PASTRAEXIHSROABUS</v>
      </c>
      <c r="E7298" s="4">
        <f>'BASE SPLIT DEM'!E7298+IF('BASE SPLIT DEM'!E7298=0,0,_xlfn.IFNA(VLOOKUP(RIGHT(C7298,6),'Tuning parameter'!$A$3:$AC$11,HLOOKUP(B7298,'Tuning parameter'!$B$1:$AC$2,2,FALSE),FALSE),0))</f>
        <v>0.40034821877420401</v>
      </c>
      <c r="F7298" t="str">
        <f>'BASE SPLIT DEM'!F6714</f>
        <v>PassengerTransportationIn BoundaryHome School</v>
      </c>
    </row>
    <row r="7299" spans="1:6" x14ac:dyDescent="0.25">
      <c r="A7299" t="str">
        <f>'BASE SPLIT DEM'!A8583</f>
        <v>TO</v>
      </c>
      <c r="B7299">
        <f>'BASE SPLIT DEM'!B7299</f>
        <v>2035</v>
      </c>
      <c r="C7299" t="str">
        <f>'BASE SPLIT DEM'!C7299</f>
        <v>ADEMPASTRAEXIHSROACAR___RSH</v>
      </c>
      <c r="D7299" t="str">
        <f>'BASE SPLIT DEM'!D7299</f>
        <v>PASTRAEXIHSROACAR</v>
      </c>
      <c r="E7299" s="4">
        <f>'BASE SPLIT DEM'!E7299+IF('BASE SPLIT DEM'!E7299=0,0,_xlfn.IFNA(VLOOKUP(RIGHT(C7299,6),'Tuning parameter'!$A$3:$AC$11,HLOOKUP(B7299,'Tuning parameter'!$B$1:$AC$2,2,FALSE),FALSE),0))</f>
        <v>0</v>
      </c>
      <c r="F7299" t="str">
        <f>'BASE SPLIT DEM'!F8583</f>
        <v>PassengerTransportationIn BoundaryHome Other</v>
      </c>
    </row>
    <row r="7300" spans="1:6" x14ac:dyDescent="0.25">
      <c r="A7300" t="str">
        <f>'BASE SPLIT DEM'!A11187</f>
        <v>TO</v>
      </c>
      <c r="B7300">
        <f>'BASE SPLIT DEM'!B7300</f>
        <v>2035</v>
      </c>
      <c r="C7300" t="str">
        <f>'BASE SPLIT DEM'!C7300</f>
        <v>ADEMPASTRAEXIHSROACAR___TAX</v>
      </c>
      <c r="D7300" t="str">
        <f>'BASE SPLIT DEM'!D7300</f>
        <v>PASTRAEXIHSROACAR</v>
      </c>
      <c r="E7300" s="4">
        <f>'BASE SPLIT DEM'!E7300+IF('BASE SPLIT DEM'!E7300=0,0,_xlfn.IFNA(VLOOKUP(RIGHT(C7300,6),'Tuning parameter'!$A$3:$AC$11,HLOOKUP(B7300,'Tuning parameter'!$B$1:$AC$2,2,FALSE),FALSE),0))</f>
        <v>1.08157195638427E-2</v>
      </c>
      <c r="F7300" t="str">
        <f>'BASE SPLIT DEM'!F11187</f>
        <v>PassengerTransportationIn BoundaryHome Other</v>
      </c>
    </row>
    <row r="7301" spans="1:6" x14ac:dyDescent="0.25">
      <c r="A7301" t="str">
        <f>'BASE SPLIT DEM'!A11196</f>
        <v>TO</v>
      </c>
      <c r="B7301">
        <f>'BASE SPLIT DEM'!B7301</f>
        <v>2035</v>
      </c>
      <c r="C7301" t="str">
        <f>'BASE SPLIT DEM'!C7301</f>
        <v>ADEMPASTRAEXIHSROACAR___ADR</v>
      </c>
      <c r="D7301" t="str">
        <f>'BASE SPLIT DEM'!D7301</f>
        <v>PASTRAEXIHSROACAR</v>
      </c>
      <c r="E7301" s="4">
        <f>'BASE SPLIT DEM'!E7301+IF('BASE SPLIT DEM'!E7301=0,0,_xlfn.IFNA(VLOOKUP(RIGHT(C7301,6),'Tuning parameter'!$A$3:$AC$11,HLOOKUP(B7301,'Tuning parameter'!$B$1:$AC$2,2,FALSE),FALSE),0))</f>
        <v>0.400042806032957</v>
      </c>
      <c r="F7301" t="str">
        <f>'BASE SPLIT DEM'!F11196</f>
        <v>PassengerTransportationIn BoundaryNon Home based</v>
      </c>
    </row>
    <row r="7302" spans="1:6" x14ac:dyDescent="0.25">
      <c r="A7302" t="str">
        <f>'BASE SPLIT DEM'!A4532</f>
        <v>TO</v>
      </c>
      <c r="B7302">
        <f>'BASE SPLIT DEM'!B7302</f>
        <v>2035</v>
      </c>
      <c r="C7302" t="str">
        <f>'BASE SPLIT DEM'!C7302</f>
        <v>ADEMPASTRAEXIHSROACAR___APG</v>
      </c>
      <c r="D7302" t="str">
        <f>'BASE SPLIT DEM'!D7302</f>
        <v>PASTRAEXIHSROACAR</v>
      </c>
      <c r="E7302" s="4">
        <f>'BASE SPLIT DEM'!E7302+IF('BASE SPLIT DEM'!E7302=0,0,_xlfn.IFNA(VLOOKUP(RIGHT(C7302,6),'Tuning parameter'!$A$3:$AC$11,HLOOKUP(B7302,'Tuning parameter'!$B$1:$AC$2,2,FALSE),FALSE),0))</f>
        <v>0.58914147440319897</v>
      </c>
      <c r="F7302" t="str">
        <f>'BASE SPLIT DEM'!F4532</f>
        <v>PassengerTransportationExternal INNon Home based</v>
      </c>
    </row>
    <row r="7303" spans="1:6" x14ac:dyDescent="0.25">
      <c r="A7303" t="str">
        <f>'BASE SPLIT DEM'!A6764</f>
        <v>TO</v>
      </c>
      <c r="B7303">
        <f>'BASE SPLIT DEM'!B7303</f>
        <v>2035</v>
      </c>
      <c r="C7303" t="str">
        <f>'BASE SPLIT DEM'!C7303</f>
        <v>ADEMPASTRAEXIHSROATRULGTRSH</v>
      </c>
      <c r="D7303" t="str">
        <f>'BASE SPLIT DEM'!D7303</f>
        <v>PASTRAEXIHSROATRU</v>
      </c>
      <c r="E7303" s="4">
        <f>'BASE SPLIT DEM'!E7303+IF('BASE SPLIT DEM'!E7303=0,0,_xlfn.IFNA(VLOOKUP(RIGHT(C7303,6),'Tuning parameter'!$A$3:$AC$11,HLOOKUP(B7303,'Tuning parameter'!$B$1:$AC$2,2,FALSE),FALSE),0))</f>
        <v>0</v>
      </c>
      <c r="F7303" t="str">
        <f>'BASE SPLIT DEM'!F6764</f>
        <v>PassengerTransportationExternal INNon Home based</v>
      </c>
    </row>
    <row r="7304" spans="1:6" x14ac:dyDescent="0.25">
      <c r="A7304" t="str">
        <f>'BASE SPLIT DEM'!A7880</f>
        <v>TO</v>
      </c>
      <c r="B7304">
        <f>'BASE SPLIT DEM'!B7304</f>
        <v>2035</v>
      </c>
      <c r="C7304" t="str">
        <f>'BASE SPLIT DEM'!C7304</f>
        <v>ADEMPASTRAEXIHSROATRULGTTAX</v>
      </c>
      <c r="D7304" t="str">
        <f>'BASE SPLIT DEM'!D7304</f>
        <v>PASTRAEXIHSROATRU</v>
      </c>
      <c r="E7304" s="4">
        <f>'BASE SPLIT DEM'!E7304+IF('BASE SPLIT DEM'!E7304=0,0,_xlfn.IFNA(VLOOKUP(RIGHT(C7304,6),'Tuning parameter'!$A$3:$AC$11,HLOOKUP(B7304,'Tuning parameter'!$B$1:$AC$2,2,FALSE),FALSE),0))</f>
        <v>3.4924222617454702E-3</v>
      </c>
      <c r="F7304" t="str">
        <f>'BASE SPLIT DEM'!F7880</f>
        <v>PassengerTransportationExternal INNon Home based</v>
      </c>
    </row>
    <row r="7305" spans="1:6" x14ac:dyDescent="0.25">
      <c r="A7305" t="str">
        <f>'BASE SPLIT DEM'!A2278</f>
        <v>TO</v>
      </c>
      <c r="B7305">
        <f>'BASE SPLIT DEM'!B7305</f>
        <v>2035</v>
      </c>
      <c r="C7305" t="str">
        <f>'BASE SPLIT DEM'!C7305</f>
        <v>ADEMPASTRAEXIHSROATRULGTADR</v>
      </c>
      <c r="D7305" t="str">
        <f>'BASE SPLIT DEM'!D7305</f>
        <v>PASTRAEXIHSROATRU</v>
      </c>
      <c r="E7305" s="4">
        <f>'BASE SPLIT DEM'!E7305+IF('BASE SPLIT DEM'!E7305=0,0,_xlfn.IFNA(VLOOKUP(RIGHT(C7305,6),'Tuning parameter'!$A$3:$AC$11,HLOOKUP(B7305,'Tuning parameter'!$B$1:$AC$2,2,FALSE),FALSE),0))</f>
        <v>0.40300447097253</v>
      </c>
      <c r="F7305" t="str">
        <f>'BASE SPLIT DEM'!F2278</f>
        <v>PassengerTransportationExternal INHome Work</v>
      </c>
    </row>
    <row r="7306" spans="1:6" x14ac:dyDescent="0.25">
      <c r="A7306" t="str">
        <f>'BASE SPLIT DEM'!A3022</f>
        <v>TO</v>
      </c>
      <c r="B7306">
        <f>'BASE SPLIT DEM'!B7306</f>
        <v>2035</v>
      </c>
      <c r="C7306" t="str">
        <f>'BASE SPLIT DEM'!C7306</f>
        <v>ADEMPASTRAEXIHSROATRULGTAPG</v>
      </c>
      <c r="D7306" t="str">
        <f>'BASE SPLIT DEM'!D7306</f>
        <v>PASTRAEXIHSROATRU</v>
      </c>
      <c r="E7306" s="4">
        <f>'BASE SPLIT DEM'!E7306+IF('BASE SPLIT DEM'!E7306=0,0,_xlfn.IFNA(VLOOKUP(RIGHT(C7306,6),'Tuning parameter'!$A$3:$AC$11,HLOOKUP(B7306,'Tuning parameter'!$B$1:$AC$2,2,FALSE),FALSE),0))</f>
        <v>0.59350310676572304</v>
      </c>
      <c r="F7306" t="str">
        <f>'BASE SPLIT DEM'!F3022</f>
        <v>PassengerTransportationExternal INHome Work</v>
      </c>
    </row>
    <row r="7307" spans="1:6" x14ac:dyDescent="0.25">
      <c r="A7307" t="str">
        <f>'BASE SPLIT DEM'!A5689</f>
        <v>TO</v>
      </c>
      <c r="B7307">
        <f>'BASE SPLIT DEM'!B7307</f>
        <v>2035</v>
      </c>
      <c r="C7307" t="str">
        <f>'BASE SPLIT DEM'!C7307</f>
        <v>ADEMPASTRAEXIHSROAMOR______</v>
      </c>
      <c r="D7307" t="str">
        <f>'BASE SPLIT DEM'!D7307</f>
        <v>PASTRAEXIHSROAMOR</v>
      </c>
      <c r="E7307" s="4">
        <f>'BASE SPLIT DEM'!E7307+IF('BASE SPLIT DEM'!E7307=0,0,_xlfn.IFNA(VLOOKUP(RIGHT(C7307,6),'Tuning parameter'!$A$3:$AC$11,HLOOKUP(B7307,'Tuning parameter'!$B$1:$AC$2,2,FALSE),FALSE),0))</f>
        <v>1</v>
      </c>
      <c r="F7307" t="str">
        <f>'BASE SPLIT DEM'!F5689</f>
        <v>PassengerTransportationExternal OUTNon Home based</v>
      </c>
    </row>
    <row r="7308" spans="1:6" x14ac:dyDescent="0.25">
      <c r="A7308" t="str">
        <f>'BASE SPLIT DEM'!A6370</f>
        <v>TO</v>
      </c>
      <c r="B7308">
        <f>'BASE SPLIT DEM'!B7308</f>
        <v>2035</v>
      </c>
      <c r="C7308" t="str">
        <f>'BASE SPLIT DEM'!C7308</f>
        <v>ADEMPASTRAEXIHSROAWAL______</v>
      </c>
      <c r="D7308" t="str">
        <f>'BASE SPLIT DEM'!D7308</f>
        <v>PASTRAEXIHSROAWAL</v>
      </c>
      <c r="E7308" s="4">
        <f>'BASE SPLIT DEM'!E7308+IF('BASE SPLIT DEM'!E7308=0,0,_xlfn.IFNA(VLOOKUP(RIGHT(C7308,6),'Tuning parameter'!$A$3:$AC$11,HLOOKUP(B7308,'Tuning parameter'!$B$1:$AC$2,2,FALSE),FALSE),0))</f>
        <v>1</v>
      </c>
      <c r="F7308" t="str">
        <f>'BASE SPLIT DEM'!F6370</f>
        <v>PassengerTransportationExternal INHome Work</v>
      </c>
    </row>
    <row r="7309" spans="1:6" x14ac:dyDescent="0.25">
      <c r="A7309" t="str">
        <f>'BASE SPLIT DEM'!A6796</f>
        <v>TO</v>
      </c>
      <c r="B7309">
        <f>'BASE SPLIT DEM'!B7309</f>
        <v>2035</v>
      </c>
      <c r="C7309" t="str">
        <f>'BASE SPLIT DEM'!C7309</f>
        <v>ADEMPASTRAEXIHSROABIK______</v>
      </c>
      <c r="D7309" t="str">
        <f>'BASE SPLIT DEM'!D7309</f>
        <v>PASTRAEXIHSROABIK</v>
      </c>
      <c r="E7309" s="4">
        <f>'BASE SPLIT DEM'!E7309+IF('BASE SPLIT DEM'!E7309=0,0,_xlfn.IFNA(VLOOKUP(RIGHT(C7309,6),'Tuning parameter'!$A$3:$AC$11,HLOOKUP(B7309,'Tuning parameter'!$B$1:$AC$2,2,FALSE),FALSE),0))</f>
        <v>1</v>
      </c>
      <c r="F7309" t="str">
        <f>'BASE SPLIT DEM'!F6796</f>
        <v>PassengerTransportationExternal OUTHome Other</v>
      </c>
    </row>
    <row r="7310" spans="1:6" x14ac:dyDescent="0.25">
      <c r="A7310" t="str">
        <f>'BASE SPLIT DEM'!A7123</f>
        <v>TO</v>
      </c>
      <c r="B7310">
        <f>'BASE SPLIT DEM'!B7310</f>
        <v>2035</v>
      </c>
      <c r="C7310" t="str">
        <f>'BASE SPLIT DEM'!C7310</f>
        <v>ADEMPASTRAEXIHORAIREG___GOR</v>
      </c>
      <c r="D7310" t="str">
        <f>'BASE SPLIT DEM'!D7310</f>
        <v>PASTRAEXIHORAIREG</v>
      </c>
      <c r="E7310" s="4">
        <f>'BASE SPLIT DEM'!E7310+IF('BASE SPLIT DEM'!E7310=0,0,_xlfn.IFNA(VLOOKUP(RIGHT(C7310,6),'Tuning parameter'!$A$3:$AC$11,HLOOKUP(B7310,'Tuning parameter'!$B$1:$AC$2,2,FALSE),FALSE),0))</f>
        <v>0.97446015556349797</v>
      </c>
      <c r="F7310" t="str">
        <f>'BASE SPLIT DEM'!F7123</f>
        <v>PassengerTransportationExternal INHome School</v>
      </c>
    </row>
    <row r="7311" spans="1:6" x14ac:dyDescent="0.25">
      <c r="A7311" t="str">
        <f>'BASE SPLIT DEM'!A7894</f>
        <v>TO</v>
      </c>
      <c r="B7311">
        <f>'BASE SPLIT DEM'!B7311</f>
        <v>2035</v>
      </c>
      <c r="C7311" t="str">
        <f>'BASE SPLIT DEM'!C7311</f>
        <v>ADEMPASTRAEXIHORAIREG___UPX</v>
      </c>
      <c r="D7311" t="str">
        <f>'BASE SPLIT DEM'!D7311</f>
        <v>PASTRAEXIHORAIREG</v>
      </c>
      <c r="E7311" s="4">
        <f>'BASE SPLIT DEM'!E7311+IF('BASE SPLIT DEM'!E7311=0,0,_xlfn.IFNA(VLOOKUP(RIGHT(C7311,6),'Tuning parameter'!$A$3:$AC$11,HLOOKUP(B7311,'Tuning parameter'!$B$1:$AC$2,2,FALSE),FALSE),0))</f>
        <v>2.5539844436501102E-2</v>
      </c>
      <c r="F7311" t="str">
        <f>'BASE SPLIT DEM'!F7894</f>
        <v>PassengerTransportationExternal OUTHome Work</v>
      </c>
    </row>
    <row r="7312" spans="1:6" x14ac:dyDescent="0.25">
      <c r="A7312" t="str">
        <f>'BASE SPLIT DEM'!A9727</f>
        <v>TO</v>
      </c>
      <c r="B7312">
        <f>'BASE SPLIT DEM'!B7312</f>
        <v>2035</v>
      </c>
      <c r="C7312" t="str">
        <f>'BASE SPLIT DEM'!C7312</f>
        <v>ADEMPASTRAEXIHORAISUB___TSU</v>
      </c>
      <c r="D7312" t="str">
        <f>'BASE SPLIT DEM'!D7312</f>
        <v>PASTRAEXIHORAISUB</v>
      </c>
      <c r="E7312" s="4">
        <f>'BASE SPLIT DEM'!E7312+IF('BASE SPLIT DEM'!E7312=0,0,_xlfn.IFNA(VLOOKUP(RIGHT(C7312,6),'Tuning parameter'!$A$3:$AC$11,HLOOKUP(B7312,'Tuning parameter'!$B$1:$AC$2,2,FALSE),FALSE),0))</f>
        <v>1</v>
      </c>
      <c r="F7312" t="str">
        <f>'BASE SPLIT DEM'!F9727</f>
        <v>PassengerTransportationExternal INHome School</v>
      </c>
    </row>
    <row r="7313" spans="1:6" x14ac:dyDescent="0.25">
      <c r="A7313" t="str">
        <f>'BASE SPLIT DEM'!A2708</f>
        <v>TO</v>
      </c>
      <c r="B7313">
        <f>'BASE SPLIT DEM'!B7313</f>
        <v>2035</v>
      </c>
      <c r="C7313" t="str">
        <f>'BASE SPLIT DEM'!C7313</f>
        <v>ADEMPASTRAEXIHORAITRM___TST</v>
      </c>
      <c r="D7313" t="str">
        <f>'BASE SPLIT DEM'!D7313</f>
        <v>PASTRAEXIHORAITRM</v>
      </c>
      <c r="E7313" s="4">
        <f>'BASE SPLIT DEM'!E7313+IF('BASE SPLIT DEM'!E7313=0,0,_xlfn.IFNA(VLOOKUP(RIGHT(C7313,6),'Tuning parameter'!$A$3:$AC$11,HLOOKUP(B7313,'Tuning parameter'!$B$1:$AC$2,2,FALSE),FALSE),0))</f>
        <v>1</v>
      </c>
      <c r="F7313" t="str">
        <f>'BASE SPLIT DEM'!F2708</f>
        <v>PassengerTransportationExternal OUTNon Home based</v>
      </c>
    </row>
    <row r="7314" spans="1:6" x14ac:dyDescent="0.25">
      <c r="A7314" t="str">
        <f>'BASE SPLIT DEM'!A4187</f>
        <v>TO</v>
      </c>
      <c r="B7314">
        <f>'BASE SPLIT DEM'!B7314</f>
        <v>2035</v>
      </c>
      <c r="C7314" t="str">
        <f>'BASE SPLIT DEM'!C7314</f>
        <v>ADEMPASTRAEXIHOROABUSIUBGOB</v>
      </c>
      <c r="D7314" t="str">
        <f>'BASE SPLIT DEM'!D7314</f>
        <v>PASTRAEXIHOROABUS</v>
      </c>
      <c r="E7314" s="4">
        <f>'BASE SPLIT DEM'!E7314+IF('BASE SPLIT DEM'!E7314=0,0,_xlfn.IFNA(VLOOKUP(RIGHT(C7314,6),'Tuning parameter'!$A$3:$AC$11,HLOOKUP(B7314,'Tuning parameter'!$B$1:$AC$2,2,FALSE),FALSE),0))</f>
        <v>4.9005680130978099E-2</v>
      </c>
      <c r="F7314" t="str">
        <f>'BASE SPLIT DEM'!F4187</f>
        <v>PassengerTransportationExternal OUTHome Other</v>
      </c>
    </row>
    <row r="7315" spans="1:6" x14ac:dyDescent="0.25">
      <c r="A7315" t="str">
        <f>'BASE SPLIT DEM'!A5684</f>
        <v>TO</v>
      </c>
      <c r="B7315">
        <f>'BASE SPLIT DEM'!B7315</f>
        <v>2035</v>
      </c>
      <c r="C7315" t="str">
        <f>'BASE SPLIT DEM'!C7315</f>
        <v>ADEMPASTRAEXIHOROABUSURBTBU</v>
      </c>
      <c r="D7315" t="str">
        <f>'BASE SPLIT DEM'!D7315</f>
        <v>PASTRAEXIHOROABUS</v>
      </c>
      <c r="E7315" s="4">
        <f>'BASE SPLIT DEM'!E7315+IF('BASE SPLIT DEM'!E7315=0,0,_xlfn.IFNA(VLOOKUP(RIGHT(C7315,6),'Tuning parameter'!$A$3:$AC$11,HLOOKUP(B7315,'Tuning parameter'!$B$1:$AC$2,2,FALSE),FALSE),0))</f>
        <v>0.74163195821324202</v>
      </c>
      <c r="F7315" t="str">
        <f>'BASE SPLIT DEM'!F5684</f>
        <v>PassengerTransportationExternal OUTNon Home based</v>
      </c>
    </row>
    <row r="7316" spans="1:6" x14ac:dyDescent="0.25">
      <c r="A7316" t="str">
        <f>'BASE SPLIT DEM'!A11609</f>
        <v>TO</v>
      </c>
      <c r="B7316">
        <f>'BASE SPLIT DEM'!B7316</f>
        <v>2035</v>
      </c>
      <c r="C7316" t="str">
        <f>'BASE SPLIT DEM'!C7316</f>
        <v>ADEMPASTRAEXIHOROABUSURBWTB</v>
      </c>
      <c r="D7316" t="str">
        <f>'BASE SPLIT DEM'!D7316</f>
        <v>PASTRAEXIHOROABUS</v>
      </c>
      <c r="E7316" s="4">
        <f>'BASE SPLIT DEM'!E7316+IF('BASE SPLIT DEM'!E7316=0,0,_xlfn.IFNA(VLOOKUP(RIGHT(C7316,6),'Tuning parameter'!$A$3:$AC$11,HLOOKUP(B7316,'Tuning parameter'!$B$1:$AC$2,2,FALSE),FALSE),0))</f>
        <v>0</v>
      </c>
      <c r="F7316" t="str">
        <f>'BASE SPLIT DEM'!F11609</f>
        <v>PassengerTransportationExternal OUTHome Work</v>
      </c>
    </row>
    <row r="7317" spans="1:6" x14ac:dyDescent="0.25">
      <c r="A7317" t="str">
        <f>'BASE SPLIT DEM'!A11618</f>
        <v>TO</v>
      </c>
      <c r="B7317">
        <f>'BASE SPLIT DEM'!B7317</f>
        <v>2035</v>
      </c>
      <c r="C7317" t="str">
        <f>'BASE SPLIT DEM'!C7317</f>
        <v>ADEMPASTRAEXIHOROABUSIUBMWAY</v>
      </c>
      <c r="D7317" t="str">
        <f>'BASE SPLIT DEM'!D7317</f>
        <v>PASTRAEXIHOROABUS</v>
      </c>
      <c r="E7317" s="4">
        <f>'BASE SPLIT DEM'!E7317+IF('BASE SPLIT DEM'!E7317=0,0,_xlfn.IFNA(VLOOKUP(RIGHT(C7317,6),'Tuning parameter'!$A$3:$AC$11,HLOOKUP(B7317,'Tuning parameter'!$B$1:$AC$2,2,FALSE),FALSE),0))</f>
        <v>0.177683902870167</v>
      </c>
      <c r="F7317" t="str">
        <f>'BASE SPLIT DEM'!F11618</f>
        <v>PassengerTransportationExternal OUTHome School</v>
      </c>
    </row>
    <row r="7318" spans="1:6" x14ac:dyDescent="0.25">
      <c r="A7318" t="str">
        <f>'BASE SPLIT DEM'!A11627</f>
        <v>TO</v>
      </c>
      <c r="B7318">
        <f>'BASE SPLIT DEM'!B7318</f>
        <v>2035</v>
      </c>
      <c r="C7318" t="str">
        <f>'BASE SPLIT DEM'!C7318</f>
        <v>ADEMPASTRAEXIHOROABUSIUBVIVA</v>
      </c>
      <c r="D7318" t="str">
        <f>'BASE SPLIT DEM'!D7318</f>
        <v>PASTRAEXIHOROABUS</v>
      </c>
      <c r="E7318" s="4">
        <f>'BASE SPLIT DEM'!E7318+IF('BASE SPLIT DEM'!E7318=0,0,_xlfn.IFNA(VLOOKUP(RIGHT(C7318,6),'Tuning parameter'!$A$3:$AC$11,HLOOKUP(B7318,'Tuning parameter'!$B$1:$AC$2,2,FALSE),FALSE),0))</f>
        <v>2.39008820881767E-2</v>
      </c>
      <c r="F7318" t="str">
        <f>'BASE SPLIT DEM'!F11627</f>
        <v>PassengerTransportationExternal OUTHome Other</v>
      </c>
    </row>
    <row r="7319" spans="1:6" x14ac:dyDescent="0.25">
      <c r="A7319" t="str">
        <f>'BASE SPLIT DEM'!A11636</f>
        <v>TO</v>
      </c>
      <c r="B7319">
        <f>'BASE SPLIT DEM'!B7319</f>
        <v>2035</v>
      </c>
      <c r="C7319" t="str">
        <f>'BASE SPLIT DEM'!C7319</f>
        <v>ADEMPASTRAEXIHOROABUSIUBDURT</v>
      </c>
      <c r="D7319" t="str">
        <f>'BASE SPLIT DEM'!D7319</f>
        <v>PASTRAEXIHOROABUS</v>
      </c>
      <c r="E7319" s="4">
        <f>'BASE SPLIT DEM'!E7319+IF('BASE SPLIT DEM'!E7319=0,0,_xlfn.IFNA(VLOOKUP(RIGHT(C7319,6),'Tuning parameter'!$A$3:$AC$11,HLOOKUP(B7319,'Tuning parameter'!$B$1:$AC$2,2,FALSE),FALSE),0))</f>
        <v>7.7775766974358699E-3</v>
      </c>
      <c r="F7319" t="str">
        <f>'BASE SPLIT DEM'!F11636</f>
        <v>PassengerTransportationExternal OUTNon Home based</v>
      </c>
    </row>
    <row r="7320" spans="1:6" x14ac:dyDescent="0.25">
      <c r="A7320" t="str">
        <f>'BASE SPLIT DEM'!A3389</f>
        <v>TO</v>
      </c>
      <c r="B7320">
        <f>'BASE SPLIT DEM'!B7320</f>
        <v>2035</v>
      </c>
      <c r="C7320" t="str">
        <f>'BASE SPLIT DEM'!C7320</f>
        <v>ADEMPASTRAEXIHOROABUSSCB___</v>
      </c>
      <c r="D7320" t="str">
        <f>'BASE SPLIT DEM'!D7320</f>
        <v>PASTRAEXIHOROABUS</v>
      </c>
      <c r="E7320" s="4">
        <f>'BASE SPLIT DEM'!E7320+IF('BASE SPLIT DEM'!E7320=0,0,_xlfn.IFNA(VLOOKUP(RIGHT(C7320,6),'Tuning parameter'!$A$3:$AC$11,HLOOKUP(B7320,'Tuning parameter'!$B$1:$AC$2,2,FALSE),FALSE),0))</f>
        <v>0</v>
      </c>
      <c r="F7320" t="str">
        <f>'BASE SPLIT DEM'!F3389</f>
        <v>PassengerTransportationExternal INHome Work</v>
      </c>
    </row>
    <row r="7321" spans="1:6" x14ac:dyDescent="0.25">
      <c r="A7321" t="str">
        <f>'BASE SPLIT DEM'!A6755</f>
        <v>TO</v>
      </c>
      <c r="B7321">
        <f>'BASE SPLIT DEM'!B7321</f>
        <v>2035</v>
      </c>
      <c r="C7321" t="str">
        <f>'BASE SPLIT DEM'!C7321</f>
        <v>ADEMPASTRAEXIHOROACAR___RSH</v>
      </c>
      <c r="D7321" t="str">
        <f>'BASE SPLIT DEM'!D7321</f>
        <v>PASTRAEXIHOROACAR</v>
      </c>
      <c r="E7321" s="4">
        <f>'BASE SPLIT DEM'!E7321+IF('BASE SPLIT DEM'!E7321=0,0,_xlfn.IFNA(VLOOKUP(RIGHT(C7321,6),'Tuning parameter'!$A$3:$AC$11,HLOOKUP(B7321,'Tuning parameter'!$B$1:$AC$2,2,FALSE),FALSE),0))</f>
        <v>1.3511232481335201E-2</v>
      </c>
      <c r="F7321" t="str">
        <f>'BASE SPLIT DEM'!F6755</f>
        <v>PassengerTransportationExternal INHome Other</v>
      </c>
    </row>
    <row r="7322" spans="1:6" x14ac:dyDescent="0.25">
      <c r="A7322" t="str">
        <f>'BASE SPLIT DEM'!A1126</f>
        <v>TO</v>
      </c>
      <c r="B7322">
        <f>'BASE SPLIT DEM'!B7322</f>
        <v>2035</v>
      </c>
      <c r="C7322" t="str">
        <f>'BASE SPLIT DEM'!C7322</f>
        <v>ADEMPASTRAEXIHOROACAR___TAX</v>
      </c>
      <c r="D7322" t="str">
        <f>'BASE SPLIT DEM'!D7322</f>
        <v>PASTRAEXIHOROACAR</v>
      </c>
      <c r="E7322" s="4">
        <f>'BASE SPLIT DEM'!E7322+IF('BASE SPLIT DEM'!E7322=0,0,_xlfn.IFNA(VLOOKUP(RIGHT(C7322,6),'Tuning parameter'!$A$3:$AC$11,HLOOKUP(B7322,'Tuning parameter'!$B$1:$AC$2,2,FALSE),FALSE),0))</f>
        <v>1.08157195638427E-2</v>
      </c>
      <c r="F7322" t="str">
        <f>'BASE SPLIT DEM'!F1126</f>
        <v>PassengerTransportationIn BoundaryHome Work</v>
      </c>
    </row>
    <row r="7323" spans="1:6" x14ac:dyDescent="0.25">
      <c r="A7323" t="str">
        <f>'BASE SPLIT DEM'!A7459</f>
        <v>TO</v>
      </c>
      <c r="B7323">
        <f>'BASE SPLIT DEM'!B7323</f>
        <v>2035</v>
      </c>
      <c r="C7323" t="str">
        <f>'BASE SPLIT DEM'!C7323</f>
        <v>ADEMPASTRAEXIHOROACAR___ADR</v>
      </c>
      <c r="D7323" t="str">
        <f>'BASE SPLIT DEM'!D7323</f>
        <v>PASTRAEXIHOROACAR</v>
      </c>
      <c r="E7323" s="4">
        <f>'BASE SPLIT DEM'!E7323+IF('BASE SPLIT DEM'!E7323=0,0,_xlfn.IFNA(VLOOKUP(RIGHT(C7323,6),'Tuning parameter'!$A$3:$AC$11,HLOOKUP(B7323,'Tuning parameter'!$B$1:$AC$2,2,FALSE),FALSE),0))</f>
        <v>0.86770200888905602</v>
      </c>
      <c r="F7323" t="str">
        <f>'BASE SPLIT DEM'!F7459</f>
        <v>PassengerTransportationIn BoundaryHome School</v>
      </c>
    </row>
    <row r="7324" spans="1:6" x14ac:dyDescent="0.25">
      <c r="A7324" t="str">
        <f>'BASE SPLIT DEM'!A11914</f>
        <v>TO</v>
      </c>
      <c r="B7324">
        <f>'BASE SPLIT DEM'!B7324</f>
        <v>2035</v>
      </c>
      <c r="C7324" t="str">
        <f>'BASE SPLIT DEM'!C7324</f>
        <v>ADEMPASTRAEXIHOROACAR___APG</v>
      </c>
      <c r="D7324" t="str">
        <f>'BASE SPLIT DEM'!D7324</f>
        <v>PASTRAEXIHOROACAR</v>
      </c>
      <c r="E7324" s="4">
        <f>'BASE SPLIT DEM'!E7324+IF('BASE SPLIT DEM'!E7324=0,0,_xlfn.IFNA(VLOOKUP(RIGHT(C7324,6),'Tuning parameter'!$A$3:$AC$11,HLOOKUP(B7324,'Tuning parameter'!$B$1:$AC$2,2,FALSE),FALSE),0))</f>
        <v>0.107971039065765</v>
      </c>
      <c r="F7324" t="str">
        <f>'BASE SPLIT DEM'!F11914</f>
        <v>PassengerTransportationIn BoundaryHome Work</v>
      </c>
    </row>
    <row r="7325" spans="1:6" x14ac:dyDescent="0.25">
      <c r="A7325" t="str">
        <f>'BASE SPLIT DEM'!A11923</f>
        <v>TO</v>
      </c>
      <c r="B7325">
        <f>'BASE SPLIT DEM'!B7325</f>
        <v>2035</v>
      </c>
      <c r="C7325" t="str">
        <f>'BASE SPLIT DEM'!C7325</f>
        <v>ADEMPASTRAEXIHOROATRULGTRSH</v>
      </c>
      <c r="D7325" t="str">
        <f>'BASE SPLIT DEM'!D7325</f>
        <v>PASTRAEXIHOROATRU</v>
      </c>
      <c r="E7325" s="4">
        <f>'BASE SPLIT DEM'!E7325+IF('BASE SPLIT DEM'!E7325=0,0,_xlfn.IFNA(VLOOKUP(RIGHT(C7325,6),'Tuning parameter'!$A$3:$AC$11,HLOOKUP(B7325,'Tuning parameter'!$B$1:$AC$2,2,FALSE),FALSE),0))</f>
        <v>1.3516939479092299E-2</v>
      </c>
      <c r="F7325" t="str">
        <f>'BASE SPLIT DEM'!F11923</f>
        <v>PassengerTransportationIn BoundaryHome School</v>
      </c>
    </row>
    <row r="7326" spans="1:6" x14ac:dyDescent="0.25">
      <c r="A7326" t="str">
        <f>'BASE SPLIT DEM'!A11932</f>
        <v>TO</v>
      </c>
      <c r="B7326">
        <f>'BASE SPLIT DEM'!B7326</f>
        <v>2035</v>
      </c>
      <c r="C7326" t="str">
        <f>'BASE SPLIT DEM'!C7326</f>
        <v>ADEMPASTRAEXIHOROATRULGTTAX</v>
      </c>
      <c r="D7326" t="str">
        <f>'BASE SPLIT DEM'!D7326</f>
        <v>PASTRAEXIHOROATRU</v>
      </c>
      <c r="E7326" s="4">
        <f>'BASE SPLIT DEM'!E7326+IF('BASE SPLIT DEM'!E7326=0,0,_xlfn.IFNA(VLOOKUP(RIGHT(C7326,6),'Tuning parameter'!$A$3:$AC$11,HLOOKUP(B7326,'Tuning parameter'!$B$1:$AC$2,2,FALSE),FALSE),0))</f>
        <v>3.4924222617454702E-3</v>
      </c>
      <c r="F7326" t="str">
        <f>'BASE SPLIT DEM'!F11932</f>
        <v>PassengerTransportationIn BoundaryHome Other</v>
      </c>
    </row>
    <row r="7327" spans="1:6" x14ac:dyDescent="0.25">
      <c r="A7327" t="str">
        <f>'BASE SPLIT DEM'!A830</f>
        <v>TO</v>
      </c>
      <c r="B7327">
        <f>'BASE SPLIT DEM'!B7327</f>
        <v>2035</v>
      </c>
      <c r="C7327" t="str">
        <f>'BASE SPLIT DEM'!C7327</f>
        <v>ADEMPASTRAEXIHOROATRULGTADR</v>
      </c>
      <c r="D7327" t="str">
        <f>'BASE SPLIT DEM'!D7327</f>
        <v>PASTRAEXIHOROATRU</v>
      </c>
      <c r="E7327" s="4">
        <f>'BASE SPLIT DEM'!E7327+IF('BASE SPLIT DEM'!E7327=0,0,_xlfn.IFNA(VLOOKUP(RIGHT(C7327,6),'Tuning parameter'!$A$3:$AC$11,HLOOKUP(B7327,'Tuning parameter'!$B$1:$AC$2,2,FALSE),FALSE),0))</f>
        <v>0.87412592797713495</v>
      </c>
      <c r="F7327" t="str">
        <f>'BASE SPLIT DEM'!F830</f>
        <v>PassengerTransportationExternal OUTHome School</v>
      </c>
    </row>
    <row r="7328" spans="1:6" x14ac:dyDescent="0.25">
      <c r="A7328" t="str">
        <f>'BASE SPLIT DEM'!A839</f>
        <v>TO</v>
      </c>
      <c r="B7328">
        <f>'BASE SPLIT DEM'!B7328</f>
        <v>2035</v>
      </c>
      <c r="C7328" t="str">
        <f>'BASE SPLIT DEM'!C7328</f>
        <v>ADEMPASTRAEXIHOROATRULGTAPG</v>
      </c>
      <c r="D7328" t="str">
        <f>'BASE SPLIT DEM'!D7328</f>
        <v>PASTRAEXIHOROATRU</v>
      </c>
      <c r="E7328" s="4">
        <f>'BASE SPLIT DEM'!E7328+IF('BASE SPLIT DEM'!E7328=0,0,_xlfn.IFNA(VLOOKUP(RIGHT(C7328,6),'Tuning parameter'!$A$3:$AC$11,HLOOKUP(B7328,'Tuning parameter'!$B$1:$AC$2,2,FALSE),FALSE),0))</f>
        <v>0.108864710282026</v>
      </c>
      <c r="F7328" t="str">
        <f>'BASE SPLIT DEM'!F839</f>
        <v>PassengerTransportationExternal OUTHome Other</v>
      </c>
    </row>
    <row r="7329" spans="1:6" x14ac:dyDescent="0.25">
      <c r="A7329" t="str">
        <f>'BASE SPLIT DEM'!A848</f>
        <v>TO</v>
      </c>
      <c r="B7329">
        <f>'BASE SPLIT DEM'!B7329</f>
        <v>2035</v>
      </c>
      <c r="C7329" t="str">
        <f>'BASE SPLIT DEM'!C7329</f>
        <v>ADEMPASTRAEXIHOROAMOR______</v>
      </c>
      <c r="D7329" t="str">
        <f>'BASE SPLIT DEM'!D7329</f>
        <v>PASTRAEXIHOROAMOR</v>
      </c>
      <c r="E7329" s="4">
        <f>'BASE SPLIT DEM'!E7329+IF('BASE SPLIT DEM'!E7329=0,0,_xlfn.IFNA(VLOOKUP(RIGHT(C7329,6),'Tuning parameter'!$A$3:$AC$11,HLOOKUP(B7329,'Tuning parameter'!$B$1:$AC$2,2,FALSE),FALSE),0))</f>
        <v>1</v>
      </c>
      <c r="F7329" t="str">
        <f>'BASE SPLIT DEM'!F848</f>
        <v>PassengerTransportationExternal OUTNon Home based</v>
      </c>
    </row>
    <row r="7330" spans="1:6" x14ac:dyDescent="0.25">
      <c r="A7330" t="str">
        <f>'BASE SPLIT DEM'!A2699</f>
        <v>TO</v>
      </c>
      <c r="B7330">
        <f>'BASE SPLIT DEM'!B7330</f>
        <v>2035</v>
      </c>
      <c r="C7330" t="str">
        <f>'BASE SPLIT DEM'!C7330</f>
        <v>ADEMPASTRAEXIHOROAWAL______</v>
      </c>
      <c r="D7330" t="str">
        <f>'BASE SPLIT DEM'!D7330</f>
        <v>PASTRAEXIHOROAWAL</v>
      </c>
      <c r="E7330" s="4">
        <f>'BASE SPLIT DEM'!E7330+IF('BASE SPLIT DEM'!E7330=0,0,_xlfn.IFNA(VLOOKUP(RIGHT(C7330,6),'Tuning parameter'!$A$3:$AC$11,HLOOKUP(B7330,'Tuning parameter'!$B$1:$AC$2,2,FALSE),FALSE),0))</f>
        <v>1</v>
      </c>
      <c r="F7330" t="str">
        <f>'BASE SPLIT DEM'!F2699</f>
        <v>PassengerTransportationExternal OUTHome Other</v>
      </c>
    </row>
    <row r="7331" spans="1:6" x14ac:dyDescent="0.25">
      <c r="A7331" t="str">
        <f>'BASE SPLIT DEM'!A4178</f>
        <v>TO</v>
      </c>
      <c r="B7331">
        <f>'BASE SPLIT DEM'!B7331</f>
        <v>2035</v>
      </c>
      <c r="C7331" t="str">
        <f>'BASE SPLIT DEM'!C7331</f>
        <v>ADEMPASTRAEXIHOROABIK______</v>
      </c>
      <c r="D7331" t="str">
        <f>'BASE SPLIT DEM'!D7331</f>
        <v>PASTRAEXIHOROABIK</v>
      </c>
      <c r="E7331" s="4">
        <f>'BASE SPLIT DEM'!E7331+IF('BASE SPLIT DEM'!E7331=0,0,_xlfn.IFNA(VLOOKUP(RIGHT(C7331,6),'Tuning parameter'!$A$3:$AC$11,HLOOKUP(B7331,'Tuning parameter'!$B$1:$AC$2,2,FALSE),FALSE),0))</f>
        <v>1</v>
      </c>
      <c r="F7331" t="str">
        <f>'BASE SPLIT DEM'!F4178</f>
        <v>PassengerTransportationExternal OUTHome School</v>
      </c>
    </row>
    <row r="7332" spans="1:6" x14ac:dyDescent="0.25">
      <c r="A7332" t="str">
        <f>'BASE SPLIT DEM'!A9386</f>
        <v>TO</v>
      </c>
      <c r="B7332">
        <f>'BASE SPLIT DEM'!B7332</f>
        <v>2035</v>
      </c>
      <c r="C7332" t="str">
        <f>'BASE SPLIT DEM'!C7332</f>
        <v>ADEMPASTRAEXINHRAIREG___GOR</v>
      </c>
      <c r="D7332" t="str">
        <f>'BASE SPLIT DEM'!D7332</f>
        <v>PASTRAEXINHRAIREG</v>
      </c>
      <c r="E7332" s="4">
        <f>'BASE SPLIT DEM'!E7332+IF('BASE SPLIT DEM'!E7332=0,0,_xlfn.IFNA(VLOOKUP(RIGHT(C7332,6),'Tuning parameter'!$A$3:$AC$11,HLOOKUP(B7332,'Tuning parameter'!$B$1:$AC$2,2,FALSE),FALSE),0))</f>
        <v>0.97446015556349797</v>
      </c>
      <c r="F7332" t="str">
        <f>'BASE SPLIT DEM'!F9386</f>
        <v>PassengerTransportationExternal OUTHome School</v>
      </c>
    </row>
    <row r="7333" spans="1:6" x14ac:dyDescent="0.25">
      <c r="A7333" t="str">
        <f>'BASE SPLIT DEM'!A9</f>
        <v>TO</v>
      </c>
      <c r="B7333">
        <f>'BASE SPLIT DEM'!B7333</f>
        <v>2035</v>
      </c>
      <c r="C7333" t="str">
        <f>'BASE SPLIT DEM'!C7333</f>
        <v>ADEMPASTRAEXINHRAIREG___UPX</v>
      </c>
      <c r="D7333" t="str">
        <f>'BASE SPLIT DEM'!D7333</f>
        <v>PASTRAEXINHRAIREG</v>
      </c>
      <c r="E7333" s="4">
        <f>'BASE SPLIT DEM'!E7333+IF('BASE SPLIT DEM'!E7333=0,0,_xlfn.IFNA(VLOOKUP(RIGHT(C7333,6),'Tuning parameter'!$A$3:$AC$11,HLOOKUP(B7333,'Tuning parameter'!$B$1:$AC$2,2,FALSE),FALSE),0))</f>
        <v>2.5539844436501102E-2</v>
      </c>
      <c r="F7333" t="str">
        <f>'BASE SPLIT DEM'!F9</f>
        <v>PassengerTransportationIn BoundaryHome Work</v>
      </c>
    </row>
    <row r="7334" spans="1:6" x14ac:dyDescent="0.25">
      <c r="A7334" t="str">
        <f>'BASE SPLIT DEM'!A18</f>
        <v>TO</v>
      </c>
      <c r="B7334">
        <f>'BASE SPLIT DEM'!B7334</f>
        <v>2035</v>
      </c>
      <c r="C7334" t="str">
        <f>'BASE SPLIT DEM'!C7334</f>
        <v>ADEMPASTRAEXINHRAISUB___TSU</v>
      </c>
      <c r="D7334" t="str">
        <f>'BASE SPLIT DEM'!D7334</f>
        <v>PASTRAEXINHRAISUB</v>
      </c>
      <c r="E7334" s="4">
        <f>'BASE SPLIT DEM'!E7334+IF('BASE SPLIT DEM'!E7334=0,0,_xlfn.IFNA(VLOOKUP(RIGHT(C7334,6),'Tuning parameter'!$A$3:$AC$11,HLOOKUP(B7334,'Tuning parameter'!$B$1:$AC$2,2,FALSE),FALSE),0))</f>
        <v>1</v>
      </c>
      <c r="F7334" t="str">
        <f>'BASE SPLIT DEM'!F18</f>
        <v>PassengerTransportationIn BoundaryHome School</v>
      </c>
    </row>
    <row r="7335" spans="1:6" x14ac:dyDescent="0.25">
      <c r="A7335" t="str">
        <f>'BASE SPLIT DEM'!A27</f>
        <v>TO</v>
      </c>
      <c r="B7335">
        <f>'BASE SPLIT DEM'!B7335</f>
        <v>2035</v>
      </c>
      <c r="C7335" t="str">
        <f>'BASE SPLIT DEM'!C7335</f>
        <v>ADEMPASTRAEXINHRAITRM___TST</v>
      </c>
      <c r="D7335" t="str">
        <f>'BASE SPLIT DEM'!D7335</f>
        <v>PASTRAEXINHRAITRM</v>
      </c>
      <c r="E7335" s="4">
        <f>'BASE SPLIT DEM'!E7335+IF('BASE SPLIT DEM'!E7335=0,0,_xlfn.IFNA(VLOOKUP(RIGHT(C7335,6),'Tuning parameter'!$A$3:$AC$11,HLOOKUP(B7335,'Tuning parameter'!$B$1:$AC$2,2,FALSE),FALSE),0))</f>
        <v>1</v>
      </c>
      <c r="F7335" t="str">
        <f>'BASE SPLIT DEM'!F27</f>
        <v>PassengerTransportationIn BoundaryHome Other</v>
      </c>
    </row>
    <row r="7336" spans="1:6" x14ac:dyDescent="0.25">
      <c r="A7336" t="str">
        <f>'BASE SPLIT DEM'!A36</f>
        <v>TO</v>
      </c>
      <c r="B7336">
        <f>'BASE SPLIT DEM'!B7336</f>
        <v>2035</v>
      </c>
      <c r="C7336" t="str">
        <f>'BASE SPLIT DEM'!C7336</f>
        <v>ADEMPASTRAEXINHROABUSIUBGOB</v>
      </c>
      <c r="D7336" t="str">
        <f>'BASE SPLIT DEM'!D7336</f>
        <v>PASTRAEXINHROABUS</v>
      </c>
      <c r="E7336" s="4">
        <f>'BASE SPLIT DEM'!E7336+IF('BASE SPLIT DEM'!E7336=0,0,_xlfn.IFNA(VLOOKUP(RIGHT(C7336,6),'Tuning parameter'!$A$3:$AC$11,HLOOKUP(B7336,'Tuning parameter'!$B$1:$AC$2,2,FALSE),FALSE),0))</f>
        <v>4.9005680130978099E-2</v>
      </c>
      <c r="F7336" t="str">
        <f>'BASE SPLIT DEM'!F36</f>
        <v>PassengerTransportationIn BoundaryNon Home based</v>
      </c>
    </row>
    <row r="7337" spans="1:6" x14ac:dyDescent="0.25">
      <c r="A7337" t="str">
        <f>'BASE SPLIT DEM'!A381</f>
        <v>TO</v>
      </c>
      <c r="B7337">
        <f>'BASE SPLIT DEM'!B7337</f>
        <v>2035</v>
      </c>
      <c r="C7337" t="str">
        <f>'BASE SPLIT DEM'!C7337</f>
        <v>ADEMPASTRAEXINHROABUSURBTBU</v>
      </c>
      <c r="D7337" t="str">
        <f>'BASE SPLIT DEM'!D7337</f>
        <v>PASTRAEXINHROABUS</v>
      </c>
      <c r="E7337" s="4">
        <f>'BASE SPLIT DEM'!E7337+IF('BASE SPLIT DEM'!E7337=0,0,_xlfn.IFNA(VLOOKUP(RIGHT(C7337,6),'Tuning parameter'!$A$3:$AC$11,HLOOKUP(B7337,'Tuning parameter'!$B$1:$AC$2,2,FALSE),FALSE),0))</f>
        <v>0.74163195821324202</v>
      </c>
      <c r="F7337" t="str">
        <f>'BASE SPLIT DEM'!F381</f>
        <v>PassengerTransportationIn BoundaryHome Work</v>
      </c>
    </row>
    <row r="7338" spans="1:6" x14ac:dyDescent="0.25">
      <c r="A7338" t="str">
        <f>'BASE SPLIT DEM'!A390</f>
        <v>TO</v>
      </c>
      <c r="B7338">
        <f>'BASE SPLIT DEM'!B7338</f>
        <v>2035</v>
      </c>
      <c r="C7338" t="str">
        <f>'BASE SPLIT DEM'!C7338</f>
        <v>ADEMPASTRAEXINHROABUSURBWTB</v>
      </c>
      <c r="D7338" t="str">
        <f>'BASE SPLIT DEM'!D7338</f>
        <v>PASTRAEXINHROABUS</v>
      </c>
      <c r="E7338" s="4">
        <f>'BASE SPLIT DEM'!E7338+IF('BASE SPLIT DEM'!E7338=0,0,_xlfn.IFNA(VLOOKUP(RIGHT(C7338,6),'Tuning parameter'!$A$3:$AC$11,HLOOKUP(B7338,'Tuning parameter'!$B$1:$AC$2,2,FALSE),FALSE),0))</f>
        <v>0</v>
      </c>
      <c r="F7338" t="str">
        <f>'BASE SPLIT DEM'!F390</f>
        <v>PassengerTransportationIn BoundaryHome School</v>
      </c>
    </row>
    <row r="7339" spans="1:6" x14ac:dyDescent="0.25">
      <c r="A7339" t="str">
        <f>'BASE SPLIT DEM'!A399</f>
        <v>TO</v>
      </c>
      <c r="B7339">
        <f>'BASE SPLIT DEM'!B7339</f>
        <v>2035</v>
      </c>
      <c r="C7339" t="str">
        <f>'BASE SPLIT DEM'!C7339</f>
        <v>ADEMPASTRAEXINHROABUSIUBMWAY</v>
      </c>
      <c r="D7339" t="str">
        <f>'BASE SPLIT DEM'!D7339</f>
        <v>PASTRAEXINHROABUS</v>
      </c>
      <c r="E7339" s="4">
        <f>'BASE SPLIT DEM'!E7339+IF('BASE SPLIT DEM'!E7339=0,0,_xlfn.IFNA(VLOOKUP(RIGHT(C7339,6),'Tuning parameter'!$A$3:$AC$11,HLOOKUP(B7339,'Tuning parameter'!$B$1:$AC$2,2,FALSE),FALSE),0))</f>
        <v>0.177683902870167</v>
      </c>
      <c r="F7339" t="str">
        <f>'BASE SPLIT DEM'!F399</f>
        <v>PassengerTransportationIn BoundaryHome Other</v>
      </c>
    </row>
    <row r="7340" spans="1:6" x14ac:dyDescent="0.25">
      <c r="A7340" t="str">
        <f>'BASE SPLIT DEM'!A408</f>
        <v>TO</v>
      </c>
      <c r="B7340">
        <f>'BASE SPLIT DEM'!B7340</f>
        <v>2035</v>
      </c>
      <c r="C7340" t="str">
        <f>'BASE SPLIT DEM'!C7340</f>
        <v>ADEMPASTRAEXINHROABUSIUBVIVA</v>
      </c>
      <c r="D7340" t="str">
        <f>'BASE SPLIT DEM'!D7340</f>
        <v>PASTRAEXINHROABUS</v>
      </c>
      <c r="E7340" s="4">
        <f>'BASE SPLIT DEM'!E7340+IF('BASE SPLIT DEM'!E7340=0,0,_xlfn.IFNA(VLOOKUP(RIGHT(C7340,6),'Tuning parameter'!$A$3:$AC$11,HLOOKUP(B7340,'Tuning parameter'!$B$1:$AC$2,2,FALSE),FALSE),0))</f>
        <v>2.39008820881767E-2</v>
      </c>
      <c r="F7340" t="str">
        <f>'BASE SPLIT DEM'!F408</f>
        <v>PassengerTransportationIn BoundaryNon Home based</v>
      </c>
    </row>
    <row r="7341" spans="1:6" x14ac:dyDescent="0.25">
      <c r="A7341" t="str">
        <f>'BASE SPLIT DEM'!A2613</f>
        <v>TO</v>
      </c>
      <c r="B7341">
        <f>'BASE SPLIT DEM'!B7341</f>
        <v>2035</v>
      </c>
      <c r="C7341" t="str">
        <f>'BASE SPLIT DEM'!C7341</f>
        <v>ADEMPASTRAEXINHROABUSIUBDURT</v>
      </c>
      <c r="D7341" t="str">
        <f>'BASE SPLIT DEM'!D7341</f>
        <v>PASTRAEXINHROABUS</v>
      </c>
      <c r="E7341" s="4">
        <f>'BASE SPLIT DEM'!E7341+IF('BASE SPLIT DEM'!E7341=0,0,_xlfn.IFNA(VLOOKUP(RIGHT(C7341,6),'Tuning parameter'!$A$3:$AC$11,HLOOKUP(B7341,'Tuning parameter'!$B$1:$AC$2,2,FALSE),FALSE),0))</f>
        <v>7.7775766974358699E-3</v>
      </c>
      <c r="F7341" t="str">
        <f>'BASE SPLIT DEM'!F2613</f>
        <v>PassengerTransportationIn BoundaryHome Work</v>
      </c>
    </row>
    <row r="7342" spans="1:6" x14ac:dyDescent="0.25">
      <c r="A7342" t="str">
        <f>'BASE SPLIT DEM'!A2622</f>
        <v>TO</v>
      </c>
      <c r="B7342">
        <f>'BASE SPLIT DEM'!B7342</f>
        <v>2035</v>
      </c>
      <c r="C7342" t="str">
        <f>'BASE SPLIT DEM'!C7342</f>
        <v>ADEMPASTRAEXINHROABUSSCB___</v>
      </c>
      <c r="D7342" t="str">
        <f>'BASE SPLIT DEM'!D7342</f>
        <v>PASTRAEXINHROABUS</v>
      </c>
      <c r="E7342" s="4">
        <f>'BASE SPLIT DEM'!E7342+IF('BASE SPLIT DEM'!E7342=0,0,_xlfn.IFNA(VLOOKUP(RIGHT(C7342,6),'Tuning parameter'!$A$3:$AC$11,HLOOKUP(B7342,'Tuning parameter'!$B$1:$AC$2,2,FALSE),FALSE),0))</f>
        <v>0</v>
      </c>
      <c r="F7342" t="str">
        <f>'BASE SPLIT DEM'!F2622</f>
        <v>PassengerTransportationIn BoundaryHome School</v>
      </c>
    </row>
    <row r="7343" spans="1:6" x14ac:dyDescent="0.25">
      <c r="A7343" t="str">
        <f>'BASE SPLIT DEM'!A3357</f>
        <v>TO</v>
      </c>
      <c r="B7343">
        <f>'BASE SPLIT DEM'!B7343</f>
        <v>2035</v>
      </c>
      <c r="C7343" t="str">
        <f>'BASE SPLIT DEM'!C7343</f>
        <v>ADEMPASTRAEXINHROACAR___RSH</v>
      </c>
      <c r="D7343" t="str">
        <f>'BASE SPLIT DEM'!D7343</f>
        <v>PASTRAEXINHROACAR</v>
      </c>
      <c r="E7343" s="4">
        <f>'BASE SPLIT DEM'!E7343+IF('BASE SPLIT DEM'!E7343=0,0,_xlfn.IFNA(VLOOKUP(RIGHT(C7343,6),'Tuning parameter'!$A$3:$AC$11,HLOOKUP(B7343,'Tuning parameter'!$B$1:$AC$2,2,FALSE),FALSE),0))</f>
        <v>0</v>
      </c>
      <c r="F7343" t="str">
        <f>'BASE SPLIT DEM'!F3357</f>
        <v>PassengerTransportationIn BoundaryHome Work</v>
      </c>
    </row>
    <row r="7344" spans="1:6" x14ac:dyDescent="0.25">
      <c r="A7344" t="str">
        <f>'BASE SPLIT DEM'!A4101</f>
        <v>TO</v>
      </c>
      <c r="B7344">
        <f>'BASE SPLIT DEM'!B7344</f>
        <v>2035</v>
      </c>
      <c r="C7344" t="str">
        <f>'BASE SPLIT DEM'!C7344</f>
        <v>ADEMPASTRAEXINHROACAR___TAX</v>
      </c>
      <c r="D7344" t="str">
        <f>'BASE SPLIT DEM'!D7344</f>
        <v>PASTRAEXINHROACAR</v>
      </c>
      <c r="E7344" s="4">
        <f>'BASE SPLIT DEM'!E7344+IF('BASE SPLIT DEM'!E7344=0,0,_xlfn.IFNA(VLOOKUP(RIGHT(C7344,6),'Tuning parameter'!$A$3:$AC$11,HLOOKUP(B7344,'Tuning parameter'!$B$1:$AC$2,2,FALSE),FALSE),0))</f>
        <v>1.08157195638427E-2</v>
      </c>
      <c r="F7344" t="str">
        <f>'BASE SPLIT DEM'!F4101</f>
        <v>PassengerTransportationIn BoundaryHome Work</v>
      </c>
    </row>
    <row r="7345" spans="1:6" x14ac:dyDescent="0.25">
      <c r="A7345" t="str">
        <f>'BASE SPLIT DEM'!A4110</f>
        <v>TO</v>
      </c>
      <c r="B7345">
        <f>'BASE SPLIT DEM'!B7345</f>
        <v>2035</v>
      </c>
      <c r="C7345" t="str">
        <f>'BASE SPLIT DEM'!C7345</f>
        <v>ADEMPASTRAEXINHROACAR___ADR</v>
      </c>
      <c r="D7345" t="str">
        <f>'BASE SPLIT DEM'!D7345</f>
        <v>PASTRAEXINHROACAR</v>
      </c>
      <c r="E7345" s="4">
        <f>'BASE SPLIT DEM'!E7345+IF('BASE SPLIT DEM'!E7345=0,0,_xlfn.IFNA(VLOOKUP(RIGHT(C7345,6),'Tuning parameter'!$A$3:$AC$11,HLOOKUP(B7345,'Tuning parameter'!$B$1:$AC$2,2,FALSE),FALSE),0))</f>
        <v>0.86770200888905602</v>
      </c>
      <c r="F7345" t="str">
        <f>'BASE SPLIT DEM'!F4110</f>
        <v>PassengerTransportationIn BoundaryHome School</v>
      </c>
    </row>
    <row r="7346" spans="1:6" x14ac:dyDescent="0.25">
      <c r="A7346" t="str">
        <f>'BASE SPLIT DEM'!A4119</f>
        <v>TO</v>
      </c>
      <c r="B7346">
        <f>'BASE SPLIT DEM'!B7346</f>
        <v>2035</v>
      </c>
      <c r="C7346" t="str">
        <f>'BASE SPLIT DEM'!C7346</f>
        <v>ADEMPASTRAEXINHROACAR___APG</v>
      </c>
      <c r="D7346" t="str">
        <f>'BASE SPLIT DEM'!D7346</f>
        <v>PASTRAEXINHROACAR</v>
      </c>
      <c r="E7346" s="4">
        <f>'BASE SPLIT DEM'!E7346+IF('BASE SPLIT DEM'!E7346=0,0,_xlfn.IFNA(VLOOKUP(RIGHT(C7346,6),'Tuning parameter'!$A$3:$AC$11,HLOOKUP(B7346,'Tuning parameter'!$B$1:$AC$2,2,FALSE),FALSE),0))</f>
        <v>0.12148227154709999</v>
      </c>
      <c r="F7346" t="str">
        <f>'BASE SPLIT DEM'!F4119</f>
        <v>PassengerTransportationIn BoundaryHome Other</v>
      </c>
    </row>
    <row r="7347" spans="1:6" x14ac:dyDescent="0.25">
      <c r="A7347" t="str">
        <f>'BASE SPLIT DEM'!A4128</f>
        <v>TO</v>
      </c>
      <c r="B7347">
        <f>'BASE SPLIT DEM'!B7347</f>
        <v>2035</v>
      </c>
      <c r="C7347" t="str">
        <f>'BASE SPLIT DEM'!C7347</f>
        <v>ADEMPASTRAEXINHROATRULGTRSH</v>
      </c>
      <c r="D7347" t="str">
        <f>'BASE SPLIT DEM'!D7347</f>
        <v>PASTRAEXINHROATRU</v>
      </c>
      <c r="E7347" s="4">
        <f>'BASE SPLIT DEM'!E7347+IF('BASE SPLIT DEM'!E7347=0,0,_xlfn.IFNA(VLOOKUP(RIGHT(C7347,6),'Tuning parameter'!$A$3:$AC$11,HLOOKUP(B7347,'Tuning parameter'!$B$1:$AC$2,2,FALSE),FALSE),0))</f>
        <v>0</v>
      </c>
      <c r="F7347" t="str">
        <f>'BASE SPLIT DEM'!F4128</f>
        <v>PassengerTransportationIn BoundaryNon Home based</v>
      </c>
    </row>
    <row r="7348" spans="1:6" x14ac:dyDescent="0.25">
      <c r="A7348" t="str">
        <f>'BASE SPLIT DEM'!A5217</f>
        <v>TO</v>
      </c>
      <c r="B7348">
        <f>'BASE SPLIT DEM'!B7348</f>
        <v>2035</v>
      </c>
      <c r="C7348" t="str">
        <f>'BASE SPLIT DEM'!C7348</f>
        <v>ADEMPASTRAEXINHROATRULGTTAX</v>
      </c>
      <c r="D7348" t="str">
        <f>'BASE SPLIT DEM'!D7348</f>
        <v>PASTRAEXINHROATRU</v>
      </c>
      <c r="E7348" s="4">
        <f>'BASE SPLIT DEM'!E7348+IF('BASE SPLIT DEM'!E7348=0,0,_xlfn.IFNA(VLOOKUP(RIGHT(C7348,6),'Tuning parameter'!$A$3:$AC$11,HLOOKUP(B7348,'Tuning parameter'!$B$1:$AC$2,2,FALSE),FALSE),0))</f>
        <v>3.4924222617454702E-3</v>
      </c>
      <c r="F7348" t="str">
        <f>'BASE SPLIT DEM'!F5217</f>
        <v>PassengerTransportationIn BoundaryHome Work</v>
      </c>
    </row>
    <row r="7349" spans="1:6" x14ac:dyDescent="0.25">
      <c r="A7349" t="str">
        <f>'BASE SPLIT DEM'!A6705</f>
        <v>TO</v>
      </c>
      <c r="B7349">
        <f>'BASE SPLIT DEM'!B7349</f>
        <v>2035</v>
      </c>
      <c r="C7349" t="str">
        <f>'BASE SPLIT DEM'!C7349</f>
        <v>ADEMPASTRAEXINHROATRULGTADR</v>
      </c>
      <c r="D7349" t="str">
        <f>'BASE SPLIT DEM'!D7349</f>
        <v>PASTRAEXINHROATRU</v>
      </c>
      <c r="E7349" s="4">
        <f>'BASE SPLIT DEM'!E7349+IF('BASE SPLIT DEM'!E7349=0,0,_xlfn.IFNA(VLOOKUP(RIGHT(C7349,6),'Tuning parameter'!$A$3:$AC$11,HLOOKUP(B7349,'Tuning parameter'!$B$1:$AC$2,2,FALSE),FALSE),0))</f>
        <v>0.87412592797713495</v>
      </c>
      <c r="F7349" t="str">
        <f>'BASE SPLIT DEM'!F6705</f>
        <v>PassengerTransportationIn BoundaryHome Work</v>
      </c>
    </row>
    <row r="7350" spans="1:6" x14ac:dyDescent="0.25">
      <c r="A7350" t="str">
        <f>'BASE SPLIT DEM'!A7830</f>
        <v>TO</v>
      </c>
      <c r="B7350">
        <f>'BASE SPLIT DEM'!B7350</f>
        <v>2035</v>
      </c>
      <c r="C7350" t="str">
        <f>'BASE SPLIT DEM'!C7350</f>
        <v>ADEMPASTRAEXINHROATRULGTAPG</v>
      </c>
      <c r="D7350" t="str">
        <f>'BASE SPLIT DEM'!D7350</f>
        <v>PASTRAEXINHROATRU</v>
      </c>
      <c r="E7350" s="4">
        <f>'BASE SPLIT DEM'!E7350+IF('BASE SPLIT DEM'!E7350=0,0,_xlfn.IFNA(VLOOKUP(RIGHT(C7350,6),'Tuning parameter'!$A$3:$AC$11,HLOOKUP(B7350,'Tuning parameter'!$B$1:$AC$2,2,FALSE),FALSE),0))</f>
        <v>0.122381649761118</v>
      </c>
      <c r="F7350" t="str">
        <f>'BASE SPLIT DEM'!F7830</f>
        <v>PassengerTransportationIn BoundaryHome School</v>
      </c>
    </row>
    <row r="7351" spans="1:6" x14ac:dyDescent="0.25">
      <c r="A7351" t="str">
        <f>'BASE SPLIT DEM'!A7839</f>
        <v>TO</v>
      </c>
      <c r="B7351">
        <f>'BASE SPLIT DEM'!B7351</f>
        <v>2035</v>
      </c>
      <c r="C7351" t="str">
        <f>'BASE SPLIT DEM'!C7351</f>
        <v>ADEMPASTRAEXINHROAMOR______</v>
      </c>
      <c r="D7351" t="str">
        <f>'BASE SPLIT DEM'!D7351</f>
        <v>PASTRAEXINHROAMOR</v>
      </c>
      <c r="E7351" s="4">
        <f>'BASE SPLIT DEM'!E7351+IF('BASE SPLIT DEM'!E7351=0,0,_xlfn.IFNA(VLOOKUP(RIGHT(C7351,6),'Tuning parameter'!$A$3:$AC$11,HLOOKUP(B7351,'Tuning parameter'!$B$1:$AC$2,2,FALSE),FALSE),0))</f>
        <v>1</v>
      </c>
      <c r="F7351" t="str">
        <f>'BASE SPLIT DEM'!F7839</f>
        <v>PassengerTransportationIn BoundaryHome Other</v>
      </c>
    </row>
    <row r="7352" spans="1:6" x14ac:dyDescent="0.25">
      <c r="A7352" t="str">
        <f>'BASE SPLIT DEM'!A7848</f>
        <v>TO</v>
      </c>
      <c r="B7352">
        <f>'BASE SPLIT DEM'!B7352</f>
        <v>2035</v>
      </c>
      <c r="C7352" t="str">
        <f>'BASE SPLIT DEM'!C7352</f>
        <v>ADEMPASTRAEXINHROAWAL______</v>
      </c>
      <c r="D7352" t="str">
        <f>'BASE SPLIT DEM'!D7352</f>
        <v>PASTRAEXINHROAWAL</v>
      </c>
      <c r="E7352" s="4">
        <f>'BASE SPLIT DEM'!E7352+IF('BASE SPLIT DEM'!E7352=0,0,_xlfn.IFNA(VLOOKUP(RIGHT(C7352,6),'Tuning parameter'!$A$3:$AC$11,HLOOKUP(B7352,'Tuning parameter'!$B$1:$AC$2,2,FALSE),FALSE),0))</f>
        <v>1</v>
      </c>
      <c r="F7352" t="str">
        <f>'BASE SPLIT DEM'!F7848</f>
        <v>PassengerTransportationIn BoundaryNon Home based</v>
      </c>
    </row>
    <row r="7353" spans="1:6" x14ac:dyDescent="0.25">
      <c r="A7353" t="str">
        <f>'BASE SPLIT DEM'!A8937</f>
        <v>TO</v>
      </c>
      <c r="B7353">
        <f>'BASE SPLIT DEM'!B7353</f>
        <v>2035</v>
      </c>
      <c r="C7353" t="str">
        <f>'BASE SPLIT DEM'!C7353</f>
        <v>ADEMPASTRAEXINHROABIK______</v>
      </c>
      <c r="D7353" t="str">
        <f>'BASE SPLIT DEM'!D7353</f>
        <v>PASTRAEXINHROABIK</v>
      </c>
      <c r="E7353" s="4">
        <f>'BASE SPLIT DEM'!E7353+IF('BASE SPLIT DEM'!E7353=0,0,_xlfn.IFNA(VLOOKUP(RIGHT(C7353,6),'Tuning parameter'!$A$3:$AC$11,HLOOKUP(B7353,'Tuning parameter'!$B$1:$AC$2,2,FALSE),FALSE),0))</f>
        <v>1</v>
      </c>
      <c r="F7353" t="str">
        <f>'BASE SPLIT DEM'!F8937</f>
        <v>PassengerTransportationIn BoundaryHome Work</v>
      </c>
    </row>
    <row r="7354" spans="1:6" x14ac:dyDescent="0.25">
      <c r="A7354" t="str">
        <f>'BASE SPLIT DEM'!A8946</f>
        <v>TO</v>
      </c>
      <c r="B7354">
        <f>'BASE SPLIT DEM'!B7354</f>
        <v>2035</v>
      </c>
      <c r="C7354" t="str">
        <f>'BASE SPLIT DEM'!C7354</f>
        <v>ADEMPASTRAEXOHWRAIREG___GOR</v>
      </c>
      <c r="D7354" t="str">
        <f>'BASE SPLIT DEM'!D7354</f>
        <v>PASTRAEXOHWRAIREG</v>
      </c>
      <c r="E7354" s="4">
        <f>'BASE SPLIT DEM'!E7354+IF('BASE SPLIT DEM'!E7354=0,0,_xlfn.IFNA(VLOOKUP(RIGHT(C7354,6),'Tuning parameter'!$A$3:$AC$11,HLOOKUP(B7354,'Tuning parameter'!$B$1:$AC$2,2,FALSE),FALSE),0))</f>
        <v>1</v>
      </c>
      <c r="F7354" t="str">
        <f>'BASE SPLIT DEM'!F8946</f>
        <v>PassengerTransportationIn BoundaryHome School</v>
      </c>
    </row>
    <row r="7355" spans="1:6" x14ac:dyDescent="0.25">
      <c r="A7355" t="str">
        <f>'BASE SPLIT DEM'!A9318</f>
        <v>TO</v>
      </c>
      <c r="B7355">
        <f>'BASE SPLIT DEM'!B7355</f>
        <v>2035</v>
      </c>
      <c r="C7355" t="str">
        <f>'BASE SPLIT DEM'!C7355</f>
        <v>ADEMPASTRAEXOHWRAIREG___UPX</v>
      </c>
      <c r="D7355" t="str">
        <f>'BASE SPLIT DEM'!D7355</f>
        <v>PASTRAEXOHWRAIREG</v>
      </c>
      <c r="E7355" s="4">
        <f>'BASE SPLIT DEM'!E7355+IF('BASE SPLIT DEM'!E7355=0,0,_xlfn.IFNA(VLOOKUP(RIGHT(C7355,6),'Tuning parameter'!$A$3:$AC$11,HLOOKUP(B7355,'Tuning parameter'!$B$1:$AC$2,2,FALSE),FALSE),0))</f>
        <v>0</v>
      </c>
      <c r="F7355" t="str">
        <f>'BASE SPLIT DEM'!F9318</f>
        <v>PassengerTransportationIn BoundaryHome School</v>
      </c>
    </row>
    <row r="7356" spans="1:6" x14ac:dyDescent="0.25">
      <c r="A7356" t="str">
        <f>'BASE SPLIT DEM'!A9681</f>
        <v>TO</v>
      </c>
      <c r="B7356">
        <f>'BASE SPLIT DEM'!B7356</f>
        <v>2035</v>
      </c>
      <c r="C7356" t="str">
        <f>'BASE SPLIT DEM'!C7356</f>
        <v>ADEMPASTRAEXOHWRAISUB___TSU</v>
      </c>
      <c r="D7356" t="str">
        <f>'BASE SPLIT DEM'!D7356</f>
        <v>PASTRAEXOHWRAISUB</v>
      </c>
      <c r="E7356" s="4">
        <f>'BASE SPLIT DEM'!E7356+IF('BASE SPLIT DEM'!E7356=0,0,_xlfn.IFNA(VLOOKUP(RIGHT(C7356,6),'Tuning parameter'!$A$3:$AC$11,HLOOKUP(B7356,'Tuning parameter'!$B$1:$AC$2,2,FALSE),FALSE),0))</f>
        <v>1</v>
      </c>
      <c r="F7356" t="str">
        <f>'BASE SPLIT DEM'!F9681</f>
        <v>PassengerTransportationIn BoundaryHome Work</v>
      </c>
    </row>
    <row r="7357" spans="1:6" x14ac:dyDescent="0.25">
      <c r="A7357" t="str">
        <f>'BASE SPLIT DEM'!A10797</f>
        <v>TO</v>
      </c>
      <c r="B7357">
        <f>'BASE SPLIT DEM'!B7357</f>
        <v>2035</v>
      </c>
      <c r="C7357" t="str">
        <f>'BASE SPLIT DEM'!C7357</f>
        <v>ADEMPASTRAEXOHWRAITRM___TST</v>
      </c>
      <c r="D7357" t="str">
        <f>'BASE SPLIT DEM'!D7357</f>
        <v>PASTRAEXOHWRAITRM</v>
      </c>
      <c r="E7357" s="4">
        <f>'BASE SPLIT DEM'!E7357+IF('BASE SPLIT DEM'!E7357=0,0,_xlfn.IFNA(VLOOKUP(RIGHT(C7357,6),'Tuning parameter'!$A$3:$AC$11,HLOOKUP(B7357,'Tuning parameter'!$B$1:$AC$2,2,FALSE),FALSE),0))</f>
        <v>1</v>
      </c>
      <c r="F7357" t="str">
        <f>'BASE SPLIT DEM'!F10797</f>
        <v>PassengerTransportationIn BoundaryHome Work</v>
      </c>
    </row>
    <row r="7358" spans="1:6" x14ac:dyDescent="0.25">
      <c r="A7358" t="str">
        <f>'BASE SPLIT DEM'!A10806</f>
        <v>TO</v>
      </c>
      <c r="B7358">
        <f>'BASE SPLIT DEM'!B7358</f>
        <v>2035</v>
      </c>
      <c r="C7358" t="str">
        <f>'BASE SPLIT DEM'!C7358</f>
        <v>ADEMPASTRAEXOHWROABUSIUBGOB</v>
      </c>
      <c r="D7358" t="str">
        <f>'BASE SPLIT DEM'!D7358</f>
        <v>PASTRAEXOHWROABUS</v>
      </c>
      <c r="E7358" s="4">
        <f>'BASE SPLIT DEM'!E7358+IF('BASE SPLIT DEM'!E7358=0,0,_xlfn.IFNA(VLOOKUP(RIGHT(C7358,6),'Tuning parameter'!$A$3:$AC$11,HLOOKUP(B7358,'Tuning parameter'!$B$1:$AC$2,2,FALSE),FALSE),0))</f>
        <v>4.9181552429409497E-2</v>
      </c>
      <c r="F7358" t="str">
        <f>'BASE SPLIT DEM'!F10806</f>
        <v>PassengerTransportationIn BoundaryHome School</v>
      </c>
    </row>
    <row r="7359" spans="1:6" x14ac:dyDescent="0.25">
      <c r="A7359" t="str">
        <f>'BASE SPLIT DEM'!A10815</f>
        <v>TO</v>
      </c>
      <c r="B7359">
        <f>'BASE SPLIT DEM'!B7359</f>
        <v>2035</v>
      </c>
      <c r="C7359" t="str">
        <f>'BASE SPLIT DEM'!C7359</f>
        <v>ADEMPASTRAEXOHWROABUSURBTBU</v>
      </c>
      <c r="D7359" t="str">
        <f>'BASE SPLIT DEM'!D7359</f>
        <v>PASTRAEXOHWROABUS</v>
      </c>
      <c r="E7359" s="4">
        <f>'BASE SPLIT DEM'!E7359+IF('BASE SPLIT DEM'!E7359=0,0,_xlfn.IFNA(VLOOKUP(RIGHT(C7359,6),'Tuning parameter'!$A$3:$AC$11,HLOOKUP(B7359,'Tuning parameter'!$B$1:$AC$2,2,FALSE),FALSE),0))</f>
        <v>0.74429353778386598</v>
      </c>
      <c r="F7359" t="str">
        <f>'BASE SPLIT DEM'!F10815</f>
        <v>PassengerTransportationIn BoundaryHome Other</v>
      </c>
    </row>
    <row r="7360" spans="1:6" x14ac:dyDescent="0.25">
      <c r="A7360" t="str">
        <f>'BASE SPLIT DEM'!A10824</f>
        <v>TO</v>
      </c>
      <c r="B7360">
        <f>'BASE SPLIT DEM'!B7360</f>
        <v>2035</v>
      </c>
      <c r="C7360" t="str">
        <f>'BASE SPLIT DEM'!C7360</f>
        <v>ADEMPASTRAEXOHWROABUSURBWTB</v>
      </c>
      <c r="D7360" t="str">
        <f>'BASE SPLIT DEM'!D7360</f>
        <v>PASTRAEXOHWROABUS</v>
      </c>
      <c r="E7360" s="4">
        <f>'BASE SPLIT DEM'!E7360+IF('BASE SPLIT DEM'!E7360=0,0,_xlfn.IFNA(VLOOKUP(RIGHT(C7360,6),'Tuning parameter'!$A$3:$AC$11,HLOOKUP(B7360,'Tuning parameter'!$B$1:$AC$2,2,FALSE),FALSE),0))</f>
        <v>0</v>
      </c>
      <c r="F7360" t="str">
        <f>'BASE SPLIT DEM'!F10824</f>
        <v>PassengerTransportationIn BoundaryNon Home based</v>
      </c>
    </row>
    <row r="7361" spans="1:6" x14ac:dyDescent="0.25">
      <c r="A7361" t="str">
        <f>'BASE SPLIT DEM'!A11169</f>
        <v>TO</v>
      </c>
      <c r="B7361">
        <f>'BASE SPLIT DEM'!B7361</f>
        <v>2035</v>
      </c>
      <c r="C7361" t="str">
        <f>'BASE SPLIT DEM'!C7361</f>
        <v>ADEMPASTRAEXOHWROABUSIUBMWAY</v>
      </c>
      <c r="D7361" t="str">
        <f>'BASE SPLIT DEM'!D7361</f>
        <v>PASTRAEXOHWROABUS</v>
      </c>
      <c r="E7361" s="4">
        <f>'BASE SPLIT DEM'!E7361+IF('BASE SPLIT DEM'!E7361=0,0,_xlfn.IFNA(VLOOKUP(RIGHT(C7361,6),'Tuning parameter'!$A$3:$AC$11,HLOOKUP(B7361,'Tuning parameter'!$B$1:$AC$2,2,FALSE),FALSE),0))</f>
        <v>0.17527578367284399</v>
      </c>
      <c r="F7361" t="str">
        <f>'BASE SPLIT DEM'!F11169</f>
        <v>PassengerTransportationIn BoundaryHome Work</v>
      </c>
    </row>
    <row r="7362" spans="1:6" x14ac:dyDescent="0.25">
      <c r="A7362" t="str">
        <f>'BASE SPLIT DEM'!A11178</f>
        <v>TO</v>
      </c>
      <c r="B7362">
        <f>'BASE SPLIT DEM'!B7362</f>
        <v>2035</v>
      </c>
      <c r="C7362" t="str">
        <f>'BASE SPLIT DEM'!C7362</f>
        <v>ADEMPASTRAEXOHWROABUSIUBVIVA</v>
      </c>
      <c r="D7362" t="str">
        <f>'BASE SPLIT DEM'!D7362</f>
        <v>PASTRAEXOHWROABUS</v>
      </c>
      <c r="E7362" s="4">
        <f>'BASE SPLIT DEM'!E7362+IF('BASE SPLIT DEM'!E7362=0,0,_xlfn.IFNA(VLOOKUP(RIGHT(C7362,6),'Tuning parameter'!$A$3:$AC$11,HLOOKUP(B7362,'Tuning parameter'!$B$1:$AC$2,2,FALSE),FALSE),0))</f>
        <v>2.35769575679486E-2</v>
      </c>
      <c r="F7362" t="str">
        <f>'BASE SPLIT DEM'!F11178</f>
        <v>PassengerTransportationIn BoundaryHome School</v>
      </c>
    </row>
    <row r="7363" spans="1:6" x14ac:dyDescent="0.25">
      <c r="A7363" t="str">
        <f>'BASE SPLIT DEM'!A3779</f>
        <v>TO</v>
      </c>
      <c r="B7363">
        <f>'BASE SPLIT DEM'!B7363</f>
        <v>2035</v>
      </c>
      <c r="C7363" t="str">
        <f>'BASE SPLIT DEM'!C7363</f>
        <v>ADEMPASTRAEXOHWROABUSIUBDURT</v>
      </c>
      <c r="D7363" t="str">
        <f>'BASE SPLIT DEM'!D7363</f>
        <v>PASTRAEXOHWROABUS</v>
      </c>
      <c r="E7363" s="4">
        <f>'BASE SPLIT DEM'!E7363+IF('BASE SPLIT DEM'!E7363=0,0,_xlfn.IFNA(VLOOKUP(RIGHT(C7363,6),'Tuning parameter'!$A$3:$AC$11,HLOOKUP(B7363,'Tuning parameter'!$B$1:$AC$2,2,FALSE),FALSE),0))</f>
        <v>7.6721685459308396E-3</v>
      </c>
      <c r="F7363" t="str">
        <f>'BASE SPLIT DEM'!F3779</f>
        <v>PassengerTransportationExternal INHome Other</v>
      </c>
    </row>
    <row r="7364" spans="1:6" x14ac:dyDescent="0.25">
      <c r="A7364" t="str">
        <f>'BASE SPLIT DEM'!A3788</f>
        <v>TO</v>
      </c>
      <c r="B7364">
        <f>'BASE SPLIT DEM'!B7364</f>
        <v>2035</v>
      </c>
      <c r="C7364" t="str">
        <f>'BASE SPLIT DEM'!C7364</f>
        <v>ADEMPASTRAEXOHWROABUSSCB___</v>
      </c>
      <c r="D7364" t="str">
        <f>'BASE SPLIT DEM'!D7364</f>
        <v>PASTRAEXOHWROABUS</v>
      </c>
      <c r="E7364" s="4">
        <f>'BASE SPLIT DEM'!E7364+IF('BASE SPLIT DEM'!E7364=0,0,_xlfn.IFNA(VLOOKUP(RIGHT(C7364,6),'Tuning parameter'!$A$3:$AC$11,HLOOKUP(B7364,'Tuning parameter'!$B$1:$AC$2,2,FALSE),FALSE),0))</f>
        <v>0</v>
      </c>
      <c r="F7364" t="str">
        <f>'BASE SPLIT DEM'!F3788</f>
        <v>PassengerTransportationExternal INNon Home based</v>
      </c>
    </row>
    <row r="7365" spans="1:6" x14ac:dyDescent="0.25">
      <c r="A7365" t="str">
        <f>'BASE SPLIT DEM'!A4877</f>
        <v>TO</v>
      </c>
      <c r="B7365">
        <f>'BASE SPLIT DEM'!B7365</f>
        <v>2035</v>
      </c>
      <c r="C7365" t="str">
        <f>'BASE SPLIT DEM'!C7365</f>
        <v>ADEMPASTRAEXOHWROACAR___RSH</v>
      </c>
      <c r="D7365" t="str">
        <f>'BASE SPLIT DEM'!D7365</f>
        <v>PASTRAEXOHWROACAR</v>
      </c>
      <c r="E7365" s="4">
        <f>'BASE SPLIT DEM'!E7365+IF('BASE SPLIT DEM'!E7365=0,0,_xlfn.IFNA(VLOOKUP(RIGHT(C7365,6),'Tuning parameter'!$A$3:$AC$11,HLOOKUP(B7365,'Tuning parameter'!$B$1:$AC$2,2,FALSE),FALSE),0))</f>
        <v>1.3511232481335201E-2</v>
      </c>
      <c r="F7365" t="str">
        <f>'BASE SPLIT DEM'!F4877</f>
        <v>PassengerTransportationExternal INHome Work</v>
      </c>
    </row>
    <row r="7366" spans="1:6" x14ac:dyDescent="0.25">
      <c r="A7366" t="str">
        <f>'BASE SPLIT DEM'!A8969</f>
        <v>TO</v>
      </c>
      <c r="B7366">
        <f>'BASE SPLIT DEM'!B7366</f>
        <v>2035</v>
      </c>
      <c r="C7366" t="str">
        <f>'BASE SPLIT DEM'!C7366</f>
        <v>ADEMPASTRAEXOHWROACAR___TAX</v>
      </c>
      <c r="D7366" t="str">
        <f>'BASE SPLIT DEM'!D7366</f>
        <v>PASTRAEXOHWROACAR</v>
      </c>
      <c r="E7366" s="4">
        <f>'BASE SPLIT DEM'!E7366+IF('BASE SPLIT DEM'!E7366=0,0,_xlfn.IFNA(VLOOKUP(RIGHT(C7366,6),'Tuning parameter'!$A$3:$AC$11,HLOOKUP(B7366,'Tuning parameter'!$B$1:$AC$2,2,FALSE),FALSE),0))</f>
        <v>1.08157195638427E-2</v>
      </c>
      <c r="F7366" t="str">
        <f>'BASE SPLIT DEM'!F8969</f>
        <v>PassengerTransportationExternal INHome Work</v>
      </c>
    </row>
    <row r="7367" spans="1:6" x14ac:dyDescent="0.25">
      <c r="A7367" t="str">
        <f>'BASE SPLIT DEM'!A11600</f>
        <v>TO</v>
      </c>
      <c r="B7367">
        <f>'BASE SPLIT DEM'!B7367</f>
        <v>2035</v>
      </c>
      <c r="C7367" t="str">
        <f>'BASE SPLIT DEM'!C7367</f>
        <v>ADEMPASTRAEXOHWROACAR___ADR</v>
      </c>
      <c r="D7367" t="str">
        <f>'BASE SPLIT DEM'!D7367</f>
        <v>PASTRAEXOHWROACAR</v>
      </c>
      <c r="E7367" s="4">
        <f>'BASE SPLIT DEM'!E7367+IF('BASE SPLIT DEM'!E7367=0,0,_xlfn.IFNA(VLOOKUP(RIGHT(C7367,6),'Tuning parameter'!$A$3:$AC$11,HLOOKUP(B7367,'Tuning parameter'!$B$1:$AC$2,2,FALSE),FALSE),0))</f>
        <v>0.86770200888905602</v>
      </c>
      <c r="F7367" t="str">
        <f>'BASE SPLIT DEM'!F11600</f>
        <v>PassengerTransportationExternal INNon Home based</v>
      </c>
    </row>
    <row r="7368" spans="1:6" x14ac:dyDescent="0.25">
      <c r="A7368" t="str">
        <f>'BASE SPLIT DEM'!A821</f>
        <v>TO</v>
      </c>
      <c r="B7368">
        <f>'BASE SPLIT DEM'!B7368</f>
        <v>2035</v>
      </c>
      <c r="C7368" t="str">
        <f>'BASE SPLIT DEM'!C7368</f>
        <v>ADEMPASTRAEXOHWROACAR___APG</v>
      </c>
      <c r="D7368" t="str">
        <f>'BASE SPLIT DEM'!D7368</f>
        <v>PASTRAEXOHWROACAR</v>
      </c>
      <c r="E7368" s="4">
        <f>'BASE SPLIT DEM'!E7368+IF('BASE SPLIT DEM'!E7368=0,0,_xlfn.IFNA(VLOOKUP(RIGHT(C7368,6),'Tuning parameter'!$A$3:$AC$11,HLOOKUP(B7368,'Tuning parameter'!$B$1:$AC$2,2,FALSE),FALSE),0))</f>
        <v>0.107971039065765</v>
      </c>
      <c r="F7368" t="str">
        <f>'BASE SPLIT DEM'!F821</f>
        <v>PassengerTransportationExternal OUTHome Work</v>
      </c>
    </row>
    <row r="7369" spans="1:6" x14ac:dyDescent="0.25">
      <c r="A7369" t="str">
        <f>'BASE SPLIT DEM'!A2681</f>
        <v>TO</v>
      </c>
      <c r="B7369">
        <f>'BASE SPLIT DEM'!B7369</f>
        <v>2035</v>
      </c>
      <c r="C7369" t="str">
        <f>'BASE SPLIT DEM'!C7369</f>
        <v>ADEMPASTRAEXOHWROATRULGTRSH</v>
      </c>
      <c r="D7369" t="str">
        <f>'BASE SPLIT DEM'!D7369</f>
        <v>PASTRAEXOHWROATRU</v>
      </c>
      <c r="E7369" s="4">
        <f>'BASE SPLIT DEM'!E7369+IF('BASE SPLIT DEM'!E7369=0,0,_xlfn.IFNA(VLOOKUP(RIGHT(C7369,6),'Tuning parameter'!$A$3:$AC$11,HLOOKUP(B7369,'Tuning parameter'!$B$1:$AC$2,2,FALSE),FALSE),0))</f>
        <v>1.3516939479092299E-2</v>
      </c>
      <c r="F7369" t="str">
        <f>'BASE SPLIT DEM'!F2681</f>
        <v>PassengerTransportationExternal OUTHome Work</v>
      </c>
    </row>
    <row r="7370" spans="1:6" x14ac:dyDescent="0.25">
      <c r="A7370" t="str">
        <f>'BASE SPLIT DEM'!A2690</f>
        <v>TO</v>
      </c>
      <c r="B7370">
        <f>'BASE SPLIT DEM'!B7370</f>
        <v>2035</v>
      </c>
      <c r="C7370" t="str">
        <f>'BASE SPLIT DEM'!C7370</f>
        <v>ADEMPASTRAEXOHWROATRULGTTAX</v>
      </c>
      <c r="D7370" t="str">
        <f>'BASE SPLIT DEM'!D7370</f>
        <v>PASTRAEXOHWROATRU</v>
      </c>
      <c r="E7370" s="4">
        <f>'BASE SPLIT DEM'!E7370+IF('BASE SPLIT DEM'!E7370=0,0,_xlfn.IFNA(VLOOKUP(RIGHT(C7370,6),'Tuning parameter'!$A$3:$AC$11,HLOOKUP(B7370,'Tuning parameter'!$B$1:$AC$2,2,FALSE),FALSE),0))</f>
        <v>3.4924222617454702E-3</v>
      </c>
      <c r="F7370" t="str">
        <f>'BASE SPLIT DEM'!F2690</f>
        <v>PassengerTransportationExternal OUTHome School</v>
      </c>
    </row>
    <row r="7371" spans="1:6" x14ac:dyDescent="0.25">
      <c r="A7371" t="str">
        <f>'BASE SPLIT DEM'!A5285</f>
        <v>TO</v>
      </c>
      <c r="B7371">
        <f>'BASE SPLIT DEM'!B7371</f>
        <v>2035</v>
      </c>
      <c r="C7371" t="str">
        <f>'BASE SPLIT DEM'!C7371</f>
        <v>ADEMPASTRAEXOHWROATRULGTADR</v>
      </c>
      <c r="D7371" t="str">
        <f>'BASE SPLIT DEM'!D7371</f>
        <v>PASTRAEXOHWROATRU</v>
      </c>
      <c r="E7371" s="4">
        <f>'BASE SPLIT DEM'!E7371+IF('BASE SPLIT DEM'!E7371=0,0,_xlfn.IFNA(VLOOKUP(RIGHT(C7371,6),'Tuning parameter'!$A$3:$AC$11,HLOOKUP(B7371,'Tuning parameter'!$B$1:$AC$2,2,FALSE),FALSE),0))</f>
        <v>0.87412592797713495</v>
      </c>
      <c r="F7371" t="str">
        <f>'BASE SPLIT DEM'!F5285</f>
        <v>PassengerTransportationExternal OUTHome Work</v>
      </c>
    </row>
    <row r="7372" spans="1:6" x14ac:dyDescent="0.25">
      <c r="A7372" t="str">
        <f>'BASE SPLIT DEM'!A3770</f>
        <v>TO</v>
      </c>
      <c r="B7372">
        <f>'BASE SPLIT DEM'!B7372</f>
        <v>2035</v>
      </c>
      <c r="C7372" t="str">
        <f>'BASE SPLIT DEM'!C7372</f>
        <v>ADEMPASTRAEXOHWROATRULGTAPG</v>
      </c>
      <c r="D7372" t="str">
        <f>'BASE SPLIT DEM'!D7372</f>
        <v>PASTRAEXOHWROATRU</v>
      </c>
      <c r="E7372" s="4">
        <f>'BASE SPLIT DEM'!E7372+IF('BASE SPLIT DEM'!E7372=0,0,_xlfn.IFNA(VLOOKUP(RIGHT(C7372,6),'Tuning parameter'!$A$3:$AC$11,HLOOKUP(B7372,'Tuning parameter'!$B$1:$AC$2,2,FALSE),FALSE),0))</f>
        <v>0.108864710282026</v>
      </c>
      <c r="F7372" t="str">
        <f>'BASE SPLIT DEM'!F3770</f>
        <v>PassengerTransportationExternal INHome School</v>
      </c>
    </row>
    <row r="7373" spans="1:6" x14ac:dyDescent="0.25">
      <c r="A7373" t="str">
        <f>'BASE SPLIT DEM'!A5630</f>
        <v>TO</v>
      </c>
      <c r="B7373">
        <f>'BASE SPLIT DEM'!B7373</f>
        <v>2035</v>
      </c>
      <c r="C7373" t="str">
        <f>'BASE SPLIT DEM'!C7373</f>
        <v>ADEMPASTRAEXOHWROAMOR______</v>
      </c>
      <c r="D7373" t="str">
        <f>'BASE SPLIT DEM'!D7373</f>
        <v>PASTRAEXOHWROAMOR</v>
      </c>
      <c r="E7373" s="4">
        <f>'BASE SPLIT DEM'!E7373+IF('BASE SPLIT DEM'!E7373=0,0,_xlfn.IFNA(VLOOKUP(RIGHT(C7373,6),'Tuning parameter'!$A$3:$AC$11,HLOOKUP(B7373,'Tuning parameter'!$B$1:$AC$2,2,FALSE),FALSE),0))</f>
        <v>1</v>
      </c>
      <c r="F7373" t="str">
        <f>'BASE SPLIT DEM'!F5630</f>
        <v>PassengerTransportationExternal INHome School</v>
      </c>
    </row>
    <row r="7374" spans="1:6" x14ac:dyDescent="0.25">
      <c r="A7374" t="str">
        <f>'BASE SPLIT DEM'!A6746</f>
        <v>TO</v>
      </c>
      <c r="B7374">
        <f>'BASE SPLIT DEM'!B7374</f>
        <v>2035</v>
      </c>
      <c r="C7374" t="str">
        <f>'BASE SPLIT DEM'!C7374</f>
        <v>ADEMPASTRAEXOHWROAWAL______</v>
      </c>
      <c r="D7374" t="str">
        <f>'BASE SPLIT DEM'!D7374</f>
        <v>PASTRAEXOHWROAWAL</v>
      </c>
      <c r="E7374" s="4">
        <f>'BASE SPLIT DEM'!E7374+IF('BASE SPLIT DEM'!E7374=0,0,_xlfn.IFNA(VLOOKUP(RIGHT(C7374,6),'Tuning parameter'!$A$3:$AC$11,HLOOKUP(B7374,'Tuning parameter'!$B$1:$AC$2,2,FALSE),FALSE),0))</f>
        <v>1</v>
      </c>
      <c r="F7374" t="str">
        <f>'BASE SPLIT DEM'!F6746</f>
        <v>PassengerTransportationExternal INHome School</v>
      </c>
    </row>
    <row r="7375" spans="1:6" x14ac:dyDescent="0.25">
      <c r="A7375" t="str">
        <f>'BASE SPLIT DEM'!A7871</f>
        <v>TO</v>
      </c>
      <c r="B7375">
        <f>'BASE SPLIT DEM'!B7375</f>
        <v>2035</v>
      </c>
      <c r="C7375" t="str">
        <f>'BASE SPLIT DEM'!C7375</f>
        <v>ADEMPASTRAEXOHWROABIK______</v>
      </c>
      <c r="D7375" t="str">
        <f>'BASE SPLIT DEM'!D7375</f>
        <v>PASTRAEXOHWROABIK</v>
      </c>
      <c r="E7375" s="4">
        <f>'BASE SPLIT DEM'!E7375+IF('BASE SPLIT DEM'!E7375=0,0,_xlfn.IFNA(VLOOKUP(RIGHT(C7375,6),'Tuning parameter'!$A$3:$AC$11,HLOOKUP(B7375,'Tuning parameter'!$B$1:$AC$2,2,FALSE),FALSE),0))</f>
        <v>1</v>
      </c>
      <c r="F7375" t="str">
        <f>'BASE SPLIT DEM'!F7871</f>
        <v>PassengerTransportationExternal INHome Other</v>
      </c>
    </row>
    <row r="7376" spans="1:6" x14ac:dyDescent="0.25">
      <c r="A7376" t="str">
        <f>'BASE SPLIT DEM'!A11573</f>
        <v>TO</v>
      </c>
      <c r="B7376">
        <f>'BASE SPLIT DEM'!B7376</f>
        <v>2035</v>
      </c>
      <c r="C7376" t="str">
        <f>'BASE SPLIT DEM'!C7376</f>
        <v>ADEMPASTRAEXOHSRAIREG___GOR</v>
      </c>
      <c r="D7376" t="str">
        <f>'BASE SPLIT DEM'!D7376</f>
        <v>PASTRAEXOHSRAIREG</v>
      </c>
      <c r="E7376" s="4">
        <f>'BASE SPLIT DEM'!E7376+IF('BASE SPLIT DEM'!E7376=0,0,_xlfn.IFNA(VLOOKUP(RIGHT(C7376,6),'Tuning parameter'!$A$3:$AC$11,HLOOKUP(B7376,'Tuning parameter'!$B$1:$AC$2,2,FALSE),FALSE),0))</f>
        <v>1</v>
      </c>
      <c r="F7376" t="str">
        <f>'BASE SPLIT DEM'!F11573</f>
        <v>PassengerTransportationExternal INHome Work</v>
      </c>
    </row>
    <row r="7377" spans="1:6" x14ac:dyDescent="0.25">
      <c r="A7377" t="str">
        <f>'BASE SPLIT DEM'!A11582</f>
        <v>TO</v>
      </c>
      <c r="B7377">
        <f>'BASE SPLIT DEM'!B7377</f>
        <v>2035</v>
      </c>
      <c r="C7377" t="str">
        <f>'BASE SPLIT DEM'!C7377</f>
        <v>ADEMPASTRAEXOHSRAIREG___UPX</v>
      </c>
      <c r="D7377" t="str">
        <f>'BASE SPLIT DEM'!D7377</f>
        <v>PASTRAEXOHSRAIREG</v>
      </c>
      <c r="E7377" s="4">
        <f>'BASE SPLIT DEM'!E7377+IF('BASE SPLIT DEM'!E7377=0,0,_xlfn.IFNA(VLOOKUP(RIGHT(C7377,6),'Tuning parameter'!$A$3:$AC$11,HLOOKUP(B7377,'Tuning parameter'!$B$1:$AC$2,2,FALSE),FALSE),0))</f>
        <v>0</v>
      </c>
      <c r="F7377" t="str">
        <f>'BASE SPLIT DEM'!F11582</f>
        <v>PassengerTransportationExternal INHome School</v>
      </c>
    </row>
    <row r="7378" spans="1:6" x14ac:dyDescent="0.25">
      <c r="A7378" t="str">
        <f>'BASE SPLIT DEM'!A11591</f>
        <v>TO</v>
      </c>
      <c r="B7378">
        <f>'BASE SPLIT DEM'!B7378</f>
        <v>2035</v>
      </c>
      <c r="C7378" t="str">
        <f>'BASE SPLIT DEM'!C7378</f>
        <v>ADEMPASTRAEXOHSRAISUB___TSU</v>
      </c>
      <c r="D7378" t="str">
        <f>'BASE SPLIT DEM'!D7378</f>
        <v>PASTRAEXOHSRAISUB</v>
      </c>
      <c r="E7378" s="4">
        <f>'BASE SPLIT DEM'!E7378+IF('BASE SPLIT DEM'!E7378=0,0,_xlfn.IFNA(VLOOKUP(RIGHT(C7378,6),'Tuning parameter'!$A$3:$AC$11,HLOOKUP(B7378,'Tuning parameter'!$B$1:$AC$2,2,FALSE),FALSE),0))</f>
        <v>1</v>
      </c>
      <c r="F7378" t="str">
        <f>'BASE SPLIT DEM'!F11591</f>
        <v>PassengerTransportationExternal INHome Other</v>
      </c>
    </row>
    <row r="7379" spans="1:6" x14ac:dyDescent="0.25">
      <c r="A7379" t="str">
        <f>'BASE SPLIT DEM'!A4169</f>
        <v>TO</v>
      </c>
      <c r="B7379">
        <f>'BASE SPLIT DEM'!B7379</f>
        <v>2035</v>
      </c>
      <c r="C7379" t="str">
        <f>'BASE SPLIT DEM'!C7379</f>
        <v>ADEMPASTRAEXOHSRAITRM___TST</v>
      </c>
      <c r="D7379" t="str">
        <f>'BASE SPLIT DEM'!D7379</f>
        <v>PASTRAEXOHSRAITRM</v>
      </c>
      <c r="E7379" s="4">
        <f>'BASE SPLIT DEM'!E7379+IF('BASE SPLIT DEM'!E7379=0,0,_xlfn.IFNA(VLOOKUP(RIGHT(C7379,6),'Tuning parameter'!$A$3:$AC$11,HLOOKUP(B7379,'Tuning parameter'!$B$1:$AC$2,2,FALSE),FALSE),0))</f>
        <v>1</v>
      </c>
      <c r="F7379" t="str">
        <f>'BASE SPLIT DEM'!F4169</f>
        <v>PassengerTransportationExternal OUTHome Work</v>
      </c>
    </row>
    <row r="7380" spans="1:6" x14ac:dyDescent="0.25">
      <c r="A7380" t="str">
        <f>'BASE SPLIT DEM'!A785</f>
        <v>TO</v>
      </c>
      <c r="B7380">
        <f>'BASE SPLIT DEM'!B7380</f>
        <v>2035</v>
      </c>
      <c r="C7380" t="str">
        <f>'BASE SPLIT DEM'!C7380</f>
        <v>ADEMPASTRAEXOHSROABUSIUBGOB</v>
      </c>
      <c r="D7380" t="str">
        <f>'BASE SPLIT DEM'!D7380</f>
        <v>PASTRAEXOHSROABUS</v>
      </c>
      <c r="E7380" s="4">
        <f>'BASE SPLIT DEM'!E7380+IF('BASE SPLIT DEM'!E7380=0,0,_xlfn.IFNA(VLOOKUP(RIGHT(C7380,6),'Tuning parameter'!$A$3:$AC$11,HLOOKUP(B7380,'Tuning parameter'!$B$1:$AC$2,2,FALSE),FALSE),0))</f>
        <v>4.9181552429409497E-2</v>
      </c>
      <c r="F7380" t="str">
        <f>'BASE SPLIT DEM'!F785</f>
        <v>PassengerTransportationExternal INHome Work</v>
      </c>
    </row>
    <row r="7381" spans="1:6" x14ac:dyDescent="0.25">
      <c r="A7381" t="str">
        <f>'BASE SPLIT DEM'!A794</f>
        <v>TO</v>
      </c>
      <c r="B7381">
        <f>'BASE SPLIT DEM'!B7381</f>
        <v>2035</v>
      </c>
      <c r="C7381" t="str">
        <f>'BASE SPLIT DEM'!C7381</f>
        <v>ADEMPASTRAEXOHSROABUSURBTBU</v>
      </c>
      <c r="D7381" t="str">
        <f>'BASE SPLIT DEM'!D7381</f>
        <v>PASTRAEXOHSROABUS</v>
      </c>
      <c r="E7381" s="4">
        <f>'BASE SPLIT DEM'!E7381+IF('BASE SPLIT DEM'!E7381=0,0,_xlfn.IFNA(VLOOKUP(RIGHT(C7381,6),'Tuning parameter'!$A$3:$AC$11,HLOOKUP(B7381,'Tuning parameter'!$B$1:$AC$2,2,FALSE),FALSE),0))</f>
        <v>0.34250855602401897</v>
      </c>
      <c r="F7381" t="str">
        <f>'BASE SPLIT DEM'!F794</f>
        <v>PassengerTransportationExternal INHome School</v>
      </c>
    </row>
    <row r="7382" spans="1:6" x14ac:dyDescent="0.25">
      <c r="A7382" t="str">
        <f>'BASE SPLIT DEM'!A803</f>
        <v>TO</v>
      </c>
      <c r="B7382">
        <f>'BASE SPLIT DEM'!B7382</f>
        <v>2035</v>
      </c>
      <c r="C7382" t="str">
        <f>'BASE SPLIT DEM'!C7382</f>
        <v>ADEMPASTRAEXOHSROABUSURBWTB</v>
      </c>
      <c r="D7382" t="str">
        <f>'BASE SPLIT DEM'!D7382</f>
        <v>PASTRAEXOHSROABUS</v>
      </c>
      <c r="E7382" s="4">
        <f>'BASE SPLIT DEM'!E7382+IF('BASE SPLIT DEM'!E7382=0,0,_xlfn.IFNA(VLOOKUP(RIGHT(C7382,6),'Tuning parameter'!$A$3:$AC$11,HLOOKUP(B7382,'Tuning parameter'!$B$1:$AC$2,2,FALSE),FALSE),0))</f>
        <v>0</v>
      </c>
      <c r="F7382" t="str">
        <f>'BASE SPLIT DEM'!F803</f>
        <v>PassengerTransportationExternal INHome Other</v>
      </c>
    </row>
    <row r="7383" spans="1:6" x14ac:dyDescent="0.25">
      <c r="A7383" t="str">
        <f>'BASE SPLIT DEM'!A812</f>
        <v>TO</v>
      </c>
      <c r="B7383">
        <f>'BASE SPLIT DEM'!B7383</f>
        <v>2035</v>
      </c>
      <c r="C7383" t="str">
        <f>'BASE SPLIT DEM'!C7383</f>
        <v>ADEMPASTRAEXOHSROABUSIUBMWAY</v>
      </c>
      <c r="D7383" t="str">
        <f>'BASE SPLIT DEM'!D7383</f>
        <v>PASTRAEXOHSROABUS</v>
      </c>
      <c r="E7383" s="4">
        <f>'BASE SPLIT DEM'!E7383+IF('BASE SPLIT DEM'!E7383=0,0,_xlfn.IFNA(VLOOKUP(RIGHT(C7383,6),'Tuning parameter'!$A$3:$AC$11,HLOOKUP(B7383,'Tuning parameter'!$B$1:$AC$2,2,FALSE),FALSE),0))</f>
        <v>0.17527577303755101</v>
      </c>
      <c r="F7383" t="str">
        <f>'BASE SPLIT DEM'!F812</f>
        <v>PassengerTransportationExternal INNon Home based</v>
      </c>
    </row>
    <row r="7384" spans="1:6" x14ac:dyDescent="0.25">
      <c r="A7384" t="str">
        <f>'BASE SPLIT DEM'!A3761</f>
        <v>TO</v>
      </c>
      <c r="B7384">
        <f>'BASE SPLIT DEM'!B7384</f>
        <v>2035</v>
      </c>
      <c r="C7384" t="str">
        <f>'BASE SPLIT DEM'!C7384</f>
        <v>ADEMPASTRAEXOHSROABUSIUBVIVA</v>
      </c>
      <c r="D7384" t="str">
        <f>'BASE SPLIT DEM'!D7384</f>
        <v>PASTRAEXOHSROABUS</v>
      </c>
      <c r="E7384" s="4">
        <f>'BASE SPLIT DEM'!E7384+IF('BASE SPLIT DEM'!E7384=0,0,_xlfn.IFNA(VLOOKUP(RIGHT(C7384,6),'Tuning parameter'!$A$3:$AC$11,HLOOKUP(B7384,'Tuning parameter'!$B$1:$AC$2,2,FALSE),FALSE),0))</f>
        <v>2.3576956137358201E-2</v>
      </c>
      <c r="F7384" t="str">
        <f>'BASE SPLIT DEM'!F3761</f>
        <v>PassengerTransportationExternal INHome Work</v>
      </c>
    </row>
    <row r="7385" spans="1:6" x14ac:dyDescent="0.25">
      <c r="A7385" t="str">
        <f>'BASE SPLIT DEM'!A4895</f>
        <v>TO</v>
      </c>
      <c r="B7385">
        <f>'BASE SPLIT DEM'!B7385</f>
        <v>2035</v>
      </c>
      <c r="C7385" t="str">
        <f>'BASE SPLIT DEM'!C7385</f>
        <v>ADEMPASTRAEXOHSROABUSIUBDURT</v>
      </c>
      <c r="D7385" t="str">
        <f>'BASE SPLIT DEM'!D7385</f>
        <v>PASTRAEXOHSROABUS</v>
      </c>
      <c r="E7385" s="4">
        <f>'BASE SPLIT DEM'!E7385+IF('BASE SPLIT DEM'!E7385=0,0,_xlfn.IFNA(VLOOKUP(RIGHT(C7385,6),'Tuning parameter'!$A$3:$AC$11,HLOOKUP(B7385,'Tuning parameter'!$B$1:$AC$2,2,FALSE),FALSE),0))</f>
        <v>7.6721680804029899E-3</v>
      </c>
      <c r="F7385" t="str">
        <f>'BASE SPLIT DEM'!F4895</f>
        <v>PassengerTransportationExternal INHome Other</v>
      </c>
    </row>
    <row r="7386" spans="1:6" x14ac:dyDescent="0.25">
      <c r="A7386" t="str">
        <f>'BASE SPLIT DEM'!A5621</f>
        <v>TO</v>
      </c>
      <c r="B7386">
        <f>'BASE SPLIT DEM'!B7386</f>
        <v>2035</v>
      </c>
      <c r="C7386" t="str">
        <f>'BASE SPLIT DEM'!C7386</f>
        <v>ADEMPASTRAEXOHSROABUSSCB___</v>
      </c>
      <c r="D7386" t="str">
        <f>'BASE SPLIT DEM'!D7386</f>
        <v>PASTRAEXOHSROABUS</v>
      </c>
      <c r="E7386" s="4">
        <f>'BASE SPLIT DEM'!E7386+IF('BASE SPLIT DEM'!E7386=0,0,_xlfn.IFNA(VLOOKUP(RIGHT(C7386,6),'Tuning parameter'!$A$3:$AC$11,HLOOKUP(B7386,'Tuning parameter'!$B$1:$AC$2,2,FALSE),FALSE),0))</f>
        <v>0.40178499429125702</v>
      </c>
      <c r="F7386" t="str">
        <f>'BASE SPLIT DEM'!F5621</f>
        <v>PassengerTransportationExternal INHome Work</v>
      </c>
    </row>
    <row r="7387" spans="1:6" x14ac:dyDescent="0.25">
      <c r="A7387" t="str">
        <f>'BASE SPLIT DEM'!A6737</f>
        <v>TO</v>
      </c>
      <c r="B7387">
        <f>'BASE SPLIT DEM'!B7387</f>
        <v>2035</v>
      </c>
      <c r="C7387" t="str">
        <f>'BASE SPLIT DEM'!C7387</f>
        <v>ADEMPASTRAEXOHSROACAR___RSH</v>
      </c>
      <c r="D7387" t="str">
        <f>'BASE SPLIT DEM'!D7387</f>
        <v>PASTRAEXOHSROACAR</v>
      </c>
      <c r="E7387" s="4">
        <f>'BASE SPLIT DEM'!E7387+IF('BASE SPLIT DEM'!E7387=0,0,_xlfn.IFNA(VLOOKUP(RIGHT(C7387,6),'Tuning parameter'!$A$3:$AC$11,HLOOKUP(B7387,'Tuning parameter'!$B$1:$AC$2,2,FALSE),FALSE),0))</f>
        <v>0</v>
      </c>
      <c r="F7387" t="str">
        <f>'BASE SPLIT DEM'!F6737</f>
        <v>PassengerTransportationExternal INHome Work</v>
      </c>
    </row>
    <row r="7388" spans="1:6" x14ac:dyDescent="0.25">
      <c r="A7388" t="str">
        <f>'BASE SPLIT DEM'!A1189</f>
        <v>TO</v>
      </c>
      <c r="B7388">
        <f>'BASE SPLIT DEM'!B7388</f>
        <v>2035</v>
      </c>
      <c r="C7388" t="str">
        <f>'BASE SPLIT DEM'!C7388</f>
        <v>ADEMPASTRAEXOHSROACAR___TAX</v>
      </c>
      <c r="D7388" t="str">
        <f>'BASE SPLIT DEM'!D7388</f>
        <v>PASTRAEXOHSROACAR</v>
      </c>
      <c r="E7388" s="4">
        <f>'BASE SPLIT DEM'!E7388+IF('BASE SPLIT DEM'!E7388=0,0,_xlfn.IFNA(VLOOKUP(RIGHT(C7388,6),'Tuning parameter'!$A$3:$AC$11,HLOOKUP(B7388,'Tuning parameter'!$B$1:$AC$2,2,FALSE),FALSE),0))</f>
        <v>1.08157195638427E-2</v>
      </c>
      <c r="F7388" t="str">
        <f>'BASE SPLIT DEM'!F1189</f>
        <v>PassengerTransportationExternal INNon Home based</v>
      </c>
    </row>
    <row r="7389" spans="1:6" x14ac:dyDescent="0.25">
      <c r="A7389" t="str">
        <f>'BASE SPLIT DEM'!A1198</f>
        <v>TO</v>
      </c>
      <c r="B7389">
        <f>'BASE SPLIT DEM'!B7389</f>
        <v>2035</v>
      </c>
      <c r="C7389" t="str">
        <f>'BASE SPLIT DEM'!C7389</f>
        <v>ADEMPASTRAEXOHSROACAR___ADR</v>
      </c>
      <c r="D7389" t="str">
        <f>'BASE SPLIT DEM'!D7389</f>
        <v>PASTRAEXOHSROACAR</v>
      </c>
      <c r="E7389" s="4">
        <f>'BASE SPLIT DEM'!E7389+IF('BASE SPLIT DEM'!E7389=0,0,_xlfn.IFNA(VLOOKUP(RIGHT(C7389,6),'Tuning parameter'!$A$3:$AC$11,HLOOKUP(B7389,'Tuning parameter'!$B$1:$AC$2,2,FALSE),FALSE),0))</f>
        <v>0.400042806032957</v>
      </c>
      <c r="F7389" t="str">
        <f>'BASE SPLIT DEM'!F1198</f>
        <v>PassengerTransportationExternal OUTHome Work</v>
      </c>
    </row>
    <row r="7390" spans="1:6" x14ac:dyDescent="0.25">
      <c r="A7390" t="str">
        <f>'BASE SPLIT DEM'!A1207</f>
        <v>TO</v>
      </c>
      <c r="B7390">
        <f>'BASE SPLIT DEM'!B7390</f>
        <v>2035</v>
      </c>
      <c r="C7390" t="str">
        <f>'BASE SPLIT DEM'!C7390</f>
        <v>ADEMPASTRAEXOHSROACAR___APG</v>
      </c>
      <c r="D7390" t="str">
        <f>'BASE SPLIT DEM'!D7390</f>
        <v>PASTRAEXOHSROACAR</v>
      </c>
      <c r="E7390" s="4">
        <f>'BASE SPLIT DEM'!E7390+IF('BASE SPLIT DEM'!E7390=0,0,_xlfn.IFNA(VLOOKUP(RIGHT(C7390,6),'Tuning parameter'!$A$3:$AC$11,HLOOKUP(B7390,'Tuning parameter'!$B$1:$AC$2,2,FALSE),FALSE),0))</f>
        <v>0.58914147440319897</v>
      </c>
      <c r="F7390" t="str">
        <f>'BASE SPLIT DEM'!F1207</f>
        <v>PassengerTransportationExternal OUTHome School</v>
      </c>
    </row>
    <row r="7391" spans="1:6" x14ac:dyDescent="0.25">
      <c r="A7391" t="str">
        <f>'BASE SPLIT DEM'!A1216</f>
        <v>TO</v>
      </c>
      <c r="B7391">
        <f>'BASE SPLIT DEM'!B7391</f>
        <v>2035</v>
      </c>
      <c r="C7391" t="str">
        <f>'BASE SPLIT DEM'!C7391</f>
        <v>ADEMPASTRAEXOHSROATRULGTRSH</v>
      </c>
      <c r="D7391" t="str">
        <f>'BASE SPLIT DEM'!D7391</f>
        <v>PASTRAEXOHSROATRU</v>
      </c>
      <c r="E7391" s="4">
        <f>'BASE SPLIT DEM'!E7391+IF('BASE SPLIT DEM'!E7391=0,0,_xlfn.IFNA(VLOOKUP(RIGHT(C7391,6),'Tuning parameter'!$A$3:$AC$11,HLOOKUP(B7391,'Tuning parameter'!$B$1:$AC$2,2,FALSE),FALSE),0))</f>
        <v>0</v>
      </c>
      <c r="F7391" t="str">
        <f>'BASE SPLIT DEM'!F1216</f>
        <v>PassengerTransportationExternal OUTHome Other</v>
      </c>
    </row>
    <row r="7392" spans="1:6" x14ac:dyDescent="0.25">
      <c r="A7392" t="str">
        <f>'BASE SPLIT DEM'!A1225</f>
        <v>TO</v>
      </c>
      <c r="B7392">
        <f>'BASE SPLIT DEM'!B7392</f>
        <v>2035</v>
      </c>
      <c r="C7392" t="str">
        <f>'BASE SPLIT DEM'!C7392</f>
        <v>ADEMPASTRAEXOHSROATRULGTTAX</v>
      </c>
      <c r="D7392" t="str">
        <f>'BASE SPLIT DEM'!D7392</f>
        <v>PASTRAEXOHSROATRU</v>
      </c>
      <c r="E7392" s="4">
        <f>'BASE SPLIT DEM'!E7392+IF('BASE SPLIT DEM'!E7392=0,0,_xlfn.IFNA(VLOOKUP(RIGHT(C7392,6),'Tuning parameter'!$A$3:$AC$11,HLOOKUP(B7392,'Tuning parameter'!$B$1:$AC$2,2,FALSE),FALSE),0))</f>
        <v>3.4924222617454702E-3</v>
      </c>
      <c r="F7392" t="str">
        <f>'BASE SPLIT DEM'!F1225</f>
        <v>PassengerTransportationExternal OUTNon Home based</v>
      </c>
    </row>
    <row r="7393" spans="1:6" x14ac:dyDescent="0.25">
      <c r="A7393" t="str">
        <f>'BASE SPLIT DEM'!A3403</f>
        <v>TO</v>
      </c>
      <c r="B7393">
        <f>'BASE SPLIT DEM'!B7393</f>
        <v>2035</v>
      </c>
      <c r="C7393" t="str">
        <f>'BASE SPLIT DEM'!C7393</f>
        <v>ADEMPASTRAEXOHSROATRULGTADR</v>
      </c>
      <c r="D7393" t="str">
        <f>'BASE SPLIT DEM'!D7393</f>
        <v>PASTRAEXOHSROATRU</v>
      </c>
      <c r="E7393" s="4">
        <f>'BASE SPLIT DEM'!E7393+IF('BASE SPLIT DEM'!E7393=0,0,_xlfn.IFNA(VLOOKUP(RIGHT(C7393,6),'Tuning parameter'!$A$3:$AC$11,HLOOKUP(B7393,'Tuning parameter'!$B$1:$AC$2,2,FALSE),FALSE),0))</f>
        <v>0.40300447097253</v>
      </c>
      <c r="F7393" t="str">
        <f>'BASE SPLIT DEM'!F3403</f>
        <v>PassengerTransportationExternal INHome School</v>
      </c>
    </row>
    <row r="7394" spans="1:6" x14ac:dyDescent="0.25">
      <c r="A7394" t="str">
        <f>'BASE SPLIT DEM'!A6043</f>
        <v>TO</v>
      </c>
      <c r="B7394">
        <f>'BASE SPLIT DEM'!B7394</f>
        <v>2035</v>
      </c>
      <c r="C7394" t="str">
        <f>'BASE SPLIT DEM'!C7394</f>
        <v>ADEMPASTRAEXOHSROATRULGTAPG</v>
      </c>
      <c r="D7394" t="str">
        <f>'BASE SPLIT DEM'!D7394</f>
        <v>PASTRAEXOHSROATRU</v>
      </c>
      <c r="E7394" s="4">
        <f>'BASE SPLIT DEM'!E7394+IF('BASE SPLIT DEM'!E7394=0,0,_xlfn.IFNA(VLOOKUP(RIGHT(C7394,6),'Tuning parameter'!$A$3:$AC$11,HLOOKUP(B7394,'Tuning parameter'!$B$1:$AC$2,2,FALSE),FALSE),0))</f>
        <v>0.59350310676572304</v>
      </c>
      <c r="F7394" t="str">
        <f>'BASE SPLIT DEM'!F6043</f>
        <v>PassengerTransportationExternal OUTHome School</v>
      </c>
    </row>
    <row r="7395" spans="1:6" x14ac:dyDescent="0.25">
      <c r="A7395" t="str">
        <f>'BASE SPLIT DEM'!A6787</f>
        <v>TO</v>
      </c>
      <c r="B7395">
        <f>'BASE SPLIT DEM'!B7395</f>
        <v>2035</v>
      </c>
      <c r="C7395" t="str">
        <f>'BASE SPLIT DEM'!C7395</f>
        <v>ADEMPASTRAEXOHSROAMOR______</v>
      </c>
      <c r="D7395" t="str">
        <f>'BASE SPLIT DEM'!D7395</f>
        <v>PASTRAEXOHSROAMOR</v>
      </c>
      <c r="E7395" s="4">
        <f>'BASE SPLIT DEM'!E7395+IF('BASE SPLIT DEM'!E7395=0,0,_xlfn.IFNA(VLOOKUP(RIGHT(C7395,6),'Tuning parameter'!$A$3:$AC$11,HLOOKUP(B7395,'Tuning parameter'!$B$1:$AC$2,2,FALSE),FALSE),0))</f>
        <v>1</v>
      </c>
      <c r="F7395" t="str">
        <f>'BASE SPLIT DEM'!F6787</f>
        <v>PassengerTransportationExternal OUTHome School</v>
      </c>
    </row>
    <row r="7396" spans="1:6" x14ac:dyDescent="0.25">
      <c r="A7396" t="str">
        <f>'BASE SPLIT DEM'!A8230</f>
        <v>TO</v>
      </c>
      <c r="B7396">
        <f>'BASE SPLIT DEM'!B7396</f>
        <v>2035</v>
      </c>
      <c r="C7396" t="str">
        <f>'BASE SPLIT DEM'!C7396</f>
        <v>ADEMPASTRAEXOHSROAWAL______</v>
      </c>
      <c r="D7396" t="str">
        <f>'BASE SPLIT DEM'!D7396</f>
        <v>PASTRAEXOHSROAWAL</v>
      </c>
      <c r="E7396" s="4">
        <f>'BASE SPLIT DEM'!E7396+IF('BASE SPLIT DEM'!E7396=0,0,_xlfn.IFNA(VLOOKUP(RIGHT(C7396,6),'Tuning parameter'!$A$3:$AC$11,HLOOKUP(B7396,'Tuning parameter'!$B$1:$AC$2,2,FALSE),FALSE),0))</f>
        <v>1</v>
      </c>
      <c r="F7396" t="str">
        <f>'BASE SPLIT DEM'!F8230</f>
        <v>PassengerTransportationExternal INHome Work</v>
      </c>
    </row>
    <row r="7397" spans="1:6" x14ac:dyDescent="0.25">
      <c r="A7397" t="str">
        <f>'BASE SPLIT DEM'!A9409</f>
        <v>TO</v>
      </c>
      <c r="B7397">
        <f>'BASE SPLIT DEM'!B7397</f>
        <v>2035</v>
      </c>
      <c r="C7397" t="str">
        <f>'BASE SPLIT DEM'!C7397</f>
        <v>ADEMPASTRAEXOHSROABIK______</v>
      </c>
      <c r="D7397" t="str">
        <f>'BASE SPLIT DEM'!D7397</f>
        <v>PASTRAEXOHSROABIK</v>
      </c>
      <c r="E7397" s="4">
        <f>'BASE SPLIT DEM'!E7397+IF('BASE SPLIT DEM'!E7397=0,0,_xlfn.IFNA(VLOOKUP(RIGHT(C7397,6),'Tuning parameter'!$A$3:$AC$11,HLOOKUP(B7397,'Tuning parameter'!$B$1:$AC$2,2,FALSE),FALSE),0))</f>
        <v>1</v>
      </c>
      <c r="F7397" t="str">
        <f>'BASE SPLIT DEM'!F9409</f>
        <v>PassengerTransportationExternal OUTNon Home based</v>
      </c>
    </row>
    <row r="7398" spans="1:6" x14ac:dyDescent="0.25">
      <c r="A7398" t="str">
        <f>'BASE SPLIT DEM'!A12004</f>
        <v>TO</v>
      </c>
      <c r="B7398">
        <f>'BASE SPLIT DEM'!B7398</f>
        <v>2035</v>
      </c>
      <c r="C7398" t="str">
        <f>'BASE SPLIT DEM'!C7398</f>
        <v>ADEMPASTRAEXOHORAIREG___GOR</v>
      </c>
      <c r="D7398" t="str">
        <f>'BASE SPLIT DEM'!D7398</f>
        <v>PASTRAEXOHORAIREG</v>
      </c>
      <c r="E7398" s="4">
        <f>'BASE SPLIT DEM'!E7398+IF('BASE SPLIT DEM'!E7398=0,0,_xlfn.IFNA(VLOOKUP(RIGHT(C7398,6),'Tuning parameter'!$A$3:$AC$11,HLOOKUP(B7398,'Tuning parameter'!$B$1:$AC$2,2,FALSE),FALSE),0))</f>
        <v>0.970520183063731</v>
      </c>
      <c r="F7398" t="str">
        <f>'BASE SPLIT DEM'!F12004</f>
        <v>PassengerTransportationExternal OUTHome Other</v>
      </c>
    </row>
    <row r="7399" spans="1:6" x14ac:dyDescent="0.25">
      <c r="A7399" t="str">
        <f>'BASE SPLIT DEM'!A12013</f>
        <v>TO</v>
      </c>
      <c r="B7399">
        <f>'BASE SPLIT DEM'!B7399</f>
        <v>2035</v>
      </c>
      <c r="C7399" t="str">
        <f>'BASE SPLIT DEM'!C7399</f>
        <v>ADEMPASTRAEXOHORAIREG___UPX</v>
      </c>
      <c r="D7399" t="str">
        <f>'BASE SPLIT DEM'!D7399</f>
        <v>PASTRAEXOHORAIREG</v>
      </c>
      <c r="E7399" s="4">
        <f>'BASE SPLIT DEM'!E7399+IF('BASE SPLIT DEM'!E7399=0,0,_xlfn.IFNA(VLOOKUP(RIGHT(C7399,6),'Tuning parameter'!$A$3:$AC$11,HLOOKUP(B7399,'Tuning parameter'!$B$1:$AC$2,2,FALSE),FALSE),0))</f>
        <v>2.9479816936268E-2</v>
      </c>
      <c r="F7399" t="str">
        <f>'BASE SPLIT DEM'!F12013</f>
        <v>PassengerTransportationExternal OUTNon Home based</v>
      </c>
    </row>
    <row r="7400" spans="1:6" x14ac:dyDescent="0.25">
      <c r="A7400" t="str">
        <f>'BASE SPLIT DEM'!A9377</f>
        <v>TO</v>
      </c>
      <c r="B7400">
        <f>'BASE SPLIT DEM'!B7400</f>
        <v>2035</v>
      </c>
      <c r="C7400" t="str">
        <f>'BASE SPLIT DEM'!C7400</f>
        <v>ADEMPASTRAEXOHORAISUB___TSU</v>
      </c>
      <c r="D7400" t="str">
        <f>'BASE SPLIT DEM'!D7400</f>
        <v>PASTRAEXOHORAISUB</v>
      </c>
      <c r="E7400" s="4">
        <f>'BASE SPLIT DEM'!E7400+IF('BASE SPLIT DEM'!E7400=0,0,_xlfn.IFNA(VLOOKUP(RIGHT(C7400,6),'Tuning parameter'!$A$3:$AC$11,HLOOKUP(B7400,'Tuning parameter'!$B$1:$AC$2,2,FALSE),FALSE),0))</f>
        <v>1</v>
      </c>
      <c r="F7400" t="str">
        <f>'BASE SPLIT DEM'!F9377</f>
        <v>PassengerTransportationExternal OUTHome Work</v>
      </c>
    </row>
    <row r="7401" spans="1:6" x14ac:dyDescent="0.25">
      <c r="A7401" t="str">
        <f>'BASE SPLIT DEM'!A2672</f>
        <v>TO</v>
      </c>
      <c r="B7401">
        <f>'BASE SPLIT DEM'!B7401</f>
        <v>2035</v>
      </c>
      <c r="C7401" t="str">
        <f>'BASE SPLIT DEM'!C7401</f>
        <v>ADEMPASTRAEXOHORAITRM___TST</v>
      </c>
      <c r="D7401" t="str">
        <f>'BASE SPLIT DEM'!D7401</f>
        <v>PASTRAEXOHORAITRM</v>
      </c>
      <c r="E7401" s="4">
        <f>'BASE SPLIT DEM'!E7401+IF('BASE SPLIT DEM'!E7401=0,0,_xlfn.IFNA(VLOOKUP(RIGHT(C7401,6),'Tuning parameter'!$A$3:$AC$11,HLOOKUP(B7401,'Tuning parameter'!$B$1:$AC$2,2,FALSE),FALSE),0))</f>
        <v>1</v>
      </c>
      <c r="F7401" t="str">
        <f>'BASE SPLIT DEM'!F2672</f>
        <v>PassengerTransportationExternal INNon Home based</v>
      </c>
    </row>
    <row r="7402" spans="1:6" x14ac:dyDescent="0.25">
      <c r="A7402" t="str">
        <f>'BASE SPLIT DEM'!A2260</f>
        <v>TO</v>
      </c>
      <c r="B7402">
        <f>'BASE SPLIT DEM'!B7402</f>
        <v>2035</v>
      </c>
      <c r="C7402" t="str">
        <f>'BASE SPLIT DEM'!C7402</f>
        <v>ADEMPASTRAEXOHOROABUSIUBGOB</v>
      </c>
      <c r="D7402" t="str">
        <f>'BASE SPLIT DEM'!D7402</f>
        <v>PASTRAEXOHOROABUS</v>
      </c>
      <c r="E7402" s="4">
        <f>'BASE SPLIT DEM'!E7402+IF('BASE SPLIT DEM'!E7402=0,0,_xlfn.IFNA(VLOOKUP(RIGHT(C7402,6),'Tuning parameter'!$A$3:$AC$11,HLOOKUP(B7402,'Tuning parameter'!$B$1:$AC$2,2,FALSE),FALSE),0))</f>
        <v>4.9181552429409497E-2</v>
      </c>
      <c r="F7402" t="str">
        <f>'BASE SPLIT DEM'!F2260</f>
        <v>PassengerTransportationIn BoundaryHome Other</v>
      </c>
    </row>
    <row r="7403" spans="1:6" x14ac:dyDescent="0.25">
      <c r="A7403" t="str">
        <f>'BASE SPLIT DEM'!A5599</f>
        <v>TO</v>
      </c>
      <c r="B7403">
        <f>'BASE SPLIT DEM'!B7403</f>
        <v>2035</v>
      </c>
      <c r="C7403" t="str">
        <f>'BASE SPLIT DEM'!C7403</f>
        <v>ADEMPASTRAEXOHOROABUSURBTBU</v>
      </c>
      <c r="D7403" t="str">
        <f>'BASE SPLIT DEM'!D7403</f>
        <v>PASTRAEXOHOROABUS</v>
      </c>
      <c r="E7403" s="4">
        <f>'BASE SPLIT DEM'!E7403+IF('BASE SPLIT DEM'!E7403=0,0,_xlfn.IFNA(VLOOKUP(RIGHT(C7403,6),'Tuning parameter'!$A$3:$AC$11,HLOOKUP(B7403,'Tuning parameter'!$B$1:$AC$2,2,FALSE),FALSE),0))</f>
        <v>0.74429353778386598</v>
      </c>
      <c r="F7403" t="str">
        <f>'BASE SPLIT DEM'!F5599</f>
        <v>PassengerTransportationIn BoundaryHome School</v>
      </c>
    </row>
    <row r="7404" spans="1:6" x14ac:dyDescent="0.25">
      <c r="A7404" t="str">
        <f>'BASE SPLIT DEM'!A7105</f>
        <v>TO</v>
      </c>
      <c r="B7404">
        <f>'BASE SPLIT DEM'!B7404</f>
        <v>2035</v>
      </c>
      <c r="C7404" t="str">
        <f>'BASE SPLIT DEM'!C7404</f>
        <v>ADEMPASTRAEXOHOROABUSURBWTB</v>
      </c>
      <c r="D7404" t="str">
        <f>'BASE SPLIT DEM'!D7404</f>
        <v>PASTRAEXOHOROABUS</v>
      </c>
      <c r="E7404" s="4">
        <f>'BASE SPLIT DEM'!E7404+IF('BASE SPLIT DEM'!E7404=0,0,_xlfn.IFNA(VLOOKUP(RIGHT(C7404,6),'Tuning parameter'!$A$3:$AC$11,HLOOKUP(B7404,'Tuning parameter'!$B$1:$AC$2,2,FALSE),FALSE),0))</f>
        <v>0</v>
      </c>
      <c r="F7404" t="str">
        <f>'BASE SPLIT DEM'!F7105</f>
        <v>PassengerTransportationIn BoundaryNon Home based</v>
      </c>
    </row>
    <row r="7405" spans="1:6" x14ac:dyDescent="0.25">
      <c r="A7405" t="str">
        <f>'BASE SPLIT DEM'!A10520</f>
        <v>TO</v>
      </c>
      <c r="B7405">
        <f>'BASE SPLIT DEM'!B7405</f>
        <v>2035</v>
      </c>
      <c r="C7405" t="str">
        <f>'BASE SPLIT DEM'!C7405</f>
        <v>ADEMPASTRAEXOHOROABUSIUBMWAY</v>
      </c>
      <c r="D7405" t="str">
        <f>'BASE SPLIT DEM'!D7405</f>
        <v>PASTRAEXOHOROABUS</v>
      </c>
      <c r="E7405" s="4">
        <f>'BASE SPLIT DEM'!E7405+IF('BASE SPLIT DEM'!E7405=0,0,_xlfn.IFNA(VLOOKUP(RIGHT(C7405,6),'Tuning parameter'!$A$3:$AC$11,HLOOKUP(B7405,'Tuning parameter'!$B$1:$AC$2,2,FALSE),FALSE),0))</f>
        <v>0.17527578367284399</v>
      </c>
      <c r="F7405" t="str">
        <f>'BASE SPLIT DEM'!F10520</f>
        <v>PassengerTransportationExternal OUTNon Home based</v>
      </c>
    </row>
    <row r="7406" spans="1:6" x14ac:dyDescent="0.25">
      <c r="A7406" t="str">
        <f>'BASE SPLIT DEM'!A11255</f>
        <v>TO</v>
      </c>
      <c r="B7406">
        <f>'BASE SPLIT DEM'!B7406</f>
        <v>2035</v>
      </c>
      <c r="C7406" t="str">
        <f>'BASE SPLIT DEM'!C7406</f>
        <v>ADEMPASTRAEXOHOROABUSIUBVIVA</v>
      </c>
      <c r="D7406" t="str">
        <f>'BASE SPLIT DEM'!D7406</f>
        <v>PASTRAEXOHOROABUS</v>
      </c>
      <c r="E7406" s="4">
        <f>'BASE SPLIT DEM'!E7406+IF('BASE SPLIT DEM'!E7406=0,0,_xlfn.IFNA(VLOOKUP(RIGHT(C7406,6),'Tuning parameter'!$A$3:$AC$11,HLOOKUP(B7406,'Tuning parameter'!$B$1:$AC$2,2,FALSE),FALSE),0))</f>
        <v>2.35769575679486E-2</v>
      </c>
      <c r="F7406" t="str">
        <f>'BASE SPLIT DEM'!F11255</f>
        <v>PassengerTransportationExternal OUTHome Other</v>
      </c>
    </row>
    <row r="7407" spans="1:6" x14ac:dyDescent="0.25">
      <c r="A7407" t="str">
        <f>'BASE SPLIT DEM'!A11264</f>
        <v>TO</v>
      </c>
      <c r="B7407">
        <f>'BASE SPLIT DEM'!B7407</f>
        <v>2035</v>
      </c>
      <c r="C7407" t="str">
        <f>'BASE SPLIT DEM'!C7407</f>
        <v>ADEMPASTRAEXOHOROABUSIUBDURT</v>
      </c>
      <c r="D7407" t="str">
        <f>'BASE SPLIT DEM'!D7407</f>
        <v>PASTRAEXOHOROABUS</v>
      </c>
      <c r="E7407" s="4">
        <f>'BASE SPLIT DEM'!E7407+IF('BASE SPLIT DEM'!E7407=0,0,_xlfn.IFNA(VLOOKUP(RIGHT(C7407,6),'Tuning parameter'!$A$3:$AC$11,HLOOKUP(B7407,'Tuning parameter'!$B$1:$AC$2,2,FALSE),FALSE),0))</f>
        <v>7.6721685459308396E-3</v>
      </c>
      <c r="F7407" t="str">
        <f>'BASE SPLIT DEM'!F11264</f>
        <v>PassengerTransportationExternal OUTNon Home based</v>
      </c>
    </row>
    <row r="7408" spans="1:6" x14ac:dyDescent="0.25">
      <c r="A7408" t="str">
        <f>'BASE SPLIT DEM'!A2663</f>
        <v>TO</v>
      </c>
      <c r="B7408">
        <f>'BASE SPLIT DEM'!B7408</f>
        <v>2035</v>
      </c>
      <c r="C7408" t="str">
        <f>'BASE SPLIT DEM'!C7408</f>
        <v>ADEMPASTRAEXOHOROABUSSCB___</v>
      </c>
      <c r="D7408" t="str">
        <f>'BASE SPLIT DEM'!D7408</f>
        <v>PASTRAEXOHOROABUS</v>
      </c>
      <c r="E7408" s="4">
        <f>'BASE SPLIT DEM'!E7408+IF('BASE SPLIT DEM'!E7408=0,0,_xlfn.IFNA(VLOOKUP(RIGHT(C7408,6),'Tuning parameter'!$A$3:$AC$11,HLOOKUP(B7408,'Tuning parameter'!$B$1:$AC$2,2,FALSE),FALSE),0))</f>
        <v>0</v>
      </c>
      <c r="F7408" t="str">
        <f>'BASE SPLIT DEM'!F2663</f>
        <v>PassengerTransportationExternal INHome Other</v>
      </c>
    </row>
    <row r="7409" spans="1:6" x14ac:dyDescent="0.25">
      <c r="A7409" t="str">
        <f>'BASE SPLIT DEM'!A4160</f>
        <v>TO</v>
      </c>
      <c r="B7409">
        <f>'BASE SPLIT DEM'!B7409</f>
        <v>2035</v>
      </c>
      <c r="C7409" t="str">
        <f>'BASE SPLIT DEM'!C7409</f>
        <v>ADEMPASTRAEXOHOROACAR___RSH</v>
      </c>
      <c r="D7409" t="str">
        <f>'BASE SPLIT DEM'!D7409</f>
        <v>PASTRAEXOHOROACAR</v>
      </c>
      <c r="E7409" s="4">
        <f>'BASE SPLIT DEM'!E7409+IF('BASE SPLIT DEM'!E7409=0,0,_xlfn.IFNA(VLOOKUP(RIGHT(C7409,6),'Tuning parameter'!$A$3:$AC$11,HLOOKUP(B7409,'Tuning parameter'!$B$1:$AC$2,2,FALSE),FALSE),0))</f>
        <v>1.3511232481335201E-2</v>
      </c>
      <c r="F7409" t="str">
        <f>'BASE SPLIT DEM'!F4160</f>
        <v>PassengerTransportationExternal INNon Home based</v>
      </c>
    </row>
    <row r="7410" spans="1:6" x14ac:dyDescent="0.25">
      <c r="A7410" t="str">
        <f>'BASE SPLIT DEM'!A7862</f>
        <v>TO</v>
      </c>
      <c r="B7410">
        <f>'BASE SPLIT DEM'!B7410</f>
        <v>2035</v>
      </c>
      <c r="C7410" t="str">
        <f>'BASE SPLIT DEM'!C7410</f>
        <v>ADEMPASTRAEXOHOROACAR___TAX</v>
      </c>
      <c r="D7410" t="str">
        <f>'BASE SPLIT DEM'!D7410</f>
        <v>PASTRAEXOHOROACAR</v>
      </c>
      <c r="E7410" s="4">
        <f>'BASE SPLIT DEM'!E7410+IF('BASE SPLIT DEM'!E7410=0,0,_xlfn.IFNA(VLOOKUP(RIGHT(C7410,6),'Tuning parameter'!$A$3:$AC$11,HLOOKUP(B7410,'Tuning parameter'!$B$1:$AC$2,2,FALSE),FALSE),0))</f>
        <v>1.08157195638427E-2</v>
      </c>
      <c r="F7410" t="str">
        <f>'BASE SPLIT DEM'!F7862</f>
        <v>PassengerTransportationExternal INHome School</v>
      </c>
    </row>
    <row r="7411" spans="1:6" x14ac:dyDescent="0.25">
      <c r="A7411" t="str">
        <f>'BASE SPLIT DEM'!A11237</f>
        <v>TO</v>
      </c>
      <c r="B7411">
        <f>'BASE SPLIT DEM'!B7411</f>
        <v>2035</v>
      </c>
      <c r="C7411" t="str">
        <f>'BASE SPLIT DEM'!C7411</f>
        <v>ADEMPASTRAEXOHOROACAR___ADR</v>
      </c>
      <c r="D7411" t="str">
        <f>'BASE SPLIT DEM'!D7411</f>
        <v>PASTRAEXOHOROACAR</v>
      </c>
      <c r="E7411" s="4">
        <f>'BASE SPLIT DEM'!E7411+IF('BASE SPLIT DEM'!E7411=0,0,_xlfn.IFNA(VLOOKUP(RIGHT(C7411,6),'Tuning parameter'!$A$3:$AC$11,HLOOKUP(B7411,'Tuning parameter'!$B$1:$AC$2,2,FALSE),FALSE),0))</f>
        <v>0.86770200888905602</v>
      </c>
      <c r="F7411" t="str">
        <f>'BASE SPLIT DEM'!F11237</f>
        <v>PassengerTransportationExternal OUTHome Work</v>
      </c>
    </row>
    <row r="7412" spans="1:6" x14ac:dyDescent="0.25">
      <c r="A7412" t="str">
        <f>'BASE SPLIT DEM'!A11246</f>
        <v>TO</v>
      </c>
      <c r="B7412">
        <f>'BASE SPLIT DEM'!B7412</f>
        <v>2035</v>
      </c>
      <c r="C7412" t="str">
        <f>'BASE SPLIT DEM'!C7412</f>
        <v>ADEMPASTRAEXOHOROACAR___APG</v>
      </c>
      <c r="D7412" t="str">
        <f>'BASE SPLIT DEM'!D7412</f>
        <v>PASTRAEXOHOROACAR</v>
      </c>
      <c r="E7412" s="4">
        <f>'BASE SPLIT DEM'!E7412+IF('BASE SPLIT DEM'!E7412=0,0,_xlfn.IFNA(VLOOKUP(RIGHT(C7412,6),'Tuning parameter'!$A$3:$AC$11,HLOOKUP(B7412,'Tuning parameter'!$B$1:$AC$2,2,FALSE),FALSE),0))</f>
        <v>0.107971039065765</v>
      </c>
      <c r="F7412" t="str">
        <f>'BASE SPLIT DEM'!F11246</f>
        <v>PassengerTransportationExternal OUTHome School</v>
      </c>
    </row>
    <row r="7413" spans="1:6" x14ac:dyDescent="0.25">
      <c r="A7413" t="str">
        <f>'BASE SPLIT DEM'!A2645</f>
        <v>TO</v>
      </c>
      <c r="B7413">
        <f>'BASE SPLIT DEM'!B7413</f>
        <v>2035</v>
      </c>
      <c r="C7413" t="str">
        <f>'BASE SPLIT DEM'!C7413</f>
        <v>ADEMPASTRAEXOHOROATRULGTRSH</v>
      </c>
      <c r="D7413" t="str">
        <f>'BASE SPLIT DEM'!D7413</f>
        <v>PASTRAEXOHOROATRU</v>
      </c>
      <c r="E7413" s="4">
        <f>'BASE SPLIT DEM'!E7413+IF('BASE SPLIT DEM'!E7413=0,0,_xlfn.IFNA(VLOOKUP(RIGHT(C7413,6),'Tuning parameter'!$A$3:$AC$11,HLOOKUP(B7413,'Tuning parameter'!$B$1:$AC$2,2,FALSE),FALSE),0))</f>
        <v>1.3516939479092299E-2</v>
      </c>
      <c r="F7413" t="str">
        <f>'BASE SPLIT DEM'!F2645</f>
        <v>PassengerTransportationExternal INHome Work</v>
      </c>
    </row>
    <row r="7414" spans="1:6" x14ac:dyDescent="0.25">
      <c r="A7414" t="str">
        <f>'BASE SPLIT DEM'!A2654</f>
        <v>TO</v>
      </c>
      <c r="B7414">
        <f>'BASE SPLIT DEM'!B7414</f>
        <v>2035</v>
      </c>
      <c r="C7414" t="str">
        <f>'BASE SPLIT DEM'!C7414</f>
        <v>ADEMPASTRAEXOHOROATRULGTTAX</v>
      </c>
      <c r="D7414" t="str">
        <f>'BASE SPLIT DEM'!D7414</f>
        <v>PASTRAEXOHOROATRU</v>
      </c>
      <c r="E7414" s="4">
        <f>'BASE SPLIT DEM'!E7414+IF('BASE SPLIT DEM'!E7414=0,0,_xlfn.IFNA(VLOOKUP(RIGHT(C7414,6),'Tuning parameter'!$A$3:$AC$11,HLOOKUP(B7414,'Tuning parameter'!$B$1:$AC$2,2,FALSE),FALSE),0))</f>
        <v>3.4924222617454702E-3</v>
      </c>
      <c r="F7414" t="str">
        <f>'BASE SPLIT DEM'!F2654</f>
        <v>PassengerTransportationExternal INHome School</v>
      </c>
    </row>
    <row r="7415" spans="1:6" x14ac:dyDescent="0.25">
      <c r="A7415" t="str">
        <f>'BASE SPLIT DEM'!A77</f>
        <v>TO</v>
      </c>
      <c r="B7415">
        <f>'BASE SPLIT DEM'!B7415</f>
        <v>2035</v>
      </c>
      <c r="C7415" t="str">
        <f>'BASE SPLIT DEM'!C7415</f>
        <v>ADEMPASTRAEXOHOROATRULGTADR</v>
      </c>
      <c r="D7415" t="str">
        <f>'BASE SPLIT DEM'!D7415</f>
        <v>PASTRAEXOHOROATRU</v>
      </c>
      <c r="E7415" s="4">
        <f>'BASE SPLIT DEM'!E7415+IF('BASE SPLIT DEM'!E7415=0,0,_xlfn.IFNA(VLOOKUP(RIGHT(C7415,6),'Tuning parameter'!$A$3:$AC$11,HLOOKUP(B7415,'Tuning parameter'!$B$1:$AC$2,2,FALSE),FALSE),0))</f>
        <v>0.87412592797713495</v>
      </c>
      <c r="F7415" t="str">
        <f>'BASE SPLIT DEM'!F77</f>
        <v>PassengerTransportationExternal OUTHome Work</v>
      </c>
    </row>
    <row r="7416" spans="1:6" x14ac:dyDescent="0.25">
      <c r="A7416" t="str">
        <f>'BASE SPLIT DEM'!A86</f>
        <v>TO</v>
      </c>
      <c r="B7416">
        <f>'BASE SPLIT DEM'!B7416</f>
        <v>2035</v>
      </c>
      <c r="C7416" t="str">
        <f>'BASE SPLIT DEM'!C7416</f>
        <v>ADEMPASTRAEXOHOROATRULGTAPG</v>
      </c>
      <c r="D7416" t="str">
        <f>'BASE SPLIT DEM'!D7416</f>
        <v>PASTRAEXOHOROATRU</v>
      </c>
      <c r="E7416" s="4">
        <f>'BASE SPLIT DEM'!E7416+IF('BASE SPLIT DEM'!E7416=0,0,_xlfn.IFNA(VLOOKUP(RIGHT(C7416,6),'Tuning parameter'!$A$3:$AC$11,HLOOKUP(B7416,'Tuning parameter'!$B$1:$AC$2,2,FALSE),FALSE),0))</f>
        <v>0.108864710282026</v>
      </c>
      <c r="F7416" t="str">
        <f>'BASE SPLIT DEM'!F86</f>
        <v>PassengerTransportationExternal OUTHome School</v>
      </c>
    </row>
    <row r="7417" spans="1:6" x14ac:dyDescent="0.25">
      <c r="A7417" t="str">
        <f>'BASE SPLIT DEM'!A95</f>
        <v>TO</v>
      </c>
      <c r="B7417">
        <f>'BASE SPLIT DEM'!B7417</f>
        <v>2035</v>
      </c>
      <c r="C7417" t="str">
        <f>'BASE SPLIT DEM'!C7417</f>
        <v>ADEMPASTRAEXOHOROAMOR______</v>
      </c>
      <c r="D7417" t="str">
        <f>'BASE SPLIT DEM'!D7417</f>
        <v>PASTRAEXOHOROAMOR</v>
      </c>
      <c r="E7417" s="4">
        <f>'BASE SPLIT DEM'!E7417+IF('BASE SPLIT DEM'!E7417=0,0,_xlfn.IFNA(VLOOKUP(RIGHT(C7417,6),'Tuning parameter'!$A$3:$AC$11,HLOOKUP(B7417,'Tuning parameter'!$B$1:$AC$2,2,FALSE),FALSE),0))</f>
        <v>1</v>
      </c>
      <c r="F7417" t="str">
        <f>'BASE SPLIT DEM'!F95</f>
        <v>PassengerTransportationExternal OUTHome Other</v>
      </c>
    </row>
    <row r="7418" spans="1:6" x14ac:dyDescent="0.25">
      <c r="A7418" t="str">
        <f>'BASE SPLIT DEM'!A104</f>
        <v>TO</v>
      </c>
      <c r="B7418">
        <f>'BASE SPLIT DEM'!B7418</f>
        <v>2035</v>
      </c>
      <c r="C7418" t="str">
        <f>'BASE SPLIT DEM'!C7418</f>
        <v>ADEMPASTRAEXOHOROAWAL______</v>
      </c>
      <c r="D7418" t="str">
        <f>'BASE SPLIT DEM'!D7418</f>
        <v>PASTRAEXOHOROAWAL</v>
      </c>
      <c r="E7418" s="4">
        <f>'BASE SPLIT DEM'!E7418+IF('BASE SPLIT DEM'!E7418=0,0,_xlfn.IFNA(VLOOKUP(RIGHT(C7418,6),'Tuning parameter'!$A$3:$AC$11,HLOOKUP(B7418,'Tuning parameter'!$B$1:$AC$2,2,FALSE),FALSE),0))</f>
        <v>1</v>
      </c>
      <c r="F7418" t="str">
        <f>'BASE SPLIT DEM'!F104</f>
        <v>PassengerTransportationExternal OUTNon Home based</v>
      </c>
    </row>
    <row r="7419" spans="1:6" x14ac:dyDescent="0.25">
      <c r="A7419" t="str">
        <f>'BASE SPLIT DEM'!A449</f>
        <v>TO</v>
      </c>
      <c r="B7419">
        <f>'BASE SPLIT DEM'!B7419</f>
        <v>2035</v>
      </c>
      <c r="C7419" t="str">
        <f>'BASE SPLIT DEM'!C7419</f>
        <v>ADEMPASTRAEXOHOROABIK______</v>
      </c>
      <c r="D7419" t="str">
        <f>'BASE SPLIT DEM'!D7419</f>
        <v>PASTRAEXOHOROABIK</v>
      </c>
      <c r="E7419" s="4">
        <f>'BASE SPLIT DEM'!E7419+IF('BASE SPLIT DEM'!E7419=0,0,_xlfn.IFNA(VLOOKUP(RIGHT(C7419,6),'Tuning parameter'!$A$3:$AC$11,HLOOKUP(B7419,'Tuning parameter'!$B$1:$AC$2,2,FALSE),FALSE),0))</f>
        <v>1</v>
      </c>
      <c r="F7419" t="str">
        <f>'BASE SPLIT DEM'!F449</f>
        <v>PassengerTransportationExternal OUTHome Work</v>
      </c>
    </row>
    <row r="7420" spans="1:6" x14ac:dyDescent="0.25">
      <c r="A7420" t="str">
        <f>'BASE SPLIT DEM'!A458</f>
        <v>TO</v>
      </c>
      <c r="B7420">
        <f>'BASE SPLIT DEM'!B7420</f>
        <v>2035</v>
      </c>
      <c r="C7420" t="str">
        <f>'BASE SPLIT DEM'!C7420</f>
        <v>ADEMPASTRAEXONHRAIREG___GOR</v>
      </c>
      <c r="D7420" t="str">
        <f>'BASE SPLIT DEM'!D7420</f>
        <v>PASTRAEXONHRAIREG</v>
      </c>
      <c r="E7420" s="4">
        <f>'BASE SPLIT DEM'!E7420+IF('BASE SPLIT DEM'!E7420=0,0,_xlfn.IFNA(VLOOKUP(RIGHT(C7420,6),'Tuning parameter'!$A$3:$AC$11,HLOOKUP(B7420,'Tuning parameter'!$B$1:$AC$2,2,FALSE),FALSE),0))</f>
        <v>0.970520183063731</v>
      </c>
      <c r="F7420" t="str">
        <f>'BASE SPLIT DEM'!F458</f>
        <v>PassengerTransportationExternal OUTHome School</v>
      </c>
    </row>
    <row r="7421" spans="1:6" x14ac:dyDescent="0.25">
      <c r="A7421" t="str">
        <f>'BASE SPLIT DEM'!A467</f>
        <v>TO</v>
      </c>
      <c r="B7421">
        <f>'BASE SPLIT DEM'!B7421</f>
        <v>2035</v>
      </c>
      <c r="C7421" t="str">
        <f>'BASE SPLIT DEM'!C7421</f>
        <v>ADEMPASTRAEXONHRAIREG___UPX</v>
      </c>
      <c r="D7421" t="str">
        <f>'BASE SPLIT DEM'!D7421</f>
        <v>PASTRAEXONHRAIREG</v>
      </c>
      <c r="E7421" s="4">
        <f>'BASE SPLIT DEM'!E7421+IF('BASE SPLIT DEM'!E7421=0,0,_xlfn.IFNA(VLOOKUP(RIGHT(C7421,6),'Tuning parameter'!$A$3:$AC$11,HLOOKUP(B7421,'Tuning parameter'!$B$1:$AC$2,2,FALSE),FALSE),0))</f>
        <v>2.9479816936268E-2</v>
      </c>
      <c r="F7421" t="str">
        <f>'BASE SPLIT DEM'!F467</f>
        <v>PassengerTransportationExternal OUTHome Other</v>
      </c>
    </row>
    <row r="7422" spans="1:6" x14ac:dyDescent="0.25">
      <c r="A7422" t="str">
        <f>'BASE SPLIT DEM'!A476</f>
        <v>TO</v>
      </c>
      <c r="B7422">
        <f>'BASE SPLIT DEM'!B7422</f>
        <v>2035</v>
      </c>
      <c r="C7422" t="str">
        <f>'BASE SPLIT DEM'!C7422</f>
        <v>ADEMPASTRAEXONHRAISUB___TSU</v>
      </c>
      <c r="D7422" t="str">
        <f>'BASE SPLIT DEM'!D7422</f>
        <v>PASTRAEXONHRAISUB</v>
      </c>
      <c r="E7422" s="4">
        <f>'BASE SPLIT DEM'!E7422+IF('BASE SPLIT DEM'!E7422=0,0,_xlfn.IFNA(VLOOKUP(RIGHT(C7422,6),'Tuning parameter'!$A$3:$AC$11,HLOOKUP(B7422,'Tuning parameter'!$B$1:$AC$2,2,FALSE),FALSE),0))</f>
        <v>1</v>
      </c>
      <c r="F7422" t="str">
        <f>'BASE SPLIT DEM'!F476</f>
        <v>PassengerTransportationExternal OUTNon Home based</v>
      </c>
    </row>
    <row r="7423" spans="1:6" x14ac:dyDescent="0.25">
      <c r="A7423" t="str">
        <f>'BASE SPLIT DEM'!A1955</f>
        <v>TO</v>
      </c>
      <c r="B7423">
        <f>'BASE SPLIT DEM'!B7423</f>
        <v>2035</v>
      </c>
      <c r="C7423" t="str">
        <f>'BASE SPLIT DEM'!C7423</f>
        <v>ADEMPASTRAEXONHRAITRM___TST</v>
      </c>
      <c r="D7423" t="str">
        <f>'BASE SPLIT DEM'!D7423</f>
        <v>PASTRAEXONHRAITRM</v>
      </c>
      <c r="E7423" s="4">
        <f>'BASE SPLIT DEM'!E7423+IF('BASE SPLIT DEM'!E7423=0,0,_xlfn.IFNA(VLOOKUP(RIGHT(C7423,6),'Tuning parameter'!$A$3:$AC$11,HLOOKUP(B7423,'Tuning parameter'!$B$1:$AC$2,2,FALSE),FALSE),0))</f>
        <v>1</v>
      </c>
      <c r="F7423" t="str">
        <f>'BASE SPLIT DEM'!F1955</f>
        <v>PassengerTransportationExternal OUTHome Other</v>
      </c>
    </row>
    <row r="7424" spans="1:6" x14ac:dyDescent="0.25">
      <c r="A7424" t="str">
        <f>'BASE SPLIT DEM'!A1964</f>
        <v>TO</v>
      </c>
      <c r="B7424">
        <f>'BASE SPLIT DEM'!B7424</f>
        <v>2035</v>
      </c>
      <c r="C7424" t="str">
        <f>'BASE SPLIT DEM'!C7424</f>
        <v>ADEMPASTRAEXONHROABUSIUBGOB</v>
      </c>
      <c r="D7424" t="str">
        <f>'BASE SPLIT DEM'!D7424</f>
        <v>PASTRAEXONHROABUS</v>
      </c>
      <c r="E7424" s="4">
        <f>'BASE SPLIT DEM'!E7424+IF('BASE SPLIT DEM'!E7424=0,0,_xlfn.IFNA(VLOOKUP(RIGHT(C7424,6),'Tuning parameter'!$A$3:$AC$11,HLOOKUP(B7424,'Tuning parameter'!$B$1:$AC$2,2,FALSE),FALSE),0))</f>
        <v>4.9181552429409497E-2</v>
      </c>
      <c r="F7424" t="str">
        <f>'BASE SPLIT DEM'!F1964</f>
        <v>PassengerTransportationExternal OUTNon Home based</v>
      </c>
    </row>
    <row r="7425" spans="1:6" x14ac:dyDescent="0.25">
      <c r="A7425" t="str">
        <f>'BASE SPLIT DEM'!A2336</f>
        <v>TO</v>
      </c>
      <c r="B7425">
        <f>'BASE SPLIT DEM'!B7425</f>
        <v>2035</v>
      </c>
      <c r="C7425" t="str">
        <f>'BASE SPLIT DEM'!C7425</f>
        <v>ADEMPASTRAEXONHROABUSURBTBU</v>
      </c>
      <c r="D7425" t="str">
        <f>'BASE SPLIT DEM'!D7425</f>
        <v>PASTRAEXONHROABUS</v>
      </c>
      <c r="E7425" s="4">
        <f>'BASE SPLIT DEM'!E7425+IF('BASE SPLIT DEM'!E7425=0,0,_xlfn.IFNA(VLOOKUP(RIGHT(C7425,6),'Tuning parameter'!$A$3:$AC$11,HLOOKUP(B7425,'Tuning parameter'!$B$1:$AC$2,2,FALSE),FALSE),0))</f>
        <v>0.74429353778386598</v>
      </c>
      <c r="F7425" t="str">
        <f>'BASE SPLIT DEM'!F2336</f>
        <v>PassengerTransportationExternal OUTNon Home based</v>
      </c>
    </row>
    <row r="7426" spans="1:6" x14ac:dyDescent="0.25">
      <c r="A7426" t="str">
        <f>'BASE SPLIT DEM'!A3053</f>
        <v>TO</v>
      </c>
      <c r="B7426">
        <f>'BASE SPLIT DEM'!B7426</f>
        <v>2035</v>
      </c>
      <c r="C7426" t="str">
        <f>'BASE SPLIT DEM'!C7426</f>
        <v>ADEMPASTRAEXONHROABUSURBWTB</v>
      </c>
      <c r="D7426" t="str">
        <f>'BASE SPLIT DEM'!D7426</f>
        <v>PASTRAEXONHROABUS</v>
      </c>
      <c r="E7426" s="4">
        <f>'BASE SPLIT DEM'!E7426+IF('BASE SPLIT DEM'!E7426=0,0,_xlfn.IFNA(VLOOKUP(RIGHT(C7426,6),'Tuning parameter'!$A$3:$AC$11,HLOOKUP(B7426,'Tuning parameter'!$B$1:$AC$2,2,FALSE),FALSE),0))</f>
        <v>0</v>
      </c>
      <c r="F7426" t="str">
        <f>'BASE SPLIT DEM'!F3053</f>
        <v>PassengerTransportationExternal OUTHome Work</v>
      </c>
    </row>
    <row r="7427" spans="1:6" x14ac:dyDescent="0.25">
      <c r="A7427" t="str">
        <f>'BASE SPLIT DEM'!A3062</f>
        <v>TO</v>
      </c>
      <c r="B7427">
        <f>'BASE SPLIT DEM'!B7427</f>
        <v>2035</v>
      </c>
      <c r="C7427" t="str">
        <f>'BASE SPLIT DEM'!C7427</f>
        <v>ADEMPASTRAEXONHROABUSIUBMWAY</v>
      </c>
      <c r="D7427" t="str">
        <f>'BASE SPLIT DEM'!D7427</f>
        <v>PASTRAEXONHROABUS</v>
      </c>
      <c r="E7427" s="4">
        <f>'BASE SPLIT DEM'!E7427+IF('BASE SPLIT DEM'!E7427=0,0,_xlfn.IFNA(VLOOKUP(RIGHT(C7427,6),'Tuning parameter'!$A$3:$AC$11,HLOOKUP(B7427,'Tuning parameter'!$B$1:$AC$2,2,FALSE),FALSE),0))</f>
        <v>0.17527578367284399</v>
      </c>
      <c r="F7427" t="str">
        <f>'BASE SPLIT DEM'!F3062</f>
        <v>PassengerTransportationExternal OUTHome School</v>
      </c>
    </row>
    <row r="7428" spans="1:6" x14ac:dyDescent="0.25">
      <c r="A7428" t="str">
        <f>'BASE SPLIT DEM'!A3071</f>
        <v>TO</v>
      </c>
      <c r="B7428">
        <f>'BASE SPLIT DEM'!B7428</f>
        <v>2035</v>
      </c>
      <c r="C7428" t="str">
        <f>'BASE SPLIT DEM'!C7428</f>
        <v>ADEMPASTRAEXONHROABUSIUBVIVA</v>
      </c>
      <c r="D7428" t="str">
        <f>'BASE SPLIT DEM'!D7428</f>
        <v>PASTRAEXONHROABUS</v>
      </c>
      <c r="E7428" s="4">
        <f>'BASE SPLIT DEM'!E7428+IF('BASE SPLIT DEM'!E7428=0,0,_xlfn.IFNA(VLOOKUP(RIGHT(C7428,6),'Tuning parameter'!$A$3:$AC$11,HLOOKUP(B7428,'Tuning parameter'!$B$1:$AC$2,2,FALSE),FALSE),0))</f>
        <v>2.35769575679486E-2</v>
      </c>
      <c r="F7428" t="str">
        <f>'BASE SPLIT DEM'!F3071</f>
        <v>PassengerTransportationExternal OUTHome Other</v>
      </c>
    </row>
    <row r="7429" spans="1:6" x14ac:dyDescent="0.25">
      <c r="A7429" t="str">
        <f>'BASE SPLIT DEM'!A3080</f>
        <v>TO</v>
      </c>
      <c r="B7429">
        <f>'BASE SPLIT DEM'!B7429</f>
        <v>2035</v>
      </c>
      <c r="C7429" t="str">
        <f>'BASE SPLIT DEM'!C7429</f>
        <v>ADEMPASTRAEXONHROABUSIUBDURT</v>
      </c>
      <c r="D7429" t="str">
        <f>'BASE SPLIT DEM'!D7429</f>
        <v>PASTRAEXONHROABUS</v>
      </c>
      <c r="E7429" s="4">
        <f>'BASE SPLIT DEM'!E7429+IF('BASE SPLIT DEM'!E7429=0,0,_xlfn.IFNA(VLOOKUP(RIGHT(C7429,6),'Tuning parameter'!$A$3:$AC$11,HLOOKUP(B7429,'Tuning parameter'!$B$1:$AC$2,2,FALSE),FALSE),0))</f>
        <v>7.6721685459308396E-3</v>
      </c>
      <c r="F7429" t="str">
        <f>'BASE SPLIT DEM'!F3080</f>
        <v>PassengerTransportationExternal OUTNon Home based</v>
      </c>
    </row>
    <row r="7430" spans="1:6" x14ac:dyDescent="0.25">
      <c r="A7430" t="str">
        <f>'BASE SPLIT DEM'!A4550</f>
        <v>TO</v>
      </c>
      <c r="B7430">
        <f>'BASE SPLIT DEM'!B7430</f>
        <v>2035</v>
      </c>
      <c r="C7430" t="str">
        <f>'BASE SPLIT DEM'!C7430</f>
        <v>ADEMPASTRAEXONHROABUSSCB___</v>
      </c>
      <c r="D7430" t="str">
        <f>'BASE SPLIT DEM'!D7430</f>
        <v>PASTRAEXONHROABUS</v>
      </c>
      <c r="E7430" s="4">
        <f>'BASE SPLIT DEM'!E7430+IF('BASE SPLIT DEM'!E7430=0,0,_xlfn.IFNA(VLOOKUP(RIGHT(C7430,6),'Tuning parameter'!$A$3:$AC$11,HLOOKUP(B7430,'Tuning parameter'!$B$1:$AC$2,2,FALSE),FALSE),0))</f>
        <v>0</v>
      </c>
      <c r="F7430" t="str">
        <f>'BASE SPLIT DEM'!F4550</f>
        <v>PassengerTransportationExternal OUTHome School</v>
      </c>
    </row>
    <row r="7431" spans="1:6" x14ac:dyDescent="0.25">
      <c r="A7431" t="str">
        <f>'BASE SPLIT DEM'!A4559</f>
        <v>TO</v>
      </c>
      <c r="B7431">
        <f>'BASE SPLIT DEM'!B7431</f>
        <v>2035</v>
      </c>
      <c r="C7431" t="str">
        <f>'BASE SPLIT DEM'!C7431</f>
        <v>ADEMPASTRAEXONHROACAR___RSH</v>
      </c>
      <c r="D7431" t="str">
        <f>'BASE SPLIT DEM'!D7431</f>
        <v>PASTRAEXONHROACAR</v>
      </c>
      <c r="E7431" s="4">
        <f>'BASE SPLIT DEM'!E7431+IF('BASE SPLIT DEM'!E7431=0,0,_xlfn.IFNA(VLOOKUP(RIGHT(C7431,6),'Tuning parameter'!$A$3:$AC$11,HLOOKUP(B7431,'Tuning parameter'!$B$1:$AC$2,2,FALSE),FALSE),0))</f>
        <v>0</v>
      </c>
      <c r="F7431" t="str">
        <f>'BASE SPLIT DEM'!F4559</f>
        <v>PassengerTransportationExternal OUTHome Other</v>
      </c>
    </row>
    <row r="7432" spans="1:6" x14ac:dyDescent="0.25">
      <c r="A7432" t="str">
        <f>'BASE SPLIT DEM'!A4568</f>
        <v>TO</v>
      </c>
      <c r="B7432">
        <f>'BASE SPLIT DEM'!B7432</f>
        <v>2035</v>
      </c>
      <c r="C7432" t="str">
        <f>'BASE SPLIT DEM'!C7432</f>
        <v>ADEMPASTRAEXONHROACAR___TAX</v>
      </c>
      <c r="D7432" t="str">
        <f>'BASE SPLIT DEM'!D7432</f>
        <v>PASTRAEXONHROACAR</v>
      </c>
      <c r="E7432" s="4">
        <f>'BASE SPLIT DEM'!E7432+IF('BASE SPLIT DEM'!E7432=0,0,_xlfn.IFNA(VLOOKUP(RIGHT(C7432,6),'Tuning parameter'!$A$3:$AC$11,HLOOKUP(B7432,'Tuning parameter'!$B$1:$AC$2,2,FALSE),FALSE),0))</f>
        <v>1.08157195638427E-2</v>
      </c>
      <c r="F7432" t="str">
        <f>'BASE SPLIT DEM'!F4568</f>
        <v>PassengerTransportationExternal OUTNon Home based</v>
      </c>
    </row>
    <row r="7433" spans="1:6" x14ac:dyDescent="0.25">
      <c r="A7433" t="str">
        <f>'BASE SPLIT DEM'!A4922</f>
        <v>TO</v>
      </c>
      <c r="B7433">
        <f>'BASE SPLIT DEM'!B7433</f>
        <v>2035</v>
      </c>
      <c r="C7433" t="str">
        <f>'BASE SPLIT DEM'!C7433</f>
        <v>ADEMPASTRAEXONHROACAR___ADR</v>
      </c>
      <c r="D7433" t="str">
        <f>'BASE SPLIT DEM'!D7433</f>
        <v>PASTRAEXONHROACAR</v>
      </c>
      <c r="E7433" s="4">
        <f>'BASE SPLIT DEM'!E7433+IF('BASE SPLIT DEM'!E7433=0,0,_xlfn.IFNA(VLOOKUP(RIGHT(C7433,6),'Tuning parameter'!$A$3:$AC$11,HLOOKUP(B7433,'Tuning parameter'!$B$1:$AC$2,2,FALSE),FALSE),0))</f>
        <v>0.86770200888905602</v>
      </c>
      <c r="F7433" t="str">
        <f>'BASE SPLIT DEM'!F4922</f>
        <v>PassengerTransportationExternal OUTHome School</v>
      </c>
    </row>
    <row r="7434" spans="1:6" x14ac:dyDescent="0.25">
      <c r="A7434" t="str">
        <f>'BASE SPLIT DEM'!A4931</f>
        <v>TO</v>
      </c>
      <c r="B7434">
        <f>'BASE SPLIT DEM'!B7434</f>
        <v>2035</v>
      </c>
      <c r="C7434" t="str">
        <f>'BASE SPLIT DEM'!C7434</f>
        <v>ADEMPASTRAEXONHROACAR___APG</v>
      </c>
      <c r="D7434" t="str">
        <f>'BASE SPLIT DEM'!D7434</f>
        <v>PASTRAEXONHROACAR</v>
      </c>
      <c r="E7434" s="4">
        <f>'BASE SPLIT DEM'!E7434+IF('BASE SPLIT DEM'!E7434=0,0,_xlfn.IFNA(VLOOKUP(RIGHT(C7434,6),'Tuning parameter'!$A$3:$AC$11,HLOOKUP(B7434,'Tuning parameter'!$B$1:$AC$2,2,FALSE),FALSE),0))</f>
        <v>0.12148227154709999</v>
      </c>
      <c r="F7434" t="str">
        <f>'BASE SPLIT DEM'!F4931</f>
        <v>PassengerTransportationExternal OUTHome Other</v>
      </c>
    </row>
    <row r="7435" spans="1:6" x14ac:dyDescent="0.25">
      <c r="A7435" t="str">
        <f>'BASE SPLIT DEM'!A4940</f>
        <v>TO</v>
      </c>
      <c r="B7435">
        <f>'BASE SPLIT DEM'!B7435</f>
        <v>2035</v>
      </c>
      <c r="C7435" t="str">
        <f>'BASE SPLIT DEM'!C7435</f>
        <v>ADEMPASTRAEXONHROATRULGTRSH</v>
      </c>
      <c r="D7435" t="str">
        <f>'BASE SPLIT DEM'!D7435</f>
        <v>PASTRAEXONHROATRU</v>
      </c>
      <c r="E7435" s="4">
        <f>'BASE SPLIT DEM'!E7435+IF('BASE SPLIT DEM'!E7435=0,0,_xlfn.IFNA(VLOOKUP(RIGHT(C7435,6),'Tuning parameter'!$A$3:$AC$11,HLOOKUP(B7435,'Tuning parameter'!$B$1:$AC$2,2,FALSE),FALSE),0))</f>
        <v>0</v>
      </c>
      <c r="F7435" t="str">
        <f>'BASE SPLIT DEM'!F4940</f>
        <v>PassengerTransportationExternal OUTNon Home based</v>
      </c>
    </row>
    <row r="7436" spans="1:6" x14ac:dyDescent="0.25">
      <c r="A7436" t="str">
        <f>'BASE SPLIT DEM'!A5657</f>
        <v>TO</v>
      </c>
      <c r="B7436">
        <f>'BASE SPLIT DEM'!B7436</f>
        <v>2035</v>
      </c>
      <c r="C7436" t="str">
        <f>'BASE SPLIT DEM'!C7436</f>
        <v>ADEMPASTRAEXONHROATRULGTTAX</v>
      </c>
      <c r="D7436" t="str">
        <f>'BASE SPLIT DEM'!D7436</f>
        <v>PASTRAEXONHROATRU</v>
      </c>
      <c r="E7436" s="4">
        <f>'BASE SPLIT DEM'!E7436+IF('BASE SPLIT DEM'!E7436=0,0,_xlfn.IFNA(VLOOKUP(RIGHT(C7436,6),'Tuning parameter'!$A$3:$AC$11,HLOOKUP(B7436,'Tuning parameter'!$B$1:$AC$2,2,FALSE),FALSE),0))</f>
        <v>3.4924222617454702E-3</v>
      </c>
      <c r="F7436" t="str">
        <f>'BASE SPLIT DEM'!F5657</f>
        <v>PassengerTransportationExternal OUTHome Work</v>
      </c>
    </row>
    <row r="7437" spans="1:6" x14ac:dyDescent="0.25">
      <c r="A7437" t="str">
        <f>'BASE SPLIT DEM'!A5666</f>
        <v>TO</v>
      </c>
      <c r="B7437">
        <f>'BASE SPLIT DEM'!B7437</f>
        <v>2035</v>
      </c>
      <c r="C7437" t="str">
        <f>'BASE SPLIT DEM'!C7437</f>
        <v>ADEMPASTRAEXONHROATRULGTADR</v>
      </c>
      <c r="D7437" t="str">
        <f>'BASE SPLIT DEM'!D7437</f>
        <v>PASTRAEXONHROATRU</v>
      </c>
      <c r="E7437" s="4">
        <f>'BASE SPLIT DEM'!E7437+IF('BASE SPLIT DEM'!E7437=0,0,_xlfn.IFNA(VLOOKUP(RIGHT(C7437,6),'Tuning parameter'!$A$3:$AC$11,HLOOKUP(B7437,'Tuning parameter'!$B$1:$AC$2,2,FALSE),FALSE),0))</f>
        <v>0.87412592797713495</v>
      </c>
      <c r="F7437" t="str">
        <f>'BASE SPLIT DEM'!F5666</f>
        <v>PassengerTransportationExternal OUTHome School</v>
      </c>
    </row>
    <row r="7438" spans="1:6" x14ac:dyDescent="0.25">
      <c r="A7438" t="str">
        <f>'BASE SPLIT DEM'!A7145</f>
        <v>TO</v>
      </c>
      <c r="B7438">
        <f>'BASE SPLIT DEM'!B7438</f>
        <v>2035</v>
      </c>
      <c r="C7438" t="str">
        <f>'BASE SPLIT DEM'!C7438</f>
        <v>ADEMPASTRAEXONHROATRULGTAPG</v>
      </c>
      <c r="D7438" t="str">
        <f>'BASE SPLIT DEM'!D7438</f>
        <v>PASTRAEXONHROATRU</v>
      </c>
      <c r="E7438" s="4">
        <f>'BASE SPLIT DEM'!E7438+IF('BASE SPLIT DEM'!E7438=0,0,_xlfn.IFNA(VLOOKUP(RIGHT(C7438,6),'Tuning parameter'!$A$3:$AC$11,HLOOKUP(B7438,'Tuning parameter'!$B$1:$AC$2,2,FALSE),FALSE),0))</f>
        <v>0.122381649761118</v>
      </c>
      <c r="F7438" t="str">
        <f>'BASE SPLIT DEM'!F7145</f>
        <v>PassengerTransportationExternal OUTHome Work</v>
      </c>
    </row>
    <row r="7439" spans="1:6" x14ac:dyDescent="0.25">
      <c r="A7439" t="str">
        <f>'BASE SPLIT DEM'!A7154</f>
        <v>TO</v>
      </c>
      <c r="B7439">
        <f>'BASE SPLIT DEM'!B7439</f>
        <v>2035</v>
      </c>
      <c r="C7439" t="str">
        <f>'BASE SPLIT DEM'!C7439</f>
        <v>ADEMPASTRAEXONHROAMOR______</v>
      </c>
      <c r="D7439" t="str">
        <f>'BASE SPLIT DEM'!D7439</f>
        <v>PASTRAEXONHROAMOR</v>
      </c>
      <c r="E7439" s="4">
        <f>'BASE SPLIT DEM'!E7439+IF('BASE SPLIT DEM'!E7439=0,0,_xlfn.IFNA(VLOOKUP(RIGHT(C7439,6),'Tuning parameter'!$A$3:$AC$11,HLOOKUP(B7439,'Tuning parameter'!$B$1:$AC$2,2,FALSE),FALSE),0))</f>
        <v>1</v>
      </c>
      <c r="F7439" t="str">
        <f>'BASE SPLIT DEM'!F7154</f>
        <v>PassengerTransportationExternal OUTHome School</v>
      </c>
    </row>
    <row r="7440" spans="1:6" x14ac:dyDescent="0.25">
      <c r="A7440" t="str">
        <f>'BASE SPLIT DEM'!A7163</f>
        <v>TO</v>
      </c>
      <c r="B7440">
        <f>'BASE SPLIT DEM'!B7440</f>
        <v>2035</v>
      </c>
      <c r="C7440" t="str">
        <f>'BASE SPLIT DEM'!C7440</f>
        <v>ADEMPASTRAEXONHROAWAL______</v>
      </c>
      <c r="D7440" t="str">
        <f>'BASE SPLIT DEM'!D7440</f>
        <v>PASTRAEXONHROAWAL</v>
      </c>
      <c r="E7440" s="4">
        <f>'BASE SPLIT DEM'!E7440+IF('BASE SPLIT DEM'!E7440=0,0,_xlfn.IFNA(VLOOKUP(RIGHT(C7440,6),'Tuning parameter'!$A$3:$AC$11,HLOOKUP(B7440,'Tuning parameter'!$B$1:$AC$2,2,FALSE),FALSE),0))</f>
        <v>1</v>
      </c>
      <c r="F7440" t="str">
        <f>'BASE SPLIT DEM'!F7163</f>
        <v>PassengerTransportationExternal OUTHome Other</v>
      </c>
    </row>
    <row r="7441" spans="1:6" x14ac:dyDescent="0.25">
      <c r="A7441" t="str">
        <f>'BASE SPLIT DEM'!A7535</f>
        <v>TO</v>
      </c>
      <c r="B7441">
        <f>'BASE SPLIT DEM'!B7441</f>
        <v>2035</v>
      </c>
      <c r="C7441" t="str">
        <f>'BASE SPLIT DEM'!C7441</f>
        <v>ADEMPASTRAEXONHROABIK______</v>
      </c>
      <c r="D7441" t="str">
        <f>'BASE SPLIT DEM'!D7441</f>
        <v>PASTRAEXONHROABIK</v>
      </c>
      <c r="E7441" s="4">
        <f>'BASE SPLIT DEM'!E7441+IF('BASE SPLIT DEM'!E7441=0,0,_xlfn.IFNA(VLOOKUP(RIGHT(C7441,6),'Tuning parameter'!$A$3:$AC$11,HLOOKUP(B7441,'Tuning parameter'!$B$1:$AC$2,2,FALSE),FALSE),0))</f>
        <v>1</v>
      </c>
      <c r="F7441" t="str">
        <f>'BASE SPLIT DEM'!F7535</f>
        <v>PassengerTransportationExternal OUTHome Other</v>
      </c>
    </row>
    <row r="7442" spans="1:6" x14ac:dyDescent="0.25">
      <c r="A7442" t="str">
        <f>'BASE SPLIT DEM'!A7544</f>
        <v>TO</v>
      </c>
      <c r="B7442">
        <f>'BASE SPLIT DEM'!B7442</f>
        <v>2036</v>
      </c>
      <c r="C7442" t="str">
        <f>'BASE SPLIT DEM'!C7442</f>
        <v>ADEMPASTRAINHWRAIREG</v>
      </c>
      <c r="D7442" t="str">
        <f>'BASE SPLIT DEM'!D7442</f>
        <v>PASTRAINHW</v>
      </c>
      <c r="E7442" s="4">
        <f>'BASE SPLIT DEM'!E7442+IF('BASE SPLIT DEM'!E7442=0,0,_xlfn.IFNA(VLOOKUP(RIGHT(C7442,6),'Tuning parameter'!$A$3:$AC$11,HLOOKUP(B7442,'Tuning parameter'!$B$1:$AC$2,2,FALSE),FALSE),0))</f>
        <v>0</v>
      </c>
      <c r="F7442" t="str">
        <f>'BASE SPLIT DEM'!F7544</f>
        <v>PassengerTransportationExternal OUTNon Home based</v>
      </c>
    </row>
    <row r="7443" spans="1:6" x14ac:dyDescent="0.25">
      <c r="A7443" t="str">
        <f>'BASE SPLIT DEM'!A8633</f>
        <v>TO</v>
      </c>
      <c r="B7443">
        <f>'BASE SPLIT DEM'!B7443</f>
        <v>2036</v>
      </c>
      <c r="C7443" t="str">
        <f>'BASE SPLIT DEM'!C7443</f>
        <v>ADEMPASTRAINHWRAISUB</v>
      </c>
      <c r="D7443" t="str">
        <f>'BASE SPLIT DEM'!D7443</f>
        <v>PASTRAINHW</v>
      </c>
      <c r="E7443" s="4">
        <f>'BASE SPLIT DEM'!E7443+IF('BASE SPLIT DEM'!E7443=0,0,_xlfn.IFNA(VLOOKUP(RIGHT(C7443,6),'Tuning parameter'!$A$3:$AC$11,HLOOKUP(B7443,'Tuning parameter'!$B$1:$AC$2,2,FALSE),FALSE),0))</f>
        <v>0.11560091906083307</v>
      </c>
      <c r="F7443" t="str">
        <f>'BASE SPLIT DEM'!F8633</f>
        <v>PassengerTransportationExternal OUTHome Work</v>
      </c>
    </row>
    <row r="7444" spans="1:6" x14ac:dyDescent="0.25">
      <c r="A7444" t="str">
        <f>'BASE SPLIT DEM'!A8642</f>
        <v>TO</v>
      </c>
      <c r="B7444">
        <f>'BASE SPLIT DEM'!B7444</f>
        <v>2036</v>
      </c>
      <c r="C7444" t="str">
        <f>'BASE SPLIT DEM'!C7444</f>
        <v>ADEMPASTRAINHWRAITRM</v>
      </c>
      <c r="D7444" t="str">
        <f>'BASE SPLIT DEM'!D7444</f>
        <v>PASTRAINHW</v>
      </c>
      <c r="E7444" s="4">
        <f>'BASE SPLIT DEM'!E7444+IF('BASE SPLIT DEM'!E7444=0,0,_xlfn.IFNA(VLOOKUP(RIGHT(C7444,6),'Tuning parameter'!$A$3:$AC$11,HLOOKUP(B7444,'Tuning parameter'!$B$1:$AC$2,2,FALSE),FALSE),0))</f>
        <v>1.4185666008112248E-2</v>
      </c>
      <c r="F7444" t="str">
        <f>'BASE SPLIT DEM'!F8642</f>
        <v>PassengerTransportationExternal OUTHome School</v>
      </c>
    </row>
    <row r="7445" spans="1:6" x14ac:dyDescent="0.25">
      <c r="A7445" t="str">
        <f>'BASE SPLIT DEM'!A8651</f>
        <v>TO</v>
      </c>
      <c r="B7445">
        <f>'BASE SPLIT DEM'!B7445</f>
        <v>2036</v>
      </c>
      <c r="C7445" t="str">
        <f>'BASE SPLIT DEM'!C7445</f>
        <v>ADEMPASTRAINHWROABUS</v>
      </c>
      <c r="D7445" t="str">
        <f>'BASE SPLIT DEM'!D7445</f>
        <v>PASTRAINHW</v>
      </c>
      <c r="E7445" s="4">
        <f>'BASE SPLIT DEM'!E7445+IF('BASE SPLIT DEM'!E7445=0,0,_xlfn.IFNA(VLOOKUP(RIGHT(C7445,6),'Tuning parameter'!$A$3:$AC$11,HLOOKUP(B7445,'Tuning parameter'!$B$1:$AC$2,2,FALSE),FALSE),0))</f>
        <v>0.104763291917663</v>
      </c>
      <c r="F7445" t="str">
        <f>'BASE SPLIT DEM'!F8651</f>
        <v>PassengerTransportationExternal OUTHome Other</v>
      </c>
    </row>
    <row r="7446" spans="1:6" x14ac:dyDescent="0.25">
      <c r="A7446" t="str">
        <f>'BASE SPLIT DEM'!A8660</f>
        <v>TO</v>
      </c>
      <c r="B7446">
        <f>'BASE SPLIT DEM'!B7446</f>
        <v>2036</v>
      </c>
      <c r="C7446" t="str">
        <f>'BASE SPLIT DEM'!C7446</f>
        <v>ADEMPASTRAINHWROACAR</v>
      </c>
      <c r="D7446" t="str">
        <f>'BASE SPLIT DEM'!D7446</f>
        <v>PASTRAINHW</v>
      </c>
      <c r="E7446" s="4">
        <f>'BASE SPLIT DEM'!E7446+IF('BASE SPLIT DEM'!E7446=0,0,_xlfn.IFNA(VLOOKUP(RIGHT(C7446,6),'Tuning parameter'!$A$3:$AC$11,HLOOKUP(B7446,'Tuning parameter'!$B$1:$AC$2,2,FALSE),FALSE),0))</f>
        <v>0.33642177019358338</v>
      </c>
      <c r="F7446" t="str">
        <f>'BASE SPLIT DEM'!F8660</f>
        <v>PassengerTransportationExternal OUTNon Home based</v>
      </c>
    </row>
    <row r="7447" spans="1:6" x14ac:dyDescent="0.25">
      <c r="A7447" t="str">
        <f>'BASE SPLIT DEM'!A9032</f>
        <v>TO</v>
      </c>
      <c r="B7447">
        <f>'BASE SPLIT DEM'!B7447</f>
        <v>2036</v>
      </c>
      <c r="C7447" t="str">
        <f>'BASE SPLIT DEM'!C7447</f>
        <v>ADEMPASTRAINHWROATRU</v>
      </c>
      <c r="D7447" t="str">
        <f>'BASE SPLIT DEM'!D7447</f>
        <v>PASTRAINHW</v>
      </c>
      <c r="E7447" s="4">
        <f>'BASE SPLIT DEM'!E7447+IF('BASE SPLIT DEM'!E7447=0,0,_xlfn.IFNA(VLOOKUP(RIGHT(C7447,6),'Tuning parameter'!$A$3:$AC$11,HLOOKUP(B7447,'Tuning parameter'!$B$1:$AC$2,2,FALSE),FALSE),0))</f>
        <v>0.33642177019358338</v>
      </c>
      <c r="F7447" t="str">
        <f>'BASE SPLIT DEM'!F9032</f>
        <v>PassengerTransportationExternal OUTNon Home based</v>
      </c>
    </row>
    <row r="7448" spans="1:6" x14ac:dyDescent="0.25">
      <c r="A7448" t="str">
        <f>'BASE SPLIT DEM'!A9767</f>
        <v>TO</v>
      </c>
      <c r="B7448">
        <f>'BASE SPLIT DEM'!B7448</f>
        <v>2036</v>
      </c>
      <c r="C7448" t="str">
        <f>'BASE SPLIT DEM'!C7448</f>
        <v>ADEMPASTRAINHWROAMOR</v>
      </c>
      <c r="D7448" t="str">
        <f>'BASE SPLIT DEM'!D7448</f>
        <v>PASTRAINHW</v>
      </c>
      <c r="E7448" s="4">
        <f>'BASE SPLIT DEM'!E7448+IF('BASE SPLIT DEM'!E7448=0,0,_xlfn.IFNA(VLOOKUP(RIGHT(C7448,6),'Tuning parameter'!$A$3:$AC$11,HLOOKUP(B7448,'Tuning parameter'!$B$1:$AC$2,2,FALSE),FALSE),0))</f>
        <v>1.4885248595330699E-3</v>
      </c>
      <c r="F7448" t="str">
        <f>'BASE SPLIT DEM'!F9767</f>
        <v>PassengerTransportationExternal OUTHome Other</v>
      </c>
    </row>
    <row r="7449" spans="1:6" x14ac:dyDescent="0.25">
      <c r="A7449" t="str">
        <f>'BASE SPLIT DEM'!A9776</f>
        <v>TO</v>
      </c>
      <c r="B7449">
        <f>'BASE SPLIT DEM'!B7449</f>
        <v>2036</v>
      </c>
      <c r="C7449" t="str">
        <f>'BASE SPLIT DEM'!C7449</f>
        <v>ADEMPASTRAINHWROAWAL</v>
      </c>
      <c r="D7449" t="str">
        <f>'BASE SPLIT DEM'!D7449</f>
        <v>PASTRAINHW</v>
      </c>
      <c r="E7449" s="4">
        <f>'BASE SPLIT DEM'!E7449+IF('BASE SPLIT DEM'!E7449=0,0,_xlfn.IFNA(VLOOKUP(RIGHT(C7449,6),'Tuning parameter'!$A$3:$AC$11,HLOOKUP(B7449,'Tuning parameter'!$B$1:$AC$2,2,FALSE),FALSE),0))</f>
        <v>4.6608924291167177E-2</v>
      </c>
      <c r="F7449" t="str">
        <f>'BASE SPLIT DEM'!F9776</f>
        <v>PassengerTransportationExternal OUTNon Home based</v>
      </c>
    </row>
    <row r="7450" spans="1:6" x14ac:dyDescent="0.25">
      <c r="A7450" t="str">
        <f>'BASE SPLIT DEM'!A10121</f>
        <v>TO</v>
      </c>
      <c r="B7450">
        <f>'BASE SPLIT DEM'!B7450</f>
        <v>2036</v>
      </c>
      <c r="C7450" t="str">
        <f>'BASE SPLIT DEM'!C7450</f>
        <v>ADEMPASTRAINHWROABIK</v>
      </c>
      <c r="D7450" t="str">
        <f>'BASE SPLIT DEM'!D7450</f>
        <v>PASTRAINHW</v>
      </c>
      <c r="E7450" s="4">
        <f>'BASE SPLIT DEM'!E7450+IF('BASE SPLIT DEM'!E7450=0,0,_xlfn.IFNA(VLOOKUP(RIGHT(C7450,6),'Tuning parameter'!$A$3:$AC$11,HLOOKUP(B7450,'Tuning parameter'!$B$1:$AC$2,2,FALSE),FALSE),0))</f>
        <v>4.4509133475521614E-2</v>
      </c>
      <c r="F7450" t="str">
        <f>'BASE SPLIT DEM'!F10121</f>
        <v>PassengerTransportationExternal OUTHome Work</v>
      </c>
    </row>
    <row r="7451" spans="1:6" x14ac:dyDescent="0.25">
      <c r="A7451" t="str">
        <f>'BASE SPLIT DEM'!A10130</f>
        <v>TO</v>
      </c>
      <c r="B7451">
        <f>'BASE SPLIT DEM'!B7451</f>
        <v>2036</v>
      </c>
      <c r="C7451" t="str">
        <f>'BASE SPLIT DEM'!C7451</f>
        <v>ADEMPASTRAINHSRAIREG</v>
      </c>
      <c r="D7451" t="str">
        <f>'BASE SPLIT DEM'!D7451</f>
        <v>PASTRAINHS</v>
      </c>
      <c r="E7451" s="4">
        <f>'BASE SPLIT DEM'!E7451+IF('BASE SPLIT DEM'!E7451=0,0,_xlfn.IFNA(VLOOKUP(RIGHT(C7451,6),'Tuning parameter'!$A$3:$AC$11,HLOOKUP(B7451,'Tuning parameter'!$B$1:$AC$2,2,FALSE),FALSE),0))</f>
        <v>0</v>
      </c>
      <c r="F7451" t="str">
        <f>'BASE SPLIT DEM'!F10130</f>
        <v>PassengerTransportationExternal OUTHome School</v>
      </c>
    </row>
    <row r="7452" spans="1:6" x14ac:dyDescent="0.25">
      <c r="A7452" t="str">
        <f>'BASE SPLIT DEM'!A10139</f>
        <v>TO</v>
      </c>
      <c r="B7452">
        <f>'BASE SPLIT DEM'!B7452</f>
        <v>2036</v>
      </c>
      <c r="C7452" t="str">
        <f>'BASE SPLIT DEM'!C7452</f>
        <v>ADEMPASTRAINHSRAISUB</v>
      </c>
      <c r="D7452" t="str">
        <f>'BASE SPLIT DEM'!D7452</f>
        <v>PASTRAINHS</v>
      </c>
      <c r="E7452" s="4">
        <f>'BASE SPLIT DEM'!E7452+IF('BASE SPLIT DEM'!E7452=0,0,_xlfn.IFNA(VLOOKUP(RIGHT(C7452,6),'Tuning parameter'!$A$3:$AC$11,HLOOKUP(B7452,'Tuning parameter'!$B$1:$AC$2,2,FALSE),FALSE),0))</f>
        <v>0.11560091906083307</v>
      </c>
      <c r="F7452" t="str">
        <f>'BASE SPLIT DEM'!F10139</f>
        <v>PassengerTransportationExternal OUTHome Other</v>
      </c>
    </row>
    <row r="7453" spans="1:6" x14ac:dyDescent="0.25">
      <c r="A7453" t="str">
        <f>'BASE SPLIT DEM'!A10148</f>
        <v>TO</v>
      </c>
      <c r="B7453">
        <f>'BASE SPLIT DEM'!B7453</f>
        <v>2036</v>
      </c>
      <c r="C7453" t="str">
        <f>'BASE SPLIT DEM'!C7453</f>
        <v>ADEMPASTRAINHSRAITRM</v>
      </c>
      <c r="D7453" t="str">
        <f>'BASE SPLIT DEM'!D7453</f>
        <v>PASTRAINHS</v>
      </c>
      <c r="E7453" s="4">
        <f>'BASE SPLIT DEM'!E7453+IF('BASE SPLIT DEM'!E7453=0,0,_xlfn.IFNA(VLOOKUP(RIGHT(C7453,6),'Tuning parameter'!$A$3:$AC$11,HLOOKUP(B7453,'Tuning parameter'!$B$1:$AC$2,2,FALSE),FALSE),0))</f>
        <v>1.4185666008112248E-2</v>
      </c>
      <c r="F7453" t="str">
        <f>'BASE SPLIT DEM'!F10148</f>
        <v>PassengerTransportationExternal OUTNon Home based</v>
      </c>
    </row>
    <row r="7454" spans="1:6" x14ac:dyDescent="0.25">
      <c r="A7454" t="str">
        <f>'BASE SPLIT DEM'!A10502</f>
        <v>TO</v>
      </c>
      <c r="B7454">
        <f>'BASE SPLIT DEM'!B7454</f>
        <v>2036</v>
      </c>
      <c r="C7454" t="str">
        <f>'BASE SPLIT DEM'!C7454</f>
        <v>ADEMPASTRAINHSROABUS</v>
      </c>
      <c r="D7454" t="str">
        <f>'BASE SPLIT DEM'!D7454</f>
        <v>PASTRAINHS</v>
      </c>
      <c r="E7454" s="4">
        <f>'BASE SPLIT DEM'!E7454+IF('BASE SPLIT DEM'!E7454=0,0,_xlfn.IFNA(VLOOKUP(RIGHT(C7454,6),'Tuning parameter'!$A$3:$AC$11,HLOOKUP(B7454,'Tuning parameter'!$B$1:$AC$2,2,FALSE),FALSE),0))</f>
        <v>0.104763291917663</v>
      </c>
      <c r="F7454" t="str">
        <f>'BASE SPLIT DEM'!F10502</f>
        <v>PassengerTransportationExternal OUTHome School</v>
      </c>
    </row>
    <row r="7455" spans="1:6" x14ac:dyDescent="0.25">
      <c r="A7455" t="str">
        <f>'BASE SPLIT DEM'!A10511</f>
        <v>TO</v>
      </c>
      <c r="B7455">
        <f>'BASE SPLIT DEM'!B7455</f>
        <v>2036</v>
      </c>
      <c r="C7455" t="str">
        <f>'BASE SPLIT DEM'!C7455</f>
        <v>ADEMPASTRAINHSROACAR</v>
      </c>
      <c r="D7455" t="str">
        <f>'BASE SPLIT DEM'!D7455</f>
        <v>PASTRAINHS</v>
      </c>
      <c r="E7455" s="4">
        <f>'BASE SPLIT DEM'!E7455+IF('BASE SPLIT DEM'!E7455=0,0,_xlfn.IFNA(VLOOKUP(RIGHT(C7455,6),'Tuning parameter'!$A$3:$AC$11,HLOOKUP(B7455,'Tuning parameter'!$B$1:$AC$2,2,FALSE),FALSE),0))</f>
        <v>0.33642177019358338</v>
      </c>
      <c r="F7455" t="str">
        <f>'BASE SPLIT DEM'!F10511</f>
        <v>PassengerTransportationExternal OUTHome Other</v>
      </c>
    </row>
    <row r="7456" spans="1:6" x14ac:dyDescent="0.25">
      <c r="A7456" t="str">
        <f>'BASE SPLIT DEM'!A10865</f>
        <v>TO</v>
      </c>
      <c r="B7456">
        <f>'BASE SPLIT DEM'!B7456</f>
        <v>2036</v>
      </c>
      <c r="C7456" t="str">
        <f>'BASE SPLIT DEM'!C7456</f>
        <v>ADEMPASTRAINHSROATRU</v>
      </c>
      <c r="D7456" t="str">
        <f>'BASE SPLIT DEM'!D7456</f>
        <v>PASTRAINHS</v>
      </c>
      <c r="E7456" s="4">
        <f>'BASE SPLIT DEM'!E7456+IF('BASE SPLIT DEM'!E7456=0,0,_xlfn.IFNA(VLOOKUP(RIGHT(C7456,6),'Tuning parameter'!$A$3:$AC$11,HLOOKUP(B7456,'Tuning parameter'!$B$1:$AC$2,2,FALSE),FALSE),0))</f>
        <v>0.33642177019358338</v>
      </c>
      <c r="F7456" t="str">
        <f>'BASE SPLIT DEM'!F10865</f>
        <v>PassengerTransportationExternal OUTHome Work</v>
      </c>
    </row>
    <row r="7457" spans="1:6" x14ac:dyDescent="0.25">
      <c r="A7457" t="str">
        <f>'BASE SPLIT DEM'!A10874</f>
        <v>TO</v>
      </c>
      <c r="B7457">
        <f>'BASE SPLIT DEM'!B7457</f>
        <v>2036</v>
      </c>
      <c r="C7457" t="str">
        <f>'BASE SPLIT DEM'!C7457</f>
        <v>ADEMPASTRAINHSROAMOR</v>
      </c>
      <c r="D7457" t="str">
        <f>'BASE SPLIT DEM'!D7457</f>
        <v>PASTRAINHS</v>
      </c>
      <c r="E7457" s="4">
        <f>'BASE SPLIT DEM'!E7457+IF('BASE SPLIT DEM'!E7457=0,0,_xlfn.IFNA(VLOOKUP(RIGHT(C7457,6),'Tuning parameter'!$A$3:$AC$11,HLOOKUP(B7457,'Tuning parameter'!$B$1:$AC$2,2,FALSE),FALSE),0))</f>
        <v>1.4885248595330699E-3</v>
      </c>
      <c r="F7457" t="str">
        <f>'BASE SPLIT DEM'!F10874</f>
        <v>PassengerTransportationExternal OUTHome School</v>
      </c>
    </row>
    <row r="7458" spans="1:6" x14ac:dyDescent="0.25">
      <c r="A7458" t="str">
        <f>'BASE SPLIT DEM'!A10883</f>
        <v>TO</v>
      </c>
      <c r="B7458">
        <f>'BASE SPLIT DEM'!B7458</f>
        <v>2036</v>
      </c>
      <c r="C7458" t="str">
        <f>'BASE SPLIT DEM'!C7458</f>
        <v>ADEMPASTRAINHSROAWAL</v>
      </c>
      <c r="D7458" t="str">
        <f>'BASE SPLIT DEM'!D7458</f>
        <v>PASTRAINHS</v>
      </c>
      <c r="E7458" s="4">
        <f>'BASE SPLIT DEM'!E7458+IF('BASE SPLIT DEM'!E7458=0,0,_xlfn.IFNA(VLOOKUP(RIGHT(C7458,6),'Tuning parameter'!$A$3:$AC$11,HLOOKUP(B7458,'Tuning parameter'!$B$1:$AC$2,2,FALSE),FALSE),0))</f>
        <v>4.6608924291167177E-2</v>
      </c>
      <c r="F7458" t="str">
        <f>'BASE SPLIT DEM'!F10883</f>
        <v>PassengerTransportationExternal OUTHome Other</v>
      </c>
    </row>
    <row r="7459" spans="1:6" x14ac:dyDescent="0.25">
      <c r="A7459" t="str">
        <f>'BASE SPLIT DEM'!A10892</f>
        <v>TO</v>
      </c>
      <c r="B7459">
        <f>'BASE SPLIT DEM'!B7459</f>
        <v>2036</v>
      </c>
      <c r="C7459" t="str">
        <f>'BASE SPLIT DEM'!C7459</f>
        <v>ADEMPASTRAINHSROABIK</v>
      </c>
      <c r="D7459" t="str">
        <f>'BASE SPLIT DEM'!D7459</f>
        <v>PASTRAINHS</v>
      </c>
      <c r="E7459" s="4">
        <f>'BASE SPLIT DEM'!E7459+IF('BASE SPLIT DEM'!E7459=0,0,_xlfn.IFNA(VLOOKUP(RIGHT(C7459,6),'Tuning parameter'!$A$3:$AC$11,HLOOKUP(B7459,'Tuning parameter'!$B$1:$AC$2,2,FALSE),FALSE),0))</f>
        <v>4.4509133475521614E-2</v>
      </c>
      <c r="F7459" t="str">
        <f>'BASE SPLIT DEM'!F10892</f>
        <v>PassengerTransportationExternal OUTNon Home based</v>
      </c>
    </row>
    <row r="7460" spans="1:6" x14ac:dyDescent="0.25">
      <c r="A7460" t="str">
        <f>'BASE SPLIT DEM'!A4151</f>
        <v>TO</v>
      </c>
      <c r="B7460">
        <f>'BASE SPLIT DEM'!B7460</f>
        <v>2036</v>
      </c>
      <c r="C7460" t="str">
        <f>'BASE SPLIT DEM'!C7460</f>
        <v>ADEMPASTRAINHORAIREG</v>
      </c>
      <c r="D7460" t="str">
        <f>'BASE SPLIT DEM'!D7460</f>
        <v>PASTRAINHO</v>
      </c>
      <c r="E7460" s="4">
        <f>'BASE SPLIT DEM'!E7460+IF('BASE SPLIT DEM'!E7460=0,0,_xlfn.IFNA(VLOOKUP(RIGHT(C7460,6),'Tuning parameter'!$A$3:$AC$11,HLOOKUP(B7460,'Tuning parameter'!$B$1:$AC$2,2,FALSE),FALSE),0))</f>
        <v>0</v>
      </c>
      <c r="F7460" t="str">
        <f>'BASE SPLIT DEM'!F4151</f>
        <v>PassengerTransportationExternal INHome Other</v>
      </c>
    </row>
    <row r="7461" spans="1:6" x14ac:dyDescent="0.25">
      <c r="A7461" t="str">
        <f>'BASE SPLIT DEM'!A10475</f>
        <v>TO</v>
      </c>
      <c r="B7461">
        <f>'BASE SPLIT DEM'!B7461</f>
        <v>2036</v>
      </c>
      <c r="C7461" t="str">
        <f>'BASE SPLIT DEM'!C7461</f>
        <v>ADEMPASTRAINHORAISUB</v>
      </c>
      <c r="D7461" t="str">
        <f>'BASE SPLIT DEM'!D7461</f>
        <v>PASTRAINHO</v>
      </c>
      <c r="E7461" s="4">
        <f>'BASE SPLIT DEM'!E7461+IF('BASE SPLIT DEM'!E7461=0,0,_xlfn.IFNA(VLOOKUP(RIGHT(C7461,6),'Tuning parameter'!$A$3:$AC$11,HLOOKUP(B7461,'Tuning parameter'!$B$1:$AC$2,2,FALSE),FALSE),0))</f>
        <v>0.11560091906083307</v>
      </c>
      <c r="F7461" t="str">
        <f>'BASE SPLIT DEM'!F10475</f>
        <v>PassengerTransportationExternal INHome Other</v>
      </c>
    </row>
    <row r="7462" spans="1:6" x14ac:dyDescent="0.25">
      <c r="A7462" t="str">
        <f>'BASE SPLIT DEM'!A11201</f>
        <v>TO</v>
      </c>
      <c r="B7462">
        <f>'BASE SPLIT DEM'!B7462</f>
        <v>2036</v>
      </c>
      <c r="C7462" t="str">
        <f>'BASE SPLIT DEM'!C7462</f>
        <v>ADEMPASTRAINHORAITRM</v>
      </c>
      <c r="D7462" t="str">
        <f>'BASE SPLIT DEM'!D7462</f>
        <v>PASTRAINHO</v>
      </c>
      <c r="E7462" s="4">
        <f>'BASE SPLIT DEM'!E7462+IF('BASE SPLIT DEM'!E7462=0,0,_xlfn.IFNA(VLOOKUP(RIGHT(C7462,6),'Tuning parameter'!$A$3:$AC$11,HLOOKUP(B7462,'Tuning parameter'!$B$1:$AC$2,2,FALSE),FALSE),0))</f>
        <v>1.4185666008112248E-2</v>
      </c>
      <c r="F7462" t="str">
        <f>'BASE SPLIT DEM'!F11201</f>
        <v>PassengerTransportationExternal INHome Work</v>
      </c>
    </row>
    <row r="7463" spans="1:6" x14ac:dyDescent="0.25">
      <c r="A7463" t="str">
        <f>'BASE SPLIT DEM'!A11210</f>
        <v>TO</v>
      </c>
      <c r="B7463">
        <f>'BASE SPLIT DEM'!B7463</f>
        <v>2036</v>
      </c>
      <c r="C7463" t="str">
        <f>'BASE SPLIT DEM'!C7463</f>
        <v>ADEMPASTRAINHOROABUS</v>
      </c>
      <c r="D7463" t="str">
        <f>'BASE SPLIT DEM'!D7463</f>
        <v>PASTRAINHO</v>
      </c>
      <c r="E7463" s="4">
        <f>'BASE SPLIT DEM'!E7463+IF('BASE SPLIT DEM'!E7463=0,0,_xlfn.IFNA(VLOOKUP(RIGHT(C7463,6),'Tuning parameter'!$A$3:$AC$11,HLOOKUP(B7463,'Tuning parameter'!$B$1:$AC$2,2,FALSE),FALSE),0))</f>
        <v>0.104763291917663</v>
      </c>
      <c r="F7463" t="str">
        <f>'BASE SPLIT DEM'!F11210</f>
        <v>PassengerTransportationExternal INHome School</v>
      </c>
    </row>
    <row r="7464" spans="1:6" x14ac:dyDescent="0.25">
      <c r="A7464" t="str">
        <f>'BASE SPLIT DEM'!A11219</f>
        <v>TO</v>
      </c>
      <c r="B7464">
        <f>'BASE SPLIT DEM'!B7464</f>
        <v>2036</v>
      </c>
      <c r="C7464" t="str">
        <f>'BASE SPLIT DEM'!C7464</f>
        <v>ADEMPASTRAINHOROACAR</v>
      </c>
      <c r="D7464" t="str">
        <f>'BASE SPLIT DEM'!D7464</f>
        <v>PASTRAINHO</v>
      </c>
      <c r="E7464" s="4">
        <f>'BASE SPLIT DEM'!E7464+IF('BASE SPLIT DEM'!E7464=0,0,_xlfn.IFNA(VLOOKUP(RIGHT(C7464,6),'Tuning parameter'!$A$3:$AC$11,HLOOKUP(B7464,'Tuning parameter'!$B$1:$AC$2,2,FALSE),FALSE),0))</f>
        <v>0.33642177019358338</v>
      </c>
      <c r="F7464" t="str">
        <f>'BASE SPLIT DEM'!F11219</f>
        <v>PassengerTransportationExternal INHome Other</v>
      </c>
    </row>
    <row r="7465" spans="1:6" x14ac:dyDescent="0.25">
      <c r="A7465" t="str">
        <f>'BASE SPLIT DEM'!A11228</f>
        <v>TO</v>
      </c>
      <c r="B7465">
        <f>'BASE SPLIT DEM'!B7465</f>
        <v>2036</v>
      </c>
      <c r="C7465" t="str">
        <f>'BASE SPLIT DEM'!C7465</f>
        <v>ADEMPASTRAINHOROATRU</v>
      </c>
      <c r="D7465" t="str">
        <f>'BASE SPLIT DEM'!D7465</f>
        <v>PASTRAINHO</v>
      </c>
      <c r="E7465" s="4">
        <f>'BASE SPLIT DEM'!E7465+IF('BASE SPLIT DEM'!E7465=0,0,_xlfn.IFNA(VLOOKUP(RIGHT(C7465,6),'Tuning parameter'!$A$3:$AC$11,HLOOKUP(B7465,'Tuning parameter'!$B$1:$AC$2,2,FALSE),FALSE),0))</f>
        <v>0.33642177019358338</v>
      </c>
      <c r="F7465" t="str">
        <f>'BASE SPLIT DEM'!F11228</f>
        <v>PassengerTransportationExternal INNon Home based</v>
      </c>
    </row>
    <row r="7466" spans="1:6" x14ac:dyDescent="0.25">
      <c r="A7466" t="str">
        <f>'BASE SPLIT DEM'!A1905</f>
        <v>TO</v>
      </c>
      <c r="B7466">
        <f>'BASE SPLIT DEM'!B7466</f>
        <v>2036</v>
      </c>
      <c r="C7466" t="str">
        <f>'BASE SPLIT DEM'!C7466</f>
        <v>ADEMPASTRAINHOROAMOR</v>
      </c>
      <c r="D7466" t="str">
        <f>'BASE SPLIT DEM'!D7466</f>
        <v>PASTRAINHO</v>
      </c>
      <c r="E7466" s="4">
        <f>'BASE SPLIT DEM'!E7466+IF('BASE SPLIT DEM'!E7466=0,0,_xlfn.IFNA(VLOOKUP(RIGHT(C7466,6),'Tuning parameter'!$A$3:$AC$11,HLOOKUP(B7466,'Tuning parameter'!$B$1:$AC$2,2,FALSE),FALSE),0))</f>
        <v>1.4885248595330699E-3</v>
      </c>
      <c r="F7466" t="str">
        <f>'BASE SPLIT DEM'!F1905</f>
        <v>PassengerTransportationExternal INHome Work</v>
      </c>
    </row>
    <row r="7467" spans="1:6" x14ac:dyDescent="0.25">
      <c r="A7467" t="str">
        <f>'BASE SPLIT DEM'!A1914</f>
        <v>TO</v>
      </c>
      <c r="B7467">
        <f>'BASE SPLIT DEM'!B7467</f>
        <v>2036</v>
      </c>
      <c r="C7467" t="str">
        <f>'BASE SPLIT DEM'!C7467</f>
        <v>ADEMPASTRAINHOROAWAL</v>
      </c>
      <c r="D7467" t="str">
        <f>'BASE SPLIT DEM'!D7467</f>
        <v>PASTRAINHO</v>
      </c>
      <c r="E7467" s="4">
        <f>'BASE SPLIT DEM'!E7467+IF('BASE SPLIT DEM'!E7467=0,0,_xlfn.IFNA(VLOOKUP(RIGHT(C7467,6),'Tuning parameter'!$A$3:$AC$11,HLOOKUP(B7467,'Tuning parameter'!$B$1:$AC$2,2,FALSE),FALSE),0))</f>
        <v>4.6608924291167177E-2</v>
      </c>
      <c r="F7467" t="str">
        <f>'BASE SPLIT DEM'!F1914</f>
        <v>PassengerTransportationExternal INHome School</v>
      </c>
    </row>
    <row r="7468" spans="1:6" x14ac:dyDescent="0.25">
      <c r="A7468" t="str">
        <f>'BASE SPLIT DEM'!A1923</f>
        <v>TO</v>
      </c>
      <c r="B7468">
        <f>'BASE SPLIT DEM'!B7468</f>
        <v>2036</v>
      </c>
      <c r="C7468" t="str">
        <f>'BASE SPLIT DEM'!C7468</f>
        <v>ADEMPASTRAINHOROABIK</v>
      </c>
      <c r="D7468" t="str">
        <f>'BASE SPLIT DEM'!D7468</f>
        <v>PASTRAINHO</v>
      </c>
      <c r="E7468" s="4">
        <f>'BASE SPLIT DEM'!E7468+IF('BASE SPLIT DEM'!E7468=0,0,_xlfn.IFNA(VLOOKUP(RIGHT(C7468,6),'Tuning parameter'!$A$3:$AC$11,HLOOKUP(B7468,'Tuning parameter'!$B$1:$AC$2,2,FALSE),FALSE),0))</f>
        <v>4.4509133475521614E-2</v>
      </c>
      <c r="F7468" t="str">
        <f>'BASE SPLIT DEM'!F1923</f>
        <v>PassengerTransportationExternal INHome Other</v>
      </c>
    </row>
    <row r="7469" spans="1:6" x14ac:dyDescent="0.25">
      <c r="A7469" t="str">
        <f>'BASE SPLIT DEM'!A1932</f>
        <v>TO</v>
      </c>
      <c r="B7469">
        <f>'BASE SPLIT DEM'!B7469</f>
        <v>2036</v>
      </c>
      <c r="C7469" t="str">
        <f>'BASE SPLIT DEM'!C7469</f>
        <v>ADEMPASTRAINNHRAIREG</v>
      </c>
      <c r="D7469" t="str">
        <f>'BASE SPLIT DEM'!D7469</f>
        <v>PASTRAINNH</v>
      </c>
      <c r="E7469" s="4">
        <f>'BASE SPLIT DEM'!E7469+IF('BASE SPLIT DEM'!E7469=0,0,_xlfn.IFNA(VLOOKUP(RIGHT(C7469,6),'Tuning parameter'!$A$3:$AC$11,HLOOKUP(B7469,'Tuning parameter'!$B$1:$AC$2,2,FALSE),FALSE),0))</f>
        <v>0</v>
      </c>
      <c r="F7469" t="str">
        <f>'BASE SPLIT DEM'!F1932</f>
        <v>PassengerTransportationExternal INNon Home based</v>
      </c>
    </row>
    <row r="7470" spans="1:6" x14ac:dyDescent="0.25">
      <c r="A7470" t="str">
        <f>'BASE SPLIT DEM'!A4518</f>
        <v>TO</v>
      </c>
      <c r="B7470">
        <f>'BASE SPLIT DEM'!B7470</f>
        <v>2036</v>
      </c>
      <c r="C7470" t="str">
        <f>'BASE SPLIT DEM'!C7470</f>
        <v>ADEMPASTRAINNHRAISUB</v>
      </c>
      <c r="D7470" t="str">
        <f>'BASE SPLIT DEM'!D7470</f>
        <v>PASTRAINNH</v>
      </c>
      <c r="E7470" s="4">
        <f>'BASE SPLIT DEM'!E7470+IF('BASE SPLIT DEM'!E7470=0,0,_xlfn.IFNA(VLOOKUP(RIGHT(C7470,6),'Tuning parameter'!$A$3:$AC$11,HLOOKUP(B7470,'Tuning parameter'!$B$1:$AC$2,2,FALSE),FALSE),0))</f>
        <v>0.11560091906083307</v>
      </c>
      <c r="F7470" t="str">
        <f>'BASE SPLIT DEM'!F4518</f>
        <v>PassengerTransportationExternal INHome School</v>
      </c>
    </row>
    <row r="7471" spans="1:6" x14ac:dyDescent="0.25">
      <c r="A7471" t="str">
        <f>'BASE SPLIT DEM'!A8238</f>
        <v>TO</v>
      </c>
      <c r="B7471">
        <f>'BASE SPLIT DEM'!B7471</f>
        <v>2036</v>
      </c>
      <c r="C7471" t="str">
        <f>'BASE SPLIT DEM'!C7471</f>
        <v>ADEMPASTRAINNHRAITRM</v>
      </c>
      <c r="D7471" t="str">
        <f>'BASE SPLIT DEM'!D7471</f>
        <v>PASTRAINNH</v>
      </c>
      <c r="E7471" s="4">
        <f>'BASE SPLIT DEM'!E7471+IF('BASE SPLIT DEM'!E7471=0,0,_xlfn.IFNA(VLOOKUP(RIGHT(C7471,6),'Tuning parameter'!$A$3:$AC$11,HLOOKUP(B7471,'Tuning parameter'!$B$1:$AC$2,2,FALSE),FALSE),0))</f>
        <v>1.4185666008112248E-2</v>
      </c>
      <c r="F7471" t="str">
        <f>'BASE SPLIT DEM'!F8238</f>
        <v>PassengerTransportationExternal INHome School</v>
      </c>
    </row>
    <row r="7472" spans="1:6" x14ac:dyDescent="0.25">
      <c r="A7472" t="str">
        <f>'BASE SPLIT DEM'!A1941</f>
        <v>TO</v>
      </c>
      <c r="B7472">
        <f>'BASE SPLIT DEM'!B7472</f>
        <v>2036</v>
      </c>
      <c r="C7472" t="str">
        <f>'BASE SPLIT DEM'!C7472</f>
        <v>ADEMPASTRAINNHROABUS</v>
      </c>
      <c r="D7472" t="str">
        <f>'BASE SPLIT DEM'!D7472</f>
        <v>PASTRAINNH</v>
      </c>
      <c r="E7472" s="4">
        <f>'BASE SPLIT DEM'!E7472+IF('BASE SPLIT DEM'!E7472=0,0,_xlfn.IFNA(VLOOKUP(RIGHT(C7472,6),'Tuning parameter'!$A$3:$AC$11,HLOOKUP(B7472,'Tuning parameter'!$B$1:$AC$2,2,FALSE),FALSE),0))</f>
        <v>0.104763291917663</v>
      </c>
      <c r="F7472" t="str">
        <f>'BASE SPLIT DEM'!F1941</f>
        <v>PassengerTransportationExternal OUTHome Work</v>
      </c>
    </row>
    <row r="7473" spans="1:6" x14ac:dyDescent="0.25">
      <c r="A7473" t="str">
        <f>'BASE SPLIT DEM'!A4917</f>
        <v>TO</v>
      </c>
      <c r="B7473">
        <f>'BASE SPLIT DEM'!B7473</f>
        <v>2036</v>
      </c>
      <c r="C7473" t="str">
        <f>'BASE SPLIT DEM'!C7473</f>
        <v>ADEMPASTRAINNHROACAR</v>
      </c>
      <c r="D7473" t="str">
        <f>'BASE SPLIT DEM'!D7473</f>
        <v>PASTRAINNH</v>
      </c>
      <c r="E7473" s="4">
        <f>'BASE SPLIT DEM'!E7473+IF('BASE SPLIT DEM'!E7473=0,0,_xlfn.IFNA(VLOOKUP(RIGHT(C7473,6),'Tuning parameter'!$A$3:$AC$11,HLOOKUP(B7473,'Tuning parameter'!$B$1:$AC$2,2,FALSE),FALSE),0))</f>
        <v>0.33642177019358338</v>
      </c>
      <c r="F7473" t="str">
        <f>'BASE SPLIT DEM'!F4917</f>
        <v>PassengerTransportationExternal OUTHome Work</v>
      </c>
    </row>
    <row r="7474" spans="1:6" x14ac:dyDescent="0.25">
      <c r="A7474" t="str">
        <f>'BASE SPLIT DEM'!A5298</f>
        <v>TO</v>
      </c>
      <c r="B7474">
        <f>'BASE SPLIT DEM'!B7474</f>
        <v>2036</v>
      </c>
      <c r="C7474" t="str">
        <f>'BASE SPLIT DEM'!C7474</f>
        <v>ADEMPASTRAINNHROATRU</v>
      </c>
      <c r="D7474" t="str">
        <f>'BASE SPLIT DEM'!D7474</f>
        <v>PASTRAINNH</v>
      </c>
      <c r="E7474" s="4">
        <f>'BASE SPLIT DEM'!E7474+IF('BASE SPLIT DEM'!E7474=0,0,_xlfn.IFNA(VLOOKUP(RIGHT(C7474,6),'Tuning parameter'!$A$3:$AC$11,HLOOKUP(B7474,'Tuning parameter'!$B$1:$AC$2,2,FALSE),FALSE),0))</f>
        <v>0.33642177019358338</v>
      </c>
      <c r="F7474" t="str">
        <f>'BASE SPLIT DEM'!F5298</f>
        <v>PassengerTransportationExternal OUTHome School</v>
      </c>
    </row>
    <row r="7475" spans="1:6" x14ac:dyDescent="0.25">
      <c r="A7475" t="str">
        <f>'BASE SPLIT DEM'!A6423</f>
        <v>TO</v>
      </c>
      <c r="B7475">
        <f>'BASE SPLIT DEM'!B7475</f>
        <v>2036</v>
      </c>
      <c r="C7475" t="str">
        <f>'BASE SPLIT DEM'!C7475</f>
        <v>ADEMPASTRAINNHROAMOR</v>
      </c>
      <c r="D7475" t="str">
        <f>'BASE SPLIT DEM'!D7475</f>
        <v>PASTRAINNH</v>
      </c>
      <c r="E7475" s="4">
        <f>'BASE SPLIT DEM'!E7475+IF('BASE SPLIT DEM'!E7475=0,0,_xlfn.IFNA(VLOOKUP(RIGHT(C7475,6),'Tuning parameter'!$A$3:$AC$11,HLOOKUP(B7475,'Tuning parameter'!$B$1:$AC$2,2,FALSE),FALSE),0))</f>
        <v>1.4885248595330699E-3</v>
      </c>
      <c r="F7475" t="str">
        <f>'BASE SPLIT DEM'!F6423</f>
        <v>PassengerTransportationExternal OUTHome Other</v>
      </c>
    </row>
    <row r="7476" spans="1:6" x14ac:dyDescent="0.25">
      <c r="A7476" t="str">
        <f>'BASE SPLIT DEM'!A9027</f>
        <v>TO</v>
      </c>
      <c r="B7476">
        <f>'BASE SPLIT DEM'!B7476</f>
        <v>2036</v>
      </c>
      <c r="C7476" t="str">
        <f>'BASE SPLIT DEM'!C7476</f>
        <v>ADEMPASTRAINNHROAWAL</v>
      </c>
      <c r="D7476" t="str">
        <f>'BASE SPLIT DEM'!D7476</f>
        <v>PASTRAINNH</v>
      </c>
      <c r="E7476" s="4">
        <f>'BASE SPLIT DEM'!E7476+IF('BASE SPLIT DEM'!E7476=0,0,_xlfn.IFNA(VLOOKUP(RIGHT(C7476,6),'Tuning parameter'!$A$3:$AC$11,HLOOKUP(B7476,'Tuning parameter'!$B$1:$AC$2,2,FALSE),FALSE),0))</f>
        <v>4.6608924291167177E-2</v>
      </c>
      <c r="F7476" t="str">
        <f>'BASE SPLIT DEM'!F9027</f>
        <v>PassengerTransportationExternal OUTHome Other</v>
      </c>
    </row>
    <row r="7477" spans="1:6" x14ac:dyDescent="0.25">
      <c r="A7477" t="str">
        <f>'BASE SPLIT DEM'!A41</f>
        <v>TO</v>
      </c>
      <c r="B7477">
        <f>'BASE SPLIT DEM'!B7477</f>
        <v>2036</v>
      </c>
      <c r="C7477" t="str">
        <f>'BASE SPLIT DEM'!C7477</f>
        <v>ADEMPASTRAINNHROABIK</v>
      </c>
      <c r="D7477" t="str">
        <f>'BASE SPLIT DEM'!D7477</f>
        <v>PASTRAINNH</v>
      </c>
      <c r="E7477" s="4">
        <f>'BASE SPLIT DEM'!E7477+IF('BASE SPLIT DEM'!E7477=0,0,_xlfn.IFNA(VLOOKUP(RIGHT(C7477,6),'Tuning parameter'!$A$3:$AC$11,HLOOKUP(B7477,'Tuning parameter'!$B$1:$AC$2,2,FALSE),FALSE),0))</f>
        <v>4.4509133475521614E-2</v>
      </c>
      <c r="F7477" t="str">
        <f>'BASE SPLIT DEM'!F41</f>
        <v>PassengerTransportationExternal INHome Work</v>
      </c>
    </row>
    <row r="7478" spans="1:6" x14ac:dyDescent="0.25">
      <c r="A7478" t="str">
        <f>'BASE SPLIT DEM'!A50</f>
        <v>TO</v>
      </c>
      <c r="B7478">
        <f>'BASE SPLIT DEM'!B7478</f>
        <v>2036</v>
      </c>
      <c r="C7478" t="str">
        <f>'BASE SPLIT DEM'!C7478</f>
        <v>ADEMPASTRAEXIHWRAIREG</v>
      </c>
      <c r="D7478" t="str">
        <f>'BASE SPLIT DEM'!D7478</f>
        <v>PASTRAEXIHW</v>
      </c>
      <c r="E7478" s="4">
        <f>'BASE SPLIT DEM'!E7478+IF('BASE SPLIT DEM'!E7478=0,0,_xlfn.IFNA(VLOOKUP(RIGHT(C7478,6),'Tuning parameter'!$A$3:$AC$11,HLOOKUP(B7478,'Tuning parameter'!$B$1:$AC$2,2,FALSE),FALSE),0))</f>
        <v>0.15732832600928601</v>
      </c>
      <c r="F7478" t="str">
        <f>'BASE SPLIT DEM'!F50</f>
        <v>PassengerTransportationExternal INHome School</v>
      </c>
    </row>
    <row r="7479" spans="1:6" x14ac:dyDescent="0.25">
      <c r="A7479" t="str">
        <f>'BASE SPLIT DEM'!A59</f>
        <v>TO</v>
      </c>
      <c r="B7479">
        <f>'BASE SPLIT DEM'!B7479</f>
        <v>2036</v>
      </c>
      <c r="C7479" t="str">
        <f>'BASE SPLIT DEM'!C7479</f>
        <v>ADEMPASTRAEXIHWRAISUB</v>
      </c>
      <c r="D7479" t="str">
        <f>'BASE SPLIT DEM'!D7479</f>
        <v>PASTRAEXIHW</v>
      </c>
      <c r="E7479" s="4">
        <f>'BASE SPLIT DEM'!E7479+IF('BASE SPLIT DEM'!E7479=0,0,_xlfn.IFNA(VLOOKUP(RIGHT(C7479,6),'Tuning parameter'!$A$3:$AC$11,HLOOKUP(B7479,'Tuning parameter'!$B$1:$AC$2,2,FALSE),FALSE),0))</f>
        <v>5.7330251536288537E-3</v>
      </c>
      <c r="F7479" t="str">
        <f>'BASE SPLIT DEM'!F59</f>
        <v>PassengerTransportationExternal INHome Other</v>
      </c>
    </row>
    <row r="7480" spans="1:6" x14ac:dyDescent="0.25">
      <c r="A7480" t="str">
        <f>'BASE SPLIT DEM'!A68</f>
        <v>TO</v>
      </c>
      <c r="B7480">
        <f>'BASE SPLIT DEM'!B7480</f>
        <v>2036</v>
      </c>
      <c r="C7480" t="str">
        <f>'BASE SPLIT DEM'!C7480</f>
        <v>ADEMPASTRAEXIHWRAITRM</v>
      </c>
      <c r="D7480" t="str">
        <f>'BASE SPLIT DEM'!D7480</f>
        <v>PASTRAEXIHW</v>
      </c>
      <c r="E7480" s="4">
        <f>'BASE SPLIT DEM'!E7480+IF('BASE SPLIT DEM'!E7480=0,0,_xlfn.IFNA(VLOOKUP(RIGHT(C7480,6),'Tuning parameter'!$A$3:$AC$11,HLOOKUP(B7480,'Tuning parameter'!$B$1:$AC$2,2,FALSE),FALSE),0))</f>
        <v>0</v>
      </c>
      <c r="F7480" t="str">
        <f>'BASE SPLIT DEM'!F68</f>
        <v>PassengerTransportationExternal INNon Home based</v>
      </c>
    </row>
    <row r="7481" spans="1:6" x14ac:dyDescent="0.25">
      <c r="A7481" t="str">
        <f>'BASE SPLIT DEM'!A413</f>
        <v>TO</v>
      </c>
      <c r="B7481">
        <f>'BASE SPLIT DEM'!B7481</f>
        <v>2036</v>
      </c>
      <c r="C7481" t="str">
        <f>'BASE SPLIT DEM'!C7481</f>
        <v>ADEMPASTRAEXIHWROABUS</v>
      </c>
      <c r="D7481" t="str">
        <f>'BASE SPLIT DEM'!D7481</f>
        <v>PASTRAEXIHW</v>
      </c>
      <c r="E7481" s="4">
        <f>'BASE SPLIT DEM'!E7481+IF('BASE SPLIT DEM'!E7481=0,0,_xlfn.IFNA(VLOOKUP(RIGHT(C7481,6),'Tuning parameter'!$A$3:$AC$11,HLOOKUP(B7481,'Tuning parameter'!$B$1:$AC$2,2,FALSE),FALSE),0))</f>
        <v>4.00619630969931E-2</v>
      </c>
      <c r="F7481" t="str">
        <f>'BASE SPLIT DEM'!F413</f>
        <v>PassengerTransportationExternal INHome Work</v>
      </c>
    </row>
    <row r="7482" spans="1:6" x14ac:dyDescent="0.25">
      <c r="A7482" t="str">
        <f>'BASE SPLIT DEM'!A422</f>
        <v>TO</v>
      </c>
      <c r="B7482">
        <f>'BASE SPLIT DEM'!B7482</f>
        <v>2036</v>
      </c>
      <c r="C7482" t="str">
        <f>'BASE SPLIT DEM'!C7482</f>
        <v>ADEMPASTRAEXIHWROACAR</v>
      </c>
      <c r="D7482" t="str">
        <f>'BASE SPLIT DEM'!D7482</f>
        <v>PASTRAEXIHW</v>
      </c>
      <c r="E7482" s="4">
        <f>'BASE SPLIT DEM'!E7482+IF('BASE SPLIT DEM'!E7482=0,0,_xlfn.IFNA(VLOOKUP(RIGHT(C7482,6),'Tuning parameter'!$A$3:$AC$11,HLOOKUP(B7482,'Tuning parameter'!$B$1:$AC$2,2,FALSE),FALSE),0))</f>
        <v>0.37920738858635639</v>
      </c>
      <c r="F7482" t="str">
        <f>'BASE SPLIT DEM'!F422</f>
        <v>PassengerTransportationExternal INHome School</v>
      </c>
    </row>
    <row r="7483" spans="1:6" x14ac:dyDescent="0.25">
      <c r="A7483" t="str">
        <f>'BASE SPLIT DEM'!A431</f>
        <v>TO</v>
      </c>
      <c r="B7483">
        <f>'BASE SPLIT DEM'!B7483</f>
        <v>2036</v>
      </c>
      <c r="C7483" t="str">
        <f>'BASE SPLIT DEM'!C7483</f>
        <v>ADEMPASTRAEXIHWROATRU</v>
      </c>
      <c r="D7483" t="str">
        <f>'BASE SPLIT DEM'!D7483</f>
        <v>PASTRAEXIHW</v>
      </c>
      <c r="E7483" s="4">
        <f>'BASE SPLIT DEM'!E7483+IF('BASE SPLIT DEM'!E7483=0,0,_xlfn.IFNA(VLOOKUP(RIGHT(C7483,6),'Tuning parameter'!$A$3:$AC$11,HLOOKUP(B7483,'Tuning parameter'!$B$1:$AC$2,2,FALSE),FALSE),0))</f>
        <v>0.37920738858635639</v>
      </c>
      <c r="F7483" t="str">
        <f>'BASE SPLIT DEM'!F431</f>
        <v>PassengerTransportationExternal INHome Other</v>
      </c>
    </row>
    <row r="7484" spans="1:6" x14ac:dyDescent="0.25">
      <c r="A7484" t="str">
        <f>'BASE SPLIT DEM'!A440</f>
        <v>TO</v>
      </c>
      <c r="B7484">
        <f>'BASE SPLIT DEM'!B7484</f>
        <v>2036</v>
      </c>
      <c r="C7484" t="str">
        <f>'BASE SPLIT DEM'!C7484</f>
        <v>ADEMPASTRAEXIHWROAMOR</v>
      </c>
      <c r="D7484" t="str">
        <f>'BASE SPLIT DEM'!D7484</f>
        <v>PASTRAEXIHW</v>
      </c>
      <c r="E7484" s="4">
        <f>'BASE SPLIT DEM'!E7484+IF('BASE SPLIT DEM'!E7484=0,0,_xlfn.IFNA(VLOOKUP(RIGHT(C7484,6),'Tuning parameter'!$A$3:$AC$11,HLOOKUP(B7484,'Tuning parameter'!$B$1:$AC$2,2,FALSE),FALSE),0))</f>
        <v>1.6686800761590501E-3</v>
      </c>
      <c r="F7484" t="str">
        <f>'BASE SPLIT DEM'!F440</f>
        <v>PassengerTransportationExternal INNon Home based</v>
      </c>
    </row>
    <row r="7485" spans="1:6" x14ac:dyDescent="0.25">
      <c r="A7485" t="str">
        <f>'BASE SPLIT DEM'!A4133</f>
        <v>TO</v>
      </c>
      <c r="B7485">
        <f>'BASE SPLIT DEM'!B7485</f>
        <v>2036</v>
      </c>
      <c r="C7485" t="str">
        <f>'BASE SPLIT DEM'!C7485</f>
        <v>ADEMPASTRAEXIHWROAWAL</v>
      </c>
      <c r="D7485" t="str">
        <f>'BASE SPLIT DEM'!D7485</f>
        <v>PASTRAEXIHW</v>
      </c>
      <c r="E7485" s="4">
        <f>'BASE SPLIT DEM'!E7485+IF('BASE SPLIT DEM'!E7485=0,0,_xlfn.IFNA(VLOOKUP(RIGHT(C7485,6),'Tuning parameter'!$A$3:$AC$11,HLOOKUP(B7485,'Tuning parameter'!$B$1:$AC$2,2,FALSE),FALSE),0))</f>
        <v>2.0413558119654206E-3</v>
      </c>
      <c r="F7485" t="str">
        <f>'BASE SPLIT DEM'!F4133</f>
        <v>PassengerTransportationExternal INHome Work</v>
      </c>
    </row>
    <row r="7486" spans="1:6" x14ac:dyDescent="0.25">
      <c r="A7486" t="str">
        <f>'BASE SPLIT DEM'!A4142</f>
        <v>TO</v>
      </c>
      <c r="B7486">
        <f>'BASE SPLIT DEM'!B7486</f>
        <v>2036</v>
      </c>
      <c r="C7486" t="str">
        <f>'BASE SPLIT DEM'!C7486</f>
        <v>ADEMPASTRAEXIHWROABIK</v>
      </c>
      <c r="D7486" t="str">
        <f>'BASE SPLIT DEM'!D7486</f>
        <v>PASTRAEXIHW</v>
      </c>
      <c r="E7486" s="4">
        <f>'BASE SPLIT DEM'!E7486+IF('BASE SPLIT DEM'!E7486=0,0,_xlfn.IFNA(VLOOKUP(RIGHT(C7486,6),'Tuning parameter'!$A$3:$AC$11,HLOOKUP(B7486,'Tuning parameter'!$B$1:$AC$2,2,FALSE),FALSE),0))</f>
        <v>0</v>
      </c>
      <c r="F7486" t="str">
        <f>'BASE SPLIT DEM'!F4142</f>
        <v>PassengerTransportationExternal INHome School</v>
      </c>
    </row>
    <row r="7487" spans="1:6" x14ac:dyDescent="0.25">
      <c r="A7487" t="str">
        <f>'BASE SPLIT DEM'!A4886</f>
        <v>TO</v>
      </c>
      <c r="B7487">
        <f>'BASE SPLIT DEM'!B7487</f>
        <v>2036</v>
      </c>
      <c r="C7487" t="str">
        <f>'BASE SPLIT DEM'!C7487</f>
        <v>ADEMPASTRAEXIHSRAIREG</v>
      </c>
      <c r="D7487" t="str">
        <f>'BASE SPLIT DEM'!D7487</f>
        <v>PASTRAEXIHS</v>
      </c>
      <c r="E7487" s="4">
        <f>'BASE SPLIT DEM'!E7487+IF('BASE SPLIT DEM'!E7487=0,0,_xlfn.IFNA(VLOOKUP(RIGHT(C7487,6),'Tuning parameter'!$A$3:$AC$11,HLOOKUP(B7487,'Tuning parameter'!$B$1:$AC$2,2,FALSE),FALSE),0))</f>
        <v>0.15732832600928601</v>
      </c>
      <c r="F7487" t="str">
        <f>'BASE SPLIT DEM'!F4886</f>
        <v>PassengerTransportationExternal INHome School</v>
      </c>
    </row>
    <row r="7488" spans="1:6" x14ac:dyDescent="0.25">
      <c r="A7488" t="str">
        <f>'BASE SPLIT DEM'!A5639</f>
        <v>TO</v>
      </c>
      <c r="B7488">
        <f>'BASE SPLIT DEM'!B7488</f>
        <v>2036</v>
      </c>
      <c r="C7488" t="str">
        <f>'BASE SPLIT DEM'!C7488</f>
        <v>ADEMPASTRAEXIHSRAISUB</v>
      </c>
      <c r="D7488" t="str">
        <f>'BASE SPLIT DEM'!D7488</f>
        <v>PASTRAEXIHS</v>
      </c>
      <c r="E7488" s="4">
        <f>'BASE SPLIT DEM'!E7488+IF('BASE SPLIT DEM'!E7488=0,0,_xlfn.IFNA(VLOOKUP(RIGHT(C7488,6),'Tuning parameter'!$A$3:$AC$11,HLOOKUP(B7488,'Tuning parameter'!$B$1:$AC$2,2,FALSE),FALSE),0))</f>
        <v>5.7330251536288537E-3</v>
      </c>
      <c r="F7488" t="str">
        <f>'BASE SPLIT DEM'!F5639</f>
        <v>PassengerTransportationExternal INHome Other</v>
      </c>
    </row>
    <row r="7489" spans="1:6" x14ac:dyDescent="0.25">
      <c r="A7489" t="str">
        <f>'BASE SPLIT DEM'!A5648</f>
        <v>TO</v>
      </c>
      <c r="B7489">
        <f>'BASE SPLIT DEM'!B7489</f>
        <v>2036</v>
      </c>
      <c r="C7489" t="str">
        <f>'BASE SPLIT DEM'!C7489</f>
        <v>ADEMPASTRAEXIHSRAITRM</v>
      </c>
      <c r="D7489" t="str">
        <f>'BASE SPLIT DEM'!D7489</f>
        <v>PASTRAEXIHS</v>
      </c>
      <c r="E7489" s="4">
        <f>'BASE SPLIT DEM'!E7489+IF('BASE SPLIT DEM'!E7489=0,0,_xlfn.IFNA(VLOOKUP(RIGHT(C7489,6),'Tuning parameter'!$A$3:$AC$11,HLOOKUP(B7489,'Tuning parameter'!$B$1:$AC$2,2,FALSE),FALSE),0))</f>
        <v>0</v>
      </c>
      <c r="F7489" t="str">
        <f>'BASE SPLIT DEM'!F5648</f>
        <v>PassengerTransportationExternal INNon Home based</v>
      </c>
    </row>
    <row r="7490" spans="1:6" x14ac:dyDescent="0.25">
      <c r="A7490" t="str">
        <f>'BASE SPLIT DEM'!A7853</f>
        <v>TO</v>
      </c>
      <c r="B7490">
        <f>'BASE SPLIT DEM'!B7490</f>
        <v>2036</v>
      </c>
      <c r="C7490" t="str">
        <f>'BASE SPLIT DEM'!C7490</f>
        <v>ADEMPASTRAEXIHSROABUS</v>
      </c>
      <c r="D7490" t="str">
        <f>'BASE SPLIT DEM'!D7490</f>
        <v>PASTRAEXIHS</v>
      </c>
      <c r="E7490" s="4">
        <f>'BASE SPLIT DEM'!E7490+IF('BASE SPLIT DEM'!E7490=0,0,_xlfn.IFNA(VLOOKUP(RIGHT(C7490,6),'Tuning parameter'!$A$3:$AC$11,HLOOKUP(B7490,'Tuning parameter'!$B$1:$AC$2,2,FALSE),FALSE),0))</f>
        <v>4.00619630969931E-2</v>
      </c>
      <c r="F7490" t="str">
        <f>'BASE SPLIT DEM'!F7853</f>
        <v>PassengerTransportationExternal INHome Work</v>
      </c>
    </row>
    <row r="7491" spans="1:6" x14ac:dyDescent="0.25">
      <c r="A7491" t="str">
        <f>'BASE SPLIT DEM'!A8606</f>
        <v>TO</v>
      </c>
      <c r="B7491">
        <f>'BASE SPLIT DEM'!B7491</f>
        <v>2036</v>
      </c>
      <c r="C7491" t="str">
        <f>'BASE SPLIT DEM'!C7491</f>
        <v>ADEMPASTRAEXIHSROACAR</v>
      </c>
      <c r="D7491" t="str">
        <f>'BASE SPLIT DEM'!D7491</f>
        <v>PASTRAEXIHS</v>
      </c>
      <c r="E7491" s="4">
        <f>'BASE SPLIT DEM'!E7491+IF('BASE SPLIT DEM'!E7491=0,0,_xlfn.IFNA(VLOOKUP(RIGHT(C7491,6),'Tuning parameter'!$A$3:$AC$11,HLOOKUP(B7491,'Tuning parameter'!$B$1:$AC$2,2,FALSE),FALSE),0))</f>
        <v>0.37920738858635639</v>
      </c>
      <c r="F7491" t="str">
        <f>'BASE SPLIT DEM'!F8606</f>
        <v>PassengerTransportationExternal INHome School</v>
      </c>
    </row>
    <row r="7492" spans="1:6" x14ac:dyDescent="0.25">
      <c r="A7492" t="str">
        <f>'BASE SPLIT DEM'!A8615</f>
        <v>TO</v>
      </c>
      <c r="B7492">
        <f>'BASE SPLIT DEM'!B7492</f>
        <v>2036</v>
      </c>
      <c r="C7492" t="str">
        <f>'BASE SPLIT DEM'!C7492</f>
        <v>ADEMPASTRAEXIHSROATRU</v>
      </c>
      <c r="D7492" t="str">
        <f>'BASE SPLIT DEM'!D7492</f>
        <v>PASTRAEXIHS</v>
      </c>
      <c r="E7492" s="4">
        <f>'BASE SPLIT DEM'!E7492+IF('BASE SPLIT DEM'!E7492=0,0,_xlfn.IFNA(VLOOKUP(RIGHT(C7492,6),'Tuning parameter'!$A$3:$AC$11,HLOOKUP(B7492,'Tuning parameter'!$B$1:$AC$2,2,FALSE),FALSE),0))</f>
        <v>0.37920738858635639</v>
      </c>
      <c r="F7492" t="str">
        <f>'BASE SPLIT DEM'!F8615</f>
        <v>PassengerTransportationExternal INHome Other</v>
      </c>
    </row>
    <row r="7493" spans="1:6" x14ac:dyDescent="0.25">
      <c r="A7493" t="str">
        <f>'BASE SPLIT DEM'!A8624</f>
        <v>TO</v>
      </c>
      <c r="B7493">
        <f>'BASE SPLIT DEM'!B7493</f>
        <v>2036</v>
      </c>
      <c r="C7493" t="str">
        <f>'BASE SPLIT DEM'!C7493</f>
        <v>ADEMPASTRAEXIHSROAMOR</v>
      </c>
      <c r="D7493" t="str">
        <f>'BASE SPLIT DEM'!D7493</f>
        <v>PASTRAEXIHS</v>
      </c>
      <c r="E7493" s="4">
        <f>'BASE SPLIT DEM'!E7493+IF('BASE SPLIT DEM'!E7493=0,0,_xlfn.IFNA(VLOOKUP(RIGHT(C7493,6),'Tuning parameter'!$A$3:$AC$11,HLOOKUP(B7493,'Tuning parameter'!$B$1:$AC$2,2,FALSE),FALSE),0))</f>
        <v>1.6686800761590501E-3</v>
      </c>
      <c r="F7493" t="str">
        <f>'BASE SPLIT DEM'!F8624</f>
        <v>PassengerTransportationExternal INNon Home based</v>
      </c>
    </row>
    <row r="7494" spans="1:6" x14ac:dyDescent="0.25">
      <c r="A7494" t="str">
        <f>'BASE SPLIT DEM'!A9350</f>
        <v>TO</v>
      </c>
      <c r="B7494">
        <f>'BASE SPLIT DEM'!B7494</f>
        <v>2036</v>
      </c>
      <c r="C7494" t="str">
        <f>'BASE SPLIT DEM'!C7494</f>
        <v>ADEMPASTRAEXIHSROAWAL</v>
      </c>
      <c r="D7494" t="str">
        <f>'BASE SPLIT DEM'!D7494</f>
        <v>PASTRAEXIHS</v>
      </c>
      <c r="E7494" s="4">
        <f>'BASE SPLIT DEM'!E7494+IF('BASE SPLIT DEM'!E7494=0,0,_xlfn.IFNA(VLOOKUP(RIGHT(C7494,6),'Tuning parameter'!$A$3:$AC$11,HLOOKUP(B7494,'Tuning parameter'!$B$1:$AC$2,2,FALSE),FALSE),0))</f>
        <v>2.0413558119654206E-3</v>
      </c>
      <c r="F7494" t="str">
        <f>'BASE SPLIT DEM'!F9350</f>
        <v>PassengerTransportationExternal INHome School</v>
      </c>
    </row>
    <row r="7495" spans="1:6" x14ac:dyDescent="0.25">
      <c r="A7495" t="str">
        <f>'BASE SPLIT DEM'!A9359</f>
        <v>TO</v>
      </c>
      <c r="B7495">
        <f>'BASE SPLIT DEM'!B7495</f>
        <v>2036</v>
      </c>
      <c r="C7495" t="str">
        <f>'BASE SPLIT DEM'!C7495</f>
        <v>ADEMPASTRAEXIHSROABIK</v>
      </c>
      <c r="D7495" t="str">
        <f>'BASE SPLIT DEM'!D7495</f>
        <v>PASTRAEXIHS</v>
      </c>
      <c r="E7495" s="4">
        <f>'BASE SPLIT DEM'!E7495+IF('BASE SPLIT DEM'!E7495=0,0,_xlfn.IFNA(VLOOKUP(RIGHT(C7495,6),'Tuning parameter'!$A$3:$AC$11,HLOOKUP(B7495,'Tuning parameter'!$B$1:$AC$2,2,FALSE),FALSE),0))</f>
        <v>0</v>
      </c>
      <c r="F7495" t="str">
        <f>'BASE SPLIT DEM'!F9359</f>
        <v>PassengerTransportationExternal INHome Other</v>
      </c>
    </row>
    <row r="7496" spans="1:6" x14ac:dyDescent="0.25">
      <c r="A7496" t="str">
        <f>'BASE SPLIT DEM'!A9368</f>
        <v>TO</v>
      </c>
      <c r="B7496">
        <f>'BASE SPLIT DEM'!B7496</f>
        <v>2036</v>
      </c>
      <c r="C7496" t="str">
        <f>'BASE SPLIT DEM'!C7496</f>
        <v>ADEMPASTRAEXIHORAIREG</v>
      </c>
      <c r="D7496" t="str">
        <f>'BASE SPLIT DEM'!D7496</f>
        <v>PASTRAEXIHO</v>
      </c>
      <c r="E7496" s="4">
        <f>'BASE SPLIT DEM'!E7496+IF('BASE SPLIT DEM'!E7496=0,0,_xlfn.IFNA(VLOOKUP(RIGHT(C7496,6),'Tuning parameter'!$A$3:$AC$11,HLOOKUP(B7496,'Tuning parameter'!$B$1:$AC$2,2,FALSE),FALSE),0))</f>
        <v>0.15732832600928601</v>
      </c>
      <c r="F7496" t="str">
        <f>'BASE SPLIT DEM'!F9368</f>
        <v>PassengerTransportationExternal INNon Home based</v>
      </c>
    </row>
    <row r="7497" spans="1:6" x14ac:dyDescent="0.25">
      <c r="A7497" t="str">
        <f>'BASE SPLIT DEM'!A10085</f>
        <v>TO</v>
      </c>
      <c r="B7497">
        <f>'BASE SPLIT DEM'!B7497</f>
        <v>2036</v>
      </c>
      <c r="C7497" t="str">
        <f>'BASE SPLIT DEM'!C7497</f>
        <v>ADEMPASTRAEXIHORAISUB</v>
      </c>
      <c r="D7497" t="str">
        <f>'BASE SPLIT DEM'!D7497</f>
        <v>PASTRAEXIHO</v>
      </c>
      <c r="E7497" s="4">
        <f>'BASE SPLIT DEM'!E7497+IF('BASE SPLIT DEM'!E7497=0,0,_xlfn.IFNA(VLOOKUP(RIGHT(C7497,6),'Tuning parameter'!$A$3:$AC$11,HLOOKUP(B7497,'Tuning parameter'!$B$1:$AC$2,2,FALSE),FALSE),0))</f>
        <v>5.7330251536288537E-3</v>
      </c>
      <c r="F7497" t="str">
        <f>'BASE SPLIT DEM'!F10085</f>
        <v>PassengerTransportationExternal INHome Work</v>
      </c>
    </row>
    <row r="7498" spans="1:6" x14ac:dyDescent="0.25">
      <c r="A7498" t="str">
        <f>'BASE SPLIT DEM'!A10094</f>
        <v>TO</v>
      </c>
      <c r="B7498">
        <f>'BASE SPLIT DEM'!B7498</f>
        <v>2036</v>
      </c>
      <c r="C7498" t="str">
        <f>'BASE SPLIT DEM'!C7498</f>
        <v>ADEMPASTRAEXIHORAITRM</v>
      </c>
      <c r="D7498" t="str">
        <f>'BASE SPLIT DEM'!D7498</f>
        <v>PASTRAEXIHO</v>
      </c>
      <c r="E7498" s="4">
        <f>'BASE SPLIT DEM'!E7498+IF('BASE SPLIT DEM'!E7498=0,0,_xlfn.IFNA(VLOOKUP(RIGHT(C7498,6),'Tuning parameter'!$A$3:$AC$11,HLOOKUP(B7498,'Tuning parameter'!$B$1:$AC$2,2,FALSE),FALSE),0))</f>
        <v>0</v>
      </c>
      <c r="F7498" t="str">
        <f>'BASE SPLIT DEM'!F10094</f>
        <v>PassengerTransportationExternal INHome School</v>
      </c>
    </row>
    <row r="7499" spans="1:6" x14ac:dyDescent="0.25">
      <c r="A7499" t="str">
        <f>'BASE SPLIT DEM'!A10103</f>
        <v>TO</v>
      </c>
      <c r="B7499">
        <f>'BASE SPLIT DEM'!B7499</f>
        <v>2036</v>
      </c>
      <c r="C7499" t="str">
        <f>'BASE SPLIT DEM'!C7499</f>
        <v>ADEMPASTRAEXIHOROABUS</v>
      </c>
      <c r="D7499" t="str">
        <f>'BASE SPLIT DEM'!D7499</f>
        <v>PASTRAEXIHO</v>
      </c>
      <c r="E7499" s="4">
        <f>'BASE SPLIT DEM'!E7499+IF('BASE SPLIT DEM'!E7499=0,0,_xlfn.IFNA(VLOOKUP(RIGHT(C7499,6),'Tuning parameter'!$A$3:$AC$11,HLOOKUP(B7499,'Tuning parameter'!$B$1:$AC$2,2,FALSE),FALSE),0))</f>
        <v>4.00619630969931E-2</v>
      </c>
      <c r="F7499" t="str">
        <f>'BASE SPLIT DEM'!F10103</f>
        <v>PassengerTransportationExternal INHome Other</v>
      </c>
    </row>
    <row r="7500" spans="1:6" x14ac:dyDescent="0.25">
      <c r="A7500" t="str">
        <f>'BASE SPLIT DEM'!A10112</f>
        <v>TO</v>
      </c>
      <c r="B7500">
        <f>'BASE SPLIT DEM'!B7500</f>
        <v>2036</v>
      </c>
      <c r="C7500" t="str">
        <f>'BASE SPLIT DEM'!C7500</f>
        <v>ADEMPASTRAEXIHOROACAR</v>
      </c>
      <c r="D7500" t="str">
        <f>'BASE SPLIT DEM'!D7500</f>
        <v>PASTRAEXIHO</v>
      </c>
      <c r="E7500" s="4">
        <f>'BASE SPLIT DEM'!E7500+IF('BASE SPLIT DEM'!E7500=0,0,_xlfn.IFNA(VLOOKUP(RIGHT(C7500,6),'Tuning parameter'!$A$3:$AC$11,HLOOKUP(B7500,'Tuning parameter'!$B$1:$AC$2,2,FALSE),FALSE),0))</f>
        <v>0.37920738858635639</v>
      </c>
      <c r="F7500" t="str">
        <f>'BASE SPLIT DEM'!F10112</f>
        <v>PassengerTransportationExternal INNon Home based</v>
      </c>
    </row>
    <row r="7501" spans="1:6" x14ac:dyDescent="0.25">
      <c r="A7501" t="str">
        <f>'BASE SPLIT DEM'!A10829</f>
        <v>TO</v>
      </c>
      <c r="B7501">
        <f>'BASE SPLIT DEM'!B7501</f>
        <v>2036</v>
      </c>
      <c r="C7501" t="str">
        <f>'BASE SPLIT DEM'!C7501</f>
        <v>ADEMPASTRAEXIHOROATRU</v>
      </c>
      <c r="D7501" t="str">
        <f>'BASE SPLIT DEM'!D7501</f>
        <v>PASTRAEXIHO</v>
      </c>
      <c r="E7501" s="4">
        <f>'BASE SPLIT DEM'!E7501+IF('BASE SPLIT DEM'!E7501=0,0,_xlfn.IFNA(VLOOKUP(RIGHT(C7501,6),'Tuning parameter'!$A$3:$AC$11,HLOOKUP(B7501,'Tuning parameter'!$B$1:$AC$2,2,FALSE),FALSE),0))</f>
        <v>0.37920738858635639</v>
      </c>
      <c r="F7501" t="str">
        <f>'BASE SPLIT DEM'!F10829</f>
        <v>PassengerTransportationExternal INHome Work</v>
      </c>
    </row>
    <row r="7502" spans="1:6" x14ac:dyDescent="0.25">
      <c r="A7502" t="str">
        <f>'BASE SPLIT DEM'!A10838</f>
        <v>TO</v>
      </c>
      <c r="B7502">
        <f>'BASE SPLIT DEM'!B7502</f>
        <v>2036</v>
      </c>
      <c r="C7502" t="str">
        <f>'BASE SPLIT DEM'!C7502</f>
        <v>ADEMPASTRAEXIHOROAMOR</v>
      </c>
      <c r="D7502" t="str">
        <f>'BASE SPLIT DEM'!D7502</f>
        <v>PASTRAEXIHO</v>
      </c>
      <c r="E7502" s="4">
        <f>'BASE SPLIT DEM'!E7502+IF('BASE SPLIT DEM'!E7502=0,0,_xlfn.IFNA(VLOOKUP(RIGHT(C7502,6),'Tuning parameter'!$A$3:$AC$11,HLOOKUP(B7502,'Tuning parameter'!$B$1:$AC$2,2,FALSE),FALSE),0))</f>
        <v>1.6686800761590501E-3</v>
      </c>
      <c r="F7502" t="str">
        <f>'BASE SPLIT DEM'!F10838</f>
        <v>PassengerTransportationExternal INHome School</v>
      </c>
    </row>
    <row r="7503" spans="1:6" x14ac:dyDescent="0.25">
      <c r="A7503" t="str">
        <f>'BASE SPLIT DEM'!A10847</f>
        <v>TO</v>
      </c>
      <c r="B7503">
        <f>'BASE SPLIT DEM'!B7503</f>
        <v>2036</v>
      </c>
      <c r="C7503" t="str">
        <f>'BASE SPLIT DEM'!C7503</f>
        <v>ADEMPASTRAEXIHOROAWAL</v>
      </c>
      <c r="D7503" t="str">
        <f>'BASE SPLIT DEM'!D7503</f>
        <v>PASTRAEXIHO</v>
      </c>
      <c r="E7503" s="4">
        <f>'BASE SPLIT DEM'!E7503+IF('BASE SPLIT DEM'!E7503=0,0,_xlfn.IFNA(VLOOKUP(RIGHT(C7503,6),'Tuning parameter'!$A$3:$AC$11,HLOOKUP(B7503,'Tuning parameter'!$B$1:$AC$2,2,FALSE),FALSE),0))</f>
        <v>2.0413558119654206E-3</v>
      </c>
      <c r="F7503" t="str">
        <f>'BASE SPLIT DEM'!F10847</f>
        <v>PassengerTransportationExternal INHome Other</v>
      </c>
    </row>
    <row r="7504" spans="1:6" x14ac:dyDescent="0.25">
      <c r="A7504" t="str">
        <f>'BASE SPLIT DEM'!A10856</f>
        <v>TO</v>
      </c>
      <c r="B7504">
        <f>'BASE SPLIT DEM'!B7504</f>
        <v>2036</v>
      </c>
      <c r="C7504" t="str">
        <f>'BASE SPLIT DEM'!C7504</f>
        <v>ADEMPASTRAEXIHOROABIK</v>
      </c>
      <c r="D7504" t="str">
        <f>'BASE SPLIT DEM'!D7504</f>
        <v>PASTRAEXIHO</v>
      </c>
      <c r="E7504" s="4">
        <f>'BASE SPLIT DEM'!E7504+IF('BASE SPLIT DEM'!E7504=0,0,_xlfn.IFNA(VLOOKUP(RIGHT(C7504,6),'Tuning parameter'!$A$3:$AC$11,HLOOKUP(B7504,'Tuning parameter'!$B$1:$AC$2,2,FALSE),FALSE),0))</f>
        <v>0</v>
      </c>
      <c r="F7504" t="str">
        <f>'BASE SPLIT DEM'!F10856</f>
        <v>PassengerTransportationExternal INNon Home based</v>
      </c>
    </row>
    <row r="7505" spans="1:6" x14ac:dyDescent="0.25">
      <c r="A7505" t="str">
        <f>'BASE SPLIT DEM'!A1162</f>
        <v>TO</v>
      </c>
      <c r="B7505">
        <f>'BASE SPLIT DEM'!B7505</f>
        <v>2036</v>
      </c>
      <c r="C7505" t="str">
        <f>'BASE SPLIT DEM'!C7505</f>
        <v>ADEMPASTRAEXINHRAIREG</v>
      </c>
      <c r="D7505" t="str">
        <f>'BASE SPLIT DEM'!D7505</f>
        <v>PASTRAEXINH</v>
      </c>
      <c r="E7505" s="4">
        <f>'BASE SPLIT DEM'!E7505+IF('BASE SPLIT DEM'!E7505=0,0,_xlfn.IFNA(VLOOKUP(RIGHT(C7505,6),'Tuning parameter'!$A$3:$AC$11,HLOOKUP(B7505,'Tuning parameter'!$B$1:$AC$2,2,FALSE),FALSE),0))</f>
        <v>0.15732832600928601</v>
      </c>
      <c r="F7505" t="str">
        <f>'BASE SPLIT DEM'!F1162</f>
        <v>PassengerTransportationExternal INHome Work</v>
      </c>
    </row>
    <row r="7506" spans="1:6" x14ac:dyDescent="0.25">
      <c r="A7506" t="str">
        <f>'BASE SPLIT DEM'!A1171</f>
        <v>TO</v>
      </c>
      <c r="B7506">
        <f>'BASE SPLIT DEM'!B7506</f>
        <v>2036</v>
      </c>
      <c r="C7506" t="str">
        <f>'BASE SPLIT DEM'!C7506</f>
        <v>ADEMPASTRAEXINHRAISUB</v>
      </c>
      <c r="D7506" t="str">
        <f>'BASE SPLIT DEM'!D7506</f>
        <v>PASTRAEXINH</v>
      </c>
      <c r="E7506" s="4">
        <f>'BASE SPLIT DEM'!E7506+IF('BASE SPLIT DEM'!E7506=0,0,_xlfn.IFNA(VLOOKUP(RIGHT(C7506,6),'Tuning parameter'!$A$3:$AC$11,HLOOKUP(B7506,'Tuning parameter'!$B$1:$AC$2,2,FALSE),FALSE),0))</f>
        <v>5.7330251536288537E-3</v>
      </c>
      <c r="F7506" t="str">
        <f>'BASE SPLIT DEM'!F1171</f>
        <v>PassengerTransportationExternal INHome School</v>
      </c>
    </row>
    <row r="7507" spans="1:6" x14ac:dyDescent="0.25">
      <c r="A7507" t="str">
        <f>'BASE SPLIT DEM'!A1180</f>
        <v>TO</v>
      </c>
      <c r="B7507">
        <f>'BASE SPLIT DEM'!B7507</f>
        <v>2036</v>
      </c>
      <c r="C7507" t="str">
        <f>'BASE SPLIT DEM'!C7507</f>
        <v>ADEMPASTRAEXINHRAITRM</v>
      </c>
      <c r="D7507" t="str">
        <f>'BASE SPLIT DEM'!D7507</f>
        <v>PASTRAEXINH</v>
      </c>
      <c r="E7507" s="4">
        <f>'BASE SPLIT DEM'!E7507+IF('BASE SPLIT DEM'!E7507=0,0,_xlfn.IFNA(VLOOKUP(RIGHT(C7507,6),'Tuning parameter'!$A$3:$AC$11,HLOOKUP(B7507,'Tuning parameter'!$B$1:$AC$2,2,FALSE),FALSE),0))</f>
        <v>0</v>
      </c>
      <c r="F7507" t="str">
        <f>'BASE SPLIT DEM'!F1180</f>
        <v>PassengerTransportationExternal INHome Other</v>
      </c>
    </row>
    <row r="7508" spans="1:6" x14ac:dyDescent="0.25">
      <c r="A7508" t="str">
        <f>'BASE SPLIT DEM'!A6016</f>
        <v>TO</v>
      </c>
      <c r="B7508">
        <f>'BASE SPLIT DEM'!B7508</f>
        <v>2036</v>
      </c>
      <c r="C7508" t="str">
        <f>'BASE SPLIT DEM'!C7508</f>
        <v>ADEMPASTRAEXINHROABUS</v>
      </c>
      <c r="D7508" t="str">
        <f>'BASE SPLIT DEM'!D7508</f>
        <v>PASTRAEXINH</v>
      </c>
      <c r="E7508" s="4">
        <f>'BASE SPLIT DEM'!E7508+IF('BASE SPLIT DEM'!E7508=0,0,_xlfn.IFNA(VLOOKUP(RIGHT(C7508,6),'Tuning parameter'!$A$3:$AC$11,HLOOKUP(B7508,'Tuning parameter'!$B$1:$AC$2,2,FALSE),FALSE),0))</f>
        <v>4.00619630969931E-2</v>
      </c>
      <c r="F7508" t="str">
        <f>'BASE SPLIT DEM'!F6016</f>
        <v>PassengerTransportationExternal INHome Other</v>
      </c>
    </row>
    <row r="7509" spans="1:6" x14ac:dyDescent="0.25">
      <c r="A7509" t="str">
        <f>'BASE SPLIT DEM'!A7114</f>
        <v>TO</v>
      </c>
      <c r="B7509">
        <f>'BASE SPLIT DEM'!B7509</f>
        <v>2036</v>
      </c>
      <c r="C7509" t="str">
        <f>'BASE SPLIT DEM'!C7509</f>
        <v>ADEMPASTRAEXINHROACAR</v>
      </c>
      <c r="D7509" t="str">
        <f>'BASE SPLIT DEM'!D7509</f>
        <v>PASTRAEXINH</v>
      </c>
      <c r="E7509" s="4">
        <f>'BASE SPLIT DEM'!E7509+IF('BASE SPLIT DEM'!E7509=0,0,_xlfn.IFNA(VLOOKUP(RIGHT(C7509,6),'Tuning parameter'!$A$3:$AC$11,HLOOKUP(B7509,'Tuning parameter'!$B$1:$AC$2,2,FALSE),FALSE),0))</f>
        <v>0.37920738858635639</v>
      </c>
      <c r="F7509" t="str">
        <f>'BASE SPLIT DEM'!F7114</f>
        <v>PassengerTransportationExternal INHome Work</v>
      </c>
    </row>
    <row r="7510" spans="1:6" x14ac:dyDescent="0.25">
      <c r="A7510" t="str">
        <f>'BASE SPLIT DEM'!A8248</f>
        <v>TO</v>
      </c>
      <c r="B7510">
        <f>'BASE SPLIT DEM'!B7510</f>
        <v>2036</v>
      </c>
      <c r="C7510" t="str">
        <f>'BASE SPLIT DEM'!C7510</f>
        <v>ADEMPASTRAEXINHROATRU</v>
      </c>
      <c r="D7510" t="str">
        <f>'BASE SPLIT DEM'!D7510</f>
        <v>PASTRAEXINH</v>
      </c>
      <c r="E7510" s="4">
        <f>'BASE SPLIT DEM'!E7510+IF('BASE SPLIT DEM'!E7510=0,0,_xlfn.IFNA(VLOOKUP(RIGHT(C7510,6),'Tuning parameter'!$A$3:$AC$11,HLOOKUP(B7510,'Tuning parameter'!$B$1:$AC$2,2,FALSE),FALSE),0))</f>
        <v>0.37920738858635639</v>
      </c>
      <c r="F7510" t="str">
        <f>'BASE SPLIT DEM'!F8248</f>
        <v>PassengerTransportationExternal INHome Other</v>
      </c>
    </row>
    <row r="7511" spans="1:6" x14ac:dyDescent="0.25">
      <c r="A7511" t="str">
        <f>'BASE SPLIT DEM'!A8602</f>
        <v>TO</v>
      </c>
      <c r="B7511">
        <f>'BASE SPLIT DEM'!B7511</f>
        <v>2036</v>
      </c>
      <c r="C7511" t="str">
        <f>'BASE SPLIT DEM'!C7511</f>
        <v>ADEMPASTRAEXINHROAMOR</v>
      </c>
      <c r="D7511" t="str">
        <f>'BASE SPLIT DEM'!D7511</f>
        <v>PASTRAEXINH</v>
      </c>
      <c r="E7511" s="4">
        <f>'BASE SPLIT DEM'!E7511+IF('BASE SPLIT DEM'!E7511=0,0,_xlfn.IFNA(VLOOKUP(RIGHT(C7511,6),'Tuning parameter'!$A$3:$AC$11,HLOOKUP(B7511,'Tuning parameter'!$B$1:$AC$2,2,FALSE),FALSE),0))</f>
        <v>1.6686800761590501E-3</v>
      </c>
      <c r="F7511" t="str">
        <f>'BASE SPLIT DEM'!F8602</f>
        <v>PassengerTransportationExternal INHome Work</v>
      </c>
    </row>
    <row r="7512" spans="1:6" x14ac:dyDescent="0.25">
      <c r="A7512" t="str">
        <f>'BASE SPLIT DEM'!A8983</f>
        <v>TO</v>
      </c>
      <c r="B7512">
        <f>'BASE SPLIT DEM'!B7512</f>
        <v>2036</v>
      </c>
      <c r="C7512" t="str">
        <f>'BASE SPLIT DEM'!C7512</f>
        <v>ADEMPASTRAEXINHROAWAL</v>
      </c>
      <c r="D7512" t="str">
        <f>'BASE SPLIT DEM'!D7512</f>
        <v>PASTRAEXINH</v>
      </c>
      <c r="E7512" s="4">
        <f>'BASE SPLIT DEM'!E7512+IF('BASE SPLIT DEM'!E7512=0,0,_xlfn.IFNA(VLOOKUP(RIGHT(C7512,6),'Tuning parameter'!$A$3:$AC$11,HLOOKUP(B7512,'Tuning parameter'!$B$1:$AC$2,2,FALSE),FALSE),0))</f>
        <v>2.0413558119654206E-3</v>
      </c>
      <c r="F7512" t="str">
        <f>'BASE SPLIT DEM'!F8983</f>
        <v>PassengerTransportationExternal INHome School</v>
      </c>
    </row>
    <row r="7513" spans="1:6" x14ac:dyDescent="0.25">
      <c r="A7513" t="str">
        <f>'BASE SPLIT DEM'!A11950</f>
        <v>TO</v>
      </c>
      <c r="B7513">
        <f>'BASE SPLIT DEM'!B7513</f>
        <v>2036</v>
      </c>
      <c r="C7513" t="str">
        <f>'BASE SPLIT DEM'!C7513</f>
        <v>ADEMPASTRAEXINHROABIK</v>
      </c>
      <c r="D7513" t="str">
        <f>'BASE SPLIT DEM'!D7513</f>
        <v>PASTRAEXINH</v>
      </c>
      <c r="E7513" s="4">
        <f>'BASE SPLIT DEM'!E7513+IF('BASE SPLIT DEM'!E7513=0,0,_xlfn.IFNA(VLOOKUP(RIGHT(C7513,6),'Tuning parameter'!$A$3:$AC$11,HLOOKUP(B7513,'Tuning parameter'!$B$1:$AC$2,2,FALSE),FALSE),0))</f>
        <v>0</v>
      </c>
      <c r="F7513" t="str">
        <f>'BASE SPLIT DEM'!F11950</f>
        <v>PassengerTransportationExternal INHome Work</v>
      </c>
    </row>
    <row r="7514" spans="1:6" x14ac:dyDescent="0.25">
      <c r="A7514" t="str">
        <f>'BASE SPLIT DEM'!A11959</f>
        <v>TO</v>
      </c>
      <c r="B7514">
        <f>'BASE SPLIT DEM'!B7514</f>
        <v>2036</v>
      </c>
      <c r="C7514" t="str">
        <f>'BASE SPLIT DEM'!C7514</f>
        <v>ADEMPASTRAEXOHWRAIREG</v>
      </c>
      <c r="D7514" t="str">
        <f>'BASE SPLIT DEM'!D7514</f>
        <v>PASTRAEXOHW</v>
      </c>
      <c r="E7514" s="4">
        <f>'BASE SPLIT DEM'!E7514+IF('BASE SPLIT DEM'!E7514=0,0,_xlfn.IFNA(VLOOKUP(RIGHT(C7514,6),'Tuning parameter'!$A$3:$AC$11,HLOOKUP(B7514,'Tuning parameter'!$B$1:$AC$2,2,FALSE),FALSE),0))</f>
        <v>0.137723218016058</v>
      </c>
      <c r="F7514" t="str">
        <f>'BASE SPLIT DEM'!F11959</f>
        <v>PassengerTransportationExternal INHome School</v>
      </c>
    </row>
    <row r="7515" spans="1:6" x14ac:dyDescent="0.25">
      <c r="A7515" t="str">
        <f>'BASE SPLIT DEM'!A11968</f>
        <v>TO</v>
      </c>
      <c r="B7515">
        <f>'BASE SPLIT DEM'!B7515</f>
        <v>2036</v>
      </c>
      <c r="C7515" t="str">
        <f>'BASE SPLIT DEM'!C7515</f>
        <v>ADEMPASTRAEXOHWRAISUB</v>
      </c>
      <c r="D7515" t="str">
        <f>'BASE SPLIT DEM'!D7515</f>
        <v>PASTRAEXOHW</v>
      </c>
      <c r="E7515" s="4">
        <f>'BASE SPLIT DEM'!E7515+IF('BASE SPLIT DEM'!E7515=0,0,_xlfn.IFNA(VLOOKUP(RIGHT(C7515,6),'Tuning parameter'!$A$3:$AC$11,HLOOKUP(B7515,'Tuning parameter'!$B$1:$AC$2,2,FALSE),FALSE),0))</f>
        <v>4.4211906801769046E-3</v>
      </c>
      <c r="F7515" t="str">
        <f>'BASE SPLIT DEM'!F11968</f>
        <v>PassengerTransportationExternal INHome Other</v>
      </c>
    </row>
    <row r="7516" spans="1:6" x14ac:dyDescent="0.25">
      <c r="A7516" t="str">
        <f>'BASE SPLIT DEM'!A11977</f>
        <v>TO</v>
      </c>
      <c r="B7516">
        <f>'BASE SPLIT DEM'!B7516</f>
        <v>2036</v>
      </c>
      <c r="C7516" t="str">
        <f>'BASE SPLIT DEM'!C7516</f>
        <v>ADEMPASTRAEXOHWRAITRM</v>
      </c>
      <c r="D7516" t="str">
        <f>'BASE SPLIT DEM'!D7516</f>
        <v>PASTRAEXOHW</v>
      </c>
      <c r="E7516" s="4">
        <f>'BASE SPLIT DEM'!E7516+IF('BASE SPLIT DEM'!E7516=0,0,_xlfn.IFNA(VLOOKUP(RIGHT(C7516,6),'Tuning parameter'!$A$3:$AC$11,HLOOKUP(B7516,'Tuning parameter'!$B$1:$AC$2,2,FALSE),FALSE),0))</f>
        <v>0</v>
      </c>
      <c r="F7516" t="str">
        <f>'BASE SPLIT DEM'!F11977</f>
        <v>PassengerTransportationExternal INNon Home based</v>
      </c>
    </row>
    <row r="7517" spans="1:6" x14ac:dyDescent="0.25">
      <c r="A7517" t="str">
        <f>'BASE SPLIT DEM'!A11986</f>
        <v>TO</v>
      </c>
      <c r="B7517">
        <f>'BASE SPLIT DEM'!B7517</f>
        <v>2036</v>
      </c>
      <c r="C7517" t="str">
        <f>'BASE SPLIT DEM'!C7517</f>
        <v>ADEMPASTRAEXOHWROABUS</v>
      </c>
      <c r="D7517" t="str">
        <f>'BASE SPLIT DEM'!D7517</f>
        <v>PASTRAEXOHW</v>
      </c>
      <c r="E7517" s="4">
        <f>'BASE SPLIT DEM'!E7517+IF('BASE SPLIT DEM'!E7517=0,0,_xlfn.IFNA(VLOOKUP(RIGHT(C7517,6),'Tuning parameter'!$A$3:$AC$11,HLOOKUP(B7517,'Tuning parameter'!$B$1:$AC$2,2,FALSE),FALSE),0))</f>
        <v>4.10360139485434E-2</v>
      </c>
      <c r="F7517" t="str">
        <f>'BASE SPLIT DEM'!F11986</f>
        <v>PassengerTransportationExternal OUTHome Work</v>
      </c>
    </row>
    <row r="7518" spans="1:6" x14ac:dyDescent="0.25">
      <c r="A7518" t="str">
        <f>'BASE SPLIT DEM'!A11995</f>
        <v>TO</v>
      </c>
      <c r="B7518">
        <f>'BASE SPLIT DEM'!B7518</f>
        <v>2036</v>
      </c>
      <c r="C7518" t="str">
        <f>'BASE SPLIT DEM'!C7518</f>
        <v>ADEMPASTRAEXOHWROACAR</v>
      </c>
      <c r="D7518" t="str">
        <f>'BASE SPLIT DEM'!D7518</f>
        <v>PASTRAEXOHW</v>
      </c>
      <c r="E7518" s="4">
        <f>'BASE SPLIT DEM'!E7518+IF('BASE SPLIT DEM'!E7518=0,0,_xlfn.IFNA(VLOOKUP(RIGHT(C7518,6),'Tuning parameter'!$A$3:$AC$11,HLOOKUP(B7518,'Tuning parameter'!$B$1:$AC$2,2,FALSE),FALSE),0))</f>
        <v>0.38916404284645639</v>
      </c>
      <c r="F7518" t="str">
        <f>'BASE SPLIT DEM'!F11995</f>
        <v>PassengerTransportationExternal OUTHome School</v>
      </c>
    </row>
    <row r="7519" spans="1:6" x14ac:dyDescent="0.25">
      <c r="A7519" t="str">
        <f>'BASE SPLIT DEM'!A4509</f>
        <v>TO</v>
      </c>
      <c r="B7519">
        <f>'BASE SPLIT DEM'!B7519</f>
        <v>2036</v>
      </c>
      <c r="C7519" t="str">
        <f>'BASE SPLIT DEM'!C7519</f>
        <v>ADEMPASTRAEXOHWROATRU</v>
      </c>
      <c r="D7519" t="str">
        <f>'BASE SPLIT DEM'!D7519</f>
        <v>PASTRAEXOHW</v>
      </c>
      <c r="E7519" s="4">
        <f>'BASE SPLIT DEM'!E7519+IF('BASE SPLIT DEM'!E7519=0,0,_xlfn.IFNA(VLOOKUP(RIGHT(C7519,6),'Tuning parameter'!$A$3:$AC$11,HLOOKUP(B7519,'Tuning parameter'!$B$1:$AC$2,2,FALSE),FALSE),0))</f>
        <v>0.38916404284645639</v>
      </c>
      <c r="F7519" t="str">
        <f>'BASE SPLIT DEM'!F4509</f>
        <v>PassengerTransportationExternal INHome Work</v>
      </c>
    </row>
    <row r="7520" spans="1:6" x14ac:dyDescent="0.25">
      <c r="A7520" t="str">
        <f>'BASE SPLIT DEM'!A5280</f>
        <v>TO</v>
      </c>
      <c r="B7520">
        <f>'BASE SPLIT DEM'!B7520</f>
        <v>2036</v>
      </c>
      <c r="C7520" t="str">
        <f>'BASE SPLIT DEM'!C7520</f>
        <v>ADEMPASTRAEXOHWROAMOR</v>
      </c>
      <c r="D7520" t="str">
        <f>'BASE SPLIT DEM'!D7520</f>
        <v>PASTRAEXOHW</v>
      </c>
      <c r="E7520" s="4">
        <f>'BASE SPLIT DEM'!E7520+IF('BASE SPLIT DEM'!E7520=0,0,_xlfn.IFNA(VLOOKUP(RIGHT(C7520,6),'Tuning parameter'!$A$3:$AC$11,HLOOKUP(B7520,'Tuning parameter'!$B$1:$AC$2,2,FALSE),FALSE),0))</f>
        <v>1.71060405137501E-3</v>
      </c>
      <c r="F7520" t="str">
        <f>'BASE SPLIT DEM'!F5280</f>
        <v>PassengerTransportationExternal INNon Home based</v>
      </c>
    </row>
    <row r="7521" spans="1:6" x14ac:dyDescent="0.25">
      <c r="A7521" t="str">
        <f>'BASE SPLIT DEM'!A6006</f>
        <v>TO</v>
      </c>
      <c r="B7521">
        <f>'BASE SPLIT DEM'!B7521</f>
        <v>2036</v>
      </c>
      <c r="C7521" t="str">
        <f>'BASE SPLIT DEM'!C7521</f>
        <v>ADEMPASTRAEXOHWROAWAL</v>
      </c>
      <c r="D7521" t="str">
        <f>'BASE SPLIT DEM'!D7521</f>
        <v>PASTRAEXOHW</v>
      </c>
      <c r="E7521" s="4">
        <f>'BASE SPLIT DEM'!E7521+IF('BASE SPLIT DEM'!E7521=0,0,_xlfn.IFNA(VLOOKUP(RIGHT(C7521,6),'Tuning parameter'!$A$3:$AC$11,HLOOKUP(B7521,'Tuning parameter'!$B$1:$AC$2,2,FALSE),FALSE),0))</f>
        <v>2.0290149316796536E-3</v>
      </c>
      <c r="F7521" t="str">
        <f>'BASE SPLIT DEM'!F6006</f>
        <v>PassengerTransportationExternal INHome School</v>
      </c>
    </row>
    <row r="7522" spans="1:6" x14ac:dyDescent="0.25">
      <c r="A7522" t="str">
        <f>'BASE SPLIT DEM'!A8256</f>
        <v>TO</v>
      </c>
      <c r="B7522">
        <f>'BASE SPLIT DEM'!B7522</f>
        <v>2036</v>
      </c>
      <c r="C7522" t="str">
        <f>'BASE SPLIT DEM'!C7522</f>
        <v>ADEMPASTRAEXOHWROABIK</v>
      </c>
      <c r="D7522" t="str">
        <f>'BASE SPLIT DEM'!D7522</f>
        <v>PASTRAEXOHW</v>
      </c>
      <c r="E7522" s="4">
        <f>'BASE SPLIT DEM'!E7522+IF('BASE SPLIT DEM'!E7522=0,0,_xlfn.IFNA(VLOOKUP(RIGHT(C7522,6),'Tuning parameter'!$A$3:$AC$11,HLOOKUP(B7522,'Tuning parameter'!$B$1:$AC$2,2,FALSE),FALSE),0))</f>
        <v>0</v>
      </c>
      <c r="F7522" t="str">
        <f>'BASE SPLIT DEM'!F8256</f>
        <v>PassengerTransportationExternal INNon Home based</v>
      </c>
    </row>
    <row r="7523" spans="1:6" x14ac:dyDescent="0.25">
      <c r="A7523" t="str">
        <f>'BASE SPLIT DEM'!A9345</f>
        <v>TO</v>
      </c>
      <c r="B7523">
        <f>'BASE SPLIT DEM'!B7523</f>
        <v>2036</v>
      </c>
      <c r="C7523" t="str">
        <f>'BASE SPLIT DEM'!C7523</f>
        <v>ADEMPASTRAEXOHSRAIREG</v>
      </c>
      <c r="D7523" t="str">
        <f>'BASE SPLIT DEM'!D7523</f>
        <v>PASTRAEXOHS</v>
      </c>
      <c r="E7523" s="4">
        <f>'BASE SPLIT DEM'!E7523+IF('BASE SPLIT DEM'!E7523=0,0,_xlfn.IFNA(VLOOKUP(RIGHT(C7523,6),'Tuning parameter'!$A$3:$AC$11,HLOOKUP(B7523,'Tuning parameter'!$B$1:$AC$2,2,FALSE),FALSE),0))</f>
        <v>0.137723218016058</v>
      </c>
      <c r="F7523" t="str">
        <f>'BASE SPLIT DEM'!F9345</f>
        <v>PassengerTransportationExternal INHome Work</v>
      </c>
    </row>
    <row r="7524" spans="1:6" x14ac:dyDescent="0.25">
      <c r="A7524" t="str">
        <f>'BASE SPLIT DEM'!A6352</f>
        <v>TO</v>
      </c>
      <c r="B7524">
        <f>'BASE SPLIT DEM'!B7524</f>
        <v>2036</v>
      </c>
      <c r="C7524" t="str">
        <f>'BASE SPLIT DEM'!C7524</f>
        <v>ADEMPASTRAEXOHSRAISUB</v>
      </c>
      <c r="D7524" t="str">
        <f>'BASE SPLIT DEM'!D7524</f>
        <v>PASTRAEXOHS</v>
      </c>
      <c r="E7524" s="4">
        <f>'BASE SPLIT DEM'!E7524+IF('BASE SPLIT DEM'!E7524=0,0,_xlfn.IFNA(VLOOKUP(RIGHT(C7524,6),'Tuning parameter'!$A$3:$AC$11,HLOOKUP(B7524,'Tuning parameter'!$B$1:$AC$2,2,FALSE),FALSE),0))</f>
        <v>4.4211906801769046E-3</v>
      </c>
      <c r="F7524" t="str">
        <f>'BASE SPLIT DEM'!F6352</f>
        <v>PassengerTransportationIn BoundaryHome Other</v>
      </c>
    </row>
    <row r="7525" spans="1:6" x14ac:dyDescent="0.25">
      <c r="A7525" t="str">
        <f>'BASE SPLIT DEM'!A7450</f>
        <v>TO</v>
      </c>
      <c r="B7525">
        <f>'BASE SPLIT DEM'!B7525</f>
        <v>2036</v>
      </c>
      <c r="C7525" t="str">
        <f>'BASE SPLIT DEM'!C7525</f>
        <v>ADEMPASTRAEXOHSRAITRM</v>
      </c>
      <c r="D7525" t="str">
        <f>'BASE SPLIT DEM'!D7525</f>
        <v>PASTRAEXOHS</v>
      </c>
      <c r="E7525" s="4">
        <f>'BASE SPLIT DEM'!E7525+IF('BASE SPLIT DEM'!E7525=0,0,_xlfn.IFNA(VLOOKUP(RIGHT(C7525,6),'Tuning parameter'!$A$3:$AC$11,HLOOKUP(B7525,'Tuning parameter'!$B$1:$AC$2,2,FALSE),FALSE),0))</f>
        <v>0</v>
      </c>
      <c r="F7525" t="str">
        <f>'BASE SPLIT DEM'!F7450</f>
        <v>PassengerTransportationIn BoundaryHome Work</v>
      </c>
    </row>
    <row r="7526" spans="1:6" x14ac:dyDescent="0.25">
      <c r="A7526" t="str">
        <f>'BASE SPLIT DEM'!A9328</f>
        <v>TO</v>
      </c>
      <c r="B7526">
        <f>'BASE SPLIT DEM'!B7526</f>
        <v>2036</v>
      </c>
      <c r="C7526" t="str">
        <f>'BASE SPLIT DEM'!C7526</f>
        <v>ADEMPASTRAEXOHSROABUS</v>
      </c>
      <c r="D7526" t="str">
        <f>'BASE SPLIT DEM'!D7526</f>
        <v>PASTRAEXOHS</v>
      </c>
      <c r="E7526" s="4">
        <f>'BASE SPLIT DEM'!E7526+IF('BASE SPLIT DEM'!E7526=0,0,_xlfn.IFNA(VLOOKUP(RIGHT(C7526,6),'Tuning parameter'!$A$3:$AC$11,HLOOKUP(B7526,'Tuning parameter'!$B$1:$AC$2,2,FALSE),FALSE),0))</f>
        <v>4.10360139485434E-2</v>
      </c>
      <c r="F7526" t="str">
        <f>'BASE SPLIT DEM'!F9328</f>
        <v>PassengerTransportationIn BoundaryHome Other</v>
      </c>
    </row>
    <row r="7527" spans="1:6" x14ac:dyDescent="0.25">
      <c r="A7527" t="str">
        <f>'BASE SPLIT DEM'!A7521</f>
        <v>TO</v>
      </c>
      <c r="B7527">
        <f>'BASE SPLIT DEM'!B7527</f>
        <v>2036</v>
      </c>
      <c r="C7527" t="str">
        <f>'BASE SPLIT DEM'!C7527</f>
        <v>ADEMPASTRAEXOHSROACAR</v>
      </c>
      <c r="D7527" t="str">
        <f>'BASE SPLIT DEM'!D7527</f>
        <v>PASTRAEXOHS</v>
      </c>
      <c r="E7527" s="4">
        <f>'BASE SPLIT DEM'!E7527+IF('BASE SPLIT DEM'!E7527=0,0,_xlfn.IFNA(VLOOKUP(RIGHT(C7527,6),'Tuning parameter'!$A$3:$AC$11,HLOOKUP(B7527,'Tuning parameter'!$B$1:$AC$2,2,FALSE),FALSE),0))</f>
        <v>0.38916404284645639</v>
      </c>
      <c r="F7527" t="str">
        <f>'BASE SPLIT DEM'!F7521</f>
        <v>PassengerTransportationExternal OUTHome Work</v>
      </c>
    </row>
    <row r="7528" spans="1:6" x14ac:dyDescent="0.25">
      <c r="A7528" t="str">
        <f>'BASE SPLIT DEM'!A9762</f>
        <v>TO</v>
      </c>
      <c r="B7528">
        <f>'BASE SPLIT DEM'!B7528</f>
        <v>2036</v>
      </c>
      <c r="C7528" t="str">
        <f>'BASE SPLIT DEM'!C7528</f>
        <v>ADEMPASTRAEXOHSROATRU</v>
      </c>
      <c r="D7528" t="str">
        <f>'BASE SPLIT DEM'!D7528</f>
        <v>PASTRAEXOHS</v>
      </c>
      <c r="E7528" s="4">
        <f>'BASE SPLIT DEM'!E7528+IF('BASE SPLIT DEM'!E7528=0,0,_xlfn.IFNA(VLOOKUP(RIGHT(C7528,6),'Tuning parameter'!$A$3:$AC$11,HLOOKUP(B7528,'Tuning parameter'!$B$1:$AC$2,2,FALSE),FALSE),0))</f>
        <v>0.38916404284645639</v>
      </c>
      <c r="F7528" t="str">
        <f>'BASE SPLIT DEM'!F9762</f>
        <v>PassengerTransportationExternal OUTHome School</v>
      </c>
    </row>
    <row r="7529" spans="1:6" x14ac:dyDescent="0.25">
      <c r="A7529" t="str">
        <f>'BASE SPLIT DEM'!A5271</f>
        <v>TO</v>
      </c>
      <c r="B7529">
        <f>'BASE SPLIT DEM'!B7529</f>
        <v>2036</v>
      </c>
      <c r="C7529" t="str">
        <f>'BASE SPLIT DEM'!C7529</f>
        <v>ADEMPASTRAEXOHSROAMOR</v>
      </c>
      <c r="D7529" t="str">
        <f>'BASE SPLIT DEM'!D7529</f>
        <v>PASTRAEXOHS</v>
      </c>
      <c r="E7529" s="4">
        <f>'BASE SPLIT DEM'!E7529+IF('BASE SPLIT DEM'!E7529=0,0,_xlfn.IFNA(VLOOKUP(RIGHT(C7529,6),'Tuning parameter'!$A$3:$AC$11,HLOOKUP(B7529,'Tuning parameter'!$B$1:$AC$2,2,FALSE),FALSE),0))</f>
        <v>1.71060405137501E-3</v>
      </c>
      <c r="F7529" t="str">
        <f>'BASE SPLIT DEM'!F5271</f>
        <v>PassengerTransportationExternal INHome Other</v>
      </c>
    </row>
    <row r="7530" spans="1:6" x14ac:dyDescent="0.25">
      <c r="A7530" t="str">
        <f>'BASE SPLIT DEM'!A10461</f>
        <v>TO</v>
      </c>
      <c r="B7530">
        <f>'BASE SPLIT DEM'!B7530</f>
        <v>2036</v>
      </c>
      <c r="C7530" t="str">
        <f>'BASE SPLIT DEM'!C7530</f>
        <v>ADEMPASTRAEXOHSROAWAL</v>
      </c>
      <c r="D7530" t="str">
        <f>'BASE SPLIT DEM'!D7530</f>
        <v>PASTRAEXOHS</v>
      </c>
      <c r="E7530" s="4">
        <f>'BASE SPLIT DEM'!E7530+IF('BASE SPLIT DEM'!E7530=0,0,_xlfn.IFNA(VLOOKUP(RIGHT(C7530,6),'Tuning parameter'!$A$3:$AC$11,HLOOKUP(B7530,'Tuning parameter'!$B$1:$AC$2,2,FALSE),FALSE),0))</f>
        <v>2.0290149316796536E-3</v>
      </c>
      <c r="F7530" t="str">
        <f>'BASE SPLIT DEM'!F10461</f>
        <v>PassengerTransportationExternal INHome Work</v>
      </c>
    </row>
    <row r="7531" spans="1:6" x14ac:dyDescent="0.25">
      <c r="A7531" t="str">
        <f>'BASE SPLIT DEM'!A2322</f>
        <v>TO</v>
      </c>
      <c r="B7531">
        <f>'BASE SPLIT DEM'!B7531</f>
        <v>2036</v>
      </c>
      <c r="C7531" t="str">
        <f>'BASE SPLIT DEM'!C7531</f>
        <v>ADEMPASTRAEXOHSROABIK</v>
      </c>
      <c r="D7531" t="str">
        <f>'BASE SPLIT DEM'!D7531</f>
        <v>PASTRAEXOHS</v>
      </c>
      <c r="E7531" s="4">
        <f>'BASE SPLIT DEM'!E7531+IF('BASE SPLIT DEM'!E7531=0,0,_xlfn.IFNA(VLOOKUP(RIGHT(C7531,6),'Tuning parameter'!$A$3:$AC$11,HLOOKUP(B7531,'Tuning parameter'!$B$1:$AC$2,2,FALSE),FALSE),0))</f>
        <v>0</v>
      </c>
      <c r="F7531" t="str">
        <f>'BASE SPLIT DEM'!F2322</f>
        <v>PassengerTransportationExternal OUTHome School</v>
      </c>
    </row>
    <row r="7532" spans="1:6" x14ac:dyDescent="0.25">
      <c r="A7532" t="str">
        <f>'BASE SPLIT DEM'!A3438</f>
        <v>TO</v>
      </c>
      <c r="B7532">
        <f>'BASE SPLIT DEM'!B7532</f>
        <v>2036</v>
      </c>
      <c r="C7532" t="str">
        <f>'BASE SPLIT DEM'!C7532</f>
        <v>ADEMPASTRAEXOHORAIREG</v>
      </c>
      <c r="D7532" t="str">
        <f>'BASE SPLIT DEM'!D7532</f>
        <v>PASTRAEXOHO</v>
      </c>
      <c r="E7532" s="4">
        <f>'BASE SPLIT DEM'!E7532+IF('BASE SPLIT DEM'!E7532=0,0,_xlfn.IFNA(VLOOKUP(RIGHT(C7532,6),'Tuning parameter'!$A$3:$AC$11,HLOOKUP(B7532,'Tuning parameter'!$B$1:$AC$2,2,FALSE),FALSE),0))</f>
        <v>0.137723218016058</v>
      </c>
      <c r="F7532" t="str">
        <f>'BASE SPLIT DEM'!F3438</f>
        <v>PassengerTransportationExternal OUTHome School</v>
      </c>
    </row>
    <row r="7533" spans="1:6" x14ac:dyDescent="0.25">
      <c r="A7533" t="str">
        <f>'BASE SPLIT DEM'!A6414</f>
        <v>TO</v>
      </c>
      <c r="B7533">
        <f>'BASE SPLIT DEM'!B7533</f>
        <v>2036</v>
      </c>
      <c r="C7533" t="str">
        <f>'BASE SPLIT DEM'!C7533</f>
        <v>ADEMPASTRAEXOHORAISUB</v>
      </c>
      <c r="D7533" t="str">
        <f>'BASE SPLIT DEM'!D7533</f>
        <v>PASTRAEXOHO</v>
      </c>
      <c r="E7533" s="4">
        <f>'BASE SPLIT DEM'!E7533+IF('BASE SPLIT DEM'!E7533=0,0,_xlfn.IFNA(VLOOKUP(RIGHT(C7533,6),'Tuning parameter'!$A$3:$AC$11,HLOOKUP(B7533,'Tuning parameter'!$B$1:$AC$2,2,FALSE),FALSE),0))</f>
        <v>4.4211906801769046E-3</v>
      </c>
      <c r="F7533" t="str">
        <f>'BASE SPLIT DEM'!F6414</f>
        <v>PassengerTransportationExternal OUTHome School</v>
      </c>
    </row>
    <row r="7534" spans="1:6" x14ac:dyDescent="0.25">
      <c r="A7534" t="str">
        <f>'BASE SPLIT DEM'!A8283</f>
        <v>TO</v>
      </c>
      <c r="B7534">
        <f>'BASE SPLIT DEM'!B7534</f>
        <v>2036</v>
      </c>
      <c r="C7534" t="str">
        <f>'BASE SPLIT DEM'!C7534</f>
        <v>ADEMPASTRAEXOHORAITRM</v>
      </c>
      <c r="D7534" t="str">
        <f>'BASE SPLIT DEM'!D7534</f>
        <v>PASTRAEXOHO</v>
      </c>
      <c r="E7534" s="4">
        <f>'BASE SPLIT DEM'!E7534+IF('BASE SPLIT DEM'!E7534=0,0,_xlfn.IFNA(VLOOKUP(RIGHT(C7534,6),'Tuning parameter'!$A$3:$AC$11,HLOOKUP(B7534,'Tuning parameter'!$B$1:$AC$2,2,FALSE),FALSE),0))</f>
        <v>0</v>
      </c>
      <c r="F7534" t="str">
        <f>'BASE SPLIT DEM'!F8283</f>
        <v>PassengerTransportationExternal OUTHome Other</v>
      </c>
    </row>
    <row r="7535" spans="1:6" x14ac:dyDescent="0.25">
      <c r="A7535" t="str">
        <f>'BASE SPLIT DEM'!A3829</f>
        <v>TO</v>
      </c>
      <c r="B7535">
        <f>'BASE SPLIT DEM'!B7535</f>
        <v>2036</v>
      </c>
      <c r="C7535" t="str">
        <f>'BASE SPLIT DEM'!C7535</f>
        <v>ADEMPASTRAEXOHOROABUS</v>
      </c>
      <c r="D7535" t="str">
        <f>'BASE SPLIT DEM'!D7535</f>
        <v>PASTRAEXOHO</v>
      </c>
      <c r="E7535" s="4">
        <f>'BASE SPLIT DEM'!E7535+IF('BASE SPLIT DEM'!E7535=0,0,_xlfn.IFNA(VLOOKUP(RIGHT(C7535,6),'Tuning parameter'!$A$3:$AC$11,HLOOKUP(B7535,'Tuning parameter'!$B$1:$AC$2,2,FALSE),FALSE),0))</f>
        <v>4.10360139485434E-2</v>
      </c>
      <c r="F7535" t="str">
        <f>'BASE SPLIT DEM'!F3829</f>
        <v>PassengerTransportationExternal OUTNon Home based</v>
      </c>
    </row>
    <row r="7536" spans="1:6" x14ac:dyDescent="0.25">
      <c r="A7536" t="str">
        <f>'BASE SPLIT DEM'!A4546</f>
        <v>TO</v>
      </c>
      <c r="B7536">
        <f>'BASE SPLIT DEM'!B7536</f>
        <v>2036</v>
      </c>
      <c r="C7536" t="str">
        <f>'BASE SPLIT DEM'!C7536</f>
        <v>ADEMPASTRAEXOHOROACAR</v>
      </c>
      <c r="D7536" t="str">
        <f>'BASE SPLIT DEM'!D7536</f>
        <v>PASTRAEXOHO</v>
      </c>
      <c r="E7536" s="4">
        <f>'BASE SPLIT DEM'!E7536+IF('BASE SPLIT DEM'!E7536=0,0,_xlfn.IFNA(VLOOKUP(RIGHT(C7536,6),'Tuning parameter'!$A$3:$AC$11,HLOOKUP(B7536,'Tuning parameter'!$B$1:$AC$2,2,FALSE),FALSE),0))</f>
        <v>0.38916404284645639</v>
      </c>
      <c r="F7536" t="str">
        <f>'BASE SPLIT DEM'!F4546</f>
        <v>PassengerTransportationExternal OUTHome Work</v>
      </c>
    </row>
    <row r="7537" spans="1:6" x14ac:dyDescent="0.25">
      <c r="A7537" t="str">
        <f>'BASE SPLIT DEM'!A6778</f>
        <v>TO</v>
      </c>
      <c r="B7537">
        <f>'BASE SPLIT DEM'!B7537</f>
        <v>2036</v>
      </c>
      <c r="C7537" t="str">
        <f>'BASE SPLIT DEM'!C7537</f>
        <v>ADEMPASTRAEXOHOROATRU</v>
      </c>
      <c r="D7537" t="str">
        <f>'BASE SPLIT DEM'!D7537</f>
        <v>PASTRAEXOHO</v>
      </c>
      <c r="E7537" s="4">
        <f>'BASE SPLIT DEM'!E7537+IF('BASE SPLIT DEM'!E7537=0,0,_xlfn.IFNA(VLOOKUP(RIGHT(C7537,6),'Tuning parameter'!$A$3:$AC$11,HLOOKUP(B7537,'Tuning parameter'!$B$1:$AC$2,2,FALSE),FALSE),0))</f>
        <v>0.38916404284645639</v>
      </c>
      <c r="F7537" t="str">
        <f>'BASE SPLIT DEM'!F6778</f>
        <v>PassengerTransportationExternal OUTHome Work</v>
      </c>
    </row>
    <row r="7538" spans="1:6" x14ac:dyDescent="0.25">
      <c r="A7538" t="str">
        <f>'BASE SPLIT DEM'!A7885</f>
        <v>TO</v>
      </c>
      <c r="B7538">
        <f>'BASE SPLIT DEM'!B7538</f>
        <v>2036</v>
      </c>
      <c r="C7538" t="str">
        <f>'BASE SPLIT DEM'!C7538</f>
        <v>ADEMPASTRAEXOHOROAMOR</v>
      </c>
      <c r="D7538" t="str">
        <f>'BASE SPLIT DEM'!D7538</f>
        <v>PASTRAEXOHO</v>
      </c>
      <c r="E7538" s="4">
        <f>'BASE SPLIT DEM'!E7538+IF('BASE SPLIT DEM'!E7538=0,0,_xlfn.IFNA(VLOOKUP(RIGHT(C7538,6),'Tuning parameter'!$A$3:$AC$11,HLOOKUP(B7538,'Tuning parameter'!$B$1:$AC$2,2,FALSE),FALSE),0))</f>
        <v>1.71060405137501E-3</v>
      </c>
      <c r="F7538" t="str">
        <f>'BASE SPLIT DEM'!F7885</f>
        <v>PassengerTransportationExternal INNon Home based</v>
      </c>
    </row>
    <row r="7539" spans="1:6" x14ac:dyDescent="0.25">
      <c r="A7539" t="str">
        <f>'BASE SPLIT DEM'!A8275</f>
        <v>TO</v>
      </c>
      <c r="B7539">
        <f>'BASE SPLIT DEM'!B7539</f>
        <v>2036</v>
      </c>
      <c r="C7539" t="str">
        <f>'BASE SPLIT DEM'!C7539</f>
        <v>ADEMPASTRAEXOHOROAWAL</v>
      </c>
      <c r="D7539" t="str">
        <f>'BASE SPLIT DEM'!D7539</f>
        <v>PASTRAEXOHO</v>
      </c>
      <c r="E7539" s="4">
        <f>'BASE SPLIT DEM'!E7539+IF('BASE SPLIT DEM'!E7539=0,0,_xlfn.IFNA(VLOOKUP(RIGHT(C7539,6),'Tuning parameter'!$A$3:$AC$11,HLOOKUP(B7539,'Tuning parameter'!$B$1:$AC$2,2,FALSE),FALSE),0))</f>
        <v>2.0290149316796536E-3</v>
      </c>
      <c r="F7539" t="str">
        <f>'BASE SPLIT DEM'!F8275</f>
        <v>PassengerTransportationExternal OUTHome School</v>
      </c>
    </row>
    <row r="7540" spans="1:6" x14ac:dyDescent="0.25">
      <c r="A7540" t="str">
        <f>'BASE SPLIT DEM'!A9718</f>
        <v>TO</v>
      </c>
      <c r="B7540">
        <f>'BASE SPLIT DEM'!B7540</f>
        <v>2036</v>
      </c>
      <c r="C7540" t="str">
        <f>'BASE SPLIT DEM'!C7540</f>
        <v>ADEMPASTRAEXOHOROABIK</v>
      </c>
      <c r="D7540" t="str">
        <f>'BASE SPLIT DEM'!D7540</f>
        <v>PASTRAEXOHO</v>
      </c>
      <c r="E7540" s="4">
        <f>'BASE SPLIT DEM'!E7540+IF('BASE SPLIT DEM'!E7540=0,0,_xlfn.IFNA(VLOOKUP(RIGHT(C7540,6),'Tuning parameter'!$A$3:$AC$11,HLOOKUP(B7540,'Tuning parameter'!$B$1:$AC$2,2,FALSE),FALSE),0))</f>
        <v>0</v>
      </c>
      <c r="F7540" t="str">
        <f>'BASE SPLIT DEM'!F9718</f>
        <v>PassengerTransportationExternal INHome Work</v>
      </c>
    </row>
    <row r="7541" spans="1:6" x14ac:dyDescent="0.25">
      <c r="A7541" t="str">
        <f>'BASE SPLIT DEM'!A5997</f>
        <v>TO</v>
      </c>
      <c r="B7541">
        <f>'BASE SPLIT DEM'!B7541</f>
        <v>2036</v>
      </c>
      <c r="C7541" t="str">
        <f>'BASE SPLIT DEM'!C7541</f>
        <v>ADEMPASTRAEXONHRAIREG</v>
      </c>
      <c r="D7541" t="str">
        <f>'BASE SPLIT DEM'!D7541</f>
        <v>PASTRAEXONH</v>
      </c>
      <c r="E7541" s="4">
        <f>'BASE SPLIT DEM'!E7541+IF('BASE SPLIT DEM'!E7541=0,0,_xlfn.IFNA(VLOOKUP(RIGHT(C7541,6),'Tuning parameter'!$A$3:$AC$11,HLOOKUP(B7541,'Tuning parameter'!$B$1:$AC$2,2,FALSE),FALSE),0))</f>
        <v>0.137723218016058</v>
      </c>
      <c r="F7541" t="str">
        <f>'BASE SPLIT DEM'!F5997</f>
        <v>PassengerTransportationExternal INHome Work</v>
      </c>
    </row>
    <row r="7542" spans="1:6" x14ac:dyDescent="0.25">
      <c r="A7542" t="str">
        <f>'BASE SPLIT DEM'!A7512</f>
        <v>TO</v>
      </c>
      <c r="B7542">
        <f>'BASE SPLIT DEM'!B7542</f>
        <v>2036</v>
      </c>
      <c r="C7542" t="str">
        <f>'BASE SPLIT DEM'!C7542</f>
        <v>ADEMPASTRAEXONHRAISUB</v>
      </c>
      <c r="D7542" t="str">
        <f>'BASE SPLIT DEM'!D7542</f>
        <v>PASTRAEXONH</v>
      </c>
      <c r="E7542" s="4">
        <f>'BASE SPLIT DEM'!E7542+IF('BASE SPLIT DEM'!E7542=0,0,_xlfn.IFNA(VLOOKUP(RIGHT(C7542,6),'Tuning parameter'!$A$3:$AC$11,HLOOKUP(B7542,'Tuning parameter'!$B$1:$AC$2,2,FALSE),FALSE),0))</f>
        <v>4.4211906801769046E-3</v>
      </c>
      <c r="F7542" t="str">
        <f>'BASE SPLIT DEM'!F7512</f>
        <v>PassengerTransportationExternal INNon Home based</v>
      </c>
    </row>
    <row r="7543" spans="1:6" x14ac:dyDescent="0.25">
      <c r="A7543" t="str">
        <f>'BASE SPLIT DEM'!A9018</f>
        <v>TO</v>
      </c>
      <c r="B7543">
        <f>'BASE SPLIT DEM'!B7543</f>
        <v>2036</v>
      </c>
      <c r="C7543" t="str">
        <f>'BASE SPLIT DEM'!C7543</f>
        <v>ADEMPASTRAEXONHRAITRM</v>
      </c>
      <c r="D7543" t="str">
        <f>'BASE SPLIT DEM'!D7543</f>
        <v>PASTRAEXONH</v>
      </c>
      <c r="E7543" s="4">
        <f>'BASE SPLIT DEM'!E7543+IF('BASE SPLIT DEM'!E7543=0,0,_xlfn.IFNA(VLOOKUP(RIGHT(C7543,6),'Tuning parameter'!$A$3:$AC$11,HLOOKUP(B7543,'Tuning parameter'!$B$1:$AC$2,2,FALSE),FALSE),0))</f>
        <v>0</v>
      </c>
      <c r="F7543" t="str">
        <f>'BASE SPLIT DEM'!F9018</f>
        <v>PassengerTransportationExternal OUTHome School</v>
      </c>
    </row>
    <row r="7544" spans="1:6" x14ac:dyDescent="0.25">
      <c r="A7544" t="str">
        <f>'BASE SPLIT DEM'!A12756</f>
        <v>TO</v>
      </c>
      <c r="B7544">
        <f>'BASE SPLIT DEM'!B7544</f>
        <v>2036</v>
      </c>
      <c r="C7544" t="str">
        <f>'BASE SPLIT DEM'!C7544</f>
        <v>ADEMPASTRAEXONHROABUS</v>
      </c>
      <c r="D7544" t="str">
        <f>'BASE SPLIT DEM'!D7544</f>
        <v>PASTRAEXONH</v>
      </c>
      <c r="E7544" s="4">
        <f>'BASE SPLIT DEM'!E7544+IF('BASE SPLIT DEM'!E7544=0,0,_xlfn.IFNA(VLOOKUP(RIGHT(C7544,6),'Tuning parameter'!$A$3:$AC$11,HLOOKUP(B7544,'Tuning parameter'!$B$1:$AC$2,2,FALSE),FALSE),0))</f>
        <v>4.10360139485434E-2</v>
      </c>
      <c r="F7544" t="str">
        <f>'BASE SPLIT DEM'!F12756</f>
        <v>PassengerTransportationExternal OUTNon Home based</v>
      </c>
    </row>
    <row r="7545" spans="1:6" x14ac:dyDescent="0.25">
      <c r="A7545" t="str">
        <f>'BASE SPLIT DEM'!A2251</f>
        <v>TO</v>
      </c>
      <c r="B7545">
        <f>'BASE SPLIT DEM'!B7545</f>
        <v>2036</v>
      </c>
      <c r="C7545" t="str">
        <f>'BASE SPLIT DEM'!C7545</f>
        <v>ADEMPASTRAEXONHROACAR</v>
      </c>
      <c r="D7545" t="str">
        <f>'BASE SPLIT DEM'!D7545</f>
        <v>PASTRAEXONH</v>
      </c>
      <c r="E7545" s="4">
        <f>'BASE SPLIT DEM'!E7545+IF('BASE SPLIT DEM'!E7545=0,0,_xlfn.IFNA(VLOOKUP(RIGHT(C7545,6),'Tuning parameter'!$A$3:$AC$11,HLOOKUP(B7545,'Tuning parameter'!$B$1:$AC$2,2,FALSE),FALSE),0))</f>
        <v>0.38916404284645639</v>
      </c>
      <c r="F7545" t="str">
        <f>'BASE SPLIT DEM'!F2251</f>
        <v>PassengerTransportationIn BoundaryHome School</v>
      </c>
    </row>
    <row r="7546" spans="1:6" x14ac:dyDescent="0.25">
      <c r="A7546" t="str">
        <f>'BASE SPLIT DEM'!A9709</f>
        <v>TO</v>
      </c>
      <c r="B7546">
        <f>'BASE SPLIT DEM'!B7546</f>
        <v>2036</v>
      </c>
      <c r="C7546" t="str">
        <f>'BASE SPLIT DEM'!C7546</f>
        <v>ADEMPASTRAEXONHROATRU</v>
      </c>
      <c r="D7546" t="str">
        <f>'BASE SPLIT DEM'!D7546</f>
        <v>PASTRAEXONH</v>
      </c>
      <c r="E7546" s="4">
        <f>'BASE SPLIT DEM'!E7546+IF('BASE SPLIT DEM'!E7546=0,0,_xlfn.IFNA(VLOOKUP(RIGHT(C7546,6),'Tuning parameter'!$A$3:$AC$11,HLOOKUP(B7546,'Tuning parameter'!$B$1:$AC$2,2,FALSE),FALSE),0))</f>
        <v>0.38916404284645639</v>
      </c>
      <c r="F7546" t="str">
        <f>'BASE SPLIT DEM'!F9709</f>
        <v>PassengerTransportationIn BoundaryNon Home based</v>
      </c>
    </row>
    <row r="7547" spans="1:6" x14ac:dyDescent="0.25">
      <c r="A7547" t="str">
        <f>'BASE SPLIT DEM'!A4881</f>
        <v>TO</v>
      </c>
      <c r="B7547">
        <f>'BASE SPLIT DEM'!B7547</f>
        <v>2036</v>
      </c>
      <c r="C7547" t="str">
        <f>'BASE SPLIT DEM'!C7547</f>
        <v>ADEMPASTRAEXONHROAMOR</v>
      </c>
      <c r="D7547" t="str">
        <f>'BASE SPLIT DEM'!D7547</f>
        <v>PASTRAEXONH</v>
      </c>
      <c r="E7547" s="4">
        <f>'BASE SPLIT DEM'!E7547+IF('BASE SPLIT DEM'!E7547=0,0,_xlfn.IFNA(VLOOKUP(RIGHT(C7547,6),'Tuning parameter'!$A$3:$AC$11,HLOOKUP(B7547,'Tuning parameter'!$B$1:$AC$2,2,FALSE),FALSE),0))</f>
        <v>1.71060405137501E-3</v>
      </c>
      <c r="F7547" t="str">
        <f>'BASE SPLIT DEM'!F4881</f>
        <v>PassengerTransportationExternal INHome Work</v>
      </c>
    </row>
    <row r="7548" spans="1:6" x14ac:dyDescent="0.25">
      <c r="A7548" t="str">
        <f>'BASE SPLIT DEM'!A12693</f>
        <v>TO</v>
      </c>
      <c r="B7548">
        <f>'BASE SPLIT DEM'!B7548</f>
        <v>2036</v>
      </c>
      <c r="C7548" t="str">
        <f>'BASE SPLIT DEM'!C7548</f>
        <v>ADEMPASTRAEXONHROAWAL</v>
      </c>
      <c r="D7548" t="str">
        <f>'BASE SPLIT DEM'!D7548</f>
        <v>PASTRAEXONH</v>
      </c>
      <c r="E7548" s="4">
        <f>'BASE SPLIT DEM'!E7548+IF('BASE SPLIT DEM'!E7548=0,0,_xlfn.IFNA(VLOOKUP(RIGHT(C7548,6),'Tuning parameter'!$A$3:$AC$11,HLOOKUP(B7548,'Tuning parameter'!$B$1:$AC$2,2,FALSE),FALSE),0))</f>
        <v>2.0290149316796536E-3</v>
      </c>
      <c r="F7548" t="str">
        <f>'BASE SPLIT DEM'!F12693</f>
        <v>PassengerTransportationExternal INHome Work</v>
      </c>
    </row>
    <row r="7549" spans="1:6" x14ac:dyDescent="0.25">
      <c r="A7549" t="str">
        <f>'BASE SPLIT DEM'!A12702</f>
        <v>TO</v>
      </c>
      <c r="B7549">
        <f>'BASE SPLIT DEM'!B7549</f>
        <v>2036</v>
      </c>
      <c r="C7549" t="str">
        <f>'BASE SPLIT DEM'!C7549</f>
        <v>ADEMPASTRAEXONHROABIK</v>
      </c>
      <c r="D7549" t="str">
        <f>'BASE SPLIT DEM'!D7549</f>
        <v>PASTRAEXONH</v>
      </c>
      <c r="E7549" s="4">
        <f>'BASE SPLIT DEM'!E7549+IF('BASE SPLIT DEM'!E7549=0,0,_xlfn.IFNA(VLOOKUP(RIGHT(C7549,6),'Tuning parameter'!$A$3:$AC$11,HLOOKUP(B7549,'Tuning parameter'!$B$1:$AC$2,2,FALSE),FALSE),0))</f>
        <v>0</v>
      </c>
      <c r="F7549" t="str">
        <f>'BASE SPLIT DEM'!F12702</f>
        <v>PassengerTransportationExternal INHome School</v>
      </c>
    </row>
    <row r="7550" spans="1:6" x14ac:dyDescent="0.25">
      <c r="A7550" t="str">
        <f>'BASE SPLIT DEM'!A12711</f>
        <v>TO</v>
      </c>
      <c r="B7550">
        <f>'BASE SPLIT DEM'!B7550</f>
        <v>2036</v>
      </c>
      <c r="C7550" t="str">
        <f>'BASE SPLIT DEM'!C7550</f>
        <v>ADEMPASTRAINHWRAIREG___GOR</v>
      </c>
      <c r="D7550" t="str">
        <f>'BASE SPLIT DEM'!D7550</f>
        <v>PASTRAINHWRAIREG</v>
      </c>
      <c r="E7550" s="4">
        <f>'BASE SPLIT DEM'!E7550+IF('BASE SPLIT DEM'!E7550=0,0,_xlfn.IFNA(VLOOKUP(RIGHT(C7550,6),'Tuning parameter'!$A$3:$AC$11,HLOOKUP(B7550,'Tuning parameter'!$B$1:$AC$2,2,FALSE),FALSE),0))</f>
        <v>1</v>
      </c>
      <c r="F7550" t="str">
        <f>'BASE SPLIT DEM'!F12711</f>
        <v>PassengerTransportationExternal INHome Other</v>
      </c>
    </row>
    <row r="7551" spans="1:6" x14ac:dyDescent="0.25">
      <c r="A7551" t="str">
        <f>'BASE SPLIT DEM'!A12720</f>
        <v>TO</v>
      </c>
      <c r="B7551">
        <f>'BASE SPLIT DEM'!B7551</f>
        <v>2036</v>
      </c>
      <c r="C7551" t="str">
        <f>'BASE SPLIT DEM'!C7551</f>
        <v>ADEMPASTRAINHWRAIREG___UPX</v>
      </c>
      <c r="D7551" t="str">
        <f>'BASE SPLIT DEM'!D7551</f>
        <v>PASTRAINHWRAIREG</v>
      </c>
      <c r="E7551" s="4">
        <f>'BASE SPLIT DEM'!E7551+IF('BASE SPLIT DEM'!E7551=0,0,_xlfn.IFNA(VLOOKUP(RIGHT(C7551,6),'Tuning parameter'!$A$3:$AC$11,HLOOKUP(B7551,'Tuning parameter'!$B$1:$AC$2,2,FALSE),FALSE),0))</f>
        <v>0</v>
      </c>
      <c r="F7551" t="str">
        <f>'BASE SPLIT DEM'!F12720</f>
        <v>PassengerTransportationExternal INNon Home based</v>
      </c>
    </row>
    <row r="7552" spans="1:6" x14ac:dyDescent="0.25">
      <c r="A7552" t="str">
        <f>'BASE SPLIT DEM'!A2313</f>
        <v>TO</v>
      </c>
      <c r="B7552">
        <f>'BASE SPLIT DEM'!B7552</f>
        <v>2036</v>
      </c>
      <c r="C7552" t="str">
        <f>'BASE SPLIT DEM'!C7552</f>
        <v>ADEMPASTRAINHWRAISUB___TSU</v>
      </c>
      <c r="D7552" t="str">
        <f>'BASE SPLIT DEM'!D7552</f>
        <v>PASTRAINHWRAISUB</v>
      </c>
      <c r="E7552" s="4">
        <f>'BASE SPLIT DEM'!E7552+IF('BASE SPLIT DEM'!E7552=0,0,_xlfn.IFNA(VLOOKUP(RIGHT(C7552,6),'Tuning parameter'!$A$3:$AC$11,HLOOKUP(B7552,'Tuning parameter'!$B$1:$AC$2,2,FALSE),FALSE),0))</f>
        <v>1</v>
      </c>
      <c r="F7552" t="str">
        <f>'BASE SPLIT DEM'!F2313</f>
        <v>PassengerTransportationExternal OUTHome Work</v>
      </c>
    </row>
    <row r="7553" spans="1:6" x14ac:dyDescent="0.25">
      <c r="A7553" t="str">
        <f>'BASE SPLIT DEM'!A6405</f>
        <v>TO</v>
      </c>
      <c r="B7553">
        <f>'BASE SPLIT DEM'!B7553</f>
        <v>2036</v>
      </c>
      <c r="C7553" t="str">
        <f>'BASE SPLIT DEM'!C7553</f>
        <v>ADEMPASTRAINHWRAITRM___TST</v>
      </c>
      <c r="D7553" t="str">
        <f>'BASE SPLIT DEM'!D7553</f>
        <v>PASTRAINHWRAITRM</v>
      </c>
      <c r="E7553" s="4">
        <f>'BASE SPLIT DEM'!E7553+IF('BASE SPLIT DEM'!E7553=0,0,_xlfn.IFNA(VLOOKUP(RIGHT(C7553,6),'Tuning parameter'!$A$3:$AC$11,HLOOKUP(B7553,'Tuning parameter'!$B$1:$AC$2,2,FALSE),FALSE),0))</f>
        <v>1</v>
      </c>
      <c r="F7553" t="str">
        <f>'BASE SPLIT DEM'!F6405</f>
        <v>PassengerTransportationExternal OUTHome Work</v>
      </c>
    </row>
    <row r="7554" spans="1:6" x14ac:dyDescent="0.25">
      <c r="A7554" t="str">
        <f>'BASE SPLIT DEM'!A7920</f>
        <v>TO</v>
      </c>
      <c r="B7554">
        <f>'BASE SPLIT DEM'!B7554</f>
        <v>2036</v>
      </c>
      <c r="C7554" t="str">
        <f>'BASE SPLIT DEM'!C7554</f>
        <v>ADEMPASTRAINHWROABUSIUBGOB</v>
      </c>
      <c r="D7554" t="str">
        <f>'BASE SPLIT DEM'!D7554</f>
        <v>PASTRAINHWROABUS</v>
      </c>
      <c r="E7554" s="4">
        <f>'BASE SPLIT DEM'!E7554+IF('BASE SPLIT DEM'!E7554=0,0,_xlfn.IFNA(VLOOKUP(RIGHT(C7554,6),'Tuning parameter'!$A$3:$AC$11,HLOOKUP(B7554,'Tuning parameter'!$B$1:$AC$2,2,FALSE),FALSE),0))</f>
        <v>6.0495247543321001E-2</v>
      </c>
      <c r="F7554" t="str">
        <f>'BASE SPLIT DEM'!F7920</f>
        <v>PassengerTransportationExternal OUTNon Home based</v>
      </c>
    </row>
    <row r="7555" spans="1:6" x14ac:dyDescent="0.25">
      <c r="A7555" t="str">
        <f>'BASE SPLIT DEM'!A8265</f>
        <v>TO</v>
      </c>
      <c r="B7555">
        <f>'BASE SPLIT DEM'!B7555</f>
        <v>2036</v>
      </c>
      <c r="C7555" t="str">
        <f>'BASE SPLIT DEM'!C7555</f>
        <v>ADEMPASTRAINHWROABUSURBTBU</v>
      </c>
      <c r="D7555" t="str">
        <f>'BASE SPLIT DEM'!D7555</f>
        <v>PASTRAINHWROABUS</v>
      </c>
      <c r="E7555" s="4">
        <f>'BASE SPLIT DEM'!E7555+IF('BASE SPLIT DEM'!E7555=0,0,_xlfn.IFNA(VLOOKUP(RIGHT(C7555,6),'Tuning parameter'!$A$3:$AC$11,HLOOKUP(B7555,'Tuning parameter'!$B$1:$AC$2,2,FALSE),FALSE),0))</f>
        <v>0.93950475245667897</v>
      </c>
      <c r="F7555" t="str">
        <f>'BASE SPLIT DEM'!F8265</f>
        <v>PassengerTransportationExternal OUTHome Work</v>
      </c>
    </row>
    <row r="7556" spans="1:6" x14ac:dyDescent="0.25">
      <c r="A7556" t="str">
        <f>'BASE SPLIT DEM'!A9753</f>
        <v>TO</v>
      </c>
      <c r="B7556">
        <f>'BASE SPLIT DEM'!B7556</f>
        <v>2036</v>
      </c>
      <c r="C7556" t="str">
        <f>'BASE SPLIT DEM'!C7556</f>
        <v>ADEMPASTRAINHWROABUSURBWTB</v>
      </c>
      <c r="D7556" t="str">
        <f>'BASE SPLIT DEM'!D7556</f>
        <v>PASTRAINHWROABUS</v>
      </c>
      <c r="E7556" s="4">
        <f>'BASE SPLIT DEM'!E7556+IF('BASE SPLIT DEM'!E7556=0,0,_xlfn.IFNA(VLOOKUP(RIGHT(C7556,6),'Tuning parameter'!$A$3:$AC$11,HLOOKUP(B7556,'Tuning parameter'!$B$1:$AC$2,2,FALSE),FALSE),0))</f>
        <v>0</v>
      </c>
      <c r="F7556" t="str">
        <f>'BASE SPLIT DEM'!F9753</f>
        <v>PassengerTransportationExternal OUTHome Work</v>
      </c>
    </row>
    <row r="7557" spans="1:6" x14ac:dyDescent="0.25">
      <c r="A7557" t="str">
        <f>'BASE SPLIT DEM'!A10497</f>
        <v>TO</v>
      </c>
      <c r="B7557">
        <f>'BASE SPLIT DEM'!B7557</f>
        <v>2036</v>
      </c>
      <c r="C7557" t="str">
        <f>'BASE SPLIT DEM'!C7557</f>
        <v>ADEMPASTRAINHWROABUSIUBMWAY</v>
      </c>
      <c r="D7557" t="str">
        <f>'BASE SPLIT DEM'!D7557</f>
        <v>PASTRAINHWROABUS</v>
      </c>
      <c r="E7557" s="4">
        <f>'BASE SPLIT DEM'!E7557+IF('BASE SPLIT DEM'!E7557=0,0,_xlfn.IFNA(VLOOKUP(RIGHT(C7557,6),'Tuning parameter'!$A$3:$AC$11,HLOOKUP(B7557,'Tuning parameter'!$B$1:$AC$2,2,FALSE),FALSE),0))</f>
        <v>0</v>
      </c>
      <c r="F7557" t="str">
        <f>'BASE SPLIT DEM'!F10497</f>
        <v>PassengerTransportationExternal OUTHome Work</v>
      </c>
    </row>
    <row r="7558" spans="1:6" x14ac:dyDescent="0.25">
      <c r="A7558" t="str">
        <f>'BASE SPLIT DEM'!A12729</f>
        <v>TO</v>
      </c>
      <c r="B7558">
        <f>'BASE SPLIT DEM'!B7558</f>
        <v>2036</v>
      </c>
      <c r="C7558" t="str">
        <f>'BASE SPLIT DEM'!C7558</f>
        <v>ADEMPASTRAINHWROABUSIUBVIVA</v>
      </c>
      <c r="D7558" t="str">
        <f>'BASE SPLIT DEM'!D7558</f>
        <v>PASTRAINHWROABUS</v>
      </c>
      <c r="E7558" s="4">
        <f>'BASE SPLIT DEM'!E7558+IF('BASE SPLIT DEM'!E7558=0,0,_xlfn.IFNA(VLOOKUP(RIGHT(C7558,6),'Tuning parameter'!$A$3:$AC$11,HLOOKUP(B7558,'Tuning parameter'!$B$1:$AC$2,2,FALSE),FALSE),0))</f>
        <v>0</v>
      </c>
      <c r="F7558" t="str">
        <f>'BASE SPLIT DEM'!F12729</f>
        <v>PassengerTransportationExternal OUTHome Work</v>
      </c>
    </row>
    <row r="7559" spans="1:6" x14ac:dyDescent="0.25">
      <c r="A7559" t="str">
        <f>'BASE SPLIT DEM'!A12738</f>
        <v>TO</v>
      </c>
      <c r="B7559">
        <f>'BASE SPLIT DEM'!B7559</f>
        <v>2036</v>
      </c>
      <c r="C7559" t="str">
        <f>'BASE SPLIT DEM'!C7559</f>
        <v>ADEMPASTRAINHWROABUSIUBDURT</v>
      </c>
      <c r="D7559" t="str">
        <f>'BASE SPLIT DEM'!D7559</f>
        <v>PASTRAINHWROABUS</v>
      </c>
      <c r="E7559" s="4">
        <f>'BASE SPLIT DEM'!E7559+IF('BASE SPLIT DEM'!E7559=0,0,_xlfn.IFNA(VLOOKUP(RIGHT(C7559,6),'Tuning parameter'!$A$3:$AC$11,HLOOKUP(B7559,'Tuning parameter'!$B$1:$AC$2,2,FALSE),FALSE),0))</f>
        <v>0</v>
      </c>
      <c r="F7559" t="str">
        <f>'BASE SPLIT DEM'!F12738</f>
        <v>PassengerTransportationExternal OUTHome School</v>
      </c>
    </row>
    <row r="7560" spans="1:6" x14ac:dyDescent="0.25">
      <c r="A7560" t="str">
        <f>'BASE SPLIT DEM'!A12747</f>
        <v>TO</v>
      </c>
      <c r="B7560">
        <f>'BASE SPLIT DEM'!B7560</f>
        <v>2036</v>
      </c>
      <c r="C7560" t="str">
        <f>'BASE SPLIT DEM'!C7560</f>
        <v>ADEMPASTRAINHWROABUSSCB___</v>
      </c>
      <c r="D7560" t="str">
        <f>'BASE SPLIT DEM'!D7560</f>
        <v>PASTRAINHWROABUS</v>
      </c>
      <c r="E7560" s="4">
        <f>'BASE SPLIT DEM'!E7560+IF('BASE SPLIT DEM'!E7560=0,0,_xlfn.IFNA(VLOOKUP(RIGHT(C7560,6),'Tuning parameter'!$A$3:$AC$11,HLOOKUP(B7560,'Tuning parameter'!$B$1:$AC$2,2,FALSE),FALSE),0))</f>
        <v>0</v>
      </c>
      <c r="F7560" t="str">
        <f>'BASE SPLIT DEM'!F12747</f>
        <v>PassengerTransportationExternal OUTHome Other</v>
      </c>
    </row>
    <row r="7561" spans="1:6" x14ac:dyDescent="0.25">
      <c r="A7561" t="str">
        <f>'BASE SPLIT DEM'!A3394</f>
        <v>TO</v>
      </c>
      <c r="B7561">
        <f>'BASE SPLIT DEM'!B7561</f>
        <v>2036</v>
      </c>
      <c r="C7561" t="str">
        <f>'BASE SPLIT DEM'!C7561</f>
        <v>ADEMPASTRAINHWROACAR___RSH</v>
      </c>
      <c r="D7561" t="str">
        <f>'BASE SPLIT DEM'!D7561</f>
        <v>PASTRAINHWROACAR</v>
      </c>
      <c r="E7561" s="4">
        <f>'BASE SPLIT DEM'!E7561+IF('BASE SPLIT DEM'!E7561=0,0,_xlfn.IFNA(VLOOKUP(RIGHT(C7561,6),'Tuning parameter'!$A$3:$AC$11,HLOOKUP(B7561,'Tuning parameter'!$B$1:$AC$2,2,FALSE),FALSE),0))</f>
        <v>1.3511232481335201E-2</v>
      </c>
      <c r="F7561" t="str">
        <f>'BASE SPLIT DEM'!F3394</f>
        <v>PassengerTransportationExternal INHome Work</v>
      </c>
    </row>
    <row r="7562" spans="1:6" x14ac:dyDescent="0.25">
      <c r="A7562" t="str">
        <f>'BASE SPLIT DEM'!A3820</f>
        <v>TO</v>
      </c>
      <c r="B7562">
        <f>'BASE SPLIT DEM'!B7562</f>
        <v>2036</v>
      </c>
      <c r="C7562" t="str">
        <f>'BASE SPLIT DEM'!C7562</f>
        <v>ADEMPASTRAINHWROACAR___TAX</v>
      </c>
      <c r="D7562" t="str">
        <f>'BASE SPLIT DEM'!D7562</f>
        <v>PASTRAINHWROACAR</v>
      </c>
      <c r="E7562" s="4">
        <f>'BASE SPLIT DEM'!E7562+IF('BASE SPLIT DEM'!E7562=0,0,_xlfn.IFNA(VLOOKUP(RIGHT(C7562,6),'Tuning parameter'!$A$3:$AC$11,HLOOKUP(B7562,'Tuning parameter'!$B$1:$AC$2,2,FALSE),FALSE),0))</f>
        <v>1.08157195638427E-2</v>
      </c>
      <c r="F7562" t="str">
        <f>'BASE SPLIT DEM'!F3820</f>
        <v>PassengerTransportationExternal OUTHome Other</v>
      </c>
    </row>
    <row r="7563" spans="1:6" x14ac:dyDescent="0.25">
      <c r="A7563" t="str">
        <f>'BASE SPLIT DEM'!A4201</f>
        <v>TO</v>
      </c>
      <c r="B7563">
        <f>'BASE SPLIT DEM'!B7563</f>
        <v>2036</v>
      </c>
      <c r="C7563" t="str">
        <f>'BASE SPLIT DEM'!C7563</f>
        <v>ADEMPASTRAINHWROACAR___ADR</v>
      </c>
      <c r="D7563" t="str">
        <f>'BASE SPLIT DEM'!D7563</f>
        <v>PASTRAINHWROACAR</v>
      </c>
      <c r="E7563" s="4">
        <f>'BASE SPLIT DEM'!E7563+IF('BASE SPLIT DEM'!E7563=0,0,_xlfn.IFNA(VLOOKUP(RIGHT(C7563,6),'Tuning parameter'!$A$3:$AC$11,HLOOKUP(B7563,'Tuning parameter'!$B$1:$AC$2,2,FALSE),FALSE),0))</f>
        <v>0.86770200888905602</v>
      </c>
      <c r="F7563" t="str">
        <f>'BASE SPLIT DEM'!F4201</f>
        <v>PassengerTransportationExternal OUTNon Home based</v>
      </c>
    </row>
    <row r="7564" spans="1:6" x14ac:dyDescent="0.25">
      <c r="A7564" t="str">
        <f>'BASE SPLIT DEM'!A4900</f>
        <v>TO</v>
      </c>
      <c r="B7564">
        <f>'BASE SPLIT DEM'!B7564</f>
        <v>2036</v>
      </c>
      <c r="C7564" t="str">
        <f>'BASE SPLIT DEM'!C7564</f>
        <v>ADEMPASTRAINHWROACAR___APG</v>
      </c>
      <c r="D7564" t="str">
        <f>'BASE SPLIT DEM'!D7564</f>
        <v>PASTRAINHWROACAR</v>
      </c>
      <c r="E7564" s="4">
        <f>'BASE SPLIT DEM'!E7564+IF('BASE SPLIT DEM'!E7564=0,0,_xlfn.IFNA(VLOOKUP(RIGHT(C7564,6),'Tuning parameter'!$A$3:$AC$11,HLOOKUP(B7564,'Tuning parameter'!$B$1:$AC$2,2,FALSE),FALSE),0))</f>
        <v>0.107971039065765</v>
      </c>
      <c r="F7564" t="str">
        <f>'BASE SPLIT DEM'!F4900</f>
        <v>PassengerTransportationExternal INHome Other</v>
      </c>
    </row>
    <row r="7565" spans="1:6" x14ac:dyDescent="0.25">
      <c r="A7565" t="str">
        <f>'BASE SPLIT DEM'!A6769</f>
        <v>TO</v>
      </c>
      <c r="B7565">
        <f>'BASE SPLIT DEM'!B7565</f>
        <v>2036</v>
      </c>
      <c r="C7565" t="str">
        <f>'BASE SPLIT DEM'!C7565</f>
        <v>ADEMPASTRAINHWROATRULGTRSH</v>
      </c>
      <c r="D7565" t="str">
        <f>'BASE SPLIT DEM'!D7565</f>
        <v>PASTRAINHWROATRU</v>
      </c>
      <c r="E7565" s="4">
        <f>'BASE SPLIT DEM'!E7565+IF('BASE SPLIT DEM'!E7565=0,0,_xlfn.IFNA(VLOOKUP(RIGHT(C7565,6),'Tuning parameter'!$A$3:$AC$11,HLOOKUP(B7565,'Tuning parameter'!$B$1:$AC$2,2,FALSE),FALSE),0))</f>
        <v>1.3516939479092299E-2</v>
      </c>
      <c r="F7565" t="str">
        <f>'BASE SPLIT DEM'!F6769</f>
        <v>PassengerTransportationExternal INNon Home based</v>
      </c>
    </row>
    <row r="7566" spans="1:6" x14ac:dyDescent="0.25">
      <c r="A7566" t="str">
        <f>'BASE SPLIT DEM'!A9400</f>
        <v>TO</v>
      </c>
      <c r="B7566">
        <f>'BASE SPLIT DEM'!B7566</f>
        <v>2036</v>
      </c>
      <c r="C7566" t="str">
        <f>'BASE SPLIT DEM'!C7566</f>
        <v>ADEMPASTRAINHWROATRULGTTAX</v>
      </c>
      <c r="D7566" t="str">
        <f>'BASE SPLIT DEM'!D7566</f>
        <v>PASTRAINHWROATRU</v>
      </c>
      <c r="E7566" s="4">
        <f>'BASE SPLIT DEM'!E7566+IF('BASE SPLIT DEM'!E7566=0,0,_xlfn.IFNA(VLOOKUP(RIGHT(C7566,6),'Tuning parameter'!$A$3:$AC$11,HLOOKUP(B7566,'Tuning parameter'!$B$1:$AC$2,2,FALSE),FALSE),0))</f>
        <v>3.4924222617454702E-3</v>
      </c>
      <c r="F7566" t="str">
        <f>'BASE SPLIT DEM'!F9400</f>
        <v>PassengerTransportationExternal OUTHome Other</v>
      </c>
    </row>
    <row r="7567" spans="1:6" x14ac:dyDescent="0.25">
      <c r="A7567" t="str">
        <f>'BASE SPLIT DEM'!A7503</f>
        <v>TO</v>
      </c>
      <c r="B7567">
        <f>'BASE SPLIT DEM'!B7567</f>
        <v>2036</v>
      </c>
      <c r="C7567" t="str">
        <f>'BASE SPLIT DEM'!C7567</f>
        <v>ADEMPASTRAINHWROATRULGTADR</v>
      </c>
      <c r="D7567" t="str">
        <f>'BASE SPLIT DEM'!D7567</f>
        <v>PASTRAINHWROATRU</v>
      </c>
      <c r="E7567" s="4">
        <f>'BASE SPLIT DEM'!E7567+IF('BASE SPLIT DEM'!E7567=0,0,_xlfn.IFNA(VLOOKUP(RIGHT(C7567,6),'Tuning parameter'!$A$3:$AC$11,HLOOKUP(B7567,'Tuning parameter'!$B$1:$AC$2,2,FALSE),FALSE),0))</f>
        <v>0.87412592797713495</v>
      </c>
      <c r="F7567" t="str">
        <f>'BASE SPLIT DEM'!F7503</f>
        <v>PassengerTransportationExternal INHome Other</v>
      </c>
    </row>
    <row r="7568" spans="1:6" x14ac:dyDescent="0.25">
      <c r="A7568" t="str">
        <f>'BASE SPLIT DEM'!A3429</f>
        <v>TO</v>
      </c>
      <c r="B7568">
        <f>'BASE SPLIT DEM'!B7568</f>
        <v>2036</v>
      </c>
      <c r="C7568" t="str">
        <f>'BASE SPLIT DEM'!C7568</f>
        <v>ADEMPASTRAINHWROATRULGTAPG</v>
      </c>
      <c r="D7568" t="str">
        <f>'BASE SPLIT DEM'!D7568</f>
        <v>PASTRAINHWROATRU</v>
      </c>
      <c r="E7568" s="4">
        <f>'BASE SPLIT DEM'!E7568+IF('BASE SPLIT DEM'!E7568=0,0,_xlfn.IFNA(VLOOKUP(RIGHT(C7568,6),'Tuning parameter'!$A$3:$AC$11,HLOOKUP(B7568,'Tuning parameter'!$B$1:$AC$2,2,FALSE),FALSE),0))</f>
        <v>0.108864710282026</v>
      </c>
      <c r="F7568" t="str">
        <f>'BASE SPLIT DEM'!F3429</f>
        <v>PassengerTransportationExternal OUTHome Work</v>
      </c>
    </row>
    <row r="7569" spans="1:6" x14ac:dyDescent="0.25">
      <c r="A7569" t="str">
        <f>'BASE SPLIT DEM'!A8292</f>
        <v>TO</v>
      </c>
      <c r="B7569">
        <f>'BASE SPLIT DEM'!B7569</f>
        <v>2036</v>
      </c>
      <c r="C7569" t="str">
        <f>'BASE SPLIT DEM'!C7569</f>
        <v>ADEMPASTRAINHWROAMOR______</v>
      </c>
      <c r="D7569" t="str">
        <f>'BASE SPLIT DEM'!D7569</f>
        <v>PASTRAINHWROAMOR</v>
      </c>
      <c r="E7569" s="4">
        <f>'BASE SPLIT DEM'!E7569+IF('BASE SPLIT DEM'!E7569=0,0,_xlfn.IFNA(VLOOKUP(RIGHT(C7569,6),'Tuning parameter'!$A$3:$AC$11,HLOOKUP(B7569,'Tuning parameter'!$B$1:$AC$2,2,FALSE),FALSE),0))</f>
        <v>1</v>
      </c>
      <c r="F7569" t="str">
        <f>'BASE SPLIT DEM'!F8292</f>
        <v>PassengerTransportationExternal OUTNon Home based</v>
      </c>
    </row>
    <row r="7570" spans="1:6" x14ac:dyDescent="0.25">
      <c r="A7570" t="str">
        <f>'BASE SPLIT DEM'!A3013</f>
        <v>TO</v>
      </c>
      <c r="B7570">
        <f>'BASE SPLIT DEM'!B7570</f>
        <v>2036</v>
      </c>
      <c r="C7570" t="str">
        <f>'BASE SPLIT DEM'!C7570</f>
        <v>ADEMPASTRAINHWROAWAL______</v>
      </c>
      <c r="D7570" t="str">
        <f>'BASE SPLIT DEM'!D7570</f>
        <v>PASTRAINHWROAWAL</v>
      </c>
      <c r="E7570" s="4">
        <f>'BASE SPLIT DEM'!E7570+IF('BASE SPLIT DEM'!E7570=0,0,_xlfn.IFNA(VLOOKUP(RIGHT(C7570,6),'Tuning parameter'!$A$3:$AC$11,HLOOKUP(B7570,'Tuning parameter'!$B$1:$AC$2,2,FALSE),FALSE),0))</f>
        <v>1</v>
      </c>
      <c r="F7570" t="str">
        <f>'BASE SPLIT DEM'!F3013</f>
        <v>PassengerTransportationIn BoundaryNon Home based</v>
      </c>
    </row>
    <row r="7571" spans="1:6" x14ac:dyDescent="0.25">
      <c r="A7571" t="str">
        <f>'BASE SPLIT DEM'!A3385</f>
        <v>TO</v>
      </c>
      <c r="B7571">
        <f>'BASE SPLIT DEM'!B7571</f>
        <v>2036</v>
      </c>
      <c r="C7571" t="str">
        <f>'BASE SPLIT DEM'!C7571</f>
        <v>ADEMPASTRAINHWROABIK______</v>
      </c>
      <c r="D7571" t="str">
        <f>'BASE SPLIT DEM'!D7571</f>
        <v>PASTRAINHWROABIK</v>
      </c>
      <c r="E7571" s="4">
        <f>'BASE SPLIT DEM'!E7571+IF('BASE SPLIT DEM'!E7571=0,0,_xlfn.IFNA(VLOOKUP(RIGHT(C7571,6),'Tuning parameter'!$A$3:$AC$11,HLOOKUP(B7571,'Tuning parameter'!$B$1:$AC$2,2,FALSE),FALSE),0))</f>
        <v>1</v>
      </c>
      <c r="F7571" t="str">
        <f>'BASE SPLIT DEM'!F3385</f>
        <v>PassengerTransportationIn BoundaryNon Home based</v>
      </c>
    </row>
    <row r="7572" spans="1:6" x14ac:dyDescent="0.25">
      <c r="A7572" t="str">
        <f>'BASE SPLIT DEM'!A4873</f>
        <v>TO</v>
      </c>
      <c r="B7572">
        <f>'BASE SPLIT DEM'!B7572</f>
        <v>2036</v>
      </c>
      <c r="C7572" t="str">
        <f>'BASE SPLIT DEM'!C7572</f>
        <v>ADEMPASTRAINHSRAIREG___GOR</v>
      </c>
      <c r="D7572" t="str">
        <f>'BASE SPLIT DEM'!D7572</f>
        <v>PASTRAINHSRAIREG</v>
      </c>
      <c r="E7572" s="4">
        <f>'BASE SPLIT DEM'!E7572+IF('BASE SPLIT DEM'!E7572=0,0,_xlfn.IFNA(VLOOKUP(RIGHT(C7572,6),'Tuning parameter'!$A$3:$AC$11,HLOOKUP(B7572,'Tuning parameter'!$B$1:$AC$2,2,FALSE),FALSE),0))</f>
        <v>1</v>
      </c>
      <c r="F7572" t="str">
        <f>'BASE SPLIT DEM'!F4873</f>
        <v>PassengerTransportationIn BoundaryNon Home based</v>
      </c>
    </row>
    <row r="7573" spans="1:6" x14ac:dyDescent="0.25">
      <c r="A7573" t="str">
        <f>'BASE SPLIT DEM'!A5236</f>
        <v>TO</v>
      </c>
      <c r="B7573">
        <f>'BASE SPLIT DEM'!B7573</f>
        <v>2036</v>
      </c>
      <c r="C7573" t="str">
        <f>'BASE SPLIT DEM'!C7573</f>
        <v>ADEMPASTRAINHSRAIREG___UPX</v>
      </c>
      <c r="D7573" t="str">
        <f>'BASE SPLIT DEM'!D7573</f>
        <v>PASTRAINHSRAIREG</v>
      </c>
      <c r="E7573" s="4">
        <f>'BASE SPLIT DEM'!E7573+IF('BASE SPLIT DEM'!E7573=0,0,_xlfn.IFNA(VLOOKUP(RIGHT(C7573,6),'Tuning parameter'!$A$3:$AC$11,HLOOKUP(B7573,'Tuning parameter'!$B$1:$AC$2,2,FALSE),FALSE),0))</f>
        <v>0</v>
      </c>
      <c r="F7573" t="str">
        <f>'BASE SPLIT DEM'!F5236</f>
        <v>PassengerTransportationIn BoundaryHome Other</v>
      </c>
    </row>
    <row r="7574" spans="1:6" x14ac:dyDescent="0.25">
      <c r="A7574" t="str">
        <f>'BASE SPLIT DEM'!A6343</f>
        <v>TO</v>
      </c>
      <c r="B7574">
        <f>'BASE SPLIT DEM'!B7574</f>
        <v>2036</v>
      </c>
      <c r="C7574" t="str">
        <f>'BASE SPLIT DEM'!C7574</f>
        <v>ADEMPASTRAINHSRAISUB___TSU</v>
      </c>
      <c r="D7574" t="str">
        <f>'BASE SPLIT DEM'!D7574</f>
        <v>PASTRAINHSRAISUB</v>
      </c>
      <c r="E7574" s="4">
        <f>'BASE SPLIT DEM'!E7574+IF('BASE SPLIT DEM'!E7574=0,0,_xlfn.IFNA(VLOOKUP(RIGHT(C7574,6),'Tuning parameter'!$A$3:$AC$11,HLOOKUP(B7574,'Tuning parameter'!$B$1:$AC$2,2,FALSE),FALSE),0))</f>
        <v>1</v>
      </c>
      <c r="F7574" t="str">
        <f>'BASE SPLIT DEM'!F6343</f>
        <v>PassengerTransportationIn BoundaryHome School</v>
      </c>
    </row>
    <row r="7575" spans="1:6" x14ac:dyDescent="0.25">
      <c r="A7575" t="str">
        <f>'BASE SPLIT DEM'!A7096</f>
        <v>TO</v>
      </c>
      <c r="B7575">
        <f>'BASE SPLIT DEM'!B7575</f>
        <v>2036</v>
      </c>
      <c r="C7575" t="str">
        <f>'BASE SPLIT DEM'!C7575</f>
        <v>ADEMPASTRAINHSRAITRM___TST</v>
      </c>
      <c r="D7575" t="str">
        <f>'BASE SPLIT DEM'!D7575</f>
        <v>PASTRAINHSRAITRM</v>
      </c>
      <c r="E7575" s="4">
        <f>'BASE SPLIT DEM'!E7575+IF('BASE SPLIT DEM'!E7575=0,0,_xlfn.IFNA(VLOOKUP(RIGHT(C7575,6),'Tuning parameter'!$A$3:$AC$11,HLOOKUP(B7575,'Tuning parameter'!$B$1:$AC$2,2,FALSE),FALSE),0))</f>
        <v>1</v>
      </c>
      <c r="F7575" t="str">
        <f>'BASE SPLIT DEM'!F7096</f>
        <v>PassengerTransportationIn BoundaryHome Other</v>
      </c>
    </row>
    <row r="7576" spans="1:6" x14ac:dyDescent="0.25">
      <c r="A7576" t="str">
        <f>'BASE SPLIT DEM'!A10426</f>
        <v>TO</v>
      </c>
      <c r="B7576">
        <f>'BASE SPLIT DEM'!B7576</f>
        <v>2036</v>
      </c>
      <c r="C7576" t="str">
        <f>'BASE SPLIT DEM'!C7576</f>
        <v>ADEMPASTRAINHSROABUSIUBGOB</v>
      </c>
      <c r="D7576" t="str">
        <f>'BASE SPLIT DEM'!D7576</f>
        <v>PASTRAINHSROABUS</v>
      </c>
      <c r="E7576" s="4">
        <f>'BASE SPLIT DEM'!E7576+IF('BASE SPLIT DEM'!E7576=0,0,_xlfn.IFNA(VLOOKUP(RIGHT(C7576,6),'Tuning parameter'!$A$3:$AC$11,HLOOKUP(B7576,'Tuning parameter'!$B$1:$AC$2,2,FALSE),FALSE),0))</f>
        <v>6.0495247543321001E-2</v>
      </c>
      <c r="F7576" t="str">
        <f>'BASE SPLIT DEM'!F10426</f>
        <v>PassengerTransportationIn BoundaryHome Work</v>
      </c>
    </row>
    <row r="7577" spans="1:6" x14ac:dyDescent="0.25">
      <c r="A7577" t="str">
        <f>'BASE SPLIT DEM'!A2304</f>
        <v>TO</v>
      </c>
      <c r="B7577">
        <f>'BASE SPLIT DEM'!B7577</f>
        <v>2036</v>
      </c>
      <c r="C7577" t="str">
        <f>'BASE SPLIT DEM'!C7577</f>
        <v>ADEMPASTRAINHSROABUSURBTBU</v>
      </c>
      <c r="D7577" t="str">
        <f>'BASE SPLIT DEM'!D7577</f>
        <v>PASTRAINHSROABUS</v>
      </c>
      <c r="E7577" s="4">
        <f>'BASE SPLIT DEM'!E7577+IF('BASE SPLIT DEM'!E7577=0,0,_xlfn.IFNA(VLOOKUP(RIGHT(C7577,6),'Tuning parameter'!$A$3:$AC$11,HLOOKUP(B7577,'Tuning parameter'!$B$1:$AC$2,2,FALSE),FALSE),0))</f>
        <v>0.41098945353878302</v>
      </c>
      <c r="F7577" t="str">
        <f>'BASE SPLIT DEM'!F2304</f>
        <v>PassengerTransportationExternal INNon Home based</v>
      </c>
    </row>
    <row r="7578" spans="1:6" x14ac:dyDescent="0.25">
      <c r="A7578" t="str">
        <f>'BASE SPLIT DEM'!A1596</f>
        <v>TO</v>
      </c>
      <c r="B7578">
        <f>'BASE SPLIT DEM'!B7578</f>
        <v>2036</v>
      </c>
      <c r="C7578" t="str">
        <f>'BASE SPLIT DEM'!C7578</f>
        <v>ADEMPASTRAINHSROABUSURBWTB</v>
      </c>
      <c r="D7578" t="str">
        <f>'BASE SPLIT DEM'!D7578</f>
        <v>PASTRAINHSROABUS</v>
      </c>
      <c r="E7578" s="4">
        <f>'BASE SPLIT DEM'!E7578+IF('BASE SPLIT DEM'!E7578=0,0,_xlfn.IFNA(VLOOKUP(RIGHT(C7578,6),'Tuning parameter'!$A$3:$AC$11,HLOOKUP(B7578,'Tuning parameter'!$B$1:$AC$2,2,FALSE),FALSE),0))</f>
        <v>0</v>
      </c>
      <c r="F7578" t="str">
        <f>'BASE SPLIT DEM'!F1596</f>
        <v>PassengerTransportationExternal OUTNon Home based</v>
      </c>
    </row>
    <row r="7579" spans="1:6" x14ac:dyDescent="0.25">
      <c r="A7579" t="str">
        <f>'BASE SPLIT DEM'!A3447</f>
        <v>TO</v>
      </c>
      <c r="B7579">
        <f>'BASE SPLIT DEM'!B7579</f>
        <v>2036</v>
      </c>
      <c r="C7579" t="str">
        <f>'BASE SPLIT DEM'!C7579</f>
        <v>ADEMPASTRAINHSROABUSIUBMWAY</v>
      </c>
      <c r="D7579" t="str">
        <f>'BASE SPLIT DEM'!D7579</f>
        <v>PASTRAINHSROABUS</v>
      </c>
      <c r="E7579" s="4">
        <f>'BASE SPLIT DEM'!E7579+IF('BASE SPLIT DEM'!E7579=0,0,_xlfn.IFNA(VLOOKUP(RIGHT(C7579,6),'Tuning parameter'!$A$3:$AC$11,HLOOKUP(B7579,'Tuning parameter'!$B$1:$AC$2,2,FALSE),FALSE),0))</f>
        <v>0</v>
      </c>
      <c r="F7579" t="str">
        <f>'BASE SPLIT DEM'!F3447</f>
        <v>PassengerTransportationExternal OUTHome Other</v>
      </c>
    </row>
    <row r="7580" spans="1:6" x14ac:dyDescent="0.25">
      <c r="A7580" t="str">
        <f>'BASE SPLIT DEM'!A9009</f>
        <v>TO</v>
      </c>
      <c r="B7580">
        <f>'BASE SPLIT DEM'!B7580</f>
        <v>2036</v>
      </c>
      <c r="C7580" t="str">
        <f>'BASE SPLIT DEM'!C7580</f>
        <v>ADEMPASTRAINHSROABUSIUBVIVA</v>
      </c>
      <c r="D7580" t="str">
        <f>'BASE SPLIT DEM'!D7580</f>
        <v>PASTRAINHSROABUS</v>
      </c>
      <c r="E7580" s="4">
        <f>'BASE SPLIT DEM'!E7580+IF('BASE SPLIT DEM'!E7580=0,0,_xlfn.IFNA(VLOOKUP(RIGHT(C7580,6),'Tuning parameter'!$A$3:$AC$11,HLOOKUP(B7580,'Tuning parameter'!$B$1:$AC$2,2,FALSE),FALSE),0))</f>
        <v>0</v>
      </c>
      <c r="F7580" t="str">
        <f>'BASE SPLIT DEM'!F9009</f>
        <v>PassengerTransportationExternal OUTHome Work</v>
      </c>
    </row>
    <row r="7581" spans="1:6" x14ac:dyDescent="0.25">
      <c r="A7581" t="str">
        <f>'BASE SPLIT DEM'!A1542</f>
        <v>TO</v>
      </c>
      <c r="B7581">
        <f>'BASE SPLIT DEM'!B7581</f>
        <v>2036</v>
      </c>
      <c r="C7581" t="str">
        <f>'BASE SPLIT DEM'!C7581</f>
        <v>ADEMPASTRAINHSROABUSIUBDURT</v>
      </c>
      <c r="D7581" t="str">
        <f>'BASE SPLIT DEM'!D7581</f>
        <v>PASTRAINHSROABUS</v>
      </c>
      <c r="E7581" s="4">
        <f>'BASE SPLIT DEM'!E7581+IF('BASE SPLIT DEM'!E7581=0,0,_xlfn.IFNA(VLOOKUP(RIGHT(C7581,6),'Tuning parameter'!$A$3:$AC$11,HLOOKUP(B7581,'Tuning parameter'!$B$1:$AC$2,2,FALSE),FALSE),0))</f>
        <v>0</v>
      </c>
      <c r="F7581" t="str">
        <f>'BASE SPLIT DEM'!F1542</f>
        <v>PassengerTransportationExternal INHome School</v>
      </c>
    </row>
    <row r="7582" spans="1:6" x14ac:dyDescent="0.25">
      <c r="A7582" t="str">
        <f>'BASE SPLIT DEM'!A1551</f>
        <v>TO</v>
      </c>
      <c r="B7582">
        <f>'BASE SPLIT DEM'!B7582</f>
        <v>2036</v>
      </c>
      <c r="C7582" t="str">
        <f>'BASE SPLIT DEM'!C7582</f>
        <v>ADEMPASTRAINHSROABUSSCB___</v>
      </c>
      <c r="D7582" t="str">
        <f>'BASE SPLIT DEM'!D7582</f>
        <v>PASTRAINHSROABUS</v>
      </c>
      <c r="E7582" s="4">
        <f>'BASE SPLIT DEM'!E7582+IF('BASE SPLIT DEM'!E7582=0,0,_xlfn.IFNA(VLOOKUP(RIGHT(C7582,6),'Tuning parameter'!$A$3:$AC$11,HLOOKUP(B7582,'Tuning parameter'!$B$1:$AC$2,2,FALSE),FALSE),0))</f>
        <v>0.52851529891789495</v>
      </c>
      <c r="F7582" t="str">
        <f>'BASE SPLIT DEM'!F1551</f>
        <v>PassengerTransportationExternal INHome Other</v>
      </c>
    </row>
    <row r="7583" spans="1:6" x14ac:dyDescent="0.25">
      <c r="A7583" t="str">
        <f>'BASE SPLIT DEM'!A1560</f>
        <v>TO</v>
      </c>
      <c r="B7583">
        <f>'BASE SPLIT DEM'!B7583</f>
        <v>2036</v>
      </c>
      <c r="C7583" t="str">
        <f>'BASE SPLIT DEM'!C7583</f>
        <v>ADEMPASTRAINHSROACAR___RSH</v>
      </c>
      <c r="D7583" t="str">
        <f>'BASE SPLIT DEM'!D7583</f>
        <v>PASTRAINHSROACAR</v>
      </c>
      <c r="E7583" s="4">
        <f>'BASE SPLIT DEM'!E7583+IF('BASE SPLIT DEM'!E7583=0,0,_xlfn.IFNA(VLOOKUP(RIGHT(C7583,6),'Tuning parameter'!$A$3:$AC$11,HLOOKUP(B7583,'Tuning parameter'!$B$1:$AC$2,2,FALSE),FALSE),0))</f>
        <v>0</v>
      </c>
      <c r="F7583" t="str">
        <f>'BASE SPLIT DEM'!F1560</f>
        <v>PassengerTransportationExternal INNon Home based</v>
      </c>
    </row>
    <row r="7584" spans="1:6" x14ac:dyDescent="0.25">
      <c r="A7584" t="str">
        <f>'BASE SPLIT DEM'!A5262</f>
        <v>TO</v>
      </c>
      <c r="B7584">
        <f>'BASE SPLIT DEM'!B7584</f>
        <v>2036</v>
      </c>
      <c r="C7584" t="str">
        <f>'BASE SPLIT DEM'!C7584</f>
        <v>ADEMPASTRAINHSROACAR___TAX</v>
      </c>
      <c r="D7584" t="str">
        <f>'BASE SPLIT DEM'!D7584</f>
        <v>PASTRAINHSROACAR</v>
      </c>
      <c r="E7584" s="4">
        <f>'BASE SPLIT DEM'!E7584+IF('BASE SPLIT DEM'!E7584=0,0,_xlfn.IFNA(VLOOKUP(RIGHT(C7584,6),'Tuning parameter'!$A$3:$AC$11,HLOOKUP(B7584,'Tuning parameter'!$B$1:$AC$2,2,FALSE),FALSE),0))</f>
        <v>1.08157195638427E-2</v>
      </c>
      <c r="F7584" t="str">
        <f>'BASE SPLIT DEM'!F5262</f>
        <v>PassengerTransportationExternal INHome School</v>
      </c>
    </row>
    <row r="7585" spans="1:6" x14ac:dyDescent="0.25">
      <c r="A7585" t="str">
        <f>'BASE SPLIT DEM'!A6396</f>
        <v>TO</v>
      </c>
      <c r="B7585">
        <f>'BASE SPLIT DEM'!B7585</f>
        <v>2036</v>
      </c>
      <c r="C7585" t="str">
        <f>'BASE SPLIT DEM'!C7585</f>
        <v>ADEMPASTRAINHSROACAR___ADR</v>
      </c>
      <c r="D7585" t="str">
        <f>'BASE SPLIT DEM'!D7585</f>
        <v>PASTRAINHSROACAR</v>
      </c>
      <c r="E7585" s="4">
        <f>'BASE SPLIT DEM'!E7585+IF('BASE SPLIT DEM'!E7585=0,0,_xlfn.IFNA(VLOOKUP(RIGHT(C7585,6),'Tuning parameter'!$A$3:$AC$11,HLOOKUP(B7585,'Tuning parameter'!$B$1:$AC$2,2,FALSE),FALSE),0))</f>
        <v>0.400042806032957</v>
      </c>
      <c r="F7585" t="str">
        <f>'BASE SPLIT DEM'!F6396</f>
        <v>PassengerTransportationExternal INNon Home based</v>
      </c>
    </row>
    <row r="7586" spans="1:6" x14ac:dyDescent="0.25">
      <c r="A7586" t="str">
        <f>'BASE SPLIT DEM'!A9744</f>
        <v>TO</v>
      </c>
      <c r="B7586">
        <f>'BASE SPLIT DEM'!B7586</f>
        <v>2036</v>
      </c>
      <c r="C7586" t="str">
        <f>'BASE SPLIT DEM'!C7586</f>
        <v>ADEMPASTRAINHSROACAR___APG</v>
      </c>
      <c r="D7586" t="str">
        <f>'BASE SPLIT DEM'!D7586</f>
        <v>PASTRAINHSROACAR</v>
      </c>
      <c r="E7586" s="4">
        <f>'BASE SPLIT DEM'!E7586+IF('BASE SPLIT DEM'!E7586=0,0,_xlfn.IFNA(VLOOKUP(RIGHT(C7586,6),'Tuning parameter'!$A$3:$AC$11,HLOOKUP(B7586,'Tuning parameter'!$B$1:$AC$2,2,FALSE),FALSE),0))</f>
        <v>0.58914147440319897</v>
      </c>
      <c r="F7586" t="str">
        <f>'BASE SPLIT DEM'!F9744</f>
        <v>PassengerTransportationExternal INNon Home based</v>
      </c>
    </row>
    <row r="7587" spans="1:6" x14ac:dyDescent="0.25">
      <c r="A7587" t="str">
        <f>'BASE SPLIT DEM'!A1569</f>
        <v>TO</v>
      </c>
      <c r="B7587">
        <f>'BASE SPLIT DEM'!B7587</f>
        <v>2036</v>
      </c>
      <c r="C7587" t="str">
        <f>'BASE SPLIT DEM'!C7587</f>
        <v>ADEMPASTRAINHSROATRULGTRSH</v>
      </c>
      <c r="D7587" t="str">
        <f>'BASE SPLIT DEM'!D7587</f>
        <v>PASTRAINHSROATRU</v>
      </c>
      <c r="E7587" s="4">
        <f>'BASE SPLIT DEM'!E7587+IF('BASE SPLIT DEM'!E7587=0,0,_xlfn.IFNA(VLOOKUP(RIGHT(C7587,6),'Tuning parameter'!$A$3:$AC$11,HLOOKUP(B7587,'Tuning parameter'!$B$1:$AC$2,2,FALSE),FALSE),0))</f>
        <v>0</v>
      </c>
      <c r="F7587" t="str">
        <f>'BASE SPLIT DEM'!F1569</f>
        <v>PassengerTransportationExternal OUTHome Work</v>
      </c>
    </row>
    <row r="7588" spans="1:6" x14ac:dyDescent="0.25">
      <c r="A7588" t="str">
        <f>'BASE SPLIT DEM'!A1578</f>
        <v>TO</v>
      </c>
      <c r="B7588">
        <f>'BASE SPLIT DEM'!B7588</f>
        <v>2036</v>
      </c>
      <c r="C7588" t="str">
        <f>'BASE SPLIT DEM'!C7588</f>
        <v>ADEMPASTRAINHSROATRULGTTAX</v>
      </c>
      <c r="D7588" t="str">
        <f>'BASE SPLIT DEM'!D7588</f>
        <v>PASTRAINHSROATRU</v>
      </c>
      <c r="E7588" s="4">
        <f>'BASE SPLIT DEM'!E7588+IF('BASE SPLIT DEM'!E7588=0,0,_xlfn.IFNA(VLOOKUP(RIGHT(C7588,6),'Tuning parameter'!$A$3:$AC$11,HLOOKUP(B7588,'Tuning parameter'!$B$1:$AC$2,2,FALSE),FALSE),0))</f>
        <v>3.4924222617454702E-3</v>
      </c>
      <c r="F7588" t="str">
        <f>'BASE SPLIT DEM'!F1578</f>
        <v>PassengerTransportationExternal OUTHome School</v>
      </c>
    </row>
    <row r="7589" spans="1:6" x14ac:dyDescent="0.25">
      <c r="A7589" t="str">
        <f>'BASE SPLIT DEM'!A1587</f>
        <v>TO</v>
      </c>
      <c r="B7589">
        <f>'BASE SPLIT DEM'!B7589</f>
        <v>2036</v>
      </c>
      <c r="C7589" t="str">
        <f>'BASE SPLIT DEM'!C7589</f>
        <v>ADEMPASTRAINHSROATRULGTADR</v>
      </c>
      <c r="D7589" t="str">
        <f>'BASE SPLIT DEM'!D7589</f>
        <v>PASTRAINHSROATRU</v>
      </c>
      <c r="E7589" s="4">
        <f>'BASE SPLIT DEM'!E7589+IF('BASE SPLIT DEM'!E7589=0,0,_xlfn.IFNA(VLOOKUP(RIGHT(C7589,6),'Tuning parameter'!$A$3:$AC$11,HLOOKUP(B7589,'Tuning parameter'!$B$1:$AC$2,2,FALSE),FALSE),0))</f>
        <v>0.40300447097253</v>
      </c>
      <c r="F7589" t="str">
        <f>'BASE SPLIT DEM'!F1587</f>
        <v>PassengerTransportationExternal OUTHome Other</v>
      </c>
    </row>
    <row r="7590" spans="1:6" x14ac:dyDescent="0.25">
      <c r="A7590" t="str">
        <f>'BASE SPLIT DEM'!A7911</f>
        <v>TO</v>
      </c>
      <c r="B7590">
        <f>'BASE SPLIT DEM'!B7590</f>
        <v>2036</v>
      </c>
      <c r="C7590" t="str">
        <f>'BASE SPLIT DEM'!C7590</f>
        <v>ADEMPASTRAINHSROATRULGTAPG</v>
      </c>
      <c r="D7590" t="str">
        <f>'BASE SPLIT DEM'!D7590</f>
        <v>PASTRAINHSROATRU</v>
      </c>
      <c r="E7590" s="4">
        <f>'BASE SPLIT DEM'!E7590+IF('BASE SPLIT DEM'!E7590=0,0,_xlfn.IFNA(VLOOKUP(RIGHT(C7590,6),'Tuning parameter'!$A$3:$AC$11,HLOOKUP(B7590,'Tuning parameter'!$B$1:$AC$2,2,FALSE),FALSE),0))</f>
        <v>0.59350310676572304</v>
      </c>
      <c r="F7590" t="str">
        <f>'BASE SPLIT DEM'!F7911</f>
        <v>PassengerTransportationExternal OUTHome Other</v>
      </c>
    </row>
    <row r="7591" spans="1:6" x14ac:dyDescent="0.25">
      <c r="A7591" t="str">
        <f>'BASE SPLIT DEM'!A3811</f>
        <v>TO</v>
      </c>
      <c r="B7591">
        <f>'BASE SPLIT DEM'!B7591</f>
        <v>2036</v>
      </c>
      <c r="C7591" t="str">
        <f>'BASE SPLIT DEM'!C7591</f>
        <v>ADEMPASTRAINHSROAMOR______</v>
      </c>
      <c r="D7591" t="str">
        <f>'BASE SPLIT DEM'!D7591</f>
        <v>PASTRAINHSROAMOR</v>
      </c>
      <c r="E7591" s="4">
        <f>'BASE SPLIT DEM'!E7591+IF('BASE SPLIT DEM'!E7591=0,0,_xlfn.IFNA(VLOOKUP(RIGHT(C7591,6),'Tuning parameter'!$A$3:$AC$11,HLOOKUP(B7591,'Tuning parameter'!$B$1:$AC$2,2,FALSE),FALSE),0))</f>
        <v>1</v>
      </c>
      <c r="F7591" t="str">
        <f>'BASE SPLIT DEM'!F3811</f>
        <v>PassengerTransportationExternal OUTHome School</v>
      </c>
    </row>
    <row r="7592" spans="1:6" x14ac:dyDescent="0.25">
      <c r="A7592" t="str">
        <f>'BASE SPLIT DEM'!A4528</f>
        <v>TO</v>
      </c>
      <c r="B7592">
        <f>'BASE SPLIT DEM'!B7592</f>
        <v>2036</v>
      </c>
      <c r="C7592" t="str">
        <f>'BASE SPLIT DEM'!C7592</f>
        <v>ADEMPASTRAINHSROAWAL______</v>
      </c>
      <c r="D7592" t="str">
        <f>'BASE SPLIT DEM'!D7592</f>
        <v>PASTRAINHSROAWAL</v>
      </c>
      <c r="E7592" s="4">
        <f>'BASE SPLIT DEM'!E7592+IF('BASE SPLIT DEM'!E7592=0,0,_xlfn.IFNA(VLOOKUP(RIGHT(C7592,6),'Tuning parameter'!$A$3:$AC$11,HLOOKUP(B7592,'Tuning parameter'!$B$1:$AC$2,2,FALSE),FALSE),0))</f>
        <v>1</v>
      </c>
      <c r="F7592" t="str">
        <f>'BASE SPLIT DEM'!F4528</f>
        <v>PassengerTransportationExternal INHome Other</v>
      </c>
    </row>
    <row r="7593" spans="1:6" x14ac:dyDescent="0.25">
      <c r="A7593" t="str">
        <f>'BASE SPLIT DEM'!A8974</f>
        <v>TO</v>
      </c>
      <c r="B7593">
        <f>'BASE SPLIT DEM'!B7593</f>
        <v>2036</v>
      </c>
      <c r="C7593" t="str">
        <f>'BASE SPLIT DEM'!C7593</f>
        <v>ADEMPASTRAINHSROABIK______</v>
      </c>
      <c r="D7593" t="str">
        <f>'BASE SPLIT DEM'!D7593</f>
        <v>PASTRAINHSROABIK</v>
      </c>
      <c r="E7593" s="4">
        <f>'BASE SPLIT DEM'!E7593+IF('BASE SPLIT DEM'!E7593=0,0,_xlfn.IFNA(VLOOKUP(RIGHT(C7593,6),'Tuning parameter'!$A$3:$AC$11,HLOOKUP(B7593,'Tuning parameter'!$B$1:$AC$2,2,FALSE),FALSE),0))</f>
        <v>1</v>
      </c>
      <c r="F7593" t="str">
        <f>'BASE SPLIT DEM'!F8974</f>
        <v>PassengerTransportationExternal INHome Work</v>
      </c>
    </row>
    <row r="7594" spans="1:6" x14ac:dyDescent="0.25">
      <c r="A7594" t="str">
        <f>'BASE SPLIT DEM'!A331</f>
        <v>TO</v>
      </c>
      <c r="B7594">
        <f>'BASE SPLIT DEM'!B7594</f>
        <v>2036</v>
      </c>
      <c r="C7594" t="str">
        <f>'BASE SPLIT DEM'!C7594</f>
        <v>ADEMPASTRAINHORAIREG___GOR</v>
      </c>
      <c r="D7594" t="str">
        <f>'BASE SPLIT DEM'!D7594</f>
        <v>PASTRAINHORAIREG</v>
      </c>
      <c r="E7594" s="4">
        <f>'BASE SPLIT DEM'!E7594+IF('BASE SPLIT DEM'!E7594=0,0,_xlfn.IFNA(VLOOKUP(RIGHT(C7594,6),'Tuning parameter'!$A$3:$AC$11,HLOOKUP(B7594,'Tuning parameter'!$B$1:$AC$2,2,FALSE),FALSE),0))</f>
        <v>1</v>
      </c>
      <c r="F7594" t="str">
        <f>'BASE SPLIT DEM'!F331</f>
        <v>PassengerTransportationExternal OUTHome OtherRailRegional</v>
      </c>
    </row>
    <row r="7595" spans="1:6" x14ac:dyDescent="0.25">
      <c r="A7595" t="str">
        <f>'BASE SPLIT DEM'!A353</f>
        <v>TO</v>
      </c>
      <c r="B7595">
        <f>'BASE SPLIT DEM'!B7595</f>
        <v>2036</v>
      </c>
      <c r="C7595" t="str">
        <f>'BASE SPLIT DEM'!C7595</f>
        <v>ADEMPASTRAINHORAIREG___UPX</v>
      </c>
      <c r="D7595" t="str">
        <f>'BASE SPLIT DEM'!D7595</f>
        <v>PASTRAINHORAIREG</v>
      </c>
      <c r="E7595" s="4">
        <f>'BASE SPLIT DEM'!E7595+IF('BASE SPLIT DEM'!E7595=0,0,_xlfn.IFNA(VLOOKUP(RIGHT(C7595,6),'Tuning parameter'!$A$3:$AC$11,HLOOKUP(B7595,'Tuning parameter'!$B$1:$AC$2,2,FALSE),FALSE),0))</f>
        <v>0</v>
      </c>
      <c r="F7595" t="str">
        <f>'BASE SPLIT DEM'!F353</f>
        <v>PassengerTransportationExternal OUTNon Home basedRailRegional</v>
      </c>
    </row>
    <row r="7596" spans="1:6" x14ac:dyDescent="0.25">
      <c r="A7596" t="str">
        <f>'BASE SPLIT DEM'!A703</f>
        <v>TO</v>
      </c>
      <c r="B7596">
        <f>'BASE SPLIT DEM'!B7596</f>
        <v>2036</v>
      </c>
      <c r="C7596" t="str">
        <f>'BASE SPLIT DEM'!C7596</f>
        <v>ADEMPASTRAINHORAISUB___TSU</v>
      </c>
      <c r="D7596" t="str">
        <f>'BASE SPLIT DEM'!D7596</f>
        <v>PASTRAINHORAISUB</v>
      </c>
      <c r="E7596" s="4">
        <f>'BASE SPLIT DEM'!E7596+IF('BASE SPLIT DEM'!E7596=0,0,_xlfn.IFNA(VLOOKUP(RIGHT(C7596,6),'Tuning parameter'!$A$3:$AC$11,HLOOKUP(B7596,'Tuning parameter'!$B$1:$AC$2,2,FALSE),FALSE),0))</f>
        <v>1</v>
      </c>
      <c r="F7596" t="str">
        <f>'BASE SPLIT DEM'!F703</f>
        <v>PassengerTransportationExternal OUTHome OtherRailRegional</v>
      </c>
    </row>
    <row r="7597" spans="1:6" x14ac:dyDescent="0.25">
      <c r="A7597" t="str">
        <f>'BASE SPLIT DEM'!A725</f>
        <v>TO</v>
      </c>
      <c r="B7597">
        <f>'BASE SPLIT DEM'!B7597</f>
        <v>2036</v>
      </c>
      <c r="C7597" t="str">
        <f>'BASE SPLIT DEM'!C7597</f>
        <v>ADEMPASTRAINHORAITRM___TST</v>
      </c>
      <c r="D7597" t="str">
        <f>'BASE SPLIT DEM'!D7597</f>
        <v>PASTRAINHORAITRM</v>
      </c>
      <c r="E7597" s="4">
        <f>'BASE SPLIT DEM'!E7597+IF('BASE SPLIT DEM'!E7597=0,0,_xlfn.IFNA(VLOOKUP(RIGHT(C7597,6),'Tuning parameter'!$A$3:$AC$11,HLOOKUP(B7597,'Tuning parameter'!$B$1:$AC$2,2,FALSE),FALSE),0))</f>
        <v>1</v>
      </c>
      <c r="F7597" t="str">
        <f>'BASE SPLIT DEM'!F725</f>
        <v>PassengerTransportationExternal OUTNon Home basedRailRegional</v>
      </c>
    </row>
    <row r="7598" spans="1:6" x14ac:dyDescent="0.25">
      <c r="A7598" t="str">
        <f>'BASE SPLIT DEM'!A1075</f>
        <v>TO</v>
      </c>
      <c r="B7598">
        <f>'BASE SPLIT DEM'!B7598</f>
        <v>2036</v>
      </c>
      <c r="C7598" t="str">
        <f>'BASE SPLIT DEM'!C7598</f>
        <v>ADEMPASTRAINHOROABUSIUBGOB</v>
      </c>
      <c r="D7598" t="str">
        <f>'BASE SPLIT DEM'!D7598</f>
        <v>PASTRAINHOROABUS</v>
      </c>
      <c r="E7598" s="4">
        <f>'BASE SPLIT DEM'!E7598+IF('BASE SPLIT DEM'!E7598=0,0,_xlfn.IFNA(VLOOKUP(RIGHT(C7598,6),'Tuning parameter'!$A$3:$AC$11,HLOOKUP(B7598,'Tuning parameter'!$B$1:$AC$2,2,FALSE),FALSE),0))</f>
        <v>6.0495247543321001E-2</v>
      </c>
      <c r="F7598" t="str">
        <f>'BASE SPLIT DEM'!F1075</f>
        <v>PassengerTransportationExternal OUTHome OtherRailRegional</v>
      </c>
    </row>
    <row r="7599" spans="1:6" x14ac:dyDescent="0.25">
      <c r="A7599" t="str">
        <f>'BASE SPLIT DEM'!A1097</f>
        <v>TO</v>
      </c>
      <c r="B7599">
        <f>'BASE SPLIT DEM'!B7599</f>
        <v>2036</v>
      </c>
      <c r="C7599" t="str">
        <f>'BASE SPLIT DEM'!C7599</f>
        <v>ADEMPASTRAINHOROABUSURBTBU</v>
      </c>
      <c r="D7599" t="str">
        <f>'BASE SPLIT DEM'!D7599</f>
        <v>PASTRAINHOROABUS</v>
      </c>
      <c r="E7599" s="4">
        <f>'BASE SPLIT DEM'!E7599+IF('BASE SPLIT DEM'!E7599=0,0,_xlfn.IFNA(VLOOKUP(RIGHT(C7599,6),'Tuning parameter'!$A$3:$AC$11,HLOOKUP(B7599,'Tuning parameter'!$B$1:$AC$2,2,FALSE),FALSE),0))</f>
        <v>0.88495605077776096</v>
      </c>
      <c r="F7599" t="str">
        <f>'BASE SPLIT DEM'!F1097</f>
        <v>PassengerTransportationExternal OUTNon Home basedRailRegional</v>
      </c>
    </row>
    <row r="7600" spans="1:6" x14ac:dyDescent="0.25">
      <c r="A7600" t="str">
        <f>'BASE SPLIT DEM'!A1447</f>
        <v>TO</v>
      </c>
      <c r="B7600">
        <f>'BASE SPLIT DEM'!B7600</f>
        <v>2036</v>
      </c>
      <c r="C7600" t="str">
        <f>'BASE SPLIT DEM'!C7600</f>
        <v>ADEMPASTRAINHOROABUSURBWTB</v>
      </c>
      <c r="D7600" t="str">
        <f>'BASE SPLIT DEM'!D7600</f>
        <v>PASTRAINHOROABUS</v>
      </c>
      <c r="E7600" s="4">
        <f>'BASE SPLIT DEM'!E7600+IF('BASE SPLIT DEM'!E7600=0,0,_xlfn.IFNA(VLOOKUP(RIGHT(C7600,6),'Tuning parameter'!$A$3:$AC$11,HLOOKUP(B7600,'Tuning parameter'!$B$1:$AC$2,2,FALSE),FALSE),0))</f>
        <v>5.4548701678917101E-2</v>
      </c>
      <c r="F7600" t="str">
        <f>'BASE SPLIT DEM'!F1447</f>
        <v>PassengerTransportationExternal OUTHome OtherRailRegional</v>
      </c>
    </row>
    <row r="7601" spans="1:6" x14ac:dyDescent="0.25">
      <c r="A7601" t="str">
        <f>'BASE SPLIT DEM'!A1469</f>
        <v>TO</v>
      </c>
      <c r="B7601">
        <f>'BASE SPLIT DEM'!B7601</f>
        <v>2036</v>
      </c>
      <c r="C7601" t="str">
        <f>'BASE SPLIT DEM'!C7601</f>
        <v>ADEMPASTRAINHOROABUSIUBMWAY</v>
      </c>
      <c r="D7601" t="str">
        <f>'BASE SPLIT DEM'!D7601</f>
        <v>PASTRAINHOROABUS</v>
      </c>
      <c r="E7601" s="4">
        <f>'BASE SPLIT DEM'!E7601+IF('BASE SPLIT DEM'!E7601=0,0,_xlfn.IFNA(VLOOKUP(RIGHT(C7601,6),'Tuning parameter'!$A$3:$AC$11,HLOOKUP(B7601,'Tuning parameter'!$B$1:$AC$2,2,FALSE),FALSE),0))</f>
        <v>0</v>
      </c>
      <c r="F7601" t="str">
        <f>'BASE SPLIT DEM'!F1469</f>
        <v>PassengerTransportationExternal OUTNon Home basedRailRegional</v>
      </c>
    </row>
    <row r="7602" spans="1:6" x14ac:dyDescent="0.25">
      <c r="A7602" t="str">
        <f>'BASE SPLIT DEM'!A1819</f>
        <v>TO</v>
      </c>
      <c r="B7602">
        <f>'BASE SPLIT DEM'!B7602</f>
        <v>2036</v>
      </c>
      <c r="C7602" t="str">
        <f>'BASE SPLIT DEM'!C7602</f>
        <v>ADEMPASTRAINHOROABUSIUBVIVA</v>
      </c>
      <c r="D7602" t="str">
        <f>'BASE SPLIT DEM'!D7602</f>
        <v>PASTRAINHOROABUS</v>
      </c>
      <c r="E7602" s="4">
        <f>'BASE SPLIT DEM'!E7602+IF('BASE SPLIT DEM'!E7602=0,0,_xlfn.IFNA(VLOOKUP(RIGHT(C7602,6),'Tuning parameter'!$A$3:$AC$11,HLOOKUP(B7602,'Tuning parameter'!$B$1:$AC$2,2,FALSE),FALSE),0))</f>
        <v>0</v>
      </c>
      <c r="F7602" t="str">
        <f>'BASE SPLIT DEM'!F1819</f>
        <v>PassengerTransportationExternal OUTHome OtherRailRegional</v>
      </c>
    </row>
    <row r="7603" spans="1:6" x14ac:dyDescent="0.25">
      <c r="A7603" t="str">
        <f>'BASE SPLIT DEM'!A1841</f>
        <v>TO</v>
      </c>
      <c r="B7603">
        <f>'BASE SPLIT DEM'!B7603</f>
        <v>2036</v>
      </c>
      <c r="C7603" t="str">
        <f>'BASE SPLIT DEM'!C7603</f>
        <v>ADEMPASTRAINHOROABUSIUBDURT</v>
      </c>
      <c r="D7603" t="str">
        <f>'BASE SPLIT DEM'!D7603</f>
        <v>PASTRAINHOROABUS</v>
      </c>
      <c r="E7603" s="4">
        <f>'BASE SPLIT DEM'!E7603+IF('BASE SPLIT DEM'!E7603=0,0,_xlfn.IFNA(VLOOKUP(RIGHT(C7603,6),'Tuning parameter'!$A$3:$AC$11,HLOOKUP(B7603,'Tuning parameter'!$B$1:$AC$2,2,FALSE),FALSE),0))</f>
        <v>0</v>
      </c>
      <c r="F7603" t="str">
        <f>'BASE SPLIT DEM'!F1841</f>
        <v>PassengerTransportationExternal OUTNon Home basedRailRegional</v>
      </c>
    </row>
    <row r="7604" spans="1:6" x14ac:dyDescent="0.25">
      <c r="A7604" t="str">
        <f>'BASE SPLIT DEM'!A2191</f>
        <v>TO</v>
      </c>
      <c r="B7604">
        <f>'BASE SPLIT DEM'!B7604</f>
        <v>2036</v>
      </c>
      <c r="C7604" t="str">
        <f>'BASE SPLIT DEM'!C7604</f>
        <v>ADEMPASTRAINHOROABUSSCB___</v>
      </c>
      <c r="D7604" t="str">
        <f>'BASE SPLIT DEM'!D7604</f>
        <v>PASTRAINHOROABUS</v>
      </c>
      <c r="E7604" s="4">
        <f>'BASE SPLIT DEM'!E7604+IF('BASE SPLIT DEM'!E7604=0,0,_xlfn.IFNA(VLOOKUP(RIGHT(C7604,6),'Tuning parameter'!$A$3:$AC$11,HLOOKUP(B7604,'Tuning parameter'!$B$1:$AC$2,2,FALSE),FALSE),0))</f>
        <v>0</v>
      </c>
      <c r="F7604" t="str">
        <f>'BASE SPLIT DEM'!F2191</f>
        <v>PassengerTransportationExternal OUTHome OtherRailRegional</v>
      </c>
    </row>
    <row r="7605" spans="1:6" x14ac:dyDescent="0.25">
      <c r="A7605" t="str">
        <f>'BASE SPLIT DEM'!A2213</f>
        <v>TO</v>
      </c>
      <c r="B7605">
        <f>'BASE SPLIT DEM'!B7605</f>
        <v>2036</v>
      </c>
      <c r="C7605" t="str">
        <f>'BASE SPLIT DEM'!C7605</f>
        <v>ADEMPASTRAINHOROACAR___RSH</v>
      </c>
      <c r="D7605" t="str">
        <f>'BASE SPLIT DEM'!D7605</f>
        <v>PASTRAINHOROACAR</v>
      </c>
      <c r="E7605" s="4">
        <f>'BASE SPLIT DEM'!E7605+IF('BASE SPLIT DEM'!E7605=0,0,_xlfn.IFNA(VLOOKUP(RIGHT(C7605,6),'Tuning parameter'!$A$3:$AC$11,HLOOKUP(B7605,'Tuning parameter'!$B$1:$AC$2,2,FALSE),FALSE),0))</f>
        <v>1.3511232481335201E-2</v>
      </c>
      <c r="F7605" t="str">
        <f>'BASE SPLIT DEM'!F2213</f>
        <v>PassengerTransportationExternal OUTNon Home basedRailRegional</v>
      </c>
    </row>
    <row r="7606" spans="1:6" x14ac:dyDescent="0.25">
      <c r="A7606" t="str">
        <f>'BASE SPLIT DEM'!A2563</f>
        <v>TO</v>
      </c>
      <c r="B7606">
        <f>'BASE SPLIT DEM'!B7606</f>
        <v>2036</v>
      </c>
      <c r="C7606" t="str">
        <f>'BASE SPLIT DEM'!C7606</f>
        <v>ADEMPASTRAINHOROACAR___TAX</v>
      </c>
      <c r="D7606" t="str">
        <f>'BASE SPLIT DEM'!D7606</f>
        <v>PASTRAINHOROACAR</v>
      </c>
      <c r="E7606" s="4">
        <f>'BASE SPLIT DEM'!E7606+IF('BASE SPLIT DEM'!E7606=0,0,_xlfn.IFNA(VLOOKUP(RIGHT(C7606,6),'Tuning parameter'!$A$3:$AC$11,HLOOKUP(B7606,'Tuning parameter'!$B$1:$AC$2,2,FALSE),FALSE),0))</f>
        <v>1.08157195638427E-2</v>
      </c>
      <c r="F7606" t="str">
        <f>'BASE SPLIT DEM'!F2563</f>
        <v>PassengerTransportationExternal OUTHome OtherRailRegional</v>
      </c>
    </row>
    <row r="7607" spans="1:6" x14ac:dyDescent="0.25">
      <c r="A7607" t="str">
        <f>'BASE SPLIT DEM'!A2585</f>
        <v>TO</v>
      </c>
      <c r="B7607">
        <f>'BASE SPLIT DEM'!B7607</f>
        <v>2036</v>
      </c>
      <c r="C7607" t="str">
        <f>'BASE SPLIT DEM'!C7607</f>
        <v>ADEMPASTRAINHOROACAR___ADR</v>
      </c>
      <c r="D7607" t="str">
        <f>'BASE SPLIT DEM'!D7607</f>
        <v>PASTRAINHOROACAR</v>
      </c>
      <c r="E7607" s="4">
        <f>'BASE SPLIT DEM'!E7607+IF('BASE SPLIT DEM'!E7607=0,0,_xlfn.IFNA(VLOOKUP(RIGHT(C7607,6),'Tuning parameter'!$A$3:$AC$11,HLOOKUP(B7607,'Tuning parameter'!$B$1:$AC$2,2,FALSE),FALSE),0))</f>
        <v>0.86770200888905602</v>
      </c>
      <c r="F7607" t="str">
        <f>'BASE SPLIT DEM'!F2585</f>
        <v>PassengerTransportationExternal OUTNon Home basedRailRegional</v>
      </c>
    </row>
    <row r="7608" spans="1:6" x14ac:dyDescent="0.25">
      <c r="A7608" t="str">
        <f>'BASE SPLIT DEM'!A2935</f>
        <v>TO</v>
      </c>
      <c r="B7608">
        <f>'BASE SPLIT DEM'!B7608</f>
        <v>2036</v>
      </c>
      <c r="C7608" t="str">
        <f>'BASE SPLIT DEM'!C7608</f>
        <v>ADEMPASTRAINHOROACAR___APG</v>
      </c>
      <c r="D7608" t="str">
        <f>'BASE SPLIT DEM'!D7608</f>
        <v>PASTRAINHOROACAR</v>
      </c>
      <c r="E7608" s="4">
        <f>'BASE SPLIT DEM'!E7608+IF('BASE SPLIT DEM'!E7608=0,0,_xlfn.IFNA(VLOOKUP(RIGHT(C7608,6),'Tuning parameter'!$A$3:$AC$11,HLOOKUP(B7608,'Tuning parameter'!$B$1:$AC$2,2,FALSE),FALSE),0))</f>
        <v>0.107971039065765</v>
      </c>
      <c r="F7608" t="str">
        <f>'BASE SPLIT DEM'!F2935</f>
        <v>PassengerTransportationExternal OUTHome OtherRailRegional</v>
      </c>
    </row>
    <row r="7609" spans="1:6" x14ac:dyDescent="0.25">
      <c r="A7609" t="str">
        <f>'BASE SPLIT DEM'!A2957</f>
        <v>TO</v>
      </c>
      <c r="B7609">
        <f>'BASE SPLIT DEM'!B7609</f>
        <v>2036</v>
      </c>
      <c r="C7609" t="str">
        <f>'BASE SPLIT DEM'!C7609</f>
        <v>ADEMPASTRAINHOROATRULGTRSH</v>
      </c>
      <c r="D7609" t="str">
        <f>'BASE SPLIT DEM'!D7609</f>
        <v>PASTRAINHOROATRU</v>
      </c>
      <c r="E7609" s="4">
        <f>'BASE SPLIT DEM'!E7609+IF('BASE SPLIT DEM'!E7609=0,0,_xlfn.IFNA(VLOOKUP(RIGHT(C7609,6),'Tuning parameter'!$A$3:$AC$11,HLOOKUP(B7609,'Tuning parameter'!$B$1:$AC$2,2,FALSE),FALSE),0))</f>
        <v>1.3516939479092299E-2</v>
      </c>
      <c r="F7609" t="str">
        <f>'BASE SPLIT DEM'!F2957</f>
        <v>PassengerTransportationExternal OUTNon Home basedRailRegional</v>
      </c>
    </row>
    <row r="7610" spans="1:6" x14ac:dyDescent="0.25">
      <c r="A7610" t="str">
        <f>'BASE SPLIT DEM'!A3307</f>
        <v>TO</v>
      </c>
      <c r="B7610">
        <f>'BASE SPLIT DEM'!B7610</f>
        <v>2036</v>
      </c>
      <c r="C7610" t="str">
        <f>'BASE SPLIT DEM'!C7610</f>
        <v>ADEMPASTRAINHOROATRULGTTAX</v>
      </c>
      <c r="D7610" t="str">
        <f>'BASE SPLIT DEM'!D7610</f>
        <v>PASTRAINHOROATRU</v>
      </c>
      <c r="E7610" s="4">
        <f>'BASE SPLIT DEM'!E7610+IF('BASE SPLIT DEM'!E7610=0,0,_xlfn.IFNA(VLOOKUP(RIGHT(C7610,6),'Tuning parameter'!$A$3:$AC$11,HLOOKUP(B7610,'Tuning parameter'!$B$1:$AC$2,2,FALSE),FALSE),0))</f>
        <v>3.4924222617454702E-3</v>
      </c>
      <c r="F7610" t="str">
        <f>'BASE SPLIT DEM'!F3307</f>
        <v>PassengerTransportationExternal OUTHome OtherRailRegional</v>
      </c>
    </row>
    <row r="7611" spans="1:6" x14ac:dyDescent="0.25">
      <c r="A7611" t="str">
        <f>'BASE SPLIT DEM'!A3329</f>
        <v>TO</v>
      </c>
      <c r="B7611">
        <f>'BASE SPLIT DEM'!B7611</f>
        <v>2036</v>
      </c>
      <c r="C7611" t="str">
        <f>'BASE SPLIT DEM'!C7611</f>
        <v>ADEMPASTRAINHOROATRULGTADR</v>
      </c>
      <c r="D7611" t="str">
        <f>'BASE SPLIT DEM'!D7611</f>
        <v>PASTRAINHOROATRU</v>
      </c>
      <c r="E7611" s="4">
        <f>'BASE SPLIT DEM'!E7611+IF('BASE SPLIT DEM'!E7611=0,0,_xlfn.IFNA(VLOOKUP(RIGHT(C7611,6),'Tuning parameter'!$A$3:$AC$11,HLOOKUP(B7611,'Tuning parameter'!$B$1:$AC$2,2,FALSE),FALSE),0))</f>
        <v>0.87412592797713495</v>
      </c>
      <c r="F7611" t="str">
        <f>'BASE SPLIT DEM'!F3329</f>
        <v>PassengerTransportationExternal OUTNon Home basedRailRegional</v>
      </c>
    </row>
    <row r="7612" spans="1:6" x14ac:dyDescent="0.25">
      <c r="A7612" t="str">
        <f>'BASE SPLIT DEM'!A3679</f>
        <v>TO</v>
      </c>
      <c r="B7612">
        <f>'BASE SPLIT DEM'!B7612</f>
        <v>2036</v>
      </c>
      <c r="C7612" t="str">
        <f>'BASE SPLIT DEM'!C7612</f>
        <v>ADEMPASTRAINHOROATRULGTAPG</v>
      </c>
      <c r="D7612" t="str">
        <f>'BASE SPLIT DEM'!D7612</f>
        <v>PASTRAINHOROATRU</v>
      </c>
      <c r="E7612" s="4">
        <f>'BASE SPLIT DEM'!E7612+IF('BASE SPLIT DEM'!E7612=0,0,_xlfn.IFNA(VLOOKUP(RIGHT(C7612,6),'Tuning parameter'!$A$3:$AC$11,HLOOKUP(B7612,'Tuning parameter'!$B$1:$AC$2,2,FALSE),FALSE),0))</f>
        <v>0.108864710282026</v>
      </c>
      <c r="F7612" t="str">
        <f>'BASE SPLIT DEM'!F3679</f>
        <v>PassengerTransportationExternal OUTHome OtherRailRegional</v>
      </c>
    </row>
    <row r="7613" spans="1:6" x14ac:dyDescent="0.25">
      <c r="A7613" t="str">
        <f>'BASE SPLIT DEM'!A3701</f>
        <v>TO</v>
      </c>
      <c r="B7613">
        <f>'BASE SPLIT DEM'!B7613</f>
        <v>2036</v>
      </c>
      <c r="C7613" t="str">
        <f>'BASE SPLIT DEM'!C7613</f>
        <v>ADEMPASTRAINHOROAMOR______</v>
      </c>
      <c r="D7613" t="str">
        <f>'BASE SPLIT DEM'!D7613</f>
        <v>PASTRAINHOROAMOR</v>
      </c>
      <c r="E7613" s="4">
        <f>'BASE SPLIT DEM'!E7613+IF('BASE SPLIT DEM'!E7613=0,0,_xlfn.IFNA(VLOOKUP(RIGHT(C7613,6),'Tuning parameter'!$A$3:$AC$11,HLOOKUP(B7613,'Tuning parameter'!$B$1:$AC$2,2,FALSE),FALSE),0))</f>
        <v>1</v>
      </c>
      <c r="F7613" t="str">
        <f>'BASE SPLIT DEM'!F3701</f>
        <v>PassengerTransportationExternal OUTNon Home basedRailRegional</v>
      </c>
    </row>
    <row r="7614" spans="1:6" x14ac:dyDescent="0.25">
      <c r="A7614" t="str">
        <f>'BASE SPLIT DEM'!A4051</f>
        <v>TO</v>
      </c>
      <c r="B7614">
        <f>'BASE SPLIT DEM'!B7614</f>
        <v>2036</v>
      </c>
      <c r="C7614" t="str">
        <f>'BASE SPLIT DEM'!C7614</f>
        <v>ADEMPASTRAINHOROAWAL______</v>
      </c>
      <c r="D7614" t="str">
        <f>'BASE SPLIT DEM'!D7614</f>
        <v>PASTRAINHOROAWAL</v>
      </c>
      <c r="E7614" s="4">
        <f>'BASE SPLIT DEM'!E7614+IF('BASE SPLIT DEM'!E7614=0,0,_xlfn.IFNA(VLOOKUP(RIGHT(C7614,6),'Tuning parameter'!$A$3:$AC$11,HLOOKUP(B7614,'Tuning parameter'!$B$1:$AC$2,2,FALSE),FALSE),0))</f>
        <v>1</v>
      </c>
      <c r="F7614" t="str">
        <f>'BASE SPLIT DEM'!F4051</f>
        <v>PassengerTransportationExternal OUTHome OtherRailRegional</v>
      </c>
    </row>
    <row r="7615" spans="1:6" x14ac:dyDescent="0.25">
      <c r="A7615" t="str">
        <f>'BASE SPLIT DEM'!A4073</f>
        <v>TO</v>
      </c>
      <c r="B7615">
        <f>'BASE SPLIT DEM'!B7615</f>
        <v>2036</v>
      </c>
      <c r="C7615" t="str">
        <f>'BASE SPLIT DEM'!C7615</f>
        <v>ADEMPASTRAINHOROABIK______</v>
      </c>
      <c r="D7615" t="str">
        <f>'BASE SPLIT DEM'!D7615</f>
        <v>PASTRAINHOROABIK</v>
      </c>
      <c r="E7615" s="4">
        <f>'BASE SPLIT DEM'!E7615+IF('BASE SPLIT DEM'!E7615=0,0,_xlfn.IFNA(VLOOKUP(RIGHT(C7615,6),'Tuning parameter'!$A$3:$AC$11,HLOOKUP(B7615,'Tuning parameter'!$B$1:$AC$2,2,FALSE),FALSE),0))</f>
        <v>1</v>
      </c>
      <c r="F7615" t="str">
        <f>'BASE SPLIT DEM'!F4073</f>
        <v>PassengerTransportationExternal OUTNon Home basedRailRegional</v>
      </c>
    </row>
    <row r="7616" spans="1:6" x14ac:dyDescent="0.25">
      <c r="A7616" t="str">
        <f>'BASE SPLIT DEM'!A4423</f>
        <v>TO</v>
      </c>
      <c r="B7616">
        <f>'BASE SPLIT DEM'!B7616</f>
        <v>2036</v>
      </c>
      <c r="C7616" t="str">
        <f>'BASE SPLIT DEM'!C7616</f>
        <v>ADEMPASTRAINNHRAIREG___GOR</v>
      </c>
      <c r="D7616" t="str">
        <f>'BASE SPLIT DEM'!D7616</f>
        <v>PASTRAINNHRAIREG</v>
      </c>
      <c r="E7616" s="4">
        <f>'BASE SPLIT DEM'!E7616+IF('BASE SPLIT DEM'!E7616=0,0,_xlfn.IFNA(VLOOKUP(RIGHT(C7616,6),'Tuning parameter'!$A$3:$AC$11,HLOOKUP(B7616,'Tuning parameter'!$B$1:$AC$2,2,FALSE),FALSE),0))</f>
        <v>1</v>
      </c>
      <c r="F7616" t="str">
        <f>'BASE SPLIT DEM'!F4423</f>
        <v>PassengerTransportationExternal OUTHome OtherRailRegional</v>
      </c>
    </row>
    <row r="7617" spans="1:6" x14ac:dyDescent="0.25">
      <c r="A7617" t="str">
        <f>'BASE SPLIT DEM'!A4445</f>
        <v>TO</v>
      </c>
      <c r="B7617">
        <f>'BASE SPLIT DEM'!B7617</f>
        <v>2036</v>
      </c>
      <c r="C7617" t="str">
        <f>'BASE SPLIT DEM'!C7617</f>
        <v>ADEMPASTRAINNHRAIREG___UPX</v>
      </c>
      <c r="D7617" t="str">
        <f>'BASE SPLIT DEM'!D7617</f>
        <v>PASTRAINNHRAIREG</v>
      </c>
      <c r="E7617" s="4">
        <f>'BASE SPLIT DEM'!E7617+IF('BASE SPLIT DEM'!E7617=0,0,_xlfn.IFNA(VLOOKUP(RIGHT(C7617,6),'Tuning parameter'!$A$3:$AC$11,HLOOKUP(B7617,'Tuning parameter'!$B$1:$AC$2,2,FALSE),FALSE),0))</f>
        <v>0</v>
      </c>
      <c r="F7617" t="str">
        <f>'BASE SPLIT DEM'!F4445</f>
        <v>PassengerTransportationExternal OUTNon Home basedRailRegional</v>
      </c>
    </row>
    <row r="7618" spans="1:6" x14ac:dyDescent="0.25">
      <c r="A7618" t="str">
        <f>'BASE SPLIT DEM'!A4795</f>
        <v>TO</v>
      </c>
      <c r="B7618">
        <f>'BASE SPLIT DEM'!B7618</f>
        <v>2036</v>
      </c>
      <c r="C7618" t="str">
        <f>'BASE SPLIT DEM'!C7618</f>
        <v>ADEMPASTRAINNHRAISUB___TSU</v>
      </c>
      <c r="D7618" t="str">
        <f>'BASE SPLIT DEM'!D7618</f>
        <v>PASTRAINNHRAISUB</v>
      </c>
      <c r="E7618" s="4">
        <f>'BASE SPLIT DEM'!E7618+IF('BASE SPLIT DEM'!E7618=0,0,_xlfn.IFNA(VLOOKUP(RIGHT(C7618,6),'Tuning parameter'!$A$3:$AC$11,HLOOKUP(B7618,'Tuning parameter'!$B$1:$AC$2,2,FALSE),FALSE),0))</f>
        <v>1</v>
      </c>
      <c r="F7618" t="str">
        <f>'BASE SPLIT DEM'!F4795</f>
        <v>PassengerTransportationExternal OUTHome OtherRailRegional</v>
      </c>
    </row>
    <row r="7619" spans="1:6" x14ac:dyDescent="0.25">
      <c r="A7619" t="str">
        <f>'BASE SPLIT DEM'!A4817</f>
        <v>TO</v>
      </c>
      <c r="B7619">
        <f>'BASE SPLIT DEM'!B7619</f>
        <v>2036</v>
      </c>
      <c r="C7619" t="str">
        <f>'BASE SPLIT DEM'!C7619</f>
        <v>ADEMPASTRAINNHRAITRM___TST</v>
      </c>
      <c r="D7619" t="str">
        <f>'BASE SPLIT DEM'!D7619</f>
        <v>PASTRAINNHRAITRM</v>
      </c>
      <c r="E7619" s="4">
        <f>'BASE SPLIT DEM'!E7619+IF('BASE SPLIT DEM'!E7619=0,0,_xlfn.IFNA(VLOOKUP(RIGHT(C7619,6),'Tuning parameter'!$A$3:$AC$11,HLOOKUP(B7619,'Tuning parameter'!$B$1:$AC$2,2,FALSE),FALSE),0))</f>
        <v>1</v>
      </c>
      <c r="F7619" t="str">
        <f>'BASE SPLIT DEM'!F4817</f>
        <v>PassengerTransportationExternal OUTNon Home basedRailRegional</v>
      </c>
    </row>
    <row r="7620" spans="1:6" x14ac:dyDescent="0.25">
      <c r="A7620" t="str">
        <f>'BASE SPLIT DEM'!A5167</f>
        <v>TO</v>
      </c>
      <c r="B7620">
        <f>'BASE SPLIT DEM'!B7620</f>
        <v>2036</v>
      </c>
      <c r="C7620" t="str">
        <f>'BASE SPLIT DEM'!C7620</f>
        <v>ADEMPASTRAINNHROABUSIUBGOB</v>
      </c>
      <c r="D7620" t="str">
        <f>'BASE SPLIT DEM'!D7620</f>
        <v>PASTRAINNHROABUS</v>
      </c>
      <c r="E7620" s="4">
        <f>'BASE SPLIT DEM'!E7620+IF('BASE SPLIT DEM'!E7620=0,0,_xlfn.IFNA(VLOOKUP(RIGHT(C7620,6),'Tuning parameter'!$A$3:$AC$11,HLOOKUP(B7620,'Tuning parameter'!$B$1:$AC$2,2,FALSE),FALSE),0))</f>
        <v>6.0495247543321001E-2</v>
      </c>
      <c r="F7620" t="str">
        <f>'BASE SPLIT DEM'!F5167</f>
        <v>PassengerTransportationExternal OUTHome OtherRailRegional</v>
      </c>
    </row>
    <row r="7621" spans="1:6" x14ac:dyDescent="0.25">
      <c r="A7621" t="str">
        <f>'BASE SPLIT DEM'!A5189</f>
        <v>TO</v>
      </c>
      <c r="B7621">
        <f>'BASE SPLIT DEM'!B7621</f>
        <v>2036</v>
      </c>
      <c r="C7621" t="str">
        <f>'BASE SPLIT DEM'!C7621</f>
        <v>ADEMPASTRAINNHROABUSURBTBU</v>
      </c>
      <c r="D7621" t="str">
        <f>'BASE SPLIT DEM'!D7621</f>
        <v>PASTRAINNHROABUS</v>
      </c>
      <c r="E7621" s="4">
        <f>'BASE SPLIT DEM'!E7621+IF('BASE SPLIT DEM'!E7621=0,0,_xlfn.IFNA(VLOOKUP(RIGHT(C7621,6),'Tuning parameter'!$A$3:$AC$11,HLOOKUP(B7621,'Tuning parameter'!$B$1:$AC$2,2,FALSE),FALSE),0))</f>
        <v>0.88495605077776096</v>
      </c>
      <c r="F7621" t="str">
        <f>'BASE SPLIT DEM'!F5189</f>
        <v>PassengerTransportationExternal OUTNon Home basedRailRegional</v>
      </c>
    </row>
    <row r="7622" spans="1:6" x14ac:dyDescent="0.25">
      <c r="A7622" t="str">
        <f>'BASE SPLIT DEM'!A5539</f>
        <v>TO</v>
      </c>
      <c r="B7622">
        <f>'BASE SPLIT DEM'!B7622</f>
        <v>2036</v>
      </c>
      <c r="C7622" t="str">
        <f>'BASE SPLIT DEM'!C7622</f>
        <v>ADEMPASTRAINNHROABUSURBWTB</v>
      </c>
      <c r="D7622" t="str">
        <f>'BASE SPLIT DEM'!D7622</f>
        <v>PASTRAINNHROABUS</v>
      </c>
      <c r="E7622" s="4">
        <f>'BASE SPLIT DEM'!E7622+IF('BASE SPLIT DEM'!E7622=0,0,_xlfn.IFNA(VLOOKUP(RIGHT(C7622,6),'Tuning parameter'!$A$3:$AC$11,HLOOKUP(B7622,'Tuning parameter'!$B$1:$AC$2,2,FALSE),FALSE),0))</f>
        <v>5.4548701678917101E-2</v>
      </c>
      <c r="F7622" t="str">
        <f>'BASE SPLIT DEM'!F5539</f>
        <v>PassengerTransportationExternal OUTHome OtherRailRegional</v>
      </c>
    </row>
    <row r="7623" spans="1:6" x14ac:dyDescent="0.25">
      <c r="A7623" t="str">
        <f>'BASE SPLIT DEM'!A5561</f>
        <v>TO</v>
      </c>
      <c r="B7623">
        <f>'BASE SPLIT DEM'!B7623</f>
        <v>2036</v>
      </c>
      <c r="C7623" t="str">
        <f>'BASE SPLIT DEM'!C7623</f>
        <v>ADEMPASTRAINNHROABUSIUBMWAY</v>
      </c>
      <c r="D7623" t="str">
        <f>'BASE SPLIT DEM'!D7623</f>
        <v>PASTRAINNHROABUS</v>
      </c>
      <c r="E7623" s="4">
        <f>'BASE SPLIT DEM'!E7623+IF('BASE SPLIT DEM'!E7623=0,0,_xlfn.IFNA(VLOOKUP(RIGHT(C7623,6),'Tuning parameter'!$A$3:$AC$11,HLOOKUP(B7623,'Tuning parameter'!$B$1:$AC$2,2,FALSE),FALSE),0))</f>
        <v>0</v>
      </c>
      <c r="F7623" t="str">
        <f>'BASE SPLIT DEM'!F5561</f>
        <v>PassengerTransportationExternal OUTNon Home basedRailRegional</v>
      </c>
    </row>
    <row r="7624" spans="1:6" x14ac:dyDescent="0.25">
      <c r="A7624" t="str">
        <f>'BASE SPLIT DEM'!A5911</f>
        <v>TO</v>
      </c>
      <c r="B7624">
        <f>'BASE SPLIT DEM'!B7624</f>
        <v>2036</v>
      </c>
      <c r="C7624" t="str">
        <f>'BASE SPLIT DEM'!C7624</f>
        <v>ADEMPASTRAINNHROABUSIUBVIVA</v>
      </c>
      <c r="D7624" t="str">
        <f>'BASE SPLIT DEM'!D7624</f>
        <v>PASTRAINNHROABUS</v>
      </c>
      <c r="E7624" s="4">
        <f>'BASE SPLIT DEM'!E7624+IF('BASE SPLIT DEM'!E7624=0,0,_xlfn.IFNA(VLOOKUP(RIGHT(C7624,6),'Tuning parameter'!$A$3:$AC$11,HLOOKUP(B7624,'Tuning parameter'!$B$1:$AC$2,2,FALSE),FALSE),0))</f>
        <v>0</v>
      </c>
      <c r="F7624" t="str">
        <f>'BASE SPLIT DEM'!F5911</f>
        <v>PassengerTransportationExternal OUTHome OtherRailRegional</v>
      </c>
    </row>
    <row r="7625" spans="1:6" x14ac:dyDescent="0.25">
      <c r="A7625" t="str">
        <f>'BASE SPLIT DEM'!A5933</f>
        <v>TO</v>
      </c>
      <c r="B7625">
        <f>'BASE SPLIT DEM'!B7625</f>
        <v>2036</v>
      </c>
      <c r="C7625" t="str">
        <f>'BASE SPLIT DEM'!C7625</f>
        <v>ADEMPASTRAINNHROABUSIUBDURT</v>
      </c>
      <c r="D7625" t="str">
        <f>'BASE SPLIT DEM'!D7625</f>
        <v>PASTRAINNHROABUS</v>
      </c>
      <c r="E7625" s="4">
        <f>'BASE SPLIT DEM'!E7625+IF('BASE SPLIT DEM'!E7625=0,0,_xlfn.IFNA(VLOOKUP(RIGHT(C7625,6),'Tuning parameter'!$A$3:$AC$11,HLOOKUP(B7625,'Tuning parameter'!$B$1:$AC$2,2,FALSE),FALSE),0))</f>
        <v>0</v>
      </c>
      <c r="F7625" t="str">
        <f>'BASE SPLIT DEM'!F5933</f>
        <v>PassengerTransportationExternal OUTNon Home basedRailRegional</v>
      </c>
    </row>
    <row r="7626" spans="1:6" x14ac:dyDescent="0.25">
      <c r="A7626" t="str">
        <f>'BASE SPLIT DEM'!A6283</f>
        <v>TO</v>
      </c>
      <c r="B7626">
        <f>'BASE SPLIT DEM'!B7626</f>
        <v>2036</v>
      </c>
      <c r="C7626" t="str">
        <f>'BASE SPLIT DEM'!C7626</f>
        <v>ADEMPASTRAINNHROABUSSCB___</v>
      </c>
      <c r="D7626" t="str">
        <f>'BASE SPLIT DEM'!D7626</f>
        <v>PASTRAINNHROABUS</v>
      </c>
      <c r="E7626" s="4">
        <f>'BASE SPLIT DEM'!E7626+IF('BASE SPLIT DEM'!E7626=0,0,_xlfn.IFNA(VLOOKUP(RIGHT(C7626,6),'Tuning parameter'!$A$3:$AC$11,HLOOKUP(B7626,'Tuning parameter'!$B$1:$AC$2,2,FALSE),FALSE),0))</f>
        <v>0</v>
      </c>
      <c r="F7626" t="str">
        <f>'BASE SPLIT DEM'!F6283</f>
        <v>PassengerTransportationExternal OUTHome OtherRailRegional</v>
      </c>
    </row>
    <row r="7627" spans="1:6" x14ac:dyDescent="0.25">
      <c r="A7627" t="str">
        <f>'BASE SPLIT DEM'!A6305</f>
        <v>TO</v>
      </c>
      <c r="B7627">
        <f>'BASE SPLIT DEM'!B7627</f>
        <v>2036</v>
      </c>
      <c r="C7627" t="str">
        <f>'BASE SPLIT DEM'!C7627</f>
        <v>ADEMPASTRAINNHROACAR___RSH</v>
      </c>
      <c r="D7627" t="str">
        <f>'BASE SPLIT DEM'!D7627</f>
        <v>PASTRAINNHROACAR</v>
      </c>
      <c r="E7627" s="4">
        <f>'BASE SPLIT DEM'!E7627+IF('BASE SPLIT DEM'!E7627=0,0,_xlfn.IFNA(VLOOKUP(RIGHT(C7627,6),'Tuning parameter'!$A$3:$AC$11,HLOOKUP(B7627,'Tuning parameter'!$B$1:$AC$2,2,FALSE),FALSE),0))</f>
        <v>0</v>
      </c>
      <c r="F7627" t="str">
        <f>'BASE SPLIT DEM'!F6305</f>
        <v>PassengerTransportationExternal OUTNon Home basedRailRegional</v>
      </c>
    </row>
    <row r="7628" spans="1:6" x14ac:dyDescent="0.25">
      <c r="A7628" t="str">
        <f>'BASE SPLIT DEM'!A6655</f>
        <v>TO</v>
      </c>
      <c r="B7628">
        <f>'BASE SPLIT DEM'!B7628</f>
        <v>2036</v>
      </c>
      <c r="C7628" t="str">
        <f>'BASE SPLIT DEM'!C7628</f>
        <v>ADEMPASTRAINNHROACAR___TAX</v>
      </c>
      <c r="D7628" t="str">
        <f>'BASE SPLIT DEM'!D7628</f>
        <v>PASTRAINNHROACAR</v>
      </c>
      <c r="E7628" s="4">
        <f>'BASE SPLIT DEM'!E7628+IF('BASE SPLIT DEM'!E7628=0,0,_xlfn.IFNA(VLOOKUP(RIGHT(C7628,6),'Tuning parameter'!$A$3:$AC$11,HLOOKUP(B7628,'Tuning parameter'!$B$1:$AC$2,2,FALSE),FALSE),0))</f>
        <v>1.08157195638427E-2</v>
      </c>
      <c r="F7628" t="str">
        <f>'BASE SPLIT DEM'!F6655</f>
        <v>PassengerTransportationExternal OUTHome OtherRailRegional</v>
      </c>
    </row>
    <row r="7629" spans="1:6" x14ac:dyDescent="0.25">
      <c r="A7629" t="str">
        <f>'BASE SPLIT DEM'!A6677</f>
        <v>TO</v>
      </c>
      <c r="B7629">
        <f>'BASE SPLIT DEM'!B7629</f>
        <v>2036</v>
      </c>
      <c r="C7629" t="str">
        <f>'BASE SPLIT DEM'!C7629</f>
        <v>ADEMPASTRAINNHROACAR___ADR</v>
      </c>
      <c r="D7629" t="str">
        <f>'BASE SPLIT DEM'!D7629</f>
        <v>PASTRAINNHROACAR</v>
      </c>
      <c r="E7629" s="4">
        <f>'BASE SPLIT DEM'!E7629+IF('BASE SPLIT DEM'!E7629=0,0,_xlfn.IFNA(VLOOKUP(RIGHT(C7629,6),'Tuning parameter'!$A$3:$AC$11,HLOOKUP(B7629,'Tuning parameter'!$B$1:$AC$2,2,FALSE),FALSE),0))</f>
        <v>0.86770200888905602</v>
      </c>
      <c r="F7629" t="str">
        <f>'BASE SPLIT DEM'!F6677</f>
        <v>PassengerTransportationExternal OUTNon Home basedRailRegional</v>
      </c>
    </row>
    <row r="7630" spans="1:6" x14ac:dyDescent="0.25">
      <c r="A7630" t="str">
        <f>'BASE SPLIT DEM'!A7027</f>
        <v>TO</v>
      </c>
      <c r="B7630">
        <f>'BASE SPLIT DEM'!B7630</f>
        <v>2036</v>
      </c>
      <c r="C7630" t="str">
        <f>'BASE SPLIT DEM'!C7630</f>
        <v>ADEMPASTRAINNHROACAR___APG</v>
      </c>
      <c r="D7630" t="str">
        <f>'BASE SPLIT DEM'!D7630</f>
        <v>PASTRAINNHROACAR</v>
      </c>
      <c r="E7630" s="4">
        <f>'BASE SPLIT DEM'!E7630+IF('BASE SPLIT DEM'!E7630=0,0,_xlfn.IFNA(VLOOKUP(RIGHT(C7630,6),'Tuning parameter'!$A$3:$AC$11,HLOOKUP(B7630,'Tuning parameter'!$B$1:$AC$2,2,FALSE),FALSE),0))</f>
        <v>0.12148227154709999</v>
      </c>
      <c r="F7630" t="str">
        <f>'BASE SPLIT DEM'!F7027</f>
        <v>PassengerTransportationExternal OUTHome OtherRailRegional</v>
      </c>
    </row>
    <row r="7631" spans="1:6" x14ac:dyDescent="0.25">
      <c r="A7631" t="str">
        <f>'BASE SPLIT DEM'!A7049</f>
        <v>TO</v>
      </c>
      <c r="B7631">
        <f>'BASE SPLIT DEM'!B7631</f>
        <v>2036</v>
      </c>
      <c r="C7631" t="str">
        <f>'BASE SPLIT DEM'!C7631</f>
        <v>ADEMPASTRAINNHROATRULGTRSH</v>
      </c>
      <c r="D7631" t="str">
        <f>'BASE SPLIT DEM'!D7631</f>
        <v>PASTRAINNHROATRU</v>
      </c>
      <c r="E7631" s="4">
        <f>'BASE SPLIT DEM'!E7631+IF('BASE SPLIT DEM'!E7631=0,0,_xlfn.IFNA(VLOOKUP(RIGHT(C7631,6),'Tuning parameter'!$A$3:$AC$11,HLOOKUP(B7631,'Tuning parameter'!$B$1:$AC$2,2,FALSE),FALSE),0))</f>
        <v>0</v>
      </c>
      <c r="F7631" t="str">
        <f>'BASE SPLIT DEM'!F7049</f>
        <v>PassengerTransportationExternal OUTNon Home basedRailRegional</v>
      </c>
    </row>
    <row r="7632" spans="1:6" x14ac:dyDescent="0.25">
      <c r="A7632" t="str">
        <f>'BASE SPLIT DEM'!A7399</f>
        <v>TO</v>
      </c>
      <c r="B7632">
        <f>'BASE SPLIT DEM'!B7632</f>
        <v>2036</v>
      </c>
      <c r="C7632" t="str">
        <f>'BASE SPLIT DEM'!C7632</f>
        <v>ADEMPASTRAINNHROATRULGTTAX</v>
      </c>
      <c r="D7632" t="str">
        <f>'BASE SPLIT DEM'!D7632</f>
        <v>PASTRAINNHROATRU</v>
      </c>
      <c r="E7632" s="4">
        <f>'BASE SPLIT DEM'!E7632+IF('BASE SPLIT DEM'!E7632=0,0,_xlfn.IFNA(VLOOKUP(RIGHT(C7632,6),'Tuning parameter'!$A$3:$AC$11,HLOOKUP(B7632,'Tuning parameter'!$B$1:$AC$2,2,FALSE),FALSE),0))</f>
        <v>3.4924222617454702E-3</v>
      </c>
      <c r="F7632" t="str">
        <f>'BASE SPLIT DEM'!F7399</f>
        <v>PassengerTransportationExternal OUTHome OtherRailRegional</v>
      </c>
    </row>
    <row r="7633" spans="1:6" x14ac:dyDescent="0.25">
      <c r="A7633" t="str">
        <f>'BASE SPLIT DEM'!A7421</f>
        <v>TO</v>
      </c>
      <c r="B7633">
        <f>'BASE SPLIT DEM'!B7633</f>
        <v>2036</v>
      </c>
      <c r="C7633" t="str">
        <f>'BASE SPLIT DEM'!C7633</f>
        <v>ADEMPASTRAINNHROATRULGTADR</v>
      </c>
      <c r="D7633" t="str">
        <f>'BASE SPLIT DEM'!D7633</f>
        <v>PASTRAINNHROATRU</v>
      </c>
      <c r="E7633" s="4">
        <f>'BASE SPLIT DEM'!E7633+IF('BASE SPLIT DEM'!E7633=0,0,_xlfn.IFNA(VLOOKUP(RIGHT(C7633,6),'Tuning parameter'!$A$3:$AC$11,HLOOKUP(B7633,'Tuning parameter'!$B$1:$AC$2,2,FALSE),FALSE),0))</f>
        <v>0.87412592797713495</v>
      </c>
      <c r="F7633" t="str">
        <f>'BASE SPLIT DEM'!F7421</f>
        <v>PassengerTransportationExternal OUTNon Home basedRailRegional</v>
      </c>
    </row>
    <row r="7634" spans="1:6" x14ac:dyDescent="0.25">
      <c r="A7634" t="str">
        <f>'BASE SPLIT DEM'!A7771</f>
        <v>TO</v>
      </c>
      <c r="B7634">
        <f>'BASE SPLIT DEM'!B7634</f>
        <v>2036</v>
      </c>
      <c r="C7634" t="str">
        <f>'BASE SPLIT DEM'!C7634</f>
        <v>ADEMPASTRAINNHROATRULGTAPG</v>
      </c>
      <c r="D7634" t="str">
        <f>'BASE SPLIT DEM'!D7634</f>
        <v>PASTRAINNHROATRU</v>
      </c>
      <c r="E7634" s="4">
        <f>'BASE SPLIT DEM'!E7634+IF('BASE SPLIT DEM'!E7634=0,0,_xlfn.IFNA(VLOOKUP(RIGHT(C7634,6),'Tuning parameter'!$A$3:$AC$11,HLOOKUP(B7634,'Tuning parameter'!$B$1:$AC$2,2,FALSE),FALSE),0))</f>
        <v>0.122381649761118</v>
      </c>
      <c r="F7634" t="str">
        <f>'BASE SPLIT DEM'!F7771</f>
        <v>PassengerTransportationExternal OUTHome OtherRailRegional</v>
      </c>
    </row>
    <row r="7635" spans="1:6" x14ac:dyDescent="0.25">
      <c r="A7635" t="str">
        <f>'BASE SPLIT DEM'!A7793</f>
        <v>TO</v>
      </c>
      <c r="B7635">
        <f>'BASE SPLIT DEM'!B7635</f>
        <v>2036</v>
      </c>
      <c r="C7635" t="str">
        <f>'BASE SPLIT DEM'!C7635</f>
        <v>ADEMPASTRAINNHROAMOR______</v>
      </c>
      <c r="D7635" t="str">
        <f>'BASE SPLIT DEM'!D7635</f>
        <v>PASTRAINNHROAMOR</v>
      </c>
      <c r="E7635" s="4">
        <f>'BASE SPLIT DEM'!E7635+IF('BASE SPLIT DEM'!E7635=0,0,_xlfn.IFNA(VLOOKUP(RIGHT(C7635,6),'Tuning parameter'!$A$3:$AC$11,HLOOKUP(B7635,'Tuning parameter'!$B$1:$AC$2,2,FALSE),FALSE),0))</f>
        <v>1</v>
      </c>
      <c r="F7635" t="str">
        <f>'BASE SPLIT DEM'!F7793</f>
        <v>PassengerTransportationExternal OUTNon Home basedRailRegional</v>
      </c>
    </row>
    <row r="7636" spans="1:6" x14ac:dyDescent="0.25">
      <c r="A7636" t="str">
        <f>'BASE SPLIT DEM'!A8143</f>
        <v>TO</v>
      </c>
      <c r="B7636">
        <f>'BASE SPLIT DEM'!B7636</f>
        <v>2036</v>
      </c>
      <c r="C7636" t="str">
        <f>'BASE SPLIT DEM'!C7636</f>
        <v>ADEMPASTRAINNHROAWAL______</v>
      </c>
      <c r="D7636" t="str">
        <f>'BASE SPLIT DEM'!D7636</f>
        <v>PASTRAINNHROAWAL</v>
      </c>
      <c r="E7636" s="4">
        <f>'BASE SPLIT DEM'!E7636+IF('BASE SPLIT DEM'!E7636=0,0,_xlfn.IFNA(VLOOKUP(RIGHT(C7636,6),'Tuning parameter'!$A$3:$AC$11,HLOOKUP(B7636,'Tuning parameter'!$B$1:$AC$2,2,FALSE),FALSE),0))</f>
        <v>1</v>
      </c>
      <c r="F7636" t="str">
        <f>'BASE SPLIT DEM'!F8143</f>
        <v>PassengerTransportationExternal OUTHome OtherRailRegional</v>
      </c>
    </row>
    <row r="7637" spans="1:6" x14ac:dyDescent="0.25">
      <c r="A7637" t="str">
        <f>'BASE SPLIT DEM'!A8165</f>
        <v>TO</v>
      </c>
      <c r="B7637">
        <f>'BASE SPLIT DEM'!B7637</f>
        <v>2036</v>
      </c>
      <c r="C7637" t="str">
        <f>'BASE SPLIT DEM'!C7637</f>
        <v>ADEMPASTRAINNHROABIK______</v>
      </c>
      <c r="D7637" t="str">
        <f>'BASE SPLIT DEM'!D7637</f>
        <v>PASTRAINNHROABIK</v>
      </c>
      <c r="E7637" s="4">
        <f>'BASE SPLIT DEM'!E7637+IF('BASE SPLIT DEM'!E7637=0,0,_xlfn.IFNA(VLOOKUP(RIGHT(C7637,6),'Tuning parameter'!$A$3:$AC$11,HLOOKUP(B7637,'Tuning parameter'!$B$1:$AC$2,2,FALSE),FALSE),0))</f>
        <v>1</v>
      </c>
      <c r="F7637" t="str">
        <f>'BASE SPLIT DEM'!F8165</f>
        <v>PassengerTransportationExternal OUTNon Home basedRailRegional</v>
      </c>
    </row>
    <row r="7638" spans="1:6" x14ac:dyDescent="0.25">
      <c r="A7638" t="str">
        <f>'BASE SPLIT DEM'!A8515</f>
        <v>TO</v>
      </c>
      <c r="B7638">
        <f>'BASE SPLIT DEM'!B7638</f>
        <v>2036</v>
      </c>
      <c r="C7638" t="str">
        <f>'BASE SPLIT DEM'!C7638</f>
        <v>ADEMPASTRAEXIHWRAIREG___GOR</v>
      </c>
      <c r="D7638" t="str">
        <f>'BASE SPLIT DEM'!D7638</f>
        <v>PASTRAEXIHWRAIREG</v>
      </c>
      <c r="E7638" s="4">
        <f>'BASE SPLIT DEM'!E7638+IF('BASE SPLIT DEM'!E7638=0,0,_xlfn.IFNA(VLOOKUP(RIGHT(C7638,6),'Tuning parameter'!$A$3:$AC$11,HLOOKUP(B7638,'Tuning parameter'!$B$1:$AC$2,2,FALSE),FALSE),0))</f>
        <v>1</v>
      </c>
      <c r="F7638" t="str">
        <f>'BASE SPLIT DEM'!F8515</f>
        <v>PassengerTransportationExternal OUTHome OtherRailRegional</v>
      </c>
    </row>
    <row r="7639" spans="1:6" x14ac:dyDescent="0.25">
      <c r="A7639" t="str">
        <f>'BASE SPLIT DEM'!A8537</f>
        <v>TO</v>
      </c>
      <c r="B7639">
        <f>'BASE SPLIT DEM'!B7639</f>
        <v>2036</v>
      </c>
      <c r="C7639" t="str">
        <f>'BASE SPLIT DEM'!C7639</f>
        <v>ADEMPASTRAEXIHWRAIREG___UPX</v>
      </c>
      <c r="D7639" t="str">
        <f>'BASE SPLIT DEM'!D7639</f>
        <v>PASTRAEXIHWRAIREG</v>
      </c>
      <c r="E7639" s="4">
        <f>'BASE SPLIT DEM'!E7639+IF('BASE SPLIT DEM'!E7639=0,0,_xlfn.IFNA(VLOOKUP(RIGHT(C7639,6),'Tuning parameter'!$A$3:$AC$11,HLOOKUP(B7639,'Tuning parameter'!$B$1:$AC$2,2,FALSE),FALSE),0))</f>
        <v>0</v>
      </c>
      <c r="F7639" t="str">
        <f>'BASE SPLIT DEM'!F8537</f>
        <v>PassengerTransportationExternal OUTNon Home basedRailRegional</v>
      </c>
    </row>
    <row r="7640" spans="1:6" x14ac:dyDescent="0.25">
      <c r="A7640" t="str">
        <f>'BASE SPLIT DEM'!A8887</f>
        <v>TO</v>
      </c>
      <c r="B7640">
        <f>'BASE SPLIT DEM'!B7640</f>
        <v>2036</v>
      </c>
      <c r="C7640" t="str">
        <f>'BASE SPLIT DEM'!C7640</f>
        <v>ADEMPASTRAEXIHWRAISUB___TSU</v>
      </c>
      <c r="D7640" t="str">
        <f>'BASE SPLIT DEM'!D7640</f>
        <v>PASTRAEXIHWRAISUB</v>
      </c>
      <c r="E7640" s="4">
        <f>'BASE SPLIT DEM'!E7640+IF('BASE SPLIT DEM'!E7640=0,0,_xlfn.IFNA(VLOOKUP(RIGHT(C7640,6),'Tuning parameter'!$A$3:$AC$11,HLOOKUP(B7640,'Tuning parameter'!$B$1:$AC$2,2,FALSE),FALSE),0))</f>
        <v>1</v>
      </c>
      <c r="F7640" t="str">
        <f>'BASE SPLIT DEM'!F8887</f>
        <v>PassengerTransportationExternal OUTHome OtherRailRegional</v>
      </c>
    </row>
    <row r="7641" spans="1:6" x14ac:dyDescent="0.25">
      <c r="A7641" t="str">
        <f>'BASE SPLIT DEM'!A8909</f>
        <v>TO</v>
      </c>
      <c r="B7641">
        <f>'BASE SPLIT DEM'!B7641</f>
        <v>2036</v>
      </c>
      <c r="C7641" t="str">
        <f>'BASE SPLIT DEM'!C7641</f>
        <v>ADEMPASTRAEXIHWRAITRM___TST</v>
      </c>
      <c r="D7641" t="str">
        <f>'BASE SPLIT DEM'!D7641</f>
        <v>PASTRAEXIHWRAITRM</v>
      </c>
      <c r="E7641" s="4">
        <f>'BASE SPLIT DEM'!E7641+IF('BASE SPLIT DEM'!E7641=0,0,_xlfn.IFNA(VLOOKUP(RIGHT(C7641,6),'Tuning parameter'!$A$3:$AC$11,HLOOKUP(B7641,'Tuning parameter'!$B$1:$AC$2,2,FALSE),FALSE),0))</f>
        <v>1</v>
      </c>
      <c r="F7641" t="str">
        <f>'BASE SPLIT DEM'!F8909</f>
        <v>PassengerTransportationExternal OUTNon Home basedRailRegional</v>
      </c>
    </row>
    <row r="7642" spans="1:6" x14ac:dyDescent="0.25">
      <c r="A7642" t="str">
        <f>'BASE SPLIT DEM'!A9259</f>
        <v>TO</v>
      </c>
      <c r="B7642">
        <f>'BASE SPLIT DEM'!B7642</f>
        <v>2036</v>
      </c>
      <c r="C7642" t="str">
        <f>'BASE SPLIT DEM'!C7642</f>
        <v>ADEMPASTRAEXIHWROABUSIUBGOB</v>
      </c>
      <c r="D7642" t="str">
        <f>'BASE SPLIT DEM'!D7642</f>
        <v>PASTRAEXIHWROABUS</v>
      </c>
      <c r="E7642" s="4">
        <f>'BASE SPLIT DEM'!E7642+IF('BASE SPLIT DEM'!E7642=0,0,_xlfn.IFNA(VLOOKUP(RIGHT(C7642,6),'Tuning parameter'!$A$3:$AC$11,HLOOKUP(B7642,'Tuning parameter'!$B$1:$AC$2,2,FALSE),FALSE),0))</f>
        <v>4.9005680130978099E-2</v>
      </c>
      <c r="F7642" t="str">
        <f>'BASE SPLIT DEM'!F9259</f>
        <v>PassengerTransportationExternal OUTHome OtherRailRegional</v>
      </c>
    </row>
    <row r="7643" spans="1:6" x14ac:dyDescent="0.25">
      <c r="A7643" t="str">
        <f>'BASE SPLIT DEM'!A9281</f>
        <v>TO</v>
      </c>
      <c r="B7643">
        <f>'BASE SPLIT DEM'!B7643</f>
        <v>2036</v>
      </c>
      <c r="C7643" t="str">
        <f>'BASE SPLIT DEM'!C7643</f>
        <v>ADEMPASTRAEXIHWROABUSURBTBU</v>
      </c>
      <c r="D7643" t="str">
        <f>'BASE SPLIT DEM'!D7643</f>
        <v>PASTRAEXIHWROABUS</v>
      </c>
      <c r="E7643" s="4">
        <f>'BASE SPLIT DEM'!E7643+IF('BASE SPLIT DEM'!E7643=0,0,_xlfn.IFNA(VLOOKUP(RIGHT(C7643,6),'Tuning parameter'!$A$3:$AC$11,HLOOKUP(B7643,'Tuning parameter'!$B$1:$AC$2,2,FALSE),FALSE),0))</f>
        <v>0.74163195821324202</v>
      </c>
      <c r="F7643" t="str">
        <f>'BASE SPLIT DEM'!F9281</f>
        <v>PassengerTransportationExternal OUTNon Home basedRailRegional</v>
      </c>
    </row>
    <row r="7644" spans="1:6" x14ac:dyDescent="0.25">
      <c r="A7644" t="str">
        <f>'BASE SPLIT DEM'!A9631</f>
        <v>TO</v>
      </c>
      <c r="B7644">
        <f>'BASE SPLIT DEM'!B7644</f>
        <v>2036</v>
      </c>
      <c r="C7644" t="str">
        <f>'BASE SPLIT DEM'!C7644</f>
        <v>ADEMPASTRAEXIHWROABUSURBWTB</v>
      </c>
      <c r="D7644" t="str">
        <f>'BASE SPLIT DEM'!D7644</f>
        <v>PASTRAEXIHWROABUS</v>
      </c>
      <c r="E7644" s="4">
        <f>'BASE SPLIT DEM'!E7644+IF('BASE SPLIT DEM'!E7644=0,0,_xlfn.IFNA(VLOOKUP(RIGHT(C7644,6),'Tuning parameter'!$A$3:$AC$11,HLOOKUP(B7644,'Tuning parameter'!$B$1:$AC$2,2,FALSE),FALSE),0))</f>
        <v>0</v>
      </c>
      <c r="F7644" t="str">
        <f>'BASE SPLIT DEM'!F9631</f>
        <v>PassengerTransportationExternal OUTHome OtherRailRegional</v>
      </c>
    </row>
    <row r="7645" spans="1:6" x14ac:dyDescent="0.25">
      <c r="A7645" t="str">
        <f>'BASE SPLIT DEM'!A9653</f>
        <v>TO</v>
      </c>
      <c r="B7645">
        <f>'BASE SPLIT DEM'!B7645</f>
        <v>2036</v>
      </c>
      <c r="C7645" t="str">
        <f>'BASE SPLIT DEM'!C7645</f>
        <v>ADEMPASTRAEXIHWROABUSIUBMWAY</v>
      </c>
      <c r="D7645" t="str">
        <f>'BASE SPLIT DEM'!D7645</f>
        <v>PASTRAEXIHWROABUS</v>
      </c>
      <c r="E7645" s="4">
        <f>'BASE SPLIT DEM'!E7645+IF('BASE SPLIT DEM'!E7645=0,0,_xlfn.IFNA(VLOOKUP(RIGHT(C7645,6),'Tuning parameter'!$A$3:$AC$11,HLOOKUP(B7645,'Tuning parameter'!$B$1:$AC$2,2,FALSE),FALSE),0))</f>
        <v>0.177683902870167</v>
      </c>
      <c r="F7645" t="str">
        <f>'BASE SPLIT DEM'!F9653</f>
        <v>PassengerTransportationExternal OUTNon Home basedRailRegional</v>
      </c>
    </row>
    <row r="7646" spans="1:6" x14ac:dyDescent="0.25">
      <c r="A7646" t="str">
        <f>'BASE SPLIT DEM'!A10003</f>
        <v>TO</v>
      </c>
      <c r="B7646">
        <f>'BASE SPLIT DEM'!B7646</f>
        <v>2036</v>
      </c>
      <c r="C7646" t="str">
        <f>'BASE SPLIT DEM'!C7646</f>
        <v>ADEMPASTRAEXIHWROABUSIUBVIVA</v>
      </c>
      <c r="D7646" t="str">
        <f>'BASE SPLIT DEM'!D7646</f>
        <v>PASTRAEXIHWROABUS</v>
      </c>
      <c r="E7646" s="4">
        <f>'BASE SPLIT DEM'!E7646+IF('BASE SPLIT DEM'!E7646=0,0,_xlfn.IFNA(VLOOKUP(RIGHT(C7646,6),'Tuning parameter'!$A$3:$AC$11,HLOOKUP(B7646,'Tuning parameter'!$B$1:$AC$2,2,FALSE),FALSE),0))</f>
        <v>2.39008820881767E-2</v>
      </c>
      <c r="F7646" t="str">
        <f>'BASE SPLIT DEM'!F10003</f>
        <v>PassengerTransportationExternal OUTHome OtherRailRegional</v>
      </c>
    </row>
    <row r="7647" spans="1:6" x14ac:dyDescent="0.25">
      <c r="A7647" t="str">
        <f>'BASE SPLIT DEM'!A10025</f>
        <v>TO</v>
      </c>
      <c r="B7647">
        <f>'BASE SPLIT DEM'!B7647</f>
        <v>2036</v>
      </c>
      <c r="C7647" t="str">
        <f>'BASE SPLIT DEM'!C7647</f>
        <v>ADEMPASTRAEXIHWROABUSIUBDURT</v>
      </c>
      <c r="D7647" t="str">
        <f>'BASE SPLIT DEM'!D7647</f>
        <v>PASTRAEXIHWROABUS</v>
      </c>
      <c r="E7647" s="4">
        <f>'BASE SPLIT DEM'!E7647+IF('BASE SPLIT DEM'!E7647=0,0,_xlfn.IFNA(VLOOKUP(RIGHT(C7647,6),'Tuning parameter'!$A$3:$AC$11,HLOOKUP(B7647,'Tuning parameter'!$B$1:$AC$2,2,FALSE),FALSE),0))</f>
        <v>7.7775766974358699E-3</v>
      </c>
      <c r="F7647" t="str">
        <f>'BASE SPLIT DEM'!F10025</f>
        <v>PassengerTransportationExternal OUTNon Home basedRailRegional</v>
      </c>
    </row>
    <row r="7648" spans="1:6" x14ac:dyDescent="0.25">
      <c r="A7648" t="str">
        <f>'BASE SPLIT DEM'!A10375</f>
        <v>TO</v>
      </c>
      <c r="B7648">
        <f>'BASE SPLIT DEM'!B7648</f>
        <v>2036</v>
      </c>
      <c r="C7648" t="str">
        <f>'BASE SPLIT DEM'!C7648</f>
        <v>ADEMPASTRAEXIHWROABUSSCB___</v>
      </c>
      <c r="D7648" t="str">
        <f>'BASE SPLIT DEM'!D7648</f>
        <v>PASTRAEXIHWROABUS</v>
      </c>
      <c r="E7648" s="4">
        <f>'BASE SPLIT DEM'!E7648+IF('BASE SPLIT DEM'!E7648=0,0,_xlfn.IFNA(VLOOKUP(RIGHT(C7648,6),'Tuning parameter'!$A$3:$AC$11,HLOOKUP(B7648,'Tuning parameter'!$B$1:$AC$2,2,FALSE),FALSE),0))</f>
        <v>0</v>
      </c>
      <c r="F7648" t="str">
        <f>'BASE SPLIT DEM'!F10375</f>
        <v>PassengerTransportationExternal OUTHome OtherRailRegional</v>
      </c>
    </row>
    <row r="7649" spans="1:6" x14ac:dyDescent="0.25">
      <c r="A7649" t="str">
        <f>'BASE SPLIT DEM'!A10397</f>
        <v>TO</v>
      </c>
      <c r="B7649">
        <f>'BASE SPLIT DEM'!B7649</f>
        <v>2036</v>
      </c>
      <c r="C7649" t="str">
        <f>'BASE SPLIT DEM'!C7649</f>
        <v>ADEMPASTRAEXIHWROACAR___RSH</v>
      </c>
      <c r="D7649" t="str">
        <f>'BASE SPLIT DEM'!D7649</f>
        <v>PASTRAEXIHWROACAR</v>
      </c>
      <c r="E7649" s="4">
        <f>'BASE SPLIT DEM'!E7649+IF('BASE SPLIT DEM'!E7649=0,0,_xlfn.IFNA(VLOOKUP(RIGHT(C7649,6),'Tuning parameter'!$A$3:$AC$11,HLOOKUP(B7649,'Tuning parameter'!$B$1:$AC$2,2,FALSE),FALSE),0))</f>
        <v>1.3511232481335201E-2</v>
      </c>
      <c r="F7649" t="str">
        <f>'BASE SPLIT DEM'!F10397</f>
        <v>PassengerTransportationExternal OUTNon Home basedRailRegional</v>
      </c>
    </row>
    <row r="7650" spans="1:6" x14ac:dyDescent="0.25">
      <c r="A7650" t="str">
        <f>'BASE SPLIT DEM'!A10747</f>
        <v>TO</v>
      </c>
      <c r="B7650">
        <f>'BASE SPLIT DEM'!B7650</f>
        <v>2036</v>
      </c>
      <c r="C7650" t="str">
        <f>'BASE SPLIT DEM'!C7650</f>
        <v>ADEMPASTRAEXIHWROACAR___TAX</v>
      </c>
      <c r="D7650" t="str">
        <f>'BASE SPLIT DEM'!D7650</f>
        <v>PASTRAEXIHWROACAR</v>
      </c>
      <c r="E7650" s="4">
        <f>'BASE SPLIT DEM'!E7650+IF('BASE SPLIT DEM'!E7650=0,0,_xlfn.IFNA(VLOOKUP(RIGHT(C7650,6),'Tuning parameter'!$A$3:$AC$11,HLOOKUP(B7650,'Tuning parameter'!$B$1:$AC$2,2,FALSE),FALSE),0))</f>
        <v>1.08157195638427E-2</v>
      </c>
      <c r="F7650" t="str">
        <f>'BASE SPLIT DEM'!F10747</f>
        <v>PassengerTransportationExternal OUTHome OtherRailRegional</v>
      </c>
    </row>
    <row r="7651" spans="1:6" x14ac:dyDescent="0.25">
      <c r="A7651" t="str">
        <f>'BASE SPLIT DEM'!A10769</f>
        <v>TO</v>
      </c>
      <c r="B7651">
        <f>'BASE SPLIT DEM'!B7651</f>
        <v>2036</v>
      </c>
      <c r="C7651" t="str">
        <f>'BASE SPLIT DEM'!C7651</f>
        <v>ADEMPASTRAEXIHWROACAR___ADR</v>
      </c>
      <c r="D7651" t="str">
        <f>'BASE SPLIT DEM'!D7651</f>
        <v>PASTRAEXIHWROACAR</v>
      </c>
      <c r="E7651" s="4">
        <f>'BASE SPLIT DEM'!E7651+IF('BASE SPLIT DEM'!E7651=0,0,_xlfn.IFNA(VLOOKUP(RIGHT(C7651,6),'Tuning parameter'!$A$3:$AC$11,HLOOKUP(B7651,'Tuning parameter'!$B$1:$AC$2,2,FALSE),FALSE),0))</f>
        <v>0.86770200888905602</v>
      </c>
      <c r="F7651" t="str">
        <f>'BASE SPLIT DEM'!F10769</f>
        <v>PassengerTransportationExternal OUTNon Home basedRailRegional</v>
      </c>
    </row>
    <row r="7652" spans="1:6" x14ac:dyDescent="0.25">
      <c r="A7652" t="str">
        <f>'BASE SPLIT DEM'!A11119</f>
        <v>TO</v>
      </c>
      <c r="B7652">
        <f>'BASE SPLIT DEM'!B7652</f>
        <v>2036</v>
      </c>
      <c r="C7652" t="str">
        <f>'BASE SPLIT DEM'!C7652</f>
        <v>ADEMPASTRAEXIHWROACAR___APG</v>
      </c>
      <c r="D7652" t="str">
        <f>'BASE SPLIT DEM'!D7652</f>
        <v>PASTRAEXIHWROACAR</v>
      </c>
      <c r="E7652" s="4">
        <f>'BASE SPLIT DEM'!E7652+IF('BASE SPLIT DEM'!E7652=0,0,_xlfn.IFNA(VLOOKUP(RIGHT(C7652,6),'Tuning parameter'!$A$3:$AC$11,HLOOKUP(B7652,'Tuning parameter'!$B$1:$AC$2,2,FALSE),FALSE),0))</f>
        <v>0.107971039065765</v>
      </c>
      <c r="F7652" t="str">
        <f>'BASE SPLIT DEM'!F11119</f>
        <v>PassengerTransportationExternal OUTHome OtherRailRegional</v>
      </c>
    </row>
    <row r="7653" spans="1:6" x14ac:dyDescent="0.25">
      <c r="A7653" t="str">
        <f>'BASE SPLIT DEM'!A11141</f>
        <v>TO</v>
      </c>
      <c r="B7653">
        <f>'BASE SPLIT DEM'!B7653</f>
        <v>2036</v>
      </c>
      <c r="C7653" t="str">
        <f>'BASE SPLIT DEM'!C7653</f>
        <v>ADEMPASTRAEXIHWROATRULGTRSH</v>
      </c>
      <c r="D7653" t="str">
        <f>'BASE SPLIT DEM'!D7653</f>
        <v>PASTRAEXIHWROATRU</v>
      </c>
      <c r="E7653" s="4">
        <f>'BASE SPLIT DEM'!E7653+IF('BASE SPLIT DEM'!E7653=0,0,_xlfn.IFNA(VLOOKUP(RIGHT(C7653,6),'Tuning parameter'!$A$3:$AC$11,HLOOKUP(B7653,'Tuning parameter'!$B$1:$AC$2,2,FALSE),FALSE),0))</f>
        <v>1.3516939479092299E-2</v>
      </c>
      <c r="F7653" t="str">
        <f>'BASE SPLIT DEM'!F11141</f>
        <v>PassengerTransportationExternal OUTNon Home basedRailRegional</v>
      </c>
    </row>
    <row r="7654" spans="1:6" x14ac:dyDescent="0.25">
      <c r="A7654" t="str">
        <f>'BASE SPLIT DEM'!A11491</f>
        <v>TO</v>
      </c>
      <c r="B7654">
        <f>'BASE SPLIT DEM'!B7654</f>
        <v>2036</v>
      </c>
      <c r="C7654" t="str">
        <f>'BASE SPLIT DEM'!C7654</f>
        <v>ADEMPASTRAEXIHWROATRULGTTAX</v>
      </c>
      <c r="D7654" t="str">
        <f>'BASE SPLIT DEM'!D7654</f>
        <v>PASTRAEXIHWROATRU</v>
      </c>
      <c r="E7654" s="4">
        <f>'BASE SPLIT DEM'!E7654+IF('BASE SPLIT DEM'!E7654=0,0,_xlfn.IFNA(VLOOKUP(RIGHT(C7654,6),'Tuning parameter'!$A$3:$AC$11,HLOOKUP(B7654,'Tuning parameter'!$B$1:$AC$2,2,FALSE),FALSE),0))</f>
        <v>3.4924222617454702E-3</v>
      </c>
      <c r="F7654" t="str">
        <f>'BASE SPLIT DEM'!F11491</f>
        <v>PassengerTransportationExternal OUTHome OtherRailRegional</v>
      </c>
    </row>
    <row r="7655" spans="1:6" x14ac:dyDescent="0.25">
      <c r="A7655" t="str">
        <f>'BASE SPLIT DEM'!A11513</f>
        <v>TO</v>
      </c>
      <c r="B7655">
        <f>'BASE SPLIT DEM'!B7655</f>
        <v>2036</v>
      </c>
      <c r="C7655" t="str">
        <f>'BASE SPLIT DEM'!C7655</f>
        <v>ADEMPASTRAEXIHWROATRULGTADR</v>
      </c>
      <c r="D7655" t="str">
        <f>'BASE SPLIT DEM'!D7655</f>
        <v>PASTRAEXIHWROATRU</v>
      </c>
      <c r="E7655" s="4">
        <f>'BASE SPLIT DEM'!E7655+IF('BASE SPLIT DEM'!E7655=0,0,_xlfn.IFNA(VLOOKUP(RIGHT(C7655,6),'Tuning parameter'!$A$3:$AC$11,HLOOKUP(B7655,'Tuning parameter'!$B$1:$AC$2,2,FALSE),FALSE),0))</f>
        <v>0.87412592797713495</v>
      </c>
      <c r="F7655" t="str">
        <f>'BASE SPLIT DEM'!F11513</f>
        <v>PassengerTransportationExternal OUTNon Home basedRailRegional</v>
      </c>
    </row>
    <row r="7656" spans="1:6" x14ac:dyDescent="0.25">
      <c r="A7656" t="str">
        <f>'BASE SPLIT DEM'!A11863</f>
        <v>TO</v>
      </c>
      <c r="B7656">
        <f>'BASE SPLIT DEM'!B7656</f>
        <v>2036</v>
      </c>
      <c r="C7656" t="str">
        <f>'BASE SPLIT DEM'!C7656</f>
        <v>ADEMPASTRAEXIHWROATRULGTAPG</v>
      </c>
      <c r="D7656" t="str">
        <f>'BASE SPLIT DEM'!D7656</f>
        <v>PASTRAEXIHWROATRU</v>
      </c>
      <c r="E7656" s="4">
        <f>'BASE SPLIT DEM'!E7656+IF('BASE SPLIT DEM'!E7656=0,0,_xlfn.IFNA(VLOOKUP(RIGHT(C7656,6),'Tuning parameter'!$A$3:$AC$11,HLOOKUP(B7656,'Tuning parameter'!$B$1:$AC$2,2,FALSE),FALSE),0))</f>
        <v>0.108864710282026</v>
      </c>
      <c r="F7656" t="str">
        <f>'BASE SPLIT DEM'!F11863</f>
        <v>PassengerTransportationExternal OUTHome OtherRailRegional</v>
      </c>
    </row>
    <row r="7657" spans="1:6" x14ac:dyDescent="0.25">
      <c r="A7657" t="str">
        <f>'BASE SPLIT DEM'!A11885</f>
        <v>TO</v>
      </c>
      <c r="B7657">
        <f>'BASE SPLIT DEM'!B7657</f>
        <v>2036</v>
      </c>
      <c r="C7657" t="str">
        <f>'BASE SPLIT DEM'!C7657</f>
        <v>ADEMPASTRAEXIHWROAMOR______</v>
      </c>
      <c r="D7657" t="str">
        <f>'BASE SPLIT DEM'!D7657</f>
        <v>PASTRAEXIHWROAMOR</v>
      </c>
      <c r="E7657" s="4">
        <f>'BASE SPLIT DEM'!E7657+IF('BASE SPLIT DEM'!E7657=0,0,_xlfn.IFNA(VLOOKUP(RIGHT(C7657,6),'Tuning parameter'!$A$3:$AC$11,HLOOKUP(B7657,'Tuning parameter'!$B$1:$AC$2,2,FALSE),FALSE),0))</f>
        <v>1</v>
      </c>
      <c r="F7657" t="str">
        <f>'BASE SPLIT DEM'!F11885</f>
        <v>PassengerTransportationExternal OUTNon Home basedRailRegional</v>
      </c>
    </row>
    <row r="7658" spans="1:6" x14ac:dyDescent="0.25">
      <c r="A7658" t="str">
        <f>'BASE SPLIT DEM'!A12235</f>
        <v>TO</v>
      </c>
      <c r="B7658">
        <f>'BASE SPLIT DEM'!B7658</f>
        <v>2036</v>
      </c>
      <c r="C7658" t="str">
        <f>'BASE SPLIT DEM'!C7658</f>
        <v>ADEMPASTRAEXIHWROAWAL______</v>
      </c>
      <c r="D7658" t="str">
        <f>'BASE SPLIT DEM'!D7658</f>
        <v>PASTRAEXIHWROAWAL</v>
      </c>
      <c r="E7658" s="4">
        <f>'BASE SPLIT DEM'!E7658+IF('BASE SPLIT DEM'!E7658=0,0,_xlfn.IFNA(VLOOKUP(RIGHT(C7658,6),'Tuning parameter'!$A$3:$AC$11,HLOOKUP(B7658,'Tuning parameter'!$B$1:$AC$2,2,FALSE),FALSE),0))</f>
        <v>1</v>
      </c>
      <c r="F7658" t="str">
        <f>'BASE SPLIT DEM'!F12235</f>
        <v>PassengerTransportationExternal OUTHome OtherRailRegional</v>
      </c>
    </row>
    <row r="7659" spans="1:6" x14ac:dyDescent="0.25">
      <c r="A7659" t="str">
        <f>'BASE SPLIT DEM'!A12257</f>
        <v>TO</v>
      </c>
      <c r="B7659">
        <f>'BASE SPLIT DEM'!B7659</f>
        <v>2036</v>
      </c>
      <c r="C7659" t="str">
        <f>'BASE SPLIT DEM'!C7659</f>
        <v>ADEMPASTRAEXIHWROABIK______</v>
      </c>
      <c r="D7659" t="str">
        <f>'BASE SPLIT DEM'!D7659</f>
        <v>PASTRAEXIHWROABIK</v>
      </c>
      <c r="E7659" s="4">
        <f>'BASE SPLIT DEM'!E7659+IF('BASE SPLIT DEM'!E7659=0,0,_xlfn.IFNA(VLOOKUP(RIGHT(C7659,6),'Tuning parameter'!$A$3:$AC$11,HLOOKUP(B7659,'Tuning parameter'!$B$1:$AC$2,2,FALSE),FALSE),0))</f>
        <v>1</v>
      </c>
      <c r="F7659" t="str">
        <f>'BASE SPLIT DEM'!F12257</f>
        <v>PassengerTransportationExternal OUTNon Home basedRailRegional</v>
      </c>
    </row>
    <row r="7660" spans="1:6" x14ac:dyDescent="0.25">
      <c r="A7660" t="str">
        <f>'BASE SPLIT DEM'!A12607</f>
        <v>TO</v>
      </c>
      <c r="B7660">
        <f>'BASE SPLIT DEM'!B7660</f>
        <v>2036</v>
      </c>
      <c r="C7660" t="str">
        <f>'BASE SPLIT DEM'!C7660</f>
        <v>ADEMPASTRAEXIHSRAIREG___GOR</v>
      </c>
      <c r="D7660" t="str">
        <f>'BASE SPLIT DEM'!D7660</f>
        <v>PASTRAEXIHSRAIREG</v>
      </c>
      <c r="E7660" s="4">
        <f>'BASE SPLIT DEM'!E7660+IF('BASE SPLIT DEM'!E7660=0,0,_xlfn.IFNA(VLOOKUP(RIGHT(C7660,6),'Tuning parameter'!$A$3:$AC$11,HLOOKUP(B7660,'Tuning parameter'!$B$1:$AC$2,2,FALSE),FALSE),0))</f>
        <v>1</v>
      </c>
      <c r="F7660" t="str">
        <f>'BASE SPLIT DEM'!F12607</f>
        <v>PassengerTransportationExternal OUTHome OtherRailRegional</v>
      </c>
    </row>
    <row r="7661" spans="1:6" x14ac:dyDescent="0.25">
      <c r="A7661" t="str">
        <f>'BASE SPLIT DEM'!A12629</f>
        <v>TO</v>
      </c>
      <c r="B7661">
        <f>'BASE SPLIT DEM'!B7661</f>
        <v>2036</v>
      </c>
      <c r="C7661" t="str">
        <f>'BASE SPLIT DEM'!C7661</f>
        <v>ADEMPASTRAEXIHSRAIREG___UPX</v>
      </c>
      <c r="D7661" t="str">
        <f>'BASE SPLIT DEM'!D7661</f>
        <v>PASTRAEXIHSRAIREG</v>
      </c>
      <c r="E7661" s="4">
        <f>'BASE SPLIT DEM'!E7661+IF('BASE SPLIT DEM'!E7661=0,0,_xlfn.IFNA(VLOOKUP(RIGHT(C7661,6),'Tuning parameter'!$A$3:$AC$11,HLOOKUP(B7661,'Tuning parameter'!$B$1:$AC$2,2,FALSE),FALSE),0))</f>
        <v>0</v>
      </c>
      <c r="F7661" t="str">
        <f>'BASE SPLIT DEM'!F12629</f>
        <v>PassengerTransportationExternal OUTNon Home basedRailRegional</v>
      </c>
    </row>
    <row r="7662" spans="1:6" x14ac:dyDescent="0.25">
      <c r="A7662" t="str">
        <f>'BASE SPLIT DEM'!A12979</f>
        <v>TO</v>
      </c>
      <c r="B7662">
        <f>'BASE SPLIT DEM'!B7662</f>
        <v>2036</v>
      </c>
      <c r="C7662" t="str">
        <f>'BASE SPLIT DEM'!C7662</f>
        <v>ADEMPASTRAEXIHSRAISUB___TSU</v>
      </c>
      <c r="D7662" t="str">
        <f>'BASE SPLIT DEM'!D7662</f>
        <v>PASTRAEXIHSRAISUB</v>
      </c>
      <c r="E7662" s="4">
        <f>'BASE SPLIT DEM'!E7662+IF('BASE SPLIT DEM'!E7662=0,0,_xlfn.IFNA(VLOOKUP(RIGHT(C7662,6),'Tuning parameter'!$A$3:$AC$11,HLOOKUP(B7662,'Tuning parameter'!$B$1:$AC$2,2,FALSE),FALSE),0))</f>
        <v>1</v>
      </c>
      <c r="F7662" t="str">
        <f>'BASE SPLIT DEM'!F12979</f>
        <v>PassengerTransportationExternal OUTHome OtherRailRegional</v>
      </c>
    </row>
    <row r="7663" spans="1:6" x14ac:dyDescent="0.25">
      <c r="A7663" t="str">
        <f>'BASE SPLIT DEM'!A13001</f>
        <v>TO</v>
      </c>
      <c r="B7663">
        <f>'BASE SPLIT DEM'!B7663</f>
        <v>2036</v>
      </c>
      <c r="C7663" t="str">
        <f>'BASE SPLIT DEM'!C7663</f>
        <v>ADEMPASTRAEXIHSRAITRM___TST</v>
      </c>
      <c r="D7663" t="str">
        <f>'BASE SPLIT DEM'!D7663</f>
        <v>PASTRAEXIHSRAITRM</v>
      </c>
      <c r="E7663" s="4">
        <f>'BASE SPLIT DEM'!E7663+IF('BASE SPLIT DEM'!E7663=0,0,_xlfn.IFNA(VLOOKUP(RIGHT(C7663,6),'Tuning parameter'!$A$3:$AC$11,HLOOKUP(B7663,'Tuning parameter'!$B$1:$AC$2,2,FALSE),FALSE),0))</f>
        <v>1</v>
      </c>
      <c r="F7663" t="str">
        <f>'BASE SPLIT DEM'!F13001</f>
        <v>PassengerTransportationExternal OUTNon Home basedRailRegional</v>
      </c>
    </row>
    <row r="7664" spans="1:6" x14ac:dyDescent="0.25">
      <c r="A7664" t="str">
        <f>'BASE SPLIT DEM'!A2986</f>
        <v>TO</v>
      </c>
      <c r="B7664">
        <f>'BASE SPLIT DEM'!B7664</f>
        <v>2036</v>
      </c>
      <c r="C7664" t="str">
        <f>'BASE SPLIT DEM'!C7664</f>
        <v>ADEMPASTRAEXIHSROABUSIUBGOB</v>
      </c>
      <c r="D7664" t="str">
        <f>'BASE SPLIT DEM'!D7664</f>
        <v>PASTRAEXIHSROABUS</v>
      </c>
      <c r="E7664" s="4">
        <f>'BASE SPLIT DEM'!E7664+IF('BASE SPLIT DEM'!E7664=0,0,_xlfn.IFNA(VLOOKUP(RIGHT(C7664,6),'Tuning parameter'!$A$3:$AC$11,HLOOKUP(B7664,'Tuning parameter'!$B$1:$AC$2,2,FALSE),FALSE),0))</f>
        <v>4.9005680130978099E-2</v>
      </c>
      <c r="F7664" t="str">
        <f>'BASE SPLIT DEM'!F2986</f>
        <v>PassengerTransportationIn BoundaryHome Work</v>
      </c>
    </row>
    <row r="7665" spans="1:6" x14ac:dyDescent="0.25">
      <c r="A7665" t="str">
        <f>'BASE SPLIT DEM'!A8965</f>
        <v>TO</v>
      </c>
      <c r="B7665">
        <f>'BASE SPLIT DEM'!B7665</f>
        <v>2036</v>
      </c>
      <c r="C7665" t="str">
        <f>'BASE SPLIT DEM'!C7665</f>
        <v>ADEMPASTRAEXIHSROABUSURBTBU</v>
      </c>
      <c r="D7665" t="str">
        <f>'BASE SPLIT DEM'!D7665</f>
        <v>PASTRAEXIHSROABUS</v>
      </c>
      <c r="E7665" s="4">
        <f>'BASE SPLIT DEM'!E7665+IF('BASE SPLIT DEM'!E7665=0,0,_xlfn.IFNA(VLOOKUP(RIGHT(C7665,6),'Tuning parameter'!$A$3:$AC$11,HLOOKUP(B7665,'Tuning parameter'!$B$1:$AC$2,2,FALSE),FALSE),0))</f>
        <v>0.34128375214261802</v>
      </c>
      <c r="F7665" t="str">
        <f>'BASE SPLIT DEM'!F8965</f>
        <v>PassengerTransportationIn BoundaryNon Home based</v>
      </c>
    </row>
    <row r="7666" spans="1:6" x14ac:dyDescent="0.25">
      <c r="A7666" t="str">
        <f>'BASE SPLIT DEM'!A11542</f>
        <v>TO</v>
      </c>
      <c r="B7666">
        <f>'BASE SPLIT DEM'!B7666</f>
        <v>2036</v>
      </c>
      <c r="C7666" t="str">
        <f>'BASE SPLIT DEM'!C7666</f>
        <v>ADEMPASTRAEXIHSROABUSURBWTB</v>
      </c>
      <c r="D7666" t="str">
        <f>'BASE SPLIT DEM'!D7666</f>
        <v>PASTRAEXIHSROABUS</v>
      </c>
      <c r="E7666" s="4">
        <f>'BASE SPLIT DEM'!E7666+IF('BASE SPLIT DEM'!E7666=0,0,_xlfn.IFNA(VLOOKUP(RIGHT(C7666,6),'Tuning parameter'!$A$3:$AC$11,HLOOKUP(B7666,'Tuning parameter'!$B$1:$AC$2,2,FALSE),FALSE),0))</f>
        <v>0</v>
      </c>
      <c r="F7666" t="str">
        <f>'BASE SPLIT DEM'!F11542</f>
        <v>PassengerTransportationIn BoundaryHome Work</v>
      </c>
    </row>
    <row r="7667" spans="1:6" x14ac:dyDescent="0.25">
      <c r="A7667" t="str">
        <f>'BASE SPLIT DEM'!A11551</f>
        <v>TO</v>
      </c>
      <c r="B7667">
        <f>'BASE SPLIT DEM'!B7667</f>
        <v>2036</v>
      </c>
      <c r="C7667" t="str">
        <f>'BASE SPLIT DEM'!C7667</f>
        <v>ADEMPASTRAEXIHSROABUSIUBMWAY</v>
      </c>
      <c r="D7667" t="str">
        <f>'BASE SPLIT DEM'!D7667</f>
        <v>PASTRAEXIHSROABUS</v>
      </c>
      <c r="E7667" s="4">
        <f>'BASE SPLIT DEM'!E7667+IF('BASE SPLIT DEM'!E7667=0,0,_xlfn.IFNA(VLOOKUP(RIGHT(C7667,6),'Tuning parameter'!$A$3:$AC$11,HLOOKUP(B7667,'Tuning parameter'!$B$1:$AC$2,2,FALSE),FALSE),0))</f>
        <v>0.17768389208875501</v>
      </c>
      <c r="F7667" t="str">
        <f>'BASE SPLIT DEM'!F11551</f>
        <v>PassengerTransportationIn BoundaryHome School</v>
      </c>
    </row>
    <row r="7668" spans="1:6" x14ac:dyDescent="0.25">
      <c r="A7668" t="str">
        <f>'BASE SPLIT DEM'!A11560</f>
        <v>TO</v>
      </c>
      <c r="B7668">
        <f>'BASE SPLIT DEM'!B7668</f>
        <v>2036</v>
      </c>
      <c r="C7668" t="str">
        <f>'BASE SPLIT DEM'!C7668</f>
        <v>ADEMPASTRAEXIHSROABUSIUBVIVA</v>
      </c>
      <c r="D7668" t="str">
        <f>'BASE SPLIT DEM'!D7668</f>
        <v>PASTRAEXIHSROABUS</v>
      </c>
      <c r="E7668" s="4">
        <f>'BASE SPLIT DEM'!E7668+IF('BASE SPLIT DEM'!E7668=0,0,_xlfn.IFNA(VLOOKUP(RIGHT(C7668,6),'Tuning parameter'!$A$3:$AC$11,HLOOKUP(B7668,'Tuning parameter'!$B$1:$AC$2,2,FALSE),FALSE),0))</f>
        <v>2.3900880637931499E-2</v>
      </c>
      <c r="F7668" t="str">
        <f>'BASE SPLIT DEM'!F11560</f>
        <v>PassengerTransportationIn BoundaryHome Other</v>
      </c>
    </row>
    <row r="7669" spans="1:6" x14ac:dyDescent="0.25">
      <c r="A7669" t="str">
        <f>'BASE SPLIT DEM'!A11569</f>
        <v>TO</v>
      </c>
      <c r="B7669">
        <f>'BASE SPLIT DEM'!B7669</f>
        <v>2036</v>
      </c>
      <c r="C7669" t="str">
        <f>'BASE SPLIT DEM'!C7669</f>
        <v>ADEMPASTRAEXIHSROABUSIUBDURT</v>
      </c>
      <c r="D7669" t="str">
        <f>'BASE SPLIT DEM'!D7669</f>
        <v>PASTRAEXIHSROABUS</v>
      </c>
      <c r="E7669" s="4">
        <f>'BASE SPLIT DEM'!E7669+IF('BASE SPLIT DEM'!E7669=0,0,_xlfn.IFNA(VLOOKUP(RIGHT(C7669,6),'Tuning parameter'!$A$3:$AC$11,HLOOKUP(B7669,'Tuning parameter'!$B$1:$AC$2,2,FALSE),FALSE),0))</f>
        <v>7.7775762255121198E-3</v>
      </c>
      <c r="F7669" t="str">
        <f>'BASE SPLIT DEM'!F11569</f>
        <v>PassengerTransportationIn BoundaryNon Home based</v>
      </c>
    </row>
    <row r="7670" spans="1:6" x14ac:dyDescent="0.25">
      <c r="A7670" t="str">
        <f>'BASE SPLIT DEM'!A1533</f>
        <v>TO</v>
      </c>
      <c r="B7670">
        <f>'BASE SPLIT DEM'!B7670</f>
        <v>2036</v>
      </c>
      <c r="C7670" t="str">
        <f>'BASE SPLIT DEM'!C7670</f>
        <v>ADEMPASTRAEXIHSROABUSSCB___</v>
      </c>
      <c r="D7670" t="str">
        <f>'BASE SPLIT DEM'!D7670</f>
        <v>PASTRAEXIHSROABUS</v>
      </c>
      <c r="E7670" s="4">
        <f>'BASE SPLIT DEM'!E7670+IF('BASE SPLIT DEM'!E7670=0,0,_xlfn.IFNA(VLOOKUP(RIGHT(C7670,6),'Tuning parameter'!$A$3:$AC$11,HLOOKUP(B7670,'Tuning parameter'!$B$1:$AC$2,2,FALSE),FALSE),0))</f>
        <v>0.40034821877420401</v>
      </c>
      <c r="F7670" t="str">
        <f>'BASE SPLIT DEM'!F1533</f>
        <v>PassengerTransportationExternal INHome Work</v>
      </c>
    </row>
    <row r="7671" spans="1:6" x14ac:dyDescent="0.25">
      <c r="A7671" t="str">
        <f>'BASE SPLIT DEM'!A2295</f>
        <v>TO</v>
      </c>
      <c r="B7671">
        <f>'BASE SPLIT DEM'!B7671</f>
        <v>2036</v>
      </c>
      <c r="C7671" t="str">
        <f>'BASE SPLIT DEM'!C7671</f>
        <v>ADEMPASTRAEXIHSROACAR___RSH</v>
      </c>
      <c r="D7671" t="str">
        <f>'BASE SPLIT DEM'!D7671</f>
        <v>PASTRAEXIHSROACAR</v>
      </c>
      <c r="E7671" s="4">
        <f>'BASE SPLIT DEM'!E7671+IF('BASE SPLIT DEM'!E7671=0,0,_xlfn.IFNA(VLOOKUP(RIGHT(C7671,6),'Tuning parameter'!$A$3:$AC$11,HLOOKUP(B7671,'Tuning parameter'!$B$1:$AC$2,2,FALSE),FALSE),0))</f>
        <v>0</v>
      </c>
      <c r="F7671" t="str">
        <f>'BASE SPLIT DEM'!F2295</f>
        <v>PassengerTransportationExternal INHome Other</v>
      </c>
    </row>
    <row r="7672" spans="1:6" x14ac:dyDescent="0.25">
      <c r="A7672" t="str">
        <f>'BASE SPLIT DEM'!A3420</f>
        <v>TO</v>
      </c>
      <c r="B7672">
        <f>'BASE SPLIT DEM'!B7672</f>
        <v>2036</v>
      </c>
      <c r="C7672" t="str">
        <f>'BASE SPLIT DEM'!C7672</f>
        <v>ADEMPASTRAEXIHSROACAR___TAX</v>
      </c>
      <c r="D7672" t="str">
        <f>'BASE SPLIT DEM'!D7672</f>
        <v>PASTRAEXIHSROACAR</v>
      </c>
      <c r="E7672" s="4">
        <f>'BASE SPLIT DEM'!E7672+IF('BASE SPLIT DEM'!E7672=0,0,_xlfn.IFNA(VLOOKUP(RIGHT(C7672,6),'Tuning parameter'!$A$3:$AC$11,HLOOKUP(B7672,'Tuning parameter'!$B$1:$AC$2,2,FALSE),FALSE),0))</f>
        <v>1.08157195638427E-2</v>
      </c>
      <c r="F7672" t="str">
        <f>'BASE SPLIT DEM'!F3420</f>
        <v>PassengerTransportationExternal INNon Home based</v>
      </c>
    </row>
    <row r="7673" spans="1:6" x14ac:dyDescent="0.25">
      <c r="A7673" t="str">
        <f>'BASE SPLIT DEM'!A4536</f>
        <v>TO</v>
      </c>
      <c r="B7673">
        <f>'BASE SPLIT DEM'!B7673</f>
        <v>2036</v>
      </c>
      <c r="C7673" t="str">
        <f>'BASE SPLIT DEM'!C7673</f>
        <v>ADEMPASTRAEXIHSROACAR___ADR</v>
      </c>
      <c r="D7673" t="str">
        <f>'BASE SPLIT DEM'!D7673</f>
        <v>PASTRAEXIHSROACAR</v>
      </c>
      <c r="E7673" s="4">
        <f>'BASE SPLIT DEM'!E7673+IF('BASE SPLIT DEM'!E7673=0,0,_xlfn.IFNA(VLOOKUP(RIGHT(C7673,6),'Tuning parameter'!$A$3:$AC$11,HLOOKUP(B7673,'Tuning parameter'!$B$1:$AC$2,2,FALSE),FALSE),0))</f>
        <v>0.400042806032957</v>
      </c>
      <c r="F7673" t="str">
        <f>'BASE SPLIT DEM'!F4536</f>
        <v>PassengerTransportationExternal INNon Home based</v>
      </c>
    </row>
    <row r="7674" spans="1:6" x14ac:dyDescent="0.25">
      <c r="A7674" t="str">
        <f>'BASE SPLIT DEM'!A7494</f>
        <v>TO</v>
      </c>
      <c r="B7674">
        <f>'BASE SPLIT DEM'!B7674</f>
        <v>2036</v>
      </c>
      <c r="C7674" t="str">
        <f>'BASE SPLIT DEM'!C7674</f>
        <v>ADEMPASTRAEXIHSROACAR___APG</v>
      </c>
      <c r="D7674" t="str">
        <f>'BASE SPLIT DEM'!D7674</f>
        <v>PASTRAEXIHSROACAR</v>
      </c>
      <c r="E7674" s="4">
        <f>'BASE SPLIT DEM'!E7674+IF('BASE SPLIT DEM'!E7674=0,0,_xlfn.IFNA(VLOOKUP(RIGHT(C7674,6),'Tuning parameter'!$A$3:$AC$11,HLOOKUP(B7674,'Tuning parameter'!$B$1:$AC$2,2,FALSE),FALSE),0))</f>
        <v>0.58914147440319897</v>
      </c>
      <c r="F7674" t="str">
        <f>'BASE SPLIT DEM'!F7494</f>
        <v>PassengerTransportationExternal INHome School</v>
      </c>
    </row>
    <row r="7675" spans="1:6" x14ac:dyDescent="0.25">
      <c r="A7675" t="str">
        <f>'BASE SPLIT DEM'!A1899</f>
        <v>TO</v>
      </c>
      <c r="B7675">
        <f>'BASE SPLIT DEM'!B7675</f>
        <v>2036</v>
      </c>
      <c r="C7675" t="str">
        <f>'BASE SPLIT DEM'!C7675</f>
        <v>ADEMPASTRAEXIHSROATRULGTRSH</v>
      </c>
      <c r="D7675" t="str">
        <f>'BASE SPLIT DEM'!D7675</f>
        <v>PASTRAEXIHSROATRU</v>
      </c>
      <c r="E7675" s="4">
        <f>'BASE SPLIT DEM'!E7675+IF('BASE SPLIT DEM'!E7675=0,0,_xlfn.IFNA(VLOOKUP(RIGHT(C7675,6),'Tuning parameter'!$A$3:$AC$11,HLOOKUP(B7675,'Tuning parameter'!$B$1:$AC$2,2,FALSE),FALSE),0))</f>
        <v>0</v>
      </c>
      <c r="F7675" t="str">
        <f>'BASE SPLIT DEM'!F1899</f>
        <v>PassengerTransportationExternal INHome Work</v>
      </c>
    </row>
    <row r="7676" spans="1:6" x14ac:dyDescent="0.25">
      <c r="A7676" t="str">
        <f>'BASE SPLIT DEM'!A1908</f>
        <v>TO</v>
      </c>
      <c r="B7676">
        <f>'BASE SPLIT DEM'!B7676</f>
        <v>2036</v>
      </c>
      <c r="C7676" t="str">
        <f>'BASE SPLIT DEM'!C7676</f>
        <v>ADEMPASTRAEXIHSROATRULGTTAX</v>
      </c>
      <c r="D7676" t="str">
        <f>'BASE SPLIT DEM'!D7676</f>
        <v>PASTRAEXIHSROATRU</v>
      </c>
      <c r="E7676" s="4">
        <f>'BASE SPLIT DEM'!E7676+IF('BASE SPLIT DEM'!E7676=0,0,_xlfn.IFNA(VLOOKUP(RIGHT(C7676,6),'Tuning parameter'!$A$3:$AC$11,HLOOKUP(B7676,'Tuning parameter'!$B$1:$AC$2,2,FALSE),FALSE),0))</f>
        <v>3.4924222617454702E-3</v>
      </c>
      <c r="F7676" t="str">
        <f>'BASE SPLIT DEM'!F1908</f>
        <v>PassengerTransportationExternal INHome School</v>
      </c>
    </row>
    <row r="7677" spans="1:6" x14ac:dyDescent="0.25">
      <c r="A7677" t="str">
        <f>'BASE SPLIT DEM'!A1917</f>
        <v>TO</v>
      </c>
      <c r="B7677">
        <f>'BASE SPLIT DEM'!B7677</f>
        <v>2036</v>
      </c>
      <c r="C7677" t="str">
        <f>'BASE SPLIT DEM'!C7677</f>
        <v>ADEMPASTRAEXIHSROATRULGTADR</v>
      </c>
      <c r="D7677" t="str">
        <f>'BASE SPLIT DEM'!D7677</f>
        <v>PASTRAEXIHSROATRU</v>
      </c>
      <c r="E7677" s="4">
        <f>'BASE SPLIT DEM'!E7677+IF('BASE SPLIT DEM'!E7677=0,0,_xlfn.IFNA(VLOOKUP(RIGHT(C7677,6),'Tuning parameter'!$A$3:$AC$11,HLOOKUP(B7677,'Tuning parameter'!$B$1:$AC$2,2,FALSE),FALSE),0))</f>
        <v>0.40300447097253</v>
      </c>
      <c r="F7677" t="str">
        <f>'BASE SPLIT DEM'!F1917</f>
        <v>PassengerTransportationExternal INHome Other</v>
      </c>
    </row>
    <row r="7678" spans="1:6" x14ac:dyDescent="0.25">
      <c r="A7678" t="str">
        <f>'BASE SPLIT DEM'!A1926</f>
        <v>TO</v>
      </c>
      <c r="B7678">
        <f>'BASE SPLIT DEM'!B7678</f>
        <v>2036</v>
      </c>
      <c r="C7678" t="str">
        <f>'BASE SPLIT DEM'!C7678</f>
        <v>ADEMPASTRAEXIHSROATRULGTAPG</v>
      </c>
      <c r="D7678" t="str">
        <f>'BASE SPLIT DEM'!D7678</f>
        <v>PASTRAEXIHSROATRU</v>
      </c>
      <c r="E7678" s="4">
        <f>'BASE SPLIT DEM'!E7678+IF('BASE SPLIT DEM'!E7678=0,0,_xlfn.IFNA(VLOOKUP(RIGHT(C7678,6),'Tuning parameter'!$A$3:$AC$11,HLOOKUP(B7678,'Tuning parameter'!$B$1:$AC$2,2,FALSE),FALSE),0))</f>
        <v>0.59350310676572304</v>
      </c>
      <c r="F7678" t="str">
        <f>'BASE SPLIT DEM'!F1926</f>
        <v>PassengerTransportationExternal INNon Home based</v>
      </c>
    </row>
    <row r="7679" spans="1:6" x14ac:dyDescent="0.25">
      <c r="A7679" t="str">
        <f>'BASE SPLIT DEM'!A6009</f>
        <v>TO</v>
      </c>
      <c r="B7679">
        <f>'BASE SPLIT DEM'!B7679</f>
        <v>2036</v>
      </c>
      <c r="C7679" t="str">
        <f>'BASE SPLIT DEM'!C7679</f>
        <v>ADEMPASTRAEXIHSROAMOR______</v>
      </c>
      <c r="D7679" t="str">
        <f>'BASE SPLIT DEM'!D7679</f>
        <v>PASTRAEXIHSROAMOR</v>
      </c>
      <c r="E7679" s="4">
        <f>'BASE SPLIT DEM'!E7679+IF('BASE SPLIT DEM'!E7679=0,0,_xlfn.IFNA(VLOOKUP(RIGHT(C7679,6),'Tuning parameter'!$A$3:$AC$11,HLOOKUP(B7679,'Tuning parameter'!$B$1:$AC$2,2,FALSE),FALSE),0))</f>
        <v>1</v>
      </c>
      <c r="F7679" t="str">
        <f>'BASE SPLIT DEM'!F6009</f>
        <v>PassengerTransportationExternal INHome Other</v>
      </c>
    </row>
    <row r="7680" spans="1:6" x14ac:dyDescent="0.25">
      <c r="A7680" t="str">
        <f>'BASE SPLIT DEM'!A8232</f>
        <v>TO</v>
      </c>
      <c r="B7680">
        <f>'BASE SPLIT DEM'!B7680</f>
        <v>2036</v>
      </c>
      <c r="C7680" t="str">
        <f>'BASE SPLIT DEM'!C7680</f>
        <v>ADEMPASTRAEXIHSROAWAL______</v>
      </c>
      <c r="D7680" t="str">
        <f>'BASE SPLIT DEM'!D7680</f>
        <v>PASTRAEXIHSROAWAL</v>
      </c>
      <c r="E7680" s="4">
        <f>'BASE SPLIT DEM'!E7680+IF('BASE SPLIT DEM'!E7680=0,0,_xlfn.IFNA(VLOOKUP(RIGHT(C7680,6),'Tuning parameter'!$A$3:$AC$11,HLOOKUP(B7680,'Tuning parameter'!$B$1:$AC$2,2,FALSE),FALSE),0))</f>
        <v>1</v>
      </c>
      <c r="F7680" t="str">
        <f>'BASE SPLIT DEM'!F8232</f>
        <v>PassengerTransportationExternal INHome School</v>
      </c>
    </row>
    <row r="7681" spans="1:6" x14ac:dyDescent="0.25">
      <c r="A7681" t="str">
        <f>'BASE SPLIT DEM'!A4908</f>
        <v>TO</v>
      </c>
      <c r="B7681">
        <f>'BASE SPLIT DEM'!B7681</f>
        <v>2036</v>
      </c>
      <c r="C7681" t="str">
        <f>'BASE SPLIT DEM'!C7681</f>
        <v>ADEMPASTRAEXIHSROABIK______</v>
      </c>
      <c r="D7681" t="str">
        <f>'BASE SPLIT DEM'!D7681</f>
        <v>PASTRAEXIHSROABIK</v>
      </c>
      <c r="E7681" s="4">
        <f>'BASE SPLIT DEM'!E7681+IF('BASE SPLIT DEM'!E7681=0,0,_xlfn.IFNA(VLOOKUP(RIGHT(C7681,6),'Tuning parameter'!$A$3:$AC$11,HLOOKUP(B7681,'Tuning parameter'!$B$1:$AC$2,2,FALSE),FALSE),0))</f>
        <v>1</v>
      </c>
      <c r="F7681" t="str">
        <f>'BASE SPLIT DEM'!F4908</f>
        <v>PassengerTransportationExternal INNon Home based</v>
      </c>
    </row>
    <row r="7682" spans="1:6" x14ac:dyDescent="0.25">
      <c r="A7682" t="str">
        <f>'BASE SPLIT DEM'!A6387</f>
        <v>TO</v>
      </c>
      <c r="B7682">
        <f>'BASE SPLIT DEM'!B7682</f>
        <v>2036</v>
      </c>
      <c r="C7682" t="str">
        <f>'BASE SPLIT DEM'!C7682</f>
        <v>ADEMPASTRAEXIHORAIREG___GOR</v>
      </c>
      <c r="D7682" t="str">
        <f>'BASE SPLIT DEM'!D7682</f>
        <v>PASTRAEXIHORAIREG</v>
      </c>
      <c r="E7682" s="4">
        <f>'BASE SPLIT DEM'!E7682+IF('BASE SPLIT DEM'!E7682=0,0,_xlfn.IFNA(VLOOKUP(RIGHT(C7682,6),'Tuning parameter'!$A$3:$AC$11,HLOOKUP(B7682,'Tuning parameter'!$B$1:$AC$2,2,FALSE),FALSE),0))</f>
        <v>0.97446015556349797</v>
      </c>
      <c r="F7682" t="str">
        <f>'BASE SPLIT DEM'!F6387</f>
        <v>PassengerTransportationExternal INHome Other</v>
      </c>
    </row>
    <row r="7683" spans="1:6" x14ac:dyDescent="0.25">
      <c r="A7683" t="str">
        <f>'BASE SPLIT DEM'!A9000</f>
        <v>TO</v>
      </c>
      <c r="B7683">
        <f>'BASE SPLIT DEM'!B7683</f>
        <v>2036</v>
      </c>
      <c r="C7683" t="str">
        <f>'BASE SPLIT DEM'!C7683</f>
        <v>ADEMPASTRAEXIHORAIREG___UPX</v>
      </c>
      <c r="D7683" t="str">
        <f>'BASE SPLIT DEM'!D7683</f>
        <v>PASTRAEXIHORAIREG</v>
      </c>
      <c r="E7683" s="4">
        <f>'BASE SPLIT DEM'!E7683+IF('BASE SPLIT DEM'!E7683=0,0,_xlfn.IFNA(VLOOKUP(RIGHT(C7683,6),'Tuning parameter'!$A$3:$AC$11,HLOOKUP(B7683,'Tuning parameter'!$B$1:$AC$2,2,FALSE),FALSE),0))</f>
        <v>2.5539844436501102E-2</v>
      </c>
      <c r="F7683" t="str">
        <f>'BASE SPLIT DEM'!F9000</f>
        <v>PassengerTransportationExternal INNon Home based</v>
      </c>
    </row>
    <row r="7684" spans="1:6" x14ac:dyDescent="0.25">
      <c r="A7684" t="str">
        <f>'BASE SPLIT DEM'!A12348</f>
        <v>TO</v>
      </c>
      <c r="B7684">
        <f>'BASE SPLIT DEM'!B7684</f>
        <v>2036</v>
      </c>
      <c r="C7684" t="str">
        <f>'BASE SPLIT DEM'!C7684</f>
        <v>ADEMPASTRAEXIHORAISUB___TSU</v>
      </c>
      <c r="D7684" t="str">
        <f>'BASE SPLIT DEM'!D7684</f>
        <v>PASTRAEXIHORAISUB</v>
      </c>
      <c r="E7684" s="4">
        <f>'BASE SPLIT DEM'!E7684+IF('BASE SPLIT DEM'!E7684=0,0,_xlfn.IFNA(VLOOKUP(RIGHT(C7684,6),'Tuning parameter'!$A$3:$AC$11,HLOOKUP(B7684,'Tuning parameter'!$B$1:$AC$2,2,FALSE),FALSE),0))</f>
        <v>1</v>
      </c>
      <c r="F7684" t="str">
        <f>'BASE SPLIT DEM'!F12348</f>
        <v>PassengerTransportationExternal INNon Home based</v>
      </c>
    </row>
    <row r="7685" spans="1:6" x14ac:dyDescent="0.25">
      <c r="A7685" t="str">
        <f>'BASE SPLIT DEM'!A5316</f>
        <v>TO</v>
      </c>
      <c r="B7685">
        <f>'BASE SPLIT DEM'!B7685</f>
        <v>2036</v>
      </c>
      <c r="C7685" t="str">
        <f>'BASE SPLIT DEM'!C7685</f>
        <v>ADEMPASTRAEXIHORAITRM___TST</v>
      </c>
      <c r="D7685" t="str">
        <f>'BASE SPLIT DEM'!D7685</f>
        <v>PASTRAEXIHORAITRM</v>
      </c>
      <c r="E7685" s="4">
        <f>'BASE SPLIT DEM'!E7685+IF('BASE SPLIT DEM'!E7685=0,0,_xlfn.IFNA(VLOOKUP(RIGHT(C7685,6),'Tuning parameter'!$A$3:$AC$11,HLOOKUP(B7685,'Tuning parameter'!$B$1:$AC$2,2,FALSE),FALSE),0))</f>
        <v>1</v>
      </c>
      <c r="F7685" t="str">
        <f>'BASE SPLIT DEM'!F5316</f>
        <v>PassengerTransportationExternal OUTNon Home based</v>
      </c>
    </row>
    <row r="7686" spans="1:6" x14ac:dyDescent="0.25">
      <c r="A7686" t="str">
        <f>'BASE SPLIT DEM'!A12357</f>
        <v>TO</v>
      </c>
      <c r="B7686">
        <f>'BASE SPLIT DEM'!B7686</f>
        <v>2036</v>
      </c>
      <c r="C7686" t="str">
        <f>'BASE SPLIT DEM'!C7686</f>
        <v>ADEMPASTRAEXIHOROABUSIUBGOB</v>
      </c>
      <c r="D7686" t="str">
        <f>'BASE SPLIT DEM'!D7686</f>
        <v>PASTRAEXIHOROABUS</v>
      </c>
      <c r="E7686" s="4">
        <f>'BASE SPLIT DEM'!E7686+IF('BASE SPLIT DEM'!E7686=0,0,_xlfn.IFNA(VLOOKUP(RIGHT(C7686,6),'Tuning parameter'!$A$3:$AC$11,HLOOKUP(B7686,'Tuning parameter'!$B$1:$AC$2,2,FALSE),FALSE),0))</f>
        <v>4.9005680130978099E-2</v>
      </c>
      <c r="F7686" t="str">
        <f>'BASE SPLIT DEM'!F12357</f>
        <v>PassengerTransportationExternal OUTHome Work</v>
      </c>
    </row>
    <row r="7687" spans="1:6" x14ac:dyDescent="0.25">
      <c r="A7687" t="str">
        <f>'BASE SPLIT DEM'!A12366</f>
        <v>TO</v>
      </c>
      <c r="B7687">
        <f>'BASE SPLIT DEM'!B7687</f>
        <v>2036</v>
      </c>
      <c r="C7687" t="str">
        <f>'BASE SPLIT DEM'!C7687</f>
        <v>ADEMPASTRAEXIHOROABUSURBTBU</v>
      </c>
      <c r="D7687" t="str">
        <f>'BASE SPLIT DEM'!D7687</f>
        <v>PASTRAEXIHOROABUS</v>
      </c>
      <c r="E7687" s="4">
        <f>'BASE SPLIT DEM'!E7687+IF('BASE SPLIT DEM'!E7687=0,0,_xlfn.IFNA(VLOOKUP(RIGHT(C7687,6),'Tuning parameter'!$A$3:$AC$11,HLOOKUP(B7687,'Tuning parameter'!$B$1:$AC$2,2,FALSE),FALSE),0))</f>
        <v>0.74163195821324202</v>
      </c>
      <c r="F7687" t="str">
        <f>'BASE SPLIT DEM'!F12366</f>
        <v>PassengerTransportationExternal OUTHome School</v>
      </c>
    </row>
    <row r="7688" spans="1:6" x14ac:dyDescent="0.25">
      <c r="A7688" t="str">
        <f>'BASE SPLIT DEM'!A12375</f>
        <v>TO</v>
      </c>
      <c r="B7688">
        <f>'BASE SPLIT DEM'!B7688</f>
        <v>2036</v>
      </c>
      <c r="C7688" t="str">
        <f>'BASE SPLIT DEM'!C7688</f>
        <v>ADEMPASTRAEXIHOROABUSURBWTB</v>
      </c>
      <c r="D7688" t="str">
        <f>'BASE SPLIT DEM'!D7688</f>
        <v>PASTRAEXIHOROABUS</v>
      </c>
      <c r="E7688" s="4">
        <f>'BASE SPLIT DEM'!E7688+IF('BASE SPLIT DEM'!E7688=0,0,_xlfn.IFNA(VLOOKUP(RIGHT(C7688,6),'Tuning parameter'!$A$3:$AC$11,HLOOKUP(B7688,'Tuning parameter'!$B$1:$AC$2,2,FALSE),FALSE),0))</f>
        <v>0</v>
      </c>
      <c r="F7688" t="str">
        <f>'BASE SPLIT DEM'!F12375</f>
        <v>PassengerTransportationExternal OUTHome Other</v>
      </c>
    </row>
    <row r="7689" spans="1:6" x14ac:dyDescent="0.25">
      <c r="A7689" t="str">
        <f>'BASE SPLIT DEM'!A12384</f>
        <v>TO</v>
      </c>
      <c r="B7689">
        <f>'BASE SPLIT DEM'!B7689</f>
        <v>2036</v>
      </c>
      <c r="C7689" t="str">
        <f>'BASE SPLIT DEM'!C7689</f>
        <v>ADEMPASTRAEXIHOROABUSIUBMWAY</v>
      </c>
      <c r="D7689" t="str">
        <f>'BASE SPLIT DEM'!D7689</f>
        <v>PASTRAEXIHOROABUS</v>
      </c>
      <c r="E7689" s="4">
        <f>'BASE SPLIT DEM'!E7689+IF('BASE SPLIT DEM'!E7689=0,0,_xlfn.IFNA(VLOOKUP(RIGHT(C7689,6),'Tuning parameter'!$A$3:$AC$11,HLOOKUP(B7689,'Tuning parameter'!$B$1:$AC$2,2,FALSE),FALSE),0))</f>
        <v>0.177683902870167</v>
      </c>
      <c r="F7689" t="str">
        <f>'BASE SPLIT DEM'!F12384</f>
        <v>PassengerTransportationExternal OUTNon Home based</v>
      </c>
    </row>
    <row r="7690" spans="1:6" x14ac:dyDescent="0.25">
      <c r="A7690" t="str">
        <f>'BASE SPLIT DEM'!A4512</f>
        <v>TO</v>
      </c>
      <c r="B7690">
        <f>'BASE SPLIT DEM'!B7690</f>
        <v>2036</v>
      </c>
      <c r="C7690" t="str">
        <f>'BASE SPLIT DEM'!C7690</f>
        <v>ADEMPASTRAEXIHOROABUSIUBVIVA</v>
      </c>
      <c r="D7690" t="str">
        <f>'BASE SPLIT DEM'!D7690</f>
        <v>PASTRAEXIHOROABUS</v>
      </c>
      <c r="E7690" s="4">
        <f>'BASE SPLIT DEM'!E7690+IF('BASE SPLIT DEM'!E7690=0,0,_xlfn.IFNA(VLOOKUP(RIGHT(C7690,6),'Tuning parameter'!$A$3:$AC$11,HLOOKUP(B7690,'Tuning parameter'!$B$1:$AC$2,2,FALSE),FALSE),0))</f>
        <v>2.39008820881767E-2</v>
      </c>
      <c r="F7690" t="str">
        <f>'BASE SPLIT DEM'!F4512</f>
        <v>PassengerTransportationExternal INHome School</v>
      </c>
    </row>
    <row r="7691" spans="1:6" x14ac:dyDescent="0.25">
      <c r="A7691" t="str">
        <f>'BASE SPLIT DEM'!A5274</f>
        <v>TO</v>
      </c>
      <c r="B7691">
        <f>'BASE SPLIT DEM'!B7691</f>
        <v>2036</v>
      </c>
      <c r="C7691" t="str">
        <f>'BASE SPLIT DEM'!C7691</f>
        <v>ADEMPASTRAEXIHOROABUSIUBDURT</v>
      </c>
      <c r="D7691" t="str">
        <f>'BASE SPLIT DEM'!D7691</f>
        <v>PASTRAEXIHOROABUS</v>
      </c>
      <c r="E7691" s="4">
        <f>'BASE SPLIT DEM'!E7691+IF('BASE SPLIT DEM'!E7691=0,0,_xlfn.IFNA(VLOOKUP(RIGHT(C7691,6),'Tuning parameter'!$A$3:$AC$11,HLOOKUP(B7691,'Tuning parameter'!$B$1:$AC$2,2,FALSE),FALSE),0))</f>
        <v>7.7775766974358699E-3</v>
      </c>
      <c r="F7691" t="str">
        <f>'BASE SPLIT DEM'!F5274</f>
        <v>PassengerTransportationExternal INNon Home based</v>
      </c>
    </row>
    <row r="7692" spans="1:6" x14ac:dyDescent="0.25">
      <c r="A7692" t="str">
        <f>'BASE SPLIT DEM'!A10464</f>
        <v>TO</v>
      </c>
      <c r="B7692">
        <f>'BASE SPLIT DEM'!B7692</f>
        <v>2036</v>
      </c>
      <c r="C7692" t="str">
        <f>'BASE SPLIT DEM'!C7692</f>
        <v>ADEMPASTRAEXIHOROABUSSCB___</v>
      </c>
      <c r="D7692" t="str">
        <f>'BASE SPLIT DEM'!D7692</f>
        <v>PASTRAEXIHOROABUS</v>
      </c>
      <c r="E7692" s="4">
        <f>'BASE SPLIT DEM'!E7692+IF('BASE SPLIT DEM'!E7692=0,0,_xlfn.IFNA(VLOOKUP(RIGHT(C7692,6),'Tuning parameter'!$A$3:$AC$11,HLOOKUP(B7692,'Tuning parameter'!$B$1:$AC$2,2,FALSE),FALSE),0))</f>
        <v>0</v>
      </c>
      <c r="F7692" t="str">
        <f>'BASE SPLIT DEM'!F10464</f>
        <v>PassengerTransportationExternal INHome School</v>
      </c>
    </row>
    <row r="7693" spans="1:6" x14ac:dyDescent="0.25">
      <c r="A7693" t="str">
        <f>'BASE SPLIT DEM'!A3031</f>
        <v>TO</v>
      </c>
      <c r="B7693">
        <f>'BASE SPLIT DEM'!B7693</f>
        <v>2036</v>
      </c>
      <c r="C7693" t="str">
        <f>'BASE SPLIT DEM'!C7693</f>
        <v>ADEMPASTRAEXIHOROACAR___RSH</v>
      </c>
      <c r="D7693" t="str">
        <f>'BASE SPLIT DEM'!D7693</f>
        <v>PASTRAEXIHOROACAR</v>
      </c>
      <c r="E7693" s="4">
        <f>'BASE SPLIT DEM'!E7693+IF('BASE SPLIT DEM'!E7693=0,0,_xlfn.IFNA(VLOOKUP(RIGHT(C7693,6),'Tuning parameter'!$A$3:$AC$11,HLOOKUP(B7693,'Tuning parameter'!$B$1:$AC$2,2,FALSE),FALSE),0))</f>
        <v>1.3511232481335201E-2</v>
      </c>
      <c r="F7693" t="str">
        <f>'BASE SPLIT DEM'!F3031</f>
        <v>PassengerTransportationExternal INHome School</v>
      </c>
    </row>
    <row r="7694" spans="1:6" x14ac:dyDescent="0.25">
      <c r="A7694" t="str">
        <f>'BASE SPLIT DEM'!A3793</f>
        <v>TO</v>
      </c>
      <c r="B7694">
        <f>'BASE SPLIT DEM'!B7694</f>
        <v>2036</v>
      </c>
      <c r="C7694" t="str">
        <f>'BASE SPLIT DEM'!C7694</f>
        <v>ADEMPASTRAEXIHOROACAR___TAX</v>
      </c>
      <c r="D7694" t="str">
        <f>'BASE SPLIT DEM'!D7694</f>
        <v>PASTRAEXIHOROACAR</v>
      </c>
      <c r="E7694" s="4">
        <f>'BASE SPLIT DEM'!E7694+IF('BASE SPLIT DEM'!E7694=0,0,_xlfn.IFNA(VLOOKUP(RIGHT(C7694,6),'Tuning parameter'!$A$3:$AC$11,HLOOKUP(B7694,'Tuning parameter'!$B$1:$AC$2,2,FALSE),FALSE),0))</f>
        <v>1.08157195638427E-2</v>
      </c>
      <c r="F7694" t="str">
        <f>'BASE SPLIT DEM'!F3793</f>
        <v>PassengerTransportationExternal INNon Home based</v>
      </c>
    </row>
    <row r="7695" spans="1:6" x14ac:dyDescent="0.25">
      <c r="A7695" t="str">
        <f>'BASE SPLIT DEM'!A3802</f>
        <v>TO</v>
      </c>
      <c r="B7695">
        <f>'BASE SPLIT DEM'!B7695</f>
        <v>2036</v>
      </c>
      <c r="C7695" t="str">
        <f>'BASE SPLIT DEM'!C7695</f>
        <v>ADEMPASTRAEXIHOROACAR___ADR</v>
      </c>
      <c r="D7695" t="str">
        <f>'BASE SPLIT DEM'!D7695</f>
        <v>PASTRAEXIHOROACAR</v>
      </c>
      <c r="E7695" s="4">
        <f>'BASE SPLIT DEM'!E7695+IF('BASE SPLIT DEM'!E7695=0,0,_xlfn.IFNA(VLOOKUP(RIGHT(C7695,6),'Tuning parameter'!$A$3:$AC$11,HLOOKUP(B7695,'Tuning parameter'!$B$1:$AC$2,2,FALSE),FALSE),0))</f>
        <v>0.86770200888905602</v>
      </c>
      <c r="F7695" t="str">
        <f>'BASE SPLIT DEM'!F3802</f>
        <v>PassengerTransportationExternal OUTHome Work</v>
      </c>
    </row>
    <row r="7696" spans="1:6" x14ac:dyDescent="0.25">
      <c r="A7696" t="str">
        <f>'BASE SPLIT DEM'!A4192</f>
        <v>TO</v>
      </c>
      <c r="B7696">
        <f>'BASE SPLIT DEM'!B7696</f>
        <v>2036</v>
      </c>
      <c r="C7696" t="str">
        <f>'BASE SPLIT DEM'!C7696</f>
        <v>ADEMPASTRAEXIHOROACAR___APG</v>
      </c>
      <c r="D7696" t="str">
        <f>'BASE SPLIT DEM'!D7696</f>
        <v>PASTRAEXIHOROACAR</v>
      </c>
      <c r="E7696" s="4">
        <f>'BASE SPLIT DEM'!E7696+IF('BASE SPLIT DEM'!E7696=0,0,_xlfn.IFNA(VLOOKUP(RIGHT(C7696,6),'Tuning parameter'!$A$3:$AC$11,HLOOKUP(B7696,'Tuning parameter'!$B$1:$AC$2,2,FALSE),FALSE),0))</f>
        <v>0.107971039065765</v>
      </c>
      <c r="F7696" t="str">
        <f>'BASE SPLIT DEM'!F4192</f>
        <v>PassengerTransportationExternal OUTHome Other</v>
      </c>
    </row>
    <row r="7697" spans="1:6" x14ac:dyDescent="0.25">
      <c r="A7697" t="str">
        <f>'BASE SPLIT DEM'!A4519</f>
        <v>TO</v>
      </c>
      <c r="B7697">
        <f>'BASE SPLIT DEM'!B7697</f>
        <v>2036</v>
      </c>
      <c r="C7697" t="str">
        <f>'BASE SPLIT DEM'!C7697</f>
        <v>ADEMPASTRAEXIHOROATRULGTRSH</v>
      </c>
      <c r="D7697" t="str">
        <f>'BASE SPLIT DEM'!D7697</f>
        <v>PASTRAEXIHOROATRU</v>
      </c>
      <c r="E7697" s="4">
        <f>'BASE SPLIT DEM'!E7697+IF('BASE SPLIT DEM'!E7697=0,0,_xlfn.IFNA(VLOOKUP(RIGHT(C7697,6),'Tuning parameter'!$A$3:$AC$11,HLOOKUP(B7697,'Tuning parameter'!$B$1:$AC$2,2,FALSE),FALSE),0))</f>
        <v>1.3516939479092299E-2</v>
      </c>
      <c r="F7697" t="str">
        <f>'BASE SPLIT DEM'!F4519</f>
        <v>PassengerTransportationExternal INHome School</v>
      </c>
    </row>
    <row r="7698" spans="1:6" x14ac:dyDescent="0.25">
      <c r="A7698" t="str">
        <f>'BASE SPLIT DEM'!A5308</f>
        <v>TO</v>
      </c>
      <c r="B7698">
        <f>'BASE SPLIT DEM'!B7698</f>
        <v>2036</v>
      </c>
      <c r="C7698" t="str">
        <f>'BASE SPLIT DEM'!C7698</f>
        <v>ADEMPASTRAEXIHOROATRULGTTAX</v>
      </c>
      <c r="D7698" t="str">
        <f>'BASE SPLIT DEM'!D7698</f>
        <v>PASTRAEXIHOROATRU</v>
      </c>
      <c r="E7698" s="4">
        <f>'BASE SPLIT DEM'!E7698+IF('BASE SPLIT DEM'!E7698=0,0,_xlfn.IFNA(VLOOKUP(RIGHT(C7698,6),'Tuning parameter'!$A$3:$AC$11,HLOOKUP(B7698,'Tuning parameter'!$B$1:$AC$2,2,FALSE),FALSE),0))</f>
        <v>3.4924222617454702E-3</v>
      </c>
      <c r="F7698" t="str">
        <f>'BASE SPLIT DEM'!F5308</f>
        <v>PassengerTransportationExternal OUTHome Other</v>
      </c>
    </row>
    <row r="7699" spans="1:6" x14ac:dyDescent="0.25">
      <c r="A7699" t="str">
        <f>'BASE SPLIT DEM'!A5680</f>
        <v>TO</v>
      </c>
      <c r="B7699">
        <f>'BASE SPLIT DEM'!B7699</f>
        <v>2036</v>
      </c>
      <c r="C7699" t="str">
        <f>'BASE SPLIT DEM'!C7699</f>
        <v>ADEMPASTRAEXIHOROATRULGTADR</v>
      </c>
      <c r="D7699" t="str">
        <f>'BASE SPLIT DEM'!D7699</f>
        <v>PASTRAEXIHOROATRU</v>
      </c>
      <c r="E7699" s="4">
        <f>'BASE SPLIT DEM'!E7699+IF('BASE SPLIT DEM'!E7699=0,0,_xlfn.IFNA(VLOOKUP(RIGHT(C7699,6),'Tuning parameter'!$A$3:$AC$11,HLOOKUP(B7699,'Tuning parameter'!$B$1:$AC$2,2,FALSE),FALSE),0))</f>
        <v>0.87412592797713495</v>
      </c>
      <c r="F7699" t="str">
        <f>'BASE SPLIT DEM'!F5680</f>
        <v>PassengerTransportationExternal OUTHome Other</v>
      </c>
    </row>
    <row r="7700" spans="1:6" x14ac:dyDescent="0.25">
      <c r="A7700" t="str">
        <f>'BASE SPLIT DEM'!A6760</f>
        <v>TO</v>
      </c>
      <c r="B7700">
        <f>'BASE SPLIT DEM'!B7700</f>
        <v>2036</v>
      </c>
      <c r="C7700" t="str">
        <f>'BASE SPLIT DEM'!C7700</f>
        <v>ADEMPASTRAEXIHOROATRULGTAPG</v>
      </c>
      <c r="D7700" t="str">
        <f>'BASE SPLIT DEM'!D7700</f>
        <v>PASTRAEXIHOROATRU</v>
      </c>
      <c r="E7700" s="4">
        <f>'BASE SPLIT DEM'!E7700+IF('BASE SPLIT DEM'!E7700=0,0,_xlfn.IFNA(VLOOKUP(RIGHT(C7700,6),'Tuning parameter'!$A$3:$AC$11,HLOOKUP(B7700,'Tuning parameter'!$B$1:$AC$2,2,FALSE),FALSE),0))</f>
        <v>0.108864710282026</v>
      </c>
      <c r="F7700" t="str">
        <f>'BASE SPLIT DEM'!F6760</f>
        <v>PassengerTransportationExternal INHome Other</v>
      </c>
    </row>
    <row r="7701" spans="1:6" x14ac:dyDescent="0.25">
      <c r="A7701" t="str">
        <f>'BASE SPLIT DEM'!A7876</f>
        <v>TO</v>
      </c>
      <c r="B7701">
        <f>'BASE SPLIT DEM'!B7701</f>
        <v>2036</v>
      </c>
      <c r="C7701" t="str">
        <f>'BASE SPLIT DEM'!C7701</f>
        <v>ADEMPASTRAEXIHOROAMOR______</v>
      </c>
      <c r="D7701" t="str">
        <f>'BASE SPLIT DEM'!D7701</f>
        <v>PASTRAEXIHOROAMOR</v>
      </c>
      <c r="E7701" s="4">
        <f>'BASE SPLIT DEM'!E7701+IF('BASE SPLIT DEM'!E7701=0,0,_xlfn.IFNA(VLOOKUP(RIGHT(C7701,6),'Tuning parameter'!$A$3:$AC$11,HLOOKUP(B7701,'Tuning parameter'!$B$1:$AC$2,2,FALSE),FALSE),0))</f>
        <v>1</v>
      </c>
      <c r="F7701" t="str">
        <f>'BASE SPLIT DEM'!F7876</f>
        <v>PassengerTransportationExternal INHome Other</v>
      </c>
    </row>
    <row r="7702" spans="1:6" x14ac:dyDescent="0.25">
      <c r="A7702" t="str">
        <f>'BASE SPLIT DEM'!A1935</f>
        <v>TO</v>
      </c>
      <c r="B7702">
        <f>'BASE SPLIT DEM'!B7702</f>
        <v>2036</v>
      </c>
      <c r="C7702" t="str">
        <f>'BASE SPLIT DEM'!C7702</f>
        <v>ADEMPASTRAEXIHOROAWAL______</v>
      </c>
      <c r="D7702" t="str">
        <f>'BASE SPLIT DEM'!D7702</f>
        <v>PASTRAEXIHOROAWAL</v>
      </c>
      <c r="E7702" s="4">
        <f>'BASE SPLIT DEM'!E7702+IF('BASE SPLIT DEM'!E7702=0,0,_xlfn.IFNA(VLOOKUP(RIGHT(C7702,6),'Tuning parameter'!$A$3:$AC$11,HLOOKUP(B7702,'Tuning parameter'!$B$1:$AC$2,2,FALSE),FALSE),0))</f>
        <v>1</v>
      </c>
      <c r="F7702" t="str">
        <f>'BASE SPLIT DEM'!F1935</f>
        <v>PassengerTransportationExternal OUTHome Work</v>
      </c>
    </row>
    <row r="7703" spans="1:6" x14ac:dyDescent="0.25">
      <c r="A7703" t="str">
        <f>'BASE SPLIT DEM'!A1944</f>
        <v>TO</v>
      </c>
      <c r="B7703">
        <f>'BASE SPLIT DEM'!B7703</f>
        <v>2036</v>
      </c>
      <c r="C7703" t="str">
        <f>'BASE SPLIT DEM'!C7703</f>
        <v>ADEMPASTRAEXIHOROABIK______</v>
      </c>
      <c r="D7703" t="str">
        <f>'BASE SPLIT DEM'!D7703</f>
        <v>PASTRAEXIHOROABIK</v>
      </c>
      <c r="E7703" s="4">
        <f>'BASE SPLIT DEM'!E7703+IF('BASE SPLIT DEM'!E7703=0,0,_xlfn.IFNA(VLOOKUP(RIGHT(C7703,6),'Tuning parameter'!$A$3:$AC$11,HLOOKUP(B7703,'Tuning parameter'!$B$1:$AC$2,2,FALSE),FALSE),0))</f>
        <v>1</v>
      </c>
      <c r="F7703" t="str">
        <f>'BASE SPLIT DEM'!F1944</f>
        <v>PassengerTransportationExternal OUTHome School</v>
      </c>
    </row>
    <row r="7704" spans="1:6" x14ac:dyDescent="0.25">
      <c r="A7704" t="str">
        <f>'BASE SPLIT DEM'!A6426</f>
        <v>TO</v>
      </c>
      <c r="B7704">
        <f>'BASE SPLIT DEM'!B7704</f>
        <v>2036</v>
      </c>
      <c r="C7704" t="str">
        <f>'BASE SPLIT DEM'!C7704</f>
        <v>ADEMPASTRAEXINHRAIREG___GOR</v>
      </c>
      <c r="D7704" t="str">
        <f>'BASE SPLIT DEM'!D7704</f>
        <v>PASTRAEXINHRAIREG</v>
      </c>
      <c r="E7704" s="4">
        <f>'BASE SPLIT DEM'!E7704+IF('BASE SPLIT DEM'!E7704=0,0,_xlfn.IFNA(VLOOKUP(RIGHT(C7704,6),'Tuning parameter'!$A$3:$AC$11,HLOOKUP(B7704,'Tuning parameter'!$B$1:$AC$2,2,FALSE),FALSE),0))</f>
        <v>0.97446015556349797</v>
      </c>
      <c r="F7704" t="str">
        <f>'BASE SPLIT DEM'!F6426</f>
        <v>PassengerTransportationExternal OUTNon Home based</v>
      </c>
    </row>
    <row r="7705" spans="1:6" x14ac:dyDescent="0.25">
      <c r="A7705" t="str">
        <f>'BASE SPLIT DEM'!A7524</f>
        <v>TO</v>
      </c>
      <c r="B7705">
        <f>'BASE SPLIT DEM'!B7705</f>
        <v>2036</v>
      </c>
      <c r="C7705" t="str">
        <f>'BASE SPLIT DEM'!C7705</f>
        <v>ADEMPASTRAEXINHRAIREG___UPX</v>
      </c>
      <c r="D7705" t="str">
        <f>'BASE SPLIT DEM'!D7705</f>
        <v>PASTRAEXINHRAIREG</v>
      </c>
      <c r="E7705" s="4">
        <f>'BASE SPLIT DEM'!E7705+IF('BASE SPLIT DEM'!E7705=0,0,_xlfn.IFNA(VLOOKUP(RIGHT(C7705,6),'Tuning parameter'!$A$3:$AC$11,HLOOKUP(B7705,'Tuning parameter'!$B$1:$AC$2,2,FALSE),FALSE),0))</f>
        <v>2.5539844436501102E-2</v>
      </c>
      <c r="F7705" t="str">
        <f>'BASE SPLIT DEM'!F7524</f>
        <v>PassengerTransportationExternal OUTHome School</v>
      </c>
    </row>
    <row r="7706" spans="1:6" x14ac:dyDescent="0.25">
      <c r="A7706" t="str">
        <f>'BASE SPLIT DEM'!A9765</f>
        <v>TO</v>
      </c>
      <c r="B7706">
        <f>'BASE SPLIT DEM'!B7706</f>
        <v>2036</v>
      </c>
      <c r="C7706" t="str">
        <f>'BASE SPLIT DEM'!C7706</f>
        <v>ADEMPASTRAEXINHRAISUB___TSU</v>
      </c>
      <c r="D7706" t="str">
        <f>'BASE SPLIT DEM'!D7706</f>
        <v>PASTRAEXINHRAISUB</v>
      </c>
      <c r="E7706" s="4">
        <f>'BASE SPLIT DEM'!E7706+IF('BASE SPLIT DEM'!E7706=0,0,_xlfn.IFNA(VLOOKUP(RIGHT(C7706,6),'Tuning parameter'!$A$3:$AC$11,HLOOKUP(B7706,'Tuning parameter'!$B$1:$AC$2,2,FALSE),FALSE),0))</f>
        <v>1</v>
      </c>
      <c r="F7706" t="str">
        <f>'BASE SPLIT DEM'!F9765</f>
        <v>PassengerTransportationExternal OUTHome Other</v>
      </c>
    </row>
    <row r="7707" spans="1:6" x14ac:dyDescent="0.25">
      <c r="A7707" t="str">
        <f>'BASE SPLIT DEM'!A4503</f>
        <v>TO</v>
      </c>
      <c r="B7707">
        <f>'BASE SPLIT DEM'!B7707</f>
        <v>2036</v>
      </c>
      <c r="C7707" t="str">
        <f>'BASE SPLIT DEM'!C7707</f>
        <v>ADEMPASTRAEXINHRAITRM___TST</v>
      </c>
      <c r="D7707" t="str">
        <f>'BASE SPLIT DEM'!D7707</f>
        <v>PASTRAEXINHRAITRM</v>
      </c>
      <c r="E7707" s="4">
        <f>'BASE SPLIT DEM'!E7707+IF('BASE SPLIT DEM'!E7707=0,0,_xlfn.IFNA(VLOOKUP(RIGHT(C7707,6),'Tuning parameter'!$A$3:$AC$11,HLOOKUP(B7707,'Tuning parameter'!$B$1:$AC$2,2,FALSE),FALSE),0))</f>
        <v>1</v>
      </c>
      <c r="F7707" t="str">
        <f>'BASE SPLIT DEM'!F4503</f>
        <v>PassengerTransportationExternal INHome Work</v>
      </c>
    </row>
    <row r="7708" spans="1:6" x14ac:dyDescent="0.25">
      <c r="A7708" t="str">
        <f>'BASE SPLIT DEM'!A6000</f>
        <v>TO</v>
      </c>
      <c r="B7708">
        <f>'BASE SPLIT DEM'!B7708</f>
        <v>2036</v>
      </c>
      <c r="C7708" t="str">
        <f>'BASE SPLIT DEM'!C7708</f>
        <v>ADEMPASTRAEXINHROABUSIUBGOB</v>
      </c>
      <c r="D7708" t="str">
        <f>'BASE SPLIT DEM'!D7708</f>
        <v>PASTRAEXINHROABUS</v>
      </c>
      <c r="E7708" s="4">
        <f>'BASE SPLIT DEM'!E7708+IF('BASE SPLIT DEM'!E7708=0,0,_xlfn.IFNA(VLOOKUP(RIGHT(C7708,6),'Tuning parameter'!$A$3:$AC$11,HLOOKUP(B7708,'Tuning parameter'!$B$1:$AC$2,2,FALSE),FALSE),0))</f>
        <v>4.9005680130978099E-2</v>
      </c>
      <c r="F7708" t="str">
        <f>'BASE SPLIT DEM'!F6000</f>
        <v>PassengerTransportationExternal INHome School</v>
      </c>
    </row>
    <row r="7709" spans="1:6" x14ac:dyDescent="0.25">
      <c r="A7709" t="str">
        <f>'BASE SPLIT DEM'!A3048</f>
        <v>TO</v>
      </c>
      <c r="B7709">
        <f>'BASE SPLIT DEM'!B7709</f>
        <v>2036</v>
      </c>
      <c r="C7709" t="str">
        <f>'BASE SPLIT DEM'!C7709</f>
        <v>ADEMPASTRAEXINHROABUSURBTBU</v>
      </c>
      <c r="D7709" t="str">
        <f>'BASE SPLIT DEM'!D7709</f>
        <v>PASTRAEXINHROABUS</v>
      </c>
      <c r="E7709" s="4">
        <f>'BASE SPLIT DEM'!E7709+IF('BASE SPLIT DEM'!E7709=0,0,_xlfn.IFNA(VLOOKUP(RIGHT(C7709,6),'Tuning parameter'!$A$3:$AC$11,HLOOKUP(B7709,'Tuning parameter'!$B$1:$AC$2,2,FALSE),FALSE),0))</f>
        <v>0.74163195821324202</v>
      </c>
      <c r="F7709" t="str">
        <f>'BASE SPLIT DEM'!F3048</f>
        <v>PassengerTransportationExternal INNon Home based</v>
      </c>
    </row>
    <row r="7710" spans="1:6" x14ac:dyDescent="0.25">
      <c r="A7710" t="str">
        <f>'BASE SPLIT DEM'!A7485</f>
        <v>TO</v>
      </c>
      <c r="B7710">
        <f>'BASE SPLIT DEM'!B7710</f>
        <v>2036</v>
      </c>
      <c r="C7710" t="str">
        <f>'BASE SPLIT DEM'!C7710</f>
        <v>ADEMPASTRAEXINHROABUSURBWTB</v>
      </c>
      <c r="D7710" t="str">
        <f>'BASE SPLIT DEM'!D7710</f>
        <v>PASTRAEXINHROABUS</v>
      </c>
      <c r="E7710" s="4">
        <f>'BASE SPLIT DEM'!E7710+IF('BASE SPLIT DEM'!E7710=0,0,_xlfn.IFNA(VLOOKUP(RIGHT(C7710,6),'Tuning parameter'!$A$3:$AC$11,HLOOKUP(B7710,'Tuning parameter'!$B$1:$AC$2,2,FALSE),FALSE),0))</f>
        <v>0</v>
      </c>
      <c r="F7710" t="str">
        <f>'BASE SPLIT DEM'!F7485</f>
        <v>PassengerTransportationExternal INHome Work</v>
      </c>
    </row>
    <row r="7711" spans="1:6" x14ac:dyDescent="0.25">
      <c r="A7711" t="str">
        <f>'BASE SPLIT DEM'!A9735</f>
        <v>TO</v>
      </c>
      <c r="B7711">
        <f>'BASE SPLIT DEM'!B7711</f>
        <v>2036</v>
      </c>
      <c r="C7711" t="str">
        <f>'BASE SPLIT DEM'!C7711</f>
        <v>ADEMPASTRAEXINHROABUSIUBMWAY</v>
      </c>
      <c r="D7711" t="str">
        <f>'BASE SPLIT DEM'!D7711</f>
        <v>PASTRAEXINHROABUS</v>
      </c>
      <c r="E7711" s="4">
        <f>'BASE SPLIT DEM'!E7711+IF('BASE SPLIT DEM'!E7711=0,0,_xlfn.IFNA(VLOOKUP(RIGHT(C7711,6),'Tuning parameter'!$A$3:$AC$11,HLOOKUP(B7711,'Tuning parameter'!$B$1:$AC$2,2,FALSE),FALSE),0))</f>
        <v>0.177683902870167</v>
      </c>
      <c r="F7711" t="str">
        <f>'BASE SPLIT DEM'!F9735</f>
        <v>PassengerTransportationExternal INHome Other</v>
      </c>
    </row>
    <row r="7712" spans="1:6" x14ac:dyDescent="0.25">
      <c r="A7712" t="str">
        <f>'BASE SPLIT DEM'!A12321</f>
        <v>TO</v>
      </c>
      <c r="B7712">
        <f>'BASE SPLIT DEM'!B7712</f>
        <v>2036</v>
      </c>
      <c r="C7712" t="str">
        <f>'BASE SPLIT DEM'!C7712</f>
        <v>ADEMPASTRAEXINHROABUSIUBVIVA</v>
      </c>
      <c r="D7712" t="str">
        <f>'BASE SPLIT DEM'!D7712</f>
        <v>PASTRAEXINHROABUS</v>
      </c>
      <c r="E7712" s="4">
        <f>'BASE SPLIT DEM'!E7712+IF('BASE SPLIT DEM'!E7712=0,0,_xlfn.IFNA(VLOOKUP(RIGHT(C7712,6),'Tuning parameter'!$A$3:$AC$11,HLOOKUP(B7712,'Tuning parameter'!$B$1:$AC$2,2,FALSE),FALSE),0))</f>
        <v>2.39008820881767E-2</v>
      </c>
      <c r="F7712" t="str">
        <f>'BASE SPLIT DEM'!F12321</f>
        <v>PassengerTransportationExternal INHome Work</v>
      </c>
    </row>
    <row r="7713" spans="1:6" x14ac:dyDescent="0.25">
      <c r="A7713" t="str">
        <f>'BASE SPLIT DEM'!A12330</f>
        <v>TO</v>
      </c>
      <c r="B7713">
        <f>'BASE SPLIT DEM'!B7713</f>
        <v>2036</v>
      </c>
      <c r="C7713" t="str">
        <f>'BASE SPLIT DEM'!C7713</f>
        <v>ADEMPASTRAEXINHROABUSIUBDURT</v>
      </c>
      <c r="D7713" t="str">
        <f>'BASE SPLIT DEM'!D7713</f>
        <v>PASTRAEXINHROABUS</v>
      </c>
      <c r="E7713" s="4">
        <f>'BASE SPLIT DEM'!E7713+IF('BASE SPLIT DEM'!E7713=0,0,_xlfn.IFNA(VLOOKUP(RIGHT(C7713,6),'Tuning parameter'!$A$3:$AC$11,HLOOKUP(B7713,'Tuning parameter'!$B$1:$AC$2,2,FALSE),FALSE),0))</f>
        <v>7.7775766974358699E-3</v>
      </c>
      <c r="F7713" t="str">
        <f>'BASE SPLIT DEM'!F12330</f>
        <v>PassengerTransportationExternal INHome School</v>
      </c>
    </row>
    <row r="7714" spans="1:6" x14ac:dyDescent="0.25">
      <c r="A7714" t="str">
        <f>'BASE SPLIT DEM'!A12339</f>
        <v>TO</v>
      </c>
      <c r="B7714">
        <f>'BASE SPLIT DEM'!B7714</f>
        <v>2036</v>
      </c>
      <c r="C7714" t="str">
        <f>'BASE SPLIT DEM'!C7714</f>
        <v>ADEMPASTRAEXINHROABUSSCB___</v>
      </c>
      <c r="D7714" t="str">
        <f>'BASE SPLIT DEM'!D7714</f>
        <v>PASTRAEXINHROABUS</v>
      </c>
      <c r="E7714" s="4">
        <f>'BASE SPLIT DEM'!E7714+IF('BASE SPLIT DEM'!E7714=0,0,_xlfn.IFNA(VLOOKUP(RIGHT(C7714,6),'Tuning parameter'!$A$3:$AC$11,HLOOKUP(B7714,'Tuning parameter'!$B$1:$AC$2,2,FALSE),FALSE),0))</f>
        <v>0</v>
      </c>
      <c r="F7714" t="str">
        <f>'BASE SPLIT DEM'!F12339</f>
        <v>PassengerTransportationExternal INHome Other</v>
      </c>
    </row>
    <row r="7715" spans="1:6" x14ac:dyDescent="0.25">
      <c r="A7715" t="str">
        <f>'BASE SPLIT DEM'!A781</f>
        <v>TO</v>
      </c>
      <c r="B7715">
        <f>'BASE SPLIT DEM'!B7715</f>
        <v>2036</v>
      </c>
      <c r="C7715" t="str">
        <f>'BASE SPLIT DEM'!C7715</f>
        <v>ADEMPASTRAEXINHROACAR___RSH</v>
      </c>
      <c r="D7715" t="str">
        <f>'BASE SPLIT DEM'!D7715</f>
        <v>PASTRAEXINHROACAR</v>
      </c>
      <c r="E7715" s="4">
        <f>'BASE SPLIT DEM'!E7715+IF('BASE SPLIT DEM'!E7715=0,0,_xlfn.IFNA(VLOOKUP(RIGHT(C7715,6),'Tuning parameter'!$A$3:$AC$11,HLOOKUP(B7715,'Tuning parameter'!$B$1:$AC$2,2,FALSE),FALSE),0))</f>
        <v>0</v>
      </c>
      <c r="F7715" t="str">
        <f>'BASE SPLIT DEM'!F781</f>
        <v>PassengerTransportationIn BoundaryNon Home based</v>
      </c>
    </row>
    <row r="7716" spans="1:6" x14ac:dyDescent="0.25">
      <c r="A7716" t="str">
        <f>'BASE SPLIT DEM'!A2242</f>
        <v>TO</v>
      </c>
      <c r="B7716">
        <f>'BASE SPLIT DEM'!B7716</f>
        <v>2036</v>
      </c>
      <c r="C7716" t="str">
        <f>'BASE SPLIT DEM'!C7716</f>
        <v>ADEMPASTRAEXINHROACAR___TAX</v>
      </c>
      <c r="D7716" t="str">
        <f>'BASE SPLIT DEM'!D7716</f>
        <v>PASTRAEXINHROACAR</v>
      </c>
      <c r="E7716" s="4">
        <f>'BASE SPLIT DEM'!E7716+IF('BASE SPLIT DEM'!E7716=0,0,_xlfn.IFNA(VLOOKUP(RIGHT(C7716,6),'Tuning parameter'!$A$3:$AC$11,HLOOKUP(B7716,'Tuning parameter'!$B$1:$AC$2,2,FALSE),FALSE),0))</f>
        <v>1.08157195638427E-2</v>
      </c>
      <c r="F7716" t="str">
        <f>'BASE SPLIT DEM'!F2242</f>
        <v>PassengerTransportationIn BoundaryHome Work</v>
      </c>
    </row>
    <row r="7717" spans="1:6" x14ac:dyDescent="0.25">
      <c r="A7717" t="str">
        <f>'BASE SPLIT DEM'!A3757</f>
        <v>TO</v>
      </c>
      <c r="B7717">
        <f>'BASE SPLIT DEM'!B7717</f>
        <v>2036</v>
      </c>
      <c r="C7717" t="str">
        <f>'BASE SPLIT DEM'!C7717</f>
        <v>ADEMPASTRAEXINHROACAR___ADR</v>
      </c>
      <c r="D7717" t="str">
        <f>'BASE SPLIT DEM'!D7717</f>
        <v>PASTRAEXINHROACAR</v>
      </c>
      <c r="E7717" s="4">
        <f>'BASE SPLIT DEM'!E7717+IF('BASE SPLIT DEM'!E7717=0,0,_xlfn.IFNA(VLOOKUP(RIGHT(C7717,6),'Tuning parameter'!$A$3:$AC$11,HLOOKUP(B7717,'Tuning parameter'!$B$1:$AC$2,2,FALSE),FALSE),0))</f>
        <v>0.86770200888905602</v>
      </c>
      <c r="F7717" t="str">
        <f>'BASE SPLIT DEM'!F3757</f>
        <v>PassengerTransportationIn BoundaryNon Home based</v>
      </c>
    </row>
    <row r="7718" spans="1:6" x14ac:dyDescent="0.25">
      <c r="A7718" t="str">
        <f>'BASE SPLIT DEM'!A6334</f>
        <v>TO</v>
      </c>
      <c r="B7718">
        <f>'BASE SPLIT DEM'!B7718</f>
        <v>2036</v>
      </c>
      <c r="C7718" t="str">
        <f>'BASE SPLIT DEM'!C7718</f>
        <v>ADEMPASTRAEXINHROACAR___APG</v>
      </c>
      <c r="D7718" t="str">
        <f>'BASE SPLIT DEM'!D7718</f>
        <v>PASTRAEXINHROACAR</v>
      </c>
      <c r="E7718" s="4">
        <f>'BASE SPLIT DEM'!E7718+IF('BASE SPLIT DEM'!E7718=0,0,_xlfn.IFNA(VLOOKUP(RIGHT(C7718,6),'Tuning parameter'!$A$3:$AC$11,HLOOKUP(B7718,'Tuning parameter'!$B$1:$AC$2,2,FALSE),FALSE),0))</f>
        <v>0.12148227154709999</v>
      </c>
      <c r="F7718" t="str">
        <f>'BASE SPLIT DEM'!F6334</f>
        <v>PassengerTransportationIn BoundaryHome Work</v>
      </c>
    </row>
    <row r="7719" spans="1:6" x14ac:dyDescent="0.25">
      <c r="A7719" t="str">
        <f>'BASE SPLIT DEM'!A9700</f>
        <v>TO</v>
      </c>
      <c r="B7719">
        <f>'BASE SPLIT DEM'!B7719</f>
        <v>2036</v>
      </c>
      <c r="C7719" t="str">
        <f>'BASE SPLIT DEM'!C7719</f>
        <v>ADEMPASTRAEXINHROATRULGTRSH</v>
      </c>
      <c r="D7719" t="str">
        <f>'BASE SPLIT DEM'!D7719</f>
        <v>PASTRAEXINHROATRU</v>
      </c>
      <c r="E7719" s="4">
        <f>'BASE SPLIT DEM'!E7719+IF('BASE SPLIT DEM'!E7719=0,0,_xlfn.IFNA(VLOOKUP(RIGHT(C7719,6),'Tuning parameter'!$A$3:$AC$11,HLOOKUP(B7719,'Tuning parameter'!$B$1:$AC$2,2,FALSE),FALSE),0))</f>
        <v>0</v>
      </c>
      <c r="F7719" t="str">
        <f>'BASE SPLIT DEM'!F9700</f>
        <v>PassengerTransportationIn BoundaryHome Other</v>
      </c>
    </row>
    <row r="7720" spans="1:6" x14ac:dyDescent="0.25">
      <c r="A7720" t="str">
        <f>'BASE SPLIT DEM'!A5289</f>
        <v>TO</v>
      </c>
      <c r="B7720">
        <f>'BASE SPLIT DEM'!B7720</f>
        <v>2036</v>
      </c>
      <c r="C7720" t="str">
        <f>'BASE SPLIT DEM'!C7720</f>
        <v>ADEMPASTRAEXINHROATRULGTTAX</v>
      </c>
      <c r="D7720" t="str">
        <f>'BASE SPLIT DEM'!D7720</f>
        <v>PASTRAEXINHROATRU</v>
      </c>
      <c r="E7720" s="4">
        <f>'BASE SPLIT DEM'!E7720+IF('BASE SPLIT DEM'!E7720=0,0,_xlfn.IFNA(VLOOKUP(RIGHT(C7720,6),'Tuning parameter'!$A$3:$AC$11,HLOOKUP(B7720,'Tuning parameter'!$B$1:$AC$2,2,FALSE),FALSE),0))</f>
        <v>3.4924222617454702E-3</v>
      </c>
      <c r="F7720" t="str">
        <f>'BASE SPLIT DEM'!F5289</f>
        <v>PassengerTransportationExternal OUTHome Work</v>
      </c>
    </row>
    <row r="7721" spans="1:6" x14ac:dyDescent="0.25">
      <c r="A7721" t="str">
        <f>'BASE SPLIT DEM'!A7902</f>
        <v>TO</v>
      </c>
      <c r="B7721">
        <f>'BASE SPLIT DEM'!B7721</f>
        <v>2036</v>
      </c>
      <c r="C7721" t="str">
        <f>'BASE SPLIT DEM'!C7721</f>
        <v>ADEMPASTRAEXINHROATRULGTADR</v>
      </c>
      <c r="D7721" t="str">
        <f>'BASE SPLIT DEM'!D7721</f>
        <v>PASTRAEXINHROATRU</v>
      </c>
      <c r="E7721" s="4">
        <f>'BASE SPLIT DEM'!E7721+IF('BASE SPLIT DEM'!E7721=0,0,_xlfn.IFNA(VLOOKUP(RIGHT(C7721,6),'Tuning parameter'!$A$3:$AC$11,HLOOKUP(B7721,'Tuning parameter'!$B$1:$AC$2,2,FALSE),FALSE),0))</f>
        <v>0.87412592797713495</v>
      </c>
      <c r="F7721" t="str">
        <f>'BASE SPLIT DEM'!F7902</f>
        <v>PassengerTransportationExternal OUTHome School</v>
      </c>
    </row>
    <row r="7722" spans="1:6" x14ac:dyDescent="0.25">
      <c r="A7722" t="str">
        <f>'BASE SPLIT DEM'!A2325</f>
        <v>TO</v>
      </c>
      <c r="B7722">
        <f>'BASE SPLIT DEM'!B7722</f>
        <v>2036</v>
      </c>
      <c r="C7722" t="str">
        <f>'BASE SPLIT DEM'!C7722</f>
        <v>ADEMPASTRAEXINHROATRULGTAPG</v>
      </c>
      <c r="D7722" t="str">
        <f>'BASE SPLIT DEM'!D7722</f>
        <v>PASTRAEXINHROATRU</v>
      </c>
      <c r="E7722" s="4">
        <f>'BASE SPLIT DEM'!E7722+IF('BASE SPLIT DEM'!E7722=0,0,_xlfn.IFNA(VLOOKUP(RIGHT(C7722,6),'Tuning parameter'!$A$3:$AC$11,HLOOKUP(B7722,'Tuning parameter'!$B$1:$AC$2,2,FALSE),FALSE),0))</f>
        <v>0.122381649761118</v>
      </c>
      <c r="F7722" t="str">
        <f>'BASE SPLIT DEM'!F2325</f>
        <v>PassengerTransportationExternal OUTHome Other</v>
      </c>
    </row>
    <row r="7723" spans="1:6" x14ac:dyDescent="0.25">
      <c r="A7723" t="str">
        <f>'BASE SPLIT DEM'!A3441</f>
        <v>TO</v>
      </c>
      <c r="B7723">
        <f>'BASE SPLIT DEM'!B7723</f>
        <v>2036</v>
      </c>
      <c r="C7723" t="str">
        <f>'BASE SPLIT DEM'!C7723</f>
        <v>ADEMPASTRAEXINHROAMOR______</v>
      </c>
      <c r="D7723" t="str">
        <f>'BASE SPLIT DEM'!D7723</f>
        <v>PASTRAEXINHROAMOR</v>
      </c>
      <c r="E7723" s="4">
        <f>'BASE SPLIT DEM'!E7723+IF('BASE SPLIT DEM'!E7723=0,0,_xlfn.IFNA(VLOOKUP(RIGHT(C7723,6),'Tuning parameter'!$A$3:$AC$11,HLOOKUP(B7723,'Tuning parameter'!$B$1:$AC$2,2,FALSE),FALSE),0))</f>
        <v>1</v>
      </c>
      <c r="F7723" t="str">
        <f>'BASE SPLIT DEM'!F3441</f>
        <v>PassengerTransportationExternal OUTHome Other</v>
      </c>
    </row>
    <row r="7724" spans="1:6" x14ac:dyDescent="0.25">
      <c r="A7724" t="str">
        <f>'BASE SPLIT DEM'!A5310</f>
        <v>TO</v>
      </c>
      <c r="B7724">
        <f>'BASE SPLIT DEM'!B7724</f>
        <v>2036</v>
      </c>
      <c r="C7724" t="str">
        <f>'BASE SPLIT DEM'!C7724</f>
        <v>ADEMPASTRAEXINHROAWAL______</v>
      </c>
      <c r="D7724" t="str">
        <f>'BASE SPLIT DEM'!D7724</f>
        <v>PASTRAEXINHROAWAL</v>
      </c>
      <c r="E7724" s="4">
        <f>'BASE SPLIT DEM'!E7724+IF('BASE SPLIT DEM'!E7724=0,0,_xlfn.IFNA(VLOOKUP(RIGHT(C7724,6),'Tuning parameter'!$A$3:$AC$11,HLOOKUP(B7724,'Tuning parameter'!$B$1:$AC$2,2,FALSE),FALSE),0))</f>
        <v>1</v>
      </c>
      <c r="F7724" t="str">
        <f>'BASE SPLIT DEM'!F5310</f>
        <v>PassengerTransportationExternal OUTNon Home based</v>
      </c>
    </row>
    <row r="7725" spans="1:6" x14ac:dyDescent="0.25">
      <c r="A7725" t="str">
        <f>'BASE SPLIT DEM'!A6417</f>
        <v>TO</v>
      </c>
      <c r="B7725">
        <f>'BASE SPLIT DEM'!B7725</f>
        <v>2036</v>
      </c>
      <c r="C7725" t="str">
        <f>'BASE SPLIT DEM'!C7725</f>
        <v>ADEMPASTRAEXINHROABIK______</v>
      </c>
      <c r="D7725" t="str">
        <f>'BASE SPLIT DEM'!D7725</f>
        <v>PASTRAEXINHROABIK</v>
      </c>
      <c r="E7725" s="4">
        <f>'BASE SPLIT DEM'!E7725+IF('BASE SPLIT DEM'!E7725=0,0,_xlfn.IFNA(VLOOKUP(RIGHT(C7725,6),'Tuning parameter'!$A$3:$AC$11,HLOOKUP(B7725,'Tuning parameter'!$B$1:$AC$2,2,FALSE),FALSE),0))</f>
        <v>1</v>
      </c>
      <c r="F7725" t="str">
        <f>'BASE SPLIT DEM'!F6417</f>
        <v>PassengerTransportationExternal OUTHome Other</v>
      </c>
    </row>
    <row r="7726" spans="1:6" x14ac:dyDescent="0.25">
      <c r="A7726" t="str">
        <f>'BASE SPLIT DEM'!A8259</f>
        <v>TO</v>
      </c>
      <c r="B7726">
        <f>'BASE SPLIT DEM'!B7726</f>
        <v>2036</v>
      </c>
      <c r="C7726" t="str">
        <f>'BASE SPLIT DEM'!C7726</f>
        <v>ADEMPASTRAEXOHWRAIREG___GOR</v>
      </c>
      <c r="D7726" t="str">
        <f>'BASE SPLIT DEM'!D7726</f>
        <v>PASTRAEXOHWRAIREG</v>
      </c>
      <c r="E7726" s="4">
        <f>'BASE SPLIT DEM'!E7726+IF('BASE SPLIT DEM'!E7726=0,0,_xlfn.IFNA(VLOOKUP(RIGHT(C7726,6),'Tuning parameter'!$A$3:$AC$11,HLOOKUP(B7726,'Tuning parameter'!$B$1:$AC$2,2,FALSE),FALSE),0))</f>
        <v>1</v>
      </c>
      <c r="F7726" t="str">
        <f>'BASE SPLIT DEM'!F8259</f>
        <v>PassengerTransportationExternal OUTHome Work</v>
      </c>
    </row>
    <row r="7727" spans="1:6" x14ac:dyDescent="0.25">
      <c r="A7727" t="str">
        <f>'BASE SPLIT DEM'!A10500</f>
        <v>TO</v>
      </c>
      <c r="B7727">
        <f>'BASE SPLIT DEM'!B7727</f>
        <v>2036</v>
      </c>
      <c r="C7727" t="str">
        <f>'BASE SPLIT DEM'!C7727</f>
        <v>ADEMPASTRAEXOHWRAIREG___UPX</v>
      </c>
      <c r="D7727" t="str">
        <f>'BASE SPLIT DEM'!D7727</f>
        <v>PASTRAEXOHWRAIREG</v>
      </c>
      <c r="E7727" s="4">
        <f>'BASE SPLIT DEM'!E7727+IF('BASE SPLIT DEM'!E7727=0,0,_xlfn.IFNA(VLOOKUP(RIGHT(C7727,6),'Tuning parameter'!$A$3:$AC$11,HLOOKUP(B7727,'Tuning parameter'!$B$1:$AC$2,2,FALSE),FALSE),0))</f>
        <v>0</v>
      </c>
      <c r="F7727" t="str">
        <f>'BASE SPLIT DEM'!F10500</f>
        <v>PassengerTransportationExternal OUTHome School</v>
      </c>
    </row>
    <row r="7728" spans="1:6" x14ac:dyDescent="0.25">
      <c r="A7728" t="str">
        <f>'BASE SPLIT DEM'!A243</f>
        <v>TO</v>
      </c>
      <c r="B7728">
        <f>'BASE SPLIT DEM'!B7728</f>
        <v>2036</v>
      </c>
      <c r="C7728" t="str">
        <f>'BASE SPLIT DEM'!C7728</f>
        <v>ADEMPASTRAEXOHWRAISUB___TSU</v>
      </c>
      <c r="D7728" t="str">
        <f>'BASE SPLIT DEM'!D7728</f>
        <v>PASTRAEXOHWRAISUB</v>
      </c>
      <c r="E7728" s="4">
        <f>'BASE SPLIT DEM'!E7728+IF('BASE SPLIT DEM'!E7728=0,0,_xlfn.IFNA(VLOOKUP(RIGHT(C7728,6),'Tuning parameter'!$A$3:$AC$11,HLOOKUP(B7728,'Tuning parameter'!$B$1:$AC$2,2,FALSE),FALSE),0))</f>
        <v>1</v>
      </c>
      <c r="F7728" t="str">
        <f>'BASE SPLIT DEM'!F243</f>
        <v>PassengerTransportationExternal INHome OtherRailRegional</v>
      </c>
    </row>
    <row r="7729" spans="1:6" x14ac:dyDescent="0.25">
      <c r="A7729" t="str">
        <f>'BASE SPLIT DEM'!A265</f>
        <v>TO</v>
      </c>
      <c r="B7729">
        <f>'BASE SPLIT DEM'!B7729</f>
        <v>2036</v>
      </c>
      <c r="C7729" t="str">
        <f>'BASE SPLIT DEM'!C7729</f>
        <v>ADEMPASTRAEXOHWRAITRM___TST</v>
      </c>
      <c r="D7729" t="str">
        <f>'BASE SPLIT DEM'!D7729</f>
        <v>PASTRAEXOHWRAITRM</v>
      </c>
      <c r="E7729" s="4">
        <f>'BASE SPLIT DEM'!E7729+IF('BASE SPLIT DEM'!E7729=0,0,_xlfn.IFNA(VLOOKUP(RIGHT(C7729,6),'Tuning parameter'!$A$3:$AC$11,HLOOKUP(B7729,'Tuning parameter'!$B$1:$AC$2,2,FALSE),FALSE),0))</f>
        <v>1</v>
      </c>
      <c r="F7729" t="str">
        <f>'BASE SPLIT DEM'!F265</f>
        <v>PassengerTransportationExternal INNon Home basedRailRegional</v>
      </c>
    </row>
    <row r="7730" spans="1:6" x14ac:dyDescent="0.25">
      <c r="A7730" t="str">
        <f>'BASE SPLIT DEM'!A615</f>
        <v>TO</v>
      </c>
      <c r="B7730">
        <f>'BASE SPLIT DEM'!B7730</f>
        <v>2036</v>
      </c>
      <c r="C7730" t="str">
        <f>'BASE SPLIT DEM'!C7730</f>
        <v>ADEMPASTRAEXOHWROABUSIUBGOB</v>
      </c>
      <c r="D7730" t="str">
        <f>'BASE SPLIT DEM'!D7730</f>
        <v>PASTRAEXOHWROABUS</v>
      </c>
      <c r="E7730" s="4">
        <f>'BASE SPLIT DEM'!E7730+IF('BASE SPLIT DEM'!E7730=0,0,_xlfn.IFNA(VLOOKUP(RIGHT(C7730,6),'Tuning parameter'!$A$3:$AC$11,HLOOKUP(B7730,'Tuning parameter'!$B$1:$AC$2,2,FALSE),FALSE),0))</f>
        <v>4.9181552429409497E-2</v>
      </c>
      <c r="F7730" t="str">
        <f>'BASE SPLIT DEM'!F615</f>
        <v>PassengerTransportationExternal INHome OtherRailRegional</v>
      </c>
    </row>
    <row r="7731" spans="1:6" x14ac:dyDescent="0.25">
      <c r="A7731" t="str">
        <f>'BASE SPLIT DEM'!A637</f>
        <v>TO</v>
      </c>
      <c r="B7731">
        <f>'BASE SPLIT DEM'!B7731</f>
        <v>2036</v>
      </c>
      <c r="C7731" t="str">
        <f>'BASE SPLIT DEM'!C7731</f>
        <v>ADEMPASTRAEXOHWROABUSURBTBU</v>
      </c>
      <c r="D7731" t="str">
        <f>'BASE SPLIT DEM'!D7731</f>
        <v>PASTRAEXOHWROABUS</v>
      </c>
      <c r="E7731" s="4">
        <f>'BASE SPLIT DEM'!E7731+IF('BASE SPLIT DEM'!E7731=0,0,_xlfn.IFNA(VLOOKUP(RIGHT(C7731,6),'Tuning parameter'!$A$3:$AC$11,HLOOKUP(B7731,'Tuning parameter'!$B$1:$AC$2,2,FALSE),FALSE),0))</f>
        <v>0.74429353778386598</v>
      </c>
      <c r="F7731" t="str">
        <f>'BASE SPLIT DEM'!F637</f>
        <v>PassengerTransportationExternal INNon Home basedRailRegional</v>
      </c>
    </row>
    <row r="7732" spans="1:6" x14ac:dyDescent="0.25">
      <c r="A7732" t="str">
        <f>'BASE SPLIT DEM'!A987</f>
        <v>TO</v>
      </c>
      <c r="B7732">
        <f>'BASE SPLIT DEM'!B7732</f>
        <v>2036</v>
      </c>
      <c r="C7732" t="str">
        <f>'BASE SPLIT DEM'!C7732</f>
        <v>ADEMPASTRAEXOHWROABUSURBWTB</v>
      </c>
      <c r="D7732" t="str">
        <f>'BASE SPLIT DEM'!D7732</f>
        <v>PASTRAEXOHWROABUS</v>
      </c>
      <c r="E7732" s="4">
        <f>'BASE SPLIT DEM'!E7732+IF('BASE SPLIT DEM'!E7732=0,0,_xlfn.IFNA(VLOOKUP(RIGHT(C7732,6),'Tuning parameter'!$A$3:$AC$11,HLOOKUP(B7732,'Tuning parameter'!$B$1:$AC$2,2,FALSE),FALSE),0))</f>
        <v>0</v>
      </c>
      <c r="F7732" t="str">
        <f>'BASE SPLIT DEM'!F987</f>
        <v>PassengerTransportationExternal INHome OtherRailRegional</v>
      </c>
    </row>
    <row r="7733" spans="1:6" x14ac:dyDescent="0.25">
      <c r="A7733" t="str">
        <f>'BASE SPLIT DEM'!A1009</f>
        <v>TO</v>
      </c>
      <c r="B7733">
        <f>'BASE SPLIT DEM'!B7733</f>
        <v>2036</v>
      </c>
      <c r="C7733" t="str">
        <f>'BASE SPLIT DEM'!C7733</f>
        <v>ADEMPASTRAEXOHWROABUSIUBMWAY</v>
      </c>
      <c r="D7733" t="str">
        <f>'BASE SPLIT DEM'!D7733</f>
        <v>PASTRAEXOHWROABUS</v>
      </c>
      <c r="E7733" s="4">
        <f>'BASE SPLIT DEM'!E7733+IF('BASE SPLIT DEM'!E7733=0,0,_xlfn.IFNA(VLOOKUP(RIGHT(C7733,6),'Tuning parameter'!$A$3:$AC$11,HLOOKUP(B7733,'Tuning parameter'!$B$1:$AC$2,2,FALSE),FALSE),0))</f>
        <v>0.17527578367284399</v>
      </c>
      <c r="F7733" t="str">
        <f>'BASE SPLIT DEM'!F1009</f>
        <v>PassengerTransportationExternal INNon Home basedRailRegional</v>
      </c>
    </row>
    <row r="7734" spans="1:6" x14ac:dyDescent="0.25">
      <c r="A7734" t="str">
        <f>'BASE SPLIT DEM'!A1359</f>
        <v>TO</v>
      </c>
      <c r="B7734">
        <f>'BASE SPLIT DEM'!B7734</f>
        <v>2036</v>
      </c>
      <c r="C7734" t="str">
        <f>'BASE SPLIT DEM'!C7734</f>
        <v>ADEMPASTRAEXOHWROABUSIUBVIVA</v>
      </c>
      <c r="D7734" t="str">
        <f>'BASE SPLIT DEM'!D7734</f>
        <v>PASTRAEXOHWROABUS</v>
      </c>
      <c r="E7734" s="4">
        <f>'BASE SPLIT DEM'!E7734+IF('BASE SPLIT DEM'!E7734=0,0,_xlfn.IFNA(VLOOKUP(RIGHT(C7734,6),'Tuning parameter'!$A$3:$AC$11,HLOOKUP(B7734,'Tuning parameter'!$B$1:$AC$2,2,FALSE),FALSE),0))</f>
        <v>2.35769575679486E-2</v>
      </c>
      <c r="F7734" t="str">
        <f>'BASE SPLIT DEM'!F1359</f>
        <v>PassengerTransportationExternal INHome OtherRailRegional</v>
      </c>
    </row>
    <row r="7735" spans="1:6" x14ac:dyDescent="0.25">
      <c r="A7735" t="str">
        <f>'BASE SPLIT DEM'!A1381</f>
        <v>TO</v>
      </c>
      <c r="B7735">
        <f>'BASE SPLIT DEM'!B7735</f>
        <v>2036</v>
      </c>
      <c r="C7735" t="str">
        <f>'BASE SPLIT DEM'!C7735</f>
        <v>ADEMPASTRAEXOHWROABUSIUBDURT</v>
      </c>
      <c r="D7735" t="str">
        <f>'BASE SPLIT DEM'!D7735</f>
        <v>PASTRAEXOHWROABUS</v>
      </c>
      <c r="E7735" s="4">
        <f>'BASE SPLIT DEM'!E7735+IF('BASE SPLIT DEM'!E7735=0,0,_xlfn.IFNA(VLOOKUP(RIGHT(C7735,6),'Tuning parameter'!$A$3:$AC$11,HLOOKUP(B7735,'Tuning parameter'!$B$1:$AC$2,2,FALSE),FALSE),0))</f>
        <v>7.6721685459308396E-3</v>
      </c>
      <c r="F7735" t="str">
        <f>'BASE SPLIT DEM'!F1381</f>
        <v>PassengerTransportationExternal INNon Home basedRailRegional</v>
      </c>
    </row>
    <row r="7736" spans="1:6" x14ac:dyDescent="0.25">
      <c r="A7736" t="str">
        <f>'BASE SPLIT DEM'!A1731</f>
        <v>TO</v>
      </c>
      <c r="B7736">
        <f>'BASE SPLIT DEM'!B7736</f>
        <v>2036</v>
      </c>
      <c r="C7736" t="str">
        <f>'BASE SPLIT DEM'!C7736</f>
        <v>ADEMPASTRAEXOHWROABUSSCB___</v>
      </c>
      <c r="D7736" t="str">
        <f>'BASE SPLIT DEM'!D7736</f>
        <v>PASTRAEXOHWROABUS</v>
      </c>
      <c r="E7736" s="4">
        <f>'BASE SPLIT DEM'!E7736+IF('BASE SPLIT DEM'!E7736=0,0,_xlfn.IFNA(VLOOKUP(RIGHT(C7736,6),'Tuning parameter'!$A$3:$AC$11,HLOOKUP(B7736,'Tuning parameter'!$B$1:$AC$2,2,FALSE),FALSE),0))</f>
        <v>0</v>
      </c>
      <c r="F7736" t="str">
        <f>'BASE SPLIT DEM'!F1731</f>
        <v>PassengerTransportationExternal INHome OtherRailRegional</v>
      </c>
    </row>
    <row r="7737" spans="1:6" x14ac:dyDescent="0.25">
      <c r="A7737" t="str">
        <f>'BASE SPLIT DEM'!A1753</f>
        <v>TO</v>
      </c>
      <c r="B7737">
        <f>'BASE SPLIT DEM'!B7737</f>
        <v>2036</v>
      </c>
      <c r="C7737" t="str">
        <f>'BASE SPLIT DEM'!C7737</f>
        <v>ADEMPASTRAEXOHWROACAR___RSH</v>
      </c>
      <c r="D7737" t="str">
        <f>'BASE SPLIT DEM'!D7737</f>
        <v>PASTRAEXOHWROACAR</v>
      </c>
      <c r="E7737" s="4">
        <f>'BASE SPLIT DEM'!E7737+IF('BASE SPLIT DEM'!E7737=0,0,_xlfn.IFNA(VLOOKUP(RIGHT(C7737,6),'Tuning parameter'!$A$3:$AC$11,HLOOKUP(B7737,'Tuning parameter'!$B$1:$AC$2,2,FALSE),FALSE),0))</f>
        <v>1.3511232481335201E-2</v>
      </c>
      <c r="F7737" t="str">
        <f>'BASE SPLIT DEM'!F1753</f>
        <v>PassengerTransportationExternal INNon Home basedRailRegional</v>
      </c>
    </row>
    <row r="7738" spans="1:6" x14ac:dyDescent="0.25">
      <c r="A7738" t="str">
        <f>'BASE SPLIT DEM'!A2103</f>
        <v>TO</v>
      </c>
      <c r="B7738">
        <f>'BASE SPLIT DEM'!B7738</f>
        <v>2036</v>
      </c>
      <c r="C7738" t="str">
        <f>'BASE SPLIT DEM'!C7738</f>
        <v>ADEMPASTRAEXOHWROACAR___TAX</v>
      </c>
      <c r="D7738" t="str">
        <f>'BASE SPLIT DEM'!D7738</f>
        <v>PASTRAEXOHWROACAR</v>
      </c>
      <c r="E7738" s="4">
        <f>'BASE SPLIT DEM'!E7738+IF('BASE SPLIT DEM'!E7738=0,0,_xlfn.IFNA(VLOOKUP(RIGHT(C7738,6),'Tuning parameter'!$A$3:$AC$11,HLOOKUP(B7738,'Tuning parameter'!$B$1:$AC$2,2,FALSE),FALSE),0))</f>
        <v>1.08157195638427E-2</v>
      </c>
      <c r="F7738" t="str">
        <f>'BASE SPLIT DEM'!F2103</f>
        <v>PassengerTransportationExternal INHome OtherRailRegional</v>
      </c>
    </row>
    <row r="7739" spans="1:6" x14ac:dyDescent="0.25">
      <c r="A7739" t="str">
        <f>'BASE SPLIT DEM'!A2125</f>
        <v>TO</v>
      </c>
      <c r="B7739">
        <f>'BASE SPLIT DEM'!B7739</f>
        <v>2036</v>
      </c>
      <c r="C7739" t="str">
        <f>'BASE SPLIT DEM'!C7739</f>
        <v>ADEMPASTRAEXOHWROACAR___ADR</v>
      </c>
      <c r="D7739" t="str">
        <f>'BASE SPLIT DEM'!D7739</f>
        <v>PASTRAEXOHWROACAR</v>
      </c>
      <c r="E7739" s="4">
        <f>'BASE SPLIT DEM'!E7739+IF('BASE SPLIT DEM'!E7739=0,0,_xlfn.IFNA(VLOOKUP(RIGHT(C7739,6),'Tuning parameter'!$A$3:$AC$11,HLOOKUP(B7739,'Tuning parameter'!$B$1:$AC$2,2,FALSE),FALSE),0))</f>
        <v>0.86770200888905602</v>
      </c>
      <c r="F7739" t="str">
        <f>'BASE SPLIT DEM'!F2125</f>
        <v>PassengerTransportationExternal INNon Home basedRailRegional</v>
      </c>
    </row>
    <row r="7740" spans="1:6" x14ac:dyDescent="0.25">
      <c r="A7740" t="str">
        <f>'BASE SPLIT DEM'!A2475</f>
        <v>TO</v>
      </c>
      <c r="B7740">
        <f>'BASE SPLIT DEM'!B7740</f>
        <v>2036</v>
      </c>
      <c r="C7740" t="str">
        <f>'BASE SPLIT DEM'!C7740</f>
        <v>ADEMPASTRAEXOHWROACAR___APG</v>
      </c>
      <c r="D7740" t="str">
        <f>'BASE SPLIT DEM'!D7740</f>
        <v>PASTRAEXOHWROACAR</v>
      </c>
      <c r="E7740" s="4">
        <f>'BASE SPLIT DEM'!E7740+IF('BASE SPLIT DEM'!E7740=0,0,_xlfn.IFNA(VLOOKUP(RIGHT(C7740,6),'Tuning parameter'!$A$3:$AC$11,HLOOKUP(B7740,'Tuning parameter'!$B$1:$AC$2,2,FALSE),FALSE),0))</f>
        <v>0.107971039065765</v>
      </c>
      <c r="F7740" t="str">
        <f>'BASE SPLIT DEM'!F2475</f>
        <v>PassengerTransportationExternal INHome OtherRailRegional</v>
      </c>
    </row>
    <row r="7741" spans="1:6" x14ac:dyDescent="0.25">
      <c r="A7741" t="str">
        <f>'BASE SPLIT DEM'!A2497</f>
        <v>TO</v>
      </c>
      <c r="B7741">
        <f>'BASE SPLIT DEM'!B7741</f>
        <v>2036</v>
      </c>
      <c r="C7741" t="str">
        <f>'BASE SPLIT DEM'!C7741</f>
        <v>ADEMPASTRAEXOHWROATRULGTRSH</v>
      </c>
      <c r="D7741" t="str">
        <f>'BASE SPLIT DEM'!D7741</f>
        <v>PASTRAEXOHWROATRU</v>
      </c>
      <c r="E7741" s="4">
        <f>'BASE SPLIT DEM'!E7741+IF('BASE SPLIT DEM'!E7741=0,0,_xlfn.IFNA(VLOOKUP(RIGHT(C7741,6),'Tuning parameter'!$A$3:$AC$11,HLOOKUP(B7741,'Tuning parameter'!$B$1:$AC$2,2,FALSE),FALSE),0))</f>
        <v>1.3516939479092299E-2</v>
      </c>
      <c r="F7741" t="str">
        <f>'BASE SPLIT DEM'!F2497</f>
        <v>PassengerTransportationExternal INNon Home basedRailRegional</v>
      </c>
    </row>
    <row r="7742" spans="1:6" x14ac:dyDescent="0.25">
      <c r="A7742" t="str">
        <f>'BASE SPLIT DEM'!A2847</f>
        <v>TO</v>
      </c>
      <c r="B7742">
        <f>'BASE SPLIT DEM'!B7742</f>
        <v>2036</v>
      </c>
      <c r="C7742" t="str">
        <f>'BASE SPLIT DEM'!C7742</f>
        <v>ADEMPASTRAEXOHWROATRULGTTAX</v>
      </c>
      <c r="D7742" t="str">
        <f>'BASE SPLIT DEM'!D7742</f>
        <v>PASTRAEXOHWROATRU</v>
      </c>
      <c r="E7742" s="4">
        <f>'BASE SPLIT DEM'!E7742+IF('BASE SPLIT DEM'!E7742=0,0,_xlfn.IFNA(VLOOKUP(RIGHT(C7742,6),'Tuning parameter'!$A$3:$AC$11,HLOOKUP(B7742,'Tuning parameter'!$B$1:$AC$2,2,FALSE),FALSE),0))</f>
        <v>3.4924222617454702E-3</v>
      </c>
      <c r="F7742" t="str">
        <f>'BASE SPLIT DEM'!F2847</f>
        <v>PassengerTransportationExternal INHome OtherRailRegional</v>
      </c>
    </row>
    <row r="7743" spans="1:6" x14ac:dyDescent="0.25">
      <c r="A7743" t="str">
        <f>'BASE SPLIT DEM'!A2869</f>
        <v>TO</v>
      </c>
      <c r="B7743">
        <f>'BASE SPLIT DEM'!B7743</f>
        <v>2036</v>
      </c>
      <c r="C7743" t="str">
        <f>'BASE SPLIT DEM'!C7743</f>
        <v>ADEMPASTRAEXOHWROATRULGTADR</v>
      </c>
      <c r="D7743" t="str">
        <f>'BASE SPLIT DEM'!D7743</f>
        <v>PASTRAEXOHWROATRU</v>
      </c>
      <c r="E7743" s="4">
        <f>'BASE SPLIT DEM'!E7743+IF('BASE SPLIT DEM'!E7743=0,0,_xlfn.IFNA(VLOOKUP(RIGHT(C7743,6),'Tuning parameter'!$A$3:$AC$11,HLOOKUP(B7743,'Tuning parameter'!$B$1:$AC$2,2,FALSE),FALSE),0))</f>
        <v>0.87412592797713495</v>
      </c>
      <c r="F7743" t="str">
        <f>'BASE SPLIT DEM'!F2869</f>
        <v>PassengerTransportationExternal INNon Home basedRailRegional</v>
      </c>
    </row>
    <row r="7744" spans="1:6" x14ac:dyDescent="0.25">
      <c r="A7744" t="str">
        <f>'BASE SPLIT DEM'!A3219</f>
        <v>TO</v>
      </c>
      <c r="B7744">
        <f>'BASE SPLIT DEM'!B7744</f>
        <v>2036</v>
      </c>
      <c r="C7744" t="str">
        <f>'BASE SPLIT DEM'!C7744</f>
        <v>ADEMPASTRAEXOHWROATRULGTAPG</v>
      </c>
      <c r="D7744" t="str">
        <f>'BASE SPLIT DEM'!D7744</f>
        <v>PASTRAEXOHWROATRU</v>
      </c>
      <c r="E7744" s="4">
        <f>'BASE SPLIT DEM'!E7744+IF('BASE SPLIT DEM'!E7744=0,0,_xlfn.IFNA(VLOOKUP(RIGHT(C7744,6),'Tuning parameter'!$A$3:$AC$11,HLOOKUP(B7744,'Tuning parameter'!$B$1:$AC$2,2,FALSE),FALSE),0))</f>
        <v>0.108864710282026</v>
      </c>
      <c r="F7744" t="str">
        <f>'BASE SPLIT DEM'!F3219</f>
        <v>PassengerTransportationExternal INHome OtherRailRegional</v>
      </c>
    </row>
    <row r="7745" spans="1:6" x14ac:dyDescent="0.25">
      <c r="A7745" t="str">
        <f>'BASE SPLIT DEM'!A3241</f>
        <v>TO</v>
      </c>
      <c r="B7745">
        <f>'BASE SPLIT DEM'!B7745</f>
        <v>2036</v>
      </c>
      <c r="C7745" t="str">
        <f>'BASE SPLIT DEM'!C7745</f>
        <v>ADEMPASTRAEXOHWROAMOR______</v>
      </c>
      <c r="D7745" t="str">
        <f>'BASE SPLIT DEM'!D7745</f>
        <v>PASTRAEXOHWROAMOR</v>
      </c>
      <c r="E7745" s="4">
        <f>'BASE SPLIT DEM'!E7745+IF('BASE SPLIT DEM'!E7745=0,0,_xlfn.IFNA(VLOOKUP(RIGHT(C7745,6),'Tuning parameter'!$A$3:$AC$11,HLOOKUP(B7745,'Tuning parameter'!$B$1:$AC$2,2,FALSE),FALSE),0))</f>
        <v>1</v>
      </c>
      <c r="F7745" t="str">
        <f>'BASE SPLIT DEM'!F3241</f>
        <v>PassengerTransportationExternal INNon Home basedRailRegional</v>
      </c>
    </row>
    <row r="7746" spans="1:6" x14ac:dyDescent="0.25">
      <c r="A7746" t="str">
        <f>'BASE SPLIT DEM'!A3591</f>
        <v>TO</v>
      </c>
      <c r="B7746">
        <f>'BASE SPLIT DEM'!B7746</f>
        <v>2036</v>
      </c>
      <c r="C7746" t="str">
        <f>'BASE SPLIT DEM'!C7746</f>
        <v>ADEMPASTRAEXOHWROAWAL______</v>
      </c>
      <c r="D7746" t="str">
        <f>'BASE SPLIT DEM'!D7746</f>
        <v>PASTRAEXOHWROAWAL</v>
      </c>
      <c r="E7746" s="4">
        <f>'BASE SPLIT DEM'!E7746+IF('BASE SPLIT DEM'!E7746=0,0,_xlfn.IFNA(VLOOKUP(RIGHT(C7746,6),'Tuning parameter'!$A$3:$AC$11,HLOOKUP(B7746,'Tuning parameter'!$B$1:$AC$2,2,FALSE),FALSE),0))</f>
        <v>1</v>
      </c>
      <c r="F7746" t="str">
        <f>'BASE SPLIT DEM'!F3591</f>
        <v>PassengerTransportationExternal INHome OtherRailRegional</v>
      </c>
    </row>
    <row r="7747" spans="1:6" x14ac:dyDescent="0.25">
      <c r="A7747" t="str">
        <f>'BASE SPLIT DEM'!A3613</f>
        <v>TO</v>
      </c>
      <c r="B7747">
        <f>'BASE SPLIT DEM'!B7747</f>
        <v>2036</v>
      </c>
      <c r="C7747" t="str">
        <f>'BASE SPLIT DEM'!C7747</f>
        <v>ADEMPASTRAEXOHWROABIK______</v>
      </c>
      <c r="D7747" t="str">
        <f>'BASE SPLIT DEM'!D7747</f>
        <v>PASTRAEXOHWROABIK</v>
      </c>
      <c r="E7747" s="4">
        <f>'BASE SPLIT DEM'!E7747+IF('BASE SPLIT DEM'!E7747=0,0,_xlfn.IFNA(VLOOKUP(RIGHT(C7747,6),'Tuning parameter'!$A$3:$AC$11,HLOOKUP(B7747,'Tuning parameter'!$B$1:$AC$2,2,FALSE),FALSE),0))</f>
        <v>1</v>
      </c>
      <c r="F7747" t="str">
        <f>'BASE SPLIT DEM'!F3613</f>
        <v>PassengerTransportationExternal INNon Home basedRailRegional</v>
      </c>
    </row>
    <row r="7748" spans="1:6" x14ac:dyDescent="0.25">
      <c r="A7748" t="str">
        <f>'BASE SPLIT DEM'!A3963</f>
        <v>TO</v>
      </c>
      <c r="B7748">
        <f>'BASE SPLIT DEM'!B7748</f>
        <v>2036</v>
      </c>
      <c r="C7748" t="str">
        <f>'BASE SPLIT DEM'!C7748</f>
        <v>ADEMPASTRAEXOHSRAIREG___GOR</v>
      </c>
      <c r="D7748" t="str">
        <f>'BASE SPLIT DEM'!D7748</f>
        <v>PASTRAEXOHSRAIREG</v>
      </c>
      <c r="E7748" s="4">
        <f>'BASE SPLIT DEM'!E7748+IF('BASE SPLIT DEM'!E7748=0,0,_xlfn.IFNA(VLOOKUP(RIGHT(C7748,6),'Tuning parameter'!$A$3:$AC$11,HLOOKUP(B7748,'Tuning parameter'!$B$1:$AC$2,2,FALSE),FALSE),0))</f>
        <v>1</v>
      </c>
      <c r="F7748" t="str">
        <f>'BASE SPLIT DEM'!F3963</f>
        <v>PassengerTransportationExternal INHome OtherRailRegional</v>
      </c>
    </row>
    <row r="7749" spans="1:6" x14ac:dyDescent="0.25">
      <c r="A7749" t="str">
        <f>'BASE SPLIT DEM'!A3985</f>
        <v>TO</v>
      </c>
      <c r="B7749">
        <f>'BASE SPLIT DEM'!B7749</f>
        <v>2036</v>
      </c>
      <c r="C7749" t="str">
        <f>'BASE SPLIT DEM'!C7749</f>
        <v>ADEMPASTRAEXOHSRAIREG___UPX</v>
      </c>
      <c r="D7749" t="str">
        <f>'BASE SPLIT DEM'!D7749</f>
        <v>PASTRAEXOHSRAIREG</v>
      </c>
      <c r="E7749" s="4">
        <f>'BASE SPLIT DEM'!E7749+IF('BASE SPLIT DEM'!E7749=0,0,_xlfn.IFNA(VLOOKUP(RIGHT(C7749,6),'Tuning parameter'!$A$3:$AC$11,HLOOKUP(B7749,'Tuning parameter'!$B$1:$AC$2,2,FALSE),FALSE),0))</f>
        <v>0</v>
      </c>
      <c r="F7749" t="str">
        <f>'BASE SPLIT DEM'!F3985</f>
        <v>PassengerTransportationExternal INNon Home basedRailRegional</v>
      </c>
    </row>
    <row r="7750" spans="1:6" x14ac:dyDescent="0.25">
      <c r="A7750" t="str">
        <f>'BASE SPLIT DEM'!A4335</f>
        <v>TO</v>
      </c>
      <c r="B7750">
        <f>'BASE SPLIT DEM'!B7750</f>
        <v>2036</v>
      </c>
      <c r="C7750" t="str">
        <f>'BASE SPLIT DEM'!C7750</f>
        <v>ADEMPASTRAEXOHSRAISUB___TSU</v>
      </c>
      <c r="D7750" t="str">
        <f>'BASE SPLIT DEM'!D7750</f>
        <v>PASTRAEXOHSRAISUB</v>
      </c>
      <c r="E7750" s="4">
        <f>'BASE SPLIT DEM'!E7750+IF('BASE SPLIT DEM'!E7750=0,0,_xlfn.IFNA(VLOOKUP(RIGHT(C7750,6),'Tuning parameter'!$A$3:$AC$11,HLOOKUP(B7750,'Tuning parameter'!$B$1:$AC$2,2,FALSE),FALSE),0))</f>
        <v>1</v>
      </c>
      <c r="F7750" t="str">
        <f>'BASE SPLIT DEM'!F4335</f>
        <v>PassengerTransportationExternal INHome OtherRailRegional</v>
      </c>
    </row>
    <row r="7751" spans="1:6" x14ac:dyDescent="0.25">
      <c r="A7751" t="str">
        <f>'BASE SPLIT DEM'!A4357</f>
        <v>TO</v>
      </c>
      <c r="B7751">
        <f>'BASE SPLIT DEM'!B7751</f>
        <v>2036</v>
      </c>
      <c r="C7751" t="str">
        <f>'BASE SPLIT DEM'!C7751</f>
        <v>ADEMPASTRAEXOHSRAITRM___TST</v>
      </c>
      <c r="D7751" t="str">
        <f>'BASE SPLIT DEM'!D7751</f>
        <v>PASTRAEXOHSRAITRM</v>
      </c>
      <c r="E7751" s="4">
        <f>'BASE SPLIT DEM'!E7751+IF('BASE SPLIT DEM'!E7751=0,0,_xlfn.IFNA(VLOOKUP(RIGHT(C7751,6),'Tuning parameter'!$A$3:$AC$11,HLOOKUP(B7751,'Tuning parameter'!$B$1:$AC$2,2,FALSE),FALSE),0))</f>
        <v>1</v>
      </c>
      <c r="F7751" t="str">
        <f>'BASE SPLIT DEM'!F4357</f>
        <v>PassengerTransportationExternal INNon Home basedRailRegional</v>
      </c>
    </row>
    <row r="7752" spans="1:6" x14ac:dyDescent="0.25">
      <c r="A7752" t="str">
        <f>'BASE SPLIT DEM'!A4707</f>
        <v>TO</v>
      </c>
      <c r="B7752">
        <f>'BASE SPLIT DEM'!B7752</f>
        <v>2036</v>
      </c>
      <c r="C7752" t="str">
        <f>'BASE SPLIT DEM'!C7752</f>
        <v>ADEMPASTRAEXOHSROABUSIUBGOB</v>
      </c>
      <c r="D7752" t="str">
        <f>'BASE SPLIT DEM'!D7752</f>
        <v>PASTRAEXOHSROABUS</v>
      </c>
      <c r="E7752" s="4">
        <f>'BASE SPLIT DEM'!E7752+IF('BASE SPLIT DEM'!E7752=0,0,_xlfn.IFNA(VLOOKUP(RIGHT(C7752,6),'Tuning parameter'!$A$3:$AC$11,HLOOKUP(B7752,'Tuning parameter'!$B$1:$AC$2,2,FALSE),FALSE),0))</f>
        <v>4.9181552429409497E-2</v>
      </c>
      <c r="F7752" t="str">
        <f>'BASE SPLIT DEM'!F4707</f>
        <v>PassengerTransportationExternal INHome OtherRailRegional</v>
      </c>
    </row>
    <row r="7753" spans="1:6" x14ac:dyDescent="0.25">
      <c r="A7753" t="str">
        <f>'BASE SPLIT DEM'!A4729</f>
        <v>TO</v>
      </c>
      <c r="B7753">
        <f>'BASE SPLIT DEM'!B7753</f>
        <v>2036</v>
      </c>
      <c r="C7753" t="str">
        <f>'BASE SPLIT DEM'!C7753</f>
        <v>ADEMPASTRAEXOHSROABUSURBTBU</v>
      </c>
      <c r="D7753" t="str">
        <f>'BASE SPLIT DEM'!D7753</f>
        <v>PASTRAEXOHSROABUS</v>
      </c>
      <c r="E7753" s="4">
        <f>'BASE SPLIT DEM'!E7753+IF('BASE SPLIT DEM'!E7753=0,0,_xlfn.IFNA(VLOOKUP(RIGHT(C7753,6),'Tuning parameter'!$A$3:$AC$11,HLOOKUP(B7753,'Tuning parameter'!$B$1:$AC$2,2,FALSE),FALSE),0))</f>
        <v>0.34250855602401897</v>
      </c>
      <c r="F7753" t="str">
        <f>'BASE SPLIT DEM'!F4729</f>
        <v>PassengerTransportationExternal INNon Home basedRailRegional</v>
      </c>
    </row>
    <row r="7754" spans="1:6" x14ac:dyDescent="0.25">
      <c r="A7754" t="str">
        <f>'BASE SPLIT DEM'!A5079</f>
        <v>TO</v>
      </c>
      <c r="B7754">
        <f>'BASE SPLIT DEM'!B7754</f>
        <v>2036</v>
      </c>
      <c r="C7754" t="str">
        <f>'BASE SPLIT DEM'!C7754</f>
        <v>ADEMPASTRAEXOHSROABUSURBWTB</v>
      </c>
      <c r="D7754" t="str">
        <f>'BASE SPLIT DEM'!D7754</f>
        <v>PASTRAEXOHSROABUS</v>
      </c>
      <c r="E7754" s="4">
        <f>'BASE SPLIT DEM'!E7754+IF('BASE SPLIT DEM'!E7754=0,0,_xlfn.IFNA(VLOOKUP(RIGHT(C7754,6),'Tuning parameter'!$A$3:$AC$11,HLOOKUP(B7754,'Tuning parameter'!$B$1:$AC$2,2,FALSE),FALSE),0))</f>
        <v>0</v>
      </c>
      <c r="F7754" t="str">
        <f>'BASE SPLIT DEM'!F5079</f>
        <v>PassengerTransportationExternal INHome OtherRailRegional</v>
      </c>
    </row>
    <row r="7755" spans="1:6" x14ac:dyDescent="0.25">
      <c r="A7755" t="str">
        <f>'BASE SPLIT DEM'!A5101</f>
        <v>TO</v>
      </c>
      <c r="B7755">
        <f>'BASE SPLIT DEM'!B7755</f>
        <v>2036</v>
      </c>
      <c r="C7755" t="str">
        <f>'BASE SPLIT DEM'!C7755</f>
        <v>ADEMPASTRAEXOHSROABUSIUBMWAY</v>
      </c>
      <c r="D7755" t="str">
        <f>'BASE SPLIT DEM'!D7755</f>
        <v>PASTRAEXOHSROABUS</v>
      </c>
      <c r="E7755" s="4">
        <f>'BASE SPLIT DEM'!E7755+IF('BASE SPLIT DEM'!E7755=0,0,_xlfn.IFNA(VLOOKUP(RIGHT(C7755,6),'Tuning parameter'!$A$3:$AC$11,HLOOKUP(B7755,'Tuning parameter'!$B$1:$AC$2,2,FALSE),FALSE),0))</f>
        <v>0.17527577303755101</v>
      </c>
      <c r="F7755" t="str">
        <f>'BASE SPLIT DEM'!F5101</f>
        <v>PassengerTransportationExternal INNon Home basedRailRegional</v>
      </c>
    </row>
    <row r="7756" spans="1:6" x14ac:dyDescent="0.25">
      <c r="A7756" t="str">
        <f>'BASE SPLIT DEM'!A5451</f>
        <v>TO</v>
      </c>
      <c r="B7756">
        <f>'BASE SPLIT DEM'!B7756</f>
        <v>2036</v>
      </c>
      <c r="C7756" t="str">
        <f>'BASE SPLIT DEM'!C7756</f>
        <v>ADEMPASTRAEXOHSROABUSIUBVIVA</v>
      </c>
      <c r="D7756" t="str">
        <f>'BASE SPLIT DEM'!D7756</f>
        <v>PASTRAEXOHSROABUS</v>
      </c>
      <c r="E7756" s="4">
        <f>'BASE SPLIT DEM'!E7756+IF('BASE SPLIT DEM'!E7756=0,0,_xlfn.IFNA(VLOOKUP(RIGHT(C7756,6),'Tuning parameter'!$A$3:$AC$11,HLOOKUP(B7756,'Tuning parameter'!$B$1:$AC$2,2,FALSE),FALSE),0))</f>
        <v>2.3576956137358201E-2</v>
      </c>
      <c r="F7756" t="str">
        <f>'BASE SPLIT DEM'!F5451</f>
        <v>PassengerTransportationExternal INHome OtherRailRegional</v>
      </c>
    </row>
    <row r="7757" spans="1:6" x14ac:dyDescent="0.25">
      <c r="A7757" t="str">
        <f>'BASE SPLIT DEM'!A5473</f>
        <v>TO</v>
      </c>
      <c r="B7757">
        <f>'BASE SPLIT DEM'!B7757</f>
        <v>2036</v>
      </c>
      <c r="C7757" t="str">
        <f>'BASE SPLIT DEM'!C7757</f>
        <v>ADEMPASTRAEXOHSROABUSIUBDURT</v>
      </c>
      <c r="D7757" t="str">
        <f>'BASE SPLIT DEM'!D7757</f>
        <v>PASTRAEXOHSROABUS</v>
      </c>
      <c r="E7757" s="4">
        <f>'BASE SPLIT DEM'!E7757+IF('BASE SPLIT DEM'!E7757=0,0,_xlfn.IFNA(VLOOKUP(RIGHT(C7757,6),'Tuning parameter'!$A$3:$AC$11,HLOOKUP(B7757,'Tuning parameter'!$B$1:$AC$2,2,FALSE),FALSE),0))</f>
        <v>7.6721680804029899E-3</v>
      </c>
      <c r="F7757" t="str">
        <f>'BASE SPLIT DEM'!F5473</f>
        <v>PassengerTransportationExternal INNon Home basedRailRegional</v>
      </c>
    </row>
    <row r="7758" spans="1:6" x14ac:dyDescent="0.25">
      <c r="A7758" t="str">
        <f>'BASE SPLIT DEM'!A5823</f>
        <v>TO</v>
      </c>
      <c r="B7758">
        <f>'BASE SPLIT DEM'!B7758</f>
        <v>2036</v>
      </c>
      <c r="C7758" t="str">
        <f>'BASE SPLIT DEM'!C7758</f>
        <v>ADEMPASTRAEXOHSROABUSSCB___</v>
      </c>
      <c r="D7758" t="str">
        <f>'BASE SPLIT DEM'!D7758</f>
        <v>PASTRAEXOHSROABUS</v>
      </c>
      <c r="E7758" s="4">
        <f>'BASE SPLIT DEM'!E7758+IF('BASE SPLIT DEM'!E7758=0,0,_xlfn.IFNA(VLOOKUP(RIGHT(C7758,6),'Tuning parameter'!$A$3:$AC$11,HLOOKUP(B7758,'Tuning parameter'!$B$1:$AC$2,2,FALSE),FALSE),0))</f>
        <v>0.40178499429125702</v>
      </c>
      <c r="F7758" t="str">
        <f>'BASE SPLIT DEM'!F5823</f>
        <v>PassengerTransportationExternal INHome OtherRailRegional</v>
      </c>
    </row>
    <row r="7759" spans="1:6" x14ac:dyDescent="0.25">
      <c r="A7759" t="str">
        <f>'BASE SPLIT DEM'!A5845</f>
        <v>TO</v>
      </c>
      <c r="B7759">
        <f>'BASE SPLIT DEM'!B7759</f>
        <v>2036</v>
      </c>
      <c r="C7759" t="str">
        <f>'BASE SPLIT DEM'!C7759</f>
        <v>ADEMPASTRAEXOHSROACAR___RSH</v>
      </c>
      <c r="D7759" t="str">
        <f>'BASE SPLIT DEM'!D7759</f>
        <v>PASTRAEXOHSROACAR</v>
      </c>
      <c r="E7759" s="4">
        <f>'BASE SPLIT DEM'!E7759+IF('BASE SPLIT DEM'!E7759=0,0,_xlfn.IFNA(VLOOKUP(RIGHT(C7759,6),'Tuning parameter'!$A$3:$AC$11,HLOOKUP(B7759,'Tuning parameter'!$B$1:$AC$2,2,FALSE),FALSE),0))</f>
        <v>0</v>
      </c>
      <c r="F7759" t="str">
        <f>'BASE SPLIT DEM'!F5845</f>
        <v>PassengerTransportationExternal INNon Home basedRailRegional</v>
      </c>
    </row>
    <row r="7760" spans="1:6" x14ac:dyDescent="0.25">
      <c r="A7760" t="str">
        <f>'BASE SPLIT DEM'!A6195</f>
        <v>TO</v>
      </c>
      <c r="B7760">
        <f>'BASE SPLIT DEM'!B7760</f>
        <v>2036</v>
      </c>
      <c r="C7760" t="str">
        <f>'BASE SPLIT DEM'!C7760</f>
        <v>ADEMPASTRAEXOHSROACAR___TAX</v>
      </c>
      <c r="D7760" t="str">
        <f>'BASE SPLIT DEM'!D7760</f>
        <v>PASTRAEXOHSROACAR</v>
      </c>
      <c r="E7760" s="4">
        <f>'BASE SPLIT DEM'!E7760+IF('BASE SPLIT DEM'!E7760=0,0,_xlfn.IFNA(VLOOKUP(RIGHT(C7760,6),'Tuning parameter'!$A$3:$AC$11,HLOOKUP(B7760,'Tuning parameter'!$B$1:$AC$2,2,FALSE),FALSE),0))</f>
        <v>1.08157195638427E-2</v>
      </c>
      <c r="F7760" t="str">
        <f>'BASE SPLIT DEM'!F6195</f>
        <v>PassengerTransportationExternal INHome OtherRailRegional</v>
      </c>
    </row>
    <row r="7761" spans="1:6" x14ac:dyDescent="0.25">
      <c r="A7761" t="str">
        <f>'BASE SPLIT DEM'!A6217</f>
        <v>TO</v>
      </c>
      <c r="B7761">
        <f>'BASE SPLIT DEM'!B7761</f>
        <v>2036</v>
      </c>
      <c r="C7761" t="str">
        <f>'BASE SPLIT DEM'!C7761</f>
        <v>ADEMPASTRAEXOHSROACAR___ADR</v>
      </c>
      <c r="D7761" t="str">
        <f>'BASE SPLIT DEM'!D7761</f>
        <v>PASTRAEXOHSROACAR</v>
      </c>
      <c r="E7761" s="4">
        <f>'BASE SPLIT DEM'!E7761+IF('BASE SPLIT DEM'!E7761=0,0,_xlfn.IFNA(VLOOKUP(RIGHT(C7761,6),'Tuning parameter'!$A$3:$AC$11,HLOOKUP(B7761,'Tuning parameter'!$B$1:$AC$2,2,FALSE),FALSE),0))</f>
        <v>0.400042806032957</v>
      </c>
      <c r="F7761" t="str">
        <f>'BASE SPLIT DEM'!F6217</f>
        <v>PassengerTransportationExternal INNon Home basedRailRegional</v>
      </c>
    </row>
    <row r="7762" spans="1:6" x14ac:dyDescent="0.25">
      <c r="A7762" t="str">
        <f>'BASE SPLIT DEM'!A6567</f>
        <v>TO</v>
      </c>
      <c r="B7762">
        <f>'BASE SPLIT DEM'!B7762</f>
        <v>2036</v>
      </c>
      <c r="C7762" t="str">
        <f>'BASE SPLIT DEM'!C7762</f>
        <v>ADEMPASTRAEXOHSROACAR___APG</v>
      </c>
      <c r="D7762" t="str">
        <f>'BASE SPLIT DEM'!D7762</f>
        <v>PASTRAEXOHSROACAR</v>
      </c>
      <c r="E7762" s="4">
        <f>'BASE SPLIT DEM'!E7762+IF('BASE SPLIT DEM'!E7762=0,0,_xlfn.IFNA(VLOOKUP(RIGHT(C7762,6),'Tuning parameter'!$A$3:$AC$11,HLOOKUP(B7762,'Tuning parameter'!$B$1:$AC$2,2,FALSE),FALSE),0))</f>
        <v>0.58914147440319897</v>
      </c>
      <c r="F7762" t="str">
        <f>'BASE SPLIT DEM'!F6567</f>
        <v>PassengerTransportationExternal INHome OtherRailRegional</v>
      </c>
    </row>
    <row r="7763" spans="1:6" x14ac:dyDescent="0.25">
      <c r="A7763" t="str">
        <f>'BASE SPLIT DEM'!A6589</f>
        <v>TO</v>
      </c>
      <c r="B7763">
        <f>'BASE SPLIT DEM'!B7763</f>
        <v>2036</v>
      </c>
      <c r="C7763" t="str">
        <f>'BASE SPLIT DEM'!C7763</f>
        <v>ADEMPASTRAEXOHSROATRULGTRSH</v>
      </c>
      <c r="D7763" t="str">
        <f>'BASE SPLIT DEM'!D7763</f>
        <v>PASTRAEXOHSROATRU</v>
      </c>
      <c r="E7763" s="4">
        <f>'BASE SPLIT DEM'!E7763+IF('BASE SPLIT DEM'!E7763=0,0,_xlfn.IFNA(VLOOKUP(RIGHT(C7763,6),'Tuning parameter'!$A$3:$AC$11,HLOOKUP(B7763,'Tuning parameter'!$B$1:$AC$2,2,FALSE),FALSE),0))</f>
        <v>0</v>
      </c>
      <c r="F7763" t="str">
        <f>'BASE SPLIT DEM'!F6589</f>
        <v>PassengerTransportationExternal INNon Home basedRailRegional</v>
      </c>
    </row>
    <row r="7764" spans="1:6" x14ac:dyDescent="0.25">
      <c r="A7764" t="str">
        <f>'BASE SPLIT DEM'!A6939</f>
        <v>TO</v>
      </c>
      <c r="B7764">
        <f>'BASE SPLIT DEM'!B7764</f>
        <v>2036</v>
      </c>
      <c r="C7764" t="str">
        <f>'BASE SPLIT DEM'!C7764</f>
        <v>ADEMPASTRAEXOHSROATRULGTTAX</v>
      </c>
      <c r="D7764" t="str">
        <f>'BASE SPLIT DEM'!D7764</f>
        <v>PASTRAEXOHSROATRU</v>
      </c>
      <c r="E7764" s="4">
        <f>'BASE SPLIT DEM'!E7764+IF('BASE SPLIT DEM'!E7764=0,0,_xlfn.IFNA(VLOOKUP(RIGHT(C7764,6),'Tuning parameter'!$A$3:$AC$11,HLOOKUP(B7764,'Tuning parameter'!$B$1:$AC$2,2,FALSE),FALSE),0))</f>
        <v>3.4924222617454702E-3</v>
      </c>
      <c r="F7764" t="str">
        <f>'BASE SPLIT DEM'!F6939</f>
        <v>PassengerTransportationExternal INHome OtherRailRegional</v>
      </c>
    </row>
    <row r="7765" spans="1:6" x14ac:dyDescent="0.25">
      <c r="A7765" t="str">
        <f>'BASE SPLIT DEM'!A6961</f>
        <v>TO</v>
      </c>
      <c r="B7765">
        <f>'BASE SPLIT DEM'!B7765</f>
        <v>2036</v>
      </c>
      <c r="C7765" t="str">
        <f>'BASE SPLIT DEM'!C7765</f>
        <v>ADEMPASTRAEXOHSROATRULGTADR</v>
      </c>
      <c r="D7765" t="str">
        <f>'BASE SPLIT DEM'!D7765</f>
        <v>PASTRAEXOHSROATRU</v>
      </c>
      <c r="E7765" s="4">
        <f>'BASE SPLIT DEM'!E7765+IF('BASE SPLIT DEM'!E7765=0,0,_xlfn.IFNA(VLOOKUP(RIGHT(C7765,6),'Tuning parameter'!$A$3:$AC$11,HLOOKUP(B7765,'Tuning parameter'!$B$1:$AC$2,2,FALSE),FALSE),0))</f>
        <v>0.40300447097253</v>
      </c>
      <c r="F7765" t="str">
        <f>'BASE SPLIT DEM'!F6961</f>
        <v>PassengerTransportationExternal INNon Home basedRailRegional</v>
      </c>
    </row>
    <row r="7766" spans="1:6" x14ac:dyDescent="0.25">
      <c r="A7766" t="str">
        <f>'BASE SPLIT DEM'!A7311</f>
        <v>TO</v>
      </c>
      <c r="B7766">
        <f>'BASE SPLIT DEM'!B7766</f>
        <v>2036</v>
      </c>
      <c r="C7766" t="str">
        <f>'BASE SPLIT DEM'!C7766</f>
        <v>ADEMPASTRAEXOHSROATRULGTAPG</v>
      </c>
      <c r="D7766" t="str">
        <f>'BASE SPLIT DEM'!D7766</f>
        <v>PASTRAEXOHSROATRU</v>
      </c>
      <c r="E7766" s="4">
        <f>'BASE SPLIT DEM'!E7766+IF('BASE SPLIT DEM'!E7766=0,0,_xlfn.IFNA(VLOOKUP(RIGHT(C7766,6),'Tuning parameter'!$A$3:$AC$11,HLOOKUP(B7766,'Tuning parameter'!$B$1:$AC$2,2,FALSE),FALSE),0))</f>
        <v>0.59350310676572304</v>
      </c>
      <c r="F7766" t="str">
        <f>'BASE SPLIT DEM'!F7311</f>
        <v>PassengerTransportationExternal INHome OtherRailRegional</v>
      </c>
    </row>
    <row r="7767" spans="1:6" x14ac:dyDescent="0.25">
      <c r="A7767" t="str">
        <f>'BASE SPLIT DEM'!A7333</f>
        <v>TO</v>
      </c>
      <c r="B7767">
        <f>'BASE SPLIT DEM'!B7767</f>
        <v>2036</v>
      </c>
      <c r="C7767" t="str">
        <f>'BASE SPLIT DEM'!C7767</f>
        <v>ADEMPASTRAEXOHSROAMOR______</v>
      </c>
      <c r="D7767" t="str">
        <f>'BASE SPLIT DEM'!D7767</f>
        <v>PASTRAEXOHSROAMOR</v>
      </c>
      <c r="E7767" s="4">
        <f>'BASE SPLIT DEM'!E7767+IF('BASE SPLIT DEM'!E7767=0,0,_xlfn.IFNA(VLOOKUP(RIGHT(C7767,6),'Tuning parameter'!$A$3:$AC$11,HLOOKUP(B7767,'Tuning parameter'!$B$1:$AC$2,2,FALSE),FALSE),0))</f>
        <v>1</v>
      </c>
      <c r="F7767" t="str">
        <f>'BASE SPLIT DEM'!F7333</f>
        <v>PassengerTransportationExternal INNon Home basedRailRegional</v>
      </c>
    </row>
    <row r="7768" spans="1:6" x14ac:dyDescent="0.25">
      <c r="A7768" t="str">
        <f>'BASE SPLIT DEM'!A7683</f>
        <v>TO</v>
      </c>
      <c r="B7768">
        <f>'BASE SPLIT DEM'!B7768</f>
        <v>2036</v>
      </c>
      <c r="C7768" t="str">
        <f>'BASE SPLIT DEM'!C7768</f>
        <v>ADEMPASTRAEXOHSROAWAL______</v>
      </c>
      <c r="D7768" t="str">
        <f>'BASE SPLIT DEM'!D7768</f>
        <v>PASTRAEXOHSROAWAL</v>
      </c>
      <c r="E7768" s="4">
        <f>'BASE SPLIT DEM'!E7768+IF('BASE SPLIT DEM'!E7768=0,0,_xlfn.IFNA(VLOOKUP(RIGHT(C7768,6),'Tuning parameter'!$A$3:$AC$11,HLOOKUP(B7768,'Tuning parameter'!$B$1:$AC$2,2,FALSE),FALSE),0))</f>
        <v>1</v>
      </c>
      <c r="F7768" t="str">
        <f>'BASE SPLIT DEM'!F7683</f>
        <v>PassengerTransportationExternal INHome OtherRailRegional</v>
      </c>
    </row>
    <row r="7769" spans="1:6" x14ac:dyDescent="0.25">
      <c r="A7769" t="str">
        <f>'BASE SPLIT DEM'!A7705</f>
        <v>TO</v>
      </c>
      <c r="B7769">
        <f>'BASE SPLIT DEM'!B7769</f>
        <v>2036</v>
      </c>
      <c r="C7769" t="str">
        <f>'BASE SPLIT DEM'!C7769</f>
        <v>ADEMPASTRAEXOHSROABIK______</v>
      </c>
      <c r="D7769" t="str">
        <f>'BASE SPLIT DEM'!D7769</f>
        <v>PASTRAEXOHSROABIK</v>
      </c>
      <c r="E7769" s="4">
        <f>'BASE SPLIT DEM'!E7769+IF('BASE SPLIT DEM'!E7769=0,0,_xlfn.IFNA(VLOOKUP(RIGHT(C7769,6),'Tuning parameter'!$A$3:$AC$11,HLOOKUP(B7769,'Tuning parameter'!$B$1:$AC$2,2,FALSE),FALSE),0))</f>
        <v>1</v>
      </c>
      <c r="F7769" t="str">
        <f>'BASE SPLIT DEM'!F7705</f>
        <v>PassengerTransportationExternal INNon Home basedRailRegional</v>
      </c>
    </row>
    <row r="7770" spans="1:6" x14ac:dyDescent="0.25">
      <c r="A7770" t="str">
        <f>'BASE SPLIT DEM'!A8055</f>
        <v>TO</v>
      </c>
      <c r="B7770">
        <f>'BASE SPLIT DEM'!B7770</f>
        <v>2036</v>
      </c>
      <c r="C7770" t="str">
        <f>'BASE SPLIT DEM'!C7770</f>
        <v>ADEMPASTRAEXOHORAIREG___GOR</v>
      </c>
      <c r="D7770" t="str">
        <f>'BASE SPLIT DEM'!D7770</f>
        <v>PASTRAEXOHORAIREG</v>
      </c>
      <c r="E7770" s="4">
        <f>'BASE SPLIT DEM'!E7770+IF('BASE SPLIT DEM'!E7770=0,0,_xlfn.IFNA(VLOOKUP(RIGHT(C7770,6),'Tuning parameter'!$A$3:$AC$11,HLOOKUP(B7770,'Tuning parameter'!$B$1:$AC$2,2,FALSE),FALSE),0))</f>
        <v>0.970520183063731</v>
      </c>
      <c r="F7770" t="str">
        <f>'BASE SPLIT DEM'!F8055</f>
        <v>PassengerTransportationExternal INHome OtherRailRegional</v>
      </c>
    </row>
    <row r="7771" spans="1:6" x14ac:dyDescent="0.25">
      <c r="A7771" t="str">
        <f>'BASE SPLIT DEM'!A8077</f>
        <v>TO</v>
      </c>
      <c r="B7771">
        <f>'BASE SPLIT DEM'!B7771</f>
        <v>2036</v>
      </c>
      <c r="C7771" t="str">
        <f>'BASE SPLIT DEM'!C7771</f>
        <v>ADEMPASTRAEXOHORAIREG___UPX</v>
      </c>
      <c r="D7771" t="str">
        <f>'BASE SPLIT DEM'!D7771</f>
        <v>PASTRAEXOHORAIREG</v>
      </c>
      <c r="E7771" s="4">
        <f>'BASE SPLIT DEM'!E7771+IF('BASE SPLIT DEM'!E7771=0,0,_xlfn.IFNA(VLOOKUP(RIGHT(C7771,6),'Tuning parameter'!$A$3:$AC$11,HLOOKUP(B7771,'Tuning parameter'!$B$1:$AC$2,2,FALSE),FALSE),0))</f>
        <v>2.9479816936268E-2</v>
      </c>
      <c r="F7771" t="str">
        <f>'BASE SPLIT DEM'!F8077</f>
        <v>PassengerTransportationExternal INNon Home basedRailRegional</v>
      </c>
    </row>
    <row r="7772" spans="1:6" x14ac:dyDescent="0.25">
      <c r="A7772" t="str">
        <f>'BASE SPLIT DEM'!A8427</f>
        <v>TO</v>
      </c>
      <c r="B7772">
        <f>'BASE SPLIT DEM'!B7772</f>
        <v>2036</v>
      </c>
      <c r="C7772" t="str">
        <f>'BASE SPLIT DEM'!C7772</f>
        <v>ADEMPASTRAEXOHORAISUB___TSU</v>
      </c>
      <c r="D7772" t="str">
        <f>'BASE SPLIT DEM'!D7772</f>
        <v>PASTRAEXOHORAISUB</v>
      </c>
      <c r="E7772" s="4">
        <f>'BASE SPLIT DEM'!E7772+IF('BASE SPLIT DEM'!E7772=0,0,_xlfn.IFNA(VLOOKUP(RIGHT(C7772,6),'Tuning parameter'!$A$3:$AC$11,HLOOKUP(B7772,'Tuning parameter'!$B$1:$AC$2,2,FALSE),FALSE),0))</f>
        <v>1</v>
      </c>
      <c r="F7772" t="str">
        <f>'BASE SPLIT DEM'!F8427</f>
        <v>PassengerTransportationExternal INHome OtherRailRegional</v>
      </c>
    </row>
    <row r="7773" spans="1:6" x14ac:dyDescent="0.25">
      <c r="A7773" t="str">
        <f>'BASE SPLIT DEM'!A8449</f>
        <v>TO</v>
      </c>
      <c r="B7773">
        <f>'BASE SPLIT DEM'!B7773</f>
        <v>2036</v>
      </c>
      <c r="C7773" t="str">
        <f>'BASE SPLIT DEM'!C7773</f>
        <v>ADEMPASTRAEXOHORAITRM___TST</v>
      </c>
      <c r="D7773" t="str">
        <f>'BASE SPLIT DEM'!D7773</f>
        <v>PASTRAEXOHORAITRM</v>
      </c>
      <c r="E7773" s="4">
        <f>'BASE SPLIT DEM'!E7773+IF('BASE SPLIT DEM'!E7773=0,0,_xlfn.IFNA(VLOOKUP(RIGHT(C7773,6),'Tuning parameter'!$A$3:$AC$11,HLOOKUP(B7773,'Tuning parameter'!$B$1:$AC$2,2,FALSE),FALSE),0))</f>
        <v>1</v>
      </c>
      <c r="F7773" t="str">
        <f>'BASE SPLIT DEM'!F8449</f>
        <v>PassengerTransportationExternal INNon Home basedRailRegional</v>
      </c>
    </row>
    <row r="7774" spans="1:6" x14ac:dyDescent="0.25">
      <c r="A7774" t="str">
        <f>'BASE SPLIT DEM'!A8799</f>
        <v>TO</v>
      </c>
      <c r="B7774">
        <f>'BASE SPLIT DEM'!B7774</f>
        <v>2036</v>
      </c>
      <c r="C7774" t="str">
        <f>'BASE SPLIT DEM'!C7774</f>
        <v>ADEMPASTRAEXOHOROABUSIUBGOB</v>
      </c>
      <c r="D7774" t="str">
        <f>'BASE SPLIT DEM'!D7774</f>
        <v>PASTRAEXOHOROABUS</v>
      </c>
      <c r="E7774" s="4">
        <f>'BASE SPLIT DEM'!E7774+IF('BASE SPLIT DEM'!E7774=0,0,_xlfn.IFNA(VLOOKUP(RIGHT(C7774,6),'Tuning parameter'!$A$3:$AC$11,HLOOKUP(B7774,'Tuning parameter'!$B$1:$AC$2,2,FALSE),FALSE),0))</f>
        <v>4.9181552429409497E-2</v>
      </c>
      <c r="F7774" t="str">
        <f>'BASE SPLIT DEM'!F8799</f>
        <v>PassengerTransportationExternal INHome OtherRailRegional</v>
      </c>
    </row>
    <row r="7775" spans="1:6" x14ac:dyDescent="0.25">
      <c r="A7775" t="str">
        <f>'BASE SPLIT DEM'!A8821</f>
        <v>TO</v>
      </c>
      <c r="B7775">
        <f>'BASE SPLIT DEM'!B7775</f>
        <v>2036</v>
      </c>
      <c r="C7775" t="str">
        <f>'BASE SPLIT DEM'!C7775</f>
        <v>ADEMPASTRAEXOHOROABUSURBTBU</v>
      </c>
      <c r="D7775" t="str">
        <f>'BASE SPLIT DEM'!D7775</f>
        <v>PASTRAEXOHOROABUS</v>
      </c>
      <c r="E7775" s="4">
        <f>'BASE SPLIT DEM'!E7775+IF('BASE SPLIT DEM'!E7775=0,0,_xlfn.IFNA(VLOOKUP(RIGHT(C7775,6),'Tuning parameter'!$A$3:$AC$11,HLOOKUP(B7775,'Tuning parameter'!$B$1:$AC$2,2,FALSE),FALSE),0))</f>
        <v>0.74429353778386598</v>
      </c>
      <c r="F7775" t="str">
        <f>'BASE SPLIT DEM'!F8821</f>
        <v>PassengerTransportationExternal INNon Home basedRailRegional</v>
      </c>
    </row>
    <row r="7776" spans="1:6" x14ac:dyDescent="0.25">
      <c r="A7776" t="str">
        <f>'BASE SPLIT DEM'!A9171</f>
        <v>TO</v>
      </c>
      <c r="B7776">
        <f>'BASE SPLIT DEM'!B7776</f>
        <v>2036</v>
      </c>
      <c r="C7776" t="str">
        <f>'BASE SPLIT DEM'!C7776</f>
        <v>ADEMPASTRAEXOHOROABUSURBWTB</v>
      </c>
      <c r="D7776" t="str">
        <f>'BASE SPLIT DEM'!D7776</f>
        <v>PASTRAEXOHOROABUS</v>
      </c>
      <c r="E7776" s="4">
        <f>'BASE SPLIT DEM'!E7776+IF('BASE SPLIT DEM'!E7776=0,0,_xlfn.IFNA(VLOOKUP(RIGHT(C7776,6),'Tuning parameter'!$A$3:$AC$11,HLOOKUP(B7776,'Tuning parameter'!$B$1:$AC$2,2,FALSE),FALSE),0))</f>
        <v>0</v>
      </c>
      <c r="F7776" t="str">
        <f>'BASE SPLIT DEM'!F9171</f>
        <v>PassengerTransportationExternal INHome OtherRailRegional</v>
      </c>
    </row>
    <row r="7777" spans="1:6" x14ac:dyDescent="0.25">
      <c r="A7777" t="str">
        <f>'BASE SPLIT DEM'!A9193</f>
        <v>TO</v>
      </c>
      <c r="B7777">
        <f>'BASE SPLIT DEM'!B7777</f>
        <v>2036</v>
      </c>
      <c r="C7777" t="str">
        <f>'BASE SPLIT DEM'!C7777</f>
        <v>ADEMPASTRAEXOHOROABUSIUBMWAY</v>
      </c>
      <c r="D7777" t="str">
        <f>'BASE SPLIT DEM'!D7777</f>
        <v>PASTRAEXOHOROABUS</v>
      </c>
      <c r="E7777" s="4">
        <f>'BASE SPLIT DEM'!E7777+IF('BASE SPLIT DEM'!E7777=0,0,_xlfn.IFNA(VLOOKUP(RIGHT(C7777,6),'Tuning parameter'!$A$3:$AC$11,HLOOKUP(B7777,'Tuning parameter'!$B$1:$AC$2,2,FALSE),FALSE),0))</f>
        <v>0.17527578367284399</v>
      </c>
      <c r="F7777" t="str">
        <f>'BASE SPLIT DEM'!F9193</f>
        <v>PassengerTransportationExternal INNon Home basedRailRegional</v>
      </c>
    </row>
    <row r="7778" spans="1:6" x14ac:dyDescent="0.25">
      <c r="A7778" t="str">
        <f>'BASE SPLIT DEM'!A9543</f>
        <v>TO</v>
      </c>
      <c r="B7778">
        <f>'BASE SPLIT DEM'!B7778</f>
        <v>2036</v>
      </c>
      <c r="C7778" t="str">
        <f>'BASE SPLIT DEM'!C7778</f>
        <v>ADEMPASTRAEXOHOROABUSIUBVIVA</v>
      </c>
      <c r="D7778" t="str">
        <f>'BASE SPLIT DEM'!D7778</f>
        <v>PASTRAEXOHOROABUS</v>
      </c>
      <c r="E7778" s="4">
        <f>'BASE SPLIT DEM'!E7778+IF('BASE SPLIT DEM'!E7778=0,0,_xlfn.IFNA(VLOOKUP(RIGHT(C7778,6),'Tuning parameter'!$A$3:$AC$11,HLOOKUP(B7778,'Tuning parameter'!$B$1:$AC$2,2,FALSE),FALSE),0))</f>
        <v>2.35769575679486E-2</v>
      </c>
      <c r="F7778" t="str">
        <f>'BASE SPLIT DEM'!F9543</f>
        <v>PassengerTransportationExternal INHome OtherRailRegional</v>
      </c>
    </row>
    <row r="7779" spans="1:6" x14ac:dyDescent="0.25">
      <c r="A7779" t="str">
        <f>'BASE SPLIT DEM'!A9565</f>
        <v>TO</v>
      </c>
      <c r="B7779">
        <f>'BASE SPLIT DEM'!B7779</f>
        <v>2036</v>
      </c>
      <c r="C7779" t="str">
        <f>'BASE SPLIT DEM'!C7779</f>
        <v>ADEMPASTRAEXOHOROABUSIUBDURT</v>
      </c>
      <c r="D7779" t="str">
        <f>'BASE SPLIT DEM'!D7779</f>
        <v>PASTRAEXOHOROABUS</v>
      </c>
      <c r="E7779" s="4">
        <f>'BASE SPLIT DEM'!E7779+IF('BASE SPLIT DEM'!E7779=0,0,_xlfn.IFNA(VLOOKUP(RIGHT(C7779,6),'Tuning parameter'!$A$3:$AC$11,HLOOKUP(B7779,'Tuning parameter'!$B$1:$AC$2,2,FALSE),FALSE),0))</f>
        <v>7.6721685459308396E-3</v>
      </c>
      <c r="F7779" t="str">
        <f>'BASE SPLIT DEM'!F9565</f>
        <v>PassengerTransportationExternal INNon Home basedRailRegional</v>
      </c>
    </row>
    <row r="7780" spans="1:6" x14ac:dyDescent="0.25">
      <c r="A7780" t="str">
        <f>'BASE SPLIT DEM'!A9915</f>
        <v>TO</v>
      </c>
      <c r="B7780">
        <f>'BASE SPLIT DEM'!B7780</f>
        <v>2036</v>
      </c>
      <c r="C7780" t="str">
        <f>'BASE SPLIT DEM'!C7780</f>
        <v>ADEMPASTRAEXOHOROABUSSCB___</v>
      </c>
      <c r="D7780" t="str">
        <f>'BASE SPLIT DEM'!D7780</f>
        <v>PASTRAEXOHOROABUS</v>
      </c>
      <c r="E7780" s="4">
        <f>'BASE SPLIT DEM'!E7780+IF('BASE SPLIT DEM'!E7780=0,0,_xlfn.IFNA(VLOOKUP(RIGHT(C7780,6),'Tuning parameter'!$A$3:$AC$11,HLOOKUP(B7780,'Tuning parameter'!$B$1:$AC$2,2,FALSE),FALSE),0))</f>
        <v>0</v>
      </c>
      <c r="F7780" t="str">
        <f>'BASE SPLIT DEM'!F9915</f>
        <v>PassengerTransportationExternal INHome OtherRailRegional</v>
      </c>
    </row>
    <row r="7781" spans="1:6" x14ac:dyDescent="0.25">
      <c r="A7781" t="str">
        <f>'BASE SPLIT DEM'!A9937</f>
        <v>TO</v>
      </c>
      <c r="B7781">
        <f>'BASE SPLIT DEM'!B7781</f>
        <v>2036</v>
      </c>
      <c r="C7781" t="str">
        <f>'BASE SPLIT DEM'!C7781</f>
        <v>ADEMPASTRAEXOHOROACAR___RSH</v>
      </c>
      <c r="D7781" t="str">
        <f>'BASE SPLIT DEM'!D7781</f>
        <v>PASTRAEXOHOROACAR</v>
      </c>
      <c r="E7781" s="4">
        <f>'BASE SPLIT DEM'!E7781+IF('BASE SPLIT DEM'!E7781=0,0,_xlfn.IFNA(VLOOKUP(RIGHT(C7781,6),'Tuning parameter'!$A$3:$AC$11,HLOOKUP(B7781,'Tuning parameter'!$B$1:$AC$2,2,FALSE),FALSE),0))</f>
        <v>1.3511232481335201E-2</v>
      </c>
      <c r="F7781" t="str">
        <f>'BASE SPLIT DEM'!F9937</f>
        <v>PassengerTransportationExternal INNon Home basedRailRegional</v>
      </c>
    </row>
    <row r="7782" spans="1:6" x14ac:dyDescent="0.25">
      <c r="A7782" t="str">
        <f>'BASE SPLIT DEM'!A10287</f>
        <v>TO</v>
      </c>
      <c r="B7782">
        <f>'BASE SPLIT DEM'!B7782</f>
        <v>2036</v>
      </c>
      <c r="C7782" t="str">
        <f>'BASE SPLIT DEM'!C7782</f>
        <v>ADEMPASTRAEXOHOROACAR___TAX</v>
      </c>
      <c r="D7782" t="str">
        <f>'BASE SPLIT DEM'!D7782</f>
        <v>PASTRAEXOHOROACAR</v>
      </c>
      <c r="E7782" s="4">
        <f>'BASE SPLIT DEM'!E7782+IF('BASE SPLIT DEM'!E7782=0,0,_xlfn.IFNA(VLOOKUP(RIGHT(C7782,6),'Tuning parameter'!$A$3:$AC$11,HLOOKUP(B7782,'Tuning parameter'!$B$1:$AC$2,2,FALSE),FALSE),0))</f>
        <v>1.08157195638427E-2</v>
      </c>
      <c r="F7782" t="str">
        <f>'BASE SPLIT DEM'!F10287</f>
        <v>PassengerTransportationExternal INHome OtherRailRegional</v>
      </c>
    </row>
    <row r="7783" spans="1:6" x14ac:dyDescent="0.25">
      <c r="A7783" t="str">
        <f>'BASE SPLIT DEM'!A10309</f>
        <v>TO</v>
      </c>
      <c r="B7783">
        <f>'BASE SPLIT DEM'!B7783</f>
        <v>2036</v>
      </c>
      <c r="C7783" t="str">
        <f>'BASE SPLIT DEM'!C7783</f>
        <v>ADEMPASTRAEXOHOROACAR___ADR</v>
      </c>
      <c r="D7783" t="str">
        <f>'BASE SPLIT DEM'!D7783</f>
        <v>PASTRAEXOHOROACAR</v>
      </c>
      <c r="E7783" s="4">
        <f>'BASE SPLIT DEM'!E7783+IF('BASE SPLIT DEM'!E7783=0,0,_xlfn.IFNA(VLOOKUP(RIGHT(C7783,6),'Tuning parameter'!$A$3:$AC$11,HLOOKUP(B7783,'Tuning parameter'!$B$1:$AC$2,2,FALSE),FALSE),0))</f>
        <v>0.86770200888905602</v>
      </c>
      <c r="F7783" t="str">
        <f>'BASE SPLIT DEM'!F10309</f>
        <v>PassengerTransportationExternal INNon Home basedRailRegional</v>
      </c>
    </row>
    <row r="7784" spans="1:6" x14ac:dyDescent="0.25">
      <c r="A7784" t="str">
        <f>'BASE SPLIT DEM'!A10659</f>
        <v>TO</v>
      </c>
      <c r="B7784">
        <f>'BASE SPLIT DEM'!B7784</f>
        <v>2036</v>
      </c>
      <c r="C7784" t="str">
        <f>'BASE SPLIT DEM'!C7784</f>
        <v>ADEMPASTRAEXOHOROACAR___APG</v>
      </c>
      <c r="D7784" t="str">
        <f>'BASE SPLIT DEM'!D7784</f>
        <v>PASTRAEXOHOROACAR</v>
      </c>
      <c r="E7784" s="4">
        <f>'BASE SPLIT DEM'!E7784+IF('BASE SPLIT DEM'!E7784=0,0,_xlfn.IFNA(VLOOKUP(RIGHT(C7784,6),'Tuning parameter'!$A$3:$AC$11,HLOOKUP(B7784,'Tuning parameter'!$B$1:$AC$2,2,FALSE),FALSE),0))</f>
        <v>0.107971039065765</v>
      </c>
      <c r="F7784" t="str">
        <f>'BASE SPLIT DEM'!F10659</f>
        <v>PassengerTransportationExternal INHome OtherRailRegional</v>
      </c>
    </row>
    <row r="7785" spans="1:6" x14ac:dyDescent="0.25">
      <c r="A7785" t="str">
        <f>'BASE SPLIT DEM'!A10681</f>
        <v>TO</v>
      </c>
      <c r="B7785">
        <f>'BASE SPLIT DEM'!B7785</f>
        <v>2036</v>
      </c>
      <c r="C7785" t="str">
        <f>'BASE SPLIT DEM'!C7785</f>
        <v>ADEMPASTRAEXOHOROATRULGTRSH</v>
      </c>
      <c r="D7785" t="str">
        <f>'BASE SPLIT DEM'!D7785</f>
        <v>PASTRAEXOHOROATRU</v>
      </c>
      <c r="E7785" s="4">
        <f>'BASE SPLIT DEM'!E7785+IF('BASE SPLIT DEM'!E7785=0,0,_xlfn.IFNA(VLOOKUP(RIGHT(C7785,6),'Tuning parameter'!$A$3:$AC$11,HLOOKUP(B7785,'Tuning parameter'!$B$1:$AC$2,2,FALSE),FALSE),0))</f>
        <v>1.3516939479092299E-2</v>
      </c>
      <c r="F7785" t="str">
        <f>'BASE SPLIT DEM'!F10681</f>
        <v>PassengerTransportationExternal INNon Home basedRailRegional</v>
      </c>
    </row>
    <row r="7786" spans="1:6" x14ac:dyDescent="0.25">
      <c r="A7786" t="str">
        <f>'BASE SPLIT DEM'!A11031</f>
        <v>TO</v>
      </c>
      <c r="B7786">
        <f>'BASE SPLIT DEM'!B7786</f>
        <v>2036</v>
      </c>
      <c r="C7786" t="str">
        <f>'BASE SPLIT DEM'!C7786</f>
        <v>ADEMPASTRAEXOHOROATRULGTTAX</v>
      </c>
      <c r="D7786" t="str">
        <f>'BASE SPLIT DEM'!D7786</f>
        <v>PASTRAEXOHOROATRU</v>
      </c>
      <c r="E7786" s="4">
        <f>'BASE SPLIT DEM'!E7786+IF('BASE SPLIT DEM'!E7786=0,0,_xlfn.IFNA(VLOOKUP(RIGHT(C7786,6),'Tuning parameter'!$A$3:$AC$11,HLOOKUP(B7786,'Tuning parameter'!$B$1:$AC$2,2,FALSE),FALSE),0))</f>
        <v>3.4924222617454702E-3</v>
      </c>
      <c r="F7786" t="str">
        <f>'BASE SPLIT DEM'!F11031</f>
        <v>PassengerTransportationExternal INHome OtherRailRegional</v>
      </c>
    </row>
    <row r="7787" spans="1:6" x14ac:dyDescent="0.25">
      <c r="A7787" t="str">
        <f>'BASE SPLIT DEM'!A11053</f>
        <v>TO</v>
      </c>
      <c r="B7787">
        <f>'BASE SPLIT DEM'!B7787</f>
        <v>2036</v>
      </c>
      <c r="C7787" t="str">
        <f>'BASE SPLIT DEM'!C7787</f>
        <v>ADEMPASTRAEXOHOROATRULGTADR</v>
      </c>
      <c r="D7787" t="str">
        <f>'BASE SPLIT DEM'!D7787</f>
        <v>PASTRAEXOHOROATRU</v>
      </c>
      <c r="E7787" s="4">
        <f>'BASE SPLIT DEM'!E7787+IF('BASE SPLIT DEM'!E7787=0,0,_xlfn.IFNA(VLOOKUP(RIGHT(C7787,6),'Tuning parameter'!$A$3:$AC$11,HLOOKUP(B7787,'Tuning parameter'!$B$1:$AC$2,2,FALSE),FALSE),0))</f>
        <v>0.87412592797713495</v>
      </c>
      <c r="F7787" t="str">
        <f>'BASE SPLIT DEM'!F11053</f>
        <v>PassengerTransportationExternal INNon Home basedRailRegional</v>
      </c>
    </row>
    <row r="7788" spans="1:6" x14ac:dyDescent="0.25">
      <c r="A7788" t="str">
        <f>'BASE SPLIT DEM'!A11403</f>
        <v>TO</v>
      </c>
      <c r="B7788">
        <f>'BASE SPLIT DEM'!B7788</f>
        <v>2036</v>
      </c>
      <c r="C7788" t="str">
        <f>'BASE SPLIT DEM'!C7788</f>
        <v>ADEMPASTRAEXOHOROATRULGTAPG</v>
      </c>
      <c r="D7788" t="str">
        <f>'BASE SPLIT DEM'!D7788</f>
        <v>PASTRAEXOHOROATRU</v>
      </c>
      <c r="E7788" s="4">
        <f>'BASE SPLIT DEM'!E7788+IF('BASE SPLIT DEM'!E7788=0,0,_xlfn.IFNA(VLOOKUP(RIGHT(C7788,6),'Tuning parameter'!$A$3:$AC$11,HLOOKUP(B7788,'Tuning parameter'!$B$1:$AC$2,2,FALSE),FALSE),0))</f>
        <v>0.108864710282026</v>
      </c>
      <c r="F7788" t="str">
        <f>'BASE SPLIT DEM'!F11403</f>
        <v>PassengerTransportationExternal INHome OtherRailRegional</v>
      </c>
    </row>
    <row r="7789" spans="1:6" x14ac:dyDescent="0.25">
      <c r="A7789" t="str">
        <f>'BASE SPLIT DEM'!A11425</f>
        <v>TO</v>
      </c>
      <c r="B7789">
        <f>'BASE SPLIT DEM'!B7789</f>
        <v>2036</v>
      </c>
      <c r="C7789" t="str">
        <f>'BASE SPLIT DEM'!C7789</f>
        <v>ADEMPASTRAEXOHOROAMOR______</v>
      </c>
      <c r="D7789" t="str">
        <f>'BASE SPLIT DEM'!D7789</f>
        <v>PASTRAEXOHOROAMOR</v>
      </c>
      <c r="E7789" s="4">
        <f>'BASE SPLIT DEM'!E7789+IF('BASE SPLIT DEM'!E7789=0,0,_xlfn.IFNA(VLOOKUP(RIGHT(C7789,6),'Tuning parameter'!$A$3:$AC$11,HLOOKUP(B7789,'Tuning parameter'!$B$1:$AC$2,2,FALSE),FALSE),0))</f>
        <v>1</v>
      </c>
      <c r="F7789" t="str">
        <f>'BASE SPLIT DEM'!F11425</f>
        <v>PassengerTransportationExternal INNon Home basedRailRegional</v>
      </c>
    </row>
    <row r="7790" spans="1:6" x14ac:dyDescent="0.25">
      <c r="A7790" t="str">
        <f>'BASE SPLIT DEM'!A11775</f>
        <v>TO</v>
      </c>
      <c r="B7790">
        <f>'BASE SPLIT DEM'!B7790</f>
        <v>2036</v>
      </c>
      <c r="C7790" t="str">
        <f>'BASE SPLIT DEM'!C7790</f>
        <v>ADEMPASTRAEXOHOROAWAL______</v>
      </c>
      <c r="D7790" t="str">
        <f>'BASE SPLIT DEM'!D7790</f>
        <v>PASTRAEXOHOROAWAL</v>
      </c>
      <c r="E7790" s="4">
        <f>'BASE SPLIT DEM'!E7790+IF('BASE SPLIT DEM'!E7790=0,0,_xlfn.IFNA(VLOOKUP(RIGHT(C7790,6),'Tuning parameter'!$A$3:$AC$11,HLOOKUP(B7790,'Tuning parameter'!$B$1:$AC$2,2,FALSE),FALSE),0))</f>
        <v>1</v>
      </c>
      <c r="F7790" t="str">
        <f>'BASE SPLIT DEM'!F11775</f>
        <v>PassengerTransportationExternal INHome OtherRailRegional</v>
      </c>
    </row>
    <row r="7791" spans="1:6" x14ac:dyDescent="0.25">
      <c r="A7791" t="str">
        <f>'BASE SPLIT DEM'!A11797</f>
        <v>TO</v>
      </c>
      <c r="B7791">
        <f>'BASE SPLIT DEM'!B7791</f>
        <v>2036</v>
      </c>
      <c r="C7791" t="str">
        <f>'BASE SPLIT DEM'!C7791</f>
        <v>ADEMPASTRAEXOHOROABIK______</v>
      </c>
      <c r="D7791" t="str">
        <f>'BASE SPLIT DEM'!D7791</f>
        <v>PASTRAEXOHOROABIK</v>
      </c>
      <c r="E7791" s="4">
        <f>'BASE SPLIT DEM'!E7791+IF('BASE SPLIT DEM'!E7791=0,0,_xlfn.IFNA(VLOOKUP(RIGHT(C7791,6),'Tuning parameter'!$A$3:$AC$11,HLOOKUP(B7791,'Tuning parameter'!$B$1:$AC$2,2,FALSE),FALSE),0))</f>
        <v>1</v>
      </c>
      <c r="F7791" t="str">
        <f>'BASE SPLIT DEM'!F11797</f>
        <v>PassengerTransportationExternal INNon Home basedRailRegional</v>
      </c>
    </row>
    <row r="7792" spans="1:6" x14ac:dyDescent="0.25">
      <c r="A7792" t="str">
        <f>'BASE SPLIT DEM'!A12147</f>
        <v>TO</v>
      </c>
      <c r="B7792">
        <f>'BASE SPLIT DEM'!B7792</f>
        <v>2036</v>
      </c>
      <c r="C7792" t="str">
        <f>'BASE SPLIT DEM'!C7792</f>
        <v>ADEMPASTRAEXONHRAIREG___GOR</v>
      </c>
      <c r="D7792" t="str">
        <f>'BASE SPLIT DEM'!D7792</f>
        <v>PASTRAEXONHRAIREG</v>
      </c>
      <c r="E7792" s="4">
        <f>'BASE SPLIT DEM'!E7792+IF('BASE SPLIT DEM'!E7792=0,0,_xlfn.IFNA(VLOOKUP(RIGHT(C7792,6),'Tuning parameter'!$A$3:$AC$11,HLOOKUP(B7792,'Tuning parameter'!$B$1:$AC$2,2,FALSE),FALSE),0))</f>
        <v>0.970520183063731</v>
      </c>
      <c r="F7792" t="str">
        <f>'BASE SPLIT DEM'!F12147</f>
        <v>PassengerTransportationExternal INHome OtherRailRegional</v>
      </c>
    </row>
    <row r="7793" spans="1:6" x14ac:dyDescent="0.25">
      <c r="A7793" t="str">
        <f>'BASE SPLIT DEM'!A12169</f>
        <v>TO</v>
      </c>
      <c r="B7793">
        <f>'BASE SPLIT DEM'!B7793</f>
        <v>2036</v>
      </c>
      <c r="C7793" t="str">
        <f>'BASE SPLIT DEM'!C7793</f>
        <v>ADEMPASTRAEXONHRAIREG___UPX</v>
      </c>
      <c r="D7793" t="str">
        <f>'BASE SPLIT DEM'!D7793</f>
        <v>PASTRAEXONHRAIREG</v>
      </c>
      <c r="E7793" s="4">
        <f>'BASE SPLIT DEM'!E7793+IF('BASE SPLIT DEM'!E7793=0,0,_xlfn.IFNA(VLOOKUP(RIGHT(C7793,6),'Tuning parameter'!$A$3:$AC$11,HLOOKUP(B7793,'Tuning parameter'!$B$1:$AC$2,2,FALSE),FALSE),0))</f>
        <v>2.9479816936268E-2</v>
      </c>
      <c r="F7793" t="str">
        <f>'BASE SPLIT DEM'!F12169</f>
        <v>PassengerTransportationExternal INNon Home basedRailRegional</v>
      </c>
    </row>
    <row r="7794" spans="1:6" x14ac:dyDescent="0.25">
      <c r="A7794" t="str">
        <f>'BASE SPLIT DEM'!A12519</f>
        <v>TO</v>
      </c>
      <c r="B7794">
        <f>'BASE SPLIT DEM'!B7794</f>
        <v>2036</v>
      </c>
      <c r="C7794" t="str">
        <f>'BASE SPLIT DEM'!C7794</f>
        <v>ADEMPASTRAEXONHRAISUB___TSU</v>
      </c>
      <c r="D7794" t="str">
        <f>'BASE SPLIT DEM'!D7794</f>
        <v>PASTRAEXONHRAISUB</v>
      </c>
      <c r="E7794" s="4">
        <f>'BASE SPLIT DEM'!E7794+IF('BASE SPLIT DEM'!E7794=0,0,_xlfn.IFNA(VLOOKUP(RIGHT(C7794,6),'Tuning parameter'!$A$3:$AC$11,HLOOKUP(B7794,'Tuning parameter'!$B$1:$AC$2,2,FALSE),FALSE),0))</f>
        <v>1</v>
      </c>
      <c r="F7794" t="str">
        <f>'BASE SPLIT DEM'!F12519</f>
        <v>PassengerTransportationExternal INHome OtherRailRegional</v>
      </c>
    </row>
    <row r="7795" spans="1:6" x14ac:dyDescent="0.25">
      <c r="A7795" t="str">
        <f>'BASE SPLIT DEM'!A12541</f>
        <v>TO</v>
      </c>
      <c r="B7795">
        <f>'BASE SPLIT DEM'!B7795</f>
        <v>2036</v>
      </c>
      <c r="C7795" t="str">
        <f>'BASE SPLIT DEM'!C7795</f>
        <v>ADEMPASTRAEXONHRAITRM___TST</v>
      </c>
      <c r="D7795" t="str">
        <f>'BASE SPLIT DEM'!D7795</f>
        <v>PASTRAEXONHRAITRM</v>
      </c>
      <c r="E7795" s="4">
        <f>'BASE SPLIT DEM'!E7795+IF('BASE SPLIT DEM'!E7795=0,0,_xlfn.IFNA(VLOOKUP(RIGHT(C7795,6),'Tuning parameter'!$A$3:$AC$11,HLOOKUP(B7795,'Tuning parameter'!$B$1:$AC$2,2,FALSE),FALSE),0))</f>
        <v>1</v>
      </c>
      <c r="F7795" t="str">
        <f>'BASE SPLIT DEM'!F12541</f>
        <v>PassengerTransportationExternal INNon Home basedRailRegional</v>
      </c>
    </row>
    <row r="7796" spans="1:6" x14ac:dyDescent="0.25">
      <c r="A7796" t="str">
        <f>'BASE SPLIT DEM'!A12891</f>
        <v>TO</v>
      </c>
      <c r="B7796">
        <f>'BASE SPLIT DEM'!B7796</f>
        <v>2036</v>
      </c>
      <c r="C7796" t="str">
        <f>'BASE SPLIT DEM'!C7796</f>
        <v>ADEMPASTRAEXONHROABUSIUBGOB</v>
      </c>
      <c r="D7796" t="str">
        <f>'BASE SPLIT DEM'!D7796</f>
        <v>PASTRAEXONHROABUS</v>
      </c>
      <c r="E7796" s="4">
        <f>'BASE SPLIT DEM'!E7796+IF('BASE SPLIT DEM'!E7796=0,0,_xlfn.IFNA(VLOOKUP(RIGHT(C7796,6),'Tuning parameter'!$A$3:$AC$11,HLOOKUP(B7796,'Tuning parameter'!$B$1:$AC$2,2,FALSE),FALSE),0))</f>
        <v>4.9181552429409497E-2</v>
      </c>
      <c r="F7796" t="str">
        <f>'BASE SPLIT DEM'!F12891</f>
        <v>PassengerTransportationExternal INHome OtherRailRegional</v>
      </c>
    </row>
    <row r="7797" spans="1:6" x14ac:dyDescent="0.25">
      <c r="A7797" t="str">
        <f>'BASE SPLIT DEM'!A12913</f>
        <v>TO</v>
      </c>
      <c r="B7797">
        <f>'BASE SPLIT DEM'!B7797</f>
        <v>2036</v>
      </c>
      <c r="C7797" t="str">
        <f>'BASE SPLIT DEM'!C7797</f>
        <v>ADEMPASTRAEXONHROABUSURBTBU</v>
      </c>
      <c r="D7797" t="str">
        <f>'BASE SPLIT DEM'!D7797</f>
        <v>PASTRAEXONHROABUS</v>
      </c>
      <c r="E7797" s="4">
        <f>'BASE SPLIT DEM'!E7797+IF('BASE SPLIT DEM'!E7797=0,0,_xlfn.IFNA(VLOOKUP(RIGHT(C7797,6),'Tuning parameter'!$A$3:$AC$11,HLOOKUP(B7797,'Tuning parameter'!$B$1:$AC$2,2,FALSE),FALSE),0))</f>
        <v>0.74429353778386598</v>
      </c>
      <c r="F7797" t="str">
        <f>'BASE SPLIT DEM'!F12913</f>
        <v>PassengerTransportationExternal INNon Home basedRailRegional</v>
      </c>
    </row>
    <row r="7798" spans="1:6" x14ac:dyDescent="0.25">
      <c r="A7798" t="str">
        <f>'BASE SPLIT DEM'!A8241</f>
        <v>TO</v>
      </c>
      <c r="B7798">
        <f>'BASE SPLIT DEM'!B7798</f>
        <v>2036</v>
      </c>
      <c r="C7798" t="str">
        <f>'BASE SPLIT DEM'!C7798</f>
        <v>ADEMPASTRAEXONHROABUSURBWTB</v>
      </c>
      <c r="D7798" t="str">
        <f>'BASE SPLIT DEM'!D7798</f>
        <v>PASTRAEXONHROABUS</v>
      </c>
      <c r="E7798" s="4">
        <f>'BASE SPLIT DEM'!E7798+IF('BASE SPLIT DEM'!E7798=0,0,_xlfn.IFNA(VLOOKUP(RIGHT(C7798,6),'Tuning parameter'!$A$3:$AC$11,HLOOKUP(B7798,'Tuning parameter'!$B$1:$AC$2,2,FALSE),FALSE),0))</f>
        <v>0</v>
      </c>
      <c r="F7798" t="str">
        <f>'BASE SPLIT DEM'!F8241</f>
        <v>PassengerTransportationExternal INHome Other</v>
      </c>
    </row>
    <row r="7799" spans="1:6" x14ac:dyDescent="0.25">
      <c r="A7799" t="str">
        <f>'BASE SPLIT DEM'!A7515</f>
        <v>TO</v>
      </c>
      <c r="B7799">
        <f>'BASE SPLIT DEM'!B7799</f>
        <v>2036</v>
      </c>
      <c r="C7799" t="str">
        <f>'BASE SPLIT DEM'!C7799</f>
        <v>ADEMPASTRAEXONHROABUSIUBMWAY</v>
      </c>
      <c r="D7799" t="str">
        <f>'BASE SPLIT DEM'!D7799</f>
        <v>PASTRAEXONHROABUS</v>
      </c>
      <c r="E7799" s="4">
        <f>'BASE SPLIT DEM'!E7799+IF('BASE SPLIT DEM'!E7799=0,0,_xlfn.IFNA(VLOOKUP(RIGHT(C7799,6),'Tuning parameter'!$A$3:$AC$11,HLOOKUP(B7799,'Tuning parameter'!$B$1:$AC$2,2,FALSE),FALSE),0))</f>
        <v>0.17527578367284399</v>
      </c>
      <c r="F7799" t="str">
        <f>'BASE SPLIT DEM'!F7515</f>
        <v>PassengerTransportationExternal OUTHome Work</v>
      </c>
    </row>
    <row r="7800" spans="1:6" x14ac:dyDescent="0.25">
      <c r="A7800" t="str">
        <f>'BASE SPLIT DEM'!A8286</f>
        <v>TO</v>
      </c>
      <c r="B7800">
        <f>'BASE SPLIT DEM'!B7800</f>
        <v>2036</v>
      </c>
      <c r="C7800" t="str">
        <f>'BASE SPLIT DEM'!C7800</f>
        <v>ADEMPASTRAEXONHROABUSIUBVIVA</v>
      </c>
      <c r="D7800" t="str">
        <f>'BASE SPLIT DEM'!D7800</f>
        <v>PASTRAEXONHROABUS</v>
      </c>
      <c r="E7800" s="4">
        <f>'BASE SPLIT DEM'!E7800+IF('BASE SPLIT DEM'!E7800=0,0,_xlfn.IFNA(VLOOKUP(RIGHT(C7800,6),'Tuning parameter'!$A$3:$AC$11,HLOOKUP(B7800,'Tuning parameter'!$B$1:$AC$2,2,FALSE),FALSE),0))</f>
        <v>2.35769575679486E-2</v>
      </c>
      <c r="F7800" t="str">
        <f>'BASE SPLIT DEM'!F8286</f>
        <v>PassengerTransportationExternal OUTNon Home based</v>
      </c>
    </row>
    <row r="7801" spans="1:6" x14ac:dyDescent="0.25">
      <c r="A7801" t="str">
        <f>'BASE SPLIT DEM'!A9021</f>
        <v>TO</v>
      </c>
      <c r="B7801">
        <f>'BASE SPLIT DEM'!B7801</f>
        <v>2036</v>
      </c>
      <c r="C7801" t="str">
        <f>'BASE SPLIT DEM'!C7801</f>
        <v>ADEMPASTRAEXONHROABUSIUBDURT</v>
      </c>
      <c r="D7801" t="str">
        <f>'BASE SPLIT DEM'!D7801</f>
        <v>PASTRAEXONHROABUS</v>
      </c>
      <c r="E7801" s="4">
        <f>'BASE SPLIT DEM'!E7801+IF('BASE SPLIT DEM'!E7801=0,0,_xlfn.IFNA(VLOOKUP(RIGHT(C7801,6),'Tuning parameter'!$A$3:$AC$11,HLOOKUP(B7801,'Tuning parameter'!$B$1:$AC$2,2,FALSE),FALSE),0))</f>
        <v>7.6721685459308396E-3</v>
      </c>
      <c r="F7801" t="str">
        <f>'BASE SPLIT DEM'!F9021</f>
        <v>PassengerTransportationExternal OUTHome Other</v>
      </c>
    </row>
    <row r="7802" spans="1:6" x14ac:dyDescent="0.25">
      <c r="A7802" t="str">
        <f>'BASE SPLIT DEM'!A7453</f>
        <v>TO</v>
      </c>
      <c r="B7802">
        <f>'BASE SPLIT DEM'!B7802</f>
        <v>2036</v>
      </c>
      <c r="C7802" t="str">
        <f>'BASE SPLIT DEM'!C7802</f>
        <v>ADEMPASTRAEXONHROABUSSCB___</v>
      </c>
      <c r="D7802" t="str">
        <f>'BASE SPLIT DEM'!D7802</f>
        <v>PASTRAEXONHROABUS</v>
      </c>
      <c r="E7802" s="4">
        <f>'BASE SPLIT DEM'!E7802+IF('BASE SPLIT DEM'!E7802=0,0,_xlfn.IFNA(VLOOKUP(RIGHT(C7802,6),'Tuning parameter'!$A$3:$AC$11,HLOOKUP(B7802,'Tuning parameter'!$B$1:$AC$2,2,FALSE),FALSE),0))</f>
        <v>0</v>
      </c>
      <c r="F7802" t="str">
        <f>'BASE SPLIT DEM'!F7453</f>
        <v>PassengerTransportationIn BoundaryHome School</v>
      </c>
    </row>
    <row r="7803" spans="1:6" x14ac:dyDescent="0.25">
      <c r="A7803" t="str">
        <f>'BASE SPLIT DEM'!A8188</f>
        <v>TO</v>
      </c>
      <c r="B7803">
        <f>'BASE SPLIT DEM'!B7803</f>
        <v>2036</v>
      </c>
      <c r="C7803" t="str">
        <f>'BASE SPLIT DEM'!C7803</f>
        <v>ADEMPASTRAEXONHROACAR___RSH</v>
      </c>
      <c r="D7803" t="str">
        <f>'BASE SPLIT DEM'!D7803</f>
        <v>PASTRAEXONHROACAR</v>
      </c>
      <c r="E7803" s="4">
        <f>'BASE SPLIT DEM'!E7803+IF('BASE SPLIT DEM'!E7803=0,0,_xlfn.IFNA(VLOOKUP(RIGHT(C7803,6),'Tuning parameter'!$A$3:$AC$11,HLOOKUP(B7803,'Tuning parameter'!$B$1:$AC$2,2,FALSE),FALSE),0))</f>
        <v>0</v>
      </c>
      <c r="F7803" t="str">
        <f>'BASE SPLIT DEM'!F8188</f>
        <v>PassengerTransportationIn BoundaryHome Work</v>
      </c>
    </row>
    <row r="7804" spans="1:6" x14ac:dyDescent="0.25">
      <c r="A7804" t="str">
        <f>'BASE SPLIT DEM'!A10075</f>
        <v>TO</v>
      </c>
      <c r="B7804">
        <f>'BASE SPLIT DEM'!B7804</f>
        <v>2036</v>
      </c>
      <c r="C7804" t="str">
        <f>'BASE SPLIT DEM'!C7804</f>
        <v>ADEMPASTRAEXONHROACAR___TAX</v>
      </c>
      <c r="D7804" t="str">
        <f>'BASE SPLIT DEM'!D7804</f>
        <v>PASTRAEXONHROACAR</v>
      </c>
      <c r="E7804" s="4">
        <f>'BASE SPLIT DEM'!E7804+IF('BASE SPLIT DEM'!E7804=0,0,_xlfn.IFNA(VLOOKUP(RIGHT(C7804,6),'Tuning parameter'!$A$3:$AC$11,HLOOKUP(B7804,'Tuning parameter'!$B$1:$AC$2,2,FALSE),FALSE),0))</f>
        <v>1.08157195638427E-2</v>
      </c>
      <c r="F7804" t="str">
        <f>'BASE SPLIT DEM'!F10075</f>
        <v>PassengerTransportationIn BoundaryNon Home based</v>
      </c>
    </row>
    <row r="7805" spans="1:6" x14ac:dyDescent="0.25">
      <c r="A7805" t="str">
        <f>'BASE SPLIT DEM'!A5991</f>
        <v>TO</v>
      </c>
      <c r="B7805">
        <f>'BASE SPLIT DEM'!B7805</f>
        <v>2036</v>
      </c>
      <c r="C7805" t="str">
        <f>'BASE SPLIT DEM'!C7805</f>
        <v>ADEMPASTRAEXONHROACAR___ADR</v>
      </c>
      <c r="D7805" t="str">
        <f>'BASE SPLIT DEM'!D7805</f>
        <v>PASTRAEXONHROACAR</v>
      </c>
      <c r="E7805" s="4">
        <f>'BASE SPLIT DEM'!E7805+IF('BASE SPLIT DEM'!E7805=0,0,_xlfn.IFNA(VLOOKUP(RIGHT(C7805,6),'Tuning parameter'!$A$3:$AC$11,HLOOKUP(B7805,'Tuning parameter'!$B$1:$AC$2,2,FALSE),FALSE),0))</f>
        <v>0.86770200888905602</v>
      </c>
      <c r="F7805" t="str">
        <f>'BASE SPLIT DEM'!F5991</f>
        <v>PassengerTransportationExternal INHome Work</v>
      </c>
    </row>
    <row r="7806" spans="1:6" x14ac:dyDescent="0.25">
      <c r="A7806" t="str">
        <f>'BASE SPLIT DEM'!A12687</f>
        <v>TO</v>
      </c>
      <c r="B7806">
        <f>'BASE SPLIT DEM'!B7806</f>
        <v>2036</v>
      </c>
      <c r="C7806" t="str">
        <f>'BASE SPLIT DEM'!C7806</f>
        <v>ADEMPASTRAEXONHROACAR___APG</v>
      </c>
      <c r="D7806" t="str">
        <f>'BASE SPLIT DEM'!D7806</f>
        <v>PASTRAEXONHROACAR</v>
      </c>
      <c r="E7806" s="4">
        <f>'BASE SPLIT DEM'!E7806+IF('BASE SPLIT DEM'!E7806=0,0,_xlfn.IFNA(VLOOKUP(RIGHT(C7806,6),'Tuning parameter'!$A$3:$AC$11,HLOOKUP(B7806,'Tuning parameter'!$B$1:$AC$2,2,FALSE),FALSE),0))</f>
        <v>0.12148227154709999</v>
      </c>
      <c r="F7806" t="str">
        <f>'BASE SPLIT DEM'!F12687</f>
        <v>PassengerTransportationExternal INHome Work</v>
      </c>
    </row>
    <row r="7807" spans="1:6" x14ac:dyDescent="0.25">
      <c r="A7807" t="str">
        <f>'BASE SPLIT DEM'!A12696</f>
        <v>TO</v>
      </c>
      <c r="B7807">
        <f>'BASE SPLIT DEM'!B7807</f>
        <v>2036</v>
      </c>
      <c r="C7807" t="str">
        <f>'BASE SPLIT DEM'!C7807</f>
        <v>ADEMPASTRAEXONHROATRULGTRSH</v>
      </c>
      <c r="D7807" t="str">
        <f>'BASE SPLIT DEM'!D7807</f>
        <v>PASTRAEXONHROATRU</v>
      </c>
      <c r="E7807" s="4">
        <f>'BASE SPLIT DEM'!E7807+IF('BASE SPLIT DEM'!E7807=0,0,_xlfn.IFNA(VLOOKUP(RIGHT(C7807,6),'Tuning parameter'!$A$3:$AC$11,HLOOKUP(B7807,'Tuning parameter'!$B$1:$AC$2,2,FALSE),FALSE),0))</f>
        <v>0</v>
      </c>
      <c r="F7807" t="str">
        <f>'BASE SPLIT DEM'!F12696</f>
        <v>PassengerTransportationExternal INHome School</v>
      </c>
    </row>
    <row r="7808" spans="1:6" x14ac:dyDescent="0.25">
      <c r="A7808" t="str">
        <f>'BASE SPLIT DEM'!A12705</f>
        <v>TO</v>
      </c>
      <c r="B7808">
        <f>'BASE SPLIT DEM'!B7808</f>
        <v>2036</v>
      </c>
      <c r="C7808" t="str">
        <f>'BASE SPLIT DEM'!C7808</f>
        <v>ADEMPASTRAEXONHROATRULGTTAX</v>
      </c>
      <c r="D7808" t="str">
        <f>'BASE SPLIT DEM'!D7808</f>
        <v>PASTRAEXONHROATRU</v>
      </c>
      <c r="E7808" s="4">
        <f>'BASE SPLIT DEM'!E7808+IF('BASE SPLIT DEM'!E7808=0,0,_xlfn.IFNA(VLOOKUP(RIGHT(C7808,6),'Tuning parameter'!$A$3:$AC$11,HLOOKUP(B7808,'Tuning parameter'!$B$1:$AC$2,2,FALSE),FALSE),0))</f>
        <v>3.4924222617454702E-3</v>
      </c>
      <c r="F7808" t="str">
        <f>'BASE SPLIT DEM'!F12705</f>
        <v>PassengerTransportationExternal INHome Other</v>
      </c>
    </row>
    <row r="7809" spans="1:6" x14ac:dyDescent="0.25">
      <c r="A7809" t="str">
        <f>'BASE SPLIT DEM'!A12714</f>
        <v>TO</v>
      </c>
      <c r="B7809">
        <f>'BASE SPLIT DEM'!B7809</f>
        <v>2036</v>
      </c>
      <c r="C7809" t="str">
        <f>'BASE SPLIT DEM'!C7809</f>
        <v>ADEMPASTRAEXONHROATRULGTADR</v>
      </c>
      <c r="D7809" t="str">
        <f>'BASE SPLIT DEM'!D7809</f>
        <v>PASTRAEXONHROATRU</v>
      </c>
      <c r="E7809" s="4">
        <f>'BASE SPLIT DEM'!E7809+IF('BASE SPLIT DEM'!E7809=0,0,_xlfn.IFNA(VLOOKUP(RIGHT(C7809,6),'Tuning parameter'!$A$3:$AC$11,HLOOKUP(B7809,'Tuning parameter'!$B$1:$AC$2,2,FALSE),FALSE),0))</f>
        <v>0.87412592797713495</v>
      </c>
      <c r="F7809" t="str">
        <f>'BASE SPLIT DEM'!F12714</f>
        <v>PassengerTransportationExternal INNon Home based</v>
      </c>
    </row>
    <row r="7810" spans="1:6" x14ac:dyDescent="0.25">
      <c r="A7810" t="str">
        <f>'BASE SPLIT DEM'!A2286</f>
        <v>TO</v>
      </c>
      <c r="B7810">
        <f>'BASE SPLIT DEM'!B7810</f>
        <v>2036</v>
      </c>
      <c r="C7810" t="str">
        <f>'BASE SPLIT DEM'!C7810</f>
        <v>ADEMPASTRAEXONHROATRULGTAPG</v>
      </c>
      <c r="D7810" t="str">
        <f>'BASE SPLIT DEM'!D7810</f>
        <v>PASTRAEXONHROATRU</v>
      </c>
      <c r="E7810" s="4">
        <f>'BASE SPLIT DEM'!E7810+IF('BASE SPLIT DEM'!E7810=0,0,_xlfn.IFNA(VLOOKUP(RIGHT(C7810,6),'Tuning parameter'!$A$3:$AC$11,HLOOKUP(B7810,'Tuning parameter'!$B$1:$AC$2,2,FALSE),FALSE),0))</f>
        <v>0.122381649761118</v>
      </c>
      <c r="F7810" t="str">
        <f>'BASE SPLIT DEM'!F2286</f>
        <v>PassengerTransportationExternal INHome School</v>
      </c>
    </row>
    <row r="7811" spans="1:6" x14ac:dyDescent="0.25">
      <c r="A7811" t="str">
        <f>'BASE SPLIT DEM'!A3039</f>
        <v>TO</v>
      </c>
      <c r="B7811">
        <f>'BASE SPLIT DEM'!B7811</f>
        <v>2036</v>
      </c>
      <c r="C7811" t="str">
        <f>'BASE SPLIT DEM'!C7811</f>
        <v>ADEMPASTRAEXONHROAMOR______</v>
      </c>
      <c r="D7811" t="str">
        <f>'BASE SPLIT DEM'!D7811</f>
        <v>PASTRAEXONHROAMOR</v>
      </c>
      <c r="E7811" s="4">
        <f>'BASE SPLIT DEM'!E7811+IF('BASE SPLIT DEM'!E7811=0,0,_xlfn.IFNA(VLOOKUP(RIGHT(C7811,6),'Tuning parameter'!$A$3:$AC$11,HLOOKUP(B7811,'Tuning parameter'!$B$1:$AC$2,2,FALSE),FALSE),0))</f>
        <v>1</v>
      </c>
      <c r="F7811" t="str">
        <f>'BASE SPLIT DEM'!F3039</f>
        <v>PassengerTransportationExternal INHome Other</v>
      </c>
    </row>
    <row r="7812" spans="1:6" x14ac:dyDescent="0.25">
      <c r="A7812" t="str">
        <f>'BASE SPLIT DEM'!A3411</f>
        <v>TO</v>
      </c>
      <c r="B7812">
        <f>'BASE SPLIT DEM'!B7812</f>
        <v>2036</v>
      </c>
      <c r="C7812" t="str">
        <f>'BASE SPLIT DEM'!C7812</f>
        <v>ADEMPASTRAEXONHROAWAL______</v>
      </c>
      <c r="D7812" t="str">
        <f>'BASE SPLIT DEM'!D7812</f>
        <v>PASTRAEXONHROAWAL</v>
      </c>
      <c r="E7812" s="4">
        <f>'BASE SPLIT DEM'!E7812+IF('BASE SPLIT DEM'!E7812=0,0,_xlfn.IFNA(VLOOKUP(RIGHT(C7812,6),'Tuning parameter'!$A$3:$AC$11,HLOOKUP(B7812,'Tuning parameter'!$B$1:$AC$2,2,FALSE),FALSE),0))</f>
        <v>1</v>
      </c>
      <c r="F7812" t="str">
        <f>'BASE SPLIT DEM'!F3411</f>
        <v>PassengerTransportationExternal INHome Other</v>
      </c>
    </row>
    <row r="7813" spans="1:6" x14ac:dyDescent="0.25">
      <c r="A7813" t="str">
        <f>'BASE SPLIT DEM'!A5253</f>
        <v>TO</v>
      </c>
      <c r="B7813">
        <f>'BASE SPLIT DEM'!B7813</f>
        <v>2036</v>
      </c>
      <c r="C7813" t="str">
        <f>'BASE SPLIT DEM'!C7813</f>
        <v>ADEMPASTRAEXONHROABIK______</v>
      </c>
      <c r="D7813" t="str">
        <f>'BASE SPLIT DEM'!D7813</f>
        <v>PASTRAEXONHROABIK</v>
      </c>
      <c r="E7813" s="4">
        <f>'BASE SPLIT DEM'!E7813+IF('BASE SPLIT DEM'!E7813=0,0,_xlfn.IFNA(VLOOKUP(RIGHT(C7813,6),'Tuning parameter'!$A$3:$AC$11,HLOOKUP(B7813,'Tuning parameter'!$B$1:$AC$2,2,FALSE),FALSE),0))</f>
        <v>1</v>
      </c>
      <c r="F7813" t="str">
        <f>'BASE SPLIT DEM'!F5253</f>
        <v>PassengerTransportationExternal INHome Work</v>
      </c>
    </row>
    <row r="7814" spans="1:6" x14ac:dyDescent="0.25">
      <c r="A7814" t="str">
        <f>'BASE SPLIT DEM'!A6378</f>
        <v>TO</v>
      </c>
      <c r="B7814">
        <f>'BASE SPLIT DEM'!B7814</f>
        <v>2037</v>
      </c>
      <c r="C7814" t="str">
        <f>'BASE SPLIT DEM'!C7814</f>
        <v>ADEMPASTRAINHWRAIREG</v>
      </c>
      <c r="D7814" t="str">
        <f>'BASE SPLIT DEM'!D7814</f>
        <v>PASTRAINHW</v>
      </c>
      <c r="E7814" s="4">
        <f>'BASE SPLIT DEM'!E7814+IF('BASE SPLIT DEM'!E7814=0,0,_xlfn.IFNA(VLOOKUP(RIGHT(C7814,6),'Tuning parameter'!$A$3:$AC$11,HLOOKUP(B7814,'Tuning parameter'!$B$1:$AC$2,2,FALSE),FALSE),0))</f>
        <v>0</v>
      </c>
      <c r="F7814" t="str">
        <f>'BASE SPLIT DEM'!F6378</f>
        <v>PassengerTransportationExternal INHome School</v>
      </c>
    </row>
    <row r="7815" spans="1:6" x14ac:dyDescent="0.25">
      <c r="A7815" t="str">
        <f>'BASE SPLIT DEM'!A7131</f>
        <v>TO</v>
      </c>
      <c r="B7815">
        <f>'BASE SPLIT DEM'!B7815</f>
        <v>2037</v>
      </c>
      <c r="C7815" t="str">
        <f>'BASE SPLIT DEM'!C7815</f>
        <v>ADEMPASTRAINHWRAISUB</v>
      </c>
      <c r="D7815" t="str">
        <f>'BASE SPLIT DEM'!D7815</f>
        <v>PASTRAINHW</v>
      </c>
      <c r="E7815" s="4">
        <f>'BASE SPLIT DEM'!E7815+IF('BASE SPLIT DEM'!E7815=0,0,_xlfn.IFNA(VLOOKUP(RIGHT(C7815,6),'Tuning parameter'!$A$3:$AC$11,HLOOKUP(B7815,'Tuning parameter'!$B$1:$AC$2,2,FALSE),FALSE),0))</f>
        <v>0.11545277091268492</v>
      </c>
      <c r="F7815" t="str">
        <f>'BASE SPLIT DEM'!F7131</f>
        <v>PassengerTransportationExternal INHome Other</v>
      </c>
    </row>
    <row r="7816" spans="1:6" x14ac:dyDescent="0.25">
      <c r="A7816" t="str">
        <f>'BASE SPLIT DEM'!A1864</f>
        <v>TO</v>
      </c>
      <c r="B7816">
        <f>'BASE SPLIT DEM'!B7816</f>
        <v>2037</v>
      </c>
      <c r="C7816" t="str">
        <f>'BASE SPLIT DEM'!C7816</f>
        <v>ADEMPASTRAINHWRAITRM</v>
      </c>
      <c r="D7816" t="str">
        <f>'BASE SPLIT DEM'!D7816</f>
        <v>PASTRAINHW</v>
      </c>
      <c r="E7816" s="4">
        <f>'BASE SPLIT DEM'!E7816+IF('BASE SPLIT DEM'!E7816=0,0,_xlfn.IFNA(VLOOKUP(RIGHT(C7816,6),'Tuning parameter'!$A$3:$AC$11,HLOOKUP(B7816,'Tuning parameter'!$B$1:$AC$2,2,FALSE),FALSE),0))</f>
        <v>1.4142232677431667E-2</v>
      </c>
      <c r="F7816" t="str">
        <f>'BASE SPLIT DEM'!F1864</f>
        <v>PassengerTransportationIn BoundaryHome Work</v>
      </c>
    </row>
    <row r="7817" spans="1:6" x14ac:dyDescent="0.25">
      <c r="A7817" t="str">
        <f>'BASE SPLIT DEM'!A1873</f>
        <v>TO</v>
      </c>
      <c r="B7817">
        <f>'BASE SPLIT DEM'!B7817</f>
        <v>2037</v>
      </c>
      <c r="C7817" t="str">
        <f>'BASE SPLIT DEM'!C7817</f>
        <v>ADEMPASTRAINHWROABUS</v>
      </c>
      <c r="D7817" t="str">
        <f>'BASE SPLIT DEM'!D7817</f>
        <v>PASTRAINHW</v>
      </c>
      <c r="E7817" s="4">
        <f>'BASE SPLIT DEM'!E7817+IF('BASE SPLIT DEM'!E7817=0,0,_xlfn.IFNA(VLOOKUP(RIGHT(C7817,6),'Tuning parameter'!$A$3:$AC$11,HLOOKUP(B7817,'Tuning parameter'!$B$1:$AC$2,2,FALSE),FALSE),0))</f>
        <v>0.104763291917663</v>
      </c>
      <c r="F7817" t="str">
        <f>'BASE SPLIT DEM'!F1873</f>
        <v>PassengerTransportationIn BoundaryHome School</v>
      </c>
    </row>
    <row r="7818" spans="1:6" x14ac:dyDescent="0.25">
      <c r="A7818" t="str">
        <f>'BASE SPLIT DEM'!A1882</f>
        <v>TO</v>
      </c>
      <c r="B7818">
        <f>'BASE SPLIT DEM'!B7818</f>
        <v>2037</v>
      </c>
      <c r="C7818" t="str">
        <f>'BASE SPLIT DEM'!C7818</f>
        <v>ADEMPASTRAINHWROACAR</v>
      </c>
      <c r="D7818" t="str">
        <f>'BASE SPLIT DEM'!D7818</f>
        <v>PASTRAINHW</v>
      </c>
      <c r="E7818" s="4">
        <f>'BASE SPLIT DEM'!E7818+IF('BASE SPLIT DEM'!E7818=0,0,_xlfn.IFNA(VLOOKUP(RIGHT(C7818,6),'Tuning parameter'!$A$3:$AC$11,HLOOKUP(B7818,'Tuning parameter'!$B$1:$AC$2,2,FALSE),FALSE),0))</f>
        <v>0.33510695537876856</v>
      </c>
      <c r="F7818" t="str">
        <f>'BASE SPLIT DEM'!F1882</f>
        <v>PassengerTransportationIn BoundaryHome Other</v>
      </c>
    </row>
    <row r="7819" spans="1:6" x14ac:dyDescent="0.25">
      <c r="A7819" t="str">
        <f>'BASE SPLIT DEM'!A1891</f>
        <v>TO</v>
      </c>
      <c r="B7819">
        <f>'BASE SPLIT DEM'!B7819</f>
        <v>2037</v>
      </c>
      <c r="C7819" t="str">
        <f>'BASE SPLIT DEM'!C7819</f>
        <v>ADEMPASTRAINHWROATRU</v>
      </c>
      <c r="D7819" t="str">
        <f>'BASE SPLIT DEM'!D7819</f>
        <v>PASTRAINHW</v>
      </c>
      <c r="E7819" s="4">
        <f>'BASE SPLIT DEM'!E7819+IF('BASE SPLIT DEM'!E7819=0,0,_xlfn.IFNA(VLOOKUP(RIGHT(C7819,6),'Tuning parameter'!$A$3:$AC$11,HLOOKUP(B7819,'Tuning parameter'!$B$1:$AC$2,2,FALSE),FALSE),0))</f>
        <v>0.33510695537876856</v>
      </c>
      <c r="F7819" t="str">
        <f>'BASE SPLIT DEM'!F1891</f>
        <v>PassengerTransportationIn BoundaryNon Home based</v>
      </c>
    </row>
    <row r="7820" spans="1:6" x14ac:dyDescent="0.25">
      <c r="A7820" t="str">
        <f>'BASE SPLIT DEM'!A7081</f>
        <v>TO</v>
      </c>
      <c r="B7820">
        <f>'BASE SPLIT DEM'!B7820</f>
        <v>2037</v>
      </c>
      <c r="C7820" t="str">
        <f>'BASE SPLIT DEM'!C7820</f>
        <v>ADEMPASTRAINHWROAMOR</v>
      </c>
      <c r="D7820" t="str">
        <f>'BASE SPLIT DEM'!D7820</f>
        <v>PASTRAINHW</v>
      </c>
      <c r="E7820" s="4">
        <f>'BASE SPLIT DEM'!E7820+IF('BASE SPLIT DEM'!E7820=0,0,_xlfn.IFNA(VLOOKUP(RIGHT(C7820,6),'Tuning parameter'!$A$3:$AC$11,HLOOKUP(B7820,'Tuning parameter'!$B$1:$AC$2,2,FALSE),FALSE),0))</f>
        <v>1.4885248595330699E-3</v>
      </c>
      <c r="F7820" t="str">
        <f>'BASE SPLIT DEM'!F7081</f>
        <v>PassengerTransportationIn BoundaryHome School</v>
      </c>
    </row>
    <row r="7821" spans="1:6" x14ac:dyDescent="0.25">
      <c r="A7821" t="str">
        <f>'BASE SPLIT DEM'!A7444</f>
        <v>TO</v>
      </c>
      <c r="B7821">
        <f>'BASE SPLIT DEM'!B7821</f>
        <v>2037</v>
      </c>
      <c r="C7821" t="str">
        <f>'BASE SPLIT DEM'!C7821</f>
        <v>ADEMPASTRAINHWROAWAL</v>
      </c>
      <c r="D7821" t="str">
        <f>'BASE SPLIT DEM'!D7821</f>
        <v>PASTRAINHW</v>
      </c>
      <c r="E7821" s="4">
        <f>'BASE SPLIT DEM'!E7821+IF('BASE SPLIT DEM'!E7821=0,0,_xlfn.IFNA(VLOOKUP(RIGHT(C7821,6),'Tuning parameter'!$A$3:$AC$11,HLOOKUP(B7821,'Tuning parameter'!$B$1:$AC$2,2,FALSE),FALSE),0))</f>
        <v>4.6713481093617844E-2</v>
      </c>
      <c r="F7821" t="str">
        <f>'BASE SPLIT DEM'!F7444</f>
        <v>PassengerTransportationIn BoundaryHome Work</v>
      </c>
    </row>
    <row r="7822" spans="1:6" x14ac:dyDescent="0.25">
      <c r="A7822" t="str">
        <f>'BASE SPLIT DEM'!A8206</f>
        <v>TO</v>
      </c>
      <c r="B7822">
        <f>'BASE SPLIT DEM'!B7822</f>
        <v>2037</v>
      </c>
      <c r="C7822" t="str">
        <f>'BASE SPLIT DEM'!C7822</f>
        <v>ADEMPASTRAINHWROABIK</v>
      </c>
      <c r="D7822" t="str">
        <f>'BASE SPLIT DEM'!D7822</f>
        <v>PASTRAINHW</v>
      </c>
      <c r="E7822" s="4">
        <f>'BASE SPLIT DEM'!E7822+IF('BASE SPLIT DEM'!E7822=0,0,_xlfn.IFNA(VLOOKUP(RIGHT(C7822,6),'Tuning parameter'!$A$3:$AC$11,HLOOKUP(B7822,'Tuning parameter'!$B$1:$AC$2,2,FALSE),FALSE),0))</f>
        <v>4.7225787781529305E-2</v>
      </c>
      <c r="F7822" t="str">
        <f>'BASE SPLIT DEM'!F8206</f>
        <v>PassengerTransportationIn BoundaryHome Other</v>
      </c>
    </row>
    <row r="7823" spans="1:6" x14ac:dyDescent="0.25">
      <c r="A7823" t="str">
        <f>'BASE SPLIT DEM'!A10066</f>
        <v>TO</v>
      </c>
      <c r="B7823">
        <f>'BASE SPLIT DEM'!B7823</f>
        <v>2037</v>
      </c>
      <c r="C7823" t="str">
        <f>'BASE SPLIT DEM'!C7823</f>
        <v>ADEMPASTRAINHSRAIREG</v>
      </c>
      <c r="D7823" t="str">
        <f>'BASE SPLIT DEM'!D7823</f>
        <v>PASTRAINHS</v>
      </c>
      <c r="E7823" s="4">
        <f>'BASE SPLIT DEM'!E7823+IF('BASE SPLIT DEM'!E7823=0,0,_xlfn.IFNA(VLOOKUP(RIGHT(C7823,6),'Tuning parameter'!$A$3:$AC$11,HLOOKUP(B7823,'Tuning parameter'!$B$1:$AC$2,2,FALSE),FALSE),0))</f>
        <v>0</v>
      </c>
      <c r="F7823" t="str">
        <f>'BASE SPLIT DEM'!F10066</f>
        <v>PassengerTransportationIn BoundaryHome Other</v>
      </c>
    </row>
    <row r="7824" spans="1:6" x14ac:dyDescent="0.25">
      <c r="A7824" t="str">
        <f>'BASE SPLIT DEM'!A6060</f>
        <v>TO</v>
      </c>
      <c r="B7824">
        <f>'BASE SPLIT DEM'!B7824</f>
        <v>2037</v>
      </c>
      <c r="C7824" t="str">
        <f>'BASE SPLIT DEM'!C7824</f>
        <v>ADEMPASTRAINHSRAISUB</v>
      </c>
      <c r="D7824" t="str">
        <f>'BASE SPLIT DEM'!D7824</f>
        <v>PASTRAINHS</v>
      </c>
      <c r="E7824" s="4">
        <f>'BASE SPLIT DEM'!E7824+IF('BASE SPLIT DEM'!E7824=0,0,_xlfn.IFNA(VLOOKUP(RIGHT(C7824,6),'Tuning parameter'!$A$3:$AC$11,HLOOKUP(B7824,'Tuning parameter'!$B$1:$AC$2,2,FALSE),FALSE),0))</f>
        <v>0.11545277091268492</v>
      </c>
      <c r="F7824" t="str">
        <f>'BASE SPLIT DEM'!F6060</f>
        <v>PassengerTransportationExternal OUTNon Home based</v>
      </c>
    </row>
    <row r="7825" spans="1:6" x14ac:dyDescent="0.25">
      <c r="A7825" t="str">
        <f>'BASE SPLIT DEM'!A6804</f>
        <v>TO</v>
      </c>
      <c r="B7825">
        <f>'BASE SPLIT DEM'!B7825</f>
        <v>2037</v>
      </c>
      <c r="C7825" t="str">
        <f>'BASE SPLIT DEM'!C7825</f>
        <v>ADEMPASTRAINHSRAITRM</v>
      </c>
      <c r="D7825" t="str">
        <f>'BASE SPLIT DEM'!D7825</f>
        <v>PASTRAINHS</v>
      </c>
      <c r="E7825" s="4">
        <f>'BASE SPLIT DEM'!E7825+IF('BASE SPLIT DEM'!E7825=0,0,_xlfn.IFNA(VLOOKUP(RIGHT(C7825,6),'Tuning parameter'!$A$3:$AC$11,HLOOKUP(B7825,'Tuning parameter'!$B$1:$AC$2,2,FALSE),FALSE),0))</f>
        <v>1.4142232677431667E-2</v>
      </c>
      <c r="F7825" t="str">
        <f>'BASE SPLIT DEM'!F6804</f>
        <v>PassengerTransportationExternal OUTNon Home based</v>
      </c>
    </row>
    <row r="7826" spans="1:6" x14ac:dyDescent="0.25">
      <c r="A7826" t="str">
        <f>'BASE SPLIT DEM'!A2316</f>
        <v>TO</v>
      </c>
      <c r="B7826">
        <f>'BASE SPLIT DEM'!B7826</f>
        <v>2037</v>
      </c>
      <c r="C7826" t="str">
        <f>'BASE SPLIT DEM'!C7826</f>
        <v>ADEMPASTRAINHSROABUS</v>
      </c>
      <c r="D7826" t="str">
        <f>'BASE SPLIT DEM'!D7826</f>
        <v>PASTRAINHS</v>
      </c>
      <c r="E7826" s="4">
        <f>'BASE SPLIT DEM'!E7826+IF('BASE SPLIT DEM'!E7826=0,0,_xlfn.IFNA(VLOOKUP(RIGHT(C7826,6),'Tuning parameter'!$A$3:$AC$11,HLOOKUP(B7826,'Tuning parameter'!$B$1:$AC$2,2,FALSE),FALSE),0))</f>
        <v>0.104763291917663</v>
      </c>
      <c r="F7826" t="str">
        <f>'BASE SPLIT DEM'!F2316</f>
        <v>PassengerTransportationExternal OUTHome School</v>
      </c>
    </row>
    <row r="7827" spans="1:6" x14ac:dyDescent="0.25">
      <c r="A7827" t="str">
        <f>'BASE SPLIT DEM'!A9756</f>
        <v>TO</v>
      </c>
      <c r="B7827">
        <f>'BASE SPLIT DEM'!B7827</f>
        <v>2037</v>
      </c>
      <c r="C7827" t="str">
        <f>'BASE SPLIT DEM'!C7827</f>
        <v>ADEMPASTRAINHSROACAR</v>
      </c>
      <c r="D7827" t="str">
        <f>'BASE SPLIT DEM'!D7827</f>
        <v>PASTRAINHS</v>
      </c>
      <c r="E7827" s="4">
        <f>'BASE SPLIT DEM'!E7827+IF('BASE SPLIT DEM'!E7827=0,0,_xlfn.IFNA(VLOOKUP(RIGHT(C7827,6),'Tuning parameter'!$A$3:$AC$11,HLOOKUP(B7827,'Tuning parameter'!$B$1:$AC$2,2,FALSE),FALSE),0))</f>
        <v>0.33510695537876856</v>
      </c>
      <c r="F7827" t="str">
        <f>'BASE SPLIT DEM'!F9756</f>
        <v>PassengerTransportationExternal OUTHome School</v>
      </c>
    </row>
    <row r="7828" spans="1:6" x14ac:dyDescent="0.25">
      <c r="A7828" t="str">
        <f>'BASE SPLIT DEM'!A12750</f>
        <v>TO</v>
      </c>
      <c r="B7828">
        <f>'BASE SPLIT DEM'!B7828</f>
        <v>2037</v>
      </c>
      <c r="C7828" t="str">
        <f>'BASE SPLIT DEM'!C7828</f>
        <v>ADEMPASTRAINHSROATRU</v>
      </c>
      <c r="D7828" t="str">
        <f>'BASE SPLIT DEM'!D7828</f>
        <v>PASTRAINHS</v>
      </c>
      <c r="E7828" s="4">
        <f>'BASE SPLIT DEM'!E7828+IF('BASE SPLIT DEM'!E7828=0,0,_xlfn.IFNA(VLOOKUP(RIGHT(C7828,6),'Tuning parameter'!$A$3:$AC$11,HLOOKUP(B7828,'Tuning parameter'!$B$1:$AC$2,2,FALSE),FALSE),0))</f>
        <v>0.33510695537876856</v>
      </c>
      <c r="F7828" t="str">
        <f>'BASE SPLIT DEM'!F12750</f>
        <v>PassengerTransportationExternal OUTNon Home based</v>
      </c>
    </row>
    <row r="7829" spans="1:6" x14ac:dyDescent="0.25">
      <c r="A7829" t="str">
        <f>'BASE SPLIT DEM'!A7072</f>
        <v>TO</v>
      </c>
      <c r="B7829">
        <f>'BASE SPLIT DEM'!B7829</f>
        <v>2037</v>
      </c>
      <c r="C7829" t="str">
        <f>'BASE SPLIT DEM'!C7829</f>
        <v>ADEMPASTRAINHSROAMOR</v>
      </c>
      <c r="D7829" t="str">
        <f>'BASE SPLIT DEM'!D7829</f>
        <v>PASTRAINHS</v>
      </c>
      <c r="E7829" s="4">
        <f>'BASE SPLIT DEM'!E7829+IF('BASE SPLIT DEM'!E7829=0,0,_xlfn.IFNA(VLOOKUP(RIGHT(C7829,6),'Tuning parameter'!$A$3:$AC$11,HLOOKUP(B7829,'Tuning parameter'!$B$1:$AC$2,2,FALSE),FALSE),0))</f>
        <v>1.4885248595330699E-3</v>
      </c>
      <c r="F7829" t="str">
        <f>'BASE SPLIT DEM'!F7072</f>
        <v>PassengerTransportationIn BoundaryHome Work</v>
      </c>
    </row>
    <row r="7830" spans="1:6" x14ac:dyDescent="0.25">
      <c r="A7830" t="str">
        <f>'BASE SPLIT DEM'!A8215</f>
        <v>TO</v>
      </c>
      <c r="B7830">
        <f>'BASE SPLIT DEM'!B7830</f>
        <v>2037</v>
      </c>
      <c r="C7830" t="str">
        <f>'BASE SPLIT DEM'!C7830</f>
        <v>ADEMPASTRAINHSROAWAL</v>
      </c>
      <c r="D7830" t="str">
        <f>'BASE SPLIT DEM'!D7830</f>
        <v>PASTRAINHS</v>
      </c>
      <c r="E7830" s="4">
        <f>'BASE SPLIT DEM'!E7830+IF('BASE SPLIT DEM'!E7830=0,0,_xlfn.IFNA(VLOOKUP(RIGHT(C7830,6),'Tuning parameter'!$A$3:$AC$11,HLOOKUP(B7830,'Tuning parameter'!$B$1:$AC$2,2,FALSE),FALSE),0))</f>
        <v>4.6713481093617844E-2</v>
      </c>
      <c r="F7830" t="str">
        <f>'BASE SPLIT DEM'!F8215</f>
        <v>PassengerTransportationIn BoundaryNon Home based</v>
      </c>
    </row>
    <row r="7831" spans="1:6" x14ac:dyDescent="0.25">
      <c r="A7831" t="str">
        <f>'BASE SPLIT DEM'!A10057</f>
        <v>TO</v>
      </c>
      <c r="B7831">
        <f>'BASE SPLIT DEM'!B7831</f>
        <v>2037</v>
      </c>
      <c r="C7831" t="str">
        <f>'BASE SPLIT DEM'!C7831</f>
        <v>ADEMPASTRAINHSROABIK</v>
      </c>
      <c r="D7831" t="str">
        <f>'BASE SPLIT DEM'!D7831</f>
        <v>PASTRAINHS</v>
      </c>
      <c r="E7831" s="4">
        <f>'BASE SPLIT DEM'!E7831+IF('BASE SPLIT DEM'!E7831=0,0,_xlfn.IFNA(VLOOKUP(RIGHT(C7831,6),'Tuning parameter'!$A$3:$AC$11,HLOOKUP(B7831,'Tuning parameter'!$B$1:$AC$2,2,FALSE),FALSE),0))</f>
        <v>4.7225787781529305E-2</v>
      </c>
      <c r="F7831" t="str">
        <f>'BASE SPLIT DEM'!F10057</f>
        <v>PassengerTransportationIn BoundaryHome School</v>
      </c>
    </row>
    <row r="7832" spans="1:6" x14ac:dyDescent="0.25">
      <c r="A7832" t="str">
        <f>'BASE SPLIT DEM'!A5265</f>
        <v>TO</v>
      </c>
      <c r="B7832">
        <f>'BASE SPLIT DEM'!B7832</f>
        <v>2037</v>
      </c>
      <c r="C7832" t="str">
        <f>'BASE SPLIT DEM'!C7832</f>
        <v>ADEMPASTRAINHORAIREG</v>
      </c>
      <c r="D7832" t="str">
        <f>'BASE SPLIT DEM'!D7832</f>
        <v>PASTRAINHO</v>
      </c>
      <c r="E7832" s="4">
        <f>'BASE SPLIT DEM'!E7832+IF('BASE SPLIT DEM'!E7832=0,0,_xlfn.IFNA(VLOOKUP(RIGHT(C7832,6),'Tuning parameter'!$A$3:$AC$11,HLOOKUP(B7832,'Tuning parameter'!$B$1:$AC$2,2,FALSE),FALSE),0))</f>
        <v>0</v>
      </c>
      <c r="F7832" t="str">
        <f>'BASE SPLIT DEM'!F5265</f>
        <v>PassengerTransportationExternal INHome Other</v>
      </c>
    </row>
    <row r="7833" spans="1:6" x14ac:dyDescent="0.25">
      <c r="A7833" t="str">
        <f>'BASE SPLIT DEM'!A7506</f>
        <v>TO</v>
      </c>
      <c r="B7833">
        <f>'BASE SPLIT DEM'!B7833</f>
        <v>2037</v>
      </c>
      <c r="C7833" t="str">
        <f>'BASE SPLIT DEM'!C7833</f>
        <v>ADEMPASTRAINHORAISUB</v>
      </c>
      <c r="D7833" t="str">
        <f>'BASE SPLIT DEM'!D7833</f>
        <v>PASTRAINHO</v>
      </c>
      <c r="E7833" s="4">
        <f>'BASE SPLIT DEM'!E7833+IF('BASE SPLIT DEM'!E7833=0,0,_xlfn.IFNA(VLOOKUP(RIGHT(C7833,6),'Tuning parameter'!$A$3:$AC$11,HLOOKUP(B7833,'Tuning parameter'!$B$1:$AC$2,2,FALSE),FALSE),0))</f>
        <v>0.11545277091268492</v>
      </c>
      <c r="F7833" t="str">
        <f>'BASE SPLIT DEM'!F7506</f>
        <v>PassengerTransportationExternal INNon Home based</v>
      </c>
    </row>
    <row r="7834" spans="1:6" x14ac:dyDescent="0.25">
      <c r="A7834" t="str">
        <f>'BASE SPLIT DEM'!A10455</f>
        <v>TO</v>
      </c>
      <c r="B7834">
        <f>'BASE SPLIT DEM'!B7834</f>
        <v>2037</v>
      </c>
      <c r="C7834" t="str">
        <f>'BASE SPLIT DEM'!C7834</f>
        <v>ADEMPASTRAINHORAITRM</v>
      </c>
      <c r="D7834" t="str">
        <f>'BASE SPLIT DEM'!D7834</f>
        <v>PASTRAINHO</v>
      </c>
      <c r="E7834" s="4">
        <f>'BASE SPLIT DEM'!E7834+IF('BASE SPLIT DEM'!E7834=0,0,_xlfn.IFNA(VLOOKUP(RIGHT(C7834,6),'Tuning parameter'!$A$3:$AC$11,HLOOKUP(B7834,'Tuning parameter'!$B$1:$AC$2,2,FALSE),FALSE),0))</f>
        <v>1.4142232677431667E-2</v>
      </c>
      <c r="F7834" t="str">
        <f>'BASE SPLIT DEM'!F10455</f>
        <v>PassengerTransportationExternal INHome Work</v>
      </c>
    </row>
    <row r="7835" spans="1:6" x14ac:dyDescent="0.25">
      <c r="A7835" t="str">
        <f>'BASE SPLIT DEM'!A206</f>
        <v>TO</v>
      </c>
      <c r="B7835">
        <f>'BASE SPLIT DEM'!B7835</f>
        <v>2037</v>
      </c>
      <c r="C7835" t="str">
        <f>'BASE SPLIT DEM'!C7835</f>
        <v>ADEMPASTRAINHOROABUS</v>
      </c>
      <c r="D7835" t="str">
        <f>'BASE SPLIT DEM'!D7835</f>
        <v>PASTRAINHO</v>
      </c>
      <c r="E7835" s="4">
        <f>'BASE SPLIT DEM'!E7835+IF('BASE SPLIT DEM'!E7835=0,0,_xlfn.IFNA(VLOOKUP(RIGHT(C7835,6),'Tuning parameter'!$A$3:$AC$11,HLOOKUP(B7835,'Tuning parameter'!$B$1:$AC$2,2,FALSE),FALSE),0))</f>
        <v>0.104763291917663</v>
      </c>
      <c r="F7835" t="str">
        <f>'BASE SPLIT DEM'!F206</f>
        <v>PassengerTransportationExternal INHome WorkRoadInter-city Buses</v>
      </c>
    </row>
    <row r="7836" spans="1:6" x14ac:dyDescent="0.25">
      <c r="A7836" t="str">
        <f>'BASE SPLIT DEM'!A250</f>
        <v>TO</v>
      </c>
      <c r="B7836">
        <f>'BASE SPLIT DEM'!B7836</f>
        <v>2037</v>
      </c>
      <c r="C7836" t="str">
        <f>'BASE SPLIT DEM'!C7836</f>
        <v>ADEMPASTRAINHOROACAR</v>
      </c>
      <c r="D7836" t="str">
        <f>'BASE SPLIT DEM'!D7836</f>
        <v>PASTRAINHO</v>
      </c>
      <c r="E7836" s="4">
        <f>'BASE SPLIT DEM'!E7836+IF('BASE SPLIT DEM'!E7836=0,0,_xlfn.IFNA(VLOOKUP(RIGHT(C7836,6),'Tuning parameter'!$A$3:$AC$11,HLOOKUP(B7836,'Tuning parameter'!$B$1:$AC$2,2,FALSE),FALSE),0))</f>
        <v>0.33510695537876856</v>
      </c>
      <c r="F7836" t="str">
        <f>'BASE SPLIT DEM'!F250</f>
        <v>PassengerTransportationExternal INHome OtherRoadInter-city Buses</v>
      </c>
    </row>
    <row r="7837" spans="1:6" x14ac:dyDescent="0.25">
      <c r="A7837" t="str">
        <f>'BASE SPLIT DEM'!A272</f>
        <v>TO</v>
      </c>
      <c r="B7837">
        <f>'BASE SPLIT DEM'!B7837</f>
        <v>2037</v>
      </c>
      <c r="C7837" t="str">
        <f>'BASE SPLIT DEM'!C7837</f>
        <v>ADEMPASTRAINHOROATRU</v>
      </c>
      <c r="D7837" t="str">
        <f>'BASE SPLIT DEM'!D7837</f>
        <v>PASTRAINHO</v>
      </c>
      <c r="E7837" s="4">
        <f>'BASE SPLIT DEM'!E7837+IF('BASE SPLIT DEM'!E7837=0,0,_xlfn.IFNA(VLOOKUP(RIGHT(C7837,6),'Tuning parameter'!$A$3:$AC$11,HLOOKUP(B7837,'Tuning parameter'!$B$1:$AC$2,2,FALSE),FALSE),0))</f>
        <v>0.33510695537876856</v>
      </c>
      <c r="F7837" t="str">
        <f>'BASE SPLIT DEM'!F272</f>
        <v>PassengerTransportationExternal INNon Home basedRoadInter-city Buses</v>
      </c>
    </row>
    <row r="7838" spans="1:6" x14ac:dyDescent="0.25">
      <c r="A7838" t="str">
        <f>'BASE SPLIT DEM'!A578</f>
        <v>TO</v>
      </c>
      <c r="B7838">
        <f>'BASE SPLIT DEM'!B7838</f>
        <v>2037</v>
      </c>
      <c r="C7838" t="str">
        <f>'BASE SPLIT DEM'!C7838</f>
        <v>ADEMPASTRAINHOROAMOR</v>
      </c>
      <c r="D7838" t="str">
        <f>'BASE SPLIT DEM'!D7838</f>
        <v>PASTRAINHO</v>
      </c>
      <c r="E7838" s="4">
        <f>'BASE SPLIT DEM'!E7838+IF('BASE SPLIT DEM'!E7838=0,0,_xlfn.IFNA(VLOOKUP(RIGHT(C7838,6),'Tuning parameter'!$A$3:$AC$11,HLOOKUP(B7838,'Tuning parameter'!$B$1:$AC$2,2,FALSE),FALSE),0))</f>
        <v>1.4885248595330699E-3</v>
      </c>
      <c r="F7838" t="str">
        <f>'BASE SPLIT DEM'!F578</f>
        <v>PassengerTransportationExternal INHome WorkRoadInter-city Buses</v>
      </c>
    </row>
    <row r="7839" spans="1:6" x14ac:dyDescent="0.25">
      <c r="A7839" t="str">
        <f>'BASE SPLIT DEM'!A622</f>
        <v>TO</v>
      </c>
      <c r="B7839">
        <f>'BASE SPLIT DEM'!B7839</f>
        <v>2037</v>
      </c>
      <c r="C7839" t="str">
        <f>'BASE SPLIT DEM'!C7839</f>
        <v>ADEMPASTRAINHOROAWAL</v>
      </c>
      <c r="D7839" t="str">
        <f>'BASE SPLIT DEM'!D7839</f>
        <v>PASTRAINHO</v>
      </c>
      <c r="E7839" s="4">
        <f>'BASE SPLIT DEM'!E7839+IF('BASE SPLIT DEM'!E7839=0,0,_xlfn.IFNA(VLOOKUP(RIGHT(C7839,6),'Tuning parameter'!$A$3:$AC$11,HLOOKUP(B7839,'Tuning parameter'!$B$1:$AC$2,2,FALSE),FALSE),0))</f>
        <v>4.6713481093617844E-2</v>
      </c>
      <c r="F7839" t="str">
        <f>'BASE SPLIT DEM'!F622</f>
        <v>PassengerTransportationExternal INHome OtherRoadInter-city Buses</v>
      </c>
    </row>
    <row r="7840" spans="1:6" x14ac:dyDescent="0.25">
      <c r="A7840" t="str">
        <f>'BASE SPLIT DEM'!A644</f>
        <v>TO</v>
      </c>
      <c r="B7840">
        <f>'BASE SPLIT DEM'!B7840</f>
        <v>2037</v>
      </c>
      <c r="C7840" t="str">
        <f>'BASE SPLIT DEM'!C7840</f>
        <v>ADEMPASTRAINHOROABIK</v>
      </c>
      <c r="D7840" t="str">
        <f>'BASE SPLIT DEM'!D7840</f>
        <v>PASTRAINHO</v>
      </c>
      <c r="E7840" s="4">
        <f>'BASE SPLIT DEM'!E7840+IF('BASE SPLIT DEM'!E7840=0,0,_xlfn.IFNA(VLOOKUP(RIGHT(C7840,6),'Tuning parameter'!$A$3:$AC$11,HLOOKUP(B7840,'Tuning parameter'!$B$1:$AC$2,2,FALSE),FALSE),0))</f>
        <v>4.7225787781529305E-2</v>
      </c>
      <c r="F7840" t="str">
        <f>'BASE SPLIT DEM'!F644</f>
        <v>PassengerTransportationExternal INNon Home basedRoadInter-city Buses</v>
      </c>
    </row>
    <row r="7841" spans="1:6" x14ac:dyDescent="0.25">
      <c r="A7841" t="str">
        <f>'BASE SPLIT DEM'!A950</f>
        <v>TO</v>
      </c>
      <c r="B7841">
        <f>'BASE SPLIT DEM'!B7841</f>
        <v>2037</v>
      </c>
      <c r="C7841" t="str">
        <f>'BASE SPLIT DEM'!C7841</f>
        <v>ADEMPASTRAINNHRAIREG</v>
      </c>
      <c r="D7841" t="str">
        <f>'BASE SPLIT DEM'!D7841</f>
        <v>PASTRAINNH</v>
      </c>
      <c r="E7841" s="4">
        <f>'BASE SPLIT DEM'!E7841+IF('BASE SPLIT DEM'!E7841=0,0,_xlfn.IFNA(VLOOKUP(RIGHT(C7841,6),'Tuning parameter'!$A$3:$AC$11,HLOOKUP(B7841,'Tuning parameter'!$B$1:$AC$2,2,FALSE),FALSE),0))</f>
        <v>0</v>
      </c>
      <c r="F7841" t="str">
        <f>'BASE SPLIT DEM'!F950</f>
        <v>PassengerTransportationExternal INHome WorkRoadInter-city Buses</v>
      </c>
    </row>
    <row r="7842" spans="1:6" x14ac:dyDescent="0.25">
      <c r="A7842" t="str">
        <f>'BASE SPLIT DEM'!A994</f>
        <v>TO</v>
      </c>
      <c r="B7842">
        <f>'BASE SPLIT DEM'!B7842</f>
        <v>2037</v>
      </c>
      <c r="C7842" t="str">
        <f>'BASE SPLIT DEM'!C7842</f>
        <v>ADEMPASTRAINNHRAISUB</v>
      </c>
      <c r="D7842" t="str">
        <f>'BASE SPLIT DEM'!D7842</f>
        <v>PASTRAINNH</v>
      </c>
      <c r="E7842" s="4">
        <f>'BASE SPLIT DEM'!E7842+IF('BASE SPLIT DEM'!E7842=0,0,_xlfn.IFNA(VLOOKUP(RIGHT(C7842,6),'Tuning parameter'!$A$3:$AC$11,HLOOKUP(B7842,'Tuning parameter'!$B$1:$AC$2,2,FALSE),FALSE),0))</f>
        <v>0.11545277091268492</v>
      </c>
      <c r="F7842" t="str">
        <f>'BASE SPLIT DEM'!F994</f>
        <v>PassengerTransportationExternal INHome OtherRoadInter-city Buses</v>
      </c>
    </row>
    <row r="7843" spans="1:6" x14ac:dyDescent="0.25">
      <c r="A7843" t="str">
        <f>'BASE SPLIT DEM'!A1016</f>
        <v>TO</v>
      </c>
      <c r="B7843">
        <f>'BASE SPLIT DEM'!B7843</f>
        <v>2037</v>
      </c>
      <c r="C7843" t="str">
        <f>'BASE SPLIT DEM'!C7843</f>
        <v>ADEMPASTRAINNHRAITRM</v>
      </c>
      <c r="D7843" t="str">
        <f>'BASE SPLIT DEM'!D7843</f>
        <v>PASTRAINNH</v>
      </c>
      <c r="E7843" s="4">
        <f>'BASE SPLIT DEM'!E7843+IF('BASE SPLIT DEM'!E7843=0,0,_xlfn.IFNA(VLOOKUP(RIGHT(C7843,6),'Tuning parameter'!$A$3:$AC$11,HLOOKUP(B7843,'Tuning parameter'!$B$1:$AC$2,2,FALSE),FALSE),0))</f>
        <v>1.4142232677431667E-2</v>
      </c>
      <c r="F7843" t="str">
        <f>'BASE SPLIT DEM'!F1016</f>
        <v>PassengerTransportationExternal INNon Home basedRoadInter-city Buses</v>
      </c>
    </row>
    <row r="7844" spans="1:6" x14ac:dyDescent="0.25">
      <c r="A7844" t="str">
        <f>'BASE SPLIT DEM'!A1322</f>
        <v>TO</v>
      </c>
      <c r="B7844">
        <f>'BASE SPLIT DEM'!B7844</f>
        <v>2037</v>
      </c>
      <c r="C7844" t="str">
        <f>'BASE SPLIT DEM'!C7844</f>
        <v>ADEMPASTRAINNHROABUS</v>
      </c>
      <c r="D7844" t="str">
        <f>'BASE SPLIT DEM'!D7844</f>
        <v>PASTRAINNH</v>
      </c>
      <c r="E7844" s="4">
        <f>'BASE SPLIT DEM'!E7844+IF('BASE SPLIT DEM'!E7844=0,0,_xlfn.IFNA(VLOOKUP(RIGHT(C7844,6),'Tuning parameter'!$A$3:$AC$11,HLOOKUP(B7844,'Tuning parameter'!$B$1:$AC$2,2,FALSE),FALSE),0))</f>
        <v>0.104763291917663</v>
      </c>
      <c r="F7844" t="str">
        <f>'BASE SPLIT DEM'!F1322</f>
        <v>PassengerTransportationExternal INHome WorkRoadInter-city Buses</v>
      </c>
    </row>
    <row r="7845" spans="1:6" x14ac:dyDescent="0.25">
      <c r="A7845" t="str">
        <f>'BASE SPLIT DEM'!A1366</f>
        <v>TO</v>
      </c>
      <c r="B7845">
        <f>'BASE SPLIT DEM'!B7845</f>
        <v>2037</v>
      </c>
      <c r="C7845" t="str">
        <f>'BASE SPLIT DEM'!C7845</f>
        <v>ADEMPASTRAINNHROACAR</v>
      </c>
      <c r="D7845" t="str">
        <f>'BASE SPLIT DEM'!D7845</f>
        <v>PASTRAINNH</v>
      </c>
      <c r="E7845" s="4">
        <f>'BASE SPLIT DEM'!E7845+IF('BASE SPLIT DEM'!E7845=0,0,_xlfn.IFNA(VLOOKUP(RIGHT(C7845,6),'Tuning parameter'!$A$3:$AC$11,HLOOKUP(B7845,'Tuning parameter'!$B$1:$AC$2,2,FALSE),FALSE),0))</f>
        <v>0.33510695537876856</v>
      </c>
      <c r="F7845" t="str">
        <f>'BASE SPLIT DEM'!F1366</f>
        <v>PassengerTransportationExternal INHome OtherRoadInter-city Buses</v>
      </c>
    </row>
    <row r="7846" spans="1:6" x14ac:dyDescent="0.25">
      <c r="A7846" t="str">
        <f>'BASE SPLIT DEM'!A1388</f>
        <v>TO</v>
      </c>
      <c r="B7846">
        <f>'BASE SPLIT DEM'!B7846</f>
        <v>2037</v>
      </c>
      <c r="C7846" t="str">
        <f>'BASE SPLIT DEM'!C7846</f>
        <v>ADEMPASTRAINNHROATRU</v>
      </c>
      <c r="D7846" t="str">
        <f>'BASE SPLIT DEM'!D7846</f>
        <v>PASTRAINNH</v>
      </c>
      <c r="E7846" s="4">
        <f>'BASE SPLIT DEM'!E7846+IF('BASE SPLIT DEM'!E7846=0,0,_xlfn.IFNA(VLOOKUP(RIGHT(C7846,6),'Tuning parameter'!$A$3:$AC$11,HLOOKUP(B7846,'Tuning parameter'!$B$1:$AC$2,2,FALSE),FALSE),0))</f>
        <v>0.33510695537876856</v>
      </c>
      <c r="F7846" t="str">
        <f>'BASE SPLIT DEM'!F1388</f>
        <v>PassengerTransportationExternal INNon Home basedRoadInter-city Buses</v>
      </c>
    </row>
    <row r="7847" spans="1:6" x14ac:dyDescent="0.25">
      <c r="A7847" t="str">
        <f>'BASE SPLIT DEM'!A1694</f>
        <v>TO</v>
      </c>
      <c r="B7847">
        <f>'BASE SPLIT DEM'!B7847</f>
        <v>2037</v>
      </c>
      <c r="C7847" t="str">
        <f>'BASE SPLIT DEM'!C7847</f>
        <v>ADEMPASTRAINNHROAMOR</v>
      </c>
      <c r="D7847" t="str">
        <f>'BASE SPLIT DEM'!D7847</f>
        <v>PASTRAINNH</v>
      </c>
      <c r="E7847" s="4">
        <f>'BASE SPLIT DEM'!E7847+IF('BASE SPLIT DEM'!E7847=0,0,_xlfn.IFNA(VLOOKUP(RIGHT(C7847,6),'Tuning parameter'!$A$3:$AC$11,HLOOKUP(B7847,'Tuning parameter'!$B$1:$AC$2,2,FALSE),FALSE),0))</f>
        <v>1.4885248595330699E-3</v>
      </c>
      <c r="F7847" t="str">
        <f>'BASE SPLIT DEM'!F1694</f>
        <v>PassengerTransportationExternal INHome WorkRoadInter-city Buses</v>
      </c>
    </row>
    <row r="7848" spans="1:6" x14ac:dyDescent="0.25">
      <c r="A7848" t="str">
        <f>'BASE SPLIT DEM'!A1738</f>
        <v>TO</v>
      </c>
      <c r="B7848">
        <f>'BASE SPLIT DEM'!B7848</f>
        <v>2037</v>
      </c>
      <c r="C7848" t="str">
        <f>'BASE SPLIT DEM'!C7848</f>
        <v>ADEMPASTRAINNHROAWAL</v>
      </c>
      <c r="D7848" t="str">
        <f>'BASE SPLIT DEM'!D7848</f>
        <v>PASTRAINNH</v>
      </c>
      <c r="E7848" s="4">
        <f>'BASE SPLIT DEM'!E7848+IF('BASE SPLIT DEM'!E7848=0,0,_xlfn.IFNA(VLOOKUP(RIGHT(C7848,6),'Tuning parameter'!$A$3:$AC$11,HLOOKUP(B7848,'Tuning parameter'!$B$1:$AC$2,2,FALSE),FALSE),0))</f>
        <v>4.6713481093617844E-2</v>
      </c>
      <c r="F7848" t="str">
        <f>'BASE SPLIT DEM'!F1738</f>
        <v>PassengerTransportationExternal INHome OtherRoadInter-city Buses</v>
      </c>
    </row>
    <row r="7849" spans="1:6" x14ac:dyDescent="0.25">
      <c r="A7849" t="str">
        <f>'BASE SPLIT DEM'!A1760</f>
        <v>TO</v>
      </c>
      <c r="B7849">
        <f>'BASE SPLIT DEM'!B7849</f>
        <v>2037</v>
      </c>
      <c r="C7849" t="str">
        <f>'BASE SPLIT DEM'!C7849</f>
        <v>ADEMPASTRAINNHROABIK</v>
      </c>
      <c r="D7849" t="str">
        <f>'BASE SPLIT DEM'!D7849</f>
        <v>PASTRAINNH</v>
      </c>
      <c r="E7849" s="4">
        <f>'BASE SPLIT DEM'!E7849+IF('BASE SPLIT DEM'!E7849=0,0,_xlfn.IFNA(VLOOKUP(RIGHT(C7849,6),'Tuning parameter'!$A$3:$AC$11,HLOOKUP(B7849,'Tuning parameter'!$B$1:$AC$2,2,FALSE),FALSE),0))</f>
        <v>4.7225787781529305E-2</v>
      </c>
      <c r="F7849" t="str">
        <f>'BASE SPLIT DEM'!F1760</f>
        <v>PassengerTransportationExternal INNon Home basedRoadInter-city Buses</v>
      </c>
    </row>
    <row r="7850" spans="1:6" x14ac:dyDescent="0.25">
      <c r="A7850" t="str">
        <f>'BASE SPLIT DEM'!A2066</f>
        <v>TO</v>
      </c>
      <c r="B7850">
        <f>'BASE SPLIT DEM'!B7850</f>
        <v>2037</v>
      </c>
      <c r="C7850" t="str">
        <f>'BASE SPLIT DEM'!C7850</f>
        <v>ADEMPASTRAEXIHWRAIREG</v>
      </c>
      <c r="D7850" t="str">
        <f>'BASE SPLIT DEM'!D7850</f>
        <v>PASTRAEXIHW</v>
      </c>
      <c r="E7850" s="4">
        <f>'BASE SPLIT DEM'!E7850+IF('BASE SPLIT DEM'!E7850=0,0,_xlfn.IFNA(VLOOKUP(RIGHT(C7850,6),'Tuning parameter'!$A$3:$AC$11,HLOOKUP(B7850,'Tuning parameter'!$B$1:$AC$2,2,FALSE),FALSE),0))</f>
        <v>0.15732832600928601</v>
      </c>
      <c r="F7850" t="str">
        <f>'BASE SPLIT DEM'!F2066</f>
        <v>PassengerTransportationExternal INHome WorkRoadInter-city Buses</v>
      </c>
    </row>
    <row r="7851" spans="1:6" x14ac:dyDescent="0.25">
      <c r="A7851" t="str">
        <f>'BASE SPLIT DEM'!A2110</f>
        <v>TO</v>
      </c>
      <c r="B7851">
        <f>'BASE SPLIT DEM'!B7851</f>
        <v>2037</v>
      </c>
      <c r="C7851" t="str">
        <f>'BASE SPLIT DEM'!C7851</f>
        <v>ADEMPASTRAEXIHWRAISUB</v>
      </c>
      <c r="D7851" t="str">
        <f>'BASE SPLIT DEM'!D7851</f>
        <v>PASTRAEXIHW</v>
      </c>
      <c r="E7851" s="4">
        <f>'BASE SPLIT DEM'!E7851+IF('BASE SPLIT DEM'!E7851=0,0,_xlfn.IFNA(VLOOKUP(RIGHT(C7851,6),'Tuning parameter'!$A$3:$AC$11,HLOOKUP(B7851,'Tuning parameter'!$B$1:$AC$2,2,FALSE),FALSE),0))</f>
        <v>5.5848770054807064E-3</v>
      </c>
      <c r="F7851" t="str">
        <f>'BASE SPLIT DEM'!F2110</f>
        <v>PassengerTransportationExternal INHome OtherRoadInter-city Buses</v>
      </c>
    </row>
    <row r="7852" spans="1:6" x14ac:dyDescent="0.25">
      <c r="A7852" t="str">
        <f>'BASE SPLIT DEM'!A2132</f>
        <v>TO</v>
      </c>
      <c r="B7852">
        <f>'BASE SPLIT DEM'!B7852</f>
        <v>2037</v>
      </c>
      <c r="C7852" t="str">
        <f>'BASE SPLIT DEM'!C7852</f>
        <v>ADEMPASTRAEXIHWRAITRM</v>
      </c>
      <c r="D7852" t="str">
        <f>'BASE SPLIT DEM'!D7852</f>
        <v>PASTRAEXIHW</v>
      </c>
      <c r="E7852" s="4">
        <f>'BASE SPLIT DEM'!E7852+IF('BASE SPLIT DEM'!E7852=0,0,_xlfn.IFNA(VLOOKUP(RIGHT(C7852,6),'Tuning parameter'!$A$3:$AC$11,HLOOKUP(B7852,'Tuning parameter'!$B$1:$AC$2,2,FALSE),FALSE),0))</f>
        <v>0</v>
      </c>
      <c r="F7852" t="str">
        <f>'BASE SPLIT DEM'!F2132</f>
        <v>PassengerTransportationExternal INNon Home basedRoadInter-city Buses</v>
      </c>
    </row>
    <row r="7853" spans="1:6" x14ac:dyDescent="0.25">
      <c r="A7853" t="str">
        <f>'BASE SPLIT DEM'!A2438</f>
        <v>TO</v>
      </c>
      <c r="B7853">
        <f>'BASE SPLIT DEM'!B7853</f>
        <v>2037</v>
      </c>
      <c r="C7853" t="str">
        <f>'BASE SPLIT DEM'!C7853</f>
        <v>ADEMPASTRAEXIHWROABUS</v>
      </c>
      <c r="D7853" t="str">
        <f>'BASE SPLIT DEM'!D7853</f>
        <v>PASTRAEXIHW</v>
      </c>
      <c r="E7853" s="4">
        <f>'BASE SPLIT DEM'!E7853+IF('BASE SPLIT DEM'!E7853=0,0,_xlfn.IFNA(VLOOKUP(RIGHT(C7853,6),'Tuning parameter'!$A$3:$AC$11,HLOOKUP(B7853,'Tuning parameter'!$B$1:$AC$2,2,FALSE),FALSE),0))</f>
        <v>4.00619630969931E-2</v>
      </c>
      <c r="F7853" t="str">
        <f>'BASE SPLIT DEM'!F2438</f>
        <v>PassengerTransportationExternal INHome WorkRoadInter-city Buses</v>
      </c>
    </row>
    <row r="7854" spans="1:6" x14ac:dyDescent="0.25">
      <c r="A7854" t="str">
        <f>'BASE SPLIT DEM'!A2482</f>
        <v>TO</v>
      </c>
      <c r="B7854">
        <f>'BASE SPLIT DEM'!B7854</f>
        <v>2037</v>
      </c>
      <c r="C7854" t="str">
        <f>'BASE SPLIT DEM'!C7854</f>
        <v>ADEMPASTRAEXIHWROACAR</v>
      </c>
      <c r="D7854" t="str">
        <f>'BASE SPLIT DEM'!D7854</f>
        <v>PASTRAEXIHW</v>
      </c>
      <c r="E7854" s="4">
        <f>'BASE SPLIT DEM'!E7854+IF('BASE SPLIT DEM'!E7854=0,0,_xlfn.IFNA(VLOOKUP(RIGHT(C7854,6),'Tuning parameter'!$A$3:$AC$11,HLOOKUP(B7854,'Tuning parameter'!$B$1:$AC$2,2,FALSE),FALSE),0))</f>
        <v>0.37789257377154156</v>
      </c>
      <c r="F7854" t="str">
        <f>'BASE SPLIT DEM'!F2482</f>
        <v>PassengerTransportationExternal INHome OtherRoadInter-city Buses</v>
      </c>
    </row>
    <row r="7855" spans="1:6" x14ac:dyDescent="0.25">
      <c r="A7855" t="str">
        <f>'BASE SPLIT DEM'!A2504</f>
        <v>TO</v>
      </c>
      <c r="B7855">
        <f>'BASE SPLIT DEM'!B7855</f>
        <v>2037</v>
      </c>
      <c r="C7855" t="str">
        <f>'BASE SPLIT DEM'!C7855</f>
        <v>ADEMPASTRAEXIHWROATRU</v>
      </c>
      <c r="D7855" t="str">
        <f>'BASE SPLIT DEM'!D7855</f>
        <v>PASTRAEXIHW</v>
      </c>
      <c r="E7855" s="4">
        <f>'BASE SPLIT DEM'!E7855+IF('BASE SPLIT DEM'!E7855=0,0,_xlfn.IFNA(VLOOKUP(RIGHT(C7855,6),'Tuning parameter'!$A$3:$AC$11,HLOOKUP(B7855,'Tuning parameter'!$B$1:$AC$2,2,FALSE),FALSE),0))</f>
        <v>0.37789257377154156</v>
      </c>
      <c r="F7855" t="str">
        <f>'BASE SPLIT DEM'!F2504</f>
        <v>PassengerTransportationExternal INNon Home basedRoadInter-city Buses</v>
      </c>
    </row>
    <row r="7856" spans="1:6" x14ac:dyDescent="0.25">
      <c r="A7856" t="str">
        <f>'BASE SPLIT DEM'!A2810</f>
        <v>TO</v>
      </c>
      <c r="B7856">
        <f>'BASE SPLIT DEM'!B7856</f>
        <v>2037</v>
      </c>
      <c r="C7856" t="str">
        <f>'BASE SPLIT DEM'!C7856</f>
        <v>ADEMPASTRAEXIHWROAMOR</v>
      </c>
      <c r="D7856" t="str">
        <f>'BASE SPLIT DEM'!D7856</f>
        <v>PASTRAEXIHW</v>
      </c>
      <c r="E7856" s="4">
        <f>'BASE SPLIT DEM'!E7856+IF('BASE SPLIT DEM'!E7856=0,0,_xlfn.IFNA(VLOOKUP(RIGHT(C7856,6),'Tuning parameter'!$A$3:$AC$11,HLOOKUP(B7856,'Tuning parameter'!$B$1:$AC$2,2,FALSE),FALSE),0))</f>
        <v>1.6686800761590501E-3</v>
      </c>
      <c r="F7856" t="str">
        <f>'BASE SPLIT DEM'!F2810</f>
        <v>PassengerTransportationExternal INHome WorkRoadInter-city Buses</v>
      </c>
    </row>
    <row r="7857" spans="1:6" x14ac:dyDescent="0.25">
      <c r="A7857" t="str">
        <f>'BASE SPLIT DEM'!A2854</f>
        <v>TO</v>
      </c>
      <c r="B7857">
        <f>'BASE SPLIT DEM'!B7857</f>
        <v>2037</v>
      </c>
      <c r="C7857" t="str">
        <f>'BASE SPLIT DEM'!C7857</f>
        <v>ADEMPASTRAEXIHWROAWAL</v>
      </c>
      <c r="D7857" t="str">
        <f>'BASE SPLIT DEM'!D7857</f>
        <v>PASTRAEXIHW</v>
      </c>
      <c r="E7857" s="4">
        <f>'BASE SPLIT DEM'!E7857+IF('BASE SPLIT DEM'!E7857=0,0,_xlfn.IFNA(VLOOKUP(RIGHT(C7857,6),'Tuning parameter'!$A$3:$AC$11,HLOOKUP(B7857,'Tuning parameter'!$B$1:$AC$2,2,FALSE),FALSE),0))</f>
        <v>2.1459126144160881E-3</v>
      </c>
      <c r="F7857" t="str">
        <f>'BASE SPLIT DEM'!F2854</f>
        <v>PassengerTransportationExternal INHome OtherRoadInter-city Buses</v>
      </c>
    </row>
    <row r="7858" spans="1:6" x14ac:dyDescent="0.25">
      <c r="A7858" t="str">
        <f>'BASE SPLIT DEM'!A2876</f>
        <v>TO</v>
      </c>
      <c r="B7858">
        <f>'BASE SPLIT DEM'!B7858</f>
        <v>2037</v>
      </c>
      <c r="C7858" t="str">
        <f>'BASE SPLIT DEM'!C7858</f>
        <v>ADEMPASTRAEXIHWROABIK</v>
      </c>
      <c r="D7858" t="str">
        <f>'BASE SPLIT DEM'!D7858</f>
        <v>PASTRAEXIHW</v>
      </c>
      <c r="E7858" s="4">
        <f>'BASE SPLIT DEM'!E7858+IF('BASE SPLIT DEM'!E7858=0,0,_xlfn.IFNA(VLOOKUP(RIGHT(C7858,6),'Tuning parameter'!$A$3:$AC$11,HLOOKUP(B7858,'Tuning parameter'!$B$1:$AC$2,2,FALSE),FALSE),0))</f>
        <v>0</v>
      </c>
      <c r="F7858" t="str">
        <f>'BASE SPLIT DEM'!F2876</f>
        <v>PassengerTransportationExternal INNon Home basedRoadInter-city Buses</v>
      </c>
    </row>
    <row r="7859" spans="1:6" x14ac:dyDescent="0.25">
      <c r="A7859" t="str">
        <f>'BASE SPLIT DEM'!A3182</f>
        <v>TO</v>
      </c>
      <c r="B7859">
        <f>'BASE SPLIT DEM'!B7859</f>
        <v>2037</v>
      </c>
      <c r="C7859" t="str">
        <f>'BASE SPLIT DEM'!C7859</f>
        <v>ADEMPASTRAEXIHSRAIREG</v>
      </c>
      <c r="D7859" t="str">
        <f>'BASE SPLIT DEM'!D7859</f>
        <v>PASTRAEXIHS</v>
      </c>
      <c r="E7859" s="4">
        <f>'BASE SPLIT DEM'!E7859+IF('BASE SPLIT DEM'!E7859=0,0,_xlfn.IFNA(VLOOKUP(RIGHT(C7859,6),'Tuning parameter'!$A$3:$AC$11,HLOOKUP(B7859,'Tuning parameter'!$B$1:$AC$2,2,FALSE),FALSE),0))</f>
        <v>0.15732832600928601</v>
      </c>
      <c r="F7859" t="str">
        <f>'BASE SPLIT DEM'!F3182</f>
        <v>PassengerTransportationExternal INHome WorkRoadInter-city Buses</v>
      </c>
    </row>
    <row r="7860" spans="1:6" x14ac:dyDescent="0.25">
      <c r="A7860" t="str">
        <f>'BASE SPLIT DEM'!A3226</f>
        <v>TO</v>
      </c>
      <c r="B7860">
        <f>'BASE SPLIT DEM'!B7860</f>
        <v>2037</v>
      </c>
      <c r="C7860" t="str">
        <f>'BASE SPLIT DEM'!C7860</f>
        <v>ADEMPASTRAEXIHSRAISUB</v>
      </c>
      <c r="D7860" t="str">
        <f>'BASE SPLIT DEM'!D7860</f>
        <v>PASTRAEXIHS</v>
      </c>
      <c r="E7860" s="4">
        <f>'BASE SPLIT DEM'!E7860+IF('BASE SPLIT DEM'!E7860=0,0,_xlfn.IFNA(VLOOKUP(RIGHT(C7860,6),'Tuning parameter'!$A$3:$AC$11,HLOOKUP(B7860,'Tuning parameter'!$B$1:$AC$2,2,FALSE),FALSE),0))</f>
        <v>5.5848770054807064E-3</v>
      </c>
      <c r="F7860" t="str">
        <f>'BASE SPLIT DEM'!F3226</f>
        <v>PassengerTransportationExternal INHome OtherRoadInter-city Buses</v>
      </c>
    </row>
    <row r="7861" spans="1:6" x14ac:dyDescent="0.25">
      <c r="A7861" t="str">
        <f>'BASE SPLIT DEM'!A3248</f>
        <v>TO</v>
      </c>
      <c r="B7861">
        <f>'BASE SPLIT DEM'!B7861</f>
        <v>2037</v>
      </c>
      <c r="C7861" t="str">
        <f>'BASE SPLIT DEM'!C7861</f>
        <v>ADEMPASTRAEXIHSRAITRM</v>
      </c>
      <c r="D7861" t="str">
        <f>'BASE SPLIT DEM'!D7861</f>
        <v>PASTRAEXIHS</v>
      </c>
      <c r="E7861" s="4">
        <f>'BASE SPLIT DEM'!E7861+IF('BASE SPLIT DEM'!E7861=0,0,_xlfn.IFNA(VLOOKUP(RIGHT(C7861,6),'Tuning parameter'!$A$3:$AC$11,HLOOKUP(B7861,'Tuning parameter'!$B$1:$AC$2,2,FALSE),FALSE),0))</f>
        <v>0</v>
      </c>
      <c r="F7861" t="str">
        <f>'BASE SPLIT DEM'!F3248</f>
        <v>PassengerTransportationExternal INNon Home basedRoadInter-city Buses</v>
      </c>
    </row>
    <row r="7862" spans="1:6" x14ac:dyDescent="0.25">
      <c r="A7862" t="str">
        <f>'BASE SPLIT DEM'!A3554</f>
        <v>TO</v>
      </c>
      <c r="B7862">
        <f>'BASE SPLIT DEM'!B7862</f>
        <v>2037</v>
      </c>
      <c r="C7862" t="str">
        <f>'BASE SPLIT DEM'!C7862</f>
        <v>ADEMPASTRAEXIHSROABUS</v>
      </c>
      <c r="D7862" t="str">
        <f>'BASE SPLIT DEM'!D7862</f>
        <v>PASTRAEXIHS</v>
      </c>
      <c r="E7862" s="4">
        <f>'BASE SPLIT DEM'!E7862+IF('BASE SPLIT DEM'!E7862=0,0,_xlfn.IFNA(VLOOKUP(RIGHT(C7862,6),'Tuning parameter'!$A$3:$AC$11,HLOOKUP(B7862,'Tuning parameter'!$B$1:$AC$2,2,FALSE),FALSE),0))</f>
        <v>4.00619630969931E-2</v>
      </c>
      <c r="F7862" t="str">
        <f>'BASE SPLIT DEM'!F3554</f>
        <v>PassengerTransportationExternal INHome WorkRoadInter-city Buses</v>
      </c>
    </row>
    <row r="7863" spans="1:6" x14ac:dyDescent="0.25">
      <c r="A7863" t="str">
        <f>'BASE SPLIT DEM'!A3598</f>
        <v>TO</v>
      </c>
      <c r="B7863">
        <f>'BASE SPLIT DEM'!B7863</f>
        <v>2037</v>
      </c>
      <c r="C7863" t="str">
        <f>'BASE SPLIT DEM'!C7863</f>
        <v>ADEMPASTRAEXIHSROACAR</v>
      </c>
      <c r="D7863" t="str">
        <f>'BASE SPLIT DEM'!D7863</f>
        <v>PASTRAEXIHS</v>
      </c>
      <c r="E7863" s="4">
        <f>'BASE SPLIT DEM'!E7863+IF('BASE SPLIT DEM'!E7863=0,0,_xlfn.IFNA(VLOOKUP(RIGHT(C7863,6),'Tuning parameter'!$A$3:$AC$11,HLOOKUP(B7863,'Tuning parameter'!$B$1:$AC$2,2,FALSE),FALSE),0))</f>
        <v>0.37789257377154156</v>
      </c>
      <c r="F7863" t="str">
        <f>'BASE SPLIT DEM'!F3598</f>
        <v>PassengerTransportationExternal INHome OtherRoadInter-city Buses</v>
      </c>
    </row>
    <row r="7864" spans="1:6" x14ac:dyDescent="0.25">
      <c r="A7864" t="str">
        <f>'BASE SPLIT DEM'!A3620</f>
        <v>TO</v>
      </c>
      <c r="B7864">
        <f>'BASE SPLIT DEM'!B7864</f>
        <v>2037</v>
      </c>
      <c r="C7864" t="str">
        <f>'BASE SPLIT DEM'!C7864</f>
        <v>ADEMPASTRAEXIHSROATRU</v>
      </c>
      <c r="D7864" t="str">
        <f>'BASE SPLIT DEM'!D7864</f>
        <v>PASTRAEXIHS</v>
      </c>
      <c r="E7864" s="4">
        <f>'BASE SPLIT DEM'!E7864+IF('BASE SPLIT DEM'!E7864=0,0,_xlfn.IFNA(VLOOKUP(RIGHT(C7864,6),'Tuning parameter'!$A$3:$AC$11,HLOOKUP(B7864,'Tuning parameter'!$B$1:$AC$2,2,FALSE),FALSE),0))</f>
        <v>0.37789257377154156</v>
      </c>
      <c r="F7864" t="str">
        <f>'BASE SPLIT DEM'!F3620</f>
        <v>PassengerTransportationExternal INNon Home basedRoadInter-city Buses</v>
      </c>
    </row>
    <row r="7865" spans="1:6" x14ac:dyDescent="0.25">
      <c r="A7865" t="str">
        <f>'BASE SPLIT DEM'!A3926</f>
        <v>TO</v>
      </c>
      <c r="B7865">
        <f>'BASE SPLIT DEM'!B7865</f>
        <v>2037</v>
      </c>
      <c r="C7865" t="str">
        <f>'BASE SPLIT DEM'!C7865</f>
        <v>ADEMPASTRAEXIHSROAMOR</v>
      </c>
      <c r="D7865" t="str">
        <f>'BASE SPLIT DEM'!D7865</f>
        <v>PASTRAEXIHS</v>
      </c>
      <c r="E7865" s="4">
        <f>'BASE SPLIT DEM'!E7865+IF('BASE SPLIT DEM'!E7865=0,0,_xlfn.IFNA(VLOOKUP(RIGHT(C7865,6),'Tuning parameter'!$A$3:$AC$11,HLOOKUP(B7865,'Tuning parameter'!$B$1:$AC$2,2,FALSE),FALSE),0))</f>
        <v>1.6686800761590501E-3</v>
      </c>
      <c r="F7865" t="str">
        <f>'BASE SPLIT DEM'!F3926</f>
        <v>PassengerTransportationExternal INHome WorkRoadInter-city Buses</v>
      </c>
    </row>
    <row r="7866" spans="1:6" x14ac:dyDescent="0.25">
      <c r="A7866" t="str">
        <f>'BASE SPLIT DEM'!A3970</f>
        <v>TO</v>
      </c>
      <c r="B7866">
        <f>'BASE SPLIT DEM'!B7866</f>
        <v>2037</v>
      </c>
      <c r="C7866" t="str">
        <f>'BASE SPLIT DEM'!C7866</f>
        <v>ADEMPASTRAEXIHSROAWAL</v>
      </c>
      <c r="D7866" t="str">
        <f>'BASE SPLIT DEM'!D7866</f>
        <v>PASTRAEXIHS</v>
      </c>
      <c r="E7866" s="4">
        <f>'BASE SPLIT DEM'!E7866+IF('BASE SPLIT DEM'!E7866=0,0,_xlfn.IFNA(VLOOKUP(RIGHT(C7866,6),'Tuning parameter'!$A$3:$AC$11,HLOOKUP(B7866,'Tuning parameter'!$B$1:$AC$2,2,FALSE),FALSE),0))</f>
        <v>2.1459126144160881E-3</v>
      </c>
      <c r="F7866" t="str">
        <f>'BASE SPLIT DEM'!F3970</f>
        <v>PassengerTransportationExternal INHome OtherRoadInter-city Buses</v>
      </c>
    </row>
    <row r="7867" spans="1:6" x14ac:dyDescent="0.25">
      <c r="A7867" t="str">
        <f>'BASE SPLIT DEM'!A3992</f>
        <v>TO</v>
      </c>
      <c r="B7867">
        <f>'BASE SPLIT DEM'!B7867</f>
        <v>2037</v>
      </c>
      <c r="C7867" t="str">
        <f>'BASE SPLIT DEM'!C7867</f>
        <v>ADEMPASTRAEXIHSROABIK</v>
      </c>
      <c r="D7867" t="str">
        <f>'BASE SPLIT DEM'!D7867</f>
        <v>PASTRAEXIHS</v>
      </c>
      <c r="E7867" s="4">
        <f>'BASE SPLIT DEM'!E7867+IF('BASE SPLIT DEM'!E7867=0,0,_xlfn.IFNA(VLOOKUP(RIGHT(C7867,6),'Tuning parameter'!$A$3:$AC$11,HLOOKUP(B7867,'Tuning parameter'!$B$1:$AC$2,2,FALSE),FALSE),0))</f>
        <v>0</v>
      </c>
      <c r="F7867" t="str">
        <f>'BASE SPLIT DEM'!F3992</f>
        <v>PassengerTransportationExternal INNon Home basedRoadInter-city Buses</v>
      </c>
    </row>
    <row r="7868" spans="1:6" x14ac:dyDescent="0.25">
      <c r="A7868" t="str">
        <f>'BASE SPLIT DEM'!A4298</f>
        <v>TO</v>
      </c>
      <c r="B7868">
        <f>'BASE SPLIT DEM'!B7868</f>
        <v>2037</v>
      </c>
      <c r="C7868" t="str">
        <f>'BASE SPLIT DEM'!C7868</f>
        <v>ADEMPASTRAEXIHORAIREG</v>
      </c>
      <c r="D7868" t="str">
        <f>'BASE SPLIT DEM'!D7868</f>
        <v>PASTRAEXIHO</v>
      </c>
      <c r="E7868" s="4">
        <f>'BASE SPLIT DEM'!E7868+IF('BASE SPLIT DEM'!E7868=0,0,_xlfn.IFNA(VLOOKUP(RIGHT(C7868,6),'Tuning parameter'!$A$3:$AC$11,HLOOKUP(B7868,'Tuning parameter'!$B$1:$AC$2,2,FALSE),FALSE),0))</f>
        <v>0.15732832600928601</v>
      </c>
      <c r="F7868" t="str">
        <f>'BASE SPLIT DEM'!F4298</f>
        <v>PassengerTransportationExternal INHome WorkRoadInter-city Buses</v>
      </c>
    </row>
    <row r="7869" spans="1:6" x14ac:dyDescent="0.25">
      <c r="A7869" t="str">
        <f>'BASE SPLIT DEM'!A4342</f>
        <v>TO</v>
      </c>
      <c r="B7869">
        <f>'BASE SPLIT DEM'!B7869</f>
        <v>2037</v>
      </c>
      <c r="C7869" t="str">
        <f>'BASE SPLIT DEM'!C7869</f>
        <v>ADEMPASTRAEXIHORAISUB</v>
      </c>
      <c r="D7869" t="str">
        <f>'BASE SPLIT DEM'!D7869</f>
        <v>PASTRAEXIHO</v>
      </c>
      <c r="E7869" s="4">
        <f>'BASE SPLIT DEM'!E7869+IF('BASE SPLIT DEM'!E7869=0,0,_xlfn.IFNA(VLOOKUP(RIGHT(C7869,6),'Tuning parameter'!$A$3:$AC$11,HLOOKUP(B7869,'Tuning parameter'!$B$1:$AC$2,2,FALSE),FALSE),0))</f>
        <v>5.5848770054807064E-3</v>
      </c>
      <c r="F7869" t="str">
        <f>'BASE SPLIT DEM'!F4342</f>
        <v>PassengerTransportationExternal INHome OtherRoadInter-city Buses</v>
      </c>
    </row>
    <row r="7870" spans="1:6" x14ac:dyDescent="0.25">
      <c r="A7870" t="str">
        <f>'BASE SPLIT DEM'!A4364</f>
        <v>TO</v>
      </c>
      <c r="B7870">
        <f>'BASE SPLIT DEM'!B7870</f>
        <v>2037</v>
      </c>
      <c r="C7870" t="str">
        <f>'BASE SPLIT DEM'!C7870</f>
        <v>ADEMPASTRAEXIHORAITRM</v>
      </c>
      <c r="D7870" t="str">
        <f>'BASE SPLIT DEM'!D7870</f>
        <v>PASTRAEXIHO</v>
      </c>
      <c r="E7870" s="4">
        <f>'BASE SPLIT DEM'!E7870+IF('BASE SPLIT DEM'!E7870=0,0,_xlfn.IFNA(VLOOKUP(RIGHT(C7870,6),'Tuning parameter'!$A$3:$AC$11,HLOOKUP(B7870,'Tuning parameter'!$B$1:$AC$2,2,FALSE),FALSE),0))</f>
        <v>0</v>
      </c>
      <c r="F7870" t="str">
        <f>'BASE SPLIT DEM'!F4364</f>
        <v>PassengerTransportationExternal INNon Home basedRoadInter-city Buses</v>
      </c>
    </row>
    <row r="7871" spans="1:6" x14ac:dyDescent="0.25">
      <c r="A7871" t="str">
        <f>'BASE SPLIT DEM'!A4670</f>
        <v>TO</v>
      </c>
      <c r="B7871">
        <f>'BASE SPLIT DEM'!B7871</f>
        <v>2037</v>
      </c>
      <c r="C7871" t="str">
        <f>'BASE SPLIT DEM'!C7871</f>
        <v>ADEMPASTRAEXIHOROABUS</v>
      </c>
      <c r="D7871" t="str">
        <f>'BASE SPLIT DEM'!D7871</f>
        <v>PASTRAEXIHO</v>
      </c>
      <c r="E7871" s="4">
        <f>'BASE SPLIT DEM'!E7871+IF('BASE SPLIT DEM'!E7871=0,0,_xlfn.IFNA(VLOOKUP(RIGHT(C7871,6),'Tuning parameter'!$A$3:$AC$11,HLOOKUP(B7871,'Tuning parameter'!$B$1:$AC$2,2,FALSE),FALSE),0))</f>
        <v>4.00619630969931E-2</v>
      </c>
      <c r="F7871" t="str">
        <f>'BASE SPLIT DEM'!F4670</f>
        <v>PassengerTransportationExternal INHome WorkRoadInter-city Buses</v>
      </c>
    </row>
    <row r="7872" spans="1:6" x14ac:dyDescent="0.25">
      <c r="A7872" t="str">
        <f>'BASE SPLIT DEM'!A4714</f>
        <v>TO</v>
      </c>
      <c r="B7872">
        <f>'BASE SPLIT DEM'!B7872</f>
        <v>2037</v>
      </c>
      <c r="C7872" t="str">
        <f>'BASE SPLIT DEM'!C7872</f>
        <v>ADEMPASTRAEXIHOROACAR</v>
      </c>
      <c r="D7872" t="str">
        <f>'BASE SPLIT DEM'!D7872</f>
        <v>PASTRAEXIHO</v>
      </c>
      <c r="E7872" s="4">
        <f>'BASE SPLIT DEM'!E7872+IF('BASE SPLIT DEM'!E7872=0,0,_xlfn.IFNA(VLOOKUP(RIGHT(C7872,6),'Tuning parameter'!$A$3:$AC$11,HLOOKUP(B7872,'Tuning parameter'!$B$1:$AC$2,2,FALSE),FALSE),0))</f>
        <v>0.37789257377154156</v>
      </c>
      <c r="F7872" t="str">
        <f>'BASE SPLIT DEM'!F4714</f>
        <v>PassengerTransportationExternal INHome OtherRoadInter-city Buses</v>
      </c>
    </row>
    <row r="7873" spans="1:6" x14ac:dyDescent="0.25">
      <c r="A7873" t="str">
        <f>'BASE SPLIT DEM'!A4736</f>
        <v>TO</v>
      </c>
      <c r="B7873">
        <f>'BASE SPLIT DEM'!B7873</f>
        <v>2037</v>
      </c>
      <c r="C7873" t="str">
        <f>'BASE SPLIT DEM'!C7873</f>
        <v>ADEMPASTRAEXIHOROATRU</v>
      </c>
      <c r="D7873" t="str">
        <f>'BASE SPLIT DEM'!D7873</f>
        <v>PASTRAEXIHO</v>
      </c>
      <c r="E7873" s="4">
        <f>'BASE SPLIT DEM'!E7873+IF('BASE SPLIT DEM'!E7873=0,0,_xlfn.IFNA(VLOOKUP(RIGHT(C7873,6),'Tuning parameter'!$A$3:$AC$11,HLOOKUP(B7873,'Tuning parameter'!$B$1:$AC$2,2,FALSE),FALSE),0))</f>
        <v>0.37789257377154156</v>
      </c>
      <c r="F7873" t="str">
        <f>'BASE SPLIT DEM'!F4736</f>
        <v>PassengerTransportationExternal INNon Home basedRoadInter-city Buses</v>
      </c>
    </row>
    <row r="7874" spans="1:6" x14ac:dyDescent="0.25">
      <c r="A7874" t="str">
        <f>'BASE SPLIT DEM'!A5042</f>
        <v>TO</v>
      </c>
      <c r="B7874">
        <f>'BASE SPLIT DEM'!B7874</f>
        <v>2037</v>
      </c>
      <c r="C7874" t="str">
        <f>'BASE SPLIT DEM'!C7874</f>
        <v>ADEMPASTRAEXIHOROAMOR</v>
      </c>
      <c r="D7874" t="str">
        <f>'BASE SPLIT DEM'!D7874</f>
        <v>PASTRAEXIHO</v>
      </c>
      <c r="E7874" s="4">
        <f>'BASE SPLIT DEM'!E7874+IF('BASE SPLIT DEM'!E7874=0,0,_xlfn.IFNA(VLOOKUP(RIGHT(C7874,6),'Tuning parameter'!$A$3:$AC$11,HLOOKUP(B7874,'Tuning parameter'!$B$1:$AC$2,2,FALSE),FALSE),0))</f>
        <v>1.6686800761590501E-3</v>
      </c>
      <c r="F7874" t="str">
        <f>'BASE SPLIT DEM'!F5042</f>
        <v>PassengerTransportationExternal INHome WorkRoadInter-city Buses</v>
      </c>
    </row>
    <row r="7875" spans="1:6" x14ac:dyDescent="0.25">
      <c r="A7875" t="str">
        <f>'BASE SPLIT DEM'!A5086</f>
        <v>TO</v>
      </c>
      <c r="B7875">
        <f>'BASE SPLIT DEM'!B7875</f>
        <v>2037</v>
      </c>
      <c r="C7875" t="str">
        <f>'BASE SPLIT DEM'!C7875</f>
        <v>ADEMPASTRAEXIHOROAWAL</v>
      </c>
      <c r="D7875" t="str">
        <f>'BASE SPLIT DEM'!D7875</f>
        <v>PASTRAEXIHO</v>
      </c>
      <c r="E7875" s="4">
        <f>'BASE SPLIT DEM'!E7875+IF('BASE SPLIT DEM'!E7875=0,0,_xlfn.IFNA(VLOOKUP(RIGHT(C7875,6),'Tuning parameter'!$A$3:$AC$11,HLOOKUP(B7875,'Tuning parameter'!$B$1:$AC$2,2,FALSE),FALSE),0))</f>
        <v>2.1459126144160881E-3</v>
      </c>
      <c r="F7875" t="str">
        <f>'BASE SPLIT DEM'!F5086</f>
        <v>PassengerTransportationExternal INHome OtherRoadInter-city Buses</v>
      </c>
    </row>
    <row r="7876" spans="1:6" x14ac:dyDescent="0.25">
      <c r="A7876" t="str">
        <f>'BASE SPLIT DEM'!A5108</f>
        <v>TO</v>
      </c>
      <c r="B7876">
        <f>'BASE SPLIT DEM'!B7876</f>
        <v>2037</v>
      </c>
      <c r="C7876" t="str">
        <f>'BASE SPLIT DEM'!C7876</f>
        <v>ADEMPASTRAEXIHOROABIK</v>
      </c>
      <c r="D7876" t="str">
        <f>'BASE SPLIT DEM'!D7876</f>
        <v>PASTRAEXIHO</v>
      </c>
      <c r="E7876" s="4">
        <f>'BASE SPLIT DEM'!E7876+IF('BASE SPLIT DEM'!E7876=0,0,_xlfn.IFNA(VLOOKUP(RIGHT(C7876,6),'Tuning parameter'!$A$3:$AC$11,HLOOKUP(B7876,'Tuning parameter'!$B$1:$AC$2,2,FALSE),FALSE),0))</f>
        <v>0</v>
      </c>
      <c r="F7876" t="str">
        <f>'BASE SPLIT DEM'!F5108</f>
        <v>PassengerTransportationExternal INNon Home basedRoadInter-city Buses</v>
      </c>
    </row>
    <row r="7877" spans="1:6" x14ac:dyDescent="0.25">
      <c r="A7877" t="str">
        <f>'BASE SPLIT DEM'!A5414</f>
        <v>TO</v>
      </c>
      <c r="B7877">
        <f>'BASE SPLIT DEM'!B7877</f>
        <v>2037</v>
      </c>
      <c r="C7877" t="str">
        <f>'BASE SPLIT DEM'!C7877</f>
        <v>ADEMPASTRAEXINHRAIREG</v>
      </c>
      <c r="D7877" t="str">
        <f>'BASE SPLIT DEM'!D7877</f>
        <v>PASTRAEXINH</v>
      </c>
      <c r="E7877" s="4">
        <f>'BASE SPLIT DEM'!E7877+IF('BASE SPLIT DEM'!E7877=0,0,_xlfn.IFNA(VLOOKUP(RIGHT(C7877,6),'Tuning parameter'!$A$3:$AC$11,HLOOKUP(B7877,'Tuning parameter'!$B$1:$AC$2,2,FALSE),FALSE),0))</f>
        <v>0.15732832600928601</v>
      </c>
      <c r="F7877" t="str">
        <f>'BASE SPLIT DEM'!F5414</f>
        <v>PassengerTransportationExternal INHome WorkRoadInter-city Buses</v>
      </c>
    </row>
    <row r="7878" spans="1:6" x14ac:dyDescent="0.25">
      <c r="A7878" t="str">
        <f>'BASE SPLIT DEM'!A5458</f>
        <v>TO</v>
      </c>
      <c r="B7878">
        <f>'BASE SPLIT DEM'!B7878</f>
        <v>2037</v>
      </c>
      <c r="C7878" t="str">
        <f>'BASE SPLIT DEM'!C7878</f>
        <v>ADEMPASTRAEXINHRAISUB</v>
      </c>
      <c r="D7878" t="str">
        <f>'BASE SPLIT DEM'!D7878</f>
        <v>PASTRAEXINH</v>
      </c>
      <c r="E7878" s="4">
        <f>'BASE SPLIT DEM'!E7878+IF('BASE SPLIT DEM'!E7878=0,0,_xlfn.IFNA(VLOOKUP(RIGHT(C7878,6),'Tuning parameter'!$A$3:$AC$11,HLOOKUP(B7878,'Tuning parameter'!$B$1:$AC$2,2,FALSE),FALSE),0))</f>
        <v>5.5848770054807064E-3</v>
      </c>
      <c r="F7878" t="str">
        <f>'BASE SPLIT DEM'!F5458</f>
        <v>PassengerTransportationExternal INHome OtherRoadInter-city Buses</v>
      </c>
    </row>
    <row r="7879" spans="1:6" x14ac:dyDescent="0.25">
      <c r="A7879" t="str">
        <f>'BASE SPLIT DEM'!A5480</f>
        <v>TO</v>
      </c>
      <c r="B7879">
        <f>'BASE SPLIT DEM'!B7879</f>
        <v>2037</v>
      </c>
      <c r="C7879" t="str">
        <f>'BASE SPLIT DEM'!C7879</f>
        <v>ADEMPASTRAEXINHRAITRM</v>
      </c>
      <c r="D7879" t="str">
        <f>'BASE SPLIT DEM'!D7879</f>
        <v>PASTRAEXINH</v>
      </c>
      <c r="E7879" s="4">
        <f>'BASE SPLIT DEM'!E7879+IF('BASE SPLIT DEM'!E7879=0,0,_xlfn.IFNA(VLOOKUP(RIGHT(C7879,6),'Tuning parameter'!$A$3:$AC$11,HLOOKUP(B7879,'Tuning parameter'!$B$1:$AC$2,2,FALSE),FALSE),0))</f>
        <v>0</v>
      </c>
      <c r="F7879" t="str">
        <f>'BASE SPLIT DEM'!F5480</f>
        <v>PassengerTransportationExternal INNon Home basedRoadInter-city Buses</v>
      </c>
    </row>
    <row r="7880" spans="1:6" x14ac:dyDescent="0.25">
      <c r="A7880" t="str">
        <f>'BASE SPLIT DEM'!A5786</f>
        <v>TO</v>
      </c>
      <c r="B7880">
        <f>'BASE SPLIT DEM'!B7880</f>
        <v>2037</v>
      </c>
      <c r="C7880" t="str">
        <f>'BASE SPLIT DEM'!C7880</f>
        <v>ADEMPASTRAEXINHROABUS</v>
      </c>
      <c r="D7880" t="str">
        <f>'BASE SPLIT DEM'!D7880</f>
        <v>PASTRAEXINH</v>
      </c>
      <c r="E7880" s="4">
        <f>'BASE SPLIT DEM'!E7880+IF('BASE SPLIT DEM'!E7880=0,0,_xlfn.IFNA(VLOOKUP(RIGHT(C7880,6),'Tuning parameter'!$A$3:$AC$11,HLOOKUP(B7880,'Tuning parameter'!$B$1:$AC$2,2,FALSE),FALSE),0))</f>
        <v>4.00619630969931E-2</v>
      </c>
      <c r="F7880" t="str">
        <f>'BASE SPLIT DEM'!F5786</f>
        <v>PassengerTransportationExternal INHome WorkRoadInter-city Buses</v>
      </c>
    </row>
    <row r="7881" spans="1:6" x14ac:dyDescent="0.25">
      <c r="A7881" t="str">
        <f>'BASE SPLIT DEM'!A5830</f>
        <v>TO</v>
      </c>
      <c r="B7881">
        <f>'BASE SPLIT DEM'!B7881</f>
        <v>2037</v>
      </c>
      <c r="C7881" t="str">
        <f>'BASE SPLIT DEM'!C7881</f>
        <v>ADEMPASTRAEXINHROACAR</v>
      </c>
      <c r="D7881" t="str">
        <f>'BASE SPLIT DEM'!D7881</f>
        <v>PASTRAEXINH</v>
      </c>
      <c r="E7881" s="4">
        <f>'BASE SPLIT DEM'!E7881+IF('BASE SPLIT DEM'!E7881=0,0,_xlfn.IFNA(VLOOKUP(RIGHT(C7881,6),'Tuning parameter'!$A$3:$AC$11,HLOOKUP(B7881,'Tuning parameter'!$B$1:$AC$2,2,FALSE),FALSE),0))</f>
        <v>0.37789257377154156</v>
      </c>
      <c r="F7881" t="str">
        <f>'BASE SPLIT DEM'!F5830</f>
        <v>PassengerTransportationExternal INHome OtherRoadInter-city Buses</v>
      </c>
    </row>
    <row r="7882" spans="1:6" x14ac:dyDescent="0.25">
      <c r="A7882" t="str">
        <f>'BASE SPLIT DEM'!A5852</f>
        <v>TO</v>
      </c>
      <c r="B7882">
        <f>'BASE SPLIT DEM'!B7882</f>
        <v>2037</v>
      </c>
      <c r="C7882" t="str">
        <f>'BASE SPLIT DEM'!C7882</f>
        <v>ADEMPASTRAEXINHROATRU</v>
      </c>
      <c r="D7882" t="str">
        <f>'BASE SPLIT DEM'!D7882</f>
        <v>PASTRAEXINH</v>
      </c>
      <c r="E7882" s="4">
        <f>'BASE SPLIT DEM'!E7882+IF('BASE SPLIT DEM'!E7882=0,0,_xlfn.IFNA(VLOOKUP(RIGHT(C7882,6),'Tuning parameter'!$A$3:$AC$11,HLOOKUP(B7882,'Tuning parameter'!$B$1:$AC$2,2,FALSE),FALSE),0))</f>
        <v>0.37789257377154156</v>
      </c>
      <c r="F7882" t="str">
        <f>'BASE SPLIT DEM'!F5852</f>
        <v>PassengerTransportationExternal INNon Home basedRoadInter-city Buses</v>
      </c>
    </row>
    <row r="7883" spans="1:6" x14ac:dyDescent="0.25">
      <c r="A7883" t="str">
        <f>'BASE SPLIT DEM'!A6158</f>
        <v>TO</v>
      </c>
      <c r="B7883">
        <f>'BASE SPLIT DEM'!B7883</f>
        <v>2037</v>
      </c>
      <c r="C7883" t="str">
        <f>'BASE SPLIT DEM'!C7883</f>
        <v>ADEMPASTRAEXINHROAMOR</v>
      </c>
      <c r="D7883" t="str">
        <f>'BASE SPLIT DEM'!D7883</f>
        <v>PASTRAEXINH</v>
      </c>
      <c r="E7883" s="4">
        <f>'BASE SPLIT DEM'!E7883+IF('BASE SPLIT DEM'!E7883=0,0,_xlfn.IFNA(VLOOKUP(RIGHT(C7883,6),'Tuning parameter'!$A$3:$AC$11,HLOOKUP(B7883,'Tuning parameter'!$B$1:$AC$2,2,FALSE),FALSE),0))</f>
        <v>1.6686800761590501E-3</v>
      </c>
      <c r="F7883" t="str">
        <f>'BASE SPLIT DEM'!F6158</f>
        <v>PassengerTransportationExternal INHome WorkRoadInter-city Buses</v>
      </c>
    </row>
    <row r="7884" spans="1:6" x14ac:dyDescent="0.25">
      <c r="A7884" t="str">
        <f>'BASE SPLIT DEM'!A6202</f>
        <v>TO</v>
      </c>
      <c r="B7884">
        <f>'BASE SPLIT DEM'!B7884</f>
        <v>2037</v>
      </c>
      <c r="C7884" t="str">
        <f>'BASE SPLIT DEM'!C7884</f>
        <v>ADEMPASTRAEXINHROAWAL</v>
      </c>
      <c r="D7884" t="str">
        <f>'BASE SPLIT DEM'!D7884</f>
        <v>PASTRAEXINH</v>
      </c>
      <c r="E7884" s="4">
        <f>'BASE SPLIT DEM'!E7884+IF('BASE SPLIT DEM'!E7884=0,0,_xlfn.IFNA(VLOOKUP(RIGHT(C7884,6),'Tuning parameter'!$A$3:$AC$11,HLOOKUP(B7884,'Tuning parameter'!$B$1:$AC$2,2,FALSE),FALSE),0))</f>
        <v>2.1459126144160881E-3</v>
      </c>
      <c r="F7884" t="str">
        <f>'BASE SPLIT DEM'!F6202</f>
        <v>PassengerTransportationExternal INHome OtherRoadInter-city Buses</v>
      </c>
    </row>
    <row r="7885" spans="1:6" x14ac:dyDescent="0.25">
      <c r="A7885" t="str">
        <f>'BASE SPLIT DEM'!A6224</f>
        <v>TO</v>
      </c>
      <c r="B7885">
        <f>'BASE SPLIT DEM'!B7885</f>
        <v>2037</v>
      </c>
      <c r="C7885" t="str">
        <f>'BASE SPLIT DEM'!C7885</f>
        <v>ADEMPASTRAEXINHROABIK</v>
      </c>
      <c r="D7885" t="str">
        <f>'BASE SPLIT DEM'!D7885</f>
        <v>PASTRAEXINH</v>
      </c>
      <c r="E7885" s="4">
        <f>'BASE SPLIT DEM'!E7885+IF('BASE SPLIT DEM'!E7885=0,0,_xlfn.IFNA(VLOOKUP(RIGHT(C7885,6),'Tuning parameter'!$A$3:$AC$11,HLOOKUP(B7885,'Tuning parameter'!$B$1:$AC$2,2,FALSE),FALSE),0))</f>
        <v>0</v>
      </c>
      <c r="F7885" t="str">
        <f>'BASE SPLIT DEM'!F6224</f>
        <v>PassengerTransportationExternal INNon Home basedRoadInter-city Buses</v>
      </c>
    </row>
    <row r="7886" spans="1:6" x14ac:dyDescent="0.25">
      <c r="A7886" t="str">
        <f>'BASE SPLIT DEM'!A6530</f>
        <v>TO</v>
      </c>
      <c r="B7886">
        <f>'BASE SPLIT DEM'!B7886</f>
        <v>2037</v>
      </c>
      <c r="C7886" t="str">
        <f>'BASE SPLIT DEM'!C7886</f>
        <v>ADEMPASTRAEXOHWRAIREG</v>
      </c>
      <c r="D7886" t="str">
        <f>'BASE SPLIT DEM'!D7886</f>
        <v>PASTRAEXOHW</v>
      </c>
      <c r="E7886" s="4">
        <f>'BASE SPLIT DEM'!E7886+IF('BASE SPLIT DEM'!E7886=0,0,_xlfn.IFNA(VLOOKUP(RIGHT(C7886,6),'Tuning parameter'!$A$3:$AC$11,HLOOKUP(B7886,'Tuning parameter'!$B$1:$AC$2,2,FALSE),FALSE),0))</f>
        <v>0.137723218016058</v>
      </c>
      <c r="F7886" t="str">
        <f>'BASE SPLIT DEM'!F6530</f>
        <v>PassengerTransportationExternal INHome WorkRoadInter-city Buses</v>
      </c>
    </row>
    <row r="7887" spans="1:6" x14ac:dyDescent="0.25">
      <c r="A7887" t="str">
        <f>'BASE SPLIT DEM'!A6574</f>
        <v>TO</v>
      </c>
      <c r="B7887">
        <f>'BASE SPLIT DEM'!B7887</f>
        <v>2037</v>
      </c>
      <c r="C7887" t="str">
        <f>'BASE SPLIT DEM'!C7887</f>
        <v>ADEMPASTRAEXOHWRAISUB</v>
      </c>
      <c r="D7887" t="str">
        <f>'BASE SPLIT DEM'!D7887</f>
        <v>PASTRAEXOHW</v>
      </c>
      <c r="E7887" s="4">
        <f>'BASE SPLIT DEM'!E7887+IF('BASE SPLIT DEM'!E7887=0,0,_xlfn.IFNA(VLOOKUP(RIGHT(C7887,6),'Tuning parameter'!$A$3:$AC$11,HLOOKUP(B7887,'Tuning parameter'!$B$1:$AC$2,2,FALSE),FALSE),0))</f>
        <v>4.2730425320287556E-3</v>
      </c>
      <c r="F7887" t="str">
        <f>'BASE SPLIT DEM'!F6574</f>
        <v>PassengerTransportationExternal INHome OtherRoadInter-city Buses</v>
      </c>
    </row>
    <row r="7888" spans="1:6" x14ac:dyDescent="0.25">
      <c r="A7888" t="str">
        <f>'BASE SPLIT DEM'!A6596</f>
        <v>TO</v>
      </c>
      <c r="B7888">
        <f>'BASE SPLIT DEM'!B7888</f>
        <v>2037</v>
      </c>
      <c r="C7888" t="str">
        <f>'BASE SPLIT DEM'!C7888</f>
        <v>ADEMPASTRAEXOHWRAITRM</v>
      </c>
      <c r="D7888" t="str">
        <f>'BASE SPLIT DEM'!D7888</f>
        <v>PASTRAEXOHW</v>
      </c>
      <c r="E7888" s="4">
        <f>'BASE SPLIT DEM'!E7888+IF('BASE SPLIT DEM'!E7888=0,0,_xlfn.IFNA(VLOOKUP(RIGHT(C7888,6),'Tuning parameter'!$A$3:$AC$11,HLOOKUP(B7888,'Tuning parameter'!$B$1:$AC$2,2,FALSE),FALSE),0))</f>
        <v>0</v>
      </c>
      <c r="F7888" t="str">
        <f>'BASE SPLIT DEM'!F6596</f>
        <v>PassengerTransportationExternal INNon Home basedRoadInter-city Buses</v>
      </c>
    </row>
    <row r="7889" spans="1:6" x14ac:dyDescent="0.25">
      <c r="A7889" t="str">
        <f>'BASE SPLIT DEM'!A6902</f>
        <v>TO</v>
      </c>
      <c r="B7889">
        <f>'BASE SPLIT DEM'!B7889</f>
        <v>2037</v>
      </c>
      <c r="C7889" t="str">
        <f>'BASE SPLIT DEM'!C7889</f>
        <v>ADEMPASTRAEXOHWROABUS</v>
      </c>
      <c r="D7889" t="str">
        <f>'BASE SPLIT DEM'!D7889</f>
        <v>PASTRAEXOHW</v>
      </c>
      <c r="E7889" s="4">
        <f>'BASE SPLIT DEM'!E7889+IF('BASE SPLIT DEM'!E7889=0,0,_xlfn.IFNA(VLOOKUP(RIGHT(C7889,6),'Tuning parameter'!$A$3:$AC$11,HLOOKUP(B7889,'Tuning parameter'!$B$1:$AC$2,2,FALSE),FALSE),0))</f>
        <v>4.10360139485434E-2</v>
      </c>
      <c r="F7889" t="str">
        <f>'BASE SPLIT DEM'!F6902</f>
        <v>PassengerTransportationExternal INHome WorkRoadInter-city Buses</v>
      </c>
    </row>
    <row r="7890" spans="1:6" x14ac:dyDescent="0.25">
      <c r="A7890" t="str">
        <f>'BASE SPLIT DEM'!A6946</f>
        <v>TO</v>
      </c>
      <c r="B7890">
        <f>'BASE SPLIT DEM'!B7890</f>
        <v>2037</v>
      </c>
      <c r="C7890" t="str">
        <f>'BASE SPLIT DEM'!C7890</f>
        <v>ADEMPASTRAEXOHWROACAR</v>
      </c>
      <c r="D7890" t="str">
        <f>'BASE SPLIT DEM'!D7890</f>
        <v>PASTRAEXOHW</v>
      </c>
      <c r="E7890" s="4">
        <f>'BASE SPLIT DEM'!E7890+IF('BASE SPLIT DEM'!E7890=0,0,_xlfn.IFNA(VLOOKUP(RIGHT(C7890,6),'Tuning parameter'!$A$3:$AC$11,HLOOKUP(B7890,'Tuning parameter'!$B$1:$AC$2,2,FALSE),FALSE),0))</f>
        <v>0.38784922803164157</v>
      </c>
      <c r="F7890" t="str">
        <f>'BASE SPLIT DEM'!F6946</f>
        <v>PassengerTransportationExternal INHome OtherRoadInter-city Buses</v>
      </c>
    </row>
    <row r="7891" spans="1:6" x14ac:dyDescent="0.25">
      <c r="A7891" t="str">
        <f>'BASE SPLIT DEM'!A6968</f>
        <v>TO</v>
      </c>
      <c r="B7891">
        <f>'BASE SPLIT DEM'!B7891</f>
        <v>2037</v>
      </c>
      <c r="C7891" t="str">
        <f>'BASE SPLIT DEM'!C7891</f>
        <v>ADEMPASTRAEXOHWROATRU</v>
      </c>
      <c r="D7891" t="str">
        <f>'BASE SPLIT DEM'!D7891</f>
        <v>PASTRAEXOHW</v>
      </c>
      <c r="E7891" s="4">
        <f>'BASE SPLIT DEM'!E7891+IF('BASE SPLIT DEM'!E7891=0,0,_xlfn.IFNA(VLOOKUP(RIGHT(C7891,6),'Tuning parameter'!$A$3:$AC$11,HLOOKUP(B7891,'Tuning parameter'!$B$1:$AC$2,2,FALSE),FALSE),0))</f>
        <v>0.38784922803164157</v>
      </c>
      <c r="F7891" t="str">
        <f>'BASE SPLIT DEM'!F6968</f>
        <v>PassengerTransportationExternal INNon Home basedRoadInter-city Buses</v>
      </c>
    </row>
    <row r="7892" spans="1:6" x14ac:dyDescent="0.25">
      <c r="A7892" t="str">
        <f>'BASE SPLIT DEM'!A7274</f>
        <v>TO</v>
      </c>
      <c r="B7892">
        <f>'BASE SPLIT DEM'!B7892</f>
        <v>2037</v>
      </c>
      <c r="C7892" t="str">
        <f>'BASE SPLIT DEM'!C7892</f>
        <v>ADEMPASTRAEXOHWROAMOR</v>
      </c>
      <c r="D7892" t="str">
        <f>'BASE SPLIT DEM'!D7892</f>
        <v>PASTRAEXOHW</v>
      </c>
      <c r="E7892" s="4">
        <f>'BASE SPLIT DEM'!E7892+IF('BASE SPLIT DEM'!E7892=0,0,_xlfn.IFNA(VLOOKUP(RIGHT(C7892,6),'Tuning parameter'!$A$3:$AC$11,HLOOKUP(B7892,'Tuning parameter'!$B$1:$AC$2,2,FALSE),FALSE),0))</f>
        <v>1.71060405137501E-3</v>
      </c>
      <c r="F7892" t="str">
        <f>'BASE SPLIT DEM'!F7274</f>
        <v>PassengerTransportationExternal INHome WorkRoadInter-city Buses</v>
      </c>
    </row>
    <row r="7893" spans="1:6" x14ac:dyDescent="0.25">
      <c r="A7893" t="str">
        <f>'BASE SPLIT DEM'!A7318</f>
        <v>TO</v>
      </c>
      <c r="B7893">
        <f>'BASE SPLIT DEM'!B7893</f>
        <v>2037</v>
      </c>
      <c r="C7893" t="str">
        <f>'BASE SPLIT DEM'!C7893</f>
        <v>ADEMPASTRAEXOHWROAWAL</v>
      </c>
      <c r="D7893" t="str">
        <f>'BASE SPLIT DEM'!D7893</f>
        <v>PASTRAEXOHW</v>
      </c>
      <c r="E7893" s="4">
        <f>'BASE SPLIT DEM'!E7893+IF('BASE SPLIT DEM'!E7893=0,0,_xlfn.IFNA(VLOOKUP(RIGHT(C7893,6),'Tuning parameter'!$A$3:$AC$11,HLOOKUP(B7893,'Tuning parameter'!$B$1:$AC$2,2,FALSE),FALSE),0))</f>
        <v>2.1335717341303207E-3</v>
      </c>
      <c r="F7893" t="str">
        <f>'BASE SPLIT DEM'!F7318</f>
        <v>PassengerTransportationExternal INHome OtherRoadInter-city Buses</v>
      </c>
    </row>
    <row r="7894" spans="1:6" x14ac:dyDescent="0.25">
      <c r="A7894" t="str">
        <f>'BASE SPLIT DEM'!A7340</f>
        <v>TO</v>
      </c>
      <c r="B7894">
        <f>'BASE SPLIT DEM'!B7894</f>
        <v>2037</v>
      </c>
      <c r="C7894" t="str">
        <f>'BASE SPLIT DEM'!C7894</f>
        <v>ADEMPASTRAEXOHWROABIK</v>
      </c>
      <c r="D7894" t="str">
        <f>'BASE SPLIT DEM'!D7894</f>
        <v>PASTRAEXOHW</v>
      </c>
      <c r="E7894" s="4">
        <f>'BASE SPLIT DEM'!E7894+IF('BASE SPLIT DEM'!E7894=0,0,_xlfn.IFNA(VLOOKUP(RIGHT(C7894,6),'Tuning parameter'!$A$3:$AC$11,HLOOKUP(B7894,'Tuning parameter'!$B$1:$AC$2,2,FALSE),FALSE),0))</f>
        <v>0</v>
      </c>
      <c r="F7894" t="str">
        <f>'BASE SPLIT DEM'!F7340</f>
        <v>PassengerTransportationExternal INNon Home basedRoadInter-city Buses</v>
      </c>
    </row>
    <row r="7895" spans="1:6" x14ac:dyDescent="0.25">
      <c r="A7895" t="str">
        <f>'BASE SPLIT DEM'!A7646</f>
        <v>TO</v>
      </c>
      <c r="B7895">
        <f>'BASE SPLIT DEM'!B7895</f>
        <v>2037</v>
      </c>
      <c r="C7895" t="str">
        <f>'BASE SPLIT DEM'!C7895</f>
        <v>ADEMPASTRAEXOHSRAIREG</v>
      </c>
      <c r="D7895" t="str">
        <f>'BASE SPLIT DEM'!D7895</f>
        <v>PASTRAEXOHS</v>
      </c>
      <c r="E7895" s="4">
        <f>'BASE SPLIT DEM'!E7895+IF('BASE SPLIT DEM'!E7895=0,0,_xlfn.IFNA(VLOOKUP(RIGHT(C7895,6),'Tuning parameter'!$A$3:$AC$11,HLOOKUP(B7895,'Tuning parameter'!$B$1:$AC$2,2,FALSE),FALSE),0))</f>
        <v>0.137723218016058</v>
      </c>
      <c r="F7895" t="str">
        <f>'BASE SPLIT DEM'!F7646</f>
        <v>PassengerTransportationExternal INHome WorkRoadInter-city Buses</v>
      </c>
    </row>
    <row r="7896" spans="1:6" x14ac:dyDescent="0.25">
      <c r="A7896" t="str">
        <f>'BASE SPLIT DEM'!A7690</f>
        <v>TO</v>
      </c>
      <c r="B7896">
        <f>'BASE SPLIT DEM'!B7896</f>
        <v>2037</v>
      </c>
      <c r="C7896" t="str">
        <f>'BASE SPLIT DEM'!C7896</f>
        <v>ADEMPASTRAEXOHSRAISUB</v>
      </c>
      <c r="D7896" t="str">
        <f>'BASE SPLIT DEM'!D7896</f>
        <v>PASTRAEXOHS</v>
      </c>
      <c r="E7896" s="4">
        <f>'BASE SPLIT DEM'!E7896+IF('BASE SPLIT DEM'!E7896=0,0,_xlfn.IFNA(VLOOKUP(RIGHT(C7896,6),'Tuning parameter'!$A$3:$AC$11,HLOOKUP(B7896,'Tuning parameter'!$B$1:$AC$2,2,FALSE),FALSE),0))</f>
        <v>4.2730425320287556E-3</v>
      </c>
      <c r="F7896" t="str">
        <f>'BASE SPLIT DEM'!F7690</f>
        <v>PassengerTransportationExternal INHome OtherRoadInter-city Buses</v>
      </c>
    </row>
    <row r="7897" spans="1:6" x14ac:dyDescent="0.25">
      <c r="A7897" t="str">
        <f>'BASE SPLIT DEM'!A7712</f>
        <v>TO</v>
      </c>
      <c r="B7897">
        <f>'BASE SPLIT DEM'!B7897</f>
        <v>2037</v>
      </c>
      <c r="C7897" t="str">
        <f>'BASE SPLIT DEM'!C7897</f>
        <v>ADEMPASTRAEXOHSRAITRM</v>
      </c>
      <c r="D7897" t="str">
        <f>'BASE SPLIT DEM'!D7897</f>
        <v>PASTRAEXOHS</v>
      </c>
      <c r="E7897" s="4">
        <f>'BASE SPLIT DEM'!E7897+IF('BASE SPLIT DEM'!E7897=0,0,_xlfn.IFNA(VLOOKUP(RIGHT(C7897,6),'Tuning parameter'!$A$3:$AC$11,HLOOKUP(B7897,'Tuning parameter'!$B$1:$AC$2,2,FALSE),FALSE),0))</f>
        <v>0</v>
      </c>
      <c r="F7897" t="str">
        <f>'BASE SPLIT DEM'!F7712</f>
        <v>PassengerTransportationExternal INNon Home basedRoadInter-city Buses</v>
      </c>
    </row>
    <row r="7898" spans="1:6" x14ac:dyDescent="0.25">
      <c r="A7898" t="str">
        <f>'BASE SPLIT DEM'!A8018</f>
        <v>TO</v>
      </c>
      <c r="B7898">
        <f>'BASE SPLIT DEM'!B7898</f>
        <v>2037</v>
      </c>
      <c r="C7898" t="str">
        <f>'BASE SPLIT DEM'!C7898</f>
        <v>ADEMPASTRAEXOHSROABUS</v>
      </c>
      <c r="D7898" t="str">
        <f>'BASE SPLIT DEM'!D7898</f>
        <v>PASTRAEXOHS</v>
      </c>
      <c r="E7898" s="4">
        <f>'BASE SPLIT DEM'!E7898+IF('BASE SPLIT DEM'!E7898=0,0,_xlfn.IFNA(VLOOKUP(RIGHT(C7898,6),'Tuning parameter'!$A$3:$AC$11,HLOOKUP(B7898,'Tuning parameter'!$B$1:$AC$2,2,FALSE),FALSE),0))</f>
        <v>4.10360139485434E-2</v>
      </c>
      <c r="F7898" t="str">
        <f>'BASE SPLIT DEM'!F8018</f>
        <v>PassengerTransportationExternal INHome WorkRoadInter-city Buses</v>
      </c>
    </row>
    <row r="7899" spans="1:6" x14ac:dyDescent="0.25">
      <c r="A7899" t="str">
        <f>'BASE SPLIT DEM'!A8062</f>
        <v>TO</v>
      </c>
      <c r="B7899">
        <f>'BASE SPLIT DEM'!B7899</f>
        <v>2037</v>
      </c>
      <c r="C7899" t="str">
        <f>'BASE SPLIT DEM'!C7899</f>
        <v>ADEMPASTRAEXOHSROACAR</v>
      </c>
      <c r="D7899" t="str">
        <f>'BASE SPLIT DEM'!D7899</f>
        <v>PASTRAEXOHS</v>
      </c>
      <c r="E7899" s="4">
        <f>'BASE SPLIT DEM'!E7899+IF('BASE SPLIT DEM'!E7899=0,0,_xlfn.IFNA(VLOOKUP(RIGHT(C7899,6),'Tuning parameter'!$A$3:$AC$11,HLOOKUP(B7899,'Tuning parameter'!$B$1:$AC$2,2,FALSE),FALSE),0))</f>
        <v>0.38784922803164157</v>
      </c>
      <c r="F7899" t="str">
        <f>'BASE SPLIT DEM'!F8062</f>
        <v>PassengerTransportationExternal INHome OtherRoadInter-city Buses</v>
      </c>
    </row>
    <row r="7900" spans="1:6" x14ac:dyDescent="0.25">
      <c r="A7900" t="str">
        <f>'BASE SPLIT DEM'!A8084</f>
        <v>TO</v>
      </c>
      <c r="B7900">
        <f>'BASE SPLIT DEM'!B7900</f>
        <v>2037</v>
      </c>
      <c r="C7900" t="str">
        <f>'BASE SPLIT DEM'!C7900</f>
        <v>ADEMPASTRAEXOHSROATRU</v>
      </c>
      <c r="D7900" t="str">
        <f>'BASE SPLIT DEM'!D7900</f>
        <v>PASTRAEXOHS</v>
      </c>
      <c r="E7900" s="4">
        <f>'BASE SPLIT DEM'!E7900+IF('BASE SPLIT DEM'!E7900=0,0,_xlfn.IFNA(VLOOKUP(RIGHT(C7900,6),'Tuning parameter'!$A$3:$AC$11,HLOOKUP(B7900,'Tuning parameter'!$B$1:$AC$2,2,FALSE),FALSE),0))</f>
        <v>0.38784922803164157</v>
      </c>
      <c r="F7900" t="str">
        <f>'BASE SPLIT DEM'!F8084</f>
        <v>PassengerTransportationExternal INNon Home basedRoadInter-city Buses</v>
      </c>
    </row>
    <row r="7901" spans="1:6" x14ac:dyDescent="0.25">
      <c r="A7901" t="str">
        <f>'BASE SPLIT DEM'!A8390</f>
        <v>TO</v>
      </c>
      <c r="B7901">
        <f>'BASE SPLIT DEM'!B7901</f>
        <v>2037</v>
      </c>
      <c r="C7901" t="str">
        <f>'BASE SPLIT DEM'!C7901</f>
        <v>ADEMPASTRAEXOHSROAMOR</v>
      </c>
      <c r="D7901" t="str">
        <f>'BASE SPLIT DEM'!D7901</f>
        <v>PASTRAEXOHS</v>
      </c>
      <c r="E7901" s="4">
        <f>'BASE SPLIT DEM'!E7901+IF('BASE SPLIT DEM'!E7901=0,0,_xlfn.IFNA(VLOOKUP(RIGHT(C7901,6),'Tuning parameter'!$A$3:$AC$11,HLOOKUP(B7901,'Tuning parameter'!$B$1:$AC$2,2,FALSE),FALSE),0))</f>
        <v>1.71060405137501E-3</v>
      </c>
      <c r="F7901" t="str">
        <f>'BASE SPLIT DEM'!F8390</f>
        <v>PassengerTransportationExternal INHome WorkRoadInter-city Buses</v>
      </c>
    </row>
    <row r="7902" spans="1:6" x14ac:dyDescent="0.25">
      <c r="A7902" t="str">
        <f>'BASE SPLIT DEM'!A8434</f>
        <v>TO</v>
      </c>
      <c r="B7902">
        <f>'BASE SPLIT DEM'!B7902</f>
        <v>2037</v>
      </c>
      <c r="C7902" t="str">
        <f>'BASE SPLIT DEM'!C7902</f>
        <v>ADEMPASTRAEXOHSROAWAL</v>
      </c>
      <c r="D7902" t="str">
        <f>'BASE SPLIT DEM'!D7902</f>
        <v>PASTRAEXOHS</v>
      </c>
      <c r="E7902" s="4">
        <f>'BASE SPLIT DEM'!E7902+IF('BASE SPLIT DEM'!E7902=0,0,_xlfn.IFNA(VLOOKUP(RIGHT(C7902,6),'Tuning parameter'!$A$3:$AC$11,HLOOKUP(B7902,'Tuning parameter'!$B$1:$AC$2,2,FALSE),FALSE),0))</f>
        <v>2.1335717341303207E-3</v>
      </c>
      <c r="F7902" t="str">
        <f>'BASE SPLIT DEM'!F8434</f>
        <v>PassengerTransportationExternal INHome OtherRoadInter-city Buses</v>
      </c>
    </row>
    <row r="7903" spans="1:6" x14ac:dyDescent="0.25">
      <c r="A7903" t="str">
        <f>'BASE SPLIT DEM'!A8456</f>
        <v>TO</v>
      </c>
      <c r="B7903">
        <f>'BASE SPLIT DEM'!B7903</f>
        <v>2037</v>
      </c>
      <c r="C7903" t="str">
        <f>'BASE SPLIT DEM'!C7903</f>
        <v>ADEMPASTRAEXOHSROABIK</v>
      </c>
      <c r="D7903" t="str">
        <f>'BASE SPLIT DEM'!D7903</f>
        <v>PASTRAEXOHS</v>
      </c>
      <c r="E7903" s="4">
        <f>'BASE SPLIT DEM'!E7903+IF('BASE SPLIT DEM'!E7903=0,0,_xlfn.IFNA(VLOOKUP(RIGHT(C7903,6),'Tuning parameter'!$A$3:$AC$11,HLOOKUP(B7903,'Tuning parameter'!$B$1:$AC$2,2,FALSE),FALSE),0))</f>
        <v>0</v>
      </c>
      <c r="F7903" t="str">
        <f>'BASE SPLIT DEM'!F8456</f>
        <v>PassengerTransportationExternal INNon Home basedRoadInter-city Buses</v>
      </c>
    </row>
    <row r="7904" spans="1:6" x14ac:dyDescent="0.25">
      <c r="A7904" t="str">
        <f>'BASE SPLIT DEM'!A8762</f>
        <v>TO</v>
      </c>
      <c r="B7904">
        <f>'BASE SPLIT DEM'!B7904</f>
        <v>2037</v>
      </c>
      <c r="C7904" t="str">
        <f>'BASE SPLIT DEM'!C7904</f>
        <v>ADEMPASTRAEXOHORAIREG</v>
      </c>
      <c r="D7904" t="str">
        <f>'BASE SPLIT DEM'!D7904</f>
        <v>PASTRAEXOHO</v>
      </c>
      <c r="E7904" s="4">
        <f>'BASE SPLIT DEM'!E7904+IF('BASE SPLIT DEM'!E7904=0,0,_xlfn.IFNA(VLOOKUP(RIGHT(C7904,6),'Tuning parameter'!$A$3:$AC$11,HLOOKUP(B7904,'Tuning parameter'!$B$1:$AC$2,2,FALSE),FALSE),0))</f>
        <v>0.137723218016058</v>
      </c>
      <c r="F7904" t="str">
        <f>'BASE SPLIT DEM'!F8762</f>
        <v>PassengerTransportationExternal INHome WorkRoadInter-city Buses</v>
      </c>
    </row>
    <row r="7905" spans="1:6" x14ac:dyDescent="0.25">
      <c r="A7905" t="str">
        <f>'BASE SPLIT DEM'!A8806</f>
        <v>TO</v>
      </c>
      <c r="B7905">
        <f>'BASE SPLIT DEM'!B7905</f>
        <v>2037</v>
      </c>
      <c r="C7905" t="str">
        <f>'BASE SPLIT DEM'!C7905</f>
        <v>ADEMPASTRAEXOHORAISUB</v>
      </c>
      <c r="D7905" t="str">
        <f>'BASE SPLIT DEM'!D7905</f>
        <v>PASTRAEXOHO</v>
      </c>
      <c r="E7905" s="4">
        <f>'BASE SPLIT DEM'!E7905+IF('BASE SPLIT DEM'!E7905=0,0,_xlfn.IFNA(VLOOKUP(RIGHT(C7905,6),'Tuning parameter'!$A$3:$AC$11,HLOOKUP(B7905,'Tuning parameter'!$B$1:$AC$2,2,FALSE),FALSE),0))</f>
        <v>4.2730425320287556E-3</v>
      </c>
      <c r="F7905" t="str">
        <f>'BASE SPLIT DEM'!F8806</f>
        <v>PassengerTransportationExternal INHome OtherRoadInter-city Buses</v>
      </c>
    </row>
    <row r="7906" spans="1:6" x14ac:dyDescent="0.25">
      <c r="A7906" t="str">
        <f>'BASE SPLIT DEM'!A8828</f>
        <v>TO</v>
      </c>
      <c r="B7906">
        <f>'BASE SPLIT DEM'!B7906</f>
        <v>2037</v>
      </c>
      <c r="C7906" t="str">
        <f>'BASE SPLIT DEM'!C7906</f>
        <v>ADEMPASTRAEXOHORAITRM</v>
      </c>
      <c r="D7906" t="str">
        <f>'BASE SPLIT DEM'!D7906</f>
        <v>PASTRAEXOHO</v>
      </c>
      <c r="E7906" s="4">
        <f>'BASE SPLIT DEM'!E7906+IF('BASE SPLIT DEM'!E7906=0,0,_xlfn.IFNA(VLOOKUP(RIGHT(C7906,6),'Tuning parameter'!$A$3:$AC$11,HLOOKUP(B7906,'Tuning parameter'!$B$1:$AC$2,2,FALSE),FALSE),0))</f>
        <v>0</v>
      </c>
      <c r="F7906" t="str">
        <f>'BASE SPLIT DEM'!F8828</f>
        <v>PassengerTransportationExternal INNon Home basedRoadInter-city Buses</v>
      </c>
    </row>
    <row r="7907" spans="1:6" x14ac:dyDescent="0.25">
      <c r="A7907" t="str">
        <f>'BASE SPLIT DEM'!A9134</f>
        <v>TO</v>
      </c>
      <c r="B7907">
        <f>'BASE SPLIT DEM'!B7907</f>
        <v>2037</v>
      </c>
      <c r="C7907" t="str">
        <f>'BASE SPLIT DEM'!C7907</f>
        <v>ADEMPASTRAEXOHOROABUS</v>
      </c>
      <c r="D7907" t="str">
        <f>'BASE SPLIT DEM'!D7907</f>
        <v>PASTRAEXOHO</v>
      </c>
      <c r="E7907" s="4">
        <f>'BASE SPLIT DEM'!E7907+IF('BASE SPLIT DEM'!E7907=0,0,_xlfn.IFNA(VLOOKUP(RIGHT(C7907,6),'Tuning parameter'!$A$3:$AC$11,HLOOKUP(B7907,'Tuning parameter'!$B$1:$AC$2,2,FALSE),FALSE),0))</f>
        <v>4.10360139485434E-2</v>
      </c>
      <c r="F7907" t="str">
        <f>'BASE SPLIT DEM'!F9134</f>
        <v>PassengerTransportationExternal INHome WorkRoadInter-city Buses</v>
      </c>
    </row>
    <row r="7908" spans="1:6" x14ac:dyDescent="0.25">
      <c r="A7908" t="str">
        <f>'BASE SPLIT DEM'!A9178</f>
        <v>TO</v>
      </c>
      <c r="B7908">
        <f>'BASE SPLIT DEM'!B7908</f>
        <v>2037</v>
      </c>
      <c r="C7908" t="str">
        <f>'BASE SPLIT DEM'!C7908</f>
        <v>ADEMPASTRAEXOHOROACAR</v>
      </c>
      <c r="D7908" t="str">
        <f>'BASE SPLIT DEM'!D7908</f>
        <v>PASTRAEXOHO</v>
      </c>
      <c r="E7908" s="4">
        <f>'BASE SPLIT DEM'!E7908+IF('BASE SPLIT DEM'!E7908=0,0,_xlfn.IFNA(VLOOKUP(RIGHT(C7908,6),'Tuning parameter'!$A$3:$AC$11,HLOOKUP(B7908,'Tuning parameter'!$B$1:$AC$2,2,FALSE),FALSE),0))</f>
        <v>0.38784922803164157</v>
      </c>
      <c r="F7908" t="str">
        <f>'BASE SPLIT DEM'!F9178</f>
        <v>PassengerTransportationExternal INHome OtherRoadInter-city Buses</v>
      </c>
    </row>
    <row r="7909" spans="1:6" x14ac:dyDescent="0.25">
      <c r="A7909" t="str">
        <f>'BASE SPLIT DEM'!A9200</f>
        <v>TO</v>
      </c>
      <c r="B7909">
        <f>'BASE SPLIT DEM'!B7909</f>
        <v>2037</v>
      </c>
      <c r="C7909" t="str">
        <f>'BASE SPLIT DEM'!C7909</f>
        <v>ADEMPASTRAEXOHOROATRU</v>
      </c>
      <c r="D7909" t="str">
        <f>'BASE SPLIT DEM'!D7909</f>
        <v>PASTRAEXOHO</v>
      </c>
      <c r="E7909" s="4">
        <f>'BASE SPLIT DEM'!E7909+IF('BASE SPLIT DEM'!E7909=0,0,_xlfn.IFNA(VLOOKUP(RIGHT(C7909,6),'Tuning parameter'!$A$3:$AC$11,HLOOKUP(B7909,'Tuning parameter'!$B$1:$AC$2,2,FALSE),FALSE),0))</f>
        <v>0.38784922803164157</v>
      </c>
      <c r="F7909" t="str">
        <f>'BASE SPLIT DEM'!F9200</f>
        <v>PassengerTransportationExternal INNon Home basedRoadInter-city Buses</v>
      </c>
    </row>
    <row r="7910" spans="1:6" x14ac:dyDescent="0.25">
      <c r="A7910" t="str">
        <f>'BASE SPLIT DEM'!A9506</f>
        <v>TO</v>
      </c>
      <c r="B7910">
        <f>'BASE SPLIT DEM'!B7910</f>
        <v>2037</v>
      </c>
      <c r="C7910" t="str">
        <f>'BASE SPLIT DEM'!C7910</f>
        <v>ADEMPASTRAEXOHOROAMOR</v>
      </c>
      <c r="D7910" t="str">
        <f>'BASE SPLIT DEM'!D7910</f>
        <v>PASTRAEXOHO</v>
      </c>
      <c r="E7910" s="4">
        <f>'BASE SPLIT DEM'!E7910+IF('BASE SPLIT DEM'!E7910=0,0,_xlfn.IFNA(VLOOKUP(RIGHT(C7910,6),'Tuning parameter'!$A$3:$AC$11,HLOOKUP(B7910,'Tuning parameter'!$B$1:$AC$2,2,FALSE),FALSE),0))</f>
        <v>1.71060405137501E-3</v>
      </c>
      <c r="F7910" t="str">
        <f>'BASE SPLIT DEM'!F9506</f>
        <v>PassengerTransportationExternal INHome WorkRoadInter-city Buses</v>
      </c>
    </row>
    <row r="7911" spans="1:6" x14ac:dyDescent="0.25">
      <c r="A7911" t="str">
        <f>'BASE SPLIT DEM'!A9550</f>
        <v>TO</v>
      </c>
      <c r="B7911">
        <f>'BASE SPLIT DEM'!B7911</f>
        <v>2037</v>
      </c>
      <c r="C7911" t="str">
        <f>'BASE SPLIT DEM'!C7911</f>
        <v>ADEMPASTRAEXOHOROAWAL</v>
      </c>
      <c r="D7911" t="str">
        <f>'BASE SPLIT DEM'!D7911</f>
        <v>PASTRAEXOHO</v>
      </c>
      <c r="E7911" s="4">
        <f>'BASE SPLIT DEM'!E7911+IF('BASE SPLIT DEM'!E7911=0,0,_xlfn.IFNA(VLOOKUP(RIGHT(C7911,6),'Tuning parameter'!$A$3:$AC$11,HLOOKUP(B7911,'Tuning parameter'!$B$1:$AC$2,2,FALSE),FALSE),0))</f>
        <v>2.1335717341303207E-3</v>
      </c>
      <c r="F7911" t="str">
        <f>'BASE SPLIT DEM'!F9550</f>
        <v>PassengerTransportationExternal INHome OtherRoadInter-city Buses</v>
      </c>
    </row>
    <row r="7912" spans="1:6" x14ac:dyDescent="0.25">
      <c r="A7912" t="str">
        <f>'BASE SPLIT DEM'!A9572</f>
        <v>TO</v>
      </c>
      <c r="B7912">
        <f>'BASE SPLIT DEM'!B7912</f>
        <v>2037</v>
      </c>
      <c r="C7912" t="str">
        <f>'BASE SPLIT DEM'!C7912</f>
        <v>ADEMPASTRAEXOHOROABIK</v>
      </c>
      <c r="D7912" t="str">
        <f>'BASE SPLIT DEM'!D7912</f>
        <v>PASTRAEXOHO</v>
      </c>
      <c r="E7912" s="4">
        <f>'BASE SPLIT DEM'!E7912+IF('BASE SPLIT DEM'!E7912=0,0,_xlfn.IFNA(VLOOKUP(RIGHT(C7912,6),'Tuning parameter'!$A$3:$AC$11,HLOOKUP(B7912,'Tuning parameter'!$B$1:$AC$2,2,FALSE),FALSE),0))</f>
        <v>0</v>
      </c>
      <c r="F7912" t="str">
        <f>'BASE SPLIT DEM'!F9572</f>
        <v>PassengerTransportationExternal INNon Home basedRoadInter-city Buses</v>
      </c>
    </row>
    <row r="7913" spans="1:6" x14ac:dyDescent="0.25">
      <c r="A7913" t="str">
        <f>'BASE SPLIT DEM'!A9878</f>
        <v>TO</v>
      </c>
      <c r="B7913">
        <f>'BASE SPLIT DEM'!B7913</f>
        <v>2037</v>
      </c>
      <c r="C7913" t="str">
        <f>'BASE SPLIT DEM'!C7913</f>
        <v>ADEMPASTRAEXONHRAIREG</v>
      </c>
      <c r="D7913" t="str">
        <f>'BASE SPLIT DEM'!D7913</f>
        <v>PASTRAEXONH</v>
      </c>
      <c r="E7913" s="4">
        <f>'BASE SPLIT DEM'!E7913+IF('BASE SPLIT DEM'!E7913=0,0,_xlfn.IFNA(VLOOKUP(RIGHT(C7913,6),'Tuning parameter'!$A$3:$AC$11,HLOOKUP(B7913,'Tuning parameter'!$B$1:$AC$2,2,FALSE),FALSE),0))</f>
        <v>0.137723218016058</v>
      </c>
      <c r="F7913" t="str">
        <f>'BASE SPLIT DEM'!F9878</f>
        <v>PassengerTransportationExternal INHome WorkRoadInter-city Buses</v>
      </c>
    </row>
    <row r="7914" spans="1:6" x14ac:dyDescent="0.25">
      <c r="A7914" t="str">
        <f>'BASE SPLIT DEM'!A9922</f>
        <v>TO</v>
      </c>
      <c r="B7914">
        <f>'BASE SPLIT DEM'!B7914</f>
        <v>2037</v>
      </c>
      <c r="C7914" t="str">
        <f>'BASE SPLIT DEM'!C7914</f>
        <v>ADEMPASTRAEXONHRAISUB</v>
      </c>
      <c r="D7914" t="str">
        <f>'BASE SPLIT DEM'!D7914</f>
        <v>PASTRAEXONH</v>
      </c>
      <c r="E7914" s="4">
        <f>'BASE SPLIT DEM'!E7914+IF('BASE SPLIT DEM'!E7914=0,0,_xlfn.IFNA(VLOOKUP(RIGHT(C7914,6),'Tuning parameter'!$A$3:$AC$11,HLOOKUP(B7914,'Tuning parameter'!$B$1:$AC$2,2,FALSE),FALSE),0))</f>
        <v>4.2730425320287556E-3</v>
      </c>
      <c r="F7914" t="str">
        <f>'BASE SPLIT DEM'!F9922</f>
        <v>PassengerTransportationExternal INHome OtherRoadInter-city Buses</v>
      </c>
    </row>
    <row r="7915" spans="1:6" x14ac:dyDescent="0.25">
      <c r="A7915" t="str">
        <f>'BASE SPLIT DEM'!A9944</f>
        <v>TO</v>
      </c>
      <c r="B7915">
        <f>'BASE SPLIT DEM'!B7915</f>
        <v>2037</v>
      </c>
      <c r="C7915" t="str">
        <f>'BASE SPLIT DEM'!C7915</f>
        <v>ADEMPASTRAEXONHRAITRM</v>
      </c>
      <c r="D7915" t="str">
        <f>'BASE SPLIT DEM'!D7915</f>
        <v>PASTRAEXONH</v>
      </c>
      <c r="E7915" s="4">
        <f>'BASE SPLIT DEM'!E7915+IF('BASE SPLIT DEM'!E7915=0,0,_xlfn.IFNA(VLOOKUP(RIGHT(C7915,6),'Tuning parameter'!$A$3:$AC$11,HLOOKUP(B7915,'Tuning parameter'!$B$1:$AC$2,2,FALSE),FALSE),0))</f>
        <v>0</v>
      </c>
      <c r="F7915" t="str">
        <f>'BASE SPLIT DEM'!F9944</f>
        <v>PassengerTransportationExternal INNon Home basedRoadInter-city Buses</v>
      </c>
    </row>
    <row r="7916" spans="1:6" x14ac:dyDescent="0.25">
      <c r="A7916" t="str">
        <f>'BASE SPLIT DEM'!A10250</f>
        <v>TO</v>
      </c>
      <c r="B7916">
        <f>'BASE SPLIT DEM'!B7916</f>
        <v>2037</v>
      </c>
      <c r="C7916" t="str">
        <f>'BASE SPLIT DEM'!C7916</f>
        <v>ADEMPASTRAEXONHROABUS</v>
      </c>
      <c r="D7916" t="str">
        <f>'BASE SPLIT DEM'!D7916</f>
        <v>PASTRAEXONH</v>
      </c>
      <c r="E7916" s="4">
        <f>'BASE SPLIT DEM'!E7916+IF('BASE SPLIT DEM'!E7916=0,0,_xlfn.IFNA(VLOOKUP(RIGHT(C7916,6),'Tuning parameter'!$A$3:$AC$11,HLOOKUP(B7916,'Tuning parameter'!$B$1:$AC$2,2,FALSE),FALSE),0))</f>
        <v>4.10360139485434E-2</v>
      </c>
      <c r="F7916" t="str">
        <f>'BASE SPLIT DEM'!F10250</f>
        <v>PassengerTransportationExternal INHome WorkRoadInter-city Buses</v>
      </c>
    </row>
    <row r="7917" spans="1:6" x14ac:dyDescent="0.25">
      <c r="A7917" t="str">
        <f>'BASE SPLIT DEM'!A10294</f>
        <v>TO</v>
      </c>
      <c r="B7917">
        <f>'BASE SPLIT DEM'!B7917</f>
        <v>2037</v>
      </c>
      <c r="C7917" t="str">
        <f>'BASE SPLIT DEM'!C7917</f>
        <v>ADEMPASTRAEXONHROACAR</v>
      </c>
      <c r="D7917" t="str">
        <f>'BASE SPLIT DEM'!D7917</f>
        <v>PASTRAEXONH</v>
      </c>
      <c r="E7917" s="4">
        <f>'BASE SPLIT DEM'!E7917+IF('BASE SPLIT DEM'!E7917=0,0,_xlfn.IFNA(VLOOKUP(RIGHT(C7917,6),'Tuning parameter'!$A$3:$AC$11,HLOOKUP(B7917,'Tuning parameter'!$B$1:$AC$2,2,FALSE),FALSE),0))</f>
        <v>0.38784922803164157</v>
      </c>
      <c r="F7917" t="str">
        <f>'BASE SPLIT DEM'!F10294</f>
        <v>PassengerTransportationExternal INHome OtherRoadInter-city Buses</v>
      </c>
    </row>
    <row r="7918" spans="1:6" x14ac:dyDescent="0.25">
      <c r="A7918" t="str">
        <f>'BASE SPLIT DEM'!A10316</f>
        <v>TO</v>
      </c>
      <c r="B7918">
        <f>'BASE SPLIT DEM'!B7918</f>
        <v>2037</v>
      </c>
      <c r="C7918" t="str">
        <f>'BASE SPLIT DEM'!C7918</f>
        <v>ADEMPASTRAEXONHROATRU</v>
      </c>
      <c r="D7918" t="str">
        <f>'BASE SPLIT DEM'!D7918</f>
        <v>PASTRAEXONH</v>
      </c>
      <c r="E7918" s="4">
        <f>'BASE SPLIT DEM'!E7918+IF('BASE SPLIT DEM'!E7918=0,0,_xlfn.IFNA(VLOOKUP(RIGHT(C7918,6),'Tuning parameter'!$A$3:$AC$11,HLOOKUP(B7918,'Tuning parameter'!$B$1:$AC$2,2,FALSE),FALSE),0))</f>
        <v>0.38784922803164157</v>
      </c>
      <c r="F7918" t="str">
        <f>'BASE SPLIT DEM'!F10316</f>
        <v>PassengerTransportationExternal INNon Home basedRoadInter-city Buses</v>
      </c>
    </row>
    <row r="7919" spans="1:6" x14ac:dyDescent="0.25">
      <c r="A7919" t="str">
        <f>'BASE SPLIT DEM'!A10622</f>
        <v>TO</v>
      </c>
      <c r="B7919">
        <f>'BASE SPLIT DEM'!B7919</f>
        <v>2037</v>
      </c>
      <c r="C7919" t="str">
        <f>'BASE SPLIT DEM'!C7919</f>
        <v>ADEMPASTRAEXONHROAMOR</v>
      </c>
      <c r="D7919" t="str">
        <f>'BASE SPLIT DEM'!D7919</f>
        <v>PASTRAEXONH</v>
      </c>
      <c r="E7919" s="4">
        <f>'BASE SPLIT DEM'!E7919+IF('BASE SPLIT DEM'!E7919=0,0,_xlfn.IFNA(VLOOKUP(RIGHT(C7919,6),'Tuning parameter'!$A$3:$AC$11,HLOOKUP(B7919,'Tuning parameter'!$B$1:$AC$2,2,FALSE),FALSE),0))</f>
        <v>1.71060405137501E-3</v>
      </c>
      <c r="F7919" t="str">
        <f>'BASE SPLIT DEM'!F10622</f>
        <v>PassengerTransportationExternal INHome WorkRoadInter-city Buses</v>
      </c>
    </row>
    <row r="7920" spans="1:6" x14ac:dyDescent="0.25">
      <c r="A7920" t="str">
        <f>'BASE SPLIT DEM'!A10666</f>
        <v>TO</v>
      </c>
      <c r="B7920">
        <f>'BASE SPLIT DEM'!B7920</f>
        <v>2037</v>
      </c>
      <c r="C7920" t="str">
        <f>'BASE SPLIT DEM'!C7920</f>
        <v>ADEMPASTRAEXONHROAWAL</v>
      </c>
      <c r="D7920" t="str">
        <f>'BASE SPLIT DEM'!D7920</f>
        <v>PASTRAEXONH</v>
      </c>
      <c r="E7920" s="4">
        <f>'BASE SPLIT DEM'!E7920+IF('BASE SPLIT DEM'!E7920=0,0,_xlfn.IFNA(VLOOKUP(RIGHT(C7920,6),'Tuning parameter'!$A$3:$AC$11,HLOOKUP(B7920,'Tuning parameter'!$B$1:$AC$2,2,FALSE),FALSE),0))</f>
        <v>2.1335717341303207E-3</v>
      </c>
      <c r="F7920" t="str">
        <f>'BASE SPLIT DEM'!F10666</f>
        <v>PassengerTransportationExternal INHome OtherRoadInter-city Buses</v>
      </c>
    </row>
    <row r="7921" spans="1:6" x14ac:dyDescent="0.25">
      <c r="A7921" t="str">
        <f>'BASE SPLIT DEM'!A10688</f>
        <v>TO</v>
      </c>
      <c r="B7921">
        <f>'BASE SPLIT DEM'!B7921</f>
        <v>2037</v>
      </c>
      <c r="C7921" t="str">
        <f>'BASE SPLIT DEM'!C7921</f>
        <v>ADEMPASTRAEXONHROABIK</v>
      </c>
      <c r="D7921" t="str">
        <f>'BASE SPLIT DEM'!D7921</f>
        <v>PASTRAEXONH</v>
      </c>
      <c r="E7921" s="4">
        <f>'BASE SPLIT DEM'!E7921+IF('BASE SPLIT DEM'!E7921=0,0,_xlfn.IFNA(VLOOKUP(RIGHT(C7921,6),'Tuning parameter'!$A$3:$AC$11,HLOOKUP(B7921,'Tuning parameter'!$B$1:$AC$2,2,FALSE),FALSE),0))</f>
        <v>0</v>
      </c>
      <c r="F7921" t="str">
        <f>'BASE SPLIT DEM'!F10688</f>
        <v>PassengerTransportationExternal INNon Home basedRoadInter-city Buses</v>
      </c>
    </row>
    <row r="7922" spans="1:6" x14ac:dyDescent="0.25">
      <c r="A7922" t="str">
        <f>'BASE SPLIT DEM'!A10994</f>
        <v>TO</v>
      </c>
      <c r="B7922">
        <f>'BASE SPLIT DEM'!B7922</f>
        <v>2037</v>
      </c>
      <c r="C7922" t="str">
        <f>'BASE SPLIT DEM'!C7922</f>
        <v>ADEMPASTRAINHWRAIREG___GOR</v>
      </c>
      <c r="D7922" t="str">
        <f>'BASE SPLIT DEM'!D7922</f>
        <v>PASTRAINHWRAIREG</v>
      </c>
      <c r="E7922" s="4">
        <f>'BASE SPLIT DEM'!E7922+IF('BASE SPLIT DEM'!E7922=0,0,_xlfn.IFNA(VLOOKUP(RIGHT(C7922,6),'Tuning parameter'!$A$3:$AC$11,HLOOKUP(B7922,'Tuning parameter'!$B$1:$AC$2,2,FALSE),FALSE),0))</f>
        <v>1</v>
      </c>
      <c r="F7922" t="str">
        <f>'BASE SPLIT DEM'!F10994</f>
        <v>PassengerTransportationExternal INHome WorkRoadInter-city Buses</v>
      </c>
    </row>
    <row r="7923" spans="1:6" x14ac:dyDescent="0.25">
      <c r="A7923" t="str">
        <f>'BASE SPLIT DEM'!A11038</f>
        <v>TO</v>
      </c>
      <c r="B7923">
        <f>'BASE SPLIT DEM'!B7923</f>
        <v>2037</v>
      </c>
      <c r="C7923" t="str">
        <f>'BASE SPLIT DEM'!C7923</f>
        <v>ADEMPASTRAINHWRAIREG___UPX</v>
      </c>
      <c r="D7923" t="str">
        <f>'BASE SPLIT DEM'!D7923</f>
        <v>PASTRAINHWRAIREG</v>
      </c>
      <c r="E7923" s="4">
        <f>'BASE SPLIT DEM'!E7923+IF('BASE SPLIT DEM'!E7923=0,0,_xlfn.IFNA(VLOOKUP(RIGHT(C7923,6),'Tuning parameter'!$A$3:$AC$11,HLOOKUP(B7923,'Tuning parameter'!$B$1:$AC$2,2,FALSE),FALSE),0))</f>
        <v>0</v>
      </c>
      <c r="F7923" t="str">
        <f>'BASE SPLIT DEM'!F11038</f>
        <v>PassengerTransportationExternal INHome OtherRoadInter-city Buses</v>
      </c>
    </row>
    <row r="7924" spans="1:6" x14ac:dyDescent="0.25">
      <c r="A7924" t="str">
        <f>'BASE SPLIT DEM'!A11060</f>
        <v>TO</v>
      </c>
      <c r="B7924">
        <f>'BASE SPLIT DEM'!B7924</f>
        <v>2037</v>
      </c>
      <c r="C7924" t="str">
        <f>'BASE SPLIT DEM'!C7924</f>
        <v>ADEMPASTRAINHWRAISUB___TSU</v>
      </c>
      <c r="D7924" t="str">
        <f>'BASE SPLIT DEM'!D7924</f>
        <v>PASTRAINHWRAISUB</v>
      </c>
      <c r="E7924" s="4">
        <f>'BASE SPLIT DEM'!E7924+IF('BASE SPLIT DEM'!E7924=0,0,_xlfn.IFNA(VLOOKUP(RIGHT(C7924,6),'Tuning parameter'!$A$3:$AC$11,HLOOKUP(B7924,'Tuning parameter'!$B$1:$AC$2,2,FALSE),FALSE),0))</f>
        <v>1</v>
      </c>
      <c r="F7924" t="str">
        <f>'BASE SPLIT DEM'!F11060</f>
        <v>PassengerTransportationExternal INNon Home basedRoadInter-city Buses</v>
      </c>
    </row>
    <row r="7925" spans="1:6" x14ac:dyDescent="0.25">
      <c r="A7925" t="str">
        <f>'BASE SPLIT DEM'!A11366</f>
        <v>TO</v>
      </c>
      <c r="B7925">
        <f>'BASE SPLIT DEM'!B7925</f>
        <v>2037</v>
      </c>
      <c r="C7925" t="str">
        <f>'BASE SPLIT DEM'!C7925</f>
        <v>ADEMPASTRAINHWRAITRM___TST</v>
      </c>
      <c r="D7925" t="str">
        <f>'BASE SPLIT DEM'!D7925</f>
        <v>PASTRAINHWRAITRM</v>
      </c>
      <c r="E7925" s="4">
        <f>'BASE SPLIT DEM'!E7925+IF('BASE SPLIT DEM'!E7925=0,0,_xlfn.IFNA(VLOOKUP(RIGHT(C7925,6),'Tuning parameter'!$A$3:$AC$11,HLOOKUP(B7925,'Tuning parameter'!$B$1:$AC$2,2,FALSE),FALSE),0))</f>
        <v>1</v>
      </c>
      <c r="F7925" t="str">
        <f>'BASE SPLIT DEM'!F11366</f>
        <v>PassengerTransportationExternal INHome WorkRoadInter-city Buses</v>
      </c>
    </row>
    <row r="7926" spans="1:6" x14ac:dyDescent="0.25">
      <c r="A7926" t="str">
        <f>'BASE SPLIT DEM'!A11410</f>
        <v>TO</v>
      </c>
      <c r="B7926">
        <f>'BASE SPLIT DEM'!B7926</f>
        <v>2037</v>
      </c>
      <c r="C7926" t="str">
        <f>'BASE SPLIT DEM'!C7926</f>
        <v>ADEMPASTRAINHWROABUSIUBGOB</v>
      </c>
      <c r="D7926" t="str">
        <f>'BASE SPLIT DEM'!D7926</f>
        <v>PASTRAINHWROABUS</v>
      </c>
      <c r="E7926" s="4">
        <f>'BASE SPLIT DEM'!E7926+IF('BASE SPLIT DEM'!E7926=0,0,_xlfn.IFNA(VLOOKUP(RIGHT(C7926,6),'Tuning parameter'!$A$3:$AC$11,HLOOKUP(B7926,'Tuning parameter'!$B$1:$AC$2,2,FALSE),FALSE),0))</f>
        <v>6.0495247543321001E-2</v>
      </c>
      <c r="F7926" t="str">
        <f>'BASE SPLIT DEM'!F11410</f>
        <v>PassengerTransportationExternal INHome OtherRoadInter-city Buses</v>
      </c>
    </row>
    <row r="7927" spans="1:6" x14ac:dyDescent="0.25">
      <c r="A7927" t="str">
        <f>'BASE SPLIT DEM'!A11432</f>
        <v>TO</v>
      </c>
      <c r="B7927">
        <f>'BASE SPLIT DEM'!B7927</f>
        <v>2037</v>
      </c>
      <c r="C7927" t="str">
        <f>'BASE SPLIT DEM'!C7927</f>
        <v>ADEMPASTRAINHWROABUSURBTBU</v>
      </c>
      <c r="D7927" t="str">
        <f>'BASE SPLIT DEM'!D7927</f>
        <v>PASTRAINHWROABUS</v>
      </c>
      <c r="E7927" s="4">
        <f>'BASE SPLIT DEM'!E7927+IF('BASE SPLIT DEM'!E7927=0,0,_xlfn.IFNA(VLOOKUP(RIGHT(C7927,6),'Tuning parameter'!$A$3:$AC$11,HLOOKUP(B7927,'Tuning parameter'!$B$1:$AC$2,2,FALSE),FALSE),0))</f>
        <v>0.93950475245667897</v>
      </c>
      <c r="F7927" t="str">
        <f>'BASE SPLIT DEM'!F11432</f>
        <v>PassengerTransportationExternal INNon Home basedRoadInter-city Buses</v>
      </c>
    </row>
    <row r="7928" spans="1:6" x14ac:dyDescent="0.25">
      <c r="A7928" t="str">
        <f>'BASE SPLIT DEM'!A11738</f>
        <v>TO</v>
      </c>
      <c r="B7928">
        <f>'BASE SPLIT DEM'!B7928</f>
        <v>2037</v>
      </c>
      <c r="C7928" t="str">
        <f>'BASE SPLIT DEM'!C7928</f>
        <v>ADEMPASTRAINHWROABUSURBWTB</v>
      </c>
      <c r="D7928" t="str">
        <f>'BASE SPLIT DEM'!D7928</f>
        <v>PASTRAINHWROABUS</v>
      </c>
      <c r="E7928" s="4">
        <f>'BASE SPLIT DEM'!E7928+IF('BASE SPLIT DEM'!E7928=0,0,_xlfn.IFNA(VLOOKUP(RIGHT(C7928,6),'Tuning parameter'!$A$3:$AC$11,HLOOKUP(B7928,'Tuning parameter'!$B$1:$AC$2,2,FALSE),FALSE),0))</f>
        <v>0</v>
      </c>
      <c r="F7928" t="str">
        <f>'BASE SPLIT DEM'!F11738</f>
        <v>PassengerTransportationExternal INHome WorkRoadInter-city Buses</v>
      </c>
    </row>
    <row r="7929" spans="1:6" x14ac:dyDescent="0.25">
      <c r="A7929" t="str">
        <f>'BASE SPLIT DEM'!A11782</f>
        <v>TO</v>
      </c>
      <c r="B7929">
        <f>'BASE SPLIT DEM'!B7929</f>
        <v>2037</v>
      </c>
      <c r="C7929" t="str">
        <f>'BASE SPLIT DEM'!C7929</f>
        <v>ADEMPASTRAINHWROABUSIUBMWAY</v>
      </c>
      <c r="D7929" t="str">
        <f>'BASE SPLIT DEM'!D7929</f>
        <v>PASTRAINHWROABUS</v>
      </c>
      <c r="E7929" s="4">
        <f>'BASE SPLIT DEM'!E7929+IF('BASE SPLIT DEM'!E7929=0,0,_xlfn.IFNA(VLOOKUP(RIGHT(C7929,6),'Tuning parameter'!$A$3:$AC$11,HLOOKUP(B7929,'Tuning parameter'!$B$1:$AC$2,2,FALSE),FALSE),0))</f>
        <v>0</v>
      </c>
      <c r="F7929" t="str">
        <f>'BASE SPLIT DEM'!F11782</f>
        <v>PassengerTransportationExternal INHome OtherRoadInter-city Buses</v>
      </c>
    </row>
    <row r="7930" spans="1:6" x14ac:dyDescent="0.25">
      <c r="A7930" t="str">
        <f>'BASE SPLIT DEM'!A11804</f>
        <v>TO</v>
      </c>
      <c r="B7930">
        <f>'BASE SPLIT DEM'!B7930</f>
        <v>2037</v>
      </c>
      <c r="C7930" t="str">
        <f>'BASE SPLIT DEM'!C7930</f>
        <v>ADEMPASTRAINHWROABUSIUBVIVA</v>
      </c>
      <c r="D7930" t="str">
        <f>'BASE SPLIT DEM'!D7930</f>
        <v>PASTRAINHWROABUS</v>
      </c>
      <c r="E7930" s="4">
        <f>'BASE SPLIT DEM'!E7930+IF('BASE SPLIT DEM'!E7930=0,0,_xlfn.IFNA(VLOOKUP(RIGHT(C7930,6),'Tuning parameter'!$A$3:$AC$11,HLOOKUP(B7930,'Tuning parameter'!$B$1:$AC$2,2,FALSE),FALSE),0))</f>
        <v>0</v>
      </c>
      <c r="F7930" t="str">
        <f>'BASE SPLIT DEM'!F11804</f>
        <v>PassengerTransportationExternal INNon Home basedRoadInter-city Buses</v>
      </c>
    </row>
    <row r="7931" spans="1:6" x14ac:dyDescent="0.25">
      <c r="A7931" t="str">
        <f>'BASE SPLIT DEM'!A12110</f>
        <v>TO</v>
      </c>
      <c r="B7931">
        <f>'BASE SPLIT DEM'!B7931</f>
        <v>2037</v>
      </c>
      <c r="C7931" t="str">
        <f>'BASE SPLIT DEM'!C7931</f>
        <v>ADEMPASTRAINHWROABUSIUBDURT</v>
      </c>
      <c r="D7931" t="str">
        <f>'BASE SPLIT DEM'!D7931</f>
        <v>PASTRAINHWROABUS</v>
      </c>
      <c r="E7931" s="4">
        <f>'BASE SPLIT DEM'!E7931+IF('BASE SPLIT DEM'!E7931=0,0,_xlfn.IFNA(VLOOKUP(RIGHT(C7931,6),'Tuning parameter'!$A$3:$AC$11,HLOOKUP(B7931,'Tuning parameter'!$B$1:$AC$2,2,FALSE),FALSE),0))</f>
        <v>0</v>
      </c>
      <c r="F7931" t="str">
        <f>'BASE SPLIT DEM'!F12110</f>
        <v>PassengerTransportationExternal INHome WorkRoadInter-city Buses</v>
      </c>
    </row>
    <row r="7932" spans="1:6" x14ac:dyDescent="0.25">
      <c r="A7932" t="str">
        <f>'BASE SPLIT DEM'!A12154</f>
        <v>TO</v>
      </c>
      <c r="B7932">
        <f>'BASE SPLIT DEM'!B7932</f>
        <v>2037</v>
      </c>
      <c r="C7932" t="str">
        <f>'BASE SPLIT DEM'!C7932</f>
        <v>ADEMPASTRAINHWROABUSSCB___</v>
      </c>
      <c r="D7932" t="str">
        <f>'BASE SPLIT DEM'!D7932</f>
        <v>PASTRAINHWROABUS</v>
      </c>
      <c r="E7932" s="4">
        <f>'BASE SPLIT DEM'!E7932+IF('BASE SPLIT DEM'!E7932=0,0,_xlfn.IFNA(VLOOKUP(RIGHT(C7932,6),'Tuning parameter'!$A$3:$AC$11,HLOOKUP(B7932,'Tuning parameter'!$B$1:$AC$2,2,FALSE),FALSE),0))</f>
        <v>0</v>
      </c>
      <c r="F7932" t="str">
        <f>'BASE SPLIT DEM'!F12154</f>
        <v>PassengerTransportationExternal INHome OtherRoadInter-city Buses</v>
      </c>
    </row>
    <row r="7933" spans="1:6" x14ac:dyDescent="0.25">
      <c r="A7933" t="str">
        <f>'BASE SPLIT DEM'!A12176</f>
        <v>TO</v>
      </c>
      <c r="B7933">
        <f>'BASE SPLIT DEM'!B7933</f>
        <v>2037</v>
      </c>
      <c r="C7933" t="str">
        <f>'BASE SPLIT DEM'!C7933</f>
        <v>ADEMPASTRAINHWROACAR___RSH</v>
      </c>
      <c r="D7933" t="str">
        <f>'BASE SPLIT DEM'!D7933</f>
        <v>PASTRAINHWROACAR</v>
      </c>
      <c r="E7933" s="4">
        <f>'BASE SPLIT DEM'!E7933+IF('BASE SPLIT DEM'!E7933=0,0,_xlfn.IFNA(VLOOKUP(RIGHT(C7933,6),'Tuning parameter'!$A$3:$AC$11,HLOOKUP(B7933,'Tuning parameter'!$B$1:$AC$2,2,FALSE),FALSE),0))</f>
        <v>1.3511232481335201E-2</v>
      </c>
      <c r="F7933" t="str">
        <f>'BASE SPLIT DEM'!F12176</f>
        <v>PassengerTransportationExternal INNon Home basedRoadInter-city Buses</v>
      </c>
    </row>
    <row r="7934" spans="1:6" x14ac:dyDescent="0.25">
      <c r="A7934" t="str">
        <f>'BASE SPLIT DEM'!A12482</f>
        <v>TO</v>
      </c>
      <c r="B7934">
        <f>'BASE SPLIT DEM'!B7934</f>
        <v>2037</v>
      </c>
      <c r="C7934" t="str">
        <f>'BASE SPLIT DEM'!C7934</f>
        <v>ADEMPASTRAINHWROACAR___TAX</v>
      </c>
      <c r="D7934" t="str">
        <f>'BASE SPLIT DEM'!D7934</f>
        <v>PASTRAINHWROACAR</v>
      </c>
      <c r="E7934" s="4">
        <f>'BASE SPLIT DEM'!E7934+IF('BASE SPLIT DEM'!E7934=0,0,_xlfn.IFNA(VLOOKUP(RIGHT(C7934,6),'Tuning parameter'!$A$3:$AC$11,HLOOKUP(B7934,'Tuning parameter'!$B$1:$AC$2,2,FALSE),FALSE),0))</f>
        <v>1.08157195638427E-2</v>
      </c>
      <c r="F7934" t="str">
        <f>'BASE SPLIT DEM'!F12482</f>
        <v>PassengerTransportationExternal INHome WorkRoadInter-city Buses</v>
      </c>
    </row>
    <row r="7935" spans="1:6" x14ac:dyDescent="0.25">
      <c r="A7935" t="str">
        <f>'BASE SPLIT DEM'!A12526</f>
        <v>TO</v>
      </c>
      <c r="B7935">
        <f>'BASE SPLIT DEM'!B7935</f>
        <v>2037</v>
      </c>
      <c r="C7935" t="str">
        <f>'BASE SPLIT DEM'!C7935</f>
        <v>ADEMPASTRAINHWROACAR___ADR</v>
      </c>
      <c r="D7935" t="str">
        <f>'BASE SPLIT DEM'!D7935</f>
        <v>PASTRAINHWROACAR</v>
      </c>
      <c r="E7935" s="4">
        <f>'BASE SPLIT DEM'!E7935+IF('BASE SPLIT DEM'!E7935=0,0,_xlfn.IFNA(VLOOKUP(RIGHT(C7935,6),'Tuning parameter'!$A$3:$AC$11,HLOOKUP(B7935,'Tuning parameter'!$B$1:$AC$2,2,FALSE),FALSE),0))</f>
        <v>0.86770200888905602</v>
      </c>
      <c r="F7935" t="str">
        <f>'BASE SPLIT DEM'!F12526</f>
        <v>PassengerTransportationExternal INHome OtherRoadInter-city Buses</v>
      </c>
    </row>
    <row r="7936" spans="1:6" x14ac:dyDescent="0.25">
      <c r="A7936" t="str">
        <f>'BASE SPLIT DEM'!A12548</f>
        <v>TO</v>
      </c>
      <c r="B7936">
        <f>'BASE SPLIT DEM'!B7936</f>
        <v>2037</v>
      </c>
      <c r="C7936" t="str">
        <f>'BASE SPLIT DEM'!C7936</f>
        <v>ADEMPASTRAINHWROACAR___APG</v>
      </c>
      <c r="D7936" t="str">
        <f>'BASE SPLIT DEM'!D7936</f>
        <v>PASTRAINHWROACAR</v>
      </c>
      <c r="E7936" s="4">
        <f>'BASE SPLIT DEM'!E7936+IF('BASE SPLIT DEM'!E7936=0,0,_xlfn.IFNA(VLOOKUP(RIGHT(C7936,6),'Tuning parameter'!$A$3:$AC$11,HLOOKUP(B7936,'Tuning parameter'!$B$1:$AC$2,2,FALSE),FALSE),0))</f>
        <v>0.107971039065765</v>
      </c>
      <c r="F7936" t="str">
        <f>'BASE SPLIT DEM'!F12548</f>
        <v>PassengerTransportationExternal INNon Home basedRoadInter-city Buses</v>
      </c>
    </row>
    <row r="7937" spans="1:6" x14ac:dyDescent="0.25">
      <c r="A7937" t="str">
        <f>'BASE SPLIT DEM'!A12854</f>
        <v>TO</v>
      </c>
      <c r="B7937">
        <f>'BASE SPLIT DEM'!B7937</f>
        <v>2037</v>
      </c>
      <c r="C7937" t="str">
        <f>'BASE SPLIT DEM'!C7937</f>
        <v>ADEMPASTRAINHWROATRULGTRSH</v>
      </c>
      <c r="D7937" t="str">
        <f>'BASE SPLIT DEM'!D7937</f>
        <v>PASTRAINHWROATRU</v>
      </c>
      <c r="E7937" s="4">
        <f>'BASE SPLIT DEM'!E7937+IF('BASE SPLIT DEM'!E7937=0,0,_xlfn.IFNA(VLOOKUP(RIGHT(C7937,6),'Tuning parameter'!$A$3:$AC$11,HLOOKUP(B7937,'Tuning parameter'!$B$1:$AC$2,2,FALSE),FALSE),0))</f>
        <v>1.3516939479092299E-2</v>
      </c>
      <c r="F7937" t="str">
        <f>'BASE SPLIT DEM'!F12854</f>
        <v>PassengerTransportationExternal INHome WorkRoadInter-city Buses</v>
      </c>
    </row>
    <row r="7938" spans="1:6" x14ac:dyDescent="0.25">
      <c r="A7938" t="str">
        <f>'BASE SPLIT DEM'!A12898</f>
        <v>TO</v>
      </c>
      <c r="B7938">
        <f>'BASE SPLIT DEM'!B7938</f>
        <v>2037</v>
      </c>
      <c r="C7938" t="str">
        <f>'BASE SPLIT DEM'!C7938</f>
        <v>ADEMPASTRAINHWROATRULGTTAX</v>
      </c>
      <c r="D7938" t="str">
        <f>'BASE SPLIT DEM'!D7938</f>
        <v>PASTRAINHWROATRU</v>
      </c>
      <c r="E7938" s="4">
        <f>'BASE SPLIT DEM'!E7938+IF('BASE SPLIT DEM'!E7938=0,0,_xlfn.IFNA(VLOOKUP(RIGHT(C7938,6),'Tuning parameter'!$A$3:$AC$11,HLOOKUP(B7938,'Tuning parameter'!$B$1:$AC$2,2,FALSE),FALSE),0))</f>
        <v>3.4924222617454702E-3</v>
      </c>
      <c r="F7938" t="str">
        <f>'BASE SPLIT DEM'!F12898</f>
        <v>PassengerTransportationExternal INHome OtherRoadInter-city Buses</v>
      </c>
    </row>
    <row r="7939" spans="1:6" x14ac:dyDescent="0.25">
      <c r="A7939" t="str">
        <f>'BASE SPLIT DEM'!A12920</f>
        <v>TO</v>
      </c>
      <c r="B7939">
        <f>'BASE SPLIT DEM'!B7939</f>
        <v>2037</v>
      </c>
      <c r="C7939" t="str">
        <f>'BASE SPLIT DEM'!C7939</f>
        <v>ADEMPASTRAINHWROATRULGTADR</v>
      </c>
      <c r="D7939" t="str">
        <f>'BASE SPLIT DEM'!D7939</f>
        <v>PASTRAINHWROATRU</v>
      </c>
      <c r="E7939" s="4">
        <f>'BASE SPLIT DEM'!E7939+IF('BASE SPLIT DEM'!E7939=0,0,_xlfn.IFNA(VLOOKUP(RIGHT(C7939,6),'Tuning parameter'!$A$3:$AC$11,HLOOKUP(B7939,'Tuning parameter'!$B$1:$AC$2,2,FALSE),FALSE),0))</f>
        <v>0.87412592797713495</v>
      </c>
      <c r="F7939" t="str">
        <f>'BASE SPLIT DEM'!F12920</f>
        <v>PassengerTransportationExternal INNon Home basedRoadInter-city Buses</v>
      </c>
    </row>
    <row r="7940" spans="1:6" x14ac:dyDescent="0.25">
      <c r="A7940" t="str">
        <f>'BASE SPLIT DEM'!A228</f>
        <v>TO</v>
      </c>
      <c r="B7940">
        <f>'BASE SPLIT DEM'!B7940</f>
        <v>2037</v>
      </c>
      <c r="C7940" t="str">
        <f>'BASE SPLIT DEM'!C7940</f>
        <v>ADEMPASTRAINHWROATRULGTAPG</v>
      </c>
      <c r="D7940" t="str">
        <f>'BASE SPLIT DEM'!D7940</f>
        <v>PASTRAINHWROATRU</v>
      </c>
      <c r="E7940" s="4">
        <f>'BASE SPLIT DEM'!E7940+IF('BASE SPLIT DEM'!E7940=0,0,_xlfn.IFNA(VLOOKUP(RIGHT(C7940,6),'Tuning parameter'!$A$3:$AC$11,HLOOKUP(B7940,'Tuning parameter'!$B$1:$AC$2,2,FALSE),FALSE),0))</f>
        <v>0.108864710282026</v>
      </c>
      <c r="F7940" t="str">
        <f>'BASE SPLIT DEM'!F228</f>
        <v>PassengerTransportationExternal INHome SchoolRoadInter-city Buses</v>
      </c>
    </row>
    <row r="7941" spans="1:6" x14ac:dyDescent="0.25">
      <c r="A7941" t="str">
        <f>'BASE SPLIT DEM'!A600</f>
        <v>TO</v>
      </c>
      <c r="B7941">
        <f>'BASE SPLIT DEM'!B7941</f>
        <v>2037</v>
      </c>
      <c r="C7941" t="str">
        <f>'BASE SPLIT DEM'!C7941</f>
        <v>ADEMPASTRAINHWROAMOR______</v>
      </c>
      <c r="D7941" t="str">
        <f>'BASE SPLIT DEM'!D7941</f>
        <v>PASTRAINHWROAMOR</v>
      </c>
      <c r="E7941" s="4">
        <f>'BASE SPLIT DEM'!E7941+IF('BASE SPLIT DEM'!E7941=0,0,_xlfn.IFNA(VLOOKUP(RIGHT(C7941,6),'Tuning parameter'!$A$3:$AC$11,HLOOKUP(B7941,'Tuning parameter'!$B$1:$AC$2,2,FALSE),FALSE),0))</f>
        <v>1</v>
      </c>
      <c r="F7941" t="str">
        <f>'BASE SPLIT DEM'!F600</f>
        <v>PassengerTransportationExternal INHome SchoolRoadInter-city Buses</v>
      </c>
    </row>
    <row r="7942" spans="1:6" x14ac:dyDescent="0.25">
      <c r="A7942" t="str">
        <f>'BASE SPLIT DEM'!A972</f>
        <v>TO</v>
      </c>
      <c r="B7942">
        <f>'BASE SPLIT DEM'!B7942</f>
        <v>2037</v>
      </c>
      <c r="C7942" t="str">
        <f>'BASE SPLIT DEM'!C7942</f>
        <v>ADEMPASTRAINHWROAWAL______</v>
      </c>
      <c r="D7942" t="str">
        <f>'BASE SPLIT DEM'!D7942</f>
        <v>PASTRAINHWROAWAL</v>
      </c>
      <c r="E7942" s="4">
        <f>'BASE SPLIT DEM'!E7942+IF('BASE SPLIT DEM'!E7942=0,0,_xlfn.IFNA(VLOOKUP(RIGHT(C7942,6),'Tuning parameter'!$A$3:$AC$11,HLOOKUP(B7942,'Tuning parameter'!$B$1:$AC$2,2,FALSE),FALSE),0))</f>
        <v>1</v>
      </c>
      <c r="F7942" t="str">
        <f>'BASE SPLIT DEM'!F972</f>
        <v>PassengerTransportationExternal INHome SchoolRoadInter-city Buses</v>
      </c>
    </row>
    <row r="7943" spans="1:6" x14ac:dyDescent="0.25">
      <c r="A7943" t="str">
        <f>'BASE SPLIT DEM'!A1344</f>
        <v>TO</v>
      </c>
      <c r="B7943">
        <f>'BASE SPLIT DEM'!B7943</f>
        <v>2037</v>
      </c>
      <c r="C7943" t="str">
        <f>'BASE SPLIT DEM'!C7943</f>
        <v>ADEMPASTRAINHWROABIK______</v>
      </c>
      <c r="D7943" t="str">
        <f>'BASE SPLIT DEM'!D7943</f>
        <v>PASTRAINHWROABIK</v>
      </c>
      <c r="E7943" s="4">
        <f>'BASE SPLIT DEM'!E7943+IF('BASE SPLIT DEM'!E7943=0,0,_xlfn.IFNA(VLOOKUP(RIGHT(C7943,6),'Tuning parameter'!$A$3:$AC$11,HLOOKUP(B7943,'Tuning parameter'!$B$1:$AC$2,2,FALSE),FALSE),0))</f>
        <v>1</v>
      </c>
      <c r="F7943" t="str">
        <f>'BASE SPLIT DEM'!F1344</f>
        <v>PassengerTransportationExternal INHome SchoolRoadInter-city Buses</v>
      </c>
    </row>
    <row r="7944" spans="1:6" x14ac:dyDescent="0.25">
      <c r="A7944" t="str">
        <f>'BASE SPLIT DEM'!A1716</f>
        <v>TO</v>
      </c>
      <c r="B7944">
        <f>'BASE SPLIT DEM'!B7944</f>
        <v>2037</v>
      </c>
      <c r="C7944" t="str">
        <f>'BASE SPLIT DEM'!C7944</f>
        <v>ADEMPASTRAINHSRAIREG___GOR</v>
      </c>
      <c r="D7944" t="str">
        <f>'BASE SPLIT DEM'!D7944</f>
        <v>PASTRAINHSRAIREG</v>
      </c>
      <c r="E7944" s="4">
        <f>'BASE SPLIT DEM'!E7944+IF('BASE SPLIT DEM'!E7944=0,0,_xlfn.IFNA(VLOOKUP(RIGHT(C7944,6),'Tuning parameter'!$A$3:$AC$11,HLOOKUP(B7944,'Tuning parameter'!$B$1:$AC$2,2,FALSE),FALSE),0))</f>
        <v>1</v>
      </c>
      <c r="F7944" t="str">
        <f>'BASE SPLIT DEM'!F1716</f>
        <v>PassengerTransportationExternal INHome SchoolRoadInter-city Buses</v>
      </c>
    </row>
    <row r="7945" spans="1:6" x14ac:dyDescent="0.25">
      <c r="A7945" t="str">
        <f>'BASE SPLIT DEM'!A2088</f>
        <v>TO</v>
      </c>
      <c r="B7945">
        <f>'BASE SPLIT DEM'!B7945</f>
        <v>2037</v>
      </c>
      <c r="C7945" t="str">
        <f>'BASE SPLIT DEM'!C7945</f>
        <v>ADEMPASTRAINHSRAIREG___UPX</v>
      </c>
      <c r="D7945" t="str">
        <f>'BASE SPLIT DEM'!D7945</f>
        <v>PASTRAINHSRAIREG</v>
      </c>
      <c r="E7945" s="4">
        <f>'BASE SPLIT DEM'!E7945+IF('BASE SPLIT DEM'!E7945=0,0,_xlfn.IFNA(VLOOKUP(RIGHT(C7945,6),'Tuning parameter'!$A$3:$AC$11,HLOOKUP(B7945,'Tuning parameter'!$B$1:$AC$2,2,FALSE),FALSE),0))</f>
        <v>0</v>
      </c>
      <c r="F7945" t="str">
        <f>'BASE SPLIT DEM'!F2088</f>
        <v>PassengerTransportationExternal INHome SchoolRoadInter-city Buses</v>
      </c>
    </row>
    <row r="7946" spans="1:6" x14ac:dyDescent="0.25">
      <c r="A7946" t="str">
        <f>'BASE SPLIT DEM'!A2460</f>
        <v>TO</v>
      </c>
      <c r="B7946">
        <f>'BASE SPLIT DEM'!B7946</f>
        <v>2037</v>
      </c>
      <c r="C7946" t="str">
        <f>'BASE SPLIT DEM'!C7946</f>
        <v>ADEMPASTRAINHSRAISUB___TSU</v>
      </c>
      <c r="D7946" t="str">
        <f>'BASE SPLIT DEM'!D7946</f>
        <v>PASTRAINHSRAISUB</v>
      </c>
      <c r="E7946" s="4">
        <f>'BASE SPLIT DEM'!E7946+IF('BASE SPLIT DEM'!E7946=0,0,_xlfn.IFNA(VLOOKUP(RIGHT(C7946,6),'Tuning parameter'!$A$3:$AC$11,HLOOKUP(B7946,'Tuning parameter'!$B$1:$AC$2,2,FALSE),FALSE),0))</f>
        <v>1</v>
      </c>
      <c r="F7946" t="str">
        <f>'BASE SPLIT DEM'!F2460</f>
        <v>PassengerTransportationExternal INHome SchoolRoadInter-city Buses</v>
      </c>
    </row>
    <row r="7947" spans="1:6" x14ac:dyDescent="0.25">
      <c r="A7947" t="str">
        <f>'BASE SPLIT DEM'!A2832</f>
        <v>TO</v>
      </c>
      <c r="B7947">
        <f>'BASE SPLIT DEM'!B7947</f>
        <v>2037</v>
      </c>
      <c r="C7947" t="str">
        <f>'BASE SPLIT DEM'!C7947</f>
        <v>ADEMPASTRAINHSRAITRM___TST</v>
      </c>
      <c r="D7947" t="str">
        <f>'BASE SPLIT DEM'!D7947</f>
        <v>PASTRAINHSRAITRM</v>
      </c>
      <c r="E7947" s="4">
        <f>'BASE SPLIT DEM'!E7947+IF('BASE SPLIT DEM'!E7947=0,0,_xlfn.IFNA(VLOOKUP(RIGHT(C7947,6),'Tuning parameter'!$A$3:$AC$11,HLOOKUP(B7947,'Tuning parameter'!$B$1:$AC$2,2,FALSE),FALSE),0))</f>
        <v>1</v>
      </c>
      <c r="F7947" t="str">
        <f>'BASE SPLIT DEM'!F2832</f>
        <v>PassengerTransportationExternal INHome SchoolRoadInter-city Buses</v>
      </c>
    </row>
    <row r="7948" spans="1:6" x14ac:dyDescent="0.25">
      <c r="A7948" t="str">
        <f>'BASE SPLIT DEM'!A3204</f>
        <v>TO</v>
      </c>
      <c r="B7948">
        <f>'BASE SPLIT DEM'!B7948</f>
        <v>2037</v>
      </c>
      <c r="C7948" t="str">
        <f>'BASE SPLIT DEM'!C7948</f>
        <v>ADEMPASTRAINHSROABUSIUBGOB</v>
      </c>
      <c r="D7948" t="str">
        <f>'BASE SPLIT DEM'!D7948</f>
        <v>PASTRAINHSROABUS</v>
      </c>
      <c r="E7948" s="4">
        <f>'BASE SPLIT DEM'!E7948+IF('BASE SPLIT DEM'!E7948=0,0,_xlfn.IFNA(VLOOKUP(RIGHT(C7948,6),'Tuning parameter'!$A$3:$AC$11,HLOOKUP(B7948,'Tuning parameter'!$B$1:$AC$2,2,FALSE),FALSE),0))</f>
        <v>6.0495247543321001E-2</v>
      </c>
      <c r="F7948" t="str">
        <f>'BASE SPLIT DEM'!F3204</f>
        <v>PassengerTransportationExternal INHome SchoolRoadInter-city Buses</v>
      </c>
    </row>
    <row r="7949" spans="1:6" x14ac:dyDescent="0.25">
      <c r="A7949" t="str">
        <f>'BASE SPLIT DEM'!A3576</f>
        <v>TO</v>
      </c>
      <c r="B7949">
        <f>'BASE SPLIT DEM'!B7949</f>
        <v>2037</v>
      </c>
      <c r="C7949" t="str">
        <f>'BASE SPLIT DEM'!C7949</f>
        <v>ADEMPASTRAINHSROABUSURBTBU</v>
      </c>
      <c r="D7949" t="str">
        <f>'BASE SPLIT DEM'!D7949</f>
        <v>PASTRAINHSROABUS</v>
      </c>
      <c r="E7949" s="4">
        <f>'BASE SPLIT DEM'!E7949+IF('BASE SPLIT DEM'!E7949=0,0,_xlfn.IFNA(VLOOKUP(RIGHT(C7949,6),'Tuning parameter'!$A$3:$AC$11,HLOOKUP(B7949,'Tuning parameter'!$B$1:$AC$2,2,FALSE),FALSE),0))</f>
        <v>0.41098945353878302</v>
      </c>
      <c r="F7949" t="str">
        <f>'BASE SPLIT DEM'!F3576</f>
        <v>PassengerTransportationExternal INHome SchoolRoadInter-city Buses</v>
      </c>
    </row>
    <row r="7950" spans="1:6" x14ac:dyDescent="0.25">
      <c r="A7950" t="str">
        <f>'BASE SPLIT DEM'!A3948</f>
        <v>TO</v>
      </c>
      <c r="B7950">
        <f>'BASE SPLIT DEM'!B7950</f>
        <v>2037</v>
      </c>
      <c r="C7950" t="str">
        <f>'BASE SPLIT DEM'!C7950</f>
        <v>ADEMPASTRAINHSROABUSURBWTB</v>
      </c>
      <c r="D7950" t="str">
        <f>'BASE SPLIT DEM'!D7950</f>
        <v>PASTRAINHSROABUS</v>
      </c>
      <c r="E7950" s="4">
        <f>'BASE SPLIT DEM'!E7950+IF('BASE SPLIT DEM'!E7950=0,0,_xlfn.IFNA(VLOOKUP(RIGHT(C7950,6),'Tuning parameter'!$A$3:$AC$11,HLOOKUP(B7950,'Tuning parameter'!$B$1:$AC$2,2,FALSE),FALSE),0))</f>
        <v>0</v>
      </c>
      <c r="F7950" t="str">
        <f>'BASE SPLIT DEM'!F3948</f>
        <v>PassengerTransportationExternal INHome SchoolRoadInter-city Buses</v>
      </c>
    </row>
    <row r="7951" spans="1:6" x14ac:dyDescent="0.25">
      <c r="A7951" t="str">
        <f>'BASE SPLIT DEM'!A4320</f>
        <v>TO</v>
      </c>
      <c r="B7951">
        <f>'BASE SPLIT DEM'!B7951</f>
        <v>2037</v>
      </c>
      <c r="C7951" t="str">
        <f>'BASE SPLIT DEM'!C7951</f>
        <v>ADEMPASTRAINHSROABUSIUBMWAY</v>
      </c>
      <c r="D7951" t="str">
        <f>'BASE SPLIT DEM'!D7951</f>
        <v>PASTRAINHSROABUS</v>
      </c>
      <c r="E7951" s="4">
        <f>'BASE SPLIT DEM'!E7951+IF('BASE SPLIT DEM'!E7951=0,0,_xlfn.IFNA(VLOOKUP(RIGHT(C7951,6),'Tuning parameter'!$A$3:$AC$11,HLOOKUP(B7951,'Tuning parameter'!$B$1:$AC$2,2,FALSE),FALSE),0))</f>
        <v>0</v>
      </c>
      <c r="F7951" t="str">
        <f>'BASE SPLIT DEM'!F4320</f>
        <v>PassengerTransportationExternal INHome SchoolRoadInter-city Buses</v>
      </c>
    </row>
    <row r="7952" spans="1:6" x14ac:dyDescent="0.25">
      <c r="A7952" t="str">
        <f>'BASE SPLIT DEM'!A4692</f>
        <v>TO</v>
      </c>
      <c r="B7952">
        <f>'BASE SPLIT DEM'!B7952</f>
        <v>2037</v>
      </c>
      <c r="C7952" t="str">
        <f>'BASE SPLIT DEM'!C7952</f>
        <v>ADEMPASTRAINHSROABUSIUBVIVA</v>
      </c>
      <c r="D7952" t="str">
        <f>'BASE SPLIT DEM'!D7952</f>
        <v>PASTRAINHSROABUS</v>
      </c>
      <c r="E7952" s="4">
        <f>'BASE SPLIT DEM'!E7952+IF('BASE SPLIT DEM'!E7952=0,0,_xlfn.IFNA(VLOOKUP(RIGHT(C7952,6),'Tuning parameter'!$A$3:$AC$11,HLOOKUP(B7952,'Tuning parameter'!$B$1:$AC$2,2,FALSE),FALSE),0))</f>
        <v>0</v>
      </c>
      <c r="F7952" t="str">
        <f>'BASE SPLIT DEM'!F4692</f>
        <v>PassengerTransportationExternal INHome SchoolRoadInter-city Buses</v>
      </c>
    </row>
    <row r="7953" spans="1:6" x14ac:dyDescent="0.25">
      <c r="A7953" t="str">
        <f>'BASE SPLIT DEM'!A5064</f>
        <v>TO</v>
      </c>
      <c r="B7953">
        <f>'BASE SPLIT DEM'!B7953</f>
        <v>2037</v>
      </c>
      <c r="C7953" t="str">
        <f>'BASE SPLIT DEM'!C7953</f>
        <v>ADEMPASTRAINHSROABUSIUBDURT</v>
      </c>
      <c r="D7953" t="str">
        <f>'BASE SPLIT DEM'!D7953</f>
        <v>PASTRAINHSROABUS</v>
      </c>
      <c r="E7953" s="4">
        <f>'BASE SPLIT DEM'!E7953+IF('BASE SPLIT DEM'!E7953=0,0,_xlfn.IFNA(VLOOKUP(RIGHT(C7953,6),'Tuning parameter'!$A$3:$AC$11,HLOOKUP(B7953,'Tuning parameter'!$B$1:$AC$2,2,FALSE),FALSE),0))</f>
        <v>0</v>
      </c>
      <c r="F7953" t="str">
        <f>'BASE SPLIT DEM'!F5064</f>
        <v>PassengerTransportationExternal INHome SchoolRoadInter-city Buses</v>
      </c>
    </row>
    <row r="7954" spans="1:6" x14ac:dyDescent="0.25">
      <c r="A7954" t="str">
        <f>'BASE SPLIT DEM'!A5436</f>
        <v>TO</v>
      </c>
      <c r="B7954">
        <f>'BASE SPLIT DEM'!B7954</f>
        <v>2037</v>
      </c>
      <c r="C7954" t="str">
        <f>'BASE SPLIT DEM'!C7954</f>
        <v>ADEMPASTRAINHSROABUSSCB___</v>
      </c>
      <c r="D7954" t="str">
        <f>'BASE SPLIT DEM'!D7954</f>
        <v>PASTRAINHSROABUS</v>
      </c>
      <c r="E7954" s="4">
        <f>'BASE SPLIT DEM'!E7954+IF('BASE SPLIT DEM'!E7954=0,0,_xlfn.IFNA(VLOOKUP(RIGHT(C7954,6),'Tuning parameter'!$A$3:$AC$11,HLOOKUP(B7954,'Tuning parameter'!$B$1:$AC$2,2,FALSE),FALSE),0))</f>
        <v>0.52851529891789495</v>
      </c>
      <c r="F7954" t="str">
        <f>'BASE SPLIT DEM'!F5436</f>
        <v>PassengerTransportationExternal INHome SchoolRoadInter-city Buses</v>
      </c>
    </row>
    <row r="7955" spans="1:6" x14ac:dyDescent="0.25">
      <c r="A7955" t="str">
        <f>'BASE SPLIT DEM'!A5808</f>
        <v>TO</v>
      </c>
      <c r="B7955">
        <f>'BASE SPLIT DEM'!B7955</f>
        <v>2037</v>
      </c>
      <c r="C7955" t="str">
        <f>'BASE SPLIT DEM'!C7955</f>
        <v>ADEMPASTRAINHSROACAR___RSH</v>
      </c>
      <c r="D7955" t="str">
        <f>'BASE SPLIT DEM'!D7955</f>
        <v>PASTRAINHSROACAR</v>
      </c>
      <c r="E7955" s="4">
        <f>'BASE SPLIT DEM'!E7955+IF('BASE SPLIT DEM'!E7955=0,0,_xlfn.IFNA(VLOOKUP(RIGHT(C7955,6),'Tuning parameter'!$A$3:$AC$11,HLOOKUP(B7955,'Tuning parameter'!$B$1:$AC$2,2,FALSE),FALSE),0))</f>
        <v>0</v>
      </c>
      <c r="F7955" t="str">
        <f>'BASE SPLIT DEM'!F5808</f>
        <v>PassengerTransportationExternal INHome SchoolRoadInter-city Buses</v>
      </c>
    </row>
    <row r="7956" spans="1:6" x14ac:dyDescent="0.25">
      <c r="A7956" t="str">
        <f>'BASE SPLIT DEM'!A6180</f>
        <v>TO</v>
      </c>
      <c r="B7956">
        <f>'BASE SPLIT DEM'!B7956</f>
        <v>2037</v>
      </c>
      <c r="C7956" t="str">
        <f>'BASE SPLIT DEM'!C7956</f>
        <v>ADEMPASTRAINHSROACAR___TAX</v>
      </c>
      <c r="D7956" t="str">
        <f>'BASE SPLIT DEM'!D7956</f>
        <v>PASTRAINHSROACAR</v>
      </c>
      <c r="E7956" s="4">
        <f>'BASE SPLIT DEM'!E7956+IF('BASE SPLIT DEM'!E7956=0,0,_xlfn.IFNA(VLOOKUP(RIGHT(C7956,6),'Tuning parameter'!$A$3:$AC$11,HLOOKUP(B7956,'Tuning parameter'!$B$1:$AC$2,2,FALSE),FALSE),0))</f>
        <v>1.08157195638427E-2</v>
      </c>
      <c r="F7956" t="str">
        <f>'BASE SPLIT DEM'!F6180</f>
        <v>PassengerTransportationExternal INHome SchoolRoadInter-city Buses</v>
      </c>
    </row>
    <row r="7957" spans="1:6" x14ac:dyDescent="0.25">
      <c r="A7957" t="str">
        <f>'BASE SPLIT DEM'!A6552</f>
        <v>TO</v>
      </c>
      <c r="B7957">
        <f>'BASE SPLIT DEM'!B7957</f>
        <v>2037</v>
      </c>
      <c r="C7957" t="str">
        <f>'BASE SPLIT DEM'!C7957</f>
        <v>ADEMPASTRAINHSROACAR___ADR</v>
      </c>
      <c r="D7957" t="str">
        <f>'BASE SPLIT DEM'!D7957</f>
        <v>PASTRAINHSROACAR</v>
      </c>
      <c r="E7957" s="4">
        <f>'BASE SPLIT DEM'!E7957+IF('BASE SPLIT DEM'!E7957=0,0,_xlfn.IFNA(VLOOKUP(RIGHT(C7957,6),'Tuning parameter'!$A$3:$AC$11,HLOOKUP(B7957,'Tuning parameter'!$B$1:$AC$2,2,FALSE),FALSE),0))</f>
        <v>0.400042806032957</v>
      </c>
      <c r="F7957" t="str">
        <f>'BASE SPLIT DEM'!F6552</f>
        <v>PassengerTransportationExternal INHome SchoolRoadInter-city Buses</v>
      </c>
    </row>
    <row r="7958" spans="1:6" x14ac:dyDescent="0.25">
      <c r="A7958" t="str">
        <f>'BASE SPLIT DEM'!A6924</f>
        <v>TO</v>
      </c>
      <c r="B7958">
        <f>'BASE SPLIT DEM'!B7958</f>
        <v>2037</v>
      </c>
      <c r="C7958" t="str">
        <f>'BASE SPLIT DEM'!C7958</f>
        <v>ADEMPASTRAINHSROACAR___APG</v>
      </c>
      <c r="D7958" t="str">
        <f>'BASE SPLIT DEM'!D7958</f>
        <v>PASTRAINHSROACAR</v>
      </c>
      <c r="E7958" s="4">
        <f>'BASE SPLIT DEM'!E7958+IF('BASE SPLIT DEM'!E7958=0,0,_xlfn.IFNA(VLOOKUP(RIGHT(C7958,6),'Tuning parameter'!$A$3:$AC$11,HLOOKUP(B7958,'Tuning parameter'!$B$1:$AC$2,2,FALSE),FALSE),0))</f>
        <v>0.58914147440319897</v>
      </c>
      <c r="F7958" t="str">
        <f>'BASE SPLIT DEM'!F6924</f>
        <v>PassengerTransportationExternal INHome SchoolRoadInter-city Buses</v>
      </c>
    </row>
    <row r="7959" spans="1:6" x14ac:dyDescent="0.25">
      <c r="A7959" t="str">
        <f>'BASE SPLIT DEM'!A7296</f>
        <v>TO</v>
      </c>
      <c r="B7959">
        <f>'BASE SPLIT DEM'!B7959</f>
        <v>2037</v>
      </c>
      <c r="C7959" t="str">
        <f>'BASE SPLIT DEM'!C7959</f>
        <v>ADEMPASTRAINHSROATRULGTRSH</v>
      </c>
      <c r="D7959" t="str">
        <f>'BASE SPLIT DEM'!D7959</f>
        <v>PASTRAINHSROATRU</v>
      </c>
      <c r="E7959" s="4">
        <f>'BASE SPLIT DEM'!E7959+IF('BASE SPLIT DEM'!E7959=0,0,_xlfn.IFNA(VLOOKUP(RIGHT(C7959,6),'Tuning parameter'!$A$3:$AC$11,HLOOKUP(B7959,'Tuning parameter'!$B$1:$AC$2,2,FALSE),FALSE),0))</f>
        <v>0</v>
      </c>
      <c r="F7959" t="str">
        <f>'BASE SPLIT DEM'!F7296</f>
        <v>PassengerTransportationExternal INHome SchoolRoadInter-city Buses</v>
      </c>
    </row>
    <row r="7960" spans="1:6" x14ac:dyDescent="0.25">
      <c r="A7960" t="str">
        <f>'BASE SPLIT DEM'!A7668</f>
        <v>TO</v>
      </c>
      <c r="B7960">
        <f>'BASE SPLIT DEM'!B7960</f>
        <v>2037</v>
      </c>
      <c r="C7960" t="str">
        <f>'BASE SPLIT DEM'!C7960</f>
        <v>ADEMPASTRAINHSROATRULGTTAX</v>
      </c>
      <c r="D7960" t="str">
        <f>'BASE SPLIT DEM'!D7960</f>
        <v>PASTRAINHSROATRU</v>
      </c>
      <c r="E7960" s="4">
        <f>'BASE SPLIT DEM'!E7960+IF('BASE SPLIT DEM'!E7960=0,0,_xlfn.IFNA(VLOOKUP(RIGHT(C7960,6),'Tuning parameter'!$A$3:$AC$11,HLOOKUP(B7960,'Tuning parameter'!$B$1:$AC$2,2,FALSE),FALSE),0))</f>
        <v>3.4924222617454702E-3</v>
      </c>
      <c r="F7960" t="str">
        <f>'BASE SPLIT DEM'!F7668</f>
        <v>PassengerTransportationExternal INHome SchoolRoadInter-city Buses</v>
      </c>
    </row>
    <row r="7961" spans="1:6" x14ac:dyDescent="0.25">
      <c r="A7961" t="str">
        <f>'BASE SPLIT DEM'!A8040</f>
        <v>TO</v>
      </c>
      <c r="B7961">
        <f>'BASE SPLIT DEM'!B7961</f>
        <v>2037</v>
      </c>
      <c r="C7961" t="str">
        <f>'BASE SPLIT DEM'!C7961</f>
        <v>ADEMPASTRAINHSROATRULGTADR</v>
      </c>
      <c r="D7961" t="str">
        <f>'BASE SPLIT DEM'!D7961</f>
        <v>PASTRAINHSROATRU</v>
      </c>
      <c r="E7961" s="4">
        <f>'BASE SPLIT DEM'!E7961+IF('BASE SPLIT DEM'!E7961=0,0,_xlfn.IFNA(VLOOKUP(RIGHT(C7961,6),'Tuning parameter'!$A$3:$AC$11,HLOOKUP(B7961,'Tuning parameter'!$B$1:$AC$2,2,FALSE),FALSE),0))</f>
        <v>0.40300447097253</v>
      </c>
      <c r="F7961" t="str">
        <f>'BASE SPLIT DEM'!F8040</f>
        <v>PassengerTransportationExternal INHome SchoolRoadInter-city Buses</v>
      </c>
    </row>
    <row r="7962" spans="1:6" x14ac:dyDescent="0.25">
      <c r="A7962" t="str">
        <f>'BASE SPLIT DEM'!A8412</f>
        <v>TO</v>
      </c>
      <c r="B7962">
        <f>'BASE SPLIT DEM'!B7962</f>
        <v>2037</v>
      </c>
      <c r="C7962" t="str">
        <f>'BASE SPLIT DEM'!C7962</f>
        <v>ADEMPASTRAINHSROATRULGTAPG</v>
      </c>
      <c r="D7962" t="str">
        <f>'BASE SPLIT DEM'!D7962</f>
        <v>PASTRAINHSROATRU</v>
      </c>
      <c r="E7962" s="4">
        <f>'BASE SPLIT DEM'!E7962+IF('BASE SPLIT DEM'!E7962=0,0,_xlfn.IFNA(VLOOKUP(RIGHT(C7962,6),'Tuning parameter'!$A$3:$AC$11,HLOOKUP(B7962,'Tuning parameter'!$B$1:$AC$2,2,FALSE),FALSE),0))</f>
        <v>0.59350310676572304</v>
      </c>
      <c r="F7962" t="str">
        <f>'BASE SPLIT DEM'!F8412</f>
        <v>PassengerTransportationExternal INHome SchoolRoadInter-city Buses</v>
      </c>
    </row>
    <row r="7963" spans="1:6" x14ac:dyDescent="0.25">
      <c r="A7963" t="str">
        <f>'BASE SPLIT DEM'!A8784</f>
        <v>TO</v>
      </c>
      <c r="B7963">
        <f>'BASE SPLIT DEM'!B7963</f>
        <v>2037</v>
      </c>
      <c r="C7963" t="str">
        <f>'BASE SPLIT DEM'!C7963</f>
        <v>ADEMPASTRAINHSROAMOR______</v>
      </c>
      <c r="D7963" t="str">
        <f>'BASE SPLIT DEM'!D7963</f>
        <v>PASTRAINHSROAMOR</v>
      </c>
      <c r="E7963" s="4">
        <f>'BASE SPLIT DEM'!E7963+IF('BASE SPLIT DEM'!E7963=0,0,_xlfn.IFNA(VLOOKUP(RIGHT(C7963,6),'Tuning parameter'!$A$3:$AC$11,HLOOKUP(B7963,'Tuning parameter'!$B$1:$AC$2,2,FALSE),FALSE),0))</f>
        <v>1</v>
      </c>
      <c r="F7963" t="str">
        <f>'BASE SPLIT DEM'!F8784</f>
        <v>PassengerTransportationExternal INHome SchoolRoadInter-city Buses</v>
      </c>
    </row>
    <row r="7964" spans="1:6" x14ac:dyDescent="0.25">
      <c r="A7964" t="str">
        <f>'BASE SPLIT DEM'!A9156</f>
        <v>TO</v>
      </c>
      <c r="B7964">
        <f>'BASE SPLIT DEM'!B7964</f>
        <v>2037</v>
      </c>
      <c r="C7964" t="str">
        <f>'BASE SPLIT DEM'!C7964</f>
        <v>ADEMPASTRAINHSROAWAL______</v>
      </c>
      <c r="D7964" t="str">
        <f>'BASE SPLIT DEM'!D7964</f>
        <v>PASTRAINHSROAWAL</v>
      </c>
      <c r="E7964" s="4">
        <f>'BASE SPLIT DEM'!E7964+IF('BASE SPLIT DEM'!E7964=0,0,_xlfn.IFNA(VLOOKUP(RIGHT(C7964,6),'Tuning parameter'!$A$3:$AC$11,HLOOKUP(B7964,'Tuning parameter'!$B$1:$AC$2,2,FALSE),FALSE),0))</f>
        <v>1</v>
      </c>
      <c r="F7964" t="str">
        <f>'BASE SPLIT DEM'!F9156</f>
        <v>PassengerTransportationExternal INHome SchoolRoadInter-city Buses</v>
      </c>
    </row>
    <row r="7965" spans="1:6" x14ac:dyDescent="0.25">
      <c r="A7965" t="str">
        <f>'BASE SPLIT DEM'!A9528</f>
        <v>TO</v>
      </c>
      <c r="B7965">
        <f>'BASE SPLIT DEM'!B7965</f>
        <v>2037</v>
      </c>
      <c r="C7965" t="str">
        <f>'BASE SPLIT DEM'!C7965</f>
        <v>ADEMPASTRAINHSROABIK______</v>
      </c>
      <c r="D7965" t="str">
        <f>'BASE SPLIT DEM'!D7965</f>
        <v>PASTRAINHSROABIK</v>
      </c>
      <c r="E7965" s="4">
        <f>'BASE SPLIT DEM'!E7965+IF('BASE SPLIT DEM'!E7965=0,0,_xlfn.IFNA(VLOOKUP(RIGHT(C7965,6),'Tuning parameter'!$A$3:$AC$11,HLOOKUP(B7965,'Tuning parameter'!$B$1:$AC$2,2,FALSE),FALSE),0))</f>
        <v>1</v>
      </c>
      <c r="F7965" t="str">
        <f>'BASE SPLIT DEM'!F9528</f>
        <v>PassengerTransportationExternal INHome SchoolRoadInter-city Buses</v>
      </c>
    </row>
    <row r="7966" spans="1:6" x14ac:dyDescent="0.25">
      <c r="A7966" t="str">
        <f>'BASE SPLIT DEM'!A9900</f>
        <v>TO</v>
      </c>
      <c r="B7966">
        <f>'BASE SPLIT DEM'!B7966</f>
        <v>2037</v>
      </c>
      <c r="C7966" t="str">
        <f>'BASE SPLIT DEM'!C7966</f>
        <v>ADEMPASTRAINHORAIREG___GOR</v>
      </c>
      <c r="D7966" t="str">
        <f>'BASE SPLIT DEM'!D7966</f>
        <v>PASTRAINHORAIREG</v>
      </c>
      <c r="E7966" s="4">
        <f>'BASE SPLIT DEM'!E7966+IF('BASE SPLIT DEM'!E7966=0,0,_xlfn.IFNA(VLOOKUP(RIGHT(C7966,6),'Tuning parameter'!$A$3:$AC$11,HLOOKUP(B7966,'Tuning parameter'!$B$1:$AC$2,2,FALSE),FALSE),0))</f>
        <v>1</v>
      </c>
      <c r="F7966" t="str">
        <f>'BASE SPLIT DEM'!F9900</f>
        <v>PassengerTransportationExternal INHome SchoolRoadInter-city Buses</v>
      </c>
    </row>
    <row r="7967" spans="1:6" x14ac:dyDescent="0.25">
      <c r="A7967" t="str">
        <f>'BASE SPLIT DEM'!A10272</f>
        <v>TO</v>
      </c>
      <c r="B7967">
        <f>'BASE SPLIT DEM'!B7967</f>
        <v>2037</v>
      </c>
      <c r="C7967" t="str">
        <f>'BASE SPLIT DEM'!C7967</f>
        <v>ADEMPASTRAINHORAIREG___UPX</v>
      </c>
      <c r="D7967" t="str">
        <f>'BASE SPLIT DEM'!D7967</f>
        <v>PASTRAINHORAIREG</v>
      </c>
      <c r="E7967" s="4">
        <f>'BASE SPLIT DEM'!E7967+IF('BASE SPLIT DEM'!E7967=0,0,_xlfn.IFNA(VLOOKUP(RIGHT(C7967,6),'Tuning parameter'!$A$3:$AC$11,HLOOKUP(B7967,'Tuning parameter'!$B$1:$AC$2,2,FALSE),FALSE),0))</f>
        <v>0</v>
      </c>
      <c r="F7967" t="str">
        <f>'BASE SPLIT DEM'!F10272</f>
        <v>PassengerTransportationExternal INHome SchoolRoadInter-city Buses</v>
      </c>
    </row>
    <row r="7968" spans="1:6" x14ac:dyDescent="0.25">
      <c r="A7968" t="str">
        <f>'BASE SPLIT DEM'!A10644</f>
        <v>TO</v>
      </c>
      <c r="B7968">
        <f>'BASE SPLIT DEM'!B7968</f>
        <v>2037</v>
      </c>
      <c r="C7968" t="str">
        <f>'BASE SPLIT DEM'!C7968</f>
        <v>ADEMPASTRAINHORAISUB___TSU</v>
      </c>
      <c r="D7968" t="str">
        <f>'BASE SPLIT DEM'!D7968</f>
        <v>PASTRAINHORAISUB</v>
      </c>
      <c r="E7968" s="4">
        <f>'BASE SPLIT DEM'!E7968+IF('BASE SPLIT DEM'!E7968=0,0,_xlfn.IFNA(VLOOKUP(RIGHT(C7968,6),'Tuning parameter'!$A$3:$AC$11,HLOOKUP(B7968,'Tuning parameter'!$B$1:$AC$2,2,FALSE),FALSE),0))</f>
        <v>1</v>
      </c>
      <c r="F7968" t="str">
        <f>'BASE SPLIT DEM'!F10644</f>
        <v>PassengerTransportationExternal INHome SchoolRoadInter-city Buses</v>
      </c>
    </row>
    <row r="7969" spans="1:6" x14ac:dyDescent="0.25">
      <c r="A7969" t="str">
        <f>'BASE SPLIT DEM'!A11016</f>
        <v>TO</v>
      </c>
      <c r="B7969">
        <f>'BASE SPLIT DEM'!B7969</f>
        <v>2037</v>
      </c>
      <c r="C7969" t="str">
        <f>'BASE SPLIT DEM'!C7969</f>
        <v>ADEMPASTRAINHORAITRM___TST</v>
      </c>
      <c r="D7969" t="str">
        <f>'BASE SPLIT DEM'!D7969</f>
        <v>PASTRAINHORAITRM</v>
      </c>
      <c r="E7969" s="4">
        <f>'BASE SPLIT DEM'!E7969+IF('BASE SPLIT DEM'!E7969=0,0,_xlfn.IFNA(VLOOKUP(RIGHT(C7969,6),'Tuning parameter'!$A$3:$AC$11,HLOOKUP(B7969,'Tuning parameter'!$B$1:$AC$2,2,FALSE),FALSE),0))</f>
        <v>1</v>
      </c>
      <c r="F7969" t="str">
        <f>'BASE SPLIT DEM'!F11016</f>
        <v>PassengerTransportationExternal INHome SchoolRoadInter-city Buses</v>
      </c>
    </row>
    <row r="7970" spans="1:6" x14ac:dyDescent="0.25">
      <c r="A7970" t="str">
        <f>'BASE SPLIT DEM'!A11388</f>
        <v>TO</v>
      </c>
      <c r="B7970">
        <f>'BASE SPLIT DEM'!B7970</f>
        <v>2037</v>
      </c>
      <c r="C7970" t="str">
        <f>'BASE SPLIT DEM'!C7970</f>
        <v>ADEMPASTRAINHOROABUSIUBGOB</v>
      </c>
      <c r="D7970" t="str">
        <f>'BASE SPLIT DEM'!D7970</f>
        <v>PASTRAINHOROABUS</v>
      </c>
      <c r="E7970" s="4">
        <f>'BASE SPLIT DEM'!E7970+IF('BASE SPLIT DEM'!E7970=0,0,_xlfn.IFNA(VLOOKUP(RIGHT(C7970,6),'Tuning parameter'!$A$3:$AC$11,HLOOKUP(B7970,'Tuning parameter'!$B$1:$AC$2,2,FALSE),FALSE),0))</f>
        <v>6.0495247543321001E-2</v>
      </c>
      <c r="F7970" t="str">
        <f>'BASE SPLIT DEM'!F11388</f>
        <v>PassengerTransportationExternal INHome SchoolRoadInter-city Buses</v>
      </c>
    </row>
    <row r="7971" spans="1:6" x14ac:dyDescent="0.25">
      <c r="A7971" t="str">
        <f>'BASE SPLIT DEM'!A11760</f>
        <v>TO</v>
      </c>
      <c r="B7971">
        <f>'BASE SPLIT DEM'!B7971</f>
        <v>2037</v>
      </c>
      <c r="C7971" t="str">
        <f>'BASE SPLIT DEM'!C7971</f>
        <v>ADEMPASTRAINHOROABUSURBTBU</v>
      </c>
      <c r="D7971" t="str">
        <f>'BASE SPLIT DEM'!D7971</f>
        <v>PASTRAINHOROABUS</v>
      </c>
      <c r="E7971" s="4">
        <f>'BASE SPLIT DEM'!E7971+IF('BASE SPLIT DEM'!E7971=0,0,_xlfn.IFNA(VLOOKUP(RIGHT(C7971,6),'Tuning parameter'!$A$3:$AC$11,HLOOKUP(B7971,'Tuning parameter'!$B$1:$AC$2,2,FALSE),FALSE),0))</f>
        <v>0.88495605077776096</v>
      </c>
      <c r="F7971" t="str">
        <f>'BASE SPLIT DEM'!F11760</f>
        <v>PassengerTransportationExternal INHome SchoolRoadInter-city Buses</v>
      </c>
    </row>
    <row r="7972" spans="1:6" x14ac:dyDescent="0.25">
      <c r="A7972" t="str">
        <f>'BASE SPLIT DEM'!A12132</f>
        <v>TO</v>
      </c>
      <c r="B7972">
        <f>'BASE SPLIT DEM'!B7972</f>
        <v>2037</v>
      </c>
      <c r="C7972" t="str">
        <f>'BASE SPLIT DEM'!C7972</f>
        <v>ADEMPASTRAINHOROABUSURBWTB</v>
      </c>
      <c r="D7972" t="str">
        <f>'BASE SPLIT DEM'!D7972</f>
        <v>PASTRAINHOROABUS</v>
      </c>
      <c r="E7972" s="4">
        <f>'BASE SPLIT DEM'!E7972+IF('BASE SPLIT DEM'!E7972=0,0,_xlfn.IFNA(VLOOKUP(RIGHT(C7972,6),'Tuning parameter'!$A$3:$AC$11,HLOOKUP(B7972,'Tuning parameter'!$B$1:$AC$2,2,FALSE),FALSE),0))</f>
        <v>5.4548701678917101E-2</v>
      </c>
      <c r="F7972" t="str">
        <f>'BASE SPLIT DEM'!F12132</f>
        <v>PassengerTransportationExternal INHome SchoolRoadInter-city Buses</v>
      </c>
    </row>
    <row r="7973" spans="1:6" x14ac:dyDescent="0.25">
      <c r="A7973" t="str">
        <f>'BASE SPLIT DEM'!A12504</f>
        <v>TO</v>
      </c>
      <c r="B7973">
        <f>'BASE SPLIT DEM'!B7973</f>
        <v>2037</v>
      </c>
      <c r="C7973" t="str">
        <f>'BASE SPLIT DEM'!C7973</f>
        <v>ADEMPASTRAINHOROABUSIUBMWAY</v>
      </c>
      <c r="D7973" t="str">
        <f>'BASE SPLIT DEM'!D7973</f>
        <v>PASTRAINHOROABUS</v>
      </c>
      <c r="E7973" s="4">
        <f>'BASE SPLIT DEM'!E7973+IF('BASE SPLIT DEM'!E7973=0,0,_xlfn.IFNA(VLOOKUP(RIGHT(C7973,6),'Tuning parameter'!$A$3:$AC$11,HLOOKUP(B7973,'Tuning parameter'!$B$1:$AC$2,2,FALSE),FALSE),0))</f>
        <v>0</v>
      </c>
      <c r="F7973" t="str">
        <f>'BASE SPLIT DEM'!F12504</f>
        <v>PassengerTransportationExternal INHome SchoolRoadInter-city Buses</v>
      </c>
    </row>
    <row r="7974" spans="1:6" x14ac:dyDescent="0.25">
      <c r="A7974" t="str">
        <f>'BASE SPLIT DEM'!A12876</f>
        <v>TO</v>
      </c>
      <c r="B7974">
        <f>'BASE SPLIT DEM'!B7974</f>
        <v>2037</v>
      </c>
      <c r="C7974" t="str">
        <f>'BASE SPLIT DEM'!C7974</f>
        <v>ADEMPASTRAINHOROABUSIUBVIVA</v>
      </c>
      <c r="D7974" t="str">
        <f>'BASE SPLIT DEM'!D7974</f>
        <v>PASTRAINHOROABUS</v>
      </c>
      <c r="E7974" s="4">
        <f>'BASE SPLIT DEM'!E7974+IF('BASE SPLIT DEM'!E7974=0,0,_xlfn.IFNA(VLOOKUP(RIGHT(C7974,6),'Tuning parameter'!$A$3:$AC$11,HLOOKUP(B7974,'Tuning parameter'!$B$1:$AC$2,2,FALSE),FALSE),0))</f>
        <v>0</v>
      </c>
      <c r="F7974" t="str">
        <f>'BASE SPLIT DEM'!F12876</f>
        <v>PassengerTransportationExternal INHome SchoolRoadInter-city Buses</v>
      </c>
    </row>
    <row r="7975" spans="1:6" x14ac:dyDescent="0.25">
      <c r="A7975" t="str">
        <f>'BASE SPLIT DEM'!A4495</f>
        <v>TO</v>
      </c>
      <c r="B7975">
        <f>'BASE SPLIT DEM'!B7975</f>
        <v>2037</v>
      </c>
      <c r="C7975" t="str">
        <f>'BASE SPLIT DEM'!C7975</f>
        <v>ADEMPASTRAINHOROABUSIUBDURT</v>
      </c>
      <c r="D7975" t="str">
        <f>'BASE SPLIT DEM'!D7975</f>
        <v>PASTRAINHOROABUS</v>
      </c>
      <c r="E7975" s="4">
        <f>'BASE SPLIT DEM'!E7975+IF('BASE SPLIT DEM'!E7975=0,0,_xlfn.IFNA(VLOOKUP(RIGHT(C7975,6),'Tuning parameter'!$A$3:$AC$11,HLOOKUP(B7975,'Tuning parameter'!$B$1:$AC$2,2,FALSE),FALSE),0))</f>
        <v>0</v>
      </c>
      <c r="F7975" t="str">
        <f>'BASE SPLIT DEM'!F4495</f>
        <v>PassengerTransportationIn BoundaryNon Home based</v>
      </c>
    </row>
    <row r="7976" spans="1:6" x14ac:dyDescent="0.25">
      <c r="A7976" t="str">
        <f>'BASE SPLIT DEM'!A10048</f>
        <v>TO</v>
      </c>
      <c r="B7976">
        <f>'BASE SPLIT DEM'!B7976</f>
        <v>2037</v>
      </c>
      <c r="C7976" t="str">
        <f>'BASE SPLIT DEM'!C7976</f>
        <v>ADEMPASTRAINHOROABUSSCB___</v>
      </c>
      <c r="D7976" t="str">
        <f>'BASE SPLIT DEM'!D7976</f>
        <v>PASTRAINHOROABUS</v>
      </c>
      <c r="E7976" s="4">
        <f>'BASE SPLIT DEM'!E7976+IF('BASE SPLIT DEM'!E7976=0,0,_xlfn.IFNA(VLOOKUP(RIGHT(C7976,6),'Tuning parameter'!$A$3:$AC$11,HLOOKUP(B7976,'Tuning parameter'!$B$1:$AC$2,2,FALSE),FALSE),0))</f>
        <v>0</v>
      </c>
      <c r="F7976" t="str">
        <f>'BASE SPLIT DEM'!F10048</f>
        <v>PassengerTransportationIn BoundaryHome Work</v>
      </c>
    </row>
    <row r="7977" spans="1:6" x14ac:dyDescent="0.25">
      <c r="A7977" t="str">
        <f>'BASE SPLIT DEM'!A294</f>
        <v>TO</v>
      </c>
      <c r="B7977">
        <f>'BASE SPLIT DEM'!B7977</f>
        <v>2037</v>
      </c>
      <c r="C7977" t="str">
        <f>'BASE SPLIT DEM'!C7977</f>
        <v>ADEMPASTRAINHOROACAR___RSH</v>
      </c>
      <c r="D7977" t="str">
        <f>'BASE SPLIT DEM'!D7977</f>
        <v>PASTRAINHOROACAR</v>
      </c>
      <c r="E7977" s="4">
        <f>'BASE SPLIT DEM'!E7977+IF('BASE SPLIT DEM'!E7977=0,0,_xlfn.IFNA(VLOOKUP(RIGHT(C7977,6),'Tuning parameter'!$A$3:$AC$11,HLOOKUP(B7977,'Tuning parameter'!$B$1:$AC$2,2,FALSE),FALSE),0))</f>
        <v>1.3511232481335201E-2</v>
      </c>
      <c r="F7977" t="str">
        <f>'BASE SPLIT DEM'!F294</f>
        <v>PassengerTransportationExternal OUTHome WorkRoadInter-city Buses</v>
      </c>
    </row>
    <row r="7978" spans="1:6" x14ac:dyDescent="0.25">
      <c r="A7978" t="str">
        <f>'BASE SPLIT DEM'!A338</f>
        <v>TO</v>
      </c>
      <c r="B7978">
        <f>'BASE SPLIT DEM'!B7978</f>
        <v>2037</v>
      </c>
      <c r="C7978" t="str">
        <f>'BASE SPLIT DEM'!C7978</f>
        <v>ADEMPASTRAINHOROACAR___TAX</v>
      </c>
      <c r="D7978" t="str">
        <f>'BASE SPLIT DEM'!D7978</f>
        <v>PASTRAINHOROACAR</v>
      </c>
      <c r="E7978" s="4">
        <f>'BASE SPLIT DEM'!E7978+IF('BASE SPLIT DEM'!E7978=0,0,_xlfn.IFNA(VLOOKUP(RIGHT(C7978,6),'Tuning parameter'!$A$3:$AC$11,HLOOKUP(B7978,'Tuning parameter'!$B$1:$AC$2,2,FALSE),FALSE),0))</f>
        <v>1.08157195638427E-2</v>
      </c>
      <c r="F7978" t="str">
        <f>'BASE SPLIT DEM'!F338</f>
        <v>PassengerTransportationExternal OUTHome OtherRoadInter-city Buses</v>
      </c>
    </row>
    <row r="7979" spans="1:6" x14ac:dyDescent="0.25">
      <c r="A7979" t="str">
        <f>'BASE SPLIT DEM'!A360</f>
        <v>TO</v>
      </c>
      <c r="B7979">
        <f>'BASE SPLIT DEM'!B7979</f>
        <v>2037</v>
      </c>
      <c r="C7979" t="str">
        <f>'BASE SPLIT DEM'!C7979</f>
        <v>ADEMPASTRAINHOROACAR___ADR</v>
      </c>
      <c r="D7979" t="str">
        <f>'BASE SPLIT DEM'!D7979</f>
        <v>PASTRAINHOROACAR</v>
      </c>
      <c r="E7979" s="4">
        <f>'BASE SPLIT DEM'!E7979+IF('BASE SPLIT DEM'!E7979=0,0,_xlfn.IFNA(VLOOKUP(RIGHT(C7979,6),'Tuning parameter'!$A$3:$AC$11,HLOOKUP(B7979,'Tuning parameter'!$B$1:$AC$2,2,FALSE),FALSE),0))</f>
        <v>0.86770200888905602</v>
      </c>
      <c r="F7979" t="str">
        <f>'BASE SPLIT DEM'!F360</f>
        <v>PassengerTransportationExternal OUTNon Home basedRoadInter-city Buses</v>
      </c>
    </row>
    <row r="7980" spans="1:6" x14ac:dyDescent="0.25">
      <c r="A7980" t="str">
        <f>'BASE SPLIT DEM'!A666</f>
        <v>TO</v>
      </c>
      <c r="B7980">
        <f>'BASE SPLIT DEM'!B7980</f>
        <v>2037</v>
      </c>
      <c r="C7980" t="str">
        <f>'BASE SPLIT DEM'!C7980</f>
        <v>ADEMPASTRAINHOROACAR___APG</v>
      </c>
      <c r="D7980" t="str">
        <f>'BASE SPLIT DEM'!D7980</f>
        <v>PASTRAINHOROACAR</v>
      </c>
      <c r="E7980" s="4">
        <f>'BASE SPLIT DEM'!E7980+IF('BASE SPLIT DEM'!E7980=0,0,_xlfn.IFNA(VLOOKUP(RIGHT(C7980,6),'Tuning parameter'!$A$3:$AC$11,HLOOKUP(B7980,'Tuning parameter'!$B$1:$AC$2,2,FALSE),FALSE),0))</f>
        <v>0.107971039065765</v>
      </c>
      <c r="F7980" t="str">
        <f>'BASE SPLIT DEM'!F666</f>
        <v>PassengerTransportationExternal OUTHome WorkRoadInter-city Buses</v>
      </c>
    </row>
    <row r="7981" spans="1:6" x14ac:dyDescent="0.25">
      <c r="A7981" t="str">
        <f>'BASE SPLIT DEM'!A710</f>
        <v>TO</v>
      </c>
      <c r="B7981">
        <f>'BASE SPLIT DEM'!B7981</f>
        <v>2037</v>
      </c>
      <c r="C7981" t="str">
        <f>'BASE SPLIT DEM'!C7981</f>
        <v>ADEMPASTRAINHOROATRULGTRSH</v>
      </c>
      <c r="D7981" t="str">
        <f>'BASE SPLIT DEM'!D7981</f>
        <v>PASTRAINHOROATRU</v>
      </c>
      <c r="E7981" s="4">
        <f>'BASE SPLIT DEM'!E7981+IF('BASE SPLIT DEM'!E7981=0,0,_xlfn.IFNA(VLOOKUP(RIGHT(C7981,6),'Tuning parameter'!$A$3:$AC$11,HLOOKUP(B7981,'Tuning parameter'!$B$1:$AC$2,2,FALSE),FALSE),0))</f>
        <v>1.3516939479092299E-2</v>
      </c>
      <c r="F7981" t="str">
        <f>'BASE SPLIT DEM'!F710</f>
        <v>PassengerTransportationExternal OUTHome OtherRoadInter-city Buses</v>
      </c>
    </row>
    <row r="7982" spans="1:6" x14ac:dyDescent="0.25">
      <c r="A7982" t="str">
        <f>'BASE SPLIT DEM'!A732</f>
        <v>TO</v>
      </c>
      <c r="B7982">
        <f>'BASE SPLIT DEM'!B7982</f>
        <v>2037</v>
      </c>
      <c r="C7982" t="str">
        <f>'BASE SPLIT DEM'!C7982</f>
        <v>ADEMPASTRAINHOROATRULGTTAX</v>
      </c>
      <c r="D7982" t="str">
        <f>'BASE SPLIT DEM'!D7982</f>
        <v>PASTRAINHOROATRU</v>
      </c>
      <c r="E7982" s="4">
        <f>'BASE SPLIT DEM'!E7982+IF('BASE SPLIT DEM'!E7982=0,0,_xlfn.IFNA(VLOOKUP(RIGHT(C7982,6),'Tuning parameter'!$A$3:$AC$11,HLOOKUP(B7982,'Tuning parameter'!$B$1:$AC$2,2,FALSE),FALSE),0))</f>
        <v>3.4924222617454702E-3</v>
      </c>
      <c r="F7982" t="str">
        <f>'BASE SPLIT DEM'!F732</f>
        <v>PassengerTransportationExternal OUTNon Home basedRoadInter-city Buses</v>
      </c>
    </row>
    <row r="7983" spans="1:6" x14ac:dyDescent="0.25">
      <c r="A7983" t="str">
        <f>'BASE SPLIT DEM'!A1038</f>
        <v>TO</v>
      </c>
      <c r="B7983">
        <f>'BASE SPLIT DEM'!B7983</f>
        <v>2037</v>
      </c>
      <c r="C7983" t="str">
        <f>'BASE SPLIT DEM'!C7983</f>
        <v>ADEMPASTRAINHOROATRULGTADR</v>
      </c>
      <c r="D7983" t="str">
        <f>'BASE SPLIT DEM'!D7983</f>
        <v>PASTRAINHOROATRU</v>
      </c>
      <c r="E7983" s="4">
        <f>'BASE SPLIT DEM'!E7983+IF('BASE SPLIT DEM'!E7983=0,0,_xlfn.IFNA(VLOOKUP(RIGHT(C7983,6),'Tuning parameter'!$A$3:$AC$11,HLOOKUP(B7983,'Tuning parameter'!$B$1:$AC$2,2,FALSE),FALSE),0))</f>
        <v>0.87412592797713495</v>
      </c>
      <c r="F7983" t="str">
        <f>'BASE SPLIT DEM'!F1038</f>
        <v>PassengerTransportationExternal OUTHome WorkRoadInter-city Buses</v>
      </c>
    </row>
    <row r="7984" spans="1:6" x14ac:dyDescent="0.25">
      <c r="A7984" t="str">
        <f>'BASE SPLIT DEM'!A1082</f>
        <v>TO</v>
      </c>
      <c r="B7984">
        <f>'BASE SPLIT DEM'!B7984</f>
        <v>2037</v>
      </c>
      <c r="C7984" t="str">
        <f>'BASE SPLIT DEM'!C7984</f>
        <v>ADEMPASTRAINHOROATRULGTAPG</v>
      </c>
      <c r="D7984" t="str">
        <f>'BASE SPLIT DEM'!D7984</f>
        <v>PASTRAINHOROATRU</v>
      </c>
      <c r="E7984" s="4">
        <f>'BASE SPLIT DEM'!E7984+IF('BASE SPLIT DEM'!E7984=0,0,_xlfn.IFNA(VLOOKUP(RIGHT(C7984,6),'Tuning parameter'!$A$3:$AC$11,HLOOKUP(B7984,'Tuning parameter'!$B$1:$AC$2,2,FALSE),FALSE),0))</f>
        <v>0.108864710282026</v>
      </c>
      <c r="F7984" t="str">
        <f>'BASE SPLIT DEM'!F1082</f>
        <v>PassengerTransportationExternal OUTHome OtherRoadInter-city Buses</v>
      </c>
    </row>
    <row r="7985" spans="1:6" x14ac:dyDescent="0.25">
      <c r="A7985" t="str">
        <f>'BASE SPLIT DEM'!A1104</f>
        <v>TO</v>
      </c>
      <c r="B7985">
        <f>'BASE SPLIT DEM'!B7985</f>
        <v>2037</v>
      </c>
      <c r="C7985" t="str">
        <f>'BASE SPLIT DEM'!C7985</f>
        <v>ADEMPASTRAINHOROAMOR______</v>
      </c>
      <c r="D7985" t="str">
        <f>'BASE SPLIT DEM'!D7985</f>
        <v>PASTRAINHOROAMOR</v>
      </c>
      <c r="E7985" s="4">
        <f>'BASE SPLIT DEM'!E7985+IF('BASE SPLIT DEM'!E7985=0,0,_xlfn.IFNA(VLOOKUP(RIGHT(C7985,6),'Tuning parameter'!$A$3:$AC$11,HLOOKUP(B7985,'Tuning parameter'!$B$1:$AC$2,2,FALSE),FALSE),0))</f>
        <v>1</v>
      </c>
      <c r="F7985" t="str">
        <f>'BASE SPLIT DEM'!F1104</f>
        <v>PassengerTransportationExternal OUTNon Home basedRoadInter-city Buses</v>
      </c>
    </row>
    <row r="7986" spans="1:6" x14ac:dyDescent="0.25">
      <c r="A7986" t="str">
        <f>'BASE SPLIT DEM'!A1410</f>
        <v>TO</v>
      </c>
      <c r="B7986">
        <f>'BASE SPLIT DEM'!B7986</f>
        <v>2037</v>
      </c>
      <c r="C7986" t="str">
        <f>'BASE SPLIT DEM'!C7986</f>
        <v>ADEMPASTRAINHOROAWAL______</v>
      </c>
      <c r="D7986" t="str">
        <f>'BASE SPLIT DEM'!D7986</f>
        <v>PASTRAINHOROAWAL</v>
      </c>
      <c r="E7986" s="4">
        <f>'BASE SPLIT DEM'!E7986+IF('BASE SPLIT DEM'!E7986=0,0,_xlfn.IFNA(VLOOKUP(RIGHT(C7986,6),'Tuning parameter'!$A$3:$AC$11,HLOOKUP(B7986,'Tuning parameter'!$B$1:$AC$2,2,FALSE),FALSE),0))</f>
        <v>1</v>
      </c>
      <c r="F7986" t="str">
        <f>'BASE SPLIT DEM'!F1410</f>
        <v>PassengerTransportationExternal OUTHome WorkRoadInter-city Buses</v>
      </c>
    </row>
    <row r="7987" spans="1:6" x14ac:dyDescent="0.25">
      <c r="A7987" t="str">
        <f>'BASE SPLIT DEM'!A1454</f>
        <v>TO</v>
      </c>
      <c r="B7987">
        <f>'BASE SPLIT DEM'!B7987</f>
        <v>2037</v>
      </c>
      <c r="C7987" t="str">
        <f>'BASE SPLIT DEM'!C7987</f>
        <v>ADEMPASTRAINHOROABIK______</v>
      </c>
      <c r="D7987" t="str">
        <f>'BASE SPLIT DEM'!D7987</f>
        <v>PASTRAINHOROABIK</v>
      </c>
      <c r="E7987" s="4">
        <f>'BASE SPLIT DEM'!E7987+IF('BASE SPLIT DEM'!E7987=0,0,_xlfn.IFNA(VLOOKUP(RIGHT(C7987,6),'Tuning parameter'!$A$3:$AC$11,HLOOKUP(B7987,'Tuning parameter'!$B$1:$AC$2,2,FALSE),FALSE),0))</f>
        <v>1</v>
      </c>
      <c r="F7987" t="str">
        <f>'BASE SPLIT DEM'!F1454</f>
        <v>PassengerTransportationExternal OUTHome OtherRoadInter-city Buses</v>
      </c>
    </row>
    <row r="7988" spans="1:6" x14ac:dyDescent="0.25">
      <c r="A7988" t="str">
        <f>'BASE SPLIT DEM'!A1476</f>
        <v>TO</v>
      </c>
      <c r="B7988">
        <f>'BASE SPLIT DEM'!B7988</f>
        <v>2037</v>
      </c>
      <c r="C7988" t="str">
        <f>'BASE SPLIT DEM'!C7988</f>
        <v>ADEMPASTRAINNHRAIREG___GOR</v>
      </c>
      <c r="D7988" t="str">
        <f>'BASE SPLIT DEM'!D7988</f>
        <v>PASTRAINNHRAIREG</v>
      </c>
      <c r="E7988" s="4">
        <f>'BASE SPLIT DEM'!E7988+IF('BASE SPLIT DEM'!E7988=0,0,_xlfn.IFNA(VLOOKUP(RIGHT(C7988,6),'Tuning parameter'!$A$3:$AC$11,HLOOKUP(B7988,'Tuning parameter'!$B$1:$AC$2,2,FALSE),FALSE),0))</f>
        <v>1</v>
      </c>
      <c r="F7988" t="str">
        <f>'BASE SPLIT DEM'!F1476</f>
        <v>PassengerTransportationExternal OUTNon Home basedRoadInter-city Buses</v>
      </c>
    </row>
    <row r="7989" spans="1:6" x14ac:dyDescent="0.25">
      <c r="A7989" t="str">
        <f>'BASE SPLIT DEM'!A1782</f>
        <v>TO</v>
      </c>
      <c r="B7989">
        <f>'BASE SPLIT DEM'!B7989</f>
        <v>2037</v>
      </c>
      <c r="C7989" t="str">
        <f>'BASE SPLIT DEM'!C7989</f>
        <v>ADEMPASTRAINNHRAIREG___UPX</v>
      </c>
      <c r="D7989" t="str">
        <f>'BASE SPLIT DEM'!D7989</f>
        <v>PASTRAINNHRAIREG</v>
      </c>
      <c r="E7989" s="4">
        <f>'BASE SPLIT DEM'!E7989+IF('BASE SPLIT DEM'!E7989=0,0,_xlfn.IFNA(VLOOKUP(RIGHT(C7989,6),'Tuning parameter'!$A$3:$AC$11,HLOOKUP(B7989,'Tuning parameter'!$B$1:$AC$2,2,FALSE),FALSE),0))</f>
        <v>0</v>
      </c>
      <c r="F7989" t="str">
        <f>'BASE SPLIT DEM'!F1782</f>
        <v>PassengerTransportationExternal OUTHome WorkRoadInter-city Buses</v>
      </c>
    </row>
    <row r="7990" spans="1:6" x14ac:dyDescent="0.25">
      <c r="A7990" t="str">
        <f>'BASE SPLIT DEM'!A1826</f>
        <v>TO</v>
      </c>
      <c r="B7990">
        <f>'BASE SPLIT DEM'!B7990</f>
        <v>2037</v>
      </c>
      <c r="C7990" t="str">
        <f>'BASE SPLIT DEM'!C7990</f>
        <v>ADEMPASTRAINNHRAISUB___TSU</v>
      </c>
      <c r="D7990" t="str">
        <f>'BASE SPLIT DEM'!D7990</f>
        <v>PASTRAINNHRAISUB</v>
      </c>
      <c r="E7990" s="4">
        <f>'BASE SPLIT DEM'!E7990+IF('BASE SPLIT DEM'!E7990=0,0,_xlfn.IFNA(VLOOKUP(RIGHT(C7990,6),'Tuning parameter'!$A$3:$AC$11,HLOOKUP(B7990,'Tuning parameter'!$B$1:$AC$2,2,FALSE),FALSE),0))</f>
        <v>1</v>
      </c>
      <c r="F7990" t="str">
        <f>'BASE SPLIT DEM'!F1826</f>
        <v>PassengerTransportationExternal OUTHome OtherRoadInter-city Buses</v>
      </c>
    </row>
    <row r="7991" spans="1:6" x14ac:dyDescent="0.25">
      <c r="A7991" t="str">
        <f>'BASE SPLIT DEM'!A1848</f>
        <v>TO</v>
      </c>
      <c r="B7991">
        <f>'BASE SPLIT DEM'!B7991</f>
        <v>2037</v>
      </c>
      <c r="C7991" t="str">
        <f>'BASE SPLIT DEM'!C7991</f>
        <v>ADEMPASTRAINNHRAITRM___TST</v>
      </c>
      <c r="D7991" t="str">
        <f>'BASE SPLIT DEM'!D7991</f>
        <v>PASTRAINNHRAITRM</v>
      </c>
      <c r="E7991" s="4">
        <f>'BASE SPLIT DEM'!E7991+IF('BASE SPLIT DEM'!E7991=0,0,_xlfn.IFNA(VLOOKUP(RIGHT(C7991,6),'Tuning parameter'!$A$3:$AC$11,HLOOKUP(B7991,'Tuning parameter'!$B$1:$AC$2,2,FALSE),FALSE),0))</f>
        <v>1</v>
      </c>
      <c r="F7991" t="str">
        <f>'BASE SPLIT DEM'!F1848</f>
        <v>PassengerTransportationExternal OUTNon Home basedRoadInter-city Buses</v>
      </c>
    </row>
    <row r="7992" spans="1:6" x14ac:dyDescent="0.25">
      <c r="A7992" t="str">
        <f>'BASE SPLIT DEM'!A2154</f>
        <v>TO</v>
      </c>
      <c r="B7992">
        <f>'BASE SPLIT DEM'!B7992</f>
        <v>2037</v>
      </c>
      <c r="C7992" t="str">
        <f>'BASE SPLIT DEM'!C7992</f>
        <v>ADEMPASTRAINNHROABUSIUBGOB</v>
      </c>
      <c r="D7992" t="str">
        <f>'BASE SPLIT DEM'!D7992</f>
        <v>PASTRAINNHROABUS</v>
      </c>
      <c r="E7992" s="4">
        <f>'BASE SPLIT DEM'!E7992+IF('BASE SPLIT DEM'!E7992=0,0,_xlfn.IFNA(VLOOKUP(RIGHT(C7992,6),'Tuning parameter'!$A$3:$AC$11,HLOOKUP(B7992,'Tuning parameter'!$B$1:$AC$2,2,FALSE),FALSE),0))</f>
        <v>6.0495247543321001E-2</v>
      </c>
      <c r="F7992" t="str">
        <f>'BASE SPLIT DEM'!F2154</f>
        <v>PassengerTransportationExternal OUTHome WorkRoadInter-city Buses</v>
      </c>
    </row>
    <row r="7993" spans="1:6" x14ac:dyDescent="0.25">
      <c r="A7993" t="str">
        <f>'BASE SPLIT DEM'!A2198</f>
        <v>TO</v>
      </c>
      <c r="B7993">
        <f>'BASE SPLIT DEM'!B7993</f>
        <v>2037</v>
      </c>
      <c r="C7993" t="str">
        <f>'BASE SPLIT DEM'!C7993</f>
        <v>ADEMPASTRAINNHROABUSURBTBU</v>
      </c>
      <c r="D7993" t="str">
        <f>'BASE SPLIT DEM'!D7993</f>
        <v>PASTRAINNHROABUS</v>
      </c>
      <c r="E7993" s="4">
        <f>'BASE SPLIT DEM'!E7993+IF('BASE SPLIT DEM'!E7993=0,0,_xlfn.IFNA(VLOOKUP(RIGHT(C7993,6),'Tuning parameter'!$A$3:$AC$11,HLOOKUP(B7993,'Tuning parameter'!$B$1:$AC$2,2,FALSE),FALSE),0))</f>
        <v>0.88495605077776096</v>
      </c>
      <c r="F7993" t="str">
        <f>'BASE SPLIT DEM'!F2198</f>
        <v>PassengerTransportationExternal OUTHome OtherRoadInter-city Buses</v>
      </c>
    </row>
    <row r="7994" spans="1:6" x14ac:dyDescent="0.25">
      <c r="A7994" t="str">
        <f>'BASE SPLIT DEM'!A2220</f>
        <v>TO</v>
      </c>
      <c r="B7994">
        <f>'BASE SPLIT DEM'!B7994</f>
        <v>2037</v>
      </c>
      <c r="C7994" t="str">
        <f>'BASE SPLIT DEM'!C7994</f>
        <v>ADEMPASTRAINNHROABUSURBWTB</v>
      </c>
      <c r="D7994" t="str">
        <f>'BASE SPLIT DEM'!D7994</f>
        <v>PASTRAINNHROABUS</v>
      </c>
      <c r="E7994" s="4">
        <f>'BASE SPLIT DEM'!E7994+IF('BASE SPLIT DEM'!E7994=0,0,_xlfn.IFNA(VLOOKUP(RIGHT(C7994,6),'Tuning parameter'!$A$3:$AC$11,HLOOKUP(B7994,'Tuning parameter'!$B$1:$AC$2,2,FALSE),FALSE),0))</f>
        <v>5.4548701678917101E-2</v>
      </c>
      <c r="F7994" t="str">
        <f>'BASE SPLIT DEM'!F2220</f>
        <v>PassengerTransportationExternal OUTNon Home basedRoadInter-city Buses</v>
      </c>
    </row>
    <row r="7995" spans="1:6" x14ac:dyDescent="0.25">
      <c r="A7995" t="str">
        <f>'BASE SPLIT DEM'!A2526</f>
        <v>TO</v>
      </c>
      <c r="B7995">
        <f>'BASE SPLIT DEM'!B7995</f>
        <v>2037</v>
      </c>
      <c r="C7995" t="str">
        <f>'BASE SPLIT DEM'!C7995</f>
        <v>ADEMPASTRAINNHROABUSIUBMWAY</v>
      </c>
      <c r="D7995" t="str">
        <f>'BASE SPLIT DEM'!D7995</f>
        <v>PASTRAINNHROABUS</v>
      </c>
      <c r="E7995" s="4">
        <f>'BASE SPLIT DEM'!E7995+IF('BASE SPLIT DEM'!E7995=0,0,_xlfn.IFNA(VLOOKUP(RIGHT(C7995,6),'Tuning parameter'!$A$3:$AC$11,HLOOKUP(B7995,'Tuning parameter'!$B$1:$AC$2,2,FALSE),FALSE),0))</f>
        <v>0</v>
      </c>
      <c r="F7995" t="str">
        <f>'BASE SPLIT DEM'!F2526</f>
        <v>PassengerTransportationExternal OUTHome WorkRoadInter-city Buses</v>
      </c>
    </row>
    <row r="7996" spans="1:6" x14ac:dyDescent="0.25">
      <c r="A7996" t="str">
        <f>'BASE SPLIT DEM'!A2570</f>
        <v>TO</v>
      </c>
      <c r="B7996">
        <f>'BASE SPLIT DEM'!B7996</f>
        <v>2037</v>
      </c>
      <c r="C7996" t="str">
        <f>'BASE SPLIT DEM'!C7996</f>
        <v>ADEMPASTRAINNHROABUSIUBVIVA</v>
      </c>
      <c r="D7996" t="str">
        <f>'BASE SPLIT DEM'!D7996</f>
        <v>PASTRAINNHROABUS</v>
      </c>
      <c r="E7996" s="4">
        <f>'BASE SPLIT DEM'!E7996+IF('BASE SPLIT DEM'!E7996=0,0,_xlfn.IFNA(VLOOKUP(RIGHT(C7996,6),'Tuning parameter'!$A$3:$AC$11,HLOOKUP(B7996,'Tuning parameter'!$B$1:$AC$2,2,FALSE),FALSE),0))</f>
        <v>0</v>
      </c>
      <c r="F7996" t="str">
        <f>'BASE SPLIT DEM'!F2570</f>
        <v>PassengerTransportationExternal OUTHome OtherRoadInter-city Buses</v>
      </c>
    </row>
    <row r="7997" spans="1:6" x14ac:dyDescent="0.25">
      <c r="A7997" t="str">
        <f>'BASE SPLIT DEM'!A2592</f>
        <v>TO</v>
      </c>
      <c r="B7997">
        <f>'BASE SPLIT DEM'!B7997</f>
        <v>2037</v>
      </c>
      <c r="C7997" t="str">
        <f>'BASE SPLIT DEM'!C7997</f>
        <v>ADEMPASTRAINNHROABUSIUBDURT</v>
      </c>
      <c r="D7997" t="str">
        <f>'BASE SPLIT DEM'!D7997</f>
        <v>PASTRAINNHROABUS</v>
      </c>
      <c r="E7997" s="4">
        <f>'BASE SPLIT DEM'!E7997+IF('BASE SPLIT DEM'!E7997=0,0,_xlfn.IFNA(VLOOKUP(RIGHT(C7997,6),'Tuning parameter'!$A$3:$AC$11,HLOOKUP(B7997,'Tuning parameter'!$B$1:$AC$2,2,FALSE),FALSE),0))</f>
        <v>0</v>
      </c>
      <c r="F7997" t="str">
        <f>'BASE SPLIT DEM'!F2592</f>
        <v>PassengerTransportationExternal OUTNon Home basedRoadInter-city Buses</v>
      </c>
    </row>
    <row r="7998" spans="1:6" x14ac:dyDescent="0.25">
      <c r="A7998" t="str">
        <f>'BASE SPLIT DEM'!A2898</f>
        <v>TO</v>
      </c>
      <c r="B7998">
        <f>'BASE SPLIT DEM'!B7998</f>
        <v>2037</v>
      </c>
      <c r="C7998" t="str">
        <f>'BASE SPLIT DEM'!C7998</f>
        <v>ADEMPASTRAINNHROABUSSCB___</v>
      </c>
      <c r="D7998" t="str">
        <f>'BASE SPLIT DEM'!D7998</f>
        <v>PASTRAINNHROABUS</v>
      </c>
      <c r="E7998" s="4">
        <f>'BASE SPLIT DEM'!E7998+IF('BASE SPLIT DEM'!E7998=0,0,_xlfn.IFNA(VLOOKUP(RIGHT(C7998,6),'Tuning parameter'!$A$3:$AC$11,HLOOKUP(B7998,'Tuning parameter'!$B$1:$AC$2,2,FALSE),FALSE),0))</f>
        <v>0</v>
      </c>
      <c r="F7998" t="str">
        <f>'BASE SPLIT DEM'!F2898</f>
        <v>PassengerTransportationExternal OUTHome WorkRoadInter-city Buses</v>
      </c>
    </row>
    <row r="7999" spans="1:6" x14ac:dyDescent="0.25">
      <c r="A7999" t="str">
        <f>'BASE SPLIT DEM'!A2942</f>
        <v>TO</v>
      </c>
      <c r="B7999">
        <f>'BASE SPLIT DEM'!B7999</f>
        <v>2037</v>
      </c>
      <c r="C7999" t="str">
        <f>'BASE SPLIT DEM'!C7999</f>
        <v>ADEMPASTRAINNHROACAR___RSH</v>
      </c>
      <c r="D7999" t="str">
        <f>'BASE SPLIT DEM'!D7999</f>
        <v>PASTRAINNHROACAR</v>
      </c>
      <c r="E7999" s="4">
        <f>'BASE SPLIT DEM'!E7999+IF('BASE SPLIT DEM'!E7999=0,0,_xlfn.IFNA(VLOOKUP(RIGHT(C7999,6),'Tuning parameter'!$A$3:$AC$11,HLOOKUP(B7999,'Tuning parameter'!$B$1:$AC$2,2,FALSE),FALSE),0))</f>
        <v>0</v>
      </c>
      <c r="F7999" t="str">
        <f>'BASE SPLIT DEM'!F2942</f>
        <v>PassengerTransportationExternal OUTHome OtherRoadInter-city Buses</v>
      </c>
    </row>
    <row r="8000" spans="1:6" x14ac:dyDescent="0.25">
      <c r="A8000" t="str">
        <f>'BASE SPLIT DEM'!A2964</f>
        <v>TO</v>
      </c>
      <c r="B8000">
        <f>'BASE SPLIT DEM'!B8000</f>
        <v>2037</v>
      </c>
      <c r="C8000" t="str">
        <f>'BASE SPLIT DEM'!C8000</f>
        <v>ADEMPASTRAINNHROACAR___TAX</v>
      </c>
      <c r="D8000" t="str">
        <f>'BASE SPLIT DEM'!D8000</f>
        <v>PASTRAINNHROACAR</v>
      </c>
      <c r="E8000" s="4">
        <f>'BASE SPLIT DEM'!E8000+IF('BASE SPLIT DEM'!E8000=0,0,_xlfn.IFNA(VLOOKUP(RIGHT(C8000,6),'Tuning parameter'!$A$3:$AC$11,HLOOKUP(B8000,'Tuning parameter'!$B$1:$AC$2,2,FALSE),FALSE),0))</f>
        <v>1.08157195638427E-2</v>
      </c>
      <c r="F8000" t="str">
        <f>'BASE SPLIT DEM'!F2964</f>
        <v>PassengerTransportationExternal OUTNon Home basedRoadInter-city Buses</v>
      </c>
    </row>
    <row r="8001" spans="1:6" x14ac:dyDescent="0.25">
      <c r="A8001" t="str">
        <f>'BASE SPLIT DEM'!A3270</f>
        <v>TO</v>
      </c>
      <c r="B8001">
        <f>'BASE SPLIT DEM'!B8001</f>
        <v>2037</v>
      </c>
      <c r="C8001" t="str">
        <f>'BASE SPLIT DEM'!C8001</f>
        <v>ADEMPASTRAINNHROACAR___ADR</v>
      </c>
      <c r="D8001" t="str">
        <f>'BASE SPLIT DEM'!D8001</f>
        <v>PASTRAINNHROACAR</v>
      </c>
      <c r="E8001" s="4">
        <f>'BASE SPLIT DEM'!E8001+IF('BASE SPLIT DEM'!E8001=0,0,_xlfn.IFNA(VLOOKUP(RIGHT(C8001,6),'Tuning parameter'!$A$3:$AC$11,HLOOKUP(B8001,'Tuning parameter'!$B$1:$AC$2,2,FALSE),FALSE),0))</f>
        <v>0.86770200888905602</v>
      </c>
      <c r="F8001" t="str">
        <f>'BASE SPLIT DEM'!F3270</f>
        <v>PassengerTransportationExternal OUTHome WorkRoadInter-city Buses</v>
      </c>
    </row>
    <row r="8002" spans="1:6" x14ac:dyDescent="0.25">
      <c r="A8002" t="str">
        <f>'BASE SPLIT DEM'!A3314</f>
        <v>TO</v>
      </c>
      <c r="B8002">
        <f>'BASE SPLIT DEM'!B8002</f>
        <v>2037</v>
      </c>
      <c r="C8002" t="str">
        <f>'BASE SPLIT DEM'!C8002</f>
        <v>ADEMPASTRAINNHROACAR___APG</v>
      </c>
      <c r="D8002" t="str">
        <f>'BASE SPLIT DEM'!D8002</f>
        <v>PASTRAINNHROACAR</v>
      </c>
      <c r="E8002" s="4">
        <f>'BASE SPLIT DEM'!E8002+IF('BASE SPLIT DEM'!E8002=0,0,_xlfn.IFNA(VLOOKUP(RIGHT(C8002,6),'Tuning parameter'!$A$3:$AC$11,HLOOKUP(B8002,'Tuning parameter'!$B$1:$AC$2,2,FALSE),FALSE),0))</f>
        <v>0.12148227154709999</v>
      </c>
      <c r="F8002" t="str">
        <f>'BASE SPLIT DEM'!F3314</f>
        <v>PassengerTransportationExternal OUTHome OtherRoadInter-city Buses</v>
      </c>
    </row>
    <row r="8003" spans="1:6" x14ac:dyDescent="0.25">
      <c r="A8003" t="str">
        <f>'BASE SPLIT DEM'!A3336</f>
        <v>TO</v>
      </c>
      <c r="B8003">
        <f>'BASE SPLIT DEM'!B8003</f>
        <v>2037</v>
      </c>
      <c r="C8003" t="str">
        <f>'BASE SPLIT DEM'!C8003</f>
        <v>ADEMPASTRAINNHROATRULGTRSH</v>
      </c>
      <c r="D8003" t="str">
        <f>'BASE SPLIT DEM'!D8003</f>
        <v>PASTRAINNHROATRU</v>
      </c>
      <c r="E8003" s="4">
        <f>'BASE SPLIT DEM'!E8003+IF('BASE SPLIT DEM'!E8003=0,0,_xlfn.IFNA(VLOOKUP(RIGHT(C8003,6),'Tuning parameter'!$A$3:$AC$11,HLOOKUP(B8003,'Tuning parameter'!$B$1:$AC$2,2,FALSE),FALSE),0))</f>
        <v>0</v>
      </c>
      <c r="F8003" t="str">
        <f>'BASE SPLIT DEM'!F3336</f>
        <v>PassengerTransportationExternal OUTNon Home basedRoadInter-city Buses</v>
      </c>
    </row>
    <row r="8004" spans="1:6" x14ac:dyDescent="0.25">
      <c r="A8004" t="str">
        <f>'BASE SPLIT DEM'!A3642</f>
        <v>TO</v>
      </c>
      <c r="B8004">
        <f>'BASE SPLIT DEM'!B8004</f>
        <v>2037</v>
      </c>
      <c r="C8004" t="str">
        <f>'BASE SPLIT DEM'!C8004</f>
        <v>ADEMPASTRAINNHROATRULGTTAX</v>
      </c>
      <c r="D8004" t="str">
        <f>'BASE SPLIT DEM'!D8004</f>
        <v>PASTRAINNHROATRU</v>
      </c>
      <c r="E8004" s="4">
        <f>'BASE SPLIT DEM'!E8004+IF('BASE SPLIT DEM'!E8004=0,0,_xlfn.IFNA(VLOOKUP(RIGHT(C8004,6),'Tuning parameter'!$A$3:$AC$11,HLOOKUP(B8004,'Tuning parameter'!$B$1:$AC$2,2,FALSE),FALSE),0))</f>
        <v>3.4924222617454702E-3</v>
      </c>
      <c r="F8004" t="str">
        <f>'BASE SPLIT DEM'!F3642</f>
        <v>PassengerTransportationExternal OUTHome WorkRoadInter-city Buses</v>
      </c>
    </row>
    <row r="8005" spans="1:6" x14ac:dyDescent="0.25">
      <c r="A8005" t="str">
        <f>'BASE SPLIT DEM'!A3686</f>
        <v>TO</v>
      </c>
      <c r="B8005">
        <f>'BASE SPLIT DEM'!B8005</f>
        <v>2037</v>
      </c>
      <c r="C8005" t="str">
        <f>'BASE SPLIT DEM'!C8005</f>
        <v>ADEMPASTRAINNHROATRULGTADR</v>
      </c>
      <c r="D8005" t="str">
        <f>'BASE SPLIT DEM'!D8005</f>
        <v>PASTRAINNHROATRU</v>
      </c>
      <c r="E8005" s="4">
        <f>'BASE SPLIT DEM'!E8005+IF('BASE SPLIT DEM'!E8005=0,0,_xlfn.IFNA(VLOOKUP(RIGHT(C8005,6),'Tuning parameter'!$A$3:$AC$11,HLOOKUP(B8005,'Tuning parameter'!$B$1:$AC$2,2,FALSE),FALSE),0))</f>
        <v>0.87412592797713495</v>
      </c>
      <c r="F8005" t="str">
        <f>'BASE SPLIT DEM'!F3686</f>
        <v>PassengerTransportationExternal OUTHome OtherRoadInter-city Buses</v>
      </c>
    </row>
    <row r="8006" spans="1:6" x14ac:dyDescent="0.25">
      <c r="A8006" t="str">
        <f>'BASE SPLIT DEM'!A3708</f>
        <v>TO</v>
      </c>
      <c r="B8006">
        <f>'BASE SPLIT DEM'!B8006</f>
        <v>2037</v>
      </c>
      <c r="C8006" t="str">
        <f>'BASE SPLIT DEM'!C8006</f>
        <v>ADEMPASTRAINNHROATRULGTAPG</v>
      </c>
      <c r="D8006" t="str">
        <f>'BASE SPLIT DEM'!D8006</f>
        <v>PASTRAINNHROATRU</v>
      </c>
      <c r="E8006" s="4">
        <f>'BASE SPLIT DEM'!E8006+IF('BASE SPLIT DEM'!E8006=0,0,_xlfn.IFNA(VLOOKUP(RIGHT(C8006,6),'Tuning parameter'!$A$3:$AC$11,HLOOKUP(B8006,'Tuning parameter'!$B$1:$AC$2,2,FALSE),FALSE),0))</f>
        <v>0.122381649761118</v>
      </c>
      <c r="F8006" t="str">
        <f>'BASE SPLIT DEM'!F3708</f>
        <v>PassengerTransportationExternal OUTNon Home basedRoadInter-city Buses</v>
      </c>
    </row>
    <row r="8007" spans="1:6" x14ac:dyDescent="0.25">
      <c r="A8007" t="str">
        <f>'BASE SPLIT DEM'!A4014</f>
        <v>TO</v>
      </c>
      <c r="B8007">
        <f>'BASE SPLIT DEM'!B8007</f>
        <v>2037</v>
      </c>
      <c r="C8007" t="str">
        <f>'BASE SPLIT DEM'!C8007</f>
        <v>ADEMPASTRAINNHROAMOR______</v>
      </c>
      <c r="D8007" t="str">
        <f>'BASE SPLIT DEM'!D8007</f>
        <v>PASTRAINNHROAMOR</v>
      </c>
      <c r="E8007" s="4">
        <f>'BASE SPLIT DEM'!E8007+IF('BASE SPLIT DEM'!E8007=0,0,_xlfn.IFNA(VLOOKUP(RIGHT(C8007,6),'Tuning parameter'!$A$3:$AC$11,HLOOKUP(B8007,'Tuning parameter'!$B$1:$AC$2,2,FALSE),FALSE),0))</f>
        <v>1</v>
      </c>
      <c r="F8007" t="str">
        <f>'BASE SPLIT DEM'!F4014</f>
        <v>PassengerTransportationExternal OUTHome WorkRoadInter-city Buses</v>
      </c>
    </row>
    <row r="8008" spans="1:6" x14ac:dyDescent="0.25">
      <c r="A8008" t="str">
        <f>'BASE SPLIT DEM'!A4058</f>
        <v>TO</v>
      </c>
      <c r="B8008">
        <f>'BASE SPLIT DEM'!B8008</f>
        <v>2037</v>
      </c>
      <c r="C8008" t="str">
        <f>'BASE SPLIT DEM'!C8008</f>
        <v>ADEMPASTRAINNHROAWAL______</v>
      </c>
      <c r="D8008" t="str">
        <f>'BASE SPLIT DEM'!D8008</f>
        <v>PASTRAINNHROAWAL</v>
      </c>
      <c r="E8008" s="4">
        <f>'BASE SPLIT DEM'!E8008+IF('BASE SPLIT DEM'!E8008=0,0,_xlfn.IFNA(VLOOKUP(RIGHT(C8008,6),'Tuning parameter'!$A$3:$AC$11,HLOOKUP(B8008,'Tuning parameter'!$B$1:$AC$2,2,FALSE),FALSE),0))</f>
        <v>1</v>
      </c>
      <c r="F8008" t="str">
        <f>'BASE SPLIT DEM'!F4058</f>
        <v>PassengerTransportationExternal OUTHome OtherRoadInter-city Buses</v>
      </c>
    </row>
    <row r="8009" spans="1:6" x14ac:dyDescent="0.25">
      <c r="A8009" t="str">
        <f>'BASE SPLIT DEM'!A4080</f>
        <v>TO</v>
      </c>
      <c r="B8009">
        <f>'BASE SPLIT DEM'!B8009</f>
        <v>2037</v>
      </c>
      <c r="C8009" t="str">
        <f>'BASE SPLIT DEM'!C8009</f>
        <v>ADEMPASTRAINNHROABIK______</v>
      </c>
      <c r="D8009" t="str">
        <f>'BASE SPLIT DEM'!D8009</f>
        <v>PASTRAINNHROABIK</v>
      </c>
      <c r="E8009" s="4">
        <f>'BASE SPLIT DEM'!E8009+IF('BASE SPLIT DEM'!E8009=0,0,_xlfn.IFNA(VLOOKUP(RIGHT(C8009,6),'Tuning parameter'!$A$3:$AC$11,HLOOKUP(B8009,'Tuning parameter'!$B$1:$AC$2,2,FALSE),FALSE),0))</f>
        <v>1</v>
      </c>
      <c r="F8009" t="str">
        <f>'BASE SPLIT DEM'!F4080</f>
        <v>PassengerTransportationExternal OUTNon Home basedRoadInter-city Buses</v>
      </c>
    </row>
    <row r="8010" spans="1:6" x14ac:dyDescent="0.25">
      <c r="A8010" t="str">
        <f>'BASE SPLIT DEM'!A4386</f>
        <v>TO</v>
      </c>
      <c r="B8010">
        <f>'BASE SPLIT DEM'!B8010</f>
        <v>2037</v>
      </c>
      <c r="C8010" t="str">
        <f>'BASE SPLIT DEM'!C8010</f>
        <v>ADEMPASTRAEXIHWRAIREG___GOR</v>
      </c>
      <c r="D8010" t="str">
        <f>'BASE SPLIT DEM'!D8010</f>
        <v>PASTRAEXIHWRAIREG</v>
      </c>
      <c r="E8010" s="4">
        <f>'BASE SPLIT DEM'!E8010+IF('BASE SPLIT DEM'!E8010=0,0,_xlfn.IFNA(VLOOKUP(RIGHT(C8010,6),'Tuning parameter'!$A$3:$AC$11,HLOOKUP(B8010,'Tuning parameter'!$B$1:$AC$2,2,FALSE),FALSE),0))</f>
        <v>1</v>
      </c>
      <c r="F8010" t="str">
        <f>'BASE SPLIT DEM'!F4386</f>
        <v>PassengerTransportationExternal OUTHome WorkRoadInter-city Buses</v>
      </c>
    </row>
    <row r="8011" spans="1:6" x14ac:dyDescent="0.25">
      <c r="A8011" t="str">
        <f>'BASE SPLIT DEM'!A4430</f>
        <v>TO</v>
      </c>
      <c r="B8011">
        <f>'BASE SPLIT DEM'!B8011</f>
        <v>2037</v>
      </c>
      <c r="C8011" t="str">
        <f>'BASE SPLIT DEM'!C8011</f>
        <v>ADEMPASTRAEXIHWRAIREG___UPX</v>
      </c>
      <c r="D8011" t="str">
        <f>'BASE SPLIT DEM'!D8011</f>
        <v>PASTRAEXIHWRAIREG</v>
      </c>
      <c r="E8011" s="4">
        <f>'BASE SPLIT DEM'!E8011+IF('BASE SPLIT DEM'!E8011=0,0,_xlfn.IFNA(VLOOKUP(RIGHT(C8011,6),'Tuning parameter'!$A$3:$AC$11,HLOOKUP(B8011,'Tuning parameter'!$B$1:$AC$2,2,FALSE),FALSE),0))</f>
        <v>0</v>
      </c>
      <c r="F8011" t="str">
        <f>'BASE SPLIT DEM'!F4430</f>
        <v>PassengerTransportationExternal OUTHome OtherRoadInter-city Buses</v>
      </c>
    </row>
    <row r="8012" spans="1:6" x14ac:dyDescent="0.25">
      <c r="A8012" t="str">
        <f>'BASE SPLIT DEM'!A4452</f>
        <v>TO</v>
      </c>
      <c r="B8012">
        <f>'BASE SPLIT DEM'!B8012</f>
        <v>2037</v>
      </c>
      <c r="C8012" t="str">
        <f>'BASE SPLIT DEM'!C8012</f>
        <v>ADEMPASTRAEXIHWRAISUB___TSU</v>
      </c>
      <c r="D8012" t="str">
        <f>'BASE SPLIT DEM'!D8012</f>
        <v>PASTRAEXIHWRAISUB</v>
      </c>
      <c r="E8012" s="4">
        <f>'BASE SPLIT DEM'!E8012+IF('BASE SPLIT DEM'!E8012=0,0,_xlfn.IFNA(VLOOKUP(RIGHT(C8012,6),'Tuning parameter'!$A$3:$AC$11,HLOOKUP(B8012,'Tuning parameter'!$B$1:$AC$2,2,FALSE),FALSE),0))</f>
        <v>1</v>
      </c>
      <c r="F8012" t="str">
        <f>'BASE SPLIT DEM'!F4452</f>
        <v>PassengerTransportationExternal OUTNon Home basedRoadInter-city Buses</v>
      </c>
    </row>
    <row r="8013" spans="1:6" x14ac:dyDescent="0.25">
      <c r="A8013" t="str">
        <f>'BASE SPLIT DEM'!A4758</f>
        <v>TO</v>
      </c>
      <c r="B8013">
        <f>'BASE SPLIT DEM'!B8013</f>
        <v>2037</v>
      </c>
      <c r="C8013" t="str">
        <f>'BASE SPLIT DEM'!C8013</f>
        <v>ADEMPASTRAEXIHWRAITRM___TST</v>
      </c>
      <c r="D8013" t="str">
        <f>'BASE SPLIT DEM'!D8013</f>
        <v>PASTRAEXIHWRAITRM</v>
      </c>
      <c r="E8013" s="4">
        <f>'BASE SPLIT DEM'!E8013+IF('BASE SPLIT DEM'!E8013=0,0,_xlfn.IFNA(VLOOKUP(RIGHT(C8013,6),'Tuning parameter'!$A$3:$AC$11,HLOOKUP(B8013,'Tuning parameter'!$B$1:$AC$2,2,FALSE),FALSE),0))</f>
        <v>1</v>
      </c>
      <c r="F8013" t="str">
        <f>'BASE SPLIT DEM'!F4758</f>
        <v>PassengerTransportationExternal OUTHome WorkRoadInter-city Buses</v>
      </c>
    </row>
    <row r="8014" spans="1:6" x14ac:dyDescent="0.25">
      <c r="A8014" t="str">
        <f>'BASE SPLIT DEM'!A4802</f>
        <v>TO</v>
      </c>
      <c r="B8014">
        <f>'BASE SPLIT DEM'!B8014</f>
        <v>2037</v>
      </c>
      <c r="C8014" t="str">
        <f>'BASE SPLIT DEM'!C8014</f>
        <v>ADEMPASTRAEXIHWROABUSIUBGOB</v>
      </c>
      <c r="D8014" t="str">
        <f>'BASE SPLIT DEM'!D8014</f>
        <v>PASTRAEXIHWROABUS</v>
      </c>
      <c r="E8014" s="4">
        <f>'BASE SPLIT DEM'!E8014+IF('BASE SPLIT DEM'!E8014=0,0,_xlfn.IFNA(VLOOKUP(RIGHT(C8014,6),'Tuning parameter'!$A$3:$AC$11,HLOOKUP(B8014,'Tuning parameter'!$B$1:$AC$2,2,FALSE),FALSE),0))</f>
        <v>4.9005680130978099E-2</v>
      </c>
      <c r="F8014" t="str">
        <f>'BASE SPLIT DEM'!F4802</f>
        <v>PassengerTransportationExternal OUTHome OtherRoadInter-city Buses</v>
      </c>
    </row>
    <row r="8015" spans="1:6" x14ac:dyDescent="0.25">
      <c r="A8015" t="str">
        <f>'BASE SPLIT DEM'!A4824</f>
        <v>TO</v>
      </c>
      <c r="B8015">
        <f>'BASE SPLIT DEM'!B8015</f>
        <v>2037</v>
      </c>
      <c r="C8015" t="str">
        <f>'BASE SPLIT DEM'!C8015</f>
        <v>ADEMPASTRAEXIHWROABUSURBTBU</v>
      </c>
      <c r="D8015" t="str">
        <f>'BASE SPLIT DEM'!D8015</f>
        <v>PASTRAEXIHWROABUS</v>
      </c>
      <c r="E8015" s="4">
        <f>'BASE SPLIT DEM'!E8015+IF('BASE SPLIT DEM'!E8015=0,0,_xlfn.IFNA(VLOOKUP(RIGHT(C8015,6),'Tuning parameter'!$A$3:$AC$11,HLOOKUP(B8015,'Tuning parameter'!$B$1:$AC$2,2,FALSE),FALSE),0))</f>
        <v>0.74163195821324202</v>
      </c>
      <c r="F8015" t="str">
        <f>'BASE SPLIT DEM'!F4824</f>
        <v>PassengerTransportationExternal OUTNon Home basedRoadInter-city Buses</v>
      </c>
    </row>
    <row r="8016" spans="1:6" x14ac:dyDescent="0.25">
      <c r="A8016" t="str">
        <f>'BASE SPLIT DEM'!A5130</f>
        <v>TO</v>
      </c>
      <c r="B8016">
        <f>'BASE SPLIT DEM'!B8016</f>
        <v>2037</v>
      </c>
      <c r="C8016" t="str">
        <f>'BASE SPLIT DEM'!C8016</f>
        <v>ADEMPASTRAEXIHWROABUSURBWTB</v>
      </c>
      <c r="D8016" t="str">
        <f>'BASE SPLIT DEM'!D8016</f>
        <v>PASTRAEXIHWROABUS</v>
      </c>
      <c r="E8016" s="4">
        <f>'BASE SPLIT DEM'!E8016+IF('BASE SPLIT DEM'!E8016=0,0,_xlfn.IFNA(VLOOKUP(RIGHT(C8016,6),'Tuning parameter'!$A$3:$AC$11,HLOOKUP(B8016,'Tuning parameter'!$B$1:$AC$2,2,FALSE),FALSE),0))</f>
        <v>0</v>
      </c>
      <c r="F8016" t="str">
        <f>'BASE SPLIT DEM'!F5130</f>
        <v>PassengerTransportationExternal OUTHome WorkRoadInter-city Buses</v>
      </c>
    </row>
    <row r="8017" spans="1:6" x14ac:dyDescent="0.25">
      <c r="A8017" t="str">
        <f>'BASE SPLIT DEM'!A5174</f>
        <v>TO</v>
      </c>
      <c r="B8017">
        <f>'BASE SPLIT DEM'!B8017</f>
        <v>2037</v>
      </c>
      <c r="C8017" t="str">
        <f>'BASE SPLIT DEM'!C8017</f>
        <v>ADEMPASTRAEXIHWROABUSIUBMWAY</v>
      </c>
      <c r="D8017" t="str">
        <f>'BASE SPLIT DEM'!D8017</f>
        <v>PASTRAEXIHWROABUS</v>
      </c>
      <c r="E8017" s="4">
        <f>'BASE SPLIT DEM'!E8017+IF('BASE SPLIT DEM'!E8017=0,0,_xlfn.IFNA(VLOOKUP(RIGHT(C8017,6),'Tuning parameter'!$A$3:$AC$11,HLOOKUP(B8017,'Tuning parameter'!$B$1:$AC$2,2,FALSE),FALSE),0))</f>
        <v>0.177683902870167</v>
      </c>
      <c r="F8017" t="str">
        <f>'BASE SPLIT DEM'!F5174</f>
        <v>PassengerTransportationExternal OUTHome OtherRoadInter-city Buses</v>
      </c>
    </row>
    <row r="8018" spans="1:6" x14ac:dyDescent="0.25">
      <c r="A8018" t="str">
        <f>'BASE SPLIT DEM'!A5196</f>
        <v>TO</v>
      </c>
      <c r="B8018">
        <f>'BASE SPLIT DEM'!B8018</f>
        <v>2037</v>
      </c>
      <c r="C8018" t="str">
        <f>'BASE SPLIT DEM'!C8018</f>
        <v>ADEMPASTRAEXIHWROABUSIUBVIVA</v>
      </c>
      <c r="D8018" t="str">
        <f>'BASE SPLIT DEM'!D8018</f>
        <v>PASTRAEXIHWROABUS</v>
      </c>
      <c r="E8018" s="4">
        <f>'BASE SPLIT DEM'!E8018+IF('BASE SPLIT DEM'!E8018=0,0,_xlfn.IFNA(VLOOKUP(RIGHT(C8018,6),'Tuning parameter'!$A$3:$AC$11,HLOOKUP(B8018,'Tuning parameter'!$B$1:$AC$2,2,FALSE),FALSE),0))</f>
        <v>2.39008820881767E-2</v>
      </c>
      <c r="F8018" t="str">
        <f>'BASE SPLIT DEM'!F5196</f>
        <v>PassengerTransportationExternal OUTNon Home basedRoadInter-city Buses</v>
      </c>
    </row>
    <row r="8019" spans="1:6" x14ac:dyDescent="0.25">
      <c r="A8019" t="str">
        <f>'BASE SPLIT DEM'!A5502</f>
        <v>TO</v>
      </c>
      <c r="B8019">
        <f>'BASE SPLIT DEM'!B8019</f>
        <v>2037</v>
      </c>
      <c r="C8019" t="str">
        <f>'BASE SPLIT DEM'!C8019</f>
        <v>ADEMPASTRAEXIHWROABUSIUBDURT</v>
      </c>
      <c r="D8019" t="str">
        <f>'BASE SPLIT DEM'!D8019</f>
        <v>PASTRAEXIHWROABUS</v>
      </c>
      <c r="E8019" s="4">
        <f>'BASE SPLIT DEM'!E8019+IF('BASE SPLIT DEM'!E8019=0,0,_xlfn.IFNA(VLOOKUP(RIGHT(C8019,6),'Tuning parameter'!$A$3:$AC$11,HLOOKUP(B8019,'Tuning parameter'!$B$1:$AC$2,2,FALSE),FALSE),0))</f>
        <v>7.7775766974358699E-3</v>
      </c>
      <c r="F8019" t="str">
        <f>'BASE SPLIT DEM'!F5502</f>
        <v>PassengerTransportationExternal OUTHome WorkRoadInter-city Buses</v>
      </c>
    </row>
    <row r="8020" spans="1:6" x14ac:dyDescent="0.25">
      <c r="A8020" t="str">
        <f>'BASE SPLIT DEM'!A5546</f>
        <v>TO</v>
      </c>
      <c r="B8020">
        <f>'BASE SPLIT DEM'!B8020</f>
        <v>2037</v>
      </c>
      <c r="C8020" t="str">
        <f>'BASE SPLIT DEM'!C8020</f>
        <v>ADEMPASTRAEXIHWROABUSSCB___</v>
      </c>
      <c r="D8020" t="str">
        <f>'BASE SPLIT DEM'!D8020</f>
        <v>PASTRAEXIHWROABUS</v>
      </c>
      <c r="E8020" s="4">
        <f>'BASE SPLIT DEM'!E8020+IF('BASE SPLIT DEM'!E8020=0,0,_xlfn.IFNA(VLOOKUP(RIGHT(C8020,6),'Tuning parameter'!$A$3:$AC$11,HLOOKUP(B8020,'Tuning parameter'!$B$1:$AC$2,2,FALSE),FALSE),0))</f>
        <v>0</v>
      </c>
      <c r="F8020" t="str">
        <f>'BASE SPLIT DEM'!F5546</f>
        <v>PassengerTransportationExternal OUTHome OtherRoadInter-city Buses</v>
      </c>
    </row>
    <row r="8021" spans="1:6" x14ac:dyDescent="0.25">
      <c r="A8021" t="str">
        <f>'BASE SPLIT DEM'!A5568</f>
        <v>TO</v>
      </c>
      <c r="B8021">
        <f>'BASE SPLIT DEM'!B8021</f>
        <v>2037</v>
      </c>
      <c r="C8021" t="str">
        <f>'BASE SPLIT DEM'!C8021</f>
        <v>ADEMPASTRAEXIHWROACAR___RSH</v>
      </c>
      <c r="D8021" t="str">
        <f>'BASE SPLIT DEM'!D8021</f>
        <v>PASTRAEXIHWROACAR</v>
      </c>
      <c r="E8021" s="4">
        <f>'BASE SPLIT DEM'!E8021+IF('BASE SPLIT DEM'!E8021=0,0,_xlfn.IFNA(VLOOKUP(RIGHT(C8021,6),'Tuning parameter'!$A$3:$AC$11,HLOOKUP(B8021,'Tuning parameter'!$B$1:$AC$2,2,FALSE),FALSE),0))</f>
        <v>1.3511232481335201E-2</v>
      </c>
      <c r="F8021" t="str">
        <f>'BASE SPLIT DEM'!F5568</f>
        <v>PassengerTransportationExternal OUTNon Home basedRoadInter-city Buses</v>
      </c>
    </row>
    <row r="8022" spans="1:6" x14ac:dyDescent="0.25">
      <c r="A8022" t="str">
        <f>'BASE SPLIT DEM'!A5874</f>
        <v>TO</v>
      </c>
      <c r="B8022">
        <f>'BASE SPLIT DEM'!B8022</f>
        <v>2037</v>
      </c>
      <c r="C8022" t="str">
        <f>'BASE SPLIT DEM'!C8022</f>
        <v>ADEMPASTRAEXIHWROACAR___TAX</v>
      </c>
      <c r="D8022" t="str">
        <f>'BASE SPLIT DEM'!D8022</f>
        <v>PASTRAEXIHWROACAR</v>
      </c>
      <c r="E8022" s="4">
        <f>'BASE SPLIT DEM'!E8022+IF('BASE SPLIT DEM'!E8022=0,0,_xlfn.IFNA(VLOOKUP(RIGHT(C8022,6),'Tuning parameter'!$A$3:$AC$11,HLOOKUP(B8022,'Tuning parameter'!$B$1:$AC$2,2,FALSE),FALSE),0))</f>
        <v>1.08157195638427E-2</v>
      </c>
      <c r="F8022" t="str">
        <f>'BASE SPLIT DEM'!F5874</f>
        <v>PassengerTransportationExternal OUTHome WorkRoadInter-city Buses</v>
      </c>
    </row>
    <row r="8023" spans="1:6" x14ac:dyDescent="0.25">
      <c r="A8023" t="str">
        <f>'BASE SPLIT DEM'!A5918</f>
        <v>TO</v>
      </c>
      <c r="B8023">
        <f>'BASE SPLIT DEM'!B8023</f>
        <v>2037</v>
      </c>
      <c r="C8023" t="str">
        <f>'BASE SPLIT DEM'!C8023</f>
        <v>ADEMPASTRAEXIHWROACAR___ADR</v>
      </c>
      <c r="D8023" t="str">
        <f>'BASE SPLIT DEM'!D8023</f>
        <v>PASTRAEXIHWROACAR</v>
      </c>
      <c r="E8023" s="4">
        <f>'BASE SPLIT DEM'!E8023+IF('BASE SPLIT DEM'!E8023=0,0,_xlfn.IFNA(VLOOKUP(RIGHT(C8023,6),'Tuning parameter'!$A$3:$AC$11,HLOOKUP(B8023,'Tuning parameter'!$B$1:$AC$2,2,FALSE),FALSE),0))</f>
        <v>0.86770200888905602</v>
      </c>
      <c r="F8023" t="str">
        <f>'BASE SPLIT DEM'!F5918</f>
        <v>PassengerTransportationExternal OUTHome OtherRoadInter-city Buses</v>
      </c>
    </row>
    <row r="8024" spans="1:6" x14ac:dyDescent="0.25">
      <c r="A8024" t="str">
        <f>'BASE SPLIT DEM'!A5940</f>
        <v>TO</v>
      </c>
      <c r="B8024">
        <f>'BASE SPLIT DEM'!B8024</f>
        <v>2037</v>
      </c>
      <c r="C8024" t="str">
        <f>'BASE SPLIT DEM'!C8024</f>
        <v>ADEMPASTRAEXIHWROACAR___APG</v>
      </c>
      <c r="D8024" t="str">
        <f>'BASE SPLIT DEM'!D8024</f>
        <v>PASTRAEXIHWROACAR</v>
      </c>
      <c r="E8024" s="4">
        <f>'BASE SPLIT DEM'!E8024+IF('BASE SPLIT DEM'!E8024=0,0,_xlfn.IFNA(VLOOKUP(RIGHT(C8024,6),'Tuning parameter'!$A$3:$AC$11,HLOOKUP(B8024,'Tuning parameter'!$B$1:$AC$2,2,FALSE),FALSE),0))</f>
        <v>0.107971039065765</v>
      </c>
      <c r="F8024" t="str">
        <f>'BASE SPLIT DEM'!F5940</f>
        <v>PassengerTransportationExternal OUTNon Home basedRoadInter-city Buses</v>
      </c>
    </row>
    <row r="8025" spans="1:6" x14ac:dyDescent="0.25">
      <c r="A8025" t="str">
        <f>'BASE SPLIT DEM'!A6246</f>
        <v>TO</v>
      </c>
      <c r="B8025">
        <f>'BASE SPLIT DEM'!B8025</f>
        <v>2037</v>
      </c>
      <c r="C8025" t="str">
        <f>'BASE SPLIT DEM'!C8025</f>
        <v>ADEMPASTRAEXIHWROATRULGTRSH</v>
      </c>
      <c r="D8025" t="str">
        <f>'BASE SPLIT DEM'!D8025</f>
        <v>PASTRAEXIHWROATRU</v>
      </c>
      <c r="E8025" s="4">
        <f>'BASE SPLIT DEM'!E8025+IF('BASE SPLIT DEM'!E8025=0,0,_xlfn.IFNA(VLOOKUP(RIGHT(C8025,6),'Tuning parameter'!$A$3:$AC$11,HLOOKUP(B8025,'Tuning parameter'!$B$1:$AC$2,2,FALSE),FALSE),0))</f>
        <v>1.3516939479092299E-2</v>
      </c>
      <c r="F8025" t="str">
        <f>'BASE SPLIT DEM'!F6246</f>
        <v>PassengerTransportationExternal OUTHome WorkRoadInter-city Buses</v>
      </c>
    </row>
    <row r="8026" spans="1:6" x14ac:dyDescent="0.25">
      <c r="A8026" t="str">
        <f>'BASE SPLIT DEM'!A6290</f>
        <v>TO</v>
      </c>
      <c r="B8026">
        <f>'BASE SPLIT DEM'!B8026</f>
        <v>2037</v>
      </c>
      <c r="C8026" t="str">
        <f>'BASE SPLIT DEM'!C8026</f>
        <v>ADEMPASTRAEXIHWROATRULGTTAX</v>
      </c>
      <c r="D8026" t="str">
        <f>'BASE SPLIT DEM'!D8026</f>
        <v>PASTRAEXIHWROATRU</v>
      </c>
      <c r="E8026" s="4">
        <f>'BASE SPLIT DEM'!E8026+IF('BASE SPLIT DEM'!E8026=0,0,_xlfn.IFNA(VLOOKUP(RIGHT(C8026,6),'Tuning parameter'!$A$3:$AC$11,HLOOKUP(B8026,'Tuning parameter'!$B$1:$AC$2,2,FALSE),FALSE),0))</f>
        <v>3.4924222617454702E-3</v>
      </c>
      <c r="F8026" t="str">
        <f>'BASE SPLIT DEM'!F6290</f>
        <v>PassengerTransportationExternal OUTHome OtherRoadInter-city Buses</v>
      </c>
    </row>
    <row r="8027" spans="1:6" x14ac:dyDescent="0.25">
      <c r="A8027" t="str">
        <f>'BASE SPLIT DEM'!A6312</f>
        <v>TO</v>
      </c>
      <c r="B8027">
        <f>'BASE SPLIT DEM'!B8027</f>
        <v>2037</v>
      </c>
      <c r="C8027" t="str">
        <f>'BASE SPLIT DEM'!C8027</f>
        <v>ADEMPASTRAEXIHWROATRULGTADR</v>
      </c>
      <c r="D8027" t="str">
        <f>'BASE SPLIT DEM'!D8027</f>
        <v>PASTRAEXIHWROATRU</v>
      </c>
      <c r="E8027" s="4">
        <f>'BASE SPLIT DEM'!E8027+IF('BASE SPLIT DEM'!E8027=0,0,_xlfn.IFNA(VLOOKUP(RIGHT(C8027,6),'Tuning parameter'!$A$3:$AC$11,HLOOKUP(B8027,'Tuning parameter'!$B$1:$AC$2,2,FALSE),FALSE),0))</f>
        <v>0.87412592797713495</v>
      </c>
      <c r="F8027" t="str">
        <f>'BASE SPLIT DEM'!F6312</f>
        <v>PassengerTransportationExternal OUTNon Home basedRoadInter-city Buses</v>
      </c>
    </row>
    <row r="8028" spans="1:6" x14ac:dyDescent="0.25">
      <c r="A8028" t="str">
        <f>'BASE SPLIT DEM'!A6618</f>
        <v>TO</v>
      </c>
      <c r="B8028">
        <f>'BASE SPLIT DEM'!B8028</f>
        <v>2037</v>
      </c>
      <c r="C8028" t="str">
        <f>'BASE SPLIT DEM'!C8028</f>
        <v>ADEMPASTRAEXIHWROATRULGTAPG</v>
      </c>
      <c r="D8028" t="str">
        <f>'BASE SPLIT DEM'!D8028</f>
        <v>PASTRAEXIHWROATRU</v>
      </c>
      <c r="E8028" s="4">
        <f>'BASE SPLIT DEM'!E8028+IF('BASE SPLIT DEM'!E8028=0,0,_xlfn.IFNA(VLOOKUP(RIGHT(C8028,6),'Tuning parameter'!$A$3:$AC$11,HLOOKUP(B8028,'Tuning parameter'!$B$1:$AC$2,2,FALSE),FALSE),0))</f>
        <v>0.108864710282026</v>
      </c>
      <c r="F8028" t="str">
        <f>'BASE SPLIT DEM'!F6618</f>
        <v>PassengerTransportationExternal OUTHome WorkRoadInter-city Buses</v>
      </c>
    </row>
    <row r="8029" spans="1:6" x14ac:dyDescent="0.25">
      <c r="A8029" t="str">
        <f>'BASE SPLIT DEM'!A6662</f>
        <v>TO</v>
      </c>
      <c r="B8029">
        <f>'BASE SPLIT DEM'!B8029</f>
        <v>2037</v>
      </c>
      <c r="C8029" t="str">
        <f>'BASE SPLIT DEM'!C8029</f>
        <v>ADEMPASTRAEXIHWROAMOR______</v>
      </c>
      <c r="D8029" t="str">
        <f>'BASE SPLIT DEM'!D8029</f>
        <v>PASTRAEXIHWROAMOR</v>
      </c>
      <c r="E8029" s="4">
        <f>'BASE SPLIT DEM'!E8029+IF('BASE SPLIT DEM'!E8029=0,0,_xlfn.IFNA(VLOOKUP(RIGHT(C8029,6),'Tuning parameter'!$A$3:$AC$11,HLOOKUP(B8029,'Tuning parameter'!$B$1:$AC$2,2,FALSE),FALSE),0))</f>
        <v>1</v>
      </c>
      <c r="F8029" t="str">
        <f>'BASE SPLIT DEM'!F6662</f>
        <v>PassengerTransportationExternal OUTHome OtherRoadInter-city Buses</v>
      </c>
    </row>
    <row r="8030" spans="1:6" x14ac:dyDescent="0.25">
      <c r="A8030" t="str">
        <f>'BASE SPLIT DEM'!A6684</f>
        <v>TO</v>
      </c>
      <c r="B8030">
        <f>'BASE SPLIT DEM'!B8030</f>
        <v>2037</v>
      </c>
      <c r="C8030" t="str">
        <f>'BASE SPLIT DEM'!C8030</f>
        <v>ADEMPASTRAEXIHWROAWAL______</v>
      </c>
      <c r="D8030" t="str">
        <f>'BASE SPLIT DEM'!D8030</f>
        <v>PASTRAEXIHWROAWAL</v>
      </c>
      <c r="E8030" s="4">
        <f>'BASE SPLIT DEM'!E8030+IF('BASE SPLIT DEM'!E8030=0,0,_xlfn.IFNA(VLOOKUP(RIGHT(C8030,6),'Tuning parameter'!$A$3:$AC$11,HLOOKUP(B8030,'Tuning parameter'!$B$1:$AC$2,2,FALSE),FALSE),0))</f>
        <v>1</v>
      </c>
      <c r="F8030" t="str">
        <f>'BASE SPLIT DEM'!F6684</f>
        <v>PassengerTransportationExternal OUTNon Home basedRoadInter-city Buses</v>
      </c>
    </row>
    <row r="8031" spans="1:6" x14ac:dyDescent="0.25">
      <c r="A8031" t="str">
        <f>'BASE SPLIT DEM'!A6990</f>
        <v>TO</v>
      </c>
      <c r="B8031">
        <f>'BASE SPLIT DEM'!B8031</f>
        <v>2037</v>
      </c>
      <c r="C8031" t="str">
        <f>'BASE SPLIT DEM'!C8031</f>
        <v>ADEMPASTRAEXIHWROABIK______</v>
      </c>
      <c r="D8031" t="str">
        <f>'BASE SPLIT DEM'!D8031</f>
        <v>PASTRAEXIHWROABIK</v>
      </c>
      <c r="E8031" s="4">
        <f>'BASE SPLIT DEM'!E8031+IF('BASE SPLIT DEM'!E8031=0,0,_xlfn.IFNA(VLOOKUP(RIGHT(C8031,6),'Tuning parameter'!$A$3:$AC$11,HLOOKUP(B8031,'Tuning parameter'!$B$1:$AC$2,2,FALSE),FALSE),0))</f>
        <v>1</v>
      </c>
      <c r="F8031" t="str">
        <f>'BASE SPLIT DEM'!F6990</f>
        <v>PassengerTransportationExternal OUTHome WorkRoadInter-city Buses</v>
      </c>
    </row>
    <row r="8032" spans="1:6" x14ac:dyDescent="0.25">
      <c r="A8032" t="str">
        <f>'BASE SPLIT DEM'!A7034</f>
        <v>TO</v>
      </c>
      <c r="B8032">
        <f>'BASE SPLIT DEM'!B8032</f>
        <v>2037</v>
      </c>
      <c r="C8032" t="str">
        <f>'BASE SPLIT DEM'!C8032</f>
        <v>ADEMPASTRAEXIHSRAIREG___GOR</v>
      </c>
      <c r="D8032" t="str">
        <f>'BASE SPLIT DEM'!D8032</f>
        <v>PASTRAEXIHSRAIREG</v>
      </c>
      <c r="E8032" s="4">
        <f>'BASE SPLIT DEM'!E8032+IF('BASE SPLIT DEM'!E8032=0,0,_xlfn.IFNA(VLOOKUP(RIGHT(C8032,6),'Tuning parameter'!$A$3:$AC$11,HLOOKUP(B8032,'Tuning parameter'!$B$1:$AC$2,2,FALSE),FALSE),0))</f>
        <v>1</v>
      </c>
      <c r="F8032" t="str">
        <f>'BASE SPLIT DEM'!F7034</f>
        <v>PassengerTransportationExternal OUTHome OtherRoadInter-city Buses</v>
      </c>
    </row>
    <row r="8033" spans="1:6" x14ac:dyDescent="0.25">
      <c r="A8033" t="str">
        <f>'BASE SPLIT DEM'!A7056</f>
        <v>TO</v>
      </c>
      <c r="B8033">
        <f>'BASE SPLIT DEM'!B8033</f>
        <v>2037</v>
      </c>
      <c r="C8033" t="str">
        <f>'BASE SPLIT DEM'!C8033</f>
        <v>ADEMPASTRAEXIHSRAIREG___UPX</v>
      </c>
      <c r="D8033" t="str">
        <f>'BASE SPLIT DEM'!D8033</f>
        <v>PASTRAEXIHSRAIREG</v>
      </c>
      <c r="E8033" s="4">
        <f>'BASE SPLIT DEM'!E8033+IF('BASE SPLIT DEM'!E8033=0,0,_xlfn.IFNA(VLOOKUP(RIGHT(C8033,6),'Tuning parameter'!$A$3:$AC$11,HLOOKUP(B8033,'Tuning parameter'!$B$1:$AC$2,2,FALSE),FALSE),0))</f>
        <v>0</v>
      </c>
      <c r="F8033" t="str">
        <f>'BASE SPLIT DEM'!F7056</f>
        <v>PassengerTransportationExternal OUTNon Home basedRoadInter-city Buses</v>
      </c>
    </row>
    <row r="8034" spans="1:6" x14ac:dyDescent="0.25">
      <c r="A8034" t="str">
        <f>'BASE SPLIT DEM'!A7362</f>
        <v>TO</v>
      </c>
      <c r="B8034">
        <f>'BASE SPLIT DEM'!B8034</f>
        <v>2037</v>
      </c>
      <c r="C8034" t="str">
        <f>'BASE SPLIT DEM'!C8034</f>
        <v>ADEMPASTRAEXIHSRAISUB___TSU</v>
      </c>
      <c r="D8034" t="str">
        <f>'BASE SPLIT DEM'!D8034</f>
        <v>PASTRAEXIHSRAISUB</v>
      </c>
      <c r="E8034" s="4">
        <f>'BASE SPLIT DEM'!E8034+IF('BASE SPLIT DEM'!E8034=0,0,_xlfn.IFNA(VLOOKUP(RIGHT(C8034,6),'Tuning parameter'!$A$3:$AC$11,HLOOKUP(B8034,'Tuning parameter'!$B$1:$AC$2,2,FALSE),FALSE),0))</f>
        <v>1</v>
      </c>
      <c r="F8034" t="str">
        <f>'BASE SPLIT DEM'!F7362</f>
        <v>PassengerTransportationExternal OUTHome WorkRoadInter-city Buses</v>
      </c>
    </row>
    <row r="8035" spans="1:6" x14ac:dyDescent="0.25">
      <c r="A8035" t="str">
        <f>'BASE SPLIT DEM'!A7406</f>
        <v>TO</v>
      </c>
      <c r="B8035">
        <f>'BASE SPLIT DEM'!B8035</f>
        <v>2037</v>
      </c>
      <c r="C8035" t="str">
        <f>'BASE SPLIT DEM'!C8035</f>
        <v>ADEMPASTRAEXIHSRAITRM___TST</v>
      </c>
      <c r="D8035" t="str">
        <f>'BASE SPLIT DEM'!D8035</f>
        <v>PASTRAEXIHSRAITRM</v>
      </c>
      <c r="E8035" s="4">
        <f>'BASE SPLIT DEM'!E8035+IF('BASE SPLIT DEM'!E8035=0,0,_xlfn.IFNA(VLOOKUP(RIGHT(C8035,6),'Tuning parameter'!$A$3:$AC$11,HLOOKUP(B8035,'Tuning parameter'!$B$1:$AC$2,2,FALSE),FALSE),0))</f>
        <v>1</v>
      </c>
      <c r="F8035" t="str">
        <f>'BASE SPLIT DEM'!F7406</f>
        <v>PassengerTransportationExternal OUTHome OtherRoadInter-city Buses</v>
      </c>
    </row>
    <row r="8036" spans="1:6" x14ac:dyDescent="0.25">
      <c r="A8036" t="str">
        <f>'BASE SPLIT DEM'!A7428</f>
        <v>TO</v>
      </c>
      <c r="B8036">
        <f>'BASE SPLIT DEM'!B8036</f>
        <v>2037</v>
      </c>
      <c r="C8036" t="str">
        <f>'BASE SPLIT DEM'!C8036</f>
        <v>ADEMPASTRAEXIHSROABUSIUBGOB</v>
      </c>
      <c r="D8036" t="str">
        <f>'BASE SPLIT DEM'!D8036</f>
        <v>PASTRAEXIHSROABUS</v>
      </c>
      <c r="E8036" s="4">
        <f>'BASE SPLIT DEM'!E8036+IF('BASE SPLIT DEM'!E8036=0,0,_xlfn.IFNA(VLOOKUP(RIGHT(C8036,6),'Tuning parameter'!$A$3:$AC$11,HLOOKUP(B8036,'Tuning parameter'!$B$1:$AC$2,2,FALSE),FALSE),0))</f>
        <v>4.9005680130978099E-2</v>
      </c>
      <c r="F8036" t="str">
        <f>'BASE SPLIT DEM'!F7428</f>
        <v>PassengerTransportationExternal OUTNon Home basedRoadInter-city Buses</v>
      </c>
    </row>
    <row r="8037" spans="1:6" x14ac:dyDescent="0.25">
      <c r="A8037" t="str">
        <f>'BASE SPLIT DEM'!A7734</f>
        <v>TO</v>
      </c>
      <c r="B8037">
        <f>'BASE SPLIT DEM'!B8037</f>
        <v>2037</v>
      </c>
      <c r="C8037" t="str">
        <f>'BASE SPLIT DEM'!C8037</f>
        <v>ADEMPASTRAEXIHSROABUSURBTBU</v>
      </c>
      <c r="D8037" t="str">
        <f>'BASE SPLIT DEM'!D8037</f>
        <v>PASTRAEXIHSROABUS</v>
      </c>
      <c r="E8037" s="4">
        <f>'BASE SPLIT DEM'!E8037+IF('BASE SPLIT DEM'!E8037=0,0,_xlfn.IFNA(VLOOKUP(RIGHT(C8037,6),'Tuning parameter'!$A$3:$AC$11,HLOOKUP(B8037,'Tuning parameter'!$B$1:$AC$2,2,FALSE),FALSE),0))</f>
        <v>0.34128375214261802</v>
      </c>
      <c r="F8037" t="str">
        <f>'BASE SPLIT DEM'!F7734</f>
        <v>PassengerTransportationExternal OUTHome WorkRoadInter-city Buses</v>
      </c>
    </row>
    <row r="8038" spans="1:6" x14ac:dyDescent="0.25">
      <c r="A8038" t="str">
        <f>'BASE SPLIT DEM'!A7778</f>
        <v>TO</v>
      </c>
      <c r="B8038">
        <f>'BASE SPLIT DEM'!B8038</f>
        <v>2037</v>
      </c>
      <c r="C8038" t="str">
        <f>'BASE SPLIT DEM'!C8038</f>
        <v>ADEMPASTRAEXIHSROABUSURBWTB</v>
      </c>
      <c r="D8038" t="str">
        <f>'BASE SPLIT DEM'!D8038</f>
        <v>PASTRAEXIHSROABUS</v>
      </c>
      <c r="E8038" s="4">
        <f>'BASE SPLIT DEM'!E8038+IF('BASE SPLIT DEM'!E8038=0,0,_xlfn.IFNA(VLOOKUP(RIGHT(C8038,6),'Tuning parameter'!$A$3:$AC$11,HLOOKUP(B8038,'Tuning parameter'!$B$1:$AC$2,2,FALSE),FALSE),0))</f>
        <v>0</v>
      </c>
      <c r="F8038" t="str">
        <f>'BASE SPLIT DEM'!F7778</f>
        <v>PassengerTransportationExternal OUTHome OtherRoadInter-city Buses</v>
      </c>
    </row>
    <row r="8039" spans="1:6" x14ac:dyDescent="0.25">
      <c r="A8039" t="str">
        <f>'BASE SPLIT DEM'!A7800</f>
        <v>TO</v>
      </c>
      <c r="B8039">
        <f>'BASE SPLIT DEM'!B8039</f>
        <v>2037</v>
      </c>
      <c r="C8039" t="str">
        <f>'BASE SPLIT DEM'!C8039</f>
        <v>ADEMPASTRAEXIHSROABUSIUBMWAY</v>
      </c>
      <c r="D8039" t="str">
        <f>'BASE SPLIT DEM'!D8039</f>
        <v>PASTRAEXIHSROABUS</v>
      </c>
      <c r="E8039" s="4">
        <f>'BASE SPLIT DEM'!E8039+IF('BASE SPLIT DEM'!E8039=0,0,_xlfn.IFNA(VLOOKUP(RIGHT(C8039,6),'Tuning parameter'!$A$3:$AC$11,HLOOKUP(B8039,'Tuning parameter'!$B$1:$AC$2,2,FALSE),FALSE),0))</f>
        <v>0.17768389208875501</v>
      </c>
      <c r="F8039" t="str">
        <f>'BASE SPLIT DEM'!F7800</f>
        <v>PassengerTransportationExternal OUTNon Home basedRoadInter-city Buses</v>
      </c>
    </row>
    <row r="8040" spans="1:6" x14ac:dyDescent="0.25">
      <c r="A8040" t="str">
        <f>'BASE SPLIT DEM'!A8106</f>
        <v>TO</v>
      </c>
      <c r="B8040">
        <f>'BASE SPLIT DEM'!B8040</f>
        <v>2037</v>
      </c>
      <c r="C8040" t="str">
        <f>'BASE SPLIT DEM'!C8040</f>
        <v>ADEMPASTRAEXIHSROABUSIUBVIVA</v>
      </c>
      <c r="D8040" t="str">
        <f>'BASE SPLIT DEM'!D8040</f>
        <v>PASTRAEXIHSROABUS</v>
      </c>
      <c r="E8040" s="4">
        <f>'BASE SPLIT DEM'!E8040+IF('BASE SPLIT DEM'!E8040=0,0,_xlfn.IFNA(VLOOKUP(RIGHT(C8040,6),'Tuning parameter'!$A$3:$AC$11,HLOOKUP(B8040,'Tuning parameter'!$B$1:$AC$2,2,FALSE),FALSE),0))</f>
        <v>2.3900880637931499E-2</v>
      </c>
      <c r="F8040" t="str">
        <f>'BASE SPLIT DEM'!F8106</f>
        <v>PassengerTransportationExternal OUTHome WorkRoadInter-city Buses</v>
      </c>
    </row>
    <row r="8041" spans="1:6" x14ac:dyDescent="0.25">
      <c r="A8041" t="str">
        <f>'BASE SPLIT DEM'!A8150</f>
        <v>TO</v>
      </c>
      <c r="B8041">
        <f>'BASE SPLIT DEM'!B8041</f>
        <v>2037</v>
      </c>
      <c r="C8041" t="str">
        <f>'BASE SPLIT DEM'!C8041</f>
        <v>ADEMPASTRAEXIHSROABUSIUBDURT</v>
      </c>
      <c r="D8041" t="str">
        <f>'BASE SPLIT DEM'!D8041</f>
        <v>PASTRAEXIHSROABUS</v>
      </c>
      <c r="E8041" s="4">
        <f>'BASE SPLIT DEM'!E8041+IF('BASE SPLIT DEM'!E8041=0,0,_xlfn.IFNA(VLOOKUP(RIGHT(C8041,6),'Tuning parameter'!$A$3:$AC$11,HLOOKUP(B8041,'Tuning parameter'!$B$1:$AC$2,2,FALSE),FALSE),0))</f>
        <v>7.7775762255121198E-3</v>
      </c>
      <c r="F8041" t="str">
        <f>'BASE SPLIT DEM'!F8150</f>
        <v>PassengerTransportationExternal OUTHome OtherRoadInter-city Buses</v>
      </c>
    </row>
    <row r="8042" spans="1:6" x14ac:dyDescent="0.25">
      <c r="A8042" t="str">
        <f>'BASE SPLIT DEM'!A8172</f>
        <v>TO</v>
      </c>
      <c r="B8042">
        <f>'BASE SPLIT DEM'!B8042</f>
        <v>2037</v>
      </c>
      <c r="C8042" t="str">
        <f>'BASE SPLIT DEM'!C8042</f>
        <v>ADEMPASTRAEXIHSROABUSSCB___</v>
      </c>
      <c r="D8042" t="str">
        <f>'BASE SPLIT DEM'!D8042</f>
        <v>PASTRAEXIHSROABUS</v>
      </c>
      <c r="E8042" s="4">
        <f>'BASE SPLIT DEM'!E8042+IF('BASE SPLIT DEM'!E8042=0,0,_xlfn.IFNA(VLOOKUP(RIGHT(C8042,6),'Tuning parameter'!$A$3:$AC$11,HLOOKUP(B8042,'Tuning parameter'!$B$1:$AC$2,2,FALSE),FALSE),0))</f>
        <v>0.40034821877420401</v>
      </c>
      <c r="F8042" t="str">
        <f>'BASE SPLIT DEM'!F8172</f>
        <v>PassengerTransportationExternal OUTNon Home basedRoadInter-city Buses</v>
      </c>
    </row>
    <row r="8043" spans="1:6" x14ac:dyDescent="0.25">
      <c r="A8043" t="str">
        <f>'BASE SPLIT DEM'!A8478</f>
        <v>TO</v>
      </c>
      <c r="B8043">
        <f>'BASE SPLIT DEM'!B8043</f>
        <v>2037</v>
      </c>
      <c r="C8043" t="str">
        <f>'BASE SPLIT DEM'!C8043</f>
        <v>ADEMPASTRAEXIHSROACAR___RSH</v>
      </c>
      <c r="D8043" t="str">
        <f>'BASE SPLIT DEM'!D8043</f>
        <v>PASTRAEXIHSROACAR</v>
      </c>
      <c r="E8043" s="4">
        <f>'BASE SPLIT DEM'!E8043+IF('BASE SPLIT DEM'!E8043=0,0,_xlfn.IFNA(VLOOKUP(RIGHT(C8043,6),'Tuning parameter'!$A$3:$AC$11,HLOOKUP(B8043,'Tuning parameter'!$B$1:$AC$2,2,FALSE),FALSE),0))</f>
        <v>0</v>
      </c>
      <c r="F8043" t="str">
        <f>'BASE SPLIT DEM'!F8478</f>
        <v>PassengerTransportationExternal OUTHome WorkRoadInter-city Buses</v>
      </c>
    </row>
    <row r="8044" spans="1:6" x14ac:dyDescent="0.25">
      <c r="A8044" t="str">
        <f>'BASE SPLIT DEM'!A8522</f>
        <v>TO</v>
      </c>
      <c r="B8044">
        <f>'BASE SPLIT DEM'!B8044</f>
        <v>2037</v>
      </c>
      <c r="C8044" t="str">
        <f>'BASE SPLIT DEM'!C8044</f>
        <v>ADEMPASTRAEXIHSROACAR___TAX</v>
      </c>
      <c r="D8044" t="str">
        <f>'BASE SPLIT DEM'!D8044</f>
        <v>PASTRAEXIHSROACAR</v>
      </c>
      <c r="E8044" s="4">
        <f>'BASE SPLIT DEM'!E8044+IF('BASE SPLIT DEM'!E8044=0,0,_xlfn.IFNA(VLOOKUP(RIGHT(C8044,6),'Tuning parameter'!$A$3:$AC$11,HLOOKUP(B8044,'Tuning parameter'!$B$1:$AC$2,2,FALSE),FALSE),0))</f>
        <v>1.08157195638427E-2</v>
      </c>
      <c r="F8044" t="str">
        <f>'BASE SPLIT DEM'!F8522</f>
        <v>PassengerTransportationExternal OUTHome OtherRoadInter-city Buses</v>
      </c>
    </row>
    <row r="8045" spans="1:6" x14ac:dyDescent="0.25">
      <c r="A8045" t="str">
        <f>'BASE SPLIT DEM'!A8544</f>
        <v>TO</v>
      </c>
      <c r="B8045">
        <f>'BASE SPLIT DEM'!B8045</f>
        <v>2037</v>
      </c>
      <c r="C8045" t="str">
        <f>'BASE SPLIT DEM'!C8045</f>
        <v>ADEMPASTRAEXIHSROACAR___ADR</v>
      </c>
      <c r="D8045" t="str">
        <f>'BASE SPLIT DEM'!D8045</f>
        <v>PASTRAEXIHSROACAR</v>
      </c>
      <c r="E8045" s="4">
        <f>'BASE SPLIT DEM'!E8045+IF('BASE SPLIT DEM'!E8045=0,0,_xlfn.IFNA(VLOOKUP(RIGHT(C8045,6),'Tuning parameter'!$A$3:$AC$11,HLOOKUP(B8045,'Tuning parameter'!$B$1:$AC$2,2,FALSE),FALSE),0))</f>
        <v>0.400042806032957</v>
      </c>
      <c r="F8045" t="str">
        <f>'BASE SPLIT DEM'!F8544</f>
        <v>PassengerTransportationExternal OUTNon Home basedRoadInter-city Buses</v>
      </c>
    </row>
    <row r="8046" spans="1:6" x14ac:dyDescent="0.25">
      <c r="A8046" t="str">
        <f>'BASE SPLIT DEM'!A8850</f>
        <v>TO</v>
      </c>
      <c r="B8046">
        <f>'BASE SPLIT DEM'!B8046</f>
        <v>2037</v>
      </c>
      <c r="C8046" t="str">
        <f>'BASE SPLIT DEM'!C8046</f>
        <v>ADEMPASTRAEXIHSROACAR___APG</v>
      </c>
      <c r="D8046" t="str">
        <f>'BASE SPLIT DEM'!D8046</f>
        <v>PASTRAEXIHSROACAR</v>
      </c>
      <c r="E8046" s="4">
        <f>'BASE SPLIT DEM'!E8046+IF('BASE SPLIT DEM'!E8046=0,0,_xlfn.IFNA(VLOOKUP(RIGHT(C8046,6),'Tuning parameter'!$A$3:$AC$11,HLOOKUP(B8046,'Tuning parameter'!$B$1:$AC$2,2,FALSE),FALSE),0))</f>
        <v>0.58914147440319897</v>
      </c>
      <c r="F8046" t="str">
        <f>'BASE SPLIT DEM'!F8850</f>
        <v>PassengerTransportationExternal OUTHome WorkRoadInter-city Buses</v>
      </c>
    </row>
    <row r="8047" spans="1:6" x14ac:dyDescent="0.25">
      <c r="A8047" t="str">
        <f>'BASE SPLIT DEM'!A8894</f>
        <v>TO</v>
      </c>
      <c r="B8047">
        <f>'BASE SPLIT DEM'!B8047</f>
        <v>2037</v>
      </c>
      <c r="C8047" t="str">
        <f>'BASE SPLIT DEM'!C8047</f>
        <v>ADEMPASTRAEXIHSROATRULGTRSH</v>
      </c>
      <c r="D8047" t="str">
        <f>'BASE SPLIT DEM'!D8047</f>
        <v>PASTRAEXIHSROATRU</v>
      </c>
      <c r="E8047" s="4">
        <f>'BASE SPLIT DEM'!E8047+IF('BASE SPLIT DEM'!E8047=0,0,_xlfn.IFNA(VLOOKUP(RIGHT(C8047,6),'Tuning parameter'!$A$3:$AC$11,HLOOKUP(B8047,'Tuning parameter'!$B$1:$AC$2,2,FALSE),FALSE),0))</f>
        <v>0</v>
      </c>
      <c r="F8047" t="str">
        <f>'BASE SPLIT DEM'!F8894</f>
        <v>PassengerTransportationExternal OUTHome OtherRoadInter-city Buses</v>
      </c>
    </row>
    <row r="8048" spans="1:6" x14ac:dyDescent="0.25">
      <c r="A8048" t="str">
        <f>'BASE SPLIT DEM'!A8916</f>
        <v>TO</v>
      </c>
      <c r="B8048">
        <f>'BASE SPLIT DEM'!B8048</f>
        <v>2037</v>
      </c>
      <c r="C8048" t="str">
        <f>'BASE SPLIT DEM'!C8048</f>
        <v>ADEMPASTRAEXIHSROATRULGTTAX</v>
      </c>
      <c r="D8048" t="str">
        <f>'BASE SPLIT DEM'!D8048</f>
        <v>PASTRAEXIHSROATRU</v>
      </c>
      <c r="E8048" s="4">
        <f>'BASE SPLIT DEM'!E8048+IF('BASE SPLIT DEM'!E8048=0,0,_xlfn.IFNA(VLOOKUP(RIGHT(C8048,6),'Tuning parameter'!$A$3:$AC$11,HLOOKUP(B8048,'Tuning parameter'!$B$1:$AC$2,2,FALSE),FALSE),0))</f>
        <v>3.4924222617454702E-3</v>
      </c>
      <c r="F8048" t="str">
        <f>'BASE SPLIT DEM'!F8916</f>
        <v>PassengerTransportationExternal OUTNon Home basedRoadInter-city Buses</v>
      </c>
    </row>
    <row r="8049" spans="1:6" x14ac:dyDescent="0.25">
      <c r="A8049" t="str">
        <f>'BASE SPLIT DEM'!A9222</f>
        <v>TO</v>
      </c>
      <c r="B8049">
        <f>'BASE SPLIT DEM'!B8049</f>
        <v>2037</v>
      </c>
      <c r="C8049" t="str">
        <f>'BASE SPLIT DEM'!C8049</f>
        <v>ADEMPASTRAEXIHSROATRULGTADR</v>
      </c>
      <c r="D8049" t="str">
        <f>'BASE SPLIT DEM'!D8049</f>
        <v>PASTRAEXIHSROATRU</v>
      </c>
      <c r="E8049" s="4">
        <f>'BASE SPLIT DEM'!E8049+IF('BASE SPLIT DEM'!E8049=0,0,_xlfn.IFNA(VLOOKUP(RIGHT(C8049,6),'Tuning parameter'!$A$3:$AC$11,HLOOKUP(B8049,'Tuning parameter'!$B$1:$AC$2,2,FALSE),FALSE),0))</f>
        <v>0.40300447097253</v>
      </c>
      <c r="F8049" t="str">
        <f>'BASE SPLIT DEM'!F9222</f>
        <v>PassengerTransportationExternal OUTHome WorkRoadInter-city Buses</v>
      </c>
    </row>
    <row r="8050" spans="1:6" x14ac:dyDescent="0.25">
      <c r="A8050" t="str">
        <f>'BASE SPLIT DEM'!A9266</f>
        <v>TO</v>
      </c>
      <c r="B8050">
        <f>'BASE SPLIT DEM'!B8050</f>
        <v>2037</v>
      </c>
      <c r="C8050" t="str">
        <f>'BASE SPLIT DEM'!C8050</f>
        <v>ADEMPASTRAEXIHSROATRULGTAPG</v>
      </c>
      <c r="D8050" t="str">
        <f>'BASE SPLIT DEM'!D8050</f>
        <v>PASTRAEXIHSROATRU</v>
      </c>
      <c r="E8050" s="4">
        <f>'BASE SPLIT DEM'!E8050+IF('BASE SPLIT DEM'!E8050=0,0,_xlfn.IFNA(VLOOKUP(RIGHT(C8050,6),'Tuning parameter'!$A$3:$AC$11,HLOOKUP(B8050,'Tuning parameter'!$B$1:$AC$2,2,FALSE),FALSE),0))</f>
        <v>0.59350310676572304</v>
      </c>
      <c r="F8050" t="str">
        <f>'BASE SPLIT DEM'!F9266</f>
        <v>PassengerTransportationExternal OUTHome OtherRoadInter-city Buses</v>
      </c>
    </row>
    <row r="8051" spans="1:6" x14ac:dyDescent="0.25">
      <c r="A8051" t="str">
        <f>'BASE SPLIT DEM'!A9288</f>
        <v>TO</v>
      </c>
      <c r="B8051">
        <f>'BASE SPLIT DEM'!B8051</f>
        <v>2037</v>
      </c>
      <c r="C8051" t="str">
        <f>'BASE SPLIT DEM'!C8051</f>
        <v>ADEMPASTRAEXIHSROAMOR______</v>
      </c>
      <c r="D8051" t="str">
        <f>'BASE SPLIT DEM'!D8051</f>
        <v>PASTRAEXIHSROAMOR</v>
      </c>
      <c r="E8051" s="4">
        <f>'BASE SPLIT DEM'!E8051+IF('BASE SPLIT DEM'!E8051=0,0,_xlfn.IFNA(VLOOKUP(RIGHT(C8051,6),'Tuning parameter'!$A$3:$AC$11,HLOOKUP(B8051,'Tuning parameter'!$B$1:$AC$2,2,FALSE),FALSE),0))</f>
        <v>1</v>
      </c>
      <c r="F8051" t="str">
        <f>'BASE SPLIT DEM'!F9288</f>
        <v>PassengerTransportationExternal OUTNon Home basedRoadInter-city Buses</v>
      </c>
    </row>
    <row r="8052" spans="1:6" x14ac:dyDescent="0.25">
      <c r="A8052" t="str">
        <f>'BASE SPLIT DEM'!A9594</f>
        <v>TO</v>
      </c>
      <c r="B8052">
        <f>'BASE SPLIT DEM'!B8052</f>
        <v>2037</v>
      </c>
      <c r="C8052" t="str">
        <f>'BASE SPLIT DEM'!C8052</f>
        <v>ADEMPASTRAEXIHSROAWAL______</v>
      </c>
      <c r="D8052" t="str">
        <f>'BASE SPLIT DEM'!D8052</f>
        <v>PASTRAEXIHSROAWAL</v>
      </c>
      <c r="E8052" s="4">
        <f>'BASE SPLIT DEM'!E8052+IF('BASE SPLIT DEM'!E8052=0,0,_xlfn.IFNA(VLOOKUP(RIGHT(C8052,6),'Tuning parameter'!$A$3:$AC$11,HLOOKUP(B8052,'Tuning parameter'!$B$1:$AC$2,2,FALSE),FALSE),0))</f>
        <v>1</v>
      </c>
      <c r="F8052" t="str">
        <f>'BASE SPLIT DEM'!F9594</f>
        <v>PassengerTransportationExternal OUTHome WorkRoadInter-city Buses</v>
      </c>
    </row>
    <row r="8053" spans="1:6" x14ac:dyDescent="0.25">
      <c r="A8053" t="str">
        <f>'BASE SPLIT DEM'!A9638</f>
        <v>TO</v>
      </c>
      <c r="B8053">
        <f>'BASE SPLIT DEM'!B8053</f>
        <v>2037</v>
      </c>
      <c r="C8053" t="str">
        <f>'BASE SPLIT DEM'!C8053</f>
        <v>ADEMPASTRAEXIHSROABIK______</v>
      </c>
      <c r="D8053" t="str">
        <f>'BASE SPLIT DEM'!D8053</f>
        <v>PASTRAEXIHSROABIK</v>
      </c>
      <c r="E8053" s="4">
        <f>'BASE SPLIT DEM'!E8053+IF('BASE SPLIT DEM'!E8053=0,0,_xlfn.IFNA(VLOOKUP(RIGHT(C8053,6),'Tuning parameter'!$A$3:$AC$11,HLOOKUP(B8053,'Tuning parameter'!$B$1:$AC$2,2,FALSE),FALSE),0))</f>
        <v>1</v>
      </c>
      <c r="F8053" t="str">
        <f>'BASE SPLIT DEM'!F9638</f>
        <v>PassengerTransportationExternal OUTHome OtherRoadInter-city Buses</v>
      </c>
    </row>
    <row r="8054" spans="1:6" x14ac:dyDescent="0.25">
      <c r="A8054" t="str">
        <f>'BASE SPLIT DEM'!A9660</f>
        <v>TO</v>
      </c>
      <c r="B8054">
        <f>'BASE SPLIT DEM'!B8054</f>
        <v>2037</v>
      </c>
      <c r="C8054" t="str">
        <f>'BASE SPLIT DEM'!C8054</f>
        <v>ADEMPASTRAEXIHORAIREG___GOR</v>
      </c>
      <c r="D8054" t="str">
        <f>'BASE SPLIT DEM'!D8054</f>
        <v>PASTRAEXIHORAIREG</v>
      </c>
      <c r="E8054" s="4">
        <f>'BASE SPLIT DEM'!E8054+IF('BASE SPLIT DEM'!E8054=0,0,_xlfn.IFNA(VLOOKUP(RIGHT(C8054,6),'Tuning parameter'!$A$3:$AC$11,HLOOKUP(B8054,'Tuning parameter'!$B$1:$AC$2,2,FALSE),FALSE),0))</f>
        <v>0.97446015556349797</v>
      </c>
      <c r="F8054" t="str">
        <f>'BASE SPLIT DEM'!F9660</f>
        <v>PassengerTransportationExternal OUTNon Home basedRoadInter-city Buses</v>
      </c>
    </row>
    <row r="8055" spans="1:6" x14ac:dyDescent="0.25">
      <c r="A8055" t="str">
        <f>'BASE SPLIT DEM'!A9966</f>
        <v>TO</v>
      </c>
      <c r="B8055">
        <f>'BASE SPLIT DEM'!B8055</f>
        <v>2037</v>
      </c>
      <c r="C8055" t="str">
        <f>'BASE SPLIT DEM'!C8055</f>
        <v>ADEMPASTRAEXIHORAIREG___UPX</v>
      </c>
      <c r="D8055" t="str">
        <f>'BASE SPLIT DEM'!D8055</f>
        <v>PASTRAEXIHORAIREG</v>
      </c>
      <c r="E8055" s="4">
        <f>'BASE SPLIT DEM'!E8055+IF('BASE SPLIT DEM'!E8055=0,0,_xlfn.IFNA(VLOOKUP(RIGHT(C8055,6),'Tuning parameter'!$A$3:$AC$11,HLOOKUP(B8055,'Tuning parameter'!$B$1:$AC$2,2,FALSE),FALSE),0))</f>
        <v>2.5539844436501102E-2</v>
      </c>
      <c r="F8055" t="str">
        <f>'BASE SPLIT DEM'!F9966</f>
        <v>PassengerTransportationExternal OUTHome WorkRoadInter-city Buses</v>
      </c>
    </row>
    <row r="8056" spans="1:6" x14ac:dyDescent="0.25">
      <c r="A8056" t="str">
        <f>'BASE SPLIT DEM'!A10010</f>
        <v>TO</v>
      </c>
      <c r="B8056">
        <f>'BASE SPLIT DEM'!B8056</f>
        <v>2037</v>
      </c>
      <c r="C8056" t="str">
        <f>'BASE SPLIT DEM'!C8056</f>
        <v>ADEMPASTRAEXIHORAISUB___TSU</v>
      </c>
      <c r="D8056" t="str">
        <f>'BASE SPLIT DEM'!D8056</f>
        <v>PASTRAEXIHORAISUB</v>
      </c>
      <c r="E8056" s="4">
        <f>'BASE SPLIT DEM'!E8056+IF('BASE SPLIT DEM'!E8056=0,0,_xlfn.IFNA(VLOOKUP(RIGHT(C8056,6),'Tuning parameter'!$A$3:$AC$11,HLOOKUP(B8056,'Tuning parameter'!$B$1:$AC$2,2,FALSE),FALSE),0))</f>
        <v>1</v>
      </c>
      <c r="F8056" t="str">
        <f>'BASE SPLIT DEM'!F10010</f>
        <v>PassengerTransportationExternal OUTHome OtherRoadInter-city Buses</v>
      </c>
    </row>
    <row r="8057" spans="1:6" x14ac:dyDescent="0.25">
      <c r="A8057" t="str">
        <f>'BASE SPLIT DEM'!A10032</f>
        <v>TO</v>
      </c>
      <c r="B8057">
        <f>'BASE SPLIT DEM'!B8057</f>
        <v>2037</v>
      </c>
      <c r="C8057" t="str">
        <f>'BASE SPLIT DEM'!C8057</f>
        <v>ADEMPASTRAEXIHORAITRM___TST</v>
      </c>
      <c r="D8057" t="str">
        <f>'BASE SPLIT DEM'!D8057</f>
        <v>PASTRAEXIHORAITRM</v>
      </c>
      <c r="E8057" s="4">
        <f>'BASE SPLIT DEM'!E8057+IF('BASE SPLIT DEM'!E8057=0,0,_xlfn.IFNA(VLOOKUP(RIGHT(C8057,6),'Tuning parameter'!$A$3:$AC$11,HLOOKUP(B8057,'Tuning parameter'!$B$1:$AC$2,2,FALSE),FALSE),0))</f>
        <v>1</v>
      </c>
      <c r="F8057" t="str">
        <f>'BASE SPLIT DEM'!F10032</f>
        <v>PassengerTransportationExternal OUTNon Home basedRoadInter-city Buses</v>
      </c>
    </row>
    <row r="8058" spans="1:6" x14ac:dyDescent="0.25">
      <c r="A8058" t="str">
        <f>'BASE SPLIT DEM'!A10338</f>
        <v>TO</v>
      </c>
      <c r="B8058">
        <f>'BASE SPLIT DEM'!B8058</f>
        <v>2037</v>
      </c>
      <c r="C8058" t="str">
        <f>'BASE SPLIT DEM'!C8058</f>
        <v>ADEMPASTRAEXIHOROABUSIUBGOB</v>
      </c>
      <c r="D8058" t="str">
        <f>'BASE SPLIT DEM'!D8058</f>
        <v>PASTRAEXIHOROABUS</v>
      </c>
      <c r="E8058" s="4">
        <f>'BASE SPLIT DEM'!E8058+IF('BASE SPLIT DEM'!E8058=0,0,_xlfn.IFNA(VLOOKUP(RIGHT(C8058,6),'Tuning parameter'!$A$3:$AC$11,HLOOKUP(B8058,'Tuning parameter'!$B$1:$AC$2,2,FALSE),FALSE),0))</f>
        <v>4.9005680130978099E-2</v>
      </c>
      <c r="F8058" t="str">
        <f>'BASE SPLIT DEM'!F10338</f>
        <v>PassengerTransportationExternal OUTHome WorkRoadInter-city Buses</v>
      </c>
    </row>
    <row r="8059" spans="1:6" x14ac:dyDescent="0.25">
      <c r="A8059" t="str">
        <f>'BASE SPLIT DEM'!A10382</f>
        <v>TO</v>
      </c>
      <c r="B8059">
        <f>'BASE SPLIT DEM'!B8059</f>
        <v>2037</v>
      </c>
      <c r="C8059" t="str">
        <f>'BASE SPLIT DEM'!C8059</f>
        <v>ADEMPASTRAEXIHOROABUSURBTBU</v>
      </c>
      <c r="D8059" t="str">
        <f>'BASE SPLIT DEM'!D8059</f>
        <v>PASTRAEXIHOROABUS</v>
      </c>
      <c r="E8059" s="4">
        <f>'BASE SPLIT DEM'!E8059+IF('BASE SPLIT DEM'!E8059=0,0,_xlfn.IFNA(VLOOKUP(RIGHT(C8059,6),'Tuning parameter'!$A$3:$AC$11,HLOOKUP(B8059,'Tuning parameter'!$B$1:$AC$2,2,FALSE),FALSE),0))</f>
        <v>0.74163195821324202</v>
      </c>
      <c r="F8059" t="str">
        <f>'BASE SPLIT DEM'!F10382</f>
        <v>PassengerTransportationExternal OUTHome OtherRoadInter-city Buses</v>
      </c>
    </row>
    <row r="8060" spans="1:6" x14ac:dyDescent="0.25">
      <c r="A8060" t="str">
        <f>'BASE SPLIT DEM'!A10404</f>
        <v>TO</v>
      </c>
      <c r="B8060">
        <f>'BASE SPLIT DEM'!B8060</f>
        <v>2037</v>
      </c>
      <c r="C8060" t="str">
        <f>'BASE SPLIT DEM'!C8060</f>
        <v>ADEMPASTRAEXIHOROABUSURBWTB</v>
      </c>
      <c r="D8060" t="str">
        <f>'BASE SPLIT DEM'!D8060</f>
        <v>PASTRAEXIHOROABUS</v>
      </c>
      <c r="E8060" s="4">
        <f>'BASE SPLIT DEM'!E8060+IF('BASE SPLIT DEM'!E8060=0,0,_xlfn.IFNA(VLOOKUP(RIGHT(C8060,6),'Tuning parameter'!$A$3:$AC$11,HLOOKUP(B8060,'Tuning parameter'!$B$1:$AC$2,2,FALSE),FALSE),0))</f>
        <v>0</v>
      </c>
      <c r="F8060" t="str">
        <f>'BASE SPLIT DEM'!F10404</f>
        <v>PassengerTransportationExternal OUTNon Home basedRoadInter-city Buses</v>
      </c>
    </row>
    <row r="8061" spans="1:6" x14ac:dyDescent="0.25">
      <c r="A8061" t="str">
        <f>'BASE SPLIT DEM'!A10710</f>
        <v>TO</v>
      </c>
      <c r="B8061">
        <f>'BASE SPLIT DEM'!B8061</f>
        <v>2037</v>
      </c>
      <c r="C8061" t="str">
        <f>'BASE SPLIT DEM'!C8061</f>
        <v>ADEMPASTRAEXIHOROABUSIUBMWAY</v>
      </c>
      <c r="D8061" t="str">
        <f>'BASE SPLIT DEM'!D8061</f>
        <v>PASTRAEXIHOROABUS</v>
      </c>
      <c r="E8061" s="4">
        <f>'BASE SPLIT DEM'!E8061+IF('BASE SPLIT DEM'!E8061=0,0,_xlfn.IFNA(VLOOKUP(RIGHT(C8061,6),'Tuning parameter'!$A$3:$AC$11,HLOOKUP(B8061,'Tuning parameter'!$B$1:$AC$2,2,FALSE),FALSE),0))</f>
        <v>0.177683902870167</v>
      </c>
      <c r="F8061" t="str">
        <f>'BASE SPLIT DEM'!F10710</f>
        <v>PassengerTransportationExternal OUTHome WorkRoadInter-city Buses</v>
      </c>
    </row>
    <row r="8062" spans="1:6" x14ac:dyDescent="0.25">
      <c r="A8062" t="str">
        <f>'BASE SPLIT DEM'!A10754</f>
        <v>TO</v>
      </c>
      <c r="B8062">
        <f>'BASE SPLIT DEM'!B8062</f>
        <v>2037</v>
      </c>
      <c r="C8062" t="str">
        <f>'BASE SPLIT DEM'!C8062</f>
        <v>ADEMPASTRAEXIHOROABUSIUBVIVA</v>
      </c>
      <c r="D8062" t="str">
        <f>'BASE SPLIT DEM'!D8062</f>
        <v>PASTRAEXIHOROABUS</v>
      </c>
      <c r="E8062" s="4">
        <f>'BASE SPLIT DEM'!E8062+IF('BASE SPLIT DEM'!E8062=0,0,_xlfn.IFNA(VLOOKUP(RIGHT(C8062,6),'Tuning parameter'!$A$3:$AC$11,HLOOKUP(B8062,'Tuning parameter'!$B$1:$AC$2,2,FALSE),FALSE),0))</f>
        <v>2.39008820881767E-2</v>
      </c>
      <c r="F8062" t="str">
        <f>'BASE SPLIT DEM'!F10754</f>
        <v>PassengerTransportationExternal OUTHome OtherRoadInter-city Buses</v>
      </c>
    </row>
    <row r="8063" spans="1:6" x14ac:dyDescent="0.25">
      <c r="A8063" t="str">
        <f>'BASE SPLIT DEM'!A10776</f>
        <v>TO</v>
      </c>
      <c r="B8063">
        <f>'BASE SPLIT DEM'!B8063</f>
        <v>2037</v>
      </c>
      <c r="C8063" t="str">
        <f>'BASE SPLIT DEM'!C8063</f>
        <v>ADEMPASTRAEXIHOROABUSIUBDURT</v>
      </c>
      <c r="D8063" t="str">
        <f>'BASE SPLIT DEM'!D8063</f>
        <v>PASTRAEXIHOROABUS</v>
      </c>
      <c r="E8063" s="4">
        <f>'BASE SPLIT DEM'!E8063+IF('BASE SPLIT DEM'!E8063=0,0,_xlfn.IFNA(VLOOKUP(RIGHT(C8063,6),'Tuning parameter'!$A$3:$AC$11,HLOOKUP(B8063,'Tuning parameter'!$B$1:$AC$2,2,FALSE),FALSE),0))</f>
        <v>7.7775766974358699E-3</v>
      </c>
      <c r="F8063" t="str">
        <f>'BASE SPLIT DEM'!F10776</f>
        <v>PassengerTransportationExternal OUTNon Home basedRoadInter-city Buses</v>
      </c>
    </row>
    <row r="8064" spans="1:6" x14ac:dyDescent="0.25">
      <c r="A8064" t="str">
        <f>'BASE SPLIT DEM'!A11082</f>
        <v>TO</v>
      </c>
      <c r="B8064">
        <f>'BASE SPLIT DEM'!B8064</f>
        <v>2037</v>
      </c>
      <c r="C8064" t="str">
        <f>'BASE SPLIT DEM'!C8064</f>
        <v>ADEMPASTRAEXIHOROABUSSCB___</v>
      </c>
      <c r="D8064" t="str">
        <f>'BASE SPLIT DEM'!D8064</f>
        <v>PASTRAEXIHOROABUS</v>
      </c>
      <c r="E8064" s="4">
        <f>'BASE SPLIT DEM'!E8064+IF('BASE SPLIT DEM'!E8064=0,0,_xlfn.IFNA(VLOOKUP(RIGHT(C8064,6),'Tuning parameter'!$A$3:$AC$11,HLOOKUP(B8064,'Tuning parameter'!$B$1:$AC$2,2,FALSE),FALSE),0))</f>
        <v>0</v>
      </c>
      <c r="F8064" t="str">
        <f>'BASE SPLIT DEM'!F11082</f>
        <v>PassengerTransportationExternal OUTHome WorkRoadInter-city Buses</v>
      </c>
    </row>
    <row r="8065" spans="1:6" x14ac:dyDescent="0.25">
      <c r="A8065" t="str">
        <f>'BASE SPLIT DEM'!A11126</f>
        <v>TO</v>
      </c>
      <c r="B8065">
        <f>'BASE SPLIT DEM'!B8065</f>
        <v>2037</v>
      </c>
      <c r="C8065" t="str">
        <f>'BASE SPLIT DEM'!C8065</f>
        <v>ADEMPASTRAEXIHOROACAR___RSH</v>
      </c>
      <c r="D8065" t="str">
        <f>'BASE SPLIT DEM'!D8065</f>
        <v>PASTRAEXIHOROACAR</v>
      </c>
      <c r="E8065" s="4">
        <f>'BASE SPLIT DEM'!E8065+IF('BASE SPLIT DEM'!E8065=0,0,_xlfn.IFNA(VLOOKUP(RIGHT(C8065,6),'Tuning parameter'!$A$3:$AC$11,HLOOKUP(B8065,'Tuning parameter'!$B$1:$AC$2,2,FALSE),FALSE),0))</f>
        <v>1.3511232481335201E-2</v>
      </c>
      <c r="F8065" t="str">
        <f>'BASE SPLIT DEM'!F11126</f>
        <v>PassengerTransportationExternal OUTHome OtherRoadInter-city Buses</v>
      </c>
    </row>
    <row r="8066" spans="1:6" x14ac:dyDescent="0.25">
      <c r="A8066" t="str">
        <f>'BASE SPLIT DEM'!A11148</f>
        <v>TO</v>
      </c>
      <c r="B8066">
        <f>'BASE SPLIT DEM'!B8066</f>
        <v>2037</v>
      </c>
      <c r="C8066" t="str">
        <f>'BASE SPLIT DEM'!C8066</f>
        <v>ADEMPASTRAEXIHOROACAR___TAX</v>
      </c>
      <c r="D8066" t="str">
        <f>'BASE SPLIT DEM'!D8066</f>
        <v>PASTRAEXIHOROACAR</v>
      </c>
      <c r="E8066" s="4">
        <f>'BASE SPLIT DEM'!E8066+IF('BASE SPLIT DEM'!E8066=0,0,_xlfn.IFNA(VLOOKUP(RIGHT(C8066,6),'Tuning parameter'!$A$3:$AC$11,HLOOKUP(B8066,'Tuning parameter'!$B$1:$AC$2,2,FALSE),FALSE),0))</f>
        <v>1.08157195638427E-2</v>
      </c>
      <c r="F8066" t="str">
        <f>'BASE SPLIT DEM'!F11148</f>
        <v>PassengerTransportationExternal OUTNon Home basedRoadInter-city Buses</v>
      </c>
    </row>
    <row r="8067" spans="1:6" x14ac:dyDescent="0.25">
      <c r="A8067" t="str">
        <f>'BASE SPLIT DEM'!A11454</f>
        <v>TO</v>
      </c>
      <c r="B8067">
        <f>'BASE SPLIT DEM'!B8067</f>
        <v>2037</v>
      </c>
      <c r="C8067" t="str">
        <f>'BASE SPLIT DEM'!C8067</f>
        <v>ADEMPASTRAEXIHOROACAR___ADR</v>
      </c>
      <c r="D8067" t="str">
        <f>'BASE SPLIT DEM'!D8067</f>
        <v>PASTRAEXIHOROACAR</v>
      </c>
      <c r="E8067" s="4">
        <f>'BASE SPLIT DEM'!E8067+IF('BASE SPLIT DEM'!E8067=0,0,_xlfn.IFNA(VLOOKUP(RIGHT(C8067,6),'Tuning parameter'!$A$3:$AC$11,HLOOKUP(B8067,'Tuning parameter'!$B$1:$AC$2,2,FALSE),FALSE),0))</f>
        <v>0.86770200888905602</v>
      </c>
      <c r="F8067" t="str">
        <f>'BASE SPLIT DEM'!F11454</f>
        <v>PassengerTransportationExternal OUTHome WorkRoadInter-city Buses</v>
      </c>
    </row>
    <row r="8068" spans="1:6" x14ac:dyDescent="0.25">
      <c r="A8068" t="str">
        <f>'BASE SPLIT DEM'!A11498</f>
        <v>TO</v>
      </c>
      <c r="B8068">
        <f>'BASE SPLIT DEM'!B8068</f>
        <v>2037</v>
      </c>
      <c r="C8068" t="str">
        <f>'BASE SPLIT DEM'!C8068</f>
        <v>ADEMPASTRAEXIHOROACAR___APG</v>
      </c>
      <c r="D8068" t="str">
        <f>'BASE SPLIT DEM'!D8068</f>
        <v>PASTRAEXIHOROACAR</v>
      </c>
      <c r="E8068" s="4">
        <f>'BASE SPLIT DEM'!E8068+IF('BASE SPLIT DEM'!E8068=0,0,_xlfn.IFNA(VLOOKUP(RIGHT(C8068,6),'Tuning parameter'!$A$3:$AC$11,HLOOKUP(B8068,'Tuning parameter'!$B$1:$AC$2,2,FALSE),FALSE),0))</f>
        <v>0.107971039065765</v>
      </c>
      <c r="F8068" t="str">
        <f>'BASE SPLIT DEM'!F11498</f>
        <v>PassengerTransportationExternal OUTHome OtherRoadInter-city Buses</v>
      </c>
    </row>
    <row r="8069" spans="1:6" x14ac:dyDescent="0.25">
      <c r="A8069" t="str">
        <f>'BASE SPLIT DEM'!A11520</f>
        <v>TO</v>
      </c>
      <c r="B8069">
        <f>'BASE SPLIT DEM'!B8069</f>
        <v>2037</v>
      </c>
      <c r="C8069" t="str">
        <f>'BASE SPLIT DEM'!C8069</f>
        <v>ADEMPASTRAEXIHOROATRULGTRSH</v>
      </c>
      <c r="D8069" t="str">
        <f>'BASE SPLIT DEM'!D8069</f>
        <v>PASTRAEXIHOROATRU</v>
      </c>
      <c r="E8069" s="4">
        <f>'BASE SPLIT DEM'!E8069+IF('BASE SPLIT DEM'!E8069=0,0,_xlfn.IFNA(VLOOKUP(RIGHT(C8069,6),'Tuning parameter'!$A$3:$AC$11,HLOOKUP(B8069,'Tuning parameter'!$B$1:$AC$2,2,FALSE),FALSE),0))</f>
        <v>1.3516939479092299E-2</v>
      </c>
      <c r="F8069" t="str">
        <f>'BASE SPLIT DEM'!F11520</f>
        <v>PassengerTransportationExternal OUTNon Home basedRoadInter-city Buses</v>
      </c>
    </row>
    <row r="8070" spans="1:6" x14ac:dyDescent="0.25">
      <c r="A8070" t="str">
        <f>'BASE SPLIT DEM'!A11826</f>
        <v>TO</v>
      </c>
      <c r="B8070">
        <f>'BASE SPLIT DEM'!B8070</f>
        <v>2037</v>
      </c>
      <c r="C8070" t="str">
        <f>'BASE SPLIT DEM'!C8070</f>
        <v>ADEMPASTRAEXIHOROATRULGTTAX</v>
      </c>
      <c r="D8070" t="str">
        <f>'BASE SPLIT DEM'!D8070</f>
        <v>PASTRAEXIHOROATRU</v>
      </c>
      <c r="E8070" s="4">
        <f>'BASE SPLIT DEM'!E8070+IF('BASE SPLIT DEM'!E8070=0,0,_xlfn.IFNA(VLOOKUP(RIGHT(C8070,6),'Tuning parameter'!$A$3:$AC$11,HLOOKUP(B8070,'Tuning parameter'!$B$1:$AC$2,2,FALSE),FALSE),0))</f>
        <v>3.4924222617454702E-3</v>
      </c>
      <c r="F8070" t="str">
        <f>'BASE SPLIT DEM'!F11826</f>
        <v>PassengerTransportationExternal OUTHome WorkRoadInter-city Buses</v>
      </c>
    </row>
    <row r="8071" spans="1:6" x14ac:dyDescent="0.25">
      <c r="A8071" t="str">
        <f>'BASE SPLIT DEM'!A11870</f>
        <v>TO</v>
      </c>
      <c r="B8071">
        <f>'BASE SPLIT DEM'!B8071</f>
        <v>2037</v>
      </c>
      <c r="C8071" t="str">
        <f>'BASE SPLIT DEM'!C8071</f>
        <v>ADEMPASTRAEXIHOROATRULGTADR</v>
      </c>
      <c r="D8071" t="str">
        <f>'BASE SPLIT DEM'!D8071</f>
        <v>PASTRAEXIHOROATRU</v>
      </c>
      <c r="E8071" s="4">
        <f>'BASE SPLIT DEM'!E8071+IF('BASE SPLIT DEM'!E8071=0,0,_xlfn.IFNA(VLOOKUP(RIGHT(C8071,6),'Tuning parameter'!$A$3:$AC$11,HLOOKUP(B8071,'Tuning parameter'!$B$1:$AC$2,2,FALSE),FALSE),0))</f>
        <v>0.87412592797713495</v>
      </c>
      <c r="F8071" t="str">
        <f>'BASE SPLIT DEM'!F11870</f>
        <v>PassengerTransportationExternal OUTHome OtherRoadInter-city Buses</v>
      </c>
    </row>
    <row r="8072" spans="1:6" x14ac:dyDescent="0.25">
      <c r="A8072" t="str">
        <f>'BASE SPLIT DEM'!A11892</f>
        <v>TO</v>
      </c>
      <c r="B8072">
        <f>'BASE SPLIT DEM'!B8072</f>
        <v>2037</v>
      </c>
      <c r="C8072" t="str">
        <f>'BASE SPLIT DEM'!C8072</f>
        <v>ADEMPASTRAEXIHOROATRULGTAPG</v>
      </c>
      <c r="D8072" t="str">
        <f>'BASE SPLIT DEM'!D8072</f>
        <v>PASTRAEXIHOROATRU</v>
      </c>
      <c r="E8072" s="4">
        <f>'BASE SPLIT DEM'!E8072+IF('BASE SPLIT DEM'!E8072=0,0,_xlfn.IFNA(VLOOKUP(RIGHT(C8072,6),'Tuning parameter'!$A$3:$AC$11,HLOOKUP(B8072,'Tuning parameter'!$B$1:$AC$2,2,FALSE),FALSE),0))</f>
        <v>0.108864710282026</v>
      </c>
      <c r="F8072" t="str">
        <f>'BASE SPLIT DEM'!F11892</f>
        <v>PassengerTransportationExternal OUTNon Home basedRoadInter-city Buses</v>
      </c>
    </row>
    <row r="8073" spans="1:6" x14ac:dyDescent="0.25">
      <c r="A8073" t="str">
        <f>'BASE SPLIT DEM'!A12198</f>
        <v>TO</v>
      </c>
      <c r="B8073">
        <f>'BASE SPLIT DEM'!B8073</f>
        <v>2037</v>
      </c>
      <c r="C8073" t="str">
        <f>'BASE SPLIT DEM'!C8073</f>
        <v>ADEMPASTRAEXIHOROAMOR______</v>
      </c>
      <c r="D8073" t="str">
        <f>'BASE SPLIT DEM'!D8073</f>
        <v>PASTRAEXIHOROAMOR</v>
      </c>
      <c r="E8073" s="4">
        <f>'BASE SPLIT DEM'!E8073+IF('BASE SPLIT DEM'!E8073=0,0,_xlfn.IFNA(VLOOKUP(RIGHT(C8073,6),'Tuning parameter'!$A$3:$AC$11,HLOOKUP(B8073,'Tuning parameter'!$B$1:$AC$2,2,FALSE),FALSE),0))</f>
        <v>1</v>
      </c>
      <c r="F8073" t="str">
        <f>'BASE SPLIT DEM'!F12198</f>
        <v>PassengerTransportationExternal OUTHome WorkRoadInter-city Buses</v>
      </c>
    </row>
    <row r="8074" spans="1:6" x14ac:dyDescent="0.25">
      <c r="A8074" t="str">
        <f>'BASE SPLIT DEM'!A12242</f>
        <v>TO</v>
      </c>
      <c r="B8074">
        <f>'BASE SPLIT DEM'!B8074</f>
        <v>2037</v>
      </c>
      <c r="C8074" t="str">
        <f>'BASE SPLIT DEM'!C8074</f>
        <v>ADEMPASTRAEXIHOROAWAL______</v>
      </c>
      <c r="D8074" t="str">
        <f>'BASE SPLIT DEM'!D8074</f>
        <v>PASTRAEXIHOROAWAL</v>
      </c>
      <c r="E8074" s="4">
        <f>'BASE SPLIT DEM'!E8074+IF('BASE SPLIT DEM'!E8074=0,0,_xlfn.IFNA(VLOOKUP(RIGHT(C8074,6),'Tuning parameter'!$A$3:$AC$11,HLOOKUP(B8074,'Tuning parameter'!$B$1:$AC$2,2,FALSE),FALSE),0))</f>
        <v>1</v>
      </c>
      <c r="F8074" t="str">
        <f>'BASE SPLIT DEM'!F12242</f>
        <v>PassengerTransportationExternal OUTHome OtherRoadInter-city Buses</v>
      </c>
    </row>
    <row r="8075" spans="1:6" x14ac:dyDescent="0.25">
      <c r="A8075" t="str">
        <f>'BASE SPLIT DEM'!A12264</f>
        <v>TO</v>
      </c>
      <c r="B8075">
        <f>'BASE SPLIT DEM'!B8075</f>
        <v>2037</v>
      </c>
      <c r="C8075" t="str">
        <f>'BASE SPLIT DEM'!C8075</f>
        <v>ADEMPASTRAEXIHOROABIK______</v>
      </c>
      <c r="D8075" t="str">
        <f>'BASE SPLIT DEM'!D8075</f>
        <v>PASTRAEXIHOROABIK</v>
      </c>
      <c r="E8075" s="4">
        <f>'BASE SPLIT DEM'!E8075+IF('BASE SPLIT DEM'!E8075=0,0,_xlfn.IFNA(VLOOKUP(RIGHT(C8075,6),'Tuning parameter'!$A$3:$AC$11,HLOOKUP(B8075,'Tuning parameter'!$B$1:$AC$2,2,FALSE),FALSE),0))</f>
        <v>1</v>
      </c>
      <c r="F8075" t="str">
        <f>'BASE SPLIT DEM'!F12264</f>
        <v>PassengerTransportationExternal OUTNon Home basedRoadInter-city Buses</v>
      </c>
    </row>
    <row r="8076" spans="1:6" x14ac:dyDescent="0.25">
      <c r="A8076" t="str">
        <f>'BASE SPLIT DEM'!A12570</f>
        <v>TO</v>
      </c>
      <c r="B8076">
        <f>'BASE SPLIT DEM'!B8076</f>
        <v>2037</v>
      </c>
      <c r="C8076" t="str">
        <f>'BASE SPLIT DEM'!C8076</f>
        <v>ADEMPASTRAEXINHRAIREG___GOR</v>
      </c>
      <c r="D8076" t="str">
        <f>'BASE SPLIT DEM'!D8076</f>
        <v>PASTRAEXINHRAIREG</v>
      </c>
      <c r="E8076" s="4">
        <f>'BASE SPLIT DEM'!E8076+IF('BASE SPLIT DEM'!E8076=0,0,_xlfn.IFNA(VLOOKUP(RIGHT(C8076,6),'Tuning parameter'!$A$3:$AC$11,HLOOKUP(B8076,'Tuning parameter'!$B$1:$AC$2,2,FALSE),FALSE),0))</f>
        <v>0.97446015556349797</v>
      </c>
      <c r="F8076" t="str">
        <f>'BASE SPLIT DEM'!F12570</f>
        <v>PassengerTransportationExternal OUTHome WorkRoadInter-city Buses</v>
      </c>
    </row>
    <row r="8077" spans="1:6" x14ac:dyDescent="0.25">
      <c r="A8077" t="str">
        <f>'BASE SPLIT DEM'!A12614</f>
        <v>TO</v>
      </c>
      <c r="B8077">
        <f>'BASE SPLIT DEM'!B8077</f>
        <v>2037</v>
      </c>
      <c r="C8077" t="str">
        <f>'BASE SPLIT DEM'!C8077</f>
        <v>ADEMPASTRAEXINHRAIREG___UPX</v>
      </c>
      <c r="D8077" t="str">
        <f>'BASE SPLIT DEM'!D8077</f>
        <v>PASTRAEXINHRAIREG</v>
      </c>
      <c r="E8077" s="4">
        <f>'BASE SPLIT DEM'!E8077+IF('BASE SPLIT DEM'!E8077=0,0,_xlfn.IFNA(VLOOKUP(RIGHT(C8077,6),'Tuning parameter'!$A$3:$AC$11,HLOOKUP(B8077,'Tuning parameter'!$B$1:$AC$2,2,FALSE),FALSE),0))</f>
        <v>2.5539844436501102E-2</v>
      </c>
      <c r="F8077" t="str">
        <f>'BASE SPLIT DEM'!F12614</f>
        <v>PassengerTransportationExternal OUTHome OtherRoadInter-city Buses</v>
      </c>
    </row>
    <row r="8078" spans="1:6" x14ac:dyDescent="0.25">
      <c r="A8078" t="str">
        <f>'BASE SPLIT DEM'!A12636</f>
        <v>TO</v>
      </c>
      <c r="B8078">
        <f>'BASE SPLIT DEM'!B8078</f>
        <v>2037</v>
      </c>
      <c r="C8078" t="str">
        <f>'BASE SPLIT DEM'!C8078</f>
        <v>ADEMPASTRAEXINHRAISUB___TSU</v>
      </c>
      <c r="D8078" t="str">
        <f>'BASE SPLIT DEM'!D8078</f>
        <v>PASTRAEXINHRAISUB</v>
      </c>
      <c r="E8078" s="4">
        <f>'BASE SPLIT DEM'!E8078+IF('BASE SPLIT DEM'!E8078=0,0,_xlfn.IFNA(VLOOKUP(RIGHT(C8078,6),'Tuning parameter'!$A$3:$AC$11,HLOOKUP(B8078,'Tuning parameter'!$B$1:$AC$2,2,FALSE),FALSE),0))</f>
        <v>1</v>
      </c>
      <c r="F8078" t="str">
        <f>'BASE SPLIT DEM'!F12636</f>
        <v>PassengerTransportationExternal OUTNon Home basedRoadInter-city Buses</v>
      </c>
    </row>
    <row r="8079" spans="1:6" x14ac:dyDescent="0.25">
      <c r="A8079" t="str">
        <f>'BASE SPLIT DEM'!A12942</f>
        <v>TO</v>
      </c>
      <c r="B8079">
        <f>'BASE SPLIT DEM'!B8079</f>
        <v>2037</v>
      </c>
      <c r="C8079" t="str">
        <f>'BASE SPLIT DEM'!C8079</f>
        <v>ADEMPASTRAEXINHRAITRM___TST</v>
      </c>
      <c r="D8079" t="str">
        <f>'BASE SPLIT DEM'!D8079</f>
        <v>PASTRAEXINHRAITRM</v>
      </c>
      <c r="E8079" s="4">
        <f>'BASE SPLIT DEM'!E8079+IF('BASE SPLIT DEM'!E8079=0,0,_xlfn.IFNA(VLOOKUP(RIGHT(C8079,6),'Tuning parameter'!$A$3:$AC$11,HLOOKUP(B8079,'Tuning parameter'!$B$1:$AC$2,2,FALSE),FALSE),0))</f>
        <v>1</v>
      </c>
      <c r="F8079" t="str">
        <f>'BASE SPLIT DEM'!F12942</f>
        <v>PassengerTransportationExternal OUTHome WorkRoadInter-city Buses</v>
      </c>
    </row>
    <row r="8080" spans="1:6" x14ac:dyDescent="0.25">
      <c r="A8080" t="str">
        <f>'BASE SPLIT DEM'!A12986</f>
        <v>TO</v>
      </c>
      <c r="B8080">
        <f>'BASE SPLIT DEM'!B8080</f>
        <v>2037</v>
      </c>
      <c r="C8080" t="str">
        <f>'BASE SPLIT DEM'!C8080</f>
        <v>ADEMPASTRAEXINHROABUSIUBGOB</v>
      </c>
      <c r="D8080" t="str">
        <f>'BASE SPLIT DEM'!D8080</f>
        <v>PASTRAEXINHROABUS</v>
      </c>
      <c r="E8080" s="4">
        <f>'BASE SPLIT DEM'!E8080+IF('BASE SPLIT DEM'!E8080=0,0,_xlfn.IFNA(VLOOKUP(RIGHT(C8080,6),'Tuning parameter'!$A$3:$AC$11,HLOOKUP(B8080,'Tuning parameter'!$B$1:$AC$2,2,FALSE),FALSE),0))</f>
        <v>4.9005680130978099E-2</v>
      </c>
      <c r="F8080" t="str">
        <f>'BASE SPLIT DEM'!F12986</f>
        <v>PassengerTransportationExternal OUTHome OtherRoadInter-city Buses</v>
      </c>
    </row>
    <row r="8081" spans="1:6" x14ac:dyDescent="0.25">
      <c r="A8081" t="str">
        <f>'BASE SPLIT DEM'!A13008</f>
        <v>TO</v>
      </c>
      <c r="B8081">
        <f>'BASE SPLIT DEM'!B8081</f>
        <v>2037</v>
      </c>
      <c r="C8081" t="str">
        <f>'BASE SPLIT DEM'!C8081</f>
        <v>ADEMPASTRAEXINHROABUSURBTBU</v>
      </c>
      <c r="D8081" t="str">
        <f>'BASE SPLIT DEM'!D8081</f>
        <v>PASTRAEXINHROABUS</v>
      </c>
      <c r="E8081" s="4">
        <f>'BASE SPLIT DEM'!E8081+IF('BASE SPLIT DEM'!E8081=0,0,_xlfn.IFNA(VLOOKUP(RIGHT(C8081,6),'Tuning parameter'!$A$3:$AC$11,HLOOKUP(B8081,'Tuning parameter'!$B$1:$AC$2,2,FALSE),FALSE),0))</f>
        <v>0.74163195821324202</v>
      </c>
      <c r="F8081" t="str">
        <f>'BASE SPLIT DEM'!F13008</f>
        <v>PassengerTransportationExternal OUTNon Home basedRoadInter-city Buses</v>
      </c>
    </row>
    <row r="8082" spans="1:6" x14ac:dyDescent="0.25">
      <c r="A8082" t="str">
        <f>'BASE SPLIT DEM'!A316</f>
        <v>TO</v>
      </c>
      <c r="B8082">
        <f>'BASE SPLIT DEM'!B8082</f>
        <v>2037</v>
      </c>
      <c r="C8082" t="str">
        <f>'BASE SPLIT DEM'!C8082</f>
        <v>ADEMPASTRAEXINHROABUSURBWTB</v>
      </c>
      <c r="D8082" t="str">
        <f>'BASE SPLIT DEM'!D8082</f>
        <v>PASTRAEXINHROABUS</v>
      </c>
      <c r="E8082" s="4">
        <f>'BASE SPLIT DEM'!E8082+IF('BASE SPLIT DEM'!E8082=0,0,_xlfn.IFNA(VLOOKUP(RIGHT(C8082,6),'Tuning parameter'!$A$3:$AC$11,HLOOKUP(B8082,'Tuning parameter'!$B$1:$AC$2,2,FALSE),FALSE),0))</f>
        <v>0</v>
      </c>
      <c r="F8082" t="str">
        <f>'BASE SPLIT DEM'!F316</f>
        <v>PassengerTransportationExternal OUTHome SchoolRoadInter-city Buses</v>
      </c>
    </row>
    <row r="8083" spans="1:6" x14ac:dyDescent="0.25">
      <c r="A8083" t="str">
        <f>'BASE SPLIT DEM'!A688</f>
        <v>TO</v>
      </c>
      <c r="B8083">
        <f>'BASE SPLIT DEM'!B8083</f>
        <v>2037</v>
      </c>
      <c r="C8083" t="str">
        <f>'BASE SPLIT DEM'!C8083</f>
        <v>ADEMPASTRAEXINHROABUSIUBMWAY</v>
      </c>
      <c r="D8083" t="str">
        <f>'BASE SPLIT DEM'!D8083</f>
        <v>PASTRAEXINHROABUS</v>
      </c>
      <c r="E8083" s="4">
        <f>'BASE SPLIT DEM'!E8083+IF('BASE SPLIT DEM'!E8083=0,0,_xlfn.IFNA(VLOOKUP(RIGHT(C8083,6),'Tuning parameter'!$A$3:$AC$11,HLOOKUP(B8083,'Tuning parameter'!$B$1:$AC$2,2,FALSE),FALSE),0))</f>
        <v>0.177683902870167</v>
      </c>
      <c r="F8083" t="str">
        <f>'BASE SPLIT DEM'!F688</f>
        <v>PassengerTransportationExternal OUTHome SchoolRoadInter-city Buses</v>
      </c>
    </row>
    <row r="8084" spans="1:6" x14ac:dyDescent="0.25">
      <c r="A8084" t="str">
        <f>'BASE SPLIT DEM'!A1060</f>
        <v>TO</v>
      </c>
      <c r="B8084">
        <f>'BASE SPLIT DEM'!B8084</f>
        <v>2037</v>
      </c>
      <c r="C8084" t="str">
        <f>'BASE SPLIT DEM'!C8084</f>
        <v>ADEMPASTRAEXINHROABUSIUBVIVA</v>
      </c>
      <c r="D8084" t="str">
        <f>'BASE SPLIT DEM'!D8084</f>
        <v>PASTRAEXINHROABUS</v>
      </c>
      <c r="E8084" s="4">
        <f>'BASE SPLIT DEM'!E8084+IF('BASE SPLIT DEM'!E8084=0,0,_xlfn.IFNA(VLOOKUP(RIGHT(C8084,6),'Tuning parameter'!$A$3:$AC$11,HLOOKUP(B8084,'Tuning parameter'!$B$1:$AC$2,2,FALSE),FALSE),0))</f>
        <v>2.39008820881767E-2</v>
      </c>
      <c r="F8084" t="str">
        <f>'BASE SPLIT DEM'!F1060</f>
        <v>PassengerTransportationExternal OUTHome SchoolRoadInter-city Buses</v>
      </c>
    </row>
    <row r="8085" spans="1:6" x14ac:dyDescent="0.25">
      <c r="A8085" t="str">
        <f>'BASE SPLIT DEM'!A1432</f>
        <v>TO</v>
      </c>
      <c r="B8085">
        <f>'BASE SPLIT DEM'!B8085</f>
        <v>2037</v>
      </c>
      <c r="C8085" t="str">
        <f>'BASE SPLIT DEM'!C8085</f>
        <v>ADEMPASTRAEXINHROABUSIUBDURT</v>
      </c>
      <c r="D8085" t="str">
        <f>'BASE SPLIT DEM'!D8085</f>
        <v>PASTRAEXINHROABUS</v>
      </c>
      <c r="E8085" s="4">
        <f>'BASE SPLIT DEM'!E8085+IF('BASE SPLIT DEM'!E8085=0,0,_xlfn.IFNA(VLOOKUP(RIGHT(C8085,6),'Tuning parameter'!$A$3:$AC$11,HLOOKUP(B8085,'Tuning parameter'!$B$1:$AC$2,2,FALSE),FALSE),0))</f>
        <v>7.7775766974358699E-3</v>
      </c>
      <c r="F8085" t="str">
        <f>'BASE SPLIT DEM'!F1432</f>
        <v>PassengerTransportationExternal OUTHome SchoolRoadInter-city Buses</v>
      </c>
    </row>
    <row r="8086" spans="1:6" x14ac:dyDescent="0.25">
      <c r="A8086" t="str">
        <f>'BASE SPLIT DEM'!A1804</f>
        <v>TO</v>
      </c>
      <c r="B8086">
        <f>'BASE SPLIT DEM'!B8086</f>
        <v>2037</v>
      </c>
      <c r="C8086" t="str">
        <f>'BASE SPLIT DEM'!C8086</f>
        <v>ADEMPASTRAEXINHROABUSSCB___</v>
      </c>
      <c r="D8086" t="str">
        <f>'BASE SPLIT DEM'!D8086</f>
        <v>PASTRAEXINHROABUS</v>
      </c>
      <c r="E8086" s="4">
        <f>'BASE SPLIT DEM'!E8086+IF('BASE SPLIT DEM'!E8086=0,0,_xlfn.IFNA(VLOOKUP(RIGHT(C8086,6),'Tuning parameter'!$A$3:$AC$11,HLOOKUP(B8086,'Tuning parameter'!$B$1:$AC$2,2,FALSE),FALSE),0))</f>
        <v>0</v>
      </c>
      <c r="F8086" t="str">
        <f>'BASE SPLIT DEM'!F1804</f>
        <v>PassengerTransportationExternal OUTHome SchoolRoadInter-city Buses</v>
      </c>
    </row>
    <row r="8087" spans="1:6" x14ac:dyDescent="0.25">
      <c r="A8087" t="str">
        <f>'BASE SPLIT DEM'!A2176</f>
        <v>TO</v>
      </c>
      <c r="B8087">
        <f>'BASE SPLIT DEM'!B8087</f>
        <v>2037</v>
      </c>
      <c r="C8087" t="str">
        <f>'BASE SPLIT DEM'!C8087</f>
        <v>ADEMPASTRAEXINHROACAR___RSH</v>
      </c>
      <c r="D8087" t="str">
        <f>'BASE SPLIT DEM'!D8087</f>
        <v>PASTRAEXINHROACAR</v>
      </c>
      <c r="E8087" s="4">
        <f>'BASE SPLIT DEM'!E8087+IF('BASE SPLIT DEM'!E8087=0,0,_xlfn.IFNA(VLOOKUP(RIGHT(C8087,6),'Tuning parameter'!$A$3:$AC$11,HLOOKUP(B8087,'Tuning parameter'!$B$1:$AC$2,2,FALSE),FALSE),0))</f>
        <v>0</v>
      </c>
      <c r="F8087" t="str">
        <f>'BASE SPLIT DEM'!F2176</f>
        <v>PassengerTransportationExternal OUTHome SchoolRoadInter-city Buses</v>
      </c>
    </row>
    <row r="8088" spans="1:6" x14ac:dyDescent="0.25">
      <c r="A8088" t="str">
        <f>'BASE SPLIT DEM'!A2548</f>
        <v>TO</v>
      </c>
      <c r="B8088">
        <f>'BASE SPLIT DEM'!B8088</f>
        <v>2037</v>
      </c>
      <c r="C8088" t="str">
        <f>'BASE SPLIT DEM'!C8088</f>
        <v>ADEMPASTRAEXINHROACAR___TAX</v>
      </c>
      <c r="D8088" t="str">
        <f>'BASE SPLIT DEM'!D8088</f>
        <v>PASTRAEXINHROACAR</v>
      </c>
      <c r="E8088" s="4">
        <f>'BASE SPLIT DEM'!E8088+IF('BASE SPLIT DEM'!E8088=0,0,_xlfn.IFNA(VLOOKUP(RIGHT(C8088,6),'Tuning parameter'!$A$3:$AC$11,HLOOKUP(B8088,'Tuning parameter'!$B$1:$AC$2,2,FALSE),FALSE),0))</f>
        <v>1.08157195638427E-2</v>
      </c>
      <c r="F8088" t="str">
        <f>'BASE SPLIT DEM'!F2548</f>
        <v>PassengerTransportationExternal OUTHome SchoolRoadInter-city Buses</v>
      </c>
    </row>
    <row r="8089" spans="1:6" x14ac:dyDescent="0.25">
      <c r="A8089" t="str">
        <f>'BASE SPLIT DEM'!A2920</f>
        <v>TO</v>
      </c>
      <c r="B8089">
        <f>'BASE SPLIT DEM'!B8089</f>
        <v>2037</v>
      </c>
      <c r="C8089" t="str">
        <f>'BASE SPLIT DEM'!C8089</f>
        <v>ADEMPASTRAEXINHROACAR___ADR</v>
      </c>
      <c r="D8089" t="str">
        <f>'BASE SPLIT DEM'!D8089</f>
        <v>PASTRAEXINHROACAR</v>
      </c>
      <c r="E8089" s="4">
        <f>'BASE SPLIT DEM'!E8089+IF('BASE SPLIT DEM'!E8089=0,0,_xlfn.IFNA(VLOOKUP(RIGHT(C8089,6),'Tuning parameter'!$A$3:$AC$11,HLOOKUP(B8089,'Tuning parameter'!$B$1:$AC$2,2,FALSE),FALSE),0))</f>
        <v>0.86770200888905602</v>
      </c>
      <c r="F8089" t="str">
        <f>'BASE SPLIT DEM'!F2920</f>
        <v>PassengerTransportationExternal OUTHome SchoolRoadInter-city Buses</v>
      </c>
    </row>
    <row r="8090" spans="1:6" x14ac:dyDescent="0.25">
      <c r="A8090" t="str">
        <f>'BASE SPLIT DEM'!A3292</f>
        <v>TO</v>
      </c>
      <c r="B8090">
        <f>'BASE SPLIT DEM'!B8090</f>
        <v>2037</v>
      </c>
      <c r="C8090" t="str">
        <f>'BASE SPLIT DEM'!C8090</f>
        <v>ADEMPASTRAEXINHROACAR___APG</v>
      </c>
      <c r="D8090" t="str">
        <f>'BASE SPLIT DEM'!D8090</f>
        <v>PASTRAEXINHROACAR</v>
      </c>
      <c r="E8090" s="4">
        <f>'BASE SPLIT DEM'!E8090+IF('BASE SPLIT DEM'!E8090=0,0,_xlfn.IFNA(VLOOKUP(RIGHT(C8090,6),'Tuning parameter'!$A$3:$AC$11,HLOOKUP(B8090,'Tuning parameter'!$B$1:$AC$2,2,FALSE),FALSE),0))</f>
        <v>0.12148227154709999</v>
      </c>
      <c r="F8090" t="str">
        <f>'BASE SPLIT DEM'!F3292</f>
        <v>PassengerTransportationExternal OUTHome SchoolRoadInter-city Buses</v>
      </c>
    </row>
    <row r="8091" spans="1:6" x14ac:dyDescent="0.25">
      <c r="A8091" t="str">
        <f>'BASE SPLIT DEM'!A3664</f>
        <v>TO</v>
      </c>
      <c r="B8091">
        <f>'BASE SPLIT DEM'!B8091</f>
        <v>2037</v>
      </c>
      <c r="C8091" t="str">
        <f>'BASE SPLIT DEM'!C8091</f>
        <v>ADEMPASTRAEXINHROATRULGTRSH</v>
      </c>
      <c r="D8091" t="str">
        <f>'BASE SPLIT DEM'!D8091</f>
        <v>PASTRAEXINHROATRU</v>
      </c>
      <c r="E8091" s="4">
        <f>'BASE SPLIT DEM'!E8091+IF('BASE SPLIT DEM'!E8091=0,0,_xlfn.IFNA(VLOOKUP(RIGHT(C8091,6),'Tuning parameter'!$A$3:$AC$11,HLOOKUP(B8091,'Tuning parameter'!$B$1:$AC$2,2,FALSE),FALSE),0))</f>
        <v>0</v>
      </c>
      <c r="F8091" t="str">
        <f>'BASE SPLIT DEM'!F3664</f>
        <v>PassengerTransportationExternal OUTHome SchoolRoadInter-city Buses</v>
      </c>
    </row>
    <row r="8092" spans="1:6" x14ac:dyDescent="0.25">
      <c r="A8092" t="str">
        <f>'BASE SPLIT DEM'!A4036</f>
        <v>TO</v>
      </c>
      <c r="B8092">
        <f>'BASE SPLIT DEM'!B8092</f>
        <v>2037</v>
      </c>
      <c r="C8092" t="str">
        <f>'BASE SPLIT DEM'!C8092</f>
        <v>ADEMPASTRAEXINHROATRULGTTAX</v>
      </c>
      <c r="D8092" t="str">
        <f>'BASE SPLIT DEM'!D8092</f>
        <v>PASTRAEXINHROATRU</v>
      </c>
      <c r="E8092" s="4">
        <f>'BASE SPLIT DEM'!E8092+IF('BASE SPLIT DEM'!E8092=0,0,_xlfn.IFNA(VLOOKUP(RIGHT(C8092,6),'Tuning parameter'!$A$3:$AC$11,HLOOKUP(B8092,'Tuning parameter'!$B$1:$AC$2,2,FALSE),FALSE),0))</f>
        <v>3.4924222617454702E-3</v>
      </c>
      <c r="F8092" t="str">
        <f>'BASE SPLIT DEM'!F4036</f>
        <v>PassengerTransportationExternal OUTHome SchoolRoadInter-city Buses</v>
      </c>
    </row>
    <row r="8093" spans="1:6" x14ac:dyDescent="0.25">
      <c r="A8093" t="str">
        <f>'BASE SPLIT DEM'!A4408</f>
        <v>TO</v>
      </c>
      <c r="B8093">
        <f>'BASE SPLIT DEM'!B8093</f>
        <v>2037</v>
      </c>
      <c r="C8093" t="str">
        <f>'BASE SPLIT DEM'!C8093</f>
        <v>ADEMPASTRAEXINHROATRULGTADR</v>
      </c>
      <c r="D8093" t="str">
        <f>'BASE SPLIT DEM'!D8093</f>
        <v>PASTRAEXINHROATRU</v>
      </c>
      <c r="E8093" s="4">
        <f>'BASE SPLIT DEM'!E8093+IF('BASE SPLIT DEM'!E8093=0,0,_xlfn.IFNA(VLOOKUP(RIGHT(C8093,6),'Tuning parameter'!$A$3:$AC$11,HLOOKUP(B8093,'Tuning parameter'!$B$1:$AC$2,2,FALSE),FALSE),0))</f>
        <v>0.87412592797713495</v>
      </c>
      <c r="F8093" t="str">
        <f>'BASE SPLIT DEM'!F4408</f>
        <v>PassengerTransportationExternal OUTHome SchoolRoadInter-city Buses</v>
      </c>
    </row>
    <row r="8094" spans="1:6" x14ac:dyDescent="0.25">
      <c r="A8094" t="str">
        <f>'BASE SPLIT DEM'!A4780</f>
        <v>TO</v>
      </c>
      <c r="B8094">
        <f>'BASE SPLIT DEM'!B8094</f>
        <v>2037</v>
      </c>
      <c r="C8094" t="str">
        <f>'BASE SPLIT DEM'!C8094</f>
        <v>ADEMPASTRAEXINHROATRULGTAPG</v>
      </c>
      <c r="D8094" t="str">
        <f>'BASE SPLIT DEM'!D8094</f>
        <v>PASTRAEXINHROATRU</v>
      </c>
      <c r="E8094" s="4">
        <f>'BASE SPLIT DEM'!E8094+IF('BASE SPLIT DEM'!E8094=0,0,_xlfn.IFNA(VLOOKUP(RIGHT(C8094,6),'Tuning parameter'!$A$3:$AC$11,HLOOKUP(B8094,'Tuning parameter'!$B$1:$AC$2,2,FALSE),FALSE),0))</f>
        <v>0.122381649761118</v>
      </c>
      <c r="F8094" t="str">
        <f>'BASE SPLIT DEM'!F4780</f>
        <v>PassengerTransportationExternal OUTHome SchoolRoadInter-city Buses</v>
      </c>
    </row>
    <row r="8095" spans="1:6" x14ac:dyDescent="0.25">
      <c r="A8095" t="str">
        <f>'BASE SPLIT DEM'!A5152</f>
        <v>TO</v>
      </c>
      <c r="B8095">
        <f>'BASE SPLIT DEM'!B8095</f>
        <v>2037</v>
      </c>
      <c r="C8095" t="str">
        <f>'BASE SPLIT DEM'!C8095</f>
        <v>ADEMPASTRAEXINHROAMOR______</v>
      </c>
      <c r="D8095" t="str">
        <f>'BASE SPLIT DEM'!D8095</f>
        <v>PASTRAEXINHROAMOR</v>
      </c>
      <c r="E8095" s="4">
        <f>'BASE SPLIT DEM'!E8095+IF('BASE SPLIT DEM'!E8095=0,0,_xlfn.IFNA(VLOOKUP(RIGHT(C8095,6),'Tuning parameter'!$A$3:$AC$11,HLOOKUP(B8095,'Tuning parameter'!$B$1:$AC$2,2,FALSE),FALSE),0))</f>
        <v>1</v>
      </c>
      <c r="F8095" t="str">
        <f>'BASE SPLIT DEM'!F5152</f>
        <v>PassengerTransportationExternal OUTHome SchoolRoadInter-city Buses</v>
      </c>
    </row>
    <row r="8096" spans="1:6" x14ac:dyDescent="0.25">
      <c r="A8096" t="str">
        <f>'BASE SPLIT DEM'!A5524</f>
        <v>TO</v>
      </c>
      <c r="B8096">
        <f>'BASE SPLIT DEM'!B8096</f>
        <v>2037</v>
      </c>
      <c r="C8096" t="str">
        <f>'BASE SPLIT DEM'!C8096</f>
        <v>ADEMPASTRAEXINHROAWAL______</v>
      </c>
      <c r="D8096" t="str">
        <f>'BASE SPLIT DEM'!D8096</f>
        <v>PASTRAEXINHROAWAL</v>
      </c>
      <c r="E8096" s="4">
        <f>'BASE SPLIT DEM'!E8096+IF('BASE SPLIT DEM'!E8096=0,0,_xlfn.IFNA(VLOOKUP(RIGHT(C8096,6),'Tuning parameter'!$A$3:$AC$11,HLOOKUP(B8096,'Tuning parameter'!$B$1:$AC$2,2,FALSE),FALSE),0))</f>
        <v>1</v>
      </c>
      <c r="F8096" t="str">
        <f>'BASE SPLIT DEM'!F5524</f>
        <v>PassengerTransportationExternal OUTHome SchoolRoadInter-city Buses</v>
      </c>
    </row>
    <row r="8097" spans="1:6" x14ac:dyDescent="0.25">
      <c r="A8097" t="str">
        <f>'BASE SPLIT DEM'!A5896</f>
        <v>TO</v>
      </c>
      <c r="B8097">
        <f>'BASE SPLIT DEM'!B8097</f>
        <v>2037</v>
      </c>
      <c r="C8097" t="str">
        <f>'BASE SPLIT DEM'!C8097</f>
        <v>ADEMPASTRAEXINHROABIK______</v>
      </c>
      <c r="D8097" t="str">
        <f>'BASE SPLIT DEM'!D8097</f>
        <v>PASTRAEXINHROABIK</v>
      </c>
      <c r="E8097" s="4">
        <f>'BASE SPLIT DEM'!E8097+IF('BASE SPLIT DEM'!E8097=0,0,_xlfn.IFNA(VLOOKUP(RIGHT(C8097,6),'Tuning parameter'!$A$3:$AC$11,HLOOKUP(B8097,'Tuning parameter'!$B$1:$AC$2,2,FALSE),FALSE),0))</f>
        <v>1</v>
      </c>
      <c r="F8097" t="str">
        <f>'BASE SPLIT DEM'!F5896</f>
        <v>PassengerTransportationExternal OUTHome SchoolRoadInter-city Buses</v>
      </c>
    </row>
    <row r="8098" spans="1:6" x14ac:dyDescent="0.25">
      <c r="A8098" t="str">
        <f>'BASE SPLIT DEM'!A6268</f>
        <v>TO</v>
      </c>
      <c r="B8098">
        <f>'BASE SPLIT DEM'!B8098</f>
        <v>2037</v>
      </c>
      <c r="C8098" t="str">
        <f>'BASE SPLIT DEM'!C8098</f>
        <v>ADEMPASTRAEXOHWRAIREG___GOR</v>
      </c>
      <c r="D8098" t="str">
        <f>'BASE SPLIT DEM'!D8098</f>
        <v>PASTRAEXOHWRAIREG</v>
      </c>
      <c r="E8098" s="4">
        <f>'BASE SPLIT DEM'!E8098+IF('BASE SPLIT DEM'!E8098=0,0,_xlfn.IFNA(VLOOKUP(RIGHT(C8098,6),'Tuning parameter'!$A$3:$AC$11,HLOOKUP(B8098,'Tuning parameter'!$B$1:$AC$2,2,FALSE),FALSE),0))</f>
        <v>1</v>
      </c>
      <c r="F8098" t="str">
        <f>'BASE SPLIT DEM'!F6268</f>
        <v>PassengerTransportationExternal OUTHome SchoolRoadInter-city Buses</v>
      </c>
    </row>
    <row r="8099" spans="1:6" x14ac:dyDescent="0.25">
      <c r="A8099" t="str">
        <f>'BASE SPLIT DEM'!A6640</f>
        <v>TO</v>
      </c>
      <c r="B8099">
        <f>'BASE SPLIT DEM'!B8099</f>
        <v>2037</v>
      </c>
      <c r="C8099" t="str">
        <f>'BASE SPLIT DEM'!C8099</f>
        <v>ADEMPASTRAEXOHWRAIREG___UPX</v>
      </c>
      <c r="D8099" t="str">
        <f>'BASE SPLIT DEM'!D8099</f>
        <v>PASTRAEXOHWRAIREG</v>
      </c>
      <c r="E8099" s="4">
        <f>'BASE SPLIT DEM'!E8099+IF('BASE SPLIT DEM'!E8099=0,0,_xlfn.IFNA(VLOOKUP(RIGHT(C8099,6),'Tuning parameter'!$A$3:$AC$11,HLOOKUP(B8099,'Tuning parameter'!$B$1:$AC$2,2,FALSE),FALSE),0))</f>
        <v>0</v>
      </c>
      <c r="F8099" t="str">
        <f>'BASE SPLIT DEM'!F6640</f>
        <v>PassengerTransportationExternal OUTHome SchoolRoadInter-city Buses</v>
      </c>
    </row>
    <row r="8100" spans="1:6" x14ac:dyDescent="0.25">
      <c r="A8100" t="str">
        <f>'BASE SPLIT DEM'!A7012</f>
        <v>TO</v>
      </c>
      <c r="B8100">
        <f>'BASE SPLIT DEM'!B8100</f>
        <v>2037</v>
      </c>
      <c r="C8100" t="str">
        <f>'BASE SPLIT DEM'!C8100</f>
        <v>ADEMPASTRAEXOHWRAISUB___TSU</v>
      </c>
      <c r="D8100" t="str">
        <f>'BASE SPLIT DEM'!D8100</f>
        <v>PASTRAEXOHWRAISUB</v>
      </c>
      <c r="E8100" s="4">
        <f>'BASE SPLIT DEM'!E8100+IF('BASE SPLIT DEM'!E8100=0,0,_xlfn.IFNA(VLOOKUP(RIGHT(C8100,6),'Tuning parameter'!$A$3:$AC$11,HLOOKUP(B8100,'Tuning parameter'!$B$1:$AC$2,2,FALSE),FALSE),0))</f>
        <v>1</v>
      </c>
      <c r="F8100" t="str">
        <f>'BASE SPLIT DEM'!F7012</f>
        <v>PassengerTransportationExternal OUTHome SchoolRoadInter-city Buses</v>
      </c>
    </row>
    <row r="8101" spans="1:6" x14ac:dyDescent="0.25">
      <c r="A8101" t="str">
        <f>'BASE SPLIT DEM'!A7384</f>
        <v>TO</v>
      </c>
      <c r="B8101">
        <f>'BASE SPLIT DEM'!B8101</f>
        <v>2037</v>
      </c>
      <c r="C8101" t="str">
        <f>'BASE SPLIT DEM'!C8101</f>
        <v>ADEMPASTRAEXOHWRAITRM___TST</v>
      </c>
      <c r="D8101" t="str">
        <f>'BASE SPLIT DEM'!D8101</f>
        <v>PASTRAEXOHWRAITRM</v>
      </c>
      <c r="E8101" s="4">
        <f>'BASE SPLIT DEM'!E8101+IF('BASE SPLIT DEM'!E8101=0,0,_xlfn.IFNA(VLOOKUP(RIGHT(C8101,6),'Tuning parameter'!$A$3:$AC$11,HLOOKUP(B8101,'Tuning parameter'!$B$1:$AC$2,2,FALSE),FALSE),0))</f>
        <v>1</v>
      </c>
      <c r="F8101" t="str">
        <f>'BASE SPLIT DEM'!F7384</f>
        <v>PassengerTransportationExternal OUTHome SchoolRoadInter-city Buses</v>
      </c>
    </row>
    <row r="8102" spans="1:6" x14ac:dyDescent="0.25">
      <c r="A8102" t="str">
        <f>'BASE SPLIT DEM'!A7756</f>
        <v>TO</v>
      </c>
      <c r="B8102">
        <f>'BASE SPLIT DEM'!B8102</f>
        <v>2037</v>
      </c>
      <c r="C8102" t="str">
        <f>'BASE SPLIT DEM'!C8102</f>
        <v>ADEMPASTRAEXOHWROABUSIUBGOB</v>
      </c>
      <c r="D8102" t="str">
        <f>'BASE SPLIT DEM'!D8102</f>
        <v>PASTRAEXOHWROABUS</v>
      </c>
      <c r="E8102" s="4">
        <f>'BASE SPLIT DEM'!E8102+IF('BASE SPLIT DEM'!E8102=0,0,_xlfn.IFNA(VLOOKUP(RIGHT(C8102,6),'Tuning parameter'!$A$3:$AC$11,HLOOKUP(B8102,'Tuning parameter'!$B$1:$AC$2,2,FALSE),FALSE),0))</f>
        <v>4.9181552429409497E-2</v>
      </c>
      <c r="F8102" t="str">
        <f>'BASE SPLIT DEM'!F7756</f>
        <v>PassengerTransportationExternal OUTHome SchoolRoadInter-city Buses</v>
      </c>
    </row>
    <row r="8103" spans="1:6" x14ac:dyDescent="0.25">
      <c r="A8103" t="str">
        <f>'BASE SPLIT DEM'!A8128</f>
        <v>TO</v>
      </c>
      <c r="B8103">
        <f>'BASE SPLIT DEM'!B8103</f>
        <v>2037</v>
      </c>
      <c r="C8103" t="str">
        <f>'BASE SPLIT DEM'!C8103</f>
        <v>ADEMPASTRAEXOHWROABUSURBTBU</v>
      </c>
      <c r="D8103" t="str">
        <f>'BASE SPLIT DEM'!D8103</f>
        <v>PASTRAEXOHWROABUS</v>
      </c>
      <c r="E8103" s="4">
        <f>'BASE SPLIT DEM'!E8103+IF('BASE SPLIT DEM'!E8103=0,0,_xlfn.IFNA(VLOOKUP(RIGHT(C8103,6),'Tuning parameter'!$A$3:$AC$11,HLOOKUP(B8103,'Tuning parameter'!$B$1:$AC$2,2,FALSE),FALSE),0))</f>
        <v>0.74429353778386598</v>
      </c>
      <c r="F8103" t="str">
        <f>'BASE SPLIT DEM'!F8128</f>
        <v>PassengerTransportationExternal OUTHome SchoolRoadInter-city Buses</v>
      </c>
    </row>
    <row r="8104" spans="1:6" x14ac:dyDescent="0.25">
      <c r="A8104" t="str">
        <f>'BASE SPLIT DEM'!A8500</f>
        <v>TO</v>
      </c>
      <c r="B8104">
        <f>'BASE SPLIT DEM'!B8104</f>
        <v>2037</v>
      </c>
      <c r="C8104" t="str">
        <f>'BASE SPLIT DEM'!C8104</f>
        <v>ADEMPASTRAEXOHWROABUSURBWTB</v>
      </c>
      <c r="D8104" t="str">
        <f>'BASE SPLIT DEM'!D8104</f>
        <v>PASTRAEXOHWROABUS</v>
      </c>
      <c r="E8104" s="4">
        <f>'BASE SPLIT DEM'!E8104+IF('BASE SPLIT DEM'!E8104=0,0,_xlfn.IFNA(VLOOKUP(RIGHT(C8104,6),'Tuning parameter'!$A$3:$AC$11,HLOOKUP(B8104,'Tuning parameter'!$B$1:$AC$2,2,FALSE),FALSE),0))</f>
        <v>0</v>
      </c>
      <c r="F8104" t="str">
        <f>'BASE SPLIT DEM'!F8500</f>
        <v>PassengerTransportationExternal OUTHome SchoolRoadInter-city Buses</v>
      </c>
    </row>
    <row r="8105" spans="1:6" x14ac:dyDescent="0.25">
      <c r="A8105" t="str">
        <f>'BASE SPLIT DEM'!A8872</f>
        <v>TO</v>
      </c>
      <c r="B8105">
        <f>'BASE SPLIT DEM'!B8105</f>
        <v>2037</v>
      </c>
      <c r="C8105" t="str">
        <f>'BASE SPLIT DEM'!C8105</f>
        <v>ADEMPASTRAEXOHWROABUSIUBMWAY</v>
      </c>
      <c r="D8105" t="str">
        <f>'BASE SPLIT DEM'!D8105</f>
        <v>PASTRAEXOHWROABUS</v>
      </c>
      <c r="E8105" s="4">
        <f>'BASE SPLIT DEM'!E8105+IF('BASE SPLIT DEM'!E8105=0,0,_xlfn.IFNA(VLOOKUP(RIGHT(C8105,6),'Tuning parameter'!$A$3:$AC$11,HLOOKUP(B8105,'Tuning parameter'!$B$1:$AC$2,2,FALSE),FALSE),0))</f>
        <v>0.17527578367284399</v>
      </c>
      <c r="F8105" t="str">
        <f>'BASE SPLIT DEM'!F8872</f>
        <v>PassengerTransportationExternal OUTHome SchoolRoadInter-city Buses</v>
      </c>
    </row>
    <row r="8106" spans="1:6" x14ac:dyDescent="0.25">
      <c r="A8106" t="str">
        <f>'BASE SPLIT DEM'!A9244</f>
        <v>TO</v>
      </c>
      <c r="B8106">
        <f>'BASE SPLIT DEM'!B8106</f>
        <v>2037</v>
      </c>
      <c r="C8106" t="str">
        <f>'BASE SPLIT DEM'!C8106</f>
        <v>ADEMPASTRAEXOHWROABUSIUBVIVA</v>
      </c>
      <c r="D8106" t="str">
        <f>'BASE SPLIT DEM'!D8106</f>
        <v>PASTRAEXOHWROABUS</v>
      </c>
      <c r="E8106" s="4">
        <f>'BASE SPLIT DEM'!E8106+IF('BASE SPLIT DEM'!E8106=0,0,_xlfn.IFNA(VLOOKUP(RIGHT(C8106,6),'Tuning parameter'!$A$3:$AC$11,HLOOKUP(B8106,'Tuning parameter'!$B$1:$AC$2,2,FALSE),FALSE),0))</f>
        <v>2.35769575679486E-2</v>
      </c>
      <c r="F8106" t="str">
        <f>'BASE SPLIT DEM'!F9244</f>
        <v>PassengerTransportationExternal OUTHome SchoolRoadInter-city Buses</v>
      </c>
    </row>
    <row r="8107" spans="1:6" x14ac:dyDescent="0.25">
      <c r="A8107" t="str">
        <f>'BASE SPLIT DEM'!A9616</f>
        <v>TO</v>
      </c>
      <c r="B8107">
        <f>'BASE SPLIT DEM'!B8107</f>
        <v>2037</v>
      </c>
      <c r="C8107" t="str">
        <f>'BASE SPLIT DEM'!C8107</f>
        <v>ADEMPASTRAEXOHWROABUSIUBDURT</v>
      </c>
      <c r="D8107" t="str">
        <f>'BASE SPLIT DEM'!D8107</f>
        <v>PASTRAEXOHWROABUS</v>
      </c>
      <c r="E8107" s="4">
        <f>'BASE SPLIT DEM'!E8107+IF('BASE SPLIT DEM'!E8107=0,0,_xlfn.IFNA(VLOOKUP(RIGHT(C8107,6),'Tuning parameter'!$A$3:$AC$11,HLOOKUP(B8107,'Tuning parameter'!$B$1:$AC$2,2,FALSE),FALSE),0))</f>
        <v>7.6721685459308396E-3</v>
      </c>
      <c r="F8107" t="str">
        <f>'BASE SPLIT DEM'!F9616</f>
        <v>PassengerTransportationExternal OUTHome SchoolRoadInter-city Buses</v>
      </c>
    </row>
    <row r="8108" spans="1:6" x14ac:dyDescent="0.25">
      <c r="A8108" t="str">
        <f>'BASE SPLIT DEM'!A9988</f>
        <v>TO</v>
      </c>
      <c r="B8108">
        <f>'BASE SPLIT DEM'!B8108</f>
        <v>2037</v>
      </c>
      <c r="C8108" t="str">
        <f>'BASE SPLIT DEM'!C8108</f>
        <v>ADEMPASTRAEXOHWROABUSSCB___</v>
      </c>
      <c r="D8108" t="str">
        <f>'BASE SPLIT DEM'!D8108</f>
        <v>PASTRAEXOHWROABUS</v>
      </c>
      <c r="E8108" s="4">
        <f>'BASE SPLIT DEM'!E8108+IF('BASE SPLIT DEM'!E8108=0,0,_xlfn.IFNA(VLOOKUP(RIGHT(C8108,6),'Tuning parameter'!$A$3:$AC$11,HLOOKUP(B8108,'Tuning parameter'!$B$1:$AC$2,2,FALSE),FALSE),0))</f>
        <v>0</v>
      </c>
      <c r="F8108" t="str">
        <f>'BASE SPLIT DEM'!F9988</f>
        <v>PassengerTransportationExternal OUTHome SchoolRoadInter-city Buses</v>
      </c>
    </row>
    <row r="8109" spans="1:6" x14ac:dyDescent="0.25">
      <c r="A8109" t="str">
        <f>'BASE SPLIT DEM'!A10360</f>
        <v>TO</v>
      </c>
      <c r="B8109">
        <f>'BASE SPLIT DEM'!B8109</f>
        <v>2037</v>
      </c>
      <c r="C8109" t="str">
        <f>'BASE SPLIT DEM'!C8109</f>
        <v>ADEMPASTRAEXOHWROACAR___RSH</v>
      </c>
      <c r="D8109" t="str">
        <f>'BASE SPLIT DEM'!D8109</f>
        <v>PASTRAEXOHWROACAR</v>
      </c>
      <c r="E8109" s="4">
        <f>'BASE SPLIT DEM'!E8109+IF('BASE SPLIT DEM'!E8109=0,0,_xlfn.IFNA(VLOOKUP(RIGHT(C8109,6),'Tuning parameter'!$A$3:$AC$11,HLOOKUP(B8109,'Tuning parameter'!$B$1:$AC$2,2,FALSE),FALSE),0))</f>
        <v>1.3511232481335201E-2</v>
      </c>
      <c r="F8109" t="str">
        <f>'BASE SPLIT DEM'!F10360</f>
        <v>PassengerTransportationExternal OUTHome SchoolRoadInter-city Buses</v>
      </c>
    </row>
    <row r="8110" spans="1:6" x14ac:dyDescent="0.25">
      <c r="A8110" t="str">
        <f>'BASE SPLIT DEM'!A10732</f>
        <v>TO</v>
      </c>
      <c r="B8110">
        <f>'BASE SPLIT DEM'!B8110</f>
        <v>2037</v>
      </c>
      <c r="C8110" t="str">
        <f>'BASE SPLIT DEM'!C8110</f>
        <v>ADEMPASTRAEXOHWROACAR___TAX</v>
      </c>
      <c r="D8110" t="str">
        <f>'BASE SPLIT DEM'!D8110</f>
        <v>PASTRAEXOHWROACAR</v>
      </c>
      <c r="E8110" s="4">
        <f>'BASE SPLIT DEM'!E8110+IF('BASE SPLIT DEM'!E8110=0,0,_xlfn.IFNA(VLOOKUP(RIGHT(C8110,6),'Tuning parameter'!$A$3:$AC$11,HLOOKUP(B8110,'Tuning parameter'!$B$1:$AC$2,2,FALSE),FALSE),0))</f>
        <v>1.08157195638427E-2</v>
      </c>
      <c r="F8110" t="str">
        <f>'BASE SPLIT DEM'!F10732</f>
        <v>PassengerTransportationExternal OUTHome SchoolRoadInter-city Buses</v>
      </c>
    </row>
    <row r="8111" spans="1:6" x14ac:dyDescent="0.25">
      <c r="A8111" t="str">
        <f>'BASE SPLIT DEM'!A11104</f>
        <v>TO</v>
      </c>
      <c r="B8111">
        <f>'BASE SPLIT DEM'!B8111</f>
        <v>2037</v>
      </c>
      <c r="C8111" t="str">
        <f>'BASE SPLIT DEM'!C8111</f>
        <v>ADEMPASTRAEXOHWROACAR___ADR</v>
      </c>
      <c r="D8111" t="str">
        <f>'BASE SPLIT DEM'!D8111</f>
        <v>PASTRAEXOHWROACAR</v>
      </c>
      <c r="E8111" s="4">
        <f>'BASE SPLIT DEM'!E8111+IF('BASE SPLIT DEM'!E8111=0,0,_xlfn.IFNA(VLOOKUP(RIGHT(C8111,6),'Tuning parameter'!$A$3:$AC$11,HLOOKUP(B8111,'Tuning parameter'!$B$1:$AC$2,2,FALSE),FALSE),0))</f>
        <v>0.86770200888905602</v>
      </c>
      <c r="F8111" t="str">
        <f>'BASE SPLIT DEM'!F11104</f>
        <v>PassengerTransportationExternal OUTHome SchoolRoadInter-city Buses</v>
      </c>
    </row>
    <row r="8112" spans="1:6" x14ac:dyDescent="0.25">
      <c r="A8112" t="str">
        <f>'BASE SPLIT DEM'!A11476</f>
        <v>TO</v>
      </c>
      <c r="B8112">
        <f>'BASE SPLIT DEM'!B8112</f>
        <v>2037</v>
      </c>
      <c r="C8112" t="str">
        <f>'BASE SPLIT DEM'!C8112</f>
        <v>ADEMPASTRAEXOHWROACAR___APG</v>
      </c>
      <c r="D8112" t="str">
        <f>'BASE SPLIT DEM'!D8112</f>
        <v>PASTRAEXOHWROACAR</v>
      </c>
      <c r="E8112" s="4">
        <f>'BASE SPLIT DEM'!E8112+IF('BASE SPLIT DEM'!E8112=0,0,_xlfn.IFNA(VLOOKUP(RIGHT(C8112,6),'Tuning parameter'!$A$3:$AC$11,HLOOKUP(B8112,'Tuning parameter'!$B$1:$AC$2,2,FALSE),FALSE),0))</f>
        <v>0.107971039065765</v>
      </c>
      <c r="F8112" t="str">
        <f>'BASE SPLIT DEM'!F11476</f>
        <v>PassengerTransportationExternal OUTHome SchoolRoadInter-city Buses</v>
      </c>
    </row>
    <row r="8113" spans="1:6" x14ac:dyDescent="0.25">
      <c r="A8113" t="str">
        <f>'BASE SPLIT DEM'!A11848</f>
        <v>TO</v>
      </c>
      <c r="B8113">
        <f>'BASE SPLIT DEM'!B8113</f>
        <v>2037</v>
      </c>
      <c r="C8113" t="str">
        <f>'BASE SPLIT DEM'!C8113</f>
        <v>ADEMPASTRAEXOHWROATRULGTRSH</v>
      </c>
      <c r="D8113" t="str">
        <f>'BASE SPLIT DEM'!D8113</f>
        <v>PASTRAEXOHWROATRU</v>
      </c>
      <c r="E8113" s="4">
        <f>'BASE SPLIT DEM'!E8113+IF('BASE SPLIT DEM'!E8113=0,0,_xlfn.IFNA(VLOOKUP(RIGHT(C8113,6),'Tuning parameter'!$A$3:$AC$11,HLOOKUP(B8113,'Tuning parameter'!$B$1:$AC$2,2,FALSE),FALSE),0))</f>
        <v>1.3516939479092299E-2</v>
      </c>
      <c r="F8113" t="str">
        <f>'BASE SPLIT DEM'!F11848</f>
        <v>PassengerTransportationExternal OUTHome SchoolRoadInter-city Buses</v>
      </c>
    </row>
    <row r="8114" spans="1:6" x14ac:dyDescent="0.25">
      <c r="A8114" t="str">
        <f>'BASE SPLIT DEM'!A12220</f>
        <v>TO</v>
      </c>
      <c r="B8114">
        <f>'BASE SPLIT DEM'!B8114</f>
        <v>2037</v>
      </c>
      <c r="C8114" t="str">
        <f>'BASE SPLIT DEM'!C8114</f>
        <v>ADEMPASTRAEXOHWROATRULGTTAX</v>
      </c>
      <c r="D8114" t="str">
        <f>'BASE SPLIT DEM'!D8114</f>
        <v>PASTRAEXOHWROATRU</v>
      </c>
      <c r="E8114" s="4">
        <f>'BASE SPLIT DEM'!E8114+IF('BASE SPLIT DEM'!E8114=0,0,_xlfn.IFNA(VLOOKUP(RIGHT(C8114,6),'Tuning parameter'!$A$3:$AC$11,HLOOKUP(B8114,'Tuning parameter'!$B$1:$AC$2,2,FALSE),FALSE),0))</f>
        <v>3.4924222617454702E-3</v>
      </c>
      <c r="F8114" t="str">
        <f>'BASE SPLIT DEM'!F12220</f>
        <v>PassengerTransportationExternal OUTHome SchoolRoadInter-city Buses</v>
      </c>
    </row>
    <row r="8115" spans="1:6" x14ac:dyDescent="0.25">
      <c r="A8115" t="str">
        <f>'BASE SPLIT DEM'!A12592</f>
        <v>TO</v>
      </c>
      <c r="B8115">
        <f>'BASE SPLIT DEM'!B8115</f>
        <v>2037</v>
      </c>
      <c r="C8115" t="str">
        <f>'BASE SPLIT DEM'!C8115</f>
        <v>ADEMPASTRAEXOHWROATRULGTADR</v>
      </c>
      <c r="D8115" t="str">
        <f>'BASE SPLIT DEM'!D8115</f>
        <v>PASTRAEXOHWROATRU</v>
      </c>
      <c r="E8115" s="4">
        <f>'BASE SPLIT DEM'!E8115+IF('BASE SPLIT DEM'!E8115=0,0,_xlfn.IFNA(VLOOKUP(RIGHT(C8115,6),'Tuning parameter'!$A$3:$AC$11,HLOOKUP(B8115,'Tuning parameter'!$B$1:$AC$2,2,FALSE),FALSE),0))</f>
        <v>0.87412592797713495</v>
      </c>
      <c r="F8115" t="str">
        <f>'BASE SPLIT DEM'!F12592</f>
        <v>PassengerTransportationExternal OUTHome SchoolRoadInter-city Buses</v>
      </c>
    </row>
    <row r="8116" spans="1:6" x14ac:dyDescent="0.25">
      <c r="A8116" t="str">
        <f>'BASE SPLIT DEM'!A12964</f>
        <v>TO</v>
      </c>
      <c r="B8116">
        <f>'BASE SPLIT DEM'!B8116</f>
        <v>2037</v>
      </c>
      <c r="C8116" t="str">
        <f>'BASE SPLIT DEM'!C8116</f>
        <v>ADEMPASTRAEXOHWROATRULGTAPG</v>
      </c>
      <c r="D8116" t="str">
        <f>'BASE SPLIT DEM'!D8116</f>
        <v>PASTRAEXOHWROATRU</v>
      </c>
      <c r="E8116" s="4">
        <f>'BASE SPLIT DEM'!E8116+IF('BASE SPLIT DEM'!E8116=0,0,_xlfn.IFNA(VLOOKUP(RIGHT(C8116,6),'Tuning parameter'!$A$3:$AC$11,HLOOKUP(B8116,'Tuning parameter'!$B$1:$AC$2,2,FALSE),FALSE),0))</f>
        <v>0.108864710282026</v>
      </c>
      <c r="F8116" t="str">
        <f>'BASE SPLIT DEM'!F12964</f>
        <v>PassengerTransportationExternal OUTHome SchoolRoadInter-city Buses</v>
      </c>
    </row>
    <row r="8117" spans="1:6" x14ac:dyDescent="0.25">
      <c r="A8117" t="str">
        <f>'BASE SPLIT DEM'!A3432</f>
        <v>TO</v>
      </c>
      <c r="B8117">
        <f>'BASE SPLIT DEM'!B8117</f>
        <v>2037</v>
      </c>
      <c r="C8117" t="str">
        <f>'BASE SPLIT DEM'!C8117</f>
        <v>ADEMPASTRAEXOHWROAMOR______</v>
      </c>
      <c r="D8117" t="str">
        <f>'BASE SPLIT DEM'!D8117</f>
        <v>PASTRAEXOHWROAMOR</v>
      </c>
      <c r="E8117" s="4">
        <f>'BASE SPLIT DEM'!E8117+IF('BASE SPLIT DEM'!E8117=0,0,_xlfn.IFNA(VLOOKUP(RIGHT(C8117,6),'Tuning parameter'!$A$3:$AC$11,HLOOKUP(B8117,'Tuning parameter'!$B$1:$AC$2,2,FALSE),FALSE),0))</f>
        <v>1</v>
      </c>
      <c r="F8117" t="str">
        <f>'BASE SPLIT DEM'!F3432</f>
        <v>PassengerTransportationExternal OUTHome School</v>
      </c>
    </row>
    <row r="8118" spans="1:6" x14ac:dyDescent="0.25">
      <c r="A8118" t="str">
        <f>'BASE SPLIT DEM'!A6408</f>
        <v>TO</v>
      </c>
      <c r="B8118">
        <f>'BASE SPLIT DEM'!B8118</f>
        <v>2037</v>
      </c>
      <c r="C8118" t="str">
        <f>'BASE SPLIT DEM'!C8118</f>
        <v>ADEMPASTRAEXOHWROAWAL______</v>
      </c>
      <c r="D8118" t="str">
        <f>'BASE SPLIT DEM'!D8118</f>
        <v>PASTRAEXOHWROAWAL</v>
      </c>
      <c r="E8118" s="4">
        <f>'BASE SPLIT DEM'!E8118+IF('BASE SPLIT DEM'!E8118=0,0,_xlfn.IFNA(VLOOKUP(RIGHT(C8118,6),'Tuning parameter'!$A$3:$AC$11,HLOOKUP(B8118,'Tuning parameter'!$B$1:$AC$2,2,FALSE),FALSE),0))</f>
        <v>1</v>
      </c>
      <c r="F8118" t="str">
        <f>'BASE SPLIT DEM'!F6408</f>
        <v>PassengerTransportationExternal OUTHome School</v>
      </c>
    </row>
    <row r="8119" spans="1:6" x14ac:dyDescent="0.25">
      <c r="A8119" t="str">
        <f>'BASE SPLIT DEM'!A8268</f>
        <v>TO</v>
      </c>
      <c r="B8119">
        <f>'BASE SPLIT DEM'!B8119</f>
        <v>2037</v>
      </c>
      <c r="C8119" t="str">
        <f>'BASE SPLIT DEM'!C8119</f>
        <v>ADEMPASTRAEXOHWROABIK______</v>
      </c>
      <c r="D8119" t="str">
        <f>'BASE SPLIT DEM'!D8119</f>
        <v>PASTRAEXOHWROABIK</v>
      </c>
      <c r="E8119" s="4">
        <f>'BASE SPLIT DEM'!E8119+IF('BASE SPLIT DEM'!E8119=0,0,_xlfn.IFNA(VLOOKUP(RIGHT(C8119,6),'Tuning parameter'!$A$3:$AC$11,HLOOKUP(B8119,'Tuning parameter'!$B$1:$AC$2,2,FALSE),FALSE),0))</f>
        <v>1</v>
      </c>
      <c r="F8119" t="str">
        <f>'BASE SPLIT DEM'!F8268</f>
        <v>PassengerTransportationExternal OUTHome School</v>
      </c>
    </row>
    <row r="8120" spans="1:6" x14ac:dyDescent="0.25">
      <c r="A8120" t="str">
        <f>'BASE SPLIT DEM'!A12723</f>
        <v>TO</v>
      </c>
      <c r="B8120">
        <f>'BASE SPLIT DEM'!B8120</f>
        <v>2037</v>
      </c>
      <c r="C8120" t="str">
        <f>'BASE SPLIT DEM'!C8120</f>
        <v>ADEMPASTRAEXOHSRAIREG___GOR</v>
      </c>
      <c r="D8120" t="str">
        <f>'BASE SPLIT DEM'!D8120</f>
        <v>PASTRAEXOHSRAIREG</v>
      </c>
      <c r="E8120" s="4">
        <f>'BASE SPLIT DEM'!E8120+IF('BASE SPLIT DEM'!E8120=0,0,_xlfn.IFNA(VLOOKUP(RIGHT(C8120,6),'Tuning parameter'!$A$3:$AC$11,HLOOKUP(B8120,'Tuning parameter'!$B$1:$AC$2,2,FALSE),FALSE),0))</f>
        <v>1</v>
      </c>
      <c r="F8120" t="str">
        <f>'BASE SPLIT DEM'!F12723</f>
        <v>PassengerTransportationExternal OUTHome Work</v>
      </c>
    </row>
    <row r="8121" spans="1:6" x14ac:dyDescent="0.25">
      <c r="A8121" t="str">
        <f>'BASE SPLIT DEM'!A12732</f>
        <v>TO</v>
      </c>
      <c r="B8121">
        <f>'BASE SPLIT DEM'!B8121</f>
        <v>2037</v>
      </c>
      <c r="C8121" t="str">
        <f>'BASE SPLIT DEM'!C8121</f>
        <v>ADEMPASTRAEXOHSRAIREG___UPX</v>
      </c>
      <c r="D8121" t="str">
        <f>'BASE SPLIT DEM'!D8121</f>
        <v>PASTRAEXOHSRAIREG</v>
      </c>
      <c r="E8121" s="4">
        <f>'BASE SPLIT DEM'!E8121+IF('BASE SPLIT DEM'!E8121=0,0,_xlfn.IFNA(VLOOKUP(RIGHT(C8121,6),'Tuning parameter'!$A$3:$AC$11,HLOOKUP(B8121,'Tuning parameter'!$B$1:$AC$2,2,FALSE),FALSE),0))</f>
        <v>0</v>
      </c>
      <c r="F8121" t="str">
        <f>'BASE SPLIT DEM'!F12732</f>
        <v>PassengerTransportationExternal OUTHome School</v>
      </c>
    </row>
    <row r="8122" spans="1:6" x14ac:dyDescent="0.25">
      <c r="A8122" t="str">
        <f>'BASE SPLIT DEM'!A12741</f>
        <v>TO</v>
      </c>
      <c r="B8122">
        <f>'BASE SPLIT DEM'!B8122</f>
        <v>2037</v>
      </c>
      <c r="C8122" t="str">
        <f>'BASE SPLIT DEM'!C8122</f>
        <v>ADEMPASTRAEXOHSRAISUB___TSU</v>
      </c>
      <c r="D8122" t="str">
        <f>'BASE SPLIT DEM'!D8122</f>
        <v>PASTRAEXOHSRAISUB</v>
      </c>
      <c r="E8122" s="4">
        <f>'BASE SPLIT DEM'!E8122+IF('BASE SPLIT DEM'!E8122=0,0,_xlfn.IFNA(VLOOKUP(RIGHT(C8122,6),'Tuning parameter'!$A$3:$AC$11,HLOOKUP(B8122,'Tuning parameter'!$B$1:$AC$2,2,FALSE),FALSE),0))</f>
        <v>1</v>
      </c>
      <c r="F8122" t="str">
        <f>'BASE SPLIT DEM'!F12741</f>
        <v>PassengerTransportationExternal OUTHome Other</v>
      </c>
    </row>
    <row r="8123" spans="1:6" x14ac:dyDescent="0.25">
      <c r="A8123" t="str">
        <f>'BASE SPLIT DEM'!A2704</f>
        <v>TO</v>
      </c>
      <c r="B8123">
        <f>'BASE SPLIT DEM'!B8123</f>
        <v>2037</v>
      </c>
      <c r="C8123" t="str">
        <f>'BASE SPLIT DEM'!C8123</f>
        <v>ADEMPASTRAEXOHSRAITRM___TST</v>
      </c>
      <c r="D8123" t="str">
        <f>'BASE SPLIT DEM'!D8123</f>
        <v>PASTRAEXOHSRAITRM</v>
      </c>
      <c r="E8123" s="4">
        <f>'BASE SPLIT DEM'!E8123+IF('BASE SPLIT DEM'!E8123=0,0,_xlfn.IFNA(VLOOKUP(RIGHT(C8123,6),'Tuning parameter'!$A$3:$AC$11,HLOOKUP(B8123,'Tuning parameter'!$B$1:$AC$2,2,FALSE),FALSE),0))</f>
        <v>1</v>
      </c>
      <c r="F8123" t="str">
        <f>'BASE SPLIT DEM'!F2704</f>
        <v>PassengerTransportationExternal OUTHome Other</v>
      </c>
    </row>
    <row r="8124" spans="1:6" x14ac:dyDescent="0.25">
      <c r="A8124" t="str">
        <f>'BASE SPLIT DEM'!A2713</f>
        <v>TO</v>
      </c>
      <c r="B8124">
        <f>'BASE SPLIT DEM'!B8124</f>
        <v>2037</v>
      </c>
      <c r="C8124" t="str">
        <f>'BASE SPLIT DEM'!C8124</f>
        <v>ADEMPASTRAEXOHSROABUSIUBGOB</v>
      </c>
      <c r="D8124" t="str">
        <f>'BASE SPLIT DEM'!D8124</f>
        <v>PASTRAEXOHSROABUS</v>
      </c>
      <c r="E8124" s="4">
        <f>'BASE SPLIT DEM'!E8124+IF('BASE SPLIT DEM'!E8124=0,0,_xlfn.IFNA(VLOOKUP(RIGHT(C8124,6),'Tuning parameter'!$A$3:$AC$11,HLOOKUP(B8124,'Tuning parameter'!$B$1:$AC$2,2,FALSE),FALSE),0))</f>
        <v>4.9181552429409497E-2</v>
      </c>
      <c r="F8124" t="str">
        <f>'BASE SPLIT DEM'!F2713</f>
        <v>PassengerTransportationExternal OUTNon Home based</v>
      </c>
    </row>
    <row r="8125" spans="1:6" x14ac:dyDescent="0.25">
      <c r="A8125" t="str">
        <f>'BASE SPLIT DEM'!A3784</f>
        <v>TO</v>
      </c>
      <c r="B8125">
        <f>'BASE SPLIT DEM'!B8125</f>
        <v>2037</v>
      </c>
      <c r="C8125" t="str">
        <f>'BASE SPLIT DEM'!C8125</f>
        <v>ADEMPASTRAEXOHSROABUSURBTBU</v>
      </c>
      <c r="D8125" t="str">
        <f>'BASE SPLIT DEM'!D8125</f>
        <v>PASTRAEXOHSROABUS</v>
      </c>
      <c r="E8125" s="4">
        <f>'BASE SPLIT DEM'!E8125+IF('BASE SPLIT DEM'!E8125=0,0,_xlfn.IFNA(VLOOKUP(RIGHT(C8125,6),'Tuning parameter'!$A$3:$AC$11,HLOOKUP(B8125,'Tuning parameter'!$B$1:$AC$2,2,FALSE),FALSE),0))</f>
        <v>0.34250855602401897</v>
      </c>
      <c r="F8125" t="str">
        <f>'BASE SPLIT DEM'!F3784</f>
        <v>PassengerTransportationExternal INHome Other</v>
      </c>
    </row>
    <row r="8126" spans="1:6" x14ac:dyDescent="0.25">
      <c r="A8126" t="str">
        <f>'BASE SPLIT DEM'!A4183</f>
        <v>TO</v>
      </c>
      <c r="B8126">
        <f>'BASE SPLIT DEM'!B8126</f>
        <v>2037</v>
      </c>
      <c r="C8126" t="str">
        <f>'BASE SPLIT DEM'!C8126</f>
        <v>ADEMPASTRAEXOHSROABUSURBWTB</v>
      </c>
      <c r="D8126" t="str">
        <f>'BASE SPLIT DEM'!D8126</f>
        <v>PASTRAEXOHSROABUS</v>
      </c>
      <c r="E8126" s="4">
        <f>'BASE SPLIT DEM'!E8126+IF('BASE SPLIT DEM'!E8126=0,0,_xlfn.IFNA(VLOOKUP(RIGHT(C8126,6),'Tuning parameter'!$A$3:$AC$11,HLOOKUP(B8126,'Tuning parameter'!$B$1:$AC$2,2,FALSE),FALSE),0))</f>
        <v>0</v>
      </c>
      <c r="F8126" t="str">
        <f>'BASE SPLIT DEM'!F4183</f>
        <v>PassengerTransportationExternal OUTHome School</v>
      </c>
    </row>
    <row r="8127" spans="1:6" x14ac:dyDescent="0.25">
      <c r="A8127" t="str">
        <f>'BASE SPLIT DEM'!A5635</f>
        <v>TO</v>
      </c>
      <c r="B8127">
        <f>'BASE SPLIT DEM'!B8127</f>
        <v>2037</v>
      </c>
      <c r="C8127" t="str">
        <f>'BASE SPLIT DEM'!C8127</f>
        <v>ADEMPASTRAEXOHSROABUSIUBMWAY</v>
      </c>
      <c r="D8127" t="str">
        <f>'BASE SPLIT DEM'!D8127</f>
        <v>PASTRAEXOHSROABUS</v>
      </c>
      <c r="E8127" s="4">
        <f>'BASE SPLIT DEM'!E8127+IF('BASE SPLIT DEM'!E8127=0,0,_xlfn.IFNA(VLOOKUP(RIGHT(C8127,6),'Tuning parameter'!$A$3:$AC$11,HLOOKUP(B8127,'Tuning parameter'!$B$1:$AC$2,2,FALSE),FALSE),0))</f>
        <v>0.17527577303755101</v>
      </c>
      <c r="F8127" t="str">
        <f>'BASE SPLIT DEM'!F5635</f>
        <v>PassengerTransportationExternal INHome School</v>
      </c>
    </row>
    <row r="8128" spans="1:6" x14ac:dyDescent="0.25">
      <c r="A8128" t="str">
        <f>'BASE SPLIT DEM'!A6751</f>
        <v>TO</v>
      </c>
      <c r="B8128">
        <f>'BASE SPLIT DEM'!B8128</f>
        <v>2037</v>
      </c>
      <c r="C8128" t="str">
        <f>'BASE SPLIT DEM'!C8128</f>
        <v>ADEMPASTRAEXOHSROABUSIUBVIVA</v>
      </c>
      <c r="D8128" t="str">
        <f>'BASE SPLIT DEM'!D8128</f>
        <v>PASTRAEXOHSROABUS</v>
      </c>
      <c r="E8128" s="4">
        <f>'BASE SPLIT DEM'!E8128+IF('BASE SPLIT DEM'!E8128=0,0,_xlfn.IFNA(VLOOKUP(RIGHT(C8128,6),'Tuning parameter'!$A$3:$AC$11,HLOOKUP(B8128,'Tuning parameter'!$B$1:$AC$2,2,FALSE),FALSE),0))</f>
        <v>2.3576956137358201E-2</v>
      </c>
      <c r="F8128" t="str">
        <f>'BASE SPLIT DEM'!F6751</f>
        <v>PassengerTransportationExternal INHome School</v>
      </c>
    </row>
    <row r="8129" spans="1:6" x14ac:dyDescent="0.25">
      <c r="A8129" t="str">
        <f>'BASE SPLIT DEM'!A9391</f>
        <v>TO</v>
      </c>
      <c r="B8129">
        <f>'BASE SPLIT DEM'!B8129</f>
        <v>2037</v>
      </c>
      <c r="C8129" t="str">
        <f>'BASE SPLIT DEM'!C8129</f>
        <v>ADEMPASTRAEXOHSROABUSIUBDURT</v>
      </c>
      <c r="D8129" t="str">
        <f>'BASE SPLIT DEM'!D8129</f>
        <v>PASTRAEXOHSROABUS</v>
      </c>
      <c r="E8129" s="4">
        <f>'BASE SPLIT DEM'!E8129+IF('BASE SPLIT DEM'!E8129=0,0,_xlfn.IFNA(VLOOKUP(RIGHT(C8129,6),'Tuning parameter'!$A$3:$AC$11,HLOOKUP(B8129,'Tuning parameter'!$B$1:$AC$2,2,FALSE),FALSE),0))</f>
        <v>7.6721680804029899E-3</v>
      </c>
      <c r="F8129" t="str">
        <f>'BASE SPLIT DEM'!F9391</f>
        <v>PassengerTransportationExternal OUTHome School</v>
      </c>
    </row>
    <row r="8130" spans="1:6" x14ac:dyDescent="0.25">
      <c r="A8130" t="str">
        <f>'BASE SPLIT DEM'!A11596</f>
        <v>TO</v>
      </c>
      <c r="B8130">
        <f>'BASE SPLIT DEM'!B8130</f>
        <v>2037</v>
      </c>
      <c r="C8130" t="str">
        <f>'BASE SPLIT DEM'!C8130</f>
        <v>ADEMPASTRAEXOHSROABUSSCB___</v>
      </c>
      <c r="D8130" t="str">
        <f>'BASE SPLIT DEM'!D8130</f>
        <v>PASTRAEXOHSROABUS</v>
      </c>
      <c r="E8130" s="4">
        <f>'BASE SPLIT DEM'!E8130+IF('BASE SPLIT DEM'!E8130=0,0,_xlfn.IFNA(VLOOKUP(RIGHT(C8130,6),'Tuning parameter'!$A$3:$AC$11,HLOOKUP(B8130,'Tuning parameter'!$B$1:$AC$2,2,FALSE),FALSE),0))</f>
        <v>0.40178499429125702</v>
      </c>
      <c r="F8130" t="str">
        <f>'BASE SPLIT DEM'!F11596</f>
        <v>PassengerTransportationExternal INHome Other</v>
      </c>
    </row>
    <row r="8131" spans="1:6" x14ac:dyDescent="0.25">
      <c r="A8131" t="str">
        <f>'BASE SPLIT DEM'!A11605</f>
        <v>TO</v>
      </c>
      <c r="B8131">
        <f>'BASE SPLIT DEM'!B8131</f>
        <v>2037</v>
      </c>
      <c r="C8131" t="str">
        <f>'BASE SPLIT DEM'!C8131</f>
        <v>ADEMPASTRAEXOHSROACAR___RSH</v>
      </c>
      <c r="D8131" t="str">
        <f>'BASE SPLIT DEM'!D8131</f>
        <v>PASTRAEXOHSROACAR</v>
      </c>
      <c r="E8131" s="4">
        <f>'BASE SPLIT DEM'!E8131+IF('BASE SPLIT DEM'!E8131=0,0,_xlfn.IFNA(VLOOKUP(RIGHT(C8131,6),'Tuning parameter'!$A$3:$AC$11,HLOOKUP(B8131,'Tuning parameter'!$B$1:$AC$2,2,FALSE),FALSE),0))</f>
        <v>0</v>
      </c>
      <c r="F8131" t="str">
        <f>'BASE SPLIT DEM'!F11605</f>
        <v>PassengerTransportationExternal INNon Home based</v>
      </c>
    </row>
    <row r="8132" spans="1:6" x14ac:dyDescent="0.25">
      <c r="A8132" t="str">
        <f>'BASE SPLIT DEM'!A11614</f>
        <v>TO</v>
      </c>
      <c r="B8132">
        <f>'BASE SPLIT DEM'!B8132</f>
        <v>2037</v>
      </c>
      <c r="C8132" t="str">
        <f>'BASE SPLIT DEM'!C8132</f>
        <v>ADEMPASTRAEXOHSROACAR___TAX</v>
      </c>
      <c r="D8132" t="str">
        <f>'BASE SPLIT DEM'!D8132</f>
        <v>PASTRAEXOHSROACAR</v>
      </c>
      <c r="E8132" s="4">
        <f>'BASE SPLIT DEM'!E8132+IF('BASE SPLIT DEM'!E8132=0,0,_xlfn.IFNA(VLOOKUP(RIGHT(C8132,6),'Tuning parameter'!$A$3:$AC$11,HLOOKUP(B8132,'Tuning parameter'!$B$1:$AC$2,2,FALSE),FALSE),0))</f>
        <v>1.08157195638427E-2</v>
      </c>
      <c r="F8132" t="str">
        <f>'BASE SPLIT DEM'!F11614</f>
        <v>PassengerTransportationExternal OUTHome Work</v>
      </c>
    </row>
    <row r="8133" spans="1:6" x14ac:dyDescent="0.25">
      <c r="A8133" t="str">
        <f>'BASE SPLIT DEM'!A11623</f>
        <v>TO</v>
      </c>
      <c r="B8133">
        <f>'BASE SPLIT DEM'!B8133</f>
        <v>2037</v>
      </c>
      <c r="C8133" t="str">
        <f>'BASE SPLIT DEM'!C8133</f>
        <v>ADEMPASTRAEXOHSROACAR___ADR</v>
      </c>
      <c r="D8133" t="str">
        <f>'BASE SPLIT DEM'!D8133</f>
        <v>PASTRAEXOHSROACAR</v>
      </c>
      <c r="E8133" s="4">
        <f>'BASE SPLIT DEM'!E8133+IF('BASE SPLIT DEM'!E8133=0,0,_xlfn.IFNA(VLOOKUP(RIGHT(C8133,6),'Tuning parameter'!$A$3:$AC$11,HLOOKUP(B8133,'Tuning parameter'!$B$1:$AC$2,2,FALSE),FALSE),0))</f>
        <v>0.400042806032957</v>
      </c>
      <c r="F8133" t="str">
        <f>'BASE SPLIT DEM'!F11623</f>
        <v>PassengerTransportationExternal OUTHome School</v>
      </c>
    </row>
    <row r="8134" spans="1:6" x14ac:dyDescent="0.25">
      <c r="A8134" t="str">
        <f>'BASE SPLIT DEM'!A11632</f>
        <v>TO</v>
      </c>
      <c r="B8134">
        <f>'BASE SPLIT DEM'!B8134</f>
        <v>2037</v>
      </c>
      <c r="C8134" t="str">
        <f>'BASE SPLIT DEM'!C8134</f>
        <v>ADEMPASTRAEXOHSROACAR___APG</v>
      </c>
      <c r="D8134" t="str">
        <f>'BASE SPLIT DEM'!D8134</f>
        <v>PASTRAEXOHSROACAR</v>
      </c>
      <c r="E8134" s="4">
        <f>'BASE SPLIT DEM'!E8134+IF('BASE SPLIT DEM'!E8134=0,0,_xlfn.IFNA(VLOOKUP(RIGHT(C8134,6),'Tuning parameter'!$A$3:$AC$11,HLOOKUP(B8134,'Tuning parameter'!$B$1:$AC$2,2,FALSE),FALSE),0))</f>
        <v>0.58914147440319897</v>
      </c>
      <c r="F8134" t="str">
        <f>'BASE SPLIT DEM'!F11632</f>
        <v>PassengerTransportationExternal OUTHome Other</v>
      </c>
    </row>
    <row r="8135" spans="1:6" x14ac:dyDescent="0.25">
      <c r="A8135" t="str">
        <f>'BASE SPLIT DEM'!A11641</f>
        <v>TO</v>
      </c>
      <c r="B8135">
        <f>'BASE SPLIT DEM'!B8135</f>
        <v>2037</v>
      </c>
      <c r="C8135" t="str">
        <f>'BASE SPLIT DEM'!C8135</f>
        <v>ADEMPASTRAEXOHSROATRULGTRSH</v>
      </c>
      <c r="D8135" t="str">
        <f>'BASE SPLIT DEM'!D8135</f>
        <v>PASTRAEXOHSROATRU</v>
      </c>
      <c r="E8135" s="4">
        <f>'BASE SPLIT DEM'!E8135+IF('BASE SPLIT DEM'!E8135=0,0,_xlfn.IFNA(VLOOKUP(RIGHT(C8135,6),'Tuning parameter'!$A$3:$AC$11,HLOOKUP(B8135,'Tuning parameter'!$B$1:$AC$2,2,FALSE),FALSE),0))</f>
        <v>0</v>
      </c>
      <c r="F8135" t="str">
        <f>'BASE SPLIT DEM'!F11641</f>
        <v>PassengerTransportationExternal OUTNon Home based</v>
      </c>
    </row>
    <row r="8136" spans="1:6" x14ac:dyDescent="0.25">
      <c r="A8136" t="str">
        <f>'BASE SPLIT DEM'!A4867</f>
        <v>TO</v>
      </c>
      <c r="B8136">
        <f>'BASE SPLIT DEM'!B8136</f>
        <v>2037</v>
      </c>
      <c r="C8136" t="str">
        <f>'BASE SPLIT DEM'!C8136</f>
        <v>ADEMPASTRAEXOHSROATRULGTTAX</v>
      </c>
      <c r="D8136" t="str">
        <f>'BASE SPLIT DEM'!D8136</f>
        <v>PASTRAEXOHSROATRU</v>
      </c>
      <c r="E8136" s="4">
        <f>'BASE SPLIT DEM'!E8136+IF('BASE SPLIT DEM'!E8136=0,0,_xlfn.IFNA(VLOOKUP(RIGHT(C8136,6),'Tuning parameter'!$A$3:$AC$11,HLOOKUP(B8136,'Tuning parameter'!$B$1:$AC$2,2,FALSE),FALSE),0))</f>
        <v>3.4924222617454702E-3</v>
      </c>
      <c r="F8136" t="str">
        <f>'BASE SPLIT DEM'!F4867</f>
        <v>PassengerTransportationIn BoundaryNon Home based</v>
      </c>
    </row>
    <row r="8137" spans="1:6" x14ac:dyDescent="0.25">
      <c r="A8137" t="str">
        <f>'BASE SPLIT DEM'!A7825</f>
        <v>TO</v>
      </c>
      <c r="B8137">
        <f>'BASE SPLIT DEM'!B8137</f>
        <v>2037</v>
      </c>
      <c r="C8137" t="str">
        <f>'BASE SPLIT DEM'!C8137</f>
        <v>ADEMPASTRAEXOHSROATRULGTADR</v>
      </c>
      <c r="D8137" t="str">
        <f>'BASE SPLIT DEM'!D8137</f>
        <v>PASTRAEXOHSROATRU</v>
      </c>
      <c r="E8137" s="4">
        <f>'BASE SPLIT DEM'!E8137+IF('BASE SPLIT DEM'!E8137=0,0,_xlfn.IFNA(VLOOKUP(RIGHT(C8137,6),'Tuning parameter'!$A$3:$AC$11,HLOOKUP(B8137,'Tuning parameter'!$B$1:$AC$2,2,FALSE),FALSE),0))</f>
        <v>0.40300447097253</v>
      </c>
      <c r="F8137" t="str">
        <f>'BASE SPLIT DEM'!F7825</f>
        <v>PassengerTransportationIn BoundaryHome School</v>
      </c>
    </row>
    <row r="8138" spans="1:6" x14ac:dyDescent="0.25">
      <c r="A8138" t="str">
        <f>'BASE SPLIT DEM'!A3030</f>
        <v>TO</v>
      </c>
      <c r="B8138">
        <f>'BASE SPLIT DEM'!B8138</f>
        <v>2037</v>
      </c>
      <c r="C8138" t="str">
        <f>'BASE SPLIT DEM'!C8138</f>
        <v>ADEMPASTRAEXOHSROATRULGTAPG</v>
      </c>
      <c r="D8138" t="str">
        <f>'BASE SPLIT DEM'!D8138</f>
        <v>PASTRAEXOHSROATRU</v>
      </c>
      <c r="E8138" s="4">
        <f>'BASE SPLIT DEM'!E8138+IF('BASE SPLIT DEM'!E8138=0,0,_xlfn.IFNA(VLOOKUP(RIGHT(C8138,6),'Tuning parameter'!$A$3:$AC$11,HLOOKUP(B8138,'Tuning parameter'!$B$1:$AC$2,2,FALSE),FALSE),0))</f>
        <v>0.59350310676572304</v>
      </c>
      <c r="F8138" t="str">
        <f>'BASE SPLIT DEM'!F3030</f>
        <v>PassengerTransportationExternal INHome School</v>
      </c>
    </row>
    <row r="8139" spans="1:6" x14ac:dyDescent="0.25">
      <c r="A8139" t="str">
        <f>'BASE SPLIT DEM'!A8991</f>
        <v>TO</v>
      </c>
      <c r="B8139">
        <f>'BASE SPLIT DEM'!B8139</f>
        <v>2037</v>
      </c>
      <c r="C8139" t="str">
        <f>'BASE SPLIT DEM'!C8139</f>
        <v>ADEMPASTRAEXOHSROAMOR______</v>
      </c>
      <c r="D8139" t="str">
        <f>'BASE SPLIT DEM'!D8139</f>
        <v>PASTRAEXOHSROAMOR</v>
      </c>
      <c r="E8139" s="4">
        <f>'BASE SPLIT DEM'!E8139+IF('BASE SPLIT DEM'!E8139=0,0,_xlfn.IFNA(VLOOKUP(RIGHT(C8139,6),'Tuning parameter'!$A$3:$AC$11,HLOOKUP(B8139,'Tuning parameter'!$B$1:$AC$2,2,FALSE),FALSE),0))</f>
        <v>1</v>
      </c>
      <c r="F8139" t="str">
        <f>'BASE SPLIT DEM'!F8991</f>
        <v>PassengerTransportationExternal INHome Other</v>
      </c>
    </row>
    <row r="8140" spans="1:6" x14ac:dyDescent="0.25">
      <c r="A8140" t="str">
        <f>'BASE SPLIT DEM'!A4486</f>
        <v>TO</v>
      </c>
      <c r="B8140">
        <f>'BASE SPLIT DEM'!B8140</f>
        <v>2037</v>
      </c>
      <c r="C8140" t="str">
        <f>'BASE SPLIT DEM'!C8140</f>
        <v>ADEMPASTRAEXOHSROAWAL______</v>
      </c>
      <c r="D8140" t="str">
        <f>'BASE SPLIT DEM'!D8140</f>
        <v>PASTRAEXOHSROAWAL</v>
      </c>
      <c r="E8140" s="4">
        <f>'BASE SPLIT DEM'!E8140+IF('BASE SPLIT DEM'!E8140=0,0,_xlfn.IFNA(VLOOKUP(RIGHT(C8140,6),'Tuning parameter'!$A$3:$AC$11,HLOOKUP(B8140,'Tuning parameter'!$B$1:$AC$2,2,FALSE),FALSE),0))</f>
        <v>1</v>
      </c>
      <c r="F8140" t="str">
        <f>'BASE SPLIT DEM'!F4486</f>
        <v>PassengerTransportationIn BoundaryHome Other</v>
      </c>
    </row>
    <row r="8141" spans="1:6" x14ac:dyDescent="0.25">
      <c r="A8141" t="str">
        <f>'BASE SPLIT DEM'!A4849</f>
        <v>TO</v>
      </c>
      <c r="B8141">
        <f>'BASE SPLIT DEM'!B8141</f>
        <v>2037</v>
      </c>
      <c r="C8141" t="str">
        <f>'BASE SPLIT DEM'!C8141</f>
        <v>ADEMPASTRAEXOHSROABIK______</v>
      </c>
      <c r="D8141" t="str">
        <f>'BASE SPLIT DEM'!D8141</f>
        <v>PASTRAEXOHSROABIK</v>
      </c>
      <c r="E8141" s="4">
        <f>'BASE SPLIT DEM'!E8141+IF('BASE SPLIT DEM'!E8141=0,0,_xlfn.IFNA(VLOOKUP(RIGHT(C8141,6),'Tuning parameter'!$A$3:$AC$11,HLOOKUP(B8141,'Tuning parameter'!$B$1:$AC$2,2,FALSE),FALSE),0))</f>
        <v>1</v>
      </c>
      <c r="F8141" t="str">
        <f>'BASE SPLIT DEM'!F4849</f>
        <v>PassengerTransportationIn BoundaryHome School</v>
      </c>
    </row>
    <row r="8142" spans="1:6" x14ac:dyDescent="0.25">
      <c r="A8142" t="str">
        <f>'BASE SPLIT DEM'!A4858</f>
        <v>TO</v>
      </c>
      <c r="B8142">
        <f>'BASE SPLIT DEM'!B8142</f>
        <v>2037</v>
      </c>
      <c r="C8142" t="str">
        <f>'BASE SPLIT DEM'!C8142</f>
        <v>ADEMPASTRAEXOHORAIREG___GOR</v>
      </c>
      <c r="D8142" t="str">
        <f>'BASE SPLIT DEM'!D8142</f>
        <v>PASTRAEXOHORAIREG</v>
      </c>
      <c r="E8142" s="4">
        <f>'BASE SPLIT DEM'!E8142+IF('BASE SPLIT DEM'!E8142=0,0,_xlfn.IFNA(VLOOKUP(RIGHT(C8142,6),'Tuning parameter'!$A$3:$AC$11,HLOOKUP(B8142,'Tuning parameter'!$B$1:$AC$2,2,FALSE),FALSE),0))</f>
        <v>0.970520183063731</v>
      </c>
      <c r="F8142" t="str">
        <f>'BASE SPLIT DEM'!F4858</f>
        <v>PassengerTransportationIn BoundaryHome Other</v>
      </c>
    </row>
    <row r="8143" spans="1:6" x14ac:dyDescent="0.25">
      <c r="A8143" t="str">
        <f>'BASE SPLIT DEM'!A12652</f>
        <v>TO</v>
      </c>
      <c r="B8143">
        <f>'BASE SPLIT DEM'!B8143</f>
        <v>2037</v>
      </c>
      <c r="C8143" t="str">
        <f>'BASE SPLIT DEM'!C8143</f>
        <v>ADEMPASTRAEXOHORAIREG___UPX</v>
      </c>
      <c r="D8143" t="str">
        <f>'BASE SPLIT DEM'!D8143</f>
        <v>PASTRAEXOHORAIREG</v>
      </c>
      <c r="E8143" s="4">
        <f>'BASE SPLIT DEM'!E8143+IF('BASE SPLIT DEM'!E8143=0,0,_xlfn.IFNA(VLOOKUP(RIGHT(C8143,6),'Tuning parameter'!$A$3:$AC$11,HLOOKUP(B8143,'Tuning parameter'!$B$1:$AC$2,2,FALSE),FALSE),0))</f>
        <v>2.9479816936268E-2</v>
      </c>
      <c r="F8143" t="str">
        <f>'BASE SPLIT DEM'!F12652</f>
        <v>PassengerTransportationIn BoundaryHome Work</v>
      </c>
    </row>
    <row r="8144" spans="1:6" x14ac:dyDescent="0.25">
      <c r="A8144" t="str">
        <f>'BASE SPLIT DEM'!A12661</f>
        <v>TO</v>
      </c>
      <c r="B8144">
        <f>'BASE SPLIT DEM'!B8144</f>
        <v>2037</v>
      </c>
      <c r="C8144" t="str">
        <f>'BASE SPLIT DEM'!C8144</f>
        <v>ADEMPASTRAEXOHORAISUB___TSU</v>
      </c>
      <c r="D8144" t="str">
        <f>'BASE SPLIT DEM'!D8144</f>
        <v>PASTRAEXOHORAISUB</v>
      </c>
      <c r="E8144" s="4">
        <f>'BASE SPLIT DEM'!E8144+IF('BASE SPLIT DEM'!E8144=0,0,_xlfn.IFNA(VLOOKUP(RIGHT(C8144,6),'Tuning parameter'!$A$3:$AC$11,HLOOKUP(B8144,'Tuning parameter'!$B$1:$AC$2,2,FALSE),FALSE),0))</f>
        <v>1</v>
      </c>
      <c r="F8144" t="str">
        <f>'BASE SPLIT DEM'!F12661</f>
        <v>PassengerTransportationIn BoundaryHome School</v>
      </c>
    </row>
    <row r="8145" spans="1:6" x14ac:dyDescent="0.25">
      <c r="A8145" t="str">
        <f>'BASE SPLIT DEM'!A12670</f>
        <v>TO</v>
      </c>
      <c r="B8145">
        <f>'BASE SPLIT DEM'!B8145</f>
        <v>2037</v>
      </c>
      <c r="C8145" t="str">
        <f>'BASE SPLIT DEM'!C8145</f>
        <v>ADEMPASTRAEXOHORAITRM___TST</v>
      </c>
      <c r="D8145" t="str">
        <f>'BASE SPLIT DEM'!D8145</f>
        <v>PASTRAEXOHORAITRM</v>
      </c>
      <c r="E8145" s="4">
        <f>'BASE SPLIT DEM'!E8145+IF('BASE SPLIT DEM'!E8145=0,0,_xlfn.IFNA(VLOOKUP(RIGHT(C8145,6),'Tuning parameter'!$A$3:$AC$11,HLOOKUP(B8145,'Tuning parameter'!$B$1:$AC$2,2,FALSE),FALSE),0))</f>
        <v>1</v>
      </c>
      <c r="F8145" t="str">
        <f>'BASE SPLIT DEM'!F12670</f>
        <v>PassengerTransportationIn BoundaryHome Other</v>
      </c>
    </row>
    <row r="8146" spans="1:6" x14ac:dyDescent="0.25">
      <c r="A8146" t="str">
        <f>'BASE SPLIT DEM'!A12679</f>
        <v>TO</v>
      </c>
      <c r="B8146">
        <f>'BASE SPLIT DEM'!B8146</f>
        <v>2037</v>
      </c>
      <c r="C8146" t="str">
        <f>'BASE SPLIT DEM'!C8146</f>
        <v>ADEMPASTRAEXOHOROABUSIUBGOB</v>
      </c>
      <c r="D8146" t="str">
        <f>'BASE SPLIT DEM'!D8146</f>
        <v>PASTRAEXOHOROABUS</v>
      </c>
      <c r="E8146" s="4">
        <f>'BASE SPLIT DEM'!E8146+IF('BASE SPLIT DEM'!E8146=0,0,_xlfn.IFNA(VLOOKUP(RIGHT(C8146,6),'Tuning parameter'!$A$3:$AC$11,HLOOKUP(B8146,'Tuning parameter'!$B$1:$AC$2,2,FALSE),FALSE),0))</f>
        <v>4.9181552429409497E-2</v>
      </c>
      <c r="F8146" t="str">
        <f>'BASE SPLIT DEM'!F12679</f>
        <v>PassengerTransportationIn BoundaryNon Home based</v>
      </c>
    </row>
    <row r="8147" spans="1:6" x14ac:dyDescent="0.25">
      <c r="A8147" t="str">
        <f>'BASE SPLIT DEM'!A6033</f>
        <v>TO</v>
      </c>
      <c r="B8147">
        <f>'BASE SPLIT DEM'!B8147</f>
        <v>2037</v>
      </c>
      <c r="C8147" t="str">
        <f>'BASE SPLIT DEM'!C8147</f>
        <v>ADEMPASTRAEXOHOROABUSURBTBU</v>
      </c>
      <c r="D8147" t="str">
        <f>'BASE SPLIT DEM'!D8147</f>
        <v>PASTRAEXOHOROABUS</v>
      </c>
      <c r="E8147" s="4">
        <f>'BASE SPLIT DEM'!E8147+IF('BASE SPLIT DEM'!E8147=0,0,_xlfn.IFNA(VLOOKUP(RIGHT(C8147,6),'Tuning parameter'!$A$3:$AC$11,HLOOKUP(B8147,'Tuning parameter'!$B$1:$AC$2,2,FALSE),FALSE),0))</f>
        <v>0.74429353778386598</v>
      </c>
      <c r="F8147" t="str">
        <f>'BASE SPLIT DEM'!F6033</f>
        <v>PassengerTransportationExternal OUTHome Work</v>
      </c>
    </row>
    <row r="8148" spans="1:6" x14ac:dyDescent="0.25">
      <c r="A8148" t="str">
        <f>'BASE SPLIT DEM'!A2307</f>
        <v>TO</v>
      </c>
      <c r="B8148">
        <f>'BASE SPLIT DEM'!B8148</f>
        <v>2037</v>
      </c>
      <c r="C8148" t="str">
        <f>'BASE SPLIT DEM'!C8148</f>
        <v>ADEMPASTRAEXOHOROABUSURBWTB</v>
      </c>
      <c r="D8148" t="str">
        <f>'BASE SPLIT DEM'!D8148</f>
        <v>PASTRAEXOHOROABUS</v>
      </c>
      <c r="E8148" s="4">
        <f>'BASE SPLIT DEM'!E8148+IF('BASE SPLIT DEM'!E8148=0,0,_xlfn.IFNA(VLOOKUP(RIGHT(C8148,6),'Tuning parameter'!$A$3:$AC$11,HLOOKUP(B8148,'Tuning parameter'!$B$1:$AC$2,2,FALSE),FALSE),0))</f>
        <v>0</v>
      </c>
      <c r="F8148" t="str">
        <f>'BASE SPLIT DEM'!F2307</f>
        <v>PassengerTransportationExternal OUTHome Work</v>
      </c>
    </row>
    <row r="8149" spans="1:6" x14ac:dyDescent="0.25">
      <c r="A8149" t="str">
        <f>'BASE SPLIT DEM'!A9012</f>
        <v>TO</v>
      </c>
      <c r="B8149">
        <f>'BASE SPLIT DEM'!B8149</f>
        <v>2037</v>
      </c>
      <c r="C8149" t="str">
        <f>'BASE SPLIT DEM'!C8149</f>
        <v>ADEMPASTRAEXOHOROABUSIUBMWAY</v>
      </c>
      <c r="D8149" t="str">
        <f>'BASE SPLIT DEM'!D8149</f>
        <v>PASTRAEXOHOROABUS</v>
      </c>
      <c r="E8149" s="4">
        <f>'BASE SPLIT DEM'!E8149+IF('BASE SPLIT DEM'!E8149=0,0,_xlfn.IFNA(VLOOKUP(RIGHT(C8149,6),'Tuning parameter'!$A$3:$AC$11,HLOOKUP(B8149,'Tuning parameter'!$B$1:$AC$2,2,FALSE),FALSE),0))</f>
        <v>0.17527578367284399</v>
      </c>
      <c r="F8149" t="str">
        <f>'BASE SPLIT DEM'!F9012</f>
        <v>PassengerTransportationExternal OUTHome School</v>
      </c>
    </row>
    <row r="8150" spans="1:6" x14ac:dyDescent="0.25">
      <c r="A8150" t="str">
        <f>'BASE SPLIT DEM'!A4477</f>
        <v>TO</v>
      </c>
      <c r="B8150">
        <f>'BASE SPLIT DEM'!B8150</f>
        <v>2037</v>
      </c>
      <c r="C8150" t="str">
        <f>'BASE SPLIT DEM'!C8150</f>
        <v>ADEMPASTRAEXOHOROABUSIUBVIVA</v>
      </c>
      <c r="D8150" t="str">
        <f>'BASE SPLIT DEM'!D8150</f>
        <v>PASTRAEXOHOROABUS</v>
      </c>
      <c r="E8150" s="4">
        <f>'BASE SPLIT DEM'!E8150+IF('BASE SPLIT DEM'!E8150=0,0,_xlfn.IFNA(VLOOKUP(RIGHT(C8150,6),'Tuning parameter'!$A$3:$AC$11,HLOOKUP(B8150,'Tuning parameter'!$B$1:$AC$2,2,FALSE),FALSE),0))</f>
        <v>2.35769575679486E-2</v>
      </c>
      <c r="F8150" t="str">
        <f>'BASE SPLIT DEM'!F4477</f>
        <v>PassengerTransportationIn BoundaryHome School</v>
      </c>
    </row>
    <row r="8151" spans="1:6" x14ac:dyDescent="0.25">
      <c r="A8151" t="str">
        <f>'BASE SPLIT DEM'!A5983</f>
        <v>TO</v>
      </c>
      <c r="B8151">
        <f>'BASE SPLIT DEM'!B8151</f>
        <v>2037</v>
      </c>
      <c r="C8151" t="str">
        <f>'BASE SPLIT DEM'!C8151</f>
        <v>ADEMPASTRAEXOHOROABUSIUBDURT</v>
      </c>
      <c r="D8151" t="str">
        <f>'BASE SPLIT DEM'!D8151</f>
        <v>PASTRAEXOHOROABUS</v>
      </c>
      <c r="E8151" s="4">
        <f>'BASE SPLIT DEM'!E8151+IF('BASE SPLIT DEM'!E8151=0,0,_xlfn.IFNA(VLOOKUP(RIGHT(C8151,6),'Tuning parameter'!$A$3:$AC$11,HLOOKUP(B8151,'Tuning parameter'!$B$1:$AC$2,2,FALSE),FALSE),0))</f>
        <v>7.6721685459308396E-3</v>
      </c>
      <c r="F8151" t="str">
        <f>'BASE SPLIT DEM'!F5983</f>
        <v>PassengerTransportationIn BoundaryNon Home based</v>
      </c>
    </row>
    <row r="8152" spans="1:6" x14ac:dyDescent="0.25">
      <c r="A8152" t="str">
        <f>'BASE SPLIT DEM'!A754</f>
        <v>TO</v>
      </c>
      <c r="B8152">
        <f>'BASE SPLIT DEM'!B8152</f>
        <v>2037</v>
      </c>
      <c r="C8152" t="str">
        <f>'BASE SPLIT DEM'!C8152</f>
        <v>ADEMPASTRAEXOHOROABUSSCB___</v>
      </c>
      <c r="D8152" t="str">
        <f>'BASE SPLIT DEM'!D8152</f>
        <v>PASTRAEXOHOROABUS</v>
      </c>
      <c r="E8152" s="4">
        <f>'BASE SPLIT DEM'!E8152+IF('BASE SPLIT DEM'!E8152=0,0,_xlfn.IFNA(VLOOKUP(RIGHT(C8152,6),'Tuning parameter'!$A$3:$AC$11,HLOOKUP(B8152,'Tuning parameter'!$B$1:$AC$2,2,FALSE),FALSE),0))</f>
        <v>0</v>
      </c>
      <c r="F8152" t="str">
        <f>'BASE SPLIT DEM'!F754</f>
        <v>PassengerTransportationIn BoundaryHome Work</v>
      </c>
    </row>
    <row r="8153" spans="1:6" x14ac:dyDescent="0.25">
      <c r="A8153" t="str">
        <f>'BASE SPLIT DEM'!A763</f>
        <v>TO</v>
      </c>
      <c r="B8153">
        <f>'BASE SPLIT DEM'!B8153</f>
        <v>2037</v>
      </c>
      <c r="C8153" t="str">
        <f>'BASE SPLIT DEM'!C8153</f>
        <v>ADEMPASTRAEXOHOROACAR___RSH</v>
      </c>
      <c r="D8153" t="str">
        <f>'BASE SPLIT DEM'!D8153</f>
        <v>PASTRAEXOHOROACAR</v>
      </c>
      <c r="E8153" s="4">
        <f>'BASE SPLIT DEM'!E8153+IF('BASE SPLIT DEM'!E8153=0,0,_xlfn.IFNA(VLOOKUP(RIGHT(C8153,6),'Tuning parameter'!$A$3:$AC$11,HLOOKUP(B8153,'Tuning parameter'!$B$1:$AC$2,2,FALSE),FALSE),0))</f>
        <v>1.3511232481335201E-2</v>
      </c>
      <c r="F8153" t="str">
        <f>'BASE SPLIT DEM'!F763</f>
        <v>PassengerTransportationIn BoundaryHome School</v>
      </c>
    </row>
    <row r="8154" spans="1:6" x14ac:dyDescent="0.25">
      <c r="A8154" t="str">
        <f>'BASE SPLIT DEM'!A772</f>
        <v>TO</v>
      </c>
      <c r="B8154">
        <f>'BASE SPLIT DEM'!B8154</f>
        <v>2037</v>
      </c>
      <c r="C8154" t="str">
        <f>'BASE SPLIT DEM'!C8154</f>
        <v>ADEMPASTRAEXOHOROACAR___TAX</v>
      </c>
      <c r="D8154" t="str">
        <f>'BASE SPLIT DEM'!D8154</f>
        <v>PASTRAEXOHOROACAR</v>
      </c>
      <c r="E8154" s="4">
        <f>'BASE SPLIT DEM'!E8154+IF('BASE SPLIT DEM'!E8154=0,0,_xlfn.IFNA(VLOOKUP(RIGHT(C8154,6),'Tuning parameter'!$A$3:$AC$11,HLOOKUP(B8154,'Tuning parameter'!$B$1:$AC$2,2,FALSE),FALSE),0))</f>
        <v>1.08157195638427E-2</v>
      </c>
      <c r="F8154" t="str">
        <f>'BASE SPLIT DEM'!F772</f>
        <v>PassengerTransportationIn BoundaryHome Other</v>
      </c>
    </row>
    <row r="8155" spans="1:6" x14ac:dyDescent="0.25">
      <c r="A8155" t="str">
        <f>'BASE SPLIT DEM'!A3376</f>
        <v>TO</v>
      </c>
      <c r="B8155">
        <f>'BASE SPLIT DEM'!B8155</f>
        <v>2037</v>
      </c>
      <c r="C8155" t="str">
        <f>'BASE SPLIT DEM'!C8155</f>
        <v>ADEMPASTRAEXOHOROACAR___ADR</v>
      </c>
      <c r="D8155" t="str">
        <f>'BASE SPLIT DEM'!D8155</f>
        <v>PASTRAEXOHOROACAR</v>
      </c>
      <c r="E8155" s="4">
        <f>'BASE SPLIT DEM'!E8155+IF('BASE SPLIT DEM'!E8155=0,0,_xlfn.IFNA(VLOOKUP(RIGHT(C8155,6),'Tuning parameter'!$A$3:$AC$11,HLOOKUP(B8155,'Tuning parameter'!$B$1:$AC$2,2,FALSE),FALSE),0))</f>
        <v>0.86770200888905602</v>
      </c>
      <c r="F8155" t="str">
        <f>'BASE SPLIT DEM'!F3376</f>
        <v>PassengerTransportationIn BoundaryHome Other</v>
      </c>
    </row>
    <row r="8156" spans="1:6" x14ac:dyDescent="0.25">
      <c r="A8156" t="str">
        <f>'BASE SPLIT DEM'!A3748</f>
        <v>TO</v>
      </c>
      <c r="B8156">
        <f>'BASE SPLIT DEM'!B8156</f>
        <v>2037</v>
      </c>
      <c r="C8156" t="str">
        <f>'BASE SPLIT DEM'!C8156</f>
        <v>ADEMPASTRAEXOHOROACAR___APG</v>
      </c>
      <c r="D8156" t="str">
        <f>'BASE SPLIT DEM'!D8156</f>
        <v>PASTRAEXOHOROACAR</v>
      </c>
      <c r="E8156" s="4">
        <f>'BASE SPLIT DEM'!E8156+IF('BASE SPLIT DEM'!E8156=0,0,_xlfn.IFNA(VLOOKUP(RIGHT(C8156,6),'Tuning parameter'!$A$3:$AC$11,HLOOKUP(B8156,'Tuning parameter'!$B$1:$AC$2,2,FALSE),FALSE),0))</f>
        <v>0.107971039065765</v>
      </c>
      <c r="F8156" t="str">
        <f>'BASE SPLIT DEM'!F3748</f>
        <v>PassengerTransportationIn BoundaryHome Other</v>
      </c>
    </row>
    <row r="8157" spans="1:6" x14ac:dyDescent="0.25">
      <c r="A8157" t="str">
        <f>'BASE SPLIT DEM'!A6733</f>
        <v>TO</v>
      </c>
      <c r="B8157">
        <f>'BASE SPLIT DEM'!B8157</f>
        <v>2037</v>
      </c>
      <c r="C8157" t="str">
        <f>'BASE SPLIT DEM'!C8157</f>
        <v>ADEMPASTRAEXOHOROATRULGTRSH</v>
      </c>
      <c r="D8157" t="str">
        <f>'BASE SPLIT DEM'!D8157</f>
        <v>PASTRAEXOHOROATRU</v>
      </c>
      <c r="E8157" s="4">
        <f>'BASE SPLIT DEM'!E8157+IF('BASE SPLIT DEM'!E8157=0,0,_xlfn.IFNA(VLOOKUP(RIGHT(C8157,6),'Tuning parameter'!$A$3:$AC$11,HLOOKUP(B8157,'Tuning parameter'!$B$1:$AC$2,2,FALSE),FALSE),0))</f>
        <v>1.3516939479092299E-2</v>
      </c>
      <c r="F8157" t="str">
        <f>'BASE SPLIT DEM'!F6733</f>
        <v>PassengerTransportationIn BoundaryNon Home based</v>
      </c>
    </row>
    <row r="8158" spans="1:6" x14ac:dyDescent="0.25">
      <c r="A8158" t="str">
        <f>'BASE SPLIT DEM'!A1545</f>
        <v>TO</v>
      </c>
      <c r="B8158">
        <f>'BASE SPLIT DEM'!B8158</f>
        <v>2037</v>
      </c>
      <c r="C8158" t="str">
        <f>'BASE SPLIT DEM'!C8158</f>
        <v>ADEMPASTRAEXOHOROATRULGTTAX</v>
      </c>
      <c r="D8158" t="str">
        <f>'BASE SPLIT DEM'!D8158</f>
        <v>PASTRAEXOHOROATRU</v>
      </c>
      <c r="E8158" s="4">
        <f>'BASE SPLIT DEM'!E8158+IF('BASE SPLIT DEM'!E8158=0,0,_xlfn.IFNA(VLOOKUP(RIGHT(C8158,6),'Tuning parameter'!$A$3:$AC$11,HLOOKUP(B8158,'Tuning parameter'!$B$1:$AC$2,2,FALSE),FALSE),0))</f>
        <v>3.4924222617454702E-3</v>
      </c>
      <c r="F8158" t="str">
        <f>'BASE SPLIT DEM'!F1545</f>
        <v>PassengerTransportationExternal INHome Other</v>
      </c>
    </row>
    <row r="8159" spans="1:6" x14ac:dyDescent="0.25">
      <c r="A8159" t="str">
        <f>'BASE SPLIT DEM'!A1554</f>
        <v>TO</v>
      </c>
      <c r="B8159">
        <f>'BASE SPLIT DEM'!B8159</f>
        <v>2037</v>
      </c>
      <c r="C8159" t="str">
        <f>'BASE SPLIT DEM'!C8159</f>
        <v>ADEMPASTRAEXOHOROATRULGTADR</v>
      </c>
      <c r="D8159" t="str">
        <f>'BASE SPLIT DEM'!D8159</f>
        <v>PASTRAEXOHOROATRU</v>
      </c>
      <c r="E8159" s="4">
        <f>'BASE SPLIT DEM'!E8159+IF('BASE SPLIT DEM'!E8159=0,0,_xlfn.IFNA(VLOOKUP(RIGHT(C8159,6),'Tuning parameter'!$A$3:$AC$11,HLOOKUP(B8159,'Tuning parameter'!$B$1:$AC$2,2,FALSE),FALSE),0))</f>
        <v>0.87412592797713495</v>
      </c>
      <c r="F8159" t="str">
        <f>'BASE SPLIT DEM'!F1554</f>
        <v>PassengerTransportationExternal INNon Home based</v>
      </c>
    </row>
    <row r="8160" spans="1:6" x14ac:dyDescent="0.25">
      <c r="A8160" t="str">
        <f>'BASE SPLIT DEM'!A7497</f>
        <v>TO</v>
      </c>
      <c r="B8160">
        <f>'BASE SPLIT DEM'!B8160</f>
        <v>2037</v>
      </c>
      <c r="C8160" t="str">
        <f>'BASE SPLIT DEM'!C8160</f>
        <v>ADEMPASTRAEXOHOROATRULGTAPG</v>
      </c>
      <c r="D8160" t="str">
        <f>'BASE SPLIT DEM'!D8160</f>
        <v>PASTRAEXOHOROATRU</v>
      </c>
      <c r="E8160" s="4">
        <f>'BASE SPLIT DEM'!E8160+IF('BASE SPLIT DEM'!E8160=0,0,_xlfn.IFNA(VLOOKUP(RIGHT(C8160,6),'Tuning parameter'!$A$3:$AC$11,HLOOKUP(B8160,'Tuning parameter'!$B$1:$AC$2,2,FALSE),FALSE),0))</f>
        <v>0.108864710282026</v>
      </c>
      <c r="F8160" t="str">
        <f>'BASE SPLIT DEM'!F7497</f>
        <v>PassengerTransportationExternal INHome Other</v>
      </c>
    </row>
    <row r="8161" spans="1:6" x14ac:dyDescent="0.25">
      <c r="A8161" t="str">
        <f>'BASE SPLIT DEM'!A9339</f>
        <v>TO</v>
      </c>
      <c r="B8161">
        <f>'BASE SPLIT DEM'!B8161</f>
        <v>2037</v>
      </c>
      <c r="C8161" t="str">
        <f>'BASE SPLIT DEM'!C8161</f>
        <v>ADEMPASTRAEXOHOROAMOR______</v>
      </c>
      <c r="D8161" t="str">
        <f>'BASE SPLIT DEM'!D8161</f>
        <v>PASTRAEXOHOROAMOR</v>
      </c>
      <c r="E8161" s="4">
        <f>'BASE SPLIT DEM'!E8161+IF('BASE SPLIT DEM'!E8161=0,0,_xlfn.IFNA(VLOOKUP(RIGHT(C8161,6),'Tuning parameter'!$A$3:$AC$11,HLOOKUP(B8161,'Tuning parameter'!$B$1:$AC$2,2,FALSE),FALSE),0))</f>
        <v>1</v>
      </c>
      <c r="F8161" t="str">
        <f>'BASE SPLIT DEM'!F9339</f>
        <v>PassengerTransportationExternal INHome Work</v>
      </c>
    </row>
    <row r="8162" spans="1:6" x14ac:dyDescent="0.25">
      <c r="A8162" t="str">
        <f>'BASE SPLIT DEM'!A9304</f>
        <v>TO</v>
      </c>
      <c r="B8162">
        <f>'BASE SPLIT DEM'!B8162</f>
        <v>2037</v>
      </c>
      <c r="C8162" t="str">
        <f>'BASE SPLIT DEM'!C8162</f>
        <v>ADEMPASTRAEXOHOROAWAL______</v>
      </c>
      <c r="D8162" t="str">
        <f>'BASE SPLIT DEM'!D8162</f>
        <v>PASTRAEXOHOROAWAL</v>
      </c>
      <c r="E8162" s="4">
        <f>'BASE SPLIT DEM'!E8162+IF('BASE SPLIT DEM'!E8162=0,0,_xlfn.IFNA(VLOOKUP(RIGHT(C8162,6),'Tuning parameter'!$A$3:$AC$11,HLOOKUP(B8162,'Tuning parameter'!$B$1:$AC$2,2,FALSE),FALSE),0))</f>
        <v>1</v>
      </c>
      <c r="F8162" t="str">
        <f>'BASE SPLIT DEM'!F9304</f>
        <v>PassengerTransportationIn BoundaryHome Work</v>
      </c>
    </row>
    <row r="8163" spans="1:6" x14ac:dyDescent="0.25">
      <c r="A8163" t="str">
        <f>'BASE SPLIT DEM'!A1590</f>
        <v>TO</v>
      </c>
      <c r="B8163">
        <f>'BASE SPLIT DEM'!B8163</f>
        <v>2037</v>
      </c>
      <c r="C8163" t="str">
        <f>'BASE SPLIT DEM'!C8163</f>
        <v>ADEMPASTRAEXOHOROABIK______</v>
      </c>
      <c r="D8163" t="str">
        <f>'BASE SPLIT DEM'!D8163</f>
        <v>PASTRAEXOHOROABIK</v>
      </c>
      <c r="E8163" s="4">
        <f>'BASE SPLIT DEM'!E8163+IF('BASE SPLIT DEM'!E8163=0,0,_xlfn.IFNA(VLOOKUP(RIGHT(C8163,6),'Tuning parameter'!$A$3:$AC$11,HLOOKUP(B8163,'Tuning parameter'!$B$1:$AC$2,2,FALSE),FALSE),0))</f>
        <v>1</v>
      </c>
      <c r="F8163" t="str">
        <f>'BASE SPLIT DEM'!F1590</f>
        <v>PassengerTransportationExternal OUTNon Home based</v>
      </c>
    </row>
    <row r="8164" spans="1:6" x14ac:dyDescent="0.25">
      <c r="A8164" t="str">
        <f>'BASE SPLIT DEM'!A3450</f>
        <v>TO</v>
      </c>
      <c r="B8164">
        <f>'BASE SPLIT DEM'!B8164</f>
        <v>2037</v>
      </c>
      <c r="C8164" t="str">
        <f>'BASE SPLIT DEM'!C8164</f>
        <v>ADEMPASTRAEXONHRAIREG___GOR</v>
      </c>
      <c r="D8164" t="str">
        <f>'BASE SPLIT DEM'!D8164</f>
        <v>PASTRAEXONHRAIREG</v>
      </c>
      <c r="E8164" s="4">
        <f>'BASE SPLIT DEM'!E8164+IF('BASE SPLIT DEM'!E8164=0,0,_xlfn.IFNA(VLOOKUP(RIGHT(C8164,6),'Tuning parameter'!$A$3:$AC$11,HLOOKUP(B8164,'Tuning parameter'!$B$1:$AC$2,2,FALSE),FALSE),0))</f>
        <v>0.970520183063731</v>
      </c>
      <c r="F8164" t="str">
        <f>'BASE SPLIT DEM'!F3450</f>
        <v>PassengerTransportationExternal OUTNon Home based</v>
      </c>
    </row>
    <row r="8165" spans="1:6" x14ac:dyDescent="0.25">
      <c r="A8165" t="str">
        <f>'BASE SPLIT DEM'!A4911</f>
        <v>TO</v>
      </c>
      <c r="B8165">
        <f>'BASE SPLIT DEM'!B8165</f>
        <v>2037</v>
      </c>
      <c r="C8165" t="str">
        <f>'BASE SPLIT DEM'!C8165</f>
        <v>ADEMPASTRAEXONHRAIREG___UPX</v>
      </c>
      <c r="D8165" t="str">
        <f>'BASE SPLIT DEM'!D8165</f>
        <v>PASTRAEXONHRAIREG</v>
      </c>
      <c r="E8165" s="4">
        <f>'BASE SPLIT DEM'!E8165+IF('BASE SPLIT DEM'!E8165=0,0,_xlfn.IFNA(VLOOKUP(RIGHT(C8165,6),'Tuning parameter'!$A$3:$AC$11,HLOOKUP(B8165,'Tuning parameter'!$B$1:$AC$2,2,FALSE),FALSE),0))</f>
        <v>2.9479816936268E-2</v>
      </c>
      <c r="F8165" t="str">
        <f>'BASE SPLIT DEM'!F4911</f>
        <v>PassengerTransportationExternal OUTHome Work</v>
      </c>
    </row>
    <row r="8166" spans="1:6" x14ac:dyDescent="0.25">
      <c r="A8166" t="str">
        <f>'BASE SPLIT DEM'!A6399</f>
        <v>TO</v>
      </c>
      <c r="B8166">
        <f>'BASE SPLIT DEM'!B8166</f>
        <v>2037</v>
      </c>
      <c r="C8166" t="str">
        <f>'BASE SPLIT DEM'!C8166</f>
        <v>ADEMPASTRAEXONHRAISUB___TSU</v>
      </c>
      <c r="D8166" t="str">
        <f>'BASE SPLIT DEM'!D8166</f>
        <v>PASTRAEXONHRAISUB</v>
      </c>
      <c r="E8166" s="4">
        <f>'BASE SPLIT DEM'!E8166+IF('BASE SPLIT DEM'!E8166=0,0,_xlfn.IFNA(VLOOKUP(RIGHT(C8166,6),'Tuning parameter'!$A$3:$AC$11,HLOOKUP(B8166,'Tuning parameter'!$B$1:$AC$2,2,FALSE),FALSE),0))</f>
        <v>1</v>
      </c>
      <c r="F8166" t="str">
        <f>'BASE SPLIT DEM'!F6399</f>
        <v>PassengerTransportationExternal OUTHome Work</v>
      </c>
    </row>
    <row r="8167" spans="1:6" x14ac:dyDescent="0.25">
      <c r="A8167" t="str">
        <f>'BASE SPLIT DEM'!A7914</f>
        <v>TO</v>
      </c>
      <c r="B8167">
        <f>'BASE SPLIT DEM'!B8167</f>
        <v>2037</v>
      </c>
      <c r="C8167" t="str">
        <f>'BASE SPLIT DEM'!C8167</f>
        <v>ADEMPASTRAEXONHRAITRM___TST</v>
      </c>
      <c r="D8167" t="str">
        <f>'BASE SPLIT DEM'!D8167</f>
        <v>PASTRAEXONHRAITRM</v>
      </c>
      <c r="E8167" s="4">
        <f>'BASE SPLIT DEM'!E8167+IF('BASE SPLIT DEM'!E8167=0,0,_xlfn.IFNA(VLOOKUP(RIGHT(C8167,6),'Tuning parameter'!$A$3:$AC$11,HLOOKUP(B8167,'Tuning parameter'!$B$1:$AC$2,2,FALSE),FALSE),0))</f>
        <v>1</v>
      </c>
      <c r="F8167" t="str">
        <f>'BASE SPLIT DEM'!F7914</f>
        <v>PassengerTransportationExternal OUTNon Home based</v>
      </c>
    </row>
    <row r="8168" spans="1:6" x14ac:dyDescent="0.25">
      <c r="A8168" t="str">
        <f>'BASE SPLIT DEM'!A9747</f>
        <v>TO</v>
      </c>
      <c r="B8168">
        <f>'BASE SPLIT DEM'!B8168</f>
        <v>2037</v>
      </c>
      <c r="C8168" t="str">
        <f>'BASE SPLIT DEM'!C8168</f>
        <v>ADEMPASTRAEXONHROABUSIUBGOB</v>
      </c>
      <c r="D8168" t="str">
        <f>'BASE SPLIT DEM'!D8168</f>
        <v>PASTRAEXONHROABUS</v>
      </c>
      <c r="E8168" s="4">
        <f>'BASE SPLIT DEM'!E8168+IF('BASE SPLIT DEM'!E8168=0,0,_xlfn.IFNA(VLOOKUP(RIGHT(C8168,6),'Tuning parameter'!$A$3:$AC$11,HLOOKUP(B8168,'Tuning parameter'!$B$1:$AC$2,2,FALSE),FALSE),0))</f>
        <v>4.9181552429409497E-2</v>
      </c>
      <c r="F8168" t="str">
        <f>'BASE SPLIT DEM'!F9747</f>
        <v>PassengerTransportationExternal OUTHome Work</v>
      </c>
    </row>
    <row r="8169" spans="1:6" x14ac:dyDescent="0.25">
      <c r="A8169" t="str">
        <f>'BASE SPLIT DEM'!A1492</f>
        <v>TO</v>
      </c>
      <c r="B8169">
        <f>'BASE SPLIT DEM'!B8169</f>
        <v>2037</v>
      </c>
      <c r="C8169" t="str">
        <f>'BASE SPLIT DEM'!C8169</f>
        <v>ADEMPASTRAEXONHROABUSURBTBU</v>
      </c>
      <c r="D8169" t="str">
        <f>'BASE SPLIT DEM'!D8169</f>
        <v>PASTRAEXONHROABUS</v>
      </c>
      <c r="E8169" s="4">
        <f>'BASE SPLIT DEM'!E8169+IF('BASE SPLIT DEM'!E8169=0,0,_xlfn.IFNA(VLOOKUP(RIGHT(C8169,6),'Tuning parameter'!$A$3:$AC$11,HLOOKUP(B8169,'Tuning parameter'!$B$1:$AC$2,2,FALSE),FALSE),0))</f>
        <v>0.74429353778386598</v>
      </c>
      <c r="F8169" t="str">
        <f>'BASE SPLIT DEM'!F1492</f>
        <v>PassengerTransportationIn BoundaryHome Work</v>
      </c>
    </row>
    <row r="8170" spans="1:6" x14ac:dyDescent="0.25">
      <c r="A8170" t="str">
        <f>'BASE SPLIT DEM'!A1501</f>
        <v>TO</v>
      </c>
      <c r="B8170">
        <f>'BASE SPLIT DEM'!B8170</f>
        <v>2037</v>
      </c>
      <c r="C8170" t="str">
        <f>'BASE SPLIT DEM'!C8170</f>
        <v>ADEMPASTRAEXONHROABUSURBWTB</v>
      </c>
      <c r="D8170" t="str">
        <f>'BASE SPLIT DEM'!D8170</f>
        <v>PASTRAEXONHROABUS</v>
      </c>
      <c r="E8170" s="4">
        <f>'BASE SPLIT DEM'!E8170+IF('BASE SPLIT DEM'!E8170=0,0,_xlfn.IFNA(VLOOKUP(RIGHT(C8170,6),'Tuning parameter'!$A$3:$AC$11,HLOOKUP(B8170,'Tuning parameter'!$B$1:$AC$2,2,FALSE),FALSE),0))</f>
        <v>0</v>
      </c>
      <c r="F8170" t="str">
        <f>'BASE SPLIT DEM'!F1501</f>
        <v>PassengerTransportationIn BoundaryHome School</v>
      </c>
    </row>
    <row r="8171" spans="1:6" x14ac:dyDescent="0.25">
      <c r="A8171" t="str">
        <f>'BASE SPLIT DEM'!A1510</f>
        <v>TO</v>
      </c>
      <c r="B8171">
        <f>'BASE SPLIT DEM'!B8171</f>
        <v>2037</v>
      </c>
      <c r="C8171" t="str">
        <f>'BASE SPLIT DEM'!C8171</f>
        <v>ADEMPASTRAEXONHROABUSIUBMWAY</v>
      </c>
      <c r="D8171" t="str">
        <f>'BASE SPLIT DEM'!D8171</f>
        <v>PASTRAEXONHROABUS</v>
      </c>
      <c r="E8171" s="4">
        <f>'BASE SPLIT DEM'!E8171+IF('BASE SPLIT DEM'!E8171=0,0,_xlfn.IFNA(VLOOKUP(RIGHT(C8171,6),'Tuning parameter'!$A$3:$AC$11,HLOOKUP(B8171,'Tuning parameter'!$B$1:$AC$2,2,FALSE),FALSE),0))</f>
        <v>0.17527578367284399</v>
      </c>
      <c r="F8171" t="str">
        <f>'BASE SPLIT DEM'!F1510</f>
        <v>PassengerTransportationIn BoundaryHome Other</v>
      </c>
    </row>
    <row r="8172" spans="1:6" x14ac:dyDescent="0.25">
      <c r="A8172" t="str">
        <f>'BASE SPLIT DEM'!A1519</f>
        <v>TO</v>
      </c>
      <c r="B8172">
        <f>'BASE SPLIT DEM'!B8172</f>
        <v>2037</v>
      </c>
      <c r="C8172" t="str">
        <f>'BASE SPLIT DEM'!C8172</f>
        <v>ADEMPASTRAEXONHROABUSIUBVIVA</v>
      </c>
      <c r="D8172" t="str">
        <f>'BASE SPLIT DEM'!D8172</f>
        <v>PASTRAEXONHROABUS</v>
      </c>
      <c r="E8172" s="4">
        <f>'BASE SPLIT DEM'!E8172+IF('BASE SPLIT DEM'!E8172=0,0,_xlfn.IFNA(VLOOKUP(RIGHT(C8172,6),'Tuning parameter'!$A$3:$AC$11,HLOOKUP(B8172,'Tuning parameter'!$B$1:$AC$2,2,FALSE),FALSE),0))</f>
        <v>2.35769575679486E-2</v>
      </c>
      <c r="F8172" t="str">
        <f>'BASE SPLIT DEM'!F1519</f>
        <v>PassengerTransportationIn BoundaryNon Home based</v>
      </c>
    </row>
    <row r="8173" spans="1:6" x14ac:dyDescent="0.25">
      <c r="A8173" t="str">
        <f>'BASE SPLIT DEM'!A4468</f>
        <v>TO</v>
      </c>
      <c r="B8173">
        <f>'BASE SPLIT DEM'!B8173</f>
        <v>2037</v>
      </c>
      <c r="C8173" t="str">
        <f>'BASE SPLIT DEM'!C8173</f>
        <v>ADEMPASTRAEXONHROABUSIUBDURT</v>
      </c>
      <c r="D8173" t="str">
        <f>'BASE SPLIT DEM'!D8173</f>
        <v>PASTRAEXONHROABUS</v>
      </c>
      <c r="E8173" s="4">
        <f>'BASE SPLIT DEM'!E8173+IF('BASE SPLIT DEM'!E8173=0,0,_xlfn.IFNA(VLOOKUP(RIGHT(C8173,6),'Tuning parameter'!$A$3:$AC$11,HLOOKUP(B8173,'Tuning parameter'!$B$1:$AC$2,2,FALSE),FALSE),0))</f>
        <v>7.6721685459308396E-3</v>
      </c>
      <c r="F8173" t="str">
        <f>'BASE SPLIT DEM'!F4468</f>
        <v>PassengerTransportationIn BoundaryHome Work</v>
      </c>
    </row>
    <row r="8174" spans="1:6" x14ac:dyDescent="0.25">
      <c r="A8174" t="str">
        <f>'BASE SPLIT DEM'!A1527</f>
        <v>TO</v>
      </c>
      <c r="B8174">
        <f>'BASE SPLIT DEM'!B8174</f>
        <v>2037</v>
      </c>
      <c r="C8174" t="str">
        <f>'BASE SPLIT DEM'!C8174</f>
        <v>ADEMPASTRAEXONHROABUSSCB___</v>
      </c>
      <c r="D8174" t="str">
        <f>'BASE SPLIT DEM'!D8174</f>
        <v>PASTRAEXONHROABUS</v>
      </c>
      <c r="E8174" s="4">
        <f>'BASE SPLIT DEM'!E8174+IF('BASE SPLIT DEM'!E8174=0,0,_xlfn.IFNA(VLOOKUP(RIGHT(C8174,6),'Tuning parameter'!$A$3:$AC$11,HLOOKUP(B8174,'Tuning parameter'!$B$1:$AC$2,2,FALSE),FALSE),0))</f>
        <v>0</v>
      </c>
      <c r="F8174" t="str">
        <f>'BASE SPLIT DEM'!F1527</f>
        <v>PassengerTransportationExternal INHome Work</v>
      </c>
    </row>
    <row r="8175" spans="1:6" x14ac:dyDescent="0.25">
      <c r="A8175" t="str">
        <f>'BASE SPLIT DEM'!A1536</f>
        <v>TO</v>
      </c>
      <c r="B8175">
        <f>'BASE SPLIT DEM'!B8175</f>
        <v>2037</v>
      </c>
      <c r="C8175" t="str">
        <f>'BASE SPLIT DEM'!C8175</f>
        <v>ADEMPASTRAEXONHROACAR___RSH</v>
      </c>
      <c r="D8175" t="str">
        <f>'BASE SPLIT DEM'!D8175</f>
        <v>PASTRAEXONHROACAR</v>
      </c>
      <c r="E8175" s="4">
        <f>'BASE SPLIT DEM'!E8175+IF('BASE SPLIT DEM'!E8175=0,0,_xlfn.IFNA(VLOOKUP(RIGHT(C8175,6),'Tuning parameter'!$A$3:$AC$11,HLOOKUP(B8175,'Tuning parameter'!$B$1:$AC$2,2,FALSE),FALSE),0))</f>
        <v>0</v>
      </c>
      <c r="F8175" t="str">
        <f>'BASE SPLIT DEM'!F1536</f>
        <v>PassengerTransportationExternal INHome School</v>
      </c>
    </row>
    <row r="8176" spans="1:6" x14ac:dyDescent="0.25">
      <c r="A8176" t="str">
        <f>'BASE SPLIT DEM'!A2298</f>
        <v>TO</v>
      </c>
      <c r="B8176">
        <f>'BASE SPLIT DEM'!B8176</f>
        <v>2037</v>
      </c>
      <c r="C8176" t="str">
        <f>'BASE SPLIT DEM'!C8176</f>
        <v>ADEMPASTRAEXONHROACAR___TAX</v>
      </c>
      <c r="D8176" t="str">
        <f>'BASE SPLIT DEM'!D8176</f>
        <v>PASTRAEXONHROACAR</v>
      </c>
      <c r="E8176" s="4">
        <f>'BASE SPLIT DEM'!E8176+IF('BASE SPLIT DEM'!E8176=0,0,_xlfn.IFNA(VLOOKUP(RIGHT(C8176,6),'Tuning parameter'!$A$3:$AC$11,HLOOKUP(B8176,'Tuning parameter'!$B$1:$AC$2,2,FALSE),FALSE),0))</f>
        <v>1.08157195638427E-2</v>
      </c>
      <c r="F8176" t="str">
        <f>'BASE SPLIT DEM'!F2298</f>
        <v>PassengerTransportationExternal INNon Home based</v>
      </c>
    </row>
    <row r="8177" spans="1:6" x14ac:dyDescent="0.25">
      <c r="A8177" t="str">
        <f>'BASE SPLIT DEM'!A6390</f>
        <v>TO</v>
      </c>
      <c r="B8177">
        <f>'BASE SPLIT DEM'!B8177</f>
        <v>2037</v>
      </c>
      <c r="C8177" t="str">
        <f>'BASE SPLIT DEM'!C8177</f>
        <v>ADEMPASTRAEXONHROACAR___ADR</v>
      </c>
      <c r="D8177" t="str">
        <f>'BASE SPLIT DEM'!D8177</f>
        <v>PASTRAEXONHROACAR</v>
      </c>
      <c r="E8177" s="4">
        <f>'BASE SPLIT DEM'!E8177+IF('BASE SPLIT DEM'!E8177=0,0,_xlfn.IFNA(VLOOKUP(RIGHT(C8177,6),'Tuning parameter'!$A$3:$AC$11,HLOOKUP(B8177,'Tuning parameter'!$B$1:$AC$2,2,FALSE),FALSE),0))</f>
        <v>0.86770200888905602</v>
      </c>
      <c r="F8177" t="str">
        <f>'BASE SPLIT DEM'!F6390</f>
        <v>PassengerTransportationExternal INNon Home based</v>
      </c>
    </row>
    <row r="8178" spans="1:6" x14ac:dyDescent="0.25">
      <c r="A8178" t="str">
        <f>'BASE SPLIT DEM'!A2277</f>
        <v>TO</v>
      </c>
      <c r="B8178">
        <f>'BASE SPLIT DEM'!B8178</f>
        <v>2037</v>
      </c>
      <c r="C8178" t="str">
        <f>'BASE SPLIT DEM'!C8178</f>
        <v>ADEMPASTRAEXONHROACAR___APG</v>
      </c>
      <c r="D8178" t="str">
        <f>'BASE SPLIT DEM'!D8178</f>
        <v>PASTRAEXONHROACAR</v>
      </c>
      <c r="E8178" s="4">
        <f>'BASE SPLIT DEM'!E8178+IF('BASE SPLIT DEM'!E8178=0,0,_xlfn.IFNA(VLOOKUP(RIGHT(C8178,6),'Tuning parameter'!$A$3:$AC$11,HLOOKUP(B8178,'Tuning parameter'!$B$1:$AC$2,2,FALSE),FALSE),0))</f>
        <v>0.12148227154709999</v>
      </c>
      <c r="F8178" t="str">
        <f>'BASE SPLIT DEM'!F2277</f>
        <v>PassengerTransportationExternal INHome Work</v>
      </c>
    </row>
    <row r="8179" spans="1:6" x14ac:dyDescent="0.25">
      <c r="A8179" t="str">
        <f>'BASE SPLIT DEM'!A3021</f>
        <v>TO</v>
      </c>
      <c r="B8179">
        <f>'BASE SPLIT DEM'!B8179</f>
        <v>2037</v>
      </c>
      <c r="C8179" t="str">
        <f>'BASE SPLIT DEM'!C8179</f>
        <v>ADEMPASTRAEXONHROATRULGTRSH</v>
      </c>
      <c r="D8179" t="str">
        <f>'BASE SPLIT DEM'!D8179</f>
        <v>PASTRAEXONHROATRU</v>
      </c>
      <c r="E8179" s="4">
        <f>'BASE SPLIT DEM'!E8179+IF('BASE SPLIT DEM'!E8179=0,0,_xlfn.IFNA(VLOOKUP(RIGHT(C8179,6),'Tuning parameter'!$A$3:$AC$11,HLOOKUP(B8179,'Tuning parameter'!$B$1:$AC$2,2,FALSE),FALSE),0))</f>
        <v>0</v>
      </c>
      <c r="F8179" t="str">
        <f>'BASE SPLIT DEM'!F3021</f>
        <v>PassengerTransportationExternal INHome Work</v>
      </c>
    </row>
    <row r="8180" spans="1:6" x14ac:dyDescent="0.25">
      <c r="A8180" t="str">
        <f>'BASE SPLIT DEM'!A6369</f>
        <v>TO</v>
      </c>
      <c r="B8180">
        <f>'BASE SPLIT DEM'!B8180</f>
        <v>2037</v>
      </c>
      <c r="C8180" t="str">
        <f>'BASE SPLIT DEM'!C8180</f>
        <v>ADEMPASTRAEXONHROATRULGTTAX</v>
      </c>
      <c r="D8180" t="str">
        <f>'BASE SPLIT DEM'!D8180</f>
        <v>PASTRAEXONHROATRU</v>
      </c>
      <c r="E8180" s="4">
        <f>'BASE SPLIT DEM'!E8180+IF('BASE SPLIT DEM'!E8180=0,0,_xlfn.IFNA(VLOOKUP(RIGHT(C8180,6),'Tuning parameter'!$A$3:$AC$11,HLOOKUP(B8180,'Tuning parameter'!$B$1:$AC$2,2,FALSE),FALSE),0))</f>
        <v>3.4924222617454702E-3</v>
      </c>
      <c r="F8180" t="str">
        <f>'BASE SPLIT DEM'!F6369</f>
        <v>PassengerTransportationExternal INHome Work</v>
      </c>
    </row>
    <row r="8181" spans="1:6" x14ac:dyDescent="0.25">
      <c r="A8181" t="str">
        <f>'BASE SPLIT DEM'!A7122</f>
        <v>TO</v>
      </c>
      <c r="B8181">
        <f>'BASE SPLIT DEM'!B8181</f>
        <v>2037</v>
      </c>
      <c r="C8181" t="str">
        <f>'BASE SPLIT DEM'!C8181</f>
        <v>ADEMPASTRAEXONHROATRULGTADR</v>
      </c>
      <c r="D8181" t="str">
        <f>'BASE SPLIT DEM'!D8181</f>
        <v>PASTRAEXONHROATRU</v>
      </c>
      <c r="E8181" s="4">
        <f>'BASE SPLIT DEM'!E8181+IF('BASE SPLIT DEM'!E8181=0,0,_xlfn.IFNA(VLOOKUP(RIGHT(C8181,6),'Tuning parameter'!$A$3:$AC$11,HLOOKUP(B8181,'Tuning parameter'!$B$1:$AC$2,2,FALSE),FALSE),0))</f>
        <v>0.87412592797713495</v>
      </c>
      <c r="F8181" t="str">
        <f>'BASE SPLIT DEM'!F7122</f>
        <v>PassengerTransportationExternal INHome School</v>
      </c>
    </row>
    <row r="8182" spans="1:6" x14ac:dyDescent="0.25">
      <c r="A8182" t="str">
        <f>'BASE SPLIT DEM'!A9726</f>
        <v>TO</v>
      </c>
      <c r="B8182">
        <f>'BASE SPLIT DEM'!B8182</f>
        <v>2037</v>
      </c>
      <c r="C8182" t="str">
        <f>'BASE SPLIT DEM'!C8182</f>
        <v>ADEMPASTRAEXONHROATRULGTAPG</v>
      </c>
      <c r="D8182" t="str">
        <f>'BASE SPLIT DEM'!D8182</f>
        <v>PASTRAEXONHROATRU</v>
      </c>
      <c r="E8182" s="4">
        <f>'BASE SPLIT DEM'!E8182+IF('BASE SPLIT DEM'!E8182=0,0,_xlfn.IFNA(VLOOKUP(RIGHT(C8182,6),'Tuning parameter'!$A$3:$AC$11,HLOOKUP(B8182,'Tuning parameter'!$B$1:$AC$2,2,FALSE),FALSE),0))</f>
        <v>0.122381649761118</v>
      </c>
      <c r="F8182" t="str">
        <f>'BASE SPLIT DEM'!F9726</f>
        <v>PassengerTransportationExternal INHome School</v>
      </c>
    </row>
    <row r="8183" spans="1:6" x14ac:dyDescent="0.25">
      <c r="A8183" t="str">
        <f>'BASE SPLIT DEM'!A10488</f>
        <v>TO</v>
      </c>
      <c r="B8183">
        <f>'BASE SPLIT DEM'!B8183</f>
        <v>2037</v>
      </c>
      <c r="C8183" t="str">
        <f>'BASE SPLIT DEM'!C8183</f>
        <v>ADEMPASTRAEXONHROAMOR______</v>
      </c>
      <c r="D8183" t="str">
        <f>'BASE SPLIT DEM'!D8183</f>
        <v>PASTRAEXONHROAMOR</v>
      </c>
      <c r="E8183" s="4">
        <f>'BASE SPLIT DEM'!E8183+IF('BASE SPLIT DEM'!E8183=0,0,_xlfn.IFNA(VLOOKUP(RIGHT(C8183,6),'Tuning parameter'!$A$3:$AC$11,HLOOKUP(B8183,'Tuning parameter'!$B$1:$AC$2,2,FALSE),FALSE),0))</f>
        <v>1</v>
      </c>
      <c r="F8183" t="str">
        <f>'BASE SPLIT DEM'!F10488</f>
        <v>PassengerTransportationExternal INNon Home based</v>
      </c>
    </row>
    <row r="8184" spans="1:6" x14ac:dyDescent="0.25">
      <c r="A8184" t="str">
        <f>'BASE SPLIT DEM'!A4096</f>
        <v>TO</v>
      </c>
      <c r="B8184">
        <f>'BASE SPLIT DEM'!B8184</f>
        <v>2037</v>
      </c>
      <c r="C8184" t="str">
        <f>'BASE SPLIT DEM'!C8184</f>
        <v>ADEMPASTRAEXONHROAWAL______</v>
      </c>
      <c r="D8184" t="str">
        <f>'BASE SPLIT DEM'!D8184</f>
        <v>PASTRAEXONHROAWAL</v>
      </c>
      <c r="E8184" s="4">
        <f>'BASE SPLIT DEM'!E8184+IF('BASE SPLIT DEM'!E8184=0,0,_xlfn.IFNA(VLOOKUP(RIGHT(C8184,6),'Tuning parameter'!$A$3:$AC$11,HLOOKUP(B8184,'Tuning parameter'!$B$1:$AC$2,2,FALSE),FALSE),0))</f>
        <v>1</v>
      </c>
      <c r="F8184" t="str">
        <f>'BASE SPLIT DEM'!F4096</f>
        <v>PassengerTransportationIn BoundaryHome Work</v>
      </c>
    </row>
    <row r="8185" spans="1:6" x14ac:dyDescent="0.25">
      <c r="A8185" t="str">
        <f>'BASE SPLIT DEM'!A5974</f>
        <v>TO</v>
      </c>
      <c r="B8185">
        <f>'BASE SPLIT DEM'!B8185</f>
        <v>2037</v>
      </c>
      <c r="C8185" t="str">
        <f>'BASE SPLIT DEM'!C8185</f>
        <v>ADEMPASTRAEXONHROABIK______</v>
      </c>
      <c r="D8185" t="str">
        <f>'BASE SPLIT DEM'!D8185</f>
        <v>PASTRAEXONHROABIK</v>
      </c>
      <c r="E8185" s="4">
        <f>'BASE SPLIT DEM'!E8185+IF('BASE SPLIT DEM'!E8185=0,0,_xlfn.IFNA(VLOOKUP(RIGHT(C8185,6),'Tuning parameter'!$A$3:$AC$11,HLOOKUP(B8185,'Tuning parameter'!$B$1:$AC$2,2,FALSE),FALSE),0))</f>
        <v>1</v>
      </c>
      <c r="F8185" t="str">
        <f>'BASE SPLIT DEM'!F5974</f>
        <v>PassengerTransportationIn BoundaryHome Other</v>
      </c>
    </row>
    <row r="8186" spans="1:6" x14ac:dyDescent="0.25">
      <c r="A8186" t="str">
        <f>'BASE SPLIT DEM'!A10447</f>
        <v>TO</v>
      </c>
      <c r="B8186">
        <f>'BASE SPLIT DEM'!B8186</f>
        <v>2038</v>
      </c>
      <c r="C8186" t="str">
        <f>'BASE SPLIT DEM'!C8186</f>
        <v>ADEMPASTRAINHWRAIREG</v>
      </c>
      <c r="D8186" t="str">
        <f>'BASE SPLIT DEM'!D8186</f>
        <v>PASTRAINHW</v>
      </c>
      <c r="E8186" s="4">
        <f>'BASE SPLIT DEM'!E8186+IF('BASE SPLIT DEM'!E8186=0,0,_xlfn.IFNA(VLOOKUP(RIGHT(C8186,6),'Tuning parameter'!$A$3:$AC$11,HLOOKUP(B8186,'Tuning parameter'!$B$1:$AC$2,2,FALSE),FALSE),0))</f>
        <v>0</v>
      </c>
      <c r="F8186" t="str">
        <f>'BASE SPLIT DEM'!F10447</f>
        <v>PassengerTransportationIn BoundaryNon Home based</v>
      </c>
    </row>
    <row r="8187" spans="1:6" x14ac:dyDescent="0.25">
      <c r="A8187" t="str">
        <f>'BASE SPLIT DEM'!A5688</f>
        <v>TO</v>
      </c>
      <c r="B8187">
        <f>'BASE SPLIT DEM'!B8187</f>
        <v>2038</v>
      </c>
      <c r="C8187" t="str">
        <f>'BASE SPLIT DEM'!C8187</f>
        <v>ADEMPASTRAINHWRAISUB</v>
      </c>
      <c r="D8187" t="str">
        <f>'BASE SPLIT DEM'!D8187</f>
        <v>PASTRAINHW</v>
      </c>
      <c r="E8187" s="4">
        <f>'BASE SPLIT DEM'!E8187+IF('BASE SPLIT DEM'!E8187=0,0,_xlfn.IFNA(VLOOKUP(RIGHT(C8187,6),'Tuning parameter'!$A$3:$AC$11,HLOOKUP(B8187,'Tuning parameter'!$B$1:$AC$2,2,FALSE),FALSE),0))</f>
        <v>0.11530462276453678</v>
      </c>
      <c r="F8187" t="str">
        <f>'BASE SPLIT DEM'!F5688</f>
        <v>PassengerTransportationExternal OUTNon Home based</v>
      </c>
    </row>
    <row r="8188" spans="1:6" x14ac:dyDescent="0.25">
      <c r="A8188" t="str">
        <f>'BASE SPLIT DEM'!A6042</f>
        <v>TO</v>
      </c>
      <c r="B8188">
        <f>'BASE SPLIT DEM'!B8188</f>
        <v>2038</v>
      </c>
      <c r="C8188" t="str">
        <f>'BASE SPLIT DEM'!C8188</f>
        <v>ADEMPASTRAINHWRAITRM</v>
      </c>
      <c r="D8188" t="str">
        <f>'BASE SPLIT DEM'!D8188</f>
        <v>PASTRAINHW</v>
      </c>
      <c r="E8188" s="4">
        <f>'BASE SPLIT DEM'!E8188+IF('BASE SPLIT DEM'!E8188=0,0,_xlfn.IFNA(VLOOKUP(RIGHT(C8188,6),'Tuning parameter'!$A$3:$AC$11,HLOOKUP(B8188,'Tuning parameter'!$B$1:$AC$2,2,FALSE),FALSE),0))</f>
        <v>1.4098799346751088E-2</v>
      </c>
      <c r="F8188" t="str">
        <f>'BASE SPLIT DEM'!F6042</f>
        <v>PassengerTransportationExternal OUTHome School</v>
      </c>
    </row>
    <row r="8189" spans="1:6" x14ac:dyDescent="0.25">
      <c r="A8189" t="str">
        <f>'BASE SPLIT DEM'!A6795</f>
        <v>TO</v>
      </c>
      <c r="B8189">
        <f>'BASE SPLIT DEM'!B8189</f>
        <v>2038</v>
      </c>
      <c r="C8189" t="str">
        <f>'BASE SPLIT DEM'!C8189</f>
        <v>ADEMPASTRAINHWROABUS</v>
      </c>
      <c r="D8189" t="str">
        <f>'BASE SPLIT DEM'!D8189</f>
        <v>PASTRAINHW</v>
      </c>
      <c r="E8189" s="4">
        <f>'BASE SPLIT DEM'!E8189+IF('BASE SPLIT DEM'!E8189=0,0,_xlfn.IFNA(VLOOKUP(RIGHT(C8189,6),'Tuning parameter'!$A$3:$AC$11,HLOOKUP(B8189,'Tuning parameter'!$B$1:$AC$2,2,FALSE),FALSE),0))</f>
        <v>0.104763291917663</v>
      </c>
      <c r="F8189" t="str">
        <f>'BASE SPLIT DEM'!F6795</f>
        <v>PassengerTransportationExternal OUTHome Other</v>
      </c>
    </row>
    <row r="8190" spans="1:6" x14ac:dyDescent="0.25">
      <c r="A8190" t="str">
        <f>'BASE SPLIT DEM'!A7893</f>
        <v>TO</v>
      </c>
      <c r="B8190">
        <f>'BASE SPLIT DEM'!B8190</f>
        <v>2038</v>
      </c>
      <c r="C8190" t="str">
        <f>'BASE SPLIT DEM'!C8190</f>
        <v>ADEMPASTRAINHWROACAR</v>
      </c>
      <c r="D8190" t="str">
        <f>'BASE SPLIT DEM'!D8190</f>
        <v>PASTRAINHW</v>
      </c>
      <c r="E8190" s="4">
        <f>'BASE SPLIT DEM'!E8190+IF('BASE SPLIT DEM'!E8190=0,0,_xlfn.IFNA(VLOOKUP(RIGHT(C8190,6),'Tuning parameter'!$A$3:$AC$11,HLOOKUP(B8190,'Tuning parameter'!$B$1:$AC$2,2,FALSE),FALSE),0))</f>
        <v>0.33379214056395379</v>
      </c>
      <c r="F8190" t="str">
        <f>'BASE SPLIT DEM'!F7893</f>
        <v>PassengerTransportationExternal OUTHome Work</v>
      </c>
    </row>
    <row r="8191" spans="1:6" x14ac:dyDescent="0.25">
      <c r="A8191" t="str">
        <f>'BASE SPLIT DEM'!A1563</f>
        <v>TO</v>
      </c>
      <c r="B8191">
        <f>'BASE SPLIT DEM'!B8191</f>
        <v>2038</v>
      </c>
      <c r="C8191" t="str">
        <f>'BASE SPLIT DEM'!C8191</f>
        <v>ADEMPASTRAINHWROATRU</v>
      </c>
      <c r="D8191" t="str">
        <f>'BASE SPLIT DEM'!D8191</f>
        <v>PASTRAINHW</v>
      </c>
      <c r="E8191" s="4">
        <f>'BASE SPLIT DEM'!E8191+IF('BASE SPLIT DEM'!E8191=0,0,_xlfn.IFNA(VLOOKUP(RIGHT(C8191,6),'Tuning parameter'!$A$3:$AC$11,HLOOKUP(B8191,'Tuning parameter'!$B$1:$AC$2,2,FALSE),FALSE),0))</f>
        <v>0.33379214056395379</v>
      </c>
      <c r="F8191" t="str">
        <f>'BASE SPLIT DEM'!F1563</f>
        <v>PassengerTransportationExternal OUTHome Work</v>
      </c>
    </row>
    <row r="8192" spans="1:6" x14ac:dyDescent="0.25">
      <c r="A8192" t="str">
        <f>'BASE SPLIT DEM'!A1572</f>
        <v>TO</v>
      </c>
      <c r="B8192">
        <f>'BASE SPLIT DEM'!B8192</f>
        <v>2038</v>
      </c>
      <c r="C8192" t="str">
        <f>'BASE SPLIT DEM'!C8192</f>
        <v>ADEMPASTRAINHWROAMOR</v>
      </c>
      <c r="D8192" t="str">
        <f>'BASE SPLIT DEM'!D8192</f>
        <v>PASTRAINHW</v>
      </c>
      <c r="E8192" s="4">
        <f>'BASE SPLIT DEM'!E8192+IF('BASE SPLIT DEM'!E8192=0,0,_xlfn.IFNA(VLOOKUP(RIGHT(C8192,6),'Tuning parameter'!$A$3:$AC$11,HLOOKUP(B8192,'Tuning parameter'!$B$1:$AC$2,2,FALSE),FALSE),0))</f>
        <v>1.4885248595330699E-3</v>
      </c>
      <c r="F8192" t="str">
        <f>'BASE SPLIT DEM'!F1572</f>
        <v>PassengerTransportationExternal OUTHome School</v>
      </c>
    </row>
    <row r="8193" spans="1:6" x14ac:dyDescent="0.25">
      <c r="A8193" t="str">
        <f>'BASE SPLIT DEM'!A1581</f>
        <v>TO</v>
      </c>
      <c r="B8193">
        <f>'BASE SPLIT DEM'!B8193</f>
        <v>2038</v>
      </c>
      <c r="C8193" t="str">
        <f>'BASE SPLIT DEM'!C8193</f>
        <v>ADEMPASTRAINHWROAWAL</v>
      </c>
      <c r="D8193" t="str">
        <f>'BASE SPLIT DEM'!D8193</f>
        <v>PASTRAINHW</v>
      </c>
      <c r="E8193" s="4">
        <f>'BASE SPLIT DEM'!E8193+IF('BASE SPLIT DEM'!E8193=0,0,_xlfn.IFNA(VLOOKUP(RIGHT(C8193,6),'Tuning parameter'!$A$3:$AC$11,HLOOKUP(B8193,'Tuning parameter'!$B$1:$AC$2,2,FALSE),FALSE),0))</f>
        <v>4.6818037896068511E-2</v>
      </c>
      <c r="F8193" t="str">
        <f>'BASE SPLIT DEM'!F1581</f>
        <v>PassengerTransportationExternal OUTHome Other</v>
      </c>
    </row>
    <row r="8194" spans="1:6" x14ac:dyDescent="0.25">
      <c r="A8194" t="str">
        <f>'BASE SPLIT DEM'!A3423</f>
        <v>TO</v>
      </c>
      <c r="B8194">
        <f>'BASE SPLIT DEM'!B8194</f>
        <v>2038</v>
      </c>
      <c r="C8194" t="str">
        <f>'BASE SPLIT DEM'!C8194</f>
        <v>ADEMPASTRAINHWROABIK</v>
      </c>
      <c r="D8194" t="str">
        <f>'BASE SPLIT DEM'!D8194</f>
        <v>PASTRAINHW</v>
      </c>
      <c r="E8194" s="4">
        <f>'BASE SPLIT DEM'!E8194+IF('BASE SPLIT DEM'!E8194=0,0,_xlfn.IFNA(VLOOKUP(RIGHT(C8194,6),'Tuning parameter'!$A$3:$AC$11,HLOOKUP(B8194,'Tuning parameter'!$B$1:$AC$2,2,FALSE),FALSE),0))</f>
        <v>4.9942442087536995E-2</v>
      </c>
      <c r="F8194" t="str">
        <f>'BASE SPLIT DEM'!F3423</f>
        <v>PassengerTransportationExternal OUTHome Work</v>
      </c>
    </row>
    <row r="8195" spans="1:6" x14ac:dyDescent="0.25">
      <c r="A8195" t="str">
        <f>'BASE SPLIT DEM'!A12280</f>
        <v>TO</v>
      </c>
      <c r="B8195">
        <f>'BASE SPLIT DEM'!B8195</f>
        <v>2038</v>
      </c>
      <c r="C8195" t="str">
        <f>'BASE SPLIT DEM'!C8195</f>
        <v>ADEMPASTRAINHSRAIREG</v>
      </c>
      <c r="D8195" t="str">
        <f>'BASE SPLIT DEM'!D8195</f>
        <v>PASTRAINHS</v>
      </c>
      <c r="E8195" s="4">
        <f>'BASE SPLIT DEM'!E8195+IF('BASE SPLIT DEM'!E8195=0,0,_xlfn.IFNA(VLOOKUP(RIGHT(C8195,6),'Tuning parameter'!$A$3:$AC$11,HLOOKUP(B8195,'Tuning parameter'!$B$1:$AC$2,2,FALSE),FALSE),0))</f>
        <v>0</v>
      </c>
      <c r="F8195" t="str">
        <f>'BASE SPLIT DEM'!F12280</f>
        <v>PassengerTransportationIn BoundaryHome Work</v>
      </c>
    </row>
    <row r="8196" spans="1:6" x14ac:dyDescent="0.25">
      <c r="A8196" t="str">
        <f>'BASE SPLIT DEM'!A12289</f>
        <v>TO</v>
      </c>
      <c r="B8196">
        <f>'BASE SPLIT DEM'!B8196</f>
        <v>2038</v>
      </c>
      <c r="C8196" t="str">
        <f>'BASE SPLIT DEM'!C8196</f>
        <v>ADEMPASTRAINHSRAISUB</v>
      </c>
      <c r="D8196" t="str">
        <f>'BASE SPLIT DEM'!D8196</f>
        <v>PASTRAINHS</v>
      </c>
      <c r="E8196" s="4">
        <f>'BASE SPLIT DEM'!E8196+IF('BASE SPLIT DEM'!E8196=0,0,_xlfn.IFNA(VLOOKUP(RIGHT(C8196,6),'Tuning parameter'!$A$3:$AC$11,HLOOKUP(B8196,'Tuning parameter'!$B$1:$AC$2,2,FALSE),FALSE),0))</f>
        <v>0.11530462276453678</v>
      </c>
      <c r="F8196" t="str">
        <f>'BASE SPLIT DEM'!F12289</f>
        <v>PassengerTransportationIn BoundaryHome School</v>
      </c>
    </row>
    <row r="8197" spans="1:6" x14ac:dyDescent="0.25">
      <c r="A8197" t="str">
        <f>'BASE SPLIT DEM'!A12298</f>
        <v>TO</v>
      </c>
      <c r="B8197">
        <f>'BASE SPLIT DEM'!B8197</f>
        <v>2038</v>
      </c>
      <c r="C8197" t="str">
        <f>'BASE SPLIT DEM'!C8197</f>
        <v>ADEMPASTRAINHSRAITRM</v>
      </c>
      <c r="D8197" t="str">
        <f>'BASE SPLIT DEM'!D8197</f>
        <v>PASTRAINHS</v>
      </c>
      <c r="E8197" s="4">
        <f>'BASE SPLIT DEM'!E8197+IF('BASE SPLIT DEM'!E8197=0,0,_xlfn.IFNA(VLOOKUP(RIGHT(C8197,6),'Tuning parameter'!$A$3:$AC$11,HLOOKUP(B8197,'Tuning parameter'!$B$1:$AC$2,2,FALSE),FALSE),0))</f>
        <v>1.4098799346751088E-2</v>
      </c>
      <c r="F8197" t="str">
        <f>'BASE SPLIT DEM'!F12298</f>
        <v>PassengerTransportationIn BoundaryHome Other</v>
      </c>
    </row>
    <row r="8198" spans="1:6" x14ac:dyDescent="0.25">
      <c r="A8198" t="str">
        <f>'BASE SPLIT DEM'!A12307</f>
        <v>TO</v>
      </c>
      <c r="B8198">
        <f>'BASE SPLIT DEM'!B8198</f>
        <v>2038</v>
      </c>
      <c r="C8198" t="str">
        <f>'BASE SPLIT DEM'!C8198</f>
        <v>ADEMPASTRAINHSROABUS</v>
      </c>
      <c r="D8198" t="str">
        <f>'BASE SPLIT DEM'!D8198</f>
        <v>PASTRAINHS</v>
      </c>
      <c r="E8198" s="4">
        <f>'BASE SPLIT DEM'!E8198+IF('BASE SPLIT DEM'!E8198=0,0,_xlfn.IFNA(VLOOKUP(RIGHT(C8198,6),'Tuning parameter'!$A$3:$AC$11,HLOOKUP(B8198,'Tuning parameter'!$B$1:$AC$2,2,FALSE),FALSE),0))</f>
        <v>0.104763291917663</v>
      </c>
      <c r="F8198" t="str">
        <f>'BASE SPLIT DEM'!F12307</f>
        <v>PassengerTransportationIn BoundaryNon Home based</v>
      </c>
    </row>
    <row r="8199" spans="1:6" x14ac:dyDescent="0.25">
      <c r="A8199" t="str">
        <f>'BASE SPLIT DEM'!A7488</f>
        <v>TO</v>
      </c>
      <c r="B8199">
        <f>'BASE SPLIT DEM'!B8199</f>
        <v>2038</v>
      </c>
      <c r="C8199" t="str">
        <f>'BASE SPLIT DEM'!C8199</f>
        <v>ADEMPASTRAINHSROACAR</v>
      </c>
      <c r="D8199" t="str">
        <f>'BASE SPLIT DEM'!D8199</f>
        <v>PASTRAINHS</v>
      </c>
      <c r="E8199" s="4">
        <f>'BASE SPLIT DEM'!E8199+IF('BASE SPLIT DEM'!E8199=0,0,_xlfn.IFNA(VLOOKUP(RIGHT(C8199,6),'Tuning parameter'!$A$3:$AC$11,HLOOKUP(B8199,'Tuning parameter'!$B$1:$AC$2,2,FALSE),FALSE),0))</f>
        <v>0.33379214056395379</v>
      </c>
      <c r="F8199" t="str">
        <f>'BASE SPLIT DEM'!F7488</f>
        <v>PassengerTransportationExternal INHome School</v>
      </c>
    </row>
    <row r="8200" spans="1:6" x14ac:dyDescent="0.25">
      <c r="A8200" t="str">
        <f>'BASE SPLIT DEM'!A9738</f>
        <v>TO</v>
      </c>
      <c r="B8200">
        <f>'BASE SPLIT DEM'!B8200</f>
        <v>2038</v>
      </c>
      <c r="C8200" t="str">
        <f>'BASE SPLIT DEM'!C8200</f>
        <v>ADEMPASTRAINHSROATRU</v>
      </c>
      <c r="D8200" t="str">
        <f>'BASE SPLIT DEM'!D8200</f>
        <v>PASTRAINHS</v>
      </c>
      <c r="E8200" s="4">
        <f>'BASE SPLIT DEM'!E8200+IF('BASE SPLIT DEM'!E8200=0,0,_xlfn.IFNA(VLOOKUP(RIGHT(C8200,6),'Tuning parameter'!$A$3:$AC$11,HLOOKUP(B8200,'Tuning parameter'!$B$1:$AC$2,2,FALSE),FALSE),0))</f>
        <v>0.33379214056395379</v>
      </c>
      <c r="F8200" t="str">
        <f>'BASE SPLIT DEM'!F9738</f>
        <v>PassengerTransportationExternal INNon Home based</v>
      </c>
    </row>
    <row r="8201" spans="1:6" x14ac:dyDescent="0.25">
      <c r="A8201" t="str">
        <f>'BASE SPLIT DEM'!A12342</f>
        <v>TO</v>
      </c>
      <c r="B8201">
        <f>'BASE SPLIT DEM'!B8201</f>
        <v>2038</v>
      </c>
      <c r="C8201" t="str">
        <f>'BASE SPLIT DEM'!C8201</f>
        <v>ADEMPASTRAINHSROAMOR</v>
      </c>
      <c r="D8201" t="str">
        <f>'BASE SPLIT DEM'!D8201</f>
        <v>PASTRAINHS</v>
      </c>
      <c r="E8201" s="4">
        <f>'BASE SPLIT DEM'!E8201+IF('BASE SPLIT DEM'!E8201=0,0,_xlfn.IFNA(VLOOKUP(RIGHT(C8201,6),'Tuning parameter'!$A$3:$AC$11,HLOOKUP(B8201,'Tuning parameter'!$B$1:$AC$2,2,FALSE),FALSE),0))</f>
        <v>1.4885248595330699E-3</v>
      </c>
      <c r="F8201" t="str">
        <f>'BASE SPLIT DEM'!F12342</f>
        <v>PassengerTransportationExternal INNon Home based</v>
      </c>
    </row>
    <row r="8202" spans="1:6" x14ac:dyDescent="0.25">
      <c r="A8202" t="str">
        <f>'BASE SPLIT DEM'!A5965</f>
        <v>TO</v>
      </c>
      <c r="B8202">
        <f>'BASE SPLIT DEM'!B8202</f>
        <v>2038</v>
      </c>
      <c r="C8202" t="str">
        <f>'BASE SPLIT DEM'!C8202</f>
        <v>ADEMPASTRAINHSROAWAL</v>
      </c>
      <c r="D8202" t="str">
        <f>'BASE SPLIT DEM'!D8202</f>
        <v>PASTRAINHS</v>
      </c>
      <c r="E8202" s="4">
        <f>'BASE SPLIT DEM'!E8202+IF('BASE SPLIT DEM'!E8202=0,0,_xlfn.IFNA(VLOOKUP(RIGHT(C8202,6),'Tuning parameter'!$A$3:$AC$11,HLOOKUP(B8202,'Tuning parameter'!$B$1:$AC$2,2,FALSE),FALSE),0))</f>
        <v>4.6818037896068511E-2</v>
      </c>
      <c r="F8202" t="str">
        <f>'BASE SPLIT DEM'!F5965</f>
        <v>PassengerTransportationIn BoundaryHome School</v>
      </c>
    </row>
    <row r="8203" spans="1:6" x14ac:dyDescent="0.25">
      <c r="A8203" t="str">
        <f>'BASE SPLIT DEM'!A8569</f>
        <v>TO</v>
      </c>
      <c r="B8203">
        <f>'BASE SPLIT DEM'!B8203</f>
        <v>2038</v>
      </c>
      <c r="C8203" t="str">
        <f>'BASE SPLIT DEM'!C8203</f>
        <v>ADEMPASTRAINHSROABIK</v>
      </c>
      <c r="D8203" t="str">
        <f>'BASE SPLIT DEM'!D8203</f>
        <v>PASTRAINHS</v>
      </c>
      <c r="E8203" s="4">
        <f>'BASE SPLIT DEM'!E8203+IF('BASE SPLIT DEM'!E8203=0,0,_xlfn.IFNA(VLOOKUP(RIGHT(C8203,6),'Tuning parameter'!$A$3:$AC$11,HLOOKUP(B8203,'Tuning parameter'!$B$1:$AC$2,2,FALSE),FALSE),0))</f>
        <v>4.9942442087536995E-2</v>
      </c>
      <c r="F8203" t="str">
        <f>'BASE SPLIT DEM'!F8569</f>
        <v>PassengerTransportationIn BoundaryHome School</v>
      </c>
    </row>
    <row r="8204" spans="1:6" x14ac:dyDescent="0.25">
      <c r="A8204" t="str">
        <f>'BASE SPLIT DEM'!A9003</f>
        <v>TO</v>
      </c>
      <c r="B8204">
        <f>'BASE SPLIT DEM'!B8204</f>
        <v>2038</v>
      </c>
      <c r="C8204" t="str">
        <f>'BASE SPLIT DEM'!C8204</f>
        <v>ADEMPASTRAINHORAIREG</v>
      </c>
      <c r="D8204" t="str">
        <f>'BASE SPLIT DEM'!D8204</f>
        <v>PASTRAINHO</v>
      </c>
      <c r="E8204" s="4">
        <f>'BASE SPLIT DEM'!E8204+IF('BASE SPLIT DEM'!E8204=0,0,_xlfn.IFNA(VLOOKUP(RIGHT(C8204,6),'Tuning parameter'!$A$3:$AC$11,HLOOKUP(B8204,'Tuning parameter'!$B$1:$AC$2,2,FALSE),FALSE),0))</f>
        <v>0</v>
      </c>
      <c r="F8204" t="str">
        <f>'BASE SPLIT DEM'!F9003</f>
        <v>PassengerTransportationExternal OUTHome Work</v>
      </c>
    </row>
    <row r="8205" spans="1:6" x14ac:dyDescent="0.25">
      <c r="A8205" t="str">
        <f>'BASE SPLIT DEM'!A8197</f>
        <v>TO</v>
      </c>
      <c r="B8205">
        <f>'BASE SPLIT DEM'!B8205</f>
        <v>2038</v>
      </c>
      <c r="C8205" t="str">
        <f>'BASE SPLIT DEM'!C8205</f>
        <v>ADEMPASTRAINHORAISUB</v>
      </c>
      <c r="D8205" t="str">
        <f>'BASE SPLIT DEM'!D8205</f>
        <v>PASTRAINHO</v>
      </c>
      <c r="E8205" s="4">
        <f>'BASE SPLIT DEM'!E8205+IF('BASE SPLIT DEM'!E8205=0,0,_xlfn.IFNA(VLOOKUP(RIGHT(C8205,6),'Tuning parameter'!$A$3:$AC$11,HLOOKUP(B8205,'Tuning parameter'!$B$1:$AC$2,2,FALSE),FALSE),0))</f>
        <v>0.11530462276453678</v>
      </c>
      <c r="F8205" t="str">
        <f>'BASE SPLIT DEM'!F8197</f>
        <v>PassengerTransportationIn BoundaryHome School</v>
      </c>
    </row>
    <row r="8206" spans="1:6" x14ac:dyDescent="0.25">
      <c r="A8206" t="str">
        <f>'BASE SPLIT DEM'!A2289</f>
        <v>TO</v>
      </c>
      <c r="B8206">
        <f>'BASE SPLIT DEM'!B8206</f>
        <v>2038</v>
      </c>
      <c r="C8206" t="str">
        <f>'BASE SPLIT DEM'!C8206</f>
        <v>ADEMPASTRAINHORAITRM</v>
      </c>
      <c r="D8206" t="str">
        <f>'BASE SPLIT DEM'!D8206</f>
        <v>PASTRAINHO</v>
      </c>
      <c r="E8206" s="4">
        <f>'BASE SPLIT DEM'!E8206+IF('BASE SPLIT DEM'!E8206=0,0,_xlfn.IFNA(VLOOKUP(RIGHT(C8206,6),'Tuning parameter'!$A$3:$AC$11,HLOOKUP(B8206,'Tuning parameter'!$B$1:$AC$2,2,FALSE),FALSE),0))</f>
        <v>1.4098799346751088E-2</v>
      </c>
      <c r="F8206" t="str">
        <f>'BASE SPLIT DEM'!F2289</f>
        <v>PassengerTransportationExternal INHome Other</v>
      </c>
    </row>
    <row r="8207" spans="1:6" x14ac:dyDescent="0.25">
      <c r="A8207" t="str">
        <f>'BASE SPLIT DEM'!A3414</f>
        <v>TO</v>
      </c>
      <c r="B8207">
        <f>'BASE SPLIT DEM'!B8207</f>
        <v>2038</v>
      </c>
      <c r="C8207" t="str">
        <f>'BASE SPLIT DEM'!C8207</f>
        <v>ADEMPASTRAINHOROABUS</v>
      </c>
      <c r="D8207" t="str">
        <f>'BASE SPLIT DEM'!D8207</f>
        <v>PASTRAINHO</v>
      </c>
      <c r="E8207" s="4">
        <f>'BASE SPLIT DEM'!E8207+IF('BASE SPLIT DEM'!E8207=0,0,_xlfn.IFNA(VLOOKUP(RIGHT(C8207,6),'Tuning parameter'!$A$3:$AC$11,HLOOKUP(B8207,'Tuning parameter'!$B$1:$AC$2,2,FALSE),FALSE),0))</f>
        <v>0.104763291917663</v>
      </c>
      <c r="F8207" t="str">
        <f>'BASE SPLIT DEM'!F3414</f>
        <v>PassengerTransportationExternal INNon Home based</v>
      </c>
    </row>
    <row r="8208" spans="1:6" x14ac:dyDescent="0.25">
      <c r="A8208" t="str">
        <f>'BASE SPLIT DEM'!A5256</f>
        <v>TO</v>
      </c>
      <c r="B8208">
        <f>'BASE SPLIT DEM'!B8208</f>
        <v>2038</v>
      </c>
      <c r="C8208" t="str">
        <f>'BASE SPLIT DEM'!C8208</f>
        <v>ADEMPASTRAINHOROACAR</v>
      </c>
      <c r="D8208" t="str">
        <f>'BASE SPLIT DEM'!D8208</f>
        <v>PASTRAINHO</v>
      </c>
      <c r="E8208" s="4">
        <f>'BASE SPLIT DEM'!E8208+IF('BASE SPLIT DEM'!E8208=0,0,_xlfn.IFNA(VLOOKUP(RIGHT(C8208,6),'Tuning parameter'!$A$3:$AC$11,HLOOKUP(B8208,'Tuning parameter'!$B$1:$AC$2,2,FALSE),FALSE),0))</f>
        <v>0.33379214056395379</v>
      </c>
      <c r="F8208" t="str">
        <f>'BASE SPLIT DEM'!F5256</f>
        <v>PassengerTransportationExternal INHome School</v>
      </c>
    </row>
    <row r="8209" spans="1:6" x14ac:dyDescent="0.25">
      <c r="A8209" t="str">
        <f>'BASE SPLIT DEM'!A6381</f>
        <v>TO</v>
      </c>
      <c r="B8209">
        <f>'BASE SPLIT DEM'!B8209</f>
        <v>2038</v>
      </c>
      <c r="C8209" t="str">
        <f>'BASE SPLIT DEM'!C8209</f>
        <v>ADEMPASTRAINHOROATRU</v>
      </c>
      <c r="D8209" t="str">
        <f>'BASE SPLIT DEM'!D8209</f>
        <v>PASTRAINHO</v>
      </c>
      <c r="E8209" s="4">
        <f>'BASE SPLIT DEM'!E8209+IF('BASE SPLIT DEM'!E8209=0,0,_xlfn.IFNA(VLOOKUP(RIGHT(C8209,6),'Tuning parameter'!$A$3:$AC$11,HLOOKUP(B8209,'Tuning parameter'!$B$1:$AC$2,2,FALSE),FALSE),0))</f>
        <v>0.33379214056395379</v>
      </c>
      <c r="F8209" t="str">
        <f>'BASE SPLIT DEM'!F6381</f>
        <v>PassengerTransportationExternal INHome Other</v>
      </c>
    </row>
    <row r="8210" spans="1:6" x14ac:dyDescent="0.25">
      <c r="A8210" t="str">
        <f>'BASE SPLIT DEM'!A7134</f>
        <v>TO</v>
      </c>
      <c r="B8210">
        <f>'BASE SPLIT DEM'!B8210</f>
        <v>2038</v>
      </c>
      <c r="C8210" t="str">
        <f>'BASE SPLIT DEM'!C8210</f>
        <v>ADEMPASTRAINHOROAMOR</v>
      </c>
      <c r="D8210" t="str">
        <f>'BASE SPLIT DEM'!D8210</f>
        <v>PASTRAINHO</v>
      </c>
      <c r="E8210" s="4">
        <f>'BASE SPLIT DEM'!E8210+IF('BASE SPLIT DEM'!E8210=0,0,_xlfn.IFNA(VLOOKUP(RIGHT(C8210,6),'Tuning parameter'!$A$3:$AC$11,HLOOKUP(B8210,'Tuning parameter'!$B$1:$AC$2,2,FALSE),FALSE),0))</f>
        <v>1.4885248595330699E-3</v>
      </c>
      <c r="F8210" t="str">
        <f>'BASE SPLIT DEM'!F7134</f>
        <v>PassengerTransportationExternal INNon Home based</v>
      </c>
    </row>
    <row r="8211" spans="1:6" x14ac:dyDescent="0.25">
      <c r="A8211" t="str">
        <f>'BASE SPLIT DEM'!A12315</f>
        <v>TO</v>
      </c>
      <c r="B8211">
        <f>'BASE SPLIT DEM'!B8211</f>
        <v>2038</v>
      </c>
      <c r="C8211" t="str">
        <f>'BASE SPLIT DEM'!C8211</f>
        <v>ADEMPASTRAINHOROAWAL</v>
      </c>
      <c r="D8211" t="str">
        <f>'BASE SPLIT DEM'!D8211</f>
        <v>PASTRAINHO</v>
      </c>
      <c r="E8211" s="4">
        <f>'BASE SPLIT DEM'!E8211+IF('BASE SPLIT DEM'!E8211=0,0,_xlfn.IFNA(VLOOKUP(RIGHT(C8211,6),'Tuning parameter'!$A$3:$AC$11,HLOOKUP(B8211,'Tuning parameter'!$B$1:$AC$2,2,FALSE),FALSE),0))</f>
        <v>4.6818037896068511E-2</v>
      </c>
      <c r="F8211" t="str">
        <f>'BASE SPLIT DEM'!F12315</f>
        <v>PassengerTransportationExternal INHome Work</v>
      </c>
    </row>
    <row r="8212" spans="1:6" x14ac:dyDescent="0.25">
      <c r="A8212" t="str">
        <f>'BASE SPLIT DEM'!A12324</f>
        <v>TO</v>
      </c>
      <c r="B8212">
        <f>'BASE SPLIT DEM'!B8212</f>
        <v>2038</v>
      </c>
      <c r="C8212" t="str">
        <f>'BASE SPLIT DEM'!C8212</f>
        <v>ADEMPASTRAINHOROABIK</v>
      </c>
      <c r="D8212" t="str">
        <f>'BASE SPLIT DEM'!D8212</f>
        <v>PASTRAINHO</v>
      </c>
      <c r="E8212" s="4">
        <f>'BASE SPLIT DEM'!E8212+IF('BASE SPLIT DEM'!E8212=0,0,_xlfn.IFNA(VLOOKUP(RIGHT(C8212,6),'Tuning parameter'!$A$3:$AC$11,HLOOKUP(B8212,'Tuning parameter'!$B$1:$AC$2,2,FALSE),FALSE),0))</f>
        <v>4.9942442087536995E-2</v>
      </c>
      <c r="F8212" t="str">
        <f>'BASE SPLIT DEM'!F12324</f>
        <v>PassengerTransportationExternal INHome School</v>
      </c>
    </row>
    <row r="8213" spans="1:6" x14ac:dyDescent="0.25">
      <c r="A8213" t="str">
        <f>'BASE SPLIT DEM'!A12333</f>
        <v>TO</v>
      </c>
      <c r="B8213">
        <f>'BASE SPLIT DEM'!B8213</f>
        <v>2038</v>
      </c>
      <c r="C8213" t="str">
        <f>'BASE SPLIT DEM'!C8213</f>
        <v>ADEMPASTRAINNHRAIREG</v>
      </c>
      <c r="D8213" t="str">
        <f>'BASE SPLIT DEM'!D8213</f>
        <v>PASTRAINNH</v>
      </c>
      <c r="E8213" s="4">
        <f>'BASE SPLIT DEM'!E8213+IF('BASE SPLIT DEM'!E8213=0,0,_xlfn.IFNA(VLOOKUP(RIGHT(C8213,6),'Tuning parameter'!$A$3:$AC$11,HLOOKUP(B8213,'Tuning parameter'!$B$1:$AC$2,2,FALSE),FALSE),0))</f>
        <v>0</v>
      </c>
      <c r="F8213" t="str">
        <f>'BASE SPLIT DEM'!F12333</f>
        <v>PassengerTransportationExternal INHome Other</v>
      </c>
    </row>
    <row r="8214" spans="1:6" x14ac:dyDescent="0.25">
      <c r="A8214" t="str">
        <f>'BASE SPLIT DEM'!A7088</f>
        <v>TO</v>
      </c>
      <c r="B8214">
        <f>'BASE SPLIT DEM'!B8214</f>
        <v>2038</v>
      </c>
      <c r="C8214" t="str">
        <f>'BASE SPLIT DEM'!C8214</f>
        <v>ADEMPASTRAINNHRAISUB</v>
      </c>
      <c r="D8214" t="str">
        <f>'BASE SPLIT DEM'!D8214</f>
        <v>PASTRAINNH</v>
      </c>
      <c r="E8214" s="4">
        <f>'BASE SPLIT DEM'!E8214+IF('BASE SPLIT DEM'!E8214=0,0,_xlfn.IFNA(VLOOKUP(RIGHT(C8214,6),'Tuning parameter'!$A$3:$AC$11,HLOOKUP(B8214,'Tuning parameter'!$B$1:$AC$2,2,FALSE),FALSE),0))</f>
        <v>0.11530462276453678</v>
      </c>
      <c r="F8214" t="str">
        <f>'BASE SPLIT DEM'!F7088</f>
        <v>PassengerTransportationIn BoundaryHome Other</v>
      </c>
    </row>
    <row r="8215" spans="1:6" x14ac:dyDescent="0.25">
      <c r="A8215" t="str">
        <f>'BASE SPLIT DEM'!A7451</f>
        <v>TO</v>
      </c>
      <c r="B8215">
        <f>'BASE SPLIT DEM'!B8215</f>
        <v>2038</v>
      </c>
      <c r="C8215" t="str">
        <f>'BASE SPLIT DEM'!C8215</f>
        <v>ADEMPASTRAINNHRAITRM</v>
      </c>
      <c r="D8215" t="str">
        <f>'BASE SPLIT DEM'!D8215</f>
        <v>PASTRAINNH</v>
      </c>
      <c r="E8215" s="4">
        <f>'BASE SPLIT DEM'!E8215+IF('BASE SPLIT DEM'!E8215=0,0,_xlfn.IFNA(VLOOKUP(RIGHT(C8215,6),'Tuning parameter'!$A$3:$AC$11,HLOOKUP(B8215,'Tuning parameter'!$B$1:$AC$2,2,FALSE),FALSE),0))</f>
        <v>1.4098799346751088E-2</v>
      </c>
      <c r="F8215" t="str">
        <f>'BASE SPLIT DEM'!F7451</f>
        <v>PassengerTransportationIn BoundaryHome School</v>
      </c>
    </row>
    <row r="8216" spans="1:6" x14ac:dyDescent="0.25">
      <c r="A8216" t="str">
        <f>'BASE SPLIT DEM'!A8186</f>
        <v>TO</v>
      </c>
      <c r="B8216">
        <f>'BASE SPLIT DEM'!B8216</f>
        <v>2038</v>
      </c>
      <c r="C8216" t="str">
        <f>'BASE SPLIT DEM'!C8216</f>
        <v>ADEMPASTRAINNHROABUS</v>
      </c>
      <c r="D8216" t="str">
        <f>'BASE SPLIT DEM'!D8216</f>
        <v>PASTRAINNH</v>
      </c>
      <c r="E8216" s="4">
        <f>'BASE SPLIT DEM'!E8216+IF('BASE SPLIT DEM'!E8216=0,0,_xlfn.IFNA(VLOOKUP(RIGHT(C8216,6),'Tuning parameter'!$A$3:$AC$11,HLOOKUP(B8216,'Tuning parameter'!$B$1:$AC$2,2,FALSE),FALSE),0))</f>
        <v>0.104763291917663</v>
      </c>
      <c r="F8216" t="str">
        <f>'BASE SPLIT DEM'!F8186</f>
        <v>PassengerTransportationIn BoundaryHome Work</v>
      </c>
    </row>
    <row r="8217" spans="1:6" x14ac:dyDescent="0.25">
      <c r="A8217" t="str">
        <f>'BASE SPLIT DEM'!A9311</f>
        <v>TO</v>
      </c>
      <c r="B8217">
        <f>'BASE SPLIT DEM'!B8217</f>
        <v>2038</v>
      </c>
      <c r="C8217" t="str">
        <f>'BASE SPLIT DEM'!C8217</f>
        <v>ADEMPASTRAINNHROACAR</v>
      </c>
      <c r="D8217" t="str">
        <f>'BASE SPLIT DEM'!D8217</f>
        <v>PASTRAINNH</v>
      </c>
      <c r="E8217" s="4">
        <f>'BASE SPLIT DEM'!E8217+IF('BASE SPLIT DEM'!E8217=0,0,_xlfn.IFNA(VLOOKUP(RIGHT(C8217,6),'Tuning parameter'!$A$3:$AC$11,HLOOKUP(B8217,'Tuning parameter'!$B$1:$AC$2,2,FALSE),FALSE),0))</f>
        <v>0.33379214056395379</v>
      </c>
      <c r="F8217" t="str">
        <f>'BASE SPLIT DEM'!F9311</f>
        <v>PassengerTransportationIn BoundaryHome School</v>
      </c>
    </row>
    <row r="8218" spans="1:6" x14ac:dyDescent="0.25">
      <c r="A8218" t="str">
        <f>'BASE SPLIT DEM'!A10073</f>
        <v>TO</v>
      </c>
      <c r="B8218">
        <f>'BASE SPLIT DEM'!B8218</f>
        <v>2038</v>
      </c>
      <c r="C8218" t="str">
        <f>'BASE SPLIT DEM'!C8218</f>
        <v>ADEMPASTRAINNHROATRU</v>
      </c>
      <c r="D8218" t="str">
        <f>'BASE SPLIT DEM'!D8218</f>
        <v>PASTRAINNH</v>
      </c>
      <c r="E8218" s="4">
        <f>'BASE SPLIT DEM'!E8218+IF('BASE SPLIT DEM'!E8218=0,0,_xlfn.IFNA(VLOOKUP(RIGHT(C8218,6),'Tuning parameter'!$A$3:$AC$11,HLOOKUP(B8218,'Tuning parameter'!$B$1:$AC$2,2,FALSE),FALSE),0))</f>
        <v>0.33379214056395379</v>
      </c>
      <c r="F8218" t="str">
        <f>'BASE SPLIT DEM'!F10073</f>
        <v>PassengerTransportationIn BoundaryNon Home based</v>
      </c>
    </row>
    <row r="8219" spans="1:6" x14ac:dyDescent="0.25">
      <c r="A8219" t="str">
        <f>'BASE SPLIT DEM'!A826</f>
        <v>TO</v>
      </c>
      <c r="B8219">
        <f>'BASE SPLIT DEM'!B8219</f>
        <v>2038</v>
      </c>
      <c r="C8219" t="str">
        <f>'BASE SPLIT DEM'!C8219</f>
        <v>ADEMPASTRAINNHROAMOR</v>
      </c>
      <c r="D8219" t="str">
        <f>'BASE SPLIT DEM'!D8219</f>
        <v>PASTRAINNH</v>
      </c>
      <c r="E8219" s="4">
        <f>'BASE SPLIT DEM'!E8219+IF('BASE SPLIT DEM'!E8219=0,0,_xlfn.IFNA(VLOOKUP(RIGHT(C8219,6),'Tuning parameter'!$A$3:$AC$11,HLOOKUP(B8219,'Tuning parameter'!$B$1:$AC$2,2,FALSE),FALSE),0))</f>
        <v>1.4885248595330699E-3</v>
      </c>
      <c r="F8219" t="str">
        <f>'BASE SPLIT DEM'!F826</f>
        <v>PassengerTransportationExternal OUTHome Work</v>
      </c>
    </row>
    <row r="8220" spans="1:6" x14ac:dyDescent="0.25">
      <c r="A8220" t="str">
        <f>'BASE SPLIT DEM'!A835</f>
        <v>TO</v>
      </c>
      <c r="B8220">
        <f>'BASE SPLIT DEM'!B8220</f>
        <v>2038</v>
      </c>
      <c r="C8220" t="str">
        <f>'BASE SPLIT DEM'!C8220</f>
        <v>ADEMPASTRAINNHROAWAL</v>
      </c>
      <c r="D8220" t="str">
        <f>'BASE SPLIT DEM'!D8220</f>
        <v>PASTRAINNH</v>
      </c>
      <c r="E8220" s="4">
        <f>'BASE SPLIT DEM'!E8220+IF('BASE SPLIT DEM'!E8220=0,0,_xlfn.IFNA(VLOOKUP(RIGHT(C8220,6),'Tuning parameter'!$A$3:$AC$11,HLOOKUP(B8220,'Tuning parameter'!$B$1:$AC$2,2,FALSE),FALSE),0))</f>
        <v>4.6818037896068511E-2</v>
      </c>
      <c r="F8220" t="str">
        <f>'BASE SPLIT DEM'!F835</f>
        <v>PassengerTransportationExternal OUTHome School</v>
      </c>
    </row>
    <row r="8221" spans="1:6" x14ac:dyDescent="0.25">
      <c r="A8221" t="str">
        <f>'BASE SPLIT DEM'!A844</f>
        <v>TO</v>
      </c>
      <c r="B8221">
        <f>'BASE SPLIT DEM'!B8221</f>
        <v>2038</v>
      </c>
      <c r="C8221" t="str">
        <f>'BASE SPLIT DEM'!C8221</f>
        <v>ADEMPASTRAINNHROABIK</v>
      </c>
      <c r="D8221" t="str">
        <f>'BASE SPLIT DEM'!D8221</f>
        <v>PASTRAINNH</v>
      </c>
      <c r="E8221" s="4">
        <f>'BASE SPLIT DEM'!E8221+IF('BASE SPLIT DEM'!E8221=0,0,_xlfn.IFNA(VLOOKUP(RIGHT(C8221,6),'Tuning parameter'!$A$3:$AC$11,HLOOKUP(B8221,'Tuning parameter'!$B$1:$AC$2,2,FALSE),FALSE),0))</f>
        <v>4.9942442087536995E-2</v>
      </c>
      <c r="F8221" t="str">
        <f>'BASE SPLIT DEM'!F844</f>
        <v>PassengerTransportationExternal OUTHome Other</v>
      </c>
    </row>
    <row r="8222" spans="1:6" x14ac:dyDescent="0.25">
      <c r="A8222" t="str">
        <f>'BASE SPLIT DEM'!A853</f>
        <v>TO</v>
      </c>
      <c r="B8222">
        <f>'BASE SPLIT DEM'!B8222</f>
        <v>2038</v>
      </c>
      <c r="C8222" t="str">
        <f>'BASE SPLIT DEM'!C8222</f>
        <v>ADEMPASTRAEXIHWRAIREG</v>
      </c>
      <c r="D8222" t="str">
        <f>'BASE SPLIT DEM'!D8222</f>
        <v>PASTRAEXIHW</v>
      </c>
      <c r="E8222" s="4">
        <f>'BASE SPLIT DEM'!E8222+IF('BASE SPLIT DEM'!E8222=0,0,_xlfn.IFNA(VLOOKUP(RIGHT(C8222,6),'Tuning parameter'!$A$3:$AC$11,HLOOKUP(B8222,'Tuning parameter'!$B$1:$AC$2,2,FALSE),FALSE),0))</f>
        <v>0.15732832600928601</v>
      </c>
      <c r="F8222" t="str">
        <f>'BASE SPLIT DEM'!F853</f>
        <v>PassengerTransportationExternal OUTNon Home based</v>
      </c>
    </row>
    <row r="8223" spans="1:6" x14ac:dyDescent="0.25">
      <c r="A8223" t="str">
        <f>'BASE SPLIT DEM'!A2695</f>
        <v>TO</v>
      </c>
      <c r="B8223">
        <f>'BASE SPLIT DEM'!B8223</f>
        <v>2038</v>
      </c>
      <c r="C8223" t="str">
        <f>'BASE SPLIT DEM'!C8223</f>
        <v>ADEMPASTRAEXIHWRAISUB</v>
      </c>
      <c r="D8223" t="str">
        <f>'BASE SPLIT DEM'!D8223</f>
        <v>PASTRAEXIHW</v>
      </c>
      <c r="E8223" s="4">
        <f>'BASE SPLIT DEM'!E8223+IF('BASE SPLIT DEM'!E8223=0,0,_xlfn.IFNA(VLOOKUP(RIGHT(C8223,6),'Tuning parameter'!$A$3:$AC$11,HLOOKUP(B8223,'Tuning parameter'!$B$1:$AC$2,2,FALSE),FALSE),0))</f>
        <v>5.4367288573325574E-3</v>
      </c>
      <c r="F8223" t="str">
        <f>'BASE SPLIT DEM'!F2695</f>
        <v>PassengerTransportationExternal OUTHome School</v>
      </c>
    </row>
    <row r="8224" spans="1:6" x14ac:dyDescent="0.25">
      <c r="A8224" t="str">
        <f>'BASE SPLIT DEM'!A3775</f>
        <v>TO</v>
      </c>
      <c r="B8224">
        <f>'BASE SPLIT DEM'!B8224</f>
        <v>2038</v>
      </c>
      <c r="C8224" t="str">
        <f>'BASE SPLIT DEM'!C8224</f>
        <v>ADEMPASTRAEXIHWRAITRM</v>
      </c>
      <c r="D8224" t="str">
        <f>'BASE SPLIT DEM'!D8224</f>
        <v>PASTRAEXIHW</v>
      </c>
      <c r="E8224" s="4">
        <f>'BASE SPLIT DEM'!E8224+IF('BASE SPLIT DEM'!E8224=0,0,_xlfn.IFNA(VLOOKUP(RIGHT(C8224,6),'Tuning parameter'!$A$3:$AC$11,HLOOKUP(B8224,'Tuning parameter'!$B$1:$AC$2,2,FALSE),FALSE),0))</f>
        <v>0</v>
      </c>
      <c r="F8224" t="str">
        <f>'BASE SPLIT DEM'!F3775</f>
        <v>PassengerTransportationExternal INHome School</v>
      </c>
    </row>
    <row r="8225" spans="1:6" x14ac:dyDescent="0.25">
      <c r="A8225" t="str">
        <f>'BASE SPLIT DEM'!A5671</f>
        <v>TO</v>
      </c>
      <c r="B8225">
        <f>'BASE SPLIT DEM'!B8225</f>
        <v>2038</v>
      </c>
      <c r="C8225" t="str">
        <f>'BASE SPLIT DEM'!C8225</f>
        <v>ADEMPASTRAEXIHWROABUS</v>
      </c>
      <c r="D8225" t="str">
        <f>'BASE SPLIT DEM'!D8225</f>
        <v>PASTRAEXIHW</v>
      </c>
      <c r="E8225" s="4">
        <f>'BASE SPLIT DEM'!E8225+IF('BASE SPLIT DEM'!E8225=0,0,_xlfn.IFNA(VLOOKUP(RIGHT(C8225,6),'Tuning parameter'!$A$3:$AC$11,HLOOKUP(B8225,'Tuning parameter'!$B$1:$AC$2,2,FALSE),FALSE),0))</f>
        <v>4.00619630969931E-2</v>
      </c>
      <c r="F8225" t="str">
        <f>'BASE SPLIT DEM'!F5671</f>
        <v>PassengerTransportationExternal OUTHome School</v>
      </c>
    </row>
    <row r="8226" spans="1:6" x14ac:dyDescent="0.25">
      <c r="A8226" t="str">
        <f>'BASE SPLIT DEM'!A10480</f>
        <v>TO</v>
      </c>
      <c r="B8226">
        <f>'BASE SPLIT DEM'!B8226</f>
        <v>2038</v>
      </c>
      <c r="C8226" t="str">
        <f>'BASE SPLIT DEM'!C8226</f>
        <v>ADEMPASTRAEXIHWROACAR</v>
      </c>
      <c r="D8226" t="str">
        <f>'BASE SPLIT DEM'!D8226</f>
        <v>PASTRAEXIHW</v>
      </c>
      <c r="E8226" s="4">
        <f>'BASE SPLIT DEM'!E8226+IF('BASE SPLIT DEM'!E8226=0,0,_xlfn.IFNA(VLOOKUP(RIGHT(C8226,6),'Tuning parameter'!$A$3:$AC$11,HLOOKUP(B8226,'Tuning parameter'!$B$1:$AC$2,2,FALSE),FALSE),0))</f>
        <v>0.37657775895672679</v>
      </c>
      <c r="F8226" t="str">
        <f>'BASE SPLIT DEM'!F10480</f>
        <v>PassengerTransportationExternal INHome Other</v>
      </c>
    </row>
    <row r="8227" spans="1:6" x14ac:dyDescent="0.25">
      <c r="A8227" t="str">
        <f>'BASE SPLIT DEM'!A11578</f>
        <v>TO</v>
      </c>
      <c r="B8227">
        <f>'BASE SPLIT DEM'!B8227</f>
        <v>2038</v>
      </c>
      <c r="C8227" t="str">
        <f>'BASE SPLIT DEM'!C8227</f>
        <v>ADEMPASTRAEXIHWROATRU</v>
      </c>
      <c r="D8227" t="str">
        <f>'BASE SPLIT DEM'!D8227</f>
        <v>PASTRAEXIHW</v>
      </c>
      <c r="E8227" s="4">
        <f>'BASE SPLIT DEM'!E8227+IF('BASE SPLIT DEM'!E8227=0,0,_xlfn.IFNA(VLOOKUP(RIGHT(C8227,6),'Tuning parameter'!$A$3:$AC$11,HLOOKUP(B8227,'Tuning parameter'!$B$1:$AC$2,2,FALSE),FALSE),0))</f>
        <v>0.37657775895672679</v>
      </c>
      <c r="F8227" t="str">
        <f>'BASE SPLIT DEM'!F11578</f>
        <v>PassengerTransportationExternal INHome Work</v>
      </c>
    </row>
    <row r="8228" spans="1:6" x14ac:dyDescent="0.25">
      <c r="A8228" t="str">
        <f>'BASE SPLIT DEM'!A11587</f>
        <v>TO</v>
      </c>
      <c r="B8228">
        <f>'BASE SPLIT DEM'!B8228</f>
        <v>2038</v>
      </c>
      <c r="C8228" t="str">
        <f>'BASE SPLIT DEM'!C8228</f>
        <v>ADEMPASTRAEXIHWROAMOR</v>
      </c>
      <c r="D8228" t="str">
        <f>'BASE SPLIT DEM'!D8228</f>
        <v>PASTRAEXIHW</v>
      </c>
      <c r="E8228" s="4">
        <f>'BASE SPLIT DEM'!E8228+IF('BASE SPLIT DEM'!E8228=0,0,_xlfn.IFNA(VLOOKUP(RIGHT(C8228,6),'Tuning parameter'!$A$3:$AC$11,HLOOKUP(B8228,'Tuning parameter'!$B$1:$AC$2,2,FALSE),FALSE),0))</f>
        <v>1.6686800761590501E-3</v>
      </c>
      <c r="F8228" t="str">
        <f>'BASE SPLIT DEM'!F11587</f>
        <v>PassengerTransportationExternal INHome School</v>
      </c>
    </row>
    <row r="8229" spans="1:6" x14ac:dyDescent="0.25">
      <c r="A8229" t="str">
        <f>'BASE SPLIT DEM'!A1188</f>
        <v>TO</v>
      </c>
      <c r="B8229">
        <f>'BASE SPLIT DEM'!B8229</f>
        <v>2038</v>
      </c>
      <c r="C8229" t="str">
        <f>'BASE SPLIT DEM'!C8229</f>
        <v>ADEMPASTRAEXIHWROAWAL</v>
      </c>
      <c r="D8229" t="str">
        <f>'BASE SPLIT DEM'!D8229</f>
        <v>PASTRAEXIHW</v>
      </c>
      <c r="E8229" s="4">
        <f>'BASE SPLIT DEM'!E8229+IF('BASE SPLIT DEM'!E8229=0,0,_xlfn.IFNA(VLOOKUP(RIGHT(C8229,6),'Tuning parameter'!$A$3:$AC$11,HLOOKUP(B8229,'Tuning parameter'!$B$1:$AC$2,2,FALSE),FALSE),0))</f>
        <v>2.2504694168667553E-3</v>
      </c>
      <c r="F8229" t="str">
        <f>'BASE SPLIT DEM'!F1188</f>
        <v>PassengerTransportationExternal INNon Home based</v>
      </c>
    </row>
    <row r="8230" spans="1:6" x14ac:dyDescent="0.25">
      <c r="A8230" t="str">
        <f>'BASE SPLIT DEM'!A3402</f>
        <v>TO</v>
      </c>
      <c r="B8230">
        <f>'BASE SPLIT DEM'!B8230</f>
        <v>2038</v>
      </c>
      <c r="C8230" t="str">
        <f>'BASE SPLIT DEM'!C8230</f>
        <v>ADEMPASTRAEXIHWROABIK</v>
      </c>
      <c r="D8230" t="str">
        <f>'BASE SPLIT DEM'!D8230</f>
        <v>PASTRAEXIHW</v>
      </c>
      <c r="E8230" s="4">
        <f>'BASE SPLIT DEM'!E8230+IF('BASE SPLIT DEM'!E8230=0,0,_xlfn.IFNA(VLOOKUP(RIGHT(C8230,6),'Tuning parameter'!$A$3:$AC$11,HLOOKUP(B8230,'Tuning parameter'!$B$1:$AC$2,2,FALSE),FALSE),0))</f>
        <v>0</v>
      </c>
      <c r="F8230" t="str">
        <f>'BASE SPLIT DEM'!F3402</f>
        <v>PassengerTransportationExternal INHome School</v>
      </c>
    </row>
    <row r="8231" spans="1:6" x14ac:dyDescent="0.25">
      <c r="A8231" t="str">
        <f>'BASE SPLIT DEM'!A8229</f>
        <v>TO</v>
      </c>
      <c r="B8231">
        <f>'BASE SPLIT DEM'!B8231</f>
        <v>2038</v>
      </c>
      <c r="C8231" t="str">
        <f>'BASE SPLIT DEM'!C8231</f>
        <v>ADEMPASTRAEXIHSRAIREG</v>
      </c>
      <c r="D8231" t="str">
        <f>'BASE SPLIT DEM'!D8231</f>
        <v>PASTRAEXIHS</v>
      </c>
      <c r="E8231" s="4">
        <f>'BASE SPLIT DEM'!E8231+IF('BASE SPLIT DEM'!E8231=0,0,_xlfn.IFNA(VLOOKUP(RIGHT(C8231,6),'Tuning parameter'!$A$3:$AC$11,HLOOKUP(B8231,'Tuning parameter'!$B$1:$AC$2,2,FALSE),FALSE),0))</f>
        <v>0.15732832600928601</v>
      </c>
      <c r="F8231" t="str">
        <f>'BASE SPLIT DEM'!F8229</f>
        <v>PassengerTransportationExternal INHome Work</v>
      </c>
    </row>
    <row r="8232" spans="1:6" x14ac:dyDescent="0.25">
      <c r="A8232" t="str">
        <f>'BASE SPLIT DEM'!A5956</f>
        <v>TO</v>
      </c>
      <c r="B8232">
        <f>'BASE SPLIT DEM'!B8232</f>
        <v>2038</v>
      </c>
      <c r="C8232" t="str">
        <f>'BASE SPLIT DEM'!C8232</f>
        <v>ADEMPASTRAEXIHSRAISUB</v>
      </c>
      <c r="D8232" t="str">
        <f>'BASE SPLIT DEM'!D8232</f>
        <v>PASTRAEXIHS</v>
      </c>
      <c r="E8232" s="4">
        <f>'BASE SPLIT DEM'!E8232+IF('BASE SPLIT DEM'!E8232=0,0,_xlfn.IFNA(VLOOKUP(RIGHT(C8232,6),'Tuning parameter'!$A$3:$AC$11,HLOOKUP(B8232,'Tuning parameter'!$B$1:$AC$2,2,FALSE),FALSE),0))</f>
        <v>5.4367288573325574E-3</v>
      </c>
      <c r="F8232" t="str">
        <f>'BASE SPLIT DEM'!F5956</f>
        <v>PassengerTransportationIn BoundaryHome Work</v>
      </c>
    </row>
    <row r="8233" spans="1:6" x14ac:dyDescent="0.25">
      <c r="A8233" t="str">
        <f>'BASE SPLIT DEM'!A7471</f>
        <v>TO</v>
      </c>
      <c r="B8233">
        <f>'BASE SPLIT DEM'!B8233</f>
        <v>2038</v>
      </c>
      <c r="C8233" t="str">
        <f>'BASE SPLIT DEM'!C8233</f>
        <v>ADEMPASTRAEXIHSRAITRM</v>
      </c>
      <c r="D8233" t="str">
        <f>'BASE SPLIT DEM'!D8233</f>
        <v>PASTRAEXIHS</v>
      </c>
      <c r="E8233" s="4">
        <f>'BASE SPLIT DEM'!E8233+IF('BASE SPLIT DEM'!E8233=0,0,_xlfn.IFNA(VLOOKUP(RIGHT(C8233,6),'Tuning parameter'!$A$3:$AC$11,HLOOKUP(B8233,'Tuning parameter'!$B$1:$AC$2,2,FALSE),FALSE),0))</f>
        <v>0</v>
      </c>
      <c r="F8233" t="str">
        <f>'BASE SPLIT DEM'!F7471</f>
        <v>PassengerTransportationIn BoundaryNon Home based</v>
      </c>
    </row>
    <row r="8234" spans="1:6" x14ac:dyDescent="0.25">
      <c r="A8234" t="str">
        <f>'BASE SPLIT DEM'!A7816</f>
        <v>TO</v>
      </c>
      <c r="B8234">
        <f>'BASE SPLIT DEM'!B8234</f>
        <v>2038</v>
      </c>
      <c r="C8234" t="str">
        <f>'BASE SPLIT DEM'!C8234</f>
        <v>ADEMPASTRAEXIHSROABUS</v>
      </c>
      <c r="D8234" t="str">
        <f>'BASE SPLIT DEM'!D8234</f>
        <v>PASTRAEXIHS</v>
      </c>
      <c r="E8234" s="4">
        <f>'BASE SPLIT DEM'!E8234+IF('BASE SPLIT DEM'!E8234=0,0,_xlfn.IFNA(VLOOKUP(RIGHT(C8234,6),'Tuning parameter'!$A$3:$AC$11,HLOOKUP(B8234,'Tuning parameter'!$B$1:$AC$2,2,FALSE),FALSE),0))</f>
        <v>4.00619630969931E-2</v>
      </c>
      <c r="F8234" t="str">
        <f>'BASE SPLIT DEM'!F7816</f>
        <v>PassengerTransportationIn BoundaryHome Work</v>
      </c>
    </row>
    <row r="8235" spans="1:6" x14ac:dyDescent="0.25">
      <c r="A8235" t="str">
        <f>'BASE SPLIT DEM'!A1197</f>
        <v>TO</v>
      </c>
      <c r="B8235">
        <f>'BASE SPLIT DEM'!B8235</f>
        <v>2038</v>
      </c>
      <c r="C8235" t="str">
        <f>'BASE SPLIT DEM'!C8235</f>
        <v>ADEMPASTRAEXIHSROACAR</v>
      </c>
      <c r="D8235" t="str">
        <f>'BASE SPLIT DEM'!D8235</f>
        <v>PASTRAEXIHS</v>
      </c>
      <c r="E8235" s="4">
        <f>'BASE SPLIT DEM'!E8235+IF('BASE SPLIT DEM'!E8235=0,0,_xlfn.IFNA(VLOOKUP(RIGHT(C8235,6),'Tuning parameter'!$A$3:$AC$11,HLOOKUP(B8235,'Tuning parameter'!$B$1:$AC$2,2,FALSE),FALSE),0))</f>
        <v>0.37657775895672679</v>
      </c>
      <c r="F8235" t="str">
        <f>'BASE SPLIT DEM'!F1197</f>
        <v>PassengerTransportationExternal OUTHome Work</v>
      </c>
    </row>
    <row r="8236" spans="1:6" x14ac:dyDescent="0.25">
      <c r="A8236" t="str">
        <f>'BASE SPLIT DEM'!A1206</f>
        <v>TO</v>
      </c>
      <c r="B8236">
        <f>'BASE SPLIT DEM'!B8236</f>
        <v>2038</v>
      </c>
      <c r="C8236" t="str">
        <f>'BASE SPLIT DEM'!C8236</f>
        <v>ADEMPASTRAEXIHSROATRU</v>
      </c>
      <c r="D8236" t="str">
        <f>'BASE SPLIT DEM'!D8236</f>
        <v>PASTRAEXIHS</v>
      </c>
      <c r="E8236" s="4">
        <f>'BASE SPLIT DEM'!E8236+IF('BASE SPLIT DEM'!E8236=0,0,_xlfn.IFNA(VLOOKUP(RIGHT(C8236,6),'Tuning parameter'!$A$3:$AC$11,HLOOKUP(B8236,'Tuning parameter'!$B$1:$AC$2,2,FALSE),FALSE),0))</f>
        <v>0.37657775895672679</v>
      </c>
      <c r="F8236" t="str">
        <f>'BASE SPLIT DEM'!F1206</f>
        <v>PassengerTransportationExternal OUTHome School</v>
      </c>
    </row>
    <row r="8237" spans="1:6" x14ac:dyDescent="0.25">
      <c r="A8237" t="str">
        <f>'BASE SPLIT DEM'!A1215</f>
        <v>TO</v>
      </c>
      <c r="B8237">
        <f>'BASE SPLIT DEM'!B8237</f>
        <v>2038</v>
      </c>
      <c r="C8237" t="str">
        <f>'BASE SPLIT DEM'!C8237</f>
        <v>ADEMPASTRAEXIHSROAMOR</v>
      </c>
      <c r="D8237" t="str">
        <f>'BASE SPLIT DEM'!D8237</f>
        <v>PASTRAEXIHS</v>
      </c>
      <c r="E8237" s="4">
        <f>'BASE SPLIT DEM'!E8237+IF('BASE SPLIT DEM'!E8237=0,0,_xlfn.IFNA(VLOOKUP(RIGHT(C8237,6),'Tuning parameter'!$A$3:$AC$11,HLOOKUP(B8237,'Tuning parameter'!$B$1:$AC$2,2,FALSE),FALSE),0))</f>
        <v>1.6686800761590501E-3</v>
      </c>
      <c r="F8237" t="str">
        <f>'BASE SPLIT DEM'!F1215</f>
        <v>PassengerTransportationExternal OUTHome Other</v>
      </c>
    </row>
    <row r="8238" spans="1:6" x14ac:dyDescent="0.25">
      <c r="A8238" t="str">
        <f>'BASE SPLIT DEM'!A1224</f>
        <v>TO</v>
      </c>
      <c r="B8238">
        <f>'BASE SPLIT DEM'!B8238</f>
        <v>2038</v>
      </c>
      <c r="C8238" t="str">
        <f>'BASE SPLIT DEM'!C8238</f>
        <v>ADEMPASTRAEXIHSROAWAL</v>
      </c>
      <c r="D8238" t="str">
        <f>'BASE SPLIT DEM'!D8238</f>
        <v>PASTRAEXIHS</v>
      </c>
      <c r="E8238" s="4">
        <f>'BASE SPLIT DEM'!E8238+IF('BASE SPLIT DEM'!E8238=0,0,_xlfn.IFNA(VLOOKUP(RIGHT(C8238,6),'Tuning parameter'!$A$3:$AC$11,HLOOKUP(B8238,'Tuning parameter'!$B$1:$AC$2,2,FALSE),FALSE),0))</f>
        <v>2.2504694168667553E-3</v>
      </c>
      <c r="F8238" t="str">
        <f>'BASE SPLIT DEM'!F1224</f>
        <v>PassengerTransportationExternal OUTNon Home based</v>
      </c>
    </row>
    <row r="8239" spans="1:6" x14ac:dyDescent="0.25">
      <c r="A8239" t="str">
        <f>'BASE SPLIT DEM'!A6786</f>
        <v>TO</v>
      </c>
      <c r="B8239">
        <f>'BASE SPLIT DEM'!B8239</f>
        <v>2038</v>
      </c>
      <c r="C8239" t="str">
        <f>'BASE SPLIT DEM'!C8239</f>
        <v>ADEMPASTRAEXIHSROABIK</v>
      </c>
      <c r="D8239" t="str">
        <f>'BASE SPLIT DEM'!D8239</f>
        <v>PASTRAEXIHS</v>
      </c>
      <c r="E8239" s="4">
        <f>'BASE SPLIT DEM'!E8239+IF('BASE SPLIT DEM'!E8239=0,0,_xlfn.IFNA(VLOOKUP(RIGHT(C8239,6),'Tuning parameter'!$A$3:$AC$11,HLOOKUP(B8239,'Tuning parameter'!$B$1:$AC$2,2,FALSE),FALSE),0))</f>
        <v>0</v>
      </c>
      <c r="F8239" t="str">
        <f>'BASE SPLIT DEM'!F6786</f>
        <v>PassengerTransportationExternal OUTHome School</v>
      </c>
    </row>
    <row r="8240" spans="1:6" x14ac:dyDescent="0.25">
      <c r="A8240" t="str">
        <f>'BASE SPLIT DEM'!A9408</f>
        <v>TO</v>
      </c>
      <c r="B8240">
        <f>'BASE SPLIT DEM'!B8240</f>
        <v>2038</v>
      </c>
      <c r="C8240" t="str">
        <f>'BASE SPLIT DEM'!C8240</f>
        <v>ADEMPASTRAEXIHORAIREG</v>
      </c>
      <c r="D8240" t="str">
        <f>'BASE SPLIT DEM'!D8240</f>
        <v>PASTRAEXIHO</v>
      </c>
      <c r="E8240" s="4">
        <f>'BASE SPLIT DEM'!E8240+IF('BASE SPLIT DEM'!E8240=0,0,_xlfn.IFNA(VLOOKUP(RIGHT(C8240,6),'Tuning parameter'!$A$3:$AC$11,HLOOKUP(B8240,'Tuning parameter'!$B$1:$AC$2,2,FALSE),FALSE),0))</f>
        <v>0.15732832600928601</v>
      </c>
      <c r="F8240" t="str">
        <f>'BASE SPLIT DEM'!F9408</f>
        <v>PassengerTransportationExternal OUTNon Home based</v>
      </c>
    </row>
    <row r="8241" spans="1:6" x14ac:dyDescent="0.25">
      <c r="A8241" t="str">
        <f>'BASE SPLIT DEM'!A12003</f>
        <v>TO</v>
      </c>
      <c r="B8241">
        <f>'BASE SPLIT DEM'!B8241</f>
        <v>2038</v>
      </c>
      <c r="C8241" t="str">
        <f>'BASE SPLIT DEM'!C8241</f>
        <v>ADEMPASTRAEXIHORAISUB</v>
      </c>
      <c r="D8241" t="str">
        <f>'BASE SPLIT DEM'!D8241</f>
        <v>PASTRAEXIHO</v>
      </c>
      <c r="E8241" s="4">
        <f>'BASE SPLIT DEM'!E8241+IF('BASE SPLIT DEM'!E8241=0,0,_xlfn.IFNA(VLOOKUP(RIGHT(C8241,6),'Tuning parameter'!$A$3:$AC$11,HLOOKUP(B8241,'Tuning parameter'!$B$1:$AC$2,2,FALSE),FALSE),0))</f>
        <v>5.4367288573325574E-3</v>
      </c>
      <c r="F8241" t="str">
        <f>'BASE SPLIT DEM'!F12003</f>
        <v>PassengerTransportationExternal OUTHome Other</v>
      </c>
    </row>
    <row r="8242" spans="1:6" x14ac:dyDescent="0.25">
      <c r="A8242" t="str">
        <f>'BASE SPLIT DEM'!A12012</f>
        <v>TO</v>
      </c>
      <c r="B8242">
        <f>'BASE SPLIT DEM'!B8242</f>
        <v>2038</v>
      </c>
      <c r="C8242" t="str">
        <f>'BASE SPLIT DEM'!C8242</f>
        <v>ADEMPASTRAEXIHORAITRM</v>
      </c>
      <c r="D8242" t="str">
        <f>'BASE SPLIT DEM'!D8242</f>
        <v>PASTRAEXIHO</v>
      </c>
      <c r="E8242" s="4">
        <f>'BASE SPLIT DEM'!E8242+IF('BASE SPLIT DEM'!E8242=0,0,_xlfn.IFNA(VLOOKUP(RIGHT(C8242,6),'Tuning parameter'!$A$3:$AC$11,HLOOKUP(B8242,'Tuning parameter'!$B$1:$AC$2,2,FALSE),FALSE),0))</f>
        <v>0</v>
      </c>
      <c r="F8242" t="str">
        <f>'BASE SPLIT DEM'!F12012</f>
        <v>PassengerTransportationExternal OUTNon Home based</v>
      </c>
    </row>
    <row r="8243" spans="1:6" x14ac:dyDescent="0.25">
      <c r="A8243" t="str">
        <f>'BASE SPLIT DEM'!A7170</f>
        <v>TO</v>
      </c>
      <c r="B8243">
        <f>'BASE SPLIT DEM'!B8243</f>
        <v>2038</v>
      </c>
      <c r="C8243" t="str">
        <f>'BASE SPLIT DEM'!C8243</f>
        <v>ADEMPASTRAEXIHOROABUS</v>
      </c>
      <c r="D8243" t="str">
        <f>'BASE SPLIT DEM'!D8243</f>
        <v>PASTRAEXIHO</v>
      </c>
      <c r="E8243" s="4">
        <f>'BASE SPLIT DEM'!E8243+IF('BASE SPLIT DEM'!E8243=0,0,_xlfn.IFNA(VLOOKUP(RIGHT(C8243,6),'Tuning parameter'!$A$3:$AC$11,HLOOKUP(B8243,'Tuning parameter'!$B$1:$AC$2,2,FALSE),FALSE),0))</f>
        <v>4.00619630969931E-2</v>
      </c>
      <c r="F8243" t="str">
        <f>'BASE SPLIT DEM'!F7170</f>
        <v>PassengerTransportationExternal OUTNon Home based</v>
      </c>
    </row>
    <row r="8244" spans="1:6" x14ac:dyDescent="0.25">
      <c r="A8244" t="str">
        <f>'BASE SPLIT DEM'!A7905</f>
        <v>TO</v>
      </c>
      <c r="B8244">
        <f>'BASE SPLIT DEM'!B8244</f>
        <v>2038</v>
      </c>
      <c r="C8244" t="str">
        <f>'BASE SPLIT DEM'!C8244</f>
        <v>ADEMPASTRAEXIHOROACAR</v>
      </c>
      <c r="D8244" t="str">
        <f>'BASE SPLIT DEM'!D8244</f>
        <v>PASTRAEXIHO</v>
      </c>
      <c r="E8244" s="4">
        <f>'BASE SPLIT DEM'!E8244+IF('BASE SPLIT DEM'!E8244=0,0,_xlfn.IFNA(VLOOKUP(RIGHT(C8244,6),'Tuning parameter'!$A$3:$AC$11,HLOOKUP(B8244,'Tuning parameter'!$B$1:$AC$2,2,FALSE),FALSE),0))</f>
        <v>0.37657775895672679</v>
      </c>
      <c r="F8244" t="str">
        <f>'BASE SPLIT DEM'!F7905</f>
        <v>PassengerTransportationExternal OUTHome Other</v>
      </c>
    </row>
    <row r="8245" spans="1:6" x14ac:dyDescent="0.25">
      <c r="A8245" t="str">
        <f>'BASE SPLIT DEM'!A12351</f>
        <v>TO</v>
      </c>
      <c r="B8245">
        <f>'BASE SPLIT DEM'!B8245</f>
        <v>2038</v>
      </c>
      <c r="C8245" t="str">
        <f>'BASE SPLIT DEM'!C8245</f>
        <v>ADEMPASTRAEXIHOROATRU</v>
      </c>
      <c r="D8245" t="str">
        <f>'BASE SPLIT DEM'!D8245</f>
        <v>PASTRAEXIHO</v>
      </c>
      <c r="E8245" s="4">
        <f>'BASE SPLIT DEM'!E8245+IF('BASE SPLIT DEM'!E8245=0,0,_xlfn.IFNA(VLOOKUP(RIGHT(C8245,6),'Tuning parameter'!$A$3:$AC$11,HLOOKUP(B8245,'Tuning parameter'!$B$1:$AC$2,2,FALSE),FALSE),0))</f>
        <v>0.37657775895672679</v>
      </c>
      <c r="F8245" t="str">
        <f>'BASE SPLIT DEM'!F12351</f>
        <v>PassengerTransportationExternal OUTHome Work</v>
      </c>
    </row>
    <row r="8246" spans="1:6" x14ac:dyDescent="0.25">
      <c r="A8246" t="str">
        <f>'BASE SPLIT DEM'!A12360</f>
        <v>TO</v>
      </c>
      <c r="B8246">
        <f>'BASE SPLIT DEM'!B8246</f>
        <v>2038</v>
      </c>
      <c r="C8246" t="str">
        <f>'BASE SPLIT DEM'!C8246</f>
        <v>ADEMPASTRAEXIHOROAMOR</v>
      </c>
      <c r="D8246" t="str">
        <f>'BASE SPLIT DEM'!D8246</f>
        <v>PASTRAEXIHO</v>
      </c>
      <c r="E8246" s="4">
        <f>'BASE SPLIT DEM'!E8246+IF('BASE SPLIT DEM'!E8246=0,0,_xlfn.IFNA(VLOOKUP(RIGHT(C8246,6),'Tuning parameter'!$A$3:$AC$11,HLOOKUP(B8246,'Tuning parameter'!$B$1:$AC$2,2,FALSE),FALSE),0))</f>
        <v>1.6686800761590501E-3</v>
      </c>
      <c r="F8246" t="str">
        <f>'BASE SPLIT DEM'!F12360</f>
        <v>PassengerTransportationExternal OUTHome School</v>
      </c>
    </row>
    <row r="8247" spans="1:6" x14ac:dyDescent="0.25">
      <c r="A8247" t="str">
        <f>'BASE SPLIT DEM'!A12369</f>
        <v>TO</v>
      </c>
      <c r="B8247">
        <f>'BASE SPLIT DEM'!B8247</f>
        <v>2038</v>
      </c>
      <c r="C8247" t="str">
        <f>'BASE SPLIT DEM'!C8247</f>
        <v>ADEMPASTRAEXIHOROAWAL</v>
      </c>
      <c r="D8247" t="str">
        <f>'BASE SPLIT DEM'!D8247</f>
        <v>PASTRAEXIHO</v>
      </c>
      <c r="E8247" s="4">
        <f>'BASE SPLIT DEM'!E8247+IF('BASE SPLIT DEM'!E8247=0,0,_xlfn.IFNA(VLOOKUP(RIGHT(C8247,6),'Tuning parameter'!$A$3:$AC$11,HLOOKUP(B8247,'Tuning parameter'!$B$1:$AC$2,2,FALSE),FALSE),0))</f>
        <v>2.2504694168667553E-3</v>
      </c>
      <c r="F8247" t="str">
        <f>'BASE SPLIT DEM'!F12369</f>
        <v>PassengerTransportationExternal OUTHome Other</v>
      </c>
    </row>
    <row r="8248" spans="1:6" x14ac:dyDescent="0.25">
      <c r="A8248" t="str">
        <f>'BASE SPLIT DEM'!A12378</f>
        <v>TO</v>
      </c>
      <c r="B8248">
        <f>'BASE SPLIT DEM'!B8248</f>
        <v>2038</v>
      </c>
      <c r="C8248" t="str">
        <f>'BASE SPLIT DEM'!C8248</f>
        <v>ADEMPASTRAEXIHOROABIK</v>
      </c>
      <c r="D8248" t="str">
        <f>'BASE SPLIT DEM'!D8248</f>
        <v>PASTRAEXIHO</v>
      </c>
      <c r="E8248" s="4">
        <f>'BASE SPLIT DEM'!E8248+IF('BASE SPLIT DEM'!E8248=0,0,_xlfn.IFNA(VLOOKUP(RIGHT(C8248,6),'Tuning parameter'!$A$3:$AC$11,HLOOKUP(B8248,'Tuning parameter'!$B$1:$AC$2,2,FALSE),FALSE),0))</f>
        <v>0</v>
      </c>
      <c r="F8248" t="str">
        <f>'BASE SPLIT DEM'!F12378</f>
        <v>PassengerTransportationExternal OUTNon Home based</v>
      </c>
    </row>
    <row r="8249" spans="1:6" x14ac:dyDescent="0.25">
      <c r="A8249" t="str">
        <f>'BASE SPLIT DEM'!A2998</f>
        <v>TO</v>
      </c>
      <c r="B8249">
        <f>'BASE SPLIT DEM'!B8249</f>
        <v>2038</v>
      </c>
      <c r="C8249" t="str">
        <f>'BASE SPLIT DEM'!C8249</f>
        <v>ADEMPASTRAEXINHRAIREG</v>
      </c>
      <c r="D8249" t="str">
        <f>'BASE SPLIT DEM'!D8249</f>
        <v>PASTRAEXINH</v>
      </c>
      <c r="E8249" s="4">
        <f>'BASE SPLIT DEM'!E8249+IF('BASE SPLIT DEM'!E8249=0,0,_xlfn.IFNA(VLOOKUP(RIGHT(C8249,6),'Tuning parameter'!$A$3:$AC$11,HLOOKUP(B8249,'Tuning parameter'!$B$1:$AC$2,2,FALSE),FALSE),0))</f>
        <v>0.15732832600928601</v>
      </c>
      <c r="F8249" t="str">
        <f>'BASE SPLIT DEM'!F2998</f>
        <v>PassengerTransportationIn BoundaryHome Other</v>
      </c>
    </row>
    <row r="8250" spans="1:6" x14ac:dyDescent="0.25">
      <c r="A8250" t="str">
        <f>'BASE SPLIT DEM'!A5611</f>
        <v>TO</v>
      </c>
      <c r="B8250">
        <f>'BASE SPLIT DEM'!B8250</f>
        <v>2038</v>
      </c>
      <c r="C8250" t="str">
        <f>'BASE SPLIT DEM'!C8250</f>
        <v>ADEMPASTRAEXINHRAISUB</v>
      </c>
      <c r="D8250" t="str">
        <f>'BASE SPLIT DEM'!D8250</f>
        <v>PASTRAEXINH</v>
      </c>
      <c r="E8250" s="4">
        <f>'BASE SPLIT DEM'!E8250+IF('BASE SPLIT DEM'!E8250=0,0,_xlfn.IFNA(VLOOKUP(RIGHT(C8250,6),'Tuning parameter'!$A$3:$AC$11,HLOOKUP(B8250,'Tuning parameter'!$B$1:$AC$2,2,FALSE),FALSE),0))</f>
        <v>5.4367288573325574E-3</v>
      </c>
      <c r="F8250" t="str">
        <f>'BASE SPLIT DEM'!F5611</f>
        <v>PassengerTransportationIn BoundaryNon Home based</v>
      </c>
    </row>
    <row r="8251" spans="1:6" x14ac:dyDescent="0.25">
      <c r="A8251" t="str">
        <f>'BASE SPLIT DEM'!A8578</f>
        <v>TO</v>
      </c>
      <c r="B8251">
        <f>'BASE SPLIT DEM'!B8251</f>
        <v>2038</v>
      </c>
      <c r="C8251" t="str">
        <f>'BASE SPLIT DEM'!C8251</f>
        <v>ADEMPASTRAEXINHRAITRM</v>
      </c>
      <c r="D8251" t="str">
        <f>'BASE SPLIT DEM'!D8251</f>
        <v>PASTRAEXINH</v>
      </c>
      <c r="E8251" s="4">
        <f>'BASE SPLIT DEM'!E8251+IF('BASE SPLIT DEM'!E8251=0,0,_xlfn.IFNA(VLOOKUP(RIGHT(C8251,6),'Tuning parameter'!$A$3:$AC$11,HLOOKUP(B8251,'Tuning parameter'!$B$1:$AC$2,2,FALSE),FALSE),0))</f>
        <v>0</v>
      </c>
      <c r="F8251" t="str">
        <f>'BASE SPLIT DEM'!F8578</f>
        <v>PassengerTransportationIn BoundaryHome Other</v>
      </c>
    </row>
    <row r="8252" spans="1:6" x14ac:dyDescent="0.25">
      <c r="A8252" t="str">
        <f>'BASE SPLIT DEM'!A10438</f>
        <v>TO</v>
      </c>
      <c r="B8252">
        <f>'BASE SPLIT DEM'!B8252</f>
        <v>2038</v>
      </c>
      <c r="C8252" t="str">
        <f>'BASE SPLIT DEM'!C8252</f>
        <v>ADEMPASTRAEXINHROABUS</v>
      </c>
      <c r="D8252" t="str">
        <f>'BASE SPLIT DEM'!D8252</f>
        <v>PASTRAEXINH</v>
      </c>
      <c r="E8252" s="4">
        <f>'BASE SPLIT DEM'!E8252+IF('BASE SPLIT DEM'!E8252=0,0,_xlfn.IFNA(VLOOKUP(RIGHT(C8252,6),'Tuning parameter'!$A$3:$AC$11,HLOOKUP(B8252,'Tuning parameter'!$B$1:$AC$2,2,FALSE),FALSE),0))</f>
        <v>4.00619630969931E-2</v>
      </c>
      <c r="F8252" t="str">
        <f>'BASE SPLIT DEM'!F10438</f>
        <v>PassengerTransportationIn BoundaryHome Other</v>
      </c>
    </row>
    <row r="8253" spans="1:6" x14ac:dyDescent="0.25">
      <c r="A8253" t="str">
        <f>'BASE SPLIT DEM'!A3042</f>
        <v>TO</v>
      </c>
      <c r="B8253">
        <f>'BASE SPLIT DEM'!B8253</f>
        <v>2038</v>
      </c>
      <c r="C8253" t="str">
        <f>'BASE SPLIT DEM'!C8253</f>
        <v>ADEMPASTRAEXINHROACAR</v>
      </c>
      <c r="D8253" t="str">
        <f>'BASE SPLIT DEM'!D8253</f>
        <v>PASTRAEXINH</v>
      </c>
      <c r="E8253" s="4">
        <f>'BASE SPLIT DEM'!E8253+IF('BASE SPLIT DEM'!E8253=0,0,_xlfn.IFNA(VLOOKUP(RIGHT(C8253,6),'Tuning parameter'!$A$3:$AC$11,HLOOKUP(B8253,'Tuning parameter'!$B$1:$AC$2,2,FALSE),FALSE),0))</f>
        <v>0.37657775895672679</v>
      </c>
      <c r="F8253" t="str">
        <f>'BASE SPLIT DEM'!F3042</f>
        <v>PassengerTransportationExternal INNon Home based</v>
      </c>
    </row>
    <row r="8254" spans="1:6" x14ac:dyDescent="0.25">
      <c r="A8254" t="str">
        <f>'BASE SPLIT DEM'!A7479</f>
        <v>TO</v>
      </c>
      <c r="B8254">
        <f>'BASE SPLIT DEM'!B8254</f>
        <v>2038</v>
      </c>
      <c r="C8254" t="str">
        <f>'BASE SPLIT DEM'!C8254</f>
        <v>ADEMPASTRAEXINHROATRU</v>
      </c>
      <c r="D8254" t="str">
        <f>'BASE SPLIT DEM'!D8254</f>
        <v>PASTRAEXINH</v>
      </c>
      <c r="E8254" s="4">
        <f>'BASE SPLIT DEM'!E8254+IF('BASE SPLIT DEM'!E8254=0,0,_xlfn.IFNA(VLOOKUP(RIGHT(C8254,6),'Tuning parameter'!$A$3:$AC$11,HLOOKUP(B8254,'Tuning parameter'!$B$1:$AC$2,2,FALSE),FALSE),0))</f>
        <v>0.37657775895672679</v>
      </c>
      <c r="F8254" t="str">
        <f>'BASE SPLIT DEM'!F7479</f>
        <v>PassengerTransportationExternal INHome Work</v>
      </c>
    </row>
    <row r="8255" spans="1:6" x14ac:dyDescent="0.25">
      <c r="A8255" t="str">
        <f>'BASE SPLIT DEM'!A8994</f>
        <v>TO</v>
      </c>
      <c r="B8255">
        <f>'BASE SPLIT DEM'!B8255</f>
        <v>2038</v>
      </c>
      <c r="C8255" t="str">
        <f>'BASE SPLIT DEM'!C8255</f>
        <v>ADEMPASTRAEXINHROAMOR</v>
      </c>
      <c r="D8255" t="str">
        <f>'BASE SPLIT DEM'!D8255</f>
        <v>PASTRAEXINH</v>
      </c>
      <c r="E8255" s="4">
        <f>'BASE SPLIT DEM'!E8255+IF('BASE SPLIT DEM'!E8255=0,0,_xlfn.IFNA(VLOOKUP(RIGHT(C8255,6),'Tuning parameter'!$A$3:$AC$11,HLOOKUP(B8255,'Tuning parameter'!$B$1:$AC$2,2,FALSE),FALSE),0))</f>
        <v>1.6686800761590501E-3</v>
      </c>
      <c r="F8255" t="str">
        <f>'BASE SPLIT DEM'!F8994</f>
        <v>PassengerTransportationExternal INNon Home based</v>
      </c>
    </row>
    <row r="8256" spans="1:6" x14ac:dyDescent="0.25">
      <c r="A8256" t="str">
        <f>'BASE SPLIT DEM'!A1862</f>
        <v>TO</v>
      </c>
      <c r="B8256">
        <f>'BASE SPLIT DEM'!B8256</f>
        <v>2038</v>
      </c>
      <c r="C8256" t="str">
        <f>'BASE SPLIT DEM'!C8256</f>
        <v>ADEMPASTRAEXINHROAWAL</v>
      </c>
      <c r="D8256" t="str">
        <f>'BASE SPLIT DEM'!D8256</f>
        <v>PASTRAEXINH</v>
      </c>
      <c r="E8256" s="4">
        <f>'BASE SPLIT DEM'!E8256+IF('BASE SPLIT DEM'!E8256=0,0,_xlfn.IFNA(VLOOKUP(RIGHT(C8256,6),'Tuning parameter'!$A$3:$AC$11,HLOOKUP(B8256,'Tuning parameter'!$B$1:$AC$2,2,FALSE),FALSE),0))</f>
        <v>2.2504694168667553E-3</v>
      </c>
      <c r="F8256" t="str">
        <f>'BASE SPLIT DEM'!F1862</f>
        <v>PassengerTransportationIn BoundaryHome Work</v>
      </c>
    </row>
    <row r="8257" spans="1:6" x14ac:dyDescent="0.25">
      <c r="A8257" t="str">
        <f>'BASE SPLIT DEM'!A1871</f>
        <v>TO</v>
      </c>
      <c r="B8257">
        <f>'BASE SPLIT DEM'!B8257</f>
        <v>2038</v>
      </c>
      <c r="C8257" t="str">
        <f>'BASE SPLIT DEM'!C8257</f>
        <v>ADEMPASTRAEXINHROABIK</v>
      </c>
      <c r="D8257" t="str">
        <f>'BASE SPLIT DEM'!D8257</f>
        <v>PASTRAEXINH</v>
      </c>
      <c r="E8257" s="4">
        <f>'BASE SPLIT DEM'!E8257+IF('BASE SPLIT DEM'!E8257=0,0,_xlfn.IFNA(VLOOKUP(RIGHT(C8257,6),'Tuning parameter'!$A$3:$AC$11,HLOOKUP(B8257,'Tuning parameter'!$B$1:$AC$2,2,FALSE),FALSE),0))</f>
        <v>0</v>
      </c>
      <c r="F8257" t="str">
        <f>'BASE SPLIT DEM'!F1871</f>
        <v>PassengerTransportationIn BoundaryHome School</v>
      </c>
    </row>
    <row r="8258" spans="1:6" x14ac:dyDescent="0.25">
      <c r="A8258" t="str">
        <f>'BASE SPLIT DEM'!A1880</f>
        <v>TO</v>
      </c>
      <c r="B8258">
        <f>'BASE SPLIT DEM'!B8258</f>
        <v>2038</v>
      </c>
      <c r="C8258" t="str">
        <f>'BASE SPLIT DEM'!C8258</f>
        <v>ADEMPASTRAEXOHWRAIREG</v>
      </c>
      <c r="D8258" t="str">
        <f>'BASE SPLIT DEM'!D8258</f>
        <v>PASTRAEXOHW</v>
      </c>
      <c r="E8258" s="4">
        <f>'BASE SPLIT DEM'!E8258+IF('BASE SPLIT DEM'!E8258=0,0,_xlfn.IFNA(VLOOKUP(RIGHT(C8258,6),'Tuning parameter'!$A$3:$AC$11,HLOOKUP(B8258,'Tuning parameter'!$B$1:$AC$2,2,FALSE),FALSE),0))</f>
        <v>0.137723218016058</v>
      </c>
      <c r="F8258" t="str">
        <f>'BASE SPLIT DEM'!F1880</f>
        <v>PassengerTransportationIn BoundaryHome Other</v>
      </c>
    </row>
    <row r="8259" spans="1:6" x14ac:dyDescent="0.25">
      <c r="A8259" t="str">
        <f>'BASE SPLIT DEM'!A1889</f>
        <v>TO</v>
      </c>
      <c r="B8259">
        <f>'BASE SPLIT DEM'!B8259</f>
        <v>2038</v>
      </c>
      <c r="C8259" t="str">
        <f>'BASE SPLIT DEM'!C8259</f>
        <v>ADEMPASTRAEXOHWRAISUB</v>
      </c>
      <c r="D8259" t="str">
        <f>'BASE SPLIT DEM'!D8259</f>
        <v>PASTRAEXOHW</v>
      </c>
      <c r="E8259" s="4">
        <f>'BASE SPLIT DEM'!E8259+IF('BASE SPLIT DEM'!E8259=0,0,_xlfn.IFNA(VLOOKUP(RIGHT(C8259,6),'Tuning parameter'!$A$3:$AC$11,HLOOKUP(B8259,'Tuning parameter'!$B$1:$AC$2,2,FALSE),FALSE),0))</f>
        <v>4.1248943838806083E-3</v>
      </c>
      <c r="F8259" t="str">
        <f>'BASE SPLIT DEM'!F1889</f>
        <v>PassengerTransportationIn BoundaryNon Home based</v>
      </c>
    </row>
    <row r="8260" spans="1:6" x14ac:dyDescent="0.25">
      <c r="A8260" t="str">
        <f>'BASE SPLIT DEM'!A7079</f>
        <v>TO</v>
      </c>
      <c r="B8260">
        <f>'BASE SPLIT DEM'!B8260</f>
        <v>2038</v>
      </c>
      <c r="C8260" t="str">
        <f>'BASE SPLIT DEM'!C8260</f>
        <v>ADEMPASTRAEXOHWRAITRM</v>
      </c>
      <c r="D8260" t="str">
        <f>'BASE SPLIT DEM'!D8260</f>
        <v>PASTRAEXOHW</v>
      </c>
      <c r="E8260" s="4">
        <f>'BASE SPLIT DEM'!E8260+IF('BASE SPLIT DEM'!E8260=0,0,_xlfn.IFNA(VLOOKUP(RIGHT(C8260,6),'Tuning parameter'!$A$3:$AC$11,HLOOKUP(B8260,'Tuning parameter'!$B$1:$AC$2,2,FALSE),FALSE),0))</f>
        <v>0</v>
      </c>
      <c r="F8260" t="str">
        <f>'BASE SPLIT DEM'!F7079</f>
        <v>PassengerTransportationIn BoundaryHome School</v>
      </c>
    </row>
    <row r="8261" spans="1:6" x14ac:dyDescent="0.25">
      <c r="A8261" t="str">
        <f>'BASE SPLIT DEM'!A8204</f>
        <v>TO</v>
      </c>
      <c r="B8261">
        <f>'BASE SPLIT DEM'!B8261</f>
        <v>2038</v>
      </c>
      <c r="C8261" t="str">
        <f>'BASE SPLIT DEM'!C8261</f>
        <v>ADEMPASTRAEXOHWROABUS</v>
      </c>
      <c r="D8261" t="str">
        <f>'BASE SPLIT DEM'!D8261</f>
        <v>PASTRAEXOHW</v>
      </c>
      <c r="E8261" s="4">
        <f>'BASE SPLIT DEM'!E8261+IF('BASE SPLIT DEM'!E8261=0,0,_xlfn.IFNA(VLOOKUP(RIGHT(C8261,6),'Tuning parameter'!$A$3:$AC$11,HLOOKUP(B8261,'Tuning parameter'!$B$1:$AC$2,2,FALSE),FALSE),0))</f>
        <v>4.10360139485434E-2</v>
      </c>
      <c r="F8261" t="str">
        <f>'BASE SPLIT DEM'!F8204</f>
        <v>PassengerTransportationIn BoundaryHome Other</v>
      </c>
    </row>
    <row r="8262" spans="1:6" x14ac:dyDescent="0.25">
      <c r="A8262" t="str">
        <f>'BASE SPLIT DEM'!A10064</f>
        <v>TO</v>
      </c>
      <c r="B8262">
        <f>'BASE SPLIT DEM'!B8262</f>
        <v>2038</v>
      </c>
      <c r="C8262" t="str">
        <f>'BASE SPLIT DEM'!C8262</f>
        <v>ADEMPASTRAEXOHWROACAR</v>
      </c>
      <c r="D8262" t="str">
        <f>'BASE SPLIT DEM'!D8262</f>
        <v>PASTRAEXOHW</v>
      </c>
      <c r="E8262" s="4">
        <f>'BASE SPLIT DEM'!E8262+IF('BASE SPLIT DEM'!E8262=0,0,_xlfn.IFNA(VLOOKUP(RIGHT(C8262,6),'Tuning parameter'!$A$3:$AC$11,HLOOKUP(B8262,'Tuning parameter'!$B$1:$AC$2,2,FALSE),FALSE),0))</f>
        <v>0.3865344132168268</v>
      </c>
      <c r="F8262" t="str">
        <f>'BASE SPLIT DEM'!F10064</f>
        <v>PassengerTransportationIn BoundaryHome Other</v>
      </c>
    </row>
    <row r="8263" spans="1:6" x14ac:dyDescent="0.25">
      <c r="A8263" t="str">
        <f>'BASE SPLIT DEM'!A1138</f>
        <v>TO</v>
      </c>
      <c r="B8263">
        <f>'BASE SPLIT DEM'!B8263</f>
        <v>2038</v>
      </c>
      <c r="C8263" t="str">
        <f>'BASE SPLIT DEM'!C8263</f>
        <v>ADEMPASTRAEXOHWROATRU</v>
      </c>
      <c r="D8263" t="str">
        <f>'BASE SPLIT DEM'!D8263</f>
        <v>PASTRAEXOHW</v>
      </c>
      <c r="E8263" s="4">
        <f>'BASE SPLIT DEM'!E8263+IF('BASE SPLIT DEM'!E8263=0,0,_xlfn.IFNA(VLOOKUP(RIGHT(C8263,6),'Tuning parameter'!$A$3:$AC$11,HLOOKUP(B8263,'Tuning parameter'!$B$1:$AC$2,2,FALSE),FALSE),0))</f>
        <v>0.3865344132168268</v>
      </c>
      <c r="F8263" t="str">
        <f>'BASE SPLIT DEM'!F1138</f>
        <v>PassengerTransportationIn BoundaryHome Other</v>
      </c>
    </row>
    <row r="8264" spans="1:6" x14ac:dyDescent="0.25">
      <c r="A8264" t="str">
        <f>'BASE SPLIT DEM'!A1147</f>
        <v>TO</v>
      </c>
      <c r="B8264">
        <f>'BASE SPLIT DEM'!B8264</f>
        <v>2038</v>
      </c>
      <c r="C8264" t="str">
        <f>'BASE SPLIT DEM'!C8264</f>
        <v>ADEMPASTRAEXOHWROAMOR</v>
      </c>
      <c r="D8264" t="str">
        <f>'BASE SPLIT DEM'!D8264</f>
        <v>PASTRAEXOHW</v>
      </c>
      <c r="E8264" s="4">
        <f>'BASE SPLIT DEM'!E8264+IF('BASE SPLIT DEM'!E8264=0,0,_xlfn.IFNA(VLOOKUP(RIGHT(C8264,6),'Tuning parameter'!$A$3:$AC$11,HLOOKUP(B8264,'Tuning parameter'!$B$1:$AC$2,2,FALSE),FALSE),0))</f>
        <v>1.71060405137501E-3</v>
      </c>
      <c r="F8264" t="str">
        <f>'BASE SPLIT DEM'!F1147</f>
        <v>PassengerTransportationIn BoundaryNon Home based</v>
      </c>
    </row>
    <row r="8265" spans="1:6" x14ac:dyDescent="0.25">
      <c r="A8265" t="str">
        <f>'BASE SPLIT DEM'!A2989</f>
        <v>TO</v>
      </c>
      <c r="B8265">
        <f>'BASE SPLIT DEM'!B8265</f>
        <v>2038</v>
      </c>
      <c r="C8265" t="str">
        <f>'BASE SPLIT DEM'!C8265</f>
        <v>ADEMPASTRAEXOHWROAWAL</v>
      </c>
      <c r="D8265" t="str">
        <f>'BASE SPLIT DEM'!D8265</f>
        <v>PASTRAEXOHW</v>
      </c>
      <c r="E8265" s="4">
        <f>'BASE SPLIT DEM'!E8265+IF('BASE SPLIT DEM'!E8265=0,0,_xlfn.IFNA(VLOOKUP(RIGHT(C8265,6),'Tuning parameter'!$A$3:$AC$11,HLOOKUP(B8265,'Tuning parameter'!$B$1:$AC$2,2,FALSE),FALSE),0))</f>
        <v>2.2381285365809887E-3</v>
      </c>
      <c r="F8265" t="str">
        <f>'BASE SPLIT DEM'!F2989</f>
        <v>PassengerTransportationIn BoundaryHome School</v>
      </c>
    </row>
    <row r="8266" spans="1:6" x14ac:dyDescent="0.25">
      <c r="A8266" t="str">
        <f>'BASE SPLIT DEM'!A9331</f>
        <v>TO</v>
      </c>
      <c r="B8266">
        <f>'BASE SPLIT DEM'!B8266</f>
        <v>2038</v>
      </c>
      <c r="C8266" t="str">
        <f>'BASE SPLIT DEM'!C8266</f>
        <v>ADEMPASTRAEXOHWROABIK</v>
      </c>
      <c r="D8266" t="str">
        <f>'BASE SPLIT DEM'!D8266</f>
        <v>PASTRAEXOHW</v>
      </c>
      <c r="E8266" s="4">
        <f>'BASE SPLIT DEM'!E8266+IF('BASE SPLIT DEM'!E8266=0,0,_xlfn.IFNA(VLOOKUP(RIGHT(C8266,6),'Tuning parameter'!$A$3:$AC$11,HLOOKUP(B8266,'Tuning parameter'!$B$1:$AC$2,2,FALSE),FALSE),0))</f>
        <v>0</v>
      </c>
      <c r="F8266" t="str">
        <f>'BASE SPLIT DEM'!F9331</f>
        <v>PassengerTransportationIn BoundaryNon Home based</v>
      </c>
    </row>
    <row r="8267" spans="1:6" x14ac:dyDescent="0.25">
      <c r="A8267" t="str">
        <f>'BASE SPLIT DEM'!A11935</f>
        <v>TO</v>
      </c>
      <c r="B8267">
        <f>'BASE SPLIT DEM'!B8267</f>
        <v>2038</v>
      </c>
      <c r="C8267" t="str">
        <f>'BASE SPLIT DEM'!C8267</f>
        <v>ADEMPASTRAEXOHSRAIREG</v>
      </c>
      <c r="D8267" t="str">
        <f>'BASE SPLIT DEM'!D8267</f>
        <v>PASTRAEXOHS</v>
      </c>
      <c r="E8267" s="4">
        <f>'BASE SPLIT DEM'!E8267+IF('BASE SPLIT DEM'!E8267=0,0,_xlfn.IFNA(VLOOKUP(RIGHT(C8267,6),'Tuning parameter'!$A$3:$AC$11,HLOOKUP(B8267,'Tuning parameter'!$B$1:$AC$2,2,FALSE),FALSE),0))</f>
        <v>0.137723218016058</v>
      </c>
      <c r="F8267" t="str">
        <f>'BASE SPLIT DEM'!F11935</f>
        <v>PassengerTransportationIn BoundaryNon Home based</v>
      </c>
    </row>
    <row r="8268" spans="1:6" x14ac:dyDescent="0.25">
      <c r="A8268" t="str">
        <f>'BASE SPLIT DEM'!A3004</f>
        <v>TO</v>
      </c>
      <c r="B8268">
        <f>'BASE SPLIT DEM'!B8268</f>
        <v>2038</v>
      </c>
      <c r="C8268" t="str">
        <f>'BASE SPLIT DEM'!C8268</f>
        <v>ADEMPASTRAEXOHSRAISUB</v>
      </c>
      <c r="D8268" t="str">
        <f>'BASE SPLIT DEM'!D8268</f>
        <v>PASTRAEXOHS</v>
      </c>
      <c r="E8268" s="4">
        <f>'BASE SPLIT DEM'!E8268+IF('BASE SPLIT DEM'!E8268=0,0,_xlfn.IFNA(VLOOKUP(RIGHT(C8268,6),'Tuning parameter'!$A$3:$AC$11,HLOOKUP(B8268,'Tuning parameter'!$B$1:$AC$2,2,FALSE),FALSE),0))</f>
        <v>4.1248943838806083E-3</v>
      </c>
      <c r="F8268" t="str">
        <f>'BASE SPLIT DEM'!F3004</f>
        <v>PassengerTransportationIn BoundaryHome Other</v>
      </c>
    </row>
    <row r="8269" spans="1:6" x14ac:dyDescent="0.25">
      <c r="A8269" t="str">
        <f>'BASE SPLIT DEM'!A3739</f>
        <v>TO</v>
      </c>
      <c r="B8269">
        <f>'BASE SPLIT DEM'!B8269</f>
        <v>2038</v>
      </c>
      <c r="C8269" t="str">
        <f>'BASE SPLIT DEM'!C8269</f>
        <v>ADEMPASTRAEXOHSRAITRM</v>
      </c>
      <c r="D8269" t="str">
        <f>'BASE SPLIT DEM'!D8269</f>
        <v>PASTRAEXOHS</v>
      </c>
      <c r="E8269" s="4">
        <f>'BASE SPLIT DEM'!E8269+IF('BASE SPLIT DEM'!E8269=0,0,_xlfn.IFNA(VLOOKUP(RIGHT(C8269,6),'Tuning parameter'!$A$3:$AC$11,HLOOKUP(B8269,'Tuning parameter'!$B$1:$AC$2,2,FALSE),FALSE),0))</f>
        <v>0</v>
      </c>
      <c r="F8269" t="str">
        <f>'BASE SPLIT DEM'!F3739</f>
        <v>PassengerTransportationIn BoundaryHome School</v>
      </c>
    </row>
    <row r="8270" spans="1:6" x14ac:dyDescent="0.25">
      <c r="A8270" t="str">
        <f>'BASE SPLIT DEM'!A5227</f>
        <v>TO</v>
      </c>
      <c r="B8270">
        <f>'BASE SPLIT DEM'!B8270</f>
        <v>2038</v>
      </c>
      <c r="C8270" t="str">
        <f>'BASE SPLIT DEM'!C8270</f>
        <v>ADEMPASTRAEXOHSROABUS</v>
      </c>
      <c r="D8270" t="str">
        <f>'BASE SPLIT DEM'!D8270</f>
        <v>PASTRAEXOHS</v>
      </c>
      <c r="E8270" s="4">
        <f>'BASE SPLIT DEM'!E8270+IF('BASE SPLIT DEM'!E8270=0,0,_xlfn.IFNA(VLOOKUP(RIGHT(C8270,6),'Tuning parameter'!$A$3:$AC$11,HLOOKUP(B8270,'Tuning parameter'!$B$1:$AC$2,2,FALSE),FALSE),0))</f>
        <v>4.10360139485434E-2</v>
      </c>
      <c r="F8270" t="str">
        <f>'BASE SPLIT DEM'!F5227</f>
        <v>PassengerTransportationIn BoundaryHome School</v>
      </c>
    </row>
    <row r="8271" spans="1:6" x14ac:dyDescent="0.25">
      <c r="A8271" t="str">
        <f>'BASE SPLIT DEM'!A5608</f>
        <v>TO</v>
      </c>
      <c r="B8271">
        <f>'BASE SPLIT DEM'!B8271</f>
        <v>2038</v>
      </c>
      <c r="C8271" t="str">
        <f>'BASE SPLIT DEM'!C8271</f>
        <v>ADEMPASTRAEXOHSROACAR</v>
      </c>
      <c r="D8271" t="str">
        <f>'BASE SPLIT DEM'!D8271</f>
        <v>PASTRAEXOHS</v>
      </c>
      <c r="E8271" s="4">
        <f>'BASE SPLIT DEM'!E8271+IF('BASE SPLIT DEM'!E8271=0,0,_xlfn.IFNA(VLOOKUP(RIGHT(C8271,6),'Tuning parameter'!$A$3:$AC$11,HLOOKUP(B8271,'Tuning parameter'!$B$1:$AC$2,2,FALSE),FALSE),0))</f>
        <v>0.3865344132168268</v>
      </c>
      <c r="F8271" t="str">
        <f>'BASE SPLIT DEM'!F5608</f>
        <v>PassengerTransportationIn BoundaryHome Other</v>
      </c>
    </row>
    <row r="8272" spans="1:6" x14ac:dyDescent="0.25">
      <c r="A8272" t="str">
        <f>'BASE SPLIT DEM'!A8956</f>
        <v>TO</v>
      </c>
      <c r="B8272">
        <f>'BASE SPLIT DEM'!B8272</f>
        <v>2038</v>
      </c>
      <c r="C8272" t="str">
        <f>'BASE SPLIT DEM'!C8272</f>
        <v>ADEMPASTRAEXOHSROATRU</v>
      </c>
      <c r="D8272" t="str">
        <f>'BASE SPLIT DEM'!D8272</f>
        <v>PASTRAEXOHS</v>
      </c>
      <c r="E8272" s="4">
        <f>'BASE SPLIT DEM'!E8272+IF('BASE SPLIT DEM'!E8272=0,0,_xlfn.IFNA(VLOOKUP(RIGHT(C8272,6),'Tuning parameter'!$A$3:$AC$11,HLOOKUP(B8272,'Tuning parameter'!$B$1:$AC$2,2,FALSE),FALSE),0))</f>
        <v>0.3865344132168268</v>
      </c>
      <c r="F8272" t="str">
        <f>'BASE SPLIT DEM'!F8956</f>
        <v>PassengerTransportationIn BoundaryHome Other</v>
      </c>
    </row>
    <row r="8273" spans="1:6" x14ac:dyDescent="0.25">
      <c r="A8273" t="str">
        <f>'BASE SPLIT DEM'!A5283</f>
        <v>TO</v>
      </c>
      <c r="B8273">
        <f>'BASE SPLIT DEM'!B8273</f>
        <v>2038</v>
      </c>
      <c r="C8273" t="str">
        <f>'BASE SPLIT DEM'!C8273</f>
        <v>ADEMPASTRAEXOHSROAMOR</v>
      </c>
      <c r="D8273" t="str">
        <f>'BASE SPLIT DEM'!D8273</f>
        <v>PASTRAEXOHS</v>
      </c>
      <c r="E8273" s="4">
        <f>'BASE SPLIT DEM'!E8273+IF('BASE SPLIT DEM'!E8273=0,0,_xlfn.IFNA(VLOOKUP(RIGHT(C8273,6),'Tuning parameter'!$A$3:$AC$11,HLOOKUP(B8273,'Tuning parameter'!$B$1:$AC$2,2,FALSE),FALSE),0))</f>
        <v>1.71060405137501E-3</v>
      </c>
      <c r="F8273" t="str">
        <f>'BASE SPLIT DEM'!F5283</f>
        <v>PassengerTransportationExternal OUTHome Work</v>
      </c>
    </row>
    <row r="8274" spans="1:6" x14ac:dyDescent="0.25">
      <c r="A8274" t="str">
        <f>'BASE SPLIT DEM'!A5292</f>
        <v>TO</v>
      </c>
      <c r="B8274">
        <f>'BASE SPLIT DEM'!B8274</f>
        <v>2038</v>
      </c>
      <c r="C8274" t="str">
        <f>'BASE SPLIT DEM'!C8274</f>
        <v>ADEMPASTRAEXOHSROAWAL</v>
      </c>
      <c r="D8274" t="str">
        <f>'BASE SPLIT DEM'!D8274</f>
        <v>PASTRAEXOHS</v>
      </c>
      <c r="E8274" s="4">
        <f>'BASE SPLIT DEM'!E8274+IF('BASE SPLIT DEM'!E8274=0,0,_xlfn.IFNA(VLOOKUP(RIGHT(C8274,6),'Tuning parameter'!$A$3:$AC$11,HLOOKUP(B8274,'Tuning parameter'!$B$1:$AC$2,2,FALSE),FALSE),0))</f>
        <v>2.2381285365809887E-3</v>
      </c>
      <c r="F8274" t="str">
        <f>'BASE SPLIT DEM'!F5292</f>
        <v>PassengerTransportationExternal OUTHome School</v>
      </c>
    </row>
    <row r="8275" spans="1:6" x14ac:dyDescent="0.25">
      <c r="A8275" t="str">
        <f>'BASE SPLIT DEM'!A10491</f>
        <v>TO</v>
      </c>
      <c r="B8275">
        <f>'BASE SPLIT DEM'!B8275</f>
        <v>2038</v>
      </c>
      <c r="C8275" t="str">
        <f>'BASE SPLIT DEM'!C8275</f>
        <v>ADEMPASTRAEXOHSROABIK</v>
      </c>
      <c r="D8275" t="str">
        <f>'BASE SPLIT DEM'!D8275</f>
        <v>PASTRAEXOHS</v>
      </c>
      <c r="E8275" s="4">
        <f>'BASE SPLIT DEM'!E8275+IF('BASE SPLIT DEM'!E8275=0,0,_xlfn.IFNA(VLOOKUP(RIGHT(C8275,6),'Tuning parameter'!$A$3:$AC$11,HLOOKUP(B8275,'Tuning parameter'!$B$1:$AC$2,2,FALSE),FALSE),0))</f>
        <v>0</v>
      </c>
      <c r="F8275" t="str">
        <f>'BASE SPLIT DEM'!F10491</f>
        <v>PassengerTransportationExternal OUTHome Work</v>
      </c>
    </row>
    <row r="8276" spans="1:6" x14ac:dyDescent="0.25">
      <c r="A8276" t="str">
        <f>'BASE SPLIT DEM'!A1120</f>
        <v>TO</v>
      </c>
      <c r="B8276">
        <f>'BASE SPLIT DEM'!B8276</f>
        <v>2038</v>
      </c>
      <c r="C8276" t="str">
        <f>'BASE SPLIT DEM'!C8276</f>
        <v>ADEMPASTRAEXOHORAIREG</v>
      </c>
      <c r="D8276" t="str">
        <f>'BASE SPLIT DEM'!D8276</f>
        <v>PASTRAEXOHO</v>
      </c>
      <c r="E8276" s="4">
        <f>'BASE SPLIT DEM'!E8276+IF('BASE SPLIT DEM'!E8276=0,0,_xlfn.IFNA(VLOOKUP(RIGHT(C8276,6),'Tuning parameter'!$A$3:$AC$11,HLOOKUP(B8276,'Tuning parameter'!$B$1:$AC$2,2,FALSE),FALSE),0))</f>
        <v>0.137723218016058</v>
      </c>
      <c r="F8276" t="str">
        <f>'BASE SPLIT DEM'!F1120</f>
        <v>PassengerTransportationIn BoundaryHome Work</v>
      </c>
    </row>
    <row r="8277" spans="1:6" x14ac:dyDescent="0.25">
      <c r="A8277" t="str">
        <f>'BASE SPLIT DEM'!A1129</f>
        <v>TO</v>
      </c>
      <c r="B8277">
        <f>'BASE SPLIT DEM'!B8277</f>
        <v>2038</v>
      </c>
      <c r="C8277" t="str">
        <f>'BASE SPLIT DEM'!C8277</f>
        <v>ADEMPASTRAEXOHORAISUB</v>
      </c>
      <c r="D8277" t="str">
        <f>'BASE SPLIT DEM'!D8277</f>
        <v>PASTRAEXOHO</v>
      </c>
      <c r="E8277" s="4">
        <f>'BASE SPLIT DEM'!E8277+IF('BASE SPLIT DEM'!E8277=0,0,_xlfn.IFNA(VLOOKUP(RIGHT(C8277,6),'Tuning parameter'!$A$3:$AC$11,HLOOKUP(B8277,'Tuning parameter'!$B$1:$AC$2,2,FALSE),FALSE),0))</f>
        <v>4.1248943838806083E-3</v>
      </c>
      <c r="F8277" t="str">
        <f>'BASE SPLIT DEM'!F1129</f>
        <v>PassengerTransportationIn BoundaryHome School</v>
      </c>
    </row>
    <row r="8278" spans="1:6" x14ac:dyDescent="0.25">
      <c r="A8278" t="str">
        <f>'BASE SPLIT DEM'!A2263</f>
        <v>TO</v>
      </c>
      <c r="B8278">
        <f>'BASE SPLIT DEM'!B8278</f>
        <v>2038</v>
      </c>
      <c r="C8278" t="str">
        <f>'BASE SPLIT DEM'!C8278</f>
        <v>ADEMPASTRAEXOHORAITRM</v>
      </c>
      <c r="D8278" t="str">
        <f>'BASE SPLIT DEM'!D8278</f>
        <v>PASTRAEXOHO</v>
      </c>
      <c r="E8278" s="4">
        <f>'BASE SPLIT DEM'!E8278+IF('BASE SPLIT DEM'!E8278=0,0,_xlfn.IFNA(VLOOKUP(RIGHT(C8278,6),'Tuning parameter'!$A$3:$AC$11,HLOOKUP(B8278,'Tuning parameter'!$B$1:$AC$2,2,FALSE),FALSE),0))</f>
        <v>0</v>
      </c>
      <c r="F8278" t="str">
        <f>'BASE SPLIT DEM'!F2263</f>
        <v>PassengerTransportationIn BoundaryNon Home based</v>
      </c>
    </row>
    <row r="8279" spans="1:6" x14ac:dyDescent="0.25">
      <c r="A8279" t="str">
        <f>'BASE SPLIT DEM'!A2980</f>
        <v>TO</v>
      </c>
      <c r="B8279">
        <f>'BASE SPLIT DEM'!B8279</f>
        <v>2038</v>
      </c>
      <c r="C8279" t="str">
        <f>'BASE SPLIT DEM'!C8279</f>
        <v>ADEMPASTRAEXOHOROABUS</v>
      </c>
      <c r="D8279" t="str">
        <f>'BASE SPLIT DEM'!D8279</f>
        <v>PASTRAEXOHO</v>
      </c>
      <c r="E8279" s="4">
        <f>'BASE SPLIT DEM'!E8279+IF('BASE SPLIT DEM'!E8279=0,0,_xlfn.IFNA(VLOOKUP(RIGHT(C8279,6),'Tuning parameter'!$A$3:$AC$11,HLOOKUP(B8279,'Tuning parameter'!$B$1:$AC$2,2,FALSE),FALSE),0))</f>
        <v>4.10360139485434E-2</v>
      </c>
      <c r="F8279" t="str">
        <f>'BASE SPLIT DEM'!F2980</f>
        <v>PassengerTransportationIn BoundaryHome Work</v>
      </c>
    </row>
    <row r="8280" spans="1:6" x14ac:dyDescent="0.25">
      <c r="A8280" t="str">
        <f>'BASE SPLIT DEM'!A7462</f>
        <v>TO</v>
      </c>
      <c r="B8280">
        <f>'BASE SPLIT DEM'!B8280</f>
        <v>2038</v>
      </c>
      <c r="C8280" t="str">
        <f>'BASE SPLIT DEM'!C8280</f>
        <v>ADEMPASTRAEXOHOROACAR</v>
      </c>
      <c r="D8280" t="str">
        <f>'BASE SPLIT DEM'!D8280</f>
        <v>PASTRAEXOHO</v>
      </c>
      <c r="E8280" s="4">
        <f>'BASE SPLIT DEM'!E8280+IF('BASE SPLIT DEM'!E8280=0,0,_xlfn.IFNA(VLOOKUP(RIGHT(C8280,6),'Tuning parameter'!$A$3:$AC$11,HLOOKUP(B8280,'Tuning parameter'!$B$1:$AC$2,2,FALSE),FALSE),0))</f>
        <v>0.3865344132168268</v>
      </c>
      <c r="F8280" t="str">
        <f>'BASE SPLIT DEM'!F7462</f>
        <v>PassengerTransportationIn BoundaryHome Other</v>
      </c>
    </row>
    <row r="8281" spans="1:6" x14ac:dyDescent="0.25">
      <c r="A8281" t="str">
        <f>'BASE SPLIT DEM'!A11908</f>
        <v>TO</v>
      </c>
      <c r="B8281">
        <f>'BASE SPLIT DEM'!B8281</f>
        <v>2038</v>
      </c>
      <c r="C8281" t="str">
        <f>'BASE SPLIT DEM'!C8281</f>
        <v>ADEMPASTRAEXOHOROATRU</v>
      </c>
      <c r="D8281" t="str">
        <f>'BASE SPLIT DEM'!D8281</f>
        <v>PASTRAEXOHO</v>
      </c>
      <c r="E8281" s="4">
        <f>'BASE SPLIT DEM'!E8281+IF('BASE SPLIT DEM'!E8281=0,0,_xlfn.IFNA(VLOOKUP(RIGHT(C8281,6),'Tuning parameter'!$A$3:$AC$11,HLOOKUP(B8281,'Tuning parameter'!$B$1:$AC$2,2,FALSE),FALSE),0))</f>
        <v>0.3865344132168268</v>
      </c>
      <c r="F8281" t="str">
        <f>'BASE SPLIT DEM'!F11908</f>
        <v>PassengerTransportationIn BoundaryHome Work</v>
      </c>
    </row>
    <row r="8282" spans="1:6" x14ac:dyDescent="0.25">
      <c r="A8282" t="str">
        <f>'BASE SPLIT DEM'!A11917</f>
        <v>TO</v>
      </c>
      <c r="B8282">
        <f>'BASE SPLIT DEM'!B8282</f>
        <v>2038</v>
      </c>
      <c r="C8282" t="str">
        <f>'BASE SPLIT DEM'!C8282</f>
        <v>ADEMPASTRAEXOHOROAMOR</v>
      </c>
      <c r="D8282" t="str">
        <f>'BASE SPLIT DEM'!D8282</f>
        <v>PASTRAEXOHO</v>
      </c>
      <c r="E8282" s="4">
        <f>'BASE SPLIT DEM'!E8282+IF('BASE SPLIT DEM'!E8282=0,0,_xlfn.IFNA(VLOOKUP(RIGHT(C8282,6),'Tuning parameter'!$A$3:$AC$11,HLOOKUP(B8282,'Tuning parameter'!$B$1:$AC$2,2,FALSE),FALSE),0))</f>
        <v>1.71060405137501E-3</v>
      </c>
      <c r="F8282" t="str">
        <f>'BASE SPLIT DEM'!F11917</f>
        <v>PassengerTransportationIn BoundaryHome School</v>
      </c>
    </row>
    <row r="8283" spans="1:6" x14ac:dyDescent="0.25">
      <c r="A8283" t="str">
        <f>'BASE SPLIT DEM'!A11926</f>
        <v>TO</v>
      </c>
      <c r="B8283">
        <f>'BASE SPLIT DEM'!B8283</f>
        <v>2038</v>
      </c>
      <c r="C8283" t="str">
        <f>'BASE SPLIT DEM'!C8283</f>
        <v>ADEMPASTRAEXOHOROAWAL</v>
      </c>
      <c r="D8283" t="str">
        <f>'BASE SPLIT DEM'!D8283</f>
        <v>PASTRAEXOHO</v>
      </c>
      <c r="E8283" s="4">
        <f>'BASE SPLIT DEM'!E8283+IF('BASE SPLIT DEM'!E8283=0,0,_xlfn.IFNA(VLOOKUP(RIGHT(C8283,6),'Tuning parameter'!$A$3:$AC$11,HLOOKUP(B8283,'Tuning parameter'!$B$1:$AC$2,2,FALSE),FALSE),0))</f>
        <v>2.2381285365809887E-3</v>
      </c>
      <c r="F8283" t="str">
        <f>'BASE SPLIT DEM'!F11926</f>
        <v>PassengerTransportationIn BoundaryHome Other</v>
      </c>
    </row>
    <row r="8284" spans="1:6" x14ac:dyDescent="0.25">
      <c r="A8284" t="str">
        <f>'BASE SPLIT DEM'!A2280</f>
        <v>TO</v>
      </c>
      <c r="B8284">
        <f>'BASE SPLIT DEM'!B8284</f>
        <v>2038</v>
      </c>
      <c r="C8284" t="str">
        <f>'BASE SPLIT DEM'!C8284</f>
        <v>ADEMPASTRAEXOHOROABIK</v>
      </c>
      <c r="D8284" t="str">
        <f>'BASE SPLIT DEM'!D8284</f>
        <v>PASTRAEXOHO</v>
      </c>
      <c r="E8284" s="4">
        <f>'BASE SPLIT DEM'!E8284+IF('BASE SPLIT DEM'!E8284=0,0,_xlfn.IFNA(VLOOKUP(RIGHT(C8284,6),'Tuning parameter'!$A$3:$AC$11,HLOOKUP(B8284,'Tuning parameter'!$B$1:$AC$2,2,FALSE),FALSE),0))</f>
        <v>0</v>
      </c>
      <c r="F8284" t="str">
        <f>'BASE SPLIT DEM'!F2280</f>
        <v>PassengerTransportationExternal INHome School</v>
      </c>
    </row>
    <row r="8285" spans="1:6" x14ac:dyDescent="0.25">
      <c r="A8285" t="str">
        <f>'BASE SPLIT DEM'!A3024</f>
        <v>TO</v>
      </c>
      <c r="B8285">
        <f>'BASE SPLIT DEM'!B8285</f>
        <v>2038</v>
      </c>
      <c r="C8285" t="str">
        <f>'BASE SPLIT DEM'!C8285</f>
        <v>ADEMPASTRAEXONHRAIREG</v>
      </c>
      <c r="D8285" t="str">
        <f>'BASE SPLIT DEM'!D8285</f>
        <v>PASTRAEXONH</v>
      </c>
      <c r="E8285" s="4">
        <f>'BASE SPLIT DEM'!E8285+IF('BASE SPLIT DEM'!E8285=0,0,_xlfn.IFNA(VLOOKUP(RIGHT(C8285,6),'Tuning parameter'!$A$3:$AC$11,HLOOKUP(B8285,'Tuning parameter'!$B$1:$AC$2,2,FALSE),FALSE),0))</f>
        <v>0.137723218016058</v>
      </c>
      <c r="F8285" t="str">
        <f>'BASE SPLIT DEM'!F3024</f>
        <v>PassengerTransportationExternal INHome School</v>
      </c>
    </row>
    <row r="8286" spans="1:6" x14ac:dyDescent="0.25">
      <c r="A8286" t="str">
        <f>'BASE SPLIT DEM'!A7125</f>
        <v>TO</v>
      </c>
      <c r="B8286">
        <f>'BASE SPLIT DEM'!B8286</f>
        <v>2038</v>
      </c>
      <c r="C8286" t="str">
        <f>'BASE SPLIT DEM'!C8286</f>
        <v>ADEMPASTRAEXONHRAISUB</v>
      </c>
      <c r="D8286" t="str">
        <f>'BASE SPLIT DEM'!D8286</f>
        <v>PASTRAEXONH</v>
      </c>
      <c r="E8286" s="4">
        <f>'BASE SPLIT DEM'!E8286+IF('BASE SPLIT DEM'!E8286=0,0,_xlfn.IFNA(VLOOKUP(RIGHT(C8286,6),'Tuning parameter'!$A$3:$AC$11,HLOOKUP(B8286,'Tuning parameter'!$B$1:$AC$2,2,FALSE),FALSE),0))</f>
        <v>4.1248943838806083E-3</v>
      </c>
      <c r="F8286" t="str">
        <f>'BASE SPLIT DEM'!F7125</f>
        <v>PassengerTransportationExternal INHome Other</v>
      </c>
    </row>
    <row r="8287" spans="1:6" x14ac:dyDescent="0.25">
      <c r="A8287" t="str">
        <f>'BASE SPLIT DEM'!A8595</f>
        <v>TO</v>
      </c>
      <c r="B8287">
        <f>'BASE SPLIT DEM'!B8287</f>
        <v>2038</v>
      </c>
      <c r="C8287" t="str">
        <f>'BASE SPLIT DEM'!C8287</f>
        <v>ADEMPASTRAEXONHRAITRM</v>
      </c>
      <c r="D8287" t="str">
        <f>'BASE SPLIT DEM'!D8287</f>
        <v>PASTRAEXONH</v>
      </c>
      <c r="E8287" s="4">
        <f>'BASE SPLIT DEM'!E8287+IF('BASE SPLIT DEM'!E8287=0,0,_xlfn.IFNA(VLOOKUP(RIGHT(C8287,6),'Tuning parameter'!$A$3:$AC$11,HLOOKUP(B8287,'Tuning parameter'!$B$1:$AC$2,2,FALSE),FALSE),0))</f>
        <v>0</v>
      </c>
      <c r="F8287" t="str">
        <f>'BASE SPLIT DEM'!F8595</f>
        <v>PassengerTransportationExternal INHome Work</v>
      </c>
    </row>
    <row r="8288" spans="1:6" x14ac:dyDescent="0.25">
      <c r="A8288" t="str">
        <f>'BASE SPLIT DEM'!A9729</f>
        <v>TO</v>
      </c>
      <c r="B8288">
        <f>'BASE SPLIT DEM'!B8288</f>
        <v>2038</v>
      </c>
      <c r="C8288" t="str">
        <f>'BASE SPLIT DEM'!C8288</f>
        <v>ADEMPASTRAEXONHROABUS</v>
      </c>
      <c r="D8288" t="str">
        <f>'BASE SPLIT DEM'!D8288</f>
        <v>PASTRAEXONH</v>
      </c>
      <c r="E8288" s="4">
        <f>'BASE SPLIT DEM'!E8288+IF('BASE SPLIT DEM'!E8288=0,0,_xlfn.IFNA(VLOOKUP(RIGHT(C8288,6),'Tuning parameter'!$A$3:$AC$11,HLOOKUP(B8288,'Tuning parameter'!$B$1:$AC$2,2,FALSE),FALSE),0))</f>
        <v>4.10360139485434E-2</v>
      </c>
      <c r="F8288" t="str">
        <f>'BASE SPLIT DEM'!F9729</f>
        <v>PassengerTransportationExternal INHome Other</v>
      </c>
    </row>
    <row r="8289" spans="1:6" x14ac:dyDescent="0.25">
      <c r="A8289" t="str">
        <f>'BASE SPLIT DEM'!A10055</f>
        <v>TO</v>
      </c>
      <c r="B8289">
        <f>'BASE SPLIT DEM'!B8289</f>
        <v>2038</v>
      </c>
      <c r="C8289" t="str">
        <f>'BASE SPLIT DEM'!C8289</f>
        <v>ADEMPASTRAEXONHROACAR</v>
      </c>
      <c r="D8289" t="str">
        <f>'BASE SPLIT DEM'!D8289</f>
        <v>PASTRAEXONH</v>
      </c>
      <c r="E8289" s="4">
        <f>'BASE SPLIT DEM'!E8289+IF('BASE SPLIT DEM'!E8289=0,0,_xlfn.IFNA(VLOOKUP(RIGHT(C8289,6),'Tuning parameter'!$A$3:$AC$11,HLOOKUP(B8289,'Tuning parameter'!$B$1:$AC$2,2,FALSE),FALSE),0))</f>
        <v>0.3865344132168268</v>
      </c>
      <c r="F8289" t="str">
        <f>'BASE SPLIT DEM'!F10055</f>
        <v>PassengerTransportationIn BoundaryHome School</v>
      </c>
    </row>
    <row r="8290" spans="1:6" x14ac:dyDescent="0.25">
      <c r="A8290" t="str">
        <f>'BASE SPLIT DEM'!A1161</f>
        <v>TO</v>
      </c>
      <c r="B8290">
        <f>'BASE SPLIT DEM'!B8290</f>
        <v>2038</v>
      </c>
      <c r="C8290" t="str">
        <f>'BASE SPLIT DEM'!C8290</f>
        <v>ADEMPASTRAEXONHROATRU</v>
      </c>
      <c r="D8290" t="str">
        <f>'BASE SPLIT DEM'!D8290</f>
        <v>PASTRAEXONH</v>
      </c>
      <c r="E8290" s="4">
        <f>'BASE SPLIT DEM'!E8290+IF('BASE SPLIT DEM'!E8290=0,0,_xlfn.IFNA(VLOOKUP(RIGHT(C8290,6),'Tuning parameter'!$A$3:$AC$11,HLOOKUP(B8290,'Tuning parameter'!$B$1:$AC$2,2,FALSE),FALSE),0))</f>
        <v>0.3865344132168268</v>
      </c>
      <c r="F8290" t="str">
        <f>'BASE SPLIT DEM'!F1161</f>
        <v>PassengerTransportationExternal INHome Work</v>
      </c>
    </row>
    <row r="8291" spans="1:6" x14ac:dyDescent="0.25">
      <c r="A8291" t="str">
        <f>'BASE SPLIT DEM'!A1170</f>
        <v>TO</v>
      </c>
      <c r="B8291">
        <f>'BASE SPLIT DEM'!B8291</f>
        <v>2038</v>
      </c>
      <c r="C8291" t="str">
        <f>'BASE SPLIT DEM'!C8291</f>
        <v>ADEMPASTRAEXONHROAMOR</v>
      </c>
      <c r="D8291" t="str">
        <f>'BASE SPLIT DEM'!D8291</f>
        <v>PASTRAEXONH</v>
      </c>
      <c r="E8291" s="4">
        <f>'BASE SPLIT DEM'!E8291+IF('BASE SPLIT DEM'!E8291=0,0,_xlfn.IFNA(VLOOKUP(RIGHT(C8291,6),'Tuning parameter'!$A$3:$AC$11,HLOOKUP(B8291,'Tuning parameter'!$B$1:$AC$2,2,FALSE),FALSE),0))</f>
        <v>1.71060405137501E-3</v>
      </c>
      <c r="F8291" t="str">
        <f>'BASE SPLIT DEM'!F1170</f>
        <v>PassengerTransportationExternal INHome School</v>
      </c>
    </row>
    <row r="8292" spans="1:6" x14ac:dyDescent="0.25">
      <c r="A8292" t="str">
        <f>'BASE SPLIT DEM'!A1179</f>
        <v>TO</v>
      </c>
      <c r="B8292">
        <f>'BASE SPLIT DEM'!B8292</f>
        <v>2038</v>
      </c>
      <c r="C8292" t="str">
        <f>'BASE SPLIT DEM'!C8292</f>
        <v>ADEMPASTRAEXONHROAWAL</v>
      </c>
      <c r="D8292" t="str">
        <f>'BASE SPLIT DEM'!D8292</f>
        <v>PASTRAEXONH</v>
      </c>
      <c r="E8292" s="4">
        <f>'BASE SPLIT DEM'!E8292+IF('BASE SPLIT DEM'!E8292=0,0,_xlfn.IFNA(VLOOKUP(RIGHT(C8292,6),'Tuning parameter'!$A$3:$AC$11,HLOOKUP(B8292,'Tuning parameter'!$B$1:$AC$2,2,FALSE),FALSE),0))</f>
        <v>2.2381285365809887E-3</v>
      </c>
      <c r="F8292" t="str">
        <f>'BASE SPLIT DEM'!F1179</f>
        <v>PassengerTransportationExternal INHome Other</v>
      </c>
    </row>
    <row r="8293" spans="1:6" x14ac:dyDescent="0.25">
      <c r="A8293" t="str">
        <f>'BASE SPLIT DEM'!A6015</f>
        <v>TO</v>
      </c>
      <c r="B8293">
        <f>'BASE SPLIT DEM'!B8293</f>
        <v>2038</v>
      </c>
      <c r="C8293" t="str">
        <f>'BASE SPLIT DEM'!C8293</f>
        <v>ADEMPASTRAEXONHROABIK</v>
      </c>
      <c r="D8293" t="str">
        <f>'BASE SPLIT DEM'!D8293</f>
        <v>PASTRAEXONH</v>
      </c>
      <c r="E8293" s="4">
        <f>'BASE SPLIT DEM'!E8293+IF('BASE SPLIT DEM'!E8293=0,0,_xlfn.IFNA(VLOOKUP(RIGHT(C8293,6),'Tuning parameter'!$A$3:$AC$11,HLOOKUP(B8293,'Tuning parameter'!$B$1:$AC$2,2,FALSE),FALSE),0))</f>
        <v>0</v>
      </c>
      <c r="F8293" t="str">
        <f>'BASE SPLIT DEM'!F6015</f>
        <v>PassengerTransportationExternal INHome Other</v>
      </c>
    </row>
    <row r="8294" spans="1:6" x14ac:dyDescent="0.25">
      <c r="A8294" t="str">
        <f>'BASE SPLIT DEM'!A7113</f>
        <v>TO</v>
      </c>
      <c r="B8294">
        <f>'BASE SPLIT DEM'!B8294</f>
        <v>2038</v>
      </c>
      <c r="C8294" t="str">
        <f>'BASE SPLIT DEM'!C8294</f>
        <v>ADEMPASTRAINHWRAIREG___GOR</v>
      </c>
      <c r="D8294" t="str">
        <f>'BASE SPLIT DEM'!D8294</f>
        <v>PASTRAINHWRAIREG</v>
      </c>
      <c r="E8294" s="4">
        <f>'BASE SPLIT DEM'!E8294+IF('BASE SPLIT DEM'!E8294=0,0,_xlfn.IFNA(VLOOKUP(RIGHT(C8294,6),'Tuning parameter'!$A$3:$AC$11,HLOOKUP(B8294,'Tuning parameter'!$B$1:$AC$2,2,FALSE),FALSE),0))</f>
        <v>1</v>
      </c>
      <c r="F8294" t="str">
        <f>'BASE SPLIT DEM'!F7113</f>
        <v>PassengerTransportationExternal INHome Work</v>
      </c>
    </row>
    <row r="8295" spans="1:6" x14ac:dyDescent="0.25">
      <c r="A8295" t="str">
        <f>'BASE SPLIT DEM'!A8247</f>
        <v>TO</v>
      </c>
      <c r="B8295">
        <f>'BASE SPLIT DEM'!B8295</f>
        <v>2038</v>
      </c>
      <c r="C8295" t="str">
        <f>'BASE SPLIT DEM'!C8295</f>
        <v>ADEMPASTRAINHWRAIREG___UPX</v>
      </c>
      <c r="D8295" t="str">
        <f>'BASE SPLIT DEM'!D8295</f>
        <v>PASTRAINHWRAIREG</v>
      </c>
      <c r="E8295" s="4">
        <f>'BASE SPLIT DEM'!E8295+IF('BASE SPLIT DEM'!E8295=0,0,_xlfn.IFNA(VLOOKUP(RIGHT(C8295,6),'Tuning parameter'!$A$3:$AC$11,HLOOKUP(B8295,'Tuning parameter'!$B$1:$AC$2,2,FALSE),FALSE),0))</f>
        <v>0</v>
      </c>
      <c r="F8295" t="str">
        <f>'BASE SPLIT DEM'!F8247</f>
        <v>PassengerTransportationExternal INHome Other</v>
      </c>
    </row>
    <row r="8296" spans="1:6" x14ac:dyDescent="0.25">
      <c r="A8296" t="str">
        <f>'BASE SPLIT DEM'!A8601</f>
        <v>TO</v>
      </c>
      <c r="B8296">
        <f>'BASE SPLIT DEM'!B8296</f>
        <v>2038</v>
      </c>
      <c r="C8296" t="str">
        <f>'BASE SPLIT DEM'!C8296</f>
        <v>ADEMPASTRAINHWRAISUB___TSU</v>
      </c>
      <c r="D8296" t="str">
        <f>'BASE SPLIT DEM'!D8296</f>
        <v>PASTRAINHWRAISUB</v>
      </c>
      <c r="E8296" s="4">
        <f>'BASE SPLIT DEM'!E8296+IF('BASE SPLIT DEM'!E8296=0,0,_xlfn.IFNA(VLOOKUP(RIGHT(C8296,6),'Tuning parameter'!$A$3:$AC$11,HLOOKUP(B8296,'Tuning parameter'!$B$1:$AC$2,2,FALSE),FALSE),0))</f>
        <v>1</v>
      </c>
      <c r="F8296" t="str">
        <f>'BASE SPLIT DEM'!F8601</f>
        <v>PassengerTransportationExternal INHome Work</v>
      </c>
    </row>
    <row r="8297" spans="1:6" x14ac:dyDescent="0.25">
      <c r="A8297" t="str">
        <f>'BASE SPLIT DEM'!A8982</f>
        <v>TO</v>
      </c>
      <c r="B8297">
        <f>'BASE SPLIT DEM'!B8297</f>
        <v>2038</v>
      </c>
      <c r="C8297" t="str">
        <f>'BASE SPLIT DEM'!C8297</f>
        <v>ADEMPASTRAINHWRAITRM___TST</v>
      </c>
      <c r="D8297" t="str">
        <f>'BASE SPLIT DEM'!D8297</f>
        <v>PASTRAINHWRAITRM</v>
      </c>
      <c r="E8297" s="4">
        <f>'BASE SPLIT DEM'!E8297+IF('BASE SPLIT DEM'!E8297=0,0,_xlfn.IFNA(VLOOKUP(RIGHT(C8297,6),'Tuning parameter'!$A$3:$AC$11,HLOOKUP(B8297,'Tuning parameter'!$B$1:$AC$2,2,FALSE),FALSE),0))</f>
        <v>1</v>
      </c>
      <c r="F8297" t="str">
        <f>'BASE SPLIT DEM'!F8982</f>
        <v>PassengerTransportationExternal INHome School</v>
      </c>
    </row>
    <row r="8298" spans="1:6" x14ac:dyDescent="0.25">
      <c r="A8298" t="str">
        <f>'BASE SPLIT DEM'!A11949</f>
        <v>TO</v>
      </c>
      <c r="B8298">
        <f>'BASE SPLIT DEM'!B8298</f>
        <v>2038</v>
      </c>
      <c r="C8298" t="str">
        <f>'BASE SPLIT DEM'!C8298</f>
        <v>ADEMPASTRAINHWROABUSIUBGOB</v>
      </c>
      <c r="D8298" t="str">
        <f>'BASE SPLIT DEM'!D8298</f>
        <v>PASTRAINHWROABUS</v>
      </c>
      <c r="E8298" s="4">
        <f>'BASE SPLIT DEM'!E8298+IF('BASE SPLIT DEM'!E8298=0,0,_xlfn.IFNA(VLOOKUP(RIGHT(C8298,6),'Tuning parameter'!$A$3:$AC$11,HLOOKUP(B8298,'Tuning parameter'!$B$1:$AC$2,2,FALSE),FALSE),0))</f>
        <v>6.0495247543321001E-2</v>
      </c>
      <c r="F8298" t="str">
        <f>'BASE SPLIT DEM'!F11949</f>
        <v>PassengerTransportationExternal INHome Work</v>
      </c>
    </row>
    <row r="8299" spans="1:6" x14ac:dyDescent="0.25">
      <c r="A8299" t="str">
        <f>'BASE SPLIT DEM'!A11958</f>
        <v>TO</v>
      </c>
      <c r="B8299">
        <f>'BASE SPLIT DEM'!B8299</f>
        <v>2038</v>
      </c>
      <c r="C8299" t="str">
        <f>'BASE SPLIT DEM'!C8299</f>
        <v>ADEMPASTRAINHWROABUSURBTBU</v>
      </c>
      <c r="D8299" t="str">
        <f>'BASE SPLIT DEM'!D8299</f>
        <v>PASTRAINHWROABUS</v>
      </c>
      <c r="E8299" s="4">
        <f>'BASE SPLIT DEM'!E8299+IF('BASE SPLIT DEM'!E8299=0,0,_xlfn.IFNA(VLOOKUP(RIGHT(C8299,6),'Tuning parameter'!$A$3:$AC$11,HLOOKUP(B8299,'Tuning parameter'!$B$1:$AC$2,2,FALSE),FALSE),0))</f>
        <v>0.93950475245667897</v>
      </c>
      <c r="F8299" t="str">
        <f>'BASE SPLIT DEM'!F11958</f>
        <v>PassengerTransportationExternal INHome School</v>
      </c>
    </row>
    <row r="8300" spans="1:6" x14ac:dyDescent="0.25">
      <c r="A8300" t="str">
        <f>'BASE SPLIT DEM'!A11967</f>
        <v>TO</v>
      </c>
      <c r="B8300">
        <f>'BASE SPLIT DEM'!B8300</f>
        <v>2038</v>
      </c>
      <c r="C8300" t="str">
        <f>'BASE SPLIT DEM'!C8300</f>
        <v>ADEMPASTRAINHWROABUSURBWTB</v>
      </c>
      <c r="D8300" t="str">
        <f>'BASE SPLIT DEM'!D8300</f>
        <v>PASTRAINHWROABUS</v>
      </c>
      <c r="E8300" s="4">
        <f>'BASE SPLIT DEM'!E8300+IF('BASE SPLIT DEM'!E8300=0,0,_xlfn.IFNA(VLOOKUP(RIGHT(C8300,6),'Tuning parameter'!$A$3:$AC$11,HLOOKUP(B8300,'Tuning parameter'!$B$1:$AC$2,2,FALSE),FALSE),0))</f>
        <v>0</v>
      </c>
      <c r="F8300" t="str">
        <f>'BASE SPLIT DEM'!F11967</f>
        <v>PassengerTransportationExternal INHome Other</v>
      </c>
    </row>
    <row r="8301" spans="1:6" x14ac:dyDescent="0.25">
      <c r="A8301" t="str">
        <f>'BASE SPLIT DEM'!A11976</f>
        <v>TO</v>
      </c>
      <c r="B8301">
        <f>'BASE SPLIT DEM'!B8301</f>
        <v>2038</v>
      </c>
      <c r="C8301" t="str">
        <f>'BASE SPLIT DEM'!C8301</f>
        <v>ADEMPASTRAINHWROABUSIUBMWAY</v>
      </c>
      <c r="D8301" t="str">
        <f>'BASE SPLIT DEM'!D8301</f>
        <v>PASTRAINHWROABUS</v>
      </c>
      <c r="E8301" s="4">
        <f>'BASE SPLIT DEM'!E8301+IF('BASE SPLIT DEM'!E8301=0,0,_xlfn.IFNA(VLOOKUP(RIGHT(C8301,6),'Tuning parameter'!$A$3:$AC$11,HLOOKUP(B8301,'Tuning parameter'!$B$1:$AC$2,2,FALSE),FALSE),0))</f>
        <v>0</v>
      </c>
      <c r="F8301" t="str">
        <f>'BASE SPLIT DEM'!F11976</f>
        <v>PassengerTransportationExternal INNon Home based</v>
      </c>
    </row>
    <row r="8302" spans="1:6" x14ac:dyDescent="0.25">
      <c r="A8302" t="str">
        <f>'BASE SPLIT DEM'!A5602</f>
        <v>TO</v>
      </c>
      <c r="B8302">
        <f>'BASE SPLIT DEM'!B8302</f>
        <v>2038</v>
      </c>
      <c r="C8302" t="str">
        <f>'BASE SPLIT DEM'!C8302</f>
        <v>ADEMPASTRAINHWROABUSIUBVIVA</v>
      </c>
      <c r="D8302" t="str">
        <f>'BASE SPLIT DEM'!D8302</f>
        <v>PASTRAINHWROABUS</v>
      </c>
      <c r="E8302" s="4">
        <f>'BASE SPLIT DEM'!E8302+IF('BASE SPLIT DEM'!E8302=0,0,_xlfn.IFNA(VLOOKUP(RIGHT(C8302,6),'Tuning parameter'!$A$3:$AC$11,HLOOKUP(B8302,'Tuning parameter'!$B$1:$AC$2,2,FALSE),FALSE),0))</f>
        <v>0</v>
      </c>
      <c r="F8302" t="str">
        <f>'BASE SPLIT DEM'!F5602</f>
        <v>PassengerTransportationIn BoundaryHome Other</v>
      </c>
    </row>
    <row r="8303" spans="1:6" x14ac:dyDescent="0.25">
      <c r="A8303" t="str">
        <f>'BASE SPLIT DEM'!A6355</f>
        <v>TO</v>
      </c>
      <c r="B8303">
        <f>'BASE SPLIT DEM'!B8303</f>
        <v>2038</v>
      </c>
      <c r="C8303" t="str">
        <f>'BASE SPLIT DEM'!C8303</f>
        <v>ADEMPASTRAINHWROABUSIUBDURT</v>
      </c>
      <c r="D8303" t="str">
        <f>'BASE SPLIT DEM'!D8303</f>
        <v>PASTRAINHWROABUS</v>
      </c>
      <c r="E8303" s="4">
        <f>'BASE SPLIT DEM'!E8303+IF('BASE SPLIT DEM'!E8303=0,0,_xlfn.IFNA(VLOOKUP(RIGHT(C8303,6),'Tuning parameter'!$A$3:$AC$11,HLOOKUP(B8303,'Tuning parameter'!$B$1:$AC$2,2,FALSE),FALSE),0))</f>
        <v>0</v>
      </c>
      <c r="F8303" t="str">
        <f>'BASE SPLIT DEM'!F6355</f>
        <v>PassengerTransportationIn BoundaryNon Home based</v>
      </c>
    </row>
    <row r="8304" spans="1:6" x14ac:dyDescent="0.25">
      <c r="A8304" t="str">
        <f>'BASE SPLIT DEM'!A11985</f>
        <v>TO</v>
      </c>
      <c r="B8304">
        <f>'BASE SPLIT DEM'!B8304</f>
        <v>2038</v>
      </c>
      <c r="C8304" t="str">
        <f>'BASE SPLIT DEM'!C8304</f>
        <v>ADEMPASTRAINHWROABUSSCB___</v>
      </c>
      <c r="D8304" t="str">
        <f>'BASE SPLIT DEM'!D8304</f>
        <v>PASTRAINHWROABUS</v>
      </c>
      <c r="E8304" s="4">
        <f>'BASE SPLIT DEM'!E8304+IF('BASE SPLIT DEM'!E8304=0,0,_xlfn.IFNA(VLOOKUP(RIGHT(C8304,6),'Tuning parameter'!$A$3:$AC$11,HLOOKUP(B8304,'Tuning parameter'!$B$1:$AC$2,2,FALSE),FALSE),0))</f>
        <v>0</v>
      </c>
      <c r="F8304" t="str">
        <f>'BASE SPLIT DEM'!F11985</f>
        <v>PassengerTransportationExternal OUTHome Work</v>
      </c>
    </row>
    <row r="8305" spans="1:6" x14ac:dyDescent="0.25">
      <c r="A8305" t="str">
        <f>'BASE SPLIT DEM'!A11994</f>
        <v>TO</v>
      </c>
      <c r="B8305">
        <f>'BASE SPLIT DEM'!B8305</f>
        <v>2038</v>
      </c>
      <c r="C8305" t="str">
        <f>'BASE SPLIT DEM'!C8305</f>
        <v>ADEMPASTRAINHWROACAR___RSH</v>
      </c>
      <c r="D8305" t="str">
        <f>'BASE SPLIT DEM'!D8305</f>
        <v>PASTRAINHWROACAR</v>
      </c>
      <c r="E8305" s="4">
        <f>'BASE SPLIT DEM'!E8305+IF('BASE SPLIT DEM'!E8305=0,0,_xlfn.IFNA(VLOOKUP(RIGHT(C8305,6),'Tuning parameter'!$A$3:$AC$11,HLOOKUP(B8305,'Tuning parameter'!$B$1:$AC$2,2,FALSE),FALSE),0))</f>
        <v>1.3511232481335201E-2</v>
      </c>
      <c r="F8305" t="str">
        <f>'BASE SPLIT DEM'!F11994</f>
        <v>PassengerTransportationExternal OUTHome School</v>
      </c>
    </row>
    <row r="8306" spans="1:6" x14ac:dyDescent="0.25">
      <c r="A8306" t="str">
        <f>'BASE SPLIT DEM'!A5239</f>
        <v>TO</v>
      </c>
      <c r="B8306">
        <f>'BASE SPLIT DEM'!B8306</f>
        <v>2038</v>
      </c>
      <c r="C8306" t="str">
        <f>'BASE SPLIT DEM'!C8306</f>
        <v>ADEMPASTRAINHWROACAR___TAX</v>
      </c>
      <c r="D8306" t="str">
        <f>'BASE SPLIT DEM'!D8306</f>
        <v>PASTRAINHWROACAR</v>
      </c>
      <c r="E8306" s="4">
        <f>'BASE SPLIT DEM'!E8306+IF('BASE SPLIT DEM'!E8306=0,0,_xlfn.IFNA(VLOOKUP(RIGHT(C8306,6),'Tuning parameter'!$A$3:$AC$11,HLOOKUP(B8306,'Tuning parameter'!$B$1:$AC$2,2,FALSE),FALSE),0))</f>
        <v>1.08157195638427E-2</v>
      </c>
      <c r="F8306" t="str">
        <f>'BASE SPLIT DEM'!F5239</f>
        <v>PassengerTransportationIn BoundaryNon Home based</v>
      </c>
    </row>
    <row r="8307" spans="1:6" x14ac:dyDescent="0.25">
      <c r="A8307" t="str">
        <f>'BASE SPLIT DEM'!A10429</f>
        <v>TO</v>
      </c>
      <c r="B8307">
        <f>'BASE SPLIT DEM'!B8307</f>
        <v>2038</v>
      </c>
      <c r="C8307" t="str">
        <f>'BASE SPLIT DEM'!C8307</f>
        <v>ADEMPASTRAINHWROACAR___ADR</v>
      </c>
      <c r="D8307" t="str">
        <f>'BASE SPLIT DEM'!D8307</f>
        <v>PASTRAINHWROACAR</v>
      </c>
      <c r="E8307" s="4">
        <f>'BASE SPLIT DEM'!E8307+IF('BASE SPLIT DEM'!E8307=0,0,_xlfn.IFNA(VLOOKUP(RIGHT(C8307,6),'Tuning parameter'!$A$3:$AC$11,HLOOKUP(B8307,'Tuning parameter'!$B$1:$AC$2,2,FALSE),FALSE),0))</f>
        <v>0.86770200888905602</v>
      </c>
      <c r="F8307" t="str">
        <f>'BASE SPLIT DEM'!F10429</f>
        <v>PassengerTransportationIn BoundaryHome School</v>
      </c>
    </row>
    <row r="8308" spans="1:6" x14ac:dyDescent="0.25">
      <c r="A8308" t="str">
        <f>'BASE SPLIT DEM'!A3015</f>
        <v>TO</v>
      </c>
      <c r="B8308">
        <f>'BASE SPLIT DEM'!B8308</f>
        <v>2038</v>
      </c>
      <c r="C8308" t="str">
        <f>'BASE SPLIT DEM'!C8308</f>
        <v>ADEMPASTRAINHWROACAR___APG</v>
      </c>
      <c r="D8308" t="str">
        <f>'BASE SPLIT DEM'!D8308</f>
        <v>PASTRAINHWROACAR</v>
      </c>
      <c r="E8308" s="4">
        <f>'BASE SPLIT DEM'!E8308+IF('BASE SPLIT DEM'!E8308=0,0,_xlfn.IFNA(VLOOKUP(RIGHT(C8308,6),'Tuning parameter'!$A$3:$AC$11,HLOOKUP(B8308,'Tuning parameter'!$B$1:$AC$2,2,FALSE),FALSE),0))</f>
        <v>0.107971039065765</v>
      </c>
      <c r="F8308" t="str">
        <f>'BASE SPLIT DEM'!F3015</f>
        <v>PassengerTransportationExternal INHome Work</v>
      </c>
    </row>
    <row r="8309" spans="1:6" x14ac:dyDescent="0.25">
      <c r="A8309" t="str">
        <f>'BASE SPLIT DEM'!A3405</f>
        <v>TO</v>
      </c>
      <c r="B8309">
        <f>'BASE SPLIT DEM'!B8309</f>
        <v>2038</v>
      </c>
      <c r="C8309" t="str">
        <f>'BASE SPLIT DEM'!C8309</f>
        <v>ADEMPASTRAINHWROATRULGTRSH</v>
      </c>
      <c r="D8309" t="str">
        <f>'BASE SPLIT DEM'!D8309</f>
        <v>PASTRAINHWROATRU</v>
      </c>
      <c r="E8309" s="4">
        <f>'BASE SPLIT DEM'!E8309+IF('BASE SPLIT DEM'!E8309=0,0,_xlfn.IFNA(VLOOKUP(RIGHT(C8309,6),'Tuning parameter'!$A$3:$AC$11,HLOOKUP(B8309,'Tuning parameter'!$B$1:$AC$2,2,FALSE),FALSE),0))</f>
        <v>1.3516939479092299E-2</v>
      </c>
      <c r="F8309" t="str">
        <f>'BASE SPLIT DEM'!F3405</f>
        <v>PassengerTransportationExternal INHome Other</v>
      </c>
    </row>
    <row r="8310" spans="1:6" x14ac:dyDescent="0.25">
      <c r="A8310" t="str">
        <f>'BASE SPLIT DEM'!A6372</f>
        <v>TO</v>
      </c>
      <c r="B8310">
        <f>'BASE SPLIT DEM'!B8310</f>
        <v>2038</v>
      </c>
      <c r="C8310" t="str">
        <f>'BASE SPLIT DEM'!C8310</f>
        <v>ADEMPASTRAINHWROATRULGTTAX</v>
      </c>
      <c r="D8310" t="str">
        <f>'BASE SPLIT DEM'!D8310</f>
        <v>PASTRAINHWROATRU</v>
      </c>
      <c r="E8310" s="4">
        <f>'BASE SPLIT DEM'!E8310+IF('BASE SPLIT DEM'!E8310=0,0,_xlfn.IFNA(VLOOKUP(RIGHT(C8310,6),'Tuning parameter'!$A$3:$AC$11,HLOOKUP(B8310,'Tuning parameter'!$B$1:$AC$2,2,FALSE),FALSE),0))</f>
        <v>3.4924222617454702E-3</v>
      </c>
      <c r="F8310" t="str">
        <f>'BASE SPLIT DEM'!F6372</f>
        <v>PassengerTransportationExternal INHome School</v>
      </c>
    </row>
    <row r="8311" spans="1:6" x14ac:dyDescent="0.25">
      <c r="A8311" t="str">
        <f>'BASE SPLIT DEM'!A7070</f>
        <v>TO</v>
      </c>
      <c r="B8311">
        <f>'BASE SPLIT DEM'!B8311</f>
        <v>2038</v>
      </c>
      <c r="C8311" t="str">
        <f>'BASE SPLIT DEM'!C8311</f>
        <v>ADEMPASTRAINHWROATRULGTADR</v>
      </c>
      <c r="D8311" t="str">
        <f>'BASE SPLIT DEM'!D8311</f>
        <v>PASTRAINHWROATRU</v>
      </c>
      <c r="E8311" s="4">
        <f>'BASE SPLIT DEM'!E8311+IF('BASE SPLIT DEM'!E8311=0,0,_xlfn.IFNA(VLOOKUP(RIGHT(C8311,6),'Tuning parameter'!$A$3:$AC$11,HLOOKUP(B8311,'Tuning parameter'!$B$1:$AC$2,2,FALSE),FALSE),0))</f>
        <v>0.87412592797713495</v>
      </c>
      <c r="F8311" t="str">
        <f>'BASE SPLIT DEM'!F7070</f>
        <v>PassengerTransportationIn BoundaryHome Work</v>
      </c>
    </row>
    <row r="8312" spans="1:6" x14ac:dyDescent="0.25">
      <c r="A8312" t="str">
        <f>'BASE SPLIT DEM'!A10046</f>
        <v>TO</v>
      </c>
      <c r="B8312">
        <f>'BASE SPLIT DEM'!B8312</f>
        <v>2038</v>
      </c>
      <c r="C8312" t="str">
        <f>'BASE SPLIT DEM'!C8312</f>
        <v>ADEMPASTRAINHWROATRULGTAPG</v>
      </c>
      <c r="D8312" t="str">
        <f>'BASE SPLIT DEM'!D8312</f>
        <v>PASTRAINHWROATRU</v>
      </c>
      <c r="E8312" s="4">
        <f>'BASE SPLIT DEM'!E8312+IF('BASE SPLIT DEM'!E8312=0,0,_xlfn.IFNA(VLOOKUP(RIGHT(C8312,6),'Tuning parameter'!$A$3:$AC$11,HLOOKUP(B8312,'Tuning parameter'!$B$1:$AC$2,2,FALSE),FALSE),0))</f>
        <v>0.108864710282026</v>
      </c>
      <c r="F8312" t="str">
        <f>'BASE SPLIT DEM'!F10046</f>
        <v>PassengerTransportationIn BoundaryHome Work</v>
      </c>
    </row>
    <row r="8313" spans="1:6" x14ac:dyDescent="0.25">
      <c r="A8313" t="str">
        <f>'BASE SPLIT DEM'!A2254</f>
        <v>TO</v>
      </c>
      <c r="B8313">
        <f>'BASE SPLIT DEM'!B8313</f>
        <v>2038</v>
      </c>
      <c r="C8313" t="str">
        <f>'BASE SPLIT DEM'!C8313</f>
        <v>ADEMPASTRAINHWROAMOR______</v>
      </c>
      <c r="D8313" t="str">
        <f>'BASE SPLIT DEM'!D8313</f>
        <v>PASTRAINHWROAMOR</v>
      </c>
      <c r="E8313" s="4">
        <f>'BASE SPLIT DEM'!E8313+IF('BASE SPLIT DEM'!E8313=0,0,_xlfn.IFNA(VLOOKUP(RIGHT(C8313,6),'Tuning parameter'!$A$3:$AC$11,HLOOKUP(B8313,'Tuning parameter'!$B$1:$AC$2,2,FALSE),FALSE),0))</f>
        <v>1</v>
      </c>
      <c r="F8313" t="str">
        <f>'BASE SPLIT DEM'!F2254</f>
        <v>PassengerTransportationIn BoundaryHome Other</v>
      </c>
    </row>
    <row r="8314" spans="1:6" x14ac:dyDescent="0.25">
      <c r="A8314" t="str">
        <f>'BASE SPLIT DEM'!A6346</f>
        <v>TO</v>
      </c>
      <c r="B8314">
        <f>'BASE SPLIT DEM'!B8314</f>
        <v>2038</v>
      </c>
      <c r="C8314" t="str">
        <f>'BASE SPLIT DEM'!C8314</f>
        <v>ADEMPASTRAINHWROAWAL______</v>
      </c>
      <c r="D8314" t="str">
        <f>'BASE SPLIT DEM'!D8314</f>
        <v>PASTRAINHWROAWAL</v>
      </c>
      <c r="E8314" s="4">
        <f>'BASE SPLIT DEM'!E8314+IF('BASE SPLIT DEM'!E8314=0,0,_xlfn.IFNA(VLOOKUP(RIGHT(C8314,6),'Tuning parameter'!$A$3:$AC$11,HLOOKUP(B8314,'Tuning parameter'!$B$1:$AC$2,2,FALSE),FALSE),0))</f>
        <v>1</v>
      </c>
      <c r="F8314" t="str">
        <f>'BASE SPLIT DEM'!F6346</f>
        <v>PassengerTransportationIn BoundaryHome Other</v>
      </c>
    </row>
    <row r="8315" spans="1:6" x14ac:dyDescent="0.25">
      <c r="A8315" t="str">
        <f>'BASE SPLIT DEM'!A7099</f>
        <v>TO</v>
      </c>
      <c r="B8315">
        <f>'BASE SPLIT DEM'!B8315</f>
        <v>2038</v>
      </c>
      <c r="C8315" t="str">
        <f>'BASE SPLIT DEM'!C8315</f>
        <v>ADEMPASTRAINHWROABIK______</v>
      </c>
      <c r="D8315" t="str">
        <f>'BASE SPLIT DEM'!D8315</f>
        <v>PASTRAINHWROABIK</v>
      </c>
      <c r="E8315" s="4">
        <f>'BASE SPLIT DEM'!E8315+IF('BASE SPLIT DEM'!E8315=0,0,_xlfn.IFNA(VLOOKUP(RIGHT(C8315,6),'Tuning parameter'!$A$3:$AC$11,HLOOKUP(B8315,'Tuning parameter'!$B$1:$AC$2,2,FALSE),FALSE),0))</f>
        <v>1</v>
      </c>
      <c r="F8315" t="str">
        <f>'BASE SPLIT DEM'!F7099</f>
        <v>PassengerTransportationIn BoundaryNon Home based</v>
      </c>
    </row>
    <row r="8316" spans="1:6" x14ac:dyDescent="0.25">
      <c r="A8316" t="str">
        <f>'BASE SPLIT DEM'!A6036</f>
        <v>TO</v>
      </c>
      <c r="B8316">
        <f>'BASE SPLIT DEM'!B8316</f>
        <v>2038</v>
      </c>
      <c r="C8316" t="str">
        <f>'BASE SPLIT DEM'!C8316</f>
        <v>ADEMPASTRAINHSRAIREG___GOR</v>
      </c>
      <c r="D8316" t="str">
        <f>'BASE SPLIT DEM'!D8316</f>
        <v>PASTRAINHSRAIREG</v>
      </c>
      <c r="E8316" s="4">
        <f>'BASE SPLIT DEM'!E8316+IF('BASE SPLIT DEM'!E8316=0,0,_xlfn.IFNA(VLOOKUP(RIGHT(C8316,6),'Tuning parameter'!$A$3:$AC$11,HLOOKUP(B8316,'Tuning parameter'!$B$1:$AC$2,2,FALSE),FALSE),0))</f>
        <v>1</v>
      </c>
      <c r="F8316" t="str">
        <f>'BASE SPLIT DEM'!F6036</f>
        <v>PassengerTransportationExternal OUTHome School</v>
      </c>
    </row>
    <row r="8317" spans="1:6" x14ac:dyDescent="0.25">
      <c r="A8317" t="str">
        <f>'BASE SPLIT DEM'!A6798</f>
        <v>TO</v>
      </c>
      <c r="B8317">
        <f>'BASE SPLIT DEM'!B8317</f>
        <v>2038</v>
      </c>
      <c r="C8317" t="str">
        <f>'BASE SPLIT DEM'!C8317</f>
        <v>ADEMPASTRAINHSRAIREG___UPX</v>
      </c>
      <c r="D8317" t="str">
        <f>'BASE SPLIT DEM'!D8317</f>
        <v>PASTRAINHSRAIREG</v>
      </c>
      <c r="E8317" s="4">
        <f>'BASE SPLIT DEM'!E8317+IF('BASE SPLIT DEM'!E8317=0,0,_xlfn.IFNA(VLOOKUP(RIGHT(C8317,6),'Tuning parameter'!$A$3:$AC$11,HLOOKUP(B8317,'Tuning parameter'!$B$1:$AC$2,2,FALSE),FALSE),0))</f>
        <v>0</v>
      </c>
      <c r="F8317" t="str">
        <f>'BASE SPLIT DEM'!F6798</f>
        <v>PassengerTransportationExternal OUTNon Home based</v>
      </c>
    </row>
    <row r="8318" spans="1:6" x14ac:dyDescent="0.25">
      <c r="A8318" t="str">
        <f>'BASE SPLIT DEM'!A7896</f>
        <v>TO</v>
      </c>
      <c r="B8318">
        <f>'BASE SPLIT DEM'!B8318</f>
        <v>2038</v>
      </c>
      <c r="C8318" t="str">
        <f>'BASE SPLIT DEM'!C8318</f>
        <v>ADEMPASTRAINHSRAISUB___TSU</v>
      </c>
      <c r="D8318" t="str">
        <f>'BASE SPLIT DEM'!D8318</f>
        <v>PASTRAINHSRAISUB</v>
      </c>
      <c r="E8318" s="4">
        <f>'BASE SPLIT DEM'!E8318+IF('BASE SPLIT DEM'!E8318=0,0,_xlfn.IFNA(VLOOKUP(RIGHT(C8318,6),'Tuning parameter'!$A$3:$AC$11,HLOOKUP(B8318,'Tuning parameter'!$B$1:$AC$2,2,FALSE),FALSE),0))</f>
        <v>1</v>
      </c>
      <c r="F8318" t="str">
        <f>'BASE SPLIT DEM'!F7896</f>
        <v>PassengerTransportationExternal OUTHome School</v>
      </c>
    </row>
    <row r="8319" spans="1:6" x14ac:dyDescent="0.25">
      <c r="A8319" t="str">
        <f>'BASE SPLIT DEM'!A1182</f>
        <v>TO</v>
      </c>
      <c r="B8319">
        <f>'BASE SPLIT DEM'!B8319</f>
        <v>2038</v>
      </c>
      <c r="C8319" t="str">
        <f>'BASE SPLIT DEM'!C8319</f>
        <v>ADEMPASTRAINHSRAITRM___TST</v>
      </c>
      <c r="D8319" t="str">
        <f>'BASE SPLIT DEM'!D8319</f>
        <v>PASTRAINHSRAITRM</v>
      </c>
      <c r="E8319" s="4">
        <f>'BASE SPLIT DEM'!E8319+IF('BASE SPLIT DEM'!E8319=0,0,_xlfn.IFNA(VLOOKUP(RIGHT(C8319,6),'Tuning parameter'!$A$3:$AC$11,HLOOKUP(B8319,'Tuning parameter'!$B$1:$AC$2,2,FALSE),FALSE),0))</f>
        <v>1</v>
      </c>
      <c r="F8319" t="str">
        <f>'BASE SPLIT DEM'!F1182</f>
        <v>PassengerTransportationExternal INNon Home based</v>
      </c>
    </row>
    <row r="8320" spans="1:6" x14ac:dyDescent="0.25">
      <c r="A8320" t="str">
        <f>'BASE SPLIT DEM'!A2271</f>
        <v>TO</v>
      </c>
      <c r="B8320">
        <f>'BASE SPLIT DEM'!B8320</f>
        <v>2038</v>
      </c>
      <c r="C8320" t="str">
        <f>'BASE SPLIT DEM'!C8320</f>
        <v>ADEMPASTRAINHSROABUSIUBGOB</v>
      </c>
      <c r="D8320" t="str">
        <f>'BASE SPLIT DEM'!D8320</f>
        <v>PASTRAINHSROABUS</v>
      </c>
      <c r="E8320" s="4">
        <f>'BASE SPLIT DEM'!E8320+IF('BASE SPLIT DEM'!E8320=0,0,_xlfn.IFNA(VLOOKUP(RIGHT(C8320,6),'Tuning parameter'!$A$3:$AC$11,HLOOKUP(B8320,'Tuning parameter'!$B$1:$AC$2,2,FALSE),FALSE),0))</f>
        <v>6.0495247543321001E-2</v>
      </c>
      <c r="F8320" t="str">
        <f>'BASE SPLIT DEM'!F2271</f>
        <v>PassengerTransportationExternal INHome Work</v>
      </c>
    </row>
    <row r="8321" spans="1:6" x14ac:dyDescent="0.25">
      <c r="A8321" t="str">
        <f>'BASE SPLIT DEM'!A5247</f>
        <v>TO</v>
      </c>
      <c r="B8321">
        <f>'BASE SPLIT DEM'!B8321</f>
        <v>2038</v>
      </c>
      <c r="C8321" t="str">
        <f>'BASE SPLIT DEM'!C8321</f>
        <v>ADEMPASTRAINHSROABUSURBTBU</v>
      </c>
      <c r="D8321" t="str">
        <f>'BASE SPLIT DEM'!D8321</f>
        <v>PASTRAINHSROABUS</v>
      </c>
      <c r="E8321" s="4">
        <f>'BASE SPLIT DEM'!E8321+IF('BASE SPLIT DEM'!E8321=0,0,_xlfn.IFNA(VLOOKUP(RIGHT(C8321,6),'Tuning parameter'!$A$3:$AC$11,HLOOKUP(B8321,'Tuning parameter'!$B$1:$AC$2,2,FALSE),FALSE),0))</f>
        <v>0.41098945353878302</v>
      </c>
      <c r="F8321" t="str">
        <f>'BASE SPLIT DEM'!F5247</f>
        <v>PassengerTransportationExternal INHome Work</v>
      </c>
    </row>
    <row r="8322" spans="1:6" x14ac:dyDescent="0.25">
      <c r="A8322" t="str">
        <f>'BASE SPLIT DEM'!A8223</f>
        <v>TO</v>
      </c>
      <c r="B8322">
        <f>'BASE SPLIT DEM'!B8322</f>
        <v>2038</v>
      </c>
      <c r="C8322" t="str">
        <f>'BASE SPLIT DEM'!C8322</f>
        <v>ADEMPASTRAINHSROABUSURBWTB</v>
      </c>
      <c r="D8322" t="str">
        <f>'BASE SPLIT DEM'!D8322</f>
        <v>PASTRAINHSROABUS</v>
      </c>
      <c r="E8322" s="4">
        <f>'BASE SPLIT DEM'!E8322+IF('BASE SPLIT DEM'!E8322=0,0,_xlfn.IFNA(VLOOKUP(RIGHT(C8322,6),'Tuning parameter'!$A$3:$AC$11,HLOOKUP(B8322,'Tuning parameter'!$B$1:$AC$2,2,FALSE),FALSE),0))</f>
        <v>0</v>
      </c>
      <c r="F8322" t="str">
        <f>'BASE SPLIT DEM'!F8223</f>
        <v>PassengerTransportationExternal INHome Work</v>
      </c>
    </row>
    <row r="8323" spans="1:6" x14ac:dyDescent="0.25">
      <c r="A8323" t="str">
        <f>'BASE SPLIT DEM'!A8985</f>
        <v>TO</v>
      </c>
      <c r="B8323">
        <f>'BASE SPLIT DEM'!B8323</f>
        <v>2038</v>
      </c>
      <c r="C8323" t="str">
        <f>'BASE SPLIT DEM'!C8323</f>
        <v>ADEMPASTRAINHSROABUSIUBMWAY</v>
      </c>
      <c r="D8323" t="str">
        <f>'BASE SPLIT DEM'!D8323</f>
        <v>PASTRAINHSROABUS</v>
      </c>
      <c r="E8323" s="4">
        <f>'BASE SPLIT DEM'!E8323+IF('BASE SPLIT DEM'!E8323=0,0,_xlfn.IFNA(VLOOKUP(RIGHT(C8323,6),'Tuning parameter'!$A$3:$AC$11,HLOOKUP(B8323,'Tuning parameter'!$B$1:$AC$2,2,FALSE),FALSE),0))</f>
        <v>0</v>
      </c>
      <c r="F8323" t="str">
        <f>'BASE SPLIT DEM'!F8985</f>
        <v>PassengerTransportationExternal INHome Other</v>
      </c>
    </row>
    <row r="8324" spans="1:6" x14ac:dyDescent="0.25">
      <c r="A8324" t="str">
        <f>'BASE SPLIT DEM'!A4493</f>
        <v>TO</v>
      </c>
      <c r="B8324">
        <f>'BASE SPLIT DEM'!B8324</f>
        <v>2038</v>
      </c>
      <c r="C8324" t="str">
        <f>'BASE SPLIT DEM'!C8324</f>
        <v>ADEMPASTRAINHSROABUSIUBVIVA</v>
      </c>
      <c r="D8324" t="str">
        <f>'BASE SPLIT DEM'!D8324</f>
        <v>PASTRAINHSROABUS</v>
      </c>
      <c r="E8324" s="4">
        <f>'BASE SPLIT DEM'!E8324+IF('BASE SPLIT DEM'!E8324=0,0,_xlfn.IFNA(VLOOKUP(RIGHT(C8324,6),'Tuning parameter'!$A$3:$AC$11,HLOOKUP(B8324,'Tuning parameter'!$B$1:$AC$2,2,FALSE),FALSE),0))</f>
        <v>0</v>
      </c>
      <c r="F8324" t="str">
        <f>'BASE SPLIT DEM'!F4493</f>
        <v>PassengerTransportationIn BoundaryNon Home based</v>
      </c>
    </row>
    <row r="8325" spans="1:6" x14ac:dyDescent="0.25">
      <c r="A8325" t="str">
        <f>'BASE SPLIT DEM'!A7884</f>
        <v>TO</v>
      </c>
      <c r="B8325">
        <f>'BASE SPLIT DEM'!B8325</f>
        <v>2038</v>
      </c>
      <c r="C8325" t="str">
        <f>'BASE SPLIT DEM'!C8325</f>
        <v>ADEMPASTRAINHSROABUSIUBDURT</v>
      </c>
      <c r="D8325" t="str">
        <f>'BASE SPLIT DEM'!D8325</f>
        <v>PASTRAINHSROABUS</v>
      </c>
      <c r="E8325" s="4">
        <f>'BASE SPLIT DEM'!E8325+IF('BASE SPLIT DEM'!E8325=0,0,_xlfn.IFNA(VLOOKUP(RIGHT(C8325,6),'Tuning parameter'!$A$3:$AC$11,HLOOKUP(B8325,'Tuning parameter'!$B$1:$AC$2,2,FALSE),FALSE),0))</f>
        <v>0</v>
      </c>
      <c r="F8325" t="str">
        <f>'BASE SPLIT DEM'!F7884</f>
        <v>PassengerTransportationExternal INNon Home based</v>
      </c>
    </row>
    <row r="8326" spans="1:6" x14ac:dyDescent="0.25">
      <c r="A8326" t="str">
        <f>'BASE SPLIT DEM'!A9717</f>
        <v>TO</v>
      </c>
      <c r="B8326">
        <f>'BASE SPLIT DEM'!B8326</f>
        <v>2038</v>
      </c>
      <c r="C8326" t="str">
        <f>'BASE SPLIT DEM'!C8326</f>
        <v>ADEMPASTRAINHSROABUSSCB___</v>
      </c>
      <c r="D8326" t="str">
        <f>'BASE SPLIT DEM'!D8326</f>
        <v>PASTRAINHSROABUS</v>
      </c>
      <c r="E8326" s="4">
        <f>'BASE SPLIT DEM'!E8326+IF('BASE SPLIT DEM'!E8326=0,0,_xlfn.IFNA(VLOOKUP(RIGHT(C8326,6),'Tuning parameter'!$A$3:$AC$11,HLOOKUP(B8326,'Tuning parameter'!$B$1:$AC$2,2,FALSE),FALSE),0))</f>
        <v>0.52851529891789495</v>
      </c>
      <c r="F8326" t="str">
        <f>'BASE SPLIT DEM'!F9717</f>
        <v>PassengerTransportationExternal INHome Work</v>
      </c>
    </row>
    <row r="8327" spans="1:6" x14ac:dyDescent="0.25">
      <c r="A8327" t="str">
        <f>'BASE SPLIT DEM'!A2245</f>
        <v>TO</v>
      </c>
      <c r="B8327">
        <f>'BASE SPLIT DEM'!B8327</f>
        <v>2038</v>
      </c>
      <c r="C8327" t="str">
        <f>'BASE SPLIT DEM'!C8327</f>
        <v>ADEMPASTRAINHSROACAR___RSH</v>
      </c>
      <c r="D8327" t="str">
        <f>'BASE SPLIT DEM'!D8327</f>
        <v>PASTRAINHSROACAR</v>
      </c>
      <c r="E8327" s="4">
        <f>'BASE SPLIT DEM'!E8327+IF('BASE SPLIT DEM'!E8327=0,0,_xlfn.IFNA(VLOOKUP(RIGHT(C8327,6),'Tuning parameter'!$A$3:$AC$11,HLOOKUP(B8327,'Tuning parameter'!$B$1:$AC$2,2,FALSE),FALSE),0))</f>
        <v>0</v>
      </c>
      <c r="F8327" t="str">
        <f>'BASE SPLIT DEM'!F2245</f>
        <v>PassengerTransportationIn BoundaryHome School</v>
      </c>
    </row>
    <row r="8328" spans="1:6" x14ac:dyDescent="0.25">
      <c r="A8328" t="str">
        <f>'BASE SPLIT DEM'!A6337</f>
        <v>TO</v>
      </c>
      <c r="B8328">
        <f>'BASE SPLIT DEM'!B8328</f>
        <v>2038</v>
      </c>
      <c r="C8328" t="str">
        <f>'BASE SPLIT DEM'!C8328</f>
        <v>ADEMPASTRAINHSROACAR___TAX</v>
      </c>
      <c r="D8328" t="str">
        <f>'BASE SPLIT DEM'!D8328</f>
        <v>PASTRAINHSROACAR</v>
      </c>
      <c r="E8328" s="4">
        <f>'BASE SPLIT DEM'!E8328+IF('BASE SPLIT DEM'!E8328=0,0,_xlfn.IFNA(VLOOKUP(RIGHT(C8328,6),'Tuning parameter'!$A$3:$AC$11,HLOOKUP(B8328,'Tuning parameter'!$B$1:$AC$2,2,FALSE),FALSE),0))</f>
        <v>1.08157195638427E-2</v>
      </c>
      <c r="F8328" t="str">
        <f>'BASE SPLIT DEM'!F6337</f>
        <v>PassengerTransportationIn BoundaryHome School</v>
      </c>
    </row>
    <row r="8329" spans="1:6" x14ac:dyDescent="0.25">
      <c r="A8329" t="str">
        <f>'BASE SPLIT DEM'!A7090</f>
        <v>TO</v>
      </c>
      <c r="B8329">
        <f>'BASE SPLIT DEM'!B8329</f>
        <v>2038</v>
      </c>
      <c r="C8329" t="str">
        <f>'BASE SPLIT DEM'!C8329</f>
        <v>ADEMPASTRAINHSROACAR___ADR</v>
      </c>
      <c r="D8329" t="str">
        <f>'BASE SPLIT DEM'!D8329</f>
        <v>PASTRAINHSROACAR</v>
      </c>
      <c r="E8329" s="4">
        <f>'BASE SPLIT DEM'!E8329+IF('BASE SPLIT DEM'!E8329=0,0,_xlfn.IFNA(VLOOKUP(RIGHT(C8329,6),'Tuning parameter'!$A$3:$AC$11,HLOOKUP(B8329,'Tuning parameter'!$B$1:$AC$2,2,FALSE),FALSE),0))</f>
        <v>0.400042806032957</v>
      </c>
      <c r="F8329" t="str">
        <f>'BASE SPLIT DEM'!F7090</f>
        <v>PassengerTransportationIn BoundaryHome Other</v>
      </c>
    </row>
    <row r="8330" spans="1:6" x14ac:dyDescent="0.25">
      <c r="A8330" t="str">
        <f>'BASE SPLIT DEM'!A9703</f>
        <v>TO</v>
      </c>
      <c r="B8330">
        <f>'BASE SPLIT DEM'!B8330</f>
        <v>2038</v>
      </c>
      <c r="C8330" t="str">
        <f>'BASE SPLIT DEM'!C8330</f>
        <v>ADEMPASTRAINHSROACAR___APG</v>
      </c>
      <c r="D8330" t="str">
        <f>'BASE SPLIT DEM'!D8330</f>
        <v>PASTRAINHSROACAR</v>
      </c>
      <c r="E8330" s="4">
        <f>'BASE SPLIT DEM'!E8330+IF('BASE SPLIT DEM'!E8330=0,0,_xlfn.IFNA(VLOOKUP(RIGHT(C8330,6),'Tuning parameter'!$A$3:$AC$11,HLOOKUP(B8330,'Tuning parameter'!$B$1:$AC$2,2,FALSE),FALSE),0))</f>
        <v>0.58914147440319897</v>
      </c>
      <c r="F8330" t="str">
        <f>'BASE SPLIT DEM'!F9703</f>
        <v>PassengerTransportationIn BoundaryNon Home based</v>
      </c>
    </row>
    <row r="8331" spans="1:6" x14ac:dyDescent="0.25">
      <c r="A8331" t="str">
        <f>'BASE SPLIT DEM'!A11536</f>
        <v>TO</v>
      </c>
      <c r="B8331">
        <f>'BASE SPLIT DEM'!B8331</f>
        <v>2038</v>
      </c>
      <c r="C8331" t="str">
        <f>'BASE SPLIT DEM'!C8331</f>
        <v>ADEMPASTRAINHSROATRULGTRSH</v>
      </c>
      <c r="D8331" t="str">
        <f>'BASE SPLIT DEM'!D8331</f>
        <v>PASTRAINHSROATRU</v>
      </c>
      <c r="E8331" s="4">
        <f>'BASE SPLIT DEM'!E8331+IF('BASE SPLIT DEM'!E8331=0,0,_xlfn.IFNA(VLOOKUP(RIGHT(C8331,6),'Tuning parameter'!$A$3:$AC$11,HLOOKUP(B8331,'Tuning parameter'!$B$1:$AC$2,2,FALSE),FALSE),0))</f>
        <v>0</v>
      </c>
      <c r="F8331" t="str">
        <f>'BASE SPLIT DEM'!F11536</f>
        <v>PassengerTransportationIn BoundaryHome Work</v>
      </c>
    </row>
    <row r="8332" spans="1:6" x14ac:dyDescent="0.25">
      <c r="A8332" t="str">
        <f>'BASE SPLIT DEM'!A11545</f>
        <v>TO</v>
      </c>
      <c r="B8332">
        <f>'BASE SPLIT DEM'!B8332</f>
        <v>2038</v>
      </c>
      <c r="C8332" t="str">
        <f>'BASE SPLIT DEM'!C8332</f>
        <v>ADEMPASTRAINHSROATRULGTTAX</v>
      </c>
      <c r="D8332" t="str">
        <f>'BASE SPLIT DEM'!D8332</f>
        <v>PASTRAINHSROATRU</v>
      </c>
      <c r="E8332" s="4">
        <f>'BASE SPLIT DEM'!E8332+IF('BASE SPLIT DEM'!E8332=0,0,_xlfn.IFNA(VLOOKUP(RIGHT(C8332,6),'Tuning parameter'!$A$3:$AC$11,HLOOKUP(B8332,'Tuning parameter'!$B$1:$AC$2,2,FALSE),FALSE),0))</f>
        <v>3.4924222617454702E-3</v>
      </c>
      <c r="F8332" t="str">
        <f>'BASE SPLIT DEM'!F11545</f>
        <v>PassengerTransportationIn BoundaryHome School</v>
      </c>
    </row>
    <row r="8333" spans="1:6" x14ac:dyDescent="0.25">
      <c r="A8333" t="str">
        <f>'BASE SPLIT DEM'!A11554</f>
        <v>TO</v>
      </c>
      <c r="B8333">
        <f>'BASE SPLIT DEM'!B8333</f>
        <v>2038</v>
      </c>
      <c r="C8333" t="str">
        <f>'BASE SPLIT DEM'!C8333</f>
        <v>ADEMPASTRAINHSROATRULGTADR</v>
      </c>
      <c r="D8333" t="str">
        <f>'BASE SPLIT DEM'!D8333</f>
        <v>PASTRAINHSROATRU</v>
      </c>
      <c r="E8333" s="4">
        <f>'BASE SPLIT DEM'!E8333+IF('BASE SPLIT DEM'!E8333=0,0,_xlfn.IFNA(VLOOKUP(RIGHT(C8333,6),'Tuning parameter'!$A$3:$AC$11,HLOOKUP(B8333,'Tuning parameter'!$B$1:$AC$2,2,FALSE),FALSE),0))</f>
        <v>0.40300447097253</v>
      </c>
      <c r="F8333" t="str">
        <f>'BASE SPLIT DEM'!F11554</f>
        <v>PassengerTransportationIn BoundaryHome Other</v>
      </c>
    </row>
    <row r="8334" spans="1:6" x14ac:dyDescent="0.25">
      <c r="A8334" t="str">
        <f>'BASE SPLIT DEM'!A11563</f>
        <v>TO</v>
      </c>
      <c r="B8334">
        <f>'BASE SPLIT DEM'!B8334</f>
        <v>2038</v>
      </c>
      <c r="C8334" t="str">
        <f>'BASE SPLIT DEM'!C8334</f>
        <v>ADEMPASTRAINHSROATRULGTAPG</v>
      </c>
      <c r="D8334" t="str">
        <f>'BASE SPLIT DEM'!D8334</f>
        <v>PASTRAINHSROATRU</v>
      </c>
      <c r="E8334" s="4">
        <f>'BASE SPLIT DEM'!E8334+IF('BASE SPLIT DEM'!E8334=0,0,_xlfn.IFNA(VLOOKUP(RIGHT(C8334,6),'Tuning parameter'!$A$3:$AC$11,HLOOKUP(B8334,'Tuning parameter'!$B$1:$AC$2,2,FALSE),FALSE),0))</f>
        <v>0.59350310676572304</v>
      </c>
      <c r="F8334" t="str">
        <f>'BASE SPLIT DEM'!F11563</f>
        <v>PassengerTransportationIn BoundaryNon Home based</v>
      </c>
    </row>
    <row r="8335" spans="1:6" x14ac:dyDescent="0.25">
      <c r="A8335" t="str">
        <f>'BASE SPLIT DEM'!A3828</f>
        <v>TO</v>
      </c>
      <c r="B8335">
        <f>'BASE SPLIT DEM'!B8335</f>
        <v>2038</v>
      </c>
      <c r="C8335" t="str">
        <f>'BASE SPLIT DEM'!C8335</f>
        <v>ADEMPASTRAINHSROAMOR______</v>
      </c>
      <c r="D8335" t="str">
        <f>'BASE SPLIT DEM'!D8335</f>
        <v>PASTRAINHSROAMOR</v>
      </c>
      <c r="E8335" s="4">
        <f>'BASE SPLIT DEM'!E8335+IF('BASE SPLIT DEM'!E8335=0,0,_xlfn.IFNA(VLOOKUP(RIGHT(C8335,6),'Tuning parameter'!$A$3:$AC$11,HLOOKUP(B8335,'Tuning parameter'!$B$1:$AC$2,2,FALSE),FALSE),0))</f>
        <v>1</v>
      </c>
      <c r="F8335" t="str">
        <f>'BASE SPLIT DEM'!F3828</f>
        <v>PassengerTransportationExternal OUTNon Home based</v>
      </c>
    </row>
    <row r="8336" spans="1:6" x14ac:dyDescent="0.25">
      <c r="A8336" t="str">
        <f>'BASE SPLIT DEM'!A4545</f>
        <v>TO</v>
      </c>
      <c r="B8336">
        <f>'BASE SPLIT DEM'!B8336</f>
        <v>2038</v>
      </c>
      <c r="C8336" t="str">
        <f>'BASE SPLIT DEM'!C8336</f>
        <v>ADEMPASTRAINHSROAWAL______</v>
      </c>
      <c r="D8336" t="str">
        <f>'BASE SPLIT DEM'!D8336</f>
        <v>PASTRAINHSROAWAL</v>
      </c>
      <c r="E8336" s="4">
        <f>'BASE SPLIT DEM'!E8336+IF('BASE SPLIT DEM'!E8336=0,0,_xlfn.IFNA(VLOOKUP(RIGHT(C8336,6),'Tuning parameter'!$A$3:$AC$11,HLOOKUP(B8336,'Tuning parameter'!$B$1:$AC$2,2,FALSE),FALSE),0))</f>
        <v>1</v>
      </c>
      <c r="F8336" t="str">
        <f>'BASE SPLIT DEM'!F4545</f>
        <v>PassengerTransportationExternal OUTHome Work</v>
      </c>
    </row>
    <row r="8337" spans="1:6" x14ac:dyDescent="0.25">
      <c r="A8337" t="str">
        <f>'BASE SPLIT DEM'!A6432</f>
        <v>TO</v>
      </c>
      <c r="B8337">
        <f>'BASE SPLIT DEM'!B8337</f>
        <v>2038</v>
      </c>
      <c r="C8337" t="str">
        <f>'BASE SPLIT DEM'!C8337</f>
        <v>ADEMPASTRAINHSROABIK______</v>
      </c>
      <c r="D8337" t="str">
        <f>'BASE SPLIT DEM'!D8337</f>
        <v>PASTRAINHSROABIK</v>
      </c>
      <c r="E8337" s="4">
        <f>'BASE SPLIT DEM'!E8337+IF('BASE SPLIT DEM'!E8337=0,0,_xlfn.IFNA(VLOOKUP(RIGHT(C8337,6),'Tuning parameter'!$A$3:$AC$11,HLOOKUP(B8337,'Tuning parameter'!$B$1:$AC$2,2,FALSE),FALSE),0))</f>
        <v>1</v>
      </c>
      <c r="F8337" t="str">
        <f>'BASE SPLIT DEM'!F6432</f>
        <v>PassengerTransportationExternal OUTNon Home based</v>
      </c>
    </row>
    <row r="8338" spans="1:6" x14ac:dyDescent="0.25">
      <c r="A8338" t="str">
        <f>'BASE SPLIT DEM'!A6777</f>
        <v>TO</v>
      </c>
      <c r="B8338">
        <f>'BASE SPLIT DEM'!B8338</f>
        <v>2038</v>
      </c>
      <c r="C8338" t="str">
        <f>'BASE SPLIT DEM'!C8338</f>
        <v>ADEMPASTRAINHORAIREG___GOR</v>
      </c>
      <c r="D8338" t="str">
        <f>'BASE SPLIT DEM'!D8338</f>
        <v>PASTRAINHORAIREG</v>
      </c>
      <c r="E8338" s="4">
        <f>'BASE SPLIT DEM'!E8338+IF('BASE SPLIT DEM'!E8338=0,0,_xlfn.IFNA(VLOOKUP(RIGHT(C8338,6),'Tuning parameter'!$A$3:$AC$11,HLOOKUP(B8338,'Tuning parameter'!$B$1:$AC$2,2,FALSE),FALSE),0))</f>
        <v>1</v>
      </c>
      <c r="F8338" t="str">
        <f>'BASE SPLIT DEM'!F6777</f>
        <v>PassengerTransportationExternal OUTHome Work</v>
      </c>
    </row>
    <row r="8339" spans="1:6" x14ac:dyDescent="0.25">
      <c r="A8339" t="str">
        <f>'BASE SPLIT DEM'!A8274</f>
        <v>TO</v>
      </c>
      <c r="B8339">
        <f>'BASE SPLIT DEM'!B8339</f>
        <v>2038</v>
      </c>
      <c r="C8339" t="str">
        <f>'BASE SPLIT DEM'!C8339</f>
        <v>ADEMPASTRAINHORAIREG___UPX</v>
      </c>
      <c r="D8339" t="str">
        <f>'BASE SPLIT DEM'!D8339</f>
        <v>PASTRAINHORAIREG</v>
      </c>
      <c r="E8339" s="4">
        <f>'BASE SPLIT DEM'!E8339+IF('BASE SPLIT DEM'!E8339=0,0,_xlfn.IFNA(VLOOKUP(RIGHT(C8339,6),'Tuning parameter'!$A$3:$AC$11,HLOOKUP(B8339,'Tuning parameter'!$B$1:$AC$2,2,FALSE),FALSE),0))</f>
        <v>0</v>
      </c>
      <c r="F8339" t="str">
        <f>'BASE SPLIT DEM'!F8274</f>
        <v>PassengerTransportationExternal OUTHome School</v>
      </c>
    </row>
    <row r="8340" spans="1:6" x14ac:dyDescent="0.25">
      <c r="A8340" t="str">
        <f>'BASE SPLIT DEM'!A790</f>
        <v>TO</v>
      </c>
      <c r="B8340">
        <f>'BASE SPLIT DEM'!B8340</f>
        <v>2038</v>
      </c>
      <c r="C8340" t="str">
        <f>'BASE SPLIT DEM'!C8340</f>
        <v>ADEMPASTRAINHORAISUB___TSU</v>
      </c>
      <c r="D8340" t="str">
        <f>'BASE SPLIT DEM'!D8340</f>
        <v>PASTRAINHORAISUB</v>
      </c>
      <c r="E8340" s="4">
        <f>'BASE SPLIT DEM'!E8340+IF('BASE SPLIT DEM'!E8340=0,0,_xlfn.IFNA(VLOOKUP(RIGHT(C8340,6),'Tuning parameter'!$A$3:$AC$11,HLOOKUP(B8340,'Tuning parameter'!$B$1:$AC$2,2,FALSE),FALSE),0))</f>
        <v>1</v>
      </c>
      <c r="F8340" t="str">
        <f>'BASE SPLIT DEM'!F790</f>
        <v>PassengerTransportationExternal INHome Work</v>
      </c>
    </row>
    <row r="8341" spans="1:6" x14ac:dyDescent="0.25">
      <c r="A8341" t="str">
        <f>'BASE SPLIT DEM'!A799</f>
        <v>TO</v>
      </c>
      <c r="B8341">
        <f>'BASE SPLIT DEM'!B8341</f>
        <v>2038</v>
      </c>
      <c r="C8341" t="str">
        <f>'BASE SPLIT DEM'!C8341</f>
        <v>ADEMPASTRAINHORAITRM___TST</v>
      </c>
      <c r="D8341" t="str">
        <f>'BASE SPLIT DEM'!D8341</f>
        <v>PASTRAINHORAITRM</v>
      </c>
      <c r="E8341" s="4">
        <f>'BASE SPLIT DEM'!E8341+IF('BASE SPLIT DEM'!E8341=0,0,_xlfn.IFNA(VLOOKUP(RIGHT(C8341,6),'Tuning parameter'!$A$3:$AC$11,HLOOKUP(B8341,'Tuning parameter'!$B$1:$AC$2,2,FALSE),FALSE),0))</f>
        <v>1</v>
      </c>
      <c r="F8341" t="str">
        <f>'BASE SPLIT DEM'!F799</f>
        <v>PassengerTransportationExternal INHome School</v>
      </c>
    </row>
    <row r="8342" spans="1:6" x14ac:dyDescent="0.25">
      <c r="A8342" t="str">
        <f>'BASE SPLIT DEM'!A808</f>
        <v>TO</v>
      </c>
      <c r="B8342">
        <f>'BASE SPLIT DEM'!B8342</f>
        <v>2038</v>
      </c>
      <c r="C8342" t="str">
        <f>'BASE SPLIT DEM'!C8342</f>
        <v>ADEMPASTRAINHOROABUSIUBGOB</v>
      </c>
      <c r="D8342" t="str">
        <f>'BASE SPLIT DEM'!D8342</f>
        <v>PASTRAINHOROABUS</v>
      </c>
      <c r="E8342" s="4">
        <f>'BASE SPLIT DEM'!E8342+IF('BASE SPLIT DEM'!E8342=0,0,_xlfn.IFNA(VLOOKUP(RIGHT(C8342,6),'Tuning parameter'!$A$3:$AC$11,HLOOKUP(B8342,'Tuning parameter'!$B$1:$AC$2,2,FALSE),FALSE),0))</f>
        <v>6.0495247543321001E-2</v>
      </c>
      <c r="F8342" t="str">
        <f>'BASE SPLIT DEM'!F808</f>
        <v>PassengerTransportationExternal INHome Other</v>
      </c>
    </row>
    <row r="8343" spans="1:6" x14ac:dyDescent="0.25">
      <c r="A8343" t="str">
        <f>'BASE SPLIT DEM'!A817</f>
        <v>TO</v>
      </c>
      <c r="B8343">
        <f>'BASE SPLIT DEM'!B8343</f>
        <v>2038</v>
      </c>
      <c r="C8343" t="str">
        <f>'BASE SPLIT DEM'!C8343</f>
        <v>ADEMPASTRAINHOROABUSURBTBU</v>
      </c>
      <c r="D8343" t="str">
        <f>'BASE SPLIT DEM'!D8343</f>
        <v>PASTRAINHOROABUS</v>
      </c>
      <c r="E8343" s="4">
        <f>'BASE SPLIT DEM'!E8343+IF('BASE SPLIT DEM'!E8343=0,0,_xlfn.IFNA(VLOOKUP(RIGHT(C8343,6),'Tuning parameter'!$A$3:$AC$11,HLOOKUP(B8343,'Tuning parameter'!$B$1:$AC$2,2,FALSE),FALSE),0))</f>
        <v>0.88495605077776096</v>
      </c>
      <c r="F8343" t="str">
        <f>'BASE SPLIT DEM'!F817</f>
        <v>PassengerTransportationExternal INNon Home based</v>
      </c>
    </row>
    <row r="8344" spans="1:6" x14ac:dyDescent="0.25">
      <c r="A8344" t="str">
        <f>'BASE SPLIT DEM'!A2686</f>
        <v>TO</v>
      </c>
      <c r="B8344">
        <f>'BASE SPLIT DEM'!B8344</f>
        <v>2038</v>
      </c>
      <c r="C8344" t="str">
        <f>'BASE SPLIT DEM'!C8344</f>
        <v>ADEMPASTRAINHOROABUSURBWTB</v>
      </c>
      <c r="D8344" t="str">
        <f>'BASE SPLIT DEM'!D8344</f>
        <v>PASTRAINHOROABUS</v>
      </c>
      <c r="E8344" s="4">
        <f>'BASE SPLIT DEM'!E8344+IF('BASE SPLIT DEM'!E8344=0,0,_xlfn.IFNA(VLOOKUP(RIGHT(C8344,6),'Tuning parameter'!$A$3:$AC$11,HLOOKUP(B8344,'Tuning parameter'!$B$1:$AC$2,2,FALSE),FALSE),0))</f>
        <v>5.4548701678917101E-2</v>
      </c>
      <c r="F8344" t="str">
        <f>'BASE SPLIT DEM'!F2686</f>
        <v>PassengerTransportationExternal OUTHome Work</v>
      </c>
    </row>
    <row r="8345" spans="1:6" x14ac:dyDescent="0.25">
      <c r="A8345" t="str">
        <f>'BASE SPLIT DEM'!A3766</f>
        <v>TO</v>
      </c>
      <c r="B8345">
        <f>'BASE SPLIT DEM'!B8345</f>
        <v>2038</v>
      </c>
      <c r="C8345" t="str">
        <f>'BASE SPLIT DEM'!C8345</f>
        <v>ADEMPASTRAINHOROABUSIUBMWAY</v>
      </c>
      <c r="D8345" t="str">
        <f>'BASE SPLIT DEM'!D8345</f>
        <v>PASTRAINHOROABUS</v>
      </c>
      <c r="E8345" s="4">
        <f>'BASE SPLIT DEM'!E8345+IF('BASE SPLIT DEM'!E8345=0,0,_xlfn.IFNA(VLOOKUP(RIGHT(C8345,6),'Tuning parameter'!$A$3:$AC$11,HLOOKUP(B8345,'Tuning parameter'!$B$1:$AC$2,2,FALSE),FALSE),0))</f>
        <v>0</v>
      </c>
      <c r="F8345" t="str">
        <f>'BASE SPLIT DEM'!F3766</f>
        <v>PassengerTransportationExternal INHome Work</v>
      </c>
    </row>
    <row r="8346" spans="1:6" x14ac:dyDescent="0.25">
      <c r="A8346" t="str">
        <f>'BASE SPLIT DEM'!A4174</f>
        <v>TO</v>
      </c>
      <c r="B8346">
        <f>'BASE SPLIT DEM'!B8346</f>
        <v>2038</v>
      </c>
      <c r="C8346" t="str">
        <f>'BASE SPLIT DEM'!C8346</f>
        <v>ADEMPASTRAINHOROABUSIUBVIVA</v>
      </c>
      <c r="D8346" t="str">
        <f>'BASE SPLIT DEM'!D8346</f>
        <v>PASTRAINHOROABUS</v>
      </c>
      <c r="E8346" s="4">
        <f>'BASE SPLIT DEM'!E8346+IF('BASE SPLIT DEM'!E8346=0,0,_xlfn.IFNA(VLOOKUP(RIGHT(C8346,6),'Tuning parameter'!$A$3:$AC$11,HLOOKUP(B8346,'Tuning parameter'!$B$1:$AC$2,2,FALSE),FALSE),0))</f>
        <v>0</v>
      </c>
      <c r="F8346" t="str">
        <f>'BASE SPLIT DEM'!F4174</f>
        <v>PassengerTransportationExternal OUTHome Work</v>
      </c>
    </row>
    <row r="8347" spans="1:6" x14ac:dyDescent="0.25">
      <c r="A8347" t="str">
        <f>'BASE SPLIT DEM'!A6742</f>
        <v>TO</v>
      </c>
      <c r="B8347">
        <f>'BASE SPLIT DEM'!B8347</f>
        <v>2038</v>
      </c>
      <c r="C8347" t="str">
        <f>'BASE SPLIT DEM'!C8347</f>
        <v>ADEMPASTRAINHOROABUSIUBDURT</v>
      </c>
      <c r="D8347" t="str">
        <f>'BASE SPLIT DEM'!D8347</f>
        <v>PASTRAINHOROABUS</v>
      </c>
      <c r="E8347" s="4">
        <f>'BASE SPLIT DEM'!E8347+IF('BASE SPLIT DEM'!E8347=0,0,_xlfn.IFNA(VLOOKUP(RIGHT(C8347,6),'Tuning parameter'!$A$3:$AC$11,HLOOKUP(B8347,'Tuning parameter'!$B$1:$AC$2,2,FALSE),FALSE),0))</f>
        <v>0</v>
      </c>
      <c r="F8347" t="str">
        <f>'BASE SPLIT DEM'!F6742</f>
        <v>PassengerTransportationExternal INHome Work</v>
      </c>
    </row>
    <row r="8348" spans="1:6" x14ac:dyDescent="0.25">
      <c r="A8348" t="str">
        <f>'BASE SPLIT DEM'!A7867</f>
        <v>TO</v>
      </c>
      <c r="B8348">
        <f>'BASE SPLIT DEM'!B8348</f>
        <v>2038</v>
      </c>
      <c r="C8348" t="str">
        <f>'BASE SPLIT DEM'!C8348</f>
        <v>ADEMPASTRAINHOROABUSSCB___</v>
      </c>
      <c r="D8348" t="str">
        <f>'BASE SPLIT DEM'!D8348</f>
        <v>PASTRAINHOROABUS</v>
      </c>
      <c r="E8348" s="4">
        <f>'BASE SPLIT DEM'!E8348+IF('BASE SPLIT DEM'!E8348=0,0,_xlfn.IFNA(VLOOKUP(RIGHT(C8348,6),'Tuning parameter'!$A$3:$AC$11,HLOOKUP(B8348,'Tuning parameter'!$B$1:$AC$2,2,FALSE),FALSE),0))</f>
        <v>0</v>
      </c>
      <c r="F8348" t="str">
        <f>'BASE SPLIT DEM'!F7867</f>
        <v>PassengerTransportationExternal INHome School</v>
      </c>
    </row>
    <row r="8349" spans="1:6" x14ac:dyDescent="0.25">
      <c r="A8349" t="str">
        <f>'BASE SPLIT DEM'!A775</f>
        <v>TO</v>
      </c>
      <c r="B8349">
        <f>'BASE SPLIT DEM'!B8349</f>
        <v>2038</v>
      </c>
      <c r="C8349" t="str">
        <f>'BASE SPLIT DEM'!C8349</f>
        <v>ADEMPASTRAINHOROACAR___RSH</v>
      </c>
      <c r="D8349" t="str">
        <f>'BASE SPLIT DEM'!D8349</f>
        <v>PASTRAINHOROACAR</v>
      </c>
      <c r="E8349" s="4">
        <f>'BASE SPLIT DEM'!E8349+IF('BASE SPLIT DEM'!E8349=0,0,_xlfn.IFNA(VLOOKUP(RIGHT(C8349,6),'Tuning parameter'!$A$3:$AC$11,HLOOKUP(B8349,'Tuning parameter'!$B$1:$AC$2,2,FALSE),FALSE),0))</f>
        <v>1.3511232481335201E-2</v>
      </c>
      <c r="F8349" t="str">
        <f>'BASE SPLIT DEM'!F775</f>
        <v>PassengerTransportationIn BoundaryNon Home based</v>
      </c>
    </row>
    <row r="8350" spans="1:6" x14ac:dyDescent="0.25">
      <c r="A8350" t="str">
        <f>'BASE SPLIT DEM'!A3379</f>
        <v>TO</v>
      </c>
      <c r="B8350">
        <f>'BASE SPLIT DEM'!B8350</f>
        <v>2038</v>
      </c>
      <c r="C8350" t="str">
        <f>'BASE SPLIT DEM'!C8350</f>
        <v>ADEMPASTRAINHOROACAR___TAX</v>
      </c>
      <c r="D8350" t="str">
        <f>'BASE SPLIT DEM'!D8350</f>
        <v>PASTRAINHOROACAR</v>
      </c>
      <c r="E8350" s="4">
        <f>'BASE SPLIT DEM'!E8350+IF('BASE SPLIT DEM'!E8350=0,0,_xlfn.IFNA(VLOOKUP(RIGHT(C8350,6),'Tuning parameter'!$A$3:$AC$11,HLOOKUP(B8350,'Tuning parameter'!$B$1:$AC$2,2,FALSE),FALSE),0))</f>
        <v>1.08157195638427E-2</v>
      </c>
      <c r="F8350" t="str">
        <f>'BASE SPLIT DEM'!F3379</f>
        <v>PassengerTransportationIn BoundaryNon Home based</v>
      </c>
    </row>
    <row r="8351" spans="1:6" x14ac:dyDescent="0.25">
      <c r="A8351" t="str">
        <f>'BASE SPLIT DEM'!A1155</f>
        <v>TO</v>
      </c>
      <c r="B8351">
        <f>'BASE SPLIT DEM'!B8351</f>
        <v>2038</v>
      </c>
      <c r="C8351" t="str">
        <f>'BASE SPLIT DEM'!C8351</f>
        <v>ADEMPASTRAINHOROACAR___ADR</v>
      </c>
      <c r="D8351" t="str">
        <f>'BASE SPLIT DEM'!D8351</f>
        <v>PASTRAINHOROACAR</v>
      </c>
      <c r="E8351" s="4">
        <f>'BASE SPLIT DEM'!E8351+IF('BASE SPLIT DEM'!E8351=0,0,_xlfn.IFNA(VLOOKUP(RIGHT(C8351,6),'Tuning parameter'!$A$3:$AC$11,HLOOKUP(B8351,'Tuning parameter'!$B$1:$AC$2,2,FALSE),FALSE),0))</f>
        <v>0.86770200888905602</v>
      </c>
      <c r="F8351" t="str">
        <f>'BASE SPLIT DEM'!F1155</f>
        <v>PassengerTransportationExternal INHome Work</v>
      </c>
    </row>
    <row r="8352" spans="1:6" x14ac:dyDescent="0.25">
      <c r="A8352" t="str">
        <f>'BASE SPLIT DEM'!A1164</f>
        <v>TO</v>
      </c>
      <c r="B8352">
        <f>'BASE SPLIT DEM'!B8352</f>
        <v>2038</v>
      </c>
      <c r="C8352" t="str">
        <f>'BASE SPLIT DEM'!C8352</f>
        <v>ADEMPASTRAINHOROACAR___APG</v>
      </c>
      <c r="D8352" t="str">
        <f>'BASE SPLIT DEM'!D8352</f>
        <v>PASTRAINHOROACAR</v>
      </c>
      <c r="E8352" s="4">
        <f>'BASE SPLIT DEM'!E8352+IF('BASE SPLIT DEM'!E8352=0,0,_xlfn.IFNA(VLOOKUP(RIGHT(C8352,6),'Tuning parameter'!$A$3:$AC$11,HLOOKUP(B8352,'Tuning parameter'!$B$1:$AC$2,2,FALSE),FALSE),0))</f>
        <v>0.107971039065765</v>
      </c>
      <c r="F8352" t="str">
        <f>'BASE SPLIT DEM'!F1164</f>
        <v>PassengerTransportationExternal INHome School</v>
      </c>
    </row>
    <row r="8353" spans="1:6" x14ac:dyDescent="0.25">
      <c r="A8353" t="str">
        <f>'BASE SPLIT DEM'!A1173</f>
        <v>TO</v>
      </c>
      <c r="B8353">
        <f>'BASE SPLIT DEM'!B8353</f>
        <v>2038</v>
      </c>
      <c r="C8353" t="str">
        <f>'BASE SPLIT DEM'!C8353</f>
        <v>ADEMPASTRAINHOROATRULGTRSH</v>
      </c>
      <c r="D8353" t="str">
        <f>'BASE SPLIT DEM'!D8353</f>
        <v>PASTRAINHOROATRU</v>
      </c>
      <c r="E8353" s="4">
        <f>'BASE SPLIT DEM'!E8353+IF('BASE SPLIT DEM'!E8353=0,0,_xlfn.IFNA(VLOOKUP(RIGHT(C8353,6),'Tuning parameter'!$A$3:$AC$11,HLOOKUP(B8353,'Tuning parameter'!$B$1:$AC$2,2,FALSE),FALSE),0))</f>
        <v>1.3516939479092299E-2</v>
      </c>
      <c r="F8353" t="str">
        <f>'BASE SPLIT DEM'!F1173</f>
        <v>PassengerTransportationExternal INHome Other</v>
      </c>
    </row>
    <row r="8354" spans="1:6" x14ac:dyDescent="0.25">
      <c r="A8354" t="str">
        <f>'BASE SPLIT DEM'!A4902</f>
        <v>TO</v>
      </c>
      <c r="B8354">
        <f>'BASE SPLIT DEM'!B8354</f>
        <v>2038</v>
      </c>
      <c r="C8354" t="str">
        <f>'BASE SPLIT DEM'!C8354</f>
        <v>ADEMPASTRAINHOROATRULGTTAX</v>
      </c>
      <c r="D8354" t="str">
        <f>'BASE SPLIT DEM'!D8354</f>
        <v>PASTRAINHOROATRU</v>
      </c>
      <c r="E8354" s="4">
        <f>'BASE SPLIT DEM'!E8354+IF('BASE SPLIT DEM'!E8354=0,0,_xlfn.IFNA(VLOOKUP(RIGHT(C8354,6),'Tuning parameter'!$A$3:$AC$11,HLOOKUP(B8354,'Tuning parameter'!$B$1:$AC$2,2,FALSE),FALSE),0))</f>
        <v>3.4924222617454702E-3</v>
      </c>
      <c r="F8354" t="str">
        <f>'BASE SPLIT DEM'!F4902</f>
        <v>PassengerTransportationExternal INNon Home based</v>
      </c>
    </row>
    <row r="8355" spans="1:6" x14ac:dyDescent="0.25">
      <c r="A8355" t="str">
        <f>'BASE SPLIT DEM'!A6018</f>
        <v>TO</v>
      </c>
      <c r="B8355">
        <f>'BASE SPLIT DEM'!B8355</f>
        <v>2038</v>
      </c>
      <c r="C8355" t="str">
        <f>'BASE SPLIT DEM'!C8355</f>
        <v>ADEMPASTRAINHOROATRULGTADR</v>
      </c>
      <c r="D8355" t="str">
        <f>'BASE SPLIT DEM'!D8355</f>
        <v>PASTRAINHOROATRU</v>
      </c>
      <c r="E8355" s="4">
        <f>'BASE SPLIT DEM'!E8355+IF('BASE SPLIT DEM'!E8355=0,0,_xlfn.IFNA(VLOOKUP(RIGHT(C8355,6),'Tuning parameter'!$A$3:$AC$11,HLOOKUP(B8355,'Tuning parameter'!$B$1:$AC$2,2,FALSE),FALSE),0))</f>
        <v>0.87412592797713495</v>
      </c>
      <c r="F8355" t="str">
        <f>'BASE SPLIT DEM'!F6018</f>
        <v>PassengerTransportationExternal INNon Home based</v>
      </c>
    </row>
    <row r="8356" spans="1:6" x14ac:dyDescent="0.25">
      <c r="A8356" t="str">
        <f>'BASE SPLIT DEM'!A6363</f>
        <v>TO</v>
      </c>
      <c r="B8356">
        <f>'BASE SPLIT DEM'!B8356</f>
        <v>2038</v>
      </c>
      <c r="C8356" t="str">
        <f>'BASE SPLIT DEM'!C8356</f>
        <v>ADEMPASTRAINHOROATRULGTAPG</v>
      </c>
      <c r="D8356" t="str">
        <f>'BASE SPLIT DEM'!D8356</f>
        <v>PASTRAINHOROATRU</v>
      </c>
      <c r="E8356" s="4">
        <f>'BASE SPLIT DEM'!E8356+IF('BASE SPLIT DEM'!E8356=0,0,_xlfn.IFNA(VLOOKUP(RIGHT(C8356,6),'Tuning parameter'!$A$3:$AC$11,HLOOKUP(B8356,'Tuning parameter'!$B$1:$AC$2,2,FALSE),FALSE),0))</f>
        <v>0.108864710282026</v>
      </c>
      <c r="F8356" t="str">
        <f>'BASE SPLIT DEM'!F6363</f>
        <v>PassengerTransportationExternal INHome Work</v>
      </c>
    </row>
    <row r="8357" spans="1:6" x14ac:dyDescent="0.25">
      <c r="A8357" t="str">
        <f>'BASE SPLIT DEM'!A7116</f>
        <v>TO</v>
      </c>
      <c r="B8357">
        <f>'BASE SPLIT DEM'!B8357</f>
        <v>2038</v>
      </c>
      <c r="C8357" t="str">
        <f>'BASE SPLIT DEM'!C8357</f>
        <v>ADEMPASTRAINHOROAMOR______</v>
      </c>
      <c r="D8357" t="str">
        <f>'BASE SPLIT DEM'!D8357</f>
        <v>PASTRAINHOROAMOR</v>
      </c>
      <c r="E8357" s="4">
        <f>'BASE SPLIT DEM'!E8357+IF('BASE SPLIT DEM'!E8357=0,0,_xlfn.IFNA(VLOOKUP(RIGHT(C8357,6),'Tuning parameter'!$A$3:$AC$11,HLOOKUP(B8357,'Tuning parameter'!$B$1:$AC$2,2,FALSE),FALSE),0))</f>
        <v>1</v>
      </c>
      <c r="F8357" t="str">
        <f>'BASE SPLIT DEM'!F7116</f>
        <v>PassengerTransportationExternal INHome School</v>
      </c>
    </row>
    <row r="8358" spans="1:6" x14ac:dyDescent="0.25">
      <c r="A8358" t="str">
        <f>'BASE SPLIT DEM'!A8250</f>
        <v>TO</v>
      </c>
      <c r="B8358">
        <f>'BASE SPLIT DEM'!B8358</f>
        <v>2038</v>
      </c>
      <c r="C8358" t="str">
        <f>'BASE SPLIT DEM'!C8358</f>
        <v>ADEMPASTRAINHOROAWAL______</v>
      </c>
      <c r="D8358" t="str">
        <f>'BASE SPLIT DEM'!D8358</f>
        <v>PASTRAINHOROAWAL</v>
      </c>
      <c r="E8358" s="4">
        <f>'BASE SPLIT DEM'!E8358+IF('BASE SPLIT DEM'!E8358=0,0,_xlfn.IFNA(VLOOKUP(RIGHT(C8358,6),'Tuning parameter'!$A$3:$AC$11,HLOOKUP(B8358,'Tuning parameter'!$B$1:$AC$2,2,FALSE),FALSE),0))</f>
        <v>1</v>
      </c>
      <c r="F8358" t="str">
        <f>'BASE SPLIT DEM'!F8250</f>
        <v>PassengerTransportationExternal INNon Home based</v>
      </c>
    </row>
    <row r="8359" spans="1:6" x14ac:dyDescent="0.25">
      <c r="A8359" t="str">
        <f>'BASE SPLIT DEM'!A8604</f>
        <v>TO</v>
      </c>
      <c r="B8359">
        <f>'BASE SPLIT DEM'!B8359</f>
        <v>2038</v>
      </c>
      <c r="C8359" t="str">
        <f>'BASE SPLIT DEM'!C8359</f>
        <v>ADEMPASTRAINHOROABIK______</v>
      </c>
      <c r="D8359" t="str">
        <f>'BASE SPLIT DEM'!D8359</f>
        <v>PASTRAINHOROABIK</v>
      </c>
      <c r="E8359" s="4">
        <f>'BASE SPLIT DEM'!E8359+IF('BASE SPLIT DEM'!E8359=0,0,_xlfn.IFNA(VLOOKUP(RIGHT(C8359,6),'Tuning parameter'!$A$3:$AC$11,HLOOKUP(B8359,'Tuning parameter'!$B$1:$AC$2,2,FALSE),FALSE),0))</f>
        <v>1</v>
      </c>
      <c r="F8359" t="str">
        <f>'BASE SPLIT DEM'!F8604</f>
        <v>PassengerTransportationExternal INHome School</v>
      </c>
    </row>
    <row r="8360" spans="1:6" x14ac:dyDescent="0.25">
      <c r="A8360" t="str">
        <f>'BASE SPLIT DEM'!A9720</f>
        <v>TO</v>
      </c>
      <c r="B8360">
        <f>'BASE SPLIT DEM'!B8360</f>
        <v>2038</v>
      </c>
      <c r="C8360" t="str">
        <f>'BASE SPLIT DEM'!C8360</f>
        <v>ADEMPASTRAINNHRAIREG___GOR</v>
      </c>
      <c r="D8360" t="str">
        <f>'BASE SPLIT DEM'!D8360</f>
        <v>PASTRAINNHRAIREG</v>
      </c>
      <c r="E8360" s="4">
        <f>'BASE SPLIT DEM'!E8360+IF('BASE SPLIT DEM'!E8360=0,0,_xlfn.IFNA(VLOOKUP(RIGHT(C8360,6),'Tuning parameter'!$A$3:$AC$11,HLOOKUP(B8360,'Tuning parameter'!$B$1:$AC$2,2,FALSE),FALSE),0))</f>
        <v>1</v>
      </c>
      <c r="F8360" t="str">
        <f>'BASE SPLIT DEM'!F9720</f>
        <v>PassengerTransportationExternal INHome School</v>
      </c>
    </row>
    <row r="8361" spans="1:6" x14ac:dyDescent="0.25">
      <c r="A8361" t="str">
        <f>'BASE SPLIT DEM'!A11943</f>
        <v>TO</v>
      </c>
      <c r="B8361">
        <f>'BASE SPLIT DEM'!B8361</f>
        <v>2038</v>
      </c>
      <c r="C8361" t="str">
        <f>'BASE SPLIT DEM'!C8361</f>
        <v>ADEMPASTRAINNHRAIREG___UPX</v>
      </c>
      <c r="D8361" t="str">
        <f>'BASE SPLIT DEM'!D8361</f>
        <v>PASTRAINNHRAIREG</v>
      </c>
      <c r="E8361" s="4">
        <f>'BASE SPLIT DEM'!E8361+IF('BASE SPLIT DEM'!E8361=0,0,_xlfn.IFNA(VLOOKUP(RIGHT(C8361,6),'Tuning parameter'!$A$3:$AC$11,HLOOKUP(B8361,'Tuning parameter'!$B$1:$AC$2,2,FALSE),FALSE),0))</f>
        <v>0</v>
      </c>
      <c r="F8361" t="str">
        <f>'BASE SPLIT DEM'!F11943</f>
        <v>PassengerTransportationExternal INHome Work</v>
      </c>
    </row>
    <row r="8362" spans="1:6" x14ac:dyDescent="0.25">
      <c r="A8362" t="str">
        <f>'BASE SPLIT DEM'!A11952</f>
        <v>TO</v>
      </c>
      <c r="B8362">
        <f>'BASE SPLIT DEM'!B8362</f>
        <v>2038</v>
      </c>
      <c r="C8362" t="str">
        <f>'BASE SPLIT DEM'!C8362</f>
        <v>ADEMPASTRAINNHRAISUB___TSU</v>
      </c>
      <c r="D8362" t="str">
        <f>'BASE SPLIT DEM'!D8362</f>
        <v>PASTRAINNHRAISUB</v>
      </c>
      <c r="E8362" s="4">
        <f>'BASE SPLIT DEM'!E8362+IF('BASE SPLIT DEM'!E8362=0,0,_xlfn.IFNA(VLOOKUP(RIGHT(C8362,6),'Tuning parameter'!$A$3:$AC$11,HLOOKUP(B8362,'Tuning parameter'!$B$1:$AC$2,2,FALSE),FALSE),0))</f>
        <v>1</v>
      </c>
      <c r="F8362" t="str">
        <f>'BASE SPLIT DEM'!F11952</f>
        <v>PassengerTransportationExternal INHome School</v>
      </c>
    </row>
    <row r="8363" spans="1:6" x14ac:dyDescent="0.25">
      <c r="A8363" t="str">
        <f>'BASE SPLIT DEM'!A11961</f>
        <v>TO</v>
      </c>
      <c r="B8363">
        <f>'BASE SPLIT DEM'!B8363</f>
        <v>2038</v>
      </c>
      <c r="C8363" t="str">
        <f>'BASE SPLIT DEM'!C8363</f>
        <v>ADEMPASTRAINNHRAITRM___TST</v>
      </c>
      <c r="D8363" t="str">
        <f>'BASE SPLIT DEM'!D8363</f>
        <v>PASTRAINNHRAITRM</v>
      </c>
      <c r="E8363" s="4">
        <f>'BASE SPLIT DEM'!E8363+IF('BASE SPLIT DEM'!E8363=0,0,_xlfn.IFNA(VLOOKUP(RIGHT(C8363,6),'Tuning parameter'!$A$3:$AC$11,HLOOKUP(B8363,'Tuning parameter'!$B$1:$AC$2,2,FALSE),FALSE),0))</f>
        <v>1</v>
      </c>
      <c r="F8363" t="str">
        <f>'BASE SPLIT DEM'!F11961</f>
        <v>PassengerTransportationExternal INHome Other</v>
      </c>
    </row>
    <row r="8364" spans="1:6" x14ac:dyDescent="0.25">
      <c r="A8364" t="str">
        <f>'BASE SPLIT DEM'!A11970</f>
        <v>TO</v>
      </c>
      <c r="B8364">
        <f>'BASE SPLIT DEM'!B8364</f>
        <v>2038</v>
      </c>
      <c r="C8364" t="str">
        <f>'BASE SPLIT DEM'!C8364</f>
        <v>ADEMPASTRAINNHROABUSIUBGOB</v>
      </c>
      <c r="D8364" t="str">
        <f>'BASE SPLIT DEM'!D8364</f>
        <v>PASTRAINNHROABUS</v>
      </c>
      <c r="E8364" s="4">
        <f>'BASE SPLIT DEM'!E8364+IF('BASE SPLIT DEM'!E8364=0,0,_xlfn.IFNA(VLOOKUP(RIGHT(C8364,6),'Tuning parameter'!$A$3:$AC$11,HLOOKUP(B8364,'Tuning parameter'!$B$1:$AC$2,2,FALSE),FALSE),0))</f>
        <v>6.0495247543321001E-2</v>
      </c>
      <c r="F8364" t="str">
        <f>'BASE SPLIT DEM'!F11970</f>
        <v>PassengerTransportationExternal INNon Home based</v>
      </c>
    </row>
    <row r="8365" spans="1:6" x14ac:dyDescent="0.25">
      <c r="A8365" t="str">
        <f>'BASE SPLIT DEM'!A4484</f>
        <v>TO</v>
      </c>
      <c r="B8365">
        <f>'BASE SPLIT DEM'!B8365</f>
        <v>2038</v>
      </c>
      <c r="C8365" t="str">
        <f>'BASE SPLIT DEM'!C8365</f>
        <v>ADEMPASTRAINNHROABUSURBTBU</v>
      </c>
      <c r="D8365" t="str">
        <f>'BASE SPLIT DEM'!D8365</f>
        <v>PASTRAINNHROABUS</v>
      </c>
      <c r="E8365" s="4">
        <f>'BASE SPLIT DEM'!E8365+IF('BASE SPLIT DEM'!E8365=0,0,_xlfn.IFNA(VLOOKUP(RIGHT(C8365,6),'Tuning parameter'!$A$3:$AC$11,HLOOKUP(B8365,'Tuning parameter'!$B$1:$AC$2,2,FALSE),FALSE),0))</f>
        <v>0.88495605077776096</v>
      </c>
      <c r="F8365" t="str">
        <f>'BASE SPLIT DEM'!F4484</f>
        <v>PassengerTransportationIn BoundaryHome Other</v>
      </c>
    </row>
    <row r="8366" spans="1:6" x14ac:dyDescent="0.25">
      <c r="A8366" t="str">
        <f>'BASE SPLIT DEM'!A4847</f>
        <v>TO</v>
      </c>
      <c r="B8366">
        <f>'BASE SPLIT DEM'!B8366</f>
        <v>2038</v>
      </c>
      <c r="C8366" t="str">
        <f>'BASE SPLIT DEM'!C8366</f>
        <v>ADEMPASTRAINNHROABUSURBWTB</v>
      </c>
      <c r="D8366" t="str">
        <f>'BASE SPLIT DEM'!D8366</f>
        <v>PASTRAINNHROABUS</v>
      </c>
      <c r="E8366" s="4">
        <f>'BASE SPLIT DEM'!E8366+IF('BASE SPLIT DEM'!E8366=0,0,_xlfn.IFNA(VLOOKUP(RIGHT(C8366,6),'Tuning parameter'!$A$3:$AC$11,HLOOKUP(B8366,'Tuning parameter'!$B$1:$AC$2,2,FALSE),FALSE),0))</f>
        <v>5.4548701678917101E-2</v>
      </c>
      <c r="F8366" t="str">
        <f>'BASE SPLIT DEM'!F4847</f>
        <v>PassengerTransportationIn BoundaryHome School</v>
      </c>
    </row>
    <row r="8367" spans="1:6" x14ac:dyDescent="0.25">
      <c r="A8367" t="str">
        <f>'BASE SPLIT DEM'!A4856</f>
        <v>TO</v>
      </c>
      <c r="B8367">
        <f>'BASE SPLIT DEM'!B8367</f>
        <v>2038</v>
      </c>
      <c r="C8367" t="str">
        <f>'BASE SPLIT DEM'!C8367</f>
        <v>ADEMPASTRAINNHROABUSIUBMWAY</v>
      </c>
      <c r="D8367" t="str">
        <f>'BASE SPLIT DEM'!D8367</f>
        <v>PASTRAINNHROABUS</v>
      </c>
      <c r="E8367" s="4">
        <f>'BASE SPLIT DEM'!E8367+IF('BASE SPLIT DEM'!E8367=0,0,_xlfn.IFNA(VLOOKUP(RIGHT(C8367,6),'Tuning parameter'!$A$3:$AC$11,HLOOKUP(B8367,'Tuning parameter'!$B$1:$AC$2,2,FALSE),FALSE),0))</f>
        <v>0</v>
      </c>
      <c r="F8367" t="str">
        <f>'BASE SPLIT DEM'!F4856</f>
        <v>PassengerTransportationIn BoundaryHome Other</v>
      </c>
    </row>
    <row r="8368" spans="1:6" x14ac:dyDescent="0.25">
      <c r="A8368" t="str">
        <f>'BASE SPLIT DEM'!A12650</f>
        <v>TO</v>
      </c>
      <c r="B8368">
        <f>'BASE SPLIT DEM'!B8368</f>
        <v>2038</v>
      </c>
      <c r="C8368" t="str">
        <f>'BASE SPLIT DEM'!C8368</f>
        <v>ADEMPASTRAINNHROABUSIUBVIVA</v>
      </c>
      <c r="D8368" t="str">
        <f>'BASE SPLIT DEM'!D8368</f>
        <v>PASTRAINNHROABUS</v>
      </c>
      <c r="E8368" s="4">
        <f>'BASE SPLIT DEM'!E8368+IF('BASE SPLIT DEM'!E8368=0,0,_xlfn.IFNA(VLOOKUP(RIGHT(C8368,6),'Tuning parameter'!$A$3:$AC$11,HLOOKUP(B8368,'Tuning parameter'!$B$1:$AC$2,2,FALSE),FALSE),0))</f>
        <v>0</v>
      </c>
      <c r="F8368" t="str">
        <f>'BASE SPLIT DEM'!F12650</f>
        <v>PassengerTransportationIn BoundaryHome Work</v>
      </c>
    </row>
    <row r="8369" spans="1:6" x14ac:dyDescent="0.25">
      <c r="A8369" t="str">
        <f>'BASE SPLIT DEM'!A12659</f>
        <v>TO</v>
      </c>
      <c r="B8369">
        <f>'BASE SPLIT DEM'!B8369</f>
        <v>2038</v>
      </c>
      <c r="C8369" t="str">
        <f>'BASE SPLIT DEM'!C8369</f>
        <v>ADEMPASTRAINNHROABUSIUBDURT</v>
      </c>
      <c r="D8369" t="str">
        <f>'BASE SPLIT DEM'!D8369</f>
        <v>PASTRAINNHROABUS</v>
      </c>
      <c r="E8369" s="4">
        <f>'BASE SPLIT DEM'!E8369+IF('BASE SPLIT DEM'!E8369=0,0,_xlfn.IFNA(VLOOKUP(RIGHT(C8369,6),'Tuning parameter'!$A$3:$AC$11,HLOOKUP(B8369,'Tuning parameter'!$B$1:$AC$2,2,FALSE),FALSE),0))</f>
        <v>0</v>
      </c>
      <c r="F8369" t="str">
        <f>'BASE SPLIT DEM'!F12659</f>
        <v>PassengerTransportationIn BoundaryHome School</v>
      </c>
    </row>
    <row r="8370" spans="1:6" x14ac:dyDescent="0.25">
      <c r="A8370" t="str">
        <f>'BASE SPLIT DEM'!A12668</f>
        <v>TO</v>
      </c>
      <c r="B8370">
        <f>'BASE SPLIT DEM'!B8370</f>
        <v>2038</v>
      </c>
      <c r="C8370" t="str">
        <f>'BASE SPLIT DEM'!C8370</f>
        <v>ADEMPASTRAINNHROABUSSCB___</v>
      </c>
      <c r="D8370" t="str">
        <f>'BASE SPLIT DEM'!D8370</f>
        <v>PASTRAINNHROABUS</v>
      </c>
      <c r="E8370" s="4">
        <f>'BASE SPLIT DEM'!E8370+IF('BASE SPLIT DEM'!E8370=0,0,_xlfn.IFNA(VLOOKUP(RIGHT(C8370,6),'Tuning parameter'!$A$3:$AC$11,HLOOKUP(B8370,'Tuning parameter'!$B$1:$AC$2,2,FALSE),FALSE),0))</f>
        <v>0</v>
      </c>
      <c r="F8370" t="str">
        <f>'BASE SPLIT DEM'!F12668</f>
        <v>PassengerTransportationIn BoundaryHome Other</v>
      </c>
    </row>
    <row r="8371" spans="1:6" x14ac:dyDescent="0.25">
      <c r="A8371" t="str">
        <f>'BASE SPLIT DEM'!A12677</f>
        <v>TO</v>
      </c>
      <c r="B8371">
        <f>'BASE SPLIT DEM'!B8371</f>
        <v>2038</v>
      </c>
      <c r="C8371" t="str">
        <f>'BASE SPLIT DEM'!C8371</f>
        <v>ADEMPASTRAINNHROACAR___RSH</v>
      </c>
      <c r="D8371" t="str">
        <f>'BASE SPLIT DEM'!D8371</f>
        <v>PASTRAINNHROACAR</v>
      </c>
      <c r="E8371" s="4">
        <f>'BASE SPLIT DEM'!E8371+IF('BASE SPLIT DEM'!E8371=0,0,_xlfn.IFNA(VLOOKUP(RIGHT(C8371,6),'Tuning parameter'!$A$3:$AC$11,HLOOKUP(B8371,'Tuning parameter'!$B$1:$AC$2,2,FALSE),FALSE),0))</f>
        <v>0</v>
      </c>
      <c r="F8371" t="str">
        <f>'BASE SPLIT DEM'!F12677</f>
        <v>PassengerTransportationIn BoundaryNon Home based</v>
      </c>
    </row>
    <row r="8372" spans="1:6" x14ac:dyDescent="0.25">
      <c r="A8372" t="str">
        <f>'BASE SPLIT DEM'!A748</f>
        <v>TO</v>
      </c>
      <c r="B8372">
        <f>'BASE SPLIT DEM'!B8372</f>
        <v>2038</v>
      </c>
      <c r="C8372" t="str">
        <f>'BASE SPLIT DEM'!C8372</f>
        <v>ADEMPASTRAINNHROACAR___TAX</v>
      </c>
      <c r="D8372" t="str">
        <f>'BASE SPLIT DEM'!D8372</f>
        <v>PASTRAINNHROACAR</v>
      </c>
      <c r="E8372" s="4">
        <f>'BASE SPLIT DEM'!E8372+IF('BASE SPLIT DEM'!E8372=0,0,_xlfn.IFNA(VLOOKUP(RIGHT(C8372,6),'Tuning parameter'!$A$3:$AC$11,HLOOKUP(B8372,'Tuning parameter'!$B$1:$AC$2,2,FALSE),FALSE),0))</f>
        <v>1.08157195638427E-2</v>
      </c>
      <c r="F8372" t="str">
        <f>'BASE SPLIT DEM'!F748</f>
        <v>PassengerTransportationIn BoundaryHome Work</v>
      </c>
    </row>
    <row r="8373" spans="1:6" x14ac:dyDescent="0.25">
      <c r="A8373" t="str">
        <f>'BASE SPLIT DEM'!A757</f>
        <v>TO</v>
      </c>
      <c r="B8373">
        <f>'BASE SPLIT DEM'!B8373</f>
        <v>2038</v>
      </c>
      <c r="C8373" t="str">
        <f>'BASE SPLIT DEM'!C8373</f>
        <v>ADEMPASTRAINNHROACAR___ADR</v>
      </c>
      <c r="D8373" t="str">
        <f>'BASE SPLIT DEM'!D8373</f>
        <v>PASTRAINNHROACAR</v>
      </c>
      <c r="E8373" s="4">
        <f>'BASE SPLIT DEM'!E8373+IF('BASE SPLIT DEM'!E8373=0,0,_xlfn.IFNA(VLOOKUP(RIGHT(C8373,6),'Tuning parameter'!$A$3:$AC$11,HLOOKUP(B8373,'Tuning parameter'!$B$1:$AC$2,2,FALSE),FALSE),0))</f>
        <v>0.86770200888905602</v>
      </c>
      <c r="F8373" t="str">
        <f>'BASE SPLIT DEM'!F757</f>
        <v>PassengerTransportationIn BoundaryHome School</v>
      </c>
    </row>
    <row r="8374" spans="1:6" x14ac:dyDescent="0.25">
      <c r="A8374" t="str">
        <f>'BASE SPLIT DEM'!A766</f>
        <v>TO</v>
      </c>
      <c r="B8374">
        <f>'BASE SPLIT DEM'!B8374</f>
        <v>2038</v>
      </c>
      <c r="C8374" t="str">
        <f>'BASE SPLIT DEM'!C8374</f>
        <v>ADEMPASTRAINNHROACAR___APG</v>
      </c>
      <c r="D8374" t="str">
        <f>'BASE SPLIT DEM'!D8374</f>
        <v>PASTRAINNHROACAR</v>
      </c>
      <c r="E8374" s="4">
        <f>'BASE SPLIT DEM'!E8374+IF('BASE SPLIT DEM'!E8374=0,0,_xlfn.IFNA(VLOOKUP(RIGHT(C8374,6),'Tuning parameter'!$A$3:$AC$11,HLOOKUP(B8374,'Tuning parameter'!$B$1:$AC$2,2,FALSE),FALSE),0))</f>
        <v>0.12148227154709999</v>
      </c>
      <c r="F8374" t="str">
        <f>'BASE SPLIT DEM'!F766</f>
        <v>PassengerTransportationIn BoundaryHome Other</v>
      </c>
    </row>
    <row r="8375" spans="1:6" x14ac:dyDescent="0.25">
      <c r="A8375" t="str">
        <f>'BASE SPLIT DEM'!A2236</f>
        <v>TO</v>
      </c>
      <c r="B8375">
        <f>'BASE SPLIT DEM'!B8375</f>
        <v>2038</v>
      </c>
      <c r="C8375" t="str">
        <f>'BASE SPLIT DEM'!C8375</f>
        <v>ADEMPASTRAINNHROATRULGTRSH</v>
      </c>
      <c r="D8375" t="str">
        <f>'BASE SPLIT DEM'!D8375</f>
        <v>PASTRAINNHROATRU</v>
      </c>
      <c r="E8375" s="4">
        <f>'BASE SPLIT DEM'!E8375+IF('BASE SPLIT DEM'!E8375=0,0,_xlfn.IFNA(VLOOKUP(RIGHT(C8375,6),'Tuning parameter'!$A$3:$AC$11,HLOOKUP(B8375,'Tuning parameter'!$B$1:$AC$2,2,FALSE),FALSE),0))</f>
        <v>0</v>
      </c>
      <c r="F8375" t="str">
        <f>'BASE SPLIT DEM'!F2236</f>
        <v>PassengerTransportationIn BoundaryHome Work</v>
      </c>
    </row>
    <row r="8376" spans="1:6" x14ac:dyDescent="0.25">
      <c r="A8376" t="str">
        <f>'BASE SPLIT DEM'!A3751</f>
        <v>TO</v>
      </c>
      <c r="B8376">
        <f>'BASE SPLIT DEM'!B8376</f>
        <v>2038</v>
      </c>
      <c r="C8376" t="str">
        <f>'BASE SPLIT DEM'!C8376</f>
        <v>ADEMPASTRAINNHROATRULGTTAX</v>
      </c>
      <c r="D8376" t="str">
        <f>'BASE SPLIT DEM'!D8376</f>
        <v>PASTRAINNHROATRU</v>
      </c>
      <c r="E8376" s="4">
        <f>'BASE SPLIT DEM'!E8376+IF('BASE SPLIT DEM'!E8376=0,0,_xlfn.IFNA(VLOOKUP(RIGHT(C8376,6),'Tuning parameter'!$A$3:$AC$11,HLOOKUP(B8376,'Tuning parameter'!$B$1:$AC$2,2,FALSE),FALSE),0))</f>
        <v>3.4924222617454702E-3</v>
      </c>
      <c r="F8376" t="str">
        <f>'BASE SPLIT DEM'!F3751</f>
        <v>PassengerTransportationIn BoundaryNon Home based</v>
      </c>
    </row>
    <row r="8377" spans="1:6" x14ac:dyDescent="0.25">
      <c r="A8377" t="str">
        <f>'BASE SPLIT DEM'!A4840</f>
        <v>TO</v>
      </c>
      <c r="B8377">
        <f>'BASE SPLIT DEM'!B8377</f>
        <v>2038</v>
      </c>
      <c r="C8377" t="str">
        <f>'BASE SPLIT DEM'!C8377</f>
        <v>ADEMPASTRAINNHROATRULGTADR</v>
      </c>
      <c r="D8377" t="str">
        <f>'BASE SPLIT DEM'!D8377</f>
        <v>PASTRAINNHROATRU</v>
      </c>
      <c r="E8377" s="4">
        <f>'BASE SPLIT DEM'!E8377+IF('BASE SPLIT DEM'!E8377=0,0,_xlfn.IFNA(VLOOKUP(RIGHT(C8377,6),'Tuning parameter'!$A$3:$AC$11,HLOOKUP(B8377,'Tuning parameter'!$B$1:$AC$2,2,FALSE),FALSE),0))</f>
        <v>0.87412592797713495</v>
      </c>
      <c r="F8377" t="str">
        <f>'BASE SPLIT DEM'!F4840</f>
        <v>PassengerTransportationIn BoundaryHome Work</v>
      </c>
    </row>
    <row r="8378" spans="1:6" x14ac:dyDescent="0.25">
      <c r="A8378" t="str">
        <f>'BASE SPLIT DEM'!A5230</f>
        <v>TO</v>
      </c>
      <c r="B8378">
        <f>'BASE SPLIT DEM'!B8378</f>
        <v>2038</v>
      </c>
      <c r="C8378" t="str">
        <f>'BASE SPLIT DEM'!C8378</f>
        <v>ADEMPASTRAINNHROATRULGTAPG</v>
      </c>
      <c r="D8378" t="str">
        <f>'BASE SPLIT DEM'!D8378</f>
        <v>PASTRAINNHROATRU</v>
      </c>
      <c r="E8378" s="4">
        <f>'BASE SPLIT DEM'!E8378+IF('BASE SPLIT DEM'!E8378=0,0,_xlfn.IFNA(VLOOKUP(RIGHT(C8378,6),'Tuning parameter'!$A$3:$AC$11,HLOOKUP(B8378,'Tuning parameter'!$B$1:$AC$2,2,FALSE),FALSE),0))</f>
        <v>0.122381649761118</v>
      </c>
      <c r="F8378" t="str">
        <f>'BASE SPLIT DEM'!F5230</f>
        <v>PassengerTransportationIn BoundaryHome Other</v>
      </c>
    </row>
    <row r="8379" spans="1:6" x14ac:dyDescent="0.25">
      <c r="A8379" t="str">
        <f>'BASE SPLIT DEM'!A8959</f>
        <v>TO</v>
      </c>
      <c r="B8379">
        <f>'BASE SPLIT DEM'!B8379</f>
        <v>2038</v>
      </c>
      <c r="C8379" t="str">
        <f>'BASE SPLIT DEM'!C8379</f>
        <v>ADEMPASTRAINNHROAMOR______</v>
      </c>
      <c r="D8379" t="str">
        <f>'BASE SPLIT DEM'!D8379</f>
        <v>PASTRAINNHROAMOR</v>
      </c>
      <c r="E8379" s="4">
        <f>'BASE SPLIT DEM'!E8379+IF('BASE SPLIT DEM'!E8379=0,0,_xlfn.IFNA(VLOOKUP(RIGHT(C8379,6),'Tuning parameter'!$A$3:$AC$11,HLOOKUP(B8379,'Tuning parameter'!$B$1:$AC$2,2,FALSE),FALSE),0))</f>
        <v>1</v>
      </c>
      <c r="F8379" t="str">
        <f>'BASE SPLIT DEM'!F8959</f>
        <v>PassengerTransportationIn BoundaryNon Home based</v>
      </c>
    </row>
    <row r="8380" spans="1:6" x14ac:dyDescent="0.25">
      <c r="A8380" t="str">
        <f>'BASE SPLIT DEM'!A10420</f>
        <v>TO</v>
      </c>
      <c r="B8380">
        <f>'BASE SPLIT DEM'!B8380</f>
        <v>2038</v>
      </c>
      <c r="C8380" t="str">
        <f>'BASE SPLIT DEM'!C8380</f>
        <v>ADEMPASTRAINNHROAWAL______</v>
      </c>
      <c r="D8380" t="str">
        <f>'BASE SPLIT DEM'!D8380</f>
        <v>PASTRAINNHROAWAL</v>
      </c>
      <c r="E8380" s="4">
        <f>'BASE SPLIT DEM'!E8380+IF('BASE SPLIT DEM'!E8380=0,0,_xlfn.IFNA(VLOOKUP(RIGHT(C8380,6),'Tuning parameter'!$A$3:$AC$11,HLOOKUP(B8380,'Tuning parameter'!$B$1:$AC$2,2,FALSE),FALSE),0))</f>
        <v>1</v>
      </c>
      <c r="F8380" t="str">
        <f>'BASE SPLIT DEM'!F10420</f>
        <v>PassengerTransportationIn BoundaryHome Work</v>
      </c>
    </row>
    <row r="8381" spans="1:6" x14ac:dyDescent="0.25">
      <c r="A8381" t="str">
        <f>'BASE SPLIT DEM'!A1191</f>
        <v>TO</v>
      </c>
      <c r="B8381">
        <f>'BASE SPLIT DEM'!B8381</f>
        <v>2038</v>
      </c>
      <c r="C8381" t="str">
        <f>'BASE SPLIT DEM'!C8381</f>
        <v>ADEMPASTRAINNHROABIK______</v>
      </c>
      <c r="D8381" t="str">
        <f>'BASE SPLIT DEM'!D8381</f>
        <v>PASTRAINNHROABIK</v>
      </c>
      <c r="E8381" s="4">
        <f>'BASE SPLIT DEM'!E8381+IF('BASE SPLIT DEM'!E8381=0,0,_xlfn.IFNA(VLOOKUP(RIGHT(C8381,6),'Tuning parameter'!$A$3:$AC$11,HLOOKUP(B8381,'Tuning parameter'!$B$1:$AC$2,2,FALSE),FALSE),0))</f>
        <v>1</v>
      </c>
      <c r="F8381" t="str">
        <f>'BASE SPLIT DEM'!F1191</f>
        <v>PassengerTransportationExternal OUTHome Work</v>
      </c>
    </row>
    <row r="8382" spans="1:6" x14ac:dyDescent="0.25">
      <c r="A8382" t="str">
        <f>'BASE SPLIT DEM'!A1200</f>
        <v>TO</v>
      </c>
      <c r="B8382">
        <f>'BASE SPLIT DEM'!B8382</f>
        <v>2038</v>
      </c>
      <c r="C8382" t="str">
        <f>'BASE SPLIT DEM'!C8382</f>
        <v>ADEMPASTRAEXIHWRAIREG___GOR</v>
      </c>
      <c r="D8382" t="str">
        <f>'BASE SPLIT DEM'!D8382</f>
        <v>PASTRAEXIHWRAIREG</v>
      </c>
      <c r="E8382" s="4">
        <f>'BASE SPLIT DEM'!E8382+IF('BASE SPLIT DEM'!E8382=0,0,_xlfn.IFNA(VLOOKUP(RIGHT(C8382,6),'Tuning parameter'!$A$3:$AC$11,HLOOKUP(B8382,'Tuning parameter'!$B$1:$AC$2,2,FALSE),FALSE),0))</f>
        <v>1</v>
      </c>
      <c r="F8382" t="str">
        <f>'BASE SPLIT DEM'!F1200</f>
        <v>PassengerTransportationExternal OUTHome School</v>
      </c>
    </row>
    <row r="8383" spans="1:6" x14ac:dyDescent="0.25">
      <c r="A8383" t="str">
        <f>'BASE SPLIT DEM'!A1209</f>
        <v>TO</v>
      </c>
      <c r="B8383">
        <f>'BASE SPLIT DEM'!B8383</f>
        <v>2038</v>
      </c>
      <c r="C8383" t="str">
        <f>'BASE SPLIT DEM'!C8383</f>
        <v>ADEMPASTRAEXIHWRAIREG___UPX</v>
      </c>
      <c r="D8383" t="str">
        <f>'BASE SPLIT DEM'!D8383</f>
        <v>PASTRAEXIHWRAIREG</v>
      </c>
      <c r="E8383" s="4">
        <f>'BASE SPLIT DEM'!E8383+IF('BASE SPLIT DEM'!E8383=0,0,_xlfn.IFNA(VLOOKUP(RIGHT(C8383,6),'Tuning parameter'!$A$3:$AC$11,HLOOKUP(B8383,'Tuning parameter'!$B$1:$AC$2,2,FALSE),FALSE),0))</f>
        <v>0</v>
      </c>
      <c r="F8383" t="str">
        <f>'BASE SPLIT DEM'!F1209</f>
        <v>PassengerTransportationExternal OUTHome Other</v>
      </c>
    </row>
    <row r="8384" spans="1:6" x14ac:dyDescent="0.25">
      <c r="A8384" t="str">
        <f>'BASE SPLIT DEM'!A1218</f>
        <v>TO</v>
      </c>
      <c r="B8384">
        <f>'BASE SPLIT DEM'!B8384</f>
        <v>2038</v>
      </c>
      <c r="C8384" t="str">
        <f>'BASE SPLIT DEM'!C8384</f>
        <v>ADEMPASTRAEXIHWRAISUB___TSU</v>
      </c>
      <c r="D8384" t="str">
        <f>'BASE SPLIT DEM'!D8384</f>
        <v>PASTRAEXIHWRAISUB</v>
      </c>
      <c r="E8384" s="4">
        <f>'BASE SPLIT DEM'!E8384+IF('BASE SPLIT DEM'!E8384=0,0,_xlfn.IFNA(VLOOKUP(RIGHT(C8384,6),'Tuning parameter'!$A$3:$AC$11,HLOOKUP(B8384,'Tuning parameter'!$B$1:$AC$2,2,FALSE),FALSE),0))</f>
        <v>1</v>
      </c>
      <c r="F8384" t="str">
        <f>'BASE SPLIT DEM'!F1218</f>
        <v>PassengerTransportationExternal OUTNon Home based</v>
      </c>
    </row>
    <row r="8385" spans="1:6" x14ac:dyDescent="0.25">
      <c r="A8385" t="str">
        <f>'BASE SPLIT DEM'!A6045</f>
        <v>TO</v>
      </c>
      <c r="B8385">
        <f>'BASE SPLIT DEM'!B8385</f>
        <v>2038</v>
      </c>
      <c r="C8385" t="str">
        <f>'BASE SPLIT DEM'!C8385</f>
        <v>ADEMPASTRAEXIHWRAITRM___TST</v>
      </c>
      <c r="D8385" t="str">
        <f>'BASE SPLIT DEM'!D8385</f>
        <v>PASTRAEXIHWRAITRM</v>
      </c>
      <c r="E8385" s="4">
        <f>'BASE SPLIT DEM'!E8385+IF('BASE SPLIT DEM'!E8385=0,0,_xlfn.IFNA(VLOOKUP(RIGHT(C8385,6),'Tuning parameter'!$A$3:$AC$11,HLOOKUP(B8385,'Tuning parameter'!$B$1:$AC$2,2,FALSE),FALSE),0))</f>
        <v>1</v>
      </c>
      <c r="F8385" t="str">
        <f>'BASE SPLIT DEM'!F6045</f>
        <v>PassengerTransportationExternal OUTHome Other</v>
      </c>
    </row>
    <row r="8386" spans="1:6" x14ac:dyDescent="0.25">
      <c r="A8386" t="str">
        <f>'BASE SPLIT DEM'!A6789</f>
        <v>TO</v>
      </c>
      <c r="B8386">
        <f>'BASE SPLIT DEM'!B8386</f>
        <v>2038</v>
      </c>
      <c r="C8386" t="str">
        <f>'BASE SPLIT DEM'!C8386</f>
        <v>ADEMPASTRAEXIHWROABUSIUBGOB</v>
      </c>
      <c r="D8386" t="str">
        <f>'BASE SPLIT DEM'!D8386</f>
        <v>PASTRAEXIHWROABUS</v>
      </c>
      <c r="E8386" s="4">
        <f>'BASE SPLIT DEM'!E8386+IF('BASE SPLIT DEM'!E8386=0,0,_xlfn.IFNA(VLOOKUP(RIGHT(C8386,6),'Tuning parameter'!$A$3:$AC$11,HLOOKUP(B8386,'Tuning parameter'!$B$1:$AC$2,2,FALSE),FALSE),0))</f>
        <v>4.9005680130978099E-2</v>
      </c>
      <c r="F8386" t="str">
        <f>'BASE SPLIT DEM'!F6789</f>
        <v>PassengerTransportationExternal OUTHome Other</v>
      </c>
    </row>
    <row r="8387" spans="1:6" x14ac:dyDescent="0.25">
      <c r="A8387" t="str">
        <f>'BASE SPLIT DEM'!A12006</f>
        <v>TO</v>
      </c>
      <c r="B8387">
        <f>'BASE SPLIT DEM'!B8387</f>
        <v>2038</v>
      </c>
      <c r="C8387" t="str">
        <f>'BASE SPLIT DEM'!C8387</f>
        <v>ADEMPASTRAEXIHWROABUSURBTBU</v>
      </c>
      <c r="D8387" t="str">
        <f>'BASE SPLIT DEM'!D8387</f>
        <v>PASTRAEXIHWROABUS</v>
      </c>
      <c r="E8387" s="4">
        <f>'BASE SPLIT DEM'!E8387+IF('BASE SPLIT DEM'!E8387=0,0,_xlfn.IFNA(VLOOKUP(RIGHT(C8387,6),'Tuning parameter'!$A$3:$AC$11,HLOOKUP(B8387,'Tuning parameter'!$B$1:$AC$2,2,FALSE),FALSE),0))</f>
        <v>0.74163195821324202</v>
      </c>
      <c r="F8387" t="str">
        <f>'BASE SPLIT DEM'!F12006</f>
        <v>PassengerTransportationExternal OUTNon Home based</v>
      </c>
    </row>
    <row r="8388" spans="1:6" x14ac:dyDescent="0.25">
      <c r="A8388" t="str">
        <f>'BASE SPLIT DEM'!A3007</f>
        <v>TO</v>
      </c>
      <c r="B8388">
        <f>'BASE SPLIT DEM'!B8388</f>
        <v>2038</v>
      </c>
      <c r="C8388" t="str">
        <f>'BASE SPLIT DEM'!C8388</f>
        <v>ADEMPASTRAEXIHWROABUSURBWTB</v>
      </c>
      <c r="D8388" t="str">
        <f>'BASE SPLIT DEM'!D8388</f>
        <v>PASTRAEXIHWROABUS</v>
      </c>
      <c r="E8388" s="4">
        <f>'BASE SPLIT DEM'!E8388+IF('BASE SPLIT DEM'!E8388=0,0,_xlfn.IFNA(VLOOKUP(RIGHT(C8388,6),'Tuning parameter'!$A$3:$AC$11,HLOOKUP(B8388,'Tuning parameter'!$B$1:$AC$2,2,FALSE),FALSE),0))</f>
        <v>0</v>
      </c>
      <c r="F8388" t="str">
        <f>'BASE SPLIT DEM'!F3007</f>
        <v>PassengerTransportationIn BoundaryNon Home based</v>
      </c>
    </row>
    <row r="8389" spans="1:6" x14ac:dyDescent="0.25">
      <c r="A8389" t="str">
        <f>'BASE SPLIT DEM'!A3733</f>
        <v>TO</v>
      </c>
      <c r="B8389">
        <f>'BASE SPLIT DEM'!B8389</f>
        <v>2038</v>
      </c>
      <c r="C8389" t="str">
        <f>'BASE SPLIT DEM'!C8389</f>
        <v>ADEMPASTRAEXIHWROABUSIUBMWAY</v>
      </c>
      <c r="D8389" t="str">
        <f>'BASE SPLIT DEM'!D8389</f>
        <v>PASTRAEXIHWROABUS</v>
      </c>
      <c r="E8389" s="4">
        <f>'BASE SPLIT DEM'!E8389+IF('BASE SPLIT DEM'!E8389=0,0,_xlfn.IFNA(VLOOKUP(RIGHT(C8389,6),'Tuning parameter'!$A$3:$AC$11,HLOOKUP(B8389,'Tuning parameter'!$B$1:$AC$2,2,FALSE),FALSE),0))</f>
        <v>0.177683902870167</v>
      </c>
      <c r="F8389" t="str">
        <f>'BASE SPLIT DEM'!F3733</f>
        <v>PassengerTransportationIn BoundaryHome School</v>
      </c>
    </row>
    <row r="8390" spans="1:6" x14ac:dyDescent="0.25">
      <c r="A8390" t="str">
        <f>'BASE SPLIT DEM'!A3742</f>
        <v>TO</v>
      </c>
      <c r="B8390">
        <f>'BASE SPLIT DEM'!B8390</f>
        <v>2038</v>
      </c>
      <c r="C8390" t="str">
        <f>'BASE SPLIT DEM'!C8390</f>
        <v>ADEMPASTRAEXIHWROABUSIUBVIVA</v>
      </c>
      <c r="D8390" t="str">
        <f>'BASE SPLIT DEM'!D8390</f>
        <v>PASTRAEXIHWROABUS</v>
      </c>
      <c r="E8390" s="4">
        <f>'BASE SPLIT DEM'!E8390+IF('BASE SPLIT DEM'!E8390=0,0,_xlfn.IFNA(VLOOKUP(RIGHT(C8390,6),'Tuning parameter'!$A$3:$AC$11,HLOOKUP(B8390,'Tuning parameter'!$B$1:$AC$2,2,FALSE),FALSE),0))</f>
        <v>2.39008820881767E-2</v>
      </c>
      <c r="F8390" t="str">
        <f>'BASE SPLIT DEM'!F3742</f>
        <v>PassengerTransportationIn BoundaryHome Other</v>
      </c>
    </row>
    <row r="8391" spans="1:6" x14ac:dyDescent="0.25">
      <c r="A8391" t="str">
        <f>'BASE SPLIT DEM'!A5593</f>
        <v>TO</v>
      </c>
      <c r="B8391">
        <f>'BASE SPLIT DEM'!B8391</f>
        <v>2038</v>
      </c>
      <c r="C8391" t="str">
        <f>'BASE SPLIT DEM'!C8391</f>
        <v>ADEMPASTRAEXIHWROABUSIUBDURT</v>
      </c>
      <c r="D8391" t="str">
        <f>'BASE SPLIT DEM'!D8391</f>
        <v>PASTRAEXIHWROABUS</v>
      </c>
      <c r="E8391" s="4">
        <f>'BASE SPLIT DEM'!E8391+IF('BASE SPLIT DEM'!E8391=0,0,_xlfn.IFNA(VLOOKUP(RIGHT(C8391,6),'Tuning parameter'!$A$3:$AC$11,HLOOKUP(B8391,'Tuning parameter'!$B$1:$AC$2,2,FALSE),FALSE),0))</f>
        <v>7.7775766974358699E-3</v>
      </c>
      <c r="F8391" t="str">
        <f>'BASE SPLIT DEM'!F5593</f>
        <v>PassengerTransportationIn BoundaryHome School</v>
      </c>
    </row>
    <row r="8392" spans="1:6" x14ac:dyDescent="0.25">
      <c r="A8392" t="str">
        <f>'BASE SPLIT DEM'!A6328</f>
        <v>TO</v>
      </c>
      <c r="B8392">
        <f>'BASE SPLIT DEM'!B8392</f>
        <v>2038</v>
      </c>
      <c r="C8392" t="str">
        <f>'BASE SPLIT DEM'!C8392</f>
        <v>ADEMPASTRAEXIHWROABUSSCB___</v>
      </c>
      <c r="D8392" t="str">
        <f>'BASE SPLIT DEM'!D8392</f>
        <v>PASTRAEXIHWROABUS</v>
      </c>
      <c r="E8392" s="4">
        <f>'BASE SPLIT DEM'!E8392+IF('BASE SPLIT DEM'!E8392=0,0,_xlfn.IFNA(VLOOKUP(RIGHT(C8392,6),'Tuning parameter'!$A$3:$AC$11,HLOOKUP(B8392,'Tuning parameter'!$B$1:$AC$2,2,FALSE),FALSE),0))</f>
        <v>0</v>
      </c>
      <c r="F8392" t="str">
        <f>'BASE SPLIT DEM'!F6328</f>
        <v>PassengerTransportationIn BoundaryHome Work</v>
      </c>
    </row>
    <row r="8393" spans="1:6" x14ac:dyDescent="0.25">
      <c r="A8393" t="str">
        <f>'BASE SPLIT DEM'!A6727</f>
        <v>TO</v>
      </c>
      <c r="B8393">
        <f>'BASE SPLIT DEM'!B8393</f>
        <v>2038</v>
      </c>
      <c r="C8393" t="str">
        <f>'BASE SPLIT DEM'!C8393</f>
        <v>ADEMPASTRAEXIHWROACAR___RSH</v>
      </c>
      <c r="D8393" t="str">
        <f>'BASE SPLIT DEM'!D8393</f>
        <v>PASTRAEXIHWROACAR</v>
      </c>
      <c r="E8393" s="4">
        <f>'BASE SPLIT DEM'!E8393+IF('BASE SPLIT DEM'!E8393=0,0,_xlfn.IFNA(VLOOKUP(RIGHT(C8393,6),'Tuning parameter'!$A$3:$AC$11,HLOOKUP(B8393,'Tuning parameter'!$B$1:$AC$2,2,FALSE),FALSE),0))</f>
        <v>1.3511232481335201E-2</v>
      </c>
      <c r="F8393" t="str">
        <f>'BASE SPLIT DEM'!F6727</f>
        <v>PassengerTransportationIn BoundaryNon Home based</v>
      </c>
    </row>
    <row r="8394" spans="1:6" x14ac:dyDescent="0.25">
      <c r="A8394" t="str">
        <f>'BASE SPLIT DEM'!A9322</f>
        <v>TO</v>
      </c>
      <c r="B8394">
        <f>'BASE SPLIT DEM'!B8394</f>
        <v>2038</v>
      </c>
      <c r="C8394" t="str">
        <f>'BASE SPLIT DEM'!C8394</f>
        <v>ADEMPASTRAEXIHWROACAR___TAX</v>
      </c>
      <c r="D8394" t="str">
        <f>'BASE SPLIT DEM'!D8394</f>
        <v>PASTRAEXIHWROACAR</v>
      </c>
      <c r="E8394" s="4">
        <f>'BASE SPLIT DEM'!E8394+IF('BASE SPLIT DEM'!E8394=0,0,_xlfn.IFNA(VLOOKUP(RIGHT(C8394,6),'Tuning parameter'!$A$3:$AC$11,HLOOKUP(B8394,'Tuning parameter'!$B$1:$AC$2,2,FALSE),FALSE),0))</f>
        <v>1.08157195638427E-2</v>
      </c>
      <c r="F8394" t="str">
        <f>'BASE SPLIT DEM'!F9322</f>
        <v>PassengerTransportationIn BoundaryHome Other</v>
      </c>
    </row>
    <row r="8395" spans="1:6" x14ac:dyDescent="0.25">
      <c r="A8395" t="str">
        <f>'BASE SPLIT DEM'!A9694</f>
        <v>TO</v>
      </c>
      <c r="B8395">
        <f>'BASE SPLIT DEM'!B8395</f>
        <v>2038</v>
      </c>
      <c r="C8395" t="str">
        <f>'BASE SPLIT DEM'!C8395</f>
        <v>ADEMPASTRAEXIHWROACAR___ADR</v>
      </c>
      <c r="D8395" t="str">
        <f>'BASE SPLIT DEM'!D8395</f>
        <v>PASTRAEXIHWROACAR</v>
      </c>
      <c r="E8395" s="4">
        <f>'BASE SPLIT DEM'!E8395+IF('BASE SPLIT DEM'!E8395=0,0,_xlfn.IFNA(VLOOKUP(RIGHT(C8395,6),'Tuning parameter'!$A$3:$AC$11,HLOOKUP(B8395,'Tuning parameter'!$B$1:$AC$2,2,FALSE),FALSE),0))</f>
        <v>0.86770200888905602</v>
      </c>
      <c r="F8395" t="str">
        <f>'BASE SPLIT DEM'!F9694</f>
        <v>PassengerTransportationIn BoundaryHome Other</v>
      </c>
    </row>
    <row r="8396" spans="1:6" x14ac:dyDescent="0.25">
      <c r="A8396" t="str">
        <f>'BASE SPLIT DEM'!A3730</f>
        <v>TO</v>
      </c>
      <c r="B8396">
        <f>'BASE SPLIT DEM'!B8396</f>
        <v>2038</v>
      </c>
      <c r="C8396" t="str">
        <f>'BASE SPLIT DEM'!C8396</f>
        <v>ADEMPASTRAEXIHWROACAR___APG</v>
      </c>
      <c r="D8396" t="str">
        <f>'BASE SPLIT DEM'!D8396</f>
        <v>PASTRAEXIHWROACAR</v>
      </c>
      <c r="E8396" s="4">
        <f>'BASE SPLIT DEM'!E8396+IF('BASE SPLIT DEM'!E8396=0,0,_xlfn.IFNA(VLOOKUP(RIGHT(C8396,6),'Tuning parameter'!$A$3:$AC$11,HLOOKUP(B8396,'Tuning parameter'!$B$1:$AC$2,2,FALSE),FALSE),0))</f>
        <v>0.107971039065765</v>
      </c>
      <c r="F8396" t="str">
        <f>'BASE SPLIT DEM'!F3730</f>
        <v>PassengerTransportationIn BoundaryHome Work</v>
      </c>
    </row>
    <row r="8397" spans="1:6" x14ac:dyDescent="0.25">
      <c r="A8397" t="str">
        <f>'BASE SPLIT DEM'!A6724</f>
        <v>TO</v>
      </c>
      <c r="B8397">
        <f>'BASE SPLIT DEM'!B8397</f>
        <v>2038</v>
      </c>
      <c r="C8397" t="str">
        <f>'BASE SPLIT DEM'!C8397</f>
        <v>ADEMPASTRAEXIHWROATRULGTRSH</v>
      </c>
      <c r="D8397" t="str">
        <f>'BASE SPLIT DEM'!D8397</f>
        <v>PASTRAEXIHWROATRU</v>
      </c>
      <c r="E8397" s="4">
        <f>'BASE SPLIT DEM'!E8397+IF('BASE SPLIT DEM'!E8397=0,0,_xlfn.IFNA(VLOOKUP(RIGHT(C8397,6),'Tuning parameter'!$A$3:$AC$11,HLOOKUP(B8397,'Tuning parameter'!$B$1:$AC$2,2,FALSE),FALSE),0))</f>
        <v>1.3516939479092299E-2</v>
      </c>
      <c r="F8397" t="str">
        <f>'BASE SPLIT DEM'!F6724</f>
        <v>PassengerTransportationIn BoundaryHome Other</v>
      </c>
    </row>
    <row r="8398" spans="1:6" x14ac:dyDescent="0.25">
      <c r="A8398" t="str">
        <f>'BASE SPLIT DEM'!A9691</f>
        <v>TO</v>
      </c>
      <c r="B8398">
        <f>'BASE SPLIT DEM'!B8398</f>
        <v>2038</v>
      </c>
      <c r="C8398" t="str">
        <f>'BASE SPLIT DEM'!C8398</f>
        <v>ADEMPASTRAEXIHWROATRULGTTAX</v>
      </c>
      <c r="D8398" t="str">
        <f>'BASE SPLIT DEM'!D8398</f>
        <v>PASTRAEXIHWROATRU</v>
      </c>
      <c r="E8398" s="4">
        <f>'BASE SPLIT DEM'!E8398+IF('BASE SPLIT DEM'!E8398=0,0,_xlfn.IFNA(VLOOKUP(RIGHT(C8398,6),'Tuning parameter'!$A$3:$AC$11,HLOOKUP(B8398,'Tuning parameter'!$B$1:$AC$2,2,FALSE),FALSE),0))</f>
        <v>3.4924222617454702E-3</v>
      </c>
      <c r="F8398" t="str">
        <f>'BASE SPLIT DEM'!F9691</f>
        <v>PassengerTransportationIn BoundaryHome School</v>
      </c>
    </row>
    <row r="8399" spans="1:6" x14ac:dyDescent="0.25">
      <c r="A8399" t="str">
        <f>'BASE SPLIT DEM'!A3396</f>
        <v>TO</v>
      </c>
      <c r="B8399">
        <f>'BASE SPLIT DEM'!B8399</f>
        <v>2038</v>
      </c>
      <c r="C8399" t="str">
        <f>'BASE SPLIT DEM'!C8399</f>
        <v>ADEMPASTRAEXIHWROATRULGTADR</v>
      </c>
      <c r="D8399" t="str">
        <f>'BASE SPLIT DEM'!D8399</f>
        <v>PASTRAEXIHWROATRU</v>
      </c>
      <c r="E8399" s="4">
        <f>'BASE SPLIT DEM'!E8399+IF('BASE SPLIT DEM'!E8399=0,0,_xlfn.IFNA(VLOOKUP(RIGHT(C8399,6),'Tuning parameter'!$A$3:$AC$11,HLOOKUP(B8399,'Tuning parameter'!$B$1:$AC$2,2,FALSE),FALSE),0))</f>
        <v>0.87412592797713495</v>
      </c>
      <c r="F8399" t="str">
        <f>'BASE SPLIT DEM'!F3396</f>
        <v>PassengerTransportationExternal INHome School</v>
      </c>
    </row>
    <row r="8400" spans="1:6" x14ac:dyDescent="0.25">
      <c r="A8400" t="str">
        <f>'BASE SPLIT DEM'!A4865</f>
        <v>TO</v>
      </c>
      <c r="B8400">
        <f>'BASE SPLIT DEM'!B8400</f>
        <v>2038</v>
      </c>
      <c r="C8400" t="str">
        <f>'BASE SPLIT DEM'!C8400</f>
        <v>ADEMPASTRAEXIHWROATRULGTAPG</v>
      </c>
      <c r="D8400" t="str">
        <f>'BASE SPLIT DEM'!D8400</f>
        <v>PASTRAEXIHWROATRU</v>
      </c>
      <c r="E8400" s="4">
        <f>'BASE SPLIT DEM'!E8400+IF('BASE SPLIT DEM'!E8400=0,0,_xlfn.IFNA(VLOOKUP(RIGHT(C8400,6),'Tuning parameter'!$A$3:$AC$11,HLOOKUP(B8400,'Tuning parameter'!$B$1:$AC$2,2,FALSE),FALSE),0))</f>
        <v>0.108864710282026</v>
      </c>
      <c r="F8400" t="str">
        <f>'BASE SPLIT DEM'!F4865</f>
        <v>PassengerTransportationIn BoundaryNon Home based</v>
      </c>
    </row>
    <row r="8401" spans="1:6" x14ac:dyDescent="0.25">
      <c r="A8401" t="str">
        <f>'BASE SPLIT DEM'!A7823</f>
        <v>TO</v>
      </c>
      <c r="B8401">
        <f>'BASE SPLIT DEM'!B8401</f>
        <v>2038</v>
      </c>
      <c r="C8401" t="str">
        <f>'BASE SPLIT DEM'!C8401</f>
        <v>ADEMPASTRAEXIHWROAMOR______</v>
      </c>
      <c r="D8401" t="str">
        <f>'BASE SPLIT DEM'!D8401</f>
        <v>PASTRAEXIHWROAMOR</v>
      </c>
      <c r="E8401" s="4">
        <f>'BASE SPLIT DEM'!E8401+IF('BASE SPLIT DEM'!E8401=0,0,_xlfn.IFNA(VLOOKUP(RIGHT(C8401,6),'Tuning parameter'!$A$3:$AC$11,HLOOKUP(B8401,'Tuning parameter'!$B$1:$AC$2,2,FALSE),FALSE),0))</f>
        <v>1</v>
      </c>
      <c r="F8401" t="str">
        <f>'BASE SPLIT DEM'!F7823</f>
        <v>PassengerTransportationIn BoundaryHome School</v>
      </c>
    </row>
    <row r="8402" spans="1:6" x14ac:dyDescent="0.25">
      <c r="A8402" t="str">
        <f>'BASE SPLIT DEM'!A3393</f>
        <v>TO</v>
      </c>
      <c r="B8402">
        <f>'BASE SPLIT DEM'!B8402</f>
        <v>2038</v>
      </c>
      <c r="C8402" t="str">
        <f>'BASE SPLIT DEM'!C8402</f>
        <v>ADEMPASTRAEXIHWROAWAL______</v>
      </c>
      <c r="D8402" t="str">
        <f>'BASE SPLIT DEM'!D8402</f>
        <v>PASTRAEXIHWROAWAL</v>
      </c>
      <c r="E8402" s="4">
        <f>'BASE SPLIT DEM'!E8402+IF('BASE SPLIT DEM'!E8402=0,0,_xlfn.IFNA(VLOOKUP(RIGHT(C8402,6),'Tuning parameter'!$A$3:$AC$11,HLOOKUP(B8402,'Tuning parameter'!$B$1:$AC$2,2,FALSE),FALSE),0))</f>
        <v>1</v>
      </c>
      <c r="F8402" t="str">
        <f>'BASE SPLIT DEM'!F3393</f>
        <v>PassengerTransportationExternal INHome Work</v>
      </c>
    </row>
    <row r="8403" spans="1:6" x14ac:dyDescent="0.25">
      <c r="A8403" t="str">
        <f>'BASE SPLIT DEM'!A6768</f>
        <v>TO</v>
      </c>
      <c r="B8403">
        <f>'BASE SPLIT DEM'!B8403</f>
        <v>2038</v>
      </c>
      <c r="C8403" t="str">
        <f>'BASE SPLIT DEM'!C8403</f>
        <v>ADEMPASTRAEXIHWROABIK______</v>
      </c>
      <c r="D8403" t="str">
        <f>'BASE SPLIT DEM'!D8403</f>
        <v>PASTRAEXIHWROABIK</v>
      </c>
      <c r="E8403" s="4">
        <f>'BASE SPLIT DEM'!E8403+IF('BASE SPLIT DEM'!E8403=0,0,_xlfn.IFNA(VLOOKUP(RIGHT(C8403,6),'Tuning parameter'!$A$3:$AC$11,HLOOKUP(B8403,'Tuning parameter'!$B$1:$AC$2,2,FALSE),FALSE),0))</f>
        <v>1</v>
      </c>
      <c r="F8403" t="str">
        <f>'BASE SPLIT DEM'!F6768</f>
        <v>PassengerTransportationExternal INNon Home based</v>
      </c>
    </row>
    <row r="8404" spans="1:6" x14ac:dyDescent="0.25">
      <c r="A8404" t="str">
        <f>'BASE SPLIT DEM'!A3370</f>
        <v>TO</v>
      </c>
      <c r="B8404">
        <f>'BASE SPLIT DEM'!B8404</f>
        <v>2038</v>
      </c>
      <c r="C8404" t="str">
        <f>'BASE SPLIT DEM'!C8404</f>
        <v>ADEMPASTRAEXIHSRAIREG___GOR</v>
      </c>
      <c r="D8404" t="str">
        <f>'BASE SPLIT DEM'!D8404</f>
        <v>PASTRAEXIHSRAIREG</v>
      </c>
      <c r="E8404" s="4">
        <f>'BASE SPLIT DEM'!E8404+IF('BASE SPLIT DEM'!E8404=0,0,_xlfn.IFNA(VLOOKUP(RIGHT(C8404,6),'Tuning parameter'!$A$3:$AC$11,HLOOKUP(B8404,'Tuning parameter'!$B$1:$AC$2,2,FALSE),FALSE),0))</f>
        <v>1</v>
      </c>
      <c r="F8404" t="str">
        <f>'BASE SPLIT DEM'!F3370</f>
        <v>PassengerTransportationIn BoundaryHome Other</v>
      </c>
    </row>
    <row r="8405" spans="1:6" x14ac:dyDescent="0.25">
      <c r="A8405" t="str">
        <f>'BASE SPLIT DEM'!A3724</f>
        <v>TO</v>
      </c>
      <c r="B8405">
        <f>'BASE SPLIT DEM'!B8405</f>
        <v>2038</v>
      </c>
      <c r="C8405" t="str">
        <f>'BASE SPLIT DEM'!C8405</f>
        <v>ADEMPASTRAEXIHSRAIREG___UPX</v>
      </c>
      <c r="D8405" t="str">
        <f>'BASE SPLIT DEM'!D8405</f>
        <v>PASTRAEXIHSRAIREG</v>
      </c>
      <c r="E8405" s="4">
        <f>'BASE SPLIT DEM'!E8405+IF('BASE SPLIT DEM'!E8405=0,0,_xlfn.IFNA(VLOOKUP(RIGHT(C8405,6),'Tuning parameter'!$A$3:$AC$11,HLOOKUP(B8405,'Tuning parameter'!$B$1:$AC$2,2,FALSE),FALSE),0))</f>
        <v>0</v>
      </c>
      <c r="F8405" t="str">
        <f>'BASE SPLIT DEM'!F3724</f>
        <v>PassengerTransportationIn BoundaryHome Work</v>
      </c>
    </row>
    <row r="8406" spans="1:6" x14ac:dyDescent="0.25">
      <c r="A8406" t="str">
        <f>'BASE SPLIT DEM'!A5584</f>
        <v>TO</v>
      </c>
      <c r="B8406">
        <f>'BASE SPLIT DEM'!B8406</f>
        <v>2038</v>
      </c>
      <c r="C8406" t="str">
        <f>'BASE SPLIT DEM'!C8406</f>
        <v>ADEMPASTRAEXIHSRAISUB___TSU</v>
      </c>
      <c r="D8406" t="str">
        <f>'BASE SPLIT DEM'!D8406</f>
        <v>PASTRAEXIHSRAISUB</v>
      </c>
      <c r="E8406" s="4">
        <f>'BASE SPLIT DEM'!E8406+IF('BASE SPLIT DEM'!E8406=0,0,_xlfn.IFNA(VLOOKUP(RIGHT(C8406,6),'Tuning parameter'!$A$3:$AC$11,HLOOKUP(B8406,'Tuning parameter'!$B$1:$AC$2,2,FALSE),FALSE),0))</f>
        <v>1</v>
      </c>
      <c r="F8406" t="str">
        <f>'BASE SPLIT DEM'!F5584</f>
        <v>PassengerTransportationIn BoundaryHome Work</v>
      </c>
    </row>
    <row r="8407" spans="1:6" x14ac:dyDescent="0.25">
      <c r="A8407" t="str">
        <f>'BASE SPLIT DEM'!A8560</f>
        <v>TO</v>
      </c>
      <c r="B8407">
        <f>'BASE SPLIT DEM'!B8407</f>
        <v>2038</v>
      </c>
      <c r="C8407" t="str">
        <f>'BASE SPLIT DEM'!C8407</f>
        <v>ADEMPASTRAEXIHSRAITRM___TST</v>
      </c>
      <c r="D8407" t="str">
        <f>'BASE SPLIT DEM'!D8407</f>
        <v>PASTRAEXIHSRAITRM</v>
      </c>
      <c r="E8407" s="4">
        <f>'BASE SPLIT DEM'!E8407+IF('BASE SPLIT DEM'!E8407=0,0,_xlfn.IFNA(VLOOKUP(RIGHT(C8407,6),'Tuning parameter'!$A$3:$AC$11,HLOOKUP(B8407,'Tuning parameter'!$B$1:$AC$2,2,FALSE),FALSE),0))</f>
        <v>1</v>
      </c>
      <c r="F8407" t="str">
        <f>'BASE SPLIT DEM'!F8560</f>
        <v>PassengerTransportationIn BoundaryHome Work</v>
      </c>
    </row>
    <row r="8408" spans="1:6" x14ac:dyDescent="0.25">
      <c r="A8408" t="str">
        <f>'BASE SPLIT DEM'!A3819</f>
        <v>TO</v>
      </c>
      <c r="B8408">
        <f>'BASE SPLIT DEM'!B8408</f>
        <v>2038</v>
      </c>
      <c r="C8408" t="str">
        <f>'BASE SPLIT DEM'!C8408</f>
        <v>ADEMPASTRAEXIHSROABUSIUBGOB</v>
      </c>
      <c r="D8408" t="str">
        <f>'BASE SPLIT DEM'!D8408</f>
        <v>PASTRAEXIHSROABUS</v>
      </c>
      <c r="E8408" s="4">
        <f>'BASE SPLIT DEM'!E8408+IF('BASE SPLIT DEM'!E8408=0,0,_xlfn.IFNA(VLOOKUP(RIGHT(C8408,6),'Tuning parameter'!$A$3:$AC$11,HLOOKUP(B8408,'Tuning parameter'!$B$1:$AC$2,2,FALSE),FALSE),0))</f>
        <v>4.9005680130978099E-2</v>
      </c>
      <c r="F8408" t="str">
        <f>'BASE SPLIT DEM'!F3819</f>
        <v>PassengerTransportationExternal OUTHome Other</v>
      </c>
    </row>
    <row r="8409" spans="1:6" x14ac:dyDescent="0.25">
      <c r="A8409" t="str">
        <f>'BASE SPLIT DEM'!A9399</f>
        <v>TO</v>
      </c>
      <c r="B8409">
        <f>'BASE SPLIT DEM'!B8409</f>
        <v>2038</v>
      </c>
      <c r="C8409" t="str">
        <f>'BASE SPLIT DEM'!C8409</f>
        <v>ADEMPASTRAEXIHSROABUSURBTBU</v>
      </c>
      <c r="D8409" t="str">
        <f>'BASE SPLIT DEM'!D8409</f>
        <v>PASTRAEXIHSROABUS</v>
      </c>
      <c r="E8409" s="4">
        <f>'BASE SPLIT DEM'!E8409+IF('BASE SPLIT DEM'!E8409=0,0,_xlfn.IFNA(VLOOKUP(RIGHT(C8409,6),'Tuning parameter'!$A$3:$AC$11,HLOOKUP(B8409,'Tuning parameter'!$B$1:$AC$2,2,FALSE),FALSE),0))</f>
        <v>0.34128375214261802</v>
      </c>
      <c r="F8409" t="str">
        <f>'BASE SPLIT DEM'!F9399</f>
        <v>PassengerTransportationExternal OUTHome Other</v>
      </c>
    </row>
    <row r="8410" spans="1:6" x14ac:dyDescent="0.25">
      <c r="A8410" t="str">
        <f>'BASE SPLIT DEM'!A6027</f>
        <v>TO</v>
      </c>
      <c r="B8410">
        <f>'BASE SPLIT DEM'!B8410</f>
        <v>2038</v>
      </c>
      <c r="C8410" t="str">
        <f>'BASE SPLIT DEM'!C8410</f>
        <v>ADEMPASTRAEXIHSROABUSURBWTB</v>
      </c>
      <c r="D8410" t="str">
        <f>'BASE SPLIT DEM'!D8410</f>
        <v>PASTRAEXIHSROABUS</v>
      </c>
      <c r="E8410" s="4">
        <f>'BASE SPLIT DEM'!E8410+IF('BASE SPLIT DEM'!E8410=0,0,_xlfn.IFNA(VLOOKUP(RIGHT(C8410,6),'Tuning parameter'!$A$3:$AC$11,HLOOKUP(B8410,'Tuning parameter'!$B$1:$AC$2,2,FALSE),FALSE),0))</f>
        <v>0</v>
      </c>
      <c r="F8410" t="str">
        <f>'BASE SPLIT DEM'!F6027</f>
        <v>PassengerTransportationExternal OUTHome Work</v>
      </c>
    </row>
    <row r="8411" spans="1:6" x14ac:dyDescent="0.25">
      <c r="A8411" t="str">
        <f>'BASE SPLIT DEM'!A6780</f>
        <v>TO</v>
      </c>
      <c r="B8411">
        <f>'BASE SPLIT DEM'!B8411</f>
        <v>2038</v>
      </c>
      <c r="C8411" t="str">
        <f>'BASE SPLIT DEM'!C8411</f>
        <v>ADEMPASTRAEXIHSROABUSIUBMWAY</v>
      </c>
      <c r="D8411" t="str">
        <f>'BASE SPLIT DEM'!D8411</f>
        <v>PASTRAEXIHSROABUS</v>
      </c>
      <c r="E8411" s="4">
        <f>'BASE SPLIT DEM'!E8411+IF('BASE SPLIT DEM'!E8411=0,0,_xlfn.IFNA(VLOOKUP(RIGHT(C8411,6),'Tuning parameter'!$A$3:$AC$11,HLOOKUP(B8411,'Tuning parameter'!$B$1:$AC$2,2,FALSE),FALSE),0))</f>
        <v>0.17768389208875501</v>
      </c>
      <c r="F8411" t="str">
        <f>'BASE SPLIT DEM'!F6780</f>
        <v>PassengerTransportationExternal OUTHome School</v>
      </c>
    </row>
    <row r="8412" spans="1:6" x14ac:dyDescent="0.25">
      <c r="A8412" t="str">
        <f>'BASE SPLIT DEM'!A7887</f>
        <v>TO</v>
      </c>
      <c r="B8412">
        <f>'BASE SPLIT DEM'!B8412</f>
        <v>2038</v>
      </c>
      <c r="C8412" t="str">
        <f>'BASE SPLIT DEM'!C8412</f>
        <v>ADEMPASTRAEXIHSROABUSIUBVIVA</v>
      </c>
      <c r="D8412" t="str">
        <f>'BASE SPLIT DEM'!D8412</f>
        <v>PASTRAEXIHSROABUS</v>
      </c>
      <c r="E8412" s="4">
        <f>'BASE SPLIT DEM'!E8412+IF('BASE SPLIT DEM'!E8412=0,0,_xlfn.IFNA(VLOOKUP(RIGHT(C8412,6),'Tuning parameter'!$A$3:$AC$11,HLOOKUP(B8412,'Tuning parameter'!$B$1:$AC$2,2,FALSE),FALSE),0))</f>
        <v>2.3900880637931499E-2</v>
      </c>
      <c r="F8412" t="str">
        <f>'BASE SPLIT DEM'!F7887</f>
        <v>PassengerTransportationExternal OUTHome Work</v>
      </c>
    </row>
    <row r="8413" spans="1:6" x14ac:dyDescent="0.25">
      <c r="A8413" t="str">
        <f>'BASE SPLIT DEM'!A11979</f>
        <v>TO</v>
      </c>
      <c r="B8413">
        <f>'BASE SPLIT DEM'!B8413</f>
        <v>2038</v>
      </c>
      <c r="C8413" t="str">
        <f>'BASE SPLIT DEM'!C8413</f>
        <v>ADEMPASTRAEXIHSROABUSIUBDURT</v>
      </c>
      <c r="D8413" t="str">
        <f>'BASE SPLIT DEM'!D8413</f>
        <v>PASTRAEXIHSROABUS</v>
      </c>
      <c r="E8413" s="4">
        <f>'BASE SPLIT DEM'!E8413+IF('BASE SPLIT DEM'!E8413=0,0,_xlfn.IFNA(VLOOKUP(RIGHT(C8413,6),'Tuning parameter'!$A$3:$AC$11,HLOOKUP(B8413,'Tuning parameter'!$B$1:$AC$2,2,FALSE),FALSE),0))</f>
        <v>7.7775762255121198E-3</v>
      </c>
      <c r="F8413" t="str">
        <f>'BASE SPLIT DEM'!F11979</f>
        <v>PassengerTransportationExternal OUTHome Work</v>
      </c>
    </row>
    <row r="8414" spans="1:6" x14ac:dyDescent="0.25">
      <c r="A8414" t="str">
        <f>'BASE SPLIT DEM'!A11988</f>
        <v>TO</v>
      </c>
      <c r="B8414">
        <f>'BASE SPLIT DEM'!B8414</f>
        <v>2038</v>
      </c>
      <c r="C8414" t="str">
        <f>'BASE SPLIT DEM'!C8414</f>
        <v>ADEMPASTRAEXIHSROABUSSCB___</v>
      </c>
      <c r="D8414" t="str">
        <f>'BASE SPLIT DEM'!D8414</f>
        <v>PASTRAEXIHSROABUS</v>
      </c>
      <c r="E8414" s="4">
        <f>'BASE SPLIT DEM'!E8414+IF('BASE SPLIT DEM'!E8414=0,0,_xlfn.IFNA(VLOOKUP(RIGHT(C8414,6),'Tuning parameter'!$A$3:$AC$11,HLOOKUP(B8414,'Tuning parameter'!$B$1:$AC$2,2,FALSE),FALSE),0))</f>
        <v>0.40034821877420401</v>
      </c>
      <c r="F8414" t="str">
        <f>'BASE SPLIT DEM'!F11988</f>
        <v>PassengerTransportationExternal OUTHome School</v>
      </c>
    </row>
    <row r="8415" spans="1:6" x14ac:dyDescent="0.25">
      <c r="A8415" t="str">
        <f>'BASE SPLIT DEM'!A11997</f>
        <v>TO</v>
      </c>
      <c r="B8415">
        <f>'BASE SPLIT DEM'!B8415</f>
        <v>2038</v>
      </c>
      <c r="C8415" t="str">
        <f>'BASE SPLIT DEM'!C8415</f>
        <v>ADEMPASTRAEXIHSROACAR___RSH</v>
      </c>
      <c r="D8415" t="str">
        <f>'BASE SPLIT DEM'!D8415</f>
        <v>PASTRAEXIHSROACAR</v>
      </c>
      <c r="E8415" s="4">
        <f>'BASE SPLIT DEM'!E8415+IF('BASE SPLIT DEM'!E8415=0,0,_xlfn.IFNA(VLOOKUP(RIGHT(C8415,6),'Tuning parameter'!$A$3:$AC$11,HLOOKUP(B8415,'Tuning parameter'!$B$1:$AC$2,2,FALSE),FALSE),0))</f>
        <v>0</v>
      </c>
      <c r="F8415" t="str">
        <f>'BASE SPLIT DEM'!F11997</f>
        <v>PassengerTransportationExternal OUTHome Other</v>
      </c>
    </row>
    <row r="8416" spans="1:6" x14ac:dyDescent="0.25">
      <c r="A8416" t="str">
        <f>'BASE SPLIT DEM'!A2635</f>
        <v>TO</v>
      </c>
      <c r="B8416">
        <f>'BASE SPLIT DEM'!B8416</f>
        <v>2038</v>
      </c>
      <c r="C8416" t="str">
        <f>'BASE SPLIT DEM'!C8416</f>
        <v>ADEMPASTRAEXIHSROACAR___TAX</v>
      </c>
      <c r="D8416" t="str">
        <f>'BASE SPLIT DEM'!D8416</f>
        <v>PASTRAEXIHSROACAR</v>
      </c>
      <c r="E8416" s="4">
        <f>'BASE SPLIT DEM'!E8416+IF('BASE SPLIT DEM'!E8416=0,0,_xlfn.IFNA(VLOOKUP(RIGHT(C8416,6),'Tuning parameter'!$A$3:$AC$11,HLOOKUP(B8416,'Tuning parameter'!$B$1:$AC$2,2,FALSE),FALSE),0))</f>
        <v>1.08157195638427E-2</v>
      </c>
      <c r="F8416" t="str">
        <f>'BASE SPLIT DEM'!F2635</f>
        <v>PassengerTransportationIn BoundaryNon Home based</v>
      </c>
    </row>
    <row r="8417" spans="1:6" x14ac:dyDescent="0.25">
      <c r="A8417" t="str">
        <f>'BASE SPLIT DEM'!A6718</f>
        <v>TO</v>
      </c>
      <c r="B8417">
        <f>'BASE SPLIT DEM'!B8417</f>
        <v>2038</v>
      </c>
      <c r="C8417" t="str">
        <f>'BASE SPLIT DEM'!C8417</f>
        <v>ADEMPASTRAEXIHSROACAR___ADR</v>
      </c>
      <c r="D8417" t="str">
        <f>'BASE SPLIT DEM'!D8417</f>
        <v>PASTRAEXIHSROACAR</v>
      </c>
      <c r="E8417" s="4">
        <f>'BASE SPLIT DEM'!E8417+IF('BASE SPLIT DEM'!E8417=0,0,_xlfn.IFNA(VLOOKUP(RIGHT(C8417,6),'Tuning parameter'!$A$3:$AC$11,HLOOKUP(B8417,'Tuning parameter'!$B$1:$AC$2,2,FALSE),FALSE),0))</f>
        <v>0.400042806032957</v>
      </c>
      <c r="F8417" t="str">
        <f>'BASE SPLIT DEM'!F6718</f>
        <v>PassengerTransportationIn BoundaryHome Other</v>
      </c>
    </row>
    <row r="8418" spans="1:6" x14ac:dyDescent="0.25">
      <c r="A8418" t="str">
        <f>'BASE SPLIT DEM'!A8587</f>
        <v>TO</v>
      </c>
      <c r="B8418">
        <f>'BASE SPLIT DEM'!B8418</f>
        <v>2038</v>
      </c>
      <c r="C8418" t="str">
        <f>'BASE SPLIT DEM'!C8418</f>
        <v>ADEMPASTRAEXIHSROACAR___APG</v>
      </c>
      <c r="D8418" t="str">
        <f>'BASE SPLIT DEM'!D8418</f>
        <v>PASTRAEXIHSROACAR</v>
      </c>
      <c r="E8418" s="4">
        <f>'BASE SPLIT DEM'!E8418+IF('BASE SPLIT DEM'!E8418=0,0,_xlfn.IFNA(VLOOKUP(RIGHT(C8418,6),'Tuning parameter'!$A$3:$AC$11,HLOOKUP(B8418,'Tuning parameter'!$B$1:$AC$2,2,FALSE),FALSE),0))</f>
        <v>0.58914147440319897</v>
      </c>
      <c r="F8418" t="str">
        <f>'BASE SPLIT DEM'!F8587</f>
        <v>PassengerTransportationIn BoundaryNon Home based</v>
      </c>
    </row>
    <row r="8419" spans="1:6" x14ac:dyDescent="0.25">
      <c r="A8419" t="str">
        <f>'BASE SPLIT DEM'!A8950</f>
        <v>TO</v>
      </c>
      <c r="B8419">
        <f>'BASE SPLIT DEM'!B8419</f>
        <v>2038</v>
      </c>
      <c r="C8419" t="str">
        <f>'BASE SPLIT DEM'!C8419</f>
        <v>ADEMPASTRAEXIHSROATRULGTRSH</v>
      </c>
      <c r="D8419" t="str">
        <f>'BASE SPLIT DEM'!D8419</f>
        <v>PASTRAEXIHSROATRU</v>
      </c>
      <c r="E8419" s="4">
        <f>'BASE SPLIT DEM'!E8419+IF('BASE SPLIT DEM'!E8419=0,0,_xlfn.IFNA(VLOOKUP(RIGHT(C8419,6),'Tuning parameter'!$A$3:$AC$11,HLOOKUP(B8419,'Tuning parameter'!$B$1:$AC$2,2,FALSE),FALSE),0))</f>
        <v>0</v>
      </c>
      <c r="F8419" t="str">
        <f>'BASE SPLIT DEM'!F8950</f>
        <v>PassengerTransportationIn BoundaryHome Other</v>
      </c>
    </row>
    <row r="8420" spans="1:6" x14ac:dyDescent="0.25">
      <c r="A8420" t="str">
        <f>'BASE SPLIT DEM'!A11191</f>
        <v>TO</v>
      </c>
      <c r="B8420">
        <f>'BASE SPLIT DEM'!B8420</f>
        <v>2038</v>
      </c>
      <c r="C8420" t="str">
        <f>'BASE SPLIT DEM'!C8420</f>
        <v>ADEMPASTRAEXIHSROATRULGTTAX</v>
      </c>
      <c r="D8420" t="str">
        <f>'BASE SPLIT DEM'!D8420</f>
        <v>PASTRAEXIHSROATRU</v>
      </c>
      <c r="E8420" s="4">
        <f>'BASE SPLIT DEM'!E8420+IF('BASE SPLIT DEM'!E8420=0,0,_xlfn.IFNA(VLOOKUP(RIGHT(C8420,6),'Tuning parameter'!$A$3:$AC$11,HLOOKUP(B8420,'Tuning parameter'!$B$1:$AC$2,2,FALSE),FALSE),0))</f>
        <v>3.4924222617454702E-3</v>
      </c>
      <c r="F8420" t="str">
        <f>'BASE SPLIT DEM'!F11191</f>
        <v>PassengerTransportationIn BoundaryNon Home based</v>
      </c>
    </row>
    <row r="8421" spans="1:6" x14ac:dyDescent="0.25">
      <c r="A8421" t="str">
        <f>'BASE SPLIT DEM'!A7107</f>
        <v>TO</v>
      </c>
      <c r="B8421">
        <f>'BASE SPLIT DEM'!B8421</f>
        <v>2038</v>
      </c>
      <c r="C8421" t="str">
        <f>'BASE SPLIT DEM'!C8421</f>
        <v>ADEMPASTRAEXIHSROATRULGTADR</v>
      </c>
      <c r="D8421" t="str">
        <f>'BASE SPLIT DEM'!D8421</f>
        <v>PASTRAEXIHSROATRU</v>
      </c>
      <c r="E8421" s="4">
        <f>'BASE SPLIT DEM'!E8421+IF('BASE SPLIT DEM'!E8421=0,0,_xlfn.IFNA(VLOOKUP(RIGHT(C8421,6),'Tuning parameter'!$A$3:$AC$11,HLOOKUP(B8421,'Tuning parameter'!$B$1:$AC$2,2,FALSE),FALSE),0))</f>
        <v>0.40300447097253</v>
      </c>
      <c r="F8421" t="str">
        <f>'BASE SPLIT DEM'!F7107</f>
        <v>PassengerTransportationExternal INHome Work</v>
      </c>
    </row>
    <row r="8422" spans="1:6" x14ac:dyDescent="0.25">
      <c r="A8422" t="str">
        <f>'BASE SPLIT DEM'!A8976</f>
        <v>TO</v>
      </c>
      <c r="B8422">
        <f>'BASE SPLIT DEM'!B8422</f>
        <v>2038</v>
      </c>
      <c r="C8422" t="str">
        <f>'BASE SPLIT DEM'!C8422</f>
        <v>ADEMPASTRAEXIHSROATRULGTAPG</v>
      </c>
      <c r="D8422" t="str">
        <f>'BASE SPLIT DEM'!D8422</f>
        <v>PASTRAEXIHSROATRU</v>
      </c>
      <c r="E8422" s="4">
        <f>'BASE SPLIT DEM'!E8422+IF('BASE SPLIT DEM'!E8422=0,0,_xlfn.IFNA(VLOOKUP(RIGHT(C8422,6),'Tuning parameter'!$A$3:$AC$11,HLOOKUP(B8422,'Tuning parameter'!$B$1:$AC$2,2,FALSE),FALSE),0))</f>
        <v>0.59350310676572304</v>
      </c>
      <c r="F8422" t="str">
        <f>'BASE SPLIT DEM'!F8976</f>
        <v>PassengerTransportationExternal INHome School</v>
      </c>
    </row>
    <row r="8423" spans="1:6" x14ac:dyDescent="0.25">
      <c r="A8423" t="str">
        <f>'BASE SPLIT DEM'!A4475</f>
        <v>TO</v>
      </c>
      <c r="B8423">
        <f>'BASE SPLIT DEM'!B8423</f>
        <v>2038</v>
      </c>
      <c r="C8423" t="str">
        <f>'BASE SPLIT DEM'!C8423</f>
        <v>ADEMPASTRAEXIHSROAMOR______</v>
      </c>
      <c r="D8423" t="str">
        <f>'BASE SPLIT DEM'!D8423</f>
        <v>PASTRAEXIHSROAMOR</v>
      </c>
      <c r="E8423" s="4">
        <f>'BASE SPLIT DEM'!E8423+IF('BASE SPLIT DEM'!E8423=0,0,_xlfn.IFNA(VLOOKUP(RIGHT(C8423,6),'Tuning parameter'!$A$3:$AC$11,HLOOKUP(B8423,'Tuning parameter'!$B$1:$AC$2,2,FALSE),FALSE),0))</f>
        <v>1</v>
      </c>
      <c r="F8423" t="str">
        <f>'BASE SPLIT DEM'!F4475</f>
        <v>PassengerTransportationIn BoundaryHome School</v>
      </c>
    </row>
    <row r="8424" spans="1:6" x14ac:dyDescent="0.25">
      <c r="A8424" t="str">
        <f>'BASE SPLIT DEM'!A4838</f>
        <v>TO</v>
      </c>
      <c r="B8424">
        <f>'BASE SPLIT DEM'!B8424</f>
        <v>2038</v>
      </c>
      <c r="C8424" t="str">
        <f>'BASE SPLIT DEM'!C8424</f>
        <v>ADEMPASTRAEXIHSROAWAL______</v>
      </c>
      <c r="D8424" t="str">
        <f>'BASE SPLIT DEM'!D8424</f>
        <v>PASTRAEXIHSROAWAL</v>
      </c>
      <c r="E8424" s="4">
        <f>'BASE SPLIT DEM'!E8424+IF('BASE SPLIT DEM'!E8424=0,0,_xlfn.IFNA(VLOOKUP(RIGHT(C8424,6),'Tuning parameter'!$A$3:$AC$11,HLOOKUP(B8424,'Tuning parameter'!$B$1:$AC$2,2,FALSE),FALSE),0))</f>
        <v>1</v>
      </c>
      <c r="F8424" t="str">
        <f>'BASE SPLIT DEM'!F4838</f>
        <v>PassengerTransportationIn BoundaryHome Work</v>
      </c>
    </row>
    <row r="8425" spans="1:6" x14ac:dyDescent="0.25">
      <c r="A8425" t="str">
        <f>'BASE SPLIT DEM'!A5981</f>
        <v>TO</v>
      </c>
      <c r="B8425">
        <f>'BASE SPLIT DEM'!B8425</f>
        <v>2038</v>
      </c>
      <c r="C8425" t="str">
        <f>'BASE SPLIT DEM'!C8425</f>
        <v>ADEMPASTRAEXIHSROABIK______</v>
      </c>
      <c r="D8425" t="str">
        <f>'BASE SPLIT DEM'!D8425</f>
        <v>PASTRAEXIHSROABIK</v>
      </c>
      <c r="E8425" s="4">
        <f>'BASE SPLIT DEM'!E8425+IF('BASE SPLIT DEM'!E8425=0,0,_xlfn.IFNA(VLOOKUP(RIGHT(C8425,6),'Tuning parameter'!$A$3:$AC$11,HLOOKUP(B8425,'Tuning parameter'!$B$1:$AC$2,2,FALSE),FALSE),0))</f>
        <v>1</v>
      </c>
      <c r="F8425" t="str">
        <f>'BASE SPLIT DEM'!F5981</f>
        <v>PassengerTransportationIn BoundaryNon Home based</v>
      </c>
    </row>
    <row r="8426" spans="1:6" x14ac:dyDescent="0.25">
      <c r="A8426" t="str">
        <f>'BASE SPLIT DEM'!A4</f>
        <v>TO</v>
      </c>
      <c r="B8426">
        <f>'BASE SPLIT DEM'!B8426</f>
        <v>2038</v>
      </c>
      <c r="C8426" t="str">
        <f>'BASE SPLIT DEM'!C8426</f>
        <v>ADEMPASTRAEXIHORAIREG___GOR</v>
      </c>
      <c r="D8426" t="str">
        <f>'BASE SPLIT DEM'!D8426</f>
        <v>PASTRAEXIHORAIREG</v>
      </c>
      <c r="E8426" s="4">
        <f>'BASE SPLIT DEM'!E8426+IF('BASE SPLIT DEM'!E8426=0,0,_xlfn.IFNA(VLOOKUP(RIGHT(C8426,6),'Tuning parameter'!$A$3:$AC$11,HLOOKUP(B8426,'Tuning parameter'!$B$1:$AC$2,2,FALSE),FALSE),0))</f>
        <v>0.97446015556349797</v>
      </c>
      <c r="F8426" t="str">
        <f>'BASE SPLIT DEM'!F4</f>
        <v>PassengerTransportationIn BoundaryHome Work</v>
      </c>
    </row>
    <row r="8427" spans="1:6" x14ac:dyDescent="0.25">
      <c r="A8427" t="str">
        <f>'BASE SPLIT DEM'!A13</f>
        <v>TO</v>
      </c>
      <c r="B8427">
        <f>'BASE SPLIT DEM'!B8427</f>
        <v>2038</v>
      </c>
      <c r="C8427" t="str">
        <f>'BASE SPLIT DEM'!C8427</f>
        <v>ADEMPASTRAEXIHORAIREG___UPX</v>
      </c>
      <c r="D8427" t="str">
        <f>'BASE SPLIT DEM'!D8427</f>
        <v>PASTRAEXIHORAIREG</v>
      </c>
      <c r="E8427" s="4">
        <f>'BASE SPLIT DEM'!E8427+IF('BASE SPLIT DEM'!E8427=0,0,_xlfn.IFNA(VLOOKUP(RIGHT(C8427,6),'Tuning parameter'!$A$3:$AC$11,HLOOKUP(B8427,'Tuning parameter'!$B$1:$AC$2,2,FALSE),FALSE),0))</f>
        <v>2.5539844436501102E-2</v>
      </c>
      <c r="F8427" t="str">
        <f>'BASE SPLIT DEM'!F13</f>
        <v>PassengerTransportationIn BoundaryHome School</v>
      </c>
    </row>
    <row r="8428" spans="1:6" x14ac:dyDescent="0.25">
      <c r="A8428" t="str">
        <f>'BASE SPLIT DEM'!A22</f>
        <v>TO</v>
      </c>
      <c r="B8428">
        <f>'BASE SPLIT DEM'!B8428</f>
        <v>2038</v>
      </c>
      <c r="C8428" t="str">
        <f>'BASE SPLIT DEM'!C8428</f>
        <v>ADEMPASTRAEXIHORAISUB___TSU</v>
      </c>
      <c r="D8428" t="str">
        <f>'BASE SPLIT DEM'!D8428</f>
        <v>PASTRAEXIHORAISUB</v>
      </c>
      <c r="E8428" s="4">
        <f>'BASE SPLIT DEM'!E8428+IF('BASE SPLIT DEM'!E8428=0,0,_xlfn.IFNA(VLOOKUP(RIGHT(C8428,6),'Tuning parameter'!$A$3:$AC$11,HLOOKUP(B8428,'Tuning parameter'!$B$1:$AC$2,2,FALSE),FALSE),0))</f>
        <v>1</v>
      </c>
      <c r="F8428" t="str">
        <f>'BASE SPLIT DEM'!F22</f>
        <v>PassengerTransportationIn BoundaryHome Other</v>
      </c>
    </row>
    <row r="8429" spans="1:6" x14ac:dyDescent="0.25">
      <c r="A8429" t="str">
        <f>'BASE SPLIT DEM'!A31</f>
        <v>TO</v>
      </c>
      <c r="B8429">
        <f>'BASE SPLIT DEM'!B8429</f>
        <v>2038</v>
      </c>
      <c r="C8429" t="str">
        <f>'BASE SPLIT DEM'!C8429</f>
        <v>ADEMPASTRAEXIHORAITRM___TST</v>
      </c>
      <c r="D8429" t="str">
        <f>'BASE SPLIT DEM'!D8429</f>
        <v>PASTRAEXIHORAITRM</v>
      </c>
      <c r="E8429" s="4">
        <f>'BASE SPLIT DEM'!E8429+IF('BASE SPLIT DEM'!E8429=0,0,_xlfn.IFNA(VLOOKUP(RIGHT(C8429,6),'Tuning parameter'!$A$3:$AC$11,HLOOKUP(B8429,'Tuning parameter'!$B$1:$AC$2,2,FALSE),FALSE),0))</f>
        <v>1</v>
      </c>
      <c r="F8429" t="str">
        <f>'BASE SPLIT DEM'!F31</f>
        <v>PassengerTransportationIn BoundaryNon Home based</v>
      </c>
    </row>
    <row r="8430" spans="1:6" x14ac:dyDescent="0.25">
      <c r="A8430" t="str">
        <f>'BASE SPLIT DEM'!A376</f>
        <v>TO</v>
      </c>
      <c r="B8430">
        <f>'BASE SPLIT DEM'!B8430</f>
        <v>2038</v>
      </c>
      <c r="C8430" t="str">
        <f>'BASE SPLIT DEM'!C8430</f>
        <v>ADEMPASTRAEXIHOROABUSIUBGOB</v>
      </c>
      <c r="D8430" t="str">
        <f>'BASE SPLIT DEM'!D8430</f>
        <v>PASTRAEXIHOROABUS</v>
      </c>
      <c r="E8430" s="4">
        <f>'BASE SPLIT DEM'!E8430+IF('BASE SPLIT DEM'!E8430=0,0,_xlfn.IFNA(VLOOKUP(RIGHT(C8430,6),'Tuning parameter'!$A$3:$AC$11,HLOOKUP(B8430,'Tuning parameter'!$B$1:$AC$2,2,FALSE),FALSE),0))</f>
        <v>4.9005680130978099E-2</v>
      </c>
      <c r="F8430" t="str">
        <f>'BASE SPLIT DEM'!F376</f>
        <v>PassengerTransportationIn BoundaryHome Work</v>
      </c>
    </row>
    <row r="8431" spans="1:6" x14ac:dyDescent="0.25">
      <c r="A8431" t="str">
        <f>'BASE SPLIT DEM'!A385</f>
        <v>TO</v>
      </c>
      <c r="B8431">
        <f>'BASE SPLIT DEM'!B8431</f>
        <v>2038</v>
      </c>
      <c r="C8431" t="str">
        <f>'BASE SPLIT DEM'!C8431</f>
        <v>ADEMPASTRAEXIHOROABUSURBTBU</v>
      </c>
      <c r="D8431" t="str">
        <f>'BASE SPLIT DEM'!D8431</f>
        <v>PASTRAEXIHOROABUS</v>
      </c>
      <c r="E8431" s="4">
        <f>'BASE SPLIT DEM'!E8431+IF('BASE SPLIT DEM'!E8431=0,0,_xlfn.IFNA(VLOOKUP(RIGHT(C8431,6),'Tuning parameter'!$A$3:$AC$11,HLOOKUP(B8431,'Tuning parameter'!$B$1:$AC$2,2,FALSE),FALSE),0))</f>
        <v>0.74163195821324202</v>
      </c>
      <c r="F8431" t="str">
        <f>'BASE SPLIT DEM'!F385</f>
        <v>PassengerTransportationIn BoundaryHome School</v>
      </c>
    </row>
    <row r="8432" spans="1:6" x14ac:dyDescent="0.25">
      <c r="A8432" t="str">
        <f>'BASE SPLIT DEM'!A394</f>
        <v>TO</v>
      </c>
      <c r="B8432">
        <f>'BASE SPLIT DEM'!B8432</f>
        <v>2038</v>
      </c>
      <c r="C8432" t="str">
        <f>'BASE SPLIT DEM'!C8432</f>
        <v>ADEMPASTRAEXIHOROABUSURBWTB</v>
      </c>
      <c r="D8432" t="str">
        <f>'BASE SPLIT DEM'!D8432</f>
        <v>PASTRAEXIHOROABUS</v>
      </c>
      <c r="E8432" s="4">
        <f>'BASE SPLIT DEM'!E8432+IF('BASE SPLIT DEM'!E8432=0,0,_xlfn.IFNA(VLOOKUP(RIGHT(C8432,6),'Tuning parameter'!$A$3:$AC$11,HLOOKUP(B8432,'Tuning parameter'!$B$1:$AC$2,2,FALSE),FALSE),0))</f>
        <v>0</v>
      </c>
      <c r="F8432" t="str">
        <f>'BASE SPLIT DEM'!F394</f>
        <v>PassengerTransportationIn BoundaryHome Other</v>
      </c>
    </row>
    <row r="8433" spans="1:6" x14ac:dyDescent="0.25">
      <c r="A8433" t="str">
        <f>'BASE SPLIT DEM'!A403</f>
        <v>TO</v>
      </c>
      <c r="B8433">
        <f>'BASE SPLIT DEM'!B8433</f>
        <v>2038</v>
      </c>
      <c r="C8433" t="str">
        <f>'BASE SPLIT DEM'!C8433</f>
        <v>ADEMPASTRAEXIHOROABUSIUBMWAY</v>
      </c>
      <c r="D8433" t="str">
        <f>'BASE SPLIT DEM'!D8433</f>
        <v>PASTRAEXIHOROABUS</v>
      </c>
      <c r="E8433" s="4">
        <f>'BASE SPLIT DEM'!E8433+IF('BASE SPLIT DEM'!E8433=0,0,_xlfn.IFNA(VLOOKUP(RIGHT(C8433,6),'Tuning parameter'!$A$3:$AC$11,HLOOKUP(B8433,'Tuning parameter'!$B$1:$AC$2,2,FALSE),FALSE),0))</f>
        <v>0.177683902870167</v>
      </c>
      <c r="F8433" t="str">
        <f>'BASE SPLIT DEM'!F403</f>
        <v>PassengerTransportationIn BoundaryNon Home based</v>
      </c>
    </row>
    <row r="8434" spans="1:6" x14ac:dyDescent="0.25">
      <c r="A8434" t="str">
        <f>'BASE SPLIT DEM'!A2608</f>
        <v>TO</v>
      </c>
      <c r="B8434">
        <f>'BASE SPLIT DEM'!B8434</f>
        <v>2038</v>
      </c>
      <c r="C8434" t="str">
        <f>'BASE SPLIT DEM'!C8434</f>
        <v>ADEMPASTRAEXIHOROABUSIUBVIVA</v>
      </c>
      <c r="D8434" t="str">
        <f>'BASE SPLIT DEM'!D8434</f>
        <v>PASTRAEXIHOROABUS</v>
      </c>
      <c r="E8434" s="4">
        <f>'BASE SPLIT DEM'!E8434+IF('BASE SPLIT DEM'!E8434=0,0,_xlfn.IFNA(VLOOKUP(RIGHT(C8434,6),'Tuning parameter'!$A$3:$AC$11,HLOOKUP(B8434,'Tuning parameter'!$B$1:$AC$2,2,FALSE),FALSE),0))</f>
        <v>2.39008820881767E-2</v>
      </c>
      <c r="F8434" t="str">
        <f>'BASE SPLIT DEM'!F2608</f>
        <v>PassengerTransportationIn BoundaryHome Work</v>
      </c>
    </row>
    <row r="8435" spans="1:6" x14ac:dyDescent="0.25">
      <c r="A8435" t="str">
        <f>'BASE SPLIT DEM'!A2617</f>
        <v>TO</v>
      </c>
      <c r="B8435">
        <f>'BASE SPLIT DEM'!B8435</f>
        <v>2038</v>
      </c>
      <c r="C8435" t="str">
        <f>'BASE SPLIT DEM'!C8435</f>
        <v>ADEMPASTRAEXIHOROABUSIUBDURT</v>
      </c>
      <c r="D8435" t="str">
        <f>'BASE SPLIT DEM'!D8435</f>
        <v>PASTRAEXIHOROABUS</v>
      </c>
      <c r="E8435" s="4">
        <f>'BASE SPLIT DEM'!E8435+IF('BASE SPLIT DEM'!E8435=0,0,_xlfn.IFNA(VLOOKUP(RIGHT(C8435,6),'Tuning parameter'!$A$3:$AC$11,HLOOKUP(B8435,'Tuning parameter'!$B$1:$AC$2,2,FALSE),FALSE),0))</f>
        <v>7.7775766974358699E-3</v>
      </c>
      <c r="F8435" t="str">
        <f>'BASE SPLIT DEM'!F2617</f>
        <v>PassengerTransportationIn BoundaryHome School</v>
      </c>
    </row>
    <row r="8436" spans="1:6" x14ac:dyDescent="0.25">
      <c r="A8436" t="str">
        <f>'BASE SPLIT DEM'!A2626</f>
        <v>TO</v>
      </c>
      <c r="B8436">
        <f>'BASE SPLIT DEM'!B8436</f>
        <v>2038</v>
      </c>
      <c r="C8436" t="str">
        <f>'BASE SPLIT DEM'!C8436</f>
        <v>ADEMPASTRAEXIHOROABUSSCB___</v>
      </c>
      <c r="D8436" t="str">
        <f>'BASE SPLIT DEM'!D8436</f>
        <v>PASTRAEXIHOROABUS</v>
      </c>
      <c r="E8436" s="4">
        <f>'BASE SPLIT DEM'!E8436+IF('BASE SPLIT DEM'!E8436=0,0,_xlfn.IFNA(VLOOKUP(RIGHT(C8436,6),'Tuning parameter'!$A$3:$AC$11,HLOOKUP(B8436,'Tuning parameter'!$B$1:$AC$2,2,FALSE),FALSE),0))</f>
        <v>0</v>
      </c>
      <c r="F8436" t="str">
        <f>'BASE SPLIT DEM'!F2626</f>
        <v>PassengerTransportationIn BoundaryHome Other</v>
      </c>
    </row>
    <row r="8437" spans="1:6" x14ac:dyDescent="0.25">
      <c r="A8437" t="str">
        <f>'BASE SPLIT DEM'!A3352</f>
        <v>TO</v>
      </c>
      <c r="B8437">
        <f>'BASE SPLIT DEM'!B8437</f>
        <v>2038</v>
      </c>
      <c r="C8437" t="str">
        <f>'BASE SPLIT DEM'!C8437</f>
        <v>ADEMPASTRAEXIHOROACAR___RSH</v>
      </c>
      <c r="D8437" t="str">
        <f>'BASE SPLIT DEM'!D8437</f>
        <v>PASTRAEXIHOROACAR</v>
      </c>
      <c r="E8437" s="4">
        <f>'BASE SPLIT DEM'!E8437+IF('BASE SPLIT DEM'!E8437=0,0,_xlfn.IFNA(VLOOKUP(RIGHT(C8437,6),'Tuning parameter'!$A$3:$AC$11,HLOOKUP(B8437,'Tuning parameter'!$B$1:$AC$2,2,FALSE),FALSE),0))</f>
        <v>1.3511232481335201E-2</v>
      </c>
      <c r="F8437" t="str">
        <f>'BASE SPLIT DEM'!F3352</f>
        <v>PassengerTransportationIn BoundaryHome Work</v>
      </c>
    </row>
    <row r="8438" spans="1:6" x14ac:dyDescent="0.25">
      <c r="A8438" t="str">
        <f>'BASE SPLIT DEM'!A3361</f>
        <v>TO</v>
      </c>
      <c r="B8438">
        <f>'BASE SPLIT DEM'!B8438</f>
        <v>2038</v>
      </c>
      <c r="C8438" t="str">
        <f>'BASE SPLIT DEM'!C8438</f>
        <v>ADEMPASTRAEXIHOROACAR___TAX</v>
      </c>
      <c r="D8438" t="str">
        <f>'BASE SPLIT DEM'!D8438</f>
        <v>PASTRAEXIHOROACAR</v>
      </c>
      <c r="E8438" s="4">
        <f>'BASE SPLIT DEM'!E8438+IF('BASE SPLIT DEM'!E8438=0,0,_xlfn.IFNA(VLOOKUP(RIGHT(C8438,6),'Tuning parameter'!$A$3:$AC$11,HLOOKUP(B8438,'Tuning parameter'!$B$1:$AC$2,2,FALSE),FALSE),0))</f>
        <v>1.08157195638427E-2</v>
      </c>
      <c r="F8438" t="str">
        <f>'BASE SPLIT DEM'!F3361</f>
        <v>PassengerTransportationIn BoundaryHome School</v>
      </c>
    </row>
    <row r="8439" spans="1:6" x14ac:dyDescent="0.25">
      <c r="A8439" t="str">
        <f>'BASE SPLIT DEM'!A4105</f>
        <v>TO</v>
      </c>
      <c r="B8439">
        <f>'BASE SPLIT DEM'!B8439</f>
        <v>2038</v>
      </c>
      <c r="C8439" t="str">
        <f>'BASE SPLIT DEM'!C8439</f>
        <v>ADEMPASTRAEXIHOROACAR___ADR</v>
      </c>
      <c r="D8439" t="str">
        <f>'BASE SPLIT DEM'!D8439</f>
        <v>PASTRAEXIHOROACAR</v>
      </c>
      <c r="E8439" s="4">
        <f>'BASE SPLIT DEM'!E8439+IF('BASE SPLIT DEM'!E8439=0,0,_xlfn.IFNA(VLOOKUP(RIGHT(C8439,6),'Tuning parameter'!$A$3:$AC$11,HLOOKUP(B8439,'Tuning parameter'!$B$1:$AC$2,2,FALSE),FALSE),0))</f>
        <v>0.86770200888905602</v>
      </c>
      <c r="F8439" t="str">
        <f>'BASE SPLIT DEM'!F4105</f>
        <v>PassengerTransportationIn BoundaryHome School</v>
      </c>
    </row>
    <row r="8440" spans="1:6" x14ac:dyDescent="0.25">
      <c r="A8440" t="str">
        <f>'BASE SPLIT DEM'!A4114</f>
        <v>TO</v>
      </c>
      <c r="B8440">
        <f>'BASE SPLIT DEM'!B8440</f>
        <v>2038</v>
      </c>
      <c r="C8440" t="str">
        <f>'BASE SPLIT DEM'!C8440</f>
        <v>ADEMPASTRAEXIHOROACAR___APG</v>
      </c>
      <c r="D8440" t="str">
        <f>'BASE SPLIT DEM'!D8440</f>
        <v>PASTRAEXIHOROACAR</v>
      </c>
      <c r="E8440" s="4">
        <f>'BASE SPLIT DEM'!E8440+IF('BASE SPLIT DEM'!E8440=0,0,_xlfn.IFNA(VLOOKUP(RIGHT(C8440,6),'Tuning parameter'!$A$3:$AC$11,HLOOKUP(B8440,'Tuning parameter'!$B$1:$AC$2,2,FALSE),FALSE),0))</f>
        <v>0.107971039065765</v>
      </c>
      <c r="F8440" t="str">
        <f>'BASE SPLIT DEM'!F4114</f>
        <v>PassengerTransportationIn BoundaryHome Other</v>
      </c>
    </row>
    <row r="8441" spans="1:6" x14ac:dyDescent="0.25">
      <c r="A8441" t="str">
        <f>'BASE SPLIT DEM'!A4123</f>
        <v>TO</v>
      </c>
      <c r="B8441">
        <f>'BASE SPLIT DEM'!B8441</f>
        <v>2038</v>
      </c>
      <c r="C8441" t="str">
        <f>'BASE SPLIT DEM'!C8441</f>
        <v>ADEMPASTRAEXIHOROATRULGTRSH</v>
      </c>
      <c r="D8441" t="str">
        <f>'BASE SPLIT DEM'!D8441</f>
        <v>PASTRAEXIHOROATRU</v>
      </c>
      <c r="E8441" s="4">
        <f>'BASE SPLIT DEM'!E8441+IF('BASE SPLIT DEM'!E8441=0,0,_xlfn.IFNA(VLOOKUP(RIGHT(C8441,6),'Tuning parameter'!$A$3:$AC$11,HLOOKUP(B8441,'Tuning parameter'!$B$1:$AC$2,2,FALSE),FALSE),0))</f>
        <v>1.3516939479092299E-2</v>
      </c>
      <c r="F8441" t="str">
        <f>'BASE SPLIT DEM'!F4123</f>
        <v>PassengerTransportationIn BoundaryNon Home based</v>
      </c>
    </row>
    <row r="8442" spans="1:6" x14ac:dyDescent="0.25">
      <c r="A8442" t="str">
        <f>'BASE SPLIT DEM'!A5212</f>
        <v>TO</v>
      </c>
      <c r="B8442">
        <f>'BASE SPLIT DEM'!B8442</f>
        <v>2038</v>
      </c>
      <c r="C8442" t="str">
        <f>'BASE SPLIT DEM'!C8442</f>
        <v>ADEMPASTRAEXIHOROATRULGTTAX</v>
      </c>
      <c r="D8442" t="str">
        <f>'BASE SPLIT DEM'!D8442</f>
        <v>PASTRAEXIHOROATRU</v>
      </c>
      <c r="E8442" s="4">
        <f>'BASE SPLIT DEM'!E8442+IF('BASE SPLIT DEM'!E8442=0,0,_xlfn.IFNA(VLOOKUP(RIGHT(C8442,6),'Tuning parameter'!$A$3:$AC$11,HLOOKUP(B8442,'Tuning parameter'!$B$1:$AC$2,2,FALSE),FALSE),0))</f>
        <v>3.4924222617454702E-3</v>
      </c>
      <c r="F8442" t="str">
        <f>'BASE SPLIT DEM'!F5212</f>
        <v>PassengerTransportationIn BoundaryHome Work</v>
      </c>
    </row>
    <row r="8443" spans="1:6" x14ac:dyDescent="0.25">
      <c r="A8443" t="str">
        <f>'BASE SPLIT DEM'!A5221</f>
        <v>TO</v>
      </c>
      <c r="B8443">
        <f>'BASE SPLIT DEM'!B8443</f>
        <v>2038</v>
      </c>
      <c r="C8443" t="str">
        <f>'BASE SPLIT DEM'!C8443</f>
        <v>ADEMPASTRAEXIHOROATRULGTADR</v>
      </c>
      <c r="D8443" t="str">
        <f>'BASE SPLIT DEM'!D8443</f>
        <v>PASTRAEXIHOROATRU</v>
      </c>
      <c r="E8443" s="4">
        <f>'BASE SPLIT DEM'!E8443+IF('BASE SPLIT DEM'!E8443=0,0,_xlfn.IFNA(VLOOKUP(RIGHT(C8443,6),'Tuning parameter'!$A$3:$AC$11,HLOOKUP(B8443,'Tuning parameter'!$B$1:$AC$2,2,FALSE),FALSE),0))</f>
        <v>0.87412592797713495</v>
      </c>
      <c r="F8443" t="str">
        <f>'BASE SPLIT DEM'!F5221</f>
        <v>PassengerTransportationIn BoundaryHome School</v>
      </c>
    </row>
    <row r="8444" spans="1:6" x14ac:dyDescent="0.25">
      <c r="A8444" t="str">
        <f>'BASE SPLIT DEM'!A6700</f>
        <v>TO</v>
      </c>
      <c r="B8444">
        <f>'BASE SPLIT DEM'!B8444</f>
        <v>2038</v>
      </c>
      <c r="C8444" t="str">
        <f>'BASE SPLIT DEM'!C8444</f>
        <v>ADEMPASTRAEXIHOROATRULGTAPG</v>
      </c>
      <c r="D8444" t="str">
        <f>'BASE SPLIT DEM'!D8444</f>
        <v>PASTRAEXIHOROATRU</v>
      </c>
      <c r="E8444" s="4">
        <f>'BASE SPLIT DEM'!E8444+IF('BASE SPLIT DEM'!E8444=0,0,_xlfn.IFNA(VLOOKUP(RIGHT(C8444,6),'Tuning parameter'!$A$3:$AC$11,HLOOKUP(B8444,'Tuning parameter'!$B$1:$AC$2,2,FALSE),FALSE),0))</f>
        <v>0.108864710282026</v>
      </c>
      <c r="F8444" t="str">
        <f>'BASE SPLIT DEM'!F6700</f>
        <v>PassengerTransportationIn BoundaryHome Work</v>
      </c>
    </row>
    <row r="8445" spans="1:6" x14ac:dyDescent="0.25">
      <c r="A8445" t="str">
        <f>'BASE SPLIT DEM'!A6709</f>
        <v>TO</v>
      </c>
      <c r="B8445">
        <f>'BASE SPLIT DEM'!B8445</f>
        <v>2038</v>
      </c>
      <c r="C8445" t="str">
        <f>'BASE SPLIT DEM'!C8445</f>
        <v>ADEMPASTRAEXIHOROAMOR______</v>
      </c>
      <c r="D8445" t="str">
        <f>'BASE SPLIT DEM'!D8445</f>
        <v>PASTRAEXIHOROAMOR</v>
      </c>
      <c r="E8445" s="4">
        <f>'BASE SPLIT DEM'!E8445+IF('BASE SPLIT DEM'!E8445=0,0,_xlfn.IFNA(VLOOKUP(RIGHT(C8445,6),'Tuning parameter'!$A$3:$AC$11,HLOOKUP(B8445,'Tuning parameter'!$B$1:$AC$2,2,FALSE),FALSE),0))</f>
        <v>1</v>
      </c>
      <c r="F8445" t="str">
        <f>'BASE SPLIT DEM'!F6709</f>
        <v>PassengerTransportationIn BoundaryHome School</v>
      </c>
    </row>
    <row r="8446" spans="1:6" x14ac:dyDescent="0.25">
      <c r="A8446" t="str">
        <f>'BASE SPLIT DEM'!A7834</f>
        <v>TO</v>
      </c>
      <c r="B8446">
        <f>'BASE SPLIT DEM'!B8446</f>
        <v>2038</v>
      </c>
      <c r="C8446" t="str">
        <f>'BASE SPLIT DEM'!C8446</f>
        <v>ADEMPASTRAEXIHOROAWAL______</v>
      </c>
      <c r="D8446" t="str">
        <f>'BASE SPLIT DEM'!D8446</f>
        <v>PASTRAEXIHOROAWAL</v>
      </c>
      <c r="E8446" s="4">
        <f>'BASE SPLIT DEM'!E8446+IF('BASE SPLIT DEM'!E8446=0,0,_xlfn.IFNA(VLOOKUP(RIGHT(C8446,6),'Tuning parameter'!$A$3:$AC$11,HLOOKUP(B8446,'Tuning parameter'!$B$1:$AC$2,2,FALSE),FALSE),0))</f>
        <v>1</v>
      </c>
      <c r="F8446" t="str">
        <f>'BASE SPLIT DEM'!F7834</f>
        <v>PassengerTransportationIn BoundaryHome Other</v>
      </c>
    </row>
    <row r="8447" spans="1:6" x14ac:dyDescent="0.25">
      <c r="A8447" t="str">
        <f>'BASE SPLIT DEM'!A7843</f>
        <v>TO</v>
      </c>
      <c r="B8447">
        <f>'BASE SPLIT DEM'!B8447</f>
        <v>2038</v>
      </c>
      <c r="C8447" t="str">
        <f>'BASE SPLIT DEM'!C8447</f>
        <v>ADEMPASTRAEXIHOROABIK______</v>
      </c>
      <c r="D8447" t="str">
        <f>'BASE SPLIT DEM'!D8447</f>
        <v>PASTRAEXIHOROABIK</v>
      </c>
      <c r="E8447" s="4">
        <f>'BASE SPLIT DEM'!E8447+IF('BASE SPLIT DEM'!E8447=0,0,_xlfn.IFNA(VLOOKUP(RIGHT(C8447,6),'Tuning parameter'!$A$3:$AC$11,HLOOKUP(B8447,'Tuning parameter'!$B$1:$AC$2,2,FALSE),FALSE),0))</f>
        <v>1</v>
      </c>
      <c r="F8447" t="str">
        <f>'BASE SPLIT DEM'!F7843</f>
        <v>PassengerTransportationIn BoundaryNon Home based</v>
      </c>
    </row>
    <row r="8448" spans="1:6" x14ac:dyDescent="0.25">
      <c r="A8448" t="str">
        <f>'BASE SPLIT DEM'!A8932</f>
        <v>TO</v>
      </c>
      <c r="B8448">
        <f>'BASE SPLIT DEM'!B8448</f>
        <v>2038</v>
      </c>
      <c r="C8448" t="str">
        <f>'BASE SPLIT DEM'!C8448</f>
        <v>ADEMPASTRAEXINHRAIREG___GOR</v>
      </c>
      <c r="D8448" t="str">
        <f>'BASE SPLIT DEM'!D8448</f>
        <v>PASTRAEXINHRAIREG</v>
      </c>
      <c r="E8448" s="4">
        <f>'BASE SPLIT DEM'!E8448+IF('BASE SPLIT DEM'!E8448=0,0,_xlfn.IFNA(VLOOKUP(RIGHT(C8448,6),'Tuning parameter'!$A$3:$AC$11,HLOOKUP(B8448,'Tuning parameter'!$B$1:$AC$2,2,FALSE),FALSE),0))</f>
        <v>0.97446015556349797</v>
      </c>
      <c r="F8448" t="str">
        <f>'BASE SPLIT DEM'!F8932</f>
        <v>PassengerTransportationIn BoundaryHome Work</v>
      </c>
    </row>
    <row r="8449" spans="1:6" x14ac:dyDescent="0.25">
      <c r="A8449" t="str">
        <f>'BASE SPLIT DEM'!A8941</f>
        <v>TO</v>
      </c>
      <c r="B8449">
        <f>'BASE SPLIT DEM'!B8449</f>
        <v>2038</v>
      </c>
      <c r="C8449" t="str">
        <f>'BASE SPLIT DEM'!C8449</f>
        <v>ADEMPASTRAEXINHRAIREG___UPX</v>
      </c>
      <c r="D8449" t="str">
        <f>'BASE SPLIT DEM'!D8449</f>
        <v>PASTRAEXINHRAIREG</v>
      </c>
      <c r="E8449" s="4">
        <f>'BASE SPLIT DEM'!E8449+IF('BASE SPLIT DEM'!E8449=0,0,_xlfn.IFNA(VLOOKUP(RIGHT(C8449,6),'Tuning parameter'!$A$3:$AC$11,HLOOKUP(B8449,'Tuning parameter'!$B$1:$AC$2,2,FALSE),FALSE),0))</f>
        <v>2.5539844436501102E-2</v>
      </c>
      <c r="F8449" t="str">
        <f>'BASE SPLIT DEM'!F8941</f>
        <v>PassengerTransportationIn BoundaryHome School</v>
      </c>
    </row>
    <row r="8450" spans="1:6" x14ac:dyDescent="0.25">
      <c r="A8450" t="str">
        <f>'BASE SPLIT DEM'!A9313</f>
        <v>TO</v>
      </c>
      <c r="B8450">
        <f>'BASE SPLIT DEM'!B8450</f>
        <v>2038</v>
      </c>
      <c r="C8450" t="str">
        <f>'BASE SPLIT DEM'!C8450</f>
        <v>ADEMPASTRAEXINHRAISUB___TSU</v>
      </c>
      <c r="D8450" t="str">
        <f>'BASE SPLIT DEM'!D8450</f>
        <v>PASTRAEXINHRAISUB</v>
      </c>
      <c r="E8450" s="4">
        <f>'BASE SPLIT DEM'!E8450+IF('BASE SPLIT DEM'!E8450=0,0,_xlfn.IFNA(VLOOKUP(RIGHT(C8450,6),'Tuning parameter'!$A$3:$AC$11,HLOOKUP(B8450,'Tuning parameter'!$B$1:$AC$2,2,FALSE),FALSE),0))</f>
        <v>1</v>
      </c>
      <c r="F8450" t="str">
        <f>'BASE SPLIT DEM'!F9313</f>
        <v>PassengerTransportationIn BoundaryHome School</v>
      </c>
    </row>
    <row r="8451" spans="1:6" x14ac:dyDescent="0.25">
      <c r="A8451" t="str">
        <f>'BASE SPLIT DEM'!A9676</f>
        <v>TO</v>
      </c>
      <c r="B8451">
        <f>'BASE SPLIT DEM'!B8451</f>
        <v>2038</v>
      </c>
      <c r="C8451" t="str">
        <f>'BASE SPLIT DEM'!C8451</f>
        <v>ADEMPASTRAEXINHRAITRM___TST</v>
      </c>
      <c r="D8451" t="str">
        <f>'BASE SPLIT DEM'!D8451</f>
        <v>PASTRAEXINHRAITRM</v>
      </c>
      <c r="E8451" s="4">
        <f>'BASE SPLIT DEM'!E8451+IF('BASE SPLIT DEM'!E8451=0,0,_xlfn.IFNA(VLOOKUP(RIGHT(C8451,6),'Tuning parameter'!$A$3:$AC$11,HLOOKUP(B8451,'Tuning parameter'!$B$1:$AC$2,2,FALSE),FALSE),0))</f>
        <v>1</v>
      </c>
      <c r="F8451" t="str">
        <f>'BASE SPLIT DEM'!F9676</f>
        <v>PassengerTransportationIn BoundaryHome Work</v>
      </c>
    </row>
    <row r="8452" spans="1:6" x14ac:dyDescent="0.25">
      <c r="A8452" t="str">
        <f>'BASE SPLIT DEM'!A9685</f>
        <v>TO</v>
      </c>
      <c r="B8452">
        <f>'BASE SPLIT DEM'!B8452</f>
        <v>2038</v>
      </c>
      <c r="C8452" t="str">
        <f>'BASE SPLIT DEM'!C8452</f>
        <v>ADEMPASTRAEXINHROABUSIUBGOB</v>
      </c>
      <c r="D8452" t="str">
        <f>'BASE SPLIT DEM'!D8452</f>
        <v>PASTRAEXINHROABUS</v>
      </c>
      <c r="E8452" s="4">
        <f>'BASE SPLIT DEM'!E8452+IF('BASE SPLIT DEM'!E8452=0,0,_xlfn.IFNA(VLOOKUP(RIGHT(C8452,6),'Tuning parameter'!$A$3:$AC$11,HLOOKUP(B8452,'Tuning parameter'!$B$1:$AC$2,2,FALSE),FALSE),0))</f>
        <v>4.9005680130978099E-2</v>
      </c>
      <c r="F8452" t="str">
        <f>'BASE SPLIT DEM'!F9685</f>
        <v>PassengerTransportationIn BoundaryHome School</v>
      </c>
    </row>
    <row r="8453" spans="1:6" x14ac:dyDescent="0.25">
      <c r="A8453" t="str">
        <f>'BASE SPLIT DEM'!A10792</f>
        <v>TO</v>
      </c>
      <c r="B8453">
        <f>'BASE SPLIT DEM'!B8453</f>
        <v>2038</v>
      </c>
      <c r="C8453" t="str">
        <f>'BASE SPLIT DEM'!C8453</f>
        <v>ADEMPASTRAEXINHROABUSURBTBU</v>
      </c>
      <c r="D8453" t="str">
        <f>'BASE SPLIT DEM'!D8453</f>
        <v>PASTRAEXINHROABUS</v>
      </c>
      <c r="E8453" s="4">
        <f>'BASE SPLIT DEM'!E8453+IF('BASE SPLIT DEM'!E8453=0,0,_xlfn.IFNA(VLOOKUP(RIGHT(C8453,6),'Tuning parameter'!$A$3:$AC$11,HLOOKUP(B8453,'Tuning parameter'!$B$1:$AC$2,2,FALSE),FALSE),0))</f>
        <v>0.74163195821324202</v>
      </c>
      <c r="F8453" t="str">
        <f>'BASE SPLIT DEM'!F10792</f>
        <v>PassengerTransportationIn BoundaryHome Work</v>
      </c>
    </row>
    <row r="8454" spans="1:6" x14ac:dyDescent="0.25">
      <c r="A8454" t="str">
        <f>'BASE SPLIT DEM'!A10801</f>
        <v>TO</v>
      </c>
      <c r="B8454">
        <f>'BASE SPLIT DEM'!B8454</f>
        <v>2038</v>
      </c>
      <c r="C8454" t="str">
        <f>'BASE SPLIT DEM'!C8454</f>
        <v>ADEMPASTRAEXINHROABUSURBWTB</v>
      </c>
      <c r="D8454" t="str">
        <f>'BASE SPLIT DEM'!D8454</f>
        <v>PASTRAEXINHROABUS</v>
      </c>
      <c r="E8454" s="4">
        <f>'BASE SPLIT DEM'!E8454+IF('BASE SPLIT DEM'!E8454=0,0,_xlfn.IFNA(VLOOKUP(RIGHT(C8454,6),'Tuning parameter'!$A$3:$AC$11,HLOOKUP(B8454,'Tuning parameter'!$B$1:$AC$2,2,FALSE),FALSE),0))</f>
        <v>0</v>
      </c>
      <c r="F8454" t="str">
        <f>'BASE SPLIT DEM'!F10801</f>
        <v>PassengerTransportationIn BoundaryHome School</v>
      </c>
    </row>
    <row r="8455" spans="1:6" x14ac:dyDescent="0.25">
      <c r="A8455" t="str">
        <f>'BASE SPLIT DEM'!A10810</f>
        <v>TO</v>
      </c>
      <c r="B8455">
        <f>'BASE SPLIT DEM'!B8455</f>
        <v>2038</v>
      </c>
      <c r="C8455" t="str">
        <f>'BASE SPLIT DEM'!C8455</f>
        <v>ADEMPASTRAEXINHROABUSIUBMWAY</v>
      </c>
      <c r="D8455" t="str">
        <f>'BASE SPLIT DEM'!D8455</f>
        <v>PASTRAEXINHROABUS</v>
      </c>
      <c r="E8455" s="4">
        <f>'BASE SPLIT DEM'!E8455+IF('BASE SPLIT DEM'!E8455=0,0,_xlfn.IFNA(VLOOKUP(RIGHT(C8455,6),'Tuning parameter'!$A$3:$AC$11,HLOOKUP(B8455,'Tuning parameter'!$B$1:$AC$2,2,FALSE),FALSE),0))</f>
        <v>0.177683902870167</v>
      </c>
      <c r="F8455" t="str">
        <f>'BASE SPLIT DEM'!F10810</f>
        <v>PassengerTransportationIn BoundaryHome Other</v>
      </c>
    </row>
    <row r="8456" spans="1:6" x14ac:dyDescent="0.25">
      <c r="A8456" t="str">
        <f>'BASE SPLIT DEM'!A10819</f>
        <v>TO</v>
      </c>
      <c r="B8456">
        <f>'BASE SPLIT DEM'!B8456</f>
        <v>2038</v>
      </c>
      <c r="C8456" t="str">
        <f>'BASE SPLIT DEM'!C8456</f>
        <v>ADEMPASTRAEXINHROABUSIUBVIVA</v>
      </c>
      <c r="D8456" t="str">
        <f>'BASE SPLIT DEM'!D8456</f>
        <v>PASTRAEXINHROABUS</v>
      </c>
      <c r="E8456" s="4">
        <f>'BASE SPLIT DEM'!E8456+IF('BASE SPLIT DEM'!E8456=0,0,_xlfn.IFNA(VLOOKUP(RIGHT(C8456,6),'Tuning parameter'!$A$3:$AC$11,HLOOKUP(B8456,'Tuning parameter'!$B$1:$AC$2,2,FALSE),FALSE),0))</f>
        <v>2.39008820881767E-2</v>
      </c>
      <c r="F8456" t="str">
        <f>'BASE SPLIT DEM'!F10819</f>
        <v>PassengerTransportationIn BoundaryNon Home based</v>
      </c>
    </row>
    <row r="8457" spans="1:6" x14ac:dyDescent="0.25">
      <c r="A8457" t="str">
        <f>'BASE SPLIT DEM'!A11164</f>
        <v>TO</v>
      </c>
      <c r="B8457">
        <f>'BASE SPLIT DEM'!B8457</f>
        <v>2038</v>
      </c>
      <c r="C8457" t="str">
        <f>'BASE SPLIT DEM'!C8457</f>
        <v>ADEMPASTRAEXINHROABUSIUBDURT</v>
      </c>
      <c r="D8457" t="str">
        <f>'BASE SPLIT DEM'!D8457</f>
        <v>PASTRAEXINHROABUS</v>
      </c>
      <c r="E8457" s="4">
        <f>'BASE SPLIT DEM'!E8457+IF('BASE SPLIT DEM'!E8457=0,0,_xlfn.IFNA(VLOOKUP(RIGHT(C8457,6),'Tuning parameter'!$A$3:$AC$11,HLOOKUP(B8457,'Tuning parameter'!$B$1:$AC$2,2,FALSE),FALSE),0))</f>
        <v>7.7775766974358699E-3</v>
      </c>
      <c r="F8457" t="str">
        <f>'BASE SPLIT DEM'!F11164</f>
        <v>PassengerTransportationIn BoundaryHome Work</v>
      </c>
    </row>
    <row r="8458" spans="1:6" x14ac:dyDescent="0.25">
      <c r="A8458" t="str">
        <f>'BASE SPLIT DEM'!A11173</f>
        <v>TO</v>
      </c>
      <c r="B8458">
        <f>'BASE SPLIT DEM'!B8458</f>
        <v>2038</v>
      </c>
      <c r="C8458" t="str">
        <f>'BASE SPLIT DEM'!C8458</f>
        <v>ADEMPASTRAEXINHROABUSSCB___</v>
      </c>
      <c r="D8458" t="str">
        <f>'BASE SPLIT DEM'!D8458</f>
        <v>PASTRAEXINHROABUS</v>
      </c>
      <c r="E8458" s="4">
        <f>'BASE SPLIT DEM'!E8458+IF('BASE SPLIT DEM'!E8458=0,0,_xlfn.IFNA(VLOOKUP(RIGHT(C8458,6),'Tuning parameter'!$A$3:$AC$11,HLOOKUP(B8458,'Tuning parameter'!$B$1:$AC$2,2,FALSE),FALSE),0))</f>
        <v>0</v>
      </c>
      <c r="F8458" t="str">
        <f>'BASE SPLIT DEM'!F11173</f>
        <v>PassengerTransportationIn BoundaryHome School</v>
      </c>
    </row>
    <row r="8459" spans="1:6" x14ac:dyDescent="0.25">
      <c r="A8459" t="str">
        <f>'BASE SPLIT DEM'!A11182</f>
        <v>TO</v>
      </c>
      <c r="B8459">
        <f>'BASE SPLIT DEM'!B8459</f>
        <v>2038</v>
      </c>
      <c r="C8459" t="str">
        <f>'BASE SPLIT DEM'!C8459</f>
        <v>ADEMPASTRAEXINHROACAR___RSH</v>
      </c>
      <c r="D8459" t="str">
        <f>'BASE SPLIT DEM'!D8459</f>
        <v>PASTRAEXINHROACAR</v>
      </c>
      <c r="E8459" s="4">
        <f>'BASE SPLIT DEM'!E8459+IF('BASE SPLIT DEM'!E8459=0,0,_xlfn.IFNA(VLOOKUP(RIGHT(C8459,6),'Tuning parameter'!$A$3:$AC$11,HLOOKUP(B8459,'Tuning parameter'!$B$1:$AC$2,2,FALSE),FALSE),0))</f>
        <v>0</v>
      </c>
      <c r="F8459" t="str">
        <f>'BASE SPLIT DEM'!F11182</f>
        <v>PassengerTransportationIn BoundaryHome Other</v>
      </c>
    </row>
    <row r="8460" spans="1:6" x14ac:dyDescent="0.25">
      <c r="A8460" t="str">
        <f>'BASE SPLIT DEM'!A8277</f>
        <v>TO</v>
      </c>
      <c r="B8460">
        <f>'BASE SPLIT DEM'!B8460</f>
        <v>2038</v>
      </c>
      <c r="C8460" t="str">
        <f>'BASE SPLIT DEM'!C8460</f>
        <v>ADEMPASTRAEXINHROACAR___TAX</v>
      </c>
      <c r="D8460" t="str">
        <f>'BASE SPLIT DEM'!D8460</f>
        <v>PASTRAEXINHROACAR</v>
      </c>
      <c r="E8460" s="4">
        <f>'BASE SPLIT DEM'!E8460+IF('BASE SPLIT DEM'!E8460=0,0,_xlfn.IFNA(VLOOKUP(RIGHT(C8460,6),'Tuning parameter'!$A$3:$AC$11,HLOOKUP(B8460,'Tuning parameter'!$B$1:$AC$2,2,FALSE),FALSE),0))</f>
        <v>1.08157195638427E-2</v>
      </c>
      <c r="F8460" t="str">
        <f>'BASE SPLIT DEM'!F8277</f>
        <v>PassengerTransportationExternal OUTHome Other</v>
      </c>
    </row>
    <row r="8461" spans="1:6" x14ac:dyDescent="0.25">
      <c r="A8461" t="str">
        <f>'BASE SPLIT DEM'!A9402</f>
        <v>TO</v>
      </c>
      <c r="B8461">
        <f>'BASE SPLIT DEM'!B8461</f>
        <v>2038</v>
      </c>
      <c r="C8461" t="str">
        <f>'BASE SPLIT DEM'!C8461</f>
        <v>ADEMPASTRAEXINHROACAR___ADR</v>
      </c>
      <c r="D8461" t="str">
        <f>'BASE SPLIT DEM'!D8461</f>
        <v>PASTRAEXINHROACAR</v>
      </c>
      <c r="E8461" s="4">
        <f>'BASE SPLIT DEM'!E8461+IF('BASE SPLIT DEM'!E8461=0,0,_xlfn.IFNA(VLOOKUP(RIGHT(C8461,6),'Tuning parameter'!$A$3:$AC$11,HLOOKUP(B8461,'Tuning parameter'!$B$1:$AC$2,2,FALSE),FALSE),0))</f>
        <v>0.86770200888905602</v>
      </c>
      <c r="F8461" t="str">
        <f>'BASE SPLIT DEM'!F9402</f>
        <v>PassengerTransportationExternal OUTNon Home based</v>
      </c>
    </row>
    <row r="8462" spans="1:6" x14ac:dyDescent="0.25">
      <c r="A8462" t="str">
        <f>'BASE SPLIT DEM'!A4530</f>
        <v>TO</v>
      </c>
      <c r="B8462">
        <f>'BASE SPLIT DEM'!B8462</f>
        <v>2038</v>
      </c>
      <c r="C8462" t="str">
        <f>'BASE SPLIT DEM'!C8462</f>
        <v>ADEMPASTRAEXINHROACAR___APG</v>
      </c>
      <c r="D8462" t="str">
        <f>'BASE SPLIT DEM'!D8462</f>
        <v>PASTRAEXINHROACAR</v>
      </c>
      <c r="E8462" s="4">
        <f>'BASE SPLIT DEM'!E8462+IF('BASE SPLIT DEM'!E8462=0,0,_xlfn.IFNA(VLOOKUP(RIGHT(C8462,6),'Tuning parameter'!$A$3:$AC$11,HLOOKUP(B8462,'Tuning parameter'!$B$1:$AC$2,2,FALSE),FALSE),0))</f>
        <v>0.12148227154709999</v>
      </c>
      <c r="F8462" t="str">
        <f>'BASE SPLIT DEM'!F4530</f>
        <v>PassengerTransportationExternal INNon Home based</v>
      </c>
    </row>
    <row r="8463" spans="1:6" x14ac:dyDescent="0.25">
      <c r="A8463" t="str">
        <f>'BASE SPLIT DEM'!A6762</f>
        <v>TO</v>
      </c>
      <c r="B8463">
        <f>'BASE SPLIT DEM'!B8463</f>
        <v>2038</v>
      </c>
      <c r="C8463" t="str">
        <f>'BASE SPLIT DEM'!C8463</f>
        <v>ADEMPASTRAEXINHROATRULGTRSH</v>
      </c>
      <c r="D8463" t="str">
        <f>'BASE SPLIT DEM'!D8463</f>
        <v>PASTRAEXINHROATRU</v>
      </c>
      <c r="E8463" s="4">
        <f>'BASE SPLIT DEM'!E8463+IF('BASE SPLIT DEM'!E8463=0,0,_xlfn.IFNA(VLOOKUP(RIGHT(C8463,6),'Tuning parameter'!$A$3:$AC$11,HLOOKUP(B8463,'Tuning parameter'!$B$1:$AC$2,2,FALSE),FALSE),0))</f>
        <v>0</v>
      </c>
      <c r="F8463" t="str">
        <f>'BASE SPLIT DEM'!F6762</f>
        <v>PassengerTransportationExternal INNon Home based</v>
      </c>
    </row>
    <row r="8464" spans="1:6" x14ac:dyDescent="0.25">
      <c r="A8464" t="str">
        <f>'BASE SPLIT DEM'!A7878</f>
        <v>TO</v>
      </c>
      <c r="B8464">
        <f>'BASE SPLIT DEM'!B8464</f>
        <v>2038</v>
      </c>
      <c r="C8464" t="str">
        <f>'BASE SPLIT DEM'!C8464</f>
        <v>ADEMPASTRAEXINHROATRULGTTAX</v>
      </c>
      <c r="D8464" t="str">
        <f>'BASE SPLIT DEM'!D8464</f>
        <v>PASTRAEXINHROATRU</v>
      </c>
      <c r="E8464" s="4">
        <f>'BASE SPLIT DEM'!E8464+IF('BASE SPLIT DEM'!E8464=0,0,_xlfn.IFNA(VLOOKUP(RIGHT(C8464,6),'Tuning parameter'!$A$3:$AC$11,HLOOKUP(B8464,'Tuning parameter'!$B$1:$AC$2,2,FALSE),FALSE),0))</f>
        <v>3.4924222617454702E-3</v>
      </c>
      <c r="F8464" t="str">
        <f>'BASE SPLIT DEM'!F7878</f>
        <v>PassengerTransportationExternal INNon Home based</v>
      </c>
    </row>
    <row r="8465" spans="1:6" x14ac:dyDescent="0.25">
      <c r="A8465" t="str">
        <f>'BASE SPLIT DEM'!A9711</f>
        <v>TO</v>
      </c>
      <c r="B8465">
        <f>'BASE SPLIT DEM'!B8465</f>
        <v>2038</v>
      </c>
      <c r="C8465" t="str">
        <f>'BASE SPLIT DEM'!C8465</f>
        <v>ADEMPASTRAEXINHROATRULGTADR</v>
      </c>
      <c r="D8465" t="str">
        <f>'BASE SPLIT DEM'!D8465</f>
        <v>PASTRAEXINHROATRU</v>
      </c>
      <c r="E8465" s="4">
        <f>'BASE SPLIT DEM'!E8465+IF('BASE SPLIT DEM'!E8465=0,0,_xlfn.IFNA(VLOOKUP(RIGHT(C8465,6),'Tuning parameter'!$A$3:$AC$11,HLOOKUP(B8465,'Tuning parameter'!$B$1:$AC$2,2,FALSE),FALSE),0))</f>
        <v>0.87412592797713495</v>
      </c>
      <c r="F8465" t="str">
        <f>'BASE SPLIT DEM'!F9711</f>
        <v>PassengerTransportationExternal INHome Work</v>
      </c>
    </row>
    <row r="8466" spans="1:6" x14ac:dyDescent="0.25">
      <c r="A8466" t="str">
        <f>'BASE SPLIT DEM'!A1490</f>
        <v>TO</v>
      </c>
      <c r="B8466">
        <f>'BASE SPLIT DEM'!B8466</f>
        <v>2038</v>
      </c>
      <c r="C8466" t="str">
        <f>'BASE SPLIT DEM'!C8466</f>
        <v>ADEMPASTRAEXINHROATRULGTAPG</v>
      </c>
      <c r="D8466" t="str">
        <f>'BASE SPLIT DEM'!D8466</f>
        <v>PASTRAEXINHROATRU</v>
      </c>
      <c r="E8466" s="4">
        <f>'BASE SPLIT DEM'!E8466+IF('BASE SPLIT DEM'!E8466=0,0,_xlfn.IFNA(VLOOKUP(RIGHT(C8466,6),'Tuning parameter'!$A$3:$AC$11,HLOOKUP(B8466,'Tuning parameter'!$B$1:$AC$2,2,FALSE),FALSE),0))</f>
        <v>0.122381649761118</v>
      </c>
      <c r="F8466" t="str">
        <f>'BASE SPLIT DEM'!F1490</f>
        <v>PassengerTransportationIn BoundaryHome Work</v>
      </c>
    </row>
    <row r="8467" spans="1:6" x14ac:dyDescent="0.25">
      <c r="A8467" t="str">
        <f>'BASE SPLIT DEM'!A1499</f>
        <v>TO</v>
      </c>
      <c r="B8467">
        <f>'BASE SPLIT DEM'!B8467</f>
        <v>2038</v>
      </c>
      <c r="C8467" t="str">
        <f>'BASE SPLIT DEM'!C8467</f>
        <v>ADEMPASTRAEXINHROAMOR______</v>
      </c>
      <c r="D8467" t="str">
        <f>'BASE SPLIT DEM'!D8467</f>
        <v>PASTRAEXINHROAMOR</v>
      </c>
      <c r="E8467" s="4">
        <f>'BASE SPLIT DEM'!E8467+IF('BASE SPLIT DEM'!E8467=0,0,_xlfn.IFNA(VLOOKUP(RIGHT(C8467,6),'Tuning parameter'!$A$3:$AC$11,HLOOKUP(B8467,'Tuning parameter'!$B$1:$AC$2,2,FALSE),FALSE),0))</f>
        <v>1</v>
      </c>
      <c r="F8467" t="str">
        <f>'BASE SPLIT DEM'!F1499</f>
        <v>PassengerTransportationIn BoundaryHome School</v>
      </c>
    </row>
    <row r="8468" spans="1:6" x14ac:dyDescent="0.25">
      <c r="A8468" t="str">
        <f>'BASE SPLIT DEM'!A1508</f>
        <v>TO</v>
      </c>
      <c r="B8468">
        <f>'BASE SPLIT DEM'!B8468</f>
        <v>2038</v>
      </c>
      <c r="C8468" t="str">
        <f>'BASE SPLIT DEM'!C8468</f>
        <v>ADEMPASTRAEXINHROAWAL______</v>
      </c>
      <c r="D8468" t="str">
        <f>'BASE SPLIT DEM'!D8468</f>
        <v>PASTRAEXINHROAWAL</v>
      </c>
      <c r="E8468" s="4">
        <f>'BASE SPLIT DEM'!E8468+IF('BASE SPLIT DEM'!E8468=0,0,_xlfn.IFNA(VLOOKUP(RIGHT(C8468,6),'Tuning parameter'!$A$3:$AC$11,HLOOKUP(B8468,'Tuning parameter'!$B$1:$AC$2,2,FALSE),FALSE),0))</f>
        <v>1</v>
      </c>
      <c r="F8468" t="str">
        <f>'BASE SPLIT DEM'!F1508</f>
        <v>PassengerTransportationIn BoundaryHome Other</v>
      </c>
    </row>
    <row r="8469" spans="1:6" x14ac:dyDescent="0.25">
      <c r="A8469" t="str">
        <f>'BASE SPLIT DEM'!A1517</f>
        <v>TO</v>
      </c>
      <c r="B8469">
        <f>'BASE SPLIT DEM'!B8469</f>
        <v>2038</v>
      </c>
      <c r="C8469" t="str">
        <f>'BASE SPLIT DEM'!C8469</f>
        <v>ADEMPASTRAEXINHROABIK______</v>
      </c>
      <c r="D8469" t="str">
        <f>'BASE SPLIT DEM'!D8469</f>
        <v>PASTRAEXINHROABIK</v>
      </c>
      <c r="E8469" s="4">
        <f>'BASE SPLIT DEM'!E8469+IF('BASE SPLIT DEM'!E8469=0,0,_xlfn.IFNA(VLOOKUP(RIGHT(C8469,6),'Tuning parameter'!$A$3:$AC$11,HLOOKUP(B8469,'Tuning parameter'!$B$1:$AC$2,2,FALSE),FALSE),0))</f>
        <v>1</v>
      </c>
      <c r="F8469" t="str">
        <f>'BASE SPLIT DEM'!F1517</f>
        <v>PassengerTransportationIn BoundaryNon Home based</v>
      </c>
    </row>
    <row r="8470" spans="1:6" x14ac:dyDescent="0.25">
      <c r="A8470" t="str">
        <f>'BASE SPLIT DEM'!A4466</f>
        <v>TO</v>
      </c>
      <c r="B8470">
        <f>'BASE SPLIT DEM'!B8470</f>
        <v>2038</v>
      </c>
      <c r="C8470" t="str">
        <f>'BASE SPLIT DEM'!C8470</f>
        <v>ADEMPASTRAEXOHWRAIREG___GOR</v>
      </c>
      <c r="D8470" t="str">
        <f>'BASE SPLIT DEM'!D8470</f>
        <v>PASTRAEXOHWRAIREG</v>
      </c>
      <c r="E8470" s="4">
        <f>'BASE SPLIT DEM'!E8470+IF('BASE SPLIT DEM'!E8470=0,0,_xlfn.IFNA(VLOOKUP(RIGHT(C8470,6),'Tuning parameter'!$A$3:$AC$11,HLOOKUP(B8470,'Tuning parameter'!$B$1:$AC$2,2,FALSE),FALSE),0))</f>
        <v>1</v>
      </c>
      <c r="F8470" t="str">
        <f>'BASE SPLIT DEM'!F4466</f>
        <v>PassengerTransportationIn BoundaryHome Work</v>
      </c>
    </row>
    <row r="8471" spans="1:6" x14ac:dyDescent="0.25">
      <c r="A8471" t="str">
        <f>'BASE SPLIT DEM'!A4527</f>
        <v>TO</v>
      </c>
      <c r="B8471">
        <f>'BASE SPLIT DEM'!B8471</f>
        <v>2038</v>
      </c>
      <c r="C8471" t="str">
        <f>'BASE SPLIT DEM'!C8471</f>
        <v>ADEMPASTRAEXOHWRAIREG___UPX</v>
      </c>
      <c r="D8471" t="str">
        <f>'BASE SPLIT DEM'!D8471</f>
        <v>PASTRAEXOHWRAIREG</v>
      </c>
      <c r="E8471" s="4">
        <f>'BASE SPLIT DEM'!E8471+IF('BASE SPLIT DEM'!E8471=0,0,_xlfn.IFNA(VLOOKUP(RIGHT(C8471,6),'Tuning parameter'!$A$3:$AC$11,HLOOKUP(B8471,'Tuning parameter'!$B$1:$AC$2,2,FALSE),FALSE),0))</f>
        <v>0</v>
      </c>
      <c r="F8471" t="str">
        <f>'BASE SPLIT DEM'!F4527</f>
        <v>PassengerTransportationExternal INHome Other</v>
      </c>
    </row>
    <row r="8472" spans="1:6" x14ac:dyDescent="0.25">
      <c r="A8472" t="str">
        <f>'BASE SPLIT DEM'!A4899</f>
        <v>TO</v>
      </c>
      <c r="B8472">
        <f>'BASE SPLIT DEM'!B8472</f>
        <v>2038</v>
      </c>
      <c r="C8472" t="str">
        <f>'BASE SPLIT DEM'!C8472</f>
        <v>ADEMPASTRAEXOHWRAISUB___TSU</v>
      </c>
      <c r="D8472" t="str">
        <f>'BASE SPLIT DEM'!D8472</f>
        <v>PASTRAEXOHWRAISUB</v>
      </c>
      <c r="E8472" s="4">
        <f>'BASE SPLIT DEM'!E8472+IF('BASE SPLIT DEM'!E8472=0,0,_xlfn.IFNA(VLOOKUP(RIGHT(C8472,6),'Tuning parameter'!$A$3:$AC$11,HLOOKUP(B8472,'Tuning parameter'!$B$1:$AC$2,2,FALSE),FALSE),0))</f>
        <v>1</v>
      </c>
      <c r="F8472" t="str">
        <f>'BASE SPLIT DEM'!F4899</f>
        <v>PassengerTransportationExternal INHome Other</v>
      </c>
    </row>
    <row r="8473" spans="1:6" x14ac:dyDescent="0.25">
      <c r="A8473" t="str">
        <f>'BASE SPLIT DEM'!A8973</f>
        <v>TO</v>
      </c>
      <c r="B8473">
        <f>'BASE SPLIT DEM'!B8473</f>
        <v>2038</v>
      </c>
      <c r="C8473" t="str">
        <f>'BASE SPLIT DEM'!C8473</f>
        <v>ADEMPASTRAEXOHWRAITRM___TST</v>
      </c>
      <c r="D8473" t="str">
        <f>'BASE SPLIT DEM'!D8473</f>
        <v>PASTRAEXOHWRAITRM</v>
      </c>
      <c r="E8473" s="4">
        <f>'BASE SPLIT DEM'!E8473+IF('BASE SPLIT DEM'!E8473=0,0,_xlfn.IFNA(VLOOKUP(RIGHT(C8473,6),'Tuning parameter'!$A$3:$AC$11,HLOOKUP(B8473,'Tuning parameter'!$B$1:$AC$2,2,FALSE),FALSE),0))</f>
        <v>1</v>
      </c>
      <c r="F8473" t="str">
        <f>'BASE SPLIT DEM'!F8973</f>
        <v>PassengerTransportationExternal INHome Work</v>
      </c>
    </row>
    <row r="8474" spans="1:6" x14ac:dyDescent="0.25">
      <c r="A8474" t="str">
        <f>'BASE SPLIT DEM'!A3810</f>
        <v>TO</v>
      </c>
      <c r="B8474">
        <f>'BASE SPLIT DEM'!B8474</f>
        <v>2038</v>
      </c>
      <c r="C8474" t="str">
        <f>'BASE SPLIT DEM'!C8474</f>
        <v>ADEMPASTRAEXOHWROABUSIUBGOB</v>
      </c>
      <c r="D8474" t="str">
        <f>'BASE SPLIT DEM'!D8474</f>
        <v>PASTRAEXOHWROABUS</v>
      </c>
      <c r="E8474" s="4">
        <f>'BASE SPLIT DEM'!E8474+IF('BASE SPLIT DEM'!E8474=0,0,_xlfn.IFNA(VLOOKUP(RIGHT(C8474,6),'Tuning parameter'!$A$3:$AC$11,HLOOKUP(B8474,'Tuning parameter'!$B$1:$AC$2,2,FALSE),FALSE),0))</f>
        <v>4.9181552429409497E-2</v>
      </c>
      <c r="F8474" t="str">
        <f>'BASE SPLIT DEM'!F3810</f>
        <v>PassengerTransportationExternal OUTHome School</v>
      </c>
    </row>
    <row r="8475" spans="1:6" x14ac:dyDescent="0.25">
      <c r="A8475" t="str">
        <f>'BASE SPLIT DEM'!A4200</f>
        <v>TO</v>
      </c>
      <c r="B8475">
        <f>'BASE SPLIT DEM'!B8475</f>
        <v>2038</v>
      </c>
      <c r="C8475" t="str">
        <f>'BASE SPLIT DEM'!C8475</f>
        <v>ADEMPASTRAEXOHWROABUSURBTBU</v>
      </c>
      <c r="D8475" t="str">
        <f>'BASE SPLIT DEM'!D8475</f>
        <v>PASTRAEXOHWROABUS</v>
      </c>
      <c r="E8475" s="4">
        <f>'BASE SPLIT DEM'!E8475+IF('BASE SPLIT DEM'!E8475=0,0,_xlfn.IFNA(VLOOKUP(RIGHT(C8475,6),'Tuning parameter'!$A$3:$AC$11,HLOOKUP(B8475,'Tuning parameter'!$B$1:$AC$2,2,FALSE),FALSE),0))</f>
        <v>0.74429353778386598</v>
      </c>
      <c r="F8475" t="str">
        <f>'BASE SPLIT DEM'!F4200</f>
        <v>PassengerTransportationExternal OUTNon Home based</v>
      </c>
    </row>
    <row r="8476" spans="1:6" x14ac:dyDescent="0.25">
      <c r="A8476" t="str">
        <f>'BASE SPLIT DEM'!A3822</f>
        <v>TO</v>
      </c>
      <c r="B8476">
        <f>'BASE SPLIT DEM'!B8476</f>
        <v>2038</v>
      </c>
      <c r="C8476" t="str">
        <f>'BASE SPLIT DEM'!C8476</f>
        <v>ADEMPASTRAEXOHWROABUSURBWTB</v>
      </c>
      <c r="D8476" t="str">
        <f>'BASE SPLIT DEM'!D8476</f>
        <v>PASTRAEXOHWROABUS</v>
      </c>
      <c r="E8476" s="4">
        <f>'BASE SPLIT DEM'!E8476+IF('BASE SPLIT DEM'!E8476=0,0,_xlfn.IFNA(VLOOKUP(RIGHT(C8476,6),'Tuning parameter'!$A$3:$AC$11,HLOOKUP(B8476,'Tuning parameter'!$B$1:$AC$2,2,FALSE),FALSE),0))</f>
        <v>0</v>
      </c>
      <c r="F8476" t="str">
        <f>'BASE SPLIT DEM'!F3822</f>
        <v>PassengerTransportationExternal OUTNon Home based</v>
      </c>
    </row>
    <row r="8477" spans="1:6" x14ac:dyDescent="0.25">
      <c r="A8477" t="str">
        <f>'BASE SPLIT DEM'!A6771</f>
        <v>TO</v>
      </c>
      <c r="B8477">
        <f>'BASE SPLIT DEM'!B8477</f>
        <v>2038</v>
      </c>
      <c r="C8477" t="str">
        <f>'BASE SPLIT DEM'!C8477</f>
        <v>ADEMPASTRAEXOHWROABUSIUBMWAY</v>
      </c>
      <c r="D8477" t="str">
        <f>'BASE SPLIT DEM'!D8477</f>
        <v>PASTRAEXOHWROABUS</v>
      </c>
      <c r="E8477" s="4">
        <f>'BASE SPLIT DEM'!E8477+IF('BASE SPLIT DEM'!E8477=0,0,_xlfn.IFNA(VLOOKUP(RIGHT(C8477,6),'Tuning parameter'!$A$3:$AC$11,HLOOKUP(B8477,'Tuning parameter'!$B$1:$AC$2,2,FALSE),FALSE),0))</f>
        <v>0.17527578367284399</v>
      </c>
      <c r="F8477" t="str">
        <f>'BASE SPLIT DEM'!F6771</f>
        <v>PassengerTransportationExternal OUTHome Work</v>
      </c>
    </row>
    <row r="8478" spans="1:6" x14ac:dyDescent="0.25">
      <c r="A8478" t="str">
        <f>'BASE SPLIT DEM'!A3033</f>
        <v>TO</v>
      </c>
      <c r="B8478">
        <f>'BASE SPLIT DEM'!B8478</f>
        <v>2038</v>
      </c>
      <c r="C8478" t="str">
        <f>'BASE SPLIT DEM'!C8478</f>
        <v>ADEMPASTRAEXOHWROABUSIUBVIVA</v>
      </c>
      <c r="D8478" t="str">
        <f>'BASE SPLIT DEM'!D8478</f>
        <v>PASTRAEXOHWROABUS</v>
      </c>
      <c r="E8478" s="4">
        <f>'BASE SPLIT DEM'!E8478+IF('BASE SPLIT DEM'!E8478=0,0,_xlfn.IFNA(VLOOKUP(RIGHT(C8478,6),'Tuning parameter'!$A$3:$AC$11,HLOOKUP(B8478,'Tuning parameter'!$B$1:$AC$2,2,FALSE),FALSE),0))</f>
        <v>2.35769575679486E-2</v>
      </c>
      <c r="F8478" t="str">
        <f>'BASE SPLIT DEM'!F3033</f>
        <v>PassengerTransportationExternal INHome Other</v>
      </c>
    </row>
    <row r="8479" spans="1:6" x14ac:dyDescent="0.25">
      <c r="A8479" t="str">
        <f>'BASE SPLIT DEM'!A3387</f>
        <v>TO</v>
      </c>
      <c r="B8479">
        <f>'BASE SPLIT DEM'!B8479</f>
        <v>2038</v>
      </c>
      <c r="C8479" t="str">
        <f>'BASE SPLIT DEM'!C8479</f>
        <v>ADEMPASTRAEXOHWROABUSIUBDURT</v>
      </c>
      <c r="D8479" t="str">
        <f>'BASE SPLIT DEM'!D8479</f>
        <v>PASTRAEXOHWROABUS</v>
      </c>
      <c r="E8479" s="4">
        <f>'BASE SPLIT DEM'!E8479+IF('BASE SPLIT DEM'!E8479=0,0,_xlfn.IFNA(VLOOKUP(RIGHT(C8479,6),'Tuning parameter'!$A$3:$AC$11,HLOOKUP(B8479,'Tuning parameter'!$B$1:$AC$2,2,FALSE),FALSE),0))</f>
        <v>7.6721685459308396E-3</v>
      </c>
      <c r="F8479" t="str">
        <f>'BASE SPLIT DEM'!F3387</f>
        <v>PassengerTransportationExternal INHome Work</v>
      </c>
    </row>
    <row r="8480" spans="1:6" x14ac:dyDescent="0.25">
      <c r="A8480" t="str">
        <f>'BASE SPLIT DEM'!A4521</f>
        <v>TO</v>
      </c>
      <c r="B8480">
        <f>'BASE SPLIT DEM'!B8480</f>
        <v>2038</v>
      </c>
      <c r="C8480" t="str">
        <f>'BASE SPLIT DEM'!C8480</f>
        <v>ADEMPASTRAEXOHWROABUSSCB___</v>
      </c>
      <c r="D8480" t="str">
        <f>'BASE SPLIT DEM'!D8480</f>
        <v>PASTRAEXOHWROABUS</v>
      </c>
      <c r="E8480" s="4">
        <f>'BASE SPLIT DEM'!E8480+IF('BASE SPLIT DEM'!E8480=0,0,_xlfn.IFNA(VLOOKUP(RIGHT(C8480,6),'Tuning parameter'!$A$3:$AC$11,HLOOKUP(B8480,'Tuning parameter'!$B$1:$AC$2,2,FALSE),FALSE),0))</f>
        <v>0</v>
      </c>
      <c r="F8480" t="str">
        <f>'BASE SPLIT DEM'!F4521</f>
        <v>PassengerTransportationExternal INHome Other</v>
      </c>
    </row>
    <row r="8481" spans="1:6" x14ac:dyDescent="0.25">
      <c r="A8481" t="str">
        <f>'BASE SPLIT DEM'!A10482</f>
        <v>TO</v>
      </c>
      <c r="B8481">
        <f>'BASE SPLIT DEM'!B8481</f>
        <v>2038</v>
      </c>
      <c r="C8481" t="str">
        <f>'BASE SPLIT DEM'!C8481</f>
        <v>ADEMPASTRAEXOHWROACAR___RSH</v>
      </c>
      <c r="D8481" t="str">
        <f>'BASE SPLIT DEM'!D8481</f>
        <v>PASTRAEXOHWROACAR</v>
      </c>
      <c r="E8481" s="4">
        <f>'BASE SPLIT DEM'!E8481+IF('BASE SPLIT DEM'!E8481=0,0,_xlfn.IFNA(VLOOKUP(RIGHT(C8481,6),'Tuning parameter'!$A$3:$AC$11,HLOOKUP(B8481,'Tuning parameter'!$B$1:$AC$2,2,FALSE),FALSE),0))</f>
        <v>1.3511232481335201E-2</v>
      </c>
      <c r="F8481" t="str">
        <f>'BASE SPLIT DEM'!F10482</f>
        <v>PassengerTransportationExternal INNon Home based</v>
      </c>
    </row>
    <row r="8482" spans="1:6" x14ac:dyDescent="0.25">
      <c r="A8482" t="str">
        <f>'BASE SPLIT DEM'!A125</f>
        <v>TO</v>
      </c>
      <c r="B8482">
        <f>'BASE SPLIT DEM'!B8482</f>
        <v>2038</v>
      </c>
      <c r="C8482" t="str">
        <f>'BASE SPLIT DEM'!C8482</f>
        <v>ADEMPASTRAEXOHWROACAR___TAX</v>
      </c>
      <c r="D8482" t="str">
        <f>'BASE SPLIT DEM'!D8482</f>
        <v>PASTRAEXOHWROACAR</v>
      </c>
      <c r="E8482" s="4">
        <f>'BASE SPLIT DEM'!E8482+IF('BASE SPLIT DEM'!E8482=0,0,_xlfn.IFNA(VLOOKUP(RIGHT(C8482,6),'Tuning parameter'!$A$3:$AC$11,HLOOKUP(B8482,'Tuning parameter'!$B$1:$AC$2,2,FALSE),FALSE),0))</f>
        <v>1.08157195638427E-2</v>
      </c>
      <c r="F8482" t="str">
        <f>'BASE SPLIT DEM'!F125</f>
        <v>PassengerTransportationIn BoundaryHome WorkRoadTruck</v>
      </c>
    </row>
    <row r="8483" spans="1:6" x14ac:dyDescent="0.25">
      <c r="A8483" t="str">
        <f>'BASE SPLIT DEM'!A169</f>
        <v>TO</v>
      </c>
      <c r="B8483">
        <f>'BASE SPLIT DEM'!B8483</f>
        <v>2038</v>
      </c>
      <c r="C8483" t="str">
        <f>'BASE SPLIT DEM'!C8483</f>
        <v>ADEMPASTRAEXOHWROACAR___ADR</v>
      </c>
      <c r="D8483" t="str">
        <f>'BASE SPLIT DEM'!D8483</f>
        <v>PASTRAEXOHWROACAR</v>
      </c>
      <c r="E8483" s="4">
        <f>'BASE SPLIT DEM'!E8483+IF('BASE SPLIT DEM'!E8483=0,0,_xlfn.IFNA(VLOOKUP(RIGHT(C8483,6),'Tuning parameter'!$A$3:$AC$11,HLOOKUP(B8483,'Tuning parameter'!$B$1:$AC$2,2,FALSE),FALSE),0))</f>
        <v>0.86770200888905602</v>
      </c>
      <c r="F8483" t="str">
        <f>'BASE SPLIT DEM'!F169</f>
        <v>PassengerTransportationIn BoundaryHome OtherRoadTruck</v>
      </c>
    </row>
    <row r="8484" spans="1:6" x14ac:dyDescent="0.25">
      <c r="A8484" t="str">
        <f>'BASE SPLIT DEM'!A213</f>
        <v>TO</v>
      </c>
      <c r="B8484">
        <f>'BASE SPLIT DEM'!B8484</f>
        <v>2038</v>
      </c>
      <c r="C8484" t="str">
        <f>'BASE SPLIT DEM'!C8484</f>
        <v>ADEMPASTRAEXOHWROACAR___APG</v>
      </c>
      <c r="D8484" t="str">
        <f>'BASE SPLIT DEM'!D8484</f>
        <v>PASTRAEXOHWROACAR</v>
      </c>
      <c r="E8484" s="4">
        <f>'BASE SPLIT DEM'!E8484+IF('BASE SPLIT DEM'!E8484=0,0,_xlfn.IFNA(VLOOKUP(RIGHT(C8484,6),'Tuning parameter'!$A$3:$AC$11,HLOOKUP(B8484,'Tuning parameter'!$B$1:$AC$2,2,FALSE),FALSE),0))</f>
        <v>0.107971039065765</v>
      </c>
      <c r="F8484" t="str">
        <f>'BASE SPLIT DEM'!F213</f>
        <v>PassengerTransportationExternal INHome WorkRoadTruck</v>
      </c>
    </row>
    <row r="8485" spans="1:6" x14ac:dyDescent="0.25">
      <c r="A8485" t="str">
        <f>'BASE SPLIT DEM'!A257</f>
        <v>TO</v>
      </c>
      <c r="B8485">
        <f>'BASE SPLIT DEM'!B8485</f>
        <v>2038</v>
      </c>
      <c r="C8485" t="str">
        <f>'BASE SPLIT DEM'!C8485</f>
        <v>ADEMPASTRAEXOHWROATRULGTRSH</v>
      </c>
      <c r="D8485" t="str">
        <f>'BASE SPLIT DEM'!D8485</f>
        <v>PASTRAEXOHWROATRU</v>
      </c>
      <c r="E8485" s="4">
        <f>'BASE SPLIT DEM'!E8485+IF('BASE SPLIT DEM'!E8485=0,0,_xlfn.IFNA(VLOOKUP(RIGHT(C8485,6),'Tuning parameter'!$A$3:$AC$11,HLOOKUP(B8485,'Tuning parameter'!$B$1:$AC$2,2,FALSE),FALSE),0))</f>
        <v>1.3516939479092299E-2</v>
      </c>
      <c r="F8485" t="str">
        <f>'BASE SPLIT DEM'!F257</f>
        <v>PassengerTransportationExternal INHome OtherRoadTruck</v>
      </c>
    </row>
    <row r="8486" spans="1:6" x14ac:dyDescent="0.25">
      <c r="A8486" t="str">
        <f>'BASE SPLIT DEM'!A301</f>
        <v>TO</v>
      </c>
      <c r="B8486">
        <f>'BASE SPLIT DEM'!B8486</f>
        <v>2038</v>
      </c>
      <c r="C8486" t="str">
        <f>'BASE SPLIT DEM'!C8486</f>
        <v>ADEMPASTRAEXOHWROATRULGTTAX</v>
      </c>
      <c r="D8486" t="str">
        <f>'BASE SPLIT DEM'!D8486</f>
        <v>PASTRAEXOHWROATRU</v>
      </c>
      <c r="E8486" s="4">
        <f>'BASE SPLIT DEM'!E8486+IF('BASE SPLIT DEM'!E8486=0,0,_xlfn.IFNA(VLOOKUP(RIGHT(C8486,6),'Tuning parameter'!$A$3:$AC$11,HLOOKUP(B8486,'Tuning parameter'!$B$1:$AC$2,2,FALSE),FALSE),0))</f>
        <v>3.4924222617454702E-3</v>
      </c>
      <c r="F8486" t="str">
        <f>'BASE SPLIT DEM'!F301</f>
        <v>PassengerTransportationExternal OUTHome WorkRoadTruck</v>
      </c>
    </row>
    <row r="8487" spans="1:6" x14ac:dyDescent="0.25">
      <c r="A8487" t="str">
        <f>'BASE SPLIT DEM'!A345</f>
        <v>TO</v>
      </c>
      <c r="B8487">
        <f>'BASE SPLIT DEM'!B8487</f>
        <v>2038</v>
      </c>
      <c r="C8487" t="str">
        <f>'BASE SPLIT DEM'!C8487</f>
        <v>ADEMPASTRAEXOHWROATRULGTADR</v>
      </c>
      <c r="D8487" t="str">
        <f>'BASE SPLIT DEM'!D8487</f>
        <v>PASTRAEXOHWROATRU</v>
      </c>
      <c r="E8487" s="4">
        <f>'BASE SPLIT DEM'!E8487+IF('BASE SPLIT DEM'!E8487=0,0,_xlfn.IFNA(VLOOKUP(RIGHT(C8487,6),'Tuning parameter'!$A$3:$AC$11,HLOOKUP(B8487,'Tuning parameter'!$B$1:$AC$2,2,FALSE),FALSE),0))</f>
        <v>0.87412592797713495</v>
      </c>
      <c r="F8487" t="str">
        <f>'BASE SPLIT DEM'!F345</f>
        <v>PassengerTransportationExternal OUTHome OtherRoadTruck</v>
      </c>
    </row>
    <row r="8488" spans="1:6" x14ac:dyDescent="0.25">
      <c r="A8488" t="str">
        <f>'BASE SPLIT DEM'!A497</f>
        <v>TO</v>
      </c>
      <c r="B8488">
        <f>'BASE SPLIT DEM'!B8488</f>
        <v>2038</v>
      </c>
      <c r="C8488" t="str">
        <f>'BASE SPLIT DEM'!C8488</f>
        <v>ADEMPASTRAEXOHWROATRULGTAPG</v>
      </c>
      <c r="D8488" t="str">
        <f>'BASE SPLIT DEM'!D8488</f>
        <v>PASTRAEXOHWROATRU</v>
      </c>
      <c r="E8488" s="4">
        <f>'BASE SPLIT DEM'!E8488+IF('BASE SPLIT DEM'!E8488=0,0,_xlfn.IFNA(VLOOKUP(RIGHT(C8488,6),'Tuning parameter'!$A$3:$AC$11,HLOOKUP(B8488,'Tuning parameter'!$B$1:$AC$2,2,FALSE),FALSE),0))</f>
        <v>0.108864710282026</v>
      </c>
      <c r="F8488" t="str">
        <f>'BASE SPLIT DEM'!F497</f>
        <v>PassengerTransportationIn BoundaryHome WorkRoadTruck</v>
      </c>
    </row>
    <row r="8489" spans="1:6" x14ac:dyDescent="0.25">
      <c r="A8489" t="str">
        <f>'BASE SPLIT DEM'!A541</f>
        <v>TO</v>
      </c>
      <c r="B8489">
        <f>'BASE SPLIT DEM'!B8489</f>
        <v>2038</v>
      </c>
      <c r="C8489" t="str">
        <f>'BASE SPLIT DEM'!C8489</f>
        <v>ADEMPASTRAEXOHWROAMOR______</v>
      </c>
      <c r="D8489" t="str">
        <f>'BASE SPLIT DEM'!D8489</f>
        <v>PASTRAEXOHWROAMOR</v>
      </c>
      <c r="E8489" s="4">
        <f>'BASE SPLIT DEM'!E8489+IF('BASE SPLIT DEM'!E8489=0,0,_xlfn.IFNA(VLOOKUP(RIGHT(C8489,6),'Tuning parameter'!$A$3:$AC$11,HLOOKUP(B8489,'Tuning parameter'!$B$1:$AC$2,2,FALSE),FALSE),0))</f>
        <v>1</v>
      </c>
      <c r="F8489" t="str">
        <f>'BASE SPLIT DEM'!F541</f>
        <v>PassengerTransportationIn BoundaryHome OtherRoadTruck</v>
      </c>
    </row>
    <row r="8490" spans="1:6" x14ac:dyDescent="0.25">
      <c r="A8490" t="str">
        <f>'BASE SPLIT DEM'!A585</f>
        <v>TO</v>
      </c>
      <c r="B8490">
        <f>'BASE SPLIT DEM'!B8490</f>
        <v>2038</v>
      </c>
      <c r="C8490" t="str">
        <f>'BASE SPLIT DEM'!C8490</f>
        <v>ADEMPASTRAEXOHWROAWAL______</v>
      </c>
      <c r="D8490" t="str">
        <f>'BASE SPLIT DEM'!D8490</f>
        <v>PASTRAEXOHWROAWAL</v>
      </c>
      <c r="E8490" s="4">
        <f>'BASE SPLIT DEM'!E8490+IF('BASE SPLIT DEM'!E8490=0,0,_xlfn.IFNA(VLOOKUP(RIGHT(C8490,6),'Tuning parameter'!$A$3:$AC$11,HLOOKUP(B8490,'Tuning parameter'!$B$1:$AC$2,2,FALSE),FALSE),0))</f>
        <v>1</v>
      </c>
      <c r="F8490" t="str">
        <f>'BASE SPLIT DEM'!F585</f>
        <v>PassengerTransportationExternal INHome WorkRoadTruck</v>
      </c>
    </row>
    <row r="8491" spans="1:6" x14ac:dyDescent="0.25">
      <c r="A8491" t="str">
        <f>'BASE SPLIT DEM'!A629</f>
        <v>TO</v>
      </c>
      <c r="B8491">
        <f>'BASE SPLIT DEM'!B8491</f>
        <v>2038</v>
      </c>
      <c r="C8491" t="str">
        <f>'BASE SPLIT DEM'!C8491</f>
        <v>ADEMPASTRAEXOHWROABIK______</v>
      </c>
      <c r="D8491" t="str">
        <f>'BASE SPLIT DEM'!D8491</f>
        <v>PASTRAEXOHWROABIK</v>
      </c>
      <c r="E8491" s="4">
        <f>'BASE SPLIT DEM'!E8491+IF('BASE SPLIT DEM'!E8491=0,0,_xlfn.IFNA(VLOOKUP(RIGHT(C8491,6),'Tuning parameter'!$A$3:$AC$11,HLOOKUP(B8491,'Tuning parameter'!$B$1:$AC$2,2,FALSE),FALSE),0))</f>
        <v>1</v>
      </c>
      <c r="F8491" t="str">
        <f>'BASE SPLIT DEM'!F629</f>
        <v>PassengerTransportationExternal INHome OtherRoadTruck</v>
      </c>
    </row>
    <row r="8492" spans="1:6" x14ac:dyDescent="0.25">
      <c r="A8492" t="str">
        <f>'BASE SPLIT DEM'!A673</f>
        <v>TO</v>
      </c>
      <c r="B8492">
        <f>'BASE SPLIT DEM'!B8492</f>
        <v>2038</v>
      </c>
      <c r="C8492" t="str">
        <f>'BASE SPLIT DEM'!C8492</f>
        <v>ADEMPASTRAEXOHSRAIREG___GOR</v>
      </c>
      <c r="D8492" t="str">
        <f>'BASE SPLIT DEM'!D8492</f>
        <v>PASTRAEXOHSRAIREG</v>
      </c>
      <c r="E8492" s="4">
        <f>'BASE SPLIT DEM'!E8492+IF('BASE SPLIT DEM'!E8492=0,0,_xlfn.IFNA(VLOOKUP(RIGHT(C8492,6),'Tuning parameter'!$A$3:$AC$11,HLOOKUP(B8492,'Tuning parameter'!$B$1:$AC$2,2,FALSE),FALSE),0))</f>
        <v>1</v>
      </c>
      <c r="F8492" t="str">
        <f>'BASE SPLIT DEM'!F673</f>
        <v>PassengerTransportationExternal OUTHome WorkRoadTruck</v>
      </c>
    </row>
    <row r="8493" spans="1:6" x14ac:dyDescent="0.25">
      <c r="A8493" t="str">
        <f>'BASE SPLIT DEM'!A717</f>
        <v>TO</v>
      </c>
      <c r="B8493">
        <f>'BASE SPLIT DEM'!B8493</f>
        <v>2038</v>
      </c>
      <c r="C8493" t="str">
        <f>'BASE SPLIT DEM'!C8493</f>
        <v>ADEMPASTRAEXOHSRAIREG___UPX</v>
      </c>
      <c r="D8493" t="str">
        <f>'BASE SPLIT DEM'!D8493</f>
        <v>PASTRAEXOHSRAIREG</v>
      </c>
      <c r="E8493" s="4">
        <f>'BASE SPLIT DEM'!E8493+IF('BASE SPLIT DEM'!E8493=0,0,_xlfn.IFNA(VLOOKUP(RIGHT(C8493,6),'Tuning parameter'!$A$3:$AC$11,HLOOKUP(B8493,'Tuning parameter'!$B$1:$AC$2,2,FALSE),FALSE),0))</f>
        <v>0</v>
      </c>
      <c r="F8493" t="str">
        <f>'BASE SPLIT DEM'!F717</f>
        <v>PassengerTransportationExternal OUTHome OtherRoadTruck</v>
      </c>
    </row>
    <row r="8494" spans="1:6" x14ac:dyDescent="0.25">
      <c r="A8494" t="str">
        <f>'BASE SPLIT DEM'!A869</f>
        <v>TO</v>
      </c>
      <c r="B8494">
        <f>'BASE SPLIT DEM'!B8494</f>
        <v>2038</v>
      </c>
      <c r="C8494" t="str">
        <f>'BASE SPLIT DEM'!C8494</f>
        <v>ADEMPASTRAEXOHSRAISUB___TSU</v>
      </c>
      <c r="D8494" t="str">
        <f>'BASE SPLIT DEM'!D8494</f>
        <v>PASTRAEXOHSRAISUB</v>
      </c>
      <c r="E8494" s="4">
        <f>'BASE SPLIT DEM'!E8494+IF('BASE SPLIT DEM'!E8494=0,0,_xlfn.IFNA(VLOOKUP(RIGHT(C8494,6),'Tuning parameter'!$A$3:$AC$11,HLOOKUP(B8494,'Tuning parameter'!$B$1:$AC$2,2,FALSE),FALSE),0))</f>
        <v>1</v>
      </c>
      <c r="F8494" t="str">
        <f>'BASE SPLIT DEM'!F869</f>
        <v>PassengerTransportationIn BoundaryHome WorkRoadTruck</v>
      </c>
    </row>
    <row r="8495" spans="1:6" x14ac:dyDescent="0.25">
      <c r="A8495" t="str">
        <f>'BASE SPLIT DEM'!A913</f>
        <v>TO</v>
      </c>
      <c r="B8495">
        <f>'BASE SPLIT DEM'!B8495</f>
        <v>2038</v>
      </c>
      <c r="C8495" t="str">
        <f>'BASE SPLIT DEM'!C8495</f>
        <v>ADEMPASTRAEXOHSRAITRM___TST</v>
      </c>
      <c r="D8495" t="str">
        <f>'BASE SPLIT DEM'!D8495</f>
        <v>PASTRAEXOHSRAITRM</v>
      </c>
      <c r="E8495" s="4">
        <f>'BASE SPLIT DEM'!E8495+IF('BASE SPLIT DEM'!E8495=0,0,_xlfn.IFNA(VLOOKUP(RIGHT(C8495,6),'Tuning parameter'!$A$3:$AC$11,HLOOKUP(B8495,'Tuning parameter'!$B$1:$AC$2,2,FALSE),FALSE),0))</f>
        <v>1</v>
      </c>
      <c r="F8495" t="str">
        <f>'BASE SPLIT DEM'!F913</f>
        <v>PassengerTransportationIn BoundaryHome OtherRoadTruck</v>
      </c>
    </row>
    <row r="8496" spans="1:6" x14ac:dyDescent="0.25">
      <c r="A8496" t="str">
        <f>'BASE SPLIT DEM'!A957</f>
        <v>TO</v>
      </c>
      <c r="B8496">
        <f>'BASE SPLIT DEM'!B8496</f>
        <v>2038</v>
      </c>
      <c r="C8496" t="str">
        <f>'BASE SPLIT DEM'!C8496</f>
        <v>ADEMPASTRAEXOHSROABUSIUBGOB</v>
      </c>
      <c r="D8496" t="str">
        <f>'BASE SPLIT DEM'!D8496</f>
        <v>PASTRAEXOHSROABUS</v>
      </c>
      <c r="E8496" s="4">
        <f>'BASE SPLIT DEM'!E8496+IF('BASE SPLIT DEM'!E8496=0,0,_xlfn.IFNA(VLOOKUP(RIGHT(C8496,6),'Tuning parameter'!$A$3:$AC$11,HLOOKUP(B8496,'Tuning parameter'!$B$1:$AC$2,2,FALSE),FALSE),0))</f>
        <v>4.9181552429409497E-2</v>
      </c>
      <c r="F8496" t="str">
        <f>'BASE SPLIT DEM'!F957</f>
        <v>PassengerTransportationExternal INHome WorkRoadTruck</v>
      </c>
    </row>
    <row r="8497" spans="1:6" x14ac:dyDescent="0.25">
      <c r="A8497" t="str">
        <f>'BASE SPLIT DEM'!A1001</f>
        <v>TO</v>
      </c>
      <c r="B8497">
        <f>'BASE SPLIT DEM'!B8497</f>
        <v>2038</v>
      </c>
      <c r="C8497" t="str">
        <f>'BASE SPLIT DEM'!C8497</f>
        <v>ADEMPASTRAEXOHSROABUSURBTBU</v>
      </c>
      <c r="D8497" t="str">
        <f>'BASE SPLIT DEM'!D8497</f>
        <v>PASTRAEXOHSROABUS</v>
      </c>
      <c r="E8497" s="4">
        <f>'BASE SPLIT DEM'!E8497+IF('BASE SPLIT DEM'!E8497=0,0,_xlfn.IFNA(VLOOKUP(RIGHT(C8497,6),'Tuning parameter'!$A$3:$AC$11,HLOOKUP(B8497,'Tuning parameter'!$B$1:$AC$2,2,FALSE),FALSE),0))</f>
        <v>0.34250855602401897</v>
      </c>
      <c r="F8497" t="str">
        <f>'BASE SPLIT DEM'!F1001</f>
        <v>PassengerTransportationExternal INHome OtherRoadTruck</v>
      </c>
    </row>
    <row r="8498" spans="1:6" x14ac:dyDescent="0.25">
      <c r="A8498" t="str">
        <f>'BASE SPLIT DEM'!A1045</f>
        <v>TO</v>
      </c>
      <c r="B8498">
        <f>'BASE SPLIT DEM'!B8498</f>
        <v>2038</v>
      </c>
      <c r="C8498" t="str">
        <f>'BASE SPLIT DEM'!C8498</f>
        <v>ADEMPASTRAEXOHSROABUSURBWTB</v>
      </c>
      <c r="D8498" t="str">
        <f>'BASE SPLIT DEM'!D8498</f>
        <v>PASTRAEXOHSROABUS</v>
      </c>
      <c r="E8498" s="4">
        <f>'BASE SPLIT DEM'!E8498+IF('BASE SPLIT DEM'!E8498=0,0,_xlfn.IFNA(VLOOKUP(RIGHT(C8498,6),'Tuning parameter'!$A$3:$AC$11,HLOOKUP(B8498,'Tuning parameter'!$B$1:$AC$2,2,FALSE),FALSE),0))</f>
        <v>0</v>
      </c>
      <c r="F8498" t="str">
        <f>'BASE SPLIT DEM'!F1045</f>
        <v>PassengerTransportationExternal OUTHome WorkRoadTruck</v>
      </c>
    </row>
    <row r="8499" spans="1:6" x14ac:dyDescent="0.25">
      <c r="A8499" t="str">
        <f>'BASE SPLIT DEM'!A1089</f>
        <v>TO</v>
      </c>
      <c r="B8499">
        <f>'BASE SPLIT DEM'!B8499</f>
        <v>2038</v>
      </c>
      <c r="C8499" t="str">
        <f>'BASE SPLIT DEM'!C8499</f>
        <v>ADEMPASTRAEXOHSROABUSIUBMWAY</v>
      </c>
      <c r="D8499" t="str">
        <f>'BASE SPLIT DEM'!D8499</f>
        <v>PASTRAEXOHSROABUS</v>
      </c>
      <c r="E8499" s="4">
        <f>'BASE SPLIT DEM'!E8499+IF('BASE SPLIT DEM'!E8499=0,0,_xlfn.IFNA(VLOOKUP(RIGHT(C8499,6),'Tuning parameter'!$A$3:$AC$11,HLOOKUP(B8499,'Tuning parameter'!$B$1:$AC$2,2,FALSE),FALSE),0))</f>
        <v>0.17527577303755101</v>
      </c>
      <c r="F8499" t="str">
        <f>'BASE SPLIT DEM'!F1089</f>
        <v>PassengerTransportationExternal OUTHome OtherRoadTruck</v>
      </c>
    </row>
    <row r="8500" spans="1:6" x14ac:dyDescent="0.25">
      <c r="A8500" t="str">
        <f>'BASE SPLIT DEM'!A1241</f>
        <v>TO</v>
      </c>
      <c r="B8500">
        <f>'BASE SPLIT DEM'!B8500</f>
        <v>2038</v>
      </c>
      <c r="C8500" t="str">
        <f>'BASE SPLIT DEM'!C8500</f>
        <v>ADEMPASTRAEXOHSROABUSIUBVIVA</v>
      </c>
      <c r="D8500" t="str">
        <f>'BASE SPLIT DEM'!D8500</f>
        <v>PASTRAEXOHSROABUS</v>
      </c>
      <c r="E8500" s="4">
        <f>'BASE SPLIT DEM'!E8500+IF('BASE SPLIT DEM'!E8500=0,0,_xlfn.IFNA(VLOOKUP(RIGHT(C8500,6),'Tuning parameter'!$A$3:$AC$11,HLOOKUP(B8500,'Tuning parameter'!$B$1:$AC$2,2,FALSE),FALSE),0))</f>
        <v>2.3576956137358201E-2</v>
      </c>
      <c r="F8500" t="str">
        <f>'BASE SPLIT DEM'!F1241</f>
        <v>PassengerTransportationIn BoundaryHome WorkRoadTruck</v>
      </c>
    </row>
    <row r="8501" spans="1:6" x14ac:dyDescent="0.25">
      <c r="A8501" t="str">
        <f>'BASE SPLIT DEM'!A1285</f>
        <v>TO</v>
      </c>
      <c r="B8501">
        <f>'BASE SPLIT DEM'!B8501</f>
        <v>2038</v>
      </c>
      <c r="C8501" t="str">
        <f>'BASE SPLIT DEM'!C8501</f>
        <v>ADEMPASTRAEXOHSROABUSIUBDURT</v>
      </c>
      <c r="D8501" t="str">
        <f>'BASE SPLIT DEM'!D8501</f>
        <v>PASTRAEXOHSROABUS</v>
      </c>
      <c r="E8501" s="4">
        <f>'BASE SPLIT DEM'!E8501+IF('BASE SPLIT DEM'!E8501=0,0,_xlfn.IFNA(VLOOKUP(RIGHT(C8501,6),'Tuning parameter'!$A$3:$AC$11,HLOOKUP(B8501,'Tuning parameter'!$B$1:$AC$2,2,FALSE),FALSE),0))</f>
        <v>7.6721680804029899E-3</v>
      </c>
      <c r="F8501" t="str">
        <f>'BASE SPLIT DEM'!F1285</f>
        <v>PassengerTransportationIn BoundaryHome OtherRoadTruck</v>
      </c>
    </row>
    <row r="8502" spans="1:6" x14ac:dyDescent="0.25">
      <c r="A8502" t="str">
        <f>'BASE SPLIT DEM'!A1329</f>
        <v>TO</v>
      </c>
      <c r="B8502">
        <f>'BASE SPLIT DEM'!B8502</f>
        <v>2038</v>
      </c>
      <c r="C8502" t="str">
        <f>'BASE SPLIT DEM'!C8502</f>
        <v>ADEMPASTRAEXOHSROABUSSCB___</v>
      </c>
      <c r="D8502" t="str">
        <f>'BASE SPLIT DEM'!D8502</f>
        <v>PASTRAEXOHSROABUS</v>
      </c>
      <c r="E8502" s="4">
        <f>'BASE SPLIT DEM'!E8502+IF('BASE SPLIT DEM'!E8502=0,0,_xlfn.IFNA(VLOOKUP(RIGHT(C8502,6),'Tuning parameter'!$A$3:$AC$11,HLOOKUP(B8502,'Tuning parameter'!$B$1:$AC$2,2,FALSE),FALSE),0))</f>
        <v>0.40178499429125702</v>
      </c>
      <c r="F8502" t="str">
        <f>'BASE SPLIT DEM'!F1329</f>
        <v>PassengerTransportationExternal INHome WorkRoadTruck</v>
      </c>
    </row>
    <row r="8503" spans="1:6" x14ac:dyDescent="0.25">
      <c r="A8503" t="str">
        <f>'BASE SPLIT DEM'!A1373</f>
        <v>TO</v>
      </c>
      <c r="B8503">
        <f>'BASE SPLIT DEM'!B8503</f>
        <v>2038</v>
      </c>
      <c r="C8503" t="str">
        <f>'BASE SPLIT DEM'!C8503</f>
        <v>ADEMPASTRAEXOHSROACAR___RSH</v>
      </c>
      <c r="D8503" t="str">
        <f>'BASE SPLIT DEM'!D8503</f>
        <v>PASTRAEXOHSROACAR</v>
      </c>
      <c r="E8503" s="4">
        <f>'BASE SPLIT DEM'!E8503+IF('BASE SPLIT DEM'!E8503=0,0,_xlfn.IFNA(VLOOKUP(RIGHT(C8503,6),'Tuning parameter'!$A$3:$AC$11,HLOOKUP(B8503,'Tuning parameter'!$B$1:$AC$2,2,FALSE),FALSE),0))</f>
        <v>0</v>
      </c>
      <c r="F8503" t="str">
        <f>'BASE SPLIT DEM'!F1373</f>
        <v>PassengerTransportationExternal INHome OtherRoadTruck</v>
      </c>
    </row>
    <row r="8504" spans="1:6" x14ac:dyDescent="0.25">
      <c r="A8504" t="str">
        <f>'BASE SPLIT DEM'!A1417</f>
        <v>TO</v>
      </c>
      <c r="B8504">
        <f>'BASE SPLIT DEM'!B8504</f>
        <v>2038</v>
      </c>
      <c r="C8504" t="str">
        <f>'BASE SPLIT DEM'!C8504</f>
        <v>ADEMPASTRAEXOHSROACAR___TAX</v>
      </c>
      <c r="D8504" t="str">
        <f>'BASE SPLIT DEM'!D8504</f>
        <v>PASTRAEXOHSROACAR</v>
      </c>
      <c r="E8504" s="4">
        <f>'BASE SPLIT DEM'!E8504+IF('BASE SPLIT DEM'!E8504=0,0,_xlfn.IFNA(VLOOKUP(RIGHT(C8504,6),'Tuning parameter'!$A$3:$AC$11,HLOOKUP(B8504,'Tuning parameter'!$B$1:$AC$2,2,FALSE),FALSE),0))</f>
        <v>1.08157195638427E-2</v>
      </c>
      <c r="F8504" t="str">
        <f>'BASE SPLIT DEM'!F1417</f>
        <v>PassengerTransportationExternal OUTHome WorkRoadTruck</v>
      </c>
    </row>
    <row r="8505" spans="1:6" x14ac:dyDescent="0.25">
      <c r="A8505" t="str">
        <f>'BASE SPLIT DEM'!A1461</f>
        <v>TO</v>
      </c>
      <c r="B8505">
        <f>'BASE SPLIT DEM'!B8505</f>
        <v>2038</v>
      </c>
      <c r="C8505" t="str">
        <f>'BASE SPLIT DEM'!C8505</f>
        <v>ADEMPASTRAEXOHSROACAR___ADR</v>
      </c>
      <c r="D8505" t="str">
        <f>'BASE SPLIT DEM'!D8505</f>
        <v>PASTRAEXOHSROACAR</v>
      </c>
      <c r="E8505" s="4">
        <f>'BASE SPLIT DEM'!E8505+IF('BASE SPLIT DEM'!E8505=0,0,_xlfn.IFNA(VLOOKUP(RIGHT(C8505,6),'Tuning parameter'!$A$3:$AC$11,HLOOKUP(B8505,'Tuning parameter'!$B$1:$AC$2,2,FALSE),FALSE),0))</f>
        <v>0.400042806032957</v>
      </c>
      <c r="F8505" t="str">
        <f>'BASE SPLIT DEM'!F1461</f>
        <v>PassengerTransportationExternal OUTHome OtherRoadTruck</v>
      </c>
    </row>
    <row r="8506" spans="1:6" x14ac:dyDescent="0.25">
      <c r="A8506" t="str">
        <f>'BASE SPLIT DEM'!A1613</f>
        <v>TO</v>
      </c>
      <c r="B8506">
        <f>'BASE SPLIT DEM'!B8506</f>
        <v>2038</v>
      </c>
      <c r="C8506" t="str">
        <f>'BASE SPLIT DEM'!C8506</f>
        <v>ADEMPASTRAEXOHSROACAR___APG</v>
      </c>
      <c r="D8506" t="str">
        <f>'BASE SPLIT DEM'!D8506</f>
        <v>PASTRAEXOHSROACAR</v>
      </c>
      <c r="E8506" s="4">
        <f>'BASE SPLIT DEM'!E8506+IF('BASE SPLIT DEM'!E8506=0,0,_xlfn.IFNA(VLOOKUP(RIGHT(C8506,6),'Tuning parameter'!$A$3:$AC$11,HLOOKUP(B8506,'Tuning parameter'!$B$1:$AC$2,2,FALSE),FALSE),0))</f>
        <v>0.58914147440319897</v>
      </c>
      <c r="F8506" t="str">
        <f>'BASE SPLIT DEM'!F1613</f>
        <v>PassengerTransportationIn BoundaryHome WorkRoadTruck</v>
      </c>
    </row>
    <row r="8507" spans="1:6" x14ac:dyDescent="0.25">
      <c r="A8507" t="str">
        <f>'BASE SPLIT DEM'!A1657</f>
        <v>TO</v>
      </c>
      <c r="B8507">
        <f>'BASE SPLIT DEM'!B8507</f>
        <v>2038</v>
      </c>
      <c r="C8507" t="str">
        <f>'BASE SPLIT DEM'!C8507</f>
        <v>ADEMPASTRAEXOHSROATRULGTRSH</v>
      </c>
      <c r="D8507" t="str">
        <f>'BASE SPLIT DEM'!D8507</f>
        <v>PASTRAEXOHSROATRU</v>
      </c>
      <c r="E8507" s="4">
        <f>'BASE SPLIT DEM'!E8507+IF('BASE SPLIT DEM'!E8507=0,0,_xlfn.IFNA(VLOOKUP(RIGHT(C8507,6),'Tuning parameter'!$A$3:$AC$11,HLOOKUP(B8507,'Tuning parameter'!$B$1:$AC$2,2,FALSE),FALSE),0))</f>
        <v>0</v>
      </c>
      <c r="F8507" t="str">
        <f>'BASE SPLIT DEM'!F1657</f>
        <v>PassengerTransportationIn BoundaryHome OtherRoadTruck</v>
      </c>
    </row>
    <row r="8508" spans="1:6" x14ac:dyDescent="0.25">
      <c r="A8508" t="str">
        <f>'BASE SPLIT DEM'!A1701</f>
        <v>TO</v>
      </c>
      <c r="B8508">
        <f>'BASE SPLIT DEM'!B8508</f>
        <v>2038</v>
      </c>
      <c r="C8508" t="str">
        <f>'BASE SPLIT DEM'!C8508</f>
        <v>ADEMPASTRAEXOHSROATRULGTTAX</v>
      </c>
      <c r="D8508" t="str">
        <f>'BASE SPLIT DEM'!D8508</f>
        <v>PASTRAEXOHSROATRU</v>
      </c>
      <c r="E8508" s="4">
        <f>'BASE SPLIT DEM'!E8508+IF('BASE SPLIT DEM'!E8508=0,0,_xlfn.IFNA(VLOOKUP(RIGHT(C8508,6),'Tuning parameter'!$A$3:$AC$11,HLOOKUP(B8508,'Tuning parameter'!$B$1:$AC$2,2,FALSE),FALSE),0))</f>
        <v>3.4924222617454702E-3</v>
      </c>
      <c r="F8508" t="str">
        <f>'BASE SPLIT DEM'!F1701</f>
        <v>PassengerTransportationExternal INHome WorkRoadTruck</v>
      </c>
    </row>
    <row r="8509" spans="1:6" x14ac:dyDescent="0.25">
      <c r="A8509" t="str">
        <f>'BASE SPLIT DEM'!A1745</f>
        <v>TO</v>
      </c>
      <c r="B8509">
        <f>'BASE SPLIT DEM'!B8509</f>
        <v>2038</v>
      </c>
      <c r="C8509" t="str">
        <f>'BASE SPLIT DEM'!C8509</f>
        <v>ADEMPASTRAEXOHSROATRULGTADR</v>
      </c>
      <c r="D8509" t="str">
        <f>'BASE SPLIT DEM'!D8509</f>
        <v>PASTRAEXOHSROATRU</v>
      </c>
      <c r="E8509" s="4">
        <f>'BASE SPLIT DEM'!E8509+IF('BASE SPLIT DEM'!E8509=0,0,_xlfn.IFNA(VLOOKUP(RIGHT(C8509,6),'Tuning parameter'!$A$3:$AC$11,HLOOKUP(B8509,'Tuning parameter'!$B$1:$AC$2,2,FALSE),FALSE),0))</f>
        <v>0.40300447097253</v>
      </c>
      <c r="F8509" t="str">
        <f>'BASE SPLIT DEM'!F1745</f>
        <v>PassengerTransportationExternal INHome OtherRoadTruck</v>
      </c>
    </row>
    <row r="8510" spans="1:6" x14ac:dyDescent="0.25">
      <c r="A8510" t="str">
        <f>'BASE SPLIT DEM'!A1789</f>
        <v>TO</v>
      </c>
      <c r="B8510">
        <f>'BASE SPLIT DEM'!B8510</f>
        <v>2038</v>
      </c>
      <c r="C8510" t="str">
        <f>'BASE SPLIT DEM'!C8510</f>
        <v>ADEMPASTRAEXOHSROATRULGTAPG</v>
      </c>
      <c r="D8510" t="str">
        <f>'BASE SPLIT DEM'!D8510</f>
        <v>PASTRAEXOHSROATRU</v>
      </c>
      <c r="E8510" s="4">
        <f>'BASE SPLIT DEM'!E8510+IF('BASE SPLIT DEM'!E8510=0,0,_xlfn.IFNA(VLOOKUP(RIGHT(C8510,6),'Tuning parameter'!$A$3:$AC$11,HLOOKUP(B8510,'Tuning parameter'!$B$1:$AC$2,2,FALSE),FALSE),0))</f>
        <v>0.59350310676572304</v>
      </c>
      <c r="F8510" t="str">
        <f>'BASE SPLIT DEM'!F1789</f>
        <v>PassengerTransportationExternal OUTHome WorkRoadTruck</v>
      </c>
    </row>
    <row r="8511" spans="1:6" x14ac:dyDescent="0.25">
      <c r="A8511" t="str">
        <f>'BASE SPLIT DEM'!A1833</f>
        <v>TO</v>
      </c>
      <c r="B8511">
        <f>'BASE SPLIT DEM'!B8511</f>
        <v>2038</v>
      </c>
      <c r="C8511" t="str">
        <f>'BASE SPLIT DEM'!C8511</f>
        <v>ADEMPASTRAEXOHSROAMOR______</v>
      </c>
      <c r="D8511" t="str">
        <f>'BASE SPLIT DEM'!D8511</f>
        <v>PASTRAEXOHSROAMOR</v>
      </c>
      <c r="E8511" s="4">
        <f>'BASE SPLIT DEM'!E8511+IF('BASE SPLIT DEM'!E8511=0,0,_xlfn.IFNA(VLOOKUP(RIGHT(C8511,6),'Tuning parameter'!$A$3:$AC$11,HLOOKUP(B8511,'Tuning parameter'!$B$1:$AC$2,2,FALSE),FALSE),0))</f>
        <v>1</v>
      </c>
      <c r="F8511" t="str">
        <f>'BASE SPLIT DEM'!F1833</f>
        <v>PassengerTransportationExternal OUTHome OtherRoadTruck</v>
      </c>
    </row>
    <row r="8512" spans="1:6" x14ac:dyDescent="0.25">
      <c r="A8512" t="str">
        <f>'BASE SPLIT DEM'!A1985</f>
        <v>TO</v>
      </c>
      <c r="B8512">
        <f>'BASE SPLIT DEM'!B8512</f>
        <v>2038</v>
      </c>
      <c r="C8512" t="str">
        <f>'BASE SPLIT DEM'!C8512</f>
        <v>ADEMPASTRAEXOHSROAWAL______</v>
      </c>
      <c r="D8512" t="str">
        <f>'BASE SPLIT DEM'!D8512</f>
        <v>PASTRAEXOHSROAWAL</v>
      </c>
      <c r="E8512" s="4">
        <f>'BASE SPLIT DEM'!E8512+IF('BASE SPLIT DEM'!E8512=0,0,_xlfn.IFNA(VLOOKUP(RIGHT(C8512,6),'Tuning parameter'!$A$3:$AC$11,HLOOKUP(B8512,'Tuning parameter'!$B$1:$AC$2,2,FALSE),FALSE),0))</f>
        <v>1</v>
      </c>
      <c r="F8512" t="str">
        <f>'BASE SPLIT DEM'!F1985</f>
        <v>PassengerTransportationIn BoundaryHome WorkRoadTruck</v>
      </c>
    </row>
    <row r="8513" spans="1:6" x14ac:dyDescent="0.25">
      <c r="A8513" t="str">
        <f>'BASE SPLIT DEM'!A2029</f>
        <v>TO</v>
      </c>
      <c r="B8513">
        <f>'BASE SPLIT DEM'!B8513</f>
        <v>2038</v>
      </c>
      <c r="C8513" t="str">
        <f>'BASE SPLIT DEM'!C8513</f>
        <v>ADEMPASTRAEXOHSROABIK______</v>
      </c>
      <c r="D8513" t="str">
        <f>'BASE SPLIT DEM'!D8513</f>
        <v>PASTRAEXOHSROABIK</v>
      </c>
      <c r="E8513" s="4">
        <f>'BASE SPLIT DEM'!E8513+IF('BASE SPLIT DEM'!E8513=0,0,_xlfn.IFNA(VLOOKUP(RIGHT(C8513,6),'Tuning parameter'!$A$3:$AC$11,HLOOKUP(B8513,'Tuning parameter'!$B$1:$AC$2,2,FALSE),FALSE),0))</f>
        <v>1</v>
      </c>
      <c r="F8513" t="str">
        <f>'BASE SPLIT DEM'!F2029</f>
        <v>PassengerTransportationIn BoundaryHome OtherRoadTruck</v>
      </c>
    </row>
    <row r="8514" spans="1:6" x14ac:dyDescent="0.25">
      <c r="A8514" t="str">
        <f>'BASE SPLIT DEM'!A2073</f>
        <v>TO</v>
      </c>
      <c r="B8514">
        <f>'BASE SPLIT DEM'!B8514</f>
        <v>2038</v>
      </c>
      <c r="C8514" t="str">
        <f>'BASE SPLIT DEM'!C8514</f>
        <v>ADEMPASTRAEXOHORAIREG___GOR</v>
      </c>
      <c r="D8514" t="str">
        <f>'BASE SPLIT DEM'!D8514</f>
        <v>PASTRAEXOHORAIREG</v>
      </c>
      <c r="E8514" s="4">
        <f>'BASE SPLIT DEM'!E8514+IF('BASE SPLIT DEM'!E8514=0,0,_xlfn.IFNA(VLOOKUP(RIGHT(C8514,6),'Tuning parameter'!$A$3:$AC$11,HLOOKUP(B8514,'Tuning parameter'!$B$1:$AC$2,2,FALSE),FALSE),0))</f>
        <v>0.970520183063731</v>
      </c>
      <c r="F8514" t="str">
        <f>'BASE SPLIT DEM'!F2073</f>
        <v>PassengerTransportationExternal INHome WorkRoadTruck</v>
      </c>
    </row>
    <row r="8515" spans="1:6" x14ac:dyDescent="0.25">
      <c r="A8515" t="str">
        <f>'BASE SPLIT DEM'!A2117</f>
        <v>TO</v>
      </c>
      <c r="B8515">
        <f>'BASE SPLIT DEM'!B8515</f>
        <v>2038</v>
      </c>
      <c r="C8515" t="str">
        <f>'BASE SPLIT DEM'!C8515</f>
        <v>ADEMPASTRAEXOHORAIREG___UPX</v>
      </c>
      <c r="D8515" t="str">
        <f>'BASE SPLIT DEM'!D8515</f>
        <v>PASTRAEXOHORAIREG</v>
      </c>
      <c r="E8515" s="4">
        <f>'BASE SPLIT DEM'!E8515+IF('BASE SPLIT DEM'!E8515=0,0,_xlfn.IFNA(VLOOKUP(RIGHT(C8515,6),'Tuning parameter'!$A$3:$AC$11,HLOOKUP(B8515,'Tuning parameter'!$B$1:$AC$2,2,FALSE),FALSE),0))</f>
        <v>2.9479816936268E-2</v>
      </c>
      <c r="F8515" t="str">
        <f>'BASE SPLIT DEM'!F2117</f>
        <v>PassengerTransportationExternal INHome OtherRoadTruck</v>
      </c>
    </row>
    <row r="8516" spans="1:6" x14ac:dyDescent="0.25">
      <c r="A8516" t="str">
        <f>'BASE SPLIT DEM'!A2161</f>
        <v>TO</v>
      </c>
      <c r="B8516">
        <f>'BASE SPLIT DEM'!B8516</f>
        <v>2038</v>
      </c>
      <c r="C8516" t="str">
        <f>'BASE SPLIT DEM'!C8516</f>
        <v>ADEMPASTRAEXOHORAISUB___TSU</v>
      </c>
      <c r="D8516" t="str">
        <f>'BASE SPLIT DEM'!D8516</f>
        <v>PASTRAEXOHORAISUB</v>
      </c>
      <c r="E8516" s="4">
        <f>'BASE SPLIT DEM'!E8516+IF('BASE SPLIT DEM'!E8516=0,0,_xlfn.IFNA(VLOOKUP(RIGHT(C8516,6),'Tuning parameter'!$A$3:$AC$11,HLOOKUP(B8516,'Tuning parameter'!$B$1:$AC$2,2,FALSE),FALSE),0))</f>
        <v>1</v>
      </c>
      <c r="F8516" t="str">
        <f>'BASE SPLIT DEM'!F2161</f>
        <v>PassengerTransportationExternal OUTHome WorkRoadTruck</v>
      </c>
    </row>
    <row r="8517" spans="1:6" x14ac:dyDescent="0.25">
      <c r="A8517" t="str">
        <f>'BASE SPLIT DEM'!A2205</f>
        <v>TO</v>
      </c>
      <c r="B8517">
        <f>'BASE SPLIT DEM'!B8517</f>
        <v>2038</v>
      </c>
      <c r="C8517" t="str">
        <f>'BASE SPLIT DEM'!C8517</f>
        <v>ADEMPASTRAEXOHORAITRM___TST</v>
      </c>
      <c r="D8517" t="str">
        <f>'BASE SPLIT DEM'!D8517</f>
        <v>PASTRAEXOHORAITRM</v>
      </c>
      <c r="E8517" s="4">
        <f>'BASE SPLIT DEM'!E8517+IF('BASE SPLIT DEM'!E8517=0,0,_xlfn.IFNA(VLOOKUP(RIGHT(C8517,6),'Tuning parameter'!$A$3:$AC$11,HLOOKUP(B8517,'Tuning parameter'!$B$1:$AC$2,2,FALSE),FALSE),0))</f>
        <v>1</v>
      </c>
      <c r="F8517" t="str">
        <f>'BASE SPLIT DEM'!F2205</f>
        <v>PassengerTransportationExternal OUTHome OtherRoadTruck</v>
      </c>
    </row>
    <row r="8518" spans="1:6" x14ac:dyDescent="0.25">
      <c r="A8518" t="str">
        <f>'BASE SPLIT DEM'!A2357</f>
        <v>TO</v>
      </c>
      <c r="B8518">
        <f>'BASE SPLIT DEM'!B8518</f>
        <v>2038</v>
      </c>
      <c r="C8518" t="str">
        <f>'BASE SPLIT DEM'!C8518</f>
        <v>ADEMPASTRAEXOHOROABUSIUBGOB</v>
      </c>
      <c r="D8518" t="str">
        <f>'BASE SPLIT DEM'!D8518</f>
        <v>PASTRAEXOHOROABUS</v>
      </c>
      <c r="E8518" s="4">
        <f>'BASE SPLIT DEM'!E8518+IF('BASE SPLIT DEM'!E8518=0,0,_xlfn.IFNA(VLOOKUP(RIGHT(C8518,6),'Tuning parameter'!$A$3:$AC$11,HLOOKUP(B8518,'Tuning parameter'!$B$1:$AC$2,2,FALSE),FALSE),0))</f>
        <v>4.9181552429409497E-2</v>
      </c>
      <c r="F8518" t="str">
        <f>'BASE SPLIT DEM'!F2357</f>
        <v>PassengerTransportationIn BoundaryHome WorkRoadTruck</v>
      </c>
    </row>
    <row r="8519" spans="1:6" x14ac:dyDescent="0.25">
      <c r="A8519" t="str">
        <f>'BASE SPLIT DEM'!A2401</f>
        <v>TO</v>
      </c>
      <c r="B8519">
        <f>'BASE SPLIT DEM'!B8519</f>
        <v>2038</v>
      </c>
      <c r="C8519" t="str">
        <f>'BASE SPLIT DEM'!C8519</f>
        <v>ADEMPASTRAEXOHOROABUSURBTBU</v>
      </c>
      <c r="D8519" t="str">
        <f>'BASE SPLIT DEM'!D8519</f>
        <v>PASTRAEXOHOROABUS</v>
      </c>
      <c r="E8519" s="4">
        <f>'BASE SPLIT DEM'!E8519+IF('BASE SPLIT DEM'!E8519=0,0,_xlfn.IFNA(VLOOKUP(RIGHT(C8519,6),'Tuning parameter'!$A$3:$AC$11,HLOOKUP(B8519,'Tuning parameter'!$B$1:$AC$2,2,FALSE),FALSE),0))</f>
        <v>0.74429353778386598</v>
      </c>
      <c r="F8519" t="str">
        <f>'BASE SPLIT DEM'!F2401</f>
        <v>PassengerTransportationIn BoundaryHome OtherRoadTruck</v>
      </c>
    </row>
    <row r="8520" spans="1:6" x14ac:dyDescent="0.25">
      <c r="A8520" t="str">
        <f>'BASE SPLIT DEM'!A2445</f>
        <v>TO</v>
      </c>
      <c r="B8520">
        <f>'BASE SPLIT DEM'!B8520</f>
        <v>2038</v>
      </c>
      <c r="C8520" t="str">
        <f>'BASE SPLIT DEM'!C8520</f>
        <v>ADEMPASTRAEXOHOROABUSURBWTB</v>
      </c>
      <c r="D8520" t="str">
        <f>'BASE SPLIT DEM'!D8520</f>
        <v>PASTRAEXOHOROABUS</v>
      </c>
      <c r="E8520" s="4">
        <f>'BASE SPLIT DEM'!E8520+IF('BASE SPLIT DEM'!E8520=0,0,_xlfn.IFNA(VLOOKUP(RIGHT(C8520,6),'Tuning parameter'!$A$3:$AC$11,HLOOKUP(B8520,'Tuning parameter'!$B$1:$AC$2,2,FALSE),FALSE),0))</f>
        <v>0</v>
      </c>
      <c r="F8520" t="str">
        <f>'BASE SPLIT DEM'!F2445</f>
        <v>PassengerTransportationExternal INHome WorkRoadTruck</v>
      </c>
    </row>
    <row r="8521" spans="1:6" x14ac:dyDescent="0.25">
      <c r="A8521" t="str">
        <f>'BASE SPLIT DEM'!A2489</f>
        <v>TO</v>
      </c>
      <c r="B8521">
        <f>'BASE SPLIT DEM'!B8521</f>
        <v>2038</v>
      </c>
      <c r="C8521" t="str">
        <f>'BASE SPLIT DEM'!C8521</f>
        <v>ADEMPASTRAEXOHOROABUSIUBMWAY</v>
      </c>
      <c r="D8521" t="str">
        <f>'BASE SPLIT DEM'!D8521</f>
        <v>PASTRAEXOHOROABUS</v>
      </c>
      <c r="E8521" s="4">
        <f>'BASE SPLIT DEM'!E8521+IF('BASE SPLIT DEM'!E8521=0,0,_xlfn.IFNA(VLOOKUP(RIGHT(C8521,6),'Tuning parameter'!$A$3:$AC$11,HLOOKUP(B8521,'Tuning parameter'!$B$1:$AC$2,2,FALSE),FALSE),0))</f>
        <v>0.17527578367284399</v>
      </c>
      <c r="F8521" t="str">
        <f>'BASE SPLIT DEM'!F2489</f>
        <v>PassengerTransportationExternal INHome OtherRoadTruck</v>
      </c>
    </row>
    <row r="8522" spans="1:6" x14ac:dyDescent="0.25">
      <c r="A8522" t="str">
        <f>'BASE SPLIT DEM'!A2533</f>
        <v>TO</v>
      </c>
      <c r="B8522">
        <f>'BASE SPLIT DEM'!B8522</f>
        <v>2038</v>
      </c>
      <c r="C8522" t="str">
        <f>'BASE SPLIT DEM'!C8522</f>
        <v>ADEMPASTRAEXOHOROABUSIUBVIVA</v>
      </c>
      <c r="D8522" t="str">
        <f>'BASE SPLIT DEM'!D8522</f>
        <v>PASTRAEXOHOROABUS</v>
      </c>
      <c r="E8522" s="4">
        <f>'BASE SPLIT DEM'!E8522+IF('BASE SPLIT DEM'!E8522=0,0,_xlfn.IFNA(VLOOKUP(RIGHT(C8522,6),'Tuning parameter'!$A$3:$AC$11,HLOOKUP(B8522,'Tuning parameter'!$B$1:$AC$2,2,FALSE),FALSE),0))</f>
        <v>2.35769575679486E-2</v>
      </c>
      <c r="F8522" t="str">
        <f>'BASE SPLIT DEM'!F2533</f>
        <v>PassengerTransportationExternal OUTHome WorkRoadTruck</v>
      </c>
    </row>
    <row r="8523" spans="1:6" x14ac:dyDescent="0.25">
      <c r="A8523" t="str">
        <f>'BASE SPLIT DEM'!A2577</f>
        <v>TO</v>
      </c>
      <c r="B8523">
        <f>'BASE SPLIT DEM'!B8523</f>
        <v>2038</v>
      </c>
      <c r="C8523" t="str">
        <f>'BASE SPLIT DEM'!C8523</f>
        <v>ADEMPASTRAEXOHOROABUSIUBDURT</v>
      </c>
      <c r="D8523" t="str">
        <f>'BASE SPLIT DEM'!D8523</f>
        <v>PASTRAEXOHOROABUS</v>
      </c>
      <c r="E8523" s="4">
        <f>'BASE SPLIT DEM'!E8523+IF('BASE SPLIT DEM'!E8523=0,0,_xlfn.IFNA(VLOOKUP(RIGHT(C8523,6),'Tuning parameter'!$A$3:$AC$11,HLOOKUP(B8523,'Tuning parameter'!$B$1:$AC$2,2,FALSE),FALSE),0))</f>
        <v>7.6721685459308396E-3</v>
      </c>
      <c r="F8523" t="str">
        <f>'BASE SPLIT DEM'!F2577</f>
        <v>PassengerTransportationExternal OUTHome OtherRoadTruck</v>
      </c>
    </row>
    <row r="8524" spans="1:6" x14ac:dyDescent="0.25">
      <c r="A8524" t="str">
        <f>'BASE SPLIT DEM'!A2729</f>
        <v>TO</v>
      </c>
      <c r="B8524">
        <f>'BASE SPLIT DEM'!B8524</f>
        <v>2038</v>
      </c>
      <c r="C8524" t="str">
        <f>'BASE SPLIT DEM'!C8524</f>
        <v>ADEMPASTRAEXOHOROABUSSCB___</v>
      </c>
      <c r="D8524" t="str">
        <f>'BASE SPLIT DEM'!D8524</f>
        <v>PASTRAEXOHOROABUS</v>
      </c>
      <c r="E8524" s="4">
        <f>'BASE SPLIT DEM'!E8524+IF('BASE SPLIT DEM'!E8524=0,0,_xlfn.IFNA(VLOOKUP(RIGHT(C8524,6),'Tuning parameter'!$A$3:$AC$11,HLOOKUP(B8524,'Tuning parameter'!$B$1:$AC$2,2,FALSE),FALSE),0))</f>
        <v>0</v>
      </c>
      <c r="F8524" t="str">
        <f>'BASE SPLIT DEM'!F2729</f>
        <v>PassengerTransportationIn BoundaryHome WorkRoadTruck</v>
      </c>
    </row>
    <row r="8525" spans="1:6" x14ac:dyDescent="0.25">
      <c r="A8525" t="str">
        <f>'BASE SPLIT DEM'!A2773</f>
        <v>TO</v>
      </c>
      <c r="B8525">
        <f>'BASE SPLIT DEM'!B8525</f>
        <v>2038</v>
      </c>
      <c r="C8525" t="str">
        <f>'BASE SPLIT DEM'!C8525</f>
        <v>ADEMPASTRAEXOHOROACAR___RSH</v>
      </c>
      <c r="D8525" t="str">
        <f>'BASE SPLIT DEM'!D8525</f>
        <v>PASTRAEXOHOROACAR</v>
      </c>
      <c r="E8525" s="4">
        <f>'BASE SPLIT DEM'!E8525+IF('BASE SPLIT DEM'!E8525=0,0,_xlfn.IFNA(VLOOKUP(RIGHT(C8525,6),'Tuning parameter'!$A$3:$AC$11,HLOOKUP(B8525,'Tuning parameter'!$B$1:$AC$2,2,FALSE),FALSE),0))</f>
        <v>1.3511232481335201E-2</v>
      </c>
      <c r="F8525" t="str">
        <f>'BASE SPLIT DEM'!F2773</f>
        <v>PassengerTransportationIn BoundaryHome OtherRoadTruck</v>
      </c>
    </row>
    <row r="8526" spans="1:6" x14ac:dyDescent="0.25">
      <c r="A8526" t="str">
        <f>'BASE SPLIT DEM'!A2817</f>
        <v>TO</v>
      </c>
      <c r="B8526">
        <f>'BASE SPLIT DEM'!B8526</f>
        <v>2038</v>
      </c>
      <c r="C8526" t="str">
        <f>'BASE SPLIT DEM'!C8526</f>
        <v>ADEMPASTRAEXOHOROACAR___TAX</v>
      </c>
      <c r="D8526" t="str">
        <f>'BASE SPLIT DEM'!D8526</f>
        <v>PASTRAEXOHOROACAR</v>
      </c>
      <c r="E8526" s="4">
        <f>'BASE SPLIT DEM'!E8526+IF('BASE SPLIT DEM'!E8526=0,0,_xlfn.IFNA(VLOOKUP(RIGHT(C8526,6),'Tuning parameter'!$A$3:$AC$11,HLOOKUP(B8526,'Tuning parameter'!$B$1:$AC$2,2,FALSE),FALSE),0))</f>
        <v>1.08157195638427E-2</v>
      </c>
      <c r="F8526" t="str">
        <f>'BASE SPLIT DEM'!F2817</f>
        <v>PassengerTransportationExternal INHome WorkRoadTruck</v>
      </c>
    </row>
    <row r="8527" spans="1:6" x14ac:dyDescent="0.25">
      <c r="A8527" t="str">
        <f>'BASE SPLIT DEM'!A2861</f>
        <v>TO</v>
      </c>
      <c r="B8527">
        <f>'BASE SPLIT DEM'!B8527</f>
        <v>2038</v>
      </c>
      <c r="C8527" t="str">
        <f>'BASE SPLIT DEM'!C8527</f>
        <v>ADEMPASTRAEXOHOROACAR___ADR</v>
      </c>
      <c r="D8527" t="str">
        <f>'BASE SPLIT DEM'!D8527</f>
        <v>PASTRAEXOHOROACAR</v>
      </c>
      <c r="E8527" s="4">
        <f>'BASE SPLIT DEM'!E8527+IF('BASE SPLIT DEM'!E8527=0,0,_xlfn.IFNA(VLOOKUP(RIGHT(C8527,6),'Tuning parameter'!$A$3:$AC$11,HLOOKUP(B8527,'Tuning parameter'!$B$1:$AC$2,2,FALSE),FALSE),0))</f>
        <v>0.86770200888905602</v>
      </c>
      <c r="F8527" t="str">
        <f>'BASE SPLIT DEM'!F2861</f>
        <v>PassengerTransportationExternal INHome OtherRoadTruck</v>
      </c>
    </row>
    <row r="8528" spans="1:6" x14ac:dyDescent="0.25">
      <c r="A8528" t="str">
        <f>'BASE SPLIT DEM'!A2905</f>
        <v>TO</v>
      </c>
      <c r="B8528">
        <f>'BASE SPLIT DEM'!B8528</f>
        <v>2038</v>
      </c>
      <c r="C8528" t="str">
        <f>'BASE SPLIT DEM'!C8528</f>
        <v>ADEMPASTRAEXOHOROACAR___APG</v>
      </c>
      <c r="D8528" t="str">
        <f>'BASE SPLIT DEM'!D8528</f>
        <v>PASTRAEXOHOROACAR</v>
      </c>
      <c r="E8528" s="4">
        <f>'BASE SPLIT DEM'!E8528+IF('BASE SPLIT DEM'!E8528=0,0,_xlfn.IFNA(VLOOKUP(RIGHT(C8528,6),'Tuning parameter'!$A$3:$AC$11,HLOOKUP(B8528,'Tuning parameter'!$B$1:$AC$2,2,FALSE),FALSE),0))</f>
        <v>0.107971039065765</v>
      </c>
      <c r="F8528" t="str">
        <f>'BASE SPLIT DEM'!F2905</f>
        <v>PassengerTransportationExternal OUTHome WorkRoadTruck</v>
      </c>
    </row>
    <row r="8529" spans="1:6" x14ac:dyDescent="0.25">
      <c r="A8529" t="str">
        <f>'BASE SPLIT DEM'!A2949</f>
        <v>TO</v>
      </c>
      <c r="B8529">
        <f>'BASE SPLIT DEM'!B8529</f>
        <v>2038</v>
      </c>
      <c r="C8529" t="str">
        <f>'BASE SPLIT DEM'!C8529</f>
        <v>ADEMPASTRAEXOHOROATRULGTRSH</v>
      </c>
      <c r="D8529" t="str">
        <f>'BASE SPLIT DEM'!D8529</f>
        <v>PASTRAEXOHOROATRU</v>
      </c>
      <c r="E8529" s="4">
        <f>'BASE SPLIT DEM'!E8529+IF('BASE SPLIT DEM'!E8529=0,0,_xlfn.IFNA(VLOOKUP(RIGHT(C8529,6),'Tuning parameter'!$A$3:$AC$11,HLOOKUP(B8529,'Tuning parameter'!$B$1:$AC$2,2,FALSE),FALSE),0))</f>
        <v>1.3516939479092299E-2</v>
      </c>
      <c r="F8529" t="str">
        <f>'BASE SPLIT DEM'!F2949</f>
        <v>PassengerTransportationExternal OUTHome OtherRoadTruck</v>
      </c>
    </row>
    <row r="8530" spans="1:6" x14ac:dyDescent="0.25">
      <c r="A8530" t="str">
        <f>'BASE SPLIT DEM'!A3101</f>
        <v>TO</v>
      </c>
      <c r="B8530">
        <f>'BASE SPLIT DEM'!B8530</f>
        <v>2038</v>
      </c>
      <c r="C8530" t="str">
        <f>'BASE SPLIT DEM'!C8530</f>
        <v>ADEMPASTRAEXOHOROATRULGTTAX</v>
      </c>
      <c r="D8530" t="str">
        <f>'BASE SPLIT DEM'!D8530</f>
        <v>PASTRAEXOHOROATRU</v>
      </c>
      <c r="E8530" s="4">
        <f>'BASE SPLIT DEM'!E8530+IF('BASE SPLIT DEM'!E8530=0,0,_xlfn.IFNA(VLOOKUP(RIGHT(C8530,6),'Tuning parameter'!$A$3:$AC$11,HLOOKUP(B8530,'Tuning parameter'!$B$1:$AC$2,2,FALSE),FALSE),0))</f>
        <v>3.4924222617454702E-3</v>
      </c>
      <c r="F8530" t="str">
        <f>'BASE SPLIT DEM'!F3101</f>
        <v>PassengerTransportationIn BoundaryHome WorkRoadTruck</v>
      </c>
    </row>
    <row r="8531" spans="1:6" x14ac:dyDescent="0.25">
      <c r="A8531" t="str">
        <f>'BASE SPLIT DEM'!A3145</f>
        <v>TO</v>
      </c>
      <c r="B8531">
        <f>'BASE SPLIT DEM'!B8531</f>
        <v>2038</v>
      </c>
      <c r="C8531" t="str">
        <f>'BASE SPLIT DEM'!C8531</f>
        <v>ADEMPASTRAEXOHOROATRULGTADR</v>
      </c>
      <c r="D8531" t="str">
        <f>'BASE SPLIT DEM'!D8531</f>
        <v>PASTRAEXOHOROATRU</v>
      </c>
      <c r="E8531" s="4">
        <f>'BASE SPLIT DEM'!E8531+IF('BASE SPLIT DEM'!E8531=0,0,_xlfn.IFNA(VLOOKUP(RIGHT(C8531,6),'Tuning parameter'!$A$3:$AC$11,HLOOKUP(B8531,'Tuning parameter'!$B$1:$AC$2,2,FALSE),FALSE),0))</f>
        <v>0.87412592797713495</v>
      </c>
      <c r="F8531" t="str">
        <f>'BASE SPLIT DEM'!F3145</f>
        <v>PassengerTransportationIn BoundaryHome OtherRoadTruck</v>
      </c>
    </row>
    <row r="8532" spans="1:6" x14ac:dyDescent="0.25">
      <c r="A8532" t="str">
        <f>'BASE SPLIT DEM'!A3189</f>
        <v>TO</v>
      </c>
      <c r="B8532">
        <f>'BASE SPLIT DEM'!B8532</f>
        <v>2038</v>
      </c>
      <c r="C8532" t="str">
        <f>'BASE SPLIT DEM'!C8532</f>
        <v>ADEMPASTRAEXOHOROATRULGTAPG</v>
      </c>
      <c r="D8532" t="str">
        <f>'BASE SPLIT DEM'!D8532</f>
        <v>PASTRAEXOHOROATRU</v>
      </c>
      <c r="E8532" s="4">
        <f>'BASE SPLIT DEM'!E8532+IF('BASE SPLIT DEM'!E8532=0,0,_xlfn.IFNA(VLOOKUP(RIGHT(C8532,6),'Tuning parameter'!$A$3:$AC$11,HLOOKUP(B8532,'Tuning parameter'!$B$1:$AC$2,2,FALSE),FALSE),0))</f>
        <v>0.108864710282026</v>
      </c>
      <c r="F8532" t="str">
        <f>'BASE SPLIT DEM'!F3189</f>
        <v>PassengerTransportationExternal INHome WorkRoadTruck</v>
      </c>
    </row>
    <row r="8533" spans="1:6" x14ac:dyDescent="0.25">
      <c r="A8533" t="str">
        <f>'BASE SPLIT DEM'!A3233</f>
        <v>TO</v>
      </c>
      <c r="B8533">
        <f>'BASE SPLIT DEM'!B8533</f>
        <v>2038</v>
      </c>
      <c r="C8533" t="str">
        <f>'BASE SPLIT DEM'!C8533</f>
        <v>ADEMPASTRAEXOHOROAMOR______</v>
      </c>
      <c r="D8533" t="str">
        <f>'BASE SPLIT DEM'!D8533</f>
        <v>PASTRAEXOHOROAMOR</v>
      </c>
      <c r="E8533" s="4">
        <f>'BASE SPLIT DEM'!E8533+IF('BASE SPLIT DEM'!E8533=0,0,_xlfn.IFNA(VLOOKUP(RIGHT(C8533,6),'Tuning parameter'!$A$3:$AC$11,HLOOKUP(B8533,'Tuning parameter'!$B$1:$AC$2,2,FALSE),FALSE),0))</f>
        <v>1</v>
      </c>
      <c r="F8533" t="str">
        <f>'BASE SPLIT DEM'!F3233</f>
        <v>PassengerTransportationExternal INHome OtherRoadTruck</v>
      </c>
    </row>
    <row r="8534" spans="1:6" x14ac:dyDescent="0.25">
      <c r="A8534" t="str">
        <f>'BASE SPLIT DEM'!A3277</f>
        <v>TO</v>
      </c>
      <c r="B8534">
        <f>'BASE SPLIT DEM'!B8534</f>
        <v>2038</v>
      </c>
      <c r="C8534" t="str">
        <f>'BASE SPLIT DEM'!C8534</f>
        <v>ADEMPASTRAEXOHOROAWAL______</v>
      </c>
      <c r="D8534" t="str">
        <f>'BASE SPLIT DEM'!D8534</f>
        <v>PASTRAEXOHOROAWAL</v>
      </c>
      <c r="E8534" s="4">
        <f>'BASE SPLIT DEM'!E8534+IF('BASE SPLIT DEM'!E8534=0,0,_xlfn.IFNA(VLOOKUP(RIGHT(C8534,6),'Tuning parameter'!$A$3:$AC$11,HLOOKUP(B8534,'Tuning parameter'!$B$1:$AC$2,2,FALSE),FALSE),0))</f>
        <v>1</v>
      </c>
      <c r="F8534" t="str">
        <f>'BASE SPLIT DEM'!F3277</f>
        <v>PassengerTransportationExternal OUTHome WorkRoadTruck</v>
      </c>
    </row>
    <row r="8535" spans="1:6" x14ac:dyDescent="0.25">
      <c r="A8535" t="str">
        <f>'BASE SPLIT DEM'!A3321</f>
        <v>TO</v>
      </c>
      <c r="B8535">
        <f>'BASE SPLIT DEM'!B8535</f>
        <v>2038</v>
      </c>
      <c r="C8535" t="str">
        <f>'BASE SPLIT DEM'!C8535</f>
        <v>ADEMPASTRAEXOHOROABIK______</v>
      </c>
      <c r="D8535" t="str">
        <f>'BASE SPLIT DEM'!D8535</f>
        <v>PASTRAEXOHOROABIK</v>
      </c>
      <c r="E8535" s="4">
        <f>'BASE SPLIT DEM'!E8535+IF('BASE SPLIT DEM'!E8535=0,0,_xlfn.IFNA(VLOOKUP(RIGHT(C8535,6),'Tuning parameter'!$A$3:$AC$11,HLOOKUP(B8535,'Tuning parameter'!$B$1:$AC$2,2,FALSE),FALSE),0))</f>
        <v>1</v>
      </c>
      <c r="F8535" t="str">
        <f>'BASE SPLIT DEM'!F3321</f>
        <v>PassengerTransportationExternal OUTHome OtherRoadTruck</v>
      </c>
    </row>
    <row r="8536" spans="1:6" x14ac:dyDescent="0.25">
      <c r="A8536" t="str">
        <f>'BASE SPLIT DEM'!A3473</f>
        <v>TO</v>
      </c>
      <c r="B8536">
        <f>'BASE SPLIT DEM'!B8536</f>
        <v>2038</v>
      </c>
      <c r="C8536" t="str">
        <f>'BASE SPLIT DEM'!C8536</f>
        <v>ADEMPASTRAEXONHRAIREG___GOR</v>
      </c>
      <c r="D8536" t="str">
        <f>'BASE SPLIT DEM'!D8536</f>
        <v>PASTRAEXONHRAIREG</v>
      </c>
      <c r="E8536" s="4">
        <f>'BASE SPLIT DEM'!E8536+IF('BASE SPLIT DEM'!E8536=0,0,_xlfn.IFNA(VLOOKUP(RIGHT(C8536,6),'Tuning parameter'!$A$3:$AC$11,HLOOKUP(B8536,'Tuning parameter'!$B$1:$AC$2,2,FALSE),FALSE),0))</f>
        <v>0.970520183063731</v>
      </c>
      <c r="F8536" t="str">
        <f>'BASE SPLIT DEM'!F3473</f>
        <v>PassengerTransportationIn BoundaryHome WorkRoadTruck</v>
      </c>
    </row>
    <row r="8537" spans="1:6" x14ac:dyDescent="0.25">
      <c r="A8537" t="str">
        <f>'BASE SPLIT DEM'!A3517</f>
        <v>TO</v>
      </c>
      <c r="B8537">
        <f>'BASE SPLIT DEM'!B8537</f>
        <v>2038</v>
      </c>
      <c r="C8537" t="str">
        <f>'BASE SPLIT DEM'!C8537</f>
        <v>ADEMPASTRAEXONHRAIREG___UPX</v>
      </c>
      <c r="D8537" t="str">
        <f>'BASE SPLIT DEM'!D8537</f>
        <v>PASTRAEXONHRAIREG</v>
      </c>
      <c r="E8537" s="4">
        <f>'BASE SPLIT DEM'!E8537+IF('BASE SPLIT DEM'!E8537=0,0,_xlfn.IFNA(VLOOKUP(RIGHT(C8537,6),'Tuning parameter'!$A$3:$AC$11,HLOOKUP(B8537,'Tuning parameter'!$B$1:$AC$2,2,FALSE),FALSE),0))</f>
        <v>2.9479816936268E-2</v>
      </c>
      <c r="F8537" t="str">
        <f>'BASE SPLIT DEM'!F3517</f>
        <v>PassengerTransportationIn BoundaryHome OtherRoadTruck</v>
      </c>
    </row>
    <row r="8538" spans="1:6" x14ac:dyDescent="0.25">
      <c r="A8538" t="str">
        <f>'BASE SPLIT DEM'!A3561</f>
        <v>TO</v>
      </c>
      <c r="B8538">
        <f>'BASE SPLIT DEM'!B8538</f>
        <v>2038</v>
      </c>
      <c r="C8538" t="str">
        <f>'BASE SPLIT DEM'!C8538</f>
        <v>ADEMPASTRAEXONHRAISUB___TSU</v>
      </c>
      <c r="D8538" t="str">
        <f>'BASE SPLIT DEM'!D8538</f>
        <v>PASTRAEXONHRAISUB</v>
      </c>
      <c r="E8538" s="4">
        <f>'BASE SPLIT DEM'!E8538+IF('BASE SPLIT DEM'!E8538=0,0,_xlfn.IFNA(VLOOKUP(RIGHT(C8538,6),'Tuning parameter'!$A$3:$AC$11,HLOOKUP(B8538,'Tuning parameter'!$B$1:$AC$2,2,FALSE),FALSE),0))</f>
        <v>1</v>
      </c>
      <c r="F8538" t="str">
        <f>'BASE SPLIT DEM'!F3561</f>
        <v>PassengerTransportationExternal INHome WorkRoadTruck</v>
      </c>
    </row>
    <row r="8539" spans="1:6" x14ac:dyDescent="0.25">
      <c r="A8539" t="str">
        <f>'BASE SPLIT DEM'!A3605</f>
        <v>TO</v>
      </c>
      <c r="B8539">
        <f>'BASE SPLIT DEM'!B8539</f>
        <v>2038</v>
      </c>
      <c r="C8539" t="str">
        <f>'BASE SPLIT DEM'!C8539</f>
        <v>ADEMPASTRAEXONHRAITRM___TST</v>
      </c>
      <c r="D8539" t="str">
        <f>'BASE SPLIT DEM'!D8539</f>
        <v>PASTRAEXONHRAITRM</v>
      </c>
      <c r="E8539" s="4">
        <f>'BASE SPLIT DEM'!E8539+IF('BASE SPLIT DEM'!E8539=0,0,_xlfn.IFNA(VLOOKUP(RIGHT(C8539,6),'Tuning parameter'!$A$3:$AC$11,HLOOKUP(B8539,'Tuning parameter'!$B$1:$AC$2,2,FALSE),FALSE),0))</f>
        <v>1</v>
      </c>
      <c r="F8539" t="str">
        <f>'BASE SPLIT DEM'!F3605</f>
        <v>PassengerTransportationExternal INHome OtherRoadTruck</v>
      </c>
    </row>
    <row r="8540" spans="1:6" x14ac:dyDescent="0.25">
      <c r="A8540" t="str">
        <f>'BASE SPLIT DEM'!A3649</f>
        <v>TO</v>
      </c>
      <c r="B8540">
        <f>'BASE SPLIT DEM'!B8540</f>
        <v>2038</v>
      </c>
      <c r="C8540" t="str">
        <f>'BASE SPLIT DEM'!C8540</f>
        <v>ADEMPASTRAEXONHROABUSIUBGOB</v>
      </c>
      <c r="D8540" t="str">
        <f>'BASE SPLIT DEM'!D8540</f>
        <v>PASTRAEXONHROABUS</v>
      </c>
      <c r="E8540" s="4">
        <f>'BASE SPLIT DEM'!E8540+IF('BASE SPLIT DEM'!E8540=0,0,_xlfn.IFNA(VLOOKUP(RIGHT(C8540,6),'Tuning parameter'!$A$3:$AC$11,HLOOKUP(B8540,'Tuning parameter'!$B$1:$AC$2,2,FALSE),FALSE),0))</f>
        <v>4.9181552429409497E-2</v>
      </c>
      <c r="F8540" t="str">
        <f>'BASE SPLIT DEM'!F3649</f>
        <v>PassengerTransportationExternal OUTHome WorkRoadTruck</v>
      </c>
    </row>
    <row r="8541" spans="1:6" x14ac:dyDescent="0.25">
      <c r="A8541" t="str">
        <f>'BASE SPLIT DEM'!A3693</f>
        <v>TO</v>
      </c>
      <c r="B8541">
        <f>'BASE SPLIT DEM'!B8541</f>
        <v>2038</v>
      </c>
      <c r="C8541" t="str">
        <f>'BASE SPLIT DEM'!C8541</f>
        <v>ADEMPASTRAEXONHROABUSURBTBU</v>
      </c>
      <c r="D8541" t="str">
        <f>'BASE SPLIT DEM'!D8541</f>
        <v>PASTRAEXONHROABUS</v>
      </c>
      <c r="E8541" s="4">
        <f>'BASE SPLIT DEM'!E8541+IF('BASE SPLIT DEM'!E8541=0,0,_xlfn.IFNA(VLOOKUP(RIGHT(C8541,6),'Tuning parameter'!$A$3:$AC$11,HLOOKUP(B8541,'Tuning parameter'!$B$1:$AC$2,2,FALSE),FALSE),0))</f>
        <v>0.74429353778386598</v>
      </c>
      <c r="F8541" t="str">
        <f>'BASE SPLIT DEM'!F3693</f>
        <v>PassengerTransportationExternal OUTHome OtherRoadTruck</v>
      </c>
    </row>
    <row r="8542" spans="1:6" x14ac:dyDescent="0.25">
      <c r="A8542" t="str">
        <f>'BASE SPLIT DEM'!A3845</f>
        <v>TO</v>
      </c>
      <c r="B8542">
        <f>'BASE SPLIT DEM'!B8542</f>
        <v>2038</v>
      </c>
      <c r="C8542" t="str">
        <f>'BASE SPLIT DEM'!C8542</f>
        <v>ADEMPASTRAEXONHROABUSURBWTB</v>
      </c>
      <c r="D8542" t="str">
        <f>'BASE SPLIT DEM'!D8542</f>
        <v>PASTRAEXONHROABUS</v>
      </c>
      <c r="E8542" s="4">
        <f>'BASE SPLIT DEM'!E8542+IF('BASE SPLIT DEM'!E8542=0,0,_xlfn.IFNA(VLOOKUP(RIGHT(C8542,6),'Tuning parameter'!$A$3:$AC$11,HLOOKUP(B8542,'Tuning parameter'!$B$1:$AC$2,2,FALSE),FALSE),0))</f>
        <v>0</v>
      </c>
      <c r="F8542" t="str">
        <f>'BASE SPLIT DEM'!F3845</f>
        <v>PassengerTransportationIn BoundaryHome WorkRoadTruck</v>
      </c>
    </row>
    <row r="8543" spans="1:6" x14ac:dyDescent="0.25">
      <c r="A8543" t="str">
        <f>'BASE SPLIT DEM'!A3889</f>
        <v>TO</v>
      </c>
      <c r="B8543">
        <f>'BASE SPLIT DEM'!B8543</f>
        <v>2038</v>
      </c>
      <c r="C8543" t="str">
        <f>'BASE SPLIT DEM'!C8543</f>
        <v>ADEMPASTRAEXONHROABUSIUBMWAY</v>
      </c>
      <c r="D8543" t="str">
        <f>'BASE SPLIT DEM'!D8543</f>
        <v>PASTRAEXONHROABUS</v>
      </c>
      <c r="E8543" s="4">
        <f>'BASE SPLIT DEM'!E8543+IF('BASE SPLIT DEM'!E8543=0,0,_xlfn.IFNA(VLOOKUP(RIGHT(C8543,6),'Tuning parameter'!$A$3:$AC$11,HLOOKUP(B8543,'Tuning parameter'!$B$1:$AC$2,2,FALSE),FALSE),0))</f>
        <v>0.17527578367284399</v>
      </c>
      <c r="F8543" t="str">
        <f>'BASE SPLIT DEM'!F3889</f>
        <v>PassengerTransportationIn BoundaryHome OtherRoadTruck</v>
      </c>
    </row>
    <row r="8544" spans="1:6" x14ac:dyDescent="0.25">
      <c r="A8544" t="str">
        <f>'BASE SPLIT DEM'!A3933</f>
        <v>TO</v>
      </c>
      <c r="B8544">
        <f>'BASE SPLIT DEM'!B8544</f>
        <v>2038</v>
      </c>
      <c r="C8544" t="str">
        <f>'BASE SPLIT DEM'!C8544</f>
        <v>ADEMPASTRAEXONHROABUSIUBVIVA</v>
      </c>
      <c r="D8544" t="str">
        <f>'BASE SPLIT DEM'!D8544</f>
        <v>PASTRAEXONHROABUS</v>
      </c>
      <c r="E8544" s="4">
        <f>'BASE SPLIT DEM'!E8544+IF('BASE SPLIT DEM'!E8544=0,0,_xlfn.IFNA(VLOOKUP(RIGHT(C8544,6),'Tuning parameter'!$A$3:$AC$11,HLOOKUP(B8544,'Tuning parameter'!$B$1:$AC$2,2,FALSE),FALSE),0))</f>
        <v>2.35769575679486E-2</v>
      </c>
      <c r="F8544" t="str">
        <f>'BASE SPLIT DEM'!F3933</f>
        <v>PassengerTransportationExternal INHome WorkRoadTruck</v>
      </c>
    </row>
    <row r="8545" spans="1:6" x14ac:dyDescent="0.25">
      <c r="A8545" t="str">
        <f>'BASE SPLIT DEM'!A3977</f>
        <v>TO</v>
      </c>
      <c r="B8545">
        <f>'BASE SPLIT DEM'!B8545</f>
        <v>2038</v>
      </c>
      <c r="C8545" t="str">
        <f>'BASE SPLIT DEM'!C8545</f>
        <v>ADEMPASTRAEXONHROABUSIUBDURT</v>
      </c>
      <c r="D8545" t="str">
        <f>'BASE SPLIT DEM'!D8545</f>
        <v>PASTRAEXONHROABUS</v>
      </c>
      <c r="E8545" s="4">
        <f>'BASE SPLIT DEM'!E8545+IF('BASE SPLIT DEM'!E8545=0,0,_xlfn.IFNA(VLOOKUP(RIGHT(C8545,6),'Tuning parameter'!$A$3:$AC$11,HLOOKUP(B8545,'Tuning parameter'!$B$1:$AC$2,2,FALSE),FALSE),0))</f>
        <v>7.6721685459308396E-3</v>
      </c>
      <c r="F8545" t="str">
        <f>'BASE SPLIT DEM'!F3977</f>
        <v>PassengerTransportationExternal INHome OtherRoadTruck</v>
      </c>
    </row>
    <row r="8546" spans="1:6" x14ac:dyDescent="0.25">
      <c r="A8546" t="str">
        <f>'BASE SPLIT DEM'!A4021</f>
        <v>TO</v>
      </c>
      <c r="B8546">
        <f>'BASE SPLIT DEM'!B8546</f>
        <v>2038</v>
      </c>
      <c r="C8546" t="str">
        <f>'BASE SPLIT DEM'!C8546</f>
        <v>ADEMPASTRAEXONHROABUSSCB___</v>
      </c>
      <c r="D8546" t="str">
        <f>'BASE SPLIT DEM'!D8546</f>
        <v>PASTRAEXONHROABUS</v>
      </c>
      <c r="E8546" s="4">
        <f>'BASE SPLIT DEM'!E8546+IF('BASE SPLIT DEM'!E8546=0,0,_xlfn.IFNA(VLOOKUP(RIGHT(C8546,6),'Tuning parameter'!$A$3:$AC$11,HLOOKUP(B8546,'Tuning parameter'!$B$1:$AC$2,2,FALSE),FALSE),0))</f>
        <v>0</v>
      </c>
      <c r="F8546" t="str">
        <f>'BASE SPLIT DEM'!F4021</f>
        <v>PassengerTransportationExternal OUTHome WorkRoadTruck</v>
      </c>
    </row>
    <row r="8547" spans="1:6" x14ac:dyDescent="0.25">
      <c r="A8547" t="str">
        <f>'BASE SPLIT DEM'!A4065</f>
        <v>TO</v>
      </c>
      <c r="B8547">
        <f>'BASE SPLIT DEM'!B8547</f>
        <v>2038</v>
      </c>
      <c r="C8547" t="str">
        <f>'BASE SPLIT DEM'!C8547</f>
        <v>ADEMPASTRAEXONHROACAR___RSH</v>
      </c>
      <c r="D8547" t="str">
        <f>'BASE SPLIT DEM'!D8547</f>
        <v>PASTRAEXONHROACAR</v>
      </c>
      <c r="E8547" s="4">
        <f>'BASE SPLIT DEM'!E8547+IF('BASE SPLIT DEM'!E8547=0,0,_xlfn.IFNA(VLOOKUP(RIGHT(C8547,6),'Tuning parameter'!$A$3:$AC$11,HLOOKUP(B8547,'Tuning parameter'!$B$1:$AC$2,2,FALSE),FALSE),0))</f>
        <v>0</v>
      </c>
      <c r="F8547" t="str">
        <f>'BASE SPLIT DEM'!F4065</f>
        <v>PassengerTransportationExternal OUTHome OtherRoadTruck</v>
      </c>
    </row>
    <row r="8548" spans="1:6" x14ac:dyDescent="0.25">
      <c r="A8548" t="str">
        <f>'BASE SPLIT DEM'!A4217</f>
        <v>TO</v>
      </c>
      <c r="B8548">
        <f>'BASE SPLIT DEM'!B8548</f>
        <v>2038</v>
      </c>
      <c r="C8548" t="str">
        <f>'BASE SPLIT DEM'!C8548</f>
        <v>ADEMPASTRAEXONHROACAR___TAX</v>
      </c>
      <c r="D8548" t="str">
        <f>'BASE SPLIT DEM'!D8548</f>
        <v>PASTRAEXONHROACAR</v>
      </c>
      <c r="E8548" s="4">
        <f>'BASE SPLIT DEM'!E8548+IF('BASE SPLIT DEM'!E8548=0,0,_xlfn.IFNA(VLOOKUP(RIGHT(C8548,6),'Tuning parameter'!$A$3:$AC$11,HLOOKUP(B8548,'Tuning parameter'!$B$1:$AC$2,2,FALSE),FALSE),0))</f>
        <v>1.08157195638427E-2</v>
      </c>
      <c r="F8548" t="str">
        <f>'BASE SPLIT DEM'!F4217</f>
        <v>PassengerTransportationIn BoundaryHome WorkRoadTruck</v>
      </c>
    </row>
    <row r="8549" spans="1:6" x14ac:dyDescent="0.25">
      <c r="A8549" t="str">
        <f>'BASE SPLIT DEM'!A4261</f>
        <v>TO</v>
      </c>
      <c r="B8549">
        <f>'BASE SPLIT DEM'!B8549</f>
        <v>2038</v>
      </c>
      <c r="C8549" t="str">
        <f>'BASE SPLIT DEM'!C8549</f>
        <v>ADEMPASTRAEXONHROACAR___ADR</v>
      </c>
      <c r="D8549" t="str">
        <f>'BASE SPLIT DEM'!D8549</f>
        <v>PASTRAEXONHROACAR</v>
      </c>
      <c r="E8549" s="4">
        <f>'BASE SPLIT DEM'!E8549+IF('BASE SPLIT DEM'!E8549=0,0,_xlfn.IFNA(VLOOKUP(RIGHT(C8549,6),'Tuning parameter'!$A$3:$AC$11,HLOOKUP(B8549,'Tuning parameter'!$B$1:$AC$2,2,FALSE),FALSE),0))</f>
        <v>0.86770200888905602</v>
      </c>
      <c r="F8549" t="str">
        <f>'BASE SPLIT DEM'!F4261</f>
        <v>PassengerTransportationIn BoundaryHome OtherRoadTruck</v>
      </c>
    </row>
    <row r="8550" spans="1:6" x14ac:dyDescent="0.25">
      <c r="A8550" t="str">
        <f>'BASE SPLIT DEM'!A4305</f>
        <v>TO</v>
      </c>
      <c r="B8550">
        <f>'BASE SPLIT DEM'!B8550</f>
        <v>2038</v>
      </c>
      <c r="C8550" t="str">
        <f>'BASE SPLIT DEM'!C8550</f>
        <v>ADEMPASTRAEXONHROACAR___APG</v>
      </c>
      <c r="D8550" t="str">
        <f>'BASE SPLIT DEM'!D8550</f>
        <v>PASTRAEXONHROACAR</v>
      </c>
      <c r="E8550" s="4">
        <f>'BASE SPLIT DEM'!E8550+IF('BASE SPLIT DEM'!E8550=0,0,_xlfn.IFNA(VLOOKUP(RIGHT(C8550,6),'Tuning parameter'!$A$3:$AC$11,HLOOKUP(B8550,'Tuning parameter'!$B$1:$AC$2,2,FALSE),FALSE),0))</f>
        <v>0.12148227154709999</v>
      </c>
      <c r="F8550" t="str">
        <f>'BASE SPLIT DEM'!F4305</f>
        <v>PassengerTransportationExternal INHome WorkRoadTruck</v>
      </c>
    </row>
    <row r="8551" spans="1:6" x14ac:dyDescent="0.25">
      <c r="A8551" t="str">
        <f>'BASE SPLIT DEM'!A4349</f>
        <v>TO</v>
      </c>
      <c r="B8551">
        <f>'BASE SPLIT DEM'!B8551</f>
        <v>2038</v>
      </c>
      <c r="C8551" t="str">
        <f>'BASE SPLIT DEM'!C8551</f>
        <v>ADEMPASTRAEXONHROATRULGTRSH</v>
      </c>
      <c r="D8551" t="str">
        <f>'BASE SPLIT DEM'!D8551</f>
        <v>PASTRAEXONHROATRU</v>
      </c>
      <c r="E8551" s="4">
        <f>'BASE SPLIT DEM'!E8551+IF('BASE SPLIT DEM'!E8551=0,0,_xlfn.IFNA(VLOOKUP(RIGHT(C8551,6),'Tuning parameter'!$A$3:$AC$11,HLOOKUP(B8551,'Tuning parameter'!$B$1:$AC$2,2,FALSE),FALSE),0))</f>
        <v>0</v>
      </c>
      <c r="F8551" t="str">
        <f>'BASE SPLIT DEM'!F4349</f>
        <v>PassengerTransportationExternal INHome OtherRoadTruck</v>
      </c>
    </row>
    <row r="8552" spans="1:6" x14ac:dyDescent="0.25">
      <c r="A8552" t="str">
        <f>'BASE SPLIT DEM'!A4393</f>
        <v>TO</v>
      </c>
      <c r="B8552">
        <f>'BASE SPLIT DEM'!B8552</f>
        <v>2038</v>
      </c>
      <c r="C8552" t="str">
        <f>'BASE SPLIT DEM'!C8552</f>
        <v>ADEMPASTRAEXONHROATRULGTTAX</v>
      </c>
      <c r="D8552" t="str">
        <f>'BASE SPLIT DEM'!D8552</f>
        <v>PASTRAEXONHROATRU</v>
      </c>
      <c r="E8552" s="4">
        <f>'BASE SPLIT DEM'!E8552+IF('BASE SPLIT DEM'!E8552=0,0,_xlfn.IFNA(VLOOKUP(RIGHT(C8552,6),'Tuning parameter'!$A$3:$AC$11,HLOOKUP(B8552,'Tuning parameter'!$B$1:$AC$2,2,FALSE),FALSE),0))</f>
        <v>3.4924222617454702E-3</v>
      </c>
      <c r="F8552" t="str">
        <f>'BASE SPLIT DEM'!F4393</f>
        <v>PassengerTransportationExternal OUTHome WorkRoadTruck</v>
      </c>
    </row>
    <row r="8553" spans="1:6" x14ac:dyDescent="0.25">
      <c r="A8553" t="str">
        <f>'BASE SPLIT DEM'!A4437</f>
        <v>TO</v>
      </c>
      <c r="B8553">
        <f>'BASE SPLIT DEM'!B8553</f>
        <v>2038</v>
      </c>
      <c r="C8553" t="str">
        <f>'BASE SPLIT DEM'!C8553</f>
        <v>ADEMPASTRAEXONHROATRULGTADR</v>
      </c>
      <c r="D8553" t="str">
        <f>'BASE SPLIT DEM'!D8553</f>
        <v>PASTRAEXONHROATRU</v>
      </c>
      <c r="E8553" s="4">
        <f>'BASE SPLIT DEM'!E8553+IF('BASE SPLIT DEM'!E8553=0,0,_xlfn.IFNA(VLOOKUP(RIGHT(C8553,6),'Tuning parameter'!$A$3:$AC$11,HLOOKUP(B8553,'Tuning parameter'!$B$1:$AC$2,2,FALSE),FALSE),0))</f>
        <v>0.87412592797713495</v>
      </c>
      <c r="F8553" t="str">
        <f>'BASE SPLIT DEM'!F4437</f>
        <v>PassengerTransportationExternal OUTHome OtherRoadTruck</v>
      </c>
    </row>
    <row r="8554" spans="1:6" x14ac:dyDescent="0.25">
      <c r="A8554" t="str">
        <f>'BASE SPLIT DEM'!A4589</f>
        <v>TO</v>
      </c>
      <c r="B8554">
        <f>'BASE SPLIT DEM'!B8554</f>
        <v>2038</v>
      </c>
      <c r="C8554" t="str">
        <f>'BASE SPLIT DEM'!C8554</f>
        <v>ADEMPASTRAEXONHROATRULGTAPG</v>
      </c>
      <c r="D8554" t="str">
        <f>'BASE SPLIT DEM'!D8554</f>
        <v>PASTRAEXONHROATRU</v>
      </c>
      <c r="E8554" s="4">
        <f>'BASE SPLIT DEM'!E8554+IF('BASE SPLIT DEM'!E8554=0,0,_xlfn.IFNA(VLOOKUP(RIGHT(C8554,6),'Tuning parameter'!$A$3:$AC$11,HLOOKUP(B8554,'Tuning parameter'!$B$1:$AC$2,2,FALSE),FALSE),0))</f>
        <v>0.122381649761118</v>
      </c>
      <c r="F8554" t="str">
        <f>'BASE SPLIT DEM'!F4589</f>
        <v>PassengerTransportationIn BoundaryHome WorkRoadTruck</v>
      </c>
    </row>
    <row r="8555" spans="1:6" x14ac:dyDescent="0.25">
      <c r="A8555" t="str">
        <f>'BASE SPLIT DEM'!A4633</f>
        <v>TO</v>
      </c>
      <c r="B8555">
        <f>'BASE SPLIT DEM'!B8555</f>
        <v>2038</v>
      </c>
      <c r="C8555" t="str">
        <f>'BASE SPLIT DEM'!C8555</f>
        <v>ADEMPASTRAEXONHROAMOR______</v>
      </c>
      <c r="D8555" t="str">
        <f>'BASE SPLIT DEM'!D8555</f>
        <v>PASTRAEXONHROAMOR</v>
      </c>
      <c r="E8555" s="4">
        <f>'BASE SPLIT DEM'!E8555+IF('BASE SPLIT DEM'!E8555=0,0,_xlfn.IFNA(VLOOKUP(RIGHT(C8555,6),'Tuning parameter'!$A$3:$AC$11,HLOOKUP(B8555,'Tuning parameter'!$B$1:$AC$2,2,FALSE),FALSE),0))</f>
        <v>1</v>
      </c>
      <c r="F8555" t="str">
        <f>'BASE SPLIT DEM'!F4633</f>
        <v>PassengerTransportationIn BoundaryHome OtherRoadTruck</v>
      </c>
    </row>
    <row r="8556" spans="1:6" x14ac:dyDescent="0.25">
      <c r="A8556" t="str">
        <f>'BASE SPLIT DEM'!A4677</f>
        <v>TO</v>
      </c>
      <c r="B8556">
        <f>'BASE SPLIT DEM'!B8556</f>
        <v>2038</v>
      </c>
      <c r="C8556" t="str">
        <f>'BASE SPLIT DEM'!C8556</f>
        <v>ADEMPASTRAEXONHROAWAL______</v>
      </c>
      <c r="D8556" t="str">
        <f>'BASE SPLIT DEM'!D8556</f>
        <v>PASTRAEXONHROAWAL</v>
      </c>
      <c r="E8556" s="4">
        <f>'BASE SPLIT DEM'!E8556+IF('BASE SPLIT DEM'!E8556=0,0,_xlfn.IFNA(VLOOKUP(RIGHT(C8556,6),'Tuning parameter'!$A$3:$AC$11,HLOOKUP(B8556,'Tuning parameter'!$B$1:$AC$2,2,FALSE),FALSE),0))</f>
        <v>1</v>
      </c>
      <c r="F8556" t="str">
        <f>'BASE SPLIT DEM'!F4677</f>
        <v>PassengerTransportationExternal INHome WorkRoadTruck</v>
      </c>
    </row>
    <row r="8557" spans="1:6" x14ac:dyDescent="0.25">
      <c r="A8557" t="str">
        <f>'BASE SPLIT DEM'!A4721</f>
        <v>TO</v>
      </c>
      <c r="B8557">
        <f>'BASE SPLIT DEM'!B8557</f>
        <v>2038</v>
      </c>
      <c r="C8557" t="str">
        <f>'BASE SPLIT DEM'!C8557</f>
        <v>ADEMPASTRAEXONHROABIK______</v>
      </c>
      <c r="D8557" t="str">
        <f>'BASE SPLIT DEM'!D8557</f>
        <v>PASTRAEXONHROABIK</v>
      </c>
      <c r="E8557" s="4">
        <f>'BASE SPLIT DEM'!E8557+IF('BASE SPLIT DEM'!E8557=0,0,_xlfn.IFNA(VLOOKUP(RIGHT(C8557,6),'Tuning parameter'!$A$3:$AC$11,HLOOKUP(B8557,'Tuning parameter'!$B$1:$AC$2,2,FALSE),FALSE),0))</f>
        <v>1</v>
      </c>
      <c r="F8557" t="str">
        <f>'BASE SPLIT DEM'!F4721</f>
        <v>PassengerTransportationExternal INHome OtherRoadTruck</v>
      </c>
    </row>
    <row r="8558" spans="1:6" x14ac:dyDescent="0.25">
      <c r="A8558" t="str">
        <f>'BASE SPLIT DEM'!A4765</f>
        <v>TO</v>
      </c>
      <c r="B8558">
        <f>'BASE SPLIT DEM'!B8558</f>
        <v>2039</v>
      </c>
      <c r="C8558" t="str">
        <f>'BASE SPLIT DEM'!C8558</f>
        <v>ADEMPASTRAINHWRAIREG</v>
      </c>
      <c r="D8558" t="str">
        <f>'BASE SPLIT DEM'!D8558</f>
        <v>PASTRAINHW</v>
      </c>
      <c r="E8558" s="4">
        <f>'BASE SPLIT DEM'!E8558+IF('BASE SPLIT DEM'!E8558=0,0,_xlfn.IFNA(VLOOKUP(RIGHT(C8558,6),'Tuning parameter'!$A$3:$AC$11,HLOOKUP(B8558,'Tuning parameter'!$B$1:$AC$2,2,FALSE),FALSE),0))</f>
        <v>0</v>
      </c>
      <c r="F8558" t="str">
        <f>'BASE SPLIT DEM'!F4765</f>
        <v>PassengerTransportationExternal OUTHome WorkRoadTruck</v>
      </c>
    </row>
    <row r="8559" spans="1:6" x14ac:dyDescent="0.25">
      <c r="A8559" t="str">
        <f>'BASE SPLIT DEM'!A4809</f>
        <v>TO</v>
      </c>
      <c r="B8559">
        <f>'BASE SPLIT DEM'!B8559</f>
        <v>2039</v>
      </c>
      <c r="C8559" t="str">
        <f>'BASE SPLIT DEM'!C8559</f>
        <v>ADEMPASTRAINHWRAISUB</v>
      </c>
      <c r="D8559" t="str">
        <f>'BASE SPLIT DEM'!D8559</f>
        <v>PASTRAINHW</v>
      </c>
      <c r="E8559" s="4">
        <f>'BASE SPLIT DEM'!E8559+IF('BASE SPLIT DEM'!E8559=0,0,_xlfn.IFNA(VLOOKUP(RIGHT(C8559,6),'Tuning parameter'!$A$3:$AC$11,HLOOKUP(B8559,'Tuning parameter'!$B$1:$AC$2,2,FALSE),FALSE),0))</f>
        <v>0.11515647461638863</v>
      </c>
      <c r="F8559" t="str">
        <f>'BASE SPLIT DEM'!F4809</f>
        <v>PassengerTransportationExternal OUTHome OtherRoadTruck</v>
      </c>
    </row>
    <row r="8560" spans="1:6" x14ac:dyDescent="0.25">
      <c r="A8560" t="str">
        <f>'BASE SPLIT DEM'!A4961</f>
        <v>TO</v>
      </c>
      <c r="B8560">
        <f>'BASE SPLIT DEM'!B8560</f>
        <v>2039</v>
      </c>
      <c r="C8560" t="str">
        <f>'BASE SPLIT DEM'!C8560</f>
        <v>ADEMPASTRAINHWRAITRM</v>
      </c>
      <c r="D8560" t="str">
        <f>'BASE SPLIT DEM'!D8560</f>
        <v>PASTRAINHW</v>
      </c>
      <c r="E8560" s="4">
        <f>'BASE SPLIT DEM'!E8560+IF('BASE SPLIT DEM'!E8560=0,0,_xlfn.IFNA(VLOOKUP(RIGHT(C8560,6),'Tuning parameter'!$A$3:$AC$11,HLOOKUP(B8560,'Tuning parameter'!$B$1:$AC$2,2,FALSE),FALSE),0))</f>
        <v>1.4055366016070507E-2</v>
      </c>
      <c r="F8560" t="str">
        <f>'BASE SPLIT DEM'!F4961</f>
        <v>PassengerTransportationIn BoundaryHome WorkRoadTruck</v>
      </c>
    </row>
    <row r="8561" spans="1:6" x14ac:dyDescent="0.25">
      <c r="A8561" t="str">
        <f>'BASE SPLIT DEM'!A5005</f>
        <v>TO</v>
      </c>
      <c r="B8561">
        <f>'BASE SPLIT DEM'!B8561</f>
        <v>2039</v>
      </c>
      <c r="C8561" t="str">
        <f>'BASE SPLIT DEM'!C8561</f>
        <v>ADEMPASTRAINHWROABUS</v>
      </c>
      <c r="D8561" t="str">
        <f>'BASE SPLIT DEM'!D8561</f>
        <v>PASTRAINHW</v>
      </c>
      <c r="E8561" s="4">
        <f>'BASE SPLIT DEM'!E8561+IF('BASE SPLIT DEM'!E8561=0,0,_xlfn.IFNA(VLOOKUP(RIGHT(C8561,6),'Tuning parameter'!$A$3:$AC$11,HLOOKUP(B8561,'Tuning parameter'!$B$1:$AC$2,2,FALSE),FALSE),0))</f>
        <v>0.104763291917663</v>
      </c>
      <c r="F8561" t="str">
        <f>'BASE SPLIT DEM'!F5005</f>
        <v>PassengerTransportationIn BoundaryHome OtherRoadTruck</v>
      </c>
    </row>
    <row r="8562" spans="1:6" x14ac:dyDescent="0.25">
      <c r="A8562" t="str">
        <f>'BASE SPLIT DEM'!A5049</f>
        <v>TO</v>
      </c>
      <c r="B8562">
        <f>'BASE SPLIT DEM'!B8562</f>
        <v>2039</v>
      </c>
      <c r="C8562" t="str">
        <f>'BASE SPLIT DEM'!C8562</f>
        <v>ADEMPASTRAINHWROACAR</v>
      </c>
      <c r="D8562" t="str">
        <f>'BASE SPLIT DEM'!D8562</f>
        <v>PASTRAINHW</v>
      </c>
      <c r="E8562" s="4">
        <f>'BASE SPLIT DEM'!E8562+IF('BASE SPLIT DEM'!E8562=0,0,_xlfn.IFNA(VLOOKUP(RIGHT(C8562,6),'Tuning parameter'!$A$3:$AC$11,HLOOKUP(B8562,'Tuning parameter'!$B$1:$AC$2,2,FALSE),FALSE),0))</f>
        <v>0.33247732574913896</v>
      </c>
      <c r="F8562" t="str">
        <f>'BASE SPLIT DEM'!F5049</f>
        <v>PassengerTransportationExternal INHome WorkRoadTruck</v>
      </c>
    </row>
    <row r="8563" spans="1:6" x14ac:dyDescent="0.25">
      <c r="A8563" t="str">
        <f>'BASE SPLIT DEM'!A5093</f>
        <v>TO</v>
      </c>
      <c r="B8563">
        <f>'BASE SPLIT DEM'!B8563</f>
        <v>2039</v>
      </c>
      <c r="C8563" t="str">
        <f>'BASE SPLIT DEM'!C8563</f>
        <v>ADEMPASTRAINHWROATRU</v>
      </c>
      <c r="D8563" t="str">
        <f>'BASE SPLIT DEM'!D8563</f>
        <v>PASTRAINHW</v>
      </c>
      <c r="E8563" s="4">
        <f>'BASE SPLIT DEM'!E8563+IF('BASE SPLIT DEM'!E8563=0,0,_xlfn.IFNA(VLOOKUP(RIGHT(C8563,6),'Tuning parameter'!$A$3:$AC$11,HLOOKUP(B8563,'Tuning parameter'!$B$1:$AC$2,2,FALSE),FALSE),0))</f>
        <v>0.33247732574913896</v>
      </c>
      <c r="F8563" t="str">
        <f>'BASE SPLIT DEM'!F5093</f>
        <v>PassengerTransportationExternal INHome OtherRoadTruck</v>
      </c>
    </row>
    <row r="8564" spans="1:6" x14ac:dyDescent="0.25">
      <c r="A8564" t="str">
        <f>'BASE SPLIT DEM'!A5137</f>
        <v>TO</v>
      </c>
      <c r="B8564">
        <f>'BASE SPLIT DEM'!B8564</f>
        <v>2039</v>
      </c>
      <c r="C8564" t="str">
        <f>'BASE SPLIT DEM'!C8564</f>
        <v>ADEMPASTRAINHWROAMOR</v>
      </c>
      <c r="D8564" t="str">
        <f>'BASE SPLIT DEM'!D8564</f>
        <v>PASTRAINHW</v>
      </c>
      <c r="E8564" s="4">
        <f>'BASE SPLIT DEM'!E8564+IF('BASE SPLIT DEM'!E8564=0,0,_xlfn.IFNA(VLOOKUP(RIGHT(C8564,6),'Tuning parameter'!$A$3:$AC$11,HLOOKUP(B8564,'Tuning parameter'!$B$1:$AC$2,2,FALSE),FALSE),0))</f>
        <v>1.4885248595330699E-3</v>
      </c>
      <c r="F8564" t="str">
        <f>'BASE SPLIT DEM'!F5137</f>
        <v>PassengerTransportationExternal OUTHome WorkRoadTruck</v>
      </c>
    </row>
    <row r="8565" spans="1:6" x14ac:dyDescent="0.25">
      <c r="A8565" t="str">
        <f>'BASE SPLIT DEM'!A5181</f>
        <v>TO</v>
      </c>
      <c r="B8565">
        <f>'BASE SPLIT DEM'!B8565</f>
        <v>2039</v>
      </c>
      <c r="C8565" t="str">
        <f>'BASE SPLIT DEM'!C8565</f>
        <v>ADEMPASTRAINHWROAWAL</v>
      </c>
      <c r="D8565" t="str">
        <f>'BASE SPLIT DEM'!D8565</f>
        <v>PASTRAINHW</v>
      </c>
      <c r="E8565" s="4">
        <f>'BASE SPLIT DEM'!E8565+IF('BASE SPLIT DEM'!E8565=0,0,_xlfn.IFNA(VLOOKUP(RIGHT(C8565,6),'Tuning parameter'!$A$3:$AC$11,HLOOKUP(B8565,'Tuning parameter'!$B$1:$AC$2,2,FALSE),FALSE),0))</f>
        <v>4.6922594698519178E-2</v>
      </c>
      <c r="F8565" t="str">
        <f>'BASE SPLIT DEM'!F5181</f>
        <v>PassengerTransportationExternal OUTHome OtherRoadTruck</v>
      </c>
    </row>
    <row r="8566" spans="1:6" x14ac:dyDescent="0.25">
      <c r="A8566" t="str">
        <f>'BASE SPLIT DEM'!A5333</f>
        <v>TO</v>
      </c>
      <c r="B8566">
        <f>'BASE SPLIT DEM'!B8566</f>
        <v>2039</v>
      </c>
      <c r="C8566" t="str">
        <f>'BASE SPLIT DEM'!C8566</f>
        <v>ADEMPASTRAINHWROABIK</v>
      </c>
      <c r="D8566" t="str">
        <f>'BASE SPLIT DEM'!D8566</f>
        <v>PASTRAINHW</v>
      </c>
      <c r="E8566" s="4">
        <f>'BASE SPLIT DEM'!E8566+IF('BASE SPLIT DEM'!E8566=0,0,_xlfn.IFNA(VLOOKUP(RIGHT(C8566,6),'Tuning parameter'!$A$3:$AC$11,HLOOKUP(B8566,'Tuning parameter'!$B$1:$AC$2,2,FALSE),FALSE),0))</f>
        <v>5.2659096393544685E-2</v>
      </c>
      <c r="F8566" t="str">
        <f>'BASE SPLIT DEM'!F5333</f>
        <v>PassengerTransportationIn BoundaryHome WorkRoadTruck</v>
      </c>
    </row>
    <row r="8567" spans="1:6" x14ac:dyDescent="0.25">
      <c r="A8567" t="str">
        <f>'BASE SPLIT DEM'!A5377</f>
        <v>TO</v>
      </c>
      <c r="B8567">
        <f>'BASE SPLIT DEM'!B8567</f>
        <v>2039</v>
      </c>
      <c r="C8567" t="str">
        <f>'BASE SPLIT DEM'!C8567</f>
        <v>ADEMPASTRAINHSRAIREG</v>
      </c>
      <c r="D8567" t="str">
        <f>'BASE SPLIT DEM'!D8567</f>
        <v>PASTRAINHS</v>
      </c>
      <c r="E8567" s="4">
        <f>'BASE SPLIT DEM'!E8567+IF('BASE SPLIT DEM'!E8567=0,0,_xlfn.IFNA(VLOOKUP(RIGHT(C8567,6),'Tuning parameter'!$A$3:$AC$11,HLOOKUP(B8567,'Tuning parameter'!$B$1:$AC$2,2,FALSE),FALSE),0))</f>
        <v>0</v>
      </c>
      <c r="F8567" t="str">
        <f>'BASE SPLIT DEM'!F5377</f>
        <v>PassengerTransportationIn BoundaryHome OtherRoadTruck</v>
      </c>
    </row>
    <row r="8568" spans="1:6" x14ac:dyDescent="0.25">
      <c r="A8568" t="str">
        <f>'BASE SPLIT DEM'!A5421</f>
        <v>TO</v>
      </c>
      <c r="B8568">
        <f>'BASE SPLIT DEM'!B8568</f>
        <v>2039</v>
      </c>
      <c r="C8568" t="str">
        <f>'BASE SPLIT DEM'!C8568</f>
        <v>ADEMPASTRAINHSRAISUB</v>
      </c>
      <c r="D8568" t="str">
        <f>'BASE SPLIT DEM'!D8568</f>
        <v>PASTRAINHS</v>
      </c>
      <c r="E8568" s="4">
        <f>'BASE SPLIT DEM'!E8568+IF('BASE SPLIT DEM'!E8568=0,0,_xlfn.IFNA(VLOOKUP(RIGHT(C8568,6),'Tuning parameter'!$A$3:$AC$11,HLOOKUP(B8568,'Tuning parameter'!$B$1:$AC$2,2,FALSE),FALSE),0))</f>
        <v>0.11515647461638863</v>
      </c>
      <c r="F8568" t="str">
        <f>'BASE SPLIT DEM'!F5421</f>
        <v>PassengerTransportationExternal INHome WorkRoadTruck</v>
      </c>
    </row>
    <row r="8569" spans="1:6" x14ac:dyDescent="0.25">
      <c r="A8569" t="str">
        <f>'BASE SPLIT DEM'!A5465</f>
        <v>TO</v>
      </c>
      <c r="B8569">
        <f>'BASE SPLIT DEM'!B8569</f>
        <v>2039</v>
      </c>
      <c r="C8569" t="str">
        <f>'BASE SPLIT DEM'!C8569</f>
        <v>ADEMPASTRAINHSRAITRM</v>
      </c>
      <c r="D8569" t="str">
        <f>'BASE SPLIT DEM'!D8569</f>
        <v>PASTRAINHS</v>
      </c>
      <c r="E8569" s="4">
        <f>'BASE SPLIT DEM'!E8569+IF('BASE SPLIT DEM'!E8569=0,0,_xlfn.IFNA(VLOOKUP(RIGHT(C8569,6),'Tuning parameter'!$A$3:$AC$11,HLOOKUP(B8569,'Tuning parameter'!$B$1:$AC$2,2,FALSE),FALSE),0))</f>
        <v>1.4055366016070507E-2</v>
      </c>
      <c r="F8569" t="str">
        <f>'BASE SPLIT DEM'!F5465</f>
        <v>PassengerTransportationExternal INHome OtherRoadTruck</v>
      </c>
    </row>
    <row r="8570" spans="1:6" x14ac:dyDescent="0.25">
      <c r="A8570" t="str">
        <f>'BASE SPLIT DEM'!A5509</f>
        <v>TO</v>
      </c>
      <c r="B8570">
        <f>'BASE SPLIT DEM'!B8570</f>
        <v>2039</v>
      </c>
      <c r="C8570" t="str">
        <f>'BASE SPLIT DEM'!C8570</f>
        <v>ADEMPASTRAINHSROABUS</v>
      </c>
      <c r="D8570" t="str">
        <f>'BASE SPLIT DEM'!D8570</f>
        <v>PASTRAINHS</v>
      </c>
      <c r="E8570" s="4">
        <f>'BASE SPLIT DEM'!E8570+IF('BASE SPLIT DEM'!E8570=0,0,_xlfn.IFNA(VLOOKUP(RIGHT(C8570,6),'Tuning parameter'!$A$3:$AC$11,HLOOKUP(B8570,'Tuning parameter'!$B$1:$AC$2,2,FALSE),FALSE),0))</f>
        <v>0.104763291917663</v>
      </c>
      <c r="F8570" t="str">
        <f>'BASE SPLIT DEM'!F5509</f>
        <v>PassengerTransportationExternal OUTHome WorkRoadTruck</v>
      </c>
    </row>
    <row r="8571" spans="1:6" x14ac:dyDescent="0.25">
      <c r="A8571" t="str">
        <f>'BASE SPLIT DEM'!A5553</f>
        <v>TO</v>
      </c>
      <c r="B8571">
        <f>'BASE SPLIT DEM'!B8571</f>
        <v>2039</v>
      </c>
      <c r="C8571" t="str">
        <f>'BASE SPLIT DEM'!C8571</f>
        <v>ADEMPASTRAINHSROACAR</v>
      </c>
      <c r="D8571" t="str">
        <f>'BASE SPLIT DEM'!D8571</f>
        <v>PASTRAINHS</v>
      </c>
      <c r="E8571" s="4">
        <f>'BASE SPLIT DEM'!E8571+IF('BASE SPLIT DEM'!E8571=0,0,_xlfn.IFNA(VLOOKUP(RIGHT(C8571,6),'Tuning parameter'!$A$3:$AC$11,HLOOKUP(B8571,'Tuning parameter'!$B$1:$AC$2,2,FALSE),FALSE),0))</f>
        <v>0.33247732574913896</v>
      </c>
      <c r="F8571" t="str">
        <f>'BASE SPLIT DEM'!F5553</f>
        <v>PassengerTransportationExternal OUTHome OtherRoadTruck</v>
      </c>
    </row>
    <row r="8572" spans="1:6" x14ac:dyDescent="0.25">
      <c r="A8572" t="str">
        <f>'BASE SPLIT DEM'!A5705</f>
        <v>TO</v>
      </c>
      <c r="B8572">
        <f>'BASE SPLIT DEM'!B8572</f>
        <v>2039</v>
      </c>
      <c r="C8572" t="str">
        <f>'BASE SPLIT DEM'!C8572</f>
        <v>ADEMPASTRAINHSROATRU</v>
      </c>
      <c r="D8572" t="str">
        <f>'BASE SPLIT DEM'!D8572</f>
        <v>PASTRAINHS</v>
      </c>
      <c r="E8572" s="4">
        <f>'BASE SPLIT DEM'!E8572+IF('BASE SPLIT DEM'!E8572=0,0,_xlfn.IFNA(VLOOKUP(RIGHT(C8572,6),'Tuning parameter'!$A$3:$AC$11,HLOOKUP(B8572,'Tuning parameter'!$B$1:$AC$2,2,FALSE),FALSE),0))</f>
        <v>0.33247732574913896</v>
      </c>
      <c r="F8572" t="str">
        <f>'BASE SPLIT DEM'!F5705</f>
        <v>PassengerTransportationIn BoundaryHome WorkRoadTruck</v>
      </c>
    </row>
    <row r="8573" spans="1:6" x14ac:dyDescent="0.25">
      <c r="A8573" t="str">
        <f>'BASE SPLIT DEM'!A5749</f>
        <v>TO</v>
      </c>
      <c r="B8573">
        <f>'BASE SPLIT DEM'!B8573</f>
        <v>2039</v>
      </c>
      <c r="C8573" t="str">
        <f>'BASE SPLIT DEM'!C8573</f>
        <v>ADEMPASTRAINHSROAMOR</v>
      </c>
      <c r="D8573" t="str">
        <f>'BASE SPLIT DEM'!D8573</f>
        <v>PASTRAINHS</v>
      </c>
      <c r="E8573" s="4">
        <f>'BASE SPLIT DEM'!E8573+IF('BASE SPLIT DEM'!E8573=0,0,_xlfn.IFNA(VLOOKUP(RIGHT(C8573,6),'Tuning parameter'!$A$3:$AC$11,HLOOKUP(B8573,'Tuning parameter'!$B$1:$AC$2,2,FALSE),FALSE),0))</f>
        <v>1.4885248595330699E-3</v>
      </c>
      <c r="F8573" t="str">
        <f>'BASE SPLIT DEM'!F5749</f>
        <v>PassengerTransportationIn BoundaryHome OtherRoadTruck</v>
      </c>
    </row>
    <row r="8574" spans="1:6" x14ac:dyDescent="0.25">
      <c r="A8574" t="str">
        <f>'BASE SPLIT DEM'!A5793</f>
        <v>TO</v>
      </c>
      <c r="B8574">
        <f>'BASE SPLIT DEM'!B8574</f>
        <v>2039</v>
      </c>
      <c r="C8574" t="str">
        <f>'BASE SPLIT DEM'!C8574</f>
        <v>ADEMPASTRAINHSROAWAL</v>
      </c>
      <c r="D8574" t="str">
        <f>'BASE SPLIT DEM'!D8574</f>
        <v>PASTRAINHS</v>
      </c>
      <c r="E8574" s="4">
        <f>'BASE SPLIT DEM'!E8574+IF('BASE SPLIT DEM'!E8574=0,0,_xlfn.IFNA(VLOOKUP(RIGHT(C8574,6),'Tuning parameter'!$A$3:$AC$11,HLOOKUP(B8574,'Tuning parameter'!$B$1:$AC$2,2,FALSE),FALSE),0))</f>
        <v>4.6922594698519178E-2</v>
      </c>
      <c r="F8574" t="str">
        <f>'BASE SPLIT DEM'!F5793</f>
        <v>PassengerTransportationExternal INHome WorkRoadTruck</v>
      </c>
    </row>
    <row r="8575" spans="1:6" x14ac:dyDescent="0.25">
      <c r="A8575" t="str">
        <f>'BASE SPLIT DEM'!A5837</f>
        <v>TO</v>
      </c>
      <c r="B8575">
        <f>'BASE SPLIT DEM'!B8575</f>
        <v>2039</v>
      </c>
      <c r="C8575" t="str">
        <f>'BASE SPLIT DEM'!C8575</f>
        <v>ADEMPASTRAINHSROABIK</v>
      </c>
      <c r="D8575" t="str">
        <f>'BASE SPLIT DEM'!D8575</f>
        <v>PASTRAINHS</v>
      </c>
      <c r="E8575" s="4">
        <f>'BASE SPLIT DEM'!E8575+IF('BASE SPLIT DEM'!E8575=0,0,_xlfn.IFNA(VLOOKUP(RIGHT(C8575,6),'Tuning parameter'!$A$3:$AC$11,HLOOKUP(B8575,'Tuning parameter'!$B$1:$AC$2,2,FALSE),FALSE),0))</f>
        <v>5.2659096393544685E-2</v>
      </c>
      <c r="F8575" t="str">
        <f>'BASE SPLIT DEM'!F5837</f>
        <v>PassengerTransportationExternal INHome OtherRoadTruck</v>
      </c>
    </row>
    <row r="8576" spans="1:6" x14ac:dyDescent="0.25">
      <c r="A8576" t="str">
        <f>'BASE SPLIT DEM'!A5881</f>
        <v>TO</v>
      </c>
      <c r="B8576">
        <f>'BASE SPLIT DEM'!B8576</f>
        <v>2039</v>
      </c>
      <c r="C8576" t="str">
        <f>'BASE SPLIT DEM'!C8576</f>
        <v>ADEMPASTRAINHORAIREG</v>
      </c>
      <c r="D8576" t="str">
        <f>'BASE SPLIT DEM'!D8576</f>
        <v>PASTRAINHO</v>
      </c>
      <c r="E8576" s="4">
        <f>'BASE SPLIT DEM'!E8576+IF('BASE SPLIT DEM'!E8576=0,0,_xlfn.IFNA(VLOOKUP(RIGHT(C8576,6),'Tuning parameter'!$A$3:$AC$11,HLOOKUP(B8576,'Tuning parameter'!$B$1:$AC$2,2,FALSE),FALSE),0))</f>
        <v>0</v>
      </c>
      <c r="F8576" t="str">
        <f>'BASE SPLIT DEM'!F5881</f>
        <v>PassengerTransportationExternal OUTHome WorkRoadTruck</v>
      </c>
    </row>
    <row r="8577" spans="1:6" x14ac:dyDescent="0.25">
      <c r="A8577" t="str">
        <f>'BASE SPLIT DEM'!A5925</f>
        <v>TO</v>
      </c>
      <c r="B8577">
        <f>'BASE SPLIT DEM'!B8577</f>
        <v>2039</v>
      </c>
      <c r="C8577" t="str">
        <f>'BASE SPLIT DEM'!C8577</f>
        <v>ADEMPASTRAINHORAISUB</v>
      </c>
      <c r="D8577" t="str">
        <f>'BASE SPLIT DEM'!D8577</f>
        <v>PASTRAINHO</v>
      </c>
      <c r="E8577" s="4">
        <f>'BASE SPLIT DEM'!E8577+IF('BASE SPLIT DEM'!E8577=0,0,_xlfn.IFNA(VLOOKUP(RIGHT(C8577,6),'Tuning parameter'!$A$3:$AC$11,HLOOKUP(B8577,'Tuning parameter'!$B$1:$AC$2,2,FALSE),FALSE),0))</f>
        <v>0.11515647461638863</v>
      </c>
      <c r="F8577" t="str">
        <f>'BASE SPLIT DEM'!F5925</f>
        <v>PassengerTransportationExternal OUTHome OtherRoadTruck</v>
      </c>
    </row>
    <row r="8578" spans="1:6" x14ac:dyDescent="0.25">
      <c r="A8578" t="str">
        <f>'BASE SPLIT DEM'!A6077</f>
        <v>TO</v>
      </c>
      <c r="B8578">
        <f>'BASE SPLIT DEM'!B8578</f>
        <v>2039</v>
      </c>
      <c r="C8578" t="str">
        <f>'BASE SPLIT DEM'!C8578</f>
        <v>ADEMPASTRAINHORAITRM</v>
      </c>
      <c r="D8578" t="str">
        <f>'BASE SPLIT DEM'!D8578</f>
        <v>PASTRAINHO</v>
      </c>
      <c r="E8578" s="4">
        <f>'BASE SPLIT DEM'!E8578+IF('BASE SPLIT DEM'!E8578=0,0,_xlfn.IFNA(VLOOKUP(RIGHT(C8578,6),'Tuning parameter'!$A$3:$AC$11,HLOOKUP(B8578,'Tuning parameter'!$B$1:$AC$2,2,FALSE),FALSE),0))</f>
        <v>1.4055366016070507E-2</v>
      </c>
      <c r="F8578" t="str">
        <f>'BASE SPLIT DEM'!F6077</f>
        <v>PassengerTransportationIn BoundaryHome WorkRoadTruck</v>
      </c>
    </row>
    <row r="8579" spans="1:6" x14ac:dyDescent="0.25">
      <c r="A8579" t="str">
        <f>'BASE SPLIT DEM'!A6121</f>
        <v>TO</v>
      </c>
      <c r="B8579">
        <f>'BASE SPLIT DEM'!B8579</f>
        <v>2039</v>
      </c>
      <c r="C8579" t="str">
        <f>'BASE SPLIT DEM'!C8579</f>
        <v>ADEMPASTRAINHOROABUS</v>
      </c>
      <c r="D8579" t="str">
        <f>'BASE SPLIT DEM'!D8579</f>
        <v>PASTRAINHO</v>
      </c>
      <c r="E8579" s="4">
        <f>'BASE SPLIT DEM'!E8579+IF('BASE SPLIT DEM'!E8579=0,0,_xlfn.IFNA(VLOOKUP(RIGHT(C8579,6),'Tuning parameter'!$A$3:$AC$11,HLOOKUP(B8579,'Tuning parameter'!$B$1:$AC$2,2,FALSE),FALSE),0))</f>
        <v>0.104763291917663</v>
      </c>
      <c r="F8579" t="str">
        <f>'BASE SPLIT DEM'!F6121</f>
        <v>PassengerTransportationIn BoundaryHome OtherRoadTruck</v>
      </c>
    </row>
    <row r="8580" spans="1:6" x14ac:dyDescent="0.25">
      <c r="A8580" t="str">
        <f>'BASE SPLIT DEM'!A6165</f>
        <v>TO</v>
      </c>
      <c r="B8580">
        <f>'BASE SPLIT DEM'!B8580</f>
        <v>2039</v>
      </c>
      <c r="C8580" t="str">
        <f>'BASE SPLIT DEM'!C8580</f>
        <v>ADEMPASTRAINHOROACAR</v>
      </c>
      <c r="D8580" t="str">
        <f>'BASE SPLIT DEM'!D8580</f>
        <v>PASTRAINHO</v>
      </c>
      <c r="E8580" s="4">
        <f>'BASE SPLIT DEM'!E8580+IF('BASE SPLIT DEM'!E8580=0,0,_xlfn.IFNA(VLOOKUP(RIGHT(C8580,6),'Tuning parameter'!$A$3:$AC$11,HLOOKUP(B8580,'Tuning parameter'!$B$1:$AC$2,2,FALSE),FALSE),0))</f>
        <v>0.33247732574913896</v>
      </c>
      <c r="F8580" t="str">
        <f>'BASE SPLIT DEM'!F6165</f>
        <v>PassengerTransportationExternal INHome WorkRoadTruck</v>
      </c>
    </row>
    <row r="8581" spans="1:6" x14ac:dyDescent="0.25">
      <c r="A8581" t="str">
        <f>'BASE SPLIT DEM'!A6209</f>
        <v>TO</v>
      </c>
      <c r="B8581">
        <f>'BASE SPLIT DEM'!B8581</f>
        <v>2039</v>
      </c>
      <c r="C8581" t="str">
        <f>'BASE SPLIT DEM'!C8581</f>
        <v>ADEMPASTRAINHOROATRU</v>
      </c>
      <c r="D8581" t="str">
        <f>'BASE SPLIT DEM'!D8581</f>
        <v>PASTRAINHO</v>
      </c>
      <c r="E8581" s="4">
        <f>'BASE SPLIT DEM'!E8581+IF('BASE SPLIT DEM'!E8581=0,0,_xlfn.IFNA(VLOOKUP(RIGHT(C8581,6),'Tuning parameter'!$A$3:$AC$11,HLOOKUP(B8581,'Tuning parameter'!$B$1:$AC$2,2,FALSE),FALSE),0))</f>
        <v>0.33247732574913896</v>
      </c>
      <c r="F8581" t="str">
        <f>'BASE SPLIT DEM'!F6209</f>
        <v>PassengerTransportationExternal INHome OtherRoadTruck</v>
      </c>
    </row>
    <row r="8582" spans="1:6" x14ac:dyDescent="0.25">
      <c r="A8582" t="str">
        <f>'BASE SPLIT DEM'!A6253</f>
        <v>TO</v>
      </c>
      <c r="B8582">
        <f>'BASE SPLIT DEM'!B8582</f>
        <v>2039</v>
      </c>
      <c r="C8582" t="str">
        <f>'BASE SPLIT DEM'!C8582</f>
        <v>ADEMPASTRAINHOROAMOR</v>
      </c>
      <c r="D8582" t="str">
        <f>'BASE SPLIT DEM'!D8582</f>
        <v>PASTRAINHO</v>
      </c>
      <c r="E8582" s="4">
        <f>'BASE SPLIT DEM'!E8582+IF('BASE SPLIT DEM'!E8582=0,0,_xlfn.IFNA(VLOOKUP(RIGHT(C8582,6),'Tuning parameter'!$A$3:$AC$11,HLOOKUP(B8582,'Tuning parameter'!$B$1:$AC$2,2,FALSE),FALSE),0))</f>
        <v>1.4885248595330699E-3</v>
      </c>
      <c r="F8582" t="str">
        <f>'BASE SPLIT DEM'!F6253</f>
        <v>PassengerTransportationExternal OUTHome WorkRoadTruck</v>
      </c>
    </row>
    <row r="8583" spans="1:6" x14ac:dyDescent="0.25">
      <c r="A8583" t="str">
        <f>'BASE SPLIT DEM'!A6297</f>
        <v>TO</v>
      </c>
      <c r="B8583">
        <f>'BASE SPLIT DEM'!B8583</f>
        <v>2039</v>
      </c>
      <c r="C8583" t="str">
        <f>'BASE SPLIT DEM'!C8583</f>
        <v>ADEMPASTRAINHOROAWAL</v>
      </c>
      <c r="D8583" t="str">
        <f>'BASE SPLIT DEM'!D8583</f>
        <v>PASTRAINHO</v>
      </c>
      <c r="E8583" s="4">
        <f>'BASE SPLIT DEM'!E8583+IF('BASE SPLIT DEM'!E8583=0,0,_xlfn.IFNA(VLOOKUP(RIGHT(C8583,6),'Tuning parameter'!$A$3:$AC$11,HLOOKUP(B8583,'Tuning parameter'!$B$1:$AC$2,2,FALSE),FALSE),0))</f>
        <v>4.6922594698519178E-2</v>
      </c>
      <c r="F8583" t="str">
        <f>'BASE SPLIT DEM'!F6297</f>
        <v>PassengerTransportationExternal OUTHome OtherRoadTruck</v>
      </c>
    </row>
    <row r="8584" spans="1:6" x14ac:dyDescent="0.25">
      <c r="A8584" t="str">
        <f>'BASE SPLIT DEM'!A6449</f>
        <v>TO</v>
      </c>
      <c r="B8584">
        <f>'BASE SPLIT DEM'!B8584</f>
        <v>2039</v>
      </c>
      <c r="C8584" t="str">
        <f>'BASE SPLIT DEM'!C8584</f>
        <v>ADEMPASTRAINHOROABIK</v>
      </c>
      <c r="D8584" t="str">
        <f>'BASE SPLIT DEM'!D8584</f>
        <v>PASTRAINHO</v>
      </c>
      <c r="E8584" s="4">
        <f>'BASE SPLIT DEM'!E8584+IF('BASE SPLIT DEM'!E8584=0,0,_xlfn.IFNA(VLOOKUP(RIGHT(C8584,6),'Tuning parameter'!$A$3:$AC$11,HLOOKUP(B8584,'Tuning parameter'!$B$1:$AC$2,2,FALSE),FALSE),0))</f>
        <v>5.2659096393544685E-2</v>
      </c>
      <c r="F8584" t="str">
        <f>'BASE SPLIT DEM'!F6449</f>
        <v>PassengerTransportationIn BoundaryHome WorkRoadTruck</v>
      </c>
    </row>
    <row r="8585" spans="1:6" x14ac:dyDescent="0.25">
      <c r="A8585" t="str">
        <f>'BASE SPLIT DEM'!A6493</f>
        <v>TO</v>
      </c>
      <c r="B8585">
        <f>'BASE SPLIT DEM'!B8585</f>
        <v>2039</v>
      </c>
      <c r="C8585" t="str">
        <f>'BASE SPLIT DEM'!C8585</f>
        <v>ADEMPASTRAINNHRAIREG</v>
      </c>
      <c r="D8585" t="str">
        <f>'BASE SPLIT DEM'!D8585</f>
        <v>PASTRAINNH</v>
      </c>
      <c r="E8585" s="4">
        <f>'BASE SPLIT DEM'!E8585+IF('BASE SPLIT DEM'!E8585=0,0,_xlfn.IFNA(VLOOKUP(RIGHT(C8585,6),'Tuning parameter'!$A$3:$AC$11,HLOOKUP(B8585,'Tuning parameter'!$B$1:$AC$2,2,FALSE),FALSE),0))</f>
        <v>0</v>
      </c>
      <c r="F8585" t="str">
        <f>'BASE SPLIT DEM'!F6493</f>
        <v>PassengerTransportationIn BoundaryHome OtherRoadTruck</v>
      </c>
    </row>
    <row r="8586" spans="1:6" x14ac:dyDescent="0.25">
      <c r="A8586" t="str">
        <f>'BASE SPLIT DEM'!A6537</f>
        <v>TO</v>
      </c>
      <c r="B8586">
        <f>'BASE SPLIT DEM'!B8586</f>
        <v>2039</v>
      </c>
      <c r="C8586" t="str">
        <f>'BASE SPLIT DEM'!C8586</f>
        <v>ADEMPASTRAINNHRAISUB</v>
      </c>
      <c r="D8586" t="str">
        <f>'BASE SPLIT DEM'!D8586</f>
        <v>PASTRAINNH</v>
      </c>
      <c r="E8586" s="4">
        <f>'BASE SPLIT DEM'!E8586+IF('BASE SPLIT DEM'!E8586=0,0,_xlfn.IFNA(VLOOKUP(RIGHT(C8586,6),'Tuning parameter'!$A$3:$AC$11,HLOOKUP(B8586,'Tuning parameter'!$B$1:$AC$2,2,FALSE),FALSE),0))</f>
        <v>0.11515647461638863</v>
      </c>
      <c r="F8586" t="str">
        <f>'BASE SPLIT DEM'!F6537</f>
        <v>PassengerTransportationExternal INHome WorkRoadTruck</v>
      </c>
    </row>
    <row r="8587" spans="1:6" x14ac:dyDescent="0.25">
      <c r="A8587" t="str">
        <f>'BASE SPLIT DEM'!A6581</f>
        <v>TO</v>
      </c>
      <c r="B8587">
        <f>'BASE SPLIT DEM'!B8587</f>
        <v>2039</v>
      </c>
      <c r="C8587" t="str">
        <f>'BASE SPLIT DEM'!C8587</f>
        <v>ADEMPASTRAINNHRAITRM</v>
      </c>
      <c r="D8587" t="str">
        <f>'BASE SPLIT DEM'!D8587</f>
        <v>PASTRAINNH</v>
      </c>
      <c r="E8587" s="4">
        <f>'BASE SPLIT DEM'!E8587+IF('BASE SPLIT DEM'!E8587=0,0,_xlfn.IFNA(VLOOKUP(RIGHT(C8587,6),'Tuning parameter'!$A$3:$AC$11,HLOOKUP(B8587,'Tuning parameter'!$B$1:$AC$2,2,FALSE),FALSE),0))</f>
        <v>1.4055366016070507E-2</v>
      </c>
      <c r="F8587" t="str">
        <f>'BASE SPLIT DEM'!F6581</f>
        <v>PassengerTransportationExternal INHome OtherRoadTruck</v>
      </c>
    </row>
    <row r="8588" spans="1:6" x14ac:dyDescent="0.25">
      <c r="A8588" t="str">
        <f>'BASE SPLIT DEM'!A6625</f>
        <v>TO</v>
      </c>
      <c r="B8588">
        <f>'BASE SPLIT DEM'!B8588</f>
        <v>2039</v>
      </c>
      <c r="C8588" t="str">
        <f>'BASE SPLIT DEM'!C8588</f>
        <v>ADEMPASTRAINNHROABUS</v>
      </c>
      <c r="D8588" t="str">
        <f>'BASE SPLIT DEM'!D8588</f>
        <v>PASTRAINNH</v>
      </c>
      <c r="E8588" s="4">
        <f>'BASE SPLIT DEM'!E8588+IF('BASE SPLIT DEM'!E8588=0,0,_xlfn.IFNA(VLOOKUP(RIGHT(C8588,6),'Tuning parameter'!$A$3:$AC$11,HLOOKUP(B8588,'Tuning parameter'!$B$1:$AC$2,2,FALSE),FALSE),0))</f>
        <v>0.104763291917663</v>
      </c>
      <c r="F8588" t="str">
        <f>'BASE SPLIT DEM'!F6625</f>
        <v>PassengerTransportationExternal OUTHome WorkRoadTruck</v>
      </c>
    </row>
    <row r="8589" spans="1:6" x14ac:dyDescent="0.25">
      <c r="A8589" t="str">
        <f>'BASE SPLIT DEM'!A6669</f>
        <v>TO</v>
      </c>
      <c r="B8589">
        <f>'BASE SPLIT DEM'!B8589</f>
        <v>2039</v>
      </c>
      <c r="C8589" t="str">
        <f>'BASE SPLIT DEM'!C8589</f>
        <v>ADEMPASTRAINNHROACAR</v>
      </c>
      <c r="D8589" t="str">
        <f>'BASE SPLIT DEM'!D8589</f>
        <v>PASTRAINNH</v>
      </c>
      <c r="E8589" s="4">
        <f>'BASE SPLIT DEM'!E8589+IF('BASE SPLIT DEM'!E8589=0,0,_xlfn.IFNA(VLOOKUP(RIGHT(C8589,6),'Tuning parameter'!$A$3:$AC$11,HLOOKUP(B8589,'Tuning parameter'!$B$1:$AC$2,2,FALSE),FALSE),0))</f>
        <v>0.33247732574913896</v>
      </c>
      <c r="F8589" t="str">
        <f>'BASE SPLIT DEM'!F6669</f>
        <v>PassengerTransportationExternal OUTHome OtherRoadTruck</v>
      </c>
    </row>
    <row r="8590" spans="1:6" x14ac:dyDescent="0.25">
      <c r="A8590" t="str">
        <f>'BASE SPLIT DEM'!A6821</f>
        <v>TO</v>
      </c>
      <c r="B8590">
        <f>'BASE SPLIT DEM'!B8590</f>
        <v>2039</v>
      </c>
      <c r="C8590" t="str">
        <f>'BASE SPLIT DEM'!C8590</f>
        <v>ADEMPASTRAINNHROATRU</v>
      </c>
      <c r="D8590" t="str">
        <f>'BASE SPLIT DEM'!D8590</f>
        <v>PASTRAINNH</v>
      </c>
      <c r="E8590" s="4">
        <f>'BASE SPLIT DEM'!E8590+IF('BASE SPLIT DEM'!E8590=0,0,_xlfn.IFNA(VLOOKUP(RIGHT(C8590,6),'Tuning parameter'!$A$3:$AC$11,HLOOKUP(B8590,'Tuning parameter'!$B$1:$AC$2,2,FALSE),FALSE),0))</f>
        <v>0.33247732574913896</v>
      </c>
      <c r="F8590" t="str">
        <f>'BASE SPLIT DEM'!F6821</f>
        <v>PassengerTransportationIn BoundaryHome WorkRoadTruck</v>
      </c>
    </row>
    <row r="8591" spans="1:6" x14ac:dyDescent="0.25">
      <c r="A8591" t="str">
        <f>'BASE SPLIT DEM'!A6865</f>
        <v>TO</v>
      </c>
      <c r="B8591">
        <f>'BASE SPLIT DEM'!B8591</f>
        <v>2039</v>
      </c>
      <c r="C8591" t="str">
        <f>'BASE SPLIT DEM'!C8591</f>
        <v>ADEMPASTRAINNHROAMOR</v>
      </c>
      <c r="D8591" t="str">
        <f>'BASE SPLIT DEM'!D8591</f>
        <v>PASTRAINNH</v>
      </c>
      <c r="E8591" s="4">
        <f>'BASE SPLIT DEM'!E8591+IF('BASE SPLIT DEM'!E8591=0,0,_xlfn.IFNA(VLOOKUP(RIGHT(C8591,6),'Tuning parameter'!$A$3:$AC$11,HLOOKUP(B8591,'Tuning parameter'!$B$1:$AC$2,2,FALSE),FALSE),0))</f>
        <v>1.4885248595330699E-3</v>
      </c>
      <c r="F8591" t="str">
        <f>'BASE SPLIT DEM'!F6865</f>
        <v>PassengerTransportationIn BoundaryHome OtherRoadTruck</v>
      </c>
    </row>
    <row r="8592" spans="1:6" x14ac:dyDescent="0.25">
      <c r="A8592" t="str">
        <f>'BASE SPLIT DEM'!A6909</f>
        <v>TO</v>
      </c>
      <c r="B8592">
        <f>'BASE SPLIT DEM'!B8592</f>
        <v>2039</v>
      </c>
      <c r="C8592" t="str">
        <f>'BASE SPLIT DEM'!C8592</f>
        <v>ADEMPASTRAINNHROAWAL</v>
      </c>
      <c r="D8592" t="str">
        <f>'BASE SPLIT DEM'!D8592</f>
        <v>PASTRAINNH</v>
      </c>
      <c r="E8592" s="4">
        <f>'BASE SPLIT DEM'!E8592+IF('BASE SPLIT DEM'!E8592=0,0,_xlfn.IFNA(VLOOKUP(RIGHT(C8592,6),'Tuning parameter'!$A$3:$AC$11,HLOOKUP(B8592,'Tuning parameter'!$B$1:$AC$2,2,FALSE),FALSE),0))</f>
        <v>4.6922594698519178E-2</v>
      </c>
      <c r="F8592" t="str">
        <f>'BASE SPLIT DEM'!F6909</f>
        <v>PassengerTransportationExternal INHome WorkRoadTruck</v>
      </c>
    </row>
    <row r="8593" spans="1:6" x14ac:dyDescent="0.25">
      <c r="A8593" t="str">
        <f>'BASE SPLIT DEM'!A6953</f>
        <v>TO</v>
      </c>
      <c r="B8593">
        <f>'BASE SPLIT DEM'!B8593</f>
        <v>2039</v>
      </c>
      <c r="C8593" t="str">
        <f>'BASE SPLIT DEM'!C8593</f>
        <v>ADEMPASTRAINNHROABIK</v>
      </c>
      <c r="D8593" t="str">
        <f>'BASE SPLIT DEM'!D8593</f>
        <v>PASTRAINNH</v>
      </c>
      <c r="E8593" s="4">
        <f>'BASE SPLIT DEM'!E8593+IF('BASE SPLIT DEM'!E8593=0,0,_xlfn.IFNA(VLOOKUP(RIGHT(C8593,6),'Tuning parameter'!$A$3:$AC$11,HLOOKUP(B8593,'Tuning parameter'!$B$1:$AC$2,2,FALSE),FALSE),0))</f>
        <v>5.2659096393544685E-2</v>
      </c>
      <c r="F8593" t="str">
        <f>'BASE SPLIT DEM'!F6953</f>
        <v>PassengerTransportationExternal INHome OtherRoadTruck</v>
      </c>
    </row>
    <row r="8594" spans="1:6" x14ac:dyDescent="0.25">
      <c r="A8594" t="str">
        <f>'BASE SPLIT DEM'!A6997</f>
        <v>TO</v>
      </c>
      <c r="B8594">
        <f>'BASE SPLIT DEM'!B8594</f>
        <v>2039</v>
      </c>
      <c r="C8594" t="str">
        <f>'BASE SPLIT DEM'!C8594</f>
        <v>ADEMPASTRAEXIHWRAIREG</v>
      </c>
      <c r="D8594" t="str">
        <f>'BASE SPLIT DEM'!D8594</f>
        <v>PASTRAEXIHW</v>
      </c>
      <c r="E8594" s="4">
        <f>'BASE SPLIT DEM'!E8594+IF('BASE SPLIT DEM'!E8594=0,0,_xlfn.IFNA(VLOOKUP(RIGHT(C8594,6),'Tuning parameter'!$A$3:$AC$11,HLOOKUP(B8594,'Tuning parameter'!$B$1:$AC$2,2,FALSE),FALSE),0))</f>
        <v>0.15732832600928601</v>
      </c>
      <c r="F8594" t="str">
        <f>'BASE SPLIT DEM'!F6997</f>
        <v>PassengerTransportationExternal OUTHome WorkRoadTruck</v>
      </c>
    </row>
    <row r="8595" spans="1:6" x14ac:dyDescent="0.25">
      <c r="A8595" t="str">
        <f>'BASE SPLIT DEM'!A7041</f>
        <v>TO</v>
      </c>
      <c r="B8595">
        <f>'BASE SPLIT DEM'!B8595</f>
        <v>2039</v>
      </c>
      <c r="C8595" t="str">
        <f>'BASE SPLIT DEM'!C8595</f>
        <v>ADEMPASTRAEXIHWRAISUB</v>
      </c>
      <c r="D8595" t="str">
        <f>'BASE SPLIT DEM'!D8595</f>
        <v>PASTRAEXIHW</v>
      </c>
      <c r="E8595" s="4">
        <f>'BASE SPLIT DEM'!E8595+IF('BASE SPLIT DEM'!E8595=0,0,_xlfn.IFNA(VLOOKUP(RIGHT(C8595,6),'Tuning parameter'!$A$3:$AC$11,HLOOKUP(B8595,'Tuning parameter'!$B$1:$AC$2,2,FALSE),FALSE),0))</f>
        <v>5.2885807091844102E-3</v>
      </c>
      <c r="F8595" t="str">
        <f>'BASE SPLIT DEM'!F7041</f>
        <v>PassengerTransportationExternal OUTHome OtherRoadTruck</v>
      </c>
    </row>
    <row r="8596" spans="1:6" x14ac:dyDescent="0.25">
      <c r="A8596" t="str">
        <f>'BASE SPLIT DEM'!A7193</f>
        <v>TO</v>
      </c>
      <c r="B8596">
        <f>'BASE SPLIT DEM'!B8596</f>
        <v>2039</v>
      </c>
      <c r="C8596" t="str">
        <f>'BASE SPLIT DEM'!C8596</f>
        <v>ADEMPASTRAEXIHWRAITRM</v>
      </c>
      <c r="D8596" t="str">
        <f>'BASE SPLIT DEM'!D8596</f>
        <v>PASTRAEXIHW</v>
      </c>
      <c r="E8596" s="4">
        <f>'BASE SPLIT DEM'!E8596+IF('BASE SPLIT DEM'!E8596=0,0,_xlfn.IFNA(VLOOKUP(RIGHT(C8596,6),'Tuning parameter'!$A$3:$AC$11,HLOOKUP(B8596,'Tuning parameter'!$B$1:$AC$2,2,FALSE),FALSE),0))</f>
        <v>0</v>
      </c>
      <c r="F8596" t="str">
        <f>'BASE SPLIT DEM'!F7193</f>
        <v>PassengerTransportationIn BoundaryHome WorkRoadTruck</v>
      </c>
    </row>
    <row r="8597" spans="1:6" x14ac:dyDescent="0.25">
      <c r="A8597" t="str">
        <f>'BASE SPLIT DEM'!A7237</f>
        <v>TO</v>
      </c>
      <c r="B8597">
        <f>'BASE SPLIT DEM'!B8597</f>
        <v>2039</v>
      </c>
      <c r="C8597" t="str">
        <f>'BASE SPLIT DEM'!C8597</f>
        <v>ADEMPASTRAEXIHWROABUS</v>
      </c>
      <c r="D8597" t="str">
        <f>'BASE SPLIT DEM'!D8597</f>
        <v>PASTRAEXIHW</v>
      </c>
      <c r="E8597" s="4">
        <f>'BASE SPLIT DEM'!E8597+IF('BASE SPLIT DEM'!E8597=0,0,_xlfn.IFNA(VLOOKUP(RIGHT(C8597,6),'Tuning parameter'!$A$3:$AC$11,HLOOKUP(B8597,'Tuning parameter'!$B$1:$AC$2,2,FALSE),FALSE),0))</f>
        <v>4.00619630969931E-2</v>
      </c>
      <c r="F8597" t="str">
        <f>'BASE SPLIT DEM'!F7237</f>
        <v>PassengerTransportationIn BoundaryHome OtherRoadTruck</v>
      </c>
    </row>
    <row r="8598" spans="1:6" x14ac:dyDescent="0.25">
      <c r="A8598" t="str">
        <f>'BASE SPLIT DEM'!A7281</f>
        <v>TO</v>
      </c>
      <c r="B8598">
        <f>'BASE SPLIT DEM'!B8598</f>
        <v>2039</v>
      </c>
      <c r="C8598" t="str">
        <f>'BASE SPLIT DEM'!C8598</f>
        <v>ADEMPASTRAEXIHWROACAR</v>
      </c>
      <c r="D8598" t="str">
        <f>'BASE SPLIT DEM'!D8598</f>
        <v>PASTRAEXIHW</v>
      </c>
      <c r="E8598" s="4">
        <f>'BASE SPLIT DEM'!E8598+IF('BASE SPLIT DEM'!E8598=0,0,_xlfn.IFNA(VLOOKUP(RIGHT(C8598,6),'Tuning parameter'!$A$3:$AC$11,HLOOKUP(B8598,'Tuning parameter'!$B$1:$AC$2,2,FALSE),FALSE),0))</f>
        <v>0.37526294414191197</v>
      </c>
      <c r="F8598" t="str">
        <f>'BASE SPLIT DEM'!F7281</f>
        <v>PassengerTransportationExternal INHome WorkRoadTruck</v>
      </c>
    </row>
    <row r="8599" spans="1:6" x14ac:dyDescent="0.25">
      <c r="A8599" t="str">
        <f>'BASE SPLIT DEM'!A7325</f>
        <v>TO</v>
      </c>
      <c r="B8599">
        <f>'BASE SPLIT DEM'!B8599</f>
        <v>2039</v>
      </c>
      <c r="C8599" t="str">
        <f>'BASE SPLIT DEM'!C8599</f>
        <v>ADEMPASTRAEXIHWROATRU</v>
      </c>
      <c r="D8599" t="str">
        <f>'BASE SPLIT DEM'!D8599</f>
        <v>PASTRAEXIHW</v>
      </c>
      <c r="E8599" s="4">
        <f>'BASE SPLIT DEM'!E8599+IF('BASE SPLIT DEM'!E8599=0,0,_xlfn.IFNA(VLOOKUP(RIGHT(C8599,6),'Tuning parameter'!$A$3:$AC$11,HLOOKUP(B8599,'Tuning parameter'!$B$1:$AC$2,2,FALSE),FALSE),0))</f>
        <v>0.37526294414191197</v>
      </c>
      <c r="F8599" t="str">
        <f>'BASE SPLIT DEM'!F7325</f>
        <v>PassengerTransportationExternal INHome OtherRoadTruck</v>
      </c>
    </row>
    <row r="8600" spans="1:6" x14ac:dyDescent="0.25">
      <c r="A8600" t="str">
        <f>'BASE SPLIT DEM'!A7369</f>
        <v>TO</v>
      </c>
      <c r="B8600">
        <f>'BASE SPLIT DEM'!B8600</f>
        <v>2039</v>
      </c>
      <c r="C8600" t="str">
        <f>'BASE SPLIT DEM'!C8600</f>
        <v>ADEMPASTRAEXIHWROAMOR</v>
      </c>
      <c r="D8600" t="str">
        <f>'BASE SPLIT DEM'!D8600</f>
        <v>PASTRAEXIHW</v>
      </c>
      <c r="E8600" s="4">
        <f>'BASE SPLIT DEM'!E8600+IF('BASE SPLIT DEM'!E8600=0,0,_xlfn.IFNA(VLOOKUP(RIGHT(C8600,6),'Tuning parameter'!$A$3:$AC$11,HLOOKUP(B8600,'Tuning parameter'!$B$1:$AC$2,2,FALSE),FALSE),0))</f>
        <v>1.6686800761590501E-3</v>
      </c>
      <c r="F8600" t="str">
        <f>'BASE SPLIT DEM'!F7369</f>
        <v>PassengerTransportationExternal OUTHome WorkRoadTruck</v>
      </c>
    </row>
    <row r="8601" spans="1:6" x14ac:dyDescent="0.25">
      <c r="A8601" t="str">
        <f>'BASE SPLIT DEM'!A7413</f>
        <v>TO</v>
      </c>
      <c r="B8601">
        <f>'BASE SPLIT DEM'!B8601</f>
        <v>2039</v>
      </c>
      <c r="C8601" t="str">
        <f>'BASE SPLIT DEM'!C8601</f>
        <v>ADEMPASTRAEXIHWROAWAL</v>
      </c>
      <c r="D8601" t="str">
        <f>'BASE SPLIT DEM'!D8601</f>
        <v>PASTRAEXIHW</v>
      </c>
      <c r="E8601" s="4">
        <f>'BASE SPLIT DEM'!E8601+IF('BASE SPLIT DEM'!E8601=0,0,_xlfn.IFNA(VLOOKUP(RIGHT(C8601,6),'Tuning parameter'!$A$3:$AC$11,HLOOKUP(B8601,'Tuning parameter'!$B$1:$AC$2,2,FALSE),FALSE),0))</f>
        <v>2.3550262193174232E-3</v>
      </c>
      <c r="F8601" t="str">
        <f>'BASE SPLIT DEM'!F7413</f>
        <v>PassengerTransportationExternal OUTHome OtherRoadTruck</v>
      </c>
    </row>
    <row r="8602" spans="1:6" x14ac:dyDescent="0.25">
      <c r="A8602" t="str">
        <f>'BASE SPLIT DEM'!A7565</f>
        <v>TO</v>
      </c>
      <c r="B8602">
        <f>'BASE SPLIT DEM'!B8602</f>
        <v>2039</v>
      </c>
      <c r="C8602" t="str">
        <f>'BASE SPLIT DEM'!C8602</f>
        <v>ADEMPASTRAEXIHWROABIK</v>
      </c>
      <c r="D8602" t="str">
        <f>'BASE SPLIT DEM'!D8602</f>
        <v>PASTRAEXIHW</v>
      </c>
      <c r="E8602" s="4">
        <f>'BASE SPLIT DEM'!E8602+IF('BASE SPLIT DEM'!E8602=0,0,_xlfn.IFNA(VLOOKUP(RIGHT(C8602,6),'Tuning parameter'!$A$3:$AC$11,HLOOKUP(B8602,'Tuning parameter'!$B$1:$AC$2,2,FALSE),FALSE),0))</f>
        <v>0</v>
      </c>
      <c r="F8602" t="str">
        <f>'BASE SPLIT DEM'!F7565</f>
        <v>PassengerTransportationIn BoundaryHome WorkRoadTruck</v>
      </c>
    </row>
    <row r="8603" spans="1:6" x14ac:dyDescent="0.25">
      <c r="A8603" t="str">
        <f>'BASE SPLIT DEM'!A7609</f>
        <v>TO</v>
      </c>
      <c r="B8603">
        <f>'BASE SPLIT DEM'!B8603</f>
        <v>2039</v>
      </c>
      <c r="C8603" t="str">
        <f>'BASE SPLIT DEM'!C8603</f>
        <v>ADEMPASTRAEXIHSRAIREG</v>
      </c>
      <c r="D8603" t="str">
        <f>'BASE SPLIT DEM'!D8603</f>
        <v>PASTRAEXIHS</v>
      </c>
      <c r="E8603" s="4">
        <f>'BASE SPLIT DEM'!E8603+IF('BASE SPLIT DEM'!E8603=0,0,_xlfn.IFNA(VLOOKUP(RIGHT(C8603,6),'Tuning parameter'!$A$3:$AC$11,HLOOKUP(B8603,'Tuning parameter'!$B$1:$AC$2,2,FALSE),FALSE),0))</f>
        <v>0.15732832600928601</v>
      </c>
      <c r="F8603" t="str">
        <f>'BASE SPLIT DEM'!F7609</f>
        <v>PassengerTransportationIn BoundaryHome OtherRoadTruck</v>
      </c>
    </row>
    <row r="8604" spans="1:6" x14ac:dyDescent="0.25">
      <c r="A8604" t="str">
        <f>'BASE SPLIT DEM'!A7653</f>
        <v>TO</v>
      </c>
      <c r="B8604">
        <f>'BASE SPLIT DEM'!B8604</f>
        <v>2039</v>
      </c>
      <c r="C8604" t="str">
        <f>'BASE SPLIT DEM'!C8604</f>
        <v>ADEMPASTRAEXIHSRAISUB</v>
      </c>
      <c r="D8604" t="str">
        <f>'BASE SPLIT DEM'!D8604</f>
        <v>PASTRAEXIHS</v>
      </c>
      <c r="E8604" s="4">
        <f>'BASE SPLIT DEM'!E8604+IF('BASE SPLIT DEM'!E8604=0,0,_xlfn.IFNA(VLOOKUP(RIGHT(C8604,6),'Tuning parameter'!$A$3:$AC$11,HLOOKUP(B8604,'Tuning parameter'!$B$1:$AC$2,2,FALSE),FALSE),0))</f>
        <v>5.2885807091844102E-3</v>
      </c>
      <c r="F8604" t="str">
        <f>'BASE SPLIT DEM'!F7653</f>
        <v>PassengerTransportationExternal INHome WorkRoadTruck</v>
      </c>
    </row>
    <row r="8605" spans="1:6" x14ac:dyDescent="0.25">
      <c r="A8605" t="str">
        <f>'BASE SPLIT DEM'!A7697</f>
        <v>TO</v>
      </c>
      <c r="B8605">
        <f>'BASE SPLIT DEM'!B8605</f>
        <v>2039</v>
      </c>
      <c r="C8605" t="str">
        <f>'BASE SPLIT DEM'!C8605</f>
        <v>ADEMPASTRAEXIHSRAITRM</v>
      </c>
      <c r="D8605" t="str">
        <f>'BASE SPLIT DEM'!D8605</f>
        <v>PASTRAEXIHS</v>
      </c>
      <c r="E8605" s="4">
        <f>'BASE SPLIT DEM'!E8605+IF('BASE SPLIT DEM'!E8605=0,0,_xlfn.IFNA(VLOOKUP(RIGHT(C8605,6),'Tuning parameter'!$A$3:$AC$11,HLOOKUP(B8605,'Tuning parameter'!$B$1:$AC$2,2,FALSE),FALSE),0))</f>
        <v>0</v>
      </c>
      <c r="F8605" t="str">
        <f>'BASE SPLIT DEM'!F7697</f>
        <v>PassengerTransportationExternal INHome OtherRoadTruck</v>
      </c>
    </row>
    <row r="8606" spans="1:6" x14ac:dyDescent="0.25">
      <c r="A8606" t="str">
        <f>'BASE SPLIT DEM'!A7741</f>
        <v>TO</v>
      </c>
      <c r="B8606">
        <f>'BASE SPLIT DEM'!B8606</f>
        <v>2039</v>
      </c>
      <c r="C8606" t="str">
        <f>'BASE SPLIT DEM'!C8606</f>
        <v>ADEMPASTRAEXIHSROABUS</v>
      </c>
      <c r="D8606" t="str">
        <f>'BASE SPLIT DEM'!D8606</f>
        <v>PASTRAEXIHS</v>
      </c>
      <c r="E8606" s="4">
        <f>'BASE SPLIT DEM'!E8606+IF('BASE SPLIT DEM'!E8606=0,0,_xlfn.IFNA(VLOOKUP(RIGHT(C8606,6),'Tuning parameter'!$A$3:$AC$11,HLOOKUP(B8606,'Tuning parameter'!$B$1:$AC$2,2,FALSE),FALSE),0))</f>
        <v>4.00619630969931E-2</v>
      </c>
      <c r="F8606" t="str">
        <f>'BASE SPLIT DEM'!F7741</f>
        <v>PassengerTransportationExternal OUTHome WorkRoadTruck</v>
      </c>
    </row>
    <row r="8607" spans="1:6" x14ac:dyDescent="0.25">
      <c r="A8607" t="str">
        <f>'BASE SPLIT DEM'!A7785</f>
        <v>TO</v>
      </c>
      <c r="B8607">
        <f>'BASE SPLIT DEM'!B8607</f>
        <v>2039</v>
      </c>
      <c r="C8607" t="str">
        <f>'BASE SPLIT DEM'!C8607</f>
        <v>ADEMPASTRAEXIHSROACAR</v>
      </c>
      <c r="D8607" t="str">
        <f>'BASE SPLIT DEM'!D8607</f>
        <v>PASTRAEXIHS</v>
      </c>
      <c r="E8607" s="4">
        <f>'BASE SPLIT DEM'!E8607+IF('BASE SPLIT DEM'!E8607=0,0,_xlfn.IFNA(VLOOKUP(RIGHT(C8607,6),'Tuning parameter'!$A$3:$AC$11,HLOOKUP(B8607,'Tuning parameter'!$B$1:$AC$2,2,FALSE),FALSE),0))</f>
        <v>0.37526294414191197</v>
      </c>
      <c r="F8607" t="str">
        <f>'BASE SPLIT DEM'!F7785</f>
        <v>PassengerTransportationExternal OUTHome OtherRoadTruck</v>
      </c>
    </row>
    <row r="8608" spans="1:6" x14ac:dyDescent="0.25">
      <c r="A8608" t="str">
        <f>'BASE SPLIT DEM'!A7937</f>
        <v>TO</v>
      </c>
      <c r="B8608">
        <f>'BASE SPLIT DEM'!B8608</f>
        <v>2039</v>
      </c>
      <c r="C8608" t="str">
        <f>'BASE SPLIT DEM'!C8608</f>
        <v>ADEMPASTRAEXIHSROATRU</v>
      </c>
      <c r="D8608" t="str">
        <f>'BASE SPLIT DEM'!D8608</f>
        <v>PASTRAEXIHS</v>
      </c>
      <c r="E8608" s="4">
        <f>'BASE SPLIT DEM'!E8608+IF('BASE SPLIT DEM'!E8608=0,0,_xlfn.IFNA(VLOOKUP(RIGHT(C8608,6),'Tuning parameter'!$A$3:$AC$11,HLOOKUP(B8608,'Tuning parameter'!$B$1:$AC$2,2,FALSE),FALSE),0))</f>
        <v>0.37526294414191197</v>
      </c>
      <c r="F8608" t="str">
        <f>'BASE SPLIT DEM'!F7937</f>
        <v>PassengerTransportationIn BoundaryHome WorkRoadTruck</v>
      </c>
    </row>
    <row r="8609" spans="1:6" x14ac:dyDescent="0.25">
      <c r="A8609" t="str">
        <f>'BASE SPLIT DEM'!A7981</f>
        <v>TO</v>
      </c>
      <c r="B8609">
        <f>'BASE SPLIT DEM'!B8609</f>
        <v>2039</v>
      </c>
      <c r="C8609" t="str">
        <f>'BASE SPLIT DEM'!C8609</f>
        <v>ADEMPASTRAEXIHSROAMOR</v>
      </c>
      <c r="D8609" t="str">
        <f>'BASE SPLIT DEM'!D8609</f>
        <v>PASTRAEXIHS</v>
      </c>
      <c r="E8609" s="4">
        <f>'BASE SPLIT DEM'!E8609+IF('BASE SPLIT DEM'!E8609=0,0,_xlfn.IFNA(VLOOKUP(RIGHT(C8609,6),'Tuning parameter'!$A$3:$AC$11,HLOOKUP(B8609,'Tuning parameter'!$B$1:$AC$2,2,FALSE),FALSE),0))</f>
        <v>1.6686800761590501E-3</v>
      </c>
      <c r="F8609" t="str">
        <f>'BASE SPLIT DEM'!F7981</f>
        <v>PassengerTransportationIn BoundaryHome OtherRoadTruck</v>
      </c>
    </row>
    <row r="8610" spans="1:6" x14ac:dyDescent="0.25">
      <c r="A8610" t="str">
        <f>'BASE SPLIT DEM'!A8025</f>
        <v>TO</v>
      </c>
      <c r="B8610">
        <f>'BASE SPLIT DEM'!B8610</f>
        <v>2039</v>
      </c>
      <c r="C8610" t="str">
        <f>'BASE SPLIT DEM'!C8610</f>
        <v>ADEMPASTRAEXIHSROAWAL</v>
      </c>
      <c r="D8610" t="str">
        <f>'BASE SPLIT DEM'!D8610</f>
        <v>PASTRAEXIHS</v>
      </c>
      <c r="E8610" s="4">
        <f>'BASE SPLIT DEM'!E8610+IF('BASE SPLIT DEM'!E8610=0,0,_xlfn.IFNA(VLOOKUP(RIGHT(C8610,6),'Tuning parameter'!$A$3:$AC$11,HLOOKUP(B8610,'Tuning parameter'!$B$1:$AC$2,2,FALSE),FALSE),0))</f>
        <v>2.3550262193174232E-3</v>
      </c>
      <c r="F8610" t="str">
        <f>'BASE SPLIT DEM'!F8025</f>
        <v>PassengerTransportationExternal INHome WorkRoadTruck</v>
      </c>
    </row>
    <row r="8611" spans="1:6" x14ac:dyDescent="0.25">
      <c r="A8611" t="str">
        <f>'BASE SPLIT DEM'!A8069</f>
        <v>TO</v>
      </c>
      <c r="B8611">
        <f>'BASE SPLIT DEM'!B8611</f>
        <v>2039</v>
      </c>
      <c r="C8611" t="str">
        <f>'BASE SPLIT DEM'!C8611</f>
        <v>ADEMPASTRAEXIHSROABIK</v>
      </c>
      <c r="D8611" t="str">
        <f>'BASE SPLIT DEM'!D8611</f>
        <v>PASTRAEXIHS</v>
      </c>
      <c r="E8611" s="4">
        <f>'BASE SPLIT DEM'!E8611+IF('BASE SPLIT DEM'!E8611=0,0,_xlfn.IFNA(VLOOKUP(RIGHT(C8611,6),'Tuning parameter'!$A$3:$AC$11,HLOOKUP(B8611,'Tuning parameter'!$B$1:$AC$2,2,FALSE),FALSE),0))</f>
        <v>0</v>
      </c>
      <c r="F8611" t="str">
        <f>'BASE SPLIT DEM'!F8069</f>
        <v>PassengerTransportationExternal INHome OtherRoadTruck</v>
      </c>
    </row>
    <row r="8612" spans="1:6" x14ac:dyDescent="0.25">
      <c r="A8612" t="str">
        <f>'BASE SPLIT DEM'!A8113</f>
        <v>TO</v>
      </c>
      <c r="B8612">
        <f>'BASE SPLIT DEM'!B8612</f>
        <v>2039</v>
      </c>
      <c r="C8612" t="str">
        <f>'BASE SPLIT DEM'!C8612</f>
        <v>ADEMPASTRAEXIHORAIREG</v>
      </c>
      <c r="D8612" t="str">
        <f>'BASE SPLIT DEM'!D8612</f>
        <v>PASTRAEXIHO</v>
      </c>
      <c r="E8612" s="4">
        <f>'BASE SPLIT DEM'!E8612+IF('BASE SPLIT DEM'!E8612=0,0,_xlfn.IFNA(VLOOKUP(RIGHT(C8612,6),'Tuning parameter'!$A$3:$AC$11,HLOOKUP(B8612,'Tuning parameter'!$B$1:$AC$2,2,FALSE),FALSE),0))</f>
        <v>0.15732832600928601</v>
      </c>
      <c r="F8612" t="str">
        <f>'BASE SPLIT DEM'!F8113</f>
        <v>PassengerTransportationExternal OUTHome WorkRoadTruck</v>
      </c>
    </row>
    <row r="8613" spans="1:6" x14ac:dyDescent="0.25">
      <c r="A8613" t="str">
        <f>'BASE SPLIT DEM'!A8157</f>
        <v>TO</v>
      </c>
      <c r="B8613">
        <f>'BASE SPLIT DEM'!B8613</f>
        <v>2039</v>
      </c>
      <c r="C8613" t="str">
        <f>'BASE SPLIT DEM'!C8613</f>
        <v>ADEMPASTRAEXIHORAISUB</v>
      </c>
      <c r="D8613" t="str">
        <f>'BASE SPLIT DEM'!D8613</f>
        <v>PASTRAEXIHO</v>
      </c>
      <c r="E8613" s="4">
        <f>'BASE SPLIT DEM'!E8613+IF('BASE SPLIT DEM'!E8613=0,0,_xlfn.IFNA(VLOOKUP(RIGHT(C8613,6),'Tuning parameter'!$A$3:$AC$11,HLOOKUP(B8613,'Tuning parameter'!$B$1:$AC$2,2,FALSE),FALSE),0))</f>
        <v>5.2885807091844102E-3</v>
      </c>
      <c r="F8613" t="str">
        <f>'BASE SPLIT DEM'!F8157</f>
        <v>PassengerTransportationExternal OUTHome OtherRoadTruck</v>
      </c>
    </row>
    <row r="8614" spans="1:6" x14ac:dyDescent="0.25">
      <c r="A8614" t="str">
        <f>'BASE SPLIT DEM'!A8309</f>
        <v>TO</v>
      </c>
      <c r="B8614">
        <f>'BASE SPLIT DEM'!B8614</f>
        <v>2039</v>
      </c>
      <c r="C8614" t="str">
        <f>'BASE SPLIT DEM'!C8614</f>
        <v>ADEMPASTRAEXIHORAITRM</v>
      </c>
      <c r="D8614" t="str">
        <f>'BASE SPLIT DEM'!D8614</f>
        <v>PASTRAEXIHO</v>
      </c>
      <c r="E8614" s="4">
        <f>'BASE SPLIT DEM'!E8614+IF('BASE SPLIT DEM'!E8614=0,0,_xlfn.IFNA(VLOOKUP(RIGHT(C8614,6),'Tuning parameter'!$A$3:$AC$11,HLOOKUP(B8614,'Tuning parameter'!$B$1:$AC$2,2,FALSE),FALSE),0))</f>
        <v>0</v>
      </c>
      <c r="F8614" t="str">
        <f>'BASE SPLIT DEM'!F8309</f>
        <v>PassengerTransportationIn BoundaryHome WorkRoadTruck</v>
      </c>
    </row>
    <row r="8615" spans="1:6" x14ac:dyDescent="0.25">
      <c r="A8615" t="str">
        <f>'BASE SPLIT DEM'!A8353</f>
        <v>TO</v>
      </c>
      <c r="B8615">
        <f>'BASE SPLIT DEM'!B8615</f>
        <v>2039</v>
      </c>
      <c r="C8615" t="str">
        <f>'BASE SPLIT DEM'!C8615</f>
        <v>ADEMPASTRAEXIHOROABUS</v>
      </c>
      <c r="D8615" t="str">
        <f>'BASE SPLIT DEM'!D8615</f>
        <v>PASTRAEXIHO</v>
      </c>
      <c r="E8615" s="4">
        <f>'BASE SPLIT DEM'!E8615+IF('BASE SPLIT DEM'!E8615=0,0,_xlfn.IFNA(VLOOKUP(RIGHT(C8615,6),'Tuning parameter'!$A$3:$AC$11,HLOOKUP(B8615,'Tuning parameter'!$B$1:$AC$2,2,FALSE),FALSE),0))</f>
        <v>4.00619630969931E-2</v>
      </c>
      <c r="F8615" t="str">
        <f>'BASE SPLIT DEM'!F8353</f>
        <v>PassengerTransportationIn BoundaryHome OtherRoadTruck</v>
      </c>
    </row>
    <row r="8616" spans="1:6" x14ac:dyDescent="0.25">
      <c r="A8616" t="str">
        <f>'BASE SPLIT DEM'!A8397</f>
        <v>TO</v>
      </c>
      <c r="B8616">
        <f>'BASE SPLIT DEM'!B8616</f>
        <v>2039</v>
      </c>
      <c r="C8616" t="str">
        <f>'BASE SPLIT DEM'!C8616</f>
        <v>ADEMPASTRAEXIHOROACAR</v>
      </c>
      <c r="D8616" t="str">
        <f>'BASE SPLIT DEM'!D8616</f>
        <v>PASTRAEXIHO</v>
      </c>
      <c r="E8616" s="4">
        <f>'BASE SPLIT DEM'!E8616+IF('BASE SPLIT DEM'!E8616=0,0,_xlfn.IFNA(VLOOKUP(RIGHT(C8616,6),'Tuning parameter'!$A$3:$AC$11,HLOOKUP(B8616,'Tuning parameter'!$B$1:$AC$2,2,FALSE),FALSE),0))</f>
        <v>0.37526294414191197</v>
      </c>
      <c r="F8616" t="str">
        <f>'BASE SPLIT DEM'!F8397</f>
        <v>PassengerTransportationExternal INHome WorkRoadTruck</v>
      </c>
    </row>
    <row r="8617" spans="1:6" x14ac:dyDescent="0.25">
      <c r="A8617" t="str">
        <f>'BASE SPLIT DEM'!A8441</f>
        <v>TO</v>
      </c>
      <c r="B8617">
        <f>'BASE SPLIT DEM'!B8617</f>
        <v>2039</v>
      </c>
      <c r="C8617" t="str">
        <f>'BASE SPLIT DEM'!C8617</f>
        <v>ADEMPASTRAEXIHOROATRU</v>
      </c>
      <c r="D8617" t="str">
        <f>'BASE SPLIT DEM'!D8617</f>
        <v>PASTRAEXIHO</v>
      </c>
      <c r="E8617" s="4">
        <f>'BASE SPLIT DEM'!E8617+IF('BASE SPLIT DEM'!E8617=0,0,_xlfn.IFNA(VLOOKUP(RIGHT(C8617,6),'Tuning parameter'!$A$3:$AC$11,HLOOKUP(B8617,'Tuning parameter'!$B$1:$AC$2,2,FALSE),FALSE),0))</f>
        <v>0.37526294414191197</v>
      </c>
      <c r="F8617" t="str">
        <f>'BASE SPLIT DEM'!F8441</f>
        <v>PassengerTransportationExternal INHome OtherRoadTruck</v>
      </c>
    </row>
    <row r="8618" spans="1:6" x14ac:dyDescent="0.25">
      <c r="A8618" t="str">
        <f>'BASE SPLIT DEM'!A8485</f>
        <v>TO</v>
      </c>
      <c r="B8618">
        <f>'BASE SPLIT DEM'!B8618</f>
        <v>2039</v>
      </c>
      <c r="C8618" t="str">
        <f>'BASE SPLIT DEM'!C8618</f>
        <v>ADEMPASTRAEXIHOROAMOR</v>
      </c>
      <c r="D8618" t="str">
        <f>'BASE SPLIT DEM'!D8618</f>
        <v>PASTRAEXIHO</v>
      </c>
      <c r="E8618" s="4">
        <f>'BASE SPLIT DEM'!E8618+IF('BASE SPLIT DEM'!E8618=0,0,_xlfn.IFNA(VLOOKUP(RIGHT(C8618,6),'Tuning parameter'!$A$3:$AC$11,HLOOKUP(B8618,'Tuning parameter'!$B$1:$AC$2,2,FALSE),FALSE),0))</f>
        <v>1.6686800761590501E-3</v>
      </c>
      <c r="F8618" t="str">
        <f>'BASE SPLIT DEM'!F8485</f>
        <v>PassengerTransportationExternal OUTHome WorkRoadTruck</v>
      </c>
    </row>
    <row r="8619" spans="1:6" x14ac:dyDescent="0.25">
      <c r="A8619" t="str">
        <f>'BASE SPLIT DEM'!A8529</f>
        <v>TO</v>
      </c>
      <c r="B8619">
        <f>'BASE SPLIT DEM'!B8619</f>
        <v>2039</v>
      </c>
      <c r="C8619" t="str">
        <f>'BASE SPLIT DEM'!C8619</f>
        <v>ADEMPASTRAEXIHOROAWAL</v>
      </c>
      <c r="D8619" t="str">
        <f>'BASE SPLIT DEM'!D8619</f>
        <v>PASTRAEXIHO</v>
      </c>
      <c r="E8619" s="4">
        <f>'BASE SPLIT DEM'!E8619+IF('BASE SPLIT DEM'!E8619=0,0,_xlfn.IFNA(VLOOKUP(RIGHT(C8619,6),'Tuning parameter'!$A$3:$AC$11,HLOOKUP(B8619,'Tuning parameter'!$B$1:$AC$2,2,FALSE),FALSE),0))</f>
        <v>2.3550262193174232E-3</v>
      </c>
      <c r="F8619" t="str">
        <f>'BASE SPLIT DEM'!F8529</f>
        <v>PassengerTransportationExternal OUTHome OtherRoadTruck</v>
      </c>
    </row>
    <row r="8620" spans="1:6" x14ac:dyDescent="0.25">
      <c r="A8620" t="str">
        <f>'BASE SPLIT DEM'!A8681</f>
        <v>TO</v>
      </c>
      <c r="B8620">
        <f>'BASE SPLIT DEM'!B8620</f>
        <v>2039</v>
      </c>
      <c r="C8620" t="str">
        <f>'BASE SPLIT DEM'!C8620</f>
        <v>ADEMPASTRAEXIHOROABIK</v>
      </c>
      <c r="D8620" t="str">
        <f>'BASE SPLIT DEM'!D8620</f>
        <v>PASTRAEXIHO</v>
      </c>
      <c r="E8620" s="4">
        <f>'BASE SPLIT DEM'!E8620+IF('BASE SPLIT DEM'!E8620=0,0,_xlfn.IFNA(VLOOKUP(RIGHT(C8620,6),'Tuning parameter'!$A$3:$AC$11,HLOOKUP(B8620,'Tuning parameter'!$B$1:$AC$2,2,FALSE),FALSE),0))</f>
        <v>0</v>
      </c>
      <c r="F8620" t="str">
        <f>'BASE SPLIT DEM'!F8681</f>
        <v>PassengerTransportationIn BoundaryHome WorkRoadTruck</v>
      </c>
    </row>
    <row r="8621" spans="1:6" x14ac:dyDescent="0.25">
      <c r="A8621" t="str">
        <f>'BASE SPLIT DEM'!A8725</f>
        <v>TO</v>
      </c>
      <c r="B8621">
        <f>'BASE SPLIT DEM'!B8621</f>
        <v>2039</v>
      </c>
      <c r="C8621" t="str">
        <f>'BASE SPLIT DEM'!C8621</f>
        <v>ADEMPASTRAEXINHRAIREG</v>
      </c>
      <c r="D8621" t="str">
        <f>'BASE SPLIT DEM'!D8621</f>
        <v>PASTRAEXINH</v>
      </c>
      <c r="E8621" s="4">
        <f>'BASE SPLIT DEM'!E8621+IF('BASE SPLIT DEM'!E8621=0,0,_xlfn.IFNA(VLOOKUP(RIGHT(C8621,6),'Tuning parameter'!$A$3:$AC$11,HLOOKUP(B8621,'Tuning parameter'!$B$1:$AC$2,2,FALSE),FALSE),0))</f>
        <v>0.15732832600928601</v>
      </c>
      <c r="F8621" t="str">
        <f>'BASE SPLIT DEM'!F8725</f>
        <v>PassengerTransportationIn BoundaryHome OtherRoadTruck</v>
      </c>
    </row>
    <row r="8622" spans="1:6" x14ac:dyDescent="0.25">
      <c r="A8622" t="str">
        <f>'BASE SPLIT DEM'!A8769</f>
        <v>TO</v>
      </c>
      <c r="B8622">
        <f>'BASE SPLIT DEM'!B8622</f>
        <v>2039</v>
      </c>
      <c r="C8622" t="str">
        <f>'BASE SPLIT DEM'!C8622</f>
        <v>ADEMPASTRAEXINHRAISUB</v>
      </c>
      <c r="D8622" t="str">
        <f>'BASE SPLIT DEM'!D8622</f>
        <v>PASTRAEXINH</v>
      </c>
      <c r="E8622" s="4">
        <f>'BASE SPLIT DEM'!E8622+IF('BASE SPLIT DEM'!E8622=0,0,_xlfn.IFNA(VLOOKUP(RIGHT(C8622,6),'Tuning parameter'!$A$3:$AC$11,HLOOKUP(B8622,'Tuning parameter'!$B$1:$AC$2,2,FALSE),FALSE),0))</f>
        <v>5.2885807091844102E-3</v>
      </c>
      <c r="F8622" t="str">
        <f>'BASE SPLIT DEM'!F8769</f>
        <v>PassengerTransportationExternal INHome WorkRoadTruck</v>
      </c>
    </row>
    <row r="8623" spans="1:6" x14ac:dyDescent="0.25">
      <c r="A8623" t="str">
        <f>'BASE SPLIT DEM'!A8813</f>
        <v>TO</v>
      </c>
      <c r="B8623">
        <f>'BASE SPLIT DEM'!B8623</f>
        <v>2039</v>
      </c>
      <c r="C8623" t="str">
        <f>'BASE SPLIT DEM'!C8623</f>
        <v>ADEMPASTRAEXINHRAITRM</v>
      </c>
      <c r="D8623" t="str">
        <f>'BASE SPLIT DEM'!D8623</f>
        <v>PASTRAEXINH</v>
      </c>
      <c r="E8623" s="4">
        <f>'BASE SPLIT DEM'!E8623+IF('BASE SPLIT DEM'!E8623=0,0,_xlfn.IFNA(VLOOKUP(RIGHT(C8623,6),'Tuning parameter'!$A$3:$AC$11,HLOOKUP(B8623,'Tuning parameter'!$B$1:$AC$2,2,FALSE),FALSE),0))</f>
        <v>0</v>
      </c>
      <c r="F8623" t="str">
        <f>'BASE SPLIT DEM'!F8813</f>
        <v>PassengerTransportationExternal INHome OtherRoadTruck</v>
      </c>
    </row>
    <row r="8624" spans="1:6" x14ac:dyDescent="0.25">
      <c r="A8624" t="str">
        <f>'BASE SPLIT DEM'!A8857</f>
        <v>TO</v>
      </c>
      <c r="B8624">
        <f>'BASE SPLIT DEM'!B8624</f>
        <v>2039</v>
      </c>
      <c r="C8624" t="str">
        <f>'BASE SPLIT DEM'!C8624</f>
        <v>ADEMPASTRAEXINHROABUS</v>
      </c>
      <c r="D8624" t="str">
        <f>'BASE SPLIT DEM'!D8624</f>
        <v>PASTRAEXINH</v>
      </c>
      <c r="E8624" s="4">
        <f>'BASE SPLIT DEM'!E8624+IF('BASE SPLIT DEM'!E8624=0,0,_xlfn.IFNA(VLOOKUP(RIGHT(C8624,6),'Tuning parameter'!$A$3:$AC$11,HLOOKUP(B8624,'Tuning parameter'!$B$1:$AC$2,2,FALSE),FALSE),0))</f>
        <v>4.00619630969931E-2</v>
      </c>
      <c r="F8624" t="str">
        <f>'BASE SPLIT DEM'!F8857</f>
        <v>PassengerTransportationExternal OUTHome WorkRoadTruck</v>
      </c>
    </row>
    <row r="8625" spans="1:6" x14ac:dyDescent="0.25">
      <c r="A8625" t="str">
        <f>'BASE SPLIT DEM'!A8901</f>
        <v>TO</v>
      </c>
      <c r="B8625">
        <f>'BASE SPLIT DEM'!B8625</f>
        <v>2039</v>
      </c>
      <c r="C8625" t="str">
        <f>'BASE SPLIT DEM'!C8625</f>
        <v>ADEMPASTRAEXINHROACAR</v>
      </c>
      <c r="D8625" t="str">
        <f>'BASE SPLIT DEM'!D8625</f>
        <v>PASTRAEXINH</v>
      </c>
      <c r="E8625" s="4">
        <f>'BASE SPLIT DEM'!E8625+IF('BASE SPLIT DEM'!E8625=0,0,_xlfn.IFNA(VLOOKUP(RIGHT(C8625,6),'Tuning parameter'!$A$3:$AC$11,HLOOKUP(B8625,'Tuning parameter'!$B$1:$AC$2,2,FALSE),FALSE),0))</f>
        <v>0.37526294414191197</v>
      </c>
      <c r="F8625" t="str">
        <f>'BASE SPLIT DEM'!F8901</f>
        <v>PassengerTransportationExternal OUTHome OtherRoadTruck</v>
      </c>
    </row>
    <row r="8626" spans="1:6" x14ac:dyDescent="0.25">
      <c r="A8626" t="str">
        <f>'BASE SPLIT DEM'!A9053</f>
        <v>TO</v>
      </c>
      <c r="B8626">
        <f>'BASE SPLIT DEM'!B8626</f>
        <v>2039</v>
      </c>
      <c r="C8626" t="str">
        <f>'BASE SPLIT DEM'!C8626</f>
        <v>ADEMPASTRAEXINHROATRU</v>
      </c>
      <c r="D8626" t="str">
        <f>'BASE SPLIT DEM'!D8626</f>
        <v>PASTRAEXINH</v>
      </c>
      <c r="E8626" s="4">
        <f>'BASE SPLIT DEM'!E8626+IF('BASE SPLIT DEM'!E8626=0,0,_xlfn.IFNA(VLOOKUP(RIGHT(C8626,6),'Tuning parameter'!$A$3:$AC$11,HLOOKUP(B8626,'Tuning parameter'!$B$1:$AC$2,2,FALSE),FALSE),0))</f>
        <v>0.37526294414191197</v>
      </c>
      <c r="F8626" t="str">
        <f>'BASE SPLIT DEM'!F9053</f>
        <v>PassengerTransportationIn BoundaryHome WorkRoadTruck</v>
      </c>
    </row>
    <row r="8627" spans="1:6" x14ac:dyDescent="0.25">
      <c r="A8627" t="str">
        <f>'BASE SPLIT DEM'!A9097</f>
        <v>TO</v>
      </c>
      <c r="B8627">
        <f>'BASE SPLIT DEM'!B8627</f>
        <v>2039</v>
      </c>
      <c r="C8627" t="str">
        <f>'BASE SPLIT DEM'!C8627</f>
        <v>ADEMPASTRAEXINHROAMOR</v>
      </c>
      <c r="D8627" t="str">
        <f>'BASE SPLIT DEM'!D8627</f>
        <v>PASTRAEXINH</v>
      </c>
      <c r="E8627" s="4">
        <f>'BASE SPLIT DEM'!E8627+IF('BASE SPLIT DEM'!E8627=0,0,_xlfn.IFNA(VLOOKUP(RIGHT(C8627,6),'Tuning parameter'!$A$3:$AC$11,HLOOKUP(B8627,'Tuning parameter'!$B$1:$AC$2,2,FALSE),FALSE),0))</f>
        <v>1.6686800761590501E-3</v>
      </c>
      <c r="F8627" t="str">
        <f>'BASE SPLIT DEM'!F9097</f>
        <v>PassengerTransportationIn BoundaryHome OtherRoadTruck</v>
      </c>
    </row>
    <row r="8628" spans="1:6" x14ac:dyDescent="0.25">
      <c r="A8628" t="str">
        <f>'BASE SPLIT DEM'!A9141</f>
        <v>TO</v>
      </c>
      <c r="B8628">
        <f>'BASE SPLIT DEM'!B8628</f>
        <v>2039</v>
      </c>
      <c r="C8628" t="str">
        <f>'BASE SPLIT DEM'!C8628</f>
        <v>ADEMPASTRAEXINHROAWAL</v>
      </c>
      <c r="D8628" t="str">
        <f>'BASE SPLIT DEM'!D8628</f>
        <v>PASTRAEXINH</v>
      </c>
      <c r="E8628" s="4">
        <f>'BASE SPLIT DEM'!E8628+IF('BASE SPLIT DEM'!E8628=0,0,_xlfn.IFNA(VLOOKUP(RIGHT(C8628,6),'Tuning parameter'!$A$3:$AC$11,HLOOKUP(B8628,'Tuning parameter'!$B$1:$AC$2,2,FALSE),FALSE),0))</f>
        <v>2.3550262193174232E-3</v>
      </c>
      <c r="F8628" t="str">
        <f>'BASE SPLIT DEM'!F9141</f>
        <v>PassengerTransportationExternal INHome WorkRoadTruck</v>
      </c>
    </row>
    <row r="8629" spans="1:6" x14ac:dyDescent="0.25">
      <c r="A8629" t="str">
        <f>'BASE SPLIT DEM'!A9185</f>
        <v>TO</v>
      </c>
      <c r="B8629">
        <f>'BASE SPLIT DEM'!B8629</f>
        <v>2039</v>
      </c>
      <c r="C8629" t="str">
        <f>'BASE SPLIT DEM'!C8629</f>
        <v>ADEMPASTRAEXINHROABIK</v>
      </c>
      <c r="D8629" t="str">
        <f>'BASE SPLIT DEM'!D8629</f>
        <v>PASTRAEXINH</v>
      </c>
      <c r="E8629" s="4">
        <f>'BASE SPLIT DEM'!E8629+IF('BASE SPLIT DEM'!E8629=0,0,_xlfn.IFNA(VLOOKUP(RIGHT(C8629,6),'Tuning parameter'!$A$3:$AC$11,HLOOKUP(B8629,'Tuning parameter'!$B$1:$AC$2,2,FALSE),FALSE),0))</f>
        <v>0</v>
      </c>
      <c r="F8629" t="str">
        <f>'BASE SPLIT DEM'!F9185</f>
        <v>PassengerTransportationExternal INHome OtherRoadTruck</v>
      </c>
    </row>
    <row r="8630" spans="1:6" x14ac:dyDescent="0.25">
      <c r="A8630" t="str">
        <f>'BASE SPLIT DEM'!A9229</f>
        <v>TO</v>
      </c>
      <c r="B8630">
        <f>'BASE SPLIT DEM'!B8630</f>
        <v>2039</v>
      </c>
      <c r="C8630" t="str">
        <f>'BASE SPLIT DEM'!C8630</f>
        <v>ADEMPASTRAEXOHWRAIREG</v>
      </c>
      <c r="D8630" t="str">
        <f>'BASE SPLIT DEM'!D8630</f>
        <v>PASTRAEXOHW</v>
      </c>
      <c r="E8630" s="4">
        <f>'BASE SPLIT DEM'!E8630+IF('BASE SPLIT DEM'!E8630=0,0,_xlfn.IFNA(VLOOKUP(RIGHT(C8630,6),'Tuning parameter'!$A$3:$AC$11,HLOOKUP(B8630,'Tuning parameter'!$B$1:$AC$2,2,FALSE),FALSE),0))</f>
        <v>0.137723218016058</v>
      </c>
      <c r="F8630" t="str">
        <f>'BASE SPLIT DEM'!F9229</f>
        <v>PassengerTransportationExternal OUTHome WorkRoadTruck</v>
      </c>
    </row>
    <row r="8631" spans="1:6" x14ac:dyDescent="0.25">
      <c r="A8631" t="str">
        <f>'BASE SPLIT DEM'!A9273</f>
        <v>TO</v>
      </c>
      <c r="B8631">
        <f>'BASE SPLIT DEM'!B8631</f>
        <v>2039</v>
      </c>
      <c r="C8631" t="str">
        <f>'BASE SPLIT DEM'!C8631</f>
        <v>ADEMPASTRAEXOHWRAISUB</v>
      </c>
      <c r="D8631" t="str">
        <f>'BASE SPLIT DEM'!D8631</f>
        <v>PASTRAEXOHW</v>
      </c>
      <c r="E8631" s="4">
        <f>'BASE SPLIT DEM'!E8631+IF('BASE SPLIT DEM'!E8631=0,0,_xlfn.IFNA(VLOOKUP(RIGHT(C8631,6),'Tuning parameter'!$A$3:$AC$11,HLOOKUP(B8631,'Tuning parameter'!$B$1:$AC$2,2,FALSE),FALSE),0))</f>
        <v>3.9767462357324593E-3</v>
      </c>
      <c r="F8631" t="str">
        <f>'BASE SPLIT DEM'!F9273</f>
        <v>PassengerTransportationExternal OUTHome OtherRoadTruck</v>
      </c>
    </row>
    <row r="8632" spans="1:6" x14ac:dyDescent="0.25">
      <c r="A8632" t="str">
        <f>'BASE SPLIT DEM'!A9425</f>
        <v>TO</v>
      </c>
      <c r="B8632">
        <f>'BASE SPLIT DEM'!B8632</f>
        <v>2039</v>
      </c>
      <c r="C8632" t="str">
        <f>'BASE SPLIT DEM'!C8632</f>
        <v>ADEMPASTRAEXOHWRAITRM</v>
      </c>
      <c r="D8632" t="str">
        <f>'BASE SPLIT DEM'!D8632</f>
        <v>PASTRAEXOHW</v>
      </c>
      <c r="E8632" s="4">
        <f>'BASE SPLIT DEM'!E8632+IF('BASE SPLIT DEM'!E8632=0,0,_xlfn.IFNA(VLOOKUP(RIGHT(C8632,6),'Tuning parameter'!$A$3:$AC$11,HLOOKUP(B8632,'Tuning parameter'!$B$1:$AC$2,2,FALSE),FALSE),0))</f>
        <v>0</v>
      </c>
      <c r="F8632" t="str">
        <f>'BASE SPLIT DEM'!F9425</f>
        <v>PassengerTransportationIn BoundaryHome WorkRoadTruck</v>
      </c>
    </row>
    <row r="8633" spans="1:6" x14ac:dyDescent="0.25">
      <c r="A8633" t="str">
        <f>'BASE SPLIT DEM'!A9469</f>
        <v>TO</v>
      </c>
      <c r="B8633">
        <f>'BASE SPLIT DEM'!B8633</f>
        <v>2039</v>
      </c>
      <c r="C8633" t="str">
        <f>'BASE SPLIT DEM'!C8633</f>
        <v>ADEMPASTRAEXOHWROABUS</v>
      </c>
      <c r="D8633" t="str">
        <f>'BASE SPLIT DEM'!D8633</f>
        <v>PASTRAEXOHW</v>
      </c>
      <c r="E8633" s="4">
        <f>'BASE SPLIT DEM'!E8633+IF('BASE SPLIT DEM'!E8633=0,0,_xlfn.IFNA(VLOOKUP(RIGHT(C8633,6),'Tuning parameter'!$A$3:$AC$11,HLOOKUP(B8633,'Tuning parameter'!$B$1:$AC$2,2,FALSE),FALSE),0))</f>
        <v>4.10360139485434E-2</v>
      </c>
      <c r="F8633" t="str">
        <f>'BASE SPLIT DEM'!F9469</f>
        <v>PassengerTransportationIn BoundaryHome OtherRoadTruck</v>
      </c>
    </row>
    <row r="8634" spans="1:6" x14ac:dyDescent="0.25">
      <c r="A8634" t="str">
        <f>'BASE SPLIT DEM'!A9513</f>
        <v>TO</v>
      </c>
      <c r="B8634">
        <f>'BASE SPLIT DEM'!B8634</f>
        <v>2039</v>
      </c>
      <c r="C8634" t="str">
        <f>'BASE SPLIT DEM'!C8634</f>
        <v>ADEMPASTRAEXOHWROACAR</v>
      </c>
      <c r="D8634" t="str">
        <f>'BASE SPLIT DEM'!D8634</f>
        <v>PASTRAEXOHW</v>
      </c>
      <c r="E8634" s="4">
        <f>'BASE SPLIT DEM'!E8634+IF('BASE SPLIT DEM'!E8634=0,0,_xlfn.IFNA(VLOOKUP(RIGHT(C8634,6),'Tuning parameter'!$A$3:$AC$11,HLOOKUP(B8634,'Tuning parameter'!$B$1:$AC$2,2,FALSE),FALSE),0))</f>
        <v>0.38521959840201198</v>
      </c>
      <c r="F8634" t="str">
        <f>'BASE SPLIT DEM'!F9513</f>
        <v>PassengerTransportationExternal INHome WorkRoadTruck</v>
      </c>
    </row>
    <row r="8635" spans="1:6" x14ac:dyDescent="0.25">
      <c r="A8635" t="str">
        <f>'BASE SPLIT DEM'!A9557</f>
        <v>TO</v>
      </c>
      <c r="B8635">
        <f>'BASE SPLIT DEM'!B8635</f>
        <v>2039</v>
      </c>
      <c r="C8635" t="str">
        <f>'BASE SPLIT DEM'!C8635</f>
        <v>ADEMPASTRAEXOHWROATRU</v>
      </c>
      <c r="D8635" t="str">
        <f>'BASE SPLIT DEM'!D8635</f>
        <v>PASTRAEXOHW</v>
      </c>
      <c r="E8635" s="4">
        <f>'BASE SPLIT DEM'!E8635+IF('BASE SPLIT DEM'!E8635=0,0,_xlfn.IFNA(VLOOKUP(RIGHT(C8635,6),'Tuning parameter'!$A$3:$AC$11,HLOOKUP(B8635,'Tuning parameter'!$B$1:$AC$2,2,FALSE),FALSE),0))</f>
        <v>0.38521959840201198</v>
      </c>
      <c r="F8635" t="str">
        <f>'BASE SPLIT DEM'!F9557</f>
        <v>PassengerTransportationExternal INHome OtherRoadTruck</v>
      </c>
    </row>
    <row r="8636" spans="1:6" x14ac:dyDescent="0.25">
      <c r="A8636" t="str">
        <f>'BASE SPLIT DEM'!A9601</f>
        <v>TO</v>
      </c>
      <c r="B8636">
        <f>'BASE SPLIT DEM'!B8636</f>
        <v>2039</v>
      </c>
      <c r="C8636" t="str">
        <f>'BASE SPLIT DEM'!C8636</f>
        <v>ADEMPASTRAEXOHWROAMOR</v>
      </c>
      <c r="D8636" t="str">
        <f>'BASE SPLIT DEM'!D8636</f>
        <v>PASTRAEXOHW</v>
      </c>
      <c r="E8636" s="4">
        <f>'BASE SPLIT DEM'!E8636+IF('BASE SPLIT DEM'!E8636=0,0,_xlfn.IFNA(VLOOKUP(RIGHT(C8636,6),'Tuning parameter'!$A$3:$AC$11,HLOOKUP(B8636,'Tuning parameter'!$B$1:$AC$2,2,FALSE),FALSE),0))</f>
        <v>1.71060405137501E-3</v>
      </c>
      <c r="F8636" t="str">
        <f>'BASE SPLIT DEM'!F9601</f>
        <v>PassengerTransportationExternal OUTHome WorkRoadTruck</v>
      </c>
    </row>
    <row r="8637" spans="1:6" x14ac:dyDescent="0.25">
      <c r="A8637" t="str">
        <f>'BASE SPLIT DEM'!A9645</f>
        <v>TO</v>
      </c>
      <c r="B8637">
        <f>'BASE SPLIT DEM'!B8637</f>
        <v>2039</v>
      </c>
      <c r="C8637" t="str">
        <f>'BASE SPLIT DEM'!C8637</f>
        <v>ADEMPASTRAEXOHWROAWAL</v>
      </c>
      <c r="D8637" t="str">
        <f>'BASE SPLIT DEM'!D8637</f>
        <v>PASTRAEXOHW</v>
      </c>
      <c r="E8637" s="4">
        <f>'BASE SPLIT DEM'!E8637+IF('BASE SPLIT DEM'!E8637=0,0,_xlfn.IFNA(VLOOKUP(RIGHT(C8637,6),'Tuning parameter'!$A$3:$AC$11,HLOOKUP(B8637,'Tuning parameter'!$B$1:$AC$2,2,FALSE),FALSE),0))</f>
        <v>2.3426853390316558E-3</v>
      </c>
      <c r="F8637" t="str">
        <f>'BASE SPLIT DEM'!F9645</f>
        <v>PassengerTransportationExternal OUTHome OtherRoadTruck</v>
      </c>
    </row>
    <row r="8638" spans="1:6" x14ac:dyDescent="0.25">
      <c r="A8638" t="str">
        <f>'BASE SPLIT DEM'!A9797</f>
        <v>TO</v>
      </c>
      <c r="B8638">
        <f>'BASE SPLIT DEM'!B8638</f>
        <v>2039</v>
      </c>
      <c r="C8638" t="str">
        <f>'BASE SPLIT DEM'!C8638</f>
        <v>ADEMPASTRAEXOHWROABIK</v>
      </c>
      <c r="D8638" t="str">
        <f>'BASE SPLIT DEM'!D8638</f>
        <v>PASTRAEXOHW</v>
      </c>
      <c r="E8638" s="4">
        <f>'BASE SPLIT DEM'!E8638+IF('BASE SPLIT DEM'!E8638=0,0,_xlfn.IFNA(VLOOKUP(RIGHT(C8638,6),'Tuning parameter'!$A$3:$AC$11,HLOOKUP(B8638,'Tuning parameter'!$B$1:$AC$2,2,FALSE),FALSE),0))</f>
        <v>0</v>
      </c>
      <c r="F8638" t="str">
        <f>'BASE SPLIT DEM'!F9797</f>
        <v>PassengerTransportationIn BoundaryHome WorkRoadTruck</v>
      </c>
    </row>
    <row r="8639" spans="1:6" x14ac:dyDescent="0.25">
      <c r="A8639" t="str">
        <f>'BASE SPLIT DEM'!A9841</f>
        <v>TO</v>
      </c>
      <c r="B8639">
        <f>'BASE SPLIT DEM'!B8639</f>
        <v>2039</v>
      </c>
      <c r="C8639" t="str">
        <f>'BASE SPLIT DEM'!C8639</f>
        <v>ADEMPASTRAEXOHSRAIREG</v>
      </c>
      <c r="D8639" t="str">
        <f>'BASE SPLIT DEM'!D8639</f>
        <v>PASTRAEXOHS</v>
      </c>
      <c r="E8639" s="4">
        <f>'BASE SPLIT DEM'!E8639+IF('BASE SPLIT DEM'!E8639=0,0,_xlfn.IFNA(VLOOKUP(RIGHT(C8639,6),'Tuning parameter'!$A$3:$AC$11,HLOOKUP(B8639,'Tuning parameter'!$B$1:$AC$2,2,FALSE),FALSE),0))</f>
        <v>0.137723218016058</v>
      </c>
      <c r="F8639" t="str">
        <f>'BASE SPLIT DEM'!F9841</f>
        <v>PassengerTransportationIn BoundaryHome OtherRoadTruck</v>
      </c>
    </row>
    <row r="8640" spans="1:6" x14ac:dyDescent="0.25">
      <c r="A8640" t="str">
        <f>'BASE SPLIT DEM'!A9885</f>
        <v>TO</v>
      </c>
      <c r="B8640">
        <f>'BASE SPLIT DEM'!B8640</f>
        <v>2039</v>
      </c>
      <c r="C8640" t="str">
        <f>'BASE SPLIT DEM'!C8640</f>
        <v>ADEMPASTRAEXOHSRAISUB</v>
      </c>
      <c r="D8640" t="str">
        <f>'BASE SPLIT DEM'!D8640</f>
        <v>PASTRAEXOHS</v>
      </c>
      <c r="E8640" s="4">
        <f>'BASE SPLIT DEM'!E8640+IF('BASE SPLIT DEM'!E8640=0,0,_xlfn.IFNA(VLOOKUP(RIGHT(C8640,6),'Tuning parameter'!$A$3:$AC$11,HLOOKUP(B8640,'Tuning parameter'!$B$1:$AC$2,2,FALSE),FALSE),0))</f>
        <v>3.9767462357324593E-3</v>
      </c>
      <c r="F8640" t="str">
        <f>'BASE SPLIT DEM'!F9885</f>
        <v>PassengerTransportationExternal INHome WorkRoadTruck</v>
      </c>
    </row>
    <row r="8641" spans="1:6" x14ac:dyDescent="0.25">
      <c r="A8641" t="str">
        <f>'BASE SPLIT DEM'!A9929</f>
        <v>TO</v>
      </c>
      <c r="B8641">
        <f>'BASE SPLIT DEM'!B8641</f>
        <v>2039</v>
      </c>
      <c r="C8641" t="str">
        <f>'BASE SPLIT DEM'!C8641</f>
        <v>ADEMPASTRAEXOHSRAITRM</v>
      </c>
      <c r="D8641" t="str">
        <f>'BASE SPLIT DEM'!D8641</f>
        <v>PASTRAEXOHS</v>
      </c>
      <c r="E8641" s="4">
        <f>'BASE SPLIT DEM'!E8641+IF('BASE SPLIT DEM'!E8641=0,0,_xlfn.IFNA(VLOOKUP(RIGHT(C8641,6),'Tuning parameter'!$A$3:$AC$11,HLOOKUP(B8641,'Tuning parameter'!$B$1:$AC$2,2,FALSE),FALSE),0))</f>
        <v>0</v>
      </c>
      <c r="F8641" t="str">
        <f>'BASE SPLIT DEM'!F9929</f>
        <v>PassengerTransportationExternal INHome OtherRoadTruck</v>
      </c>
    </row>
    <row r="8642" spans="1:6" x14ac:dyDescent="0.25">
      <c r="A8642" t="str">
        <f>'BASE SPLIT DEM'!A9973</f>
        <v>TO</v>
      </c>
      <c r="B8642">
        <f>'BASE SPLIT DEM'!B8642</f>
        <v>2039</v>
      </c>
      <c r="C8642" t="str">
        <f>'BASE SPLIT DEM'!C8642</f>
        <v>ADEMPASTRAEXOHSROABUS</v>
      </c>
      <c r="D8642" t="str">
        <f>'BASE SPLIT DEM'!D8642</f>
        <v>PASTRAEXOHS</v>
      </c>
      <c r="E8642" s="4">
        <f>'BASE SPLIT DEM'!E8642+IF('BASE SPLIT DEM'!E8642=0,0,_xlfn.IFNA(VLOOKUP(RIGHT(C8642,6),'Tuning parameter'!$A$3:$AC$11,HLOOKUP(B8642,'Tuning parameter'!$B$1:$AC$2,2,FALSE),FALSE),0))</f>
        <v>4.10360139485434E-2</v>
      </c>
      <c r="F8642" t="str">
        <f>'BASE SPLIT DEM'!F9973</f>
        <v>PassengerTransportationExternal OUTHome WorkRoadTruck</v>
      </c>
    </row>
    <row r="8643" spans="1:6" x14ac:dyDescent="0.25">
      <c r="A8643" t="str">
        <f>'BASE SPLIT DEM'!A10017</f>
        <v>TO</v>
      </c>
      <c r="B8643">
        <f>'BASE SPLIT DEM'!B8643</f>
        <v>2039</v>
      </c>
      <c r="C8643" t="str">
        <f>'BASE SPLIT DEM'!C8643</f>
        <v>ADEMPASTRAEXOHSROACAR</v>
      </c>
      <c r="D8643" t="str">
        <f>'BASE SPLIT DEM'!D8643</f>
        <v>PASTRAEXOHS</v>
      </c>
      <c r="E8643" s="4">
        <f>'BASE SPLIT DEM'!E8643+IF('BASE SPLIT DEM'!E8643=0,0,_xlfn.IFNA(VLOOKUP(RIGHT(C8643,6),'Tuning parameter'!$A$3:$AC$11,HLOOKUP(B8643,'Tuning parameter'!$B$1:$AC$2,2,FALSE),FALSE),0))</f>
        <v>0.38521959840201198</v>
      </c>
      <c r="F8643" t="str">
        <f>'BASE SPLIT DEM'!F10017</f>
        <v>PassengerTransportationExternal OUTHome OtherRoadTruck</v>
      </c>
    </row>
    <row r="8644" spans="1:6" x14ac:dyDescent="0.25">
      <c r="A8644" t="str">
        <f>'BASE SPLIT DEM'!A10169</f>
        <v>TO</v>
      </c>
      <c r="B8644">
        <f>'BASE SPLIT DEM'!B8644</f>
        <v>2039</v>
      </c>
      <c r="C8644" t="str">
        <f>'BASE SPLIT DEM'!C8644</f>
        <v>ADEMPASTRAEXOHSROATRU</v>
      </c>
      <c r="D8644" t="str">
        <f>'BASE SPLIT DEM'!D8644</f>
        <v>PASTRAEXOHS</v>
      </c>
      <c r="E8644" s="4">
        <f>'BASE SPLIT DEM'!E8644+IF('BASE SPLIT DEM'!E8644=0,0,_xlfn.IFNA(VLOOKUP(RIGHT(C8644,6),'Tuning parameter'!$A$3:$AC$11,HLOOKUP(B8644,'Tuning parameter'!$B$1:$AC$2,2,FALSE),FALSE),0))</f>
        <v>0.38521959840201198</v>
      </c>
      <c r="F8644" t="str">
        <f>'BASE SPLIT DEM'!F10169</f>
        <v>PassengerTransportationIn BoundaryHome WorkRoadTruck</v>
      </c>
    </row>
    <row r="8645" spans="1:6" x14ac:dyDescent="0.25">
      <c r="A8645" t="str">
        <f>'BASE SPLIT DEM'!A10213</f>
        <v>TO</v>
      </c>
      <c r="B8645">
        <f>'BASE SPLIT DEM'!B8645</f>
        <v>2039</v>
      </c>
      <c r="C8645" t="str">
        <f>'BASE SPLIT DEM'!C8645</f>
        <v>ADEMPASTRAEXOHSROAMOR</v>
      </c>
      <c r="D8645" t="str">
        <f>'BASE SPLIT DEM'!D8645</f>
        <v>PASTRAEXOHS</v>
      </c>
      <c r="E8645" s="4">
        <f>'BASE SPLIT DEM'!E8645+IF('BASE SPLIT DEM'!E8645=0,0,_xlfn.IFNA(VLOOKUP(RIGHT(C8645,6),'Tuning parameter'!$A$3:$AC$11,HLOOKUP(B8645,'Tuning parameter'!$B$1:$AC$2,2,FALSE),FALSE),0))</f>
        <v>1.71060405137501E-3</v>
      </c>
      <c r="F8645" t="str">
        <f>'BASE SPLIT DEM'!F10213</f>
        <v>PassengerTransportationIn BoundaryHome OtherRoadTruck</v>
      </c>
    </row>
    <row r="8646" spans="1:6" x14ac:dyDescent="0.25">
      <c r="A8646" t="str">
        <f>'BASE SPLIT DEM'!A10257</f>
        <v>TO</v>
      </c>
      <c r="B8646">
        <f>'BASE SPLIT DEM'!B8646</f>
        <v>2039</v>
      </c>
      <c r="C8646" t="str">
        <f>'BASE SPLIT DEM'!C8646</f>
        <v>ADEMPASTRAEXOHSROAWAL</v>
      </c>
      <c r="D8646" t="str">
        <f>'BASE SPLIT DEM'!D8646</f>
        <v>PASTRAEXOHS</v>
      </c>
      <c r="E8646" s="4">
        <f>'BASE SPLIT DEM'!E8646+IF('BASE SPLIT DEM'!E8646=0,0,_xlfn.IFNA(VLOOKUP(RIGHT(C8646,6),'Tuning parameter'!$A$3:$AC$11,HLOOKUP(B8646,'Tuning parameter'!$B$1:$AC$2,2,FALSE),FALSE),0))</f>
        <v>2.3426853390316558E-3</v>
      </c>
      <c r="F8646" t="str">
        <f>'BASE SPLIT DEM'!F10257</f>
        <v>PassengerTransportationExternal INHome WorkRoadTruck</v>
      </c>
    </row>
    <row r="8647" spans="1:6" x14ac:dyDescent="0.25">
      <c r="A8647" t="str">
        <f>'BASE SPLIT DEM'!A10301</f>
        <v>TO</v>
      </c>
      <c r="B8647">
        <f>'BASE SPLIT DEM'!B8647</f>
        <v>2039</v>
      </c>
      <c r="C8647" t="str">
        <f>'BASE SPLIT DEM'!C8647</f>
        <v>ADEMPASTRAEXOHSROABIK</v>
      </c>
      <c r="D8647" t="str">
        <f>'BASE SPLIT DEM'!D8647</f>
        <v>PASTRAEXOHS</v>
      </c>
      <c r="E8647" s="4">
        <f>'BASE SPLIT DEM'!E8647+IF('BASE SPLIT DEM'!E8647=0,0,_xlfn.IFNA(VLOOKUP(RIGHT(C8647,6),'Tuning parameter'!$A$3:$AC$11,HLOOKUP(B8647,'Tuning parameter'!$B$1:$AC$2,2,FALSE),FALSE),0))</f>
        <v>0</v>
      </c>
      <c r="F8647" t="str">
        <f>'BASE SPLIT DEM'!F10301</f>
        <v>PassengerTransportationExternal INHome OtherRoadTruck</v>
      </c>
    </row>
    <row r="8648" spans="1:6" x14ac:dyDescent="0.25">
      <c r="A8648" t="str">
        <f>'BASE SPLIT DEM'!A10345</f>
        <v>TO</v>
      </c>
      <c r="B8648">
        <f>'BASE SPLIT DEM'!B8648</f>
        <v>2039</v>
      </c>
      <c r="C8648" t="str">
        <f>'BASE SPLIT DEM'!C8648</f>
        <v>ADEMPASTRAEXOHORAIREG</v>
      </c>
      <c r="D8648" t="str">
        <f>'BASE SPLIT DEM'!D8648</f>
        <v>PASTRAEXOHO</v>
      </c>
      <c r="E8648" s="4">
        <f>'BASE SPLIT DEM'!E8648+IF('BASE SPLIT DEM'!E8648=0,0,_xlfn.IFNA(VLOOKUP(RIGHT(C8648,6),'Tuning parameter'!$A$3:$AC$11,HLOOKUP(B8648,'Tuning parameter'!$B$1:$AC$2,2,FALSE),FALSE),0))</f>
        <v>0.137723218016058</v>
      </c>
      <c r="F8648" t="str">
        <f>'BASE SPLIT DEM'!F10345</f>
        <v>PassengerTransportationExternal OUTHome WorkRoadTruck</v>
      </c>
    </row>
    <row r="8649" spans="1:6" x14ac:dyDescent="0.25">
      <c r="A8649" t="str">
        <f>'BASE SPLIT DEM'!A10389</f>
        <v>TO</v>
      </c>
      <c r="B8649">
        <f>'BASE SPLIT DEM'!B8649</f>
        <v>2039</v>
      </c>
      <c r="C8649" t="str">
        <f>'BASE SPLIT DEM'!C8649</f>
        <v>ADEMPASTRAEXOHORAISUB</v>
      </c>
      <c r="D8649" t="str">
        <f>'BASE SPLIT DEM'!D8649</f>
        <v>PASTRAEXOHO</v>
      </c>
      <c r="E8649" s="4">
        <f>'BASE SPLIT DEM'!E8649+IF('BASE SPLIT DEM'!E8649=0,0,_xlfn.IFNA(VLOOKUP(RIGHT(C8649,6),'Tuning parameter'!$A$3:$AC$11,HLOOKUP(B8649,'Tuning parameter'!$B$1:$AC$2,2,FALSE),FALSE),0))</f>
        <v>3.9767462357324593E-3</v>
      </c>
      <c r="F8649" t="str">
        <f>'BASE SPLIT DEM'!F10389</f>
        <v>PassengerTransportationExternal OUTHome OtherRoadTruck</v>
      </c>
    </row>
    <row r="8650" spans="1:6" x14ac:dyDescent="0.25">
      <c r="A8650" t="str">
        <f>'BASE SPLIT DEM'!A10541</f>
        <v>TO</v>
      </c>
      <c r="B8650">
        <f>'BASE SPLIT DEM'!B8650</f>
        <v>2039</v>
      </c>
      <c r="C8650" t="str">
        <f>'BASE SPLIT DEM'!C8650</f>
        <v>ADEMPASTRAEXOHORAITRM</v>
      </c>
      <c r="D8650" t="str">
        <f>'BASE SPLIT DEM'!D8650</f>
        <v>PASTRAEXOHO</v>
      </c>
      <c r="E8650" s="4">
        <f>'BASE SPLIT DEM'!E8650+IF('BASE SPLIT DEM'!E8650=0,0,_xlfn.IFNA(VLOOKUP(RIGHT(C8650,6),'Tuning parameter'!$A$3:$AC$11,HLOOKUP(B8650,'Tuning parameter'!$B$1:$AC$2,2,FALSE),FALSE),0))</f>
        <v>0</v>
      </c>
      <c r="F8650" t="str">
        <f>'BASE SPLIT DEM'!F10541</f>
        <v>PassengerTransportationIn BoundaryHome WorkRoadTruck</v>
      </c>
    </row>
    <row r="8651" spans="1:6" x14ac:dyDescent="0.25">
      <c r="A8651" t="str">
        <f>'BASE SPLIT DEM'!A10585</f>
        <v>TO</v>
      </c>
      <c r="B8651">
        <f>'BASE SPLIT DEM'!B8651</f>
        <v>2039</v>
      </c>
      <c r="C8651" t="str">
        <f>'BASE SPLIT DEM'!C8651</f>
        <v>ADEMPASTRAEXOHOROABUS</v>
      </c>
      <c r="D8651" t="str">
        <f>'BASE SPLIT DEM'!D8651</f>
        <v>PASTRAEXOHO</v>
      </c>
      <c r="E8651" s="4">
        <f>'BASE SPLIT DEM'!E8651+IF('BASE SPLIT DEM'!E8651=0,0,_xlfn.IFNA(VLOOKUP(RIGHT(C8651,6),'Tuning parameter'!$A$3:$AC$11,HLOOKUP(B8651,'Tuning parameter'!$B$1:$AC$2,2,FALSE),FALSE),0))</f>
        <v>4.10360139485434E-2</v>
      </c>
      <c r="F8651" t="str">
        <f>'BASE SPLIT DEM'!F10585</f>
        <v>PassengerTransportationIn BoundaryHome OtherRoadTruck</v>
      </c>
    </row>
    <row r="8652" spans="1:6" x14ac:dyDescent="0.25">
      <c r="A8652" t="str">
        <f>'BASE SPLIT DEM'!A10629</f>
        <v>TO</v>
      </c>
      <c r="B8652">
        <f>'BASE SPLIT DEM'!B8652</f>
        <v>2039</v>
      </c>
      <c r="C8652" t="str">
        <f>'BASE SPLIT DEM'!C8652</f>
        <v>ADEMPASTRAEXOHOROACAR</v>
      </c>
      <c r="D8652" t="str">
        <f>'BASE SPLIT DEM'!D8652</f>
        <v>PASTRAEXOHO</v>
      </c>
      <c r="E8652" s="4">
        <f>'BASE SPLIT DEM'!E8652+IF('BASE SPLIT DEM'!E8652=0,0,_xlfn.IFNA(VLOOKUP(RIGHT(C8652,6),'Tuning parameter'!$A$3:$AC$11,HLOOKUP(B8652,'Tuning parameter'!$B$1:$AC$2,2,FALSE),FALSE),0))</f>
        <v>0.38521959840201198</v>
      </c>
      <c r="F8652" t="str">
        <f>'BASE SPLIT DEM'!F10629</f>
        <v>PassengerTransportationExternal INHome WorkRoadTruck</v>
      </c>
    </row>
    <row r="8653" spans="1:6" x14ac:dyDescent="0.25">
      <c r="A8653" t="str">
        <f>'BASE SPLIT DEM'!A10673</f>
        <v>TO</v>
      </c>
      <c r="B8653">
        <f>'BASE SPLIT DEM'!B8653</f>
        <v>2039</v>
      </c>
      <c r="C8653" t="str">
        <f>'BASE SPLIT DEM'!C8653</f>
        <v>ADEMPASTRAEXOHOROATRU</v>
      </c>
      <c r="D8653" t="str">
        <f>'BASE SPLIT DEM'!D8653</f>
        <v>PASTRAEXOHO</v>
      </c>
      <c r="E8653" s="4">
        <f>'BASE SPLIT DEM'!E8653+IF('BASE SPLIT DEM'!E8653=0,0,_xlfn.IFNA(VLOOKUP(RIGHT(C8653,6),'Tuning parameter'!$A$3:$AC$11,HLOOKUP(B8653,'Tuning parameter'!$B$1:$AC$2,2,FALSE),FALSE),0))</f>
        <v>0.38521959840201198</v>
      </c>
      <c r="F8653" t="str">
        <f>'BASE SPLIT DEM'!F10673</f>
        <v>PassengerTransportationExternal INHome OtherRoadTruck</v>
      </c>
    </row>
    <row r="8654" spans="1:6" x14ac:dyDescent="0.25">
      <c r="A8654" t="str">
        <f>'BASE SPLIT DEM'!A10717</f>
        <v>TO</v>
      </c>
      <c r="B8654">
        <f>'BASE SPLIT DEM'!B8654</f>
        <v>2039</v>
      </c>
      <c r="C8654" t="str">
        <f>'BASE SPLIT DEM'!C8654</f>
        <v>ADEMPASTRAEXOHOROAMOR</v>
      </c>
      <c r="D8654" t="str">
        <f>'BASE SPLIT DEM'!D8654</f>
        <v>PASTRAEXOHO</v>
      </c>
      <c r="E8654" s="4">
        <f>'BASE SPLIT DEM'!E8654+IF('BASE SPLIT DEM'!E8654=0,0,_xlfn.IFNA(VLOOKUP(RIGHT(C8654,6),'Tuning parameter'!$A$3:$AC$11,HLOOKUP(B8654,'Tuning parameter'!$B$1:$AC$2,2,FALSE),FALSE),0))</f>
        <v>1.71060405137501E-3</v>
      </c>
      <c r="F8654" t="str">
        <f>'BASE SPLIT DEM'!F10717</f>
        <v>PassengerTransportationExternal OUTHome WorkRoadTruck</v>
      </c>
    </row>
    <row r="8655" spans="1:6" x14ac:dyDescent="0.25">
      <c r="A8655" t="str">
        <f>'BASE SPLIT DEM'!A10761</f>
        <v>TO</v>
      </c>
      <c r="B8655">
        <f>'BASE SPLIT DEM'!B8655</f>
        <v>2039</v>
      </c>
      <c r="C8655" t="str">
        <f>'BASE SPLIT DEM'!C8655</f>
        <v>ADEMPASTRAEXOHOROAWAL</v>
      </c>
      <c r="D8655" t="str">
        <f>'BASE SPLIT DEM'!D8655</f>
        <v>PASTRAEXOHO</v>
      </c>
      <c r="E8655" s="4">
        <f>'BASE SPLIT DEM'!E8655+IF('BASE SPLIT DEM'!E8655=0,0,_xlfn.IFNA(VLOOKUP(RIGHT(C8655,6),'Tuning parameter'!$A$3:$AC$11,HLOOKUP(B8655,'Tuning parameter'!$B$1:$AC$2,2,FALSE),FALSE),0))</f>
        <v>2.3426853390316558E-3</v>
      </c>
      <c r="F8655" t="str">
        <f>'BASE SPLIT DEM'!F10761</f>
        <v>PassengerTransportationExternal OUTHome OtherRoadTruck</v>
      </c>
    </row>
    <row r="8656" spans="1:6" x14ac:dyDescent="0.25">
      <c r="A8656" t="str">
        <f>'BASE SPLIT DEM'!A10913</f>
        <v>TO</v>
      </c>
      <c r="B8656">
        <f>'BASE SPLIT DEM'!B8656</f>
        <v>2039</v>
      </c>
      <c r="C8656" t="str">
        <f>'BASE SPLIT DEM'!C8656</f>
        <v>ADEMPASTRAEXOHOROABIK</v>
      </c>
      <c r="D8656" t="str">
        <f>'BASE SPLIT DEM'!D8656</f>
        <v>PASTRAEXOHO</v>
      </c>
      <c r="E8656" s="4">
        <f>'BASE SPLIT DEM'!E8656+IF('BASE SPLIT DEM'!E8656=0,0,_xlfn.IFNA(VLOOKUP(RIGHT(C8656,6),'Tuning parameter'!$A$3:$AC$11,HLOOKUP(B8656,'Tuning parameter'!$B$1:$AC$2,2,FALSE),FALSE),0))</f>
        <v>0</v>
      </c>
      <c r="F8656" t="str">
        <f>'BASE SPLIT DEM'!F10913</f>
        <v>PassengerTransportationIn BoundaryHome WorkRoadTruck</v>
      </c>
    </row>
    <row r="8657" spans="1:6" x14ac:dyDescent="0.25">
      <c r="A8657" t="str">
        <f>'BASE SPLIT DEM'!A10957</f>
        <v>TO</v>
      </c>
      <c r="B8657">
        <f>'BASE SPLIT DEM'!B8657</f>
        <v>2039</v>
      </c>
      <c r="C8657" t="str">
        <f>'BASE SPLIT DEM'!C8657</f>
        <v>ADEMPASTRAEXONHRAIREG</v>
      </c>
      <c r="D8657" t="str">
        <f>'BASE SPLIT DEM'!D8657</f>
        <v>PASTRAEXONH</v>
      </c>
      <c r="E8657" s="4">
        <f>'BASE SPLIT DEM'!E8657+IF('BASE SPLIT DEM'!E8657=0,0,_xlfn.IFNA(VLOOKUP(RIGHT(C8657,6),'Tuning parameter'!$A$3:$AC$11,HLOOKUP(B8657,'Tuning parameter'!$B$1:$AC$2,2,FALSE),FALSE),0))</f>
        <v>0.137723218016058</v>
      </c>
      <c r="F8657" t="str">
        <f>'BASE SPLIT DEM'!F10957</f>
        <v>PassengerTransportationIn BoundaryHome OtherRoadTruck</v>
      </c>
    </row>
    <row r="8658" spans="1:6" x14ac:dyDescent="0.25">
      <c r="A8658" t="str">
        <f>'BASE SPLIT DEM'!A11001</f>
        <v>TO</v>
      </c>
      <c r="B8658">
        <f>'BASE SPLIT DEM'!B8658</f>
        <v>2039</v>
      </c>
      <c r="C8658" t="str">
        <f>'BASE SPLIT DEM'!C8658</f>
        <v>ADEMPASTRAEXONHRAISUB</v>
      </c>
      <c r="D8658" t="str">
        <f>'BASE SPLIT DEM'!D8658</f>
        <v>PASTRAEXONH</v>
      </c>
      <c r="E8658" s="4">
        <f>'BASE SPLIT DEM'!E8658+IF('BASE SPLIT DEM'!E8658=0,0,_xlfn.IFNA(VLOOKUP(RIGHT(C8658,6),'Tuning parameter'!$A$3:$AC$11,HLOOKUP(B8658,'Tuning parameter'!$B$1:$AC$2,2,FALSE),FALSE),0))</f>
        <v>3.9767462357324593E-3</v>
      </c>
      <c r="F8658" t="str">
        <f>'BASE SPLIT DEM'!F11001</f>
        <v>PassengerTransportationExternal INHome WorkRoadTruck</v>
      </c>
    </row>
    <row r="8659" spans="1:6" x14ac:dyDescent="0.25">
      <c r="A8659" t="str">
        <f>'BASE SPLIT DEM'!A11045</f>
        <v>TO</v>
      </c>
      <c r="B8659">
        <f>'BASE SPLIT DEM'!B8659</f>
        <v>2039</v>
      </c>
      <c r="C8659" t="str">
        <f>'BASE SPLIT DEM'!C8659</f>
        <v>ADEMPASTRAEXONHRAITRM</v>
      </c>
      <c r="D8659" t="str">
        <f>'BASE SPLIT DEM'!D8659</f>
        <v>PASTRAEXONH</v>
      </c>
      <c r="E8659" s="4">
        <f>'BASE SPLIT DEM'!E8659+IF('BASE SPLIT DEM'!E8659=0,0,_xlfn.IFNA(VLOOKUP(RIGHT(C8659,6),'Tuning parameter'!$A$3:$AC$11,HLOOKUP(B8659,'Tuning parameter'!$B$1:$AC$2,2,FALSE),FALSE),0))</f>
        <v>0</v>
      </c>
      <c r="F8659" t="str">
        <f>'BASE SPLIT DEM'!F11045</f>
        <v>PassengerTransportationExternal INHome OtherRoadTruck</v>
      </c>
    </row>
    <row r="8660" spans="1:6" x14ac:dyDescent="0.25">
      <c r="A8660" t="str">
        <f>'BASE SPLIT DEM'!A11089</f>
        <v>TO</v>
      </c>
      <c r="B8660">
        <f>'BASE SPLIT DEM'!B8660</f>
        <v>2039</v>
      </c>
      <c r="C8660" t="str">
        <f>'BASE SPLIT DEM'!C8660</f>
        <v>ADEMPASTRAEXONHROABUS</v>
      </c>
      <c r="D8660" t="str">
        <f>'BASE SPLIT DEM'!D8660</f>
        <v>PASTRAEXONH</v>
      </c>
      <c r="E8660" s="4">
        <f>'BASE SPLIT DEM'!E8660+IF('BASE SPLIT DEM'!E8660=0,0,_xlfn.IFNA(VLOOKUP(RIGHT(C8660,6),'Tuning parameter'!$A$3:$AC$11,HLOOKUP(B8660,'Tuning parameter'!$B$1:$AC$2,2,FALSE),FALSE),0))</f>
        <v>4.10360139485434E-2</v>
      </c>
      <c r="F8660" t="str">
        <f>'BASE SPLIT DEM'!F11089</f>
        <v>PassengerTransportationExternal OUTHome WorkRoadTruck</v>
      </c>
    </row>
    <row r="8661" spans="1:6" x14ac:dyDescent="0.25">
      <c r="A8661" t="str">
        <f>'BASE SPLIT DEM'!A11133</f>
        <v>TO</v>
      </c>
      <c r="B8661">
        <f>'BASE SPLIT DEM'!B8661</f>
        <v>2039</v>
      </c>
      <c r="C8661" t="str">
        <f>'BASE SPLIT DEM'!C8661</f>
        <v>ADEMPASTRAEXONHROACAR</v>
      </c>
      <c r="D8661" t="str">
        <f>'BASE SPLIT DEM'!D8661</f>
        <v>PASTRAEXONH</v>
      </c>
      <c r="E8661" s="4">
        <f>'BASE SPLIT DEM'!E8661+IF('BASE SPLIT DEM'!E8661=0,0,_xlfn.IFNA(VLOOKUP(RIGHT(C8661,6),'Tuning parameter'!$A$3:$AC$11,HLOOKUP(B8661,'Tuning parameter'!$B$1:$AC$2,2,FALSE),FALSE),0))</f>
        <v>0.38521959840201198</v>
      </c>
      <c r="F8661" t="str">
        <f>'BASE SPLIT DEM'!F11133</f>
        <v>PassengerTransportationExternal OUTHome OtherRoadTruck</v>
      </c>
    </row>
    <row r="8662" spans="1:6" x14ac:dyDescent="0.25">
      <c r="A8662" t="str">
        <f>'BASE SPLIT DEM'!A11285</f>
        <v>TO</v>
      </c>
      <c r="B8662">
        <f>'BASE SPLIT DEM'!B8662</f>
        <v>2039</v>
      </c>
      <c r="C8662" t="str">
        <f>'BASE SPLIT DEM'!C8662</f>
        <v>ADEMPASTRAEXONHROATRU</v>
      </c>
      <c r="D8662" t="str">
        <f>'BASE SPLIT DEM'!D8662</f>
        <v>PASTRAEXONH</v>
      </c>
      <c r="E8662" s="4">
        <f>'BASE SPLIT DEM'!E8662+IF('BASE SPLIT DEM'!E8662=0,0,_xlfn.IFNA(VLOOKUP(RIGHT(C8662,6),'Tuning parameter'!$A$3:$AC$11,HLOOKUP(B8662,'Tuning parameter'!$B$1:$AC$2,2,FALSE),FALSE),0))</f>
        <v>0.38521959840201198</v>
      </c>
      <c r="F8662" t="str">
        <f>'BASE SPLIT DEM'!F11285</f>
        <v>PassengerTransportationIn BoundaryHome WorkRoadTruck</v>
      </c>
    </row>
    <row r="8663" spans="1:6" x14ac:dyDescent="0.25">
      <c r="A8663" t="str">
        <f>'BASE SPLIT DEM'!A11329</f>
        <v>TO</v>
      </c>
      <c r="B8663">
        <f>'BASE SPLIT DEM'!B8663</f>
        <v>2039</v>
      </c>
      <c r="C8663" t="str">
        <f>'BASE SPLIT DEM'!C8663</f>
        <v>ADEMPASTRAEXONHROAMOR</v>
      </c>
      <c r="D8663" t="str">
        <f>'BASE SPLIT DEM'!D8663</f>
        <v>PASTRAEXONH</v>
      </c>
      <c r="E8663" s="4">
        <f>'BASE SPLIT DEM'!E8663+IF('BASE SPLIT DEM'!E8663=0,0,_xlfn.IFNA(VLOOKUP(RIGHT(C8663,6),'Tuning parameter'!$A$3:$AC$11,HLOOKUP(B8663,'Tuning parameter'!$B$1:$AC$2,2,FALSE),FALSE),0))</f>
        <v>1.71060405137501E-3</v>
      </c>
      <c r="F8663" t="str">
        <f>'BASE SPLIT DEM'!F11329</f>
        <v>PassengerTransportationIn BoundaryHome OtherRoadTruck</v>
      </c>
    </row>
    <row r="8664" spans="1:6" x14ac:dyDescent="0.25">
      <c r="A8664" t="str">
        <f>'BASE SPLIT DEM'!A11373</f>
        <v>TO</v>
      </c>
      <c r="B8664">
        <f>'BASE SPLIT DEM'!B8664</f>
        <v>2039</v>
      </c>
      <c r="C8664" t="str">
        <f>'BASE SPLIT DEM'!C8664</f>
        <v>ADEMPASTRAEXONHROAWAL</v>
      </c>
      <c r="D8664" t="str">
        <f>'BASE SPLIT DEM'!D8664</f>
        <v>PASTRAEXONH</v>
      </c>
      <c r="E8664" s="4">
        <f>'BASE SPLIT DEM'!E8664+IF('BASE SPLIT DEM'!E8664=0,0,_xlfn.IFNA(VLOOKUP(RIGHT(C8664,6),'Tuning parameter'!$A$3:$AC$11,HLOOKUP(B8664,'Tuning parameter'!$B$1:$AC$2,2,FALSE),FALSE),0))</f>
        <v>2.3426853390316558E-3</v>
      </c>
      <c r="F8664" t="str">
        <f>'BASE SPLIT DEM'!F11373</f>
        <v>PassengerTransportationExternal INHome WorkRoadTruck</v>
      </c>
    </row>
    <row r="8665" spans="1:6" x14ac:dyDescent="0.25">
      <c r="A8665" t="str">
        <f>'BASE SPLIT DEM'!A11417</f>
        <v>TO</v>
      </c>
      <c r="B8665">
        <f>'BASE SPLIT DEM'!B8665</f>
        <v>2039</v>
      </c>
      <c r="C8665" t="str">
        <f>'BASE SPLIT DEM'!C8665</f>
        <v>ADEMPASTRAEXONHROABIK</v>
      </c>
      <c r="D8665" t="str">
        <f>'BASE SPLIT DEM'!D8665</f>
        <v>PASTRAEXONH</v>
      </c>
      <c r="E8665" s="4">
        <f>'BASE SPLIT DEM'!E8665+IF('BASE SPLIT DEM'!E8665=0,0,_xlfn.IFNA(VLOOKUP(RIGHT(C8665,6),'Tuning parameter'!$A$3:$AC$11,HLOOKUP(B8665,'Tuning parameter'!$B$1:$AC$2,2,FALSE),FALSE),0))</f>
        <v>0</v>
      </c>
      <c r="F8665" t="str">
        <f>'BASE SPLIT DEM'!F11417</f>
        <v>PassengerTransportationExternal INHome OtherRoadTruck</v>
      </c>
    </row>
    <row r="8666" spans="1:6" x14ac:dyDescent="0.25">
      <c r="A8666" t="str">
        <f>'BASE SPLIT DEM'!A11461</f>
        <v>TO</v>
      </c>
      <c r="B8666">
        <f>'BASE SPLIT DEM'!B8666</f>
        <v>2039</v>
      </c>
      <c r="C8666" t="str">
        <f>'BASE SPLIT DEM'!C8666</f>
        <v>ADEMPASTRAINHWRAIREG___GOR</v>
      </c>
      <c r="D8666" t="str">
        <f>'BASE SPLIT DEM'!D8666</f>
        <v>PASTRAINHWRAIREG</v>
      </c>
      <c r="E8666" s="4">
        <f>'BASE SPLIT DEM'!E8666+IF('BASE SPLIT DEM'!E8666=0,0,_xlfn.IFNA(VLOOKUP(RIGHT(C8666,6),'Tuning parameter'!$A$3:$AC$11,HLOOKUP(B8666,'Tuning parameter'!$B$1:$AC$2,2,FALSE),FALSE),0))</f>
        <v>1</v>
      </c>
      <c r="F8666" t="str">
        <f>'BASE SPLIT DEM'!F11461</f>
        <v>PassengerTransportationExternal OUTHome WorkRoadTruck</v>
      </c>
    </row>
    <row r="8667" spans="1:6" x14ac:dyDescent="0.25">
      <c r="A8667" t="str">
        <f>'BASE SPLIT DEM'!A11505</f>
        <v>TO</v>
      </c>
      <c r="B8667">
        <f>'BASE SPLIT DEM'!B8667</f>
        <v>2039</v>
      </c>
      <c r="C8667" t="str">
        <f>'BASE SPLIT DEM'!C8667</f>
        <v>ADEMPASTRAINHWRAIREG___UPX</v>
      </c>
      <c r="D8667" t="str">
        <f>'BASE SPLIT DEM'!D8667</f>
        <v>PASTRAINHWRAIREG</v>
      </c>
      <c r="E8667" s="4">
        <f>'BASE SPLIT DEM'!E8667+IF('BASE SPLIT DEM'!E8667=0,0,_xlfn.IFNA(VLOOKUP(RIGHT(C8667,6),'Tuning parameter'!$A$3:$AC$11,HLOOKUP(B8667,'Tuning parameter'!$B$1:$AC$2,2,FALSE),FALSE),0))</f>
        <v>0</v>
      </c>
      <c r="F8667" t="str">
        <f>'BASE SPLIT DEM'!F11505</f>
        <v>PassengerTransportationExternal OUTHome OtherRoadTruck</v>
      </c>
    </row>
    <row r="8668" spans="1:6" x14ac:dyDescent="0.25">
      <c r="A8668" t="str">
        <f>'BASE SPLIT DEM'!A11657</f>
        <v>TO</v>
      </c>
      <c r="B8668">
        <f>'BASE SPLIT DEM'!B8668</f>
        <v>2039</v>
      </c>
      <c r="C8668" t="str">
        <f>'BASE SPLIT DEM'!C8668</f>
        <v>ADEMPASTRAINHWRAISUB___TSU</v>
      </c>
      <c r="D8668" t="str">
        <f>'BASE SPLIT DEM'!D8668</f>
        <v>PASTRAINHWRAISUB</v>
      </c>
      <c r="E8668" s="4">
        <f>'BASE SPLIT DEM'!E8668+IF('BASE SPLIT DEM'!E8668=0,0,_xlfn.IFNA(VLOOKUP(RIGHT(C8668,6),'Tuning parameter'!$A$3:$AC$11,HLOOKUP(B8668,'Tuning parameter'!$B$1:$AC$2,2,FALSE),FALSE),0))</f>
        <v>1</v>
      </c>
      <c r="F8668" t="str">
        <f>'BASE SPLIT DEM'!F11657</f>
        <v>PassengerTransportationIn BoundaryHome WorkRoadTruck</v>
      </c>
    </row>
    <row r="8669" spans="1:6" x14ac:dyDescent="0.25">
      <c r="A8669" t="str">
        <f>'BASE SPLIT DEM'!A11701</f>
        <v>TO</v>
      </c>
      <c r="B8669">
        <f>'BASE SPLIT DEM'!B8669</f>
        <v>2039</v>
      </c>
      <c r="C8669" t="str">
        <f>'BASE SPLIT DEM'!C8669</f>
        <v>ADEMPASTRAINHWRAITRM___TST</v>
      </c>
      <c r="D8669" t="str">
        <f>'BASE SPLIT DEM'!D8669</f>
        <v>PASTRAINHWRAITRM</v>
      </c>
      <c r="E8669" s="4">
        <f>'BASE SPLIT DEM'!E8669+IF('BASE SPLIT DEM'!E8669=0,0,_xlfn.IFNA(VLOOKUP(RIGHT(C8669,6),'Tuning parameter'!$A$3:$AC$11,HLOOKUP(B8669,'Tuning parameter'!$B$1:$AC$2,2,FALSE),FALSE),0))</f>
        <v>1</v>
      </c>
      <c r="F8669" t="str">
        <f>'BASE SPLIT DEM'!F11701</f>
        <v>PassengerTransportationIn BoundaryHome OtherRoadTruck</v>
      </c>
    </row>
    <row r="8670" spans="1:6" x14ac:dyDescent="0.25">
      <c r="A8670" t="str">
        <f>'BASE SPLIT DEM'!A11745</f>
        <v>TO</v>
      </c>
      <c r="B8670">
        <f>'BASE SPLIT DEM'!B8670</f>
        <v>2039</v>
      </c>
      <c r="C8670" t="str">
        <f>'BASE SPLIT DEM'!C8670</f>
        <v>ADEMPASTRAINHWROABUSIUBGOB</v>
      </c>
      <c r="D8670" t="str">
        <f>'BASE SPLIT DEM'!D8670</f>
        <v>PASTRAINHWROABUS</v>
      </c>
      <c r="E8670" s="4">
        <f>'BASE SPLIT DEM'!E8670+IF('BASE SPLIT DEM'!E8670=0,0,_xlfn.IFNA(VLOOKUP(RIGHT(C8670,6),'Tuning parameter'!$A$3:$AC$11,HLOOKUP(B8670,'Tuning parameter'!$B$1:$AC$2,2,FALSE),FALSE),0))</f>
        <v>6.0495247543321001E-2</v>
      </c>
      <c r="F8670" t="str">
        <f>'BASE SPLIT DEM'!F11745</f>
        <v>PassengerTransportationExternal INHome WorkRoadTruck</v>
      </c>
    </row>
    <row r="8671" spans="1:6" x14ac:dyDescent="0.25">
      <c r="A8671" t="str">
        <f>'BASE SPLIT DEM'!A11789</f>
        <v>TO</v>
      </c>
      <c r="B8671">
        <f>'BASE SPLIT DEM'!B8671</f>
        <v>2039</v>
      </c>
      <c r="C8671" t="str">
        <f>'BASE SPLIT DEM'!C8671</f>
        <v>ADEMPASTRAINHWROABUSURBTBU</v>
      </c>
      <c r="D8671" t="str">
        <f>'BASE SPLIT DEM'!D8671</f>
        <v>PASTRAINHWROABUS</v>
      </c>
      <c r="E8671" s="4">
        <f>'BASE SPLIT DEM'!E8671+IF('BASE SPLIT DEM'!E8671=0,0,_xlfn.IFNA(VLOOKUP(RIGHT(C8671,6),'Tuning parameter'!$A$3:$AC$11,HLOOKUP(B8671,'Tuning parameter'!$B$1:$AC$2,2,FALSE),FALSE),0))</f>
        <v>0.93950475245667897</v>
      </c>
      <c r="F8671" t="str">
        <f>'BASE SPLIT DEM'!F11789</f>
        <v>PassengerTransportationExternal INHome OtherRoadTruck</v>
      </c>
    </row>
    <row r="8672" spans="1:6" x14ac:dyDescent="0.25">
      <c r="A8672" t="str">
        <f>'BASE SPLIT DEM'!A11833</f>
        <v>TO</v>
      </c>
      <c r="B8672">
        <f>'BASE SPLIT DEM'!B8672</f>
        <v>2039</v>
      </c>
      <c r="C8672" t="str">
        <f>'BASE SPLIT DEM'!C8672</f>
        <v>ADEMPASTRAINHWROABUSURBWTB</v>
      </c>
      <c r="D8672" t="str">
        <f>'BASE SPLIT DEM'!D8672</f>
        <v>PASTRAINHWROABUS</v>
      </c>
      <c r="E8672" s="4">
        <f>'BASE SPLIT DEM'!E8672+IF('BASE SPLIT DEM'!E8672=0,0,_xlfn.IFNA(VLOOKUP(RIGHT(C8672,6),'Tuning parameter'!$A$3:$AC$11,HLOOKUP(B8672,'Tuning parameter'!$B$1:$AC$2,2,FALSE),FALSE),0))</f>
        <v>0</v>
      </c>
      <c r="F8672" t="str">
        <f>'BASE SPLIT DEM'!F11833</f>
        <v>PassengerTransportationExternal OUTHome WorkRoadTruck</v>
      </c>
    </row>
    <row r="8673" spans="1:6" x14ac:dyDescent="0.25">
      <c r="A8673" t="str">
        <f>'BASE SPLIT DEM'!A11877</f>
        <v>TO</v>
      </c>
      <c r="B8673">
        <f>'BASE SPLIT DEM'!B8673</f>
        <v>2039</v>
      </c>
      <c r="C8673" t="str">
        <f>'BASE SPLIT DEM'!C8673</f>
        <v>ADEMPASTRAINHWROABUSIUBMWAY</v>
      </c>
      <c r="D8673" t="str">
        <f>'BASE SPLIT DEM'!D8673</f>
        <v>PASTRAINHWROABUS</v>
      </c>
      <c r="E8673" s="4">
        <f>'BASE SPLIT DEM'!E8673+IF('BASE SPLIT DEM'!E8673=0,0,_xlfn.IFNA(VLOOKUP(RIGHT(C8673,6),'Tuning parameter'!$A$3:$AC$11,HLOOKUP(B8673,'Tuning parameter'!$B$1:$AC$2,2,FALSE),FALSE),0))</f>
        <v>0</v>
      </c>
      <c r="F8673" t="str">
        <f>'BASE SPLIT DEM'!F11877</f>
        <v>PassengerTransportationExternal OUTHome OtherRoadTruck</v>
      </c>
    </row>
    <row r="8674" spans="1:6" x14ac:dyDescent="0.25">
      <c r="A8674" t="str">
        <f>'BASE SPLIT DEM'!A12029</f>
        <v>TO</v>
      </c>
      <c r="B8674">
        <f>'BASE SPLIT DEM'!B8674</f>
        <v>2039</v>
      </c>
      <c r="C8674" t="str">
        <f>'BASE SPLIT DEM'!C8674</f>
        <v>ADEMPASTRAINHWROABUSIUBVIVA</v>
      </c>
      <c r="D8674" t="str">
        <f>'BASE SPLIT DEM'!D8674</f>
        <v>PASTRAINHWROABUS</v>
      </c>
      <c r="E8674" s="4">
        <f>'BASE SPLIT DEM'!E8674+IF('BASE SPLIT DEM'!E8674=0,0,_xlfn.IFNA(VLOOKUP(RIGHT(C8674,6),'Tuning parameter'!$A$3:$AC$11,HLOOKUP(B8674,'Tuning parameter'!$B$1:$AC$2,2,FALSE),FALSE),0))</f>
        <v>0</v>
      </c>
      <c r="F8674" t="str">
        <f>'BASE SPLIT DEM'!F12029</f>
        <v>PassengerTransportationIn BoundaryHome WorkRoadTruck</v>
      </c>
    </row>
    <row r="8675" spans="1:6" x14ac:dyDescent="0.25">
      <c r="A8675" t="str">
        <f>'BASE SPLIT DEM'!A12073</f>
        <v>TO</v>
      </c>
      <c r="B8675">
        <f>'BASE SPLIT DEM'!B8675</f>
        <v>2039</v>
      </c>
      <c r="C8675" t="str">
        <f>'BASE SPLIT DEM'!C8675</f>
        <v>ADEMPASTRAINHWROABUSIUBDURT</v>
      </c>
      <c r="D8675" t="str">
        <f>'BASE SPLIT DEM'!D8675</f>
        <v>PASTRAINHWROABUS</v>
      </c>
      <c r="E8675" s="4">
        <f>'BASE SPLIT DEM'!E8675+IF('BASE SPLIT DEM'!E8675=0,0,_xlfn.IFNA(VLOOKUP(RIGHT(C8675,6),'Tuning parameter'!$A$3:$AC$11,HLOOKUP(B8675,'Tuning parameter'!$B$1:$AC$2,2,FALSE),FALSE),0))</f>
        <v>0</v>
      </c>
      <c r="F8675" t="str">
        <f>'BASE SPLIT DEM'!F12073</f>
        <v>PassengerTransportationIn BoundaryHome OtherRoadTruck</v>
      </c>
    </row>
    <row r="8676" spans="1:6" x14ac:dyDescent="0.25">
      <c r="A8676" t="str">
        <f>'BASE SPLIT DEM'!A12117</f>
        <v>TO</v>
      </c>
      <c r="B8676">
        <f>'BASE SPLIT DEM'!B8676</f>
        <v>2039</v>
      </c>
      <c r="C8676" t="str">
        <f>'BASE SPLIT DEM'!C8676</f>
        <v>ADEMPASTRAINHWROABUSSCB___</v>
      </c>
      <c r="D8676" t="str">
        <f>'BASE SPLIT DEM'!D8676</f>
        <v>PASTRAINHWROABUS</v>
      </c>
      <c r="E8676" s="4">
        <f>'BASE SPLIT DEM'!E8676+IF('BASE SPLIT DEM'!E8676=0,0,_xlfn.IFNA(VLOOKUP(RIGHT(C8676,6),'Tuning parameter'!$A$3:$AC$11,HLOOKUP(B8676,'Tuning parameter'!$B$1:$AC$2,2,FALSE),FALSE),0))</f>
        <v>0</v>
      </c>
      <c r="F8676" t="str">
        <f>'BASE SPLIT DEM'!F12117</f>
        <v>PassengerTransportationExternal INHome WorkRoadTruck</v>
      </c>
    </row>
    <row r="8677" spans="1:6" x14ac:dyDescent="0.25">
      <c r="A8677" t="str">
        <f>'BASE SPLIT DEM'!A12161</f>
        <v>TO</v>
      </c>
      <c r="B8677">
        <f>'BASE SPLIT DEM'!B8677</f>
        <v>2039</v>
      </c>
      <c r="C8677" t="str">
        <f>'BASE SPLIT DEM'!C8677</f>
        <v>ADEMPASTRAINHWROACAR___RSH</v>
      </c>
      <c r="D8677" t="str">
        <f>'BASE SPLIT DEM'!D8677</f>
        <v>PASTRAINHWROACAR</v>
      </c>
      <c r="E8677" s="4">
        <f>'BASE SPLIT DEM'!E8677+IF('BASE SPLIT DEM'!E8677=0,0,_xlfn.IFNA(VLOOKUP(RIGHT(C8677,6),'Tuning parameter'!$A$3:$AC$11,HLOOKUP(B8677,'Tuning parameter'!$B$1:$AC$2,2,FALSE),FALSE),0))</f>
        <v>1.3511232481335201E-2</v>
      </c>
      <c r="F8677" t="str">
        <f>'BASE SPLIT DEM'!F12161</f>
        <v>PassengerTransportationExternal INHome OtherRoadTruck</v>
      </c>
    </row>
    <row r="8678" spans="1:6" x14ac:dyDescent="0.25">
      <c r="A8678" t="str">
        <f>'BASE SPLIT DEM'!A12205</f>
        <v>TO</v>
      </c>
      <c r="B8678">
        <f>'BASE SPLIT DEM'!B8678</f>
        <v>2039</v>
      </c>
      <c r="C8678" t="str">
        <f>'BASE SPLIT DEM'!C8678</f>
        <v>ADEMPASTRAINHWROACAR___TAX</v>
      </c>
      <c r="D8678" t="str">
        <f>'BASE SPLIT DEM'!D8678</f>
        <v>PASTRAINHWROACAR</v>
      </c>
      <c r="E8678" s="4">
        <f>'BASE SPLIT DEM'!E8678+IF('BASE SPLIT DEM'!E8678=0,0,_xlfn.IFNA(VLOOKUP(RIGHT(C8678,6),'Tuning parameter'!$A$3:$AC$11,HLOOKUP(B8678,'Tuning parameter'!$B$1:$AC$2,2,FALSE),FALSE),0))</f>
        <v>1.08157195638427E-2</v>
      </c>
      <c r="F8678" t="str">
        <f>'BASE SPLIT DEM'!F12205</f>
        <v>PassengerTransportationExternal OUTHome WorkRoadTruck</v>
      </c>
    </row>
    <row r="8679" spans="1:6" x14ac:dyDescent="0.25">
      <c r="A8679" t="str">
        <f>'BASE SPLIT DEM'!A12249</f>
        <v>TO</v>
      </c>
      <c r="B8679">
        <f>'BASE SPLIT DEM'!B8679</f>
        <v>2039</v>
      </c>
      <c r="C8679" t="str">
        <f>'BASE SPLIT DEM'!C8679</f>
        <v>ADEMPASTRAINHWROACAR___ADR</v>
      </c>
      <c r="D8679" t="str">
        <f>'BASE SPLIT DEM'!D8679</f>
        <v>PASTRAINHWROACAR</v>
      </c>
      <c r="E8679" s="4">
        <f>'BASE SPLIT DEM'!E8679+IF('BASE SPLIT DEM'!E8679=0,0,_xlfn.IFNA(VLOOKUP(RIGHT(C8679,6),'Tuning parameter'!$A$3:$AC$11,HLOOKUP(B8679,'Tuning parameter'!$B$1:$AC$2,2,FALSE),FALSE),0))</f>
        <v>0.86770200888905602</v>
      </c>
      <c r="F8679" t="str">
        <f>'BASE SPLIT DEM'!F12249</f>
        <v>PassengerTransportationExternal OUTHome OtherRoadTruck</v>
      </c>
    </row>
    <row r="8680" spans="1:6" x14ac:dyDescent="0.25">
      <c r="A8680" t="str">
        <f>'BASE SPLIT DEM'!A12401</f>
        <v>TO</v>
      </c>
      <c r="B8680">
        <f>'BASE SPLIT DEM'!B8680</f>
        <v>2039</v>
      </c>
      <c r="C8680" t="str">
        <f>'BASE SPLIT DEM'!C8680</f>
        <v>ADEMPASTRAINHWROACAR___APG</v>
      </c>
      <c r="D8680" t="str">
        <f>'BASE SPLIT DEM'!D8680</f>
        <v>PASTRAINHWROACAR</v>
      </c>
      <c r="E8680" s="4">
        <f>'BASE SPLIT DEM'!E8680+IF('BASE SPLIT DEM'!E8680=0,0,_xlfn.IFNA(VLOOKUP(RIGHT(C8680,6),'Tuning parameter'!$A$3:$AC$11,HLOOKUP(B8680,'Tuning parameter'!$B$1:$AC$2,2,FALSE),FALSE),0))</f>
        <v>0.107971039065765</v>
      </c>
      <c r="F8680" t="str">
        <f>'BASE SPLIT DEM'!F12401</f>
        <v>PassengerTransportationIn BoundaryHome WorkRoadTruck</v>
      </c>
    </row>
    <row r="8681" spans="1:6" x14ac:dyDescent="0.25">
      <c r="A8681" t="str">
        <f>'BASE SPLIT DEM'!A12445</f>
        <v>TO</v>
      </c>
      <c r="B8681">
        <f>'BASE SPLIT DEM'!B8681</f>
        <v>2039</v>
      </c>
      <c r="C8681" t="str">
        <f>'BASE SPLIT DEM'!C8681</f>
        <v>ADEMPASTRAINHWROATRULGTRSH</v>
      </c>
      <c r="D8681" t="str">
        <f>'BASE SPLIT DEM'!D8681</f>
        <v>PASTRAINHWROATRU</v>
      </c>
      <c r="E8681" s="4">
        <f>'BASE SPLIT DEM'!E8681+IF('BASE SPLIT DEM'!E8681=0,0,_xlfn.IFNA(VLOOKUP(RIGHT(C8681,6),'Tuning parameter'!$A$3:$AC$11,HLOOKUP(B8681,'Tuning parameter'!$B$1:$AC$2,2,FALSE),FALSE),0))</f>
        <v>1.3516939479092299E-2</v>
      </c>
      <c r="F8681" t="str">
        <f>'BASE SPLIT DEM'!F12445</f>
        <v>PassengerTransportationIn BoundaryHome OtherRoadTruck</v>
      </c>
    </row>
    <row r="8682" spans="1:6" x14ac:dyDescent="0.25">
      <c r="A8682" t="str">
        <f>'BASE SPLIT DEM'!A12489</f>
        <v>TO</v>
      </c>
      <c r="B8682">
        <f>'BASE SPLIT DEM'!B8682</f>
        <v>2039</v>
      </c>
      <c r="C8682" t="str">
        <f>'BASE SPLIT DEM'!C8682</f>
        <v>ADEMPASTRAINHWROATRULGTTAX</v>
      </c>
      <c r="D8682" t="str">
        <f>'BASE SPLIT DEM'!D8682</f>
        <v>PASTRAINHWROATRU</v>
      </c>
      <c r="E8682" s="4">
        <f>'BASE SPLIT DEM'!E8682+IF('BASE SPLIT DEM'!E8682=0,0,_xlfn.IFNA(VLOOKUP(RIGHT(C8682,6),'Tuning parameter'!$A$3:$AC$11,HLOOKUP(B8682,'Tuning parameter'!$B$1:$AC$2,2,FALSE),FALSE),0))</f>
        <v>3.4924222617454702E-3</v>
      </c>
      <c r="F8682" t="str">
        <f>'BASE SPLIT DEM'!F12489</f>
        <v>PassengerTransportationExternal INHome WorkRoadTruck</v>
      </c>
    </row>
    <row r="8683" spans="1:6" x14ac:dyDescent="0.25">
      <c r="A8683" t="str">
        <f>'BASE SPLIT DEM'!A12533</f>
        <v>TO</v>
      </c>
      <c r="B8683">
        <f>'BASE SPLIT DEM'!B8683</f>
        <v>2039</v>
      </c>
      <c r="C8683" t="str">
        <f>'BASE SPLIT DEM'!C8683</f>
        <v>ADEMPASTRAINHWROATRULGTADR</v>
      </c>
      <c r="D8683" t="str">
        <f>'BASE SPLIT DEM'!D8683</f>
        <v>PASTRAINHWROATRU</v>
      </c>
      <c r="E8683" s="4">
        <f>'BASE SPLIT DEM'!E8683+IF('BASE SPLIT DEM'!E8683=0,0,_xlfn.IFNA(VLOOKUP(RIGHT(C8683,6),'Tuning parameter'!$A$3:$AC$11,HLOOKUP(B8683,'Tuning parameter'!$B$1:$AC$2,2,FALSE),FALSE),0))</f>
        <v>0.87412592797713495</v>
      </c>
      <c r="F8683" t="str">
        <f>'BASE SPLIT DEM'!F12533</f>
        <v>PassengerTransportationExternal INHome OtherRoadTruck</v>
      </c>
    </row>
    <row r="8684" spans="1:6" x14ac:dyDescent="0.25">
      <c r="A8684" t="str">
        <f>'BASE SPLIT DEM'!A12577</f>
        <v>TO</v>
      </c>
      <c r="B8684">
        <f>'BASE SPLIT DEM'!B8684</f>
        <v>2039</v>
      </c>
      <c r="C8684" t="str">
        <f>'BASE SPLIT DEM'!C8684</f>
        <v>ADEMPASTRAINHWROATRULGTAPG</v>
      </c>
      <c r="D8684" t="str">
        <f>'BASE SPLIT DEM'!D8684</f>
        <v>PASTRAINHWROATRU</v>
      </c>
      <c r="E8684" s="4">
        <f>'BASE SPLIT DEM'!E8684+IF('BASE SPLIT DEM'!E8684=0,0,_xlfn.IFNA(VLOOKUP(RIGHT(C8684,6),'Tuning parameter'!$A$3:$AC$11,HLOOKUP(B8684,'Tuning parameter'!$B$1:$AC$2,2,FALSE),FALSE),0))</f>
        <v>0.108864710282026</v>
      </c>
      <c r="F8684" t="str">
        <f>'BASE SPLIT DEM'!F12577</f>
        <v>PassengerTransportationExternal OUTHome WorkRoadTruck</v>
      </c>
    </row>
    <row r="8685" spans="1:6" x14ac:dyDescent="0.25">
      <c r="A8685" t="str">
        <f>'BASE SPLIT DEM'!A12621</f>
        <v>TO</v>
      </c>
      <c r="B8685">
        <f>'BASE SPLIT DEM'!B8685</f>
        <v>2039</v>
      </c>
      <c r="C8685" t="str">
        <f>'BASE SPLIT DEM'!C8685</f>
        <v>ADEMPASTRAINHWROAMOR______</v>
      </c>
      <c r="D8685" t="str">
        <f>'BASE SPLIT DEM'!D8685</f>
        <v>PASTRAINHWROAMOR</v>
      </c>
      <c r="E8685" s="4">
        <f>'BASE SPLIT DEM'!E8685+IF('BASE SPLIT DEM'!E8685=0,0,_xlfn.IFNA(VLOOKUP(RIGHT(C8685,6),'Tuning parameter'!$A$3:$AC$11,HLOOKUP(B8685,'Tuning parameter'!$B$1:$AC$2,2,FALSE),FALSE),0))</f>
        <v>1</v>
      </c>
      <c r="F8685" t="str">
        <f>'BASE SPLIT DEM'!F12621</f>
        <v>PassengerTransportationExternal OUTHome OtherRoadTruck</v>
      </c>
    </row>
    <row r="8686" spans="1:6" x14ac:dyDescent="0.25">
      <c r="A8686" t="str">
        <f>'BASE SPLIT DEM'!A12773</f>
        <v>TO</v>
      </c>
      <c r="B8686">
        <f>'BASE SPLIT DEM'!B8686</f>
        <v>2039</v>
      </c>
      <c r="C8686" t="str">
        <f>'BASE SPLIT DEM'!C8686</f>
        <v>ADEMPASTRAINHWROAWAL______</v>
      </c>
      <c r="D8686" t="str">
        <f>'BASE SPLIT DEM'!D8686</f>
        <v>PASTRAINHWROAWAL</v>
      </c>
      <c r="E8686" s="4">
        <f>'BASE SPLIT DEM'!E8686+IF('BASE SPLIT DEM'!E8686=0,0,_xlfn.IFNA(VLOOKUP(RIGHT(C8686,6),'Tuning parameter'!$A$3:$AC$11,HLOOKUP(B8686,'Tuning parameter'!$B$1:$AC$2,2,FALSE),FALSE),0))</f>
        <v>1</v>
      </c>
      <c r="F8686" t="str">
        <f>'BASE SPLIT DEM'!F12773</f>
        <v>PassengerTransportationIn BoundaryHome WorkRoadTruck</v>
      </c>
    </row>
    <row r="8687" spans="1:6" x14ac:dyDescent="0.25">
      <c r="A8687" t="str">
        <f>'BASE SPLIT DEM'!A12817</f>
        <v>TO</v>
      </c>
      <c r="B8687">
        <f>'BASE SPLIT DEM'!B8687</f>
        <v>2039</v>
      </c>
      <c r="C8687" t="str">
        <f>'BASE SPLIT DEM'!C8687</f>
        <v>ADEMPASTRAINHWROABIK______</v>
      </c>
      <c r="D8687" t="str">
        <f>'BASE SPLIT DEM'!D8687</f>
        <v>PASTRAINHWROABIK</v>
      </c>
      <c r="E8687" s="4">
        <f>'BASE SPLIT DEM'!E8687+IF('BASE SPLIT DEM'!E8687=0,0,_xlfn.IFNA(VLOOKUP(RIGHT(C8687,6),'Tuning parameter'!$A$3:$AC$11,HLOOKUP(B8687,'Tuning parameter'!$B$1:$AC$2,2,FALSE),FALSE),0))</f>
        <v>1</v>
      </c>
      <c r="F8687" t="str">
        <f>'BASE SPLIT DEM'!F12817</f>
        <v>PassengerTransportationIn BoundaryHome OtherRoadTruck</v>
      </c>
    </row>
    <row r="8688" spans="1:6" x14ac:dyDescent="0.25">
      <c r="A8688" t="str">
        <f>'BASE SPLIT DEM'!A12861</f>
        <v>TO</v>
      </c>
      <c r="B8688">
        <f>'BASE SPLIT DEM'!B8688</f>
        <v>2039</v>
      </c>
      <c r="C8688" t="str">
        <f>'BASE SPLIT DEM'!C8688</f>
        <v>ADEMPASTRAINHSRAIREG___GOR</v>
      </c>
      <c r="D8688" t="str">
        <f>'BASE SPLIT DEM'!D8688</f>
        <v>PASTRAINHSRAIREG</v>
      </c>
      <c r="E8688" s="4">
        <f>'BASE SPLIT DEM'!E8688+IF('BASE SPLIT DEM'!E8688=0,0,_xlfn.IFNA(VLOOKUP(RIGHT(C8688,6),'Tuning parameter'!$A$3:$AC$11,HLOOKUP(B8688,'Tuning parameter'!$B$1:$AC$2,2,FALSE),FALSE),0))</f>
        <v>1</v>
      </c>
      <c r="F8688" t="str">
        <f>'BASE SPLIT DEM'!F12861</f>
        <v>PassengerTransportationExternal INHome WorkRoadTruck</v>
      </c>
    </row>
    <row r="8689" spans="1:6" x14ac:dyDescent="0.25">
      <c r="A8689" t="str">
        <f>'BASE SPLIT DEM'!A12905</f>
        <v>TO</v>
      </c>
      <c r="B8689">
        <f>'BASE SPLIT DEM'!B8689</f>
        <v>2039</v>
      </c>
      <c r="C8689" t="str">
        <f>'BASE SPLIT DEM'!C8689</f>
        <v>ADEMPASTRAINHSRAIREG___UPX</v>
      </c>
      <c r="D8689" t="str">
        <f>'BASE SPLIT DEM'!D8689</f>
        <v>PASTRAINHSRAIREG</v>
      </c>
      <c r="E8689" s="4">
        <f>'BASE SPLIT DEM'!E8689+IF('BASE SPLIT DEM'!E8689=0,0,_xlfn.IFNA(VLOOKUP(RIGHT(C8689,6),'Tuning parameter'!$A$3:$AC$11,HLOOKUP(B8689,'Tuning parameter'!$B$1:$AC$2,2,FALSE),FALSE),0))</f>
        <v>0</v>
      </c>
      <c r="F8689" t="str">
        <f>'BASE SPLIT DEM'!F12905</f>
        <v>PassengerTransportationExternal INHome OtherRoadTruck</v>
      </c>
    </row>
    <row r="8690" spans="1:6" x14ac:dyDescent="0.25">
      <c r="A8690" t="str">
        <f>'BASE SPLIT DEM'!A12949</f>
        <v>TO</v>
      </c>
      <c r="B8690">
        <f>'BASE SPLIT DEM'!B8690</f>
        <v>2039</v>
      </c>
      <c r="C8690" t="str">
        <f>'BASE SPLIT DEM'!C8690</f>
        <v>ADEMPASTRAINHSRAISUB___TSU</v>
      </c>
      <c r="D8690" t="str">
        <f>'BASE SPLIT DEM'!D8690</f>
        <v>PASTRAINHSRAISUB</v>
      </c>
      <c r="E8690" s="4">
        <f>'BASE SPLIT DEM'!E8690+IF('BASE SPLIT DEM'!E8690=0,0,_xlfn.IFNA(VLOOKUP(RIGHT(C8690,6),'Tuning parameter'!$A$3:$AC$11,HLOOKUP(B8690,'Tuning parameter'!$B$1:$AC$2,2,FALSE),FALSE),0))</f>
        <v>1</v>
      </c>
      <c r="F8690" t="str">
        <f>'BASE SPLIT DEM'!F12949</f>
        <v>PassengerTransportationExternal OUTHome WorkRoadTruck</v>
      </c>
    </row>
    <row r="8691" spans="1:6" x14ac:dyDescent="0.25">
      <c r="A8691" t="str">
        <f>'BASE SPLIT DEM'!A12993</f>
        <v>TO</v>
      </c>
      <c r="B8691">
        <f>'BASE SPLIT DEM'!B8691</f>
        <v>2039</v>
      </c>
      <c r="C8691" t="str">
        <f>'BASE SPLIT DEM'!C8691</f>
        <v>ADEMPASTRAINHSRAITRM___TST</v>
      </c>
      <c r="D8691" t="str">
        <f>'BASE SPLIT DEM'!D8691</f>
        <v>PASTRAINHSRAITRM</v>
      </c>
      <c r="E8691" s="4">
        <f>'BASE SPLIT DEM'!E8691+IF('BASE SPLIT DEM'!E8691=0,0,_xlfn.IFNA(VLOOKUP(RIGHT(C8691,6),'Tuning parameter'!$A$3:$AC$11,HLOOKUP(B8691,'Tuning parameter'!$B$1:$AC$2,2,FALSE),FALSE),0))</f>
        <v>1</v>
      </c>
      <c r="F8691" t="str">
        <f>'BASE SPLIT DEM'!F12993</f>
        <v>PassengerTransportationExternal OUTHome OtherRoadTruck</v>
      </c>
    </row>
    <row r="8692" spans="1:6" x14ac:dyDescent="0.25">
      <c r="A8692" t="str">
        <f>'BASE SPLIT DEM'!A121</f>
        <v>TO</v>
      </c>
      <c r="B8692">
        <f>'BASE SPLIT DEM'!B8692</f>
        <v>2039</v>
      </c>
      <c r="C8692" t="str">
        <f>'BASE SPLIT DEM'!C8692</f>
        <v>ADEMPASTRAINHSROABUSIUBGOB</v>
      </c>
      <c r="D8692" t="str">
        <f>'BASE SPLIT DEM'!D8692</f>
        <v>PASTRAINHSROABUS</v>
      </c>
      <c r="E8692" s="4">
        <f>'BASE SPLIT DEM'!E8692+IF('BASE SPLIT DEM'!E8692=0,0,_xlfn.IFNA(VLOOKUP(RIGHT(C8692,6),'Tuning parameter'!$A$3:$AC$11,HLOOKUP(B8692,'Tuning parameter'!$B$1:$AC$2,2,FALSE),FALSE),0))</f>
        <v>6.0495247543321001E-2</v>
      </c>
      <c r="F8692" t="str">
        <f>'BASE SPLIT DEM'!F121</f>
        <v>PassengerTransportationIn BoundaryHome WorkRoadCars</v>
      </c>
    </row>
    <row r="8693" spans="1:6" x14ac:dyDescent="0.25">
      <c r="A8693" t="str">
        <f>'BASE SPLIT DEM'!A165</f>
        <v>TO</v>
      </c>
      <c r="B8693">
        <f>'BASE SPLIT DEM'!B8693</f>
        <v>2039</v>
      </c>
      <c r="C8693" t="str">
        <f>'BASE SPLIT DEM'!C8693</f>
        <v>ADEMPASTRAINHSROABUSURBTBU</v>
      </c>
      <c r="D8693" t="str">
        <f>'BASE SPLIT DEM'!D8693</f>
        <v>PASTRAINHSROABUS</v>
      </c>
      <c r="E8693" s="4">
        <f>'BASE SPLIT DEM'!E8693+IF('BASE SPLIT DEM'!E8693=0,0,_xlfn.IFNA(VLOOKUP(RIGHT(C8693,6),'Tuning parameter'!$A$3:$AC$11,HLOOKUP(B8693,'Tuning parameter'!$B$1:$AC$2,2,FALSE),FALSE),0))</f>
        <v>0.41098945353878302</v>
      </c>
      <c r="F8693" t="str">
        <f>'BASE SPLIT DEM'!F165</f>
        <v>PassengerTransportationIn BoundaryHome OtherRoadCars</v>
      </c>
    </row>
    <row r="8694" spans="1:6" x14ac:dyDescent="0.25">
      <c r="A8694" t="str">
        <f>'BASE SPLIT DEM'!A209</f>
        <v>TO</v>
      </c>
      <c r="B8694">
        <f>'BASE SPLIT DEM'!B8694</f>
        <v>2039</v>
      </c>
      <c r="C8694" t="str">
        <f>'BASE SPLIT DEM'!C8694</f>
        <v>ADEMPASTRAINHSROABUSURBWTB</v>
      </c>
      <c r="D8694" t="str">
        <f>'BASE SPLIT DEM'!D8694</f>
        <v>PASTRAINHSROABUS</v>
      </c>
      <c r="E8694" s="4">
        <f>'BASE SPLIT DEM'!E8694+IF('BASE SPLIT DEM'!E8694=0,0,_xlfn.IFNA(VLOOKUP(RIGHT(C8694,6),'Tuning parameter'!$A$3:$AC$11,HLOOKUP(B8694,'Tuning parameter'!$B$1:$AC$2,2,FALSE),FALSE),0))</f>
        <v>0</v>
      </c>
      <c r="F8694" t="str">
        <f>'BASE SPLIT DEM'!F209</f>
        <v>PassengerTransportationExternal INHome WorkRoadCars</v>
      </c>
    </row>
    <row r="8695" spans="1:6" x14ac:dyDescent="0.25">
      <c r="A8695" t="str">
        <f>'BASE SPLIT DEM'!A253</f>
        <v>TO</v>
      </c>
      <c r="B8695">
        <f>'BASE SPLIT DEM'!B8695</f>
        <v>2039</v>
      </c>
      <c r="C8695" t="str">
        <f>'BASE SPLIT DEM'!C8695</f>
        <v>ADEMPASTRAINHSROABUSIUBMWAY</v>
      </c>
      <c r="D8695" t="str">
        <f>'BASE SPLIT DEM'!D8695</f>
        <v>PASTRAINHSROABUS</v>
      </c>
      <c r="E8695" s="4">
        <f>'BASE SPLIT DEM'!E8695+IF('BASE SPLIT DEM'!E8695=0,0,_xlfn.IFNA(VLOOKUP(RIGHT(C8695,6),'Tuning parameter'!$A$3:$AC$11,HLOOKUP(B8695,'Tuning parameter'!$B$1:$AC$2,2,FALSE),FALSE),0))</f>
        <v>0</v>
      </c>
      <c r="F8695" t="str">
        <f>'BASE SPLIT DEM'!F253</f>
        <v>PassengerTransportationExternal INHome OtherRoadCars</v>
      </c>
    </row>
    <row r="8696" spans="1:6" x14ac:dyDescent="0.25">
      <c r="A8696" t="str">
        <f>'BASE SPLIT DEM'!A297</f>
        <v>TO</v>
      </c>
      <c r="B8696">
        <f>'BASE SPLIT DEM'!B8696</f>
        <v>2039</v>
      </c>
      <c r="C8696" t="str">
        <f>'BASE SPLIT DEM'!C8696</f>
        <v>ADEMPASTRAINHSROABUSIUBVIVA</v>
      </c>
      <c r="D8696" t="str">
        <f>'BASE SPLIT DEM'!D8696</f>
        <v>PASTRAINHSROABUS</v>
      </c>
      <c r="E8696" s="4">
        <f>'BASE SPLIT DEM'!E8696+IF('BASE SPLIT DEM'!E8696=0,0,_xlfn.IFNA(VLOOKUP(RIGHT(C8696,6),'Tuning parameter'!$A$3:$AC$11,HLOOKUP(B8696,'Tuning parameter'!$B$1:$AC$2,2,FALSE),FALSE),0))</f>
        <v>0</v>
      </c>
      <c r="F8696" t="str">
        <f>'BASE SPLIT DEM'!F297</f>
        <v>PassengerTransportationExternal OUTHome WorkRoadCars</v>
      </c>
    </row>
    <row r="8697" spans="1:6" x14ac:dyDescent="0.25">
      <c r="A8697" t="str">
        <f>'BASE SPLIT DEM'!A341</f>
        <v>TO</v>
      </c>
      <c r="B8697">
        <f>'BASE SPLIT DEM'!B8697</f>
        <v>2039</v>
      </c>
      <c r="C8697" t="str">
        <f>'BASE SPLIT DEM'!C8697</f>
        <v>ADEMPASTRAINHSROABUSIUBDURT</v>
      </c>
      <c r="D8697" t="str">
        <f>'BASE SPLIT DEM'!D8697</f>
        <v>PASTRAINHSROABUS</v>
      </c>
      <c r="E8697" s="4">
        <f>'BASE SPLIT DEM'!E8697+IF('BASE SPLIT DEM'!E8697=0,0,_xlfn.IFNA(VLOOKUP(RIGHT(C8697,6),'Tuning parameter'!$A$3:$AC$11,HLOOKUP(B8697,'Tuning parameter'!$B$1:$AC$2,2,FALSE),FALSE),0))</f>
        <v>0</v>
      </c>
      <c r="F8697" t="str">
        <f>'BASE SPLIT DEM'!F341</f>
        <v>PassengerTransportationExternal OUTHome OtherRoadCars</v>
      </c>
    </row>
    <row r="8698" spans="1:6" x14ac:dyDescent="0.25">
      <c r="A8698" t="str">
        <f>'BASE SPLIT DEM'!A493</f>
        <v>TO</v>
      </c>
      <c r="B8698">
        <f>'BASE SPLIT DEM'!B8698</f>
        <v>2039</v>
      </c>
      <c r="C8698" t="str">
        <f>'BASE SPLIT DEM'!C8698</f>
        <v>ADEMPASTRAINHSROABUSSCB___</v>
      </c>
      <c r="D8698" t="str">
        <f>'BASE SPLIT DEM'!D8698</f>
        <v>PASTRAINHSROABUS</v>
      </c>
      <c r="E8698" s="4">
        <f>'BASE SPLIT DEM'!E8698+IF('BASE SPLIT DEM'!E8698=0,0,_xlfn.IFNA(VLOOKUP(RIGHT(C8698,6),'Tuning parameter'!$A$3:$AC$11,HLOOKUP(B8698,'Tuning parameter'!$B$1:$AC$2,2,FALSE),FALSE),0))</f>
        <v>0.52851529891789495</v>
      </c>
      <c r="F8698" t="str">
        <f>'BASE SPLIT DEM'!F493</f>
        <v>PassengerTransportationIn BoundaryHome WorkRoadCars</v>
      </c>
    </row>
    <row r="8699" spans="1:6" x14ac:dyDescent="0.25">
      <c r="A8699" t="str">
        <f>'BASE SPLIT DEM'!A537</f>
        <v>TO</v>
      </c>
      <c r="B8699">
        <f>'BASE SPLIT DEM'!B8699</f>
        <v>2039</v>
      </c>
      <c r="C8699" t="str">
        <f>'BASE SPLIT DEM'!C8699</f>
        <v>ADEMPASTRAINHSROACAR___RSH</v>
      </c>
      <c r="D8699" t="str">
        <f>'BASE SPLIT DEM'!D8699</f>
        <v>PASTRAINHSROACAR</v>
      </c>
      <c r="E8699" s="4">
        <f>'BASE SPLIT DEM'!E8699+IF('BASE SPLIT DEM'!E8699=0,0,_xlfn.IFNA(VLOOKUP(RIGHT(C8699,6),'Tuning parameter'!$A$3:$AC$11,HLOOKUP(B8699,'Tuning parameter'!$B$1:$AC$2,2,FALSE),FALSE),0))</f>
        <v>0</v>
      </c>
      <c r="F8699" t="str">
        <f>'BASE SPLIT DEM'!F537</f>
        <v>PassengerTransportationIn BoundaryHome OtherRoadCars</v>
      </c>
    </row>
    <row r="8700" spans="1:6" x14ac:dyDescent="0.25">
      <c r="A8700" t="str">
        <f>'BASE SPLIT DEM'!A581</f>
        <v>TO</v>
      </c>
      <c r="B8700">
        <f>'BASE SPLIT DEM'!B8700</f>
        <v>2039</v>
      </c>
      <c r="C8700" t="str">
        <f>'BASE SPLIT DEM'!C8700</f>
        <v>ADEMPASTRAINHSROACAR___TAX</v>
      </c>
      <c r="D8700" t="str">
        <f>'BASE SPLIT DEM'!D8700</f>
        <v>PASTRAINHSROACAR</v>
      </c>
      <c r="E8700" s="4">
        <f>'BASE SPLIT DEM'!E8700+IF('BASE SPLIT DEM'!E8700=0,0,_xlfn.IFNA(VLOOKUP(RIGHT(C8700,6),'Tuning parameter'!$A$3:$AC$11,HLOOKUP(B8700,'Tuning parameter'!$B$1:$AC$2,2,FALSE),FALSE),0))</f>
        <v>1.08157195638427E-2</v>
      </c>
      <c r="F8700" t="str">
        <f>'BASE SPLIT DEM'!F581</f>
        <v>PassengerTransportationExternal INHome WorkRoadCars</v>
      </c>
    </row>
    <row r="8701" spans="1:6" x14ac:dyDescent="0.25">
      <c r="A8701" t="str">
        <f>'BASE SPLIT DEM'!A625</f>
        <v>TO</v>
      </c>
      <c r="B8701">
        <f>'BASE SPLIT DEM'!B8701</f>
        <v>2039</v>
      </c>
      <c r="C8701" t="str">
        <f>'BASE SPLIT DEM'!C8701</f>
        <v>ADEMPASTRAINHSROACAR___ADR</v>
      </c>
      <c r="D8701" t="str">
        <f>'BASE SPLIT DEM'!D8701</f>
        <v>PASTRAINHSROACAR</v>
      </c>
      <c r="E8701" s="4">
        <f>'BASE SPLIT DEM'!E8701+IF('BASE SPLIT DEM'!E8701=0,0,_xlfn.IFNA(VLOOKUP(RIGHT(C8701,6),'Tuning parameter'!$A$3:$AC$11,HLOOKUP(B8701,'Tuning parameter'!$B$1:$AC$2,2,FALSE),FALSE),0))</f>
        <v>0.400042806032957</v>
      </c>
      <c r="F8701" t="str">
        <f>'BASE SPLIT DEM'!F625</f>
        <v>PassengerTransportationExternal INHome OtherRoadCars</v>
      </c>
    </row>
    <row r="8702" spans="1:6" x14ac:dyDescent="0.25">
      <c r="A8702" t="str">
        <f>'BASE SPLIT DEM'!A669</f>
        <v>TO</v>
      </c>
      <c r="B8702">
        <f>'BASE SPLIT DEM'!B8702</f>
        <v>2039</v>
      </c>
      <c r="C8702" t="str">
        <f>'BASE SPLIT DEM'!C8702</f>
        <v>ADEMPASTRAINHSROACAR___APG</v>
      </c>
      <c r="D8702" t="str">
        <f>'BASE SPLIT DEM'!D8702</f>
        <v>PASTRAINHSROACAR</v>
      </c>
      <c r="E8702" s="4">
        <f>'BASE SPLIT DEM'!E8702+IF('BASE SPLIT DEM'!E8702=0,0,_xlfn.IFNA(VLOOKUP(RIGHT(C8702,6),'Tuning parameter'!$A$3:$AC$11,HLOOKUP(B8702,'Tuning parameter'!$B$1:$AC$2,2,FALSE),FALSE),0))</f>
        <v>0.58914147440319897</v>
      </c>
      <c r="F8702" t="str">
        <f>'BASE SPLIT DEM'!F669</f>
        <v>PassengerTransportationExternal OUTHome WorkRoadCars</v>
      </c>
    </row>
    <row r="8703" spans="1:6" x14ac:dyDescent="0.25">
      <c r="A8703" t="str">
        <f>'BASE SPLIT DEM'!A713</f>
        <v>TO</v>
      </c>
      <c r="B8703">
        <f>'BASE SPLIT DEM'!B8703</f>
        <v>2039</v>
      </c>
      <c r="C8703" t="str">
        <f>'BASE SPLIT DEM'!C8703</f>
        <v>ADEMPASTRAINHSROATRULGTRSH</v>
      </c>
      <c r="D8703" t="str">
        <f>'BASE SPLIT DEM'!D8703</f>
        <v>PASTRAINHSROATRU</v>
      </c>
      <c r="E8703" s="4">
        <f>'BASE SPLIT DEM'!E8703+IF('BASE SPLIT DEM'!E8703=0,0,_xlfn.IFNA(VLOOKUP(RIGHT(C8703,6),'Tuning parameter'!$A$3:$AC$11,HLOOKUP(B8703,'Tuning parameter'!$B$1:$AC$2,2,FALSE),FALSE),0))</f>
        <v>0</v>
      </c>
      <c r="F8703" t="str">
        <f>'BASE SPLIT DEM'!F713</f>
        <v>PassengerTransportationExternal OUTHome OtherRoadCars</v>
      </c>
    </row>
    <row r="8704" spans="1:6" x14ac:dyDescent="0.25">
      <c r="A8704" t="str">
        <f>'BASE SPLIT DEM'!A865</f>
        <v>TO</v>
      </c>
      <c r="B8704">
        <f>'BASE SPLIT DEM'!B8704</f>
        <v>2039</v>
      </c>
      <c r="C8704" t="str">
        <f>'BASE SPLIT DEM'!C8704</f>
        <v>ADEMPASTRAINHSROATRULGTTAX</v>
      </c>
      <c r="D8704" t="str">
        <f>'BASE SPLIT DEM'!D8704</f>
        <v>PASTRAINHSROATRU</v>
      </c>
      <c r="E8704" s="4">
        <f>'BASE SPLIT DEM'!E8704+IF('BASE SPLIT DEM'!E8704=0,0,_xlfn.IFNA(VLOOKUP(RIGHT(C8704,6),'Tuning parameter'!$A$3:$AC$11,HLOOKUP(B8704,'Tuning parameter'!$B$1:$AC$2,2,FALSE),FALSE),0))</f>
        <v>3.4924222617454702E-3</v>
      </c>
      <c r="F8704" t="str">
        <f>'BASE SPLIT DEM'!F865</f>
        <v>PassengerTransportationIn BoundaryHome WorkRoadCars</v>
      </c>
    </row>
    <row r="8705" spans="1:6" x14ac:dyDescent="0.25">
      <c r="A8705" t="str">
        <f>'BASE SPLIT DEM'!A909</f>
        <v>TO</v>
      </c>
      <c r="B8705">
        <f>'BASE SPLIT DEM'!B8705</f>
        <v>2039</v>
      </c>
      <c r="C8705" t="str">
        <f>'BASE SPLIT DEM'!C8705</f>
        <v>ADEMPASTRAINHSROATRULGTADR</v>
      </c>
      <c r="D8705" t="str">
        <f>'BASE SPLIT DEM'!D8705</f>
        <v>PASTRAINHSROATRU</v>
      </c>
      <c r="E8705" s="4">
        <f>'BASE SPLIT DEM'!E8705+IF('BASE SPLIT DEM'!E8705=0,0,_xlfn.IFNA(VLOOKUP(RIGHT(C8705,6),'Tuning parameter'!$A$3:$AC$11,HLOOKUP(B8705,'Tuning parameter'!$B$1:$AC$2,2,FALSE),FALSE),0))</f>
        <v>0.40300447097253</v>
      </c>
      <c r="F8705" t="str">
        <f>'BASE SPLIT DEM'!F909</f>
        <v>PassengerTransportationIn BoundaryHome OtherRoadCars</v>
      </c>
    </row>
    <row r="8706" spans="1:6" x14ac:dyDescent="0.25">
      <c r="A8706" t="str">
        <f>'BASE SPLIT DEM'!A953</f>
        <v>TO</v>
      </c>
      <c r="B8706">
        <f>'BASE SPLIT DEM'!B8706</f>
        <v>2039</v>
      </c>
      <c r="C8706" t="str">
        <f>'BASE SPLIT DEM'!C8706</f>
        <v>ADEMPASTRAINHSROATRULGTAPG</v>
      </c>
      <c r="D8706" t="str">
        <f>'BASE SPLIT DEM'!D8706</f>
        <v>PASTRAINHSROATRU</v>
      </c>
      <c r="E8706" s="4">
        <f>'BASE SPLIT DEM'!E8706+IF('BASE SPLIT DEM'!E8706=0,0,_xlfn.IFNA(VLOOKUP(RIGHT(C8706,6),'Tuning parameter'!$A$3:$AC$11,HLOOKUP(B8706,'Tuning parameter'!$B$1:$AC$2,2,FALSE),FALSE),0))</f>
        <v>0.59350310676572304</v>
      </c>
      <c r="F8706" t="str">
        <f>'BASE SPLIT DEM'!F953</f>
        <v>PassengerTransportationExternal INHome WorkRoadCars</v>
      </c>
    </row>
    <row r="8707" spans="1:6" x14ac:dyDescent="0.25">
      <c r="A8707" t="str">
        <f>'BASE SPLIT DEM'!A997</f>
        <v>TO</v>
      </c>
      <c r="B8707">
        <f>'BASE SPLIT DEM'!B8707</f>
        <v>2039</v>
      </c>
      <c r="C8707" t="str">
        <f>'BASE SPLIT DEM'!C8707</f>
        <v>ADEMPASTRAINHSROAMOR______</v>
      </c>
      <c r="D8707" t="str">
        <f>'BASE SPLIT DEM'!D8707</f>
        <v>PASTRAINHSROAMOR</v>
      </c>
      <c r="E8707" s="4">
        <f>'BASE SPLIT DEM'!E8707+IF('BASE SPLIT DEM'!E8707=0,0,_xlfn.IFNA(VLOOKUP(RIGHT(C8707,6),'Tuning parameter'!$A$3:$AC$11,HLOOKUP(B8707,'Tuning parameter'!$B$1:$AC$2,2,FALSE),FALSE),0))</f>
        <v>1</v>
      </c>
      <c r="F8707" t="str">
        <f>'BASE SPLIT DEM'!F997</f>
        <v>PassengerTransportationExternal INHome OtherRoadCars</v>
      </c>
    </row>
    <row r="8708" spans="1:6" x14ac:dyDescent="0.25">
      <c r="A8708" t="str">
        <f>'BASE SPLIT DEM'!A1041</f>
        <v>TO</v>
      </c>
      <c r="B8708">
        <f>'BASE SPLIT DEM'!B8708</f>
        <v>2039</v>
      </c>
      <c r="C8708" t="str">
        <f>'BASE SPLIT DEM'!C8708</f>
        <v>ADEMPASTRAINHSROAWAL______</v>
      </c>
      <c r="D8708" t="str">
        <f>'BASE SPLIT DEM'!D8708</f>
        <v>PASTRAINHSROAWAL</v>
      </c>
      <c r="E8708" s="4">
        <f>'BASE SPLIT DEM'!E8708+IF('BASE SPLIT DEM'!E8708=0,0,_xlfn.IFNA(VLOOKUP(RIGHT(C8708,6),'Tuning parameter'!$A$3:$AC$11,HLOOKUP(B8708,'Tuning parameter'!$B$1:$AC$2,2,FALSE),FALSE),0))</f>
        <v>1</v>
      </c>
      <c r="F8708" t="str">
        <f>'BASE SPLIT DEM'!F1041</f>
        <v>PassengerTransportationExternal OUTHome WorkRoadCars</v>
      </c>
    </row>
    <row r="8709" spans="1:6" x14ac:dyDescent="0.25">
      <c r="A8709" t="str">
        <f>'BASE SPLIT DEM'!A1085</f>
        <v>TO</v>
      </c>
      <c r="B8709">
        <f>'BASE SPLIT DEM'!B8709</f>
        <v>2039</v>
      </c>
      <c r="C8709" t="str">
        <f>'BASE SPLIT DEM'!C8709</f>
        <v>ADEMPASTRAINHSROABIK______</v>
      </c>
      <c r="D8709" t="str">
        <f>'BASE SPLIT DEM'!D8709</f>
        <v>PASTRAINHSROABIK</v>
      </c>
      <c r="E8709" s="4">
        <f>'BASE SPLIT DEM'!E8709+IF('BASE SPLIT DEM'!E8709=0,0,_xlfn.IFNA(VLOOKUP(RIGHT(C8709,6),'Tuning parameter'!$A$3:$AC$11,HLOOKUP(B8709,'Tuning parameter'!$B$1:$AC$2,2,FALSE),FALSE),0))</f>
        <v>1</v>
      </c>
      <c r="F8709" t="str">
        <f>'BASE SPLIT DEM'!F1085</f>
        <v>PassengerTransportationExternal OUTHome OtherRoadCars</v>
      </c>
    </row>
    <row r="8710" spans="1:6" x14ac:dyDescent="0.25">
      <c r="A8710" t="str">
        <f>'BASE SPLIT DEM'!A1237</f>
        <v>TO</v>
      </c>
      <c r="B8710">
        <f>'BASE SPLIT DEM'!B8710</f>
        <v>2039</v>
      </c>
      <c r="C8710" t="str">
        <f>'BASE SPLIT DEM'!C8710</f>
        <v>ADEMPASTRAINHORAIREG___GOR</v>
      </c>
      <c r="D8710" t="str">
        <f>'BASE SPLIT DEM'!D8710</f>
        <v>PASTRAINHORAIREG</v>
      </c>
      <c r="E8710" s="4">
        <f>'BASE SPLIT DEM'!E8710+IF('BASE SPLIT DEM'!E8710=0,0,_xlfn.IFNA(VLOOKUP(RIGHT(C8710,6),'Tuning parameter'!$A$3:$AC$11,HLOOKUP(B8710,'Tuning parameter'!$B$1:$AC$2,2,FALSE),FALSE),0))</f>
        <v>1</v>
      </c>
      <c r="F8710" t="str">
        <f>'BASE SPLIT DEM'!F1237</f>
        <v>PassengerTransportationIn BoundaryHome WorkRoadCars</v>
      </c>
    </row>
    <row r="8711" spans="1:6" x14ac:dyDescent="0.25">
      <c r="A8711" t="str">
        <f>'BASE SPLIT DEM'!A1281</f>
        <v>TO</v>
      </c>
      <c r="B8711">
        <f>'BASE SPLIT DEM'!B8711</f>
        <v>2039</v>
      </c>
      <c r="C8711" t="str">
        <f>'BASE SPLIT DEM'!C8711</f>
        <v>ADEMPASTRAINHORAIREG___UPX</v>
      </c>
      <c r="D8711" t="str">
        <f>'BASE SPLIT DEM'!D8711</f>
        <v>PASTRAINHORAIREG</v>
      </c>
      <c r="E8711" s="4">
        <f>'BASE SPLIT DEM'!E8711+IF('BASE SPLIT DEM'!E8711=0,0,_xlfn.IFNA(VLOOKUP(RIGHT(C8711,6),'Tuning parameter'!$A$3:$AC$11,HLOOKUP(B8711,'Tuning parameter'!$B$1:$AC$2,2,FALSE),FALSE),0))</f>
        <v>0</v>
      </c>
      <c r="F8711" t="str">
        <f>'BASE SPLIT DEM'!F1281</f>
        <v>PassengerTransportationIn BoundaryHome OtherRoadCars</v>
      </c>
    </row>
    <row r="8712" spans="1:6" x14ac:dyDescent="0.25">
      <c r="A8712" t="str">
        <f>'BASE SPLIT DEM'!A1325</f>
        <v>TO</v>
      </c>
      <c r="B8712">
        <f>'BASE SPLIT DEM'!B8712</f>
        <v>2039</v>
      </c>
      <c r="C8712" t="str">
        <f>'BASE SPLIT DEM'!C8712</f>
        <v>ADEMPASTRAINHORAISUB___TSU</v>
      </c>
      <c r="D8712" t="str">
        <f>'BASE SPLIT DEM'!D8712</f>
        <v>PASTRAINHORAISUB</v>
      </c>
      <c r="E8712" s="4">
        <f>'BASE SPLIT DEM'!E8712+IF('BASE SPLIT DEM'!E8712=0,0,_xlfn.IFNA(VLOOKUP(RIGHT(C8712,6),'Tuning parameter'!$A$3:$AC$11,HLOOKUP(B8712,'Tuning parameter'!$B$1:$AC$2,2,FALSE),FALSE),0))</f>
        <v>1</v>
      </c>
      <c r="F8712" t="str">
        <f>'BASE SPLIT DEM'!F1325</f>
        <v>PassengerTransportationExternal INHome WorkRoadCars</v>
      </c>
    </row>
    <row r="8713" spans="1:6" x14ac:dyDescent="0.25">
      <c r="A8713" t="str">
        <f>'BASE SPLIT DEM'!A1369</f>
        <v>TO</v>
      </c>
      <c r="B8713">
        <f>'BASE SPLIT DEM'!B8713</f>
        <v>2039</v>
      </c>
      <c r="C8713" t="str">
        <f>'BASE SPLIT DEM'!C8713</f>
        <v>ADEMPASTRAINHORAITRM___TST</v>
      </c>
      <c r="D8713" t="str">
        <f>'BASE SPLIT DEM'!D8713</f>
        <v>PASTRAINHORAITRM</v>
      </c>
      <c r="E8713" s="4">
        <f>'BASE SPLIT DEM'!E8713+IF('BASE SPLIT DEM'!E8713=0,0,_xlfn.IFNA(VLOOKUP(RIGHT(C8713,6),'Tuning parameter'!$A$3:$AC$11,HLOOKUP(B8713,'Tuning parameter'!$B$1:$AC$2,2,FALSE),FALSE),0))</f>
        <v>1</v>
      </c>
      <c r="F8713" t="str">
        <f>'BASE SPLIT DEM'!F1369</f>
        <v>PassengerTransportationExternal INHome OtherRoadCars</v>
      </c>
    </row>
    <row r="8714" spans="1:6" x14ac:dyDescent="0.25">
      <c r="A8714" t="str">
        <f>'BASE SPLIT DEM'!A1413</f>
        <v>TO</v>
      </c>
      <c r="B8714">
        <f>'BASE SPLIT DEM'!B8714</f>
        <v>2039</v>
      </c>
      <c r="C8714" t="str">
        <f>'BASE SPLIT DEM'!C8714</f>
        <v>ADEMPASTRAINHOROABUSIUBGOB</v>
      </c>
      <c r="D8714" t="str">
        <f>'BASE SPLIT DEM'!D8714</f>
        <v>PASTRAINHOROABUS</v>
      </c>
      <c r="E8714" s="4">
        <f>'BASE SPLIT DEM'!E8714+IF('BASE SPLIT DEM'!E8714=0,0,_xlfn.IFNA(VLOOKUP(RIGHT(C8714,6),'Tuning parameter'!$A$3:$AC$11,HLOOKUP(B8714,'Tuning parameter'!$B$1:$AC$2,2,FALSE),FALSE),0))</f>
        <v>6.0495247543321001E-2</v>
      </c>
      <c r="F8714" t="str">
        <f>'BASE SPLIT DEM'!F1413</f>
        <v>PassengerTransportationExternal OUTHome WorkRoadCars</v>
      </c>
    </row>
    <row r="8715" spans="1:6" x14ac:dyDescent="0.25">
      <c r="A8715" t="str">
        <f>'BASE SPLIT DEM'!A1457</f>
        <v>TO</v>
      </c>
      <c r="B8715">
        <f>'BASE SPLIT DEM'!B8715</f>
        <v>2039</v>
      </c>
      <c r="C8715" t="str">
        <f>'BASE SPLIT DEM'!C8715</f>
        <v>ADEMPASTRAINHOROABUSURBTBU</v>
      </c>
      <c r="D8715" t="str">
        <f>'BASE SPLIT DEM'!D8715</f>
        <v>PASTRAINHOROABUS</v>
      </c>
      <c r="E8715" s="4">
        <f>'BASE SPLIT DEM'!E8715+IF('BASE SPLIT DEM'!E8715=0,0,_xlfn.IFNA(VLOOKUP(RIGHT(C8715,6),'Tuning parameter'!$A$3:$AC$11,HLOOKUP(B8715,'Tuning parameter'!$B$1:$AC$2,2,FALSE),FALSE),0))</f>
        <v>0.88495605077776096</v>
      </c>
      <c r="F8715" t="str">
        <f>'BASE SPLIT DEM'!F1457</f>
        <v>PassengerTransportationExternal OUTHome OtherRoadCars</v>
      </c>
    </row>
    <row r="8716" spans="1:6" x14ac:dyDescent="0.25">
      <c r="A8716" t="str">
        <f>'BASE SPLIT DEM'!A1609</f>
        <v>TO</v>
      </c>
      <c r="B8716">
        <f>'BASE SPLIT DEM'!B8716</f>
        <v>2039</v>
      </c>
      <c r="C8716" t="str">
        <f>'BASE SPLIT DEM'!C8716</f>
        <v>ADEMPASTRAINHOROABUSURBWTB</v>
      </c>
      <c r="D8716" t="str">
        <f>'BASE SPLIT DEM'!D8716</f>
        <v>PASTRAINHOROABUS</v>
      </c>
      <c r="E8716" s="4">
        <f>'BASE SPLIT DEM'!E8716+IF('BASE SPLIT DEM'!E8716=0,0,_xlfn.IFNA(VLOOKUP(RIGHT(C8716,6),'Tuning parameter'!$A$3:$AC$11,HLOOKUP(B8716,'Tuning parameter'!$B$1:$AC$2,2,FALSE),FALSE),0))</f>
        <v>5.4548701678917101E-2</v>
      </c>
      <c r="F8716" t="str">
        <f>'BASE SPLIT DEM'!F1609</f>
        <v>PassengerTransportationIn BoundaryHome WorkRoadCars</v>
      </c>
    </row>
    <row r="8717" spans="1:6" x14ac:dyDescent="0.25">
      <c r="A8717" t="str">
        <f>'BASE SPLIT DEM'!A1653</f>
        <v>TO</v>
      </c>
      <c r="B8717">
        <f>'BASE SPLIT DEM'!B8717</f>
        <v>2039</v>
      </c>
      <c r="C8717" t="str">
        <f>'BASE SPLIT DEM'!C8717</f>
        <v>ADEMPASTRAINHOROABUSIUBMWAY</v>
      </c>
      <c r="D8717" t="str">
        <f>'BASE SPLIT DEM'!D8717</f>
        <v>PASTRAINHOROABUS</v>
      </c>
      <c r="E8717" s="4">
        <f>'BASE SPLIT DEM'!E8717+IF('BASE SPLIT DEM'!E8717=0,0,_xlfn.IFNA(VLOOKUP(RIGHT(C8717,6),'Tuning parameter'!$A$3:$AC$11,HLOOKUP(B8717,'Tuning parameter'!$B$1:$AC$2,2,FALSE),FALSE),0))</f>
        <v>0</v>
      </c>
      <c r="F8717" t="str">
        <f>'BASE SPLIT DEM'!F1653</f>
        <v>PassengerTransportationIn BoundaryHome OtherRoadCars</v>
      </c>
    </row>
    <row r="8718" spans="1:6" x14ac:dyDescent="0.25">
      <c r="A8718" t="str">
        <f>'BASE SPLIT DEM'!A1697</f>
        <v>TO</v>
      </c>
      <c r="B8718">
        <f>'BASE SPLIT DEM'!B8718</f>
        <v>2039</v>
      </c>
      <c r="C8718" t="str">
        <f>'BASE SPLIT DEM'!C8718</f>
        <v>ADEMPASTRAINHOROABUSIUBVIVA</v>
      </c>
      <c r="D8718" t="str">
        <f>'BASE SPLIT DEM'!D8718</f>
        <v>PASTRAINHOROABUS</v>
      </c>
      <c r="E8718" s="4">
        <f>'BASE SPLIT DEM'!E8718+IF('BASE SPLIT DEM'!E8718=0,0,_xlfn.IFNA(VLOOKUP(RIGHT(C8718,6),'Tuning parameter'!$A$3:$AC$11,HLOOKUP(B8718,'Tuning parameter'!$B$1:$AC$2,2,FALSE),FALSE),0))</f>
        <v>0</v>
      </c>
      <c r="F8718" t="str">
        <f>'BASE SPLIT DEM'!F1697</f>
        <v>PassengerTransportationExternal INHome WorkRoadCars</v>
      </c>
    </row>
    <row r="8719" spans="1:6" x14ac:dyDescent="0.25">
      <c r="A8719" t="str">
        <f>'BASE SPLIT DEM'!A1741</f>
        <v>TO</v>
      </c>
      <c r="B8719">
        <f>'BASE SPLIT DEM'!B8719</f>
        <v>2039</v>
      </c>
      <c r="C8719" t="str">
        <f>'BASE SPLIT DEM'!C8719</f>
        <v>ADEMPASTRAINHOROABUSIUBDURT</v>
      </c>
      <c r="D8719" t="str">
        <f>'BASE SPLIT DEM'!D8719</f>
        <v>PASTRAINHOROABUS</v>
      </c>
      <c r="E8719" s="4">
        <f>'BASE SPLIT DEM'!E8719+IF('BASE SPLIT DEM'!E8719=0,0,_xlfn.IFNA(VLOOKUP(RIGHT(C8719,6),'Tuning parameter'!$A$3:$AC$11,HLOOKUP(B8719,'Tuning parameter'!$B$1:$AC$2,2,FALSE),FALSE),0))</f>
        <v>0</v>
      </c>
      <c r="F8719" t="str">
        <f>'BASE SPLIT DEM'!F1741</f>
        <v>PassengerTransportationExternal INHome OtherRoadCars</v>
      </c>
    </row>
    <row r="8720" spans="1:6" x14ac:dyDescent="0.25">
      <c r="A8720" t="str">
        <f>'BASE SPLIT DEM'!A1785</f>
        <v>TO</v>
      </c>
      <c r="B8720">
        <f>'BASE SPLIT DEM'!B8720</f>
        <v>2039</v>
      </c>
      <c r="C8720" t="str">
        <f>'BASE SPLIT DEM'!C8720</f>
        <v>ADEMPASTRAINHOROABUSSCB___</v>
      </c>
      <c r="D8720" t="str">
        <f>'BASE SPLIT DEM'!D8720</f>
        <v>PASTRAINHOROABUS</v>
      </c>
      <c r="E8720" s="4">
        <f>'BASE SPLIT DEM'!E8720+IF('BASE SPLIT DEM'!E8720=0,0,_xlfn.IFNA(VLOOKUP(RIGHT(C8720,6),'Tuning parameter'!$A$3:$AC$11,HLOOKUP(B8720,'Tuning parameter'!$B$1:$AC$2,2,FALSE),FALSE),0))</f>
        <v>0</v>
      </c>
      <c r="F8720" t="str">
        <f>'BASE SPLIT DEM'!F1785</f>
        <v>PassengerTransportationExternal OUTHome WorkRoadCars</v>
      </c>
    </row>
    <row r="8721" spans="1:6" x14ac:dyDescent="0.25">
      <c r="A8721" t="str">
        <f>'BASE SPLIT DEM'!A1829</f>
        <v>TO</v>
      </c>
      <c r="B8721">
        <f>'BASE SPLIT DEM'!B8721</f>
        <v>2039</v>
      </c>
      <c r="C8721" t="str">
        <f>'BASE SPLIT DEM'!C8721</f>
        <v>ADEMPASTRAINHOROACAR___RSH</v>
      </c>
      <c r="D8721" t="str">
        <f>'BASE SPLIT DEM'!D8721</f>
        <v>PASTRAINHOROACAR</v>
      </c>
      <c r="E8721" s="4">
        <f>'BASE SPLIT DEM'!E8721+IF('BASE SPLIT DEM'!E8721=0,0,_xlfn.IFNA(VLOOKUP(RIGHT(C8721,6),'Tuning parameter'!$A$3:$AC$11,HLOOKUP(B8721,'Tuning parameter'!$B$1:$AC$2,2,FALSE),FALSE),0))</f>
        <v>1.3511232481335201E-2</v>
      </c>
      <c r="F8721" t="str">
        <f>'BASE SPLIT DEM'!F1829</f>
        <v>PassengerTransportationExternal OUTHome OtherRoadCars</v>
      </c>
    </row>
    <row r="8722" spans="1:6" x14ac:dyDescent="0.25">
      <c r="A8722" t="str">
        <f>'BASE SPLIT DEM'!A1981</f>
        <v>TO</v>
      </c>
      <c r="B8722">
        <f>'BASE SPLIT DEM'!B8722</f>
        <v>2039</v>
      </c>
      <c r="C8722" t="str">
        <f>'BASE SPLIT DEM'!C8722</f>
        <v>ADEMPASTRAINHOROACAR___TAX</v>
      </c>
      <c r="D8722" t="str">
        <f>'BASE SPLIT DEM'!D8722</f>
        <v>PASTRAINHOROACAR</v>
      </c>
      <c r="E8722" s="4">
        <f>'BASE SPLIT DEM'!E8722+IF('BASE SPLIT DEM'!E8722=0,0,_xlfn.IFNA(VLOOKUP(RIGHT(C8722,6),'Tuning parameter'!$A$3:$AC$11,HLOOKUP(B8722,'Tuning parameter'!$B$1:$AC$2,2,FALSE),FALSE),0))</f>
        <v>1.08157195638427E-2</v>
      </c>
      <c r="F8722" t="str">
        <f>'BASE SPLIT DEM'!F1981</f>
        <v>PassengerTransportationIn BoundaryHome WorkRoadCars</v>
      </c>
    </row>
    <row r="8723" spans="1:6" x14ac:dyDescent="0.25">
      <c r="A8723" t="str">
        <f>'BASE SPLIT DEM'!A2025</f>
        <v>TO</v>
      </c>
      <c r="B8723">
        <f>'BASE SPLIT DEM'!B8723</f>
        <v>2039</v>
      </c>
      <c r="C8723" t="str">
        <f>'BASE SPLIT DEM'!C8723</f>
        <v>ADEMPASTRAINHOROACAR___ADR</v>
      </c>
      <c r="D8723" t="str">
        <f>'BASE SPLIT DEM'!D8723</f>
        <v>PASTRAINHOROACAR</v>
      </c>
      <c r="E8723" s="4">
        <f>'BASE SPLIT DEM'!E8723+IF('BASE SPLIT DEM'!E8723=0,0,_xlfn.IFNA(VLOOKUP(RIGHT(C8723,6),'Tuning parameter'!$A$3:$AC$11,HLOOKUP(B8723,'Tuning parameter'!$B$1:$AC$2,2,FALSE),FALSE),0))</f>
        <v>0.86770200888905602</v>
      </c>
      <c r="F8723" t="str">
        <f>'BASE SPLIT DEM'!F2025</f>
        <v>PassengerTransportationIn BoundaryHome OtherRoadCars</v>
      </c>
    </row>
    <row r="8724" spans="1:6" x14ac:dyDescent="0.25">
      <c r="A8724" t="str">
        <f>'BASE SPLIT DEM'!A2069</f>
        <v>TO</v>
      </c>
      <c r="B8724">
        <f>'BASE SPLIT DEM'!B8724</f>
        <v>2039</v>
      </c>
      <c r="C8724" t="str">
        <f>'BASE SPLIT DEM'!C8724</f>
        <v>ADEMPASTRAINHOROACAR___APG</v>
      </c>
      <c r="D8724" t="str">
        <f>'BASE SPLIT DEM'!D8724</f>
        <v>PASTRAINHOROACAR</v>
      </c>
      <c r="E8724" s="4">
        <f>'BASE SPLIT DEM'!E8724+IF('BASE SPLIT DEM'!E8724=0,0,_xlfn.IFNA(VLOOKUP(RIGHT(C8724,6),'Tuning parameter'!$A$3:$AC$11,HLOOKUP(B8724,'Tuning parameter'!$B$1:$AC$2,2,FALSE),FALSE),0))</f>
        <v>0.107971039065765</v>
      </c>
      <c r="F8724" t="str">
        <f>'BASE SPLIT DEM'!F2069</f>
        <v>PassengerTransportationExternal INHome WorkRoadCars</v>
      </c>
    </row>
    <row r="8725" spans="1:6" x14ac:dyDescent="0.25">
      <c r="A8725" t="str">
        <f>'BASE SPLIT DEM'!A2113</f>
        <v>TO</v>
      </c>
      <c r="B8725">
        <f>'BASE SPLIT DEM'!B8725</f>
        <v>2039</v>
      </c>
      <c r="C8725" t="str">
        <f>'BASE SPLIT DEM'!C8725</f>
        <v>ADEMPASTRAINHOROATRULGTRSH</v>
      </c>
      <c r="D8725" t="str">
        <f>'BASE SPLIT DEM'!D8725</f>
        <v>PASTRAINHOROATRU</v>
      </c>
      <c r="E8725" s="4">
        <f>'BASE SPLIT DEM'!E8725+IF('BASE SPLIT DEM'!E8725=0,0,_xlfn.IFNA(VLOOKUP(RIGHT(C8725,6),'Tuning parameter'!$A$3:$AC$11,HLOOKUP(B8725,'Tuning parameter'!$B$1:$AC$2,2,FALSE),FALSE),0))</f>
        <v>1.3516939479092299E-2</v>
      </c>
      <c r="F8725" t="str">
        <f>'BASE SPLIT DEM'!F2113</f>
        <v>PassengerTransportationExternal INHome OtherRoadCars</v>
      </c>
    </row>
    <row r="8726" spans="1:6" x14ac:dyDescent="0.25">
      <c r="A8726" t="str">
        <f>'BASE SPLIT DEM'!A2157</f>
        <v>TO</v>
      </c>
      <c r="B8726">
        <f>'BASE SPLIT DEM'!B8726</f>
        <v>2039</v>
      </c>
      <c r="C8726" t="str">
        <f>'BASE SPLIT DEM'!C8726</f>
        <v>ADEMPASTRAINHOROATRULGTTAX</v>
      </c>
      <c r="D8726" t="str">
        <f>'BASE SPLIT DEM'!D8726</f>
        <v>PASTRAINHOROATRU</v>
      </c>
      <c r="E8726" s="4">
        <f>'BASE SPLIT DEM'!E8726+IF('BASE SPLIT DEM'!E8726=0,0,_xlfn.IFNA(VLOOKUP(RIGHT(C8726,6),'Tuning parameter'!$A$3:$AC$11,HLOOKUP(B8726,'Tuning parameter'!$B$1:$AC$2,2,FALSE),FALSE),0))</f>
        <v>3.4924222617454702E-3</v>
      </c>
      <c r="F8726" t="str">
        <f>'BASE SPLIT DEM'!F2157</f>
        <v>PassengerTransportationExternal OUTHome WorkRoadCars</v>
      </c>
    </row>
    <row r="8727" spans="1:6" x14ac:dyDescent="0.25">
      <c r="A8727" t="str">
        <f>'BASE SPLIT DEM'!A2201</f>
        <v>TO</v>
      </c>
      <c r="B8727">
        <f>'BASE SPLIT DEM'!B8727</f>
        <v>2039</v>
      </c>
      <c r="C8727" t="str">
        <f>'BASE SPLIT DEM'!C8727</f>
        <v>ADEMPASTRAINHOROATRULGTADR</v>
      </c>
      <c r="D8727" t="str">
        <f>'BASE SPLIT DEM'!D8727</f>
        <v>PASTRAINHOROATRU</v>
      </c>
      <c r="E8727" s="4">
        <f>'BASE SPLIT DEM'!E8727+IF('BASE SPLIT DEM'!E8727=0,0,_xlfn.IFNA(VLOOKUP(RIGHT(C8727,6),'Tuning parameter'!$A$3:$AC$11,HLOOKUP(B8727,'Tuning parameter'!$B$1:$AC$2,2,FALSE),FALSE),0))</f>
        <v>0.87412592797713495</v>
      </c>
      <c r="F8727" t="str">
        <f>'BASE SPLIT DEM'!F2201</f>
        <v>PassengerTransportationExternal OUTHome OtherRoadCars</v>
      </c>
    </row>
    <row r="8728" spans="1:6" x14ac:dyDescent="0.25">
      <c r="A8728" t="str">
        <f>'BASE SPLIT DEM'!A2353</f>
        <v>TO</v>
      </c>
      <c r="B8728">
        <f>'BASE SPLIT DEM'!B8728</f>
        <v>2039</v>
      </c>
      <c r="C8728" t="str">
        <f>'BASE SPLIT DEM'!C8728</f>
        <v>ADEMPASTRAINHOROATRULGTAPG</v>
      </c>
      <c r="D8728" t="str">
        <f>'BASE SPLIT DEM'!D8728</f>
        <v>PASTRAINHOROATRU</v>
      </c>
      <c r="E8728" s="4">
        <f>'BASE SPLIT DEM'!E8728+IF('BASE SPLIT DEM'!E8728=0,0,_xlfn.IFNA(VLOOKUP(RIGHT(C8728,6),'Tuning parameter'!$A$3:$AC$11,HLOOKUP(B8728,'Tuning parameter'!$B$1:$AC$2,2,FALSE),FALSE),0))</f>
        <v>0.108864710282026</v>
      </c>
      <c r="F8728" t="str">
        <f>'BASE SPLIT DEM'!F2353</f>
        <v>PassengerTransportationIn BoundaryHome WorkRoadCars</v>
      </c>
    </row>
    <row r="8729" spans="1:6" x14ac:dyDescent="0.25">
      <c r="A8729" t="str">
        <f>'BASE SPLIT DEM'!A2397</f>
        <v>TO</v>
      </c>
      <c r="B8729">
        <f>'BASE SPLIT DEM'!B8729</f>
        <v>2039</v>
      </c>
      <c r="C8729" t="str">
        <f>'BASE SPLIT DEM'!C8729</f>
        <v>ADEMPASTRAINHOROAMOR______</v>
      </c>
      <c r="D8729" t="str">
        <f>'BASE SPLIT DEM'!D8729</f>
        <v>PASTRAINHOROAMOR</v>
      </c>
      <c r="E8729" s="4">
        <f>'BASE SPLIT DEM'!E8729+IF('BASE SPLIT DEM'!E8729=0,0,_xlfn.IFNA(VLOOKUP(RIGHT(C8729,6),'Tuning parameter'!$A$3:$AC$11,HLOOKUP(B8729,'Tuning parameter'!$B$1:$AC$2,2,FALSE),FALSE),0))</f>
        <v>1</v>
      </c>
      <c r="F8729" t="str">
        <f>'BASE SPLIT DEM'!F2397</f>
        <v>PassengerTransportationIn BoundaryHome OtherRoadCars</v>
      </c>
    </row>
    <row r="8730" spans="1:6" x14ac:dyDescent="0.25">
      <c r="A8730" t="str">
        <f>'BASE SPLIT DEM'!A2441</f>
        <v>TO</v>
      </c>
      <c r="B8730">
        <f>'BASE SPLIT DEM'!B8730</f>
        <v>2039</v>
      </c>
      <c r="C8730" t="str">
        <f>'BASE SPLIT DEM'!C8730</f>
        <v>ADEMPASTRAINHOROAWAL______</v>
      </c>
      <c r="D8730" t="str">
        <f>'BASE SPLIT DEM'!D8730</f>
        <v>PASTRAINHOROAWAL</v>
      </c>
      <c r="E8730" s="4">
        <f>'BASE SPLIT DEM'!E8730+IF('BASE SPLIT DEM'!E8730=0,0,_xlfn.IFNA(VLOOKUP(RIGHT(C8730,6),'Tuning parameter'!$A$3:$AC$11,HLOOKUP(B8730,'Tuning parameter'!$B$1:$AC$2,2,FALSE),FALSE),0))</f>
        <v>1</v>
      </c>
      <c r="F8730" t="str">
        <f>'BASE SPLIT DEM'!F2441</f>
        <v>PassengerTransportationExternal INHome WorkRoadCars</v>
      </c>
    </row>
    <row r="8731" spans="1:6" x14ac:dyDescent="0.25">
      <c r="A8731" t="str">
        <f>'BASE SPLIT DEM'!A2485</f>
        <v>TO</v>
      </c>
      <c r="B8731">
        <f>'BASE SPLIT DEM'!B8731</f>
        <v>2039</v>
      </c>
      <c r="C8731" t="str">
        <f>'BASE SPLIT DEM'!C8731</f>
        <v>ADEMPASTRAINHOROABIK______</v>
      </c>
      <c r="D8731" t="str">
        <f>'BASE SPLIT DEM'!D8731</f>
        <v>PASTRAINHOROABIK</v>
      </c>
      <c r="E8731" s="4">
        <f>'BASE SPLIT DEM'!E8731+IF('BASE SPLIT DEM'!E8731=0,0,_xlfn.IFNA(VLOOKUP(RIGHT(C8731,6),'Tuning parameter'!$A$3:$AC$11,HLOOKUP(B8731,'Tuning parameter'!$B$1:$AC$2,2,FALSE),FALSE),0))</f>
        <v>1</v>
      </c>
      <c r="F8731" t="str">
        <f>'BASE SPLIT DEM'!F2485</f>
        <v>PassengerTransportationExternal INHome OtherRoadCars</v>
      </c>
    </row>
    <row r="8732" spans="1:6" x14ac:dyDescent="0.25">
      <c r="A8732" t="str">
        <f>'BASE SPLIT DEM'!A2529</f>
        <v>TO</v>
      </c>
      <c r="B8732">
        <f>'BASE SPLIT DEM'!B8732</f>
        <v>2039</v>
      </c>
      <c r="C8732" t="str">
        <f>'BASE SPLIT DEM'!C8732</f>
        <v>ADEMPASTRAINNHRAIREG___GOR</v>
      </c>
      <c r="D8732" t="str">
        <f>'BASE SPLIT DEM'!D8732</f>
        <v>PASTRAINNHRAIREG</v>
      </c>
      <c r="E8732" s="4">
        <f>'BASE SPLIT DEM'!E8732+IF('BASE SPLIT DEM'!E8732=0,0,_xlfn.IFNA(VLOOKUP(RIGHT(C8732,6),'Tuning parameter'!$A$3:$AC$11,HLOOKUP(B8732,'Tuning parameter'!$B$1:$AC$2,2,FALSE),FALSE),0))</f>
        <v>1</v>
      </c>
      <c r="F8732" t="str">
        <f>'BASE SPLIT DEM'!F2529</f>
        <v>PassengerTransportationExternal OUTHome WorkRoadCars</v>
      </c>
    </row>
    <row r="8733" spans="1:6" x14ac:dyDescent="0.25">
      <c r="A8733" t="str">
        <f>'BASE SPLIT DEM'!A2573</f>
        <v>TO</v>
      </c>
      <c r="B8733">
        <f>'BASE SPLIT DEM'!B8733</f>
        <v>2039</v>
      </c>
      <c r="C8733" t="str">
        <f>'BASE SPLIT DEM'!C8733</f>
        <v>ADEMPASTRAINNHRAIREG___UPX</v>
      </c>
      <c r="D8733" t="str">
        <f>'BASE SPLIT DEM'!D8733</f>
        <v>PASTRAINNHRAIREG</v>
      </c>
      <c r="E8733" s="4">
        <f>'BASE SPLIT DEM'!E8733+IF('BASE SPLIT DEM'!E8733=0,0,_xlfn.IFNA(VLOOKUP(RIGHT(C8733,6),'Tuning parameter'!$A$3:$AC$11,HLOOKUP(B8733,'Tuning parameter'!$B$1:$AC$2,2,FALSE),FALSE),0))</f>
        <v>0</v>
      </c>
      <c r="F8733" t="str">
        <f>'BASE SPLIT DEM'!F2573</f>
        <v>PassengerTransportationExternal OUTHome OtherRoadCars</v>
      </c>
    </row>
    <row r="8734" spans="1:6" x14ac:dyDescent="0.25">
      <c r="A8734" t="str">
        <f>'BASE SPLIT DEM'!A2725</f>
        <v>TO</v>
      </c>
      <c r="B8734">
        <f>'BASE SPLIT DEM'!B8734</f>
        <v>2039</v>
      </c>
      <c r="C8734" t="str">
        <f>'BASE SPLIT DEM'!C8734</f>
        <v>ADEMPASTRAINNHRAISUB___TSU</v>
      </c>
      <c r="D8734" t="str">
        <f>'BASE SPLIT DEM'!D8734</f>
        <v>PASTRAINNHRAISUB</v>
      </c>
      <c r="E8734" s="4">
        <f>'BASE SPLIT DEM'!E8734+IF('BASE SPLIT DEM'!E8734=0,0,_xlfn.IFNA(VLOOKUP(RIGHT(C8734,6),'Tuning parameter'!$A$3:$AC$11,HLOOKUP(B8734,'Tuning parameter'!$B$1:$AC$2,2,FALSE),FALSE),0))</f>
        <v>1</v>
      </c>
      <c r="F8734" t="str">
        <f>'BASE SPLIT DEM'!F2725</f>
        <v>PassengerTransportationIn BoundaryHome WorkRoadCars</v>
      </c>
    </row>
    <row r="8735" spans="1:6" x14ac:dyDescent="0.25">
      <c r="A8735" t="str">
        <f>'BASE SPLIT DEM'!A2769</f>
        <v>TO</v>
      </c>
      <c r="B8735">
        <f>'BASE SPLIT DEM'!B8735</f>
        <v>2039</v>
      </c>
      <c r="C8735" t="str">
        <f>'BASE SPLIT DEM'!C8735</f>
        <v>ADEMPASTRAINNHRAITRM___TST</v>
      </c>
      <c r="D8735" t="str">
        <f>'BASE SPLIT DEM'!D8735</f>
        <v>PASTRAINNHRAITRM</v>
      </c>
      <c r="E8735" s="4">
        <f>'BASE SPLIT DEM'!E8735+IF('BASE SPLIT DEM'!E8735=0,0,_xlfn.IFNA(VLOOKUP(RIGHT(C8735,6),'Tuning parameter'!$A$3:$AC$11,HLOOKUP(B8735,'Tuning parameter'!$B$1:$AC$2,2,FALSE),FALSE),0))</f>
        <v>1</v>
      </c>
      <c r="F8735" t="str">
        <f>'BASE SPLIT DEM'!F2769</f>
        <v>PassengerTransportationIn BoundaryHome OtherRoadCars</v>
      </c>
    </row>
    <row r="8736" spans="1:6" x14ac:dyDescent="0.25">
      <c r="A8736" t="str">
        <f>'BASE SPLIT DEM'!A2813</f>
        <v>TO</v>
      </c>
      <c r="B8736">
        <f>'BASE SPLIT DEM'!B8736</f>
        <v>2039</v>
      </c>
      <c r="C8736" t="str">
        <f>'BASE SPLIT DEM'!C8736</f>
        <v>ADEMPASTRAINNHROABUSIUBGOB</v>
      </c>
      <c r="D8736" t="str">
        <f>'BASE SPLIT DEM'!D8736</f>
        <v>PASTRAINNHROABUS</v>
      </c>
      <c r="E8736" s="4">
        <f>'BASE SPLIT DEM'!E8736+IF('BASE SPLIT DEM'!E8736=0,0,_xlfn.IFNA(VLOOKUP(RIGHT(C8736,6),'Tuning parameter'!$A$3:$AC$11,HLOOKUP(B8736,'Tuning parameter'!$B$1:$AC$2,2,FALSE),FALSE),0))</f>
        <v>6.0495247543321001E-2</v>
      </c>
      <c r="F8736" t="str">
        <f>'BASE SPLIT DEM'!F2813</f>
        <v>PassengerTransportationExternal INHome WorkRoadCars</v>
      </c>
    </row>
    <row r="8737" spans="1:6" x14ac:dyDescent="0.25">
      <c r="A8737" t="str">
        <f>'BASE SPLIT DEM'!A2857</f>
        <v>TO</v>
      </c>
      <c r="B8737">
        <f>'BASE SPLIT DEM'!B8737</f>
        <v>2039</v>
      </c>
      <c r="C8737" t="str">
        <f>'BASE SPLIT DEM'!C8737</f>
        <v>ADEMPASTRAINNHROABUSURBTBU</v>
      </c>
      <c r="D8737" t="str">
        <f>'BASE SPLIT DEM'!D8737</f>
        <v>PASTRAINNHROABUS</v>
      </c>
      <c r="E8737" s="4">
        <f>'BASE SPLIT DEM'!E8737+IF('BASE SPLIT DEM'!E8737=0,0,_xlfn.IFNA(VLOOKUP(RIGHT(C8737,6),'Tuning parameter'!$A$3:$AC$11,HLOOKUP(B8737,'Tuning parameter'!$B$1:$AC$2,2,FALSE),FALSE),0))</f>
        <v>0.88495605077776096</v>
      </c>
      <c r="F8737" t="str">
        <f>'BASE SPLIT DEM'!F2857</f>
        <v>PassengerTransportationExternal INHome OtherRoadCars</v>
      </c>
    </row>
    <row r="8738" spans="1:6" x14ac:dyDescent="0.25">
      <c r="A8738" t="str">
        <f>'BASE SPLIT DEM'!A2901</f>
        <v>TO</v>
      </c>
      <c r="B8738">
        <f>'BASE SPLIT DEM'!B8738</f>
        <v>2039</v>
      </c>
      <c r="C8738" t="str">
        <f>'BASE SPLIT DEM'!C8738</f>
        <v>ADEMPASTRAINNHROABUSURBWTB</v>
      </c>
      <c r="D8738" t="str">
        <f>'BASE SPLIT DEM'!D8738</f>
        <v>PASTRAINNHROABUS</v>
      </c>
      <c r="E8738" s="4">
        <f>'BASE SPLIT DEM'!E8738+IF('BASE SPLIT DEM'!E8738=0,0,_xlfn.IFNA(VLOOKUP(RIGHT(C8738,6),'Tuning parameter'!$A$3:$AC$11,HLOOKUP(B8738,'Tuning parameter'!$B$1:$AC$2,2,FALSE),FALSE),0))</f>
        <v>5.4548701678917101E-2</v>
      </c>
      <c r="F8738" t="str">
        <f>'BASE SPLIT DEM'!F2901</f>
        <v>PassengerTransportationExternal OUTHome WorkRoadCars</v>
      </c>
    </row>
    <row r="8739" spans="1:6" x14ac:dyDescent="0.25">
      <c r="A8739" t="str">
        <f>'BASE SPLIT DEM'!A2945</f>
        <v>TO</v>
      </c>
      <c r="B8739">
        <f>'BASE SPLIT DEM'!B8739</f>
        <v>2039</v>
      </c>
      <c r="C8739" t="str">
        <f>'BASE SPLIT DEM'!C8739</f>
        <v>ADEMPASTRAINNHROABUSIUBMWAY</v>
      </c>
      <c r="D8739" t="str">
        <f>'BASE SPLIT DEM'!D8739</f>
        <v>PASTRAINNHROABUS</v>
      </c>
      <c r="E8739" s="4">
        <f>'BASE SPLIT DEM'!E8739+IF('BASE SPLIT DEM'!E8739=0,0,_xlfn.IFNA(VLOOKUP(RIGHT(C8739,6),'Tuning parameter'!$A$3:$AC$11,HLOOKUP(B8739,'Tuning parameter'!$B$1:$AC$2,2,FALSE),FALSE),0))</f>
        <v>0</v>
      </c>
      <c r="F8739" t="str">
        <f>'BASE SPLIT DEM'!F2945</f>
        <v>PassengerTransportationExternal OUTHome OtherRoadCars</v>
      </c>
    </row>
    <row r="8740" spans="1:6" x14ac:dyDescent="0.25">
      <c r="A8740" t="str">
        <f>'BASE SPLIT DEM'!A3097</f>
        <v>TO</v>
      </c>
      <c r="B8740">
        <f>'BASE SPLIT DEM'!B8740</f>
        <v>2039</v>
      </c>
      <c r="C8740" t="str">
        <f>'BASE SPLIT DEM'!C8740</f>
        <v>ADEMPASTRAINNHROABUSIUBVIVA</v>
      </c>
      <c r="D8740" t="str">
        <f>'BASE SPLIT DEM'!D8740</f>
        <v>PASTRAINNHROABUS</v>
      </c>
      <c r="E8740" s="4">
        <f>'BASE SPLIT DEM'!E8740+IF('BASE SPLIT DEM'!E8740=0,0,_xlfn.IFNA(VLOOKUP(RIGHT(C8740,6),'Tuning parameter'!$A$3:$AC$11,HLOOKUP(B8740,'Tuning parameter'!$B$1:$AC$2,2,FALSE),FALSE),0))</f>
        <v>0</v>
      </c>
      <c r="F8740" t="str">
        <f>'BASE SPLIT DEM'!F3097</f>
        <v>PassengerTransportationIn BoundaryHome WorkRoadCars</v>
      </c>
    </row>
    <row r="8741" spans="1:6" x14ac:dyDescent="0.25">
      <c r="A8741" t="str">
        <f>'BASE SPLIT DEM'!A3141</f>
        <v>TO</v>
      </c>
      <c r="B8741">
        <f>'BASE SPLIT DEM'!B8741</f>
        <v>2039</v>
      </c>
      <c r="C8741" t="str">
        <f>'BASE SPLIT DEM'!C8741</f>
        <v>ADEMPASTRAINNHROABUSIUBDURT</v>
      </c>
      <c r="D8741" t="str">
        <f>'BASE SPLIT DEM'!D8741</f>
        <v>PASTRAINNHROABUS</v>
      </c>
      <c r="E8741" s="4">
        <f>'BASE SPLIT DEM'!E8741+IF('BASE SPLIT DEM'!E8741=0,0,_xlfn.IFNA(VLOOKUP(RIGHT(C8741,6),'Tuning parameter'!$A$3:$AC$11,HLOOKUP(B8741,'Tuning parameter'!$B$1:$AC$2,2,FALSE),FALSE),0))</f>
        <v>0</v>
      </c>
      <c r="F8741" t="str">
        <f>'BASE SPLIT DEM'!F3141</f>
        <v>PassengerTransportationIn BoundaryHome OtherRoadCars</v>
      </c>
    </row>
    <row r="8742" spans="1:6" x14ac:dyDescent="0.25">
      <c r="A8742" t="str">
        <f>'BASE SPLIT DEM'!A3185</f>
        <v>TO</v>
      </c>
      <c r="B8742">
        <f>'BASE SPLIT DEM'!B8742</f>
        <v>2039</v>
      </c>
      <c r="C8742" t="str">
        <f>'BASE SPLIT DEM'!C8742</f>
        <v>ADEMPASTRAINNHROABUSSCB___</v>
      </c>
      <c r="D8742" t="str">
        <f>'BASE SPLIT DEM'!D8742</f>
        <v>PASTRAINNHROABUS</v>
      </c>
      <c r="E8742" s="4">
        <f>'BASE SPLIT DEM'!E8742+IF('BASE SPLIT DEM'!E8742=0,0,_xlfn.IFNA(VLOOKUP(RIGHT(C8742,6),'Tuning parameter'!$A$3:$AC$11,HLOOKUP(B8742,'Tuning parameter'!$B$1:$AC$2,2,FALSE),FALSE),0))</f>
        <v>0</v>
      </c>
      <c r="F8742" t="str">
        <f>'BASE SPLIT DEM'!F3185</f>
        <v>PassengerTransportationExternal INHome WorkRoadCars</v>
      </c>
    </row>
    <row r="8743" spans="1:6" x14ac:dyDescent="0.25">
      <c r="A8743" t="str">
        <f>'BASE SPLIT DEM'!A3229</f>
        <v>TO</v>
      </c>
      <c r="B8743">
        <f>'BASE SPLIT DEM'!B8743</f>
        <v>2039</v>
      </c>
      <c r="C8743" t="str">
        <f>'BASE SPLIT DEM'!C8743</f>
        <v>ADEMPASTRAINNHROACAR___RSH</v>
      </c>
      <c r="D8743" t="str">
        <f>'BASE SPLIT DEM'!D8743</f>
        <v>PASTRAINNHROACAR</v>
      </c>
      <c r="E8743" s="4">
        <f>'BASE SPLIT DEM'!E8743+IF('BASE SPLIT DEM'!E8743=0,0,_xlfn.IFNA(VLOOKUP(RIGHT(C8743,6),'Tuning parameter'!$A$3:$AC$11,HLOOKUP(B8743,'Tuning parameter'!$B$1:$AC$2,2,FALSE),FALSE),0))</f>
        <v>0</v>
      </c>
      <c r="F8743" t="str">
        <f>'BASE SPLIT DEM'!F3229</f>
        <v>PassengerTransportationExternal INHome OtherRoadCars</v>
      </c>
    </row>
    <row r="8744" spans="1:6" x14ac:dyDescent="0.25">
      <c r="A8744" t="str">
        <f>'BASE SPLIT DEM'!A3273</f>
        <v>TO</v>
      </c>
      <c r="B8744">
        <f>'BASE SPLIT DEM'!B8744</f>
        <v>2039</v>
      </c>
      <c r="C8744" t="str">
        <f>'BASE SPLIT DEM'!C8744</f>
        <v>ADEMPASTRAINNHROACAR___TAX</v>
      </c>
      <c r="D8744" t="str">
        <f>'BASE SPLIT DEM'!D8744</f>
        <v>PASTRAINNHROACAR</v>
      </c>
      <c r="E8744" s="4">
        <f>'BASE SPLIT DEM'!E8744+IF('BASE SPLIT DEM'!E8744=0,0,_xlfn.IFNA(VLOOKUP(RIGHT(C8744,6),'Tuning parameter'!$A$3:$AC$11,HLOOKUP(B8744,'Tuning parameter'!$B$1:$AC$2,2,FALSE),FALSE),0))</f>
        <v>1.08157195638427E-2</v>
      </c>
      <c r="F8744" t="str">
        <f>'BASE SPLIT DEM'!F3273</f>
        <v>PassengerTransportationExternal OUTHome WorkRoadCars</v>
      </c>
    </row>
    <row r="8745" spans="1:6" x14ac:dyDescent="0.25">
      <c r="A8745" t="str">
        <f>'BASE SPLIT DEM'!A3317</f>
        <v>TO</v>
      </c>
      <c r="B8745">
        <f>'BASE SPLIT DEM'!B8745</f>
        <v>2039</v>
      </c>
      <c r="C8745" t="str">
        <f>'BASE SPLIT DEM'!C8745</f>
        <v>ADEMPASTRAINNHROACAR___ADR</v>
      </c>
      <c r="D8745" t="str">
        <f>'BASE SPLIT DEM'!D8745</f>
        <v>PASTRAINNHROACAR</v>
      </c>
      <c r="E8745" s="4">
        <f>'BASE SPLIT DEM'!E8745+IF('BASE SPLIT DEM'!E8745=0,0,_xlfn.IFNA(VLOOKUP(RIGHT(C8745,6),'Tuning parameter'!$A$3:$AC$11,HLOOKUP(B8745,'Tuning parameter'!$B$1:$AC$2,2,FALSE),FALSE),0))</f>
        <v>0.86770200888905602</v>
      </c>
      <c r="F8745" t="str">
        <f>'BASE SPLIT DEM'!F3317</f>
        <v>PassengerTransportationExternal OUTHome OtherRoadCars</v>
      </c>
    </row>
    <row r="8746" spans="1:6" x14ac:dyDescent="0.25">
      <c r="A8746" t="str">
        <f>'BASE SPLIT DEM'!A3469</f>
        <v>TO</v>
      </c>
      <c r="B8746">
        <f>'BASE SPLIT DEM'!B8746</f>
        <v>2039</v>
      </c>
      <c r="C8746" t="str">
        <f>'BASE SPLIT DEM'!C8746</f>
        <v>ADEMPASTRAINNHROACAR___APG</v>
      </c>
      <c r="D8746" t="str">
        <f>'BASE SPLIT DEM'!D8746</f>
        <v>PASTRAINNHROACAR</v>
      </c>
      <c r="E8746" s="4">
        <f>'BASE SPLIT DEM'!E8746+IF('BASE SPLIT DEM'!E8746=0,0,_xlfn.IFNA(VLOOKUP(RIGHT(C8746,6),'Tuning parameter'!$A$3:$AC$11,HLOOKUP(B8746,'Tuning parameter'!$B$1:$AC$2,2,FALSE),FALSE),0))</f>
        <v>0.12148227154709999</v>
      </c>
      <c r="F8746" t="str">
        <f>'BASE SPLIT DEM'!F3469</f>
        <v>PassengerTransportationIn BoundaryHome WorkRoadCars</v>
      </c>
    </row>
    <row r="8747" spans="1:6" x14ac:dyDescent="0.25">
      <c r="A8747" t="str">
        <f>'BASE SPLIT DEM'!A3513</f>
        <v>TO</v>
      </c>
      <c r="B8747">
        <f>'BASE SPLIT DEM'!B8747</f>
        <v>2039</v>
      </c>
      <c r="C8747" t="str">
        <f>'BASE SPLIT DEM'!C8747</f>
        <v>ADEMPASTRAINNHROATRULGTRSH</v>
      </c>
      <c r="D8747" t="str">
        <f>'BASE SPLIT DEM'!D8747</f>
        <v>PASTRAINNHROATRU</v>
      </c>
      <c r="E8747" s="4">
        <f>'BASE SPLIT DEM'!E8747+IF('BASE SPLIT DEM'!E8747=0,0,_xlfn.IFNA(VLOOKUP(RIGHT(C8747,6),'Tuning parameter'!$A$3:$AC$11,HLOOKUP(B8747,'Tuning parameter'!$B$1:$AC$2,2,FALSE),FALSE),0))</f>
        <v>0</v>
      </c>
      <c r="F8747" t="str">
        <f>'BASE SPLIT DEM'!F3513</f>
        <v>PassengerTransportationIn BoundaryHome OtherRoadCars</v>
      </c>
    </row>
    <row r="8748" spans="1:6" x14ac:dyDescent="0.25">
      <c r="A8748" t="str">
        <f>'BASE SPLIT DEM'!A3557</f>
        <v>TO</v>
      </c>
      <c r="B8748">
        <f>'BASE SPLIT DEM'!B8748</f>
        <v>2039</v>
      </c>
      <c r="C8748" t="str">
        <f>'BASE SPLIT DEM'!C8748</f>
        <v>ADEMPASTRAINNHROATRULGTTAX</v>
      </c>
      <c r="D8748" t="str">
        <f>'BASE SPLIT DEM'!D8748</f>
        <v>PASTRAINNHROATRU</v>
      </c>
      <c r="E8748" s="4">
        <f>'BASE SPLIT DEM'!E8748+IF('BASE SPLIT DEM'!E8748=0,0,_xlfn.IFNA(VLOOKUP(RIGHT(C8748,6),'Tuning parameter'!$A$3:$AC$11,HLOOKUP(B8748,'Tuning parameter'!$B$1:$AC$2,2,FALSE),FALSE),0))</f>
        <v>3.4924222617454702E-3</v>
      </c>
      <c r="F8748" t="str">
        <f>'BASE SPLIT DEM'!F3557</f>
        <v>PassengerTransportationExternal INHome WorkRoadCars</v>
      </c>
    </row>
    <row r="8749" spans="1:6" x14ac:dyDescent="0.25">
      <c r="A8749" t="str">
        <f>'BASE SPLIT DEM'!A3601</f>
        <v>TO</v>
      </c>
      <c r="B8749">
        <f>'BASE SPLIT DEM'!B8749</f>
        <v>2039</v>
      </c>
      <c r="C8749" t="str">
        <f>'BASE SPLIT DEM'!C8749</f>
        <v>ADEMPASTRAINNHROATRULGTADR</v>
      </c>
      <c r="D8749" t="str">
        <f>'BASE SPLIT DEM'!D8749</f>
        <v>PASTRAINNHROATRU</v>
      </c>
      <c r="E8749" s="4">
        <f>'BASE SPLIT DEM'!E8749+IF('BASE SPLIT DEM'!E8749=0,0,_xlfn.IFNA(VLOOKUP(RIGHT(C8749,6),'Tuning parameter'!$A$3:$AC$11,HLOOKUP(B8749,'Tuning parameter'!$B$1:$AC$2,2,FALSE),FALSE),0))</f>
        <v>0.87412592797713495</v>
      </c>
      <c r="F8749" t="str">
        <f>'BASE SPLIT DEM'!F3601</f>
        <v>PassengerTransportationExternal INHome OtherRoadCars</v>
      </c>
    </row>
    <row r="8750" spans="1:6" x14ac:dyDescent="0.25">
      <c r="A8750" t="str">
        <f>'BASE SPLIT DEM'!A3645</f>
        <v>TO</v>
      </c>
      <c r="B8750">
        <f>'BASE SPLIT DEM'!B8750</f>
        <v>2039</v>
      </c>
      <c r="C8750" t="str">
        <f>'BASE SPLIT DEM'!C8750</f>
        <v>ADEMPASTRAINNHROATRULGTAPG</v>
      </c>
      <c r="D8750" t="str">
        <f>'BASE SPLIT DEM'!D8750</f>
        <v>PASTRAINNHROATRU</v>
      </c>
      <c r="E8750" s="4">
        <f>'BASE SPLIT DEM'!E8750+IF('BASE SPLIT DEM'!E8750=0,0,_xlfn.IFNA(VLOOKUP(RIGHT(C8750,6),'Tuning parameter'!$A$3:$AC$11,HLOOKUP(B8750,'Tuning parameter'!$B$1:$AC$2,2,FALSE),FALSE),0))</f>
        <v>0.122381649761118</v>
      </c>
      <c r="F8750" t="str">
        <f>'BASE SPLIT DEM'!F3645</f>
        <v>PassengerTransportationExternal OUTHome WorkRoadCars</v>
      </c>
    </row>
    <row r="8751" spans="1:6" x14ac:dyDescent="0.25">
      <c r="A8751" t="str">
        <f>'BASE SPLIT DEM'!A3689</f>
        <v>TO</v>
      </c>
      <c r="B8751">
        <f>'BASE SPLIT DEM'!B8751</f>
        <v>2039</v>
      </c>
      <c r="C8751" t="str">
        <f>'BASE SPLIT DEM'!C8751</f>
        <v>ADEMPASTRAINNHROAMOR______</v>
      </c>
      <c r="D8751" t="str">
        <f>'BASE SPLIT DEM'!D8751</f>
        <v>PASTRAINNHROAMOR</v>
      </c>
      <c r="E8751" s="4">
        <f>'BASE SPLIT DEM'!E8751+IF('BASE SPLIT DEM'!E8751=0,0,_xlfn.IFNA(VLOOKUP(RIGHT(C8751,6),'Tuning parameter'!$A$3:$AC$11,HLOOKUP(B8751,'Tuning parameter'!$B$1:$AC$2,2,FALSE),FALSE),0))</f>
        <v>1</v>
      </c>
      <c r="F8751" t="str">
        <f>'BASE SPLIT DEM'!F3689</f>
        <v>PassengerTransportationExternal OUTHome OtherRoadCars</v>
      </c>
    </row>
    <row r="8752" spans="1:6" x14ac:dyDescent="0.25">
      <c r="A8752" t="str">
        <f>'BASE SPLIT DEM'!A3841</f>
        <v>TO</v>
      </c>
      <c r="B8752">
        <f>'BASE SPLIT DEM'!B8752</f>
        <v>2039</v>
      </c>
      <c r="C8752" t="str">
        <f>'BASE SPLIT DEM'!C8752</f>
        <v>ADEMPASTRAINNHROAWAL______</v>
      </c>
      <c r="D8752" t="str">
        <f>'BASE SPLIT DEM'!D8752</f>
        <v>PASTRAINNHROAWAL</v>
      </c>
      <c r="E8752" s="4">
        <f>'BASE SPLIT DEM'!E8752+IF('BASE SPLIT DEM'!E8752=0,0,_xlfn.IFNA(VLOOKUP(RIGHT(C8752,6),'Tuning parameter'!$A$3:$AC$11,HLOOKUP(B8752,'Tuning parameter'!$B$1:$AC$2,2,FALSE),FALSE),0))</f>
        <v>1</v>
      </c>
      <c r="F8752" t="str">
        <f>'BASE SPLIT DEM'!F3841</f>
        <v>PassengerTransportationIn BoundaryHome WorkRoadCars</v>
      </c>
    </row>
    <row r="8753" spans="1:6" x14ac:dyDescent="0.25">
      <c r="A8753" t="str">
        <f>'BASE SPLIT DEM'!A3885</f>
        <v>TO</v>
      </c>
      <c r="B8753">
        <f>'BASE SPLIT DEM'!B8753</f>
        <v>2039</v>
      </c>
      <c r="C8753" t="str">
        <f>'BASE SPLIT DEM'!C8753</f>
        <v>ADEMPASTRAINNHROABIK______</v>
      </c>
      <c r="D8753" t="str">
        <f>'BASE SPLIT DEM'!D8753</f>
        <v>PASTRAINNHROABIK</v>
      </c>
      <c r="E8753" s="4">
        <f>'BASE SPLIT DEM'!E8753+IF('BASE SPLIT DEM'!E8753=0,0,_xlfn.IFNA(VLOOKUP(RIGHT(C8753,6),'Tuning parameter'!$A$3:$AC$11,HLOOKUP(B8753,'Tuning parameter'!$B$1:$AC$2,2,FALSE),FALSE),0))</f>
        <v>1</v>
      </c>
      <c r="F8753" t="str">
        <f>'BASE SPLIT DEM'!F3885</f>
        <v>PassengerTransportationIn BoundaryHome OtherRoadCars</v>
      </c>
    </row>
    <row r="8754" spans="1:6" x14ac:dyDescent="0.25">
      <c r="A8754" t="str">
        <f>'BASE SPLIT DEM'!A3929</f>
        <v>TO</v>
      </c>
      <c r="B8754">
        <f>'BASE SPLIT DEM'!B8754</f>
        <v>2039</v>
      </c>
      <c r="C8754" t="str">
        <f>'BASE SPLIT DEM'!C8754</f>
        <v>ADEMPASTRAEXIHWRAIREG___GOR</v>
      </c>
      <c r="D8754" t="str">
        <f>'BASE SPLIT DEM'!D8754</f>
        <v>PASTRAEXIHWRAIREG</v>
      </c>
      <c r="E8754" s="4">
        <f>'BASE SPLIT DEM'!E8754+IF('BASE SPLIT DEM'!E8754=0,0,_xlfn.IFNA(VLOOKUP(RIGHT(C8754,6),'Tuning parameter'!$A$3:$AC$11,HLOOKUP(B8754,'Tuning parameter'!$B$1:$AC$2,2,FALSE),FALSE),0))</f>
        <v>1</v>
      </c>
      <c r="F8754" t="str">
        <f>'BASE SPLIT DEM'!F3929</f>
        <v>PassengerTransportationExternal INHome WorkRoadCars</v>
      </c>
    </row>
    <row r="8755" spans="1:6" x14ac:dyDescent="0.25">
      <c r="A8755" t="str">
        <f>'BASE SPLIT DEM'!A3973</f>
        <v>TO</v>
      </c>
      <c r="B8755">
        <f>'BASE SPLIT DEM'!B8755</f>
        <v>2039</v>
      </c>
      <c r="C8755" t="str">
        <f>'BASE SPLIT DEM'!C8755</f>
        <v>ADEMPASTRAEXIHWRAIREG___UPX</v>
      </c>
      <c r="D8755" t="str">
        <f>'BASE SPLIT DEM'!D8755</f>
        <v>PASTRAEXIHWRAIREG</v>
      </c>
      <c r="E8755" s="4">
        <f>'BASE SPLIT DEM'!E8755+IF('BASE SPLIT DEM'!E8755=0,0,_xlfn.IFNA(VLOOKUP(RIGHT(C8755,6),'Tuning parameter'!$A$3:$AC$11,HLOOKUP(B8755,'Tuning parameter'!$B$1:$AC$2,2,FALSE),FALSE),0))</f>
        <v>0</v>
      </c>
      <c r="F8755" t="str">
        <f>'BASE SPLIT DEM'!F3973</f>
        <v>PassengerTransportationExternal INHome OtherRoadCars</v>
      </c>
    </row>
    <row r="8756" spans="1:6" x14ac:dyDescent="0.25">
      <c r="A8756" t="str">
        <f>'BASE SPLIT DEM'!A4017</f>
        <v>TO</v>
      </c>
      <c r="B8756">
        <f>'BASE SPLIT DEM'!B8756</f>
        <v>2039</v>
      </c>
      <c r="C8756" t="str">
        <f>'BASE SPLIT DEM'!C8756</f>
        <v>ADEMPASTRAEXIHWRAISUB___TSU</v>
      </c>
      <c r="D8756" t="str">
        <f>'BASE SPLIT DEM'!D8756</f>
        <v>PASTRAEXIHWRAISUB</v>
      </c>
      <c r="E8756" s="4">
        <f>'BASE SPLIT DEM'!E8756+IF('BASE SPLIT DEM'!E8756=0,0,_xlfn.IFNA(VLOOKUP(RIGHT(C8756,6),'Tuning parameter'!$A$3:$AC$11,HLOOKUP(B8756,'Tuning parameter'!$B$1:$AC$2,2,FALSE),FALSE),0))</f>
        <v>1</v>
      </c>
      <c r="F8756" t="str">
        <f>'BASE SPLIT DEM'!F4017</f>
        <v>PassengerTransportationExternal OUTHome WorkRoadCars</v>
      </c>
    </row>
    <row r="8757" spans="1:6" x14ac:dyDescent="0.25">
      <c r="A8757" t="str">
        <f>'BASE SPLIT DEM'!A4061</f>
        <v>TO</v>
      </c>
      <c r="B8757">
        <f>'BASE SPLIT DEM'!B8757</f>
        <v>2039</v>
      </c>
      <c r="C8757" t="str">
        <f>'BASE SPLIT DEM'!C8757</f>
        <v>ADEMPASTRAEXIHWRAITRM___TST</v>
      </c>
      <c r="D8757" t="str">
        <f>'BASE SPLIT DEM'!D8757</f>
        <v>PASTRAEXIHWRAITRM</v>
      </c>
      <c r="E8757" s="4">
        <f>'BASE SPLIT DEM'!E8757+IF('BASE SPLIT DEM'!E8757=0,0,_xlfn.IFNA(VLOOKUP(RIGHT(C8757,6),'Tuning parameter'!$A$3:$AC$11,HLOOKUP(B8757,'Tuning parameter'!$B$1:$AC$2,2,FALSE),FALSE),0))</f>
        <v>1</v>
      </c>
      <c r="F8757" t="str">
        <f>'BASE SPLIT DEM'!F4061</f>
        <v>PassengerTransportationExternal OUTHome OtherRoadCars</v>
      </c>
    </row>
    <row r="8758" spans="1:6" x14ac:dyDescent="0.25">
      <c r="A8758" t="str">
        <f>'BASE SPLIT DEM'!A4213</f>
        <v>TO</v>
      </c>
      <c r="B8758">
        <f>'BASE SPLIT DEM'!B8758</f>
        <v>2039</v>
      </c>
      <c r="C8758" t="str">
        <f>'BASE SPLIT DEM'!C8758</f>
        <v>ADEMPASTRAEXIHWROABUSIUBGOB</v>
      </c>
      <c r="D8758" t="str">
        <f>'BASE SPLIT DEM'!D8758</f>
        <v>PASTRAEXIHWROABUS</v>
      </c>
      <c r="E8758" s="4">
        <f>'BASE SPLIT DEM'!E8758+IF('BASE SPLIT DEM'!E8758=0,0,_xlfn.IFNA(VLOOKUP(RIGHT(C8758,6),'Tuning parameter'!$A$3:$AC$11,HLOOKUP(B8758,'Tuning parameter'!$B$1:$AC$2,2,FALSE),FALSE),0))</f>
        <v>4.9005680130978099E-2</v>
      </c>
      <c r="F8758" t="str">
        <f>'BASE SPLIT DEM'!F4213</f>
        <v>PassengerTransportationIn BoundaryHome WorkRoadCars</v>
      </c>
    </row>
    <row r="8759" spans="1:6" x14ac:dyDescent="0.25">
      <c r="A8759" t="str">
        <f>'BASE SPLIT DEM'!A4257</f>
        <v>TO</v>
      </c>
      <c r="B8759">
        <f>'BASE SPLIT DEM'!B8759</f>
        <v>2039</v>
      </c>
      <c r="C8759" t="str">
        <f>'BASE SPLIT DEM'!C8759</f>
        <v>ADEMPASTRAEXIHWROABUSURBTBU</v>
      </c>
      <c r="D8759" t="str">
        <f>'BASE SPLIT DEM'!D8759</f>
        <v>PASTRAEXIHWROABUS</v>
      </c>
      <c r="E8759" s="4">
        <f>'BASE SPLIT DEM'!E8759+IF('BASE SPLIT DEM'!E8759=0,0,_xlfn.IFNA(VLOOKUP(RIGHT(C8759,6),'Tuning parameter'!$A$3:$AC$11,HLOOKUP(B8759,'Tuning parameter'!$B$1:$AC$2,2,FALSE),FALSE),0))</f>
        <v>0.74163195821324202</v>
      </c>
      <c r="F8759" t="str">
        <f>'BASE SPLIT DEM'!F4257</f>
        <v>PassengerTransportationIn BoundaryHome OtherRoadCars</v>
      </c>
    </row>
    <row r="8760" spans="1:6" x14ac:dyDescent="0.25">
      <c r="A8760" t="str">
        <f>'BASE SPLIT DEM'!A4301</f>
        <v>TO</v>
      </c>
      <c r="B8760">
        <f>'BASE SPLIT DEM'!B8760</f>
        <v>2039</v>
      </c>
      <c r="C8760" t="str">
        <f>'BASE SPLIT DEM'!C8760</f>
        <v>ADEMPASTRAEXIHWROABUSURBWTB</v>
      </c>
      <c r="D8760" t="str">
        <f>'BASE SPLIT DEM'!D8760</f>
        <v>PASTRAEXIHWROABUS</v>
      </c>
      <c r="E8760" s="4">
        <f>'BASE SPLIT DEM'!E8760+IF('BASE SPLIT DEM'!E8760=0,0,_xlfn.IFNA(VLOOKUP(RIGHT(C8760,6),'Tuning parameter'!$A$3:$AC$11,HLOOKUP(B8760,'Tuning parameter'!$B$1:$AC$2,2,FALSE),FALSE),0))</f>
        <v>0</v>
      </c>
      <c r="F8760" t="str">
        <f>'BASE SPLIT DEM'!F4301</f>
        <v>PassengerTransportationExternal INHome WorkRoadCars</v>
      </c>
    </row>
    <row r="8761" spans="1:6" x14ac:dyDescent="0.25">
      <c r="A8761" t="str">
        <f>'BASE SPLIT DEM'!A4345</f>
        <v>TO</v>
      </c>
      <c r="B8761">
        <f>'BASE SPLIT DEM'!B8761</f>
        <v>2039</v>
      </c>
      <c r="C8761" t="str">
        <f>'BASE SPLIT DEM'!C8761</f>
        <v>ADEMPASTRAEXIHWROABUSIUBMWAY</v>
      </c>
      <c r="D8761" t="str">
        <f>'BASE SPLIT DEM'!D8761</f>
        <v>PASTRAEXIHWROABUS</v>
      </c>
      <c r="E8761" s="4">
        <f>'BASE SPLIT DEM'!E8761+IF('BASE SPLIT DEM'!E8761=0,0,_xlfn.IFNA(VLOOKUP(RIGHT(C8761,6),'Tuning parameter'!$A$3:$AC$11,HLOOKUP(B8761,'Tuning parameter'!$B$1:$AC$2,2,FALSE),FALSE),0))</f>
        <v>0.177683902870167</v>
      </c>
      <c r="F8761" t="str">
        <f>'BASE SPLIT DEM'!F4345</f>
        <v>PassengerTransportationExternal INHome OtherRoadCars</v>
      </c>
    </row>
    <row r="8762" spans="1:6" x14ac:dyDescent="0.25">
      <c r="A8762" t="str">
        <f>'BASE SPLIT DEM'!A4389</f>
        <v>TO</v>
      </c>
      <c r="B8762">
        <f>'BASE SPLIT DEM'!B8762</f>
        <v>2039</v>
      </c>
      <c r="C8762" t="str">
        <f>'BASE SPLIT DEM'!C8762</f>
        <v>ADEMPASTRAEXIHWROABUSIUBVIVA</v>
      </c>
      <c r="D8762" t="str">
        <f>'BASE SPLIT DEM'!D8762</f>
        <v>PASTRAEXIHWROABUS</v>
      </c>
      <c r="E8762" s="4">
        <f>'BASE SPLIT DEM'!E8762+IF('BASE SPLIT DEM'!E8762=0,0,_xlfn.IFNA(VLOOKUP(RIGHT(C8762,6),'Tuning parameter'!$A$3:$AC$11,HLOOKUP(B8762,'Tuning parameter'!$B$1:$AC$2,2,FALSE),FALSE),0))</f>
        <v>2.39008820881767E-2</v>
      </c>
      <c r="F8762" t="str">
        <f>'BASE SPLIT DEM'!F4389</f>
        <v>PassengerTransportationExternal OUTHome WorkRoadCars</v>
      </c>
    </row>
    <row r="8763" spans="1:6" x14ac:dyDescent="0.25">
      <c r="A8763" t="str">
        <f>'BASE SPLIT DEM'!A4433</f>
        <v>TO</v>
      </c>
      <c r="B8763">
        <f>'BASE SPLIT DEM'!B8763</f>
        <v>2039</v>
      </c>
      <c r="C8763" t="str">
        <f>'BASE SPLIT DEM'!C8763</f>
        <v>ADEMPASTRAEXIHWROABUSIUBDURT</v>
      </c>
      <c r="D8763" t="str">
        <f>'BASE SPLIT DEM'!D8763</f>
        <v>PASTRAEXIHWROABUS</v>
      </c>
      <c r="E8763" s="4">
        <f>'BASE SPLIT DEM'!E8763+IF('BASE SPLIT DEM'!E8763=0,0,_xlfn.IFNA(VLOOKUP(RIGHT(C8763,6),'Tuning parameter'!$A$3:$AC$11,HLOOKUP(B8763,'Tuning parameter'!$B$1:$AC$2,2,FALSE),FALSE),0))</f>
        <v>7.7775766974358699E-3</v>
      </c>
      <c r="F8763" t="str">
        <f>'BASE SPLIT DEM'!F4433</f>
        <v>PassengerTransportationExternal OUTHome OtherRoadCars</v>
      </c>
    </row>
    <row r="8764" spans="1:6" x14ac:dyDescent="0.25">
      <c r="A8764" t="str">
        <f>'BASE SPLIT DEM'!A4585</f>
        <v>TO</v>
      </c>
      <c r="B8764">
        <f>'BASE SPLIT DEM'!B8764</f>
        <v>2039</v>
      </c>
      <c r="C8764" t="str">
        <f>'BASE SPLIT DEM'!C8764</f>
        <v>ADEMPASTRAEXIHWROABUSSCB___</v>
      </c>
      <c r="D8764" t="str">
        <f>'BASE SPLIT DEM'!D8764</f>
        <v>PASTRAEXIHWROABUS</v>
      </c>
      <c r="E8764" s="4">
        <f>'BASE SPLIT DEM'!E8764+IF('BASE SPLIT DEM'!E8764=0,0,_xlfn.IFNA(VLOOKUP(RIGHT(C8764,6),'Tuning parameter'!$A$3:$AC$11,HLOOKUP(B8764,'Tuning parameter'!$B$1:$AC$2,2,FALSE),FALSE),0))</f>
        <v>0</v>
      </c>
      <c r="F8764" t="str">
        <f>'BASE SPLIT DEM'!F4585</f>
        <v>PassengerTransportationIn BoundaryHome WorkRoadCars</v>
      </c>
    </row>
    <row r="8765" spans="1:6" x14ac:dyDescent="0.25">
      <c r="A8765" t="str">
        <f>'BASE SPLIT DEM'!A4629</f>
        <v>TO</v>
      </c>
      <c r="B8765">
        <f>'BASE SPLIT DEM'!B8765</f>
        <v>2039</v>
      </c>
      <c r="C8765" t="str">
        <f>'BASE SPLIT DEM'!C8765</f>
        <v>ADEMPASTRAEXIHWROACAR___RSH</v>
      </c>
      <c r="D8765" t="str">
        <f>'BASE SPLIT DEM'!D8765</f>
        <v>PASTRAEXIHWROACAR</v>
      </c>
      <c r="E8765" s="4">
        <f>'BASE SPLIT DEM'!E8765+IF('BASE SPLIT DEM'!E8765=0,0,_xlfn.IFNA(VLOOKUP(RIGHT(C8765,6),'Tuning parameter'!$A$3:$AC$11,HLOOKUP(B8765,'Tuning parameter'!$B$1:$AC$2,2,FALSE),FALSE),0))</f>
        <v>1.3511232481335201E-2</v>
      </c>
      <c r="F8765" t="str">
        <f>'BASE SPLIT DEM'!F4629</f>
        <v>PassengerTransportationIn BoundaryHome OtherRoadCars</v>
      </c>
    </row>
    <row r="8766" spans="1:6" x14ac:dyDescent="0.25">
      <c r="A8766" t="str">
        <f>'BASE SPLIT DEM'!A4673</f>
        <v>TO</v>
      </c>
      <c r="B8766">
        <f>'BASE SPLIT DEM'!B8766</f>
        <v>2039</v>
      </c>
      <c r="C8766" t="str">
        <f>'BASE SPLIT DEM'!C8766</f>
        <v>ADEMPASTRAEXIHWROACAR___TAX</v>
      </c>
      <c r="D8766" t="str">
        <f>'BASE SPLIT DEM'!D8766</f>
        <v>PASTRAEXIHWROACAR</v>
      </c>
      <c r="E8766" s="4">
        <f>'BASE SPLIT DEM'!E8766+IF('BASE SPLIT DEM'!E8766=0,0,_xlfn.IFNA(VLOOKUP(RIGHT(C8766,6),'Tuning parameter'!$A$3:$AC$11,HLOOKUP(B8766,'Tuning parameter'!$B$1:$AC$2,2,FALSE),FALSE),0))</f>
        <v>1.08157195638427E-2</v>
      </c>
      <c r="F8766" t="str">
        <f>'BASE SPLIT DEM'!F4673</f>
        <v>PassengerTransportationExternal INHome WorkRoadCars</v>
      </c>
    </row>
    <row r="8767" spans="1:6" x14ac:dyDescent="0.25">
      <c r="A8767" t="str">
        <f>'BASE SPLIT DEM'!A4717</f>
        <v>TO</v>
      </c>
      <c r="B8767">
        <f>'BASE SPLIT DEM'!B8767</f>
        <v>2039</v>
      </c>
      <c r="C8767" t="str">
        <f>'BASE SPLIT DEM'!C8767</f>
        <v>ADEMPASTRAEXIHWROACAR___ADR</v>
      </c>
      <c r="D8767" t="str">
        <f>'BASE SPLIT DEM'!D8767</f>
        <v>PASTRAEXIHWROACAR</v>
      </c>
      <c r="E8767" s="4">
        <f>'BASE SPLIT DEM'!E8767+IF('BASE SPLIT DEM'!E8767=0,0,_xlfn.IFNA(VLOOKUP(RIGHT(C8767,6),'Tuning parameter'!$A$3:$AC$11,HLOOKUP(B8767,'Tuning parameter'!$B$1:$AC$2,2,FALSE),FALSE),0))</f>
        <v>0.86770200888905602</v>
      </c>
      <c r="F8767" t="str">
        <f>'BASE SPLIT DEM'!F4717</f>
        <v>PassengerTransportationExternal INHome OtherRoadCars</v>
      </c>
    </row>
    <row r="8768" spans="1:6" x14ac:dyDescent="0.25">
      <c r="A8768" t="str">
        <f>'BASE SPLIT DEM'!A4761</f>
        <v>TO</v>
      </c>
      <c r="B8768">
        <f>'BASE SPLIT DEM'!B8768</f>
        <v>2039</v>
      </c>
      <c r="C8768" t="str">
        <f>'BASE SPLIT DEM'!C8768</f>
        <v>ADEMPASTRAEXIHWROACAR___APG</v>
      </c>
      <c r="D8768" t="str">
        <f>'BASE SPLIT DEM'!D8768</f>
        <v>PASTRAEXIHWROACAR</v>
      </c>
      <c r="E8768" s="4">
        <f>'BASE SPLIT DEM'!E8768+IF('BASE SPLIT DEM'!E8768=0,0,_xlfn.IFNA(VLOOKUP(RIGHT(C8768,6),'Tuning parameter'!$A$3:$AC$11,HLOOKUP(B8768,'Tuning parameter'!$B$1:$AC$2,2,FALSE),FALSE),0))</f>
        <v>0.107971039065765</v>
      </c>
      <c r="F8768" t="str">
        <f>'BASE SPLIT DEM'!F4761</f>
        <v>PassengerTransportationExternal OUTHome WorkRoadCars</v>
      </c>
    </row>
    <row r="8769" spans="1:6" x14ac:dyDescent="0.25">
      <c r="A8769" t="str">
        <f>'BASE SPLIT DEM'!A4805</f>
        <v>TO</v>
      </c>
      <c r="B8769">
        <f>'BASE SPLIT DEM'!B8769</f>
        <v>2039</v>
      </c>
      <c r="C8769" t="str">
        <f>'BASE SPLIT DEM'!C8769</f>
        <v>ADEMPASTRAEXIHWROATRULGTRSH</v>
      </c>
      <c r="D8769" t="str">
        <f>'BASE SPLIT DEM'!D8769</f>
        <v>PASTRAEXIHWROATRU</v>
      </c>
      <c r="E8769" s="4">
        <f>'BASE SPLIT DEM'!E8769+IF('BASE SPLIT DEM'!E8769=0,0,_xlfn.IFNA(VLOOKUP(RIGHT(C8769,6),'Tuning parameter'!$A$3:$AC$11,HLOOKUP(B8769,'Tuning parameter'!$B$1:$AC$2,2,FALSE),FALSE),0))</f>
        <v>1.3516939479092299E-2</v>
      </c>
      <c r="F8769" t="str">
        <f>'BASE SPLIT DEM'!F4805</f>
        <v>PassengerTransportationExternal OUTHome OtherRoadCars</v>
      </c>
    </row>
    <row r="8770" spans="1:6" x14ac:dyDescent="0.25">
      <c r="A8770" t="str">
        <f>'BASE SPLIT DEM'!A4957</f>
        <v>TO</v>
      </c>
      <c r="B8770">
        <f>'BASE SPLIT DEM'!B8770</f>
        <v>2039</v>
      </c>
      <c r="C8770" t="str">
        <f>'BASE SPLIT DEM'!C8770</f>
        <v>ADEMPASTRAEXIHWROATRULGTTAX</v>
      </c>
      <c r="D8770" t="str">
        <f>'BASE SPLIT DEM'!D8770</f>
        <v>PASTRAEXIHWROATRU</v>
      </c>
      <c r="E8770" s="4">
        <f>'BASE SPLIT DEM'!E8770+IF('BASE SPLIT DEM'!E8770=0,0,_xlfn.IFNA(VLOOKUP(RIGHT(C8770,6),'Tuning parameter'!$A$3:$AC$11,HLOOKUP(B8770,'Tuning parameter'!$B$1:$AC$2,2,FALSE),FALSE),0))</f>
        <v>3.4924222617454702E-3</v>
      </c>
      <c r="F8770" t="str">
        <f>'BASE SPLIT DEM'!F4957</f>
        <v>PassengerTransportationIn BoundaryHome WorkRoadCars</v>
      </c>
    </row>
    <row r="8771" spans="1:6" x14ac:dyDescent="0.25">
      <c r="A8771" t="str">
        <f>'BASE SPLIT DEM'!A5001</f>
        <v>TO</v>
      </c>
      <c r="B8771">
        <f>'BASE SPLIT DEM'!B8771</f>
        <v>2039</v>
      </c>
      <c r="C8771" t="str">
        <f>'BASE SPLIT DEM'!C8771</f>
        <v>ADEMPASTRAEXIHWROATRULGTADR</v>
      </c>
      <c r="D8771" t="str">
        <f>'BASE SPLIT DEM'!D8771</f>
        <v>PASTRAEXIHWROATRU</v>
      </c>
      <c r="E8771" s="4">
        <f>'BASE SPLIT DEM'!E8771+IF('BASE SPLIT DEM'!E8771=0,0,_xlfn.IFNA(VLOOKUP(RIGHT(C8771,6),'Tuning parameter'!$A$3:$AC$11,HLOOKUP(B8771,'Tuning parameter'!$B$1:$AC$2,2,FALSE),FALSE),0))</f>
        <v>0.87412592797713495</v>
      </c>
      <c r="F8771" t="str">
        <f>'BASE SPLIT DEM'!F5001</f>
        <v>PassengerTransportationIn BoundaryHome OtherRoadCars</v>
      </c>
    </row>
    <row r="8772" spans="1:6" x14ac:dyDescent="0.25">
      <c r="A8772" t="str">
        <f>'BASE SPLIT DEM'!A5045</f>
        <v>TO</v>
      </c>
      <c r="B8772">
        <f>'BASE SPLIT DEM'!B8772</f>
        <v>2039</v>
      </c>
      <c r="C8772" t="str">
        <f>'BASE SPLIT DEM'!C8772</f>
        <v>ADEMPASTRAEXIHWROATRULGTAPG</v>
      </c>
      <c r="D8772" t="str">
        <f>'BASE SPLIT DEM'!D8772</f>
        <v>PASTRAEXIHWROATRU</v>
      </c>
      <c r="E8772" s="4">
        <f>'BASE SPLIT DEM'!E8772+IF('BASE SPLIT DEM'!E8772=0,0,_xlfn.IFNA(VLOOKUP(RIGHT(C8772,6),'Tuning parameter'!$A$3:$AC$11,HLOOKUP(B8772,'Tuning parameter'!$B$1:$AC$2,2,FALSE),FALSE),0))</f>
        <v>0.108864710282026</v>
      </c>
      <c r="F8772" t="str">
        <f>'BASE SPLIT DEM'!F5045</f>
        <v>PassengerTransportationExternal INHome WorkRoadCars</v>
      </c>
    </row>
    <row r="8773" spans="1:6" x14ac:dyDescent="0.25">
      <c r="A8773" t="str">
        <f>'BASE SPLIT DEM'!A5089</f>
        <v>TO</v>
      </c>
      <c r="B8773">
        <f>'BASE SPLIT DEM'!B8773</f>
        <v>2039</v>
      </c>
      <c r="C8773" t="str">
        <f>'BASE SPLIT DEM'!C8773</f>
        <v>ADEMPASTRAEXIHWROAMOR______</v>
      </c>
      <c r="D8773" t="str">
        <f>'BASE SPLIT DEM'!D8773</f>
        <v>PASTRAEXIHWROAMOR</v>
      </c>
      <c r="E8773" s="4">
        <f>'BASE SPLIT DEM'!E8773+IF('BASE SPLIT DEM'!E8773=0,0,_xlfn.IFNA(VLOOKUP(RIGHT(C8773,6),'Tuning parameter'!$A$3:$AC$11,HLOOKUP(B8773,'Tuning parameter'!$B$1:$AC$2,2,FALSE),FALSE),0))</f>
        <v>1</v>
      </c>
      <c r="F8773" t="str">
        <f>'BASE SPLIT DEM'!F5089</f>
        <v>PassengerTransportationExternal INHome OtherRoadCars</v>
      </c>
    </row>
    <row r="8774" spans="1:6" x14ac:dyDescent="0.25">
      <c r="A8774" t="str">
        <f>'BASE SPLIT DEM'!A5133</f>
        <v>TO</v>
      </c>
      <c r="B8774">
        <f>'BASE SPLIT DEM'!B8774</f>
        <v>2039</v>
      </c>
      <c r="C8774" t="str">
        <f>'BASE SPLIT DEM'!C8774</f>
        <v>ADEMPASTRAEXIHWROAWAL______</v>
      </c>
      <c r="D8774" t="str">
        <f>'BASE SPLIT DEM'!D8774</f>
        <v>PASTRAEXIHWROAWAL</v>
      </c>
      <c r="E8774" s="4">
        <f>'BASE SPLIT DEM'!E8774+IF('BASE SPLIT DEM'!E8774=0,0,_xlfn.IFNA(VLOOKUP(RIGHT(C8774,6),'Tuning parameter'!$A$3:$AC$11,HLOOKUP(B8774,'Tuning parameter'!$B$1:$AC$2,2,FALSE),FALSE),0))</f>
        <v>1</v>
      </c>
      <c r="F8774" t="str">
        <f>'BASE SPLIT DEM'!F5133</f>
        <v>PassengerTransportationExternal OUTHome WorkRoadCars</v>
      </c>
    </row>
    <row r="8775" spans="1:6" x14ac:dyDescent="0.25">
      <c r="A8775" t="str">
        <f>'BASE SPLIT DEM'!A5177</f>
        <v>TO</v>
      </c>
      <c r="B8775">
        <f>'BASE SPLIT DEM'!B8775</f>
        <v>2039</v>
      </c>
      <c r="C8775" t="str">
        <f>'BASE SPLIT DEM'!C8775</f>
        <v>ADEMPASTRAEXIHWROABIK______</v>
      </c>
      <c r="D8775" t="str">
        <f>'BASE SPLIT DEM'!D8775</f>
        <v>PASTRAEXIHWROABIK</v>
      </c>
      <c r="E8775" s="4">
        <f>'BASE SPLIT DEM'!E8775+IF('BASE SPLIT DEM'!E8775=0,0,_xlfn.IFNA(VLOOKUP(RIGHT(C8775,6),'Tuning parameter'!$A$3:$AC$11,HLOOKUP(B8775,'Tuning parameter'!$B$1:$AC$2,2,FALSE),FALSE),0))</f>
        <v>1</v>
      </c>
      <c r="F8775" t="str">
        <f>'BASE SPLIT DEM'!F5177</f>
        <v>PassengerTransportationExternal OUTHome OtherRoadCars</v>
      </c>
    </row>
    <row r="8776" spans="1:6" x14ac:dyDescent="0.25">
      <c r="A8776" t="str">
        <f>'BASE SPLIT DEM'!A5329</f>
        <v>TO</v>
      </c>
      <c r="B8776">
        <f>'BASE SPLIT DEM'!B8776</f>
        <v>2039</v>
      </c>
      <c r="C8776" t="str">
        <f>'BASE SPLIT DEM'!C8776</f>
        <v>ADEMPASTRAEXIHSRAIREG___GOR</v>
      </c>
      <c r="D8776" t="str">
        <f>'BASE SPLIT DEM'!D8776</f>
        <v>PASTRAEXIHSRAIREG</v>
      </c>
      <c r="E8776" s="4">
        <f>'BASE SPLIT DEM'!E8776+IF('BASE SPLIT DEM'!E8776=0,0,_xlfn.IFNA(VLOOKUP(RIGHT(C8776,6),'Tuning parameter'!$A$3:$AC$11,HLOOKUP(B8776,'Tuning parameter'!$B$1:$AC$2,2,FALSE),FALSE),0))</f>
        <v>1</v>
      </c>
      <c r="F8776" t="str">
        <f>'BASE SPLIT DEM'!F5329</f>
        <v>PassengerTransportationIn BoundaryHome WorkRoadCars</v>
      </c>
    </row>
    <row r="8777" spans="1:6" x14ac:dyDescent="0.25">
      <c r="A8777" t="str">
        <f>'BASE SPLIT DEM'!A5373</f>
        <v>TO</v>
      </c>
      <c r="B8777">
        <f>'BASE SPLIT DEM'!B8777</f>
        <v>2039</v>
      </c>
      <c r="C8777" t="str">
        <f>'BASE SPLIT DEM'!C8777</f>
        <v>ADEMPASTRAEXIHSRAIREG___UPX</v>
      </c>
      <c r="D8777" t="str">
        <f>'BASE SPLIT DEM'!D8777</f>
        <v>PASTRAEXIHSRAIREG</v>
      </c>
      <c r="E8777" s="4">
        <f>'BASE SPLIT DEM'!E8777+IF('BASE SPLIT DEM'!E8777=0,0,_xlfn.IFNA(VLOOKUP(RIGHT(C8777,6),'Tuning parameter'!$A$3:$AC$11,HLOOKUP(B8777,'Tuning parameter'!$B$1:$AC$2,2,FALSE),FALSE),0))</f>
        <v>0</v>
      </c>
      <c r="F8777" t="str">
        <f>'BASE SPLIT DEM'!F5373</f>
        <v>PassengerTransportationIn BoundaryHome OtherRoadCars</v>
      </c>
    </row>
    <row r="8778" spans="1:6" x14ac:dyDescent="0.25">
      <c r="A8778" t="str">
        <f>'BASE SPLIT DEM'!A5417</f>
        <v>TO</v>
      </c>
      <c r="B8778">
        <f>'BASE SPLIT DEM'!B8778</f>
        <v>2039</v>
      </c>
      <c r="C8778" t="str">
        <f>'BASE SPLIT DEM'!C8778</f>
        <v>ADEMPASTRAEXIHSRAISUB___TSU</v>
      </c>
      <c r="D8778" t="str">
        <f>'BASE SPLIT DEM'!D8778</f>
        <v>PASTRAEXIHSRAISUB</v>
      </c>
      <c r="E8778" s="4">
        <f>'BASE SPLIT DEM'!E8778+IF('BASE SPLIT DEM'!E8778=0,0,_xlfn.IFNA(VLOOKUP(RIGHT(C8778,6),'Tuning parameter'!$A$3:$AC$11,HLOOKUP(B8778,'Tuning parameter'!$B$1:$AC$2,2,FALSE),FALSE),0))</f>
        <v>1</v>
      </c>
      <c r="F8778" t="str">
        <f>'BASE SPLIT DEM'!F5417</f>
        <v>PassengerTransportationExternal INHome WorkRoadCars</v>
      </c>
    </row>
    <row r="8779" spans="1:6" x14ac:dyDescent="0.25">
      <c r="A8779" t="str">
        <f>'BASE SPLIT DEM'!A5461</f>
        <v>TO</v>
      </c>
      <c r="B8779">
        <f>'BASE SPLIT DEM'!B8779</f>
        <v>2039</v>
      </c>
      <c r="C8779" t="str">
        <f>'BASE SPLIT DEM'!C8779</f>
        <v>ADEMPASTRAEXIHSRAITRM___TST</v>
      </c>
      <c r="D8779" t="str">
        <f>'BASE SPLIT DEM'!D8779</f>
        <v>PASTRAEXIHSRAITRM</v>
      </c>
      <c r="E8779" s="4">
        <f>'BASE SPLIT DEM'!E8779+IF('BASE SPLIT DEM'!E8779=0,0,_xlfn.IFNA(VLOOKUP(RIGHT(C8779,6),'Tuning parameter'!$A$3:$AC$11,HLOOKUP(B8779,'Tuning parameter'!$B$1:$AC$2,2,FALSE),FALSE),0))</f>
        <v>1</v>
      </c>
      <c r="F8779" t="str">
        <f>'BASE SPLIT DEM'!F5461</f>
        <v>PassengerTransportationExternal INHome OtherRoadCars</v>
      </c>
    </row>
    <row r="8780" spans="1:6" x14ac:dyDescent="0.25">
      <c r="A8780" t="str">
        <f>'BASE SPLIT DEM'!A5505</f>
        <v>TO</v>
      </c>
      <c r="B8780">
        <f>'BASE SPLIT DEM'!B8780</f>
        <v>2039</v>
      </c>
      <c r="C8780" t="str">
        <f>'BASE SPLIT DEM'!C8780</f>
        <v>ADEMPASTRAEXIHSROABUSIUBGOB</v>
      </c>
      <c r="D8780" t="str">
        <f>'BASE SPLIT DEM'!D8780</f>
        <v>PASTRAEXIHSROABUS</v>
      </c>
      <c r="E8780" s="4">
        <f>'BASE SPLIT DEM'!E8780+IF('BASE SPLIT DEM'!E8780=0,0,_xlfn.IFNA(VLOOKUP(RIGHT(C8780,6),'Tuning parameter'!$A$3:$AC$11,HLOOKUP(B8780,'Tuning parameter'!$B$1:$AC$2,2,FALSE),FALSE),0))</f>
        <v>4.9005680130978099E-2</v>
      </c>
      <c r="F8780" t="str">
        <f>'BASE SPLIT DEM'!F5505</f>
        <v>PassengerTransportationExternal OUTHome WorkRoadCars</v>
      </c>
    </row>
    <row r="8781" spans="1:6" x14ac:dyDescent="0.25">
      <c r="A8781" t="str">
        <f>'BASE SPLIT DEM'!A5549</f>
        <v>TO</v>
      </c>
      <c r="B8781">
        <f>'BASE SPLIT DEM'!B8781</f>
        <v>2039</v>
      </c>
      <c r="C8781" t="str">
        <f>'BASE SPLIT DEM'!C8781</f>
        <v>ADEMPASTRAEXIHSROABUSURBTBU</v>
      </c>
      <c r="D8781" t="str">
        <f>'BASE SPLIT DEM'!D8781</f>
        <v>PASTRAEXIHSROABUS</v>
      </c>
      <c r="E8781" s="4">
        <f>'BASE SPLIT DEM'!E8781+IF('BASE SPLIT DEM'!E8781=0,0,_xlfn.IFNA(VLOOKUP(RIGHT(C8781,6),'Tuning parameter'!$A$3:$AC$11,HLOOKUP(B8781,'Tuning parameter'!$B$1:$AC$2,2,FALSE),FALSE),0))</f>
        <v>0.34128375214261802</v>
      </c>
      <c r="F8781" t="str">
        <f>'BASE SPLIT DEM'!F5549</f>
        <v>PassengerTransportationExternal OUTHome OtherRoadCars</v>
      </c>
    </row>
    <row r="8782" spans="1:6" x14ac:dyDescent="0.25">
      <c r="A8782" t="str">
        <f>'BASE SPLIT DEM'!A5701</f>
        <v>TO</v>
      </c>
      <c r="B8782">
        <f>'BASE SPLIT DEM'!B8782</f>
        <v>2039</v>
      </c>
      <c r="C8782" t="str">
        <f>'BASE SPLIT DEM'!C8782</f>
        <v>ADEMPASTRAEXIHSROABUSURBWTB</v>
      </c>
      <c r="D8782" t="str">
        <f>'BASE SPLIT DEM'!D8782</f>
        <v>PASTRAEXIHSROABUS</v>
      </c>
      <c r="E8782" s="4">
        <f>'BASE SPLIT DEM'!E8782+IF('BASE SPLIT DEM'!E8782=0,0,_xlfn.IFNA(VLOOKUP(RIGHT(C8782,6),'Tuning parameter'!$A$3:$AC$11,HLOOKUP(B8782,'Tuning parameter'!$B$1:$AC$2,2,FALSE),FALSE),0))</f>
        <v>0</v>
      </c>
      <c r="F8782" t="str">
        <f>'BASE SPLIT DEM'!F5701</f>
        <v>PassengerTransportationIn BoundaryHome WorkRoadCars</v>
      </c>
    </row>
    <row r="8783" spans="1:6" x14ac:dyDescent="0.25">
      <c r="A8783" t="str">
        <f>'BASE SPLIT DEM'!A5745</f>
        <v>TO</v>
      </c>
      <c r="B8783">
        <f>'BASE SPLIT DEM'!B8783</f>
        <v>2039</v>
      </c>
      <c r="C8783" t="str">
        <f>'BASE SPLIT DEM'!C8783</f>
        <v>ADEMPASTRAEXIHSROABUSIUBMWAY</v>
      </c>
      <c r="D8783" t="str">
        <f>'BASE SPLIT DEM'!D8783</f>
        <v>PASTRAEXIHSROABUS</v>
      </c>
      <c r="E8783" s="4">
        <f>'BASE SPLIT DEM'!E8783+IF('BASE SPLIT DEM'!E8783=0,0,_xlfn.IFNA(VLOOKUP(RIGHT(C8783,6),'Tuning parameter'!$A$3:$AC$11,HLOOKUP(B8783,'Tuning parameter'!$B$1:$AC$2,2,FALSE),FALSE),0))</f>
        <v>0.17768389208875501</v>
      </c>
      <c r="F8783" t="str">
        <f>'BASE SPLIT DEM'!F5745</f>
        <v>PassengerTransportationIn BoundaryHome OtherRoadCars</v>
      </c>
    </row>
    <row r="8784" spans="1:6" x14ac:dyDescent="0.25">
      <c r="A8784" t="str">
        <f>'BASE SPLIT DEM'!A5789</f>
        <v>TO</v>
      </c>
      <c r="B8784">
        <f>'BASE SPLIT DEM'!B8784</f>
        <v>2039</v>
      </c>
      <c r="C8784" t="str">
        <f>'BASE SPLIT DEM'!C8784</f>
        <v>ADEMPASTRAEXIHSROABUSIUBVIVA</v>
      </c>
      <c r="D8784" t="str">
        <f>'BASE SPLIT DEM'!D8784</f>
        <v>PASTRAEXIHSROABUS</v>
      </c>
      <c r="E8784" s="4">
        <f>'BASE SPLIT DEM'!E8784+IF('BASE SPLIT DEM'!E8784=0,0,_xlfn.IFNA(VLOOKUP(RIGHT(C8784,6),'Tuning parameter'!$A$3:$AC$11,HLOOKUP(B8784,'Tuning parameter'!$B$1:$AC$2,2,FALSE),FALSE),0))</f>
        <v>2.3900880637931499E-2</v>
      </c>
      <c r="F8784" t="str">
        <f>'BASE SPLIT DEM'!F5789</f>
        <v>PassengerTransportationExternal INHome WorkRoadCars</v>
      </c>
    </row>
    <row r="8785" spans="1:6" x14ac:dyDescent="0.25">
      <c r="A8785" t="str">
        <f>'BASE SPLIT DEM'!A5833</f>
        <v>TO</v>
      </c>
      <c r="B8785">
        <f>'BASE SPLIT DEM'!B8785</f>
        <v>2039</v>
      </c>
      <c r="C8785" t="str">
        <f>'BASE SPLIT DEM'!C8785</f>
        <v>ADEMPASTRAEXIHSROABUSIUBDURT</v>
      </c>
      <c r="D8785" t="str">
        <f>'BASE SPLIT DEM'!D8785</f>
        <v>PASTRAEXIHSROABUS</v>
      </c>
      <c r="E8785" s="4">
        <f>'BASE SPLIT DEM'!E8785+IF('BASE SPLIT DEM'!E8785=0,0,_xlfn.IFNA(VLOOKUP(RIGHT(C8785,6),'Tuning parameter'!$A$3:$AC$11,HLOOKUP(B8785,'Tuning parameter'!$B$1:$AC$2,2,FALSE),FALSE),0))</f>
        <v>7.7775762255121198E-3</v>
      </c>
      <c r="F8785" t="str">
        <f>'BASE SPLIT DEM'!F5833</f>
        <v>PassengerTransportationExternal INHome OtherRoadCars</v>
      </c>
    </row>
    <row r="8786" spans="1:6" x14ac:dyDescent="0.25">
      <c r="A8786" t="str">
        <f>'BASE SPLIT DEM'!A5877</f>
        <v>TO</v>
      </c>
      <c r="B8786">
        <f>'BASE SPLIT DEM'!B8786</f>
        <v>2039</v>
      </c>
      <c r="C8786" t="str">
        <f>'BASE SPLIT DEM'!C8786</f>
        <v>ADEMPASTRAEXIHSROABUSSCB___</v>
      </c>
      <c r="D8786" t="str">
        <f>'BASE SPLIT DEM'!D8786</f>
        <v>PASTRAEXIHSROABUS</v>
      </c>
      <c r="E8786" s="4">
        <f>'BASE SPLIT DEM'!E8786+IF('BASE SPLIT DEM'!E8786=0,0,_xlfn.IFNA(VLOOKUP(RIGHT(C8786,6),'Tuning parameter'!$A$3:$AC$11,HLOOKUP(B8786,'Tuning parameter'!$B$1:$AC$2,2,FALSE),FALSE),0))</f>
        <v>0.40034821877420401</v>
      </c>
      <c r="F8786" t="str">
        <f>'BASE SPLIT DEM'!F5877</f>
        <v>PassengerTransportationExternal OUTHome WorkRoadCars</v>
      </c>
    </row>
    <row r="8787" spans="1:6" x14ac:dyDescent="0.25">
      <c r="A8787" t="str">
        <f>'BASE SPLIT DEM'!A5921</f>
        <v>TO</v>
      </c>
      <c r="B8787">
        <f>'BASE SPLIT DEM'!B8787</f>
        <v>2039</v>
      </c>
      <c r="C8787" t="str">
        <f>'BASE SPLIT DEM'!C8787</f>
        <v>ADEMPASTRAEXIHSROACAR___RSH</v>
      </c>
      <c r="D8787" t="str">
        <f>'BASE SPLIT DEM'!D8787</f>
        <v>PASTRAEXIHSROACAR</v>
      </c>
      <c r="E8787" s="4">
        <f>'BASE SPLIT DEM'!E8787+IF('BASE SPLIT DEM'!E8787=0,0,_xlfn.IFNA(VLOOKUP(RIGHT(C8787,6),'Tuning parameter'!$A$3:$AC$11,HLOOKUP(B8787,'Tuning parameter'!$B$1:$AC$2,2,FALSE),FALSE),0))</f>
        <v>0</v>
      </c>
      <c r="F8787" t="str">
        <f>'BASE SPLIT DEM'!F5921</f>
        <v>PassengerTransportationExternal OUTHome OtherRoadCars</v>
      </c>
    </row>
    <row r="8788" spans="1:6" x14ac:dyDescent="0.25">
      <c r="A8788" t="str">
        <f>'BASE SPLIT DEM'!A6073</f>
        <v>TO</v>
      </c>
      <c r="B8788">
        <f>'BASE SPLIT DEM'!B8788</f>
        <v>2039</v>
      </c>
      <c r="C8788" t="str">
        <f>'BASE SPLIT DEM'!C8788</f>
        <v>ADEMPASTRAEXIHSROACAR___TAX</v>
      </c>
      <c r="D8788" t="str">
        <f>'BASE SPLIT DEM'!D8788</f>
        <v>PASTRAEXIHSROACAR</v>
      </c>
      <c r="E8788" s="4">
        <f>'BASE SPLIT DEM'!E8788+IF('BASE SPLIT DEM'!E8788=0,0,_xlfn.IFNA(VLOOKUP(RIGHT(C8788,6),'Tuning parameter'!$A$3:$AC$11,HLOOKUP(B8788,'Tuning parameter'!$B$1:$AC$2,2,FALSE),FALSE),0))</f>
        <v>1.08157195638427E-2</v>
      </c>
      <c r="F8788" t="str">
        <f>'BASE SPLIT DEM'!F6073</f>
        <v>PassengerTransportationIn BoundaryHome WorkRoadCars</v>
      </c>
    </row>
    <row r="8789" spans="1:6" x14ac:dyDescent="0.25">
      <c r="A8789" t="str">
        <f>'BASE SPLIT DEM'!A6117</f>
        <v>TO</v>
      </c>
      <c r="B8789">
        <f>'BASE SPLIT DEM'!B8789</f>
        <v>2039</v>
      </c>
      <c r="C8789" t="str">
        <f>'BASE SPLIT DEM'!C8789</f>
        <v>ADEMPASTRAEXIHSROACAR___ADR</v>
      </c>
      <c r="D8789" t="str">
        <f>'BASE SPLIT DEM'!D8789</f>
        <v>PASTRAEXIHSROACAR</v>
      </c>
      <c r="E8789" s="4">
        <f>'BASE SPLIT DEM'!E8789+IF('BASE SPLIT DEM'!E8789=0,0,_xlfn.IFNA(VLOOKUP(RIGHT(C8789,6),'Tuning parameter'!$A$3:$AC$11,HLOOKUP(B8789,'Tuning parameter'!$B$1:$AC$2,2,FALSE),FALSE),0))</f>
        <v>0.400042806032957</v>
      </c>
      <c r="F8789" t="str">
        <f>'BASE SPLIT DEM'!F6117</f>
        <v>PassengerTransportationIn BoundaryHome OtherRoadCars</v>
      </c>
    </row>
    <row r="8790" spans="1:6" x14ac:dyDescent="0.25">
      <c r="A8790" t="str">
        <f>'BASE SPLIT DEM'!A6161</f>
        <v>TO</v>
      </c>
      <c r="B8790">
        <f>'BASE SPLIT DEM'!B8790</f>
        <v>2039</v>
      </c>
      <c r="C8790" t="str">
        <f>'BASE SPLIT DEM'!C8790</f>
        <v>ADEMPASTRAEXIHSROACAR___APG</v>
      </c>
      <c r="D8790" t="str">
        <f>'BASE SPLIT DEM'!D8790</f>
        <v>PASTRAEXIHSROACAR</v>
      </c>
      <c r="E8790" s="4">
        <f>'BASE SPLIT DEM'!E8790+IF('BASE SPLIT DEM'!E8790=0,0,_xlfn.IFNA(VLOOKUP(RIGHT(C8790,6),'Tuning parameter'!$A$3:$AC$11,HLOOKUP(B8790,'Tuning parameter'!$B$1:$AC$2,2,FALSE),FALSE),0))</f>
        <v>0.58914147440319897</v>
      </c>
      <c r="F8790" t="str">
        <f>'BASE SPLIT DEM'!F6161</f>
        <v>PassengerTransportationExternal INHome WorkRoadCars</v>
      </c>
    </row>
    <row r="8791" spans="1:6" x14ac:dyDescent="0.25">
      <c r="A8791" t="str">
        <f>'BASE SPLIT DEM'!A6205</f>
        <v>TO</v>
      </c>
      <c r="B8791">
        <f>'BASE SPLIT DEM'!B8791</f>
        <v>2039</v>
      </c>
      <c r="C8791" t="str">
        <f>'BASE SPLIT DEM'!C8791</f>
        <v>ADEMPASTRAEXIHSROATRULGTRSH</v>
      </c>
      <c r="D8791" t="str">
        <f>'BASE SPLIT DEM'!D8791</f>
        <v>PASTRAEXIHSROATRU</v>
      </c>
      <c r="E8791" s="4">
        <f>'BASE SPLIT DEM'!E8791+IF('BASE SPLIT DEM'!E8791=0,0,_xlfn.IFNA(VLOOKUP(RIGHT(C8791,6),'Tuning parameter'!$A$3:$AC$11,HLOOKUP(B8791,'Tuning parameter'!$B$1:$AC$2,2,FALSE),FALSE),0))</f>
        <v>0</v>
      </c>
      <c r="F8791" t="str">
        <f>'BASE SPLIT DEM'!F6205</f>
        <v>PassengerTransportationExternal INHome OtherRoadCars</v>
      </c>
    </row>
    <row r="8792" spans="1:6" x14ac:dyDescent="0.25">
      <c r="A8792" t="str">
        <f>'BASE SPLIT DEM'!A6249</f>
        <v>TO</v>
      </c>
      <c r="B8792">
        <f>'BASE SPLIT DEM'!B8792</f>
        <v>2039</v>
      </c>
      <c r="C8792" t="str">
        <f>'BASE SPLIT DEM'!C8792</f>
        <v>ADEMPASTRAEXIHSROATRULGTTAX</v>
      </c>
      <c r="D8792" t="str">
        <f>'BASE SPLIT DEM'!D8792</f>
        <v>PASTRAEXIHSROATRU</v>
      </c>
      <c r="E8792" s="4">
        <f>'BASE SPLIT DEM'!E8792+IF('BASE SPLIT DEM'!E8792=0,0,_xlfn.IFNA(VLOOKUP(RIGHT(C8792,6),'Tuning parameter'!$A$3:$AC$11,HLOOKUP(B8792,'Tuning parameter'!$B$1:$AC$2,2,FALSE),FALSE),0))</f>
        <v>3.4924222617454702E-3</v>
      </c>
      <c r="F8792" t="str">
        <f>'BASE SPLIT DEM'!F6249</f>
        <v>PassengerTransportationExternal OUTHome WorkRoadCars</v>
      </c>
    </row>
    <row r="8793" spans="1:6" x14ac:dyDescent="0.25">
      <c r="A8793" t="str">
        <f>'BASE SPLIT DEM'!A6293</f>
        <v>TO</v>
      </c>
      <c r="B8793">
        <f>'BASE SPLIT DEM'!B8793</f>
        <v>2039</v>
      </c>
      <c r="C8793" t="str">
        <f>'BASE SPLIT DEM'!C8793</f>
        <v>ADEMPASTRAEXIHSROATRULGTADR</v>
      </c>
      <c r="D8793" t="str">
        <f>'BASE SPLIT DEM'!D8793</f>
        <v>PASTRAEXIHSROATRU</v>
      </c>
      <c r="E8793" s="4">
        <f>'BASE SPLIT DEM'!E8793+IF('BASE SPLIT DEM'!E8793=0,0,_xlfn.IFNA(VLOOKUP(RIGHT(C8793,6),'Tuning parameter'!$A$3:$AC$11,HLOOKUP(B8793,'Tuning parameter'!$B$1:$AC$2,2,FALSE),FALSE),0))</f>
        <v>0.40300447097253</v>
      </c>
      <c r="F8793" t="str">
        <f>'BASE SPLIT DEM'!F6293</f>
        <v>PassengerTransportationExternal OUTHome OtherRoadCars</v>
      </c>
    </row>
    <row r="8794" spans="1:6" x14ac:dyDescent="0.25">
      <c r="A8794" t="str">
        <f>'BASE SPLIT DEM'!A6445</f>
        <v>TO</v>
      </c>
      <c r="B8794">
        <f>'BASE SPLIT DEM'!B8794</f>
        <v>2039</v>
      </c>
      <c r="C8794" t="str">
        <f>'BASE SPLIT DEM'!C8794</f>
        <v>ADEMPASTRAEXIHSROATRULGTAPG</v>
      </c>
      <c r="D8794" t="str">
        <f>'BASE SPLIT DEM'!D8794</f>
        <v>PASTRAEXIHSROATRU</v>
      </c>
      <c r="E8794" s="4">
        <f>'BASE SPLIT DEM'!E8794+IF('BASE SPLIT DEM'!E8794=0,0,_xlfn.IFNA(VLOOKUP(RIGHT(C8794,6),'Tuning parameter'!$A$3:$AC$11,HLOOKUP(B8794,'Tuning parameter'!$B$1:$AC$2,2,FALSE),FALSE),0))</f>
        <v>0.59350310676572304</v>
      </c>
      <c r="F8794" t="str">
        <f>'BASE SPLIT DEM'!F6445</f>
        <v>PassengerTransportationIn BoundaryHome WorkRoadCars</v>
      </c>
    </row>
    <row r="8795" spans="1:6" x14ac:dyDescent="0.25">
      <c r="A8795" t="str">
        <f>'BASE SPLIT DEM'!A6489</f>
        <v>TO</v>
      </c>
      <c r="B8795">
        <f>'BASE SPLIT DEM'!B8795</f>
        <v>2039</v>
      </c>
      <c r="C8795" t="str">
        <f>'BASE SPLIT DEM'!C8795</f>
        <v>ADEMPASTRAEXIHSROAMOR______</v>
      </c>
      <c r="D8795" t="str">
        <f>'BASE SPLIT DEM'!D8795</f>
        <v>PASTRAEXIHSROAMOR</v>
      </c>
      <c r="E8795" s="4">
        <f>'BASE SPLIT DEM'!E8795+IF('BASE SPLIT DEM'!E8795=0,0,_xlfn.IFNA(VLOOKUP(RIGHT(C8795,6),'Tuning parameter'!$A$3:$AC$11,HLOOKUP(B8795,'Tuning parameter'!$B$1:$AC$2,2,FALSE),FALSE),0))</f>
        <v>1</v>
      </c>
      <c r="F8795" t="str">
        <f>'BASE SPLIT DEM'!F6489</f>
        <v>PassengerTransportationIn BoundaryHome OtherRoadCars</v>
      </c>
    </row>
    <row r="8796" spans="1:6" x14ac:dyDescent="0.25">
      <c r="A8796" t="str">
        <f>'BASE SPLIT DEM'!A6533</f>
        <v>TO</v>
      </c>
      <c r="B8796">
        <f>'BASE SPLIT DEM'!B8796</f>
        <v>2039</v>
      </c>
      <c r="C8796" t="str">
        <f>'BASE SPLIT DEM'!C8796</f>
        <v>ADEMPASTRAEXIHSROAWAL______</v>
      </c>
      <c r="D8796" t="str">
        <f>'BASE SPLIT DEM'!D8796</f>
        <v>PASTRAEXIHSROAWAL</v>
      </c>
      <c r="E8796" s="4">
        <f>'BASE SPLIT DEM'!E8796+IF('BASE SPLIT DEM'!E8796=0,0,_xlfn.IFNA(VLOOKUP(RIGHT(C8796,6),'Tuning parameter'!$A$3:$AC$11,HLOOKUP(B8796,'Tuning parameter'!$B$1:$AC$2,2,FALSE),FALSE),0))</f>
        <v>1</v>
      </c>
      <c r="F8796" t="str">
        <f>'BASE SPLIT DEM'!F6533</f>
        <v>PassengerTransportationExternal INHome WorkRoadCars</v>
      </c>
    </row>
    <row r="8797" spans="1:6" x14ac:dyDescent="0.25">
      <c r="A8797" t="str">
        <f>'BASE SPLIT DEM'!A6577</f>
        <v>TO</v>
      </c>
      <c r="B8797">
        <f>'BASE SPLIT DEM'!B8797</f>
        <v>2039</v>
      </c>
      <c r="C8797" t="str">
        <f>'BASE SPLIT DEM'!C8797</f>
        <v>ADEMPASTRAEXIHSROABIK______</v>
      </c>
      <c r="D8797" t="str">
        <f>'BASE SPLIT DEM'!D8797</f>
        <v>PASTRAEXIHSROABIK</v>
      </c>
      <c r="E8797" s="4">
        <f>'BASE SPLIT DEM'!E8797+IF('BASE SPLIT DEM'!E8797=0,0,_xlfn.IFNA(VLOOKUP(RIGHT(C8797,6),'Tuning parameter'!$A$3:$AC$11,HLOOKUP(B8797,'Tuning parameter'!$B$1:$AC$2,2,FALSE),FALSE),0))</f>
        <v>1</v>
      </c>
      <c r="F8797" t="str">
        <f>'BASE SPLIT DEM'!F6577</f>
        <v>PassengerTransportationExternal INHome OtherRoadCars</v>
      </c>
    </row>
    <row r="8798" spans="1:6" x14ac:dyDescent="0.25">
      <c r="A8798" t="str">
        <f>'BASE SPLIT DEM'!A6621</f>
        <v>TO</v>
      </c>
      <c r="B8798">
        <f>'BASE SPLIT DEM'!B8798</f>
        <v>2039</v>
      </c>
      <c r="C8798" t="str">
        <f>'BASE SPLIT DEM'!C8798</f>
        <v>ADEMPASTRAEXIHORAIREG___GOR</v>
      </c>
      <c r="D8798" t="str">
        <f>'BASE SPLIT DEM'!D8798</f>
        <v>PASTRAEXIHORAIREG</v>
      </c>
      <c r="E8798" s="4">
        <f>'BASE SPLIT DEM'!E8798+IF('BASE SPLIT DEM'!E8798=0,0,_xlfn.IFNA(VLOOKUP(RIGHT(C8798,6),'Tuning parameter'!$A$3:$AC$11,HLOOKUP(B8798,'Tuning parameter'!$B$1:$AC$2,2,FALSE),FALSE),0))</f>
        <v>0.97446015556349797</v>
      </c>
      <c r="F8798" t="str">
        <f>'BASE SPLIT DEM'!F6621</f>
        <v>PassengerTransportationExternal OUTHome WorkRoadCars</v>
      </c>
    </row>
    <row r="8799" spans="1:6" x14ac:dyDescent="0.25">
      <c r="A8799" t="str">
        <f>'BASE SPLIT DEM'!A6665</f>
        <v>TO</v>
      </c>
      <c r="B8799">
        <f>'BASE SPLIT DEM'!B8799</f>
        <v>2039</v>
      </c>
      <c r="C8799" t="str">
        <f>'BASE SPLIT DEM'!C8799</f>
        <v>ADEMPASTRAEXIHORAIREG___UPX</v>
      </c>
      <c r="D8799" t="str">
        <f>'BASE SPLIT DEM'!D8799</f>
        <v>PASTRAEXIHORAIREG</v>
      </c>
      <c r="E8799" s="4">
        <f>'BASE SPLIT DEM'!E8799+IF('BASE SPLIT DEM'!E8799=0,0,_xlfn.IFNA(VLOOKUP(RIGHT(C8799,6),'Tuning parameter'!$A$3:$AC$11,HLOOKUP(B8799,'Tuning parameter'!$B$1:$AC$2,2,FALSE),FALSE),0))</f>
        <v>2.5539844436501102E-2</v>
      </c>
      <c r="F8799" t="str">
        <f>'BASE SPLIT DEM'!F6665</f>
        <v>PassengerTransportationExternal OUTHome OtherRoadCars</v>
      </c>
    </row>
    <row r="8800" spans="1:6" x14ac:dyDescent="0.25">
      <c r="A8800" t="str">
        <f>'BASE SPLIT DEM'!A6817</f>
        <v>TO</v>
      </c>
      <c r="B8800">
        <f>'BASE SPLIT DEM'!B8800</f>
        <v>2039</v>
      </c>
      <c r="C8800" t="str">
        <f>'BASE SPLIT DEM'!C8800</f>
        <v>ADEMPASTRAEXIHORAISUB___TSU</v>
      </c>
      <c r="D8800" t="str">
        <f>'BASE SPLIT DEM'!D8800</f>
        <v>PASTRAEXIHORAISUB</v>
      </c>
      <c r="E8800" s="4">
        <f>'BASE SPLIT DEM'!E8800+IF('BASE SPLIT DEM'!E8800=0,0,_xlfn.IFNA(VLOOKUP(RIGHT(C8800,6),'Tuning parameter'!$A$3:$AC$11,HLOOKUP(B8800,'Tuning parameter'!$B$1:$AC$2,2,FALSE),FALSE),0))</f>
        <v>1</v>
      </c>
      <c r="F8800" t="str">
        <f>'BASE SPLIT DEM'!F6817</f>
        <v>PassengerTransportationIn BoundaryHome WorkRoadCars</v>
      </c>
    </row>
    <row r="8801" spans="1:6" x14ac:dyDescent="0.25">
      <c r="A8801" t="str">
        <f>'BASE SPLIT DEM'!A6861</f>
        <v>TO</v>
      </c>
      <c r="B8801">
        <f>'BASE SPLIT DEM'!B8801</f>
        <v>2039</v>
      </c>
      <c r="C8801" t="str">
        <f>'BASE SPLIT DEM'!C8801</f>
        <v>ADEMPASTRAEXIHORAITRM___TST</v>
      </c>
      <c r="D8801" t="str">
        <f>'BASE SPLIT DEM'!D8801</f>
        <v>PASTRAEXIHORAITRM</v>
      </c>
      <c r="E8801" s="4">
        <f>'BASE SPLIT DEM'!E8801+IF('BASE SPLIT DEM'!E8801=0,0,_xlfn.IFNA(VLOOKUP(RIGHT(C8801,6),'Tuning parameter'!$A$3:$AC$11,HLOOKUP(B8801,'Tuning parameter'!$B$1:$AC$2,2,FALSE),FALSE),0))</f>
        <v>1</v>
      </c>
      <c r="F8801" t="str">
        <f>'BASE SPLIT DEM'!F6861</f>
        <v>PassengerTransportationIn BoundaryHome OtherRoadCars</v>
      </c>
    </row>
    <row r="8802" spans="1:6" x14ac:dyDescent="0.25">
      <c r="A8802" t="str">
        <f>'BASE SPLIT DEM'!A6905</f>
        <v>TO</v>
      </c>
      <c r="B8802">
        <f>'BASE SPLIT DEM'!B8802</f>
        <v>2039</v>
      </c>
      <c r="C8802" t="str">
        <f>'BASE SPLIT DEM'!C8802</f>
        <v>ADEMPASTRAEXIHOROABUSIUBGOB</v>
      </c>
      <c r="D8802" t="str">
        <f>'BASE SPLIT DEM'!D8802</f>
        <v>PASTRAEXIHOROABUS</v>
      </c>
      <c r="E8802" s="4">
        <f>'BASE SPLIT DEM'!E8802+IF('BASE SPLIT DEM'!E8802=0,0,_xlfn.IFNA(VLOOKUP(RIGHT(C8802,6),'Tuning parameter'!$A$3:$AC$11,HLOOKUP(B8802,'Tuning parameter'!$B$1:$AC$2,2,FALSE),FALSE),0))</f>
        <v>4.9005680130978099E-2</v>
      </c>
      <c r="F8802" t="str">
        <f>'BASE SPLIT DEM'!F6905</f>
        <v>PassengerTransportationExternal INHome WorkRoadCars</v>
      </c>
    </row>
    <row r="8803" spans="1:6" x14ac:dyDescent="0.25">
      <c r="A8803" t="str">
        <f>'BASE SPLIT DEM'!A6949</f>
        <v>TO</v>
      </c>
      <c r="B8803">
        <f>'BASE SPLIT DEM'!B8803</f>
        <v>2039</v>
      </c>
      <c r="C8803" t="str">
        <f>'BASE SPLIT DEM'!C8803</f>
        <v>ADEMPASTRAEXIHOROABUSURBTBU</v>
      </c>
      <c r="D8803" t="str">
        <f>'BASE SPLIT DEM'!D8803</f>
        <v>PASTRAEXIHOROABUS</v>
      </c>
      <c r="E8803" s="4">
        <f>'BASE SPLIT DEM'!E8803+IF('BASE SPLIT DEM'!E8803=0,0,_xlfn.IFNA(VLOOKUP(RIGHT(C8803,6),'Tuning parameter'!$A$3:$AC$11,HLOOKUP(B8803,'Tuning parameter'!$B$1:$AC$2,2,FALSE),FALSE),0))</f>
        <v>0.74163195821324202</v>
      </c>
      <c r="F8803" t="str">
        <f>'BASE SPLIT DEM'!F6949</f>
        <v>PassengerTransportationExternal INHome OtherRoadCars</v>
      </c>
    </row>
    <row r="8804" spans="1:6" x14ac:dyDescent="0.25">
      <c r="A8804" t="str">
        <f>'BASE SPLIT DEM'!A6993</f>
        <v>TO</v>
      </c>
      <c r="B8804">
        <f>'BASE SPLIT DEM'!B8804</f>
        <v>2039</v>
      </c>
      <c r="C8804" t="str">
        <f>'BASE SPLIT DEM'!C8804</f>
        <v>ADEMPASTRAEXIHOROABUSURBWTB</v>
      </c>
      <c r="D8804" t="str">
        <f>'BASE SPLIT DEM'!D8804</f>
        <v>PASTRAEXIHOROABUS</v>
      </c>
      <c r="E8804" s="4">
        <f>'BASE SPLIT DEM'!E8804+IF('BASE SPLIT DEM'!E8804=0,0,_xlfn.IFNA(VLOOKUP(RIGHT(C8804,6),'Tuning parameter'!$A$3:$AC$11,HLOOKUP(B8804,'Tuning parameter'!$B$1:$AC$2,2,FALSE),FALSE),0))</f>
        <v>0</v>
      </c>
      <c r="F8804" t="str">
        <f>'BASE SPLIT DEM'!F6993</f>
        <v>PassengerTransportationExternal OUTHome WorkRoadCars</v>
      </c>
    </row>
    <row r="8805" spans="1:6" x14ac:dyDescent="0.25">
      <c r="A8805" t="str">
        <f>'BASE SPLIT DEM'!A7037</f>
        <v>TO</v>
      </c>
      <c r="B8805">
        <f>'BASE SPLIT DEM'!B8805</f>
        <v>2039</v>
      </c>
      <c r="C8805" t="str">
        <f>'BASE SPLIT DEM'!C8805</f>
        <v>ADEMPASTRAEXIHOROABUSIUBMWAY</v>
      </c>
      <c r="D8805" t="str">
        <f>'BASE SPLIT DEM'!D8805</f>
        <v>PASTRAEXIHOROABUS</v>
      </c>
      <c r="E8805" s="4">
        <f>'BASE SPLIT DEM'!E8805+IF('BASE SPLIT DEM'!E8805=0,0,_xlfn.IFNA(VLOOKUP(RIGHT(C8805,6),'Tuning parameter'!$A$3:$AC$11,HLOOKUP(B8805,'Tuning parameter'!$B$1:$AC$2,2,FALSE),FALSE),0))</f>
        <v>0.177683902870167</v>
      </c>
      <c r="F8805" t="str">
        <f>'BASE SPLIT DEM'!F7037</f>
        <v>PassengerTransportationExternal OUTHome OtherRoadCars</v>
      </c>
    </row>
    <row r="8806" spans="1:6" x14ac:dyDescent="0.25">
      <c r="A8806" t="str">
        <f>'BASE SPLIT DEM'!A7189</f>
        <v>TO</v>
      </c>
      <c r="B8806">
        <f>'BASE SPLIT DEM'!B8806</f>
        <v>2039</v>
      </c>
      <c r="C8806" t="str">
        <f>'BASE SPLIT DEM'!C8806</f>
        <v>ADEMPASTRAEXIHOROABUSIUBVIVA</v>
      </c>
      <c r="D8806" t="str">
        <f>'BASE SPLIT DEM'!D8806</f>
        <v>PASTRAEXIHOROABUS</v>
      </c>
      <c r="E8806" s="4">
        <f>'BASE SPLIT DEM'!E8806+IF('BASE SPLIT DEM'!E8806=0,0,_xlfn.IFNA(VLOOKUP(RIGHT(C8806,6),'Tuning parameter'!$A$3:$AC$11,HLOOKUP(B8806,'Tuning parameter'!$B$1:$AC$2,2,FALSE),FALSE),0))</f>
        <v>2.39008820881767E-2</v>
      </c>
      <c r="F8806" t="str">
        <f>'BASE SPLIT DEM'!F7189</f>
        <v>PassengerTransportationIn BoundaryHome WorkRoadCars</v>
      </c>
    </row>
    <row r="8807" spans="1:6" x14ac:dyDescent="0.25">
      <c r="A8807" t="str">
        <f>'BASE SPLIT DEM'!A7233</f>
        <v>TO</v>
      </c>
      <c r="B8807">
        <f>'BASE SPLIT DEM'!B8807</f>
        <v>2039</v>
      </c>
      <c r="C8807" t="str">
        <f>'BASE SPLIT DEM'!C8807</f>
        <v>ADEMPASTRAEXIHOROABUSIUBDURT</v>
      </c>
      <c r="D8807" t="str">
        <f>'BASE SPLIT DEM'!D8807</f>
        <v>PASTRAEXIHOROABUS</v>
      </c>
      <c r="E8807" s="4">
        <f>'BASE SPLIT DEM'!E8807+IF('BASE SPLIT DEM'!E8807=0,0,_xlfn.IFNA(VLOOKUP(RIGHT(C8807,6),'Tuning parameter'!$A$3:$AC$11,HLOOKUP(B8807,'Tuning parameter'!$B$1:$AC$2,2,FALSE),FALSE),0))</f>
        <v>7.7775766974358699E-3</v>
      </c>
      <c r="F8807" t="str">
        <f>'BASE SPLIT DEM'!F7233</f>
        <v>PassengerTransportationIn BoundaryHome OtherRoadCars</v>
      </c>
    </row>
    <row r="8808" spans="1:6" x14ac:dyDescent="0.25">
      <c r="A8808" t="str">
        <f>'BASE SPLIT DEM'!A7277</f>
        <v>TO</v>
      </c>
      <c r="B8808">
        <f>'BASE SPLIT DEM'!B8808</f>
        <v>2039</v>
      </c>
      <c r="C8808" t="str">
        <f>'BASE SPLIT DEM'!C8808</f>
        <v>ADEMPASTRAEXIHOROABUSSCB___</v>
      </c>
      <c r="D8808" t="str">
        <f>'BASE SPLIT DEM'!D8808</f>
        <v>PASTRAEXIHOROABUS</v>
      </c>
      <c r="E8808" s="4">
        <f>'BASE SPLIT DEM'!E8808+IF('BASE SPLIT DEM'!E8808=0,0,_xlfn.IFNA(VLOOKUP(RIGHT(C8808,6),'Tuning parameter'!$A$3:$AC$11,HLOOKUP(B8808,'Tuning parameter'!$B$1:$AC$2,2,FALSE),FALSE),0))</f>
        <v>0</v>
      </c>
      <c r="F8808" t="str">
        <f>'BASE SPLIT DEM'!F7277</f>
        <v>PassengerTransportationExternal INHome WorkRoadCars</v>
      </c>
    </row>
    <row r="8809" spans="1:6" x14ac:dyDescent="0.25">
      <c r="A8809" t="str">
        <f>'BASE SPLIT DEM'!A7321</f>
        <v>TO</v>
      </c>
      <c r="B8809">
        <f>'BASE SPLIT DEM'!B8809</f>
        <v>2039</v>
      </c>
      <c r="C8809" t="str">
        <f>'BASE SPLIT DEM'!C8809</f>
        <v>ADEMPASTRAEXIHOROACAR___RSH</v>
      </c>
      <c r="D8809" t="str">
        <f>'BASE SPLIT DEM'!D8809</f>
        <v>PASTRAEXIHOROACAR</v>
      </c>
      <c r="E8809" s="4">
        <f>'BASE SPLIT DEM'!E8809+IF('BASE SPLIT DEM'!E8809=0,0,_xlfn.IFNA(VLOOKUP(RIGHT(C8809,6),'Tuning parameter'!$A$3:$AC$11,HLOOKUP(B8809,'Tuning parameter'!$B$1:$AC$2,2,FALSE),FALSE),0))</f>
        <v>1.3511232481335201E-2</v>
      </c>
      <c r="F8809" t="str">
        <f>'BASE SPLIT DEM'!F7321</f>
        <v>PassengerTransportationExternal INHome OtherRoadCars</v>
      </c>
    </row>
    <row r="8810" spans="1:6" x14ac:dyDescent="0.25">
      <c r="A8810" t="str">
        <f>'BASE SPLIT DEM'!A7365</f>
        <v>TO</v>
      </c>
      <c r="B8810">
        <f>'BASE SPLIT DEM'!B8810</f>
        <v>2039</v>
      </c>
      <c r="C8810" t="str">
        <f>'BASE SPLIT DEM'!C8810</f>
        <v>ADEMPASTRAEXIHOROACAR___TAX</v>
      </c>
      <c r="D8810" t="str">
        <f>'BASE SPLIT DEM'!D8810</f>
        <v>PASTRAEXIHOROACAR</v>
      </c>
      <c r="E8810" s="4">
        <f>'BASE SPLIT DEM'!E8810+IF('BASE SPLIT DEM'!E8810=0,0,_xlfn.IFNA(VLOOKUP(RIGHT(C8810,6),'Tuning parameter'!$A$3:$AC$11,HLOOKUP(B8810,'Tuning parameter'!$B$1:$AC$2,2,FALSE),FALSE),0))</f>
        <v>1.08157195638427E-2</v>
      </c>
      <c r="F8810" t="str">
        <f>'BASE SPLIT DEM'!F7365</f>
        <v>PassengerTransportationExternal OUTHome WorkRoadCars</v>
      </c>
    </row>
    <row r="8811" spans="1:6" x14ac:dyDescent="0.25">
      <c r="A8811" t="str">
        <f>'BASE SPLIT DEM'!A7409</f>
        <v>TO</v>
      </c>
      <c r="B8811">
        <f>'BASE SPLIT DEM'!B8811</f>
        <v>2039</v>
      </c>
      <c r="C8811" t="str">
        <f>'BASE SPLIT DEM'!C8811</f>
        <v>ADEMPASTRAEXIHOROACAR___ADR</v>
      </c>
      <c r="D8811" t="str">
        <f>'BASE SPLIT DEM'!D8811</f>
        <v>PASTRAEXIHOROACAR</v>
      </c>
      <c r="E8811" s="4">
        <f>'BASE SPLIT DEM'!E8811+IF('BASE SPLIT DEM'!E8811=0,0,_xlfn.IFNA(VLOOKUP(RIGHT(C8811,6),'Tuning parameter'!$A$3:$AC$11,HLOOKUP(B8811,'Tuning parameter'!$B$1:$AC$2,2,FALSE),FALSE),0))</f>
        <v>0.86770200888905602</v>
      </c>
      <c r="F8811" t="str">
        <f>'BASE SPLIT DEM'!F7409</f>
        <v>PassengerTransportationExternal OUTHome OtherRoadCars</v>
      </c>
    </row>
    <row r="8812" spans="1:6" x14ac:dyDescent="0.25">
      <c r="A8812" t="str">
        <f>'BASE SPLIT DEM'!A7561</f>
        <v>TO</v>
      </c>
      <c r="B8812">
        <f>'BASE SPLIT DEM'!B8812</f>
        <v>2039</v>
      </c>
      <c r="C8812" t="str">
        <f>'BASE SPLIT DEM'!C8812</f>
        <v>ADEMPASTRAEXIHOROACAR___APG</v>
      </c>
      <c r="D8812" t="str">
        <f>'BASE SPLIT DEM'!D8812</f>
        <v>PASTRAEXIHOROACAR</v>
      </c>
      <c r="E8812" s="4">
        <f>'BASE SPLIT DEM'!E8812+IF('BASE SPLIT DEM'!E8812=0,0,_xlfn.IFNA(VLOOKUP(RIGHT(C8812,6),'Tuning parameter'!$A$3:$AC$11,HLOOKUP(B8812,'Tuning parameter'!$B$1:$AC$2,2,FALSE),FALSE),0))</f>
        <v>0.107971039065765</v>
      </c>
      <c r="F8812" t="str">
        <f>'BASE SPLIT DEM'!F7561</f>
        <v>PassengerTransportationIn BoundaryHome WorkRoadCars</v>
      </c>
    </row>
    <row r="8813" spans="1:6" x14ac:dyDescent="0.25">
      <c r="A8813" t="str">
        <f>'BASE SPLIT DEM'!A7605</f>
        <v>TO</v>
      </c>
      <c r="B8813">
        <f>'BASE SPLIT DEM'!B8813</f>
        <v>2039</v>
      </c>
      <c r="C8813" t="str">
        <f>'BASE SPLIT DEM'!C8813</f>
        <v>ADEMPASTRAEXIHOROATRULGTRSH</v>
      </c>
      <c r="D8813" t="str">
        <f>'BASE SPLIT DEM'!D8813</f>
        <v>PASTRAEXIHOROATRU</v>
      </c>
      <c r="E8813" s="4">
        <f>'BASE SPLIT DEM'!E8813+IF('BASE SPLIT DEM'!E8813=0,0,_xlfn.IFNA(VLOOKUP(RIGHT(C8813,6),'Tuning parameter'!$A$3:$AC$11,HLOOKUP(B8813,'Tuning parameter'!$B$1:$AC$2,2,FALSE),FALSE),0))</f>
        <v>1.3516939479092299E-2</v>
      </c>
      <c r="F8813" t="str">
        <f>'BASE SPLIT DEM'!F7605</f>
        <v>PassengerTransportationIn BoundaryHome OtherRoadCars</v>
      </c>
    </row>
    <row r="8814" spans="1:6" x14ac:dyDescent="0.25">
      <c r="A8814" t="str">
        <f>'BASE SPLIT DEM'!A7649</f>
        <v>TO</v>
      </c>
      <c r="B8814">
        <f>'BASE SPLIT DEM'!B8814</f>
        <v>2039</v>
      </c>
      <c r="C8814" t="str">
        <f>'BASE SPLIT DEM'!C8814</f>
        <v>ADEMPASTRAEXIHOROATRULGTTAX</v>
      </c>
      <c r="D8814" t="str">
        <f>'BASE SPLIT DEM'!D8814</f>
        <v>PASTRAEXIHOROATRU</v>
      </c>
      <c r="E8814" s="4">
        <f>'BASE SPLIT DEM'!E8814+IF('BASE SPLIT DEM'!E8814=0,0,_xlfn.IFNA(VLOOKUP(RIGHT(C8814,6),'Tuning parameter'!$A$3:$AC$11,HLOOKUP(B8814,'Tuning parameter'!$B$1:$AC$2,2,FALSE),FALSE),0))</f>
        <v>3.4924222617454702E-3</v>
      </c>
      <c r="F8814" t="str">
        <f>'BASE SPLIT DEM'!F7649</f>
        <v>PassengerTransportationExternal INHome WorkRoadCars</v>
      </c>
    </row>
    <row r="8815" spans="1:6" x14ac:dyDescent="0.25">
      <c r="A8815" t="str">
        <f>'BASE SPLIT DEM'!A7693</f>
        <v>TO</v>
      </c>
      <c r="B8815">
        <f>'BASE SPLIT DEM'!B8815</f>
        <v>2039</v>
      </c>
      <c r="C8815" t="str">
        <f>'BASE SPLIT DEM'!C8815</f>
        <v>ADEMPASTRAEXIHOROATRULGTADR</v>
      </c>
      <c r="D8815" t="str">
        <f>'BASE SPLIT DEM'!D8815</f>
        <v>PASTRAEXIHOROATRU</v>
      </c>
      <c r="E8815" s="4">
        <f>'BASE SPLIT DEM'!E8815+IF('BASE SPLIT DEM'!E8815=0,0,_xlfn.IFNA(VLOOKUP(RIGHT(C8815,6),'Tuning parameter'!$A$3:$AC$11,HLOOKUP(B8815,'Tuning parameter'!$B$1:$AC$2,2,FALSE),FALSE),0))</f>
        <v>0.87412592797713495</v>
      </c>
      <c r="F8815" t="str">
        <f>'BASE SPLIT DEM'!F7693</f>
        <v>PassengerTransportationExternal INHome OtherRoadCars</v>
      </c>
    </row>
    <row r="8816" spans="1:6" x14ac:dyDescent="0.25">
      <c r="A8816" t="str">
        <f>'BASE SPLIT DEM'!A7737</f>
        <v>TO</v>
      </c>
      <c r="B8816">
        <f>'BASE SPLIT DEM'!B8816</f>
        <v>2039</v>
      </c>
      <c r="C8816" t="str">
        <f>'BASE SPLIT DEM'!C8816</f>
        <v>ADEMPASTRAEXIHOROATRULGTAPG</v>
      </c>
      <c r="D8816" t="str">
        <f>'BASE SPLIT DEM'!D8816</f>
        <v>PASTRAEXIHOROATRU</v>
      </c>
      <c r="E8816" s="4">
        <f>'BASE SPLIT DEM'!E8816+IF('BASE SPLIT DEM'!E8816=0,0,_xlfn.IFNA(VLOOKUP(RIGHT(C8816,6),'Tuning parameter'!$A$3:$AC$11,HLOOKUP(B8816,'Tuning parameter'!$B$1:$AC$2,2,FALSE),FALSE),0))</f>
        <v>0.108864710282026</v>
      </c>
      <c r="F8816" t="str">
        <f>'BASE SPLIT DEM'!F7737</f>
        <v>PassengerTransportationExternal OUTHome WorkRoadCars</v>
      </c>
    </row>
    <row r="8817" spans="1:6" x14ac:dyDescent="0.25">
      <c r="A8817" t="str">
        <f>'BASE SPLIT DEM'!A7781</f>
        <v>TO</v>
      </c>
      <c r="B8817">
        <f>'BASE SPLIT DEM'!B8817</f>
        <v>2039</v>
      </c>
      <c r="C8817" t="str">
        <f>'BASE SPLIT DEM'!C8817</f>
        <v>ADEMPASTRAEXIHOROAMOR______</v>
      </c>
      <c r="D8817" t="str">
        <f>'BASE SPLIT DEM'!D8817</f>
        <v>PASTRAEXIHOROAMOR</v>
      </c>
      <c r="E8817" s="4">
        <f>'BASE SPLIT DEM'!E8817+IF('BASE SPLIT DEM'!E8817=0,0,_xlfn.IFNA(VLOOKUP(RIGHT(C8817,6),'Tuning parameter'!$A$3:$AC$11,HLOOKUP(B8817,'Tuning parameter'!$B$1:$AC$2,2,FALSE),FALSE),0))</f>
        <v>1</v>
      </c>
      <c r="F8817" t="str">
        <f>'BASE SPLIT DEM'!F7781</f>
        <v>PassengerTransportationExternal OUTHome OtherRoadCars</v>
      </c>
    </row>
    <row r="8818" spans="1:6" x14ac:dyDescent="0.25">
      <c r="A8818" t="str">
        <f>'BASE SPLIT DEM'!A7933</f>
        <v>TO</v>
      </c>
      <c r="B8818">
        <f>'BASE SPLIT DEM'!B8818</f>
        <v>2039</v>
      </c>
      <c r="C8818" t="str">
        <f>'BASE SPLIT DEM'!C8818</f>
        <v>ADEMPASTRAEXIHOROAWAL______</v>
      </c>
      <c r="D8818" t="str">
        <f>'BASE SPLIT DEM'!D8818</f>
        <v>PASTRAEXIHOROAWAL</v>
      </c>
      <c r="E8818" s="4">
        <f>'BASE SPLIT DEM'!E8818+IF('BASE SPLIT DEM'!E8818=0,0,_xlfn.IFNA(VLOOKUP(RIGHT(C8818,6),'Tuning parameter'!$A$3:$AC$11,HLOOKUP(B8818,'Tuning parameter'!$B$1:$AC$2,2,FALSE),FALSE),0))</f>
        <v>1</v>
      </c>
      <c r="F8818" t="str">
        <f>'BASE SPLIT DEM'!F7933</f>
        <v>PassengerTransportationIn BoundaryHome WorkRoadCars</v>
      </c>
    </row>
    <row r="8819" spans="1:6" x14ac:dyDescent="0.25">
      <c r="A8819" t="str">
        <f>'BASE SPLIT DEM'!A7977</f>
        <v>TO</v>
      </c>
      <c r="B8819">
        <f>'BASE SPLIT DEM'!B8819</f>
        <v>2039</v>
      </c>
      <c r="C8819" t="str">
        <f>'BASE SPLIT DEM'!C8819</f>
        <v>ADEMPASTRAEXIHOROABIK______</v>
      </c>
      <c r="D8819" t="str">
        <f>'BASE SPLIT DEM'!D8819</f>
        <v>PASTRAEXIHOROABIK</v>
      </c>
      <c r="E8819" s="4">
        <f>'BASE SPLIT DEM'!E8819+IF('BASE SPLIT DEM'!E8819=0,0,_xlfn.IFNA(VLOOKUP(RIGHT(C8819,6),'Tuning parameter'!$A$3:$AC$11,HLOOKUP(B8819,'Tuning parameter'!$B$1:$AC$2,2,FALSE),FALSE),0))</f>
        <v>1</v>
      </c>
      <c r="F8819" t="str">
        <f>'BASE SPLIT DEM'!F7977</f>
        <v>PassengerTransportationIn BoundaryHome OtherRoadCars</v>
      </c>
    </row>
    <row r="8820" spans="1:6" x14ac:dyDescent="0.25">
      <c r="A8820" t="str">
        <f>'BASE SPLIT DEM'!A8021</f>
        <v>TO</v>
      </c>
      <c r="B8820">
        <f>'BASE SPLIT DEM'!B8820</f>
        <v>2039</v>
      </c>
      <c r="C8820" t="str">
        <f>'BASE SPLIT DEM'!C8820</f>
        <v>ADEMPASTRAEXINHRAIREG___GOR</v>
      </c>
      <c r="D8820" t="str">
        <f>'BASE SPLIT DEM'!D8820</f>
        <v>PASTRAEXINHRAIREG</v>
      </c>
      <c r="E8820" s="4">
        <f>'BASE SPLIT DEM'!E8820+IF('BASE SPLIT DEM'!E8820=0,0,_xlfn.IFNA(VLOOKUP(RIGHT(C8820,6),'Tuning parameter'!$A$3:$AC$11,HLOOKUP(B8820,'Tuning parameter'!$B$1:$AC$2,2,FALSE),FALSE),0))</f>
        <v>0.97446015556349797</v>
      </c>
      <c r="F8820" t="str">
        <f>'BASE SPLIT DEM'!F8021</f>
        <v>PassengerTransportationExternal INHome WorkRoadCars</v>
      </c>
    </row>
    <row r="8821" spans="1:6" x14ac:dyDescent="0.25">
      <c r="A8821" t="str">
        <f>'BASE SPLIT DEM'!A8065</f>
        <v>TO</v>
      </c>
      <c r="B8821">
        <f>'BASE SPLIT DEM'!B8821</f>
        <v>2039</v>
      </c>
      <c r="C8821" t="str">
        <f>'BASE SPLIT DEM'!C8821</f>
        <v>ADEMPASTRAEXINHRAIREG___UPX</v>
      </c>
      <c r="D8821" t="str">
        <f>'BASE SPLIT DEM'!D8821</f>
        <v>PASTRAEXINHRAIREG</v>
      </c>
      <c r="E8821" s="4">
        <f>'BASE SPLIT DEM'!E8821+IF('BASE SPLIT DEM'!E8821=0,0,_xlfn.IFNA(VLOOKUP(RIGHT(C8821,6),'Tuning parameter'!$A$3:$AC$11,HLOOKUP(B8821,'Tuning parameter'!$B$1:$AC$2,2,FALSE),FALSE),0))</f>
        <v>2.5539844436501102E-2</v>
      </c>
      <c r="F8821" t="str">
        <f>'BASE SPLIT DEM'!F8065</f>
        <v>PassengerTransportationExternal INHome OtherRoadCars</v>
      </c>
    </row>
    <row r="8822" spans="1:6" x14ac:dyDescent="0.25">
      <c r="A8822" t="str">
        <f>'BASE SPLIT DEM'!A8109</f>
        <v>TO</v>
      </c>
      <c r="B8822">
        <f>'BASE SPLIT DEM'!B8822</f>
        <v>2039</v>
      </c>
      <c r="C8822" t="str">
        <f>'BASE SPLIT DEM'!C8822</f>
        <v>ADEMPASTRAEXINHRAISUB___TSU</v>
      </c>
      <c r="D8822" t="str">
        <f>'BASE SPLIT DEM'!D8822</f>
        <v>PASTRAEXINHRAISUB</v>
      </c>
      <c r="E8822" s="4">
        <f>'BASE SPLIT DEM'!E8822+IF('BASE SPLIT DEM'!E8822=0,0,_xlfn.IFNA(VLOOKUP(RIGHT(C8822,6),'Tuning parameter'!$A$3:$AC$11,HLOOKUP(B8822,'Tuning parameter'!$B$1:$AC$2,2,FALSE),FALSE),0))</f>
        <v>1</v>
      </c>
      <c r="F8822" t="str">
        <f>'BASE SPLIT DEM'!F8109</f>
        <v>PassengerTransportationExternal OUTHome WorkRoadCars</v>
      </c>
    </row>
    <row r="8823" spans="1:6" x14ac:dyDescent="0.25">
      <c r="A8823" t="str">
        <f>'BASE SPLIT DEM'!A8153</f>
        <v>TO</v>
      </c>
      <c r="B8823">
        <f>'BASE SPLIT DEM'!B8823</f>
        <v>2039</v>
      </c>
      <c r="C8823" t="str">
        <f>'BASE SPLIT DEM'!C8823</f>
        <v>ADEMPASTRAEXINHRAITRM___TST</v>
      </c>
      <c r="D8823" t="str">
        <f>'BASE SPLIT DEM'!D8823</f>
        <v>PASTRAEXINHRAITRM</v>
      </c>
      <c r="E8823" s="4">
        <f>'BASE SPLIT DEM'!E8823+IF('BASE SPLIT DEM'!E8823=0,0,_xlfn.IFNA(VLOOKUP(RIGHT(C8823,6),'Tuning parameter'!$A$3:$AC$11,HLOOKUP(B8823,'Tuning parameter'!$B$1:$AC$2,2,FALSE),FALSE),0))</f>
        <v>1</v>
      </c>
      <c r="F8823" t="str">
        <f>'BASE SPLIT DEM'!F8153</f>
        <v>PassengerTransportationExternal OUTHome OtherRoadCars</v>
      </c>
    </row>
    <row r="8824" spans="1:6" x14ac:dyDescent="0.25">
      <c r="A8824" t="str">
        <f>'BASE SPLIT DEM'!A8305</f>
        <v>TO</v>
      </c>
      <c r="B8824">
        <f>'BASE SPLIT DEM'!B8824</f>
        <v>2039</v>
      </c>
      <c r="C8824" t="str">
        <f>'BASE SPLIT DEM'!C8824</f>
        <v>ADEMPASTRAEXINHROABUSIUBGOB</v>
      </c>
      <c r="D8824" t="str">
        <f>'BASE SPLIT DEM'!D8824</f>
        <v>PASTRAEXINHROABUS</v>
      </c>
      <c r="E8824" s="4">
        <f>'BASE SPLIT DEM'!E8824+IF('BASE SPLIT DEM'!E8824=0,0,_xlfn.IFNA(VLOOKUP(RIGHT(C8824,6),'Tuning parameter'!$A$3:$AC$11,HLOOKUP(B8824,'Tuning parameter'!$B$1:$AC$2,2,FALSE),FALSE),0))</f>
        <v>4.9005680130978099E-2</v>
      </c>
      <c r="F8824" t="str">
        <f>'BASE SPLIT DEM'!F8305</f>
        <v>PassengerTransportationIn BoundaryHome WorkRoadCars</v>
      </c>
    </row>
    <row r="8825" spans="1:6" x14ac:dyDescent="0.25">
      <c r="A8825" t="str">
        <f>'BASE SPLIT DEM'!A8349</f>
        <v>TO</v>
      </c>
      <c r="B8825">
        <f>'BASE SPLIT DEM'!B8825</f>
        <v>2039</v>
      </c>
      <c r="C8825" t="str">
        <f>'BASE SPLIT DEM'!C8825</f>
        <v>ADEMPASTRAEXINHROABUSURBTBU</v>
      </c>
      <c r="D8825" t="str">
        <f>'BASE SPLIT DEM'!D8825</f>
        <v>PASTRAEXINHROABUS</v>
      </c>
      <c r="E8825" s="4">
        <f>'BASE SPLIT DEM'!E8825+IF('BASE SPLIT DEM'!E8825=0,0,_xlfn.IFNA(VLOOKUP(RIGHT(C8825,6),'Tuning parameter'!$A$3:$AC$11,HLOOKUP(B8825,'Tuning parameter'!$B$1:$AC$2,2,FALSE),FALSE),0))</f>
        <v>0.74163195821324202</v>
      </c>
      <c r="F8825" t="str">
        <f>'BASE SPLIT DEM'!F8349</f>
        <v>PassengerTransportationIn BoundaryHome OtherRoadCars</v>
      </c>
    </row>
    <row r="8826" spans="1:6" x14ac:dyDescent="0.25">
      <c r="A8826" t="str">
        <f>'BASE SPLIT DEM'!A8393</f>
        <v>TO</v>
      </c>
      <c r="B8826">
        <f>'BASE SPLIT DEM'!B8826</f>
        <v>2039</v>
      </c>
      <c r="C8826" t="str">
        <f>'BASE SPLIT DEM'!C8826</f>
        <v>ADEMPASTRAEXINHROABUSURBWTB</v>
      </c>
      <c r="D8826" t="str">
        <f>'BASE SPLIT DEM'!D8826</f>
        <v>PASTRAEXINHROABUS</v>
      </c>
      <c r="E8826" s="4">
        <f>'BASE SPLIT DEM'!E8826+IF('BASE SPLIT DEM'!E8826=0,0,_xlfn.IFNA(VLOOKUP(RIGHT(C8826,6),'Tuning parameter'!$A$3:$AC$11,HLOOKUP(B8826,'Tuning parameter'!$B$1:$AC$2,2,FALSE),FALSE),0))</f>
        <v>0</v>
      </c>
      <c r="F8826" t="str">
        <f>'BASE SPLIT DEM'!F8393</f>
        <v>PassengerTransportationExternal INHome WorkRoadCars</v>
      </c>
    </row>
    <row r="8827" spans="1:6" x14ac:dyDescent="0.25">
      <c r="A8827" t="str">
        <f>'BASE SPLIT DEM'!A8437</f>
        <v>TO</v>
      </c>
      <c r="B8827">
        <f>'BASE SPLIT DEM'!B8827</f>
        <v>2039</v>
      </c>
      <c r="C8827" t="str">
        <f>'BASE SPLIT DEM'!C8827</f>
        <v>ADEMPASTRAEXINHROABUSIUBMWAY</v>
      </c>
      <c r="D8827" t="str">
        <f>'BASE SPLIT DEM'!D8827</f>
        <v>PASTRAEXINHROABUS</v>
      </c>
      <c r="E8827" s="4">
        <f>'BASE SPLIT DEM'!E8827+IF('BASE SPLIT DEM'!E8827=0,0,_xlfn.IFNA(VLOOKUP(RIGHT(C8827,6),'Tuning parameter'!$A$3:$AC$11,HLOOKUP(B8827,'Tuning parameter'!$B$1:$AC$2,2,FALSE),FALSE),0))</f>
        <v>0.177683902870167</v>
      </c>
      <c r="F8827" t="str">
        <f>'BASE SPLIT DEM'!F8437</f>
        <v>PassengerTransportationExternal INHome OtherRoadCars</v>
      </c>
    </row>
    <row r="8828" spans="1:6" x14ac:dyDescent="0.25">
      <c r="A8828" t="str">
        <f>'BASE SPLIT DEM'!A8481</f>
        <v>TO</v>
      </c>
      <c r="B8828">
        <f>'BASE SPLIT DEM'!B8828</f>
        <v>2039</v>
      </c>
      <c r="C8828" t="str">
        <f>'BASE SPLIT DEM'!C8828</f>
        <v>ADEMPASTRAEXINHROABUSIUBVIVA</v>
      </c>
      <c r="D8828" t="str">
        <f>'BASE SPLIT DEM'!D8828</f>
        <v>PASTRAEXINHROABUS</v>
      </c>
      <c r="E8828" s="4">
        <f>'BASE SPLIT DEM'!E8828+IF('BASE SPLIT DEM'!E8828=0,0,_xlfn.IFNA(VLOOKUP(RIGHT(C8828,6),'Tuning parameter'!$A$3:$AC$11,HLOOKUP(B8828,'Tuning parameter'!$B$1:$AC$2,2,FALSE),FALSE),0))</f>
        <v>2.39008820881767E-2</v>
      </c>
      <c r="F8828" t="str">
        <f>'BASE SPLIT DEM'!F8481</f>
        <v>PassengerTransportationExternal OUTHome WorkRoadCars</v>
      </c>
    </row>
    <row r="8829" spans="1:6" x14ac:dyDescent="0.25">
      <c r="A8829" t="str">
        <f>'BASE SPLIT DEM'!A8525</f>
        <v>TO</v>
      </c>
      <c r="B8829">
        <f>'BASE SPLIT DEM'!B8829</f>
        <v>2039</v>
      </c>
      <c r="C8829" t="str">
        <f>'BASE SPLIT DEM'!C8829</f>
        <v>ADEMPASTRAEXINHROABUSIUBDURT</v>
      </c>
      <c r="D8829" t="str">
        <f>'BASE SPLIT DEM'!D8829</f>
        <v>PASTRAEXINHROABUS</v>
      </c>
      <c r="E8829" s="4">
        <f>'BASE SPLIT DEM'!E8829+IF('BASE SPLIT DEM'!E8829=0,0,_xlfn.IFNA(VLOOKUP(RIGHT(C8829,6),'Tuning parameter'!$A$3:$AC$11,HLOOKUP(B8829,'Tuning parameter'!$B$1:$AC$2,2,FALSE),FALSE),0))</f>
        <v>7.7775766974358699E-3</v>
      </c>
      <c r="F8829" t="str">
        <f>'BASE SPLIT DEM'!F8525</f>
        <v>PassengerTransportationExternal OUTHome OtherRoadCars</v>
      </c>
    </row>
    <row r="8830" spans="1:6" x14ac:dyDescent="0.25">
      <c r="A8830" t="str">
        <f>'BASE SPLIT DEM'!A8677</f>
        <v>TO</v>
      </c>
      <c r="B8830">
        <f>'BASE SPLIT DEM'!B8830</f>
        <v>2039</v>
      </c>
      <c r="C8830" t="str">
        <f>'BASE SPLIT DEM'!C8830</f>
        <v>ADEMPASTRAEXINHROABUSSCB___</v>
      </c>
      <c r="D8830" t="str">
        <f>'BASE SPLIT DEM'!D8830</f>
        <v>PASTRAEXINHROABUS</v>
      </c>
      <c r="E8830" s="4">
        <f>'BASE SPLIT DEM'!E8830+IF('BASE SPLIT DEM'!E8830=0,0,_xlfn.IFNA(VLOOKUP(RIGHT(C8830,6),'Tuning parameter'!$A$3:$AC$11,HLOOKUP(B8830,'Tuning parameter'!$B$1:$AC$2,2,FALSE),FALSE),0))</f>
        <v>0</v>
      </c>
      <c r="F8830" t="str">
        <f>'BASE SPLIT DEM'!F8677</f>
        <v>PassengerTransportationIn BoundaryHome WorkRoadCars</v>
      </c>
    </row>
    <row r="8831" spans="1:6" x14ac:dyDescent="0.25">
      <c r="A8831" t="str">
        <f>'BASE SPLIT DEM'!A8721</f>
        <v>TO</v>
      </c>
      <c r="B8831">
        <f>'BASE SPLIT DEM'!B8831</f>
        <v>2039</v>
      </c>
      <c r="C8831" t="str">
        <f>'BASE SPLIT DEM'!C8831</f>
        <v>ADEMPASTRAEXINHROACAR___RSH</v>
      </c>
      <c r="D8831" t="str">
        <f>'BASE SPLIT DEM'!D8831</f>
        <v>PASTRAEXINHROACAR</v>
      </c>
      <c r="E8831" s="4">
        <f>'BASE SPLIT DEM'!E8831+IF('BASE SPLIT DEM'!E8831=0,0,_xlfn.IFNA(VLOOKUP(RIGHT(C8831,6),'Tuning parameter'!$A$3:$AC$11,HLOOKUP(B8831,'Tuning parameter'!$B$1:$AC$2,2,FALSE),FALSE),0))</f>
        <v>0</v>
      </c>
      <c r="F8831" t="str">
        <f>'BASE SPLIT DEM'!F8721</f>
        <v>PassengerTransportationIn BoundaryHome OtherRoadCars</v>
      </c>
    </row>
    <row r="8832" spans="1:6" x14ac:dyDescent="0.25">
      <c r="A8832" t="str">
        <f>'BASE SPLIT DEM'!A8765</f>
        <v>TO</v>
      </c>
      <c r="B8832">
        <f>'BASE SPLIT DEM'!B8832</f>
        <v>2039</v>
      </c>
      <c r="C8832" t="str">
        <f>'BASE SPLIT DEM'!C8832</f>
        <v>ADEMPASTRAEXINHROACAR___TAX</v>
      </c>
      <c r="D8832" t="str">
        <f>'BASE SPLIT DEM'!D8832</f>
        <v>PASTRAEXINHROACAR</v>
      </c>
      <c r="E8832" s="4">
        <f>'BASE SPLIT DEM'!E8832+IF('BASE SPLIT DEM'!E8832=0,0,_xlfn.IFNA(VLOOKUP(RIGHT(C8832,6),'Tuning parameter'!$A$3:$AC$11,HLOOKUP(B8832,'Tuning parameter'!$B$1:$AC$2,2,FALSE),FALSE),0))</f>
        <v>1.08157195638427E-2</v>
      </c>
      <c r="F8832" t="str">
        <f>'BASE SPLIT DEM'!F8765</f>
        <v>PassengerTransportationExternal INHome WorkRoadCars</v>
      </c>
    </row>
    <row r="8833" spans="1:6" x14ac:dyDescent="0.25">
      <c r="A8833" t="str">
        <f>'BASE SPLIT DEM'!A8809</f>
        <v>TO</v>
      </c>
      <c r="B8833">
        <f>'BASE SPLIT DEM'!B8833</f>
        <v>2039</v>
      </c>
      <c r="C8833" t="str">
        <f>'BASE SPLIT DEM'!C8833</f>
        <v>ADEMPASTRAEXINHROACAR___ADR</v>
      </c>
      <c r="D8833" t="str">
        <f>'BASE SPLIT DEM'!D8833</f>
        <v>PASTRAEXINHROACAR</v>
      </c>
      <c r="E8833" s="4">
        <f>'BASE SPLIT DEM'!E8833+IF('BASE SPLIT DEM'!E8833=0,0,_xlfn.IFNA(VLOOKUP(RIGHT(C8833,6),'Tuning parameter'!$A$3:$AC$11,HLOOKUP(B8833,'Tuning parameter'!$B$1:$AC$2,2,FALSE),FALSE),0))</f>
        <v>0.86770200888905602</v>
      </c>
      <c r="F8833" t="str">
        <f>'BASE SPLIT DEM'!F8809</f>
        <v>PassengerTransportationExternal INHome OtherRoadCars</v>
      </c>
    </row>
    <row r="8834" spans="1:6" x14ac:dyDescent="0.25">
      <c r="A8834" t="str">
        <f>'BASE SPLIT DEM'!A8853</f>
        <v>TO</v>
      </c>
      <c r="B8834">
        <f>'BASE SPLIT DEM'!B8834</f>
        <v>2039</v>
      </c>
      <c r="C8834" t="str">
        <f>'BASE SPLIT DEM'!C8834</f>
        <v>ADEMPASTRAEXINHROACAR___APG</v>
      </c>
      <c r="D8834" t="str">
        <f>'BASE SPLIT DEM'!D8834</f>
        <v>PASTRAEXINHROACAR</v>
      </c>
      <c r="E8834" s="4">
        <f>'BASE SPLIT DEM'!E8834+IF('BASE SPLIT DEM'!E8834=0,0,_xlfn.IFNA(VLOOKUP(RIGHT(C8834,6),'Tuning parameter'!$A$3:$AC$11,HLOOKUP(B8834,'Tuning parameter'!$B$1:$AC$2,2,FALSE),FALSE),0))</f>
        <v>0.12148227154709999</v>
      </c>
      <c r="F8834" t="str">
        <f>'BASE SPLIT DEM'!F8853</f>
        <v>PassengerTransportationExternal OUTHome WorkRoadCars</v>
      </c>
    </row>
    <row r="8835" spans="1:6" x14ac:dyDescent="0.25">
      <c r="A8835" t="str">
        <f>'BASE SPLIT DEM'!A8897</f>
        <v>TO</v>
      </c>
      <c r="B8835">
        <f>'BASE SPLIT DEM'!B8835</f>
        <v>2039</v>
      </c>
      <c r="C8835" t="str">
        <f>'BASE SPLIT DEM'!C8835</f>
        <v>ADEMPASTRAEXINHROATRULGTRSH</v>
      </c>
      <c r="D8835" t="str">
        <f>'BASE SPLIT DEM'!D8835</f>
        <v>PASTRAEXINHROATRU</v>
      </c>
      <c r="E8835" s="4">
        <f>'BASE SPLIT DEM'!E8835+IF('BASE SPLIT DEM'!E8835=0,0,_xlfn.IFNA(VLOOKUP(RIGHT(C8835,6),'Tuning parameter'!$A$3:$AC$11,HLOOKUP(B8835,'Tuning parameter'!$B$1:$AC$2,2,FALSE),FALSE),0))</f>
        <v>0</v>
      </c>
      <c r="F8835" t="str">
        <f>'BASE SPLIT DEM'!F8897</f>
        <v>PassengerTransportationExternal OUTHome OtherRoadCars</v>
      </c>
    </row>
    <row r="8836" spans="1:6" x14ac:dyDescent="0.25">
      <c r="A8836" t="str">
        <f>'BASE SPLIT DEM'!A9049</f>
        <v>TO</v>
      </c>
      <c r="B8836">
        <f>'BASE SPLIT DEM'!B8836</f>
        <v>2039</v>
      </c>
      <c r="C8836" t="str">
        <f>'BASE SPLIT DEM'!C8836</f>
        <v>ADEMPASTRAEXINHROATRULGTTAX</v>
      </c>
      <c r="D8836" t="str">
        <f>'BASE SPLIT DEM'!D8836</f>
        <v>PASTRAEXINHROATRU</v>
      </c>
      <c r="E8836" s="4">
        <f>'BASE SPLIT DEM'!E8836+IF('BASE SPLIT DEM'!E8836=0,0,_xlfn.IFNA(VLOOKUP(RIGHT(C8836,6),'Tuning parameter'!$A$3:$AC$11,HLOOKUP(B8836,'Tuning parameter'!$B$1:$AC$2,2,FALSE),FALSE),0))</f>
        <v>3.4924222617454702E-3</v>
      </c>
      <c r="F8836" t="str">
        <f>'BASE SPLIT DEM'!F9049</f>
        <v>PassengerTransportationIn BoundaryHome WorkRoadCars</v>
      </c>
    </row>
    <row r="8837" spans="1:6" x14ac:dyDescent="0.25">
      <c r="A8837" t="str">
        <f>'BASE SPLIT DEM'!A9093</f>
        <v>TO</v>
      </c>
      <c r="B8837">
        <f>'BASE SPLIT DEM'!B8837</f>
        <v>2039</v>
      </c>
      <c r="C8837" t="str">
        <f>'BASE SPLIT DEM'!C8837</f>
        <v>ADEMPASTRAEXINHROATRULGTADR</v>
      </c>
      <c r="D8837" t="str">
        <f>'BASE SPLIT DEM'!D8837</f>
        <v>PASTRAEXINHROATRU</v>
      </c>
      <c r="E8837" s="4">
        <f>'BASE SPLIT DEM'!E8837+IF('BASE SPLIT DEM'!E8837=0,0,_xlfn.IFNA(VLOOKUP(RIGHT(C8837,6),'Tuning parameter'!$A$3:$AC$11,HLOOKUP(B8837,'Tuning parameter'!$B$1:$AC$2,2,FALSE),FALSE),0))</f>
        <v>0.87412592797713495</v>
      </c>
      <c r="F8837" t="str">
        <f>'BASE SPLIT DEM'!F9093</f>
        <v>PassengerTransportationIn BoundaryHome OtherRoadCars</v>
      </c>
    </row>
    <row r="8838" spans="1:6" x14ac:dyDescent="0.25">
      <c r="A8838" t="str">
        <f>'BASE SPLIT DEM'!A9137</f>
        <v>TO</v>
      </c>
      <c r="B8838">
        <f>'BASE SPLIT DEM'!B8838</f>
        <v>2039</v>
      </c>
      <c r="C8838" t="str">
        <f>'BASE SPLIT DEM'!C8838</f>
        <v>ADEMPASTRAEXINHROATRULGTAPG</v>
      </c>
      <c r="D8838" t="str">
        <f>'BASE SPLIT DEM'!D8838</f>
        <v>PASTRAEXINHROATRU</v>
      </c>
      <c r="E8838" s="4">
        <f>'BASE SPLIT DEM'!E8838+IF('BASE SPLIT DEM'!E8838=0,0,_xlfn.IFNA(VLOOKUP(RIGHT(C8838,6),'Tuning parameter'!$A$3:$AC$11,HLOOKUP(B8838,'Tuning parameter'!$B$1:$AC$2,2,FALSE),FALSE),0))</f>
        <v>0.122381649761118</v>
      </c>
      <c r="F8838" t="str">
        <f>'BASE SPLIT DEM'!F9137</f>
        <v>PassengerTransportationExternal INHome WorkRoadCars</v>
      </c>
    </row>
    <row r="8839" spans="1:6" x14ac:dyDescent="0.25">
      <c r="A8839" t="str">
        <f>'BASE SPLIT DEM'!A9181</f>
        <v>TO</v>
      </c>
      <c r="B8839">
        <f>'BASE SPLIT DEM'!B8839</f>
        <v>2039</v>
      </c>
      <c r="C8839" t="str">
        <f>'BASE SPLIT DEM'!C8839</f>
        <v>ADEMPASTRAEXINHROAMOR______</v>
      </c>
      <c r="D8839" t="str">
        <f>'BASE SPLIT DEM'!D8839</f>
        <v>PASTRAEXINHROAMOR</v>
      </c>
      <c r="E8839" s="4">
        <f>'BASE SPLIT DEM'!E8839+IF('BASE SPLIT DEM'!E8839=0,0,_xlfn.IFNA(VLOOKUP(RIGHT(C8839,6),'Tuning parameter'!$A$3:$AC$11,HLOOKUP(B8839,'Tuning parameter'!$B$1:$AC$2,2,FALSE),FALSE),0))</f>
        <v>1</v>
      </c>
      <c r="F8839" t="str">
        <f>'BASE SPLIT DEM'!F9181</f>
        <v>PassengerTransportationExternal INHome OtherRoadCars</v>
      </c>
    </row>
    <row r="8840" spans="1:6" x14ac:dyDescent="0.25">
      <c r="A8840" t="str">
        <f>'BASE SPLIT DEM'!A9225</f>
        <v>TO</v>
      </c>
      <c r="B8840">
        <f>'BASE SPLIT DEM'!B8840</f>
        <v>2039</v>
      </c>
      <c r="C8840" t="str">
        <f>'BASE SPLIT DEM'!C8840</f>
        <v>ADEMPASTRAEXINHROAWAL______</v>
      </c>
      <c r="D8840" t="str">
        <f>'BASE SPLIT DEM'!D8840</f>
        <v>PASTRAEXINHROAWAL</v>
      </c>
      <c r="E8840" s="4">
        <f>'BASE SPLIT DEM'!E8840+IF('BASE SPLIT DEM'!E8840=0,0,_xlfn.IFNA(VLOOKUP(RIGHT(C8840,6),'Tuning parameter'!$A$3:$AC$11,HLOOKUP(B8840,'Tuning parameter'!$B$1:$AC$2,2,FALSE),FALSE),0))</f>
        <v>1</v>
      </c>
      <c r="F8840" t="str">
        <f>'BASE SPLIT DEM'!F9225</f>
        <v>PassengerTransportationExternal OUTHome WorkRoadCars</v>
      </c>
    </row>
    <row r="8841" spans="1:6" x14ac:dyDescent="0.25">
      <c r="A8841" t="str">
        <f>'BASE SPLIT DEM'!A9269</f>
        <v>TO</v>
      </c>
      <c r="B8841">
        <f>'BASE SPLIT DEM'!B8841</f>
        <v>2039</v>
      </c>
      <c r="C8841" t="str">
        <f>'BASE SPLIT DEM'!C8841</f>
        <v>ADEMPASTRAEXINHROABIK______</v>
      </c>
      <c r="D8841" t="str">
        <f>'BASE SPLIT DEM'!D8841</f>
        <v>PASTRAEXINHROABIK</v>
      </c>
      <c r="E8841" s="4">
        <f>'BASE SPLIT DEM'!E8841+IF('BASE SPLIT DEM'!E8841=0,0,_xlfn.IFNA(VLOOKUP(RIGHT(C8841,6),'Tuning parameter'!$A$3:$AC$11,HLOOKUP(B8841,'Tuning parameter'!$B$1:$AC$2,2,FALSE),FALSE),0))</f>
        <v>1</v>
      </c>
      <c r="F8841" t="str">
        <f>'BASE SPLIT DEM'!F9269</f>
        <v>PassengerTransportationExternal OUTHome OtherRoadCars</v>
      </c>
    </row>
    <row r="8842" spans="1:6" x14ac:dyDescent="0.25">
      <c r="A8842" t="str">
        <f>'BASE SPLIT DEM'!A9421</f>
        <v>TO</v>
      </c>
      <c r="B8842">
        <f>'BASE SPLIT DEM'!B8842</f>
        <v>2039</v>
      </c>
      <c r="C8842" t="str">
        <f>'BASE SPLIT DEM'!C8842</f>
        <v>ADEMPASTRAEXOHWRAIREG___GOR</v>
      </c>
      <c r="D8842" t="str">
        <f>'BASE SPLIT DEM'!D8842</f>
        <v>PASTRAEXOHWRAIREG</v>
      </c>
      <c r="E8842" s="4">
        <f>'BASE SPLIT DEM'!E8842+IF('BASE SPLIT DEM'!E8842=0,0,_xlfn.IFNA(VLOOKUP(RIGHT(C8842,6),'Tuning parameter'!$A$3:$AC$11,HLOOKUP(B8842,'Tuning parameter'!$B$1:$AC$2,2,FALSE),FALSE),0))</f>
        <v>1</v>
      </c>
      <c r="F8842" t="str">
        <f>'BASE SPLIT DEM'!F9421</f>
        <v>PassengerTransportationIn BoundaryHome WorkRoadCars</v>
      </c>
    </row>
    <row r="8843" spans="1:6" x14ac:dyDescent="0.25">
      <c r="A8843" t="str">
        <f>'BASE SPLIT DEM'!A9465</f>
        <v>TO</v>
      </c>
      <c r="B8843">
        <f>'BASE SPLIT DEM'!B8843</f>
        <v>2039</v>
      </c>
      <c r="C8843" t="str">
        <f>'BASE SPLIT DEM'!C8843</f>
        <v>ADEMPASTRAEXOHWRAIREG___UPX</v>
      </c>
      <c r="D8843" t="str">
        <f>'BASE SPLIT DEM'!D8843</f>
        <v>PASTRAEXOHWRAIREG</v>
      </c>
      <c r="E8843" s="4">
        <f>'BASE SPLIT DEM'!E8843+IF('BASE SPLIT DEM'!E8843=0,0,_xlfn.IFNA(VLOOKUP(RIGHT(C8843,6),'Tuning parameter'!$A$3:$AC$11,HLOOKUP(B8843,'Tuning parameter'!$B$1:$AC$2,2,FALSE),FALSE),0))</f>
        <v>0</v>
      </c>
      <c r="F8843" t="str">
        <f>'BASE SPLIT DEM'!F9465</f>
        <v>PassengerTransportationIn BoundaryHome OtherRoadCars</v>
      </c>
    </row>
    <row r="8844" spans="1:6" x14ac:dyDescent="0.25">
      <c r="A8844" t="str">
        <f>'BASE SPLIT DEM'!A9509</f>
        <v>TO</v>
      </c>
      <c r="B8844">
        <f>'BASE SPLIT DEM'!B8844</f>
        <v>2039</v>
      </c>
      <c r="C8844" t="str">
        <f>'BASE SPLIT DEM'!C8844</f>
        <v>ADEMPASTRAEXOHWRAISUB___TSU</v>
      </c>
      <c r="D8844" t="str">
        <f>'BASE SPLIT DEM'!D8844</f>
        <v>PASTRAEXOHWRAISUB</v>
      </c>
      <c r="E8844" s="4">
        <f>'BASE SPLIT DEM'!E8844+IF('BASE SPLIT DEM'!E8844=0,0,_xlfn.IFNA(VLOOKUP(RIGHT(C8844,6),'Tuning parameter'!$A$3:$AC$11,HLOOKUP(B8844,'Tuning parameter'!$B$1:$AC$2,2,FALSE),FALSE),0))</f>
        <v>1</v>
      </c>
      <c r="F8844" t="str">
        <f>'BASE SPLIT DEM'!F9509</f>
        <v>PassengerTransportationExternal INHome WorkRoadCars</v>
      </c>
    </row>
    <row r="8845" spans="1:6" x14ac:dyDescent="0.25">
      <c r="A8845" t="str">
        <f>'BASE SPLIT DEM'!A9553</f>
        <v>TO</v>
      </c>
      <c r="B8845">
        <f>'BASE SPLIT DEM'!B8845</f>
        <v>2039</v>
      </c>
      <c r="C8845" t="str">
        <f>'BASE SPLIT DEM'!C8845</f>
        <v>ADEMPASTRAEXOHWRAITRM___TST</v>
      </c>
      <c r="D8845" t="str">
        <f>'BASE SPLIT DEM'!D8845</f>
        <v>PASTRAEXOHWRAITRM</v>
      </c>
      <c r="E8845" s="4">
        <f>'BASE SPLIT DEM'!E8845+IF('BASE SPLIT DEM'!E8845=0,0,_xlfn.IFNA(VLOOKUP(RIGHT(C8845,6),'Tuning parameter'!$A$3:$AC$11,HLOOKUP(B8845,'Tuning parameter'!$B$1:$AC$2,2,FALSE),FALSE),0))</f>
        <v>1</v>
      </c>
      <c r="F8845" t="str">
        <f>'BASE SPLIT DEM'!F9553</f>
        <v>PassengerTransportationExternal INHome OtherRoadCars</v>
      </c>
    </row>
    <row r="8846" spans="1:6" x14ac:dyDescent="0.25">
      <c r="A8846" t="str">
        <f>'BASE SPLIT DEM'!A9597</f>
        <v>TO</v>
      </c>
      <c r="B8846">
        <f>'BASE SPLIT DEM'!B8846</f>
        <v>2039</v>
      </c>
      <c r="C8846" t="str">
        <f>'BASE SPLIT DEM'!C8846</f>
        <v>ADEMPASTRAEXOHWROABUSIUBGOB</v>
      </c>
      <c r="D8846" t="str">
        <f>'BASE SPLIT DEM'!D8846</f>
        <v>PASTRAEXOHWROABUS</v>
      </c>
      <c r="E8846" s="4">
        <f>'BASE SPLIT DEM'!E8846+IF('BASE SPLIT DEM'!E8846=0,0,_xlfn.IFNA(VLOOKUP(RIGHT(C8846,6),'Tuning parameter'!$A$3:$AC$11,HLOOKUP(B8846,'Tuning parameter'!$B$1:$AC$2,2,FALSE),FALSE),0))</f>
        <v>4.9181552429409497E-2</v>
      </c>
      <c r="F8846" t="str">
        <f>'BASE SPLIT DEM'!F9597</f>
        <v>PassengerTransportationExternal OUTHome WorkRoadCars</v>
      </c>
    </row>
    <row r="8847" spans="1:6" x14ac:dyDescent="0.25">
      <c r="A8847" t="str">
        <f>'BASE SPLIT DEM'!A9641</f>
        <v>TO</v>
      </c>
      <c r="B8847">
        <f>'BASE SPLIT DEM'!B8847</f>
        <v>2039</v>
      </c>
      <c r="C8847" t="str">
        <f>'BASE SPLIT DEM'!C8847</f>
        <v>ADEMPASTRAEXOHWROABUSURBTBU</v>
      </c>
      <c r="D8847" t="str">
        <f>'BASE SPLIT DEM'!D8847</f>
        <v>PASTRAEXOHWROABUS</v>
      </c>
      <c r="E8847" s="4">
        <f>'BASE SPLIT DEM'!E8847+IF('BASE SPLIT DEM'!E8847=0,0,_xlfn.IFNA(VLOOKUP(RIGHT(C8847,6),'Tuning parameter'!$A$3:$AC$11,HLOOKUP(B8847,'Tuning parameter'!$B$1:$AC$2,2,FALSE),FALSE),0))</f>
        <v>0.74429353778386598</v>
      </c>
      <c r="F8847" t="str">
        <f>'BASE SPLIT DEM'!F9641</f>
        <v>PassengerTransportationExternal OUTHome OtherRoadCars</v>
      </c>
    </row>
    <row r="8848" spans="1:6" x14ac:dyDescent="0.25">
      <c r="A8848" t="str">
        <f>'BASE SPLIT DEM'!A9793</f>
        <v>TO</v>
      </c>
      <c r="B8848">
        <f>'BASE SPLIT DEM'!B8848</f>
        <v>2039</v>
      </c>
      <c r="C8848" t="str">
        <f>'BASE SPLIT DEM'!C8848</f>
        <v>ADEMPASTRAEXOHWROABUSURBWTB</v>
      </c>
      <c r="D8848" t="str">
        <f>'BASE SPLIT DEM'!D8848</f>
        <v>PASTRAEXOHWROABUS</v>
      </c>
      <c r="E8848" s="4">
        <f>'BASE SPLIT DEM'!E8848+IF('BASE SPLIT DEM'!E8848=0,0,_xlfn.IFNA(VLOOKUP(RIGHT(C8848,6),'Tuning parameter'!$A$3:$AC$11,HLOOKUP(B8848,'Tuning parameter'!$B$1:$AC$2,2,FALSE),FALSE),0))</f>
        <v>0</v>
      </c>
      <c r="F8848" t="str">
        <f>'BASE SPLIT DEM'!F9793</f>
        <v>PassengerTransportationIn BoundaryHome WorkRoadCars</v>
      </c>
    </row>
    <row r="8849" spans="1:6" x14ac:dyDescent="0.25">
      <c r="A8849" t="str">
        <f>'BASE SPLIT DEM'!A9837</f>
        <v>TO</v>
      </c>
      <c r="B8849">
        <f>'BASE SPLIT DEM'!B8849</f>
        <v>2039</v>
      </c>
      <c r="C8849" t="str">
        <f>'BASE SPLIT DEM'!C8849</f>
        <v>ADEMPASTRAEXOHWROABUSIUBMWAY</v>
      </c>
      <c r="D8849" t="str">
        <f>'BASE SPLIT DEM'!D8849</f>
        <v>PASTRAEXOHWROABUS</v>
      </c>
      <c r="E8849" s="4">
        <f>'BASE SPLIT DEM'!E8849+IF('BASE SPLIT DEM'!E8849=0,0,_xlfn.IFNA(VLOOKUP(RIGHT(C8849,6),'Tuning parameter'!$A$3:$AC$11,HLOOKUP(B8849,'Tuning parameter'!$B$1:$AC$2,2,FALSE),FALSE),0))</f>
        <v>0.17527578367284399</v>
      </c>
      <c r="F8849" t="str">
        <f>'BASE SPLIT DEM'!F9837</f>
        <v>PassengerTransportationIn BoundaryHome OtherRoadCars</v>
      </c>
    </row>
    <row r="8850" spans="1:6" x14ac:dyDescent="0.25">
      <c r="A8850" t="str">
        <f>'BASE SPLIT DEM'!A9881</f>
        <v>TO</v>
      </c>
      <c r="B8850">
        <f>'BASE SPLIT DEM'!B8850</f>
        <v>2039</v>
      </c>
      <c r="C8850" t="str">
        <f>'BASE SPLIT DEM'!C8850</f>
        <v>ADEMPASTRAEXOHWROABUSIUBVIVA</v>
      </c>
      <c r="D8850" t="str">
        <f>'BASE SPLIT DEM'!D8850</f>
        <v>PASTRAEXOHWROABUS</v>
      </c>
      <c r="E8850" s="4">
        <f>'BASE SPLIT DEM'!E8850+IF('BASE SPLIT DEM'!E8850=0,0,_xlfn.IFNA(VLOOKUP(RIGHT(C8850,6),'Tuning parameter'!$A$3:$AC$11,HLOOKUP(B8850,'Tuning parameter'!$B$1:$AC$2,2,FALSE),FALSE),0))</f>
        <v>2.35769575679486E-2</v>
      </c>
      <c r="F8850" t="str">
        <f>'BASE SPLIT DEM'!F9881</f>
        <v>PassengerTransportationExternal INHome WorkRoadCars</v>
      </c>
    </row>
    <row r="8851" spans="1:6" x14ac:dyDescent="0.25">
      <c r="A8851" t="str">
        <f>'BASE SPLIT DEM'!A9925</f>
        <v>TO</v>
      </c>
      <c r="B8851">
        <f>'BASE SPLIT DEM'!B8851</f>
        <v>2039</v>
      </c>
      <c r="C8851" t="str">
        <f>'BASE SPLIT DEM'!C8851</f>
        <v>ADEMPASTRAEXOHWROABUSIUBDURT</v>
      </c>
      <c r="D8851" t="str">
        <f>'BASE SPLIT DEM'!D8851</f>
        <v>PASTRAEXOHWROABUS</v>
      </c>
      <c r="E8851" s="4">
        <f>'BASE SPLIT DEM'!E8851+IF('BASE SPLIT DEM'!E8851=0,0,_xlfn.IFNA(VLOOKUP(RIGHT(C8851,6),'Tuning parameter'!$A$3:$AC$11,HLOOKUP(B8851,'Tuning parameter'!$B$1:$AC$2,2,FALSE),FALSE),0))</f>
        <v>7.6721685459308396E-3</v>
      </c>
      <c r="F8851" t="str">
        <f>'BASE SPLIT DEM'!F9925</f>
        <v>PassengerTransportationExternal INHome OtherRoadCars</v>
      </c>
    </row>
    <row r="8852" spans="1:6" x14ac:dyDescent="0.25">
      <c r="A8852" t="str">
        <f>'BASE SPLIT DEM'!A9969</f>
        <v>TO</v>
      </c>
      <c r="B8852">
        <f>'BASE SPLIT DEM'!B8852</f>
        <v>2039</v>
      </c>
      <c r="C8852" t="str">
        <f>'BASE SPLIT DEM'!C8852</f>
        <v>ADEMPASTRAEXOHWROABUSSCB___</v>
      </c>
      <c r="D8852" t="str">
        <f>'BASE SPLIT DEM'!D8852</f>
        <v>PASTRAEXOHWROABUS</v>
      </c>
      <c r="E8852" s="4">
        <f>'BASE SPLIT DEM'!E8852+IF('BASE SPLIT DEM'!E8852=0,0,_xlfn.IFNA(VLOOKUP(RIGHT(C8852,6),'Tuning parameter'!$A$3:$AC$11,HLOOKUP(B8852,'Tuning parameter'!$B$1:$AC$2,2,FALSE),FALSE),0))</f>
        <v>0</v>
      </c>
      <c r="F8852" t="str">
        <f>'BASE SPLIT DEM'!F9969</f>
        <v>PassengerTransportationExternal OUTHome WorkRoadCars</v>
      </c>
    </row>
    <row r="8853" spans="1:6" x14ac:dyDescent="0.25">
      <c r="A8853" t="str">
        <f>'BASE SPLIT DEM'!A10013</f>
        <v>TO</v>
      </c>
      <c r="B8853">
        <f>'BASE SPLIT DEM'!B8853</f>
        <v>2039</v>
      </c>
      <c r="C8853" t="str">
        <f>'BASE SPLIT DEM'!C8853</f>
        <v>ADEMPASTRAEXOHWROACAR___RSH</v>
      </c>
      <c r="D8853" t="str">
        <f>'BASE SPLIT DEM'!D8853</f>
        <v>PASTRAEXOHWROACAR</v>
      </c>
      <c r="E8853" s="4">
        <f>'BASE SPLIT DEM'!E8853+IF('BASE SPLIT DEM'!E8853=0,0,_xlfn.IFNA(VLOOKUP(RIGHT(C8853,6),'Tuning parameter'!$A$3:$AC$11,HLOOKUP(B8853,'Tuning parameter'!$B$1:$AC$2,2,FALSE),FALSE),0))</f>
        <v>1.3511232481335201E-2</v>
      </c>
      <c r="F8853" t="str">
        <f>'BASE SPLIT DEM'!F10013</f>
        <v>PassengerTransportationExternal OUTHome OtherRoadCars</v>
      </c>
    </row>
    <row r="8854" spans="1:6" x14ac:dyDescent="0.25">
      <c r="A8854" t="str">
        <f>'BASE SPLIT DEM'!A10165</f>
        <v>TO</v>
      </c>
      <c r="B8854">
        <f>'BASE SPLIT DEM'!B8854</f>
        <v>2039</v>
      </c>
      <c r="C8854" t="str">
        <f>'BASE SPLIT DEM'!C8854</f>
        <v>ADEMPASTRAEXOHWROACAR___TAX</v>
      </c>
      <c r="D8854" t="str">
        <f>'BASE SPLIT DEM'!D8854</f>
        <v>PASTRAEXOHWROACAR</v>
      </c>
      <c r="E8854" s="4">
        <f>'BASE SPLIT DEM'!E8854+IF('BASE SPLIT DEM'!E8854=0,0,_xlfn.IFNA(VLOOKUP(RIGHT(C8854,6),'Tuning parameter'!$A$3:$AC$11,HLOOKUP(B8854,'Tuning parameter'!$B$1:$AC$2,2,FALSE),FALSE),0))</f>
        <v>1.08157195638427E-2</v>
      </c>
      <c r="F8854" t="str">
        <f>'BASE SPLIT DEM'!F10165</f>
        <v>PassengerTransportationIn BoundaryHome WorkRoadCars</v>
      </c>
    </row>
    <row r="8855" spans="1:6" x14ac:dyDescent="0.25">
      <c r="A8855" t="str">
        <f>'BASE SPLIT DEM'!A10209</f>
        <v>TO</v>
      </c>
      <c r="B8855">
        <f>'BASE SPLIT DEM'!B8855</f>
        <v>2039</v>
      </c>
      <c r="C8855" t="str">
        <f>'BASE SPLIT DEM'!C8855</f>
        <v>ADEMPASTRAEXOHWROACAR___ADR</v>
      </c>
      <c r="D8855" t="str">
        <f>'BASE SPLIT DEM'!D8855</f>
        <v>PASTRAEXOHWROACAR</v>
      </c>
      <c r="E8855" s="4">
        <f>'BASE SPLIT DEM'!E8855+IF('BASE SPLIT DEM'!E8855=0,0,_xlfn.IFNA(VLOOKUP(RIGHT(C8855,6),'Tuning parameter'!$A$3:$AC$11,HLOOKUP(B8855,'Tuning parameter'!$B$1:$AC$2,2,FALSE),FALSE),0))</f>
        <v>0.86770200888905602</v>
      </c>
      <c r="F8855" t="str">
        <f>'BASE SPLIT DEM'!F10209</f>
        <v>PassengerTransportationIn BoundaryHome OtherRoadCars</v>
      </c>
    </row>
    <row r="8856" spans="1:6" x14ac:dyDescent="0.25">
      <c r="A8856" t="str">
        <f>'BASE SPLIT DEM'!A10253</f>
        <v>TO</v>
      </c>
      <c r="B8856">
        <f>'BASE SPLIT DEM'!B8856</f>
        <v>2039</v>
      </c>
      <c r="C8856" t="str">
        <f>'BASE SPLIT DEM'!C8856</f>
        <v>ADEMPASTRAEXOHWROACAR___APG</v>
      </c>
      <c r="D8856" t="str">
        <f>'BASE SPLIT DEM'!D8856</f>
        <v>PASTRAEXOHWROACAR</v>
      </c>
      <c r="E8856" s="4">
        <f>'BASE SPLIT DEM'!E8856+IF('BASE SPLIT DEM'!E8856=0,0,_xlfn.IFNA(VLOOKUP(RIGHT(C8856,6),'Tuning parameter'!$A$3:$AC$11,HLOOKUP(B8856,'Tuning parameter'!$B$1:$AC$2,2,FALSE),FALSE),0))</f>
        <v>0.107971039065765</v>
      </c>
      <c r="F8856" t="str">
        <f>'BASE SPLIT DEM'!F10253</f>
        <v>PassengerTransportationExternal INHome WorkRoadCars</v>
      </c>
    </row>
    <row r="8857" spans="1:6" x14ac:dyDescent="0.25">
      <c r="A8857" t="str">
        <f>'BASE SPLIT DEM'!A10297</f>
        <v>TO</v>
      </c>
      <c r="B8857">
        <f>'BASE SPLIT DEM'!B8857</f>
        <v>2039</v>
      </c>
      <c r="C8857" t="str">
        <f>'BASE SPLIT DEM'!C8857</f>
        <v>ADEMPASTRAEXOHWROATRULGTRSH</v>
      </c>
      <c r="D8857" t="str">
        <f>'BASE SPLIT DEM'!D8857</f>
        <v>PASTRAEXOHWROATRU</v>
      </c>
      <c r="E8857" s="4">
        <f>'BASE SPLIT DEM'!E8857+IF('BASE SPLIT DEM'!E8857=0,0,_xlfn.IFNA(VLOOKUP(RIGHT(C8857,6),'Tuning parameter'!$A$3:$AC$11,HLOOKUP(B8857,'Tuning parameter'!$B$1:$AC$2,2,FALSE),FALSE),0))</f>
        <v>1.3516939479092299E-2</v>
      </c>
      <c r="F8857" t="str">
        <f>'BASE SPLIT DEM'!F10297</f>
        <v>PassengerTransportationExternal INHome OtherRoadCars</v>
      </c>
    </row>
    <row r="8858" spans="1:6" x14ac:dyDescent="0.25">
      <c r="A8858" t="str">
        <f>'BASE SPLIT DEM'!A10341</f>
        <v>TO</v>
      </c>
      <c r="B8858">
        <f>'BASE SPLIT DEM'!B8858</f>
        <v>2039</v>
      </c>
      <c r="C8858" t="str">
        <f>'BASE SPLIT DEM'!C8858</f>
        <v>ADEMPASTRAEXOHWROATRULGTTAX</v>
      </c>
      <c r="D8858" t="str">
        <f>'BASE SPLIT DEM'!D8858</f>
        <v>PASTRAEXOHWROATRU</v>
      </c>
      <c r="E8858" s="4">
        <f>'BASE SPLIT DEM'!E8858+IF('BASE SPLIT DEM'!E8858=0,0,_xlfn.IFNA(VLOOKUP(RIGHT(C8858,6),'Tuning parameter'!$A$3:$AC$11,HLOOKUP(B8858,'Tuning parameter'!$B$1:$AC$2,2,FALSE),FALSE),0))</f>
        <v>3.4924222617454702E-3</v>
      </c>
      <c r="F8858" t="str">
        <f>'BASE SPLIT DEM'!F10341</f>
        <v>PassengerTransportationExternal OUTHome WorkRoadCars</v>
      </c>
    </row>
    <row r="8859" spans="1:6" x14ac:dyDescent="0.25">
      <c r="A8859" t="str">
        <f>'BASE SPLIT DEM'!A10385</f>
        <v>TO</v>
      </c>
      <c r="B8859">
        <f>'BASE SPLIT DEM'!B8859</f>
        <v>2039</v>
      </c>
      <c r="C8859" t="str">
        <f>'BASE SPLIT DEM'!C8859</f>
        <v>ADEMPASTRAEXOHWROATRULGTADR</v>
      </c>
      <c r="D8859" t="str">
        <f>'BASE SPLIT DEM'!D8859</f>
        <v>PASTRAEXOHWROATRU</v>
      </c>
      <c r="E8859" s="4">
        <f>'BASE SPLIT DEM'!E8859+IF('BASE SPLIT DEM'!E8859=0,0,_xlfn.IFNA(VLOOKUP(RIGHT(C8859,6),'Tuning parameter'!$A$3:$AC$11,HLOOKUP(B8859,'Tuning parameter'!$B$1:$AC$2,2,FALSE),FALSE),0))</f>
        <v>0.87412592797713495</v>
      </c>
      <c r="F8859" t="str">
        <f>'BASE SPLIT DEM'!F10385</f>
        <v>PassengerTransportationExternal OUTHome OtherRoadCars</v>
      </c>
    </row>
    <row r="8860" spans="1:6" x14ac:dyDescent="0.25">
      <c r="A8860" t="str">
        <f>'BASE SPLIT DEM'!A10537</f>
        <v>TO</v>
      </c>
      <c r="B8860">
        <f>'BASE SPLIT DEM'!B8860</f>
        <v>2039</v>
      </c>
      <c r="C8860" t="str">
        <f>'BASE SPLIT DEM'!C8860</f>
        <v>ADEMPASTRAEXOHWROATRULGTAPG</v>
      </c>
      <c r="D8860" t="str">
        <f>'BASE SPLIT DEM'!D8860</f>
        <v>PASTRAEXOHWROATRU</v>
      </c>
      <c r="E8860" s="4">
        <f>'BASE SPLIT DEM'!E8860+IF('BASE SPLIT DEM'!E8860=0,0,_xlfn.IFNA(VLOOKUP(RIGHT(C8860,6),'Tuning parameter'!$A$3:$AC$11,HLOOKUP(B8860,'Tuning parameter'!$B$1:$AC$2,2,FALSE),FALSE),0))</f>
        <v>0.108864710282026</v>
      </c>
      <c r="F8860" t="str">
        <f>'BASE SPLIT DEM'!F10537</f>
        <v>PassengerTransportationIn BoundaryHome WorkRoadCars</v>
      </c>
    </row>
    <row r="8861" spans="1:6" x14ac:dyDescent="0.25">
      <c r="A8861" t="str">
        <f>'BASE SPLIT DEM'!A10581</f>
        <v>TO</v>
      </c>
      <c r="B8861">
        <f>'BASE SPLIT DEM'!B8861</f>
        <v>2039</v>
      </c>
      <c r="C8861" t="str">
        <f>'BASE SPLIT DEM'!C8861</f>
        <v>ADEMPASTRAEXOHWROAMOR______</v>
      </c>
      <c r="D8861" t="str">
        <f>'BASE SPLIT DEM'!D8861</f>
        <v>PASTRAEXOHWROAMOR</v>
      </c>
      <c r="E8861" s="4">
        <f>'BASE SPLIT DEM'!E8861+IF('BASE SPLIT DEM'!E8861=0,0,_xlfn.IFNA(VLOOKUP(RIGHT(C8861,6),'Tuning parameter'!$A$3:$AC$11,HLOOKUP(B8861,'Tuning parameter'!$B$1:$AC$2,2,FALSE),FALSE),0))</f>
        <v>1</v>
      </c>
      <c r="F8861" t="str">
        <f>'BASE SPLIT DEM'!F10581</f>
        <v>PassengerTransportationIn BoundaryHome OtherRoadCars</v>
      </c>
    </row>
    <row r="8862" spans="1:6" x14ac:dyDescent="0.25">
      <c r="A8862" t="str">
        <f>'BASE SPLIT DEM'!A10625</f>
        <v>TO</v>
      </c>
      <c r="B8862">
        <f>'BASE SPLIT DEM'!B8862</f>
        <v>2039</v>
      </c>
      <c r="C8862" t="str">
        <f>'BASE SPLIT DEM'!C8862</f>
        <v>ADEMPASTRAEXOHWROAWAL______</v>
      </c>
      <c r="D8862" t="str">
        <f>'BASE SPLIT DEM'!D8862</f>
        <v>PASTRAEXOHWROAWAL</v>
      </c>
      <c r="E8862" s="4">
        <f>'BASE SPLIT DEM'!E8862+IF('BASE SPLIT DEM'!E8862=0,0,_xlfn.IFNA(VLOOKUP(RIGHT(C8862,6),'Tuning parameter'!$A$3:$AC$11,HLOOKUP(B8862,'Tuning parameter'!$B$1:$AC$2,2,FALSE),FALSE),0))</f>
        <v>1</v>
      </c>
      <c r="F8862" t="str">
        <f>'BASE SPLIT DEM'!F10625</f>
        <v>PassengerTransportationExternal INHome WorkRoadCars</v>
      </c>
    </row>
    <row r="8863" spans="1:6" x14ac:dyDescent="0.25">
      <c r="A8863" t="str">
        <f>'BASE SPLIT DEM'!A10669</f>
        <v>TO</v>
      </c>
      <c r="B8863">
        <f>'BASE SPLIT DEM'!B8863</f>
        <v>2039</v>
      </c>
      <c r="C8863" t="str">
        <f>'BASE SPLIT DEM'!C8863</f>
        <v>ADEMPASTRAEXOHWROABIK______</v>
      </c>
      <c r="D8863" t="str">
        <f>'BASE SPLIT DEM'!D8863</f>
        <v>PASTRAEXOHWROABIK</v>
      </c>
      <c r="E8863" s="4">
        <f>'BASE SPLIT DEM'!E8863+IF('BASE SPLIT DEM'!E8863=0,0,_xlfn.IFNA(VLOOKUP(RIGHT(C8863,6),'Tuning parameter'!$A$3:$AC$11,HLOOKUP(B8863,'Tuning parameter'!$B$1:$AC$2,2,FALSE),FALSE),0))</f>
        <v>1</v>
      </c>
      <c r="F8863" t="str">
        <f>'BASE SPLIT DEM'!F10669</f>
        <v>PassengerTransportationExternal INHome OtherRoadCars</v>
      </c>
    </row>
    <row r="8864" spans="1:6" x14ac:dyDescent="0.25">
      <c r="A8864" t="str">
        <f>'BASE SPLIT DEM'!A10713</f>
        <v>TO</v>
      </c>
      <c r="B8864">
        <f>'BASE SPLIT DEM'!B8864</f>
        <v>2039</v>
      </c>
      <c r="C8864" t="str">
        <f>'BASE SPLIT DEM'!C8864</f>
        <v>ADEMPASTRAEXOHSRAIREG___GOR</v>
      </c>
      <c r="D8864" t="str">
        <f>'BASE SPLIT DEM'!D8864</f>
        <v>PASTRAEXOHSRAIREG</v>
      </c>
      <c r="E8864" s="4">
        <f>'BASE SPLIT DEM'!E8864+IF('BASE SPLIT DEM'!E8864=0,0,_xlfn.IFNA(VLOOKUP(RIGHT(C8864,6),'Tuning parameter'!$A$3:$AC$11,HLOOKUP(B8864,'Tuning parameter'!$B$1:$AC$2,2,FALSE),FALSE),0))</f>
        <v>1</v>
      </c>
      <c r="F8864" t="str">
        <f>'BASE SPLIT DEM'!F10713</f>
        <v>PassengerTransportationExternal OUTHome WorkRoadCars</v>
      </c>
    </row>
    <row r="8865" spans="1:6" x14ac:dyDescent="0.25">
      <c r="A8865" t="str">
        <f>'BASE SPLIT DEM'!A10757</f>
        <v>TO</v>
      </c>
      <c r="B8865">
        <f>'BASE SPLIT DEM'!B8865</f>
        <v>2039</v>
      </c>
      <c r="C8865" t="str">
        <f>'BASE SPLIT DEM'!C8865</f>
        <v>ADEMPASTRAEXOHSRAIREG___UPX</v>
      </c>
      <c r="D8865" t="str">
        <f>'BASE SPLIT DEM'!D8865</f>
        <v>PASTRAEXOHSRAIREG</v>
      </c>
      <c r="E8865" s="4">
        <f>'BASE SPLIT DEM'!E8865+IF('BASE SPLIT DEM'!E8865=0,0,_xlfn.IFNA(VLOOKUP(RIGHT(C8865,6),'Tuning parameter'!$A$3:$AC$11,HLOOKUP(B8865,'Tuning parameter'!$B$1:$AC$2,2,FALSE),FALSE),0))</f>
        <v>0</v>
      </c>
      <c r="F8865" t="str">
        <f>'BASE SPLIT DEM'!F10757</f>
        <v>PassengerTransportationExternal OUTHome OtherRoadCars</v>
      </c>
    </row>
    <row r="8866" spans="1:6" x14ac:dyDescent="0.25">
      <c r="A8866" t="str">
        <f>'BASE SPLIT DEM'!A10909</f>
        <v>TO</v>
      </c>
      <c r="B8866">
        <f>'BASE SPLIT DEM'!B8866</f>
        <v>2039</v>
      </c>
      <c r="C8866" t="str">
        <f>'BASE SPLIT DEM'!C8866</f>
        <v>ADEMPASTRAEXOHSRAISUB___TSU</v>
      </c>
      <c r="D8866" t="str">
        <f>'BASE SPLIT DEM'!D8866</f>
        <v>PASTRAEXOHSRAISUB</v>
      </c>
      <c r="E8866" s="4">
        <f>'BASE SPLIT DEM'!E8866+IF('BASE SPLIT DEM'!E8866=0,0,_xlfn.IFNA(VLOOKUP(RIGHT(C8866,6),'Tuning parameter'!$A$3:$AC$11,HLOOKUP(B8866,'Tuning parameter'!$B$1:$AC$2,2,FALSE),FALSE),0))</f>
        <v>1</v>
      </c>
      <c r="F8866" t="str">
        <f>'BASE SPLIT DEM'!F10909</f>
        <v>PassengerTransportationIn BoundaryHome WorkRoadCars</v>
      </c>
    </row>
    <row r="8867" spans="1:6" x14ac:dyDescent="0.25">
      <c r="A8867" t="str">
        <f>'BASE SPLIT DEM'!A10953</f>
        <v>TO</v>
      </c>
      <c r="B8867">
        <f>'BASE SPLIT DEM'!B8867</f>
        <v>2039</v>
      </c>
      <c r="C8867" t="str">
        <f>'BASE SPLIT DEM'!C8867</f>
        <v>ADEMPASTRAEXOHSRAITRM___TST</v>
      </c>
      <c r="D8867" t="str">
        <f>'BASE SPLIT DEM'!D8867</f>
        <v>PASTRAEXOHSRAITRM</v>
      </c>
      <c r="E8867" s="4">
        <f>'BASE SPLIT DEM'!E8867+IF('BASE SPLIT DEM'!E8867=0,0,_xlfn.IFNA(VLOOKUP(RIGHT(C8867,6),'Tuning parameter'!$A$3:$AC$11,HLOOKUP(B8867,'Tuning parameter'!$B$1:$AC$2,2,FALSE),FALSE),0))</f>
        <v>1</v>
      </c>
      <c r="F8867" t="str">
        <f>'BASE SPLIT DEM'!F10953</f>
        <v>PassengerTransportationIn BoundaryHome OtherRoadCars</v>
      </c>
    </row>
    <row r="8868" spans="1:6" x14ac:dyDescent="0.25">
      <c r="A8868" t="str">
        <f>'BASE SPLIT DEM'!A10997</f>
        <v>TO</v>
      </c>
      <c r="B8868">
        <f>'BASE SPLIT DEM'!B8868</f>
        <v>2039</v>
      </c>
      <c r="C8868" t="str">
        <f>'BASE SPLIT DEM'!C8868</f>
        <v>ADEMPASTRAEXOHSROABUSIUBGOB</v>
      </c>
      <c r="D8868" t="str">
        <f>'BASE SPLIT DEM'!D8868</f>
        <v>PASTRAEXOHSROABUS</v>
      </c>
      <c r="E8868" s="4">
        <f>'BASE SPLIT DEM'!E8868+IF('BASE SPLIT DEM'!E8868=0,0,_xlfn.IFNA(VLOOKUP(RIGHT(C8868,6),'Tuning parameter'!$A$3:$AC$11,HLOOKUP(B8868,'Tuning parameter'!$B$1:$AC$2,2,FALSE),FALSE),0))</f>
        <v>4.9181552429409497E-2</v>
      </c>
      <c r="F8868" t="str">
        <f>'BASE SPLIT DEM'!F10997</f>
        <v>PassengerTransportationExternal INHome WorkRoadCars</v>
      </c>
    </row>
    <row r="8869" spans="1:6" x14ac:dyDescent="0.25">
      <c r="A8869" t="str">
        <f>'BASE SPLIT DEM'!A11041</f>
        <v>TO</v>
      </c>
      <c r="B8869">
        <f>'BASE SPLIT DEM'!B8869</f>
        <v>2039</v>
      </c>
      <c r="C8869" t="str">
        <f>'BASE SPLIT DEM'!C8869</f>
        <v>ADEMPASTRAEXOHSROABUSURBTBU</v>
      </c>
      <c r="D8869" t="str">
        <f>'BASE SPLIT DEM'!D8869</f>
        <v>PASTRAEXOHSROABUS</v>
      </c>
      <c r="E8869" s="4">
        <f>'BASE SPLIT DEM'!E8869+IF('BASE SPLIT DEM'!E8869=0,0,_xlfn.IFNA(VLOOKUP(RIGHT(C8869,6),'Tuning parameter'!$A$3:$AC$11,HLOOKUP(B8869,'Tuning parameter'!$B$1:$AC$2,2,FALSE),FALSE),0))</f>
        <v>0.34250855602401897</v>
      </c>
      <c r="F8869" t="str">
        <f>'BASE SPLIT DEM'!F11041</f>
        <v>PassengerTransportationExternal INHome OtherRoadCars</v>
      </c>
    </row>
    <row r="8870" spans="1:6" x14ac:dyDescent="0.25">
      <c r="A8870" t="str">
        <f>'BASE SPLIT DEM'!A11085</f>
        <v>TO</v>
      </c>
      <c r="B8870">
        <f>'BASE SPLIT DEM'!B8870</f>
        <v>2039</v>
      </c>
      <c r="C8870" t="str">
        <f>'BASE SPLIT DEM'!C8870</f>
        <v>ADEMPASTRAEXOHSROABUSURBWTB</v>
      </c>
      <c r="D8870" t="str">
        <f>'BASE SPLIT DEM'!D8870</f>
        <v>PASTRAEXOHSROABUS</v>
      </c>
      <c r="E8870" s="4">
        <f>'BASE SPLIT DEM'!E8870+IF('BASE SPLIT DEM'!E8870=0,0,_xlfn.IFNA(VLOOKUP(RIGHT(C8870,6),'Tuning parameter'!$A$3:$AC$11,HLOOKUP(B8870,'Tuning parameter'!$B$1:$AC$2,2,FALSE),FALSE),0))</f>
        <v>0</v>
      </c>
      <c r="F8870" t="str">
        <f>'BASE SPLIT DEM'!F11085</f>
        <v>PassengerTransportationExternal OUTHome WorkRoadCars</v>
      </c>
    </row>
    <row r="8871" spans="1:6" x14ac:dyDescent="0.25">
      <c r="A8871" t="str">
        <f>'BASE SPLIT DEM'!A11129</f>
        <v>TO</v>
      </c>
      <c r="B8871">
        <f>'BASE SPLIT DEM'!B8871</f>
        <v>2039</v>
      </c>
      <c r="C8871" t="str">
        <f>'BASE SPLIT DEM'!C8871</f>
        <v>ADEMPASTRAEXOHSROABUSIUBMWAY</v>
      </c>
      <c r="D8871" t="str">
        <f>'BASE SPLIT DEM'!D8871</f>
        <v>PASTRAEXOHSROABUS</v>
      </c>
      <c r="E8871" s="4">
        <f>'BASE SPLIT DEM'!E8871+IF('BASE SPLIT DEM'!E8871=0,0,_xlfn.IFNA(VLOOKUP(RIGHT(C8871,6),'Tuning parameter'!$A$3:$AC$11,HLOOKUP(B8871,'Tuning parameter'!$B$1:$AC$2,2,FALSE),FALSE),0))</f>
        <v>0.17527577303755101</v>
      </c>
      <c r="F8871" t="str">
        <f>'BASE SPLIT DEM'!F11129</f>
        <v>PassengerTransportationExternal OUTHome OtherRoadCars</v>
      </c>
    </row>
    <row r="8872" spans="1:6" x14ac:dyDescent="0.25">
      <c r="A8872" t="str">
        <f>'BASE SPLIT DEM'!A11281</f>
        <v>TO</v>
      </c>
      <c r="B8872">
        <f>'BASE SPLIT DEM'!B8872</f>
        <v>2039</v>
      </c>
      <c r="C8872" t="str">
        <f>'BASE SPLIT DEM'!C8872</f>
        <v>ADEMPASTRAEXOHSROABUSIUBVIVA</v>
      </c>
      <c r="D8872" t="str">
        <f>'BASE SPLIT DEM'!D8872</f>
        <v>PASTRAEXOHSROABUS</v>
      </c>
      <c r="E8872" s="4">
        <f>'BASE SPLIT DEM'!E8872+IF('BASE SPLIT DEM'!E8872=0,0,_xlfn.IFNA(VLOOKUP(RIGHT(C8872,6),'Tuning parameter'!$A$3:$AC$11,HLOOKUP(B8872,'Tuning parameter'!$B$1:$AC$2,2,FALSE),FALSE),0))</f>
        <v>2.3576956137358201E-2</v>
      </c>
      <c r="F8872" t="str">
        <f>'BASE SPLIT DEM'!F11281</f>
        <v>PassengerTransportationIn BoundaryHome WorkRoadCars</v>
      </c>
    </row>
    <row r="8873" spans="1:6" x14ac:dyDescent="0.25">
      <c r="A8873" t="str">
        <f>'BASE SPLIT DEM'!A11325</f>
        <v>TO</v>
      </c>
      <c r="B8873">
        <f>'BASE SPLIT DEM'!B8873</f>
        <v>2039</v>
      </c>
      <c r="C8873" t="str">
        <f>'BASE SPLIT DEM'!C8873</f>
        <v>ADEMPASTRAEXOHSROABUSIUBDURT</v>
      </c>
      <c r="D8873" t="str">
        <f>'BASE SPLIT DEM'!D8873</f>
        <v>PASTRAEXOHSROABUS</v>
      </c>
      <c r="E8873" s="4">
        <f>'BASE SPLIT DEM'!E8873+IF('BASE SPLIT DEM'!E8873=0,0,_xlfn.IFNA(VLOOKUP(RIGHT(C8873,6),'Tuning parameter'!$A$3:$AC$11,HLOOKUP(B8873,'Tuning parameter'!$B$1:$AC$2,2,FALSE),FALSE),0))</f>
        <v>7.6721680804029899E-3</v>
      </c>
      <c r="F8873" t="str">
        <f>'BASE SPLIT DEM'!F11325</f>
        <v>PassengerTransportationIn BoundaryHome OtherRoadCars</v>
      </c>
    </row>
    <row r="8874" spans="1:6" x14ac:dyDescent="0.25">
      <c r="A8874" t="str">
        <f>'BASE SPLIT DEM'!A11369</f>
        <v>TO</v>
      </c>
      <c r="B8874">
        <f>'BASE SPLIT DEM'!B8874</f>
        <v>2039</v>
      </c>
      <c r="C8874" t="str">
        <f>'BASE SPLIT DEM'!C8874</f>
        <v>ADEMPASTRAEXOHSROABUSSCB___</v>
      </c>
      <c r="D8874" t="str">
        <f>'BASE SPLIT DEM'!D8874</f>
        <v>PASTRAEXOHSROABUS</v>
      </c>
      <c r="E8874" s="4">
        <f>'BASE SPLIT DEM'!E8874+IF('BASE SPLIT DEM'!E8874=0,0,_xlfn.IFNA(VLOOKUP(RIGHT(C8874,6),'Tuning parameter'!$A$3:$AC$11,HLOOKUP(B8874,'Tuning parameter'!$B$1:$AC$2,2,FALSE),FALSE),0))</f>
        <v>0.40178499429125702</v>
      </c>
      <c r="F8874" t="str">
        <f>'BASE SPLIT DEM'!F11369</f>
        <v>PassengerTransportationExternal INHome WorkRoadCars</v>
      </c>
    </row>
    <row r="8875" spans="1:6" x14ac:dyDescent="0.25">
      <c r="A8875" t="str">
        <f>'BASE SPLIT DEM'!A11413</f>
        <v>TO</v>
      </c>
      <c r="B8875">
        <f>'BASE SPLIT DEM'!B8875</f>
        <v>2039</v>
      </c>
      <c r="C8875" t="str">
        <f>'BASE SPLIT DEM'!C8875</f>
        <v>ADEMPASTRAEXOHSROACAR___RSH</v>
      </c>
      <c r="D8875" t="str">
        <f>'BASE SPLIT DEM'!D8875</f>
        <v>PASTRAEXOHSROACAR</v>
      </c>
      <c r="E8875" s="4">
        <f>'BASE SPLIT DEM'!E8875+IF('BASE SPLIT DEM'!E8875=0,0,_xlfn.IFNA(VLOOKUP(RIGHT(C8875,6),'Tuning parameter'!$A$3:$AC$11,HLOOKUP(B8875,'Tuning parameter'!$B$1:$AC$2,2,FALSE),FALSE),0))</f>
        <v>0</v>
      </c>
      <c r="F8875" t="str">
        <f>'BASE SPLIT DEM'!F11413</f>
        <v>PassengerTransportationExternal INHome OtherRoadCars</v>
      </c>
    </row>
    <row r="8876" spans="1:6" x14ac:dyDescent="0.25">
      <c r="A8876" t="str">
        <f>'BASE SPLIT DEM'!A11457</f>
        <v>TO</v>
      </c>
      <c r="B8876">
        <f>'BASE SPLIT DEM'!B8876</f>
        <v>2039</v>
      </c>
      <c r="C8876" t="str">
        <f>'BASE SPLIT DEM'!C8876</f>
        <v>ADEMPASTRAEXOHSROACAR___TAX</v>
      </c>
      <c r="D8876" t="str">
        <f>'BASE SPLIT DEM'!D8876</f>
        <v>PASTRAEXOHSROACAR</v>
      </c>
      <c r="E8876" s="4">
        <f>'BASE SPLIT DEM'!E8876+IF('BASE SPLIT DEM'!E8876=0,0,_xlfn.IFNA(VLOOKUP(RIGHT(C8876,6),'Tuning parameter'!$A$3:$AC$11,HLOOKUP(B8876,'Tuning parameter'!$B$1:$AC$2,2,FALSE),FALSE),0))</f>
        <v>1.08157195638427E-2</v>
      </c>
      <c r="F8876" t="str">
        <f>'BASE SPLIT DEM'!F11457</f>
        <v>PassengerTransportationExternal OUTHome WorkRoadCars</v>
      </c>
    </row>
    <row r="8877" spans="1:6" x14ac:dyDescent="0.25">
      <c r="A8877" t="str">
        <f>'BASE SPLIT DEM'!A11501</f>
        <v>TO</v>
      </c>
      <c r="B8877">
        <f>'BASE SPLIT DEM'!B8877</f>
        <v>2039</v>
      </c>
      <c r="C8877" t="str">
        <f>'BASE SPLIT DEM'!C8877</f>
        <v>ADEMPASTRAEXOHSROACAR___ADR</v>
      </c>
      <c r="D8877" t="str">
        <f>'BASE SPLIT DEM'!D8877</f>
        <v>PASTRAEXOHSROACAR</v>
      </c>
      <c r="E8877" s="4">
        <f>'BASE SPLIT DEM'!E8877+IF('BASE SPLIT DEM'!E8877=0,0,_xlfn.IFNA(VLOOKUP(RIGHT(C8877,6),'Tuning parameter'!$A$3:$AC$11,HLOOKUP(B8877,'Tuning parameter'!$B$1:$AC$2,2,FALSE),FALSE),0))</f>
        <v>0.400042806032957</v>
      </c>
      <c r="F8877" t="str">
        <f>'BASE SPLIT DEM'!F11501</f>
        <v>PassengerTransportationExternal OUTHome OtherRoadCars</v>
      </c>
    </row>
    <row r="8878" spans="1:6" x14ac:dyDescent="0.25">
      <c r="A8878" t="str">
        <f>'BASE SPLIT DEM'!A11653</f>
        <v>TO</v>
      </c>
      <c r="B8878">
        <f>'BASE SPLIT DEM'!B8878</f>
        <v>2039</v>
      </c>
      <c r="C8878" t="str">
        <f>'BASE SPLIT DEM'!C8878</f>
        <v>ADEMPASTRAEXOHSROACAR___APG</v>
      </c>
      <c r="D8878" t="str">
        <f>'BASE SPLIT DEM'!D8878</f>
        <v>PASTRAEXOHSROACAR</v>
      </c>
      <c r="E8878" s="4">
        <f>'BASE SPLIT DEM'!E8878+IF('BASE SPLIT DEM'!E8878=0,0,_xlfn.IFNA(VLOOKUP(RIGHT(C8878,6),'Tuning parameter'!$A$3:$AC$11,HLOOKUP(B8878,'Tuning parameter'!$B$1:$AC$2,2,FALSE),FALSE),0))</f>
        <v>0.58914147440319897</v>
      </c>
      <c r="F8878" t="str">
        <f>'BASE SPLIT DEM'!F11653</f>
        <v>PassengerTransportationIn BoundaryHome WorkRoadCars</v>
      </c>
    </row>
    <row r="8879" spans="1:6" x14ac:dyDescent="0.25">
      <c r="A8879" t="str">
        <f>'BASE SPLIT DEM'!A11697</f>
        <v>TO</v>
      </c>
      <c r="B8879">
        <f>'BASE SPLIT DEM'!B8879</f>
        <v>2039</v>
      </c>
      <c r="C8879" t="str">
        <f>'BASE SPLIT DEM'!C8879</f>
        <v>ADEMPASTRAEXOHSROATRULGTRSH</v>
      </c>
      <c r="D8879" t="str">
        <f>'BASE SPLIT DEM'!D8879</f>
        <v>PASTRAEXOHSROATRU</v>
      </c>
      <c r="E8879" s="4">
        <f>'BASE SPLIT DEM'!E8879+IF('BASE SPLIT DEM'!E8879=0,0,_xlfn.IFNA(VLOOKUP(RIGHT(C8879,6),'Tuning parameter'!$A$3:$AC$11,HLOOKUP(B8879,'Tuning parameter'!$B$1:$AC$2,2,FALSE),FALSE),0))</f>
        <v>0</v>
      </c>
      <c r="F8879" t="str">
        <f>'BASE SPLIT DEM'!F11697</f>
        <v>PassengerTransportationIn BoundaryHome OtherRoadCars</v>
      </c>
    </row>
    <row r="8880" spans="1:6" x14ac:dyDescent="0.25">
      <c r="A8880" t="str">
        <f>'BASE SPLIT DEM'!A11741</f>
        <v>TO</v>
      </c>
      <c r="B8880">
        <f>'BASE SPLIT DEM'!B8880</f>
        <v>2039</v>
      </c>
      <c r="C8880" t="str">
        <f>'BASE SPLIT DEM'!C8880</f>
        <v>ADEMPASTRAEXOHSROATRULGTTAX</v>
      </c>
      <c r="D8880" t="str">
        <f>'BASE SPLIT DEM'!D8880</f>
        <v>PASTRAEXOHSROATRU</v>
      </c>
      <c r="E8880" s="4">
        <f>'BASE SPLIT DEM'!E8880+IF('BASE SPLIT DEM'!E8880=0,0,_xlfn.IFNA(VLOOKUP(RIGHT(C8880,6),'Tuning parameter'!$A$3:$AC$11,HLOOKUP(B8880,'Tuning parameter'!$B$1:$AC$2,2,FALSE),FALSE),0))</f>
        <v>3.4924222617454702E-3</v>
      </c>
      <c r="F8880" t="str">
        <f>'BASE SPLIT DEM'!F11741</f>
        <v>PassengerTransportationExternal INHome WorkRoadCars</v>
      </c>
    </row>
    <row r="8881" spans="1:6" x14ac:dyDescent="0.25">
      <c r="A8881" t="str">
        <f>'BASE SPLIT DEM'!A11785</f>
        <v>TO</v>
      </c>
      <c r="B8881">
        <f>'BASE SPLIT DEM'!B8881</f>
        <v>2039</v>
      </c>
      <c r="C8881" t="str">
        <f>'BASE SPLIT DEM'!C8881</f>
        <v>ADEMPASTRAEXOHSROATRULGTADR</v>
      </c>
      <c r="D8881" t="str">
        <f>'BASE SPLIT DEM'!D8881</f>
        <v>PASTRAEXOHSROATRU</v>
      </c>
      <c r="E8881" s="4">
        <f>'BASE SPLIT DEM'!E8881+IF('BASE SPLIT DEM'!E8881=0,0,_xlfn.IFNA(VLOOKUP(RIGHT(C8881,6),'Tuning parameter'!$A$3:$AC$11,HLOOKUP(B8881,'Tuning parameter'!$B$1:$AC$2,2,FALSE),FALSE),0))</f>
        <v>0.40300447097253</v>
      </c>
      <c r="F8881" t="str">
        <f>'BASE SPLIT DEM'!F11785</f>
        <v>PassengerTransportationExternal INHome OtherRoadCars</v>
      </c>
    </row>
    <row r="8882" spans="1:6" x14ac:dyDescent="0.25">
      <c r="A8882" t="str">
        <f>'BASE SPLIT DEM'!A11829</f>
        <v>TO</v>
      </c>
      <c r="B8882">
        <f>'BASE SPLIT DEM'!B8882</f>
        <v>2039</v>
      </c>
      <c r="C8882" t="str">
        <f>'BASE SPLIT DEM'!C8882</f>
        <v>ADEMPASTRAEXOHSROATRULGTAPG</v>
      </c>
      <c r="D8882" t="str">
        <f>'BASE SPLIT DEM'!D8882</f>
        <v>PASTRAEXOHSROATRU</v>
      </c>
      <c r="E8882" s="4">
        <f>'BASE SPLIT DEM'!E8882+IF('BASE SPLIT DEM'!E8882=0,0,_xlfn.IFNA(VLOOKUP(RIGHT(C8882,6),'Tuning parameter'!$A$3:$AC$11,HLOOKUP(B8882,'Tuning parameter'!$B$1:$AC$2,2,FALSE),FALSE),0))</f>
        <v>0.59350310676572304</v>
      </c>
      <c r="F8882" t="str">
        <f>'BASE SPLIT DEM'!F11829</f>
        <v>PassengerTransportationExternal OUTHome WorkRoadCars</v>
      </c>
    </row>
    <row r="8883" spans="1:6" x14ac:dyDescent="0.25">
      <c r="A8883" t="str">
        <f>'BASE SPLIT DEM'!A11873</f>
        <v>TO</v>
      </c>
      <c r="B8883">
        <f>'BASE SPLIT DEM'!B8883</f>
        <v>2039</v>
      </c>
      <c r="C8883" t="str">
        <f>'BASE SPLIT DEM'!C8883</f>
        <v>ADEMPASTRAEXOHSROAMOR______</v>
      </c>
      <c r="D8883" t="str">
        <f>'BASE SPLIT DEM'!D8883</f>
        <v>PASTRAEXOHSROAMOR</v>
      </c>
      <c r="E8883" s="4">
        <f>'BASE SPLIT DEM'!E8883+IF('BASE SPLIT DEM'!E8883=0,0,_xlfn.IFNA(VLOOKUP(RIGHT(C8883,6),'Tuning parameter'!$A$3:$AC$11,HLOOKUP(B8883,'Tuning parameter'!$B$1:$AC$2,2,FALSE),FALSE),0))</f>
        <v>1</v>
      </c>
      <c r="F8883" t="str">
        <f>'BASE SPLIT DEM'!F11873</f>
        <v>PassengerTransportationExternal OUTHome OtherRoadCars</v>
      </c>
    </row>
    <row r="8884" spans="1:6" x14ac:dyDescent="0.25">
      <c r="A8884" t="str">
        <f>'BASE SPLIT DEM'!A12025</f>
        <v>TO</v>
      </c>
      <c r="B8884">
        <f>'BASE SPLIT DEM'!B8884</f>
        <v>2039</v>
      </c>
      <c r="C8884" t="str">
        <f>'BASE SPLIT DEM'!C8884</f>
        <v>ADEMPASTRAEXOHSROAWAL______</v>
      </c>
      <c r="D8884" t="str">
        <f>'BASE SPLIT DEM'!D8884</f>
        <v>PASTRAEXOHSROAWAL</v>
      </c>
      <c r="E8884" s="4">
        <f>'BASE SPLIT DEM'!E8884+IF('BASE SPLIT DEM'!E8884=0,0,_xlfn.IFNA(VLOOKUP(RIGHT(C8884,6),'Tuning parameter'!$A$3:$AC$11,HLOOKUP(B8884,'Tuning parameter'!$B$1:$AC$2,2,FALSE),FALSE),0))</f>
        <v>1</v>
      </c>
      <c r="F8884" t="str">
        <f>'BASE SPLIT DEM'!F12025</f>
        <v>PassengerTransportationIn BoundaryHome WorkRoadCars</v>
      </c>
    </row>
    <row r="8885" spans="1:6" x14ac:dyDescent="0.25">
      <c r="A8885" t="str">
        <f>'BASE SPLIT DEM'!A12069</f>
        <v>TO</v>
      </c>
      <c r="B8885">
        <f>'BASE SPLIT DEM'!B8885</f>
        <v>2039</v>
      </c>
      <c r="C8885" t="str">
        <f>'BASE SPLIT DEM'!C8885</f>
        <v>ADEMPASTRAEXOHSROABIK______</v>
      </c>
      <c r="D8885" t="str">
        <f>'BASE SPLIT DEM'!D8885</f>
        <v>PASTRAEXOHSROABIK</v>
      </c>
      <c r="E8885" s="4">
        <f>'BASE SPLIT DEM'!E8885+IF('BASE SPLIT DEM'!E8885=0,0,_xlfn.IFNA(VLOOKUP(RIGHT(C8885,6),'Tuning parameter'!$A$3:$AC$11,HLOOKUP(B8885,'Tuning parameter'!$B$1:$AC$2,2,FALSE),FALSE),0))</f>
        <v>1</v>
      </c>
      <c r="F8885" t="str">
        <f>'BASE SPLIT DEM'!F12069</f>
        <v>PassengerTransportationIn BoundaryHome OtherRoadCars</v>
      </c>
    </row>
    <row r="8886" spans="1:6" x14ac:dyDescent="0.25">
      <c r="A8886" t="str">
        <f>'BASE SPLIT DEM'!A12113</f>
        <v>TO</v>
      </c>
      <c r="B8886">
        <f>'BASE SPLIT DEM'!B8886</f>
        <v>2039</v>
      </c>
      <c r="C8886" t="str">
        <f>'BASE SPLIT DEM'!C8886</f>
        <v>ADEMPASTRAEXOHORAIREG___GOR</v>
      </c>
      <c r="D8886" t="str">
        <f>'BASE SPLIT DEM'!D8886</f>
        <v>PASTRAEXOHORAIREG</v>
      </c>
      <c r="E8886" s="4">
        <f>'BASE SPLIT DEM'!E8886+IF('BASE SPLIT DEM'!E8886=0,0,_xlfn.IFNA(VLOOKUP(RIGHT(C8886,6),'Tuning parameter'!$A$3:$AC$11,HLOOKUP(B8886,'Tuning parameter'!$B$1:$AC$2,2,FALSE),FALSE),0))</f>
        <v>0.970520183063731</v>
      </c>
      <c r="F8886" t="str">
        <f>'BASE SPLIT DEM'!F12113</f>
        <v>PassengerTransportationExternal INHome WorkRoadCars</v>
      </c>
    </row>
    <row r="8887" spans="1:6" x14ac:dyDescent="0.25">
      <c r="A8887" t="str">
        <f>'BASE SPLIT DEM'!A12157</f>
        <v>TO</v>
      </c>
      <c r="B8887">
        <f>'BASE SPLIT DEM'!B8887</f>
        <v>2039</v>
      </c>
      <c r="C8887" t="str">
        <f>'BASE SPLIT DEM'!C8887</f>
        <v>ADEMPASTRAEXOHORAIREG___UPX</v>
      </c>
      <c r="D8887" t="str">
        <f>'BASE SPLIT DEM'!D8887</f>
        <v>PASTRAEXOHORAIREG</v>
      </c>
      <c r="E8887" s="4">
        <f>'BASE SPLIT DEM'!E8887+IF('BASE SPLIT DEM'!E8887=0,0,_xlfn.IFNA(VLOOKUP(RIGHT(C8887,6),'Tuning parameter'!$A$3:$AC$11,HLOOKUP(B8887,'Tuning parameter'!$B$1:$AC$2,2,FALSE),FALSE),0))</f>
        <v>2.9479816936268E-2</v>
      </c>
      <c r="F8887" t="str">
        <f>'BASE SPLIT DEM'!F12157</f>
        <v>PassengerTransportationExternal INHome OtherRoadCars</v>
      </c>
    </row>
    <row r="8888" spans="1:6" x14ac:dyDescent="0.25">
      <c r="A8888" t="str">
        <f>'BASE SPLIT DEM'!A12201</f>
        <v>TO</v>
      </c>
      <c r="B8888">
        <f>'BASE SPLIT DEM'!B8888</f>
        <v>2039</v>
      </c>
      <c r="C8888" t="str">
        <f>'BASE SPLIT DEM'!C8888</f>
        <v>ADEMPASTRAEXOHORAISUB___TSU</v>
      </c>
      <c r="D8888" t="str">
        <f>'BASE SPLIT DEM'!D8888</f>
        <v>PASTRAEXOHORAISUB</v>
      </c>
      <c r="E8888" s="4">
        <f>'BASE SPLIT DEM'!E8888+IF('BASE SPLIT DEM'!E8888=0,0,_xlfn.IFNA(VLOOKUP(RIGHT(C8888,6),'Tuning parameter'!$A$3:$AC$11,HLOOKUP(B8888,'Tuning parameter'!$B$1:$AC$2,2,FALSE),FALSE),0))</f>
        <v>1</v>
      </c>
      <c r="F8888" t="str">
        <f>'BASE SPLIT DEM'!F12201</f>
        <v>PassengerTransportationExternal OUTHome WorkRoadCars</v>
      </c>
    </row>
    <row r="8889" spans="1:6" x14ac:dyDescent="0.25">
      <c r="A8889" t="str">
        <f>'BASE SPLIT DEM'!A12245</f>
        <v>TO</v>
      </c>
      <c r="B8889">
        <f>'BASE SPLIT DEM'!B8889</f>
        <v>2039</v>
      </c>
      <c r="C8889" t="str">
        <f>'BASE SPLIT DEM'!C8889</f>
        <v>ADEMPASTRAEXOHORAITRM___TST</v>
      </c>
      <c r="D8889" t="str">
        <f>'BASE SPLIT DEM'!D8889</f>
        <v>PASTRAEXOHORAITRM</v>
      </c>
      <c r="E8889" s="4">
        <f>'BASE SPLIT DEM'!E8889+IF('BASE SPLIT DEM'!E8889=0,0,_xlfn.IFNA(VLOOKUP(RIGHT(C8889,6),'Tuning parameter'!$A$3:$AC$11,HLOOKUP(B8889,'Tuning parameter'!$B$1:$AC$2,2,FALSE),FALSE),0))</f>
        <v>1</v>
      </c>
      <c r="F8889" t="str">
        <f>'BASE SPLIT DEM'!F12245</f>
        <v>PassengerTransportationExternal OUTHome OtherRoadCars</v>
      </c>
    </row>
    <row r="8890" spans="1:6" x14ac:dyDescent="0.25">
      <c r="A8890" t="str">
        <f>'BASE SPLIT DEM'!A12397</f>
        <v>TO</v>
      </c>
      <c r="B8890">
        <f>'BASE SPLIT DEM'!B8890</f>
        <v>2039</v>
      </c>
      <c r="C8890" t="str">
        <f>'BASE SPLIT DEM'!C8890</f>
        <v>ADEMPASTRAEXOHOROABUSIUBGOB</v>
      </c>
      <c r="D8890" t="str">
        <f>'BASE SPLIT DEM'!D8890</f>
        <v>PASTRAEXOHOROABUS</v>
      </c>
      <c r="E8890" s="4">
        <f>'BASE SPLIT DEM'!E8890+IF('BASE SPLIT DEM'!E8890=0,0,_xlfn.IFNA(VLOOKUP(RIGHT(C8890,6),'Tuning parameter'!$A$3:$AC$11,HLOOKUP(B8890,'Tuning parameter'!$B$1:$AC$2,2,FALSE),FALSE),0))</f>
        <v>4.9181552429409497E-2</v>
      </c>
      <c r="F8890" t="str">
        <f>'BASE SPLIT DEM'!F12397</f>
        <v>PassengerTransportationIn BoundaryHome WorkRoadCars</v>
      </c>
    </row>
    <row r="8891" spans="1:6" x14ac:dyDescent="0.25">
      <c r="A8891" t="str">
        <f>'BASE SPLIT DEM'!A12441</f>
        <v>TO</v>
      </c>
      <c r="B8891">
        <f>'BASE SPLIT DEM'!B8891</f>
        <v>2039</v>
      </c>
      <c r="C8891" t="str">
        <f>'BASE SPLIT DEM'!C8891</f>
        <v>ADEMPASTRAEXOHOROABUSURBTBU</v>
      </c>
      <c r="D8891" t="str">
        <f>'BASE SPLIT DEM'!D8891</f>
        <v>PASTRAEXOHOROABUS</v>
      </c>
      <c r="E8891" s="4">
        <f>'BASE SPLIT DEM'!E8891+IF('BASE SPLIT DEM'!E8891=0,0,_xlfn.IFNA(VLOOKUP(RIGHT(C8891,6),'Tuning parameter'!$A$3:$AC$11,HLOOKUP(B8891,'Tuning parameter'!$B$1:$AC$2,2,FALSE),FALSE),0))</f>
        <v>0.74429353778386598</v>
      </c>
      <c r="F8891" t="str">
        <f>'BASE SPLIT DEM'!F12441</f>
        <v>PassengerTransportationIn BoundaryHome OtherRoadCars</v>
      </c>
    </row>
    <row r="8892" spans="1:6" x14ac:dyDescent="0.25">
      <c r="A8892" t="str">
        <f>'BASE SPLIT DEM'!A12485</f>
        <v>TO</v>
      </c>
      <c r="B8892">
        <f>'BASE SPLIT DEM'!B8892</f>
        <v>2039</v>
      </c>
      <c r="C8892" t="str">
        <f>'BASE SPLIT DEM'!C8892</f>
        <v>ADEMPASTRAEXOHOROABUSURBWTB</v>
      </c>
      <c r="D8892" t="str">
        <f>'BASE SPLIT DEM'!D8892</f>
        <v>PASTRAEXOHOROABUS</v>
      </c>
      <c r="E8892" s="4">
        <f>'BASE SPLIT DEM'!E8892+IF('BASE SPLIT DEM'!E8892=0,0,_xlfn.IFNA(VLOOKUP(RIGHT(C8892,6),'Tuning parameter'!$A$3:$AC$11,HLOOKUP(B8892,'Tuning parameter'!$B$1:$AC$2,2,FALSE),FALSE),0))</f>
        <v>0</v>
      </c>
      <c r="F8892" t="str">
        <f>'BASE SPLIT DEM'!F12485</f>
        <v>PassengerTransportationExternal INHome WorkRoadCars</v>
      </c>
    </row>
    <row r="8893" spans="1:6" x14ac:dyDescent="0.25">
      <c r="A8893" t="str">
        <f>'BASE SPLIT DEM'!A12529</f>
        <v>TO</v>
      </c>
      <c r="B8893">
        <f>'BASE SPLIT DEM'!B8893</f>
        <v>2039</v>
      </c>
      <c r="C8893" t="str">
        <f>'BASE SPLIT DEM'!C8893</f>
        <v>ADEMPASTRAEXOHOROABUSIUBMWAY</v>
      </c>
      <c r="D8893" t="str">
        <f>'BASE SPLIT DEM'!D8893</f>
        <v>PASTRAEXOHOROABUS</v>
      </c>
      <c r="E8893" s="4">
        <f>'BASE SPLIT DEM'!E8893+IF('BASE SPLIT DEM'!E8893=0,0,_xlfn.IFNA(VLOOKUP(RIGHT(C8893,6),'Tuning parameter'!$A$3:$AC$11,HLOOKUP(B8893,'Tuning parameter'!$B$1:$AC$2,2,FALSE),FALSE),0))</f>
        <v>0.17527578367284399</v>
      </c>
      <c r="F8893" t="str">
        <f>'BASE SPLIT DEM'!F12529</f>
        <v>PassengerTransportationExternal INHome OtherRoadCars</v>
      </c>
    </row>
    <row r="8894" spans="1:6" x14ac:dyDescent="0.25">
      <c r="A8894" t="str">
        <f>'BASE SPLIT DEM'!A12573</f>
        <v>TO</v>
      </c>
      <c r="B8894">
        <f>'BASE SPLIT DEM'!B8894</f>
        <v>2039</v>
      </c>
      <c r="C8894" t="str">
        <f>'BASE SPLIT DEM'!C8894</f>
        <v>ADEMPASTRAEXOHOROABUSIUBVIVA</v>
      </c>
      <c r="D8894" t="str">
        <f>'BASE SPLIT DEM'!D8894</f>
        <v>PASTRAEXOHOROABUS</v>
      </c>
      <c r="E8894" s="4">
        <f>'BASE SPLIT DEM'!E8894+IF('BASE SPLIT DEM'!E8894=0,0,_xlfn.IFNA(VLOOKUP(RIGHT(C8894,6),'Tuning parameter'!$A$3:$AC$11,HLOOKUP(B8894,'Tuning parameter'!$B$1:$AC$2,2,FALSE),FALSE),0))</f>
        <v>2.35769575679486E-2</v>
      </c>
      <c r="F8894" t="str">
        <f>'BASE SPLIT DEM'!F12573</f>
        <v>PassengerTransportationExternal OUTHome WorkRoadCars</v>
      </c>
    </row>
    <row r="8895" spans="1:6" x14ac:dyDescent="0.25">
      <c r="A8895" t="str">
        <f>'BASE SPLIT DEM'!A12617</f>
        <v>TO</v>
      </c>
      <c r="B8895">
        <f>'BASE SPLIT DEM'!B8895</f>
        <v>2039</v>
      </c>
      <c r="C8895" t="str">
        <f>'BASE SPLIT DEM'!C8895</f>
        <v>ADEMPASTRAEXOHOROABUSIUBDURT</v>
      </c>
      <c r="D8895" t="str">
        <f>'BASE SPLIT DEM'!D8895</f>
        <v>PASTRAEXOHOROABUS</v>
      </c>
      <c r="E8895" s="4">
        <f>'BASE SPLIT DEM'!E8895+IF('BASE SPLIT DEM'!E8895=0,0,_xlfn.IFNA(VLOOKUP(RIGHT(C8895,6),'Tuning parameter'!$A$3:$AC$11,HLOOKUP(B8895,'Tuning parameter'!$B$1:$AC$2,2,FALSE),FALSE),0))</f>
        <v>7.6721685459308396E-3</v>
      </c>
      <c r="F8895" t="str">
        <f>'BASE SPLIT DEM'!F12617</f>
        <v>PassengerTransportationExternal OUTHome OtherRoadCars</v>
      </c>
    </row>
    <row r="8896" spans="1:6" x14ac:dyDescent="0.25">
      <c r="A8896" t="str">
        <f>'BASE SPLIT DEM'!A12769</f>
        <v>TO</v>
      </c>
      <c r="B8896">
        <f>'BASE SPLIT DEM'!B8896</f>
        <v>2039</v>
      </c>
      <c r="C8896" t="str">
        <f>'BASE SPLIT DEM'!C8896</f>
        <v>ADEMPASTRAEXOHOROABUSSCB___</v>
      </c>
      <c r="D8896" t="str">
        <f>'BASE SPLIT DEM'!D8896</f>
        <v>PASTRAEXOHOROABUS</v>
      </c>
      <c r="E8896" s="4">
        <f>'BASE SPLIT DEM'!E8896+IF('BASE SPLIT DEM'!E8896=0,0,_xlfn.IFNA(VLOOKUP(RIGHT(C8896,6),'Tuning parameter'!$A$3:$AC$11,HLOOKUP(B8896,'Tuning parameter'!$B$1:$AC$2,2,FALSE),FALSE),0))</f>
        <v>0</v>
      </c>
      <c r="F8896" t="str">
        <f>'BASE SPLIT DEM'!F12769</f>
        <v>PassengerTransportationIn BoundaryHome WorkRoadCars</v>
      </c>
    </row>
    <row r="8897" spans="1:6" x14ac:dyDescent="0.25">
      <c r="A8897" t="str">
        <f>'BASE SPLIT DEM'!A12813</f>
        <v>TO</v>
      </c>
      <c r="B8897">
        <f>'BASE SPLIT DEM'!B8897</f>
        <v>2039</v>
      </c>
      <c r="C8897" t="str">
        <f>'BASE SPLIT DEM'!C8897</f>
        <v>ADEMPASTRAEXOHOROACAR___RSH</v>
      </c>
      <c r="D8897" t="str">
        <f>'BASE SPLIT DEM'!D8897</f>
        <v>PASTRAEXOHOROACAR</v>
      </c>
      <c r="E8897" s="4">
        <f>'BASE SPLIT DEM'!E8897+IF('BASE SPLIT DEM'!E8897=0,0,_xlfn.IFNA(VLOOKUP(RIGHT(C8897,6),'Tuning parameter'!$A$3:$AC$11,HLOOKUP(B8897,'Tuning parameter'!$B$1:$AC$2,2,FALSE),FALSE),0))</f>
        <v>1.3511232481335201E-2</v>
      </c>
      <c r="F8897" t="str">
        <f>'BASE SPLIT DEM'!F12813</f>
        <v>PassengerTransportationIn BoundaryHome OtherRoadCars</v>
      </c>
    </row>
    <row r="8898" spans="1:6" x14ac:dyDescent="0.25">
      <c r="A8898" t="str">
        <f>'BASE SPLIT DEM'!A12857</f>
        <v>TO</v>
      </c>
      <c r="B8898">
        <f>'BASE SPLIT DEM'!B8898</f>
        <v>2039</v>
      </c>
      <c r="C8898" t="str">
        <f>'BASE SPLIT DEM'!C8898</f>
        <v>ADEMPASTRAEXOHOROACAR___TAX</v>
      </c>
      <c r="D8898" t="str">
        <f>'BASE SPLIT DEM'!D8898</f>
        <v>PASTRAEXOHOROACAR</v>
      </c>
      <c r="E8898" s="4">
        <f>'BASE SPLIT DEM'!E8898+IF('BASE SPLIT DEM'!E8898=0,0,_xlfn.IFNA(VLOOKUP(RIGHT(C8898,6),'Tuning parameter'!$A$3:$AC$11,HLOOKUP(B8898,'Tuning parameter'!$B$1:$AC$2,2,FALSE),FALSE),0))</f>
        <v>1.08157195638427E-2</v>
      </c>
      <c r="F8898" t="str">
        <f>'BASE SPLIT DEM'!F12857</f>
        <v>PassengerTransportationExternal INHome WorkRoadCars</v>
      </c>
    </row>
    <row r="8899" spans="1:6" x14ac:dyDescent="0.25">
      <c r="A8899" t="str">
        <f>'BASE SPLIT DEM'!A12901</f>
        <v>TO</v>
      </c>
      <c r="B8899">
        <f>'BASE SPLIT DEM'!B8899</f>
        <v>2039</v>
      </c>
      <c r="C8899" t="str">
        <f>'BASE SPLIT DEM'!C8899</f>
        <v>ADEMPASTRAEXOHOROACAR___ADR</v>
      </c>
      <c r="D8899" t="str">
        <f>'BASE SPLIT DEM'!D8899</f>
        <v>PASTRAEXOHOROACAR</v>
      </c>
      <c r="E8899" s="4">
        <f>'BASE SPLIT DEM'!E8899+IF('BASE SPLIT DEM'!E8899=0,0,_xlfn.IFNA(VLOOKUP(RIGHT(C8899,6),'Tuning parameter'!$A$3:$AC$11,HLOOKUP(B8899,'Tuning parameter'!$B$1:$AC$2,2,FALSE),FALSE),0))</f>
        <v>0.86770200888905602</v>
      </c>
      <c r="F8899" t="str">
        <f>'BASE SPLIT DEM'!F12901</f>
        <v>PassengerTransportationExternal INHome OtherRoadCars</v>
      </c>
    </row>
    <row r="8900" spans="1:6" x14ac:dyDescent="0.25">
      <c r="A8900" t="str">
        <f>'BASE SPLIT DEM'!A12945</f>
        <v>TO</v>
      </c>
      <c r="B8900">
        <f>'BASE SPLIT DEM'!B8900</f>
        <v>2039</v>
      </c>
      <c r="C8900" t="str">
        <f>'BASE SPLIT DEM'!C8900</f>
        <v>ADEMPASTRAEXOHOROACAR___APG</v>
      </c>
      <c r="D8900" t="str">
        <f>'BASE SPLIT DEM'!D8900</f>
        <v>PASTRAEXOHOROACAR</v>
      </c>
      <c r="E8900" s="4">
        <f>'BASE SPLIT DEM'!E8900+IF('BASE SPLIT DEM'!E8900=0,0,_xlfn.IFNA(VLOOKUP(RIGHT(C8900,6),'Tuning parameter'!$A$3:$AC$11,HLOOKUP(B8900,'Tuning parameter'!$B$1:$AC$2,2,FALSE),FALSE),0))</f>
        <v>0.107971039065765</v>
      </c>
      <c r="F8900" t="str">
        <f>'BASE SPLIT DEM'!F12945</f>
        <v>PassengerTransportationExternal OUTHome WorkRoadCars</v>
      </c>
    </row>
    <row r="8901" spans="1:6" x14ac:dyDescent="0.25">
      <c r="A8901" t="str">
        <f>'BASE SPLIT DEM'!A12989</f>
        <v>TO</v>
      </c>
      <c r="B8901">
        <f>'BASE SPLIT DEM'!B8901</f>
        <v>2039</v>
      </c>
      <c r="C8901" t="str">
        <f>'BASE SPLIT DEM'!C8901</f>
        <v>ADEMPASTRAEXOHOROATRULGTRSH</v>
      </c>
      <c r="D8901" t="str">
        <f>'BASE SPLIT DEM'!D8901</f>
        <v>PASTRAEXOHOROATRU</v>
      </c>
      <c r="E8901" s="4">
        <f>'BASE SPLIT DEM'!E8901+IF('BASE SPLIT DEM'!E8901=0,0,_xlfn.IFNA(VLOOKUP(RIGHT(C8901,6),'Tuning parameter'!$A$3:$AC$11,HLOOKUP(B8901,'Tuning parameter'!$B$1:$AC$2,2,FALSE),FALSE),0))</f>
        <v>1.3516939479092299E-2</v>
      </c>
      <c r="F8901" t="str">
        <f>'BASE SPLIT DEM'!F12989</f>
        <v>PassengerTransportationExternal OUTHome OtherRoadCars</v>
      </c>
    </row>
    <row r="8902" spans="1:6" x14ac:dyDescent="0.25">
      <c r="A8902" t="str">
        <f>'BASE SPLIT DEM'!A2668</f>
        <v>TO</v>
      </c>
      <c r="B8902">
        <f>'BASE SPLIT DEM'!B8902</f>
        <v>2039</v>
      </c>
      <c r="C8902" t="str">
        <f>'BASE SPLIT DEM'!C8902</f>
        <v>ADEMPASTRAEXOHOROATRULGTTAX</v>
      </c>
      <c r="D8902" t="str">
        <f>'BASE SPLIT DEM'!D8902</f>
        <v>PASTRAEXOHOROATRU</v>
      </c>
      <c r="E8902" s="4">
        <f>'BASE SPLIT DEM'!E8902+IF('BASE SPLIT DEM'!E8902=0,0,_xlfn.IFNA(VLOOKUP(RIGHT(C8902,6),'Tuning parameter'!$A$3:$AC$11,HLOOKUP(B8902,'Tuning parameter'!$B$1:$AC$2,2,FALSE),FALSE),0))</f>
        <v>3.4924222617454702E-3</v>
      </c>
      <c r="F8902" t="str">
        <f>'BASE SPLIT DEM'!F2668</f>
        <v>PassengerTransportationExternal INHome Other</v>
      </c>
    </row>
    <row r="8903" spans="1:6" x14ac:dyDescent="0.25">
      <c r="A8903" t="str">
        <f>'BASE SPLIT DEM'!A2677</f>
        <v>TO</v>
      </c>
      <c r="B8903">
        <f>'BASE SPLIT DEM'!B8903</f>
        <v>2039</v>
      </c>
      <c r="C8903" t="str">
        <f>'BASE SPLIT DEM'!C8903</f>
        <v>ADEMPASTRAEXOHOROATRULGTADR</v>
      </c>
      <c r="D8903" t="str">
        <f>'BASE SPLIT DEM'!D8903</f>
        <v>PASTRAEXOHOROATRU</v>
      </c>
      <c r="E8903" s="4">
        <f>'BASE SPLIT DEM'!E8903+IF('BASE SPLIT DEM'!E8903=0,0,_xlfn.IFNA(VLOOKUP(RIGHT(C8903,6),'Tuning parameter'!$A$3:$AC$11,HLOOKUP(B8903,'Tuning parameter'!$B$1:$AC$2,2,FALSE),FALSE),0))</f>
        <v>0.87412592797713495</v>
      </c>
      <c r="F8903" t="str">
        <f>'BASE SPLIT DEM'!F2677</f>
        <v>PassengerTransportationExternal INNon Home based</v>
      </c>
    </row>
    <row r="8904" spans="1:6" x14ac:dyDescent="0.25">
      <c r="A8904" t="str">
        <f>'BASE SPLIT DEM'!A3085</f>
        <v>TO</v>
      </c>
      <c r="B8904">
        <f>'BASE SPLIT DEM'!B8904</f>
        <v>2039</v>
      </c>
      <c r="C8904" t="str">
        <f>'BASE SPLIT DEM'!C8904</f>
        <v>ADEMPASTRAEXOHOROATRULGTAPG</v>
      </c>
      <c r="D8904" t="str">
        <f>'BASE SPLIT DEM'!D8904</f>
        <v>PASTRAEXOHOROATRU</v>
      </c>
      <c r="E8904" s="4">
        <f>'BASE SPLIT DEM'!E8904+IF('BASE SPLIT DEM'!E8904=0,0,_xlfn.IFNA(VLOOKUP(RIGHT(C8904,6),'Tuning parameter'!$A$3:$AC$11,HLOOKUP(B8904,'Tuning parameter'!$B$1:$AC$2,2,FALSE),FALSE),0))</f>
        <v>0.108864710282026</v>
      </c>
      <c r="F8904" t="str">
        <f>'BASE SPLIT DEM'!F3085</f>
        <v>PassengerTransportationExternal OUTNon Home based</v>
      </c>
    </row>
    <row r="8905" spans="1:6" x14ac:dyDescent="0.25">
      <c r="A8905" t="str">
        <f>'BASE SPLIT DEM'!A5972</f>
        <v>TO</v>
      </c>
      <c r="B8905">
        <f>'BASE SPLIT DEM'!B8905</f>
        <v>2039</v>
      </c>
      <c r="C8905" t="str">
        <f>'BASE SPLIT DEM'!C8905</f>
        <v>ADEMPASTRAEXOHOROAMOR______</v>
      </c>
      <c r="D8905" t="str">
        <f>'BASE SPLIT DEM'!D8905</f>
        <v>PASTRAEXOHOROAMOR</v>
      </c>
      <c r="E8905" s="4">
        <f>'BASE SPLIT DEM'!E8905+IF('BASE SPLIT DEM'!E8905=0,0,_xlfn.IFNA(VLOOKUP(RIGHT(C8905,6),'Tuning parameter'!$A$3:$AC$11,HLOOKUP(B8905,'Tuning parameter'!$B$1:$AC$2,2,FALSE),FALSE),0))</f>
        <v>1</v>
      </c>
      <c r="F8905" t="str">
        <f>'BASE SPLIT DEM'!F5972</f>
        <v>PassengerTransportationIn BoundaryHome Other</v>
      </c>
    </row>
    <row r="8906" spans="1:6" x14ac:dyDescent="0.25">
      <c r="A8906" t="str">
        <f>'BASE SPLIT DEM'!A4165</f>
        <v>TO</v>
      </c>
      <c r="B8906">
        <f>'BASE SPLIT DEM'!B8906</f>
        <v>2039</v>
      </c>
      <c r="C8906" t="str">
        <f>'BASE SPLIT DEM'!C8906</f>
        <v>ADEMPASTRAEXOHOROAWAL______</v>
      </c>
      <c r="D8906" t="str">
        <f>'BASE SPLIT DEM'!D8906</f>
        <v>PASTRAEXOHOROAWAL</v>
      </c>
      <c r="E8906" s="4">
        <f>'BASE SPLIT DEM'!E8906+IF('BASE SPLIT DEM'!E8906=0,0,_xlfn.IFNA(VLOOKUP(RIGHT(C8906,6),'Tuning parameter'!$A$3:$AC$11,HLOOKUP(B8906,'Tuning parameter'!$B$1:$AC$2,2,FALSE),FALSE),0))</f>
        <v>1</v>
      </c>
      <c r="F8906" t="str">
        <f>'BASE SPLIT DEM'!F4165</f>
        <v>PassengerTransportationExternal INNon Home based</v>
      </c>
    </row>
    <row r="8907" spans="1:6" x14ac:dyDescent="0.25">
      <c r="A8907" t="str">
        <f>'BASE SPLIT DEM'!A9302</f>
        <v>TO</v>
      </c>
      <c r="B8907">
        <f>'BASE SPLIT DEM'!B8907</f>
        <v>2039</v>
      </c>
      <c r="C8907" t="str">
        <f>'BASE SPLIT DEM'!C8907</f>
        <v>ADEMPASTRAEXOHOROABIK______</v>
      </c>
      <c r="D8907" t="str">
        <f>'BASE SPLIT DEM'!D8907</f>
        <v>PASTRAEXOHOROABIK</v>
      </c>
      <c r="E8907" s="4">
        <f>'BASE SPLIT DEM'!E8907+IF('BASE SPLIT DEM'!E8907=0,0,_xlfn.IFNA(VLOOKUP(RIGHT(C8907,6),'Tuning parameter'!$A$3:$AC$11,HLOOKUP(B8907,'Tuning parameter'!$B$1:$AC$2,2,FALSE),FALSE),0))</f>
        <v>1</v>
      </c>
      <c r="F8907" t="str">
        <f>'BASE SPLIT DEM'!F9302</f>
        <v>PassengerTransportationIn BoundaryHome Work</v>
      </c>
    </row>
    <row r="8908" spans="1:6" x14ac:dyDescent="0.25">
      <c r="A8908" t="str">
        <f>'BASE SPLIT DEM'!A5626</f>
        <v>TO</v>
      </c>
      <c r="B8908">
        <f>'BASE SPLIT DEM'!B8908</f>
        <v>2039</v>
      </c>
      <c r="C8908" t="str">
        <f>'BASE SPLIT DEM'!C8908</f>
        <v>ADEMPASTRAEXONHRAIREG___GOR</v>
      </c>
      <c r="D8908" t="str">
        <f>'BASE SPLIT DEM'!D8908</f>
        <v>PASTRAEXONHRAIREG</v>
      </c>
      <c r="E8908" s="4">
        <f>'BASE SPLIT DEM'!E8908+IF('BASE SPLIT DEM'!E8908=0,0,_xlfn.IFNA(VLOOKUP(RIGHT(C8908,6),'Tuning parameter'!$A$3:$AC$11,HLOOKUP(B8908,'Tuning parameter'!$B$1:$AC$2,2,FALSE),FALSE),0))</f>
        <v>0.970520183063731</v>
      </c>
      <c r="F8908" t="str">
        <f>'BASE SPLIT DEM'!F5626</f>
        <v>PassengerTransportationExternal INHome Work</v>
      </c>
    </row>
    <row r="8909" spans="1:6" x14ac:dyDescent="0.25">
      <c r="A8909" t="str">
        <f>'BASE SPLIT DEM'!A6052</f>
        <v>TO</v>
      </c>
      <c r="B8909">
        <f>'BASE SPLIT DEM'!B8909</f>
        <v>2039</v>
      </c>
      <c r="C8909" t="str">
        <f>'BASE SPLIT DEM'!C8909</f>
        <v>ADEMPASTRAEXONHRAIREG___UPX</v>
      </c>
      <c r="D8909" t="str">
        <f>'BASE SPLIT DEM'!D8909</f>
        <v>PASTRAEXONHRAIREG</v>
      </c>
      <c r="E8909" s="4">
        <f>'BASE SPLIT DEM'!E8909+IF('BASE SPLIT DEM'!E8909=0,0,_xlfn.IFNA(VLOOKUP(RIGHT(C8909,6),'Tuning parameter'!$A$3:$AC$11,HLOOKUP(B8909,'Tuning parameter'!$B$1:$AC$2,2,FALSE),FALSE),0))</f>
        <v>2.9479816936268E-2</v>
      </c>
      <c r="F8909" t="str">
        <f>'BASE SPLIT DEM'!F6052</f>
        <v>PassengerTransportationExternal OUTHome Other</v>
      </c>
    </row>
    <row r="8910" spans="1:6" x14ac:dyDescent="0.25">
      <c r="A8910" t="str">
        <f>'BASE SPLIT DEM'!A9382</f>
        <v>TO</v>
      </c>
      <c r="B8910">
        <f>'BASE SPLIT DEM'!B8910</f>
        <v>2039</v>
      </c>
      <c r="C8910" t="str">
        <f>'BASE SPLIT DEM'!C8910</f>
        <v>ADEMPASTRAEXONHRAISUB___TSU</v>
      </c>
      <c r="D8910" t="str">
        <f>'BASE SPLIT DEM'!D8910</f>
        <v>PASTRAEXONHRAISUB</v>
      </c>
      <c r="E8910" s="4">
        <f>'BASE SPLIT DEM'!E8910+IF('BASE SPLIT DEM'!E8910=0,0,_xlfn.IFNA(VLOOKUP(RIGHT(C8910,6),'Tuning parameter'!$A$3:$AC$11,HLOOKUP(B8910,'Tuning parameter'!$B$1:$AC$2,2,FALSE),FALSE),0))</f>
        <v>1</v>
      </c>
      <c r="F8910" t="str">
        <f>'BASE SPLIT DEM'!F9382</f>
        <v>PassengerTransportationExternal OUTHome Work</v>
      </c>
    </row>
    <row r="8911" spans="1:6" x14ac:dyDescent="0.25">
      <c r="A8911" t="str">
        <f>'BASE SPLIT DEM'!A10525</f>
        <v>TO</v>
      </c>
      <c r="B8911">
        <f>'BASE SPLIT DEM'!B8911</f>
        <v>2039</v>
      </c>
      <c r="C8911" t="str">
        <f>'BASE SPLIT DEM'!C8911</f>
        <v>ADEMPASTRAEXONHRAITRM___TST</v>
      </c>
      <c r="D8911" t="str">
        <f>'BASE SPLIT DEM'!D8911</f>
        <v>PASTRAEXONHRAITRM</v>
      </c>
      <c r="E8911" s="4">
        <f>'BASE SPLIT DEM'!E8911+IF('BASE SPLIT DEM'!E8911=0,0,_xlfn.IFNA(VLOOKUP(RIGHT(C8911,6),'Tuning parameter'!$A$3:$AC$11,HLOOKUP(B8911,'Tuning parameter'!$B$1:$AC$2,2,FALSE),FALSE),0))</f>
        <v>1</v>
      </c>
      <c r="F8911" t="str">
        <f>'BASE SPLIT DEM'!F10525</f>
        <v>PassengerTransportationExternal OUTNon Home based</v>
      </c>
    </row>
    <row r="8912" spans="1:6" x14ac:dyDescent="0.25">
      <c r="A8912" t="str">
        <f>'BASE SPLIT DEM'!A3804</f>
        <v>TO</v>
      </c>
      <c r="B8912">
        <f>'BASE SPLIT DEM'!B8912</f>
        <v>2039</v>
      </c>
      <c r="C8912" t="str">
        <f>'BASE SPLIT DEM'!C8912</f>
        <v>ADEMPASTRAEXONHROABUSIUBGOB</v>
      </c>
      <c r="D8912" t="str">
        <f>'BASE SPLIT DEM'!D8912</f>
        <v>PASTRAEXONHROABUS</v>
      </c>
      <c r="E8912" s="4">
        <f>'BASE SPLIT DEM'!E8912+IF('BASE SPLIT DEM'!E8912=0,0,_xlfn.IFNA(VLOOKUP(RIGHT(C8912,6),'Tuning parameter'!$A$3:$AC$11,HLOOKUP(B8912,'Tuning parameter'!$B$1:$AC$2,2,FALSE),FALSE),0))</f>
        <v>4.9181552429409497E-2</v>
      </c>
      <c r="F8912" t="str">
        <f>'BASE SPLIT DEM'!F3804</f>
        <v>PassengerTransportationExternal OUTHome School</v>
      </c>
    </row>
    <row r="8913" spans="1:6" x14ac:dyDescent="0.25">
      <c r="A8913" t="str">
        <f>'BASE SPLIT DEM'!A3813</f>
        <v>TO</v>
      </c>
      <c r="B8913">
        <f>'BASE SPLIT DEM'!B8913</f>
        <v>2039</v>
      </c>
      <c r="C8913" t="str">
        <f>'BASE SPLIT DEM'!C8913</f>
        <v>ADEMPASTRAEXONHROABUSURBTBU</v>
      </c>
      <c r="D8913" t="str">
        <f>'BASE SPLIT DEM'!D8913</f>
        <v>PASTRAEXONHROABUS</v>
      </c>
      <c r="E8913" s="4">
        <f>'BASE SPLIT DEM'!E8913+IF('BASE SPLIT DEM'!E8913=0,0,_xlfn.IFNA(VLOOKUP(RIGHT(C8913,6),'Tuning parameter'!$A$3:$AC$11,HLOOKUP(B8913,'Tuning parameter'!$B$1:$AC$2,2,FALSE),FALSE),0))</f>
        <v>0.74429353778386598</v>
      </c>
      <c r="F8913" t="str">
        <f>'BASE SPLIT DEM'!F3813</f>
        <v>PassengerTransportationExternal OUTHome Other</v>
      </c>
    </row>
    <row r="8914" spans="1:6" x14ac:dyDescent="0.25">
      <c r="A8914" t="str">
        <f>'BASE SPLIT DEM'!A4539</f>
        <v>TO</v>
      </c>
      <c r="B8914">
        <f>'BASE SPLIT DEM'!B8914</f>
        <v>2039</v>
      </c>
      <c r="C8914" t="str">
        <f>'BASE SPLIT DEM'!C8914</f>
        <v>ADEMPASTRAEXONHROABUSURBWTB</v>
      </c>
      <c r="D8914" t="str">
        <f>'BASE SPLIT DEM'!D8914</f>
        <v>PASTRAEXONHROABUS</v>
      </c>
      <c r="E8914" s="4">
        <f>'BASE SPLIT DEM'!E8914+IF('BASE SPLIT DEM'!E8914=0,0,_xlfn.IFNA(VLOOKUP(RIGHT(C8914,6),'Tuning parameter'!$A$3:$AC$11,HLOOKUP(B8914,'Tuning parameter'!$B$1:$AC$2,2,FALSE),FALSE),0))</f>
        <v>0</v>
      </c>
      <c r="F8914" t="str">
        <f>'BASE SPLIT DEM'!F4539</f>
        <v>PassengerTransportationExternal OUTHome Work</v>
      </c>
    </row>
    <row r="8915" spans="1:6" x14ac:dyDescent="0.25">
      <c r="A8915" t="str">
        <f>'BASE SPLIT DEM'!A3786</f>
        <v>TO</v>
      </c>
      <c r="B8915">
        <f>'BASE SPLIT DEM'!B8915</f>
        <v>2039</v>
      </c>
      <c r="C8915" t="str">
        <f>'BASE SPLIT DEM'!C8915</f>
        <v>ADEMPASTRAEXONHROABUSIUBMWAY</v>
      </c>
      <c r="D8915" t="str">
        <f>'BASE SPLIT DEM'!D8915</f>
        <v>PASTRAEXONHROABUS</v>
      </c>
      <c r="E8915" s="4">
        <f>'BASE SPLIT DEM'!E8915+IF('BASE SPLIT DEM'!E8915=0,0,_xlfn.IFNA(VLOOKUP(RIGHT(C8915,6),'Tuning parameter'!$A$3:$AC$11,HLOOKUP(B8915,'Tuning parameter'!$B$1:$AC$2,2,FALSE),FALSE),0))</f>
        <v>0.17527578367284399</v>
      </c>
      <c r="F8915" t="str">
        <f>'BASE SPLIT DEM'!F3786</f>
        <v>PassengerTransportationExternal INNon Home based</v>
      </c>
    </row>
    <row r="8916" spans="1:6" x14ac:dyDescent="0.25">
      <c r="A8916" t="str">
        <f>'BASE SPLIT DEM'!A4875</f>
        <v>TO</v>
      </c>
      <c r="B8916">
        <f>'BASE SPLIT DEM'!B8916</f>
        <v>2039</v>
      </c>
      <c r="C8916" t="str">
        <f>'BASE SPLIT DEM'!C8916</f>
        <v>ADEMPASTRAEXONHROABUSIUBVIVA</v>
      </c>
      <c r="D8916" t="str">
        <f>'BASE SPLIT DEM'!D8916</f>
        <v>PASTRAEXONHROABUS</v>
      </c>
      <c r="E8916" s="4">
        <f>'BASE SPLIT DEM'!E8916+IF('BASE SPLIT DEM'!E8916=0,0,_xlfn.IFNA(VLOOKUP(RIGHT(C8916,6),'Tuning parameter'!$A$3:$AC$11,HLOOKUP(B8916,'Tuning parameter'!$B$1:$AC$2,2,FALSE),FALSE),0))</f>
        <v>2.35769575679486E-2</v>
      </c>
      <c r="F8916" t="str">
        <f>'BASE SPLIT DEM'!F4875</f>
        <v>PassengerTransportationExternal INHome Work</v>
      </c>
    </row>
    <row r="8917" spans="1:6" x14ac:dyDescent="0.25">
      <c r="A8917" t="str">
        <f>'BASE SPLIT DEM'!A5637</f>
        <v>TO</v>
      </c>
      <c r="B8917">
        <f>'BASE SPLIT DEM'!B8917</f>
        <v>2039</v>
      </c>
      <c r="C8917" t="str">
        <f>'BASE SPLIT DEM'!C8917</f>
        <v>ADEMPASTRAEXONHROABUSIUBDURT</v>
      </c>
      <c r="D8917" t="str">
        <f>'BASE SPLIT DEM'!D8917</f>
        <v>PASTRAEXONHROABUS</v>
      </c>
      <c r="E8917" s="4">
        <f>'BASE SPLIT DEM'!E8917+IF('BASE SPLIT DEM'!E8917=0,0,_xlfn.IFNA(VLOOKUP(RIGHT(C8917,6),'Tuning parameter'!$A$3:$AC$11,HLOOKUP(B8917,'Tuning parameter'!$B$1:$AC$2,2,FALSE),FALSE),0))</f>
        <v>7.6721685459308396E-3</v>
      </c>
      <c r="F8917" t="str">
        <f>'BASE SPLIT DEM'!F5637</f>
        <v>PassengerTransportationExternal INHome Other</v>
      </c>
    </row>
    <row r="8918" spans="1:6" x14ac:dyDescent="0.25">
      <c r="A8918" t="str">
        <f>'BASE SPLIT DEM'!A6753</f>
        <v>TO</v>
      </c>
      <c r="B8918">
        <f>'BASE SPLIT DEM'!B8918</f>
        <v>2039</v>
      </c>
      <c r="C8918" t="str">
        <f>'BASE SPLIT DEM'!C8918</f>
        <v>ADEMPASTRAEXONHROABUSSCB___</v>
      </c>
      <c r="D8918" t="str">
        <f>'BASE SPLIT DEM'!D8918</f>
        <v>PASTRAEXONHROABUS</v>
      </c>
      <c r="E8918" s="4">
        <f>'BASE SPLIT DEM'!E8918+IF('BASE SPLIT DEM'!E8918=0,0,_xlfn.IFNA(VLOOKUP(RIGHT(C8918,6),'Tuning parameter'!$A$3:$AC$11,HLOOKUP(B8918,'Tuning parameter'!$B$1:$AC$2,2,FALSE),FALSE),0))</f>
        <v>0</v>
      </c>
      <c r="F8918" t="str">
        <f>'BASE SPLIT DEM'!F6753</f>
        <v>PassengerTransportationExternal INHome Other</v>
      </c>
    </row>
    <row r="8919" spans="1:6" x14ac:dyDescent="0.25">
      <c r="A8919" t="str">
        <f>'BASE SPLIT DEM'!A8967</f>
        <v>TO</v>
      </c>
      <c r="B8919">
        <f>'BASE SPLIT DEM'!B8919</f>
        <v>2039</v>
      </c>
      <c r="C8919" t="str">
        <f>'BASE SPLIT DEM'!C8919</f>
        <v>ADEMPASTRAEXONHROACAR___RSH</v>
      </c>
      <c r="D8919" t="str">
        <f>'BASE SPLIT DEM'!D8919</f>
        <v>PASTRAEXONHROACAR</v>
      </c>
      <c r="E8919" s="4">
        <f>'BASE SPLIT DEM'!E8919+IF('BASE SPLIT DEM'!E8919=0,0,_xlfn.IFNA(VLOOKUP(RIGHT(C8919,6),'Tuning parameter'!$A$3:$AC$11,HLOOKUP(B8919,'Tuning parameter'!$B$1:$AC$2,2,FALSE),FALSE),0))</f>
        <v>0</v>
      </c>
      <c r="F8919" t="str">
        <f>'BASE SPLIT DEM'!F8967</f>
        <v>PassengerTransportationExternal INHome Work</v>
      </c>
    </row>
    <row r="8920" spans="1:6" x14ac:dyDescent="0.25">
      <c r="A8920" t="str">
        <f>'BASE SPLIT DEM'!A11598</f>
        <v>TO</v>
      </c>
      <c r="B8920">
        <f>'BASE SPLIT DEM'!B8920</f>
        <v>2039</v>
      </c>
      <c r="C8920" t="str">
        <f>'BASE SPLIT DEM'!C8920</f>
        <v>ADEMPASTRAEXONHROACAR___TAX</v>
      </c>
      <c r="D8920" t="str">
        <f>'BASE SPLIT DEM'!D8920</f>
        <v>PASTRAEXONHROACAR</v>
      </c>
      <c r="E8920" s="4">
        <f>'BASE SPLIT DEM'!E8920+IF('BASE SPLIT DEM'!E8920=0,0,_xlfn.IFNA(VLOOKUP(RIGHT(C8920,6),'Tuning parameter'!$A$3:$AC$11,HLOOKUP(B8920,'Tuning parameter'!$B$1:$AC$2,2,FALSE),FALSE),0))</f>
        <v>1.08157195638427E-2</v>
      </c>
      <c r="F8920" t="str">
        <f>'BASE SPLIT DEM'!F11598</f>
        <v>PassengerTransportationExternal INNon Home based</v>
      </c>
    </row>
    <row r="8921" spans="1:6" x14ac:dyDescent="0.25">
      <c r="A8921" t="str">
        <f>'BASE SPLIT DEM'!A10445</f>
        <v>TO</v>
      </c>
      <c r="B8921">
        <f>'BASE SPLIT DEM'!B8921</f>
        <v>2039</v>
      </c>
      <c r="C8921" t="str">
        <f>'BASE SPLIT DEM'!C8921</f>
        <v>ADEMPASTRAEXONHROACAR___ADR</v>
      </c>
      <c r="D8921" t="str">
        <f>'BASE SPLIT DEM'!D8921</f>
        <v>PASTRAEXONHROACAR</v>
      </c>
      <c r="E8921" s="4">
        <f>'BASE SPLIT DEM'!E8921+IF('BASE SPLIT DEM'!E8921=0,0,_xlfn.IFNA(VLOOKUP(RIGHT(C8921,6),'Tuning parameter'!$A$3:$AC$11,HLOOKUP(B8921,'Tuning parameter'!$B$1:$AC$2,2,FALSE),FALSE),0))</f>
        <v>0.86770200888905602</v>
      </c>
      <c r="F8921" t="str">
        <f>'BASE SPLIT DEM'!F10445</f>
        <v>PassengerTransportationIn BoundaryNon Home based</v>
      </c>
    </row>
    <row r="8922" spans="1:6" x14ac:dyDescent="0.25">
      <c r="A8922" t="str">
        <f>'BASE SPLIT DEM'!A12278</f>
        <v>TO</v>
      </c>
      <c r="B8922">
        <f>'BASE SPLIT DEM'!B8922</f>
        <v>2039</v>
      </c>
      <c r="C8922" t="str">
        <f>'BASE SPLIT DEM'!C8922</f>
        <v>ADEMPASTRAEXONHROACAR___APG</v>
      </c>
      <c r="D8922" t="str">
        <f>'BASE SPLIT DEM'!D8922</f>
        <v>PASTRAEXONHROACAR</v>
      </c>
      <c r="E8922" s="4">
        <f>'BASE SPLIT DEM'!E8922+IF('BASE SPLIT DEM'!E8922=0,0,_xlfn.IFNA(VLOOKUP(RIGHT(C8922,6),'Tuning parameter'!$A$3:$AC$11,HLOOKUP(B8922,'Tuning parameter'!$B$1:$AC$2,2,FALSE),FALSE),0))</f>
        <v>0.12148227154709999</v>
      </c>
      <c r="F8922" t="str">
        <f>'BASE SPLIT DEM'!F12278</f>
        <v>PassengerTransportationIn BoundaryHome Work</v>
      </c>
    </row>
    <row r="8923" spans="1:6" x14ac:dyDescent="0.25">
      <c r="A8923" t="str">
        <f>'BASE SPLIT DEM'!A12287</f>
        <v>TO</v>
      </c>
      <c r="B8923">
        <f>'BASE SPLIT DEM'!B8923</f>
        <v>2039</v>
      </c>
      <c r="C8923" t="str">
        <f>'BASE SPLIT DEM'!C8923</f>
        <v>ADEMPASTRAEXONHROATRULGTRSH</v>
      </c>
      <c r="D8923" t="str">
        <f>'BASE SPLIT DEM'!D8923</f>
        <v>PASTRAEXONHROATRU</v>
      </c>
      <c r="E8923" s="4">
        <f>'BASE SPLIT DEM'!E8923+IF('BASE SPLIT DEM'!E8923=0,0,_xlfn.IFNA(VLOOKUP(RIGHT(C8923,6),'Tuning parameter'!$A$3:$AC$11,HLOOKUP(B8923,'Tuning parameter'!$B$1:$AC$2,2,FALSE),FALSE),0))</f>
        <v>0</v>
      </c>
      <c r="F8923" t="str">
        <f>'BASE SPLIT DEM'!F12287</f>
        <v>PassengerTransportationIn BoundaryHome School</v>
      </c>
    </row>
    <row r="8924" spans="1:6" x14ac:dyDescent="0.25">
      <c r="A8924" t="str">
        <f>'BASE SPLIT DEM'!A12296</f>
        <v>TO</v>
      </c>
      <c r="B8924">
        <f>'BASE SPLIT DEM'!B8924</f>
        <v>2039</v>
      </c>
      <c r="C8924" t="str">
        <f>'BASE SPLIT DEM'!C8924</f>
        <v>ADEMPASTRAEXONHROATRULGTTAX</v>
      </c>
      <c r="D8924" t="str">
        <f>'BASE SPLIT DEM'!D8924</f>
        <v>PASTRAEXONHROATRU</v>
      </c>
      <c r="E8924" s="4">
        <f>'BASE SPLIT DEM'!E8924+IF('BASE SPLIT DEM'!E8924=0,0,_xlfn.IFNA(VLOOKUP(RIGHT(C8924,6),'Tuning parameter'!$A$3:$AC$11,HLOOKUP(B8924,'Tuning parameter'!$B$1:$AC$2,2,FALSE),FALSE),0))</f>
        <v>3.4924222617454702E-3</v>
      </c>
      <c r="F8924" t="str">
        <f>'BASE SPLIT DEM'!F12296</f>
        <v>PassengerTransportationIn BoundaryHome Other</v>
      </c>
    </row>
    <row r="8925" spans="1:6" x14ac:dyDescent="0.25">
      <c r="A8925" t="str">
        <f>'BASE SPLIT DEM'!A12305</f>
        <v>TO</v>
      </c>
      <c r="B8925">
        <f>'BASE SPLIT DEM'!B8925</f>
        <v>2039</v>
      </c>
      <c r="C8925" t="str">
        <f>'BASE SPLIT DEM'!C8925</f>
        <v>ADEMPASTRAEXONHROATRULGTADR</v>
      </c>
      <c r="D8925" t="str">
        <f>'BASE SPLIT DEM'!D8925</f>
        <v>PASTRAEXONHROATRU</v>
      </c>
      <c r="E8925" s="4">
        <f>'BASE SPLIT DEM'!E8925+IF('BASE SPLIT DEM'!E8925=0,0,_xlfn.IFNA(VLOOKUP(RIGHT(C8925,6),'Tuning parameter'!$A$3:$AC$11,HLOOKUP(B8925,'Tuning parameter'!$B$1:$AC$2,2,FALSE),FALSE),0))</f>
        <v>0.87412592797713495</v>
      </c>
      <c r="F8925" t="str">
        <f>'BASE SPLIT DEM'!F12305</f>
        <v>PassengerTransportationIn BoundaryNon Home based</v>
      </c>
    </row>
    <row r="8926" spans="1:6" x14ac:dyDescent="0.25">
      <c r="A8926" t="str">
        <f>'BASE SPLIT DEM'!A3792</f>
        <v>TO</v>
      </c>
      <c r="B8926">
        <f>'BASE SPLIT DEM'!B8926</f>
        <v>2039</v>
      </c>
      <c r="C8926" t="str">
        <f>'BASE SPLIT DEM'!C8926</f>
        <v>ADEMPASTRAEXONHROATRULGTAPG</v>
      </c>
      <c r="D8926" t="str">
        <f>'BASE SPLIT DEM'!D8926</f>
        <v>PASTRAEXONHROATRU</v>
      </c>
      <c r="E8926" s="4">
        <f>'BASE SPLIT DEM'!E8926+IF('BASE SPLIT DEM'!E8926=0,0,_xlfn.IFNA(VLOOKUP(RIGHT(C8926,6),'Tuning parameter'!$A$3:$AC$11,HLOOKUP(B8926,'Tuning parameter'!$B$1:$AC$2,2,FALSE),FALSE),0))</f>
        <v>0.122381649761118</v>
      </c>
      <c r="F8926" t="str">
        <f>'BASE SPLIT DEM'!F3792</f>
        <v>PassengerTransportationExternal INNon Home based</v>
      </c>
    </row>
    <row r="8927" spans="1:6" x14ac:dyDescent="0.25">
      <c r="A8927" t="str">
        <f>'BASE SPLIT DEM'!A6759</f>
        <v>TO</v>
      </c>
      <c r="B8927">
        <f>'BASE SPLIT DEM'!B8927</f>
        <v>2039</v>
      </c>
      <c r="C8927" t="str">
        <f>'BASE SPLIT DEM'!C8927</f>
        <v>ADEMPASTRAEXONHROAMOR______</v>
      </c>
      <c r="D8927" t="str">
        <f>'BASE SPLIT DEM'!D8927</f>
        <v>PASTRAEXONHROAMOR</v>
      </c>
      <c r="E8927" s="4">
        <f>'BASE SPLIT DEM'!E8927+IF('BASE SPLIT DEM'!E8927=0,0,_xlfn.IFNA(VLOOKUP(RIGHT(C8927,6),'Tuning parameter'!$A$3:$AC$11,HLOOKUP(B8927,'Tuning parameter'!$B$1:$AC$2,2,FALSE),FALSE),0))</f>
        <v>1</v>
      </c>
      <c r="F8927" t="str">
        <f>'BASE SPLIT DEM'!F6759</f>
        <v>PassengerTransportationExternal INHome Other</v>
      </c>
    </row>
    <row r="8928" spans="1:6" x14ac:dyDescent="0.25">
      <c r="A8928" t="str">
        <f>'BASE SPLIT DEM'!A7875</f>
        <v>TO</v>
      </c>
      <c r="B8928">
        <f>'BASE SPLIT DEM'!B8928</f>
        <v>2039</v>
      </c>
      <c r="C8928" t="str">
        <f>'BASE SPLIT DEM'!C8928</f>
        <v>ADEMPASTRAEXONHROAWAL______</v>
      </c>
      <c r="D8928" t="str">
        <f>'BASE SPLIT DEM'!D8928</f>
        <v>PASTRAEXONHROAWAL</v>
      </c>
      <c r="E8928" s="4">
        <f>'BASE SPLIT DEM'!E8928+IF('BASE SPLIT DEM'!E8928=0,0,_xlfn.IFNA(VLOOKUP(RIGHT(C8928,6),'Tuning parameter'!$A$3:$AC$11,HLOOKUP(B8928,'Tuning parameter'!$B$1:$AC$2,2,FALSE),FALSE),0))</f>
        <v>1</v>
      </c>
      <c r="F8928" t="str">
        <f>'BASE SPLIT DEM'!F7875</f>
        <v>PassengerTransportationExternal INHome Other</v>
      </c>
    </row>
    <row r="8929" spans="1:6" x14ac:dyDescent="0.25">
      <c r="A8929" t="str">
        <f>'BASE SPLIT DEM'!A2632</f>
        <v>TO</v>
      </c>
      <c r="B8929">
        <f>'BASE SPLIT DEM'!B8929</f>
        <v>2039</v>
      </c>
      <c r="C8929" t="str">
        <f>'BASE SPLIT DEM'!C8929</f>
        <v>ADEMPASTRAEXONHROABIK______</v>
      </c>
      <c r="D8929" t="str">
        <f>'BASE SPLIT DEM'!D8929</f>
        <v>PASTRAEXONHROABIK</v>
      </c>
      <c r="E8929" s="4">
        <f>'BASE SPLIT DEM'!E8929+IF('BASE SPLIT DEM'!E8929=0,0,_xlfn.IFNA(VLOOKUP(RIGHT(C8929,6),'Tuning parameter'!$A$3:$AC$11,HLOOKUP(B8929,'Tuning parameter'!$B$1:$AC$2,2,FALSE),FALSE),0))</f>
        <v>1</v>
      </c>
      <c r="F8929" t="str">
        <f>'BASE SPLIT DEM'!F2632</f>
        <v>PassengerTransportationIn BoundaryHome Other</v>
      </c>
    </row>
    <row r="8930" spans="1:6" x14ac:dyDescent="0.25">
      <c r="A8930" t="str">
        <f>'BASE SPLIT DEM'!A2641</f>
        <v>TO</v>
      </c>
      <c r="B8930">
        <f>'BASE SPLIT DEM'!B8930</f>
        <v>2040</v>
      </c>
      <c r="C8930" t="str">
        <f>'BASE SPLIT DEM'!C8930</f>
        <v>ADEMPASTRAINHWRAIREG</v>
      </c>
      <c r="D8930" t="str">
        <f>'BASE SPLIT DEM'!D8930</f>
        <v>PASTRAINHW</v>
      </c>
      <c r="E8930" s="4">
        <f>'BASE SPLIT DEM'!E8930+IF('BASE SPLIT DEM'!E8930=0,0,_xlfn.IFNA(VLOOKUP(RIGHT(C8930,6),'Tuning parameter'!$A$3:$AC$11,HLOOKUP(B8930,'Tuning parameter'!$B$1:$AC$2,2,FALSE),FALSE),0))</f>
        <v>0</v>
      </c>
      <c r="F8930" t="str">
        <f>'BASE SPLIT DEM'!F2641</f>
        <v>PassengerTransportationIn BoundaryNon Home based</v>
      </c>
    </row>
    <row r="8931" spans="1:6" x14ac:dyDescent="0.25">
      <c r="A8931" t="str">
        <f>'BASE SPLIT DEM'!A3367</f>
        <v>TO</v>
      </c>
      <c r="B8931">
        <f>'BASE SPLIT DEM'!B8931</f>
        <v>2040</v>
      </c>
      <c r="C8931" t="str">
        <f>'BASE SPLIT DEM'!C8931</f>
        <v>ADEMPASTRAINHWRAISUB</v>
      </c>
      <c r="D8931" t="str">
        <f>'BASE SPLIT DEM'!D8931</f>
        <v>PASTRAINHW</v>
      </c>
      <c r="E8931" s="4">
        <f>'BASE SPLIT DEM'!E8931+IF('BASE SPLIT DEM'!E8931=0,0,_xlfn.IFNA(VLOOKUP(RIGHT(C8931,6),'Tuning parameter'!$A$3:$AC$11,HLOOKUP(B8931,'Tuning parameter'!$B$1:$AC$2,2,FALSE),FALSE),0))</f>
        <v>0.11500832646824048</v>
      </c>
      <c r="F8931" t="str">
        <f>'BASE SPLIT DEM'!F3367</f>
        <v>PassengerTransportationIn BoundaryHome School</v>
      </c>
    </row>
    <row r="8932" spans="1:6" x14ac:dyDescent="0.25">
      <c r="A8932" t="str">
        <f>'BASE SPLIT DEM'!A5590</f>
        <v>TO</v>
      </c>
      <c r="B8932">
        <f>'BASE SPLIT DEM'!B8932</f>
        <v>2040</v>
      </c>
      <c r="C8932" t="str">
        <f>'BASE SPLIT DEM'!C8932</f>
        <v>ADEMPASTRAINHWRAITRM</v>
      </c>
      <c r="D8932" t="str">
        <f>'BASE SPLIT DEM'!D8932</f>
        <v>PASTRAINHW</v>
      </c>
      <c r="E8932" s="4">
        <f>'BASE SPLIT DEM'!E8932+IF('BASE SPLIT DEM'!E8932=0,0,_xlfn.IFNA(VLOOKUP(RIGHT(C8932,6),'Tuning parameter'!$A$3:$AC$11,HLOOKUP(B8932,'Tuning parameter'!$B$1:$AC$2,2,FALSE),FALSE),0))</f>
        <v>1.4011932685389927E-2</v>
      </c>
      <c r="F8932" t="str">
        <f>'BASE SPLIT DEM'!F5590</f>
        <v>PassengerTransportationIn BoundaryHome Work</v>
      </c>
    </row>
    <row r="8933" spans="1:6" x14ac:dyDescent="0.25">
      <c r="A8933" t="str">
        <f>'BASE SPLIT DEM'!A6715</f>
        <v>TO</v>
      </c>
      <c r="B8933">
        <f>'BASE SPLIT DEM'!B8933</f>
        <v>2040</v>
      </c>
      <c r="C8933" t="str">
        <f>'BASE SPLIT DEM'!C8933</f>
        <v>ADEMPASTRAINHWROABUS</v>
      </c>
      <c r="D8933" t="str">
        <f>'BASE SPLIT DEM'!D8933</f>
        <v>PASTRAINHW</v>
      </c>
      <c r="E8933" s="4">
        <f>'BASE SPLIT DEM'!E8933+IF('BASE SPLIT DEM'!E8933=0,0,_xlfn.IFNA(VLOOKUP(RIGHT(C8933,6),'Tuning parameter'!$A$3:$AC$11,HLOOKUP(B8933,'Tuning parameter'!$B$1:$AC$2,2,FALSE),FALSE),0))</f>
        <v>0.104763291917663</v>
      </c>
      <c r="F8933" t="str">
        <f>'BASE SPLIT DEM'!F6715</f>
        <v>PassengerTransportationIn BoundaryHome School</v>
      </c>
    </row>
    <row r="8934" spans="1:6" x14ac:dyDescent="0.25">
      <c r="A8934" t="str">
        <f>'BASE SPLIT DEM'!A8584</f>
        <v>TO</v>
      </c>
      <c r="B8934">
        <f>'BASE SPLIT DEM'!B8934</f>
        <v>2040</v>
      </c>
      <c r="C8934" t="str">
        <f>'BASE SPLIT DEM'!C8934</f>
        <v>ADEMPASTRAINHWROACAR</v>
      </c>
      <c r="D8934" t="str">
        <f>'BASE SPLIT DEM'!D8934</f>
        <v>PASTRAINHW</v>
      </c>
      <c r="E8934" s="4">
        <f>'BASE SPLIT DEM'!E8934+IF('BASE SPLIT DEM'!E8934=0,0,_xlfn.IFNA(VLOOKUP(RIGHT(C8934,6),'Tuning parameter'!$A$3:$AC$11,HLOOKUP(B8934,'Tuning parameter'!$B$1:$AC$2,2,FALSE),FALSE),0))</f>
        <v>0.33116251093432414</v>
      </c>
      <c r="F8934" t="str">
        <f>'BASE SPLIT DEM'!F8584</f>
        <v>PassengerTransportationIn BoundaryHome Other</v>
      </c>
    </row>
    <row r="8935" spans="1:6" x14ac:dyDescent="0.25">
      <c r="A8935" t="str">
        <f>'BASE SPLIT DEM'!A11188</f>
        <v>TO</v>
      </c>
      <c r="B8935">
        <f>'BASE SPLIT DEM'!B8935</f>
        <v>2040</v>
      </c>
      <c r="C8935" t="str">
        <f>'BASE SPLIT DEM'!C8935</f>
        <v>ADEMPASTRAINHWROATRU</v>
      </c>
      <c r="D8935" t="str">
        <f>'BASE SPLIT DEM'!D8935</f>
        <v>PASTRAINHW</v>
      </c>
      <c r="E8935" s="4">
        <f>'BASE SPLIT DEM'!E8935+IF('BASE SPLIT DEM'!E8935=0,0,_xlfn.IFNA(VLOOKUP(RIGHT(C8935,6),'Tuning parameter'!$A$3:$AC$11,HLOOKUP(B8935,'Tuning parameter'!$B$1:$AC$2,2,FALSE),FALSE),0))</f>
        <v>0.33116251093432414</v>
      </c>
      <c r="F8935" t="str">
        <f>'BASE SPLIT DEM'!F11188</f>
        <v>PassengerTransportationIn BoundaryHome Other</v>
      </c>
    </row>
    <row r="8936" spans="1:6" x14ac:dyDescent="0.25">
      <c r="A8936" t="str">
        <f>'BASE SPLIT DEM'!A11197</f>
        <v>TO</v>
      </c>
      <c r="B8936">
        <f>'BASE SPLIT DEM'!B8936</f>
        <v>2040</v>
      </c>
      <c r="C8936" t="str">
        <f>'BASE SPLIT DEM'!C8936</f>
        <v>ADEMPASTRAINHWROAMOR</v>
      </c>
      <c r="D8936" t="str">
        <f>'BASE SPLIT DEM'!D8936</f>
        <v>PASTRAINHW</v>
      </c>
      <c r="E8936" s="4">
        <f>'BASE SPLIT DEM'!E8936+IF('BASE SPLIT DEM'!E8936=0,0,_xlfn.IFNA(VLOOKUP(RIGHT(C8936,6),'Tuning parameter'!$A$3:$AC$11,HLOOKUP(B8936,'Tuning parameter'!$B$1:$AC$2,2,FALSE),FALSE),0))</f>
        <v>1.4885248595330699E-3</v>
      </c>
      <c r="F8936" t="str">
        <f>'BASE SPLIT DEM'!F11197</f>
        <v>PassengerTransportationIn BoundaryNon Home based</v>
      </c>
    </row>
    <row r="8937" spans="1:6" x14ac:dyDescent="0.25">
      <c r="A8937" t="str">
        <f>'BASE SPLIT DEM'!A3801</f>
        <v>TO</v>
      </c>
      <c r="B8937">
        <f>'BASE SPLIT DEM'!B8937</f>
        <v>2040</v>
      </c>
      <c r="C8937" t="str">
        <f>'BASE SPLIT DEM'!C8937</f>
        <v>ADEMPASTRAINHWROAWAL</v>
      </c>
      <c r="D8937" t="str">
        <f>'BASE SPLIT DEM'!D8937</f>
        <v>PASTRAINHW</v>
      </c>
      <c r="E8937" s="4">
        <f>'BASE SPLIT DEM'!E8937+IF('BASE SPLIT DEM'!E8937=0,0,_xlfn.IFNA(VLOOKUP(RIGHT(C8937,6),'Tuning parameter'!$A$3:$AC$11,HLOOKUP(B8937,'Tuning parameter'!$B$1:$AC$2,2,FALSE),FALSE),0))</f>
        <v>4.7027151500969845E-2</v>
      </c>
      <c r="F8937" t="str">
        <f>'BASE SPLIT DEM'!F3801</f>
        <v>PassengerTransportationExternal OUTHome Work</v>
      </c>
    </row>
    <row r="8938" spans="1:6" x14ac:dyDescent="0.25">
      <c r="A8938" t="str">
        <f>'BASE SPLIT DEM'!A4191</f>
        <v>TO</v>
      </c>
      <c r="B8938">
        <f>'BASE SPLIT DEM'!B8938</f>
        <v>2040</v>
      </c>
      <c r="C8938" t="str">
        <f>'BASE SPLIT DEM'!C8938</f>
        <v>ADEMPASTRAINHWROABIK</v>
      </c>
      <c r="D8938" t="str">
        <f>'BASE SPLIT DEM'!D8938</f>
        <v>PASTRAINHW</v>
      </c>
      <c r="E8938" s="4">
        <f>'BASE SPLIT DEM'!E8938+IF('BASE SPLIT DEM'!E8938=0,0,_xlfn.IFNA(VLOOKUP(RIGHT(C8938,6),'Tuning parameter'!$A$3:$AC$11,HLOOKUP(B8938,'Tuning parameter'!$B$1:$AC$2,2,FALSE),FALSE),0))</f>
        <v>5.5375750699552376E-2</v>
      </c>
      <c r="F8938" t="str">
        <f>'BASE SPLIT DEM'!F4191</f>
        <v>PassengerTransportationExternal OUTHome Other</v>
      </c>
    </row>
    <row r="8939" spans="1:6" x14ac:dyDescent="0.25">
      <c r="A8939" t="str">
        <f>'BASE SPLIT DEM'!A5307</f>
        <v>TO</v>
      </c>
      <c r="B8939">
        <f>'BASE SPLIT DEM'!B8939</f>
        <v>2040</v>
      </c>
      <c r="C8939" t="str">
        <f>'BASE SPLIT DEM'!C8939</f>
        <v>ADEMPASTRAINHSRAIREG</v>
      </c>
      <c r="D8939" t="str">
        <f>'BASE SPLIT DEM'!D8939</f>
        <v>PASTRAINHS</v>
      </c>
      <c r="E8939" s="4">
        <f>'BASE SPLIT DEM'!E8939+IF('BASE SPLIT DEM'!E8939=0,0,_xlfn.IFNA(VLOOKUP(RIGHT(C8939,6),'Tuning parameter'!$A$3:$AC$11,HLOOKUP(B8939,'Tuning parameter'!$B$1:$AC$2,2,FALSE),FALSE),0))</f>
        <v>0</v>
      </c>
      <c r="F8939" t="str">
        <f>'BASE SPLIT DEM'!F5307</f>
        <v>PassengerTransportationExternal OUTHome Other</v>
      </c>
    </row>
    <row r="8940" spans="1:6" x14ac:dyDescent="0.25">
      <c r="A8940" t="str">
        <f>'BASE SPLIT DEM'!A5679</f>
        <v>TO</v>
      </c>
      <c r="B8940">
        <f>'BASE SPLIT DEM'!B8940</f>
        <v>2040</v>
      </c>
      <c r="C8940" t="str">
        <f>'BASE SPLIT DEM'!C8940</f>
        <v>ADEMPASTRAINHSRAISUB</v>
      </c>
      <c r="D8940" t="str">
        <f>'BASE SPLIT DEM'!D8940</f>
        <v>PASTRAINHS</v>
      </c>
      <c r="E8940" s="4">
        <f>'BASE SPLIT DEM'!E8940+IF('BASE SPLIT DEM'!E8940=0,0,_xlfn.IFNA(VLOOKUP(RIGHT(C8940,6),'Tuning parameter'!$A$3:$AC$11,HLOOKUP(B8940,'Tuning parameter'!$B$1:$AC$2,2,FALSE),FALSE),0))</f>
        <v>0.11500832646824048</v>
      </c>
      <c r="F8940" t="str">
        <f>'BASE SPLIT DEM'!F5679</f>
        <v>PassengerTransportationExternal OUTHome Other</v>
      </c>
    </row>
    <row r="8941" spans="1:6" x14ac:dyDescent="0.25">
      <c r="A8941" t="str">
        <f>'BASE SPLIT DEM'!A3795</f>
        <v>TO</v>
      </c>
      <c r="B8941">
        <f>'BASE SPLIT DEM'!B8941</f>
        <v>2040</v>
      </c>
      <c r="C8941" t="str">
        <f>'BASE SPLIT DEM'!C8941</f>
        <v>ADEMPASTRAINHSRAITRM</v>
      </c>
      <c r="D8941" t="str">
        <f>'BASE SPLIT DEM'!D8941</f>
        <v>PASTRAINHS</v>
      </c>
      <c r="E8941" s="4">
        <f>'BASE SPLIT DEM'!E8941+IF('BASE SPLIT DEM'!E8941=0,0,_xlfn.IFNA(VLOOKUP(RIGHT(C8941,6),'Tuning parameter'!$A$3:$AC$11,HLOOKUP(B8941,'Tuning parameter'!$B$1:$AC$2,2,FALSE),FALSE),0))</f>
        <v>1.4011932685389927E-2</v>
      </c>
      <c r="F8941" t="str">
        <f>'BASE SPLIT DEM'!F3795</f>
        <v>PassengerTransportationExternal OUTHome Work</v>
      </c>
    </row>
    <row r="8942" spans="1:6" x14ac:dyDescent="0.25">
      <c r="A8942" t="str">
        <f>'BASE SPLIT DEM'!A4194</f>
        <v>TO</v>
      </c>
      <c r="B8942">
        <f>'BASE SPLIT DEM'!B8942</f>
        <v>2040</v>
      </c>
      <c r="C8942" t="str">
        <f>'BASE SPLIT DEM'!C8942</f>
        <v>ADEMPASTRAINHSROABUS</v>
      </c>
      <c r="D8942" t="str">
        <f>'BASE SPLIT DEM'!D8942</f>
        <v>PASTRAINHS</v>
      </c>
      <c r="E8942" s="4">
        <f>'BASE SPLIT DEM'!E8942+IF('BASE SPLIT DEM'!E8942=0,0,_xlfn.IFNA(VLOOKUP(RIGHT(C8942,6),'Tuning parameter'!$A$3:$AC$11,HLOOKUP(B8942,'Tuning parameter'!$B$1:$AC$2,2,FALSE),FALSE),0))</f>
        <v>0.104763291917663</v>
      </c>
      <c r="F8942" t="str">
        <f>'BASE SPLIT DEM'!F4194</f>
        <v>PassengerTransportationExternal OUTNon Home based</v>
      </c>
    </row>
    <row r="8943" spans="1:6" x14ac:dyDescent="0.25">
      <c r="A8943" t="str">
        <f>'BASE SPLIT DEM'!A5301</f>
        <v>TO</v>
      </c>
      <c r="B8943">
        <f>'BASE SPLIT DEM'!B8943</f>
        <v>2040</v>
      </c>
      <c r="C8943" t="str">
        <f>'BASE SPLIT DEM'!C8943</f>
        <v>ADEMPASTRAINHSROACAR</v>
      </c>
      <c r="D8943" t="str">
        <f>'BASE SPLIT DEM'!D8943</f>
        <v>PASTRAINHS</v>
      </c>
      <c r="E8943" s="4">
        <f>'BASE SPLIT DEM'!E8943+IF('BASE SPLIT DEM'!E8943=0,0,_xlfn.IFNA(VLOOKUP(RIGHT(C8943,6),'Tuning parameter'!$A$3:$AC$11,HLOOKUP(B8943,'Tuning parameter'!$B$1:$AC$2,2,FALSE),FALSE),0))</f>
        <v>0.33116251093432414</v>
      </c>
      <c r="F8943" t="str">
        <f>'BASE SPLIT DEM'!F5301</f>
        <v>PassengerTransportationExternal OUTHome Other</v>
      </c>
    </row>
    <row r="8944" spans="1:6" x14ac:dyDescent="0.25">
      <c r="A8944" t="str">
        <f>'BASE SPLIT DEM'!A5682</f>
        <v>TO</v>
      </c>
      <c r="B8944">
        <f>'BASE SPLIT DEM'!B8944</f>
        <v>2040</v>
      </c>
      <c r="C8944" t="str">
        <f>'BASE SPLIT DEM'!C8944</f>
        <v>ADEMPASTRAINHSROATRU</v>
      </c>
      <c r="D8944" t="str">
        <f>'BASE SPLIT DEM'!D8944</f>
        <v>PASTRAINHS</v>
      </c>
      <c r="E8944" s="4">
        <f>'BASE SPLIT DEM'!E8944+IF('BASE SPLIT DEM'!E8944=0,0,_xlfn.IFNA(VLOOKUP(RIGHT(C8944,6),'Tuning parameter'!$A$3:$AC$11,HLOOKUP(B8944,'Tuning parameter'!$B$1:$AC$2,2,FALSE),FALSE),0))</f>
        <v>0.33116251093432414</v>
      </c>
      <c r="F8944" t="str">
        <f>'BASE SPLIT DEM'!F5682</f>
        <v>PassengerTransportationExternal OUTNon Home based</v>
      </c>
    </row>
    <row r="8945" spans="1:6" x14ac:dyDescent="0.25">
      <c r="A8945" t="str">
        <f>'BASE SPLIT DEM'!A9393</f>
        <v>TO</v>
      </c>
      <c r="B8945">
        <f>'BASE SPLIT DEM'!B8945</f>
        <v>2040</v>
      </c>
      <c r="C8945" t="str">
        <f>'BASE SPLIT DEM'!C8945</f>
        <v>ADEMPASTRAINHSROAMOR</v>
      </c>
      <c r="D8945" t="str">
        <f>'BASE SPLIT DEM'!D8945</f>
        <v>PASTRAINHS</v>
      </c>
      <c r="E8945" s="4">
        <f>'BASE SPLIT DEM'!E8945+IF('BASE SPLIT DEM'!E8945=0,0,_xlfn.IFNA(VLOOKUP(RIGHT(C8945,6),'Tuning parameter'!$A$3:$AC$11,HLOOKUP(B8945,'Tuning parameter'!$B$1:$AC$2,2,FALSE),FALSE),0))</f>
        <v>1.4885248595330699E-3</v>
      </c>
      <c r="F8945" t="str">
        <f>'BASE SPLIT DEM'!F9393</f>
        <v>PassengerTransportationExternal OUTHome Other</v>
      </c>
    </row>
    <row r="8946" spans="1:6" x14ac:dyDescent="0.25">
      <c r="A8946" t="str">
        <f>'BASE SPLIT DEM'!A3768</f>
        <v>TO</v>
      </c>
      <c r="B8946">
        <f>'BASE SPLIT DEM'!B8946</f>
        <v>2040</v>
      </c>
      <c r="C8946" t="str">
        <f>'BASE SPLIT DEM'!C8946</f>
        <v>ADEMPASTRAINHSROAWAL</v>
      </c>
      <c r="D8946" t="str">
        <f>'BASE SPLIT DEM'!D8946</f>
        <v>PASTRAINHS</v>
      </c>
      <c r="E8946" s="4">
        <f>'BASE SPLIT DEM'!E8946+IF('BASE SPLIT DEM'!E8946=0,0,_xlfn.IFNA(VLOOKUP(RIGHT(C8946,6),'Tuning parameter'!$A$3:$AC$11,HLOOKUP(B8946,'Tuning parameter'!$B$1:$AC$2,2,FALSE),FALSE),0))</f>
        <v>4.7027151500969845E-2</v>
      </c>
      <c r="F8946" t="str">
        <f>'BASE SPLIT DEM'!F3768</f>
        <v>PassengerTransportationExternal INHome School</v>
      </c>
    </row>
    <row r="8947" spans="1:6" x14ac:dyDescent="0.25">
      <c r="A8947" t="str">
        <f>'BASE SPLIT DEM'!A3777</f>
        <v>TO</v>
      </c>
      <c r="B8947">
        <f>'BASE SPLIT DEM'!B8947</f>
        <v>2040</v>
      </c>
      <c r="C8947" t="str">
        <f>'BASE SPLIT DEM'!C8947</f>
        <v>ADEMPASTRAINHSROABIK</v>
      </c>
      <c r="D8947" t="str">
        <f>'BASE SPLIT DEM'!D8947</f>
        <v>PASTRAINHS</v>
      </c>
      <c r="E8947" s="4">
        <f>'BASE SPLIT DEM'!E8947+IF('BASE SPLIT DEM'!E8947=0,0,_xlfn.IFNA(VLOOKUP(RIGHT(C8947,6),'Tuning parameter'!$A$3:$AC$11,HLOOKUP(B8947,'Tuning parameter'!$B$1:$AC$2,2,FALSE),FALSE),0))</f>
        <v>5.5375750699552376E-2</v>
      </c>
      <c r="F8947" t="str">
        <f>'BASE SPLIT DEM'!F3777</f>
        <v>PassengerTransportationExternal INHome Other</v>
      </c>
    </row>
    <row r="8948" spans="1:6" x14ac:dyDescent="0.25">
      <c r="A8948" t="str">
        <f>'BASE SPLIT DEM'!A5628</f>
        <v>TO</v>
      </c>
      <c r="B8948">
        <f>'BASE SPLIT DEM'!B8948</f>
        <v>2040</v>
      </c>
      <c r="C8948" t="str">
        <f>'BASE SPLIT DEM'!C8948</f>
        <v>ADEMPASTRAINHORAIREG</v>
      </c>
      <c r="D8948" t="str">
        <f>'BASE SPLIT DEM'!D8948</f>
        <v>PASTRAINHO</v>
      </c>
      <c r="E8948" s="4">
        <f>'BASE SPLIT DEM'!E8948+IF('BASE SPLIT DEM'!E8948=0,0,_xlfn.IFNA(VLOOKUP(RIGHT(C8948,6),'Tuning parameter'!$A$3:$AC$11,HLOOKUP(B8948,'Tuning parameter'!$B$1:$AC$2,2,FALSE),FALSE),0))</f>
        <v>0</v>
      </c>
      <c r="F8948" t="str">
        <f>'BASE SPLIT DEM'!F5628</f>
        <v>PassengerTransportationExternal INHome School</v>
      </c>
    </row>
    <row r="8949" spans="1:6" x14ac:dyDescent="0.25">
      <c r="A8949" t="str">
        <f>'BASE SPLIT DEM'!A6744</f>
        <v>TO</v>
      </c>
      <c r="B8949">
        <f>'BASE SPLIT DEM'!B8949</f>
        <v>2040</v>
      </c>
      <c r="C8949" t="str">
        <f>'BASE SPLIT DEM'!C8949</f>
        <v>ADEMPASTRAINHORAISUB</v>
      </c>
      <c r="D8949" t="str">
        <f>'BASE SPLIT DEM'!D8949</f>
        <v>PASTRAINHO</v>
      </c>
      <c r="E8949" s="4">
        <f>'BASE SPLIT DEM'!E8949+IF('BASE SPLIT DEM'!E8949=0,0,_xlfn.IFNA(VLOOKUP(RIGHT(C8949,6),'Tuning parameter'!$A$3:$AC$11,HLOOKUP(B8949,'Tuning parameter'!$B$1:$AC$2,2,FALSE),FALSE),0))</f>
        <v>0.11500832646824048</v>
      </c>
      <c r="F8949" t="str">
        <f>'BASE SPLIT DEM'!F6744</f>
        <v>PassengerTransportationExternal INHome School</v>
      </c>
    </row>
    <row r="8950" spans="1:6" x14ac:dyDescent="0.25">
      <c r="A8950" t="str">
        <f>'BASE SPLIT DEM'!A7869</f>
        <v>TO</v>
      </c>
      <c r="B8950">
        <f>'BASE SPLIT DEM'!B8950</f>
        <v>2040</v>
      </c>
      <c r="C8950" t="str">
        <f>'BASE SPLIT DEM'!C8950</f>
        <v>ADEMPASTRAINHORAITRM</v>
      </c>
      <c r="D8950" t="str">
        <f>'BASE SPLIT DEM'!D8950</f>
        <v>PASTRAINHO</v>
      </c>
      <c r="E8950" s="4">
        <f>'BASE SPLIT DEM'!E8950+IF('BASE SPLIT DEM'!E8950=0,0,_xlfn.IFNA(VLOOKUP(RIGHT(C8950,6),'Tuning parameter'!$A$3:$AC$11,HLOOKUP(B8950,'Tuning parameter'!$B$1:$AC$2,2,FALSE),FALSE),0))</f>
        <v>1.4011932685389927E-2</v>
      </c>
      <c r="F8950" t="str">
        <f>'BASE SPLIT DEM'!F7869</f>
        <v>PassengerTransportationExternal INHome Other</v>
      </c>
    </row>
    <row r="8951" spans="1:6" x14ac:dyDescent="0.25">
      <c r="A8951" t="str">
        <f>'BASE SPLIT DEM'!A11571</f>
        <v>TO</v>
      </c>
      <c r="B8951">
        <f>'BASE SPLIT DEM'!B8951</f>
        <v>2040</v>
      </c>
      <c r="C8951" t="str">
        <f>'BASE SPLIT DEM'!C8951</f>
        <v>ADEMPASTRAINHOROABUS</v>
      </c>
      <c r="D8951" t="str">
        <f>'BASE SPLIT DEM'!D8951</f>
        <v>PASTRAINHO</v>
      </c>
      <c r="E8951" s="4">
        <f>'BASE SPLIT DEM'!E8951+IF('BASE SPLIT DEM'!E8951=0,0,_xlfn.IFNA(VLOOKUP(RIGHT(C8951,6),'Tuning parameter'!$A$3:$AC$11,HLOOKUP(B8951,'Tuning parameter'!$B$1:$AC$2,2,FALSE),FALSE),0))</f>
        <v>0.104763291917663</v>
      </c>
      <c r="F8951" t="str">
        <f>'BASE SPLIT DEM'!F11571</f>
        <v>PassengerTransportationExternal INHome Work</v>
      </c>
    </row>
    <row r="8952" spans="1:6" x14ac:dyDescent="0.25">
      <c r="A8952" t="str">
        <f>'BASE SPLIT DEM'!A11580</f>
        <v>TO</v>
      </c>
      <c r="B8952">
        <f>'BASE SPLIT DEM'!B8952</f>
        <v>2040</v>
      </c>
      <c r="C8952" t="str">
        <f>'BASE SPLIT DEM'!C8952</f>
        <v>ADEMPASTRAINHOROACAR</v>
      </c>
      <c r="D8952" t="str">
        <f>'BASE SPLIT DEM'!D8952</f>
        <v>PASTRAINHO</v>
      </c>
      <c r="E8952" s="4">
        <f>'BASE SPLIT DEM'!E8952+IF('BASE SPLIT DEM'!E8952=0,0,_xlfn.IFNA(VLOOKUP(RIGHT(C8952,6),'Tuning parameter'!$A$3:$AC$11,HLOOKUP(B8952,'Tuning parameter'!$B$1:$AC$2,2,FALSE),FALSE),0))</f>
        <v>0.33116251093432414</v>
      </c>
      <c r="F8952" t="str">
        <f>'BASE SPLIT DEM'!F11580</f>
        <v>PassengerTransportationExternal INHome School</v>
      </c>
    </row>
    <row r="8953" spans="1:6" x14ac:dyDescent="0.25">
      <c r="A8953" t="str">
        <f>'BASE SPLIT DEM'!A11589</f>
        <v>TO</v>
      </c>
      <c r="B8953">
        <f>'BASE SPLIT DEM'!B8953</f>
        <v>2040</v>
      </c>
      <c r="C8953" t="str">
        <f>'BASE SPLIT DEM'!C8953</f>
        <v>ADEMPASTRAINHOROATRU</v>
      </c>
      <c r="D8953" t="str">
        <f>'BASE SPLIT DEM'!D8953</f>
        <v>PASTRAINHO</v>
      </c>
      <c r="E8953" s="4">
        <f>'BASE SPLIT DEM'!E8953+IF('BASE SPLIT DEM'!E8953=0,0,_xlfn.IFNA(VLOOKUP(RIGHT(C8953,6),'Tuning parameter'!$A$3:$AC$11,HLOOKUP(B8953,'Tuning parameter'!$B$1:$AC$2,2,FALSE),FALSE),0))</f>
        <v>0.33116251093432414</v>
      </c>
      <c r="F8953" t="str">
        <f>'BASE SPLIT DEM'!F11589</f>
        <v>PassengerTransportationExternal INHome Other</v>
      </c>
    </row>
    <row r="8954" spans="1:6" x14ac:dyDescent="0.25">
      <c r="A8954" t="str">
        <f>'BASE SPLIT DEM'!A5963</f>
        <v>TO</v>
      </c>
      <c r="B8954">
        <f>'BASE SPLIT DEM'!B8954</f>
        <v>2040</v>
      </c>
      <c r="C8954" t="str">
        <f>'BASE SPLIT DEM'!C8954</f>
        <v>ADEMPASTRAINHOROAMOR</v>
      </c>
      <c r="D8954" t="str">
        <f>'BASE SPLIT DEM'!D8954</f>
        <v>PASTRAINHO</v>
      </c>
      <c r="E8954" s="4">
        <f>'BASE SPLIT DEM'!E8954+IF('BASE SPLIT DEM'!E8954=0,0,_xlfn.IFNA(VLOOKUP(RIGHT(C8954,6),'Tuning parameter'!$A$3:$AC$11,HLOOKUP(B8954,'Tuning parameter'!$B$1:$AC$2,2,FALSE),FALSE),0))</f>
        <v>1.4885248595330699E-3</v>
      </c>
      <c r="F8954" t="str">
        <f>'BASE SPLIT DEM'!F5963</f>
        <v>PassengerTransportationIn BoundaryHome School</v>
      </c>
    </row>
    <row r="8955" spans="1:6" x14ac:dyDescent="0.25">
      <c r="A8955" t="str">
        <f>'BASE SPLIT DEM'!A8567</f>
        <v>TO</v>
      </c>
      <c r="B8955">
        <f>'BASE SPLIT DEM'!B8955</f>
        <v>2040</v>
      </c>
      <c r="C8955" t="str">
        <f>'BASE SPLIT DEM'!C8955</f>
        <v>ADEMPASTRAINHOROAWAL</v>
      </c>
      <c r="D8955" t="str">
        <f>'BASE SPLIT DEM'!D8955</f>
        <v>PASTRAINHO</v>
      </c>
      <c r="E8955" s="4">
        <f>'BASE SPLIT DEM'!E8955+IF('BASE SPLIT DEM'!E8955=0,0,_xlfn.IFNA(VLOOKUP(RIGHT(C8955,6),'Tuning parameter'!$A$3:$AC$11,HLOOKUP(B8955,'Tuning parameter'!$B$1:$AC$2,2,FALSE),FALSE),0))</f>
        <v>4.7027151500969845E-2</v>
      </c>
      <c r="F8955" t="str">
        <f>'BASE SPLIT DEM'!F8567</f>
        <v>PassengerTransportationIn BoundaryHome School</v>
      </c>
    </row>
    <row r="8956" spans="1:6" x14ac:dyDescent="0.25">
      <c r="A8956" t="str">
        <f>'BASE SPLIT DEM'!A2706</f>
        <v>TO</v>
      </c>
      <c r="B8956">
        <f>'BASE SPLIT DEM'!B8956</f>
        <v>2040</v>
      </c>
      <c r="C8956" t="str">
        <f>'BASE SPLIT DEM'!C8956</f>
        <v>ADEMPASTRAINHOROABIK</v>
      </c>
      <c r="D8956" t="str">
        <f>'BASE SPLIT DEM'!D8956</f>
        <v>PASTRAINHO</v>
      </c>
      <c r="E8956" s="4">
        <f>'BASE SPLIT DEM'!E8956+IF('BASE SPLIT DEM'!E8956=0,0,_xlfn.IFNA(VLOOKUP(RIGHT(C8956,6),'Tuning parameter'!$A$3:$AC$11,HLOOKUP(B8956,'Tuning parameter'!$B$1:$AC$2,2,FALSE),FALSE),0))</f>
        <v>5.5375750699552376E-2</v>
      </c>
      <c r="F8956" t="str">
        <f>'BASE SPLIT DEM'!F2706</f>
        <v>PassengerTransportationExternal OUTNon Home based</v>
      </c>
    </row>
    <row r="8957" spans="1:6" x14ac:dyDescent="0.25">
      <c r="A8957" t="str">
        <f>'BASE SPLIT DEM'!A4185</f>
        <v>TO</v>
      </c>
      <c r="B8957">
        <f>'BASE SPLIT DEM'!B8957</f>
        <v>2040</v>
      </c>
      <c r="C8957" t="str">
        <f>'BASE SPLIT DEM'!C8957</f>
        <v>ADEMPASTRAINNHRAIREG</v>
      </c>
      <c r="D8957" t="str">
        <f>'BASE SPLIT DEM'!D8957</f>
        <v>PASTRAINNH</v>
      </c>
      <c r="E8957" s="4">
        <f>'BASE SPLIT DEM'!E8957+IF('BASE SPLIT DEM'!E8957=0,0,_xlfn.IFNA(VLOOKUP(RIGHT(C8957,6),'Tuning parameter'!$A$3:$AC$11,HLOOKUP(B8957,'Tuning parameter'!$B$1:$AC$2,2,FALSE),FALSE),0))</f>
        <v>0</v>
      </c>
      <c r="F8957" t="str">
        <f>'BASE SPLIT DEM'!F4185</f>
        <v>PassengerTransportationExternal OUTHome Other</v>
      </c>
    </row>
    <row r="8958" spans="1:6" x14ac:dyDescent="0.25">
      <c r="A8958" t="str">
        <f>'BASE SPLIT DEM'!A11607</f>
        <v>TO</v>
      </c>
      <c r="B8958">
        <f>'BASE SPLIT DEM'!B8958</f>
        <v>2040</v>
      </c>
      <c r="C8958" t="str">
        <f>'BASE SPLIT DEM'!C8958</f>
        <v>ADEMPASTRAINNHRAISUB</v>
      </c>
      <c r="D8958" t="str">
        <f>'BASE SPLIT DEM'!D8958</f>
        <v>PASTRAINNH</v>
      </c>
      <c r="E8958" s="4">
        <f>'BASE SPLIT DEM'!E8958+IF('BASE SPLIT DEM'!E8958=0,0,_xlfn.IFNA(VLOOKUP(RIGHT(C8958,6),'Tuning parameter'!$A$3:$AC$11,HLOOKUP(B8958,'Tuning parameter'!$B$1:$AC$2,2,FALSE),FALSE),0))</f>
        <v>0.11500832646824048</v>
      </c>
      <c r="F8958" t="str">
        <f>'BASE SPLIT DEM'!F11607</f>
        <v>PassengerTransportationExternal OUTHome Work</v>
      </c>
    </row>
    <row r="8959" spans="1:6" x14ac:dyDescent="0.25">
      <c r="A8959" t="str">
        <f>'BASE SPLIT DEM'!A11616</f>
        <v>TO</v>
      </c>
      <c r="B8959">
        <f>'BASE SPLIT DEM'!B8959</f>
        <v>2040</v>
      </c>
      <c r="C8959" t="str">
        <f>'BASE SPLIT DEM'!C8959</f>
        <v>ADEMPASTRAINNHRAITRM</v>
      </c>
      <c r="D8959" t="str">
        <f>'BASE SPLIT DEM'!D8959</f>
        <v>PASTRAINNH</v>
      </c>
      <c r="E8959" s="4">
        <f>'BASE SPLIT DEM'!E8959+IF('BASE SPLIT DEM'!E8959=0,0,_xlfn.IFNA(VLOOKUP(RIGHT(C8959,6),'Tuning parameter'!$A$3:$AC$11,HLOOKUP(B8959,'Tuning parameter'!$B$1:$AC$2,2,FALSE),FALSE),0))</f>
        <v>1.4011932685389927E-2</v>
      </c>
      <c r="F8959" t="str">
        <f>'BASE SPLIT DEM'!F11616</f>
        <v>PassengerTransportationExternal OUTHome School</v>
      </c>
    </row>
    <row r="8960" spans="1:6" x14ac:dyDescent="0.25">
      <c r="A8960" t="str">
        <f>'BASE SPLIT DEM'!A11625</f>
        <v>TO</v>
      </c>
      <c r="B8960">
        <f>'BASE SPLIT DEM'!B8960</f>
        <v>2040</v>
      </c>
      <c r="C8960" t="str">
        <f>'BASE SPLIT DEM'!C8960</f>
        <v>ADEMPASTRAINNHROABUS</v>
      </c>
      <c r="D8960" t="str">
        <f>'BASE SPLIT DEM'!D8960</f>
        <v>PASTRAINNH</v>
      </c>
      <c r="E8960" s="4">
        <f>'BASE SPLIT DEM'!E8960+IF('BASE SPLIT DEM'!E8960=0,0,_xlfn.IFNA(VLOOKUP(RIGHT(C8960,6),'Tuning parameter'!$A$3:$AC$11,HLOOKUP(B8960,'Tuning parameter'!$B$1:$AC$2,2,FALSE),FALSE),0))</f>
        <v>0.104763291917663</v>
      </c>
      <c r="F8960" t="str">
        <f>'BASE SPLIT DEM'!F11625</f>
        <v>PassengerTransportationExternal OUTHome Other</v>
      </c>
    </row>
    <row r="8961" spans="1:6" x14ac:dyDescent="0.25">
      <c r="A8961" t="str">
        <f>'BASE SPLIT DEM'!A11634</f>
        <v>TO</v>
      </c>
      <c r="B8961">
        <f>'BASE SPLIT DEM'!B8961</f>
        <v>2040</v>
      </c>
      <c r="C8961" t="str">
        <f>'BASE SPLIT DEM'!C8961</f>
        <v>ADEMPASTRAINNHROACAR</v>
      </c>
      <c r="D8961" t="str">
        <f>'BASE SPLIT DEM'!D8961</f>
        <v>PASTRAINNH</v>
      </c>
      <c r="E8961" s="4">
        <f>'BASE SPLIT DEM'!E8961+IF('BASE SPLIT DEM'!E8961=0,0,_xlfn.IFNA(VLOOKUP(RIGHT(C8961,6),'Tuning parameter'!$A$3:$AC$11,HLOOKUP(B8961,'Tuning parameter'!$B$1:$AC$2,2,FALSE),FALSE),0))</f>
        <v>0.33116251093432414</v>
      </c>
      <c r="F8961" t="str">
        <f>'BASE SPLIT DEM'!F11634</f>
        <v>PassengerTransportationExternal OUTNon Home based</v>
      </c>
    </row>
    <row r="8962" spans="1:6" x14ac:dyDescent="0.25">
      <c r="A8962" t="str">
        <f>'BASE SPLIT DEM'!A783</f>
        <v>TO</v>
      </c>
      <c r="B8962">
        <f>'BASE SPLIT DEM'!B8962</f>
        <v>2040</v>
      </c>
      <c r="C8962" t="str">
        <f>'BASE SPLIT DEM'!C8962</f>
        <v>ADEMPASTRAINNHROATRU</v>
      </c>
      <c r="D8962" t="str">
        <f>'BASE SPLIT DEM'!D8962</f>
        <v>PASTRAINNH</v>
      </c>
      <c r="E8962" s="4">
        <f>'BASE SPLIT DEM'!E8962+IF('BASE SPLIT DEM'!E8962=0,0,_xlfn.IFNA(VLOOKUP(RIGHT(C8962,6),'Tuning parameter'!$A$3:$AC$11,HLOOKUP(B8962,'Tuning parameter'!$B$1:$AC$2,2,FALSE),FALSE),0))</f>
        <v>0.33116251093432414</v>
      </c>
      <c r="F8962" t="str">
        <f>'BASE SPLIT DEM'!F783</f>
        <v>PassengerTransportationExternal INHome Work</v>
      </c>
    </row>
    <row r="8963" spans="1:6" x14ac:dyDescent="0.25">
      <c r="A8963" t="str">
        <f>'BASE SPLIT DEM'!A792</f>
        <v>TO</v>
      </c>
      <c r="B8963">
        <f>'BASE SPLIT DEM'!B8963</f>
        <v>2040</v>
      </c>
      <c r="C8963" t="str">
        <f>'BASE SPLIT DEM'!C8963</f>
        <v>ADEMPASTRAINNHROAMOR</v>
      </c>
      <c r="D8963" t="str">
        <f>'BASE SPLIT DEM'!D8963</f>
        <v>PASTRAINNH</v>
      </c>
      <c r="E8963" s="4">
        <f>'BASE SPLIT DEM'!E8963+IF('BASE SPLIT DEM'!E8963=0,0,_xlfn.IFNA(VLOOKUP(RIGHT(C8963,6),'Tuning parameter'!$A$3:$AC$11,HLOOKUP(B8963,'Tuning parameter'!$B$1:$AC$2,2,FALSE),FALSE),0))</f>
        <v>1.4885248595330699E-3</v>
      </c>
      <c r="F8963" t="str">
        <f>'BASE SPLIT DEM'!F792</f>
        <v>PassengerTransportationExternal INHome School</v>
      </c>
    </row>
    <row r="8964" spans="1:6" x14ac:dyDescent="0.25">
      <c r="A8964" t="str">
        <f>'BASE SPLIT DEM'!A801</f>
        <v>TO</v>
      </c>
      <c r="B8964">
        <f>'BASE SPLIT DEM'!B8964</f>
        <v>2040</v>
      </c>
      <c r="C8964" t="str">
        <f>'BASE SPLIT DEM'!C8964</f>
        <v>ADEMPASTRAINNHROAWAL</v>
      </c>
      <c r="D8964" t="str">
        <f>'BASE SPLIT DEM'!D8964</f>
        <v>PASTRAINNH</v>
      </c>
      <c r="E8964" s="4">
        <f>'BASE SPLIT DEM'!E8964+IF('BASE SPLIT DEM'!E8964=0,0,_xlfn.IFNA(VLOOKUP(RIGHT(C8964,6),'Tuning parameter'!$A$3:$AC$11,HLOOKUP(B8964,'Tuning parameter'!$B$1:$AC$2,2,FALSE),FALSE),0))</f>
        <v>4.7027151500969845E-2</v>
      </c>
      <c r="F8964" t="str">
        <f>'BASE SPLIT DEM'!F801</f>
        <v>PassengerTransportationExternal INHome Other</v>
      </c>
    </row>
    <row r="8965" spans="1:6" x14ac:dyDescent="0.25">
      <c r="A8965" t="str">
        <f>'BASE SPLIT DEM'!A810</f>
        <v>TO</v>
      </c>
      <c r="B8965">
        <f>'BASE SPLIT DEM'!B8965</f>
        <v>2040</v>
      </c>
      <c r="C8965" t="str">
        <f>'BASE SPLIT DEM'!C8965</f>
        <v>ADEMPASTRAINNHROABIK</v>
      </c>
      <c r="D8965" t="str">
        <f>'BASE SPLIT DEM'!D8965</f>
        <v>PASTRAINNH</v>
      </c>
      <c r="E8965" s="4">
        <f>'BASE SPLIT DEM'!E8965+IF('BASE SPLIT DEM'!E8965=0,0,_xlfn.IFNA(VLOOKUP(RIGHT(C8965,6),'Tuning parameter'!$A$3:$AC$11,HLOOKUP(B8965,'Tuning parameter'!$B$1:$AC$2,2,FALSE),FALSE),0))</f>
        <v>5.5375750699552376E-2</v>
      </c>
      <c r="F8965" t="str">
        <f>'BASE SPLIT DEM'!F810</f>
        <v>PassengerTransportationExternal INNon Home based</v>
      </c>
    </row>
    <row r="8966" spans="1:6" x14ac:dyDescent="0.25">
      <c r="A8966" t="str">
        <f>'BASE SPLIT DEM'!A3759</f>
        <v>TO</v>
      </c>
      <c r="B8966">
        <f>'BASE SPLIT DEM'!B8966</f>
        <v>2040</v>
      </c>
      <c r="C8966" t="str">
        <f>'BASE SPLIT DEM'!C8966</f>
        <v>ADEMPASTRAEXIHWRAIREG</v>
      </c>
      <c r="D8966" t="str">
        <f>'BASE SPLIT DEM'!D8966</f>
        <v>PASTRAEXIHW</v>
      </c>
      <c r="E8966" s="4">
        <f>'BASE SPLIT DEM'!E8966+IF('BASE SPLIT DEM'!E8966=0,0,_xlfn.IFNA(VLOOKUP(RIGHT(C8966,6),'Tuning parameter'!$A$3:$AC$11,HLOOKUP(B8966,'Tuning parameter'!$B$1:$AC$2,2,FALSE),FALSE),0))</f>
        <v>0.15732832600928601</v>
      </c>
      <c r="F8966" t="str">
        <f>'BASE SPLIT DEM'!F3759</f>
        <v>PassengerTransportationExternal INHome Work</v>
      </c>
    </row>
    <row r="8967" spans="1:6" x14ac:dyDescent="0.25">
      <c r="A8967" t="str">
        <f>'BASE SPLIT DEM'!A5619</f>
        <v>TO</v>
      </c>
      <c r="B8967">
        <f>'BASE SPLIT DEM'!B8967</f>
        <v>2040</v>
      </c>
      <c r="C8967" t="str">
        <f>'BASE SPLIT DEM'!C8967</f>
        <v>ADEMPASTRAEXIHWRAISUB</v>
      </c>
      <c r="D8967" t="str">
        <f>'BASE SPLIT DEM'!D8967</f>
        <v>PASTRAEXIHW</v>
      </c>
      <c r="E8967" s="4">
        <f>'BASE SPLIT DEM'!E8967+IF('BASE SPLIT DEM'!E8967=0,0,_xlfn.IFNA(VLOOKUP(RIGHT(C8967,6),'Tuning parameter'!$A$3:$AC$11,HLOOKUP(B8967,'Tuning parameter'!$B$1:$AC$2,2,FALSE),FALSE),0))</f>
        <v>5.1404325610362612E-3</v>
      </c>
      <c r="F8967" t="str">
        <f>'BASE SPLIT DEM'!F5619</f>
        <v>PassengerTransportationExternal INHome Work</v>
      </c>
    </row>
    <row r="8968" spans="1:6" x14ac:dyDescent="0.25">
      <c r="A8968" t="str">
        <f>'BASE SPLIT DEM'!A8195</f>
        <v>TO</v>
      </c>
      <c r="B8968">
        <f>'BASE SPLIT DEM'!B8968</f>
        <v>2040</v>
      </c>
      <c r="C8968" t="str">
        <f>'BASE SPLIT DEM'!C8968</f>
        <v>ADEMPASTRAEXIHWRAITRM</v>
      </c>
      <c r="D8968" t="str">
        <f>'BASE SPLIT DEM'!D8968</f>
        <v>PASTRAEXIHW</v>
      </c>
      <c r="E8968" s="4">
        <f>'BASE SPLIT DEM'!E8968+IF('BASE SPLIT DEM'!E8968=0,0,_xlfn.IFNA(VLOOKUP(RIGHT(C8968,6),'Tuning parameter'!$A$3:$AC$11,HLOOKUP(B8968,'Tuning parameter'!$B$1:$AC$2,2,FALSE),FALSE),0))</f>
        <v>0</v>
      </c>
      <c r="F8968" t="str">
        <f>'BASE SPLIT DEM'!F8195</f>
        <v>PassengerTransportationIn BoundaryHome School</v>
      </c>
    </row>
    <row r="8969" spans="1:6" x14ac:dyDescent="0.25">
      <c r="A8969" t="str">
        <f>'BASE SPLIT DEM'!A3783</f>
        <v>TO</v>
      </c>
      <c r="B8969">
        <f>'BASE SPLIT DEM'!B8969</f>
        <v>2040</v>
      </c>
      <c r="C8969" t="str">
        <f>'BASE SPLIT DEM'!C8969</f>
        <v>ADEMPASTRAEXIHWROABUS</v>
      </c>
      <c r="D8969" t="str">
        <f>'BASE SPLIT DEM'!D8969</f>
        <v>PASTRAEXIHW</v>
      </c>
      <c r="E8969" s="4">
        <f>'BASE SPLIT DEM'!E8969+IF('BASE SPLIT DEM'!E8969=0,0,_xlfn.IFNA(VLOOKUP(RIGHT(C8969,6),'Tuning parameter'!$A$3:$AC$11,HLOOKUP(B8969,'Tuning parameter'!$B$1:$AC$2,2,FALSE),FALSE),0))</f>
        <v>4.00619630969931E-2</v>
      </c>
      <c r="F8969" t="str">
        <f>'BASE SPLIT DEM'!F3783</f>
        <v>PassengerTransportationExternal INHome Other</v>
      </c>
    </row>
    <row r="8970" spans="1:6" x14ac:dyDescent="0.25">
      <c r="A8970" t="str">
        <f>'BASE SPLIT DEM'!A6750</f>
        <v>TO</v>
      </c>
      <c r="B8970">
        <f>'BASE SPLIT DEM'!B8970</f>
        <v>2040</v>
      </c>
      <c r="C8970" t="str">
        <f>'BASE SPLIT DEM'!C8970</f>
        <v>ADEMPASTRAEXIHWROACAR</v>
      </c>
      <c r="D8970" t="str">
        <f>'BASE SPLIT DEM'!D8970</f>
        <v>PASTRAEXIHW</v>
      </c>
      <c r="E8970" s="4">
        <f>'BASE SPLIT DEM'!E8970+IF('BASE SPLIT DEM'!E8970=0,0,_xlfn.IFNA(VLOOKUP(RIGHT(C8970,6),'Tuning parameter'!$A$3:$AC$11,HLOOKUP(B8970,'Tuning parameter'!$B$1:$AC$2,2,FALSE),FALSE),0))</f>
        <v>0.37394812932709715</v>
      </c>
      <c r="F8970" t="str">
        <f>'BASE SPLIT DEM'!F6750</f>
        <v>PassengerTransportationExternal INHome School</v>
      </c>
    </row>
    <row r="8971" spans="1:6" x14ac:dyDescent="0.25">
      <c r="A8971" t="str">
        <f>'BASE SPLIT DEM'!A11595</f>
        <v>TO</v>
      </c>
      <c r="B8971">
        <f>'BASE SPLIT DEM'!B8971</f>
        <v>2040</v>
      </c>
      <c r="C8971" t="str">
        <f>'BASE SPLIT DEM'!C8971</f>
        <v>ADEMPASTRAEXIHWROATRU</v>
      </c>
      <c r="D8971" t="str">
        <f>'BASE SPLIT DEM'!D8971</f>
        <v>PASTRAEXIHW</v>
      </c>
      <c r="E8971" s="4">
        <f>'BASE SPLIT DEM'!E8971+IF('BASE SPLIT DEM'!E8971=0,0,_xlfn.IFNA(VLOOKUP(RIGHT(C8971,6),'Tuning parameter'!$A$3:$AC$11,HLOOKUP(B8971,'Tuning parameter'!$B$1:$AC$2,2,FALSE),FALSE),0))</f>
        <v>0.37394812932709715</v>
      </c>
      <c r="F8971" t="str">
        <f>'BASE SPLIT DEM'!F11595</f>
        <v>PassengerTransportationExternal INHome Other</v>
      </c>
    </row>
    <row r="8972" spans="1:6" x14ac:dyDescent="0.25">
      <c r="A8972" t="str">
        <f>'BASE SPLIT DEM'!A11604</f>
        <v>TO</v>
      </c>
      <c r="B8972">
        <f>'BASE SPLIT DEM'!B8972</f>
        <v>2040</v>
      </c>
      <c r="C8972" t="str">
        <f>'BASE SPLIT DEM'!C8972</f>
        <v>ADEMPASTRAEXIHWROAMOR</v>
      </c>
      <c r="D8972" t="str">
        <f>'BASE SPLIT DEM'!D8972</f>
        <v>PASTRAEXIHW</v>
      </c>
      <c r="E8972" s="4">
        <f>'BASE SPLIT DEM'!E8972+IF('BASE SPLIT DEM'!E8972=0,0,_xlfn.IFNA(VLOOKUP(RIGHT(C8972,6),'Tuning parameter'!$A$3:$AC$11,HLOOKUP(B8972,'Tuning parameter'!$B$1:$AC$2,2,FALSE),FALSE),0))</f>
        <v>1.6686800761590501E-3</v>
      </c>
      <c r="F8972" t="str">
        <f>'BASE SPLIT DEM'!F11604</f>
        <v>PassengerTransportationExternal INNon Home based</v>
      </c>
    </row>
    <row r="8973" spans="1:6" x14ac:dyDescent="0.25">
      <c r="A8973" t="str">
        <f>'BASE SPLIT DEM'!A2703</f>
        <v>TO</v>
      </c>
      <c r="B8973">
        <f>'BASE SPLIT DEM'!B8973</f>
        <v>2040</v>
      </c>
      <c r="C8973" t="str">
        <f>'BASE SPLIT DEM'!C8973</f>
        <v>ADEMPASTRAEXIHWROAWAL</v>
      </c>
      <c r="D8973" t="str">
        <f>'BASE SPLIT DEM'!D8973</f>
        <v>PASTRAEXIHW</v>
      </c>
      <c r="E8973" s="4">
        <f>'BASE SPLIT DEM'!E8973+IF('BASE SPLIT DEM'!E8973=0,0,_xlfn.IFNA(VLOOKUP(RIGHT(C8973,6),'Tuning parameter'!$A$3:$AC$11,HLOOKUP(B8973,'Tuning parameter'!$B$1:$AC$2,2,FALSE),FALSE),0))</f>
        <v>2.4595830217680904E-3</v>
      </c>
      <c r="F8973" t="str">
        <f>'BASE SPLIT DEM'!F2703</f>
        <v>PassengerTransportationExternal OUTHome Other</v>
      </c>
    </row>
    <row r="8974" spans="1:6" x14ac:dyDescent="0.25">
      <c r="A8974" t="str">
        <f>'BASE SPLIT DEM'!A2712</f>
        <v>TO</v>
      </c>
      <c r="B8974">
        <f>'BASE SPLIT DEM'!B8974</f>
        <v>2040</v>
      </c>
      <c r="C8974" t="str">
        <f>'BASE SPLIT DEM'!C8974</f>
        <v>ADEMPASTRAEXIHWROABIK</v>
      </c>
      <c r="D8974" t="str">
        <f>'BASE SPLIT DEM'!D8974</f>
        <v>PASTRAEXIHW</v>
      </c>
      <c r="E8974" s="4">
        <f>'BASE SPLIT DEM'!E8974+IF('BASE SPLIT DEM'!E8974=0,0,_xlfn.IFNA(VLOOKUP(RIGHT(C8974,6),'Tuning parameter'!$A$3:$AC$11,HLOOKUP(B8974,'Tuning parameter'!$B$1:$AC$2,2,FALSE),FALSE),0))</f>
        <v>0</v>
      </c>
      <c r="F8974" t="str">
        <f>'BASE SPLIT DEM'!F2712</f>
        <v>PassengerTransportationExternal OUTNon Home based</v>
      </c>
    </row>
    <row r="8975" spans="1:6" x14ac:dyDescent="0.25">
      <c r="A8975" t="str">
        <f>'BASE SPLIT DEM'!A9390</f>
        <v>TO</v>
      </c>
      <c r="B8975">
        <f>'BASE SPLIT DEM'!B8975</f>
        <v>2040</v>
      </c>
      <c r="C8975" t="str">
        <f>'BASE SPLIT DEM'!C8975</f>
        <v>ADEMPASTRAEXIHSRAIREG</v>
      </c>
      <c r="D8975" t="str">
        <f>'BASE SPLIT DEM'!D8975</f>
        <v>PASTRAEXIHS</v>
      </c>
      <c r="E8975" s="4">
        <f>'BASE SPLIT DEM'!E8975+IF('BASE SPLIT DEM'!E8975=0,0,_xlfn.IFNA(VLOOKUP(RIGHT(C8975,6),'Tuning parameter'!$A$3:$AC$11,HLOOKUP(B8975,'Tuning parameter'!$B$1:$AC$2,2,FALSE),FALSE),0))</f>
        <v>0.15732832600928601</v>
      </c>
      <c r="F8975" t="str">
        <f>'BASE SPLIT DEM'!F9390</f>
        <v>PassengerTransportationExternal OUTHome School</v>
      </c>
    </row>
    <row r="8976" spans="1:6" x14ac:dyDescent="0.25">
      <c r="A8976" t="str">
        <f>'BASE SPLIT DEM'!A11613</f>
        <v>TO</v>
      </c>
      <c r="B8976">
        <f>'BASE SPLIT DEM'!B8976</f>
        <v>2040</v>
      </c>
      <c r="C8976" t="str">
        <f>'BASE SPLIT DEM'!C8976</f>
        <v>ADEMPASTRAEXIHSRAISUB</v>
      </c>
      <c r="D8976" t="str">
        <f>'BASE SPLIT DEM'!D8976</f>
        <v>PASTRAEXIHS</v>
      </c>
      <c r="E8976" s="4">
        <f>'BASE SPLIT DEM'!E8976+IF('BASE SPLIT DEM'!E8976=0,0,_xlfn.IFNA(VLOOKUP(RIGHT(C8976,6),'Tuning parameter'!$A$3:$AC$11,HLOOKUP(B8976,'Tuning parameter'!$B$1:$AC$2,2,FALSE),FALSE),0))</f>
        <v>5.1404325610362612E-3</v>
      </c>
      <c r="F8976" t="str">
        <f>'BASE SPLIT DEM'!F11613</f>
        <v>PassengerTransportationExternal OUTHome Work</v>
      </c>
    </row>
    <row r="8977" spans="1:6" x14ac:dyDescent="0.25">
      <c r="A8977" t="str">
        <f>'BASE SPLIT DEM'!A11622</f>
        <v>TO</v>
      </c>
      <c r="B8977">
        <f>'BASE SPLIT DEM'!B8977</f>
        <v>2040</v>
      </c>
      <c r="C8977" t="str">
        <f>'BASE SPLIT DEM'!C8977</f>
        <v>ADEMPASTRAEXIHSRAITRM</v>
      </c>
      <c r="D8977" t="str">
        <f>'BASE SPLIT DEM'!D8977</f>
        <v>PASTRAEXIHS</v>
      </c>
      <c r="E8977" s="4">
        <f>'BASE SPLIT DEM'!E8977+IF('BASE SPLIT DEM'!E8977=0,0,_xlfn.IFNA(VLOOKUP(RIGHT(C8977,6),'Tuning parameter'!$A$3:$AC$11,HLOOKUP(B8977,'Tuning parameter'!$B$1:$AC$2,2,FALSE),FALSE),0))</f>
        <v>0</v>
      </c>
      <c r="F8977" t="str">
        <f>'BASE SPLIT DEM'!F11622</f>
        <v>PassengerTransportationExternal OUTHome School</v>
      </c>
    </row>
    <row r="8978" spans="1:6" x14ac:dyDescent="0.25">
      <c r="A8978" t="str">
        <f>'BASE SPLIT DEM'!A11631</f>
        <v>TO</v>
      </c>
      <c r="B8978">
        <f>'BASE SPLIT DEM'!B8978</f>
        <v>2040</v>
      </c>
      <c r="C8978" t="str">
        <f>'BASE SPLIT DEM'!C8978</f>
        <v>ADEMPASTRAEXIHSROABUS</v>
      </c>
      <c r="D8978" t="str">
        <f>'BASE SPLIT DEM'!D8978</f>
        <v>PASTRAEXIHS</v>
      </c>
      <c r="E8978" s="4">
        <f>'BASE SPLIT DEM'!E8978+IF('BASE SPLIT DEM'!E8978=0,0,_xlfn.IFNA(VLOOKUP(RIGHT(C8978,6),'Tuning parameter'!$A$3:$AC$11,HLOOKUP(B8978,'Tuning parameter'!$B$1:$AC$2,2,FALSE),FALSE),0))</f>
        <v>4.00619630969931E-2</v>
      </c>
      <c r="F8978" t="str">
        <f>'BASE SPLIT DEM'!F11631</f>
        <v>PassengerTransportationExternal OUTHome Other</v>
      </c>
    </row>
    <row r="8979" spans="1:6" x14ac:dyDescent="0.25">
      <c r="A8979" t="str">
        <f>'BASE SPLIT DEM'!A11640</f>
        <v>TO</v>
      </c>
      <c r="B8979">
        <f>'BASE SPLIT DEM'!B8979</f>
        <v>2040</v>
      </c>
      <c r="C8979" t="str">
        <f>'BASE SPLIT DEM'!C8979</f>
        <v>ADEMPASTRAEXIHSROACAR</v>
      </c>
      <c r="D8979" t="str">
        <f>'BASE SPLIT DEM'!D8979</f>
        <v>PASTRAEXIHS</v>
      </c>
      <c r="E8979" s="4">
        <f>'BASE SPLIT DEM'!E8979+IF('BASE SPLIT DEM'!E8979=0,0,_xlfn.IFNA(VLOOKUP(RIGHT(C8979,6),'Tuning parameter'!$A$3:$AC$11,HLOOKUP(B8979,'Tuning parameter'!$B$1:$AC$2,2,FALSE),FALSE),0))</f>
        <v>0.37394812932709715</v>
      </c>
      <c r="F8979" t="str">
        <f>'BASE SPLIT DEM'!F11640</f>
        <v>PassengerTransportationExternal OUTNon Home based</v>
      </c>
    </row>
    <row r="8980" spans="1:6" x14ac:dyDescent="0.25">
      <c r="A8980" t="str">
        <f>'BASE SPLIT DEM'!A122</f>
        <v>TO</v>
      </c>
      <c r="B8980">
        <f>'BASE SPLIT DEM'!B8980</f>
        <v>2040</v>
      </c>
      <c r="C8980" t="str">
        <f>'BASE SPLIT DEM'!C8980</f>
        <v>ADEMPASTRAEXIHSROATRU</v>
      </c>
      <c r="D8980" t="str">
        <f>'BASE SPLIT DEM'!D8980</f>
        <v>PASTRAEXIHS</v>
      </c>
      <c r="E8980" s="4">
        <f>'BASE SPLIT DEM'!E8980+IF('BASE SPLIT DEM'!E8980=0,0,_xlfn.IFNA(VLOOKUP(RIGHT(C8980,6),'Tuning parameter'!$A$3:$AC$11,HLOOKUP(B8980,'Tuning parameter'!$B$1:$AC$2,2,FALSE),FALSE),0))</f>
        <v>0.37394812932709715</v>
      </c>
      <c r="F8980" t="str">
        <f>'BASE SPLIT DEM'!F122</f>
        <v>PassengerTransportationIn BoundaryHome WorkRoadCars</v>
      </c>
    </row>
    <row r="8981" spans="1:6" x14ac:dyDescent="0.25">
      <c r="A8981" t="str">
        <f>'BASE SPLIT DEM'!A144</f>
        <v>TO</v>
      </c>
      <c r="B8981">
        <f>'BASE SPLIT DEM'!B8981</f>
        <v>2040</v>
      </c>
      <c r="C8981" t="str">
        <f>'BASE SPLIT DEM'!C8981</f>
        <v>ADEMPASTRAEXIHSROAMOR</v>
      </c>
      <c r="D8981" t="str">
        <f>'BASE SPLIT DEM'!D8981</f>
        <v>PASTRAEXIHS</v>
      </c>
      <c r="E8981" s="4">
        <f>'BASE SPLIT DEM'!E8981+IF('BASE SPLIT DEM'!E8981=0,0,_xlfn.IFNA(VLOOKUP(RIGHT(C8981,6),'Tuning parameter'!$A$3:$AC$11,HLOOKUP(B8981,'Tuning parameter'!$B$1:$AC$2,2,FALSE),FALSE),0))</f>
        <v>1.6686800761590501E-3</v>
      </c>
      <c r="F8981" t="str">
        <f>'BASE SPLIT DEM'!F144</f>
        <v>PassengerTransportationIn BoundaryHome SchoolRoadCars</v>
      </c>
    </row>
    <row r="8982" spans="1:6" x14ac:dyDescent="0.25">
      <c r="A8982" t="str">
        <f>'BASE SPLIT DEM'!A166</f>
        <v>TO</v>
      </c>
      <c r="B8982">
        <f>'BASE SPLIT DEM'!B8982</f>
        <v>2040</v>
      </c>
      <c r="C8982" t="str">
        <f>'BASE SPLIT DEM'!C8982</f>
        <v>ADEMPASTRAEXIHSROAWAL</v>
      </c>
      <c r="D8982" t="str">
        <f>'BASE SPLIT DEM'!D8982</f>
        <v>PASTRAEXIHS</v>
      </c>
      <c r="E8982" s="4">
        <f>'BASE SPLIT DEM'!E8982+IF('BASE SPLIT DEM'!E8982=0,0,_xlfn.IFNA(VLOOKUP(RIGHT(C8982,6),'Tuning parameter'!$A$3:$AC$11,HLOOKUP(B8982,'Tuning parameter'!$B$1:$AC$2,2,FALSE),FALSE),0))</f>
        <v>2.4595830217680904E-3</v>
      </c>
      <c r="F8982" t="str">
        <f>'BASE SPLIT DEM'!F166</f>
        <v>PassengerTransportationIn BoundaryHome OtherRoadCars</v>
      </c>
    </row>
    <row r="8983" spans="1:6" x14ac:dyDescent="0.25">
      <c r="A8983" t="str">
        <f>'BASE SPLIT DEM'!A188</f>
        <v>TO</v>
      </c>
      <c r="B8983">
        <f>'BASE SPLIT DEM'!B8983</f>
        <v>2040</v>
      </c>
      <c r="C8983" t="str">
        <f>'BASE SPLIT DEM'!C8983</f>
        <v>ADEMPASTRAEXIHSROABIK</v>
      </c>
      <c r="D8983" t="str">
        <f>'BASE SPLIT DEM'!D8983</f>
        <v>PASTRAEXIHS</v>
      </c>
      <c r="E8983" s="4">
        <f>'BASE SPLIT DEM'!E8983+IF('BASE SPLIT DEM'!E8983=0,0,_xlfn.IFNA(VLOOKUP(RIGHT(C8983,6),'Tuning parameter'!$A$3:$AC$11,HLOOKUP(B8983,'Tuning parameter'!$B$1:$AC$2,2,FALSE),FALSE),0))</f>
        <v>0</v>
      </c>
      <c r="F8983" t="str">
        <f>'BASE SPLIT DEM'!F188</f>
        <v>PassengerTransportationIn BoundaryNon Home basedRoadCars</v>
      </c>
    </row>
    <row r="8984" spans="1:6" x14ac:dyDescent="0.25">
      <c r="A8984" t="str">
        <f>'BASE SPLIT DEM'!A210</f>
        <v>TO</v>
      </c>
      <c r="B8984">
        <f>'BASE SPLIT DEM'!B8984</f>
        <v>2040</v>
      </c>
      <c r="C8984" t="str">
        <f>'BASE SPLIT DEM'!C8984</f>
        <v>ADEMPASTRAEXIHORAIREG</v>
      </c>
      <c r="D8984" t="str">
        <f>'BASE SPLIT DEM'!D8984</f>
        <v>PASTRAEXIHO</v>
      </c>
      <c r="E8984" s="4">
        <f>'BASE SPLIT DEM'!E8984+IF('BASE SPLIT DEM'!E8984=0,0,_xlfn.IFNA(VLOOKUP(RIGHT(C8984,6),'Tuning parameter'!$A$3:$AC$11,HLOOKUP(B8984,'Tuning parameter'!$B$1:$AC$2,2,FALSE),FALSE),0))</f>
        <v>0.15732832600928601</v>
      </c>
      <c r="F8984" t="str">
        <f>'BASE SPLIT DEM'!F210</f>
        <v>PassengerTransportationExternal INHome WorkRoadCars</v>
      </c>
    </row>
    <row r="8985" spans="1:6" x14ac:dyDescent="0.25">
      <c r="A8985" t="str">
        <f>'BASE SPLIT DEM'!A232</f>
        <v>TO</v>
      </c>
      <c r="B8985">
        <f>'BASE SPLIT DEM'!B8985</f>
        <v>2040</v>
      </c>
      <c r="C8985" t="str">
        <f>'BASE SPLIT DEM'!C8985</f>
        <v>ADEMPASTRAEXIHORAISUB</v>
      </c>
      <c r="D8985" t="str">
        <f>'BASE SPLIT DEM'!D8985</f>
        <v>PASTRAEXIHO</v>
      </c>
      <c r="E8985" s="4">
        <f>'BASE SPLIT DEM'!E8985+IF('BASE SPLIT DEM'!E8985=0,0,_xlfn.IFNA(VLOOKUP(RIGHT(C8985,6),'Tuning parameter'!$A$3:$AC$11,HLOOKUP(B8985,'Tuning parameter'!$B$1:$AC$2,2,FALSE),FALSE),0))</f>
        <v>5.1404325610362612E-3</v>
      </c>
      <c r="F8985" t="str">
        <f>'BASE SPLIT DEM'!F232</f>
        <v>PassengerTransportationExternal INHome SchoolRoadCars</v>
      </c>
    </row>
    <row r="8986" spans="1:6" x14ac:dyDescent="0.25">
      <c r="A8986" t="str">
        <f>'BASE SPLIT DEM'!A254</f>
        <v>TO</v>
      </c>
      <c r="B8986">
        <f>'BASE SPLIT DEM'!B8986</f>
        <v>2040</v>
      </c>
      <c r="C8986" t="str">
        <f>'BASE SPLIT DEM'!C8986</f>
        <v>ADEMPASTRAEXIHORAITRM</v>
      </c>
      <c r="D8986" t="str">
        <f>'BASE SPLIT DEM'!D8986</f>
        <v>PASTRAEXIHO</v>
      </c>
      <c r="E8986" s="4">
        <f>'BASE SPLIT DEM'!E8986+IF('BASE SPLIT DEM'!E8986=0,0,_xlfn.IFNA(VLOOKUP(RIGHT(C8986,6),'Tuning parameter'!$A$3:$AC$11,HLOOKUP(B8986,'Tuning parameter'!$B$1:$AC$2,2,FALSE),FALSE),0))</f>
        <v>0</v>
      </c>
      <c r="F8986" t="str">
        <f>'BASE SPLIT DEM'!F254</f>
        <v>PassengerTransportationExternal INHome OtherRoadCars</v>
      </c>
    </row>
    <row r="8987" spans="1:6" x14ac:dyDescent="0.25">
      <c r="A8987" t="str">
        <f>'BASE SPLIT DEM'!A276</f>
        <v>TO</v>
      </c>
      <c r="B8987">
        <f>'BASE SPLIT DEM'!B8987</f>
        <v>2040</v>
      </c>
      <c r="C8987" t="str">
        <f>'BASE SPLIT DEM'!C8987</f>
        <v>ADEMPASTRAEXIHOROABUS</v>
      </c>
      <c r="D8987" t="str">
        <f>'BASE SPLIT DEM'!D8987</f>
        <v>PASTRAEXIHO</v>
      </c>
      <c r="E8987" s="4">
        <f>'BASE SPLIT DEM'!E8987+IF('BASE SPLIT DEM'!E8987=0,0,_xlfn.IFNA(VLOOKUP(RIGHT(C8987,6),'Tuning parameter'!$A$3:$AC$11,HLOOKUP(B8987,'Tuning parameter'!$B$1:$AC$2,2,FALSE),FALSE),0))</f>
        <v>4.00619630969931E-2</v>
      </c>
      <c r="F8987" t="str">
        <f>'BASE SPLIT DEM'!F276</f>
        <v>PassengerTransportationExternal INNon Home basedRoadCars</v>
      </c>
    </row>
    <row r="8988" spans="1:6" x14ac:dyDescent="0.25">
      <c r="A8988" t="str">
        <f>'BASE SPLIT DEM'!A298</f>
        <v>TO</v>
      </c>
      <c r="B8988">
        <f>'BASE SPLIT DEM'!B8988</f>
        <v>2040</v>
      </c>
      <c r="C8988" t="str">
        <f>'BASE SPLIT DEM'!C8988</f>
        <v>ADEMPASTRAEXIHOROACAR</v>
      </c>
      <c r="D8988" t="str">
        <f>'BASE SPLIT DEM'!D8988</f>
        <v>PASTRAEXIHO</v>
      </c>
      <c r="E8988" s="4">
        <f>'BASE SPLIT DEM'!E8988+IF('BASE SPLIT DEM'!E8988=0,0,_xlfn.IFNA(VLOOKUP(RIGHT(C8988,6),'Tuning parameter'!$A$3:$AC$11,HLOOKUP(B8988,'Tuning parameter'!$B$1:$AC$2,2,FALSE),FALSE),0))</f>
        <v>0.37394812932709715</v>
      </c>
      <c r="F8988" t="str">
        <f>'BASE SPLIT DEM'!F298</f>
        <v>PassengerTransportationExternal OUTHome WorkRoadCars</v>
      </c>
    </row>
    <row r="8989" spans="1:6" x14ac:dyDescent="0.25">
      <c r="A8989" t="str">
        <f>'BASE SPLIT DEM'!A320</f>
        <v>TO</v>
      </c>
      <c r="B8989">
        <f>'BASE SPLIT DEM'!B8989</f>
        <v>2040</v>
      </c>
      <c r="C8989" t="str">
        <f>'BASE SPLIT DEM'!C8989</f>
        <v>ADEMPASTRAEXIHOROATRU</v>
      </c>
      <c r="D8989" t="str">
        <f>'BASE SPLIT DEM'!D8989</f>
        <v>PASTRAEXIHO</v>
      </c>
      <c r="E8989" s="4">
        <f>'BASE SPLIT DEM'!E8989+IF('BASE SPLIT DEM'!E8989=0,0,_xlfn.IFNA(VLOOKUP(RIGHT(C8989,6),'Tuning parameter'!$A$3:$AC$11,HLOOKUP(B8989,'Tuning parameter'!$B$1:$AC$2,2,FALSE),FALSE),0))</f>
        <v>0.37394812932709715</v>
      </c>
      <c r="F8989" t="str">
        <f>'BASE SPLIT DEM'!F320</f>
        <v>PassengerTransportationExternal OUTHome SchoolRoadCars</v>
      </c>
    </row>
    <row r="8990" spans="1:6" x14ac:dyDescent="0.25">
      <c r="A8990" t="str">
        <f>'BASE SPLIT DEM'!A342</f>
        <v>TO</v>
      </c>
      <c r="B8990">
        <f>'BASE SPLIT DEM'!B8990</f>
        <v>2040</v>
      </c>
      <c r="C8990" t="str">
        <f>'BASE SPLIT DEM'!C8990</f>
        <v>ADEMPASTRAEXIHOROAMOR</v>
      </c>
      <c r="D8990" t="str">
        <f>'BASE SPLIT DEM'!D8990</f>
        <v>PASTRAEXIHO</v>
      </c>
      <c r="E8990" s="4">
        <f>'BASE SPLIT DEM'!E8990+IF('BASE SPLIT DEM'!E8990=0,0,_xlfn.IFNA(VLOOKUP(RIGHT(C8990,6),'Tuning parameter'!$A$3:$AC$11,HLOOKUP(B8990,'Tuning parameter'!$B$1:$AC$2,2,FALSE),FALSE),0))</f>
        <v>1.6686800761590501E-3</v>
      </c>
      <c r="F8990" t="str">
        <f>'BASE SPLIT DEM'!F342</f>
        <v>PassengerTransportationExternal OUTHome OtherRoadCars</v>
      </c>
    </row>
    <row r="8991" spans="1:6" x14ac:dyDescent="0.25">
      <c r="A8991" t="str">
        <f>'BASE SPLIT DEM'!A364</f>
        <v>TO</v>
      </c>
      <c r="B8991">
        <f>'BASE SPLIT DEM'!B8991</f>
        <v>2040</v>
      </c>
      <c r="C8991" t="str">
        <f>'BASE SPLIT DEM'!C8991</f>
        <v>ADEMPASTRAEXIHOROAWAL</v>
      </c>
      <c r="D8991" t="str">
        <f>'BASE SPLIT DEM'!D8991</f>
        <v>PASTRAEXIHO</v>
      </c>
      <c r="E8991" s="4">
        <f>'BASE SPLIT DEM'!E8991+IF('BASE SPLIT DEM'!E8991=0,0,_xlfn.IFNA(VLOOKUP(RIGHT(C8991,6),'Tuning parameter'!$A$3:$AC$11,HLOOKUP(B8991,'Tuning parameter'!$B$1:$AC$2,2,FALSE),FALSE),0))</f>
        <v>2.4595830217680904E-3</v>
      </c>
      <c r="F8991" t="str">
        <f>'BASE SPLIT DEM'!F364</f>
        <v>PassengerTransportationExternal OUTNon Home basedRoadCars</v>
      </c>
    </row>
    <row r="8992" spans="1:6" x14ac:dyDescent="0.25">
      <c r="A8992" t="str">
        <f>'BASE SPLIT DEM'!A494</f>
        <v>TO</v>
      </c>
      <c r="B8992">
        <f>'BASE SPLIT DEM'!B8992</f>
        <v>2040</v>
      </c>
      <c r="C8992" t="str">
        <f>'BASE SPLIT DEM'!C8992</f>
        <v>ADEMPASTRAEXIHOROABIK</v>
      </c>
      <c r="D8992" t="str">
        <f>'BASE SPLIT DEM'!D8992</f>
        <v>PASTRAEXIHO</v>
      </c>
      <c r="E8992" s="4">
        <f>'BASE SPLIT DEM'!E8992+IF('BASE SPLIT DEM'!E8992=0,0,_xlfn.IFNA(VLOOKUP(RIGHT(C8992,6),'Tuning parameter'!$A$3:$AC$11,HLOOKUP(B8992,'Tuning parameter'!$B$1:$AC$2,2,FALSE),FALSE),0))</f>
        <v>0</v>
      </c>
      <c r="F8992" t="str">
        <f>'BASE SPLIT DEM'!F494</f>
        <v>PassengerTransportationIn BoundaryHome WorkRoadCars</v>
      </c>
    </row>
    <row r="8993" spans="1:6" x14ac:dyDescent="0.25">
      <c r="A8993" t="str">
        <f>'BASE SPLIT DEM'!A516</f>
        <v>TO</v>
      </c>
      <c r="B8993">
        <f>'BASE SPLIT DEM'!B8993</f>
        <v>2040</v>
      </c>
      <c r="C8993" t="str">
        <f>'BASE SPLIT DEM'!C8993</f>
        <v>ADEMPASTRAEXINHRAIREG</v>
      </c>
      <c r="D8993" t="str">
        <f>'BASE SPLIT DEM'!D8993</f>
        <v>PASTRAEXINH</v>
      </c>
      <c r="E8993" s="4">
        <f>'BASE SPLIT DEM'!E8993+IF('BASE SPLIT DEM'!E8993=0,0,_xlfn.IFNA(VLOOKUP(RIGHT(C8993,6),'Tuning parameter'!$A$3:$AC$11,HLOOKUP(B8993,'Tuning parameter'!$B$1:$AC$2,2,FALSE),FALSE),0))</f>
        <v>0.15732832600928601</v>
      </c>
      <c r="F8993" t="str">
        <f>'BASE SPLIT DEM'!F516</f>
        <v>PassengerTransportationIn BoundaryHome SchoolRoadCars</v>
      </c>
    </row>
    <row r="8994" spans="1:6" x14ac:dyDescent="0.25">
      <c r="A8994" t="str">
        <f>'BASE SPLIT DEM'!A538</f>
        <v>TO</v>
      </c>
      <c r="B8994">
        <f>'BASE SPLIT DEM'!B8994</f>
        <v>2040</v>
      </c>
      <c r="C8994" t="str">
        <f>'BASE SPLIT DEM'!C8994</f>
        <v>ADEMPASTRAEXINHRAISUB</v>
      </c>
      <c r="D8994" t="str">
        <f>'BASE SPLIT DEM'!D8994</f>
        <v>PASTRAEXINH</v>
      </c>
      <c r="E8994" s="4">
        <f>'BASE SPLIT DEM'!E8994+IF('BASE SPLIT DEM'!E8994=0,0,_xlfn.IFNA(VLOOKUP(RIGHT(C8994,6),'Tuning parameter'!$A$3:$AC$11,HLOOKUP(B8994,'Tuning parameter'!$B$1:$AC$2,2,FALSE),FALSE),0))</f>
        <v>5.1404325610362612E-3</v>
      </c>
      <c r="F8994" t="str">
        <f>'BASE SPLIT DEM'!F538</f>
        <v>PassengerTransportationIn BoundaryHome OtherRoadCars</v>
      </c>
    </row>
    <row r="8995" spans="1:6" x14ac:dyDescent="0.25">
      <c r="A8995" t="str">
        <f>'BASE SPLIT DEM'!A560</f>
        <v>TO</v>
      </c>
      <c r="B8995">
        <f>'BASE SPLIT DEM'!B8995</f>
        <v>2040</v>
      </c>
      <c r="C8995" t="str">
        <f>'BASE SPLIT DEM'!C8995</f>
        <v>ADEMPASTRAEXINHRAITRM</v>
      </c>
      <c r="D8995" t="str">
        <f>'BASE SPLIT DEM'!D8995</f>
        <v>PASTRAEXINH</v>
      </c>
      <c r="E8995" s="4">
        <f>'BASE SPLIT DEM'!E8995+IF('BASE SPLIT DEM'!E8995=0,0,_xlfn.IFNA(VLOOKUP(RIGHT(C8995,6),'Tuning parameter'!$A$3:$AC$11,HLOOKUP(B8995,'Tuning parameter'!$B$1:$AC$2,2,FALSE),FALSE),0))</f>
        <v>0</v>
      </c>
      <c r="F8995" t="str">
        <f>'BASE SPLIT DEM'!F560</f>
        <v>PassengerTransportationIn BoundaryNon Home basedRoadCars</v>
      </c>
    </row>
    <row r="8996" spans="1:6" x14ac:dyDescent="0.25">
      <c r="A8996" t="str">
        <f>'BASE SPLIT DEM'!A582</f>
        <v>TO</v>
      </c>
      <c r="B8996">
        <f>'BASE SPLIT DEM'!B8996</f>
        <v>2040</v>
      </c>
      <c r="C8996" t="str">
        <f>'BASE SPLIT DEM'!C8996</f>
        <v>ADEMPASTRAEXINHROABUS</v>
      </c>
      <c r="D8996" t="str">
        <f>'BASE SPLIT DEM'!D8996</f>
        <v>PASTRAEXINH</v>
      </c>
      <c r="E8996" s="4">
        <f>'BASE SPLIT DEM'!E8996+IF('BASE SPLIT DEM'!E8996=0,0,_xlfn.IFNA(VLOOKUP(RIGHT(C8996,6),'Tuning parameter'!$A$3:$AC$11,HLOOKUP(B8996,'Tuning parameter'!$B$1:$AC$2,2,FALSE),FALSE),0))</f>
        <v>4.00619630969931E-2</v>
      </c>
      <c r="F8996" t="str">
        <f>'BASE SPLIT DEM'!F582</f>
        <v>PassengerTransportationExternal INHome WorkRoadCars</v>
      </c>
    </row>
    <row r="8997" spans="1:6" x14ac:dyDescent="0.25">
      <c r="A8997" t="str">
        <f>'BASE SPLIT DEM'!A604</f>
        <v>TO</v>
      </c>
      <c r="B8997">
        <f>'BASE SPLIT DEM'!B8997</f>
        <v>2040</v>
      </c>
      <c r="C8997" t="str">
        <f>'BASE SPLIT DEM'!C8997</f>
        <v>ADEMPASTRAEXINHROACAR</v>
      </c>
      <c r="D8997" t="str">
        <f>'BASE SPLIT DEM'!D8997</f>
        <v>PASTRAEXINH</v>
      </c>
      <c r="E8997" s="4">
        <f>'BASE SPLIT DEM'!E8997+IF('BASE SPLIT DEM'!E8997=0,0,_xlfn.IFNA(VLOOKUP(RIGHT(C8997,6),'Tuning parameter'!$A$3:$AC$11,HLOOKUP(B8997,'Tuning parameter'!$B$1:$AC$2,2,FALSE),FALSE),0))</f>
        <v>0.37394812932709715</v>
      </c>
      <c r="F8997" t="str">
        <f>'BASE SPLIT DEM'!F604</f>
        <v>PassengerTransportationExternal INHome SchoolRoadCars</v>
      </c>
    </row>
    <row r="8998" spans="1:6" x14ac:dyDescent="0.25">
      <c r="A8998" t="str">
        <f>'BASE SPLIT DEM'!A626</f>
        <v>TO</v>
      </c>
      <c r="B8998">
        <f>'BASE SPLIT DEM'!B8998</f>
        <v>2040</v>
      </c>
      <c r="C8998" t="str">
        <f>'BASE SPLIT DEM'!C8998</f>
        <v>ADEMPASTRAEXINHROATRU</v>
      </c>
      <c r="D8998" t="str">
        <f>'BASE SPLIT DEM'!D8998</f>
        <v>PASTRAEXINH</v>
      </c>
      <c r="E8998" s="4">
        <f>'BASE SPLIT DEM'!E8998+IF('BASE SPLIT DEM'!E8998=0,0,_xlfn.IFNA(VLOOKUP(RIGHT(C8998,6),'Tuning parameter'!$A$3:$AC$11,HLOOKUP(B8998,'Tuning parameter'!$B$1:$AC$2,2,FALSE),FALSE),0))</f>
        <v>0.37394812932709715</v>
      </c>
      <c r="F8998" t="str">
        <f>'BASE SPLIT DEM'!F626</f>
        <v>PassengerTransportationExternal INHome OtherRoadCars</v>
      </c>
    </row>
    <row r="8999" spans="1:6" x14ac:dyDescent="0.25">
      <c r="A8999" t="str">
        <f>'BASE SPLIT DEM'!A648</f>
        <v>TO</v>
      </c>
      <c r="B8999">
        <f>'BASE SPLIT DEM'!B8999</f>
        <v>2040</v>
      </c>
      <c r="C8999" t="str">
        <f>'BASE SPLIT DEM'!C8999</f>
        <v>ADEMPASTRAEXINHROAMOR</v>
      </c>
      <c r="D8999" t="str">
        <f>'BASE SPLIT DEM'!D8999</f>
        <v>PASTRAEXINH</v>
      </c>
      <c r="E8999" s="4">
        <f>'BASE SPLIT DEM'!E8999+IF('BASE SPLIT DEM'!E8999=0,0,_xlfn.IFNA(VLOOKUP(RIGHT(C8999,6),'Tuning parameter'!$A$3:$AC$11,HLOOKUP(B8999,'Tuning parameter'!$B$1:$AC$2,2,FALSE),FALSE),0))</f>
        <v>1.6686800761590501E-3</v>
      </c>
      <c r="F8999" t="str">
        <f>'BASE SPLIT DEM'!F648</f>
        <v>PassengerTransportationExternal INNon Home basedRoadCars</v>
      </c>
    </row>
    <row r="9000" spans="1:6" x14ac:dyDescent="0.25">
      <c r="A9000" t="str">
        <f>'BASE SPLIT DEM'!A670</f>
        <v>TO</v>
      </c>
      <c r="B9000">
        <f>'BASE SPLIT DEM'!B9000</f>
        <v>2040</v>
      </c>
      <c r="C9000" t="str">
        <f>'BASE SPLIT DEM'!C9000</f>
        <v>ADEMPASTRAEXINHROAWAL</v>
      </c>
      <c r="D9000" t="str">
        <f>'BASE SPLIT DEM'!D9000</f>
        <v>PASTRAEXINH</v>
      </c>
      <c r="E9000" s="4">
        <f>'BASE SPLIT DEM'!E9000+IF('BASE SPLIT DEM'!E9000=0,0,_xlfn.IFNA(VLOOKUP(RIGHT(C9000,6),'Tuning parameter'!$A$3:$AC$11,HLOOKUP(B9000,'Tuning parameter'!$B$1:$AC$2,2,FALSE),FALSE),0))</f>
        <v>2.4595830217680904E-3</v>
      </c>
      <c r="F9000" t="str">
        <f>'BASE SPLIT DEM'!F670</f>
        <v>PassengerTransportationExternal OUTHome WorkRoadCars</v>
      </c>
    </row>
    <row r="9001" spans="1:6" x14ac:dyDescent="0.25">
      <c r="A9001" t="str">
        <f>'BASE SPLIT DEM'!A692</f>
        <v>TO</v>
      </c>
      <c r="B9001">
        <f>'BASE SPLIT DEM'!B9001</f>
        <v>2040</v>
      </c>
      <c r="C9001" t="str">
        <f>'BASE SPLIT DEM'!C9001</f>
        <v>ADEMPASTRAEXINHROABIK</v>
      </c>
      <c r="D9001" t="str">
        <f>'BASE SPLIT DEM'!D9001</f>
        <v>PASTRAEXINH</v>
      </c>
      <c r="E9001" s="4">
        <f>'BASE SPLIT DEM'!E9001+IF('BASE SPLIT DEM'!E9001=0,0,_xlfn.IFNA(VLOOKUP(RIGHT(C9001,6),'Tuning parameter'!$A$3:$AC$11,HLOOKUP(B9001,'Tuning parameter'!$B$1:$AC$2,2,FALSE),FALSE),0))</f>
        <v>0</v>
      </c>
      <c r="F9001" t="str">
        <f>'BASE SPLIT DEM'!F692</f>
        <v>PassengerTransportationExternal OUTHome SchoolRoadCars</v>
      </c>
    </row>
    <row r="9002" spans="1:6" x14ac:dyDescent="0.25">
      <c r="A9002" t="str">
        <f>'BASE SPLIT DEM'!A714</f>
        <v>TO</v>
      </c>
      <c r="B9002">
        <f>'BASE SPLIT DEM'!B9002</f>
        <v>2040</v>
      </c>
      <c r="C9002" t="str">
        <f>'BASE SPLIT DEM'!C9002</f>
        <v>ADEMPASTRAEXOHWRAIREG</v>
      </c>
      <c r="D9002" t="str">
        <f>'BASE SPLIT DEM'!D9002</f>
        <v>PASTRAEXOHW</v>
      </c>
      <c r="E9002" s="4">
        <f>'BASE SPLIT DEM'!E9002+IF('BASE SPLIT DEM'!E9002=0,0,_xlfn.IFNA(VLOOKUP(RIGHT(C9002,6),'Tuning parameter'!$A$3:$AC$11,HLOOKUP(B9002,'Tuning parameter'!$B$1:$AC$2,2,FALSE),FALSE),0))</f>
        <v>0.137723218016058</v>
      </c>
      <c r="F9002" t="str">
        <f>'BASE SPLIT DEM'!F714</f>
        <v>PassengerTransportationExternal OUTHome OtherRoadCars</v>
      </c>
    </row>
    <row r="9003" spans="1:6" x14ac:dyDescent="0.25">
      <c r="A9003" t="str">
        <f>'BASE SPLIT DEM'!A736</f>
        <v>TO</v>
      </c>
      <c r="B9003">
        <f>'BASE SPLIT DEM'!B9003</f>
        <v>2040</v>
      </c>
      <c r="C9003" t="str">
        <f>'BASE SPLIT DEM'!C9003</f>
        <v>ADEMPASTRAEXOHWRAISUB</v>
      </c>
      <c r="D9003" t="str">
        <f>'BASE SPLIT DEM'!D9003</f>
        <v>PASTRAEXOHW</v>
      </c>
      <c r="E9003" s="4">
        <f>'BASE SPLIT DEM'!E9003+IF('BASE SPLIT DEM'!E9003=0,0,_xlfn.IFNA(VLOOKUP(RIGHT(C9003,6),'Tuning parameter'!$A$3:$AC$11,HLOOKUP(B9003,'Tuning parameter'!$B$1:$AC$2,2,FALSE),FALSE),0))</f>
        <v>3.8285980875843117E-3</v>
      </c>
      <c r="F9003" t="str">
        <f>'BASE SPLIT DEM'!F736</f>
        <v>PassengerTransportationExternal OUTNon Home basedRoadCars</v>
      </c>
    </row>
    <row r="9004" spans="1:6" x14ac:dyDescent="0.25">
      <c r="A9004" t="str">
        <f>'BASE SPLIT DEM'!A866</f>
        <v>TO</v>
      </c>
      <c r="B9004">
        <f>'BASE SPLIT DEM'!B9004</f>
        <v>2040</v>
      </c>
      <c r="C9004" t="str">
        <f>'BASE SPLIT DEM'!C9004</f>
        <v>ADEMPASTRAEXOHWRAITRM</v>
      </c>
      <c r="D9004" t="str">
        <f>'BASE SPLIT DEM'!D9004</f>
        <v>PASTRAEXOHW</v>
      </c>
      <c r="E9004" s="4">
        <f>'BASE SPLIT DEM'!E9004+IF('BASE SPLIT DEM'!E9004=0,0,_xlfn.IFNA(VLOOKUP(RIGHT(C9004,6),'Tuning parameter'!$A$3:$AC$11,HLOOKUP(B9004,'Tuning parameter'!$B$1:$AC$2,2,FALSE),FALSE),0))</f>
        <v>0</v>
      </c>
      <c r="F9004" t="str">
        <f>'BASE SPLIT DEM'!F866</f>
        <v>PassengerTransportationIn BoundaryHome WorkRoadCars</v>
      </c>
    </row>
    <row r="9005" spans="1:6" x14ac:dyDescent="0.25">
      <c r="A9005" t="str">
        <f>'BASE SPLIT DEM'!A888</f>
        <v>TO</v>
      </c>
      <c r="B9005">
        <f>'BASE SPLIT DEM'!B9005</f>
        <v>2040</v>
      </c>
      <c r="C9005" t="str">
        <f>'BASE SPLIT DEM'!C9005</f>
        <v>ADEMPASTRAEXOHWROABUS</v>
      </c>
      <c r="D9005" t="str">
        <f>'BASE SPLIT DEM'!D9005</f>
        <v>PASTRAEXOHW</v>
      </c>
      <c r="E9005" s="4">
        <f>'BASE SPLIT DEM'!E9005+IF('BASE SPLIT DEM'!E9005=0,0,_xlfn.IFNA(VLOOKUP(RIGHT(C9005,6),'Tuning parameter'!$A$3:$AC$11,HLOOKUP(B9005,'Tuning parameter'!$B$1:$AC$2,2,FALSE),FALSE),0))</f>
        <v>4.10360139485434E-2</v>
      </c>
      <c r="F9005" t="str">
        <f>'BASE SPLIT DEM'!F888</f>
        <v>PassengerTransportationIn BoundaryHome SchoolRoadCars</v>
      </c>
    </row>
    <row r="9006" spans="1:6" x14ac:dyDescent="0.25">
      <c r="A9006" t="str">
        <f>'BASE SPLIT DEM'!A910</f>
        <v>TO</v>
      </c>
      <c r="B9006">
        <f>'BASE SPLIT DEM'!B9006</f>
        <v>2040</v>
      </c>
      <c r="C9006" t="str">
        <f>'BASE SPLIT DEM'!C9006</f>
        <v>ADEMPASTRAEXOHWROACAR</v>
      </c>
      <c r="D9006" t="str">
        <f>'BASE SPLIT DEM'!D9006</f>
        <v>PASTRAEXOHW</v>
      </c>
      <c r="E9006" s="4">
        <f>'BASE SPLIT DEM'!E9006+IF('BASE SPLIT DEM'!E9006=0,0,_xlfn.IFNA(VLOOKUP(RIGHT(C9006,6),'Tuning parameter'!$A$3:$AC$11,HLOOKUP(B9006,'Tuning parameter'!$B$1:$AC$2,2,FALSE),FALSE),0))</f>
        <v>0.38390478358719715</v>
      </c>
      <c r="F9006" t="str">
        <f>'BASE SPLIT DEM'!F910</f>
        <v>PassengerTransportationIn BoundaryHome OtherRoadCars</v>
      </c>
    </row>
    <row r="9007" spans="1:6" x14ac:dyDescent="0.25">
      <c r="A9007" t="str">
        <f>'BASE SPLIT DEM'!A932</f>
        <v>TO</v>
      </c>
      <c r="B9007">
        <f>'BASE SPLIT DEM'!B9007</f>
        <v>2040</v>
      </c>
      <c r="C9007" t="str">
        <f>'BASE SPLIT DEM'!C9007</f>
        <v>ADEMPASTRAEXOHWROATRU</v>
      </c>
      <c r="D9007" t="str">
        <f>'BASE SPLIT DEM'!D9007</f>
        <v>PASTRAEXOHW</v>
      </c>
      <c r="E9007" s="4">
        <f>'BASE SPLIT DEM'!E9007+IF('BASE SPLIT DEM'!E9007=0,0,_xlfn.IFNA(VLOOKUP(RIGHT(C9007,6),'Tuning parameter'!$A$3:$AC$11,HLOOKUP(B9007,'Tuning parameter'!$B$1:$AC$2,2,FALSE),FALSE),0))</f>
        <v>0.38390478358719715</v>
      </c>
      <c r="F9007" t="str">
        <f>'BASE SPLIT DEM'!F932</f>
        <v>PassengerTransportationIn BoundaryNon Home basedRoadCars</v>
      </c>
    </row>
    <row r="9008" spans="1:6" x14ac:dyDescent="0.25">
      <c r="A9008" t="str">
        <f>'BASE SPLIT DEM'!A954</f>
        <v>TO</v>
      </c>
      <c r="B9008">
        <f>'BASE SPLIT DEM'!B9008</f>
        <v>2040</v>
      </c>
      <c r="C9008" t="str">
        <f>'BASE SPLIT DEM'!C9008</f>
        <v>ADEMPASTRAEXOHWROAMOR</v>
      </c>
      <c r="D9008" t="str">
        <f>'BASE SPLIT DEM'!D9008</f>
        <v>PASTRAEXOHW</v>
      </c>
      <c r="E9008" s="4">
        <f>'BASE SPLIT DEM'!E9008+IF('BASE SPLIT DEM'!E9008=0,0,_xlfn.IFNA(VLOOKUP(RIGHT(C9008,6),'Tuning parameter'!$A$3:$AC$11,HLOOKUP(B9008,'Tuning parameter'!$B$1:$AC$2,2,FALSE),FALSE),0))</f>
        <v>1.71060405137501E-3</v>
      </c>
      <c r="F9008" t="str">
        <f>'BASE SPLIT DEM'!F954</f>
        <v>PassengerTransportationExternal INHome WorkRoadCars</v>
      </c>
    </row>
    <row r="9009" spans="1:6" x14ac:dyDescent="0.25">
      <c r="A9009" t="str">
        <f>'BASE SPLIT DEM'!A976</f>
        <v>TO</v>
      </c>
      <c r="B9009">
        <f>'BASE SPLIT DEM'!B9009</f>
        <v>2040</v>
      </c>
      <c r="C9009" t="str">
        <f>'BASE SPLIT DEM'!C9009</f>
        <v>ADEMPASTRAEXOHWROAWAL</v>
      </c>
      <c r="D9009" t="str">
        <f>'BASE SPLIT DEM'!D9009</f>
        <v>PASTRAEXOHW</v>
      </c>
      <c r="E9009" s="4">
        <f>'BASE SPLIT DEM'!E9009+IF('BASE SPLIT DEM'!E9009=0,0,_xlfn.IFNA(VLOOKUP(RIGHT(C9009,6),'Tuning parameter'!$A$3:$AC$11,HLOOKUP(B9009,'Tuning parameter'!$B$1:$AC$2,2,FALSE),FALSE),0))</f>
        <v>2.4472421414823238E-3</v>
      </c>
      <c r="F9009" t="str">
        <f>'BASE SPLIT DEM'!F976</f>
        <v>PassengerTransportationExternal INHome SchoolRoadCars</v>
      </c>
    </row>
    <row r="9010" spans="1:6" x14ac:dyDescent="0.25">
      <c r="A9010" t="str">
        <f>'BASE SPLIT DEM'!A998</f>
        <v>TO</v>
      </c>
      <c r="B9010">
        <f>'BASE SPLIT DEM'!B9010</f>
        <v>2040</v>
      </c>
      <c r="C9010" t="str">
        <f>'BASE SPLIT DEM'!C9010</f>
        <v>ADEMPASTRAEXOHWROABIK</v>
      </c>
      <c r="D9010" t="str">
        <f>'BASE SPLIT DEM'!D9010</f>
        <v>PASTRAEXOHW</v>
      </c>
      <c r="E9010" s="4">
        <f>'BASE SPLIT DEM'!E9010+IF('BASE SPLIT DEM'!E9010=0,0,_xlfn.IFNA(VLOOKUP(RIGHT(C9010,6),'Tuning parameter'!$A$3:$AC$11,HLOOKUP(B9010,'Tuning parameter'!$B$1:$AC$2,2,FALSE),FALSE),0))</f>
        <v>0</v>
      </c>
      <c r="F9010" t="str">
        <f>'BASE SPLIT DEM'!F998</f>
        <v>PassengerTransportationExternal INHome OtherRoadCars</v>
      </c>
    </row>
    <row r="9011" spans="1:6" x14ac:dyDescent="0.25">
      <c r="A9011" t="str">
        <f>'BASE SPLIT DEM'!A1020</f>
        <v>TO</v>
      </c>
      <c r="B9011">
        <f>'BASE SPLIT DEM'!B9011</f>
        <v>2040</v>
      </c>
      <c r="C9011" t="str">
        <f>'BASE SPLIT DEM'!C9011</f>
        <v>ADEMPASTRAEXOHSRAIREG</v>
      </c>
      <c r="D9011" t="str">
        <f>'BASE SPLIT DEM'!D9011</f>
        <v>PASTRAEXOHS</v>
      </c>
      <c r="E9011" s="4">
        <f>'BASE SPLIT DEM'!E9011+IF('BASE SPLIT DEM'!E9011=0,0,_xlfn.IFNA(VLOOKUP(RIGHT(C9011,6),'Tuning parameter'!$A$3:$AC$11,HLOOKUP(B9011,'Tuning parameter'!$B$1:$AC$2,2,FALSE),FALSE),0))</f>
        <v>0.137723218016058</v>
      </c>
      <c r="F9011" t="str">
        <f>'BASE SPLIT DEM'!F1020</f>
        <v>PassengerTransportationExternal INNon Home basedRoadCars</v>
      </c>
    </row>
    <row r="9012" spans="1:6" x14ac:dyDescent="0.25">
      <c r="A9012" t="str">
        <f>'BASE SPLIT DEM'!A1042</f>
        <v>TO</v>
      </c>
      <c r="B9012">
        <f>'BASE SPLIT DEM'!B9012</f>
        <v>2040</v>
      </c>
      <c r="C9012" t="str">
        <f>'BASE SPLIT DEM'!C9012</f>
        <v>ADEMPASTRAEXOHSRAISUB</v>
      </c>
      <c r="D9012" t="str">
        <f>'BASE SPLIT DEM'!D9012</f>
        <v>PASTRAEXOHS</v>
      </c>
      <c r="E9012" s="4">
        <f>'BASE SPLIT DEM'!E9012+IF('BASE SPLIT DEM'!E9012=0,0,_xlfn.IFNA(VLOOKUP(RIGHT(C9012,6),'Tuning parameter'!$A$3:$AC$11,HLOOKUP(B9012,'Tuning parameter'!$B$1:$AC$2,2,FALSE),FALSE),0))</f>
        <v>3.8285980875843117E-3</v>
      </c>
      <c r="F9012" t="str">
        <f>'BASE SPLIT DEM'!F1042</f>
        <v>PassengerTransportationExternal OUTHome WorkRoadCars</v>
      </c>
    </row>
    <row r="9013" spans="1:6" x14ac:dyDescent="0.25">
      <c r="A9013" t="str">
        <f>'BASE SPLIT DEM'!A1064</f>
        <v>TO</v>
      </c>
      <c r="B9013">
        <f>'BASE SPLIT DEM'!B9013</f>
        <v>2040</v>
      </c>
      <c r="C9013" t="str">
        <f>'BASE SPLIT DEM'!C9013</f>
        <v>ADEMPASTRAEXOHSRAITRM</v>
      </c>
      <c r="D9013" t="str">
        <f>'BASE SPLIT DEM'!D9013</f>
        <v>PASTRAEXOHS</v>
      </c>
      <c r="E9013" s="4">
        <f>'BASE SPLIT DEM'!E9013+IF('BASE SPLIT DEM'!E9013=0,0,_xlfn.IFNA(VLOOKUP(RIGHT(C9013,6),'Tuning parameter'!$A$3:$AC$11,HLOOKUP(B9013,'Tuning parameter'!$B$1:$AC$2,2,FALSE),FALSE),0))</f>
        <v>0</v>
      </c>
      <c r="F9013" t="str">
        <f>'BASE SPLIT DEM'!F1064</f>
        <v>PassengerTransportationExternal OUTHome SchoolRoadCars</v>
      </c>
    </row>
    <row r="9014" spans="1:6" x14ac:dyDescent="0.25">
      <c r="A9014" t="str">
        <f>'BASE SPLIT DEM'!A1086</f>
        <v>TO</v>
      </c>
      <c r="B9014">
        <f>'BASE SPLIT DEM'!B9014</f>
        <v>2040</v>
      </c>
      <c r="C9014" t="str">
        <f>'BASE SPLIT DEM'!C9014</f>
        <v>ADEMPASTRAEXOHSROABUS</v>
      </c>
      <c r="D9014" t="str">
        <f>'BASE SPLIT DEM'!D9014</f>
        <v>PASTRAEXOHS</v>
      </c>
      <c r="E9014" s="4">
        <f>'BASE SPLIT DEM'!E9014+IF('BASE SPLIT DEM'!E9014=0,0,_xlfn.IFNA(VLOOKUP(RIGHT(C9014,6),'Tuning parameter'!$A$3:$AC$11,HLOOKUP(B9014,'Tuning parameter'!$B$1:$AC$2,2,FALSE),FALSE),0))</f>
        <v>4.10360139485434E-2</v>
      </c>
      <c r="F9014" t="str">
        <f>'BASE SPLIT DEM'!F1086</f>
        <v>PassengerTransportationExternal OUTHome OtherRoadCars</v>
      </c>
    </row>
    <row r="9015" spans="1:6" x14ac:dyDescent="0.25">
      <c r="A9015" t="str">
        <f>'BASE SPLIT DEM'!A1108</f>
        <v>TO</v>
      </c>
      <c r="B9015">
        <f>'BASE SPLIT DEM'!B9015</f>
        <v>2040</v>
      </c>
      <c r="C9015" t="str">
        <f>'BASE SPLIT DEM'!C9015</f>
        <v>ADEMPASTRAEXOHSROACAR</v>
      </c>
      <c r="D9015" t="str">
        <f>'BASE SPLIT DEM'!D9015</f>
        <v>PASTRAEXOHS</v>
      </c>
      <c r="E9015" s="4">
        <f>'BASE SPLIT DEM'!E9015+IF('BASE SPLIT DEM'!E9015=0,0,_xlfn.IFNA(VLOOKUP(RIGHT(C9015,6),'Tuning parameter'!$A$3:$AC$11,HLOOKUP(B9015,'Tuning parameter'!$B$1:$AC$2,2,FALSE),FALSE),0))</f>
        <v>0.38390478358719715</v>
      </c>
      <c r="F9015" t="str">
        <f>'BASE SPLIT DEM'!F1108</f>
        <v>PassengerTransportationExternal OUTNon Home basedRoadCars</v>
      </c>
    </row>
    <row r="9016" spans="1:6" x14ac:dyDescent="0.25">
      <c r="A9016" t="str">
        <f>'BASE SPLIT DEM'!A1238</f>
        <v>TO</v>
      </c>
      <c r="B9016">
        <f>'BASE SPLIT DEM'!B9016</f>
        <v>2040</v>
      </c>
      <c r="C9016" t="str">
        <f>'BASE SPLIT DEM'!C9016</f>
        <v>ADEMPASTRAEXOHSROATRU</v>
      </c>
      <c r="D9016" t="str">
        <f>'BASE SPLIT DEM'!D9016</f>
        <v>PASTRAEXOHS</v>
      </c>
      <c r="E9016" s="4">
        <f>'BASE SPLIT DEM'!E9016+IF('BASE SPLIT DEM'!E9016=0,0,_xlfn.IFNA(VLOOKUP(RIGHT(C9016,6),'Tuning parameter'!$A$3:$AC$11,HLOOKUP(B9016,'Tuning parameter'!$B$1:$AC$2,2,FALSE),FALSE),0))</f>
        <v>0.38390478358719715</v>
      </c>
      <c r="F9016" t="str">
        <f>'BASE SPLIT DEM'!F1238</f>
        <v>PassengerTransportationIn BoundaryHome WorkRoadCars</v>
      </c>
    </row>
    <row r="9017" spans="1:6" x14ac:dyDescent="0.25">
      <c r="A9017" t="str">
        <f>'BASE SPLIT DEM'!A1260</f>
        <v>TO</v>
      </c>
      <c r="B9017">
        <f>'BASE SPLIT DEM'!B9017</f>
        <v>2040</v>
      </c>
      <c r="C9017" t="str">
        <f>'BASE SPLIT DEM'!C9017</f>
        <v>ADEMPASTRAEXOHSROAMOR</v>
      </c>
      <c r="D9017" t="str">
        <f>'BASE SPLIT DEM'!D9017</f>
        <v>PASTRAEXOHS</v>
      </c>
      <c r="E9017" s="4">
        <f>'BASE SPLIT DEM'!E9017+IF('BASE SPLIT DEM'!E9017=0,0,_xlfn.IFNA(VLOOKUP(RIGHT(C9017,6),'Tuning parameter'!$A$3:$AC$11,HLOOKUP(B9017,'Tuning parameter'!$B$1:$AC$2,2,FALSE),FALSE),0))</f>
        <v>1.71060405137501E-3</v>
      </c>
      <c r="F9017" t="str">
        <f>'BASE SPLIT DEM'!F1260</f>
        <v>PassengerTransportationIn BoundaryHome SchoolRoadCars</v>
      </c>
    </row>
    <row r="9018" spans="1:6" x14ac:dyDescent="0.25">
      <c r="A9018" t="str">
        <f>'BASE SPLIT DEM'!A1282</f>
        <v>TO</v>
      </c>
      <c r="B9018">
        <f>'BASE SPLIT DEM'!B9018</f>
        <v>2040</v>
      </c>
      <c r="C9018" t="str">
        <f>'BASE SPLIT DEM'!C9018</f>
        <v>ADEMPASTRAEXOHSROAWAL</v>
      </c>
      <c r="D9018" t="str">
        <f>'BASE SPLIT DEM'!D9018</f>
        <v>PASTRAEXOHS</v>
      </c>
      <c r="E9018" s="4">
        <f>'BASE SPLIT DEM'!E9018+IF('BASE SPLIT DEM'!E9018=0,0,_xlfn.IFNA(VLOOKUP(RIGHT(C9018,6),'Tuning parameter'!$A$3:$AC$11,HLOOKUP(B9018,'Tuning parameter'!$B$1:$AC$2,2,FALSE),FALSE),0))</f>
        <v>2.4472421414823238E-3</v>
      </c>
      <c r="F9018" t="str">
        <f>'BASE SPLIT DEM'!F1282</f>
        <v>PassengerTransportationIn BoundaryHome OtherRoadCars</v>
      </c>
    </row>
    <row r="9019" spans="1:6" x14ac:dyDescent="0.25">
      <c r="A9019" t="str">
        <f>'BASE SPLIT DEM'!A1304</f>
        <v>TO</v>
      </c>
      <c r="B9019">
        <f>'BASE SPLIT DEM'!B9019</f>
        <v>2040</v>
      </c>
      <c r="C9019" t="str">
        <f>'BASE SPLIT DEM'!C9019</f>
        <v>ADEMPASTRAEXOHSROABIK</v>
      </c>
      <c r="D9019" t="str">
        <f>'BASE SPLIT DEM'!D9019</f>
        <v>PASTRAEXOHS</v>
      </c>
      <c r="E9019" s="4">
        <f>'BASE SPLIT DEM'!E9019+IF('BASE SPLIT DEM'!E9019=0,0,_xlfn.IFNA(VLOOKUP(RIGHT(C9019,6),'Tuning parameter'!$A$3:$AC$11,HLOOKUP(B9019,'Tuning parameter'!$B$1:$AC$2,2,FALSE),FALSE),0))</f>
        <v>0</v>
      </c>
      <c r="F9019" t="str">
        <f>'BASE SPLIT DEM'!F1304</f>
        <v>PassengerTransportationIn BoundaryNon Home basedRoadCars</v>
      </c>
    </row>
    <row r="9020" spans="1:6" x14ac:dyDescent="0.25">
      <c r="A9020" t="str">
        <f>'BASE SPLIT DEM'!A1326</f>
        <v>TO</v>
      </c>
      <c r="B9020">
        <f>'BASE SPLIT DEM'!B9020</f>
        <v>2040</v>
      </c>
      <c r="C9020" t="str">
        <f>'BASE SPLIT DEM'!C9020</f>
        <v>ADEMPASTRAEXOHORAIREG</v>
      </c>
      <c r="D9020" t="str">
        <f>'BASE SPLIT DEM'!D9020</f>
        <v>PASTRAEXOHO</v>
      </c>
      <c r="E9020" s="4">
        <f>'BASE SPLIT DEM'!E9020+IF('BASE SPLIT DEM'!E9020=0,0,_xlfn.IFNA(VLOOKUP(RIGHT(C9020,6),'Tuning parameter'!$A$3:$AC$11,HLOOKUP(B9020,'Tuning parameter'!$B$1:$AC$2,2,FALSE),FALSE),0))</f>
        <v>0.137723218016058</v>
      </c>
      <c r="F9020" t="str">
        <f>'BASE SPLIT DEM'!F1326</f>
        <v>PassengerTransportationExternal INHome WorkRoadCars</v>
      </c>
    </row>
    <row r="9021" spans="1:6" x14ac:dyDescent="0.25">
      <c r="A9021" t="str">
        <f>'BASE SPLIT DEM'!A1348</f>
        <v>TO</v>
      </c>
      <c r="B9021">
        <f>'BASE SPLIT DEM'!B9021</f>
        <v>2040</v>
      </c>
      <c r="C9021" t="str">
        <f>'BASE SPLIT DEM'!C9021</f>
        <v>ADEMPASTRAEXOHORAISUB</v>
      </c>
      <c r="D9021" t="str">
        <f>'BASE SPLIT DEM'!D9021</f>
        <v>PASTRAEXOHO</v>
      </c>
      <c r="E9021" s="4">
        <f>'BASE SPLIT DEM'!E9021+IF('BASE SPLIT DEM'!E9021=0,0,_xlfn.IFNA(VLOOKUP(RIGHT(C9021,6),'Tuning parameter'!$A$3:$AC$11,HLOOKUP(B9021,'Tuning parameter'!$B$1:$AC$2,2,FALSE),FALSE),0))</f>
        <v>3.8285980875843117E-3</v>
      </c>
      <c r="F9021" t="str">
        <f>'BASE SPLIT DEM'!F1348</f>
        <v>PassengerTransportationExternal INHome SchoolRoadCars</v>
      </c>
    </row>
    <row r="9022" spans="1:6" x14ac:dyDescent="0.25">
      <c r="A9022" t="str">
        <f>'BASE SPLIT DEM'!A1370</f>
        <v>TO</v>
      </c>
      <c r="B9022">
        <f>'BASE SPLIT DEM'!B9022</f>
        <v>2040</v>
      </c>
      <c r="C9022" t="str">
        <f>'BASE SPLIT DEM'!C9022</f>
        <v>ADEMPASTRAEXOHORAITRM</v>
      </c>
      <c r="D9022" t="str">
        <f>'BASE SPLIT DEM'!D9022</f>
        <v>PASTRAEXOHO</v>
      </c>
      <c r="E9022" s="4">
        <f>'BASE SPLIT DEM'!E9022+IF('BASE SPLIT DEM'!E9022=0,0,_xlfn.IFNA(VLOOKUP(RIGHT(C9022,6),'Tuning parameter'!$A$3:$AC$11,HLOOKUP(B9022,'Tuning parameter'!$B$1:$AC$2,2,FALSE),FALSE),0))</f>
        <v>0</v>
      </c>
      <c r="F9022" t="str">
        <f>'BASE SPLIT DEM'!F1370</f>
        <v>PassengerTransportationExternal INHome OtherRoadCars</v>
      </c>
    </row>
    <row r="9023" spans="1:6" x14ac:dyDescent="0.25">
      <c r="A9023" t="str">
        <f>'BASE SPLIT DEM'!A1392</f>
        <v>TO</v>
      </c>
      <c r="B9023">
        <f>'BASE SPLIT DEM'!B9023</f>
        <v>2040</v>
      </c>
      <c r="C9023" t="str">
        <f>'BASE SPLIT DEM'!C9023</f>
        <v>ADEMPASTRAEXOHOROABUS</v>
      </c>
      <c r="D9023" t="str">
        <f>'BASE SPLIT DEM'!D9023</f>
        <v>PASTRAEXOHO</v>
      </c>
      <c r="E9023" s="4">
        <f>'BASE SPLIT DEM'!E9023+IF('BASE SPLIT DEM'!E9023=0,0,_xlfn.IFNA(VLOOKUP(RIGHT(C9023,6),'Tuning parameter'!$A$3:$AC$11,HLOOKUP(B9023,'Tuning parameter'!$B$1:$AC$2,2,FALSE),FALSE),0))</f>
        <v>4.10360139485434E-2</v>
      </c>
      <c r="F9023" t="str">
        <f>'BASE SPLIT DEM'!F1392</f>
        <v>PassengerTransportationExternal INNon Home basedRoadCars</v>
      </c>
    </row>
    <row r="9024" spans="1:6" x14ac:dyDescent="0.25">
      <c r="A9024" t="str">
        <f>'BASE SPLIT DEM'!A1414</f>
        <v>TO</v>
      </c>
      <c r="B9024">
        <f>'BASE SPLIT DEM'!B9024</f>
        <v>2040</v>
      </c>
      <c r="C9024" t="str">
        <f>'BASE SPLIT DEM'!C9024</f>
        <v>ADEMPASTRAEXOHOROACAR</v>
      </c>
      <c r="D9024" t="str">
        <f>'BASE SPLIT DEM'!D9024</f>
        <v>PASTRAEXOHO</v>
      </c>
      <c r="E9024" s="4">
        <f>'BASE SPLIT DEM'!E9024+IF('BASE SPLIT DEM'!E9024=0,0,_xlfn.IFNA(VLOOKUP(RIGHT(C9024,6),'Tuning parameter'!$A$3:$AC$11,HLOOKUP(B9024,'Tuning parameter'!$B$1:$AC$2,2,FALSE),FALSE),0))</f>
        <v>0.38390478358719715</v>
      </c>
      <c r="F9024" t="str">
        <f>'BASE SPLIT DEM'!F1414</f>
        <v>PassengerTransportationExternal OUTHome WorkRoadCars</v>
      </c>
    </row>
    <row r="9025" spans="1:6" x14ac:dyDescent="0.25">
      <c r="A9025" t="str">
        <f>'BASE SPLIT DEM'!A1436</f>
        <v>TO</v>
      </c>
      <c r="B9025">
        <f>'BASE SPLIT DEM'!B9025</f>
        <v>2040</v>
      </c>
      <c r="C9025" t="str">
        <f>'BASE SPLIT DEM'!C9025</f>
        <v>ADEMPASTRAEXOHOROATRU</v>
      </c>
      <c r="D9025" t="str">
        <f>'BASE SPLIT DEM'!D9025</f>
        <v>PASTRAEXOHO</v>
      </c>
      <c r="E9025" s="4">
        <f>'BASE SPLIT DEM'!E9025+IF('BASE SPLIT DEM'!E9025=0,0,_xlfn.IFNA(VLOOKUP(RIGHT(C9025,6),'Tuning parameter'!$A$3:$AC$11,HLOOKUP(B9025,'Tuning parameter'!$B$1:$AC$2,2,FALSE),FALSE),0))</f>
        <v>0.38390478358719715</v>
      </c>
      <c r="F9025" t="str">
        <f>'BASE SPLIT DEM'!F1436</f>
        <v>PassengerTransportationExternal OUTHome SchoolRoadCars</v>
      </c>
    </row>
    <row r="9026" spans="1:6" x14ac:dyDescent="0.25">
      <c r="A9026" t="str">
        <f>'BASE SPLIT DEM'!A1458</f>
        <v>TO</v>
      </c>
      <c r="B9026">
        <f>'BASE SPLIT DEM'!B9026</f>
        <v>2040</v>
      </c>
      <c r="C9026" t="str">
        <f>'BASE SPLIT DEM'!C9026</f>
        <v>ADEMPASTRAEXOHOROAMOR</v>
      </c>
      <c r="D9026" t="str">
        <f>'BASE SPLIT DEM'!D9026</f>
        <v>PASTRAEXOHO</v>
      </c>
      <c r="E9026" s="4">
        <f>'BASE SPLIT DEM'!E9026+IF('BASE SPLIT DEM'!E9026=0,0,_xlfn.IFNA(VLOOKUP(RIGHT(C9026,6),'Tuning parameter'!$A$3:$AC$11,HLOOKUP(B9026,'Tuning parameter'!$B$1:$AC$2,2,FALSE),FALSE),0))</f>
        <v>1.71060405137501E-3</v>
      </c>
      <c r="F9026" t="str">
        <f>'BASE SPLIT DEM'!F1458</f>
        <v>PassengerTransportationExternal OUTHome OtherRoadCars</v>
      </c>
    </row>
    <row r="9027" spans="1:6" x14ac:dyDescent="0.25">
      <c r="A9027" t="str">
        <f>'BASE SPLIT DEM'!A1480</f>
        <v>TO</v>
      </c>
      <c r="B9027">
        <f>'BASE SPLIT DEM'!B9027</f>
        <v>2040</v>
      </c>
      <c r="C9027" t="str">
        <f>'BASE SPLIT DEM'!C9027</f>
        <v>ADEMPASTRAEXOHOROAWAL</v>
      </c>
      <c r="D9027" t="str">
        <f>'BASE SPLIT DEM'!D9027</f>
        <v>PASTRAEXOHO</v>
      </c>
      <c r="E9027" s="4">
        <f>'BASE SPLIT DEM'!E9027+IF('BASE SPLIT DEM'!E9027=0,0,_xlfn.IFNA(VLOOKUP(RIGHT(C9027,6),'Tuning parameter'!$A$3:$AC$11,HLOOKUP(B9027,'Tuning parameter'!$B$1:$AC$2,2,FALSE),FALSE),0))</f>
        <v>2.4472421414823238E-3</v>
      </c>
      <c r="F9027" t="str">
        <f>'BASE SPLIT DEM'!F1480</f>
        <v>PassengerTransportationExternal OUTNon Home basedRoadCars</v>
      </c>
    </row>
    <row r="9028" spans="1:6" x14ac:dyDescent="0.25">
      <c r="A9028" t="str">
        <f>'BASE SPLIT DEM'!A1610</f>
        <v>TO</v>
      </c>
      <c r="B9028">
        <f>'BASE SPLIT DEM'!B9028</f>
        <v>2040</v>
      </c>
      <c r="C9028" t="str">
        <f>'BASE SPLIT DEM'!C9028</f>
        <v>ADEMPASTRAEXOHOROABIK</v>
      </c>
      <c r="D9028" t="str">
        <f>'BASE SPLIT DEM'!D9028</f>
        <v>PASTRAEXOHO</v>
      </c>
      <c r="E9028" s="4">
        <f>'BASE SPLIT DEM'!E9028+IF('BASE SPLIT DEM'!E9028=0,0,_xlfn.IFNA(VLOOKUP(RIGHT(C9028,6),'Tuning parameter'!$A$3:$AC$11,HLOOKUP(B9028,'Tuning parameter'!$B$1:$AC$2,2,FALSE),FALSE),0))</f>
        <v>0</v>
      </c>
      <c r="F9028" t="str">
        <f>'BASE SPLIT DEM'!F1610</f>
        <v>PassengerTransportationIn BoundaryHome WorkRoadCars</v>
      </c>
    </row>
    <row r="9029" spans="1:6" x14ac:dyDescent="0.25">
      <c r="A9029" t="str">
        <f>'BASE SPLIT DEM'!A1632</f>
        <v>TO</v>
      </c>
      <c r="B9029">
        <f>'BASE SPLIT DEM'!B9029</f>
        <v>2040</v>
      </c>
      <c r="C9029" t="str">
        <f>'BASE SPLIT DEM'!C9029</f>
        <v>ADEMPASTRAEXONHRAIREG</v>
      </c>
      <c r="D9029" t="str">
        <f>'BASE SPLIT DEM'!D9029</f>
        <v>PASTRAEXONH</v>
      </c>
      <c r="E9029" s="4">
        <f>'BASE SPLIT DEM'!E9029+IF('BASE SPLIT DEM'!E9029=0,0,_xlfn.IFNA(VLOOKUP(RIGHT(C9029,6),'Tuning parameter'!$A$3:$AC$11,HLOOKUP(B9029,'Tuning parameter'!$B$1:$AC$2,2,FALSE),FALSE),0))</f>
        <v>0.137723218016058</v>
      </c>
      <c r="F9029" t="str">
        <f>'BASE SPLIT DEM'!F1632</f>
        <v>PassengerTransportationIn BoundaryHome SchoolRoadCars</v>
      </c>
    </row>
    <row r="9030" spans="1:6" x14ac:dyDescent="0.25">
      <c r="A9030" t="str">
        <f>'BASE SPLIT DEM'!A1654</f>
        <v>TO</v>
      </c>
      <c r="B9030">
        <f>'BASE SPLIT DEM'!B9030</f>
        <v>2040</v>
      </c>
      <c r="C9030" t="str">
        <f>'BASE SPLIT DEM'!C9030</f>
        <v>ADEMPASTRAEXONHRAISUB</v>
      </c>
      <c r="D9030" t="str">
        <f>'BASE SPLIT DEM'!D9030</f>
        <v>PASTRAEXONH</v>
      </c>
      <c r="E9030" s="4">
        <f>'BASE SPLIT DEM'!E9030+IF('BASE SPLIT DEM'!E9030=0,0,_xlfn.IFNA(VLOOKUP(RIGHT(C9030,6),'Tuning parameter'!$A$3:$AC$11,HLOOKUP(B9030,'Tuning parameter'!$B$1:$AC$2,2,FALSE),FALSE),0))</f>
        <v>3.8285980875843117E-3</v>
      </c>
      <c r="F9030" t="str">
        <f>'BASE SPLIT DEM'!F1654</f>
        <v>PassengerTransportationIn BoundaryHome OtherRoadCars</v>
      </c>
    </row>
    <row r="9031" spans="1:6" x14ac:dyDescent="0.25">
      <c r="A9031" t="str">
        <f>'BASE SPLIT DEM'!A1676</f>
        <v>TO</v>
      </c>
      <c r="B9031">
        <f>'BASE SPLIT DEM'!B9031</f>
        <v>2040</v>
      </c>
      <c r="C9031" t="str">
        <f>'BASE SPLIT DEM'!C9031</f>
        <v>ADEMPASTRAEXONHRAITRM</v>
      </c>
      <c r="D9031" t="str">
        <f>'BASE SPLIT DEM'!D9031</f>
        <v>PASTRAEXONH</v>
      </c>
      <c r="E9031" s="4">
        <f>'BASE SPLIT DEM'!E9031+IF('BASE SPLIT DEM'!E9031=0,0,_xlfn.IFNA(VLOOKUP(RIGHT(C9031,6),'Tuning parameter'!$A$3:$AC$11,HLOOKUP(B9031,'Tuning parameter'!$B$1:$AC$2,2,FALSE),FALSE),0))</f>
        <v>0</v>
      </c>
      <c r="F9031" t="str">
        <f>'BASE SPLIT DEM'!F1676</f>
        <v>PassengerTransportationIn BoundaryNon Home basedRoadCars</v>
      </c>
    </row>
    <row r="9032" spans="1:6" x14ac:dyDescent="0.25">
      <c r="A9032" t="str">
        <f>'BASE SPLIT DEM'!A1698</f>
        <v>TO</v>
      </c>
      <c r="B9032">
        <f>'BASE SPLIT DEM'!B9032</f>
        <v>2040</v>
      </c>
      <c r="C9032" t="str">
        <f>'BASE SPLIT DEM'!C9032</f>
        <v>ADEMPASTRAEXONHROABUS</v>
      </c>
      <c r="D9032" t="str">
        <f>'BASE SPLIT DEM'!D9032</f>
        <v>PASTRAEXONH</v>
      </c>
      <c r="E9032" s="4">
        <f>'BASE SPLIT DEM'!E9032+IF('BASE SPLIT DEM'!E9032=0,0,_xlfn.IFNA(VLOOKUP(RIGHT(C9032,6),'Tuning parameter'!$A$3:$AC$11,HLOOKUP(B9032,'Tuning parameter'!$B$1:$AC$2,2,FALSE),FALSE),0))</f>
        <v>4.10360139485434E-2</v>
      </c>
      <c r="F9032" t="str">
        <f>'BASE SPLIT DEM'!F1698</f>
        <v>PassengerTransportationExternal INHome WorkRoadCars</v>
      </c>
    </row>
    <row r="9033" spans="1:6" x14ac:dyDescent="0.25">
      <c r="A9033" t="str">
        <f>'BASE SPLIT DEM'!A1720</f>
        <v>TO</v>
      </c>
      <c r="B9033">
        <f>'BASE SPLIT DEM'!B9033</f>
        <v>2040</v>
      </c>
      <c r="C9033" t="str">
        <f>'BASE SPLIT DEM'!C9033</f>
        <v>ADEMPASTRAEXONHROACAR</v>
      </c>
      <c r="D9033" t="str">
        <f>'BASE SPLIT DEM'!D9033</f>
        <v>PASTRAEXONH</v>
      </c>
      <c r="E9033" s="4">
        <f>'BASE SPLIT DEM'!E9033+IF('BASE SPLIT DEM'!E9033=0,0,_xlfn.IFNA(VLOOKUP(RIGHT(C9033,6),'Tuning parameter'!$A$3:$AC$11,HLOOKUP(B9033,'Tuning parameter'!$B$1:$AC$2,2,FALSE),FALSE),0))</f>
        <v>0.38390478358719715</v>
      </c>
      <c r="F9033" t="str">
        <f>'BASE SPLIT DEM'!F1720</f>
        <v>PassengerTransportationExternal INHome SchoolRoadCars</v>
      </c>
    </row>
    <row r="9034" spans="1:6" x14ac:dyDescent="0.25">
      <c r="A9034" t="str">
        <f>'BASE SPLIT DEM'!A1742</f>
        <v>TO</v>
      </c>
      <c r="B9034">
        <f>'BASE SPLIT DEM'!B9034</f>
        <v>2040</v>
      </c>
      <c r="C9034" t="str">
        <f>'BASE SPLIT DEM'!C9034</f>
        <v>ADEMPASTRAEXONHROATRU</v>
      </c>
      <c r="D9034" t="str">
        <f>'BASE SPLIT DEM'!D9034</f>
        <v>PASTRAEXONH</v>
      </c>
      <c r="E9034" s="4">
        <f>'BASE SPLIT DEM'!E9034+IF('BASE SPLIT DEM'!E9034=0,0,_xlfn.IFNA(VLOOKUP(RIGHT(C9034,6),'Tuning parameter'!$A$3:$AC$11,HLOOKUP(B9034,'Tuning parameter'!$B$1:$AC$2,2,FALSE),FALSE),0))</f>
        <v>0.38390478358719715</v>
      </c>
      <c r="F9034" t="str">
        <f>'BASE SPLIT DEM'!F1742</f>
        <v>PassengerTransportationExternal INHome OtherRoadCars</v>
      </c>
    </row>
    <row r="9035" spans="1:6" x14ac:dyDescent="0.25">
      <c r="A9035" t="str">
        <f>'BASE SPLIT DEM'!A1764</f>
        <v>TO</v>
      </c>
      <c r="B9035">
        <f>'BASE SPLIT DEM'!B9035</f>
        <v>2040</v>
      </c>
      <c r="C9035" t="str">
        <f>'BASE SPLIT DEM'!C9035</f>
        <v>ADEMPASTRAEXONHROAMOR</v>
      </c>
      <c r="D9035" t="str">
        <f>'BASE SPLIT DEM'!D9035</f>
        <v>PASTRAEXONH</v>
      </c>
      <c r="E9035" s="4">
        <f>'BASE SPLIT DEM'!E9035+IF('BASE SPLIT DEM'!E9035=0,0,_xlfn.IFNA(VLOOKUP(RIGHT(C9035,6),'Tuning parameter'!$A$3:$AC$11,HLOOKUP(B9035,'Tuning parameter'!$B$1:$AC$2,2,FALSE),FALSE),0))</f>
        <v>1.71060405137501E-3</v>
      </c>
      <c r="F9035" t="str">
        <f>'BASE SPLIT DEM'!F1764</f>
        <v>PassengerTransportationExternal INNon Home basedRoadCars</v>
      </c>
    </row>
    <row r="9036" spans="1:6" x14ac:dyDescent="0.25">
      <c r="A9036" t="str">
        <f>'BASE SPLIT DEM'!A1786</f>
        <v>TO</v>
      </c>
      <c r="B9036">
        <f>'BASE SPLIT DEM'!B9036</f>
        <v>2040</v>
      </c>
      <c r="C9036" t="str">
        <f>'BASE SPLIT DEM'!C9036</f>
        <v>ADEMPASTRAEXONHROAWAL</v>
      </c>
      <c r="D9036" t="str">
        <f>'BASE SPLIT DEM'!D9036</f>
        <v>PASTRAEXONH</v>
      </c>
      <c r="E9036" s="4">
        <f>'BASE SPLIT DEM'!E9036+IF('BASE SPLIT DEM'!E9036=0,0,_xlfn.IFNA(VLOOKUP(RIGHT(C9036,6),'Tuning parameter'!$A$3:$AC$11,HLOOKUP(B9036,'Tuning parameter'!$B$1:$AC$2,2,FALSE),FALSE),0))</f>
        <v>2.4472421414823238E-3</v>
      </c>
      <c r="F9036" t="str">
        <f>'BASE SPLIT DEM'!F1786</f>
        <v>PassengerTransportationExternal OUTHome WorkRoadCars</v>
      </c>
    </row>
    <row r="9037" spans="1:6" x14ac:dyDescent="0.25">
      <c r="A9037" t="str">
        <f>'BASE SPLIT DEM'!A1808</f>
        <v>TO</v>
      </c>
      <c r="B9037">
        <f>'BASE SPLIT DEM'!B9037</f>
        <v>2040</v>
      </c>
      <c r="C9037" t="str">
        <f>'BASE SPLIT DEM'!C9037</f>
        <v>ADEMPASTRAEXONHROABIK</v>
      </c>
      <c r="D9037" t="str">
        <f>'BASE SPLIT DEM'!D9037</f>
        <v>PASTRAEXONH</v>
      </c>
      <c r="E9037" s="4">
        <f>'BASE SPLIT DEM'!E9037+IF('BASE SPLIT DEM'!E9037=0,0,_xlfn.IFNA(VLOOKUP(RIGHT(C9037,6),'Tuning parameter'!$A$3:$AC$11,HLOOKUP(B9037,'Tuning parameter'!$B$1:$AC$2,2,FALSE),FALSE),0))</f>
        <v>0</v>
      </c>
      <c r="F9037" t="str">
        <f>'BASE SPLIT DEM'!F1808</f>
        <v>PassengerTransportationExternal OUTHome SchoolRoadCars</v>
      </c>
    </row>
    <row r="9038" spans="1:6" x14ac:dyDescent="0.25">
      <c r="A9038" t="str">
        <f>'BASE SPLIT DEM'!A1830</f>
        <v>TO</v>
      </c>
      <c r="B9038">
        <f>'BASE SPLIT DEM'!B9038</f>
        <v>2040</v>
      </c>
      <c r="C9038" t="str">
        <f>'BASE SPLIT DEM'!C9038</f>
        <v>ADEMPASTRAINHWRAIREG___GOR</v>
      </c>
      <c r="D9038" t="str">
        <f>'BASE SPLIT DEM'!D9038</f>
        <v>PASTRAINHWRAIREG</v>
      </c>
      <c r="E9038" s="4">
        <f>'BASE SPLIT DEM'!E9038+IF('BASE SPLIT DEM'!E9038=0,0,_xlfn.IFNA(VLOOKUP(RIGHT(C9038,6),'Tuning parameter'!$A$3:$AC$11,HLOOKUP(B9038,'Tuning parameter'!$B$1:$AC$2,2,FALSE),FALSE),0))</f>
        <v>1</v>
      </c>
      <c r="F9038" t="str">
        <f>'BASE SPLIT DEM'!F1830</f>
        <v>PassengerTransportationExternal OUTHome OtherRoadCars</v>
      </c>
    </row>
    <row r="9039" spans="1:6" x14ac:dyDescent="0.25">
      <c r="A9039" t="str">
        <f>'BASE SPLIT DEM'!A1852</f>
        <v>TO</v>
      </c>
      <c r="B9039">
        <f>'BASE SPLIT DEM'!B9039</f>
        <v>2040</v>
      </c>
      <c r="C9039" t="str">
        <f>'BASE SPLIT DEM'!C9039</f>
        <v>ADEMPASTRAINHWRAIREG___UPX</v>
      </c>
      <c r="D9039" t="str">
        <f>'BASE SPLIT DEM'!D9039</f>
        <v>PASTRAINHWRAIREG</v>
      </c>
      <c r="E9039" s="4">
        <f>'BASE SPLIT DEM'!E9039+IF('BASE SPLIT DEM'!E9039=0,0,_xlfn.IFNA(VLOOKUP(RIGHT(C9039,6),'Tuning parameter'!$A$3:$AC$11,HLOOKUP(B9039,'Tuning parameter'!$B$1:$AC$2,2,FALSE),FALSE),0))</f>
        <v>0</v>
      </c>
      <c r="F9039" t="str">
        <f>'BASE SPLIT DEM'!F1852</f>
        <v>PassengerTransportationExternal OUTNon Home basedRoadCars</v>
      </c>
    </row>
    <row r="9040" spans="1:6" x14ac:dyDescent="0.25">
      <c r="A9040" t="str">
        <f>'BASE SPLIT DEM'!A1982</f>
        <v>TO</v>
      </c>
      <c r="B9040">
        <f>'BASE SPLIT DEM'!B9040</f>
        <v>2040</v>
      </c>
      <c r="C9040" t="str">
        <f>'BASE SPLIT DEM'!C9040</f>
        <v>ADEMPASTRAINHWRAISUB___TSU</v>
      </c>
      <c r="D9040" t="str">
        <f>'BASE SPLIT DEM'!D9040</f>
        <v>PASTRAINHWRAISUB</v>
      </c>
      <c r="E9040" s="4">
        <f>'BASE SPLIT DEM'!E9040+IF('BASE SPLIT DEM'!E9040=0,0,_xlfn.IFNA(VLOOKUP(RIGHT(C9040,6),'Tuning parameter'!$A$3:$AC$11,HLOOKUP(B9040,'Tuning parameter'!$B$1:$AC$2,2,FALSE),FALSE),0))</f>
        <v>1</v>
      </c>
      <c r="F9040" t="str">
        <f>'BASE SPLIT DEM'!F1982</f>
        <v>PassengerTransportationIn BoundaryHome WorkRoadCars</v>
      </c>
    </row>
    <row r="9041" spans="1:6" x14ac:dyDescent="0.25">
      <c r="A9041" t="str">
        <f>'BASE SPLIT DEM'!A2004</f>
        <v>TO</v>
      </c>
      <c r="B9041">
        <f>'BASE SPLIT DEM'!B9041</f>
        <v>2040</v>
      </c>
      <c r="C9041" t="str">
        <f>'BASE SPLIT DEM'!C9041</f>
        <v>ADEMPASTRAINHWRAITRM___TST</v>
      </c>
      <c r="D9041" t="str">
        <f>'BASE SPLIT DEM'!D9041</f>
        <v>PASTRAINHWRAITRM</v>
      </c>
      <c r="E9041" s="4">
        <f>'BASE SPLIT DEM'!E9041+IF('BASE SPLIT DEM'!E9041=0,0,_xlfn.IFNA(VLOOKUP(RIGHT(C9041,6),'Tuning parameter'!$A$3:$AC$11,HLOOKUP(B9041,'Tuning parameter'!$B$1:$AC$2,2,FALSE),FALSE),0))</f>
        <v>1</v>
      </c>
      <c r="F9041" t="str">
        <f>'BASE SPLIT DEM'!F2004</f>
        <v>PassengerTransportationIn BoundaryHome SchoolRoadCars</v>
      </c>
    </row>
    <row r="9042" spans="1:6" x14ac:dyDescent="0.25">
      <c r="A9042" t="str">
        <f>'BASE SPLIT DEM'!A2026</f>
        <v>TO</v>
      </c>
      <c r="B9042">
        <f>'BASE SPLIT DEM'!B9042</f>
        <v>2040</v>
      </c>
      <c r="C9042" t="str">
        <f>'BASE SPLIT DEM'!C9042</f>
        <v>ADEMPASTRAINHWROABUSIUBGOB</v>
      </c>
      <c r="D9042" t="str">
        <f>'BASE SPLIT DEM'!D9042</f>
        <v>PASTRAINHWROABUS</v>
      </c>
      <c r="E9042" s="4">
        <f>'BASE SPLIT DEM'!E9042+IF('BASE SPLIT DEM'!E9042=0,0,_xlfn.IFNA(VLOOKUP(RIGHT(C9042,6),'Tuning parameter'!$A$3:$AC$11,HLOOKUP(B9042,'Tuning parameter'!$B$1:$AC$2,2,FALSE),FALSE),0))</f>
        <v>6.0495247543321001E-2</v>
      </c>
      <c r="F9042" t="str">
        <f>'BASE SPLIT DEM'!F2026</f>
        <v>PassengerTransportationIn BoundaryHome OtherRoadCars</v>
      </c>
    </row>
    <row r="9043" spans="1:6" x14ac:dyDescent="0.25">
      <c r="A9043" t="str">
        <f>'BASE SPLIT DEM'!A2048</f>
        <v>TO</v>
      </c>
      <c r="B9043">
        <f>'BASE SPLIT DEM'!B9043</f>
        <v>2040</v>
      </c>
      <c r="C9043" t="str">
        <f>'BASE SPLIT DEM'!C9043</f>
        <v>ADEMPASTRAINHWROABUSURBTBU</v>
      </c>
      <c r="D9043" t="str">
        <f>'BASE SPLIT DEM'!D9043</f>
        <v>PASTRAINHWROABUS</v>
      </c>
      <c r="E9043" s="4">
        <f>'BASE SPLIT DEM'!E9043+IF('BASE SPLIT DEM'!E9043=0,0,_xlfn.IFNA(VLOOKUP(RIGHT(C9043,6),'Tuning parameter'!$A$3:$AC$11,HLOOKUP(B9043,'Tuning parameter'!$B$1:$AC$2,2,FALSE),FALSE),0))</f>
        <v>0.93950475245667897</v>
      </c>
      <c r="F9043" t="str">
        <f>'BASE SPLIT DEM'!F2048</f>
        <v>PassengerTransportationIn BoundaryNon Home basedRoadCars</v>
      </c>
    </row>
    <row r="9044" spans="1:6" x14ac:dyDescent="0.25">
      <c r="A9044" t="str">
        <f>'BASE SPLIT DEM'!A2070</f>
        <v>TO</v>
      </c>
      <c r="B9044">
        <f>'BASE SPLIT DEM'!B9044</f>
        <v>2040</v>
      </c>
      <c r="C9044" t="str">
        <f>'BASE SPLIT DEM'!C9044</f>
        <v>ADEMPASTRAINHWROABUSURBWTB</v>
      </c>
      <c r="D9044" t="str">
        <f>'BASE SPLIT DEM'!D9044</f>
        <v>PASTRAINHWROABUS</v>
      </c>
      <c r="E9044" s="4">
        <f>'BASE SPLIT DEM'!E9044+IF('BASE SPLIT DEM'!E9044=0,0,_xlfn.IFNA(VLOOKUP(RIGHT(C9044,6),'Tuning parameter'!$A$3:$AC$11,HLOOKUP(B9044,'Tuning parameter'!$B$1:$AC$2,2,FALSE),FALSE),0))</f>
        <v>0</v>
      </c>
      <c r="F9044" t="str">
        <f>'BASE SPLIT DEM'!F2070</f>
        <v>PassengerTransportationExternal INHome WorkRoadCars</v>
      </c>
    </row>
    <row r="9045" spans="1:6" x14ac:dyDescent="0.25">
      <c r="A9045" t="str">
        <f>'BASE SPLIT DEM'!A2092</f>
        <v>TO</v>
      </c>
      <c r="B9045">
        <f>'BASE SPLIT DEM'!B9045</f>
        <v>2040</v>
      </c>
      <c r="C9045" t="str">
        <f>'BASE SPLIT DEM'!C9045</f>
        <v>ADEMPASTRAINHWROABUSIUBMWAY</v>
      </c>
      <c r="D9045" t="str">
        <f>'BASE SPLIT DEM'!D9045</f>
        <v>PASTRAINHWROABUS</v>
      </c>
      <c r="E9045" s="4">
        <f>'BASE SPLIT DEM'!E9045+IF('BASE SPLIT DEM'!E9045=0,0,_xlfn.IFNA(VLOOKUP(RIGHT(C9045,6),'Tuning parameter'!$A$3:$AC$11,HLOOKUP(B9045,'Tuning parameter'!$B$1:$AC$2,2,FALSE),FALSE),0))</f>
        <v>0</v>
      </c>
      <c r="F9045" t="str">
        <f>'BASE SPLIT DEM'!F2092</f>
        <v>PassengerTransportationExternal INHome SchoolRoadCars</v>
      </c>
    </row>
    <row r="9046" spans="1:6" x14ac:dyDescent="0.25">
      <c r="A9046" t="str">
        <f>'BASE SPLIT DEM'!A2114</f>
        <v>TO</v>
      </c>
      <c r="B9046">
        <f>'BASE SPLIT DEM'!B9046</f>
        <v>2040</v>
      </c>
      <c r="C9046" t="str">
        <f>'BASE SPLIT DEM'!C9046</f>
        <v>ADEMPASTRAINHWROABUSIUBVIVA</v>
      </c>
      <c r="D9046" t="str">
        <f>'BASE SPLIT DEM'!D9046</f>
        <v>PASTRAINHWROABUS</v>
      </c>
      <c r="E9046" s="4">
        <f>'BASE SPLIT DEM'!E9046+IF('BASE SPLIT DEM'!E9046=0,0,_xlfn.IFNA(VLOOKUP(RIGHT(C9046,6),'Tuning parameter'!$A$3:$AC$11,HLOOKUP(B9046,'Tuning parameter'!$B$1:$AC$2,2,FALSE),FALSE),0))</f>
        <v>0</v>
      </c>
      <c r="F9046" t="str">
        <f>'BASE SPLIT DEM'!F2114</f>
        <v>PassengerTransportationExternal INHome OtherRoadCars</v>
      </c>
    </row>
    <row r="9047" spans="1:6" x14ac:dyDescent="0.25">
      <c r="A9047" t="str">
        <f>'BASE SPLIT DEM'!A2136</f>
        <v>TO</v>
      </c>
      <c r="B9047">
        <f>'BASE SPLIT DEM'!B9047</f>
        <v>2040</v>
      </c>
      <c r="C9047" t="str">
        <f>'BASE SPLIT DEM'!C9047</f>
        <v>ADEMPASTRAINHWROABUSIUBDURT</v>
      </c>
      <c r="D9047" t="str">
        <f>'BASE SPLIT DEM'!D9047</f>
        <v>PASTRAINHWROABUS</v>
      </c>
      <c r="E9047" s="4">
        <f>'BASE SPLIT DEM'!E9047+IF('BASE SPLIT DEM'!E9047=0,0,_xlfn.IFNA(VLOOKUP(RIGHT(C9047,6),'Tuning parameter'!$A$3:$AC$11,HLOOKUP(B9047,'Tuning parameter'!$B$1:$AC$2,2,FALSE),FALSE),0))</f>
        <v>0</v>
      </c>
      <c r="F9047" t="str">
        <f>'BASE SPLIT DEM'!F2136</f>
        <v>PassengerTransportationExternal INNon Home basedRoadCars</v>
      </c>
    </row>
    <row r="9048" spans="1:6" x14ac:dyDescent="0.25">
      <c r="A9048" t="str">
        <f>'BASE SPLIT DEM'!A2158</f>
        <v>TO</v>
      </c>
      <c r="B9048">
        <f>'BASE SPLIT DEM'!B9048</f>
        <v>2040</v>
      </c>
      <c r="C9048" t="str">
        <f>'BASE SPLIT DEM'!C9048</f>
        <v>ADEMPASTRAINHWROABUSSCB___</v>
      </c>
      <c r="D9048" t="str">
        <f>'BASE SPLIT DEM'!D9048</f>
        <v>PASTRAINHWROABUS</v>
      </c>
      <c r="E9048" s="4">
        <f>'BASE SPLIT DEM'!E9048+IF('BASE SPLIT DEM'!E9048=0,0,_xlfn.IFNA(VLOOKUP(RIGHT(C9048,6),'Tuning parameter'!$A$3:$AC$11,HLOOKUP(B9048,'Tuning parameter'!$B$1:$AC$2,2,FALSE),FALSE),0))</f>
        <v>0</v>
      </c>
      <c r="F9048" t="str">
        <f>'BASE SPLIT DEM'!F2158</f>
        <v>PassengerTransportationExternal OUTHome WorkRoadCars</v>
      </c>
    </row>
    <row r="9049" spans="1:6" x14ac:dyDescent="0.25">
      <c r="A9049" t="str">
        <f>'BASE SPLIT DEM'!A2180</f>
        <v>TO</v>
      </c>
      <c r="B9049">
        <f>'BASE SPLIT DEM'!B9049</f>
        <v>2040</v>
      </c>
      <c r="C9049" t="str">
        <f>'BASE SPLIT DEM'!C9049</f>
        <v>ADEMPASTRAINHWROACAR___RSH</v>
      </c>
      <c r="D9049" t="str">
        <f>'BASE SPLIT DEM'!D9049</f>
        <v>PASTRAINHWROACAR</v>
      </c>
      <c r="E9049" s="4">
        <f>'BASE SPLIT DEM'!E9049+IF('BASE SPLIT DEM'!E9049=0,0,_xlfn.IFNA(VLOOKUP(RIGHT(C9049,6),'Tuning parameter'!$A$3:$AC$11,HLOOKUP(B9049,'Tuning parameter'!$B$1:$AC$2,2,FALSE),FALSE),0))</f>
        <v>1.3511232481335201E-2</v>
      </c>
      <c r="F9049" t="str">
        <f>'BASE SPLIT DEM'!F2180</f>
        <v>PassengerTransportationExternal OUTHome SchoolRoadCars</v>
      </c>
    </row>
    <row r="9050" spans="1:6" x14ac:dyDescent="0.25">
      <c r="A9050" t="str">
        <f>'BASE SPLIT DEM'!A2202</f>
        <v>TO</v>
      </c>
      <c r="B9050">
        <f>'BASE SPLIT DEM'!B9050</f>
        <v>2040</v>
      </c>
      <c r="C9050" t="str">
        <f>'BASE SPLIT DEM'!C9050</f>
        <v>ADEMPASTRAINHWROACAR___TAX</v>
      </c>
      <c r="D9050" t="str">
        <f>'BASE SPLIT DEM'!D9050</f>
        <v>PASTRAINHWROACAR</v>
      </c>
      <c r="E9050" s="4">
        <f>'BASE SPLIT DEM'!E9050+IF('BASE SPLIT DEM'!E9050=0,0,_xlfn.IFNA(VLOOKUP(RIGHT(C9050,6),'Tuning parameter'!$A$3:$AC$11,HLOOKUP(B9050,'Tuning parameter'!$B$1:$AC$2,2,FALSE),FALSE),0))</f>
        <v>1.08157195638427E-2</v>
      </c>
      <c r="F9050" t="str">
        <f>'BASE SPLIT DEM'!F2202</f>
        <v>PassengerTransportationExternal OUTHome OtherRoadCars</v>
      </c>
    </row>
    <row r="9051" spans="1:6" x14ac:dyDescent="0.25">
      <c r="A9051" t="str">
        <f>'BASE SPLIT DEM'!A2224</f>
        <v>TO</v>
      </c>
      <c r="B9051">
        <f>'BASE SPLIT DEM'!B9051</f>
        <v>2040</v>
      </c>
      <c r="C9051" t="str">
        <f>'BASE SPLIT DEM'!C9051</f>
        <v>ADEMPASTRAINHWROACAR___ADR</v>
      </c>
      <c r="D9051" t="str">
        <f>'BASE SPLIT DEM'!D9051</f>
        <v>PASTRAINHWROACAR</v>
      </c>
      <c r="E9051" s="4">
        <f>'BASE SPLIT DEM'!E9051+IF('BASE SPLIT DEM'!E9051=0,0,_xlfn.IFNA(VLOOKUP(RIGHT(C9051,6),'Tuning parameter'!$A$3:$AC$11,HLOOKUP(B9051,'Tuning parameter'!$B$1:$AC$2,2,FALSE),FALSE),0))</f>
        <v>0.86770200888905602</v>
      </c>
      <c r="F9051" t="str">
        <f>'BASE SPLIT DEM'!F2224</f>
        <v>PassengerTransportationExternal OUTNon Home basedRoadCars</v>
      </c>
    </row>
    <row r="9052" spans="1:6" x14ac:dyDescent="0.25">
      <c r="A9052" t="str">
        <f>'BASE SPLIT DEM'!A2354</f>
        <v>TO</v>
      </c>
      <c r="B9052">
        <f>'BASE SPLIT DEM'!B9052</f>
        <v>2040</v>
      </c>
      <c r="C9052" t="str">
        <f>'BASE SPLIT DEM'!C9052</f>
        <v>ADEMPASTRAINHWROACAR___APG</v>
      </c>
      <c r="D9052" t="str">
        <f>'BASE SPLIT DEM'!D9052</f>
        <v>PASTRAINHWROACAR</v>
      </c>
      <c r="E9052" s="4">
        <f>'BASE SPLIT DEM'!E9052+IF('BASE SPLIT DEM'!E9052=0,0,_xlfn.IFNA(VLOOKUP(RIGHT(C9052,6),'Tuning parameter'!$A$3:$AC$11,HLOOKUP(B9052,'Tuning parameter'!$B$1:$AC$2,2,FALSE),FALSE),0))</f>
        <v>0.107971039065765</v>
      </c>
      <c r="F9052" t="str">
        <f>'BASE SPLIT DEM'!F2354</f>
        <v>PassengerTransportationIn BoundaryHome WorkRoadCars</v>
      </c>
    </row>
    <row r="9053" spans="1:6" x14ac:dyDescent="0.25">
      <c r="A9053" t="str">
        <f>'BASE SPLIT DEM'!A2376</f>
        <v>TO</v>
      </c>
      <c r="B9053">
        <f>'BASE SPLIT DEM'!B9053</f>
        <v>2040</v>
      </c>
      <c r="C9053" t="str">
        <f>'BASE SPLIT DEM'!C9053</f>
        <v>ADEMPASTRAINHWROATRULGTRSH</v>
      </c>
      <c r="D9053" t="str">
        <f>'BASE SPLIT DEM'!D9053</f>
        <v>PASTRAINHWROATRU</v>
      </c>
      <c r="E9053" s="4">
        <f>'BASE SPLIT DEM'!E9053+IF('BASE SPLIT DEM'!E9053=0,0,_xlfn.IFNA(VLOOKUP(RIGHT(C9053,6),'Tuning parameter'!$A$3:$AC$11,HLOOKUP(B9053,'Tuning parameter'!$B$1:$AC$2,2,FALSE),FALSE),0))</f>
        <v>1.3516939479092299E-2</v>
      </c>
      <c r="F9053" t="str">
        <f>'BASE SPLIT DEM'!F2376</f>
        <v>PassengerTransportationIn BoundaryHome SchoolRoadCars</v>
      </c>
    </row>
    <row r="9054" spans="1:6" x14ac:dyDescent="0.25">
      <c r="A9054" t="str">
        <f>'BASE SPLIT DEM'!A2398</f>
        <v>TO</v>
      </c>
      <c r="B9054">
        <f>'BASE SPLIT DEM'!B9054</f>
        <v>2040</v>
      </c>
      <c r="C9054" t="str">
        <f>'BASE SPLIT DEM'!C9054</f>
        <v>ADEMPASTRAINHWROATRULGTTAX</v>
      </c>
      <c r="D9054" t="str">
        <f>'BASE SPLIT DEM'!D9054</f>
        <v>PASTRAINHWROATRU</v>
      </c>
      <c r="E9054" s="4">
        <f>'BASE SPLIT DEM'!E9054+IF('BASE SPLIT DEM'!E9054=0,0,_xlfn.IFNA(VLOOKUP(RIGHT(C9054,6),'Tuning parameter'!$A$3:$AC$11,HLOOKUP(B9054,'Tuning parameter'!$B$1:$AC$2,2,FALSE),FALSE),0))</f>
        <v>3.4924222617454702E-3</v>
      </c>
      <c r="F9054" t="str">
        <f>'BASE SPLIT DEM'!F2398</f>
        <v>PassengerTransportationIn BoundaryHome OtherRoadCars</v>
      </c>
    </row>
    <row r="9055" spans="1:6" x14ac:dyDescent="0.25">
      <c r="A9055" t="str">
        <f>'BASE SPLIT DEM'!A2420</f>
        <v>TO</v>
      </c>
      <c r="B9055">
        <f>'BASE SPLIT DEM'!B9055</f>
        <v>2040</v>
      </c>
      <c r="C9055" t="str">
        <f>'BASE SPLIT DEM'!C9055</f>
        <v>ADEMPASTRAINHWROATRULGTADR</v>
      </c>
      <c r="D9055" t="str">
        <f>'BASE SPLIT DEM'!D9055</f>
        <v>PASTRAINHWROATRU</v>
      </c>
      <c r="E9055" s="4">
        <f>'BASE SPLIT DEM'!E9055+IF('BASE SPLIT DEM'!E9055=0,0,_xlfn.IFNA(VLOOKUP(RIGHT(C9055,6),'Tuning parameter'!$A$3:$AC$11,HLOOKUP(B9055,'Tuning parameter'!$B$1:$AC$2,2,FALSE),FALSE),0))</f>
        <v>0.87412592797713495</v>
      </c>
      <c r="F9055" t="str">
        <f>'BASE SPLIT DEM'!F2420</f>
        <v>PassengerTransportationIn BoundaryNon Home basedRoadCars</v>
      </c>
    </row>
    <row r="9056" spans="1:6" x14ac:dyDescent="0.25">
      <c r="A9056" t="str">
        <f>'BASE SPLIT DEM'!A2442</f>
        <v>TO</v>
      </c>
      <c r="B9056">
        <f>'BASE SPLIT DEM'!B9056</f>
        <v>2040</v>
      </c>
      <c r="C9056" t="str">
        <f>'BASE SPLIT DEM'!C9056</f>
        <v>ADEMPASTRAINHWROATRULGTAPG</v>
      </c>
      <c r="D9056" t="str">
        <f>'BASE SPLIT DEM'!D9056</f>
        <v>PASTRAINHWROATRU</v>
      </c>
      <c r="E9056" s="4">
        <f>'BASE SPLIT DEM'!E9056+IF('BASE SPLIT DEM'!E9056=0,0,_xlfn.IFNA(VLOOKUP(RIGHT(C9056,6),'Tuning parameter'!$A$3:$AC$11,HLOOKUP(B9056,'Tuning parameter'!$B$1:$AC$2,2,FALSE),FALSE),0))</f>
        <v>0.108864710282026</v>
      </c>
      <c r="F9056" t="str">
        <f>'BASE SPLIT DEM'!F2442</f>
        <v>PassengerTransportationExternal INHome WorkRoadCars</v>
      </c>
    </row>
    <row r="9057" spans="1:6" x14ac:dyDescent="0.25">
      <c r="A9057" t="str">
        <f>'BASE SPLIT DEM'!A2464</f>
        <v>TO</v>
      </c>
      <c r="B9057">
        <f>'BASE SPLIT DEM'!B9057</f>
        <v>2040</v>
      </c>
      <c r="C9057" t="str">
        <f>'BASE SPLIT DEM'!C9057</f>
        <v>ADEMPASTRAINHWROAMOR______</v>
      </c>
      <c r="D9057" t="str">
        <f>'BASE SPLIT DEM'!D9057</f>
        <v>PASTRAINHWROAMOR</v>
      </c>
      <c r="E9057" s="4">
        <f>'BASE SPLIT DEM'!E9057+IF('BASE SPLIT DEM'!E9057=0,0,_xlfn.IFNA(VLOOKUP(RIGHT(C9057,6),'Tuning parameter'!$A$3:$AC$11,HLOOKUP(B9057,'Tuning parameter'!$B$1:$AC$2,2,FALSE),FALSE),0))</f>
        <v>1</v>
      </c>
      <c r="F9057" t="str">
        <f>'BASE SPLIT DEM'!F2464</f>
        <v>PassengerTransportationExternal INHome SchoolRoadCars</v>
      </c>
    </row>
    <row r="9058" spans="1:6" x14ac:dyDescent="0.25">
      <c r="A9058" t="str">
        <f>'BASE SPLIT DEM'!A2486</f>
        <v>TO</v>
      </c>
      <c r="B9058">
        <f>'BASE SPLIT DEM'!B9058</f>
        <v>2040</v>
      </c>
      <c r="C9058" t="str">
        <f>'BASE SPLIT DEM'!C9058</f>
        <v>ADEMPASTRAINHWROAWAL______</v>
      </c>
      <c r="D9058" t="str">
        <f>'BASE SPLIT DEM'!D9058</f>
        <v>PASTRAINHWROAWAL</v>
      </c>
      <c r="E9058" s="4">
        <f>'BASE SPLIT DEM'!E9058+IF('BASE SPLIT DEM'!E9058=0,0,_xlfn.IFNA(VLOOKUP(RIGHT(C9058,6),'Tuning parameter'!$A$3:$AC$11,HLOOKUP(B9058,'Tuning parameter'!$B$1:$AC$2,2,FALSE),FALSE),0))</f>
        <v>1</v>
      </c>
      <c r="F9058" t="str">
        <f>'BASE SPLIT DEM'!F2486</f>
        <v>PassengerTransportationExternal INHome OtherRoadCars</v>
      </c>
    </row>
    <row r="9059" spans="1:6" x14ac:dyDescent="0.25">
      <c r="A9059" t="str">
        <f>'BASE SPLIT DEM'!A2508</f>
        <v>TO</v>
      </c>
      <c r="B9059">
        <f>'BASE SPLIT DEM'!B9059</f>
        <v>2040</v>
      </c>
      <c r="C9059" t="str">
        <f>'BASE SPLIT DEM'!C9059</f>
        <v>ADEMPASTRAINHWROABIK______</v>
      </c>
      <c r="D9059" t="str">
        <f>'BASE SPLIT DEM'!D9059</f>
        <v>PASTRAINHWROABIK</v>
      </c>
      <c r="E9059" s="4">
        <f>'BASE SPLIT DEM'!E9059+IF('BASE SPLIT DEM'!E9059=0,0,_xlfn.IFNA(VLOOKUP(RIGHT(C9059,6),'Tuning parameter'!$A$3:$AC$11,HLOOKUP(B9059,'Tuning parameter'!$B$1:$AC$2,2,FALSE),FALSE),0))</f>
        <v>1</v>
      </c>
      <c r="F9059" t="str">
        <f>'BASE SPLIT DEM'!F2508</f>
        <v>PassengerTransportationExternal INNon Home basedRoadCars</v>
      </c>
    </row>
    <row r="9060" spans="1:6" x14ac:dyDescent="0.25">
      <c r="A9060" t="str">
        <f>'BASE SPLIT DEM'!A2530</f>
        <v>TO</v>
      </c>
      <c r="B9060">
        <f>'BASE SPLIT DEM'!B9060</f>
        <v>2040</v>
      </c>
      <c r="C9060" t="str">
        <f>'BASE SPLIT DEM'!C9060</f>
        <v>ADEMPASTRAINHSRAIREG___GOR</v>
      </c>
      <c r="D9060" t="str">
        <f>'BASE SPLIT DEM'!D9060</f>
        <v>PASTRAINHSRAIREG</v>
      </c>
      <c r="E9060" s="4">
        <f>'BASE SPLIT DEM'!E9060+IF('BASE SPLIT DEM'!E9060=0,0,_xlfn.IFNA(VLOOKUP(RIGHT(C9060,6),'Tuning parameter'!$A$3:$AC$11,HLOOKUP(B9060,'Tuning parameter'!$B$1:$AC$2,2,FALSE),FALSE),0))</f>
        <v>1</v>
      </c>
      <c r="F9060" t="str">
        <f>'BASE SPLIT DEM'!F2530</f>
        <v>PassengerTransportationExternal OUTHome WorkRoadCars</v>
      </c>
    </row>
    <row r="9061" spans="1:6" x14ac:dyDescent="0.25">
      <c r="A9061" t="str">
        <f>'BASE SPLIT DEM'!A2552</f>
        <v>TO</v>
      </c>
      <c r="B9061">
        <f>'BASE SPLIT DEM'!B9061</f>
        <v>2040</v>
      </c>
      <c r="C9061" t="str">
        <f>'BASE SPLIT DEM'!C9061</f>
        <v>ADEMPASTRAINHSRAIREG___UPX</v>
      </c>
      <c r="D9061" t="str">
        <f>'BASE SPLIT DEM'!D9061</f>
        <v>PASTRAINHSRAIREG</v>
      </c>
      <c r="E9061" s="4">
        <f>'BASE SPLIT DEM'!E9061+IF('BASE SPLIT DEM'!E9061=0,0,_xlfn.IFNA(VLOOKUP(RIGHT(C9061,6),'Tuning parameter'!$A$3:$AC$11,HLOOKUP(B9061,'Tuning parameter'!$B$1:$AC$2,2,FALSE),FALSE),0))</f>
        <v>0</v>
      </c>
      <c r="F9061" t="str">
        <f>'BASE SPLIT DEM'!F2552</f>
        <v>PassengerTransportationExternal OUTHome SchoolRoadCars</v>
      </c>
    </row>
    <row r="9062" spans="1:6" x14ac:dyDescent="0.25">
      <c r="A9062" t="str">
        <f>'BASE SPLIT DEM'!A2574</f>
        <v>TO</v>
      </c>
      <c r="B9062">
        <f>'BASE SPLIT DEM'!B9062</f>
        <v>2040</v>
      </c>
      <c r="C9062" t="str">
        <f>'BASE SPLIT DEM'!C9062</f>
        <v>ADEMPASTRAINHSRAISUB___TSU</v>
      </c>
      <c r="D9062" t="str">
        <f>'BASE SPLIT DEM'!D9062</f>
        <v>PASTRAINHSRAISUB</v>
      </c>
      <c r="E9062" s="4">
        <f>'BASE SPLIT DEM'!E9062+IF('BASE SPLIT DEM'!E9062=0,0,_xlfn.IFNA(VLOOKUP(RIGHT(C9062,6),'Tuning parameter'!$A$3:$AC$11,HLOOKUP(B9062,'Tuning parameter'!$B$1:$AC$2,2,FALSE),FALSE),0))</f>
        <v>1</v>
      </c>
      <c r="F9062" t="str">
        <f>'BASE SPLIT DEM'!F2574</f>
        <v>PassengerTransportationExternal OUTHome OtherRoadCars</v>
      </c>
    </row>
    <row r="9063" spans="1:6" x14ac:dyDescent="0.25">
      <c r="A9063" t="str">
        <f>'BASE SPLIT DEM'!A2596</f>
        <v>TO</v>
      </c>
      <c r="B9063">
        <f>'BASE SPLIT DEM'!B9063</f>
        <v>2040</v>
      </c>
      <c r="C9063" t="str">
        <f>'BASE SPLIT DEM'!C9063</f>
        <v>ADEMPASTRAINHSRAITRM___TST</v>
      </c>
      <c r="D9063" t="str">
        <f>'BASE SPLIT DEM'!D9063</f>
        <v>PASTRAINHSRAITRM</v>
      </c>
      <c r="E9063" s="4">
        <f>'BASE SPLIT DEM'!E9063+IF('BASE SPLIT DEM'!E9063=0,0,_xlfn.IFNA(VLOOKUP(RIGHT(C9063,6),'Tuning parameter'!$A$3:$AC$11,HLOOKUP(B9063,'Tuning parameter'!$B$1:$AC$2,2,FALSE),FALSE),0))</f>
        <v>1</v>
      </c>
      <c r="F9063" t="str">
        <f>'BASE SPLIT DEM'!F2596</f>
        <v>PassengerTransportationExternal OUTNon Home basedRoadCars</v>
      </c>
    </row>
    <row r="9064" spans="1:6" x14ac:dyDescent="0.25">
      <c r="A9064" t="str">
        <f>'BASE SPLIT DEM'!A2726</f>
        <v>TO</v>
      </c>
      <c r="B9064">
        <f>'BASE SPLIT DEM'!B9064</f>
        <v>2040</v>
      </c>
      <c r="C9064" t="str">
        <f>'BASE SPLIT DEM'!C9064</f>
        <v>ADEMPASTRAINHSROABUSIUBGOB</v>
      </c>
      <c r="D9064" t="str">
        <f>'BASE SPLIT DEM'!D9064</f>
        <v>PASTRAINHSROABUS</v>
      </c>
      <c r="E9064" s="4">
        <f>'BASE SPLIT DEM'!E9064+IF('BASE SPLIT DEM'!E9064=0,0,_xlfn.IFNA(VLOOKUP(RIGHT(C9064,6),'Tuning parameter'!$A$3:$AC$11,HLOOKUP(B9064,'Tuning parameter'!$B$1:$AC$2,2,FALSE),FALSE),0))</f>
        <v>6.0495247543321001E-2</v>
      </c>
      <c r="F9064" t="str">
        <f>'BASE SPLIT DEM'!F2726</f>
        <v>PassengerTransportationIn BoundaryHome WorkRoadCars</v>
      </c>
    </row>
    <row r="9065" spans="1:6" x14ac:dyDescent="0.25">
      <c r="A9065" t="str">
        <f>'BASE SPLIT DEM'!A2748</f>
        <v>TO</v>
      </c>
      <c r="B9065">
        <f>'BASE SPLIT DEM'!B9065</f>
        <v>2040</v>
      </c>
      <c r="C9065" t="str">
        <f>'BASE SPLIT DEM'!C9065</f>
        <v>ADEMPASTRAINHSROABUSURBTBU</v>
      </c>
      <c r="D9065" t="str">
        <f>'BASE SPLIT DEM'!D9065</f>
        <v>PASTRAINHSROABUS</v>
      </c>
      <c r="E9065" s="4">
        <f>'BASE SPLIT DEM'!E9065+IF('BASE SPLIT DEM'!E9065=0,0,_xlfn.IFNA(VLOOKUP(RIGHT(C9065,6),'Tuning parameter'!$A$3:$AC$11,HLOOKUP(B9065,'Tuning parameter'!$B$1:$AC$2,2,FALSE),FALSE),0))</f>
        <v>0.41098945353878302</v>
      </c>
      <c r="F9065" t="str">
        <f>'BASE SPLIT DEM'!F2748</f>
        <v>PassengerTransportationIn BoundaryHome SchoolRoadCars</v>
      </c>
    </row>
    <row r="9066" spans="1:6" x14ac:dyDescent="0.25">
      <c r="A9066" t="str">
        <f>'BASE SPLIT DEM'!A2770</f>
        <v>TO</v>
      </c>
      <c r="B9066">
        <f>'BASE SPLIT DEM'!B9066</f>
        <v>2040</v>
      </c>
      <c r="C9066" t="str">
        <f>'BASE SPLIT DEM'!C9066</f>
        <v>ADEMPASTRAINHSROABUSURBWTB</v>
      </c>
      <c r="D9066" t="str">
        <f>'BASE SPLIT DEM'!D9066</f>
        <v>PASTRAINHSROABUS</v>
      </c>
      <c r="E9066" s="4">
        <f>'BASE SPLIT DEM'!E9066+IF('BASE SPLIT DEM'!E9066=0,0,_xlfn.IFNA(VLOOKUP(RIGHT(C9066,6),'Tuning parameter'!$A$3:$AC$11,HLOOKUP(B9066,'Tuning parameter'!$B$1:$AC$2,2,FALSE),FALSE),0))</f>
        <v>0</v>
      </c>
      <c r="F9066" t="str">
        <f>'BASE SPLIT DEM'!F2770</f>
        <v>PassengerTransportationIn BoundaryHome OtherRoadCars</v>
      </c>
    </row>
    <row r="9067" spans="1:6" x14ac:dyDescent="0.25">
      <c r="A9067" t="str">
        <f>'BASE SPLIT DEM'!A2792</f>
        <v>TO</v>
      </c>
      <c r="B9067">
        <f>'BASE SPLIT DEM'!B9067</f>
        <v>2040</v>
      </c>
      <c r="C9067" t="str">
        <f>'BASE SPLIT DEM'!C9067</f>
        <v>ADEMPASTRAINHSROABUSIUBMWAY</v>
      </c>
      <c r="D9067" t="str">
        <f>'BASE SPLIT DEM'!D9067</f>
        <v>PASTRAINHSROABUS</v>
      </c>
      <c r="E9067" s="4">
        <f>'BASE SPLIT DEM'!E9067+IF('BASE SPLIT DEM'!E9067=0,0,_xlfn.IFNA(VLOOKUP(RIGHT(C9067,6),'Tuning parameter'!$A$3:$AC$11,HLOOKUP(B9067,'Tuning parameter'!$B$1:$AC$2,2,FALSE),FALSE),0))</f>
        <v>0</v>
      </c>
      <c r="F9067" t="str">
        <f>'BASE SPLIT DEM'!F2792</f>
        <v>PassengerTransportationIn BoundaryNon Home basedRoadCars</v>
      </c>
    </row>
    <row r="9068" spans="1:6" x14ac:dyDescent="0.25">
      <c r="A9068" t="str">
        <f>'BASE SPLIT DEM'!A2814</f>
        <v>TO</v>
      </c>
      <c r="B9068">
        <f>'BASE SPLIT DEM'!B9068</f>
        <v>2040</v>
      </c>
      <c r="C9068" t="str">
        <f>'BASE SPLIT DEM'!C9068</f>
        <v>ADEMPASTRAINHSROABUSIUBVIVA</v>
      </c>
      <c r="D9068" t="str">
        <f>'BASE SPLIT DEM'!D9068</f>
        <v>PASTRAINHSROABUS</v>
      </c>
      <c r="E9068" s="4">
        <f>'BASE SPLIT DEM'!E9068+IF('BASE SPLIT DEM'!E9068=0,0,_xlfn.IFNA(VLOOKUP(RIGHT(C9068,6),'Tuning parameter'!$A$3:$AC$11,HLOOKUP(B9068,'Tuning parameter'!$B$1:$AC$2,2,FALSE),FALSE),0))</f>
        <v>0</v>
      </c>
      <c r="F9068" t="str">
        <f>'BASE SPLIT DEM'!F2814</f>
        <v>PassengerTransportationExternal INHome WorkRoadCars</v>
      </c>
    </row>
    <row r="9069" spans="1:6" x14ac:dyDescent="0.25">
      <c r="A9069" t="str">
        <f>'BASE SPLIT DEM'!A2836</f>
        <v>TO</v>
      </c>
      <c r="B9069">
        <f>'BASE SPLIT DEM'!B9069</f>
        <v>2040</v>
      </c>
      <c r="C9069" t="str">
        <f>'BASE SPLIT DEM'!C9069</f>
        <v>ADEMPASTRAINHSROABUSIUBDURT</v>
      </c>
      <c r="D9069" t="str">
        <f>'BASE SPLIT DEM'!D9069</f>
        <v>PASTRAINHSROABUS</v>
      </c>
      <c r="E9069" s="4">
        <f>'BASE SPLIT DEM'!E9069+IF('BASE SPLIT DEM'!E9069=0,0,_xlfn.IFNA(VLOOKUP(RIGHT(C9069,6),'Tuning parameter'!$A$3:$AC$11,HLOOKUP(B9069,'Tuning parameter'!$B$1:$AC$2,2,FALSE),FALSE),0))</f>
        <v>0</v>
      </c>
      <c r="F9069" t="str">
        <f>'BASE SPLIT DEM'!F2836</f>
        <v>PassengerTransportationExternal INHome SchoolRoadCars</v>
      </c>
    </row>
    <row r="9070" spans="1:6" x14ac:dyDescent="0.25">
      <c r="A9070" t="str">
        <f>'BASE SPLIT DEM'!A2858</f>
        <v>TO</v>
      </c>
      <c r="B9070">
        <f>'BASE SPLIT DEM'!B9070</f>
        <v>2040</v>
      </c>
      <c r="C9070" t="str">
        <f>'BASE SPLIT DEM'!C9070</f>
        <v>ADEMPASTRAINHSROABUSSCB___</v>
      </c>
      <c r="D9070" t="str">
        <f>'BASE SPLIT DEM'!D9070</f>
        <v>PASTRAINHSROABUS</v>
      </c>
      <c r="E9070" s="4">
        <f>'BASE SPLIT DEM'!E9070+IF('BASE SPLIT DEM'!E9070=0,0,_xlfn.IFNA(VLOOKUP(RIGHT(C9070,6),'Tuning parameter'!$A$3:$AC$11,HLOOKUP(B9070,'Tuning parameter'!$B$1:$AC$2,2,FALSE),FALSE),0))</f>
        <v>0.52851529891789495</v>
      </c>
      <c r="F9070" t="str">
        <f>'BASE SPLIT DEM'!F2858</f>
        <v>PassengerTransportationExternal INHome OtherRoadCars</v>
      </c>
    </row>
    <row r="9071" spans="1:6" x14ac:dyDescent="0.25">
      <c r="A9071" t="str">
        <f>'BASE SPLIT DEM'!A2880</f>
        <v>TO</v>
      </c>
      <c r="B9071">
        <f>'BASE SPLIT DEM'!B9071</f>
        <v>2040</v>
      </c>
      <c r="C9071" t="str">
        <f>'BASE SPLIT DEM'!C9071</f>
        <v>ADEMPASTRAINHSROACAR___RSH</v>
      </c>
      <c r="D9071" t="str">
        <f>'BASE SPLIT DEM'!D9071</f>
        <v>PASTRAINHSROACAR</v>
      </c>
      <c r="E9071" s="4">
        <f>'BASE SPLIT DEM'!E9071+IF('BASE SPLIT DEM'!E9071=0,0,_xlfn.IFNA(VLOOKUP(RIGHT(C9071,6),'Tuning parameter'!$A$3:$AC$11,HLOOKUP(B9071,'Tuning parameter'!$B$1:$AC$2,2,FALSE),FALSE),0))</f>
        <v>0</v>
      </c>
      <c r="F9071" t="str">
        <f>'BASE SPLIT DEM'!F2880</f>
        <v>PassengerTransportationExternal INNon Home basedRoadCars</v>
      </c>
    </row>
    <row r="9072" spans="1:6" x14ac:dyDescent="0.25">
      <c r="A9072" t="str">
        <f>'BASE SPLIT DEM'!A2902</f>
        <v>TO</v>
      </c>
      <c r="B9072">
        <f>'BASE SPLIT DEM'!B9072</f>
        <v>2040</v>
      </c>
      <c r="C9072" t="str">
        <f>'BASE SPLIT DEM'!C9072</f>
        <v>ADEMPASTRAINHSROACAR___TAX</v>
      </c>
      <c r="D9072" t="str">
        <f>'BASE SPLIT DEM'!D9072</f>
        <v>PASTRAINHSROACAR</v>
      </c>
      <c r="E9072" s="4">
        <f>'BASE SPLIT DEM'!E9072+IF('BASE SPLIT DEM'!E9072=0,0,_xlfn.IFNA(VLOOKUP(RIGHT(C9072,6),'Tuning parameter'!$A$3:$AC$11,HLOOKUP(B9072,'Tuning parameter'!$B$1:$AC$2,2,FALSE),FALSE),0))</f>
        <v>1.08157195638427E-2</v>
      </c>
      <c r="F9072" t="str">
        <f>'BASE SPLIT DEM'!F2902</f>
        <v>PassengerTransportationExternal OUTHome WorkRoadCars</v>
      </c>
    </row>
    <row r="9073" spans="1:6" x14ac:dyDescent="0.25">
      <c r="A9073" t="str">
        <f>'BASE SPLIT DEM'!A2924</f>
        <v>TO</v>
      </c>
      <c r="B9073">
        <f>'BASE SPLIT DEM'!B9073</f>
        <v>2040</v>
      </c>
      <c r="C9073" t="str">
        <f>'BASE SPLIT DEM'!C9073</f>
        <v>ADEMPASTRAINHSROACAR___ADR</v>
      </c>
      <c r="D9073" t="str">
        <f>'BASE SPLIT DEM'!D9073</f>
        <v>PASTRAINHSROACAR</v>
      </c>
      <c r="E9073" s="4">
        <f>'BASE SPLIT DEM'!E9073+IF('BASE SPLIT DEM'!E9073=0,0,_xlfn.IFNA(VLOOKUP(RIGHT(C9073,6),'Tuning parameter'!$A$3:$AC$11,HLOOKUP(B9073,'Tuning parameter'!$B$1:$AC$2,2,FALSE),FALSE),0))</f>
        <v>0.400042806032957</v>
      </c>
      <c r="F9073" t="str">
        <f>'BASE SPLIT DEM'!F2924</f>
        <v>PassengerTransportationExternal OUTHome SchoolRoadCars</v>
      </c>
    </row>
    <row r="9074" spans="1:6" x14ac:dyDescent="0.25">
      <c r="A9074" t="str">
        <f>'BASE SPLIT DEM'!A2946</f>
        <v>TO</v>
      </c>
      <c r="B9074">
        <f>'BASE SPLIT DEM'!B9074</f>
        <v>2040</v>
      </c>
      <c r="C9074" t="str">
        <f>'BASE SPLIT DEM'!C9074</f>
        <v>ADEMPASTRAINHSROACAR___APG</v>
      </c>
      <c r="D9074" t="str">
        <f>'BASE SPLIT DEM'!D9074</f>
        <v>PASTRAINHSROACAR</v>
      </c>
      <c r="E9074" s="4">
        <f>'BASE SPLIT DEM'!E9074+IF('BASE SPLIT DEM'!E9074=0,0,_xlfn.IFNA(VLOOKUP(RIGHT(C9074,6),'Tuning parameter'!$A$3:$AC$11,HLOOKUP(B9074,'Tuning parameter'!$B$1:$AC$2,2,FALSE),FALSE),0))</f>
        <v>0.58914147440319897</v>
      </c>
      <c r="F9074" t="str">
        <f>'BASE SPLIT DEM'!F2946</f>
        <v>PassengerTransportationExternal OUTHome OtherRoadCars</v>
      </c>
    </row>
    <row r="9075" spans="1:6" x14ac:dyDescent="0.25">
      <c r="A9075" t="str">
        <f>'BASE SPLIT DEM'!A2968</f>
        <v>TO</v>
      </c>
      <c r="B9075">
        <f>'BASE SPLIT DEM'!B9075</f>
        <v>2040</v>
      </c>
      <c r="C9075" t="str">
        <f>'BASE SPLIT DEM'!C9075</f>
        <v>ADEMPASTRAINHSROATRULGTRSH</v>
      </c>
      <c r="D9075" t="str">
        <f>'BASE SPLIT DEM'!D9075</f>
        <v>PASTRAINHSROATRU</v>
      </c>
      <c r="E9075" s="4">
        <f>'BASE SPLIT DEM'!E9075+IF('BASE SPLIT DEM'!E9075=0,0,_xlfn.IFNA(VLOOKUP(RIGHT(C9075,6),'Tuning parameter'!$A$3:$AC$11,HLOOKUP(B9075,'Tuning parameter'!$B$1:$AC$2,2,FALSE),FALSE),0))</f>
        <v>0</v>
      </c>
      <c r="F9075" t="str">
        <f>'BASE SPLIT DEM'!F2968</f>
        <v>PassengerTransportationExternal OUTNon Home basedRoadCars</v>
      </c>
    </row>
    <row r="9076" spans="1:6" x14ac:dyDescent="0.25">
      <c r="A9076" t="str">
        <f>'BASE SPLIT DEM'!A3098</f>
        <v>TO</v>
      </c>
      <c r="B9076">
        <f>'BASE SPLIT DEM'!B9076</f>
        <v>2040</v>
      </c>
      <c r="C9076" t="str">
        <f>'BASE SPLIT DEM'!C9076</f>
        <v>ADEMPASTRAINHSROATRULGTTAX</v>
      </c>
      <c r="D9076" t="str">
        <f>'BASE SPLIT DEM'!D9076</f>
        <v>PASTRAINHSROATRU</v>
      </c>
      <c r="E9076" s="4">
        <f>'BASE SPLIT DEM'!E9076+IF('BASE SPLIT DEM'!E9076=0,0,_xlfn.IFNA(VLOOKUP(RIGHT(C9076,6),'Tuning parameter'!$A$3:$AC$11,HLOOKUP(B9076,'Tuning parameter'!$B$1:$AC$2,2,FALSE),FALSE),0))</f>
        <v>3.4924222617454702E-3</v>
      </c>
      <c r="F9076" t="str">
        <f>'BASE SPLIT DEM'!F3098</f>
        <v>PassengerTransportationIn BoundaryHome WorkRoadCars</v>
      </c>
    </row>
    <row r="9077" spans="1:6" x14ac:dyDescent="0.25">
      <c r="A9077" t="str">
        <f>'BASE SPLIT DEM'!A3120</f>
        <v>TO</v>
      </c>
      <c r="B9077">
        <f>'BASE SPLIT DEM'!B9077</f>
        <v>2040</v>
      </c>
      <c r="C9077" t="str">
        <f>'BASE SPLIT DEM'!C9077</f>
        <v>ADEMPASTRAINHSROATRULGTADR</v>
      </c>
      <c r="D9077" t="str">
        <f>'BASE SPLIT DEM'!D9077</f>
        <v>PASTRAINHSROATRU</v>
      </c>
      <c r="E9077" s="4">
        <f>'BASE SPLIT DEM'!E9077+IF('BASE SPLIT DEM'!E9077=0,0,_xlfn.IFNA(VLOOKUP(RIGHT(C9077,6),'Tuning parameter'!$A$3:$AC$11,HLOOKUP(B9077,'Tuning parameter'!$B$1:$AC$2,2,FALSE),FALSE),0))</f>
        <v>0.40300447097253</v>
      </c>
      <c r="F9077" t="str">
        <f>'BASE SPLIT DEM'!F3120</f>
        <v>PassengerTransportationIn BoundaryHome SchoolRoadCars</v>
      </c>
    </row>
    <row r="9078" spans="1:6" x14ac:dyDescent="0.25">
      <c r="A9078" t="str">
        <f>'BASE SPLIT DEM'!A3142</f>
        <v>TO</v>
      </c>
      <c r="B9078">
        <f>'BASE SPLIT DEM'!B9078</f>
        <v>2040</v>
      </c>
      <c r="C9078" t="str">
        <f>'BASE SPLIT DEM'!C9078</f>
        <v>ADEMPASTRAINHSROATRULGTAPG</v>
      </c>
      <c r="D9078" t="str">
        <f>'BASE SPLIT DEM'!D9078</f>
        <v>PASTRAINHSROATRU</v>
      </c>
      <c r="E9078" s="4">
        <f>'BASE SPLIT DEM'!E9078+IF('BASE SPLIT DEM'!E9078=0,0,_xlfn.IFNA(VLOOKUP(RIGHT(C9078,6),'Tuning parameter'!$A$3:$AC$11,HLOOKUP(B9078,'Tuning parameter'!$B$1:$AC$2,2,FALSE),FALSE),0))</f>
        <v>0.59350310676572304</v>
      </c>
      <c r="F9078" t="str">
        <f>'BASE SPLIT DEM'!F3142</f>
        <v>PassengerTransportationIn BoundaryHome OtherRoadCars</v>
      </c>
    </row>
    <row r="9079" spans="1:6" x14ac:dyDescent="0.25">
      <c r="A9079" t="str">
        <f>'BASE SPLIT DEM'!A3164</f>
        <v>TO</v>
      </c>
      <c r="B9079">
        <f>'BASE SPLIT DEM'!B9079</f>
        <v>2040</v>
      </c>
      <c r="C9079" t="str">
        <f>'BASE SPLIT DEM'!C9079</f>
        <v>ADEMPASTRAINHSROAMOR______</v>
      </c>
      <c r="D9079" t="str">
        <f>'BASE SPLIT DEM'!D9079</f>
        <v>PASTRAINHSROAMOR</v>
      </c>
      <c r="E9079" s="4">
        <f>'BASE SPLIT DEM'!E9079+IF('BASE SPLIT DEM'!E9079=0,0,_xlfn.IFNA(VLOOKUP(RIGHT(C9079,6),'Tuning parameter'!$A$3:$AC$11,HLOOKUP(B9079,'Tuning parameter'!$B$1:$AC$2,2,FALSE),FALSE),0))</f>
        <v>1</v>
      </c>
      <c r="F9079" t="str">
        <f>'BASE SPLIT DEM'!F3164</f>
        <v>PassengerTransportationIn BoundaryNon Home basedRoadCars</v>
      </c>
    </row>
    <row r="9080" spans="1:6" x14ac:dyDescent="0.25">
      <c r="A9080" t="str">
        <f>'BASE SPLIT DEM'!A3186</f>
        <v>TO</v>
      </c>
      <c r="B9080">
        <f>'BASE SPLIT DEM'!B9080</f>
        <v>2040</v>
      </c>
      <c r="C9080" t="str">
        <f>'BASE SPLIT DEM'!C9080</f>
        <v>ADEMPASTRAINHSROAWAL______</v>
      </c>
      <c r="D9080" t="str">
        <f>'BASE SPLIT DEM'!D9080</f>
        <v>PASTRAINHSROAWAL</v>
      </c>
      <c r="E9080" s="4">
        <f>'BASE SPLIT DEM'!E9080+IF('BASE SPLIT DEM'!E9080=0,0,_xlfn.IFNA(VLOOKUP(RIGHT(C9080,6),'Tuning parameter'!$A$3:$AC$11,HLOOKUP(B9080,'Tuning parameter'!$B$1:$AC$2,2,FALSE),FALSE),0))</f>
        <v>1</v>
      </c>
      <c r="F9080" t="str">
        <f>'BASE SPLIT DEM'!F3186</f>
        <v>PassengerTransportationExternal INHome WorkRoadCars</v>
      </c>
    </row>
    <row r="9081" spans="1:6" x14ac:dyDescent="0.25">
      <c r="A9081" t="str">
        <f>'BASE SPLIT DEM'!A3208</f>
        <v>TO</v>
      </c>
      <c r="B9081">
        <f>'BASE SPLIT DEM'!B9081</f>
        <v>2040</v>
      </c>
      <c r="C9081" t="str">
        <f>'BASE SPLIT DEM'!C9081</f>
        <v>ADEMPASTRAINHSROABIK______</v>
      </c>
      <c r="D9081" t="str">
        <f>'BASE SPLIT DEM'!D9081</f>
        <v>PASTRAINHSROABIK</v>
      </c>
      <c r="E9081" s="4">
        <f>'BASE SPLIT DEM'!E9081+IF('BASE SPLIT DEM'!E9081=0,0,_xlfn.IFNA(VLOOKUP(RIGHT(C9081,6),'Tuning parameter'!$A$3:$AC$11,HLOOKUP(B9081,'Tuning parameter'!$B$1:$AC$2,2,FALSE),FALSE),0))</f>
        <v>1</v>
      </c>
      <c r="F9081" t="str">
        <f>'BASE SPLIT DEM'!F3208</f>
        <v>PassengerTransportationExternal INHome SchoolRoadCars</v>
      </c>
    </row>
    <row r="9082" spans="1:6" x14ac:dyDescent="0.25">
      <c r="A9082" t="str">
        <f>'BASE SPLIT DEM'!A3230</f>
        <v>TO</v>
      </c>
      <c r="B9082">
        <f>'BASE SPLIT DEM'!B9082</f>
        <v>2040</v>
      </c>
      <c r="C9082" t="str">
        <f>'BASE SPLIT DEM'!C9082</f>
        <v>ADEMPASTRAINHORAIREG___GOR</v>
      </c>
      <c r="D9082" t="str">
        <f>'BASE SPLIT DEM'!D9082</f>
        <v>PASTRAINHORAIREG</v>
      </c>
      <c r="E9082" s="4">
        <f>'BASE SPLIT DEM'!E9082+IF('BASE SPLIT DEM'!E9082=0,0,_xlfn.IFNA(VLOOKUP(RIGHT(C9082,6),'Tuning parameter'!$A$3:$AC$11,HLOOKUP(B9082,'Tuning parameter'!$B$1:$AC$2,2,FALSE),FALSE),0))</f>
        <v>1</v>
      </c>
      <c r="F9082" t="str">
        <f>'BASE SPLIT DEM'!F3230</f>
        <v>PassengerTransportationExternal INHome OtherRoadCars</v>
      </c>
    </row>
    <row r="9083" spans="1:6" x14ac:dyDescent="0.25">
      <c r="A9083" t="str">
        <f>'BASE SPLIT DEM'!A3252</f>
        <v>TO</v>
      </c>
      <c r="B9083">
        <f>'BASE SPLIT DEM'!B9083</f>
        <v>2040</v>
      </c>
      <c r="C9083" t="str">
        <f>'BASE SPLIT DEM'!C9083</f>
        <v>ADEMPASTRAINHORAIREG___UPX</v>
      </c>
      <c r="D9083" t="str">
        <f>'BASE SPLIT DEM'!D9083</f>
        <v>PASTRAINHORAIREG</v>
      </c>
      <c r="E9083" s="4">
        <f>'BASE SPLIT DEM'!E9083+IF('BASE SPLIT DEM'!E9083=0,0,_xlfn.IFNA(VLOOKUP(RIGHT(C9083,6),'Tuning parameter'!$A$3:$AC$11,HLOOKUP(B9083,'Tuning parameter'!$B$1:$AC$2,2,FALSE),FALSE),0))</f>
        <v>0</v>
      </c>
      <c r="F9083" t="str">
        <f>'BASE SPLIT DEM'!F3252</f>
        <v>PassengerTransportationExternal INNon Home basedRoadCars</v>
      </c>
    </row>
    <row r="9084" spans="1:6" x14ac:dyDescent="0.25">
      <c r="A9084" t="str">
        <f>'BASE SPLIT DEM'!A3274</f>
        <v>TO</v>
      </c>
      <c r="B9084">
        <f>'BASE SPLIT DEM'!B9084</f>
        <v>2040</v>
      </c>
      <c r="C9084" t="str">
        <f>'BASE SPLIT DEM'!C9084</f>
        <v>ADEMPASTRAINHORAISUB___TSU</v>
      </c>
      <c r="D9084" t="str">
        <f>'BASE SPLIT DEM'!D9084</f>
        <v>PASTRAINHORAISUB</v>
      </c>
      <c r="E9084" s="4">
        <f>'BASE SPLIT DEM'!E9084+IF('BASE SPLIT DEM'!E9084=0,0,_xlfn.IFNA(VLOOKUP(RIGHT(C9084,6),'Tuning parameter'!$A$3:$AC$11,HLOOKUP(B9084,'Tuning parameter'!$B$1:$AC$2,2,FALSE),FALSE),0))</f>
        <v>1</v>
      </c>
      <c r="F9084" t="str">
        <f>'BASE SPLIT DEM'!F3274</f>
        <v>PassengerTransportationExternal OUTHome WorkRoadCars</v>
      </c>
    </row>
    <row r="9085" spans="1:6" x14ac:dyDescent="0.25">
      <c r="A9085" t="str">
        <f>'BASE SPLIT DEM'!A3296</f>
        <v>TO</v>
      </c>
      <c r="B9085">
        <f>'BASE SPLIT DEM'!B9085</f>
        <v>2040</v>
      </c>
      <c r="C9085" t="str">
        <f>'BASE SPLIT DEM'!C9085</f>
        <v>ADEMPASTRAINHORAITRM___TST</v>
      </c>
      <c r="D9085" t="str">
        <f>'BASE SPLIT DEM'!D9085</f>
        <v>PASTRAINHORAITRM</v>
      </c>
      <c r="E9085" s="4">
        <f>'BASE SPLIT DEM'!E9085+IF('BASE SPLIT DEM'!E9085=0,0,_xlfn.IFNA(VLOOKUP(RIGHT(C9085,6),'Tuning parameter'!$A$3:$AC$11,HLOOKUP(B9085,'Tuning parameter'!$B$1:$AC$2,2,FALSE),FALSE),0))</f>
        <v>1</v>
      </c>
      <c r="F9085" t="str">
        <f>'BASE SPLIT DEM'!F3296</f>
        <v>PassengerTransportationExternal OUTHome SchoolRoadCars</v>
      </c>
    </row>
    <row r="9086" spans="1:6" x14ac:dyDescent="0.25">
      <c r="A9086" t="str">
        <f>'BASE SPLIT DEM'!A3318</f>
        <v>TO</v>
      </c>
      <c r="B9086">
        <f>'BASE SPLIT DEM'!B9086</f>
        <v>2040</v>
      </c>
      <c r="C9086" t="str">
        <f>'BASE SPLIT DEM'!C9086</f>
        <v>ADEMPASTRAINHOROABUSIUBGOB</v>
      </c>
      <c r="D9086" t="str">
        <f>'BASE SPLIT DEM'!D9086</f>
        <v>PASTRAINHOROABUS</v>
      </c>
      <c r="E9086" s="4">
        <f>'BASE SPLIT DEM'!E9086+IF('BASE SPLIT DEM'!E9086=0,0,_xlfn.IFNA(VLOOKUP(RIGHT(C9086,6),'Tuning parameter'!$A$3:$AC$11,HLOOKUP(B9086,'Tuning parameter'!$B$1:$AC$2,2,FALSE),FALSE),0))</f>
        <v>6.0495247543321001E-2</v>
      </c>
      <c r="F9086" t="str">
        <f>'BASE SPLIT DEM'!F3318</f>
        <v>PassengerTransportationExternal OUTHome OtherRoadCars</v>
      </c>
    </row>
    <row r="9087" spans="1:6" x14ac:dyDescent="0.25">
      <c r="A9087" t="str">
        <f>'BASE SPLIT DEM'!A3340</f>
        <v>TO</v>
      </c>
      <c r="B9087">
        <f>'BASE SPLIT DEM'!B9087</f>
        <v>2040</v>
      </c>
      <c r="C9087" t="str">
        <f>'BASE SPLIT DEM'!C9087</f>
        <v>ADEMPASTRAINHOROABUSURBTBU</v>
      </c>
      <c r="D9087" t="str">
        <f>'BASE SPLIT DEM'!D9087</f>
        <v>PASTRAINHOROABUS</v>
      </c>
      <c r="E9087" s="4">
        <f>'BASE SPLIT DEM'!E9087+IF('BASE SPLIT DEM'!E9087=0,0,_xlfn.IFNA(VLOOKUP(RIGHT(C9087,6),'Tuning parameter'!$A$3:$AC$11,HLOOKUP(B9087,'Tuning parameter'!$B$1:$AC$2,2,FALSE),FALSE),0))</f>
        <v>0.88495605077776096</v>
      </c>
      <c r="F9087" t="str">
        <f>'BASE SPLIT DEM'!F3340</f>
        <v>PassengerTransportationExternal OUTNon Home basedRoadCars</v>
      </c>
    </row>
    <row r="9088" spans="1:6" x14ac:dyDescent="0.25">
      <c r="A9088" t="str">
        <f>'BASE SPLIT DEM'!A3470</f>
        <v>TO</v>
      </c>
      <c r="B9088">
        <f>'BASE SPLIT DEM'!B9088</f>
        <v>2040</v>
      </c>
      <c r="C9088" t="str">
        <f>'BASE SPLIT DEM'!C9088</f>
        <v>ADEMPASTRAINHOROABUSURBWTB</v>
      </c>
      <c r="D9088" t="str">
        <f>'BASE SPLIT DEM'!D9088</f>
        <v>PASTRAINHOROABUS</v>
      </c>
      <c r="E9088" s="4">
        <f>'BASE SPLIT DEM'!E9088+IF('BASE SPLIT DEM'!E9088=0,0,_xlfn.IFNA(VLOOKUP(RIGHT(C9088,6),'Tuning parameter'!$A$3:$AC$11,HLOOKUP(B9088,'Tuning parameter'!$B$1:$AC$2,2,FALSE),FALSE),0))</f>
        <v>5.4548701678917101E-2</v>
      </c>
      <c r="F9088" t="str">
        <f>'BASE SPLIT DEM'!F3470</f>
        <v>PassengerTransportationIn BoundaryHome WorkRoadCars</v>
      </c>
    </row>
    <row r="9089" spans="1:6" x14ac:dyDescent="0.25">
      <c r="A9089" t="str">
        <f>'BASE SPLIT DEM'!A3492</f>
        <v>TO</v>
      </c>
      <c r="B9089">
        <f>'BASE SPLIT DEM'!B9089</f>
        <v>2040</v>
      </c>
      <c r="C9089" t="str">
        <f>'BASE SPLIT DEM'!C9089</f>
        <v>ADEMPASTRAINHOROABUSIUBMWAY</v>
      </c>
      <c r="D9089" t="str">
        <f>'BASE SPLIT DEM'!D9089</f>
        <v>PASTRAINHOROABUS</v>
      </c>
      <c r="E9089" s="4">
        <f>'BASE SPLIT DEM'!E9089+IF('BASE SPLIT DEM'!E9089=0,0,_xlfn.IFNA(VLOOKUP(RIGHT(C9089,6),'Tuning parameter'!$A$3:$AC$11,HLOOKUP(B9089,'Tuning parameter'!$B$1:$AC$2,2,FALSE),FALSE),0))</f>
        <v>0</v>
      </c>
      <c r="F9089" t="str">
        <f>'BASE SPLIT DEM'!F3492</f>
        <v>PassengerTransportationIn BoundaryHome SchoolRoadCars</v>
      </c>
    </row>
    <row r="9090" spans="1:6" x14ac:dyDescent="0.25">
      <c r="A9090" t="str">
        <f>'BASE SPLIT DEM'!A3514</f>
        <v>TO</v>
      </c>
      <c r="B9090">
        <f>'BASE SPLIT DEM'!B9090</f>
        <v>2040</v>
      </c>
      <c r="C9090" t="str">
        <f>'BASE SPLIT DEM'!C9090</f>
        <v>ADEMPASTRAINHOROABUSIUBVIVA</v>
      </c>
      <c r="D9090" t="str">
        <f>'BASE SPLIT DEM'!D9090</f>
        <v>PASTRAINHOROABUS</v>
      </c>
      <c r="E9090" s="4">
        <f>'BASE SPLIT DEM'!E9090+IF('BASE SPLIT DEM'!E9090=0,0,_xlfn.IFNA(VLOOKUP(RIGHT(C9090,6),'Tuning parameter'!$A$3:$AC$11,HLOOKUP(B9090,'Tuning parameter'!$B$1:$AC$2,2,FALSE),FALSE),0))</f>
        <v>0</v>
      </c>
      <c r="F9090" t="str">
        <f>'BASE SPLIT DEM'!F3514</f>
        <v>PassengerTransportationIn BoundaryHome OtherRoadCars</v>
      </c>
    </row>
    <row r="9091" spans="1:6" x14ac:dyDescent="0.25">
      <c r="A9091" t="str">
        <f>'BASE SPLIT DEM'!A3536</f>
        <v>TO</v>
      </c>
      <c r="B9091">
        <f>'BASE SPLIT DEM'!B9091</f>
        <v>2040</v>
      </c>
      <c r="C9091" t="str">
        <f>'BASE SPLIT DEM'!C9091</f>
        <v>ADEMPASTRAINHOROABUSIUBDURT</v>
      </c>
      <c r="D9091" t="str">
        <f>'BASE SPLIT DEM'!D9091</f>
        <v>PASTRAINHOROABUS</v>
      </c>
      <c r="E9091" s="4">
        <f>'BASE SPLIT DEM'!E9091+IF('BASE SPLIT DEM'!E9091=0,0,_xlfn.IFNA(VLOOKUP(RIGHT(C9091,6),'Tuning parameter'!$A$3:$AC$11,HLOOKUP(B9091,'Tuning parameter'!$B$1:$AC$2,2,FALSE),FALSE),0))</f>
        <v>0</v>
      </c>
      <c r="F9091" t="str">
        <f>'BASE SPLIT DEM'!F3536</f>
        <v>PassengerTransportationIn BoundaryNon Home basedRoadCars</v>
      </c>
    </row>
    <row r="9092" spans="1:6" x14ac:dyDescent="0.25">
      <c r="A9092" t="str">
        <f>'BASE SPLIT DEM'!A3558</f>
        <v>TO</v>
      </c>
      <c r="B9092">
        <f>'BASE SPLIT DEM'!B9092</f>
        <v>2040</v>
      </c>
      <c r="C9092" t="str">
        <f>'BASE SPLIT DEM'!C9092</f>
        <v>ADEMPASTRAINHOROABUSSCB___</v>
      </c>
      <c r="D9092" t="str">
        <f>'BASE SPLIT DEM'!D9092</f>
        <v>PASTRAINHOROABUS</v>
      </c>
      <c r="E9092" s="4">
        <f>'BASE SPLIT DEM'!E9092+IF('BASE SPLIT DEM'!E9092=0,0,_xlfn.IFNA(VLOOKUP(RIGHT(C9092,6),'Tuning parameter'!$A$3:$AC$11,HLOOKUP(B9092,'Tuning parameter'!$B$1:$AC$2,2,FALSE),FALSE),0))</f>
        <v>0</v>
      </c>
      <c r="F9092" t="str">
        <f>'BASE SPLIT DEM'!F3558</f>
        <v>PassengerTransportationExternal INHome WorkRoadCars</v>
      </c>
    </row>
    <row r="9093" spans="1:6" x14ac:dyDescent="0.25">
      <c r="A9093" t="str">
        <f>'BASE SPLIT DEM'!A3580</f>
        <v>TO</v>
      </c>
      <c r="B9093">
        <f>'BASE SPLIT DEM'!B9093</f>
        <v>2040</v>
      </c>
      <c r="C9093" t="str">
        <f>'BASE SPLIT DEM'!C9093</f>
        <v>ADEMPASTRAINHOROACAR___RSH</v>
      </c>
      <c r="D9093" t="str">
        <f>'BASE SPLIT DEM'!D9093</f>
        <v>PASTRAINHOROACAR</v>
      </c>
      <c r="E9093" s="4">
        <f>'BASE SPLIT DEM'!E9093+IF('BASE SPLIT DEM'!E9093=0,0,_xlfn.IFNA(VLOOKUP(RIGHT(C9093,6),'Tuning parameter'!$A$3:$AC$11,HLOOKUP(B9093,'Tuning parameter'!$B$1:$AC$2,2,FALSE),FALSE),0))</f>
        <v>1.3511232481335201E-2</v>
      </c>
      <c r="F9093" t="str">
        <f>'BASE SPLIT DEM'!F3580</f>
        <v>PassengerTransportationExternal INHome SchoolRoadCars</v>
      </c>
    </row>
    <row r="9094" spans="1:6" x14ac:dyDescent="0.25">
      <c r="A9094" t="str">
        <f>'BASE SPLIT DEM'!A3602</f>
        <v>TO</v>
      </c>
      <c r="B9094">
        <f>'BASE SPLIT DEM'!B9094</f>
        <v>2040</v>
      </c>
      <c r="C9094" t="str">
        <f>'BASE SPLIT DEM'!C9094</f>
        <v>ADEMPASTRAINHOROACAR___TAX</v>
      </c>
      <c r="D9094" t="str">
        <f>'BASE SPLIT DEM'!D9094</f>
        <v>PASTRAINHOROACAR</v>
      </c>
      <c r="E9094" s="4">
        <f>'BASE SPLIT DEM'!E9094+IF('BASE SPLIT DEM'!E9094=0,0,_xlfn.IFNA(VLOOKUP(RIGHT(C9094,6),'Tuning parameter'!$A$3:$AC$11,HLOOKUP(B9094,'Tuning parameter'!$B$1:$AC$2,2,FALSE),FALSE),0))</f>
        <v>1.08157195638427E-2</v>
      </c>
      <c r="F9094" t="str">
        <f>'BASE SPLIT DEM'!F3602</f>
        <v>PassengerTransportationExternal INHome OtherRoadCars</v>
      </c>
    </row>
    <row r="9095" spans="1:6" x14ac:dyDescent="0.25">
      <c r="A9095" t="str">
        <f>'BASE SPLIT DEM'!A3624</f>
        <v>TO</v>
      </c>
      <c r="B9095">
        <f>'BASE SPLIT DEM'!B9095</f>
        <v>2040</v>
      </c>
      <c r="C9095" t="str">
        <f>'BASE SPLIT DEM'!C9095</f>
        <v>ADEMPASTRAINHOROACAR___ADR</v>
      </c>
      <c r="D9095" t="str">
        <f>'BASE SPLIT DEM'!D9095</f>
        <v>PASTRAINHOROACAR</v>
      </c>
      <c r="E9095" s="4">
        <f>'BASE SPLIT DEM'!E9095+IF('BASE SPLIT DEM'!E9095=0,0,_xlfn.IFNA(VLOOKUP(RIGHT(C9095,6),'Tuning parameter'!$A$3:$AC$11,HLOOKUP(B9095,'Tuning parameter'!$B$1:$AC$2,2,FALSE),FALSE),0))</f>
        <v>0.86770200888905602</v>
      </c>
      <c r="F9095" t="str">
        <f>'BASE SPLIT DEM'!F3624</f>
        <v>PassengerTransportationExternal INNon Home basedRoadCars</v>
      </c>
    </row>
    <row r="9096" spans="1:6" x14ac:dyDescent="0.25">
      <c r="A9096" t="str">
        <f>'BASE SPLIT DEM'!A3646</f>
        <v>TO</v>
      </c>
      <c r="B9096">
        <f>'BASE SPLIT DEM'!B9096</f>
        <v>2040</v>
      </c>
      <c r="C9096" t="str">
        <f>'BASE SPLIT DEM'!C9096</f>
        <v>ADEMPASTRAINHOROACAR___APG</v>
      </c>
      <c r="D9096" t="str">
        <f>'BASE SPLIT DEM'!D9096</f>
        <v>PASTRAINHOROACAR</v>
      </c>
      <c r="E9096" s="4">
        <f>'BASE SPLIT DEM'!E9096+IF('BASE SPLIT DEM'!E9096=0,0,_xlfn.IFNA(VLOOKUP(RIGHT(C9096,6),'Tuning parameter'!$A$3:$AC$11,HLOOKUP(B9096,'Tuning parameter'!$B$1:$AC$2,2,FALSE),FALSE),0))</f>
        <v>0.107971039065765</v>
      </c>
      <c r="F9096" t="str">
        <f>'BASE SPLIT DEM'!F3646</f>
        <v>PassengerTransportationExternal OUTHome WorkRoadCars</v>
      </c>
    </row>
    <row r="9097" spans="1:6" x14ac:dyDescent="0.25">
      <c r="A9097" t="str">
        <f>'BASE SPLIT DEM'!A3668</f>
        <v>TO</v>
      </c>
      <c r="B9097">
        <f>'BASE SPLIT DEM'!B9097</f>
        <v>2040</v>
      </c>
      <c r="C9097" t="str">
        <f>'BASE SPLIT DEM'!C9097</f>
        <v>ADEMPASTRAINHOROATRULGTRSH</v>
      </c>
      <c r="D9097" t="str">
        <f>'BASE SPLIT DEM'!D9097</f>
        <v>PASTRAINHOROATRU</v>
      </c>
      <c r="E9097" s="4">
        <f>'BASE SPLIT DEM'!E9097+IF('BASE SPLIT DEM'!E9097=0,0,_xlfn.IFNA(VLOOKUP(RIGHT(C9097,6),'Tuning parameter'!$A$3:$AC$11,HLOOKUP(B9097,'Tuning parameter'!$B$1:$AC$2,2,FALSE),FALSE),0))</f>
        <v>1.3516939479092299E-2</v>
      </c>
      <c r="F9097" t="str">
        <f>'BASE SPLIT DEM'!F3668</f>
        <v>PassengerTransportationExternal OUTHome SchoolRoadCars</v>
      </c>
    </row>
    <row r="9098" spans="1:6" x14ac:dyDescent="0.25">
      <c r="A9098" t="str">
        <f>'BASE SPLIT DEM'!A3690</f>
        <v>TO</v>
      </c>
      <c r="B9098">
        <f>'BASE SPLIT DEM'!B9098</f>
        <v>2040</v>
      </c>
      <c r="C9098" t="str">
        <f>'BASE SPLIT DEM'!C9098</f>
        <v>ADEMPASTRAINHOROATRULGTTAX</v>
      </c>
      <c r="D9098" t="str">
        <f>'BASE SPLIT DEM'!D9098</f>
        <v>PASTRAINHOROATRU</v>
      </c>
      <c r="E9098" s="4">
        <f>'BASE SPLIT DEM'!E9098+IF('BASE SPLIT DEM'!E9098=0,0,_xlfn.IFNA(VLOOKUP(RIGHT(C9098,6),'Tuning parameter'!$A$3:$AC$11,HLOOKUP(B9098,'Tuning parameter'!$B$1:$AC$2,2,FALSE),FALSE),0))</f>
        <v>3.4924222617454702E-3</v>
      </c>
      <c r="F9098" t="str">
        <f>'BASE SPLIT DEM'!F3690</f>
        <v>PassengerTransportationExternal OUTHome OtherRoadCars</v>
      </c>
    </row>
    <row r="9099" spans="1:6" x14ac:dyDescent="0.25">
      <c r="A9099" t="str">
        <f>'BASE SPLIT DEM'!A3712</f>
        <v>TO</v>
      </c>
      <c r="B9099">
        <f>'BASE SPLIT DEM'!B9099</f>
        <v>2040</v>
      </c>
      <c r="C9099" t="str">
        <f>'BASE SPLIT DEM'!C9099</f>
        <v>ADEMPASTRAINHOROATRULGTADR</v>
      </c>
      <c r="D9099" t="str">
        <f>'BASE SPLIT DEM'!D9099</f>
        <v>PASTRAINHOROATRU</v>
      </c>
      <c r="E9099" s="4">
        <f>'BASE SPLIT DEM'!E9099+IF('BASE SPLIT DEM'!E9099=0,0,_xlfn.IFNA(VLOOKUP(RIGHT(C9099,6),'Tuning parameter'!$A$3:$AC$11,HLOOKUP(B9099,'Tuning parameter'!$B$1:$AC$2,2,FALSE),FALSE),0))</f>
        <v>0.87412592797713495</v>
      </c>
      <c r="F9099" t="str">
        <f>'BASE SPLIT DEM'!F3712</f>
        <v>PassengerTransportationExternal OUTNon Home basedRoadCars</v>
      </c>
    </row>
    <row r="9100" spans="1:6" x14ac:dyDescent="0.25">
      <c r="A9100" t="str">
        <f>'BASE SPLIT DEM'!A3842</f>
        <v>TO</v>
      </c>
      <c r="B9100">
        <f>'BASE SPLIT DEM'!B9100</f>
        <v>2040</v>
      </c>
      <c r="C9100" t="str">
        <f>'BASE SPLIT DEM'!C9100</f>
        <v>ADEMPASTRAINHOROATRULGTAPG</v>
      </c>
      <c r="D9100" t="str">
        <f>'BASE SPLIT DEM'!D9100</f>
        <v>PASTRAINHOROATRU</v>
      </c>
      <c r="E9100" s="4">
        <f>'BASE SPLIT DEM'!E9100+IF('BASE SPLIT DEM'!E9100=0,0,_xlfn.IFNA(VLOOKUP(RIGHT(C9100,6),'Tuning parameter'!$A$3:$AC$11,HLOOKUP(B9100,'Tuning parameter'!$B$1:$AC$2,2,FALSE),FALSE),0))</f>
        <v>0.108864710282026</v>
      </c>
      <c r="F9100" t="str">
        <f>'BASE SPLIT DEM'!F3842</f>
        <v>PassengerTransportationIn BoundaryHome WorkRoadCars</v>
      </c>
    </row>
    <row r="9101" spans="1:6" x14ac:dyDescent="0.25">
      <c r="A9101" t="str">
        <f>'BASE SPLIT DEM'!A3864</f>
        <v>TO</v>
      </c>
      <c r="B9101">
        <f>'BASE SPLIT DEM'!B9101</f>
        <v>2040</v>
      </c>
      <c r="C9101" t="str">
        <f>'BASE SPLIT DEM'!C9101</f>
        <v>ADEMPASTRAINHOROAMOR______</v>
      </c>
      <c r="D9101" t="str">
        <f>'BASE SPLIT DEM'!D9101</f>
        <v>PASTRAINHOROAMOR</v>
      </c>
      <c r="E9101" s="4">
        <f>'BASE SPLIT DEM'!E9101+IF('BASE SPLIT DEM'!E9101=0,0,_xlfn.IFNA(VLOOKUP(RIGHT(C9101,6),'Tuning parameter'!$A$3:$AC$11,HLOOKUP(B9101,'Tuning parameter'!$B$1:$AC$2,2,FALSE),FALSE),0))</f>
        <v>1</v>
      </c>
      <c r="F9101" t="str">
        <f>'BASE SPLIT DEM'!F3864</f>
        <v>PassengerTransportationIn BoundaryHome SchoolRoadCars</v>
      </c>
    </row>
    <row r="9102" spans="1:6" x14ac:dyDescent="0.25">
      <c r="A9102" t="str">
        <f>'BASE SPLIT DEM'!A3886</f>
        <v>TO</v>
      </c>
      <c r="B9102">
        <f>'BASE SPLIT DEM'!B9102</f>
        <v>2040</v>
      </c>
      <c r="C9102" t="str">
        <f>'BASE SPLIT DEM'!C9102</f>
        <v>ADEMPASTRAINHOROAWAL______</v>
      </c>
      <c r="D9102" t="str">
        <f>'BASE SPLIT DEM'!D9102</f>
        <v>PASTRAINHOROAWAL</v>
      </c>
      <c r="E9102" s="4">
        <f>'BASE SPLIT DEM'!E9102+IF('BASE SPLIT DEM'!E9102=0,0,_xlfn.IFNA(VLOOKUP(RIGHT(C9102,6),'Tuning parameter'!$A$3:$AC$11,HLOOKUP(B9102,'Tuning parameter'!$B$1:$AC$2,2,FALSE),FALSE),0))</f>
        <v>1</v>
      </c>
      <c r="F9102" t="str">
        <f>'BASE SPLIT DEM'!F3886</f>
        <v>PassengerTransportationIn BoundaryHome OtherRoadCars</v>
      </c>
    </row>
    <row r="9103" spans="1:6" x14ac:dyDescent="0.25">
      <c r="A9103" t="str">
        <f>'BASE SPLIT DEM'!A3908</f>
        <v>TO</v>
      </c>
      <c r="B9103">
        <f>'BASE SPLIT DEM'!B9103</f>
        <v>2040</v>
      </c>
      <c r="C9103" t="str">
        <f>'BASE SPLIT DEM'!C9103</f>
        <v>ADEMPASTRAINHOROABIK______</v>
      </c>
      <c r="D9103" t="str">
        <f>'BASE SPLIT DEM'!D9103</f>
        <v>PASTRAINHOROABIK</v>
      </c>
      <c r="E9103" s="4">
        <f>'BASE SPLIT DEM'!E9103+IF('BASE SPLIT DEM'!E9103=0,0,_xlfn.IFNA(VLOOKUP(RIGHT(C9103,6),'Tuning parameter'!$A$3:$AC$11,HLOOKUP(B9103,'Tuning parameter'!$B$1:$AC$2,2,FALSE),FALSE),0))</f>
        <v>1</v>
      </c>
      <c r="F9103" t="str">
        <f>'BASE SPLIT DEM'!F3908</f>
        <v>PassengerTransportationIn BoundaryNon Home basedRoadCars</v>
      </c>
    </row>
    <row r="9104" spans="1:6" x14ac:dyDescent="0.25">
      <c r="A9104" t="str">
        <f>'BASE SPLIT DEM'!A3930</f>
        <v>TO</v>
      </c>
      <c r="B9104">
        <f>'BASE SPLIT DEM'!B9104</f>
        <v>2040</v>
      </c>
      <c r="C9104" t="str">
        <f>'BASE SPLIT DEM'!C9104</f>
        <v>ADEMPASTRAINNHRAIREG___GOR</v>
      </c>
      <c r="D9104" t="str">
        <f>'BASE SPLIT DEM'!D9104</f>
        <v>PASTRAINNHRAIREG</v>
      </c>
      <c r="E9104" s="4">
        <f>'BASE SPLIT DEM'!E9104+IF('BASE SPLIT DEM'!E9104=0,0,_xlfn.IFNA(VLOOKUP(RIGHT(C9104,6),'Tuning parameter'!$A$3:$AC$11,HLOOKUP(B9104,'Tuning parameter'!$B$1:$AC$2,2,FALSE),FALSE),0))</f>
        <v>1</v>
      </c>
      <c r="F9104" t="str">
        <f>'BASE SPLIT DEM'!F3930</f>
        <v>PassengerTransportationExternal INHome WorkRoadCars</v>
      </c>
    </row>
    <row r="9105" spans="1:6" x14ac:dyDescent="0.25">
      <c r="A9105" t="str">
        <f>'BASE SPLIT DEM'!A3952</f>
        <v>TO</v>
      </c>
      <c r="B9105">
        <f>'BASE SPLIT DEM'!B9105</f>
        <v>2040</v>
      </c>
      <c r="C9105" t="str">
        <f>'BASE SPLIT DEM'!C9105</f>
        <v>ADEMPASTRAINNHRAIREG___UPX</v>
      </c>
      <c r="D9105" t="str">
        <f>'BASE SPLIT DEM'!D9105</f>
        <v>PASTRAINNHRAIREG</v>
      </c>
      <c r="E9105" s="4">
        <f>'BASE SPLIT DEM'!E9105+IF('BASE SPLIT DEM'!E9105=0,0,_xlfn.IFNA(VLOOKUP(RIGHT(C9105,6),'Tuning parameter'!$A$3:$AC$11,HLOOKUP(B9105,'Tuning parameter'!$B$1:$AC$2,2,FALSE),FALSE),0))</f>
        <v>0</v>
      </c>
      <c r="F9105" t="str">
        <f>'BASE SPLIT DEM'!F3952</f>
        <v>PassengerTransportationExternal INHome SchoolRoadCars</v>
      </c>
    </row>
    <row r="9106" spans="1:6" x14ac:dyDescent="0.25">
      <c r="A9106" t="str">
        <f>'BASE SPLIT DEM'!A3974</f>
        <v>TO</v>
      </c>
      <c r="B9106">
        <f>'BASE SPLIT DEM'!B9106</f>
        <v>2040</v>
      </c>
      <c r="C9106" t="str">
        <f>'BASE SPLIT DEM'!C9106</f>
        <v>ADEMPASTRAINNHRAISUB___TSU</v>
      </c>
      <c r="D9106" t="str">
        <f>'BASE SPLIT DEM'!D9106</f>
        <v>PASTRAINNHRAISUB</v>
      </c>
      <c r="E9106" s="4">
        <f>'BASE SPLIT DEM'!E9106+IF('BASE SPLIT DEM'!E9106=0,0,_xlfn.IFNA(VLOOKUP(RIGHT(C9106,6),'Tuning parameter'!$A$3:$AC$11,HLOOKUP(B9106,'Tuning parameter'!$B$1:$AC$2,2,FALSE),FALSE),0))</f>
        <v>1</v>
      </c>
      <c r="F9106" t="str">
        <f>'BASE SPLIT DEM'!F3974</f>
        <v>PassengerTransportationExternal INHome OtherRoadCars</v>
      </c>
    </row>
    <row r="9107" spans="1:6" x14ac:dyDescent="0.25">
      <c r="A9107" t="str">
        <f>'BASE SPLIT DEM'!A3996</f>
        <v>TO</v>
      </c>
      <c r="B9107">
        <f>'BASE SPLIT DEM'!B9107</f>
        <v>2040</v>
      </c>
      <c r="C9107" t="str">
        <f>'BASE SPLIT DEM'!C9107</f>
        <v>ADEMPASTRAINNHRAITRM___TST</v>
      </c>
      <c r="D9107" t="str">
        <f>'BASE SPLIT DEM'!D9107</f>
        <v>PASTRAINNHRAITRM</v>
      </c>
      <c r="E9107" s="4">
        <f>'BASE SPLIT DEM'!E9107+IF('BASE SPLIT DEM'!E9107=0,0,_xlfn.IFNA(VLOOKUP(RIGHT(C9107,6),'Tuning parameter'!$A$3:$AC$11,HLOOKUP(B9107,'Tuning parameter'!$B$1:$AC$2,2,FALSE),FALSE),0))</f>
        <v>1</v>
      </c>
      <c r="F9107" t="str">
        <f>'BASE SPLIT DEM'!F3996</f>
        <v>PassengerTransportationExternal INNon Home basedRoadCars</v>
      </c>
    </row>
    <row r="9108" spans="1:6" x14ac:dyDescent="0.25">
      <c r="A9108" t="str">
        <f>'BASE SPLIT DEM'!A4018</f>
        <v>TO</v>
      </c>
      <c r="B9108">
        <f>'BASE SPLIT DEM'!B9108</f>
        <v>2040</v>
      </c>
      <c r="C9108" t="str">
        <f>'BASE SPLIT DEM'!C9108</f>
        <v>ADEMPASTRAINNHROABUSIUBGOB</v>
      </c>
      <c r="D9108" t="str">
        <f>'BASE SPLIT DEM'!D9108</f>
        <v>PASTRAINNHROABUS</v>
      </c>
      <c r="E9108" s="4">
        <f>'BASE SPLIT DEM'!E9108+IF('BASE SPLIT DEM'!E9108=0,0,_xlfn.IFNA(VLOOKUP(RIGHT(C9108,6),'Tuning parameter'!$A$3:$AC$11,HLOOKUP(B9108,'Tuning parameter'!$B$1:$AC$2,2,FALSE),FALSE),0))</f>
        <v>6.0495247543321001E-2</v>
      </c>
      <c r="F9108" t="str">
        <f>'BASE SPLIT DEM'!F4018</f>
        <v>PassengerTransportationExternal OUTHome WorkRoadCars</v>
      </c>
    </row>
    <row r="9109" spans="1:6" x14ac:dyDescent="0.25">
      <c r="A9109" t="str">
        <f>'BASE SPLIT DEM'!A4040</f>
        <v>TO</v>
      </c>
      <c r="B9109">
        <f>'BASE SPLIT DEM'!B9109</f>
        <v>2040</v>
      </c>
      <c r="C9109" t="str">
        <f>'BASE SPLIT DEM'!C9109</f>
        <v>ADEMPASTRAINNHROABUSURBTBU</v>
      </c>
      <c r="D9109" t="str">
        <f>'BASE SPLIT DEM'!D9109</f>
        <v>PASTRAINNHROABUS</v>
      </c>
      <c r="E9109" s="4">
        <f>'BASE SPLIT DEM'!E9109+IF('BASE SPLIT DEM'!E9109=0,0,_xlfn.IFNA(VLOOKUP(RIGHT(C9109,6),'Tuning parameter'!$A$3:$AC$11,HLOOKUP(B9109,'Tuning parameter'!$B$1:$AC$2,2,FALSE),FALSE),0))</f>
        <v>0.88495605077776096</v>
      </c>
      <c r="F9109" t="str">
        <f>'BASE SPLIT DEM'!F4040</f>
        <v>PassengerTransportationExternal OUTHome SchoolRoadCars</v>
      </c>
    </row>
    <row r="9110" spans="1:6" x14ac:dyDescent="0.25">
      <c r="A9110" t="str">
        <f>'BASE SPLIT DEM'!A4062</f>
        <v>TO</v>
      </c>
      <c r="B9110">
        <f>'BASE SPLIT DEM'!B9110</f>
        <v>2040</v>
      </c>
      <c r="C9110" t="str">
        <f>'BASE SPLIT DEM'!C9110</f>
        <v>ADEMPASTRAINNHROABUSURBWTB</v>
      </c>
      <c r="D9110" t="str">
        <f>'BASE SPLIT DEM'!D9110</f>
        <v>PASTRAINNHROABUS</v>
      </c>
      <c r="E9110" s="4">
        <f>'BASE SPLIT DEM'!E9110+IF('BASE SPLIT DEM'!E9110=0,0,_xlfn.IFNA(VLOOKUP(RIGHT(C9110,6),'Tuning parameter'!$A$3:$AC$11,HLOOKUP(B9110,'Tuning parameter'!$B$1:$AC$2,2,FALSE),FALSE),0))</f>
        <v>5.4548701678917101E-2</v>
      </c>
      <c r="F9110" t="str">
        <f>'BASE SPLIT DEM'!F4062</f>
        <v>PassengerTransportationExternal OUTHome OtherRoadCars</v>
      </c>
    </row>
    <row r="9111" spans="1:6" x14ac:dyDescent="0.25">
      <c r="A9111" t="str">
        <f>'BASE SPLIT DEM'!A4084</f>
        <v>TO</v>
      </c>
      <c r="B9111">
        <f>'BASE SPLIT DEM'!B9111</f>
        <v>2040</v>
      </c>
      <c r="C9111" t="str">
        <f>'BASE SPLIT DEM'!C9111</f>
        <v>ADEMPASTRAINNHROABUSIUBMWAY</v>
      </c>
      <c r="D9111" t="str">
        <f>'BASE SPLIT DEM'!D9111</f>
        <v>PASTRAINNHROABUS</v>
      </c>
      <c r="E9111" s="4">
        <f>'BASE SPLIT DEM'!E9111+IF('BASE SPLIT DEM'!E9111=0,0,_xlfn.IFNA(VLOOKUP(RIGHT(C9111,6),'Tuning parameter'!$A$3:$AC$11,HLOOKUP(B9111,'Tuning parameter'!$B$1:$AC$2,2,FALSE),FALSE),0))</f>
        <v>0</v>
      </c>
      <c r="F9111" t="str">
        <f>'BASE SPLIT DEM'!F4084</f>
        <v>PassengerTransportationExternal OUTNon Home basedRoadCars</v>
      </c>
    </row>
    <row r="9112" spans="1:6" x14ac:dyDescent="0.25">
      <c r="A9112" t="str">
        <f>'BASE SPLIT DEM'!A4214</f>
        <v>TO</v>
      </c>
      <c r="B9112">
        <f>'BASE SPLIT DEM'!B9112</f>
        <v>2040</v>
      </c>
      <c r="C9112" t="str">
        <f>'BASE SPLIT DEM'!C9112</f>
        <v>ADEMPASTRAINNHROABUSIUBVIVA</v>
      </c>
      <c r="D9112" t="str">
        <f>'BASE SPLIT DEM'!D9112</f>
        <v>PASTRAINNHROABUS</v>
      </c>
      <c r="E9112" s="4">
        <f>'BASE SPLIT DEM'!E9112+IF('BASE SPLIT DEM'!E9112=0,0,_xlfn.IFNA(VLOOKUP(RIGHT(C9112,6),'Tuning parameter'!$A$3:$AC$11,HLOOKUP(B9112,'Tuning parameter'!$B$1:$AC$2,2,FALSE),FALSE),0))</f>
        <v>0</v>
      </c>
      <c r="F9112" t="str">
        <f>'BASE SPLIT DEM'!F4214</f>
        <v>PassengerTransportationIn BoundaryHome WorkRoadCars</v>
      </c>
    </row>
    <row r="9113" spans="1:6" x14ac:dyDescent="0.25">
      <c r="A9113" t="str">
        <f>'BASE SPLIT DEM'!A4236</f>
        <v>TO</v>
      </c>
      <c r="B9113">
        <f>'BASE SPLIT DEM'!B9113</f>
        <v>2040</v>
      </c>
      <c r="C9113" t="str">
        <f>'BASE SPLIT DEM'!C9113</f>
        <v>ADEMPASTRAINNHROABUSIUBDURT</v>
      </c>
      <c r="D9113" t="str">
        <f>'BASE SPLIT DEM'!D9113</f>
        <v>PASTRAINNHROABUS</v>
      </c>
      <c r="E9113" s="4">
        <f>'BASE SPLIT DEM'!E9113+IF('BASE SPLIT DEM'!E9113=0,0,_xlfn.IFNA(VLOOKUP(RIGHT(C9113,6),'Tuning parameter'!$A$3:$AC$11,HLOOKUP(B9113,'Tuning parameter'!$B$1:$AC$2,2,FALSE),FALSE),0))</f>
        <v>0</v>
      </c>
      <c r="F9113" t="str">
        <f>'BASE SPLIT DEM'!F4236</f>
        <v>PassengerTransportationIn BoundaryHome SchoolRoadCars</v>
      </c>
    </row>
    <row r="9114" spans="1:6" x14ac:dyDescent="0.25">
      <c r="A9114" t="str">
        <f>'BASE SPLIT DEM'!A4258</f>
        <v>TO</v>
      </c>
      <c r="B9114">
        <f>'BASE SPLIT DEM'!B9114</f>
        <v>2040</v>
      </c>
      <c r="C9114" t="str">
        <f>'BASE SPLIT DEM'!C9114</f>
        <v>ADEMPASTRAINNHROABUSSCB___</v>
      </c>
      <c r="D9114" t="str">
        <f>'BASE SPLIT DEM'!D9114</f>
        <v>PASTRAINNHROABUS</v>
      </c>
      <c r="E9114" s="4">
        <f>'BASE SPLIT DEM'!E9114+IF('BASE SPLIT DEM'!E9114=0,0,_xlfn.IFNA(VLOOKUP(RIGHT(C9114,6),'Tuning parameter'!$A$3:$AC$11,HLOOKUP(B9114,'Tuning parameter'!$B$1:$AC$2,2,FALSE),FALSE),0))</f>
        <v>0</v>
      </c>
      <c r="F9114" t="str">
        <f>'BASE SPLIT DEM'!F4258</f>
        <v>PassengerTransportationIn BoundaryHome OtherRoadCars</v>
      </c>
    </row>
    <row r="9115" spans="1:6" x14ac:dyDescent="0.25">
      <c r="A9115" t="str">
        <f>'BASE SPLIT DEM'!A4280</f>
        <v>TO</v>
      </c>
      <c r="B9115">
        <f>'BASE SPLIT DEM'!B9115</f>
        <v>2040</v>
      </c>
      <c r="C9115" t="str">
        <f>'BASE SPLIT DEM'!C9115</f>
        <v>ADEMPASTRAINNHROACAR___RSH</v>
      </c>
      <c r="D9115" t="str">
        <f>'BASE SPLIT DEM'!D9115</f>
        <v>PASTRAINNHROACAR</v>
      </c>
      <c r="E9115" s="4">
        <f>'BASE SPLIT DEM'!E9115+IF('BASE SPLIT DEM'!E9115=0,0,_xlfn.IFNA(VLOOKUP(RIGHT(C9115,6),'Tuning parameter'!$A$3:$AC$11,HLOOKUP(B9115,'Tuning parameter'!$B$1:$AC$2,2,FALSE),FALSE),0))</f>
        <v>0</v>
      </c>
      <c r="F9115" t="str">
        <f>'BASE SPLIT DEM'!F4280</f>
        <v>PassengerTransportationIn BoundaryNon Home basedRoadCars</v>
      </c>
    </row>
    <row r="9116" spans="1:6" x14ac:dyDescent="0.25">
      <c r="A9116" t="str">
        <f>'BASE SPLIT DEM'!A4302</f>
        <v>TO</v>
      </c>
      <c r="B9116">
        <f>'BASE SPLIT DEM'!B9116</f>
        <v>2040</v>
      </c>
      <c r="C9116" t="str">
        <f>'BASE SPLIT DEM'!C9116</f>
        <v>ADEMPASTRAINNHROACAR___TAX</v>
      </c>
      <c r="D9116" t="str">
        <f>'BASE SPLIT DEM'!D9116</f>
        <v>PASTRAINNHROACAR</v>
      </c>
      <c r="E9116" s="4">
        <f>'BASE SPLIT DEM'!E9116+IF('BASE SPLIT DEM'!E9116=0,0,_xlfn.IFNA(VLOOKUP(RIGHT(C9116,6),'Tuning parameter'!$A$3:$AC$11,HLOOKUP(B9116,'Tuning parameter'!$B$1:$AC$2,2,FALSE),FALSE),0))</f>
        <v>1.08157195638427E-2</v>
      </c>
      <c r="F9116" t="str">
        <f>'BASE SPLIT DEM'!F4302</f>
        <v>PassengerTransportationExternal INHome WorkRoadCars</v>
      </c>
    </row>
    <row r="9117" spans="1:6" x14ac:dyDescent="0.25">
      <c r="A9117" t="str">
        <f>'BASE SPLIT DEM'!A4324</f>
        <v>TO</v>
      </c>
      <c r="B9117">
        <f>'BASE SPLIT DEM'!B9117</f>
        <v>2040</v>
      </c>
      <c r="C9117" t="str">
        <f>'BASE SPLIT DEM'!C9117</f>
        <v>ADEMPASTRAINNHROACAR___ADR</v>
      </c>
      <c r="D9117" t="str">
        <f>'BASE SPLIT DEM'!D9117</f>
        <v>PASTRAINNHROACAR</v>
      </c>
      <c r="E9117" s="4">
        <f>'BASE SPLIT DEM'!E9117+IF('BASE SPLIT DEM'!E9117=0,0,_xlfn.IFNA(VLOOKUP(RIGHT(C9117,6),'Tuning parameter'!$A$3:$AC$11,HLOOKUP(B9117,'Tuning parameter'!$B$1:$AC$2,2,FALSE),FALSE),0))</f>
        <v>0.86770200888905602</v>
      </c>
      <c r="F9117" t="str">
        <f>'BASE SPLIT DEM'!F4324</f>
        <v>PassengerTransportationExternal INHome SchoolRoadCars</v>
      </c>
    </row>
    <row r="9118" spans="1:6" x14ac:dyDescent="0.25">
      <c r="A9118" t="str">
        <f>'BASE SPLIT DEM'!A4346</f>
        <v>TO</v>
      </c>
      <c r="B9118">
        <f>'BASE SPLIT DEM'!B9118</f>
        <v>2040</v>
      </c>
      <c r="C9118" t="str">
        <f>'BASE SPLIT DEM'!C9118</f>
        <v>ADEMPASTRAINNHROACAR___APG</v>
      </c>
      <c r="D9118" t="str">
        <f>'BASE SPLIT DEM'!D9118</f>
        <v>PASTRAINNHROACAR</v>
      </c>
      <c r="E9118" s="4">
        <f>'BASE SPLIT DEM'!E9118+IF('BASE SPLIT DEM'!E9118=0,0,_xlfn.IFNA(VLOOKUP(RIGHT(C9118,6),'Tuning parameter'!$A$3:$AC$11,HLOOKUP(B9118,'Tuning parameter'!$B$1:$AC$2,2,FALSE),FALSE),0))</f>
        <v>0.12148227154709999</v>
      </c>
      <c r="F9118" t="str">
        <f>'BASE SPLIT DEM'!F4346</f>
        <v>PassengerTransportationExternal INHome OtherRoadCars</v>
      </c>
    </row>
    <row r="9119" spans="1:6" x14ac:dyDescent="0.25">
      <c r="A9119" t="str">
        <f>'BASE SPLIT DEM'!A4368</f>
        <v>TO</v>
      </c>
      <c r="B9119">
        <f>'BASE SPLIT DEM'!B9119</f>
        <v>2040</v>
      </c>
      <c r="C9119" t="str">
        <f>'BASE SPLIT DEM'!C9119</f>
        <v>ADEMPASTRAINNHROATRULGTRSH</v>
      </c>
      <c r="D9119" t="str">
        <f>'BASE SPLIT DEM'!D9119</f>
        <v>PASTRAINNHROATRU</v>
      </c>
      <c r="E9119" s="4">
        <f>'BASE SPLIT DEM'!E9119+IF('BASE SPLIT DEM'!E9119=0,0,_xlfn.IFNA(VLOOKUP(RIGHT(C9119,6),'Tuning parameter'!$A$3:$AC$11,HLOOKUP(B9119,'Tuning parameter'!$B$1:$AC$2,2,FALSE),FALSE),0))</f>
        <v>0</v>
      </c>
      <c r="F9119" t="str">
        <f>'BASE SPLIT DEM'!F4368</f>
        <v>PassengerTransportationExternal INNon Home basedRoadCars</v>
      </c>
    </row>
    <row r="9120" spans="1:6" x14ac:dyDescent="0.25">
      <c r="A9120" t="str">
        <f>'BASE SPLIT DEM'!A4390</f>
        <v>TO</v>
      </c>
      <c r="B9120">
        <f>'BASE SPLIT DEM'!B9120</f>
        <v>2040</v>
      </c>
      <c r="C9120" t="str">
        <f>'BASE SPLIT DEM'!C9120</f>
        <v>ADEMPASTRAINNHROATRULGTTAX</v>
      </c>
      <c r="D9120" t="str">
        <f>'BASE SPLIT DEM'!D9120</f>
        <v>PASTRAINNHROATRU</v>
      </c>
      <c r="E9120" s="4">
        <f>'BASE SPLIT DEM'!E9120+IF('BASE SPLIT DEM'!E9120=0,0,_xlfn.IFNA(VLOOKUP(RIGHT(C9120,6),'Tuning parameter'!$A$3:$AC$11,HLOOKUP(B9120,'Tuning parameter'!$B$1:$AC$2,2,FALSE),FALSE),0))</f>
        <v>3.4924222617454702E-3</v>
      </c>
      <c r="F9120" t="str">
        <f>'BASE SPLIT DEM'!F4390</f>
        <v>PassengerTransportationExternal OUTHome WorkRoadCars</v>
      </c>
    </row>
    <row r="9121" spans="1:6" x14ac:dyDescent="0.25">
      <c r="A9121" t="str">
        <f>'BASE SPLIT DEM'!A4412</f>
        <v>TO</v>
      </c>
      <c r="B9121">
        <f>'BASE SPLIT DEM'!B9121</f>
        <v>2040</v>
      </c>
      <c r="C9121" t="str">
        <f>'BASE SPLIT DEM'!C9121</f>
        <v>ADEMPASTRAINNHROATRULGTADR</v>
      </c>
      <c r="D9121" t="str">
        <f>'BASE SPLIT DEM'!D9121</f>
        <v>PASTRAINNHROATRU</v>
      </c>
      <c r="E9121" s="4">
        <f>'BASE SPLIT DEM'!E9121+IF('BASE SPLIT DEM'!E9121=0,0,_xlfn.IFNA(VLOOKUP(RIGHT(C9121,6),'Tuning parameter'!$A$3:$AC$11,HLOOKUP(B9121,'Tuning parameter'!$B$1:$AC$2,2,FALSE),FALSE),0))</f>
        <v>0.87412592797713495</v>
      </c>
      <c r="F9121" t="str">
        <f>'BASE SPLIT DEM'!F4412</f>
        <v>PassengerTransportationExternal OUTHome SchoolRoadCars</v>
      </c>
    </row>
    <row r="9122" spans="1:6" x14ac:dyDescent="0.25">
      <c r="A9122" t="str">
        <f>'BASE SPLIT DEM'!A4434</f>
        <v>TO</v>
      </c>
      <c r="B9122">
        <f>'BASE SPLIT DEM'!B9122</f>
        <v>2040</v>
      </c>
      <c r="C9122" t="str">
        <f>'BASE SPLIT DEM'!C9122</f>
        <v>ADEMPASTRAINNHROATRULGTAPG</v>
      </c>
      <c r="D9122" t="str">
        <f>'BASE SPLIT DEM'!D9122</f>
        <v>PASTRAINNHROATRU</v>
      </c>
      <c r="E9122" s="4">
        <f>'BASE SPLIT DEM'!E9122+IF('BASE SPLIT DEM'!E9122=0,0,_xlfn.IFNA(VLOOKUP(RIGHT(C9122,6),'Tuning parameter'!$A$3:$AC$11,HLOOKUP(B9122,'Tuning parameter'!$B$1:$AC$2,2,FALSE),FALSE),0))</f>
        <v>0.122381649761118</v>
      </c>
      <c r="F9122" t="str">
        <f>'BASE SPLIT DEM'!F4434</f>
        <v>PassengerTransportationExternal OUTHome OtherRoadCars</v>
      </c>
    </row>
    <row r="9123" spans="1:6" x14ac:dyDescent="0.25">
      <c r="A9123" t="str">
        <f>'BASE SPLIT DEM'!A4456</f>
        <v>TO</v>
      </c>
      <c r="B9123">
        <f>'BASE SPLIT DEM'!B9123</f>
        <v>2040</v>
      </c>
      <c r="C9123" t="str">
        <f>'BASE SPLIT DEM'!C9123</f>
        <v>ADEMPASTRAINNHROAMOR______</v>
      </c>
      <c r="D9123" t="str">
        <f>'BASE SPLIT DEM'!D9123</f>
        <v>PASTRAINNHROAMOR</v>
      </c>
      <c r="E9123" s="4">
        <f>'BASE SPLIT DEM'!E9123+IF('BASE SPLIT DEM'!E9123=0,0,_xlfn.IFNA(VLOOKUP(RIGHT(C9123,6),'Tuning parameter'!$A$3:$AC$11,HLOOKUP(B9123,'Tuning parameter'!$B$1:$AC$2,2,FALSE),FALSE),0))</f>
        <v>1</v>
      </c>
      <c r="F9123" t="str">
        <f>'BASE SPLIT DEM'!F4456</f>
        <v>PassengerTransportationExternal OUTNon Home basedRoadCars</v>
      </c>
    </row>
    <row r="9124" spans="1:6" x14ac:dyDescent="0.25">
      <c r="A9124" t="str">
        <f>'BASE SPLIT DEM'!A4586</f>
        <v>TO</v>
      </c>
      <c r="B9124">
        <f>'BASE SPLIT DEM'!B9124</f>
        <v>2040</v>
      </c>
      <c r="C9124" t="str">
        <f>'BASE SPLIT DEM'!C9124</f>
        <v>ADEMPASTRAINNHROAWAL______</v>
      </c>
      <c r="D9124" t="str">
        <f>'BASE SPLIT DEM'!D9124</f>
        <v>PASTRAINNHROAWAL</v>
      </c>
      <c r="E9124" s="4">
        <f>'BASE SPLIT DEM'!E9124+IF('BASE SPLIT DEM'!E9124=0,0,_xlfn.IFNA(VLOOKUP(RIGHT(C9124,6),'Tuning parameter'!$A$3:$AC$11,HLOOKUP(B9124,'Tuning parameter'!$B$1:$AC$2,2,FALSE),FALSE),0))</f>
        <v>1</v>
      </c>
      <c r="F9124" t="str">
        <f>'BASE SPLIT DEM'!F4586</f>
        <v>PassengerTransportationIn BoundaryHome WorkRoadCars</v>
      </c>
    </row>
    <row r="9125" spans="1:6" x14ac:dyDescent="0.25">
      <c r="A9125" t="str">
        <f>'BASE SPLIT DEM'!A4608</f>
        <v>TO</v>
      </c>
      <c r="B9125">
        <f>'BASE SPLIT DEM'!B9125</f>
        <v>2040</v>
      </c>
      <c r="C9125" t="str">
        <f>'BASE SPLIT DEM'!C9125</f>
        <v>ADEMPASTRAINNHROABIK______</v>
      </c>
      <c r="D9125" t="str">
        <f>'BASE SPLIT DEM'!D9125</f>
        <v>PASTRAINNHROABIK</v>
      </c>
      <c r="E9125" s="4">
        <f>'BASE SPLIT DEM'!E9125+IF('BASE SPLIT DEM'!E9125=0,0,_xlfn.IFNA(VLOOKUP(RIGHT(C9125,6),'Tuning parameter'!$A$3:$AC$11,HLOOKUP(B9125,'Tuning parameter'!$B$1:$AC$2,2,FALSE),FALSE),0))</f>
        <v>1</v>
      </c>
      <c r="F9125" t="str">
        <f>'BASE SPLIT DEM'!F4608</f>
        <v>PassengerTransportationIn BoundaryHome SchoolRoadCars</v>
      </c>
    </row>
    <row r="9126" spans="1:6" x14ac:dyDescent="0.25">
      <c r="A9126" t="str">
        <f>'BASE SPLIT DEM'!A4630</f>
        <v>TO</v>
      </c>
      <c r="B9126">
        <f>'BASE SPLIT DEM'!B9126</f>
        <v>2040</v>
      </c>
      <c r="C9126" t="str">
        <f>'BASE SPLIT DEM'!C9126</f>
        <v>ADEMPASTRAEXIHWRAIREG___GOR</v>
      </c>
      <c r="D9126" t="str">
        <f>'BASE SPLIT DEM'!D9126</f>
        <v>PASTRAEXIHWRAIREG</v>
      </c>
      <c r="E9126" s="4">
        <f>'BASE SPLIT DEM'!E9126+IF('BASE SPLIT DEM'!E9126=0,0,_xlfn.IFNA(VLOOKUP(RIGHT(C9126,6),'Tuning parameter'!$A$3:$AC$11,HLOOKUP(B9126,'Tuning parameter'!$B$1:$AC$2,2,FALSE),FALSE),0))</f>
        <v>1</v>
      </c>
      <c r="F9126" t="str">
        <f>'BASE SPLIT DEM'!F4630</f>
        <v>PassengerTransportationIn BoundaryHome OtherRoadCars</v>
      </c>
    </row>
    <row r="9127" spans="1:6" x14ac:dyDescent="0.25">
      <c r="A9127" t="str">
        <f>'BASE SPLIT DEM'!A4652</f>
        <v>TO</v>
      </c>
      <c r="B9127">
        <f>'BASE SPLIT DEM'!B9127</f>
        <v>2040</v>
      </c>
      <c r="C9127" t="str">
        <f>'BASE SPLIT DEM'!C9127</f>
        <v>ADEMPASTRAEXIHWRAIREG___UPX</v>
      </c>
      <c r="D9127" t="str">
        <f>'BASE SPLIT DEM'!D9127</f>
        <v>PASTRAEXIHWRAIREG</v>
      </c>
      <c r="E9127" s="4">
        <f>'BASE SPLIT DEM'!E9127+IF('BASE SPLIT DEM'!E9127=0,0,_xlfn.IFNA(VLOOKUP(RIGHT(C9127,6),'Tuning parameter'!$A$3:$AC$11,HLOOKUP(B9127,'Tuning parameter'!$B$1:$AC$2,2,FALSE),FALSE),0))</f>
        <v>0</v>
      </c>
      <c r="F9127" t="str">
        <f>'BASE SPLIT DEM'!F4652</f>
        <v>PassengerTransportationIn BoundaryNon Home basedRoadCars</v>
      </c>
    </row>
    <row r="9128" spans="1:6" x14ac:dyDescent="0.25">
      <c r="A9128" t="str">
        <f>'BASE SPLIT DEM'!A4674</f>
        <v>TO</v>
      </c>
      <c r="B9128">
        <f>'BASE SPLIT DEM'!B9128</f>
        <v>2040</v>
      </c>
      <c r="C9128" t="str">
        <f>'BASE SPLIT DEM'!C9128</f>
        <v>ADEMPASTRAEXIHWRAISUB___TSU</v>
      </c>
      <c r="D9128" t="str">
        <f>'BASE SPLIT DEM'!D9128</f>
        <v>PASTRAEXIHWRAISUB</v>
      </c>
      <c r="E9128" s="4">
        <f>'BASE SPLIT DEM'!E9128+IF('BASE SPLIT DEM'!E9128=0,0,_xlfn.IFNA(VLOOKUP(RIGHT(C9128,6),'Tuning parameter'!$A$3:$AC$11,HLOOKUP(B9128,'Tuning parameter'!$B$1:$AC$2,2,FALSE),FALSE),0))</f>
        <v>1</v>
      </c>
      <c r="F9128" t="str">
        <f>'BASE SPLIT DEM'!F4674</f>
        <v>PassengerTransportationExternal INHome WorkRoadCars</v>
      </c>
    </row>
    <row r="9129" spans="1:6" x14ac:dyDescent="0.25">
      <c r="A9129" t="str">
        <f>'BASE SPLIT DEM'!A4696</f>
        <v>TO</v>
      </c>
      <c r="B9129">
        <f>'BASE SPLIT DEM'!B9129</f>
        <v>2040</v>
      </c>
      <c r="C9129" t="str">
        <f>'BASE SPLIT DEM'!C9129</f>
        <v>ADEMPASTRAEXIHWRAITRM___TST</v>
      </c>
      <c r="D9129" t="str">
        <f>'BASE SPLIT DEM'!D9129</f>
        <v>PASTRAEXIHWRAITRM</v>
      </c>
      <c r="E9129" s="4">
        <f>'BASE SPLIT DEM'!E9129+IF('BASE SPLIT DEM'!E9129=0,0,_xlfn.IFNA(VLOOKUP(RIGHT(C9129,6),'Tuning parameter'!$A$3:$AC$11,HLOOKUP(B9129,'Tuning parameter'!$B$1:$AC$2,2,FALSE),FALSE),0))</f>
        <v>1</v>
      </c>
      <c r="F9129" t="str">
        <f>'BASE SPLIT DEM'!F4696</f>
        <v>PassengerTransportationExternal INHome SchoolRoadCars</v>
      </c>
    </row>
    <row r="9130" spans="1:6" x14ac:dyDescent="0.25">
      <c r="A9130" t="str">
        <f>'BASE SPLIT DEM'!A4718</f>
        <v>TO</v>
      </c>
      <c r="B9130">
        <f>'BASE SPLIT DEM'!B9130</f>
        <v>2040</v>
      </c>
      <c r="C9130" t="str">
        <f>'BASE SPLIT DEM'!C9130</f>
        <v>ADEMPASTRAEXIHWROABUSIUBGOB</v>
      </c>
      <c r="D9130" t="str">
        <f>'BASE SPLIT DEM'!D9130</f>
        <v>PASTRAEXIHWROABUS</v>
      </c>
      <c r="E9130" s="4">
        <f>'BASE SPLIT DEM'!E9130+IF('BASE SPLIT DEM'!E9130=0,0,_xlfn.IFNA(VLOOKUP(RIGHT(C9130,6),'Tuning parameter'!$A$3:$AC$11,HLOOKUP(B9130,'Tuning parameter'!$B$1:$AC$2,2,FALSE),FALSE),0))</f>
        <v>4.9005680130978099E-2</v>
      </c>
      <c r="F9130" t="str">
        <f>'BASE SPLIT DEM'!F4718</f>
        <v>PassengerTransportationExternal INHome OtherRoadCars</v>
      </c>
    </row>
    <row r="9131" spans="1:6" x14ac:dyDescent="0.25">
      <c r="A9131" t="str">
        <f>'BASE SPLIT DEM'!A4740</f>
        <v>TO</v>
      </c>
      <c r="B9131">
        <f>'BASE SPLIT DEM'!B9131</f>
        <v>2040</v>
      </c>
      <c r="C9131" t="str">
        <f>'BASE SPLIT DEM'!C9131</f>
        <v>ADEMPASTRAEXIHWROABUSURBTBU</v>
      </c>
      <c r="D9131" t="str">
        <f>'BASE SPLIT DEM'!D9131</f>
        <v>PASTRAEXIHWROABUS</v>
      </c>
      <c r="E9131" s="4">
        <f>'BASE SPLIT DEM'!E9131+IF('BASE SPLIT DEM'!E9131=0,0,_xlfn.IFNA(VLOOKUP(RIGHT(C9131,6),'Tuning parameter'!$A$3:$AC$11,HLOOKUP(B9131,'Tuning parameter'!$B$1:$AC$2,2,FALSE),FALSE),0))</f>
        <v>0.74163195821324202</v>
      </c>
      <c r="F9131" t="str">
        <f>'BASE SPLIT DEM'!F4740</f>
        <v>PassengerTransportationExternal INNon Home basedRoadCars</v>
      </c>
    </row>
    <row r="9132" spans="1:6" x14ac:dyDescent="0.25">
      <c r="A9132" t="str">
        <f>'BASE SPLIT DEM'!A4762</f>
        <v>TO</v>
      </c>
      <c r="B9132">
        <f>'BASE SPLIT DEM'!B9132</f>
        <v>2040</v>
      </c>
      <c r="C9132" t="str">
        <f>'BASE SPLIT DEM'!C9132</f>
        <v>ADEMPASTRAEXIHWROABUSURBWTB</v>
      </c>
      <c r="D9132" t="str">
        <f>'BASE SPLIT DEM'!D9132</f>
        <v>PASTRAEXIHWROABUS</v>
      </c>
      <c r="E9132" s="4">
        <f>'BASE SPLIT DEM'!E9132+IF('BASE SPLIT DEM'!E9132=0,0,_xlfn.IFNA(VLOOKUP(RIGHT(C9132,6),'Tuning parameter'!$A$3:$AC$11,HLOOKUP(B9132,'Tuning parameter'!$B$1:$AC$2,2,FALSE),FALSE),0))</f>
        <v>0</v>
      </c>
      <c r="F9132" t="str">
        <f>'BASE SPLIT DEM'!F4762</f>
        <v>PassengerTransportationExternal OUTHome WorkRoadCars</v>
      </c>
    </row>
    <row r="9133" spans="1:6" x14ac:dyDescent="0.25">
      <c r="A9133" t="str">
        <f>'BASE SPLIT DEM'!A4784</f>
        <v>TO</v>
      </c>
      <c r="B9133">
        <f>'BASE SPLIT DEM'!B9133</f>
        <v>2040</v>
      </c>
      <c r="C9133" t="str">
        <f>'BASE SPLIT DEM'!C9133</f>
        <v>ADEMPASTRAEXIHWROABUSIUBMWAY</v>
      </c>
      <c r="D9133" t="str">
        <f>'BASE SPLIT DEM'!D9133</f>
        <v>PASTRAEXIHWROABUS</v>
      </c>
      <c r="E9133" s="4">
        <f>'BASE SPLIT DEM'!E9133+IF('BASE SPLIT DEM'!E9133=0,0,_xlfn.IFNA(VLOOKUP(RIGHT(C9133,6),'Tuning parameter'!$A$3:$AC$11,HLOOKUP(B9133,'Tuning parameter'!$B$1:$AC$2,2,FALSE),FALSE),0))</f>
        <v>0.177683902870167</v>
      </c>
      <c r="F9133" t="str">
        <f>'BASE SPLIT DEM'!F4784</f>
        <v>PassengerTransportationExternal OUTHome SchoolRoadCars</v>
      </c>
    </row>
    <row r="9134" spans="1:6" x14ac:dyDescent="0.25">
      <c r="A9134" t="str">
        <f>'BASE SPLIT DEM'!A4806</f>
        <v>TO</v>
      </c>
      <c r="B9134">
        <f>'BASE SPLIT DEM'!B9134</f>
        <v>2040</v>
      </c>
      <c r="C9134" t="str">
        <f>'BASE SPLIT DEM'!C9134</f>
        <v>ADEMPASTRAEXIHWROABUSIUBVIVA</v>
      </c>
      <c r="D9134" t="str">
        <f>'BASE SPLIT DEM'!D9134</f>
        <v>PASTRAEXIHWROABUS</v>
      </c>
      <c r="E9134" s="4">
        <f>'BASE SPLIT DEM'!E9134+IF('BASE SPLIT DEM'!E9134=0,0,_xlfn.IFNA(VLOOKUP(RIGHT(C9134,6),'Tuning parameter'!$A$3:$AC$11,HLOOKUP(B9134,'Tuning parameter'!$B$1:$AC$2,2,FALSE),FALSE),0))</f>
        <v>2.39008820881767E-2</v>
      </c>
      <c r="F9134" t="str">
        <f>'BASE SPLIT DEM'!F4806</f>
        <v>PassengerTransportationExternal OUTHome OtherRoadCars</v>
      </c>
    </row>
    <row r="9135" spans="1:6" x14ac:dyDescent="0.25">
      <c r="A9135" t="str">
        <f>'BASE SPLIT DEM'!A4828</f>
        <v>TO</v>
      </c>
      <c r="B9135">
        <f>'BASE SPLIT DEM'!B9135</f>
        <v>2040</v>
      </c>
      <c r="C9135" t="str">
        <f>'BASE SPLIT DEM'!C9135</f>
        <v>ADEMPASTRAEXIHWROABUSIUBDURT</v>
      </c>
      <c r="D9135" t="str">
        <f>'BASE SPLIT DEM'!D9135</f>
        <v>PASTRAEXIHWROABUS</v>
      </c>
      <c r="E9135" s="4">
        <f>'BASE SPLIT DEM'!E9135+IF('BASE SPLIT DEM'!E9135=0,0,_xlfn.IFNA(VLOOKUP(RIGHT(C9135,6),'Tuning parameter'!$A$3:$AC$11,HLOOKUP(B9135,'Tuning parameter'!$B$1:$AC$2,2,FALSE),FALSE),0))</f>
        <v>7.7775766974358699E-3</v>
      </c>
      <c r="F9135" t="str">
        <f>'BASE SPLIT DEM'!F4828</f>
        <v>PassengerTransportationExternal OUTNon Home basedRoadCars</v>
      </c>
    </row>
    <row r="9136" spans="1:6" x14ac:dyDescent="0.25">
      <c r="A9136" t="str">
        <f>'BASE SPLIT DEM'!A4958</f>
        <v>TO</v>
      </c>
      <c r="B9136">
        <f>'BASE SPLIT DEM'!B9136</f>
        <v>2040</v>
      </c>
      <c r="C9136" t="str">
        <f>'BASE SPLIT DEM'!C9136</f>
        <v>ADEMPASTRAEXIHWROABUSSCB___</v>
      </c>
      <c r="D9136" t="str">
        <f>'BASE SPLIT DEM'!D9136</f>
        <v>PASTRAEXIHWROABUS</v>
      </c>
      <c r="E9136" s="4">
        <f>'BASE SPLIT DEM'!E9136+IF('BASE SPLIT DEM'!E9136=0,0,_xlfn.IFNA(VLOOKUP(RIGHT(C9136,6),'Tuning parameter'!$A$3:$AC$11,HLOOKUP(B9136,'Tuning parameter'!$B$1:$AC$2,2,FALSE),FALSE),0))</f>
        <v>0</v>
      </c>
      <c r="F9136" t="str">
        <f>'BASE SPLIT DEM'!F4958</f>
        <v>PassengerTransportationIn BoundaryHome WorkRoadCars</v>
      </c>
    </row>
    <row r="9137" spans="1:6" x14ac:dyDescent="0.25">
      <c r="A9137" t="str">
        <f>'BASE SPLIT DEM'!A4980</f>
        <v>TO</v>
      </c>
      <c r="B9137">
        <f>'BASE SPLIT DEM'!B9137</f>
        <v>2040</v>
      </c>
      <c r="C9137" t="str">
        <f>'BASE SPLIT DEM'!C9137</f>
        <v>ADEMPASTRAEXIHWROACAR___RSH</v>
      </c>
      <c r="D9137" t="str">
        <f>'BASE SPLIT DEM'!D9137</f>
        <v>PASTRAEXIHWROACAR</v>
      </c>
      <c r="E9137" s="4">
        <f>'BASE SPLIT DEM'!E9137+IF('BASE SPLIT DEM'!E9137=0,0,_xlfn.IFNA(VLOOKUP(RIGHT(C9137,6),'Tuning parameter'!$A$3:$AC$11,HLOOKUP(B9137,'Tuning parameter'!$B$1:$AC$2,2,FALSE),FALSE),0))</f>
        <v>1.3511232481335201E-2</v>
      </c>
      <c r="F9137" t="str">
        <f>'BASE SPLIT DEM'!F4980</f>
        <v>PassengerTransportationIn BoundaryHome SchoolRoadCars</v>
      </c>
    </row>
    <row r="9138" spans="1:6" x14ac:dyDescent="0.25">
      <c r="A9138" t="str">
        <f>'BASE SPLIT DEM'!A5002</f>
        <v>TO</v>
      </c>
      <c r="B9138">
        <f>'BASE SPLIT DEM'!B9138</f>
        <v>2040</v>
      </c>
      <c r="C9138" t="str">
        <f>'BASE SPLIT DEM'!C9138</f>
        <v>ADEMPASTRAEXIHWROACAR___TAX</v>
      </c>
      <c r="D9138" t="str">
        <f>'BASE SPLIT DEM'!D9138</f>
        <v>PASTRAEXIHWROACAR</v>
      </c>
      <c r="E9138" s="4">
        <f>'BASE SPLIT DEM'!E9138+IF('BASE SPLIT DEM'!E9138=0,0,_xlfn.IFNA(VLOOKUP(RIGHT(C9138,6),'Tuning parameter'!$A$3:$AC$11,HLOOKUP(B9138,'Tuning parameter'!$B$1:$AC$2,2,FALSE),FALSE),0))</f>
        <v>1.08157195638427E-2</v>
      </c>
      <c r="F9138" t="str">
        <f>'BASE SPLIT DEM'!F5002</f>
        <v>PassengerTransportationIn BoundaryHome OtherRoadCars</v>
      </c>
    </row>
    <row r="9139" spans="1:6" x14ac:dyDescent="0.25">
      <c r="A9139" t="str">
        <f>'BASE SPLIT DEM'!A5024</f>
        <v>TO</v>
      </c>
      <c r="B9139">
        <f>'BASE SPLIT DEM'!B9139</f>
        <v>2040</v>
      </c>
      <c r="C9139" t="str">
        <f>'BASE SPLIT DEM'!C9139</f>
        <v>ADEMPASTRAEXIHWROACAR___ADR</v>
      </c>
      <c r="D9139" t="str">
        <f>'BASE SPLIT DEM'!D9139</f>
        <v>PASTRAEXIHWROACAR</v>
      </c>
      <c r="E9139" s="4">
        <f>'BASE SPLIT DEM'!E9139+IF('BASE SPLIT DEM'!E9139=0,0,_xlfn.IFNA(VLOOKUP(RIGHT(C9139,6),'Tuning parameter'!$A$3:$AC$11,HLOOKUP(B9139,'Tuning parameter'!$B$1:$AC$2,2,FALSE),FALSE),0))</f>
        <v>0.86770200888905602</v>
      </c>
      <c r="F9139" t="str">
        <f>'BASE SPLIT DEM'!F5024</f>
        <v>PassengerTransportationIn BoundaryNon Home basedRoadCars</v>
      </c>
    </row>
    <row r="9140" spans="1:6" x14ac:dyDescent="0.25">
      <c r="A9140" t="str">
        <f>'BASE SPLIT DEM'!A5046</f>
        <v>TO</v>
      </c>
      <c r="B9140">
        <f>'BASE SPLIT DEM'!B9140</f>
        <v>2040</v>
      </c>
      <c r="C9140" t="str">
        <f>'BASE SPLIT DEM'!C9140</f>
        <v>ADEMPASTRAEXIHWROACAR___APG</v>
      </c>
      <c r="D9140" t="str">
        <f>'BASE SPLIT DEM'!D9140</f>
        <v>PASTRAEXIHWROACAR</v>
      </c>
      <c r="E9140" s="4">
        <f>'BASE SPLIT DEM'!E9140+IF('BASE SPLIT DEM'!E9140=0,0,_xlfn.IFNA(VLOOKUP(RIGHT(C9140,6),'Tuning parameter'!$A$3:$AC$11,HLOOKUP(B9140,'Tuning parameter'!$B$1:$AC$2,2,FALSE),FALSE),0))</f>
        <v>0.107971039065765</v>
      </c>
      <c r="F9140" t="str">
        <f>'BASE SPLIT DEM'!F5046</f>
        <v>PassengerTransportationExternal INHome WorkRoadCars</v>
      </c>
    </row>
    <row r="9141" spans="1:6" x14ac:dyDescent="0.25">
      <c r="A9141" t="str">
        <f>'BASE SPLIT DEM'!A5068</f>
        <v>TO</v>
      </c>
      <c r="B9141">
        <f>'BASE SPLIT DEM'!B9141</f>
        <v>2040</v>
      </c>
      <c r="C9141" t="str">
        <f>'BASE SPLIT DEM'!C9141</f>
        <v>ADEMPASTRAEXIHWROATRULGTRSH</v>
      </c>
      <c r="D9141" t="str">
        <f>'BASE SPLIT DEM'!D9141</f>
        <v>PASTRAEXIHWROATRU</v>
      </c>
      <c r="E9141" s="4">
        <f>'BASE SPLIT DEM'!E9141+IF('BASE SPLIT DEM'!E9141=0,0,_xlfn.IFNA(VLOOKUP(RIGHT(C9141,6),'Tuning parameter'!$A$3:$AC$11,HLOOKUP(B9141,'Tuning parameter'!$B$1:$AC$2,2,FALSE),FALSE),0))</f>
        <v>1.3516939479092299E-2</v>
      </c>
      <c r="F9141" t="str">
        <f>'BASE SPLIT DEM'!F5068</f>
        <v>PassengerTransportationExternal INHome SchoolRoadCars</v>
      </c>
    </row>
    <row r="9142" spans="1:6" x14ac:dyDescent="0.25">
      <c r="A9142" t="str">
        <f>'BASE SPLIT DEM'!A5090</f>
        <v>TO</v>
      </c>
      <c r="B9142">
        <f>'BASE SPLIT DEM'!B9142</f>
        <v>2040</v>
      </c>
      <c r="C9142" t="str">
        <f>'BASE SPLIT DEM'!C9142</f>
        <v>ADEMPASTRAEXIHWROATRULGTTAX</v>
      </c>
      <c r="D9142" t="str">
        <f>'BASE SPLIT DEM'!D9142</f>
        <v>PASTRAEXIHWROATRU</v>
      </c>
      <c r="E9142" s="4">
        <f>'BASE SPLIT DEM'!E9142+IF('BASE SPLIT DEM'!E9142=0,0,_xlfn.IFNA(VLOOKUP(RIGHT(C9142,6),'Tuning parameter'!$A$3:$AC$11,HLOOKUP(B9142,'Tuning parameter'!$B$1:$AC$2,2,FALSE),FALSE),0))</f>
        <v>3.4924222617454702E-3</v>
      </c>
      <c r="F9142" t="str">
        <f>'BASE SPLIT DEM'!F5090</f>
        <v>PassengerTransportationExternal INHome OtherRoadCars</v>
      </c>
    </row>
    <row r="9143" spans="1:6" x14ac:dyDescent="0.25">
      <c r="A9143" t="str">
        <f>'BASE SPLIT DEM'!A5112</f>
        <v>TO</v>
      </c>
      <c r="B9143">
        <f>'BASE SPLIT DEM'!B9143</f>
        <v>2040</v>
      </c>
      <c r="C9143" t="str">
        <f>'BASE SPLIT DEM'!C9143</f>
        <v>ADEMPASTRAEXIHWROATRULGTADR</v>
      </c>
      <c r="D9143" t="str">
        <f>'BASE SPLIT DEM'!D9143</f>
        <v>PASTRAEXIHWROATRU</v>
      </c>
      <c r="E9143" s="4">
        <f>'BASE SPLIT DEM'!E9143+IF('BASE SPLIT DEM'!E9143=0,0,_xlfn.IFNA(VLOOKUP(RIGHT(C9143,6),'Tuning parameter'!$A$3:$AC$11,HLOOKUP(B9143,'Tuning parameter'!$B$1:$AC$2,2,FALSE),FALSE),0))</f>
        <v>0.87412592797713495</v>
      </c>
      <c r="F9143" t="str">
        <f>'BASE SPLIT DEM'!F5112</f>
        <v>PassengerTransportationExternal INNon Home basedRoadCars</v>
      </c>
    </row>
    <row r="9144" spans="1:6" x14ac:dyDescent="0.25">
      <c r="A9144" t="str">
        <f>'BASE SPLIT DEM'!A5134</f>
        <v>TO</v>
      </c>
      <c r="B9144">
        <f>'BASE SPLIT DEM'!B9144</f>
        <v>2040</v>
      </c>
      <c r="C9144" t="str">
        <f>'BASE SPLIT DEM'!C9144</f>
        <v>ADEMPASTRAEXIHWROATRULGTAPG</v>
      </c>
      <c r="D9144" t="str">
        <f>'BASE SPLIT DEM'!D9144</f>
        <v>PASTRAEXIHWROATRU</v>
      </c>
      <c r="E9144" s="4">
        <f>'BASE SPLIT DEM'!E9144+IF('BASE SPLIT DEM'!E9144=0,0,_xlfn.IFNA(VLOOKUP(RIGHT(C9144,6),'Tuning parameter'!$A$3:$AC$11,HLOOKUP(B9144,'Tuning parameter'!$B$1:$AC$2,2,FALSE),FALSE),0))</f>
        <v>0.108864710282026</v>
      </c>
      <c r="F9144" t="str">
        <f>'BASE SPLIT DEM'!F5134</f>
        <v>PassengerTransportationExternal OUTHome WorkRoadCars</v>
      </c>
    </row>
    <row r="9145" spans="1:6" x14ac:dyDescent="0.25">
      <c r="A9145" t="str">
        <f>'BASE SPLIT DEM'!A5156</f>
        <v>TO</v>
      </c>
      <c r="B9145">
        <f>'BASE SPLIT DEM'!B9145</f>
        <v>2040</v>
      </c>
      <c r="C9145" t="str">
        <f>'BASE SPLIT DEM'!C9145</f>
        <v>ADEMPASTRAEXIHWROAMOR______</v>
      </c>
      <c r="D9145" t="str">
        <f>'BASE SPLIT DEM'!D9145</f>
        <v>PASTRAEXIHWROAMOR</v>
      </c>
      <c r="E9145" s="4">
        <f>'BASE SPLIT DEM'!E9145+IF('BASE SPLIT DEM'!E9145=0,0,_xlfn.IFNA(VLOOKUP(RIGHT(C9145,6),'Tuning parameter'!$A$3:$AC$11,HLOOKUP(B9145,'Tuning parameter'!$B$1:$AC$2,2,FALSE),FALSE),0))</f>
        <v>1</v>
      </c>
      <c r="F9145" t="str">
        <f>'BASE SPLIT DEM'!F5156</f>
        <v>PassengerTransportationExternal OUTHome SchoolRoadCars</v>
      </c>
    </row>
    <row r="9146" spans="1:6" x14ac:dyDescent="0.25">
      <c r="A9146" t="str">
        <f>'BASE SPLIT DEM'!A5178</f>
        <v>TO</v>
      </c>
      <c r="B9146">
        <f>'BASE SPLIT DEM'!B9146</f>
        <v>2040</v>
      </c>
      <c r="C9146" t="str">
        <f>'BASE SPLIT DEM'!C9146</f>
        <v>ADEMPASTRAEXIHWROAWAL______</v>
      </c>
      <c r="D9146" t="str">
        <f>'BASE SPLIT DEM'!D9146</f>
        <v>PASTRAEXIHWROAWAL</v>
      </c>
      <c r="E9146" s="4">
        <f>'BASE SPLIT DEM'!E9146+IF('BASE SPLIT DEM'!E9146=0,0,_xlfn.IFNA(VLOOKUP(RIGHT(C9146,6),'Tuning parameter'!$A$3:$AC$11,HLOOKUP(B9146,'Tuning parameter'!$B$1:$AC$2,2,FALSE),FALSE),0))</f>
        <v>1</v>
      </c>
      <c r="F9146" t="str">
        <f>'BASE SPLIT DEM'!F5178</f>
        <v>PassengerTransportationExternal OUTHome OtherRoadCars</v>
      </c>
    </row>
    <row r="9147" spans="1:6" x14ac:dyDescent="0.25">
      <c r="A9147" t="str">
        <f>'BASE SPLIT DEM'!A5200</f>
        <v>TO</v>
      </c>
      <c r="B9147">
        <f>'BASE SPLIT DEM'!B9147</f>
        <v>2040</v>
      </c>
      <c r="C9147" t="str">
        <f>'BASE SPLIT DEM'!C9147</f>
        <v>ADEMPASTRAEXIHWROABIK______</v>
      </c>
      <c r="D9147" t="str">
        <f>'BASE SPLIT DEM'!D9147</f>
        <v>PASTRAEXIHWROABIK</v>
      </c>
      <c r="E9147" s="4">
        <f>'BASE SPLIT DEM'!E9147+IF('BASE SPLIT DEM'!E9147=0,0,_xlfn.IFNA(VLOOKUP(RIGHT(C9147,6),'Tuning parameter'!$A$3:$AC$11,HLOOKUP(B9147,'Tuning parameter'!$B$1:$AC$2,2,FALSE),FALSE),0))</f>
        <v>1</v>
      </c>
      <c r="F9147" t="str">
        <f>'BASE SPLIT DEM'!F5200</f>
        <v>PassengerTransportationExternal OUTNon Home basedRoadCars</v>
      </c>
    </row>
    <row r="9148" spans="1:6" x14ac:dyDescent="0.25">
      <c r="A9148" t="str">
        <f>'BASE SPLIT DEM'!A5330</f>
        <v>TO</v>
      </c>
      <c r="B9148">
        <f>'BASE SPLIT DEM'!B9148</f>
        <v>2040</v>
      </c>
      <c r="C9148" t="str">
        <f>'BASE SPLIT DEM'!C9148</f>
        <v>ADEMPASTRAEXIHSRAIREG___GOR</v>
      </c>
      <c r="D9148" t="str">
        <f>'BASE SPLIT DEM'!D9148</f>
        <v>PASTRAEXIHSRAIREG</v>
      </c>
      <c r="E9148" s="4">
        <f>'BASE SPLIT DEM'!E9148+IF('BASE SPLIT DEM'!E9148=0,0,_xlfn.IFNA(VLOOKUP(RIGHT(C9148,6),'Tuning parameter'!$A$3:$AC$11,HLOOKUP(B9148,'Tuning parameter'!$B$1:$AC$2,2,FALSE),FALSE),0))</f>
        <v>1</v>
      </c>
      <c r="F9148" t="str">
        <f>'BASE SPLIT DEM'!F5330</f>
        <v>PassengerTransportationIn BoundaryHome WorkRoadCars</v>
      </c>
    </row>
    <row r="9149" spans="1:6" x14ac:dyDescent="0.25">
      <c r="A9149" t="str">
        <f>'BASE SPLIT DEM'!A5352</f>
        <v>TO</v>
      </c>
      <c r="B9149">
        <f>'BASE SPLIT DEM'!B9149</f>
        <v>2040</v>
      </c>
      <c r="C9149" t="str">
        <f>'BASE SPLIT DEM'!C9149</f>
        <v>ADEMPASTRAEXIHSRAIREG___UPX</v>
      </c>
      <c r="D9149" t="str">
        <f>'BASE SPLIT DEM'!D9149</f>
        <v>PASTRAEXIHSRAIREG</v>
      </c>
      <c r="E9149" s="4">
        <f>'BASE SPLIT DEM'!E9149+IF('BASE SPLIT DEM'!E9149=0,0,_xlfn.IFNA(VLOOKUP(RIGHT(C9149,6),'Tuning parameter'!$A$3:$AC$11,HLOOKUP(B9149,'Tuning parameter'!$B$1:$AC$2,2,FALSE),FALSE),0))</f>
        <v>0</v>
      </c>
      <c r="F9149" t="str">
        <f>'BASE SPLIT DEM'!F5352</f>
        <v>PassengerTransportationIn BoundaryHome SchoolRoadCars</v>
      </c>
    </row>
    <row r="9150" spans="1:6" x14ac:dyDescent="0.25">
      <c r="A9150" t="str">
        <f>'BASE SPLIT DEM'!A5374</f>
        <v>TO</v>
      </c>
      <c r="B9150">
        <f>'BASE SPLIT DEM'!B9150</f>
        <v>2040</v>
      </c>
      <c r="C9150" t="str">
        <f>'BASE SPLIT DEM'!C9150</f>
        <v>ADEMPASTRAEXIHSRAISUB___TSU</v>
      </c>
      <c r="D9150" t="str">
        <f>'BASE SPLIT DEM'!D9150</f>
        <v>PASTRAEXIHSRAISUB</v>
      </c>
      <c r="E9150" s="4">
        <f>'BASE SPLIT DEM'!E9150+IF('BASE SPLIT DEM'!E9150=0,0,_xlfn.IFNA(VLOOKUP(RIGHT(C9150,6),'Tuning parameter'!$A$3:$AC$11,HLOOKUP(B9150,'Tuning parameter'!$B$1:$AC$2,2,FALSE),FALSE),0))</f>
        <v>1</v>
      </c>
      <c r="F9150" t="str">
        <f>'BASE SPLIT DEM'!F5374</f>
        <v>PassengerTransportationIn BoundaryHome OtherRoadCars</v>
      </c>
    </row>
    <row r="9151" spans="1:6" x14ac:dyDescent="0.25">
      <c r="A9151" t="str">
        <f>'BASE SPLIT DEM'!A5396</f>
        <v>TO</v>
      </c>
      <c r="B9151">
        <f>'BASE SPLIT DEM'!B9151</f>
        <v>2040</v>
      </c>
      <c r="C9151" t="str">
        <f>'BASE SPLIT DEM'!C9151</f>
        <v>ADEMPASTRAEXIHSRAITRM___TST</v>
      </c>
      <c r="D9151" t="str">
        <f>'BASE SPLIT DEM'!D9151</f>
        <v>PASTRAEXIHSRAITRM</v>
      </c>
      <c r="E9151" s="4">
        <f>'BASE SPLIT DEM'!E9151+IF('BASE SPLIT DEM'!E9151=0,0,_xlfn.IFNA(VLOOKUP(RIGHT(C9151,6),'Tuning parameter'!$A$3:$AC$11,HLOOKUP(B9151,'Tuning parameter'!$B$1:$AC$2,2,FALSE),FALSE),0))</f>
        <v>1</v>
      </c>
      <c r="F9151" t="str">
        <f>'BASE SPLIT DEM'!F5396</f>
        <v>PassengerTransportationIn BoundaryNon Home basedRoadCars</v>
      </c>
    </row>
    <row r="9152" spans="1:6" x14ac:dyDescent="0.25">
      <c r="A9152" t="str">
        <f>'BASE SPLIT DEM'!A5418</f>
        <v>TO</v>
      </c>
      <c r="B9152">
        <f>'BASE SPLIT DEM'!B9152</f>
        <v>2040</v>
      </c>
      <c r="C9152" t="str">
        <f>'BASE SPLIT DEM'!C9152</f>
        <v>ADEMPASTRAEXIHSROABUSIUBGOB</v>
      </c>
      <c r="D9152" t="str">
        <f>'BASE SPLIT DEM'!D9152</f>
        <v>PASTRAEXIHSROABUS</v>
      </c>
      <c r="E9152" s="4">
        <f>'BASE SPLIT DEM'!E9152+IF('BASE SPLIT DEM'!E9152=0,0,_xlfn.IFNA(VLOOKUP(RIGHT(C9152,6),'Tuning parameter'!$A$3:$AC$11,HLOOKUP(B9152,'Tuning parameter'!$B$1:$AC$2,2,FALSE),FALSE),0))</f>
        <v>4.9005680130978099E-2</v>
      </c>
      <c r="F9152" t="str">
        <f>'BASE SPLIT DEM'!F5418</f>
        <v>PassengerTransportationExternal INHome WorkRoadCars</v>
      </c>
    </row>
    <row r="9153" spans="1:6" x14ac:dyDescent="0.25">
      <c r="A9153" t="str">
        <f>'BASE SPLIT DEM'!A5440</f>
        <v>TO</v>
      </c>
      <c r="B9153">
        <f>'BASE SPLIT DEM'!B9153</f>
        <v>2040</v>
      </c>
      <c r="C9153" t="str">
        <f>'BASE SPLIT DEM'!C9153</f>
        <v>ADEMPASTRAEXIHSROABUSURBTBU</v>
      </c>
      <c r="D9153" t="str">
        <f>'BASE SPLIT DEM'!D9153</f>
        <v>PASTRAEXIHSROABUS</v>
      </c>
      <c r="E9153" s="4">
        <f>'BASE SPLIT DEM'!E9153+IF('BASE SPLIT DEM'!E9153=0,0,_xlfn.IFNA(VLOOKUP(RIGHT(C9153,6),'Tuning parameter'!$A$3:$AC$11,HLOOKUP(B9153,'Tuning parameter'!$B$1:$AC$2,2,FALSE),FALSE),0))</f>
        <v>0.34128375214261802</v>
      </c>
      <c r="F9153" t="str">
        <f>'BASE SPLIT DEM'!F5440</f>
        <v>PassengerTransportationExternal INHome SchoolRoadCars</v>
      </c>
    </row>
    <row r="9154" spans="1:6" x14ac:dyDescent="0.25">
      <c r="A9154" t="str">
        <f>'BASE SPLIT DEM'!A5462</f>
        <v>TO</v>
      </c>
      <c r="B9154">
        <f>'BASE SPLIT DEM'!B9154</f>
        <v>2040</v>
      </c>
      <c r="C9154" t="str">
        <f>'BASE SPLIT DEM'!C9154</f>
        <v>ADEMPASTRAEXIHSROABUSURBWTB</v>
      </c>
      <c r="D9154" t="str">
        <f>'BASE SPLIT DEM'!D9154</f>
        <v>PASTRAEXIHSROABUS</v>
      </c>
      <c r="E9154" s="4">
        <f>'BASE SPLIT DEM'!E9154+IF('BASE SPLIT DEM'!E9154=0,0,_xlfn.IFNA(VLOOKUP(RIGHT(C9154,6),'Tuning parameter'!$A$3:$AC$11,HLOOKUP(B9154,'Tuning parameter'!$B$1:$AC$2,2,FALSE),FALSE),0))</f>
        <v>0</v>
      </c>
      <c r="F9154" t="str">
        <f>'BASE SPLIT DEM'!F5462</f>
        <v>PassengerTransportationExternal INHome OtherRoadCars</v>
      </c>
    </row>
    <row r="9155" spans="1:6" x14ac:dyDescent="0.25">
      <c r="A9155" t="str">
        <f>'BASE SPLIT DEM'!A5484</f>
        <v>TO</v>
      </c>
      <c r="B9155">
        <f>'BASE SPLIT DEM'!B9155</f>
        <v>2040</v>
      </c>
      <c r="C9155" t="str">
        <f>'BASE SPLIT DEM'!C9155</f>
        <v>ADEMPASTRAEXIHSROABUSIUBMWAY</v>
      </c>
      <c r="D9155" t="str">
        <f>'BASE SPLIT DEM'!D9155</f>
        <v>PASTRAEXIHSROABUS</v>
      </c>
      <c r="E9155" s="4">
        <f>'BASE SPLIT DEM'!E9155+IF('BASE SPLIT DEM'!E9155=0,0,_xlfn.IFNA(VLOOKUP(RIGHT(C9155,6),'Tuning parameter'!$A$3:$AC$11,HLOOKUP(B9155,'Tuning parameter'!$B$1:$AC$2,2,FALSE),FALSE),0))</f>
        <v>0.17768389208875501</v>
      </c>
      <c r="F9155" t="str">
        <f>'BASE SPLIT DEM'!F5484</f>
        <v>PassengerTransportationExternal INNon Home basedRoadCars</v>
      </c>
    </row>
    <row r="9156" spans="1:6" x14ac:dyDescent="0.25">
      <c r="A9156" t="str">
        <f>'BASE SPLIT DEM'!A5506</f>
        <v>TO</v>
      </c>
      <c r="B9156">
        <f>'BASE SPLIT DEM'!B9156</f>
        <v>2040</v>
      </c>
      <c r="C9156" t="str">
        <f>'BASE SPLIT DEM'!C9156</f>
        <v>ADEMPASTRAEXIHSROABUSIUBVIVA</v>
      </c>
      <c r="D9156" t="str">
        <f>'BASE SPLIT DEM'!D9156</f>
        <v>PASTRAEXIHSROABUS</v>
      </c>
      <c r="E9156" s="4">
        <f>'BASE SPLIT DEM'!E9156+IF('BASE SPLIT DEM'!E9156=0,0,_xlfn.IFNA(VLOOKUP(RIGHT(C9156,6),'Tuning parameter'!$A$3:$AC$11,HLOOKUP(B9156,'Tuning parameter'!$B$1:$AC$2,2,FALSE),FALSE),0))</f>
        <v>2.3900880637931499E-2</v>
      </c>
      <c r="F9156" t="str">
        <f>'BASE SPLIT DEM'!F5506</f>
        <v>PassengerTransportationExternal OUTHome WorkRoadCars</v>
      </c>
    </row>
    <row r="9157" spans="1:6" x14ac:dyDescent="0.25">
      <c r="A9157" t="str">
        <f>'BASE SPLIT DEM'!A5528</f>
        <v>TO</v>
      </c>
      <c r="B9157">
        <f>'BASE SPLIT DEM'!B9157</f>
        <v>2040</v>
      </c>
      <c r="C9157" t="str">
        <f>'BASE SPLIT DEM'!C9157</f>
        <v>ADEMPASTRAEXIHSROABUSIUBDURT</v>
      </c>
      <c r="D9157" t="str">
        <f>'BASE SPLIT DEM'!D9157</f>
        <v>PASTRAEXIHSROABUS</v>
      </c>
      <c r="E9157" s="4">
        <f>'BASE SPLIT DEM'!E9157+IF('BASE SPLIT DEM'!E9157=0,0,_xlfn.IFNA(VLOOKUP(RIGHT(C9157,6),'Tuning parameter'!$A$3:$AC$11,HLOOKUP(B9157,'Tuning parameter'!$B$1:$AC$2,2,FALSE),FALSE),0))</f>
        <v>7.7775762255121198E-3</v>
      </c>
      <c r="F9157" t="str">
        <f>'BASE SPLIT DEM'!F5528</f>
        <v>PassengerTransportationExternal OUTHome SchoolRoadCars</v>
      </c>
    </row>
    <row r="9158" spans="1:6" x14ac:dyDescent="0.25">
      <c r="A9158" t="str">
        <f>'BASE SPLIT DEM'!A5550</f>
        <v>TO</v>
      </c>
      <c r="B9158">
        <f>'BASE SPLIT DEM'!B9158</f>
        <v>2040</v>
      </c>
      <c r="C9158" t="str">
        <f>'BASE SPLIT DEM'!C9158</f>
        <v>ADEMPASTRAEXIHSROABUSSCB___</v>
      </c>
      <c r="D9158" t="str">
        <f>'BASE SPLIT DEM'!D9158</f>
        <v>PASTRAEXIHSROABUS</v>
      </c>
      <c r="E9158" s="4">
        <f>'BASE SPLIT DEM'!E9158+IF('BASE SPLIT DEM'!E9158=0,0,_xlfn.IFNA(VLOOKUP(RIGHT(C9158,6),'Tuning parameter'!$A$3:$AC$11,HLOOKUP(B9158,'Tuning parameter'!$B$1:$AC$2,2,FALSE),FALSE),0))</f>
        <v>0.40034821877420401</v>
      </c>
      <c r="F9158" t="str">
        <f>'BASE SPLIT DEM'!F5550</f>
        <v>PassengerTransportationExternal OUTHome OtherRoadCars</v>
      </c>
    </row>
    <row r="9159" spans="1:6" x14ac:dyDescent="0.25">
      <c r="A9159" t="str">
        <f>'BASE SPLIT DEM'!A5572</f>
        <v>TO</v>
      </c>
      <c r="B9159">
        <f>'BASE SPLIT DEM'!B9159</f>
        <v>2040</v>
      </c>
      <c r="C9159" t="str">
        <f>'BASE SPLIT DEM'!C9159</f>
        <v>ADEMPASTRAEXIHSROACAR___RSH</v>
      </c>
      <c r="D9159" t="str">
        <f>'BASE SPLIT DEM'!D9159</f>
        <v>PASTRAEXIHSROACAR</v>
      </c>
      <c r="E9159" s="4">
        <f>'BASE SPLIT DEM'!E9159+IF('BASE SPLIT DEM'!E9159=0,0,_xlfn.IFNA(VLOOKUP(RIGHT(C9159,6),'Tuning parameter'!$A$3:$AC$11,HLOOKUP(B9159,'Tuning parameter'!$B$1:$AC$2,2,FALSE),FALSE),0))</f>
        <v>0</v>
      </c>
      <c r="F9159" t="str">
        <f>'BASE SPLIT DEM'!F5572</f>
        <v>PassengerTransportationExternal OUTNon Home basedRoadCars</v>
      </c>
    </row>
    <row r="9160" spans="1:6" x14ac:dyDescent="0.25">
      <c r="A9160" t="str">
        <f>'BASE SPLIT DEM'!A5702</f>
        <v>TO</v>
      </c>
      <c r="B9160">
        <f>'BASE SPLIT DEM'!B9160</f>
        <v>2040</v>
      </c>
      <c r="C9160" t="str">
        <f>'BASE SPLIT DEM'!C9160</f>
        <v>ADEMPASTRAEXIHSROACAR___TAX</v>
      </c>
      <c r="D9160" t="str">
        <f>'BASE SPLIT DEM'!D9160</f>
        <v>PASTRAEXIHSROACAR</v>
      </c>
      <c r="E9160" s="4">
        <f>'BASE SPLIT DEM'!E9160+IF('BASE SPLIT DEM'!E9160=0,0,_xlfn.IFNA(VLOOKUP(RIGHT(C9160,6),'Tuning parameter'!$A$3:$AC$11,HLOOKUP(B9160,'Tuning parameter'!$B$1:$AC$2,2,FALSE),FALSE),0))</f>
        <v>1.08157195638427E-2</v>
      </c>
      <c r="F9160" t="str">
        <f>'BASE SPLIT DEM'!F5702</f>
        <v>PassengerTransportationIn BoundaryHome WorkRoadCars</v>
      </c>
    </row>
    <row r="9161" spans="1:6" x14ac:dyDescent="0.25">
      <c r="A9161" t="str">
        <f>'BASE SPLIT DEM'!A5724</f>
        <v>TO</v>
      </c>
      <c r="B9161">
        <f>'BASE SPLIT DEM'!B9161</f>
        <v>2040</v>
      </c>
      <c r="C9161" t="str">
        <f>'BASE SPLIT DEM'!C9161</f>
        <v>ADEMPASTRAEXIHSROACAR___ADR</v>
      </c>
      <c r="D9161" t="str">
        <f>'BASE SPLIT DEM'!D9161</f>
        <v>PASTRAEXIHSROACAR</v>
      </c>
      <c r="E9161" s="4">
        <f>'BASE SPLIT DEM'!E9161+IF('BASE SPLIT DEM'!E9161=0,0,_xlfn.IFNA(VLOOKUP(RIGHT(C9161,6),'Tuning parameter'!$A$3:$AC$11,HLOOKUP(B9161,'Tuning parameter'!$B$1:$AC$2,2,FALSE),FALSE),0))</f>
        <v>0.400042806032957</v>
      </c>
      <c r="F9161" t="str">
        <f>'BASE SPLIT DEM'!F5724</f>
        <v>PassengerTransportationIn BoundaryHome SchoolRoadCars</v>
      </c>
    </row>
    <row r="9162" spans="1:6" x14ac:dyDescent="0.25">
      <c r="A9162" t="str">
        <f>'BASE SPLIT DEM'!A5746</f>
        <v>TO</v>
      </c>
      <c r="B9162">
        <f>'BASE SPLIT DEM'!B9162</f>
        <v>2040</v>
      </c>
      <c r="C9162" t="str">
        <f>'BASE SPLIT DEM'!C9162</f>
        <v>ADEMPASTRAEXIHSROACAR___APG</v>
      </c>
      <c r="D9162" t="str">
        <f>'BASE SPLIT DEM'!D9162</f>
        <v>PASTRAEXIHSROACAR</v>
      </c>
      <c r="E9162" s="4">
        <f>'BASE SPLIT DEM'!E9162+IF('BASE SPLIT DEM'!E9162=0,0,_xlfn.IFNA(VLOOKUP(RIGHT(C9162,6),'Tuning parameter'!$A$3:$AC$11,HLOOKUP(B9162,'Tuning parameter'!$B$1:$AC$2,2,FALSE),FALSE),0))</f>
        <v>0.58914147440319897</v>
      </c>
      <c r="F9162" t="str">
        <f>'BASE SPLIT DEM'!F5746</f>
        <v>PassengerTransportationIn BoundaryHome OtherRoadCars</v>
      </c>
    </row>
    <row r="9163" spans="1:6" x14ac:dyDescent="0.25">
      <c r="A9163" t="str">
        <f>'BASE SPLIT DEM'!A5768</f>
        <v>TO</v>
      </c>
      <c r="B9163">
        <f>'BASE SPLIT DEM'!B9163</f>
        <v>2040</v>
      </c>
      <c r="C9163" t="str">
        <f>'BASE SPLIT DEM'!C9163</f>
        <v>ADEMPASTRAEXIHSROATRULGTRSH</v>
      </c>
      <c r="D9163" t="str">
        <f>'BASE SPLIT DEM'!D9163</f>
        <v>PASTRAEXIHSROATRU</v>
      </c>
      <c r="E9163" s="4">
        <f>'BASE SPLIT DEM'!E9163+IF('BASE SPLIT DEM'!E9163=0,0,_xlfn.IFNA(VLOOKUP(RIGHT(C9163,6),'Tuning parameter'!$A$3:$AC$11,HLOOKUP(B9163,'Tuning parameter'!$B$1:$AC$2,2,FALSE),FALSE),0))</f>
        <v>0</v>
      </c>
      <c r="F9163" t="str">
        <f>'BASE SPLIT DEM'!F5768</f>
        <v>PassengerTransportationIn BoundaryNon Home basedRoadCars</v>
      </c>
    </row>
    <row r="9164" spans="1:6" x14ac:dyDescent="0.25">
      <c r="A9164" t="str">
        <f>'BASE SPLIT DEM'!A5790</f>
        <v>TO</v>
      </c>
      <c r="B9164">
        <f>'BASE SPLIT DEM'!B9164</f>
        <v>2040</v>
      </c>
      <c r="C9164" t="str">
        <f>'BASE SPLIT DEM'!C9164</f>
        <v>ADEMPASTRAEXIHSROATRULGTTAX</v>
      </c>
      <c r="D9164" t="str">
        <f>'BASE SPLIT DEM'!D9164</f>
        <v>PASTRAEXIHSROATRU</v>
      </c>
      <c r="E9164" s="4">
        <f>'BASE SPLIT DEM'!E9164+IF('BASE SPLIT DEM'!E9164=0,0,_xlfn.IFNA(VLOOKUP(RIGHT(C9164,6),'Tuning parameter'!$A$3:$AC$11,HLOOKUP(B9164,'Tuning parameter'!$B$1:$AC$2,2,FALSE),FALSE),0))</f>
        <v>3.4924222617454702E-3</v>
      </c>
      <c r="F9164" t="str">
        <f>'BASE SPLIT DEM'!F5790</f>
        <v>PassengerTransportationExternal INHome WorkRoadCars</v>
      </c>
    </row>
    <row r="9165" spans="1:6" x14ac:dyDescent="0.25">
      <c r="A9165" t="str">
        <f>'BASE SPLIT DEM'!A5812</f>
        <v>TO</v>
      </c>
      <c r="B9165">
        <f>'BASE SPLIT DEM'!B9165</f>
        <v>2040</v>
      </c>
      <c r="C9165" t="str">
        <f>'BASE SPLIT DEM'!C9165</f>
        <v>ADEMPASTRAEXIHSROATRULGTADR</v>
      </c>
      <c r="D9165" t="str">
        <f>'BASE SPLIT DEM'!D9165</f>
        <v>PASTRAEXIHSROATRU</v>
      </c>
      <c r="E9165" s="4">
        <f>'BASE SPLIT DEM'!E9165+IF('BASE SPLIT DEM'!E9165=0,0,_xlfn.IFNA(VLOOKUP(RIGHT(C9165,6),'Tuning parameter'!$A$3:$AC$11,HLOOKUP(B9165,'Tuning parameter'!$B$1:$AC$2,2,FALSE),FALSE),0))</f>
        <v>0.40300447097253</v>
      </c>
      <c r="F9165" t="str">
        <f>'BASE SPLIT DEM'!F5812</f>
        <v>PassengerTransportationExternal INHome SchoolRoadCars</v>
      </c>
    </row>
    <row r="9166" spans="1:6" x14ac:dyDescent="0.25">
      <c r="A9166" t="str">
        <f>'BASE SPLIT DEM'!A5834</f>
        <v>TO</v>
      </c>
      <c r="B9166">
        <f>'BASE SPLIT DEM'!B9166</f>
        <v>2040</v>
      </c>
      <c r="C9166" t="str">
        <f>'BASE SPLIT DEM'!C9166</f>
        <v>ADEMPASTRAEXIHSROATRULGTAPG</v>
      </c>
      <c r="D9166" t="str">
        <f>'BASE SPLIT DEM'!D9166</f>
        <v>PASTRAEXIHSROATRU</v>
      </c>
      <c r="E9166" s="4">
        <f>'BASE SPLIT DEM'!E9166+IF('BASE SPLIT DEM'!E9166=0,0,_xlfn.IFNA(VLOOKUP(RIGHT(C9166,6),'Tuning parameter'!$A$3:$AC$11,HLOOKUP(B9166,'Tuning parameter'!$B$1:$AC$2,2,FALSE),FALSE),0))</f>
        <v>0.59350310676572304</v>
      </c>
      <c r="F9166" t="str">
        <f>'BASE SPLIT DEM'!F5834</f>
        <v>PassengerTransportationExternal INHome OtherRoadCars</v>
      </c>
    </row>
    <row r="9167" spans="1:6" x14ac:dyDescent="0.25">
      <c r="A9167" t="str">
        <f>'BASE SPLIT DEM'!A5856</f>
        <v>TO</v>
      </c>
      <c r="B9167">
        <f>'BASE SPLIT DEM'!B9167</f>
        <v>2040</v>
      </c>
      <c r="C9167" t="str">
        <f>'BASE SPLIT DEM'!C9167</f>
        <v>ADEMPASTRAEXIHSROAMOR______</v>
      </c>
      <c r="D9167" t="str">
        <f>'BASE SPLIT DEM'!D9167</f>
        <v>PASTRAEXIHSROAMOR</v>
      </c>
      <c r="E9167" s="4">
        <f>'BASE SPLIT DEM'!E9167+IF('BASE SPLIT DEM'!E9167=0,0,_xlfn.IFNA(VLOOKUP(RIGHT(C9167,6),'Tuning parameter'!$A$3:$AC$11,HLOOKUP(B9167,'Tuning parameter'!$B$1:$AC$2,2,FALSE),FALSE),0))</f>
        <v>1</v>
      </c>
      <c r="F9167" t="str">
        <f>'BASE SPLIT DEM'!F5856</f>
        <v>PassengerTransportationExternal INNon Home basedRoadCars</v>
      </c>
    </row>
    <row r="9168" spans="1:6" x14ac:dyDescent="0.25">
      <c r="A9168" t="str">
        <f>'BASE SPLIT DEM'!A5878</f>
        <v>TO</v>
      </c>
      <c r="B9168">
        <f>'BASE SPLIT DEM'!B9168</f>
        <v>2040</v>
      </c>
      <c r="C9168" t="str">
        <f>'BASE SPLIT DEM'!C9168</f>
        <v>ADEMPASTRAEXIHSROAWAL______</v>
      </c>
      <c r="D9168" t="str">
        <f>'BASE SPLIT DEM'!D9168</f>
        <v>PASTRAEXIHSROAWAL</v>
      </c>
      <c r="E9168" s="4">
        <f>'BASE SPLIT DEM'!E9168+IF('BASE SPLIT DEM'!E9168=0,0,_xlfn.IFNA(VLOOKUP(RIGHT(C9168,6),'Tuning parameter'!$A$3:$AC$11,HLOOKUP(B9168,'Tuning parameter'!$B$1:$AC$2,2,FALSE),FALSE),0))</f>
        <v>1</v>
      </c>
      <c r="F9168" t="str">
        <f>'BASE SPLIT DEM'!F5878</f>
        <v>PassengerTransportationExternal OUTHome WorkRoadCars</v>
      </c>
    </row>
    <row r="9169" spans="1:6" x14ac:dyDescent="0.25">
      <c r="A9169" t="str">
        <f>'BASE SPLIT DEM'!A5900</f>
        <v>TO</v>
      </c>
      <c r="B9169">
        <f>'BASE SPLIT DEM'!B9169</f>
        <v>2040</v>
      </c>
      <c r="C9169" t="str">
        <f>'BASE SPLIT DEM'!C9169</f>
        <v>ADEMPASTRAEXIHSROABIK______</v>
      </c>
      <c r="D9169" t="str">
        <f>'BASE SPLIT DEM'!D9169</f>
        <v>PASTRAEXIHSROABIK</v>
      </c>
      <c r="E9169" s="4">
        <f>'BASE SPLIT DEM'!E9169+IF('BASE SPLIT DEM'!E9169=0,0,_xlfn.IFNA(VLOOKUP(RIGHT(C9169,6),'Tuning parameter'!$A$3:$AC$11,HLOOKUP(B9169,'Tuning parameter'!$B$1:$AC$2,2,FALSE),FALSE),0))</f>
        <v>1</v>
      </c>
      <c r="F9169" t="str">
        <f>'BASE SPLIT DEM'!F5900</f>
        <v>PassengerTransportationExternal OUTHome SchoolRoadCars</v>
      </c>
    </row>
    <row r="9170" spans="1:6" x14ac:dyDescent="0.25">
      <c r="A9170" t="str">
        <f>'BASE SPLIT DEM'!A5922</f>
        <v>TO</v>
      </c>
      <c r="B9170">
        <f>'BASE SPLIT DEM'!B9170</f>
        <v>2040</v>
      </c>
      <c r="C9170" t="str">
        <f>'BASE SPLIT DEM'!C9170</f>
        <v>ADEMPASTRAEXIHORAIREG___GOR</v>
      </c>
      <c r="D9170" t="str">
        <f>'BASE SPLIT DEM'!D9170</f>
        <v>PASTRAEXIHORAIREG</v>
      </c>
      <c r="E9170" s="4">
        <f>'BASE SPLIT DEM'!E9170+IF('BASE SPLIT DEM'!E9170=0,0,_xlfn.IFNA(VLOOKUP(RIGHT(C9170,6),'Tuning parameter'!$A$3:$AC$11,HLOOKUP(B9170,'Tuning parameter'!$B$1:$AC$2,2,FALSE),FALSE),0))</f>
        <v>0.97446015556349797</v>
      </c>
      <c r="F9170" t="str">
        <f>'BASE SPLIT DEM'!F5922</f>
        <v>PassengerTransportationExternal OUTHome OtherRoadCars</v>
      </c>
    </row>
    <row r="9171" spans="1:6" x14ac:dyDescent="0.25">
      <c r="A9171" t="str">
        <f>'BASE SPLIT DEM'!A5944</f>
        <v>TO</v>
      </c>
      <c r="B9171">
        <f>'BASE SPLIT DEM'!B9171</f>
        <v>2040</v>
      </c>
      <c r="C9171" t="str">
        <f>'BASE SPLIT DEM'!C9171</f>
        <v>ADEMPASTRAEXIHORAIREG___UPX</v>
      </c>
      <c r="D9171" t="str">
        <f>'BASE SPLIT DEM'!D9171</f>
        <v>PASTRAEXIHORAIREG</v>
      </c>
      <c r="E9171" s="4">
        <f>'BASE SPLIT DEM'!E9171+IF('BASE SPLIT DEM'!E9171=0,0,_xlfn.IFNA(VLOOKUP(RIGHT(C9171,6),'Tuning parameter'!$A$3:$AC$11,HLOOKUP(B9171,'Tuning parameter'!$B$1:$AC$2,2,FALSE),FALSE),0))</f>
        <v>2.5539844436501102E-2</v>
      </c>
      <c r="F9171" t="str">
        <f>'BASE SPLIT DEM'!F5944</f>
        <v>PassengerTransportationExternal OUTNon Home basedRoadCars</v>
      </c>
    </row>
    <row r="9172" spans="1:6" x14ac:dyDescent="0.25">
      <c r="A9172" t="str">
        <f>'BASE SPLIT DEM'!A6074</f>
        <v>TO</v>
      </c>
      <c r="B9172">
        <f>'BASE SPLIT DEM'!B9172</f>
        <v>2040</v>
      </c>
      <c r="C9172" t="str">
        <f>'BASE SPLIT DEM'!C9172</f>
        <v>ADEMPASTRAEXIHORAISUB___TSU</v>
      </c>
      <c r="D9172" t="str">
        <f>'BASE SPLIT DEM'!D9172</f>
        <v>PASTRAEXIHORAISUB</v>
      </c>
      <c r="E9172" s="4">
        <f>'BASE SPLIT DEM'!E9172+IF('BASE SPLIT DEM'!E9172=0,0,_xlfn.IFNA(VLOOKUP(RIGHT(C9172,6),'Tuning parameter'!$A$3:$AC$11,HLOOKUP(B9172,'Tuning parameter'!$B$1:$AC$2,2,FALSE),FALSE),0))</f>
        <v>1</v>
      </c>
      <c r="F9172" t="str">
        <f>'BASE SPLIT DEM'!F6074</f>
        <v>PassengerTransportationIn BoundaryHome WorkRoadCars</v>
      </c>
    </row>
    <row r="9173" spans="1:6" x14ac:dyDescent="0.25">
      <c r="A9173" t="str">
        <f>'BASE SPLIT DEM'!A6096</f>
        <v>TO</v>
      </c>
      <c r="B9173">
        <f>'BASE SPLIT DEM'!B9173</f>
        <v>2040</v>
      </c>
      <c r="C9173" t="str">
        <f>'BASE SPLIT DEM'!C9173</f>
        <v>ADEMPASTRAEXIHORAITRM___TST</v>
      </c>
      <c r="D9173" t="str">
        <f>'BASE SPLIT DEM'!D9173</f>
        <v>PASTRAEXIHORAITRM</v>
      </c>
      <c r="E9173" s="4">
        <f>'BASE SPLIT DEM'!E9173+IF('BASE SPLIT DEM'!E9173=0,0,_xlfn.IFNA(VLOOKUP(RIGHT(C9173,6),'Tuning parameter'!$A$3:$AC$11,HLOOKUP(B9173,'Tuning parameter'!$B$1:$AC$2,2,FALSE),FALSE),0))</f>
        <v>1</v>
      </c>
      <c r="F9173" t="str">
        <f>'BASE SPLIT DEM'!F6096</f>
        <v>PassengerTransportationIn BoundaryHome SchoolRoadCars</v>
      </c>
    </row>
    <row r="9174" spans="1:6" x14ac:dyDescent="0.25">
      <c r="A9174" t="str">
        <f>'BASE SPLIT DEM'!A6118</f>
        <v>TO</v>
      </c>
      <c r="B9174">
        <f>'BASE SPLIT DEM'!B9174</f>
        <v>2040</v>
      </c>
      <c r="C9174" t="str">
        <f>'BASE SPLIT DEM'!C9174</f>
        <v>ADEMPASTRAEXIHOROABUSIUBGOB</v>
      </c>
      <c r="D9174" t="str">
        <f>'BASE SPLIT DEM'!D9174</f>
        <v>PASTRAEXIHOROABUS</v>
      </c>
      <c r="E9174" s="4">
        <f>'BASE SPLIT DEM'!E9174+IF('BASE SPLIT DEM'!E9174=0,0,_xlfn.IFNA(VLOOKUP(RIGHT(C9174,6),'Tuning parameter'!$A$3:$AC$11,HLOOKUP(B9174,'Tuning parameter'!$B$1:$AC$2,2,FALSE),FALSE),0))</f>
        <v>4.9005680130978099E-2</v>
      </c>
      <c r="F9174" t="str">
        <f>'BASE SPLIT DEM'!F6118</f>
        <v>PassengerTransportationIn BoundaryHome OtherRoadCars</v>
      </c>
    </row>
    <row r="9175" spans="1:6" x14ac:dyDescent="0.25">
      <c r="A9175" t="str">
        <f>'BASE SPLIT DEM'!A6140</f>
        <v>TO</v>
      </c>
      <c r="B9175">
        <f>'BASE SPLIT DEM'!B9175</f>
        <v>2040</v>
      </c>
      <c r="C9175" t="str">
        <f>'BASE SPLIT DEM'!C9175</f>
        <v>ADEMPASTRAEXIHOROABUSURBTBU</v>
      </c>
      <c r="D9175" t="str">
        <f>'BASE SPLIT DEM'!D9175</f>
        <v>PASTRAEXIHOROABUS</v>
      </c>
      <c r="E9175" s="4">
        <f>'BASE SPLIT DEM'!E9175+IF('BASE SPLIT DEM'!E9175=0,0,_xlfn.IFNA(VLOOKUP(RIGHT(C9175,6),'Tuning parameter'!$A$3:$AC$11,HLOOKUP(B9175,'Tuning parameter'!$B$1:$AC$2,2,FALSE),FALSE),0))</f>
        <v>0.74163195821324202</v>
      </c>
      <c r="F9175" t="str">
        <f>'BASE SPLIT DEM'!F6140</f>
        <v>PassengerTransportationIn BoundaryNon Home basedRoadCars</v>
      </c>
    </row>
    <row r="9176" spans="1:6" x14ac:dyDescent="0.25">
      <c r="A9176" t="str">
        <f>'BASE SPLIT DEM'!A6162</f>
        <v>TO</v>
      </c>
      <c r="B9176">
        <f>'BASE SPLIT DEM'!B9176</f>
        <v>2040</v>
      </c>
      <c r="C9176" t="str">
        <f>'BASE SPLIT DEM'!C9176</f>
        <v>ADEMPASTRAEXIHOROABUSURBWTB</v>
      </c>
      <c r="D9176" t="str">
        <f>'BASE SPLIT DEM'!D9176</f>
        <v>PASTRAEXIHOROABUS</v>
      </c>
      <c r="E9176" s="4">
        <f>'BASE SPLIT DEM'!E9176+IF('BASE SPLIT DEM'!E9176=0,0,_xlfn.IFNA(VLOOKUP(RIGHT(C9176,6),'Tuning parameter'!$A$3:$AC$11,HLOOKUP(B9176,'Tuning parameter'!$B$1:$AC$2,2,FALSE),FALSE),0))</f>
        <v>0</v>
      </c>
      <c r="F9176" t="str">
        <f>'BASE SPLIT DEM'!F6162</f>
        <v>PassengerTransportationExternal INHome WorkRoadCars</v>
      </c>
    </row>
    <row r="9177" spans="1:6" x14ac:dyDescent="0.25">
      <c r="A9177" t="str">
        <f>'BASE SPLIT DEM'!A6184</f>
        <v>TO</v>
      </c>
      <c r="B9177">
        <f>'BASE SPLIT DEM'!B9177</f>
        <v>2040</v>
      </c>
      <c r="C9177" t="str">
        <f>'BASE SPLIT DEM'!C9177</f>
        <v>ADEMPASTRAEXIHOROABUSIUBMWAY</v>
      </c>
      <c r="D9177" t="str">
        <f>'BASE SPLIT DEM'!D9177</f>
        <v>PASTRAEXIHOROABUS</v>
      </c>
      <c r="E9177" s="4">
        <f>'BASE SPLIT DEM'!E9177+IF('BASE SPLIT DEM'!E9177=0,0,_xlfn.IFNA(VLOOKUP(RIGHT(C9177,6),'Tuning parameter'!$A$3:$AC$11,HLOOKUP(B9177,'Tuning parameter'!$B$1:$AC$2,2,FALSE),FALSE),0))</f>
        <v>0.177683902870167</v>
      </c>
      <c r="F9177" t="str">
        <f>'BASE SPLIT DEM'!F6184</f>
        <v>PassengerTransportationExternal INHome SchoolRoadCars</v>
      </c>
    </row>
    <row r="9178" spans="1:6" x14ac:dyDescent="0.25">
      <c r="A9178" t="str">
        <f>'BASE SPLIT DEM'!A6206</f>
        <v>TO</v>
      </c>
      <c r="B9178">
        <f>'BASE SPLIT DEM'!B9178</f>
        <v>2040</v>
      </c>
      <c r="C9178" t="str">
        <f>'BASE SPLIT DEM'!C9178</f>
        <v>ADEMPASTRAEXIHOROABUSIUBVIVA</v>
      </c>
      <c r="D9178" t="str">
        <f>'BASE SPLIT DEM'!D9178</f>
        <v>PASTRAEXIHOROABUS</v>
      </c>
      <c r="E9178" s="4">
        <f>'BASE SPLIT DEM'!E9178+IF('BASE SPLIT DEM'!E9178=0,0,_xlfn.IFNA(VLOOKUP(RIGHT(C9178,6),'Tuning parameter'!$A$3:$AC$11,HLOOKUP(B9178,'Tuning parameter'!$B$1:$AC$2,2,FALSE),FALSE),0))</f>
        <v>2.39008820881767E-2</v>
      </c>
      <c r="F9178" t="str">
        <f>'BASE SPLIT DEM'!F6206</f>
        <v>PassengerTransportationExternal INHome OtherRoadCars</v>
      </c>
    </row>
    <row r="9179" spans="1:6" x14ac:dyDescent="0.25">
      <c r="A9179" t="str">
        <f>'BASE SPLIT DEM'!A6228</f>
        <v>TO</v>
      </c>
      <c r="B9179">
        <f>'BASE SPLIT DEM'!B9179</f>
        <v>2040</v>
      </c>
      <c r="C9179" t="str">
        <f>'BASE SPLIT DEM'!C9179</f>
        <v>ADEMPASTRAEXIHOROABUSIUBDURT</v>
      </c>
      <c r="D9179" t="str">
        <f>'BASE SPLIT DEM'!D9179</f>
        <v>PASTRAEXIHOROABUS</v>
      </c>
      <c r="E9179" s="4">
        <f>'BASE SPLIT DEM'!E9179+IF('BASE SPLIT DEM'!E9179=0,0,_xlfn.IFNA(VLOOKUP(RIGHT(C9179,6),'Tuning parameter'!$A$3:$AC$11,HLOOKUP(B9179,'Tuning parameter'!$B$1:$AC$2,2,FALSE),FALSE),0))</f>
        <v>7.7775766974358699E-3</v>
      </c>
      <c r="F9179" t="str">
        <f>'BASE SPLIT DEM'!F6228</f>
        <v>PassengerTransportationExternal INNon Home basedRoadCars</v>
      </c>
    </row>
    <row r="9180" spans="1:6" x14ac:dyDescent="0.25">
      <c r="A9180" t="str">
        <f>'BASE SPLIT DEM'!A6250</f>
        <v>TO</v>
      </c>
      <c r="B9180">
        <f>'BASE SPLIT DEM'!B9180</f>
        <v>2040</v>
      </c>
      <c r="C9180" t="str">
        <f>'BASE SPLIT DEM'!C9180</f>
        <v>ADEMPASTRAEXIHOROABUSSCB___</v>
      </c>
      <c r="D9180" t="str">
        <f>'BASE SPLIT DEM'!D9180</f>
        <v>PASTRAEXIHOROABUS</v>
      </c>
      <c r="E9180" s="4">
        <f>'BASE SPLIT DEM'!E9180+IF('BASE SPLIT DEM'!E9180=0,0,_xlfn.IFNA(VLOOKUP(RIGHT(C9180,6),'Tuning parameter'!$A$3:$AC$11,HLOOKUP(B9180,'Tuning parameter'!$B$1:$AC$2,2,FALSE),FALSE),0))</f>
        <v>0</v>
      </c>
      <c r="F9180" t="str">
        <f>'BASE SPLIT DEM'!F6250</f>
        <v>PassengerTransportationExternal OUTHome WorkRoadCars</v>
      </c>
    </row>
    <row r="9181" spans="1:6" x14ac:dyDescent="0.25">
      <c r="A9181" t="str">
        <f>'BASE SPLIT DEM'!A6272</f>
        <v>TO</v>
      </c>
      <c r="B9181">
        <f>'BASE SPLIT DEM'!B9181</f>
        <v>2040</v>
      </c>
      <c r="C9181" t="str">
        <f>'BASE SPLIT DEM'!C9181</f>
        <v>ADEMPASTRAEXIHOROACAR___RSH</v>
      </c>
      <c r="D9181" t="str">
        <f>'BASE SPLIT DEM'!D9181</f>
        <v>PASTRAEXIHOROACAR</v>
      </c>
      <c r="E9181" s="4">
        <f>'BASE SPLIT DEM'!E9181+IF('BASE SPLIT DEM'!E9181=0,0,_xlfn.IFNA(VLOOKUP(RIGHT(C9181,6),'Tuning parameter'!$A$3:$AC$11,HLOOKUP(B9181,'Tuning parameter'!$B$1:$AC$2,2,FALSE),FALSE),0))</f>
        <v>1.3511232481335201E-2</v>
      </c>
      <c r="F9181" t="str">
        <f>'BASE SPLIT DEM'!F6272</f>
        <v>PassengerTransportationExternal OUTHome SchoolRoadCars</v>
      </c>
    </row>
    <row r="9182" spans="1:6" x14ac:dyDescent="0.25">
      <c r="A9182" t="str">
        <f>'BASE SPLIT DEM'!A6294</f>
        <v>TO</v>
      </c>
      <c r="B9182">
        <f>'BASE SPLIT DEM'!B9182</f>
        <v>2040</v>
      </c>
      <c r="C9182" t="str">
        <f>'BASE SPLIT DEM'!C9182</f>
        <v>ADEMPASTRAEXIHOROACAR___TAX</v>
      </c>
      <c r="D9182" t="str">
        <f>'BASE SPLIT DEM'!D9182</f>
        <v>PASTRAEXIHOROACAR</v>
      </c>
      <c r="E9182" s="4">
        <f>'BASE SPLIT DEM'!E9182+IF('BASE SPLIT DEM'!E9182=0,0,_xlfn.IFNA(VLOOKUP(RIGHT(C9182,6),'Tuning parameter'!$A$3:$AC$11,HLOOKUP(B9182,'Tuning parameter'!$B$1:$AC$2,2,FALSE),FALSE),0))</f>
        <v>1.08157195638427E-2</v>
      </c>
      <c r="F9182" t="str">
        <f>'BASE SPLIT DEM'!F6294</f>
        <v>PassengerTransportationExternal OUTHome OtherRoadCars</v>
      </c>
    </row>
    <row r="9183" spans="1:6" x14ac:dyDescent="0.25">
      <c r="A9183" t="str">
        <f>'BASE SPLIT DEM'!A6316</f>
        <v>TO</v>
      </c>
      <c r="B9183">
        <f>'BASE SPLIT DEM'!B9183</f>
        <v>2040</v>
      </c>
      <c r="C9183" t="str">
        <f>'BASE SPLIT DEM'!C9183</f>
        <v>ADEMPASTRAEXIHOROACAR___ADR</v>
      </c>
      <c r="D9183" t="str">
        <f>'BASE SPLIT DEM'!D9183</f>
        <v>PASTRAEXIHOROACAR</v>
      </c>
      <c r="E9183" s="4">
        <f>'BASE SPLIT DEM'!E9183+IF('BASE SPLIT DEM'!E9183=0,0,_xlfn.IFNA(VLOOKUP(RIGHT(C9183,6),'Tuning parameter'!$A$3:$AC$11,HLOOKUP(B9183,'Tuning parameter'!$B$1:$AC$2,2,FALSE),FALSE),0))</f>
        <v>0.86770200888905602</v>
      </c>
      <c r="F9183" t="str">
        <f>'BASE SPLIT DEM'!F6316</f>
        <v>PassengerTransportationExternal OUTNon Home basedRoadCars</v>
      </c>
    </row>
    <row r="9184" spans="1:6" x14ac:dyDescent="0.25">
      <c r="A9184" t="str">
        <f>'BASE SPLIT DEM'!A6446</f>
        <v>TO</v>
      </c>
      <c r="B9184">
        <f>'BASE SPLIT DEM'!B9184</f>
        <v>2040</v>
      </c>
      <c r="C9184" t="str">
        <f>'BASE SPLIT DEM'!C9184</f>
        <v>ADEMPASTRAEXIHOROACAR___APG</v>
      </c>
      <c r="D9184" t="str">
        <f>'BASE SPLIT DEM'!D9184</f>
        <v>PASTRAEXIHOROACAR</v>
      </c>
      <c r="E9184" s="4">
        <f>'BASE SPLIT DEM'!E9184+IF('BASE SPLIT DEM'!E9184=0,0,_xlfn.IFNA(VLOOKUP(RIGHT(C9184,6),'Tuning parameter'!$A$3:$AC$11,HLOOKUP(B9184,'Tuning parameter'!$B$1:$AC$2,2,FALSE),FALSE),0))</f>
        <v>0.107971039065765</v>
      </c>
      <c r="F9184" t="str">
        <f>'BASE SPLIT DEM'!F6446</f>
        <v>PassengerTransportationIn BoundaryHome WorkRoadCars</v>
      </c>
    </row>
    <row r="9185" spans="1:6" x14ac:dyDescent="0.25">
      <c r="A9185" t="str">
        <f>'BASE SPLIT DEM'!A6468</f>
        <v>TO</v>
      </c>
      <c r="B9185">
        <f>'BASE SPLIT DEM'!B9185</f>
        <v>2040</v>
      </c>
      <c r="C9185" t="str">
        <f>'BASE SPLIT DEM'!C9185</f>
        <v>ADEMPASTRAEXIHOROATRULGTRSH</v>
      </c>
      <c r="D9185" t="str">
        <f>'BASE SPLIT DEM'!D9185</f>
        <v>PASTRAEXIHOROATRU</v>
      </c>
      <c r="E9185" s="4">
        <f>'BASE SPLIT DEM'!E9185+IF('BASE SPLIT DEM'!E9185=0,0,_xlfn.IFNA(VLOOKUP(RIGHT(C9185,6),'Tuning parameter'!$A$3:$AC$11,HLOOKUP(B9185,'Tuning parameter'!$B$1:$AC$2,2,FALSE),FALSE),0))</f>
        <v>1.3516939479092299E-2</v>
      </c>
      <c r="F9185" t="str">
        <f>'BASE SPLIT DEM'!F6468</f>
        <v>PassengerTransportationIn BoundaryHome SchoolRoadCars</v>
      </c>
    </row>
    <row r="9186" spans="1:6" x14ac:dyDescent="0.25">
      <c r="A9186" t="str">
        <f>'BASE SPLIT DEM'!A6490</f>
        <v>TO</v>
      </c>
      <c r="B9186">
        <f>'BASE SPLIT DEM'!B9186</f>
        <v>2040</v>
      </c>
      <c r="C9186" t="str">
        <f>'BASE SPLIT DEM'!C9186</f>
        <v>ADEMPASTRAEXIHOROATRULGTTAX</v>
      </c>
      <c r="D9186" t="str">
        <f>'BASE SPLIT DEM'!D9186</f>
        <v>PASTRAEXIHOROATRU</v>
      </c>
      <c r="E9186" s="4">
        <f>'BASE SPLIT DEM'!E9186+IF('BASE SPLIT DEM'!E9186=0,0,_xlfn.IFNA(VLOOKUP(RIGHT(C9186,6),'Tuning parameter'!$A$3:$AC$11,HLOOKUP(B9186,'Tuning parameter'!$B$1:$AC$2,2,FALSE),FALSE),0))</f>
        <v>3.4924222617454702E-3</v>
      </c>
      <c r="F9186" t="str">
        <f>'BASE SPLIT DEM'!F6490</f>
        <v>PassengerTransportationIn BoundaryHome OtherRoadCars</v>
      </c>
    </row>
    <row r="9187" spans="1:6" x14ac:dyDescent="0.25">
      <c r="A9187" t="str">
        <f>'BASE SPLIT DEM'!A6512</f>
        <v>TO</v>
      </c>
      <c r="B9187">
        <f>'BASE SPLIT DEM'!B9187</f>
        <v>2040</v>
      </c>
      <c r="C9187" t="str">
        <f>'BASE SPLIT DEM'!C9187</f>
        <v>ADEMPASTRAEXIHOROATRULGTADR</v>
      </c>
      <c r="D9187" t="str">
        <f>'BASE SPLIT DEM'!D9187</f>
        <v>PASTRAEXIHOROATRU</v>
      </c>
      <c r="E9187" s="4">
        <f>'BASE SPLIT DEM'!E9187+IF('BASE SPLIT DEM'!E9187=0,0,_xlfn.IFNA(VLOOKUP(RIGHT(C9187,6),'Tuning parameter'!$A$3:$AC$11,HLOOKUP(B9187,'Tuning parameter'!$B$1:$AC$2,2,FALSE),FALSE),0))</f>
        <v>0.87412592797713495</v>
      </c>
      <c r="F9187" t="str">
        <f>'BASE SPLIT DEM'!F6512</f>
        <v>PassengerTransportationIn BoundaryNon Home basedRoadCars</v>
      </c>
    </row>
    <row r="9188" spans="1:6" x14ac:dyDescent="0.25">
      <c r="A9188" t="str">
        <f>'BASE SPLIT DEM'!A6534</f>
        <v>TO</v>
      </c>
      <c r="B9188">
        <f>'BASE SPLIT DEM'!B9188</f>
        <v>2040</v>
      </c>
      <c r="C9188" t="str">
        <f>'BASE SPLIT DEM'!C9188</f>
        <v>ADEMPASTRAEXIHOROATRULGTAPG</v>
      </c>
      <c r="D9188" t="str">
        <f>'BASE SPLIT DEM'!D9188</f>
        <v>PASTRAEXIHOROATRU</v>
      </c>
      <c r="E9188" s="4">
        <f>'BASE SPLIT DEM'!E9188+IF('BASE SPLIT DEM'!E9188=0,0,_xlfn.IFNA(VLOOKUP(RIGHT(C9188,6),'Tuning parameter'!$A$3:$AC$11,HLOOKUP(B9188,'Tuning parameter'!$B$1:$AC$2,2,FALSE),FALSE),0))</f>
        <v>0.108864710282026</v>
      </c>
      <c r="F9188" t="str">
        <f>'BASE SPLIT DEM'!F6534</f>
        <v>PassengerTransportationExternal INHome WorkRoadCars</v>
      </c>
    </row>
    <row r="9189" spans="1:6" x14ac:dyDescent="0.25">
      <c r="A9189" t="str">
        <f>'BASE SPLIT DEM'!A6556</f>
        <v>TO</v>
      </c>
      <c r="B9189">
        <f>'BASE SPLIT DEM'!B9189</f>
        <v>2040</v>
      </c>
      <c r="C9189" t="str">
        <f>'BASE SPLIT DEM'!C9189</f>
        <v>ADEMPASTRAEXIHOROAMOR______</v>
      </c>
      <c r="D9189" t="str">
        <f>'BASE SPLIT DEM'!D9189</f>
        <v>PASTRAEXIHOROAMOR</v>
      </c>
      <c r="E9189" s="4">
        <f>'BASE SPLIT DEM'!E9189+IF('BASE SPLIT DEM'!E9189=0,0,_xlfn.IFNA(VLOOKUP(RIGHT(C9189,6),'Tuning parameter'!$A$3:$AC$11,HLOOKUP(B9189,'Tuning parameter'!$B$1:$AC$2,2,FALSE),FALSE),0))</f>
        <v>1</v>
      </c>
      <c r="F9189" t="str">
        <f>'BASE SPLIT DEM'!F6556</f>
        <v>PassengerTransportationExternal INHome SchoolRoadCars</v>
      </c>
    </row>
    <row r="9190" spans="1:6" x14ac:dyDescent="0.25">
      <c r="A9190" t="str">
        <f>'BASE SPLIT DEM'!A6578</f>
        <v>TO</v>
      </c>
      <c r="B9190">
        <f>'BASE SPLIT DEM'!B9190</f>
        <v>2040</v>
      </c>
      <c r="C9190" t="str">
        <f>'BASE SPLIT DEM'!C9190</f>
        <v>ADEMPASTRAEXIHOROAWAL______</v>
      </c>
      <c r="D9190" t="str">
        <f>'BASE SPLIT DEM'!D9190</f>
        <v>PASTRAEXIHOROAWAL</v>
      </c>
      <c r="E9190" s="4">
        <f>'BASE SPLIT DEM'!E9190+IF('BASE SPLIT DEM'!E9190=0,0,_xlfn.IFNA(VLOOKUP(RIGHT(C9190,6),'Tuning parameter'!$A$3:$AC$11,HLOOKUP(B9190,'Tuning parameter'!$B$1:$AC$2,2,FALSE),FALSE),0))</f>
        <v>1</v>
      </c>
      <c r="F9190" t="str">
        <f>'BASE SPLIT DEM'!F6578</f>
        <v>PassengerTransportationExternal INHome OtherRoadCars</v>
      </c>
    </row>
    <row r="9191" spans="1:6" x14ac:dyDescent="0.25">
      <c r="A9191" t="str">
        <f>'BASE SPLIT DEM'!A6600</f>
        <v>TO</v>
      </c>
      <c r="B9191">
        <f>'BASE SPLIT DEM'!B9191</f>
        <v>2040</v>
      </c>
      <c r="C9191" t="str">
        <f>'BASE SPLIT DEM'!C9191</f>
        <v>ADEMPASTRAEXIHOROABIK______</v>
      </c>
      <c r="D9191" t="str">
        <f>'BASE SPLIT DEM'!D9191</f>
        <v>PASTRAEXIHOROABIK</v>
      </c>
      <c r="E9191" s="4">
        <f>'BASE SPLIT DEM'!E9191+IF('BASE SPLIT DEM'!E9191=0,0,_xlfn.IFNA(VLOOKUP(RIGHT(C9191,6),'Tuning parameter'!$A$3:$AC$11,HLOOKUP(B9191,'Tuning parameter'!$B$1:$AC$2,2,FALSE),FALSE),0))</f>
        <v>1</v>
      </c>
      <c r="F9191" t="str">
        <f>'BASE SPLIT DEM'!F6600</f>
        <v>PassengerTransportationExternal INNon Home basedRoadCars</v>
      </c>
    </row>
    <row r="9192" spans="1:6" x14ac:dyDescent="0.25">
      <c r="A9192" t="str">
        <f>'BASE SPLIT DEM'!A6622</f>
        <v>TO</v>
      </c>
      <c r="B9192">
        <f>'BASE SPLIT DEM'!B9192</f>
        <v>2040</v>
      </c>
      <c r="C9192" t="str">
        <f>'BASE SPLIT DEM'!C9192</f>
        <v>ADEMPASTRAEXINHRAIREG___GOR</v>
      </c>
      <c r="D9192" t="str">
        <f>'BASE SPLIT DEM'!D9192</f>
        <v>PASTRAEXINHRAIREG</v>
      </c>
      <c r="E9192" s="4">
        <f>'BASE SPLIT DEM'!E9192+IF('BASE SPLIT DEM'!E9192=0,0,_xlfn.IFNA(VLOOKUP(RIGHT(C9192,6),'Tuning parameter'!$A$3:$AC$11,HLOOKUP(B9192,'Tuning parameter'!$B$1:$AC$2,2,FALSE),FALSE),0))</f>
        <v>0.97446015556349797</v>
      </c>
      <c r="F9192" t="str">
        <f>'BASE SPLIT DEM'!F6622</f>
        <v>PassengerTransportationExternal OUTHome WorkRoadCars</v>
      </c>
    </row>
    <row r="9193" spans="1:6" x14ac:dyDescent="0.25">
      <c r="A9193" t="str">
        <f>'BASE SPLIT DEM'!A6644</f>
        <v>TO</v>
      </c>
      <c r="B9193">
        <f>'BASE SPLIT DEM'!B9193</f>
        <v>2040</v>
      </c>
      <c r="C9193" t="str">
        <f>'BASE SPLIT DEM'!C9193</f>
        <v>ADEMPASTRAEXINHRAIREG___UPX</v>
      </c>
      <c r="D9193" t="str">
        <f>'BASE SPLIT DEM'!D9193</f>
        <v>PASTRAEXINHRAIREG</v>
      </c>
      <c r="E9193" s="4">
        <f>'BASE SPLIT DEM'!E9193+IF('BASE SPLIT DEM'!E9193=0,0,_xlfn.IFNA(VLOOKUP(RIGHT(C9193,6),'Tuning parameter'!$A$3:$AC$11,HLOOKUP(B9193,'Tuning parameter'!$B$1:$AC$2,2,FALSE),FALSE),0))</f>
        <v>2.5539844436501102E-2</v>
      </c>
      <c r="F9193" t="str">
        <f>'BASE SPLIT DEM'!F6644</f>
        <v>PassengerTransportationExternal OUTHome SchoolRoadCars</v>
      </c>
    </row>
    <row r="9194" spans="1:6" x14ac:dyDescent="0.25">
      <c r="A9194" t="str">
        <f>'BASE SPLIT DEM'!A6666</f>
        <v>TO</v>
      </c>
      <c r="B9194">
        <f>'BASE SPLIT DEM'!B9194</f>
        <v>2040</v>
      </c>
      <c r="C9194" t="str">
        <f>'BASE SPLIT DEM'!C9194</f>
        <v>ADEMPASTRAEXINHRAISUB___TSU</v>
      </c>
      <c r="D9194" t="str">
        <f>'BASE SPLIT DEM'!D9194</f>
        <v>PASTRAEXINHRAISUB</v>
      </c>
      <c r="E9194" s="4">
        <f>'BASE SPLIT DEM'!E9194+IF('BASE SPLIT DEM'!E9194=0,0,_xlfn.IFNA(VLOOKUP(RIGHT(C9194,6),'Tuning parameter'!$A$3:$AC$11,HLOOKUP(B9194,'Tuning parameter'!$B$1:$AC$2,2,FALSE),FALSE),0))</f>
        <v>1</v>
      </c>
      <c r="F9194" t="str">
        <f>'BASE SPLIT DEM'!F6666</f>
        <v>PassengerTransportationExternal OUTHome OtherRoadCars</v>
      </c>
    </row>
    <row r="9195" spans="1:6" x14ac:dyDescent="0.25">
      <c r="A9195" t="str">
        <f>'BASE SPLIT DEM'!A6688</f>
        <v>TO</v>
      </c>
      <c r="B9195">
        <f>'BASE SPLIT DEM'!B9195</f>
        <v>2040</v>
      </c>
      <c r="C9195" t="str">
        <f>'BASE SPLIT DEM'!C9195</f>
        <v>ADEMPASTRAEXINHRAITRM___TST</v>
      </c>
      <c r="D9195" t="str">
        <f>'BASE SPLIT DEM'!D9195</f>
        <v>PASTRAEXINHRAITRM</v>
      </c>
      <c r="E9195" s="4">
        <f>'BASE SPLIT DEM'!E9195+IF('BASE SPLIT DEM'!E9195=0,0,_xlfn.IFNA(VLOOKUP(RIGHT(C9195,6),'Tuning parameter'!$A$3:$AC$11,HLOOKUP(B9195,'Tuning parameter'!$B$1:$AC$2,2,FALSE),FALSE),0))</f>
        <v>1</v>
      </c>
      <c r="F9195" t="str">
        <f>'BASE SPLIT DEM'!F6688</f>
        <v>PassengerTransportationExternal OUTNon Home basedRoadCars</v>
      </c>
    </row>
    <row r="9196" spans="1:6" x14ac:dyDescent="0.25">
      <c r="A9196" t="str">
        <f>'BASE SPLIT DEM'!A6818</f>
        <v>TO</v>
      </c>
      <c r="B9196">
        <f>'BASE SPLIT DEM'!B9196</f>
        <v>2040</v>
      </c>
      <c r="C9196" t="str">
        <f>'BASE SPLIT DEM'!C9196</f>
        <v>ADEMPASTRAEXINHROABUSIUBGOB</v>
      </c>
      <c r="D9196" t="str">
        <f>'BASE SPLIT DEM'!D9196</f>
        <v>PASTRAEXINHROABUS</v>
      </c>
      <c r="E9196" s="4">
        <f>'BASE SPLIT DEM'!E9196+IF('BASE SPLIT DEM'!E9196=0,0,_xlfn.IFNA(VLOOKUP(RIGHT(C9196,6),'Tuning parameter'!$A$3:$AC$11,HLOOKUP(B9196,'Tuning parameter'!$B$1:$AC$2,2,FALSE),FALSE),0))</f>
        <v>4.9005680130978099E-2</v>
      </c>
      <c r="F9196" t="str">
        <f>'BASE SPLIT DEM'!F6818</f>
        <v>PassengerTransportationIn BoundaryHome WorkRoadCars</v>
      </c>
    </row>
    <row r="9197" spans="1:6" x14ac:dyDescent="0.25">
      <c r="A9197" t="str">
        <f>'BASE SPLIT DEM'!A6840</f>
        <v>TO</v>
      </c>
      <c r="B9197">
        <f>'BASE SPLIT DEM'!B9197</f>
        <v>2040</v>
      </c>
      <c r="C9197" t="str">
        <f>'BASE SPLIT DEM'!C9197</f>
        <v>ADEMPASTRAEXINHROABUSURBTBU</v>
      </c>
      <c r="D9197" t="str">
        <f>'BASE SPLIT DEM'!D9197</f>
        <v>PASTRAEXINHROABUS</v>
      </c>
      <c r="E9197" s="4">
        <f>'BASE SPLIT DEM'!E9197+IF('BASE SPLIT DEM'!E9197=0,0,_xlfn.IFNA(VLOOKUP(RIGHT(C9197,6),'Tuning parameter'!$A$3:$AC$11,HLOOKUP(B9197,'Tuning parameter'!$B$1:$AC$2,2,FALSE),FALSE),0))</f>
        <v>0.74163195821324202</v>
      </c>
      <c r="F9197" t="str">
        <f>'BASE SPLIT DEM'!F6840</f>
        <v>PassengerTransportationIn BoundaryHome SchoolRoadCars</v>
      </c>
    </row>
    <row r="9198" spans="1:6" x14ac:dyDescent="0.25">
      <c r="A9198" t="str">
        <f>'BASE SPLIT DEM'!A6862</f>
        <v>TO</v>
      </c>
      <c r="B9198">
        <f>'BASE SPLIT DEM'!B9198</f>
        <v>2040</v>
      </c>
      <c r="C9198" t="str">
        <f>'BASE SPLIT DEM'!C9198</f>
        <v>ADEMPASTRAEXINHROABUSURBWTB</v>
      </c>
      <c r="D9198" t="str">
        <f>'BASE SPLIT DEM'!D9198</f>
        <v>PASTRAEXINHROABUS</v>
      </c>
      <c r="E9198" s="4">
        <f>'BASE SPLIT DEM'!E9198+IF('BASE SPLIT DEM'!E9198=0,0,_xlfn.IFNA(VLOOKUP(RIGHT(C9198,6),'Tuning parameter'!$A$3:$AC$11,HLOOKUP(B9198,'Tuning parameter'!$B$1:$AC$2,2,FALSE),FALSE),0))</f>
        <v>0</v>
      </c>
      <c r="F9198" t="str">
        <f>'BASE SPLIT DEM'!F6862</f>
        <v>PassengerTransportationIn BoundaryHome OtherRoadCars</v>
      </c>
    </row>
    <row r="9199" spans="1:6" x14ac:dyDescent="0.25">
      <c r="A9199" t="str">
        <f>'BASE SPLIT DEM'!A6884</f>
        <v>TO</v>
      </c>
      <c r="B9199">
        <f>'BASE SPLIT DEM'!B9199</f>
        <v>2040</v>
      </c>
      <c r="C9199" t="str">
        <f>'BASE SPLIT DEM'!C9199</f>
        <v>ADEMPASTRAEXINHROABUSIUBMWAY</v>
      </c>
      <c r="D9199" t="str">
        <f>'BASE SPLIT DEM'!D9199</f>
        <v>PASTRAEXINHROABUS</v>
      </c>
      <c r="E9199" s="4">
        <f>'BASE SPLIT DEM'!E9199+IF('BASE SPLIT DEM'!E9199=0,0,_xlfn.IFNA(VLOOKUP(RIGHT(C9199,6),'Tuning parameter'!$A$3:$AC$11,HLOOKUP(B9199,'Tuning parameter'!$B$1:$AC$2,2,FALSE),FALSE),0))</f>
        <v>0.177683902870167</v>
      </c>
      <c r="F9199" t="str">
        <f>'BASE SPLIT DEM'!F6884</f>
        <v>PassengerTransportationIn BoundaryNon Home basedRoadCars</v>
      </c>
    </row>
    <row r="9200" spans="1:6" x14ac:dyDescent="0.25">
      <c r="A9200" t="str">
        <f>'BASE SPLIT DEM'!A6906</f>
        <v>TO</v>
      </c>
      <c r="B9200">
        <f>'BASE SPLIT DEM'!B9200</f>
        <v>2040</v>
      </c>
      <c r="C9200" t="str">
        <f>'BASE SPLIT DEM'!C9200</f>
        <v>ADEMPASTRAEXINHROABUSIUBVIVA</v>
      </c>
      <c r="D9200" t="str">
        <f>'BASE SPLIT DEM'!D9200</f>
        <v>PASTRAEXINHROABUS</v>
      </c>
      <c r="E9200" s="4">
        <f>'BASE SPLIT DEM'!E9200+IF('BASE SPLIT DEM'!E9200=0,0,_xlfn.IFNA(VLOOKUP(RIGHT(C9200,6),'Tuning parameter'!$A$3:$AC$11,HLOOKUP(B9200,'Tuning parameter'!$B$1:$AC$2,2,FALSE),FALSE),0))</f>
        <v>2.39008820881767E-2</v>
      </c>
      <c r="F9200" t="str">
        <f>'BASE SPLIT DEM'!F6906</f>
        <v>PassengerTransportationExternal INHome WorkRoadCars</v>
      </c>
    </row>
    <row r="9201" spans="1:6" x14ac:dyDescent="0.25">
      <c r="A9201" t="str">
        <f>'BASE SPLIT DEM'!A6928</f>
        <v>TO</v>
      </c>
      <c r="B9201">
        <f>'BASE SPLIT DEM'!B9201</f>
        <v>2040</v>
      </c>
      <c r="C9201" t="str">
        <f>'BASE SPLIT DEM'!C9201</f>
        <v>ADEMPASTRAEXINHROABUSIUBDURT</v>
      </c>
      <c r="D9201" t="str">
        <f>'BASE SPLIT DEM'!D9201</f>
        <v>PASTRAEXINHROABUS</v>
      </c>
      <c r="E9201" s="4">
        <f>'BASE SPLIT DEM'!E9201+IF('BASE SPLIT DEM'!E9201=0,0,_xlfn.IFNA(VLOOKUP(RIGHT(C9201,6),'Tuning parameter'!$A$3:$AC$11,HLOOKUP(B9201,'Tuning parameter'!$B$1:$AC$2,2,FALSE),FALSE),0))</f>
        <v>7.7775766974358699E-3</v>
      </c>
      <c r="F9201" t="str">
        <f>'BASE SPLIT DEM'!F6928</f>
        <v>PassengerTransportationExternal INHome SchoolRoadCars</v>
      </c>
    </row>
    <row r="9202" spans="1:6" x14ac:dyDescent="0.25">
      <c r="A9202" t="str">
        <f>'BASE SPLIT DEM'!A6950</f>
        <v>TO</v>
      </c>
      <c r="B9202">
        <f>'BASE SPLIT DEM'!B9202</f>
        <v>2040</v>
      </c>
      <c r="C9202" t="str">
        <f>'BASE SPLIT DEM'!C9202</f>
        <v>ADEMPASTRAEXINHROABUSSCB___</v>
      </c>
      <c r="D9202" t="str">
        <f>'BASE SPLIT DEM'!D9202</f>
        <v>PASTRAEXINHROABUS</v>
      </c>
      <c r="E9202" s="4">
        <f>'BASE SPLIT DEM'!E9202+IF('BASE SPLIT DEM'!E9202=0,0,_xlfn.IFNA(VLOOKUP(RIGHT(C9202,6),'Tuning parameter'!$A$3:$AC$11,HLOOKUP(B9202,'Tuning parameter'!$B$1:$AC$2,2,FALSE),FALSE),0))</f>
        <v>0</v>
      </c>
      <c r="F9202" t="str">
        <f>'BASE SPLIT DEM'!F6950</f>
        <v>PassengerTransportationExternal INHome OtherRoadCars</v>
      </c>
    </row>
    <row r="9203" spans="1:6" x14ac:dyDescent="0.25">
      <c r="A9203" t="str">
        <f>'BASE SPLIT DEM'!A6972</f>
        <v>TO</v>
      </c>
      <c r="B9203">
        <f>'BASE SPLIT DEM'!B9203</f>
        <v>2040</v>
      </c>
      <c r="C9203" t="str">
        <f>'BASE SPLIT DEM'!C9203</f>
        <v>ADEMPASTRAEXINHROACAR___RSH</v>
      </c>
      <c r="D9203" t="str">
        <f>'BASE SPLIT DEM'!D9203</f>
        <v>PASTRAEXINHROACAR</v>
      </c>
      <c r="E9203" s="4">
        <f>'BASE SPLIT DEM'!E9203+IF('BASE SPLIT DEM'!E9203=0,0,_xlfn.IFNA(VLOOKUP(RIGHT(C9203,6),'Tuning parameter'!$A$3:$AC$11,HLOOKUP(B9203,'Tuning parameter'!$B$1:$AC$2,2,FALSE),FALSE),0))</f>
        <v>0</v>
      </c>
      <c r="F9203" t="str">
        <f>'BASE SPLIT DEM'!F6972</f>
        <v>PassengerTransportationExternal INNon Home basedRoadCars</v>
      </c>
    </row>
    <row r="9204" spans="1:6" x14ac:dyDescent="0.25">
      <c r="A9204" t="str">
        <f>'BASE SPLIT DEM'!A6994</f>
        <v>TO</v>
      </c>
      <c r="B9204">
        <f>'BASE SPLIT DEM'!B9204</f>
        <v>2040</v>
      </c>
      <c r="C9204" t="str">
        <f>'BASE SPLIT DEM'!C9204</f>
        <v>ADEMPASTRAEXINHROACAR___TAX</v>
      </c>
      <c r="D9204" t="str">
        <f>'BASE SPLIT DEM'!D9204</f>
        <v>PASTRAEXINHROACAR</v>
      </c>
      <c r="E9204" s="4">
        <f>'BASE SPLIT DEM'!E9204+IF('BASE SPLIT DEM'!E9204=0,0,_xlfn.IFNA(VLOOKUP(RIGHT(C9204,6),'Tuning parameter'!$A$3:$AC$11,HLOOKUP(B9204,'Tuning parameter'!$B$1:$AC$2,2,FALSE),FALSE),0))</f>
        <v>1.08157195638427E-2</v>
      </c>
      <c r="F9204" t="str">
        <f>'BASE SPLIT DEM'!F6994</f>
        <v>PassengerTransportationExternal OUTHome WorkRoadCars</v>
      </c>
    </row>
    <row r="9205" spans="1:6" x14ac:dyDescent="0.25">
      <c r="A9205" t="str">
        <f>'BASE SPLIT DEM'!A7016</f>
        <v>TO</v>
      </c>
      <c r="B9205">
        <f>'BASE SPLIT DEM'!B9205</f>
        <v>2040</v>
      </c>
      <c r="C9205" t="str">
        <f>'BASE SPLIT DEM'!C9205</f>
        <v>ADEMPASTRAEXINHROACAR___ADR</v>
      </c>
      <c r="D9205" t="str">
        <f>'BASE SPLIT DEM'!D9205</f>
        <v>PASTRAEXINHROACAR</v>
      </c>
      <c r="E9205" s="4">
        <f>'BASE SPLIT DEM'!E9205+IF('BASE SPLIT DEM'!E9205=0,0,_xlfn.IFNA(VLOOKUP(RIGHT(C9205,6),'Tuning parameter'!$A$3:$AC$11,HLOOKUP(B9205,'Tuning parameter'!$B$1:$AC$2,2,FALSE),FALSE),0))</f>
        <v>0.86770200888905602</v>
      </c>
      <c r="F9205" t="str">
        <f>'BASE SPLIT DEM'!F7016</f>
        <v>PassengerTransportationExternal OUTHome SchoolRoadCars</v>
      </c>
    </row>
    <row r="9206" spans="1:6" x14ac:dyDescent="0.25">
      <c r="A9206" t="str">
        <f>'BASE SPLIT DEM'!A7038</f>
        <v>TO</v>
      </c>
      <c r="B9206">
        <f>'BASE SPLIT DEM'!B9206</f>
        <v>2040</v>
      </c>
      <c r="C9206" t="str">
        <f>'BASE SPLIT DEM'!C9206</f>
        <v>ADEMPASTRAEXINHROACAR___APG</v>
      </c>
      <c r="D9206" t="str">
        <f>'BASE SPLIT DEM'!D9206</f>
        <v>PASTRAEXINHROACAR</v>
      </c>
      <c r="E9206" s="4">
        <f>'BASE SPLIT DEM'!E9206+IF('BASE SPLIT DEM'!E9206=0,0,_xlfn.IFNA(VLOOKUP(RIGHT(C9206,6),'Tuning parameter'!$A$3:$AC$11,HLOOKUP(B9206,'Tuning parameter'!$B$1:$AC$2,2,FALSE),FALSE),0))</f>
        <v>0.12148227154709999</v>
      </c>
      <c r="F9206" t="str">
        <f>'BASE SPLIT DEM'!F7038</f>
        <v>PassengerTransportationExternal OUTHome OtherRoadCars</v>
      </c>
    </row>
    <row r="9207" spans="1:6" x14ac:dyDescent="0.25">
      <c r="A9207" t="str">
        <f>'BASE SPLIT DEM'!A7060</f>
        <v>TO</v>
      </c>
      <c r="B9207">
        <f>'BASE SPLIT DEM'!B9207</f>
        <v>2040</v>
      </c>
      <c r="C9207" t="str">
        <f>'BASE SPLIT DEM'!C9207</f>
        <v>ADEMPASTRAEXINHROATRULGTRSH</v>
      </c>
      <c r="D9207" t="str">
        <f>'BASE SPLIT DEM'!D9207</f>
        <v>PASTRAEXINHROATRU</v>
      </c>
      <c r="E9207" s="4">
        <f>'BASE SPLIT DEM'!E9207+IF('BASE SPLIT DEM'!E9207=0,0,_xlfn.IFNA(VLOOKUP(RIGHT(C9207,6),'Tuning parameter'!$A$3:$AC$11,HLOOKUP(B9207,'Tuning parameter'!$B$1:$AC$2,2,FALSE),FALSE),0))</f>
        <v>0</v>
      </c>
      <c r="F9207" t="str">
        <f>'BASE SPLIT DEM'!F7060</f>
        <v>PassengerTransportationExternal OUTNon Home basedRoadCars</v>
      </c>
    </row>
    <row r="9208" spans="1:6" x14ac:dyDescent="0.25">
      <c r="A9208" t="str">
        <f>'BASE SPLIT DEM'!A7190</f>
        <v>TO</v>
      </c>
      <c r="B9208">
        <f>'BASE SPLIT DEM'!B9208</f>
        <v>2040</v>
      </c>
      <c r="C9208" t="str">
        <f>'BASE SPLIT DEM'!C9208</f>
        <v>ADEMPASTRAEXINHROATRULGTTAX</v>
      </c>
      <c r="D9208" t="str">
        <f>'BASE SPLIT DEM'!D9208</f>
        <v>PASTRAEXINHROATRU</v>
      </c>
      <c r="E9208" s="4">
        <f>'BASE SPLIT DEM'!E9208+IF('BASE SPLIT DEM'!E9208=0,0,_xlfn.IFNA(VLOOKUP(RIGHT(C9208,6),'Tuning parameter'!$A$3:$AC$11,HLOOKUP(B9208,'Tuning parameter'!$B$1:$AC$2,2,FALSE),FALSE),0))</f>
        <v>3.4924222617454702E-3</v>
      </c>
      <c r="F9208" t="str">
        <f>'BASE SPLIT DEM'!F7190</f>
        <v>PassengerTransportationIn BoundaryHome WorkRoadCars</v>
      </c>
    </row>
    <row r="9209" spans="1:6" x14ac:dyDescent="0.25">
      <c r="A9209" t="str">
        <f>'BASE SPLIT DEM'!A7212</f>
        <v>TO</v>
      </c>
      <c r="B9209">
        <f>'BASE SPLIT DEM'!B9209</f>
        <v>2040</v>
      </c>
      <c r="C9209" t="str">
        <f>'BASE SPLIT DEM'!C9209</f>
        <v>ADEMPASTRAEXINHROATRULGTADR</v>
      </c>
      <c r="D9209" t="str">
        <f>'BASE SPLIT DEM'!D9209</f>
        <v>PASTRAEXINHROATRU</v>
      </c>
      <c r="E9209" s="4">
        <f>'BASE SPLIT DEM'!E9209+IF('BASE SPLIT DEM'!E9209=0,0,_xlfn.IFNA(VLOOKUP(RIGHT(C9209,6),'Tuning parameter'!$A$3:$AC$11,HLOOKUP(B9209,'Tuning parameter'!$B$1:$AC$2,2,FALSE),FALSE),0))</f>
        <v>0.87412592797713495</v>
      </c>
      <c r="F9209" t="str">
        <f>'BASE SPLIT DEM'!F7212</f>
        <v>PassengerTransportationIn BoundaryHome SchoolRoadCars</v>
      </c>
    </row>
    <row r="9210" spans="1:6" x14ac:dyDescent="0.25">
      <c r="A9210" t="str">
        <f>'BASE SPLIT DEM'!A7234</f>
        <v>TO</v>
      </c>
      <c r="B9210">
        <f>'BASE SPLIT DEM'!B9210</f>
        <v>2040</v>
      </c>
      <c r="C9210" t="str">
        <f>'BASE SPLIT DEM'!C9210</f>
        <v>ADEMPASTRAEXINHROATRULGTAPG</v>
      </c>
      <c r="D9210" t="str">
        <f>'BASE SPLIT DEM'!D9210</f>
        <v>PASTRAEXINHROATRU</v>
      </c>
      <c r="E9210" s="4">
        <f>'BASE SPLIT DEM'!E9210+IF('BASE SPLIT DEM'!E9210=0,0,_xlfn.IFNA(VLOOKUP(RIGHT(C9210,6),'Tuning parameter'!$A$3:$AC$11,HLOOKUP(B9210,'Tuning parameter'!$B$1:$AC$2,2,FALSE),FALSE),0))</f>
        <v>0.122381649761118</v>
      </c>
      <c r="F9210" t="str">
        <f>'BASE SPLIT DEM'!F7234</f>
        <v>PassengerTransportationIn BoundaryHome OtherRoadCars</v>
      </c>
    </row>
    <row r="9211" spans="1:6" x14ac:dyDescent="0.25">
      <c r="A9211" t="str">
        <f>'BASE SPLIT DEM'!A7256</f>
        <v>TO</v>
      </c>
      <c r="B9211">
        <f>'BASE SPLIT DEM'!B9211</f>
        <v>2040</v>
      </c>
      <c r="C9211" t="str">
        <f>'BASE SPLIT DEM'!C9211</f>
        <v>ADEMPASTRAEXINHROAMOR______</v>
      </c>
      <c r="D9211" t="str">
        <f>'BASE SPLIT DEM'!D9211</f>
        <v>PASTRAEXINHROAMOR</v>
      </c>
      <c r="E9211" s="4">
        <f>'BASE SPLIT DEM'!E9211+IF('BASE SPLIT DEM'!E9211=0,0,_xlfn.IFNA(VLOOKUP(RIGHT(C9211,6),'Tuning parameter'!$A$3:$AC$11,HLOOKUP(B9211,'Tuning parameter'!$B$1:$AC$2,2,FALSE),FALSE),0))</f>
        <v>1</v>
      </c>
      <c r="F9211" t="str">
        <f>'BASE SPLIT DEM'!F7256</f>
        <v>PassengerTransportationIn BoundaryNon Home basedRoadCars</v>
      </c>
    </row>
    <row r="9212" spans="1:6" x14ac:dyDescent="0.25">
      <c r="A9212" t="str">
        <f>'BASE SPLIT DEM'!A7278</f>
        <v>TO</v>
      </c>
      <c r="B9212">
        <f>'BASE SPLIT DEM'!B9212</f>
        <v>2040</v>
      </c>
      <c r="C9212" t="str">
        <f>'BASE SPLIT DEM'!C9212</f>
        <v>ADEMPASTRAEXINHROAWAL______</v>
      </c>
      <c r="D9212" t="str">
        <f>'BASE SPLIT DEM'!D9212</f>
        <v>PASTRAEXINHROAWAL</v>
      </c>
      <c r="E9212" s="4">
        <f>'BASE SPLIT DEM'!E9212+IF('BASE SPLIT DEM'!E9212=0,0,_xlfn.IFNA(VLOOKUP(RIGHT(C9212,6),'Tuning parameter'!$A$3:$AC$11,HLOOKUP(B9212,'Tuning parameter'!$B$1:$AC$2,2,FALSE),FALSE),0))</f>
        <v>1</v>
      </c>
      <c r="F9212" t="str">
        <f>'BASE SPLIT DEM'!F7278</f>
        <v>PassengerTransportationExternal INHome WorkRoadCars</v>
      </c>
    </row>
    <row r="9213" spans="1:6" x14ac:dyDescent="0.25">
      <c r="A9213" t="str">
        <f>'BASE SPLIT DEM'!A7300</f>
        <v>TO</v>
      </c>
      <c r="B9213">
        <f>'BASE SPLIT DEM'!B9213</f>
        <v>2040</v>
      </c>
      <c r="C9213" t="str">
        <f>'BASE SPLIT DEM'!C9213</f>
        <v>ADEMPASTRAEXINHROABIK______</v>
      </c>
      <c r="D9213" t="str">
        <f>'BASE SPLIT DEM'!D9213</f>
        <v>PASTRAEXINHROABIK</v>
      </c>
      <c r="E9213" s="4">
        <f>'BASE SPLIT DEM'!E9213+IF('BASE SPLIT DEM'!E9213=0,0,_xlfn.IFNA(VLOOKUP(RIGHT(C9213,6),'Tuning parameter'!$A$3:$AC$11,HLOOKUP(B9213,'Tuning parameter'!$B$1:$AC$2,2,FALSE),FALSE),0))</f>
        <v>1</v>
      </c>
      <c r="F9213" t="str">
        <f>'BASE SPLIT DEM'!F7300</f>
        <v>PassengerTransportationExternal INHome SchoolRoadCars</v>
      </c>
    </row>
    <row r="9214" spans="1:6" x14ac:dyDescent="0.25">
      <c r="A9214" t="str">
        <f>'BASE SPLIT DEM'!A7322</f>
        <v>TO</v>
      </c>
      <c r="B9214">
        <f>'BASE SPLIT DEM'!B9214</f>
        <v>2040</v>
      </c>
      <c r="C9214" t="str">
        <f>'BASE SPLIT DEM'!C9214</f>
        <v>ADEMPASTRAEXOHWRAIREG___GOR</v>
      </c>
      <c r="D9214" t="str">
        <f>'BASE SPLIT DEM'!D9214</f>
        <v>PASTRAEXOHWRAIREG</v>
      </c>
      <c r="E9214" s="4">
        <f>'BASE SPLIT DEM'!E9214+IF('BASE SPLIT DEM'!E9214=0,0,_xlfn.IFNA(VLOOKUP(RIGHT(C9214,6),'Tuning parameter'!$A$3:$AC$11,HLOOKUP(B9214,'Tuning parameter'!$B$1:$AC$2,2,FALSE),FALSE),0))</f>
        <v>1</v>
      </c>
      <c r="F9214" t="str">
        <f>'BASE SPLIT DEM'!F7322</f>
        <v>PassengerTransportationExternal INHome OtherRoadCars</v>
      </c>
    </row>
    <row r="9215" spans="1:6" x14ac:dyDescent="0.25">
      <c r="A9215" t="str">
        <f>'BASE SPLIT DEM'!A7344</f>
        <v>TO</v>
      </c>
      <c r="B9215">
        <f>'BASE SPLIT DEM'!B9215</f>
        <v>2040</v>
      </c>
      <c r="C9215" t="str">
        <f>'BASE SPLIT DEM'!C9215</f>
        <v>ADEMPASTRAEXOHWRAIREG___UPX</v>
      </c>
      <c r="D9215" t="str">
        <f>'BASE SPLIT DEM'!D9215</f>
        <v>PASTRAEXOHWRAIREG</v>
      </c>
      <c r="E9215" s="4">
        <f>'BASE SPLIT DEM'!E9215+IF('BASE SPLIT DEM'!E9215=0,0,_xlfn.IFNA(VLOOKUP(RIGHT(C9215,6),'Tuning parameter'!$A$3:$AC$11,HLOOKUP(B9215,'Tuning parameter'!$B$1:$AC$2,2,FALSE),FALSE),0))</f>
        <v>0</v>
      </c>
      <c r="F9215" t="str">
        <f>'BASE SPLIT DEM'!F7344</f>
        <v>PassengerTransportationExternal INNon Home basedRoadCars</v>
      </c>
    </row>
    <row r="9216" spans="1:6" x14ac:dyDescent="0.25">
      <c r="A9216" t="str">
        <f>'BASE SPLIT DEM'!A7366</f>
        <v>TO</v>
      </c>
      <c r="B9216">
        <f>'BASE SPLIT DEM'!B9216</f>
        <v>2040</v>
      </c>
      <c r="C9216" t="str">
        <f>'BASE SPLIT DEM'!C9216</f>
        <v>ADEMPASTRAEXOHWRAISUB___TSU</v>
      </c>
      <c r="D9216" t="str">
        <f>'BASE SPLIT DEM'!D9216</f>
        <v>PASTRAEXOHWRAISUB</v>
      </c>
      <c r="E9216" s="4">
        <f>'BASE SPLIT DEM'!E9216+IF('BASE SPLIT DEM'!E9216=0,0,_xlfn.IFNA(VLOOKUP(RIGHT(C9216,6),'Tuning parameter'!$A$3:$AC$11,HLOOKUP(B9216,'Tuning parameter'!$B$1:$AC$2,2,FALSE),FALSE),0))</f>
        <v>1</v>
      </c>
      <c r="F9216" t="str">
        <f>'BASE SPLIT DEM'!F7366</f>
        <v>PassengerTransportationExternal OUTHome WorkRoadCars</v>
      </c>
    </row>
    <row r="9217" spans="1:6" x14ac:dyDescent="0.25">
      <c r="A9217" t="str">
        <f>'BASE SPLIT DEM'!A7388</f>
        <v>TO</v>
      </c>
      <c r="B9217">
        <f>'BASE SPLIT DEM'!B9217</f>
        <v>2040</v>
      </c>
      <c r="C9217" t="str">
        <f>'BASE SPLIT DEM'!C9217</f>
        <v>ADEMPASTRAEXOHWRAITRM___TST</v>
      </c>
      <c r="D9217" t="str">
        <f>'BASE SPLIT DEM'!D9217</f>
        <v>PASTRAEXOHWRAITRM</v>
      </c>
      <c r="E9217" s="4">
        <f>'BASE SPLIT DEM'!E9217+IF('BASE SPLIT DEM'!E9217=0,0,_xlfn.IFNA(VLOOKUP(RIGHT(C9217,6),'Tuning parameter'!$A$3:$AC$11,HLOOKUP(B9217,'Tuning parameter'!$B$1:$AC$2,2,FALSE),FALSE),0))</f>
        <v>1</v>
      </c>
      <c r="F9217" t="str">
        <f>'BASE SPLIT DEM'!F7388</f>
        <v>PassengerTransportationExternal OUTHome SchoolRoadCars</v>
      </c>
    </row>
    <row r="9218" spans="1:6" x14ac:dyDescent="0.25">
      <c r="A9218" t="str">
        <f>'BASE SPLIT DEM'!A7410</f>
        <v>TO</v>
      </c>
      <c r="B9218">
        <f>'BASE SPLIT DEM'!B9218</f>
        <v>2040</v>
      </c>
      <c r="C9218" t="str">
        <f>'BASE SPLIT DEM'!C9218</f>
        <v>ADEMPASTRAEXOHWROABUSIUBGOB</v>
      </c>
      <c r="D9218" t="str">
        <f>'BASE SPLIT DEM'!D9218</f>
        <v>PASTRAEXOHWROABUS</v>
      </c>
      <c r="E9218" s="4">
        <f>'BASE SPLIT DEM'!E9218+IF('BASE SPLIT DEM'!E9218=0,0,_xlfn.IFNA(VLOOKUP(RIGHT(C9218,6),'Tuning parameter'!$A$3:$AC$11,HLOOKUP(B9218,'Tuning parameter'!$B$1:$AC$2,2,FALSE),FALSE),0))</f>
        <v>4.9181552429409497E-2</v>
      </c>
      <c r="F9218" t="str">
        <f>'BASE SPLIT DEM'!F7410</f>
        <v>PassengerTransportationExternal OUTHome OtherRoadCars</v>
      </c>
    </row>
    <row r="9219" spans="1:6" x14ac:dyDescent="0.25">
      <c r="A9219" t="str">
        <f>'BASE SPLIT DEM'!A7432</f>
        <v>TO</v>
      </c>
      <c r="B9219">
        <f>'BASE SPLIT DEM'!B9219</f>
        <v>2040</v>
      </c>
      <c r="C9219" t="str">
        <f>'BASE SPLIT DEM'!C9219</f>
        <v>ADEMPASTRAEXOHWROABUSURBTBU</v>
      </c>
      <c r="D9219" t="str">
        <f>'BASE SPLIT DEM'!D9219</f>
        <v>PASTRAEXOHWROABUS</v>
      </c>
      <c r="E9219" s="4">
        <f>'BASE SPLIT DEM'!E9219+IF('BASE SPLIT DEM'!E9219=0,0,_xlfn.IFNA(VLOOKUP(RIGHT(C9219,6),'Tuning parameter'!$A$3:$AC$11,HLOOKUP(B9219,'Tuning parameter'!$B$1:$AC$2,2,FALSE),FALSE),0))</f>
        <v>0.74429353778386598</v>
      </c>
      <c r="F9219" t="str">
        <f>'BASE SPLIT DEM'!F7432</f>
        <v>PassengerTransportationExternal OUTNon Home basedRoadCars</v>
      </c>
    </row>
    <row r="9220" spans="1:6" x14ac:dyDescent="0.25">
      <c r="A9220" t="str">
        <f>'BASE SPLIT DEM'!A7562</f>
        <v>TO</v>
      </c>
      <c r="B9220">
        <f>'BASE SPLIT DEM'!B9220</f>
        <v>2040</v>
      </c>
      <c r="C9220" t="str">
        <f>'BASE SPLIT DEM'!C9220</f>
        <v>ADEMPASTRAEXOHWROABUSURBWTB</v>
      </c>
      <c r="D9220" t="str">
        <f>'BASE SPLIT DEM'!D9220</f>
        <v>PASTRAEXOHWROABUS</v>
      </c>
      <c r="E9220" s="4">
        <f>'BASE SPLIT DEM'!E9220+IF('BASE SPLIT DEM'!E9220=0,0,_xlfn.IFNA(VLOOKUP(RIGHT(C9220,6),'Tuning parameter'!$A$3:$AC$11,HLOOKUP(B9220,'Tuning parameter'!$B$1:$AC$2,2,FALSE),FALSE),0))</f>
        <v>0</v>
      </c>
      <c r="F9220" t="str">
        <f>'BASE SPLIT DEM'!F7562</f>
        <v>PassengerTransportationIn BoundaryHome WorkRoadCars</v>
      </c>
    </row>
    <row r="9221" spans="1:6" x14ac:dyDescent="0.25">
      <c r="A9221" t="str">
        <f>'BASE SPLIT DEM'!A7584</f>
        <v>TO</v>
      </c>
      <c r="B9221">
        <f>'BASE SPLIT DEM'!B9221</f>
        <v>2040</v>
      </c>
      <c r="C9221" t="str">
        <f>'BASE SPLIT DEM'!C9221</f>
        <v>ADEMPASTRAEXOHWROABUSIUBMWAY</v>
      </c>
      <c r="D9221" t="str">
        <f>'BASE SPLIT DEM'!D9221</f>
        <v>PASTRAEXOHWROABUS</v>
      </c>
      <c r="E9221" s="4">
        <f>'BASE SPLIT DEM'!E9221+IF('BASE SPLIT DEM'!E9221=0,0,_xlfn.IFNA(VLOOKUP(RIGHT(C9221,6),'Tuning parameter'!$A$3:$AC$11,HLOOKUP(B9221,'Tuning parameter'!$B$1:$AC$2,2,FALSE),FALSE),0))</f>
        <v>0.17527578367284399</v>
      </c>
      <c r="F9221" t="str">
        <f>'BASE SPLIT DEM'!F7584</f>
        <v>PassengerTransportationIn BoundaryHome SchoolRoadCars</v>
      </c>
    </row>
    <row r="9222" spans="1:6" x14ac:dyDescent="0.25">
      <c r="A9222" t="str">
        <f>'BASE SPLIT DEM'!A7606</f>
        <v>TO</v>
      </c>
      <c r="B9222">
        <f>'BASE SPLIT DEM'!B9222</f>
        <v>2040</v>
      </c>
      <c r="C9222" t="str">
        <f>'BASE SPLIT DEM'!C9222</f>
        <v>ADEMPASTRAEXOHWROABUSIUBVIVA</v>
      </c>
      <c r="D9222" t="str">
        <f>'BASE SPLIT DEM'!D9222</f>
        <v>PASTRAEXOHWROABUS</v>
      </c>
      <c r="E9222" s="4">
        <f>'BASE SPLIT DEM'!E9222+IF('BASE SPLIT DEM'!E9222=0,0,_xlfn.IFNA(VLOOKUP(RIGHT(C9222,6),'Tuning parameter'!$A$3:$AC$11,HLOOKUP(B9222,'Tuning parameter'!$B$1:$AC$2,2,FALSE),FALSE),0))</f>
        <v>2.35769575679486E-2</v>
      </c>
      <c r="F9222" t="str">
        <f>'BASE SPLIT DEM'!F7606</f>
        <v>PassengerTransportationIn BoundaryHome OtherRoadCars</v>
      </c>
    </row>
    <row r="9223" spans="1:6" x14ac:dyDescent="0.25">
      <c r="A9223" t="str">
        <f>'BASE SPLIT DEM'!A7628</f>
        <v>TO</v>
      </c>
      <c r="B9223">
        <f>'BASE SPLIT DEM'!B9223</f>
        <v>2040</v>
      </c>
      <c r="C9223" t="str">
        <f>'BASE SPLIT DEM'!C9223</f>
        <v>ADEMPASTRAEXOHWROABUSIUBDURT</v>
      </c>
      <c r="D9223" t="str">
        <f>'BASE SPLIT DEM'!D9223</f>
        <v>PASTRAEXOHWROABUS</v>
      </c>
      <c r="E9223" s="4">
        <f>'BASE SPLIT DEM'!E9223+IF('BASE SPLIT DEM'!E9223=0,0,_xlfn.IFNA(VLOOKUP(RIGHT(C9223,6),'Tuning parameter'!$A$3:$AC$11,HLOOKUP(B9223,'Tuning parameter'!$B$1:$AC$2,2,FALSE),FALSE),0))</f>
        <v>7.6721685459308396E-3</v>
      </c>
      <c r="F9223" t="str">
        <f>'BASE SPLIT DEM'!F7628</f>
        <v>PassengerTransportationIn BoundaryNon Home basedRoadCars</v>
      </c>
    </row>
    <row r="9224" spans="1:6" x14ac:dyDescent="0.25">
      <c r="A9224" t="str">
        <f>'BASE SPLIT DEM'!A7650</f>
        <v>TO</v>
      </c>
      <c r="B9224">
        <f>'BASE SPLIT DEM'!B9224</f>
        <v>2040</v>
      </c>
      <c r="C9224" t="str">
        <f>'BASE SPLIT DEM'!C9224</f>
        <v>ADEMPASTRAEXOHWROABUSSCB___</v>
      </c>
      <c r="D9224" t="str">
        <f>'BASE SPLIT DEM'!D9224</f>
        <v>PASTRAEXOHWROABUS</v>
      </c>
      <c r="E9224" s="4">
        <f>'BASE SPLIT DEM'!E9224+IF('BASE SPLIT DEM'!E9224=0,0,_xlfn.IFNA(VLOOKUP(RIGHT(C9224,6),'Tuning parameter'!$A$3:$AC$11,HLOOKUP(B9224,'Tuning parameter'!$B$1:$AC$2,2,FALSE),FALSE),0))</f>
        <v>0</v>
      </c>
      <c r="F9224" t="str">
        <f>'BASE SPLIT DEM'!F7650</f>
        <v>PassengerTransportationExternal INHome WorkRoadCars</v>
      </c>
    </row>
    <row r="9225" spans="1:6" x14ac:dyDescent="0.25">
      <c r="A9225" t="str">
        <f>'BASE SPLIT DEM'!A7672</f>
        <v>TO</v>
      </c>
      <c r="B9225">
        <f>'BASE SPLIT DEM'!B9225</f>
        <v>2040</v>
      </c>
      <c r="C9225" t="str">
        <f>'BASE SPLIT DEM'!C9225</f>
        <v>ADEMPASTRAEXOHWROACAR___RSH</v>
      </c>
      <c r="D9225" t="str">
        <f>'BASE SPLIT DEM'!D9225</f>
        <v>PASTRAEXOHWROACAR</v>
      </c>
      <c r="E9225" s="4">
        <f>'BASE SPLIT DEM'!E9225+IF('BASE SPLIT DEM'!E9225=0,0,_xlfn.IFNA(VLOOKUP(RIGHT(C9225,6),'Tuning parameter'!$A$3:$AC$11,HLOOKUP(B9225,'Tuning parameter'!$B$1:$AC$2,2,FALSE),FALSE),0))</f>
        <v>1.3511232481335201E-2</v>
      </c>
      <c r="F9225" t="str">
        <f>'BASE SPLIT DEM'!F7672</f>
        <v>PassengerTransportationExternal INHome SchoolRoadCars</v>
      </c>
    </row>
    <row r="9226" spans="1:6" x14ac:dyDescent="0.25">
      <c r="A9226" t="str">
        <f>'BASE SPLIT DEM'!A7694</f>
        <v>TO</v>
      </c>
      <c r="B9226">
        <f>'BASE SPLIT DEM'!B9226</f>
        <v>2040</v>
      </c>
      <c r="C9226" t="str">
        <f>'BASE SPLIT DEM'!C9226</f>
        <v>ADEMPASTRAEXOHWROACAR___TAX</v>
      </c>
      <c r="D9226" t="str">
        <f>'BASE SPLIT DEM'!D9226</f>
        <v>PASTRAEXOHWROACAR</v>
      </c>
      <c r="E9226" s="4">
        <f>'BASE SPLIT DEM'!E9226+IF('BASE SPLIT DEM'!E9226=0,0,_xlfn.IFNA(VLOOKUP(RIGHT(C9226,6),'Tuning parameter'!$A$3:$AC$11,HLOOKUP(B9226,'Tuning parameter'!$B$1:$AC$2,2,FALSE),FALSE),0))</f>
        <v>1.08157195638427E-2</v>
      </c>
      <c r="F9226" t="str">
        <f>'BASE SPLIT DEM'!F7694</f>
        <v>PassengerTransportationExternal INHome OtherRoadCars</v>
      </c>
    </row>
    <row r="9227" spans="1:6" x14ac:dyDescent="0.25">
      <c r="A9227" t="str">
        <f>'BASE SPLIT DEM'!A7716</f>
        <v>TO</v>
      </c>
      <c r="B9227">
        <f>'BASE SPLIT DEM'!B9227</f>
        <v>2040</v>
      </c>
      <c r="C9227" t="str">
        <f>'BASE SPLIT DEM'!C9227</f>
        <v>ADEMPASTRAEXOHWROACAR___ADR</v>
      </c>
      <c r="D9227" t="str">
        <f>'BASE SPLIT DEM'!D9227</f>
        <v>PASTRAEXOHWROACAR</v>
      </c>
      <c r="E9227" s="4">
        <f>'BASE SPLIT DEM'!E9227+IF('BASE SPLIT DEM'!E9227=0,0,_xlfn.IFNA(VLOOKUP(RIGHT(C9227,6),'Tuning parameter'!$A$3:$AC$11,HLOOKUP(B9227,'Tuning parameter'!$B$1:$AC$2,2,FALSE),FALSE),0))</f>
        <v>0.86770200888905602</v>
      </c>
      <c r="F9227" t="str">
        <f>'BASE SPLIT DEM'!F7716</f>
        <v>PassengerTransportationExternal INNon Home basedRoadCars</v>
      </c>
    </row>
    <row r="9228" spans="1:6" x14ac:dyDescent="0.25">
      <c r="A9228" t="str">
        <f>'BASE SPLIT DEM'!A7738</f>
        <v>TO</v>
      </c>
      <c r="B9228">
        <f>'BASE SPLIT DEM'!B9228</f>
        <v>2040</v>
      </c>
      <c r="C9228" t="str">
        <f>'BASE SPLIT DEM'!C9228</f>
        <v>ADEMPASTRAEXOHWROACAR___APG</v>
      </c>
      <c r="D9228" t="str">
        <f>'BASE SPLIT DEM'!D9228</f>
        <v>PASTRAEXOHWROACAR</v>
      </c>
      <c r="E9228" s="4">
        <f>'BASE SPLIT DEM'!E9228+IF('BASE SPLIT DEM'!E9228=0,0,_xlfn.IFNA(VLOOKUP(RIGHT(C9228,6),'Tuning parameter'!$A$3:$AC$11,HLOOKUP(B9228,'Tuning parameter'!$B$1:$AC$2,2,FALSE),FALSE),0))</f>
        <v>0.107971039065765</v>
      </c>
      <c r="F9228" t="str">
        <f>'BASE SPLIT DEM'!F7738</f>
        <v>PassengerTransportationExternal OUTHome WorkRoadCars</v>
      </c>
    </row>
    <row r="9229" spans="1:6" x14ac:dyDescent="0.25">
      <c r="A9229" t="str">
        <f>'BASE SPLIT DEM'!A7760</f>
        <v>TO</v>
      </c>
      <c r="B9229">
        <f>'BASE SPLIT DEM'!B9229</f>
        <v>2040</v>
      </c>
      <c r="C9229" t="str">
        <f>'BASE SPLIT DEM'!C9229</f>
        <v>ADEMPASTRAEXOHWROATRULGTRSH</v>
      </c>
      <c r="D9229" t="str">
        <f>'BASE SPLIT DEM'!D9229</f>
        <v>PASTRAEXOHWROATRU</v>
      </c>
      <c r="E9229" s="4">
        <f>'BASE SPLIT DEM'!E9229+IF('BASE SPLIT DEM'!E9229=0,0,_xlfn.IFNA(VLOOKUP(RIGHT(C9229,6),'Tuning parameter'!$A$3:$AC$11,HLOOKUP(B9229,'Tuning parameter'!$B$1:$AC$2,2,FALSE),FALSE),0))</f>
        <v>1.3516939479092299E-2</v>
      </c>
      <c r="F9229" t="str">
        <f>'BASE SPLIT DEM'!F7760</f>
        <v>PassengerTransportationExternal OUTHome SchoolRoadCars</v>
      </c>
    </row>
    <row r="9230" spans="1:6" x14ac:dyDescent="0.25">
      <c r="A9230" t="str">
        <f>'BASE SPLIT DEM'!A7782</f>
        <v>TO</v>
      </c>
      <c r="B9230">
        <f>'BASE SPLIT DEM'!B9230</f>
        <v>2040</v>
      </c>
      <c r="C9230" t="str">
        <f>'BASE SPLIT DEM'!C9230</f>
        <v>ADEMPASTRAEXOHWROATRULGTTAX</v>
      </c>
      <c r="D9230" t="str">
        <f>'BASE SPLIT DEM'!D9230</f>
        <v>PASTRAEXOHWROATRU</v>
      </c>
      <c r="E9230" s="4">
        <f>'BASE SPLIT DEM'!E9230+IF('BASE SPLIT DEM'!E9230=0,0,_xlfn.IFNA(VLOOKUP(RIGHT(C9230,6),'Tuning parameter'!$A$3:$AC$11,HLOOKUP(B9230,'Tuning parameter'!$B$1:$AC$2,2,FALSE),FALSE),0))</f>
        <v>3.4924222617454702E-3</v>
      </c>
      <c r="F9230" t="str">
        <f>'BASE SPLIT DEM'!F7782</f>
        <v>PassengerTransportationExternal OUTHome OtherRoadCars</v>
      </c>
    </row>
    <row r="9231" spans="1:6" x14ac:dyDescent="0.25">
      <c r="A9231" t="str">
        <f>'BASE SPLIT DEM'!A7804</f>
        <v>TO</v>
      </c>
      <c r="B9231">
        <f>'BASE SPLIT DEM'!B9231</f>
        <v>2040</v>
      </c>
      <c r="C9231" t="str">
        <f>'BASE SPLIT DEM'!C9231</f>
        <v>ADEMPASTRAEXOHWROATRULGTADR</v>
      </c>
      <c r="D9231" t="str">
        <f>'BASE SPLIT DEM'!D9231</f>
        <v>PASTRAEXOHWROATRU</v>
      </c>
      <c r="E9231" s="4">
        <f>'BASE SPLIT DEM'!E9231+IF('BASE SPLIT DEM'!E9231=0,0,_xlfn.IFNA(VLOOKUP(RIGHT(C9231,6),'Tuning parameter'!$A$3:$AC$11,HLOOKUP(B9231,'Tuning parameter'!$B$1:$AC$2,2,FALSE),FALSE),0))</f>
        <v>0.87412592797713495</v>
      </c>
      <c r="F9231" t="str">
        <f>'BASE SPLIT DEM'!F7804</f>
        <v>PassengerTransportationExternal OUTNon Home basedRoadCars</v>
      </c>
    </row>
    <row r="9232" spans="1:6" x14ac:dyDescent="0.25">
      <c r="A9232" t="str">
        <f>'BASE SPLIT DEM'!A7934</f>
        <v>TO</v>
      </c>
      <c r="B9232">
        <f>'BASE SPLIT DEM'!B9232</f>
        <v>2040</v>
      </c>
      <c r="C9232" t="str">
        <f>'BASE SPLIT DEM'!C9232</f>
        <v>ADEMPASTRAEXOHWROATRULGTAPG</v>
      </c>
      <c r="D9232" t="str">
        <f>'BASE SPLIT DEM'!D9232</f>
        <v>PASTRAEXOHWROATRU</v>
      </c>
      <c r="E9232" s="4">
        <f>'BASE SPLIT DEM'!E9232+IF('BASE SPLIT DEM'!E9232=0,0,_xlfn.IFNA(VLOOKUP(RIGHT(C9232,6),'Tuning parameter'!$A$3:$AC$11,HLOOKUP(B9232,'Tuning parameter'!$B$1:$AC$2,2,FALSE),FALSE),0))</f>
        <v>0.108864710282026</v>
      </c>
      <c r="F9232" t="str">
        <f>'BASE SPLIT DEM'!F7934</f>
        <v>PassengerTransportationIn BoundaryHome WorkRoadCars</v>
      </c>
    </row>
    <row r="9233" spans="1:6" x14ac:dyDescent="0.25">
      <c r="A9233" t="str">
        <f>'BASE SPLIT DEM'!A7956</f>
        <v>TO</v>
      </c>
      <c r="B9233">
        <f>'BASE SPLIT DEM'!B9233</f>
        <v>2040</v>
      </c>
      <c r="C9233" t="str">
        <f>'BASE SPLIT DEM'!C9233</f>
        <v>ADEMPASTRAEXOHWROAMOR______</v>
      </c>
      <c r="D9233" t="str">
        <f>'BASE SPLIT DEM'!D9233</f>
        <v>PASTRAEXOHWROAMOR</v>
      </c>
      <c r="E9233" s="4">
        <f>'BASE SPLIT DEM'!E9233+IF('BASE SPLIT DEM'!E9233=0,0,_xlfn.IFNA(VLOOKUP(RIGHT(C9233,6),'Tuning parameter'!$A$3:$AC$11,HLOOKUP(B9233,'Tuning parameter'!$B$1:$AC$2,2,FALSE),FALSE),0))</f>
        <v>1</v>
      </c>
      <c r="F9233" t="str">
        <f>'BASE SPLIT DEM'!F7956</f>
        <v>PassengerTransportationIn BoundaryHome SchoolRoadCars</v>
      </c>
    </row>
    <row r="9234" spans="1:6" x14ac:dyDescent="0.25">
      <c r="A9234" t="str">
        <f>'BASE SPLIT DEM'!A7978</f>
        <v>TO</v>
      </c>
      <c r="B9234">
        <f>'BASE SPLIT DEM'!B9234</f>
        <v>2040</v>
      </c>
      <c r="C9234" t="str">
        <f>'BASE SPLIT DEM'!C9234</f>
        <v>ADEMPASTRAEXOHWROAWAL______</v>
      </c>
      <c r="D9234" t="str">
        <f>'BASE SPLIT DEM'!D9234</f>
        <v>PASTRAEXOHWROAWAL</v>
      </c>
      <c r="E9234" s="4">
        <f>'BASE SPLIT DEM'!E9234+IF('BASE SPLIT DEM'!E9234=0,0,_xlfn.IFNA(VLOOKUP(RIGHT(C9234,6),'Tuning parameter'!$A$3:$AC$11,HLOOKUP(B9234,'Tuning parameter'!$B$1:$AC$2,2,FALSE),FALSE),0))</f>
        <v>1</v>
      </c>
      <c r="F9234" t="str">
        <f>'BASE SPLIT DEM'!F7978</f>
        <v>PassengerTransportationIn BoundaryHome OtherRoadCars</v>
      </c>
    </row>
    <row r="9235" spans="1:6" x14ac:dyDescent="0.25">
      <c r="A9235" t="str">
        <f>'BASE SPLIT DEM'!A8000</f>
        <v>TO</v>
      </c>
      <c r="B9235">
        <f>'BASE SPLIT DEM'!B9235</f>
        <v>2040</v>
      </c>
      <c r="C9235" t="str">
        <f>'BASE SPLIT DEM'!C9235</f>
        <v>ADEMPASTRAEXOHWROABIK______</v>
      </c>
      <c r="D9235" t="str">
        <f>'BASE SPLIT DEM'!D9235</f>
        <v>PASTRAEXOHWROABIK</v>
      </c>
      <c r="E9235" s="4">
        <f>'BASE SPLIT DEM'!E9235+IF('BASE SPLIT DEM'!E9235=0,0,_xlfn.IFNA(VLOOKUP(RIGHT(C9235,6),'Tuning parameter'!$A$3:$AC$11,HLOOKUP(B9235,'Tuning parameter'!$B$1:$AC$2,2,FALSE),FALSE),0))</f>
        <v>1</v>
      </c>
      <c r="F9235" t="str">
        <f>'BASE SPLIT DEM'!F8000</f>
        <v>PassengerTransportationIn BoundaryNon Home basedRoadCars</v>
      </c>
    </row>
    <row r="9236" spans="1:6" x14ac:dyDescent="0.25">
      <c r="A9236" t="str">
        <f>'BASE SPLIT DEM'!A8022</f>
        <v>TO</v>
      </c>
      <c r="B9236">
        <f>'BASE SPLIT DEM'!B9236</f>
        <v>2040</v>
      </c>
      <c r="C9236" t="str">
        <f>'BASE SPLIT DEM'!C9236</f>
        <v>ADEMPASTRAEXOHSRAIREG___GOR</v>
      </c>
      <c r="D9236" t="str">
        <f>'BASE SPLIT DEM'!D9236</f>
        <v>PASTRAEXOHSRAIREG</v>
      </c>
      <c r="E9236" s="4">
        <f>'BASE SPLIT DEM'!E9236+IF('BASE SPLIT DEM'!E9236=0,0,_xlfn.IFNA(VLOOKUP(RIGHT(C9236,6),'Tuning parameter'!$A$3:$AC$11,HLOOKUP(B9236,'Tuning parameter'!$B$1:$AC$2,2,FALSE),FALSE),0))</f>
        <v>1</v>
      </c>
      <c r="F9236" t="str">
        <f>'BASE SPLIT DEM'!F8022</f>
        <v>PassengerTransportationExternal INHome WorkRoadCars</v>
      </c>
    </row>
    <row r="9237" spans="1:6" x14ac:dyDescent="0.25">
      <c r="A9237" t="str">
        <f>'BASE SPLIT DEM'!A8044</f>
        <v>TO</v>
      </c>
      <c r="B9237">
        <f>'BASE SPLIT DEM'!B9237</f>
        <v>2040</v>
      </c>
      <c r="C9237" t="str">
        <f>'BASE SPLIT DEM'!C9237</f>
        <v>ADEMPASTRAEXOHSRAIREG___UPX</v>
      </c>
      <c r="D9237" t="str">
        <f>'BASE SPLIT DEM'!D9237</f>
        <v>PASTRAEXOHSRAIREG</v>
      </c>
      <c r="E9237" s="4">
        <f>'BASE SPLIT DEM'!E9237+IF('BASE SPLIT DEM'!E9237=0,0,_xlfn.IFNA(VLOOKUP(RIGHT(C9237,6),'Tuning parameter'!$A$3:$AC$11,HLOOKUP(B9237,'Tuning parameter'!$B$1:$AC$2,2,FALSE),FALSE),0))</f>
        <v>0</v>
      </c>
      <c r="F9237" t="str">
        <f>'BASE SPLIT DEM'!F8044</f>
        <v>PassengerTransportationExternal INHome SchoolRoadCars</v>
      </c>
    </row>
    <row r="9238" spans="1:6" x14ac:dyDescent="0.25">
      <c r="A9238" t="str">
        <f>'BASE SPLIT DEM'!A8066</f>
        <v>TO</v>
      </c>
      <c r="B9238">
        <f>'BASE SPLIT DEM'!B9238</f>
        <v>2040</v>
      </c>
      <c r="C9238" t="str">
        <f>'BASE SPLIT DEM'!C9238</f>
        <v>ADEMPASTRAEXOHSRAISUB___TSU</v>
      </c>
      <c r="D9238" t="str">
        <f>'BASE SPLIT DEM'!D9238</f>
        <v>PASTRAEXOHSRAISUB</v>
      </c>
      <c r="E9238" s="4">
        <f>'BASE SPLIT DEM'!E9238+IF('BASE SPLIT DEM'!E9238=0,0,_xlfn.IFNA(VLOOKUP(RIGHT(C9238,6),'Tuning parameter'!$A$3:$AC$11,HLOOKUP(B9238,'Tuning parameter'!$B$1:$AC$2,2,FALSE),FALSE),0))</f>
        <v>1</v>
      </c>
      <c r="F9238" t="str">
        <f>'BASE SPLIT DEM'!F8066</f>
        <v>PassengerTransportationExternal INHome OtherRoadCars</v>
      </c>
    </row>
    <row r="9239" spans="1:6" x14ac:dyDescent="0.25">
      <c r="A9239" t="str">
        <f>'BASE SPLIT DEM'!A8088</f>
        <v>TO</v>
      </c>
      <c r="B9239">
        <f>'BASE SPLIT DEM'!B9239</f>
        <v>2040</v>
      </c>
      <c r="C9239" t="str">
        <f>'BASE SPLIT DEM'!C9239</f>
        <v>ADEMPASTRAEXOHSRAITRM___TST</v>
      </c>
      <c r="D9239" t="str">
        <f>'BASE SPLIT DEM'!D9239</f>
        <v>PASTRAEXOHSRAITRM</v>
      </c>
      <c r="E9239" s="4">
        <f>'BASE SPLIT DEM'!E9239+IF('BASE SPLIT DEM'!E9239=0,0,_xlfn.IFNA(VLOOKUP(RIGHT(C9239,6),'Tuning parameter'!$A$3:$AC$11,HLOOKUP(B9239,'Tuning parameter'!$B$1:$AC$2,2,FALSE),FALSE),0))</f>
        <v>1</v>
      </c>
      <c r="F9239" t="str">
        <f>'BASE SPLIT DEM'!F8088</f>
        <v>PassengerTransportationExternal INNon Home basedRoadCars</v>
      </c>
    </row>
    <row r="9240" spans="1:6" x14ac:dyDescent="0.25">
      <c r="A9240" t="str">
        <f>'BASE SPLIT DEM'!A8110</f>
        <v>TO</v>
      </c>
      <c r="B9240">
        <f>'BASE SPLIT DEM'!B9240</f>
        <v>2040</v>
      </c>
      <c r="C9240" t="str">
        <f>'BASE SPLIT DEM'!C9240</f>
        <v>ADEMPASTRAEXOHSROABUSIUBGOB</v>
      </c>
      <c r="D9240" t="str">
        <f>'BASE SPLIT DEM'!D9240</f>
        <v>PASTRAEXOHSROABUS</v>
      </c>
      <c r="E9240" s="4">
        <f>'BASE SPLIT DEM'!E9240+IF('BASE SPLIT DEM'!E9240=0,0,_xlfn.IFNA(VLOOKUP(RIGHT(C9240,6),'Tuning parameter'!$A$3:$AC$11,HLOOKUP(B9240,'Tuning parameter'!$B$1:$AC$2,2,FALSE),FALSE),0))</f>
        <v>4.9181552429409497E-2</v>
      </c>
      <c r="F9240" t="str">
        <f>'BASE SPLIT DEM'!F8110</f>
        <v>PassengerTransportationExternal OUTHome WorkRoadCars</v>
      </c>
    </row>
    <row r="9241" spans="1:6" x14ac:dyDescent="0.25">
      <c r="A9241" t="str">
        <f>'BASE SPLIT DEM'!A8132</f>
        <v>TO</v>
      </c>
      <c r="B9241">
        <f>'BASE SPLIT DEM'!B9241</f>
        <v>2040</v>
      </c>
      <c r="C9241" t="str">
        <f>'BASE SPLIT DEM'!C9241</f>
        <v>ADEMPASTRAEXOHSROABUSURBTBU</v>
      </c>
      <c r="D9241" t="str">
        <f>'BASE SPLIT DEM'!D9241</f>
        <v>PASTRAEXOHSROABUS</v>
      </c>
      <c r="E9241" s="4">
        <f>'BASE SPLIT DEM'!E9241+IF('BASE SPLIT DEM'!E9241=0,0,_xlfn.IFNA(VLOOKUP(RIGHT(C9241,6),'Tuning parameter'!$A$3:$AC$11,HLOOKUP(B9241,'Tuning parameter'!$B$1:$AC$2,2,FALSE),FALSE),0))</f>
        <v>0.34250855602401897</v>
      </c>
      <c r="F9241" t="str">
        <f>'BASE SPLIT DEM'!F8132</f>
        <v>PassengerTransportationExternal OUTHome SchoolRoadCars</v>
      </c>
    </row>
    <row r="9242" spans="1:6" x14ac:dyDescent="0.25">
      <c r="A9242" t="str">
        <f>'BASE SPLIT DEM'!A8154</f>
        <v>TO</v>
      </c>
      <c r="B9242">
        <f>'BASE SPLIT DEM'!B9242</f>
        <v>2040</v>
      </c>
      <c r="C9242" t="str">
        <f>'BASE SPLIT DEM'!C9242</f>
        <v>ADEMPASTRAEXOHSROABUSURBWTB</v>
      </c>
      <c r="D9242" t="str">
        <f>'BASE SPLIT DEM'!D9242</f>
        <v>PASTRAEXOHSROABUS</v>
      </c>
      <c r="E9242" s="4">
        <f>'BASE SPLIT DEM'!E9242+IF('BASE SPLIT DEM'!E9242=0,0,_xlfn.IFNA(VLOOKUP(RIGHT(C9242,6),'Tuning parameter'!$A$3:$AC$11,HLOOKUP(B9242,'Tuning parameter'!$B$1:$AC$2,2,FALSE),FALSE),0))</f>
        <v>0</v>
      </c>
      <c r="F9242" t="str">
        <f>'BASE SPLIT DEM'!F8154</f>
        <v>PassengerTransportationExternal OUTHome OtherRoadCars</v>
      </c>
    </row>
    <row r="9243" spans="1:6" x14ac:dyDescent="0.25">
      <c r="A9243" t="str">
        <f>'BASE SPLIT DEM'!A8176</f>
        <v>TO</v>
      </c>
      <c r="B9243">
        <f>'BASE SPLIT DEM'!B9243</f>
        <v>2040</v>
      </c>
      <c r="C9243" t="str">
        <f>'BASE SPLIT DEM'!C9243</f>
        <v>ADEMPASTRAEXOHSROABUSIUBMWAY</v>
      </c>
      <c r="D9243" t="str">
        <f>'BASE SPLIT DEM'!D9243</f>
        <v>PASTRAEXOHSROABUS</v>
      </c>
      <c r="E9243" s="4">
        <f>'BASE SPLIT DEM'!E9243+IF('BASE SPLIT DEM'!E9243=0,0,_xlfn.IFNA(VLOOKUP(RIGHT(C9243,6),'Tuning parameter'!$A$3:$AC$11,HLOOKUP(B9243,'Tuning parameter'!$B$1:$AC$2,2,FALSE),FALSE),0))</f>
        <v>0.17527577303755101</v>
      </c>
      <c r="F9243" t="str">
        <f>'BASE SPLIT DEM'!F8176</f>
        <v>PassengerTransportationExternal OUTNon Home basedRoadCars</v>
      </c>
    </row>
    <row r="9244" spans="1:6" x14ac:dyDescent="0.25">
      <c r="A9244" t="str">
        <f>'BASE SPLIT DEM'!A8306</f>
        <v>TO</v>
      </c>
      <c r="B9244">
        <f>'BASE SPLIT DEM'!B9244</f>
        <v>2040</v>
      </c>
      <c r="C9244" t="str">
        <f>'BASE SPLIT DEM'!C9244</f>
        <v>ADEMPASTRAEXOHSROABUSIUBVIVA</v>
      </c>
      <c r="D9244" t="str">
        <f>'BASE SPLIT DEM'!D9244</f>
        <v>PASTRAEXOHSROABUS</v>
      </c>
      <c r="E9244" s="4">
        <f>'BASE SPLIT DEM'!E9244+IF('BASE SPLIT DEM'!E9244=0,0,_xlfn.IFNA(VLOOKUP(RIGHT(C9244,6),'Tuning parameter'!$A$3:$AC$11,HLOOKUP(B9244,'Tuning parameter'!$B$1:$AC$2,2,FALSE),FALSE),0))</f>
        <v>2.3576956137358201E-2</v>
      </c>
      <c r="F9244" t="str">
        <f>'BASE SPLIT DEM'!F8306</f>
        <v>PassengerTransportationIn BoundaryHome WorkRoadCars</v>
      </c>
    </row>
    <row r="9245" spans="1:6" x14ac:dyDescent="0.25">
      <c r="A9245" t="str">
        <f>'BASE SPLIT DEM'!A8328</f>
        <v>TO</v>
      </c>
      <c r="B9245">
        <f>'BASE SPLIT DEM'!B9245</f>
        <v>2040</v>
      </c>
      <c r="C9245" t="str">
        <f>'BASE SPLIT DEM'!C9245</f>
        <v>ADEMPASTRAEXOHSROABUSIUBDURT</v>
      </c>
      <c r="D9245" t="str">
        <f>'BASE SPLIT DEM'!D9245</f>
        <v>PASTRAEXOHSROABUS</v>
      </c>
      <c r="E9245" s="4">
        <f>'BASE SPLIT DEM'!E9245+IF('BASE SPLIT DEM'!E9245=0,0,_xlfn.IFNA(VLOOKUP(RIGHT(C9245,6),'Tuning parameter'!$A$3:$AC$11,HLOOKUP(B9245,'Tuning parameter'!$B$1:$AC$2,2,FALSE),FALSE),0))</f>
        <v>7.6721680804029899E-3</v>
      </c>
      <c r="F9245" t="str">
        <f>'BASE SPLIT DEM'!F8328</f>
        <v>PassengerTransportationIn BoundaryHome SchoolRoadCars</v>
      </c>
    </row>
    <row r="9246" spans="1:6" x14ac:dyDescent="0.25">
      <c r="A9246" t="str">
        <f>'BASE SPLIT DEM'!A8350</f>
        <v>TO</v>
      </c>
      <c r="B9246">
        <f>'BASE SPLIT DEM'!B9246</f>
        <v>2040</v>
      </c>
      <c r="C9246" t="str">
        <f>'BASE SPLIT DEM'!C9246</f>
        <v>ADEMPASTRAEXOHSROABUSSCB___</v>
      </c>
      <c r="D9246" t="str">
        <f>'BASE SPLIT DEM'!D9246</f>
        <v>PASTRAEXOHSROABUS</v>
      </c>
      <c r="E9246" s="4">
        <f>'BASE SPLIT DEM'!E9246+IF('BASE SPLIT DEM'!E9246=0,0,_xlfn.IFNA(VLOOKUP(RIGHT(C9246,6),'Tuning parameter'!$A$3:$AC$11,HLOOKUP(B9246,'Tuning parameter'!$B$1:$AC$2,2,FALSE),FALSE),0))</f>
        <v>0.40178499429125702</v>
      </c>
      <c r="F9246" t="str">
        <f>'BASE SPLIT DEM'!F8350</f>
        <v>PassengerTransportationIn BoundaryHome OtherRoadCars</v>
      </c>
    </row>
    <row r="9247" spans="1:6" x14ac:dyDescent="0.25">
      <c r="A9247" t="str">
        <f>'BASE SPLIT DEM'!A8372</f>
        <v>TO</v>
      </c>
      <c r="B9247">
        <f>'BASE SPLIT DEM'!B9247</f>
        <v>2040</v>
      </c>
      <c r="C9247" t="str">
        <f>'BASE SPLIT DEM'!C9247</f>
        <v>ADEMPASTRAEXOHSROACAR___RSH</v>
      </c>
      <c r="D9247" t="str">
        <f>'BASE SPLIT DEM'!D9247</f>
        <v>PASTRAEXOHSROACAR</v>
      </c>
      <c r="E9247" s="4">
        <f>'BASE SPLIT DEM'!E9247+IF('BASE SPLIT DEM'!E9247=0,0,_xlfn.IFNA(VLOOKUP(RIGHT(C9247,6),'Tuning parameter'!$A$3:$AC$11,HLOOKUP(B9247,'Tuning parameter'!$B$1:$AC$2,2,FALSE),FALSE),0))</f>
        <v>0</v>
      </c>
      <c r="F9247" t="str">
        <f>'BASE SPLIT DEM'!F8372</f>
        <v>PassengerTransportationIn BoundaryNon Home basedRoadCars</v>
      </c>
    </row>
    <row r="9248" spans="1:6" x14ac:dyDescent="0.25">
      <c r="A9248" t="str">
        <f>'BASE SPLIT DEM'!A8394</f>
        <v>TO</v>
      </c>
      <c r="B9248">
        <f>'BASE SPLIT DEM'!B9248</f>
        <v>2040</v>
      </c>
      <c r="C9248" t="str">
        <f>'BASE SPLIT DEM'!C9248</f>
        <v>ADEMPASTRAEXOHSROACAR___TAX</v>
      </c>
      <c r="D9248" t="str">
        <f>'BASE SPLIT DEM'!D9248</f>
        <v>PASTRAEXOHSROACAR</v>
      </c>
      <c r="E9248" s="4">
        <f>'BASE SPLIT DEM'!E9248+IF('BASE SPLIT DEM'!E9248=0,0,_xlfn.IFNA(VLOOKUP(RIGHT(C9248,6),'Tuning parameter'!$A$3:$AC$11,HLOOKUP(B9248,'Tuning parameter'!$B$1:$AC$2,2,FALSE),FALSE),0))</f>
        <v>1.08157195638427E-2</v>
      </c>
      <c r="F9248" t="str">
        <f>'BASE SPLIT DEM'!F8394</f>
        <v>PassengerTransportationExternal INHome WorkRoadCars</v>
      </c>
    </row>
    <row r="9249" spans="1:6" x14ac:dyDescent="0.25">
      <c r="A9249" t="str">
        <f>'BASE SPLIT DEM'!A8416</f>
        <v>TO</v>
      </c>
      <c r="B9249">
        <f>'BASE SPLIT DEM'!B9249</f>
        <v>2040</v>
      </c>
      <c r="C9249" t="str">
        <f>'BASE SPLIT DEM'!C9249</f>
        <v>ADEMPASTRAEXOHSROACAR___ADR</v>
      </c>
      <c r="D9249" t="str">
        <f>'BASE SPLIT DEM'!D9249</f>
        <v>PASTRAEXOHSROACAR</v>
      </c>
      <c r="E9249" s="4">
        <f>'BASE SPLIT DEM'!E9249+IF('BASE SPLIT DEM'!E9249=0,0,_xlfn.IFNA(VLOOKUP(RIGHT(C9249,6),'Tuning parameter'!$A$3:$AC$11,HLOOKUP(B9249,'Tuning parameter'!$B$1:$AC$2,2,FALSE),FALSE),0))</f>
        <v>0.400042806032957</v>
      </c>
      <c r="F9249" t="str">
        <f>'BASE SPLIT DEM'!F8416</f>
        <v>PassengerTransportationExternal INHome SchoolRoadCars</v>
      </c>
    </row>
    <row r="9250" spans="1:6" x14ac:dyDescent="0.25">
      <c r="A9250" t="str">
        <f>'BASE SPLIT DEM'!A8438</f>
        <v>TO</v>
      </c>
      <c r="B9250">
        <f>'BASE SPLIT DEM'!B9250</f>
        <v>2040</v>
      </c>
      <c r="C9250" t="str">
        <f>'BASE SPLIT DEM'!C9250</f>
        <v>ADEMPASTRAEXOHSROACAR___APG</v>
      </c>
      <c r="D9250" t="str">
        <f>'BASE SPLIT DEM'!D9250</f>
        <v>PASTRAEXOHSROACAR</v>
      </c>
      <c r="E9250" s="4">
        <f>'BASE SPLIT DEM'!E9250+IF('BASE SPLIT DEM'!E9250=0,0,_xlfn.IFNA(VLOOKUP(RIGHT(C9250,6),'Tuning parameter'!$A$3:$AC$11,HLOOKUP(B9250,'Tuning parameter'!$B$1:$AC$2,2,FALSE),FALSE),0))</f>
        <v>0.58914147440319897</v>
      </c>
      <c r="F9250" t="str">
        <f>'BASE SPLIT DEM'!F8438</f>
        <v>PassengerTransportationExternal INHome OtherRoadCars</v>
      </c>
    </row>
    <row r="9251" spans="1:6" x14ac:dyDescent="0.25">
      <c r="A9251" t="str">
        <f>'BASE SPLIT DEM'!A8460</f>
        <v>TO</v>
      </c>
      <c r="B9251">
        <f>'BASE SPLIT DEM'!B9251</f>
        <v>2040</v>
      </c>
      <c r="C9251" t="str">
        <f>'BASE SPLIT DEM'!C9251</f>
        <v>ADEMPASTRAEXOHSROATRULGTRSH</v>
      </c>
      <c r="D9251" t="str">
        <f>'BASE SPLIT DEM'!D9251</f>
        <v>PASTRAEXOHSROATRU</v>
      </c>
      <c r="E9251" s="4">
        <f>'BASE SPLIT DEM'!E9251+IF('BASE SPLIT DEM'!E9251=0,0,_xlfn.IFNA(VLOOKUP(RIGHT(C9251,6),'Tuning parameter'!$A$3:$AC$11,HLOOKUP(B9251,'Tuning parameter'!$B$1:$AC$2,2,FALSE),FALSE),0))</f>
        <v>0</v>
      </c>
      <c r="F9251" t="str">
        <f>'BASE SPLIT DEM'!F8460</f>
        <v>PassengerTransportationExternal INNon Home basedRoadCars</v>
      </c>
    </row>
    <row r="9252" spans="1:6" x14ac:dyDescent="0.25">
      <c r="A9252" t="str">
        <f>'BASE SPLIT DEM'!A8482</f>
        <v>TO</v>
      </c>
      <c r="B9252">
        <f>'BASE SPLIT DEM'!B9252</f>
        <v>2040</v>
      </c>
      <c r="C9252" t="str">
        <f>'BASE SPLIT DEM'!C9252</f>
        <v>ADEMPASTRAEXOHSROATRULGTTAX</v>
      </c>
      <c r="D9252" t="str">
        <f>'BASE SPLIT DEM'!D9252</f>
        <v>PASTRAEXOHSROATRU</v>
      </c>
      <c r="E9252" s="4">
        <f>'BASE SPLIT DEM'!E9252+IF('BASE SPLIT DEM'!E9252=0,0,_xlfn.IFNA(VLOOKUP(RIGHT(C9252,6),'Tuning parameter'!$A$3:$AC$11,HLOOKUP(B9252,'Tuning parameter'!$B$1:$AC$2,2,FALSE),FALSE),0))</f>
        <v>3.4924222617454702E-3</v>
      </c>
      <c r="F9252" t="str">
        <f>'BASE SPLIT DEM'!F8482</f>
        <v>PassengerTransportationExternal OUTHome WorkRoadCars</v>
      </c>
    </row>
    <row r="9253" spans="1:6" x14ac:dyDescent="0.25">
      <c r="A9253" t="str">
        <f>'BASE SPLIT DEM'!A8504</f>
        <v>TO</v>
      </c>
      <c r="B9253">
        <f>'BASE SPLIT DEM'!B9253</f>
        <v>2040</v>
      </c>
      <c r="C9253" t="str">
        <f>'BASE SPLIT DEM'!C9253</f>
        <v>ADEMPASTRAEXOHSROATRULGTADR</v>
      </c>
      <c r="D9253" t="str">
        <f>'BASE SPLIT DEM'!D9253</f>
        <v>PASTRAEXOHSROATRU</v>
      </c>
      <c r="E9253" s="4">
        <f>'BASE SPLIT DEM'!E9253+IF('BASE SPLIT DEM'!E9253=0,0,_xlfn.IFNA(VLOOKUP(RIGHT(C9253,6),'Tuning parameter'!$A$3:$AC$11,HLOOKUP(B9253,'Tuning parameter'!$B$1:$AC$2,2,FALSE),FALSE),0))</f>
        <v>0.40300447097253</v>
      </c>
      <c r="F9253" t="str">
        <f>'BASE SPLIT DEM'!F8504</f>
        <v>PassengerTransportationExternal OUTHome SchoolRoadCars</v>
      </c>
    </row>
    <row r="9254" spans="1:6" x14ac:dyDescent="0.25">
      <c r="A9254" t="str">
        <f>'BASE SPLIT DEM'!A8526</f>
        <v>TO</v>
      </c>
      <c r="B9254">
        <f>'BASE SPLIT DEM'!B9254</f>
        <v>2040</v>
      </c>
      <c r="C9254" t="str">
        <f>'BASE SPLIT DEM'!C9254</f>
        <v>ADEMPASTRAEXOHSROATRULGTAPG</v>
      </c>
      <c r="D9254" t="str">
        <f>'BASE SPLIT DEM'!D9254</f>
        <v>PASTRAEXOHSROATRU</v>
      </c>
      <c r="E9254" s="4">
        <f>'BASE SPLIT DEM'!E9254+IF('BASE SPLIT DEM'!E9254=0,0,_xlfn.IFNA(VLOOKUP(RIGHT(C9254,6),'Tuning parameter'!$A$3:$AC$11,HLOOKUP(B9254,'Tuning parameter'!$B$1:$AC$2,2,FALSE),FALSE),0))</f>
        <v>0.59350310676572304</v>
      </c>
      <c r="F9254" t="str">
        <f>'BASE SPLIT DEM'!F8526</f>
        <v>PassengerTransportationExternal OUTHome OtherRoadCars</v>
      </c>
    </row>
    <row r="9255" spans="1:6" x14ac:dyDescent="0.25">
      <c r="A9255" t="str">
        <f>'BASE SPLIT DEM'!A8548</f>
        <v>TO</v>
      </c>
      <c r="B9255">
        <f>'BASE SPLIT DEM'!B9255</f>
        <v>2040</v>
      </c>
      <c r="C9255" t="str">
        <f>'BASE SPLIT DEM'!C9255</f>
        <v>ADEMPASTRAEXOHSROAMOR______</v>
      </c>
      <c r="D9255" t="str">
        <f>'BASE SPLIT DEM'!D9255</f>
        <v>PASTRAEXOHSROAMOR</v>
      </c>
      <c r="E9255" s="4">
        <f>'BASE SPLIT DEM'!E9255+IF('BASE SPLIT DEM'!E9255=0,0,_xlfn.IFNA(VLOOKUP(RIGHT(C9255,6),'Tuning parameter'!$A$3:$AC$11,HLOOKUP(B9255,'Tuning parameter'!$B$1:$AC$2,2,FALSE),FALSE),0))</f>
        <v>1</v>
      </c>
      <c r="F9255" t="str">
        <f>'BASE SPLIT DEM'!F8548</f>
        <v>PassengerTransportationExternal OUTNon Home basedRoadCars</v>
      </c>
    </row>
    <row r="9256" spans="1:6" x14ac:dyDescent="0.25">
      <c r="A9256" t="str">
        <f>'BASE SPLIT DEM'!A8678</f>
        <v>TO</v>
      </c>
      <c r="B9256">
        <f>'BASE SPLIT DEM'!B9256</f>
        <v>2040</v>
      </c>
      <c r="C9256" t="str">
        <f>'BASE SPLIT DEM'!C9256</f>
        <v>ADEMPASTRAEXOHSROAWAL______</v>
      </c>
      <c r="D9256" t="str">
        <f>'BASE SPLIT DEM'!D9256</f>
        <v>PASTRAEXOHSROAWAL</v>
      </c>
      <c r="E9256" s="4">
        <f>'BASE SPLIT DEM'!E9256+IF('BASE SPLIT DEM'!E9256=0,0,_xlfn.IFNA(VLOOKUP(RIGHT(C9256,6),'Tuning parameter'!$A$3:$AC$11,HLOOKUP(B9256,'Tuning parameter'!$B$1:$AC$2,2,FALSE),FALSE),0))</f>
        <v>1</v>
      </c>
      <c r="F9256" t="str">
        <f>'BASE SPLIT DEM'!F8678</f>
        <v>PassengerTransportationIn BoundaryHome WorkRoadCars</v>
      </c>
    </row>
    <row r="9257" spans="1:6" x14ac:dyDescent="0.25">
      <c r="A9257" t="str">
        <f>'BASE SPLIT DEM'!A8700</f>
        <v>TO</v>
      </c>
      <c r="B9257">
        <f>'BASE SPLIT DEM'!B9257</f>
        <v>2040</v>
      </c>
      <c r="C9257" t="str">
        <f>'BASE SPLIT DEM'!C9257</f>
        <v>ADEMPASTRAEXOHSROABIK______</v>
      </c>
      <c r="D9257" t="str">
        <f>'BASE SPLIT DEM'!D9257</f>
        <v>PASTRAEXOHSROABIK</v>
      </c>
      <c r="E9257" s="4">
        <f>'BASE SPLIT DEM'!E9257+IF('BASE SPLIT DEM'!E9257=0,0,_xlfn.IFNA(VLOOKUP(RIGHT(C9257,6),'Tuning parameter'!$A$3:$AC$11,HLOOKUP(B9257,'Tuning parameter'!$B$1:$AC$2,2,FALSE),FALSE),0))</f>
        <v>1</v>
      </c>
      <c r="F9257" t="str">
        <f>'BASE SPLIT DEM'!F8700</f>
        <v>PassengerTransportationIn BoundaryHome SchoolRoadCars</v>
      </c>
    </row>
    <row r="9258" spans="1:6" x14ac:dyDescent="0.25">
      <c r="A9258" t="str">
        <f>'BASE SPLIT DEM'!A8722</f>
        <v>TO</v>
      </c>
      <c r="B9258">
        <f>'BASE SPLIT DEM'!B9258</f>
        <v>2040</v>
      </c>
      <c r="C9258" t="str">
        <f>'BASE SPLIT DEM'!C9258</f>
        <v>ADEMPASTRAEXOHORAIREG___GOR</v>
      </c>
      <c r="D9258" t="str">
        <f>'BASE SPLIT DEM'!D9258</f>
        <v>PASTRAEXOHORAIREG</v>
      </c>
      <c r="E9258" s="4">
        <f>'BASE SPLIT DEM'!E9258+IF('BASE SPLIT DEM'!E9258=0,0,_xlfn.IFNA(VLOOKUP(RIGHT(C9258,6),'Tuning parameter'!$A$3:$AC$11,HLOOKUP(B9258,'Tuning parameter'!$B$1:$AC$2,2,FALSE),FALSE),0))</f>
        <v>0.970520183063731</v>
      </c>
      <c r="F9258" t="str">
        <f>'BASE SPLIT DEM'!F8722</f>
        <v>PassengerTransportationIn BoundaryHome OtherRoadCars</v>
      </c>
    </row>
    <row r="9259" spans="1:6" x14ac:dyDescent="0.25">
      <c r="A9259" t="str">
        <f>'BASE SPLIT DEM'!A8744</f>
        <v>TO</v>
      </c>
      <c r="B9259">
        <f>'BASE SPLIT DEM'!B9259</f>
        <v>2040</v>
      </c>
      <c r="C9259" t="str">
        <f>'BASE SPLIT DEM'!C9259</f>
        <v>ADEMPASTRAEXOHORAIREG___UPX</v>
      </c>
      <c r="D9259" t="str">
        <f>'BASE SPLIT DEM'!D9259</f>
        <v>PASTRAEXOHORAIREG</v>
      </c>
      <c r="E9259" s="4">
        <f>'BASE SPLIT DEM'!E9259+IF('BASE SPLIT DEM'!E9259=0,0,_xlfn.IFNA(VLOOKUP(RIGHT(C9259,6),'Tuning parameter'!$A$3:$AC$11,HLOOKUP(B9259,'Tuning parameter'!$B$1:$AC$2,2,FALSE),FALSE),0))</f>
        <v>2.9479816936268E-2</v>
      </c>
      <c r="F9259" t="str">
        <f>'BASE SPLIT DEM'!F8744</f>
        <v>PassengerTransportationIn BoundaryNon Home basedRoadCars</v>
      </c>
    </row>
    <row r="9260" spans="1:6" x14ac:dyDescent="0.25">
      <c r="A9260" t="str">
        <f>'BASE SPLIT DEM'!A8766</f>
        <v>TO</v>
      </c>
      <c r="B9260">
        <f>'BASE SPLIT DEM'!B9260</f>
        <v>2040</v>
      </c>
      <c r="C9260" t="str">
        <f>'BASE SPLIT DEM'!C9260</f>
        <v>ADEMPASTRAEXOHORAISUB___TSU</v>
      </c>
      <c r="D9260" t="str">
        <f>'BASE SPLIT DEM'!D9260</f>
        <v>PASTRAEXOHORAISUB</v>
      </c>
      <c r="E9260" s="4">
        <f>'BASE SPLIT DEM'!E9260+IF('BASE SPLIT DEM'!E9260=0,0,_xlfn.IFNA(VLOOKUP(RIGHT(C9260,6),'Tuning parameter'!$A$3:$AC$11,HLOOKUP(B9260,'Tuning parameter'!$B$1:$AC$2,2,FALSE),FALSE),0))</f>
        <v>1</v>
      </c>
      <c r="F9260" t="str">
        <f>'BASE SPLIT DEM'!F8766</f>
        <v>PassengerTransportationExternal INHome WorkRoadCars</v>
      </c>
    </row>
    <row r="9261" spans="1:6" x14ac:dyDescent="0.25">
      <c r="A9261" t="str">
        <f>'BASE SPLIT DEM'!A8788</f>
        <v>TO</v>
      </c>
      <c r="B9261">
        <f>'BASE SPLIT DEM'!B9261</f>
        <v>2040</v>
      </c>
      <c r="C9261" t="str">
        <f>'BASE SPLIT DEM'!C9261</f>
        <v>ADEMPASTRAEXOHORAITRM___TST</v>
      </c>
      <c r="D9261" t="str">
        <f>'BASE SPLIT DEM'!D9261</f>
        <v>PASTRAEXOHORAITRM</v>
      </c>
      <c r="E9261" s="4">
        <f>'BASE SPLIT DEM'!E9261+IF('BASE SPLIT DEM'!E9261=0,0,_xlfn.IFNA(VLOOKUP(RIGHT(C9261,6),'Tuning parameter'!$A$3:$AC$11,HLOOKUP(B9261,'Tuning parameter'!$B$1:$AC$2,2,FALSE),FALSE),0))</f>
        <v>1</v>
      </c>
      <c r="F9261" t="str">
        <f>'BASE SPLIT DEM'!F8788</f>
        <v>PassengerTransportationExternal INHome SchoolRoadCars</v>
      </c>
    </row>
    <row r="9262" spans="1:6" x14ac:dyDescent="0.25">
      <c r="A9262" t="str">
        <f>'BASE SPLIT DEM'!A8810</f>
        <v>TO</v>
      </c>
      <c r="B9262">
        <f>'BASE SPLIT DEM'!B9262</f>
        <v>2040</v>
      </c>
      <c r="C9262" t="str">
        <f>'BASE SPLIT DEM'!C9262</f>
        <v>ADEMPASTRAEXOHOROABUSIUBGOB</v>
      </c>
      <c r="D9262" t="str">
        <f>'BASE SPLIT DEM'!D9262</f>
        <v>PASTRAEXOHOROABUS</v>
      </c>
      <c r="E9262" s="4">
        <f>'BASE SPLIT DEM'!E9262+IF('BASE SPLIT DEM'!E9262=0,0,_xlfn.IFNA(VLOOKUP(RIGHT(C9262,6),'Tuning parameter'!$A$3:$AC$11,HLOOKUP(B9262,'Tuning parameter'!$B$1:$AC$2,2,FALSE),FALSE),0))</f>
        <v>4.9181552429409497E-2</v>
      </c>
      <c r="F9262" t="str">
        <f>'BASE SPLIT DEM'!F8810</f>
        <v>PassengerTransportationExternal INHome OtherRoadCars</v>
      </c>
    </row>
    <row r="9263" spans="1:6" x14ac:dyDescent="0.25">
      <c r="A9263" t="str">
        <f>'BASE SPLIT DEM'!A8832</f>
        <v>TO</v>
      </c>
      <c r="B9263">
        <f>'BASE SPLIT DEM'!B9263</f>
        <v>2040</v>
      </c>
      <c r="C9263" t="str">
        <f>'BASE SPLIT DEM'!C9263</f>
        <v>ADEMPASTRAEXOHOROABUSURBTBU</v>
      </c>
      <c r="D9263" t="str">
        <f>'BASE SPLIT DEM'!D9263</f>
        <v>PASTRAEXOHOROABUS</v>
      </c>
      <c r="E9263" s="4">
        <f>'BASE SPLIT DEM'!E9263+IF('BASE SPLIT DEM'!E9263=0,0,_xlfn.IFNA(VLOOKUP(RIGHT(C9263,6),'Tuning parameter'!$A$3:$AC$11,HLOOKUP(B9263,'Tuning parameter'!$B$1:$AC$2,2,FALSE),FALSE),0))</f>
        <v>0.74429353778386598</v>
      </c>
      <c r="F9263" t="str">
        <f>'BASE SPLIT DEM'!F8832</f>
        <v>PassengerTransportationExternal INNon Home basedRoadCars</v>
      </c>
    </row>
    <row r="9264" spans="1:6" x14ac:dyDescent="0.25">
      <c r="A9264" t="str">
        <f>'BASE SPLIT DEM'!A8854</f>
        <v>TO</v>
      </c>
      <c r="B9264">
        <f>'BASE SPLIT DEM'!B9264</f>
        <v>2040</v>
      </c>
      <c r="C9264" t="str">
        <f>'BASE SPLIT DEM'!C9264</f>
        <v>ADEMPASTRAEXOHOROABUSURBWTB</v>
      </c>
      <c r="D9264" t="str">
        <f>'BASE SPLIT DEM'!D9264</f>
        <v>PASTRAEXOHOROABUS</v>
      </c>
      <c r="E9264" s="4">
        <f>'BASE SPLIT DEM'!E9264+IF('BASE SPLIT DEM'!E9264=0,0,_xlfn.IFNA(VLOOKUP(RIGHT(C9264,6),'Tuning parameter'!$A$3:$AC$11,HLOOKUP(B9264,'Tuning parameter'!$B$1:$AC$2,2,FALSE),FALSE),0))</f>
        <v>0</v>
      </c>
      <c r="F9264" t="str">
        <f>'BASE SPLIT DEM'!F8854</f>
        <v>PassengerTransportationExternal OUTHome WorkRoadCars</v>
      </c>
    </row>
    <row r="9265" spans="1:6" x14ac:dyDescent="0.25">
      <c r="A9265" t="str">
        <f>'BASE SPLIT DEM'!A8876</f>
        <v>TO</v>
      </c>
      <c r="B9265">
        <f>'BASE SPLIT DEM'!B9265</f>
        <v>2040</v>
      </c>
      <c r="C9265" t="str">
        <f>'BASE SPLIT DEM'!C9265</f>
        <v>ADEMPASTRAEXOHOROABUSIUBMWAY</v>
      </c>
      <c r="D9265" t="str">
        <f>'BASE SPLIT DEM'!D9265</f>
        <v>PASTRAEXOHOROABUS</v>
      </c>
      <c r="E9265" s="4">
        <f>'BASE SPLIT DEM'!E9265+IF('BASE SPLIT DEM'!E9265=0,0,_xlfn.IFNA(VLOOKUP(RIGHT(C9265,6),'Tuning parameter'!$A$3:$AC$11,HLOOKUP(B9265,'Tuning parameter'!$B$1:$AC$2,2,FALSE),FALSE),0))</f>
        <v>0.17527578367284399</v>
      </c>
      <c r="F9265" t="str">
        <f>'BASE SPLIT DEM'!F8876</f>
        <v>PassengerTransportationExternal OUTHome SchoolRoadCars</v>
      </c>
    </row>
    <row r="9266" spans="1:6" x14ac:dyDescent="0.25">
      <c r="A9266" t="str">
        <f>'BASE SPLIT DEM'!A8898</f>
        <v>TO</v>
      </c>
      <c r="B9266">
        <f>'BASE SPLIT DEM'!B9266</f>
        <v>2040</v>
      </c>
      <c r="C9266" t="str">
        <f>'BASE SPLIT DEM'!C9266</f>
        <v>ADEMPASTRAEXOHOROABUSIUBVIVA</v>
      </c>
      <c r="D9266" t="str">
        <f>'BASE SPLIT DEM'!D9266</f>
        <v>PASTRAEXOHOROABUS</v>
      </c>
      <c r="E9266" s="4">
        <f>'BASE SPLIT DEM'!E9266+IF('BASE SPLIT DEM'!E9266=0,0,_xlfn.IFNA(VLOOKUP(RIGHT(C9266,6),'Tuning parameter'!$A$3:$AC$11,HLOOKUP(B9266,'Tuning parameter'!$B$1:$AC$2,2,FALSE),FALSE),0))</f>
        <v>2.35769575679486E-2</v>
      </c>
      <c r="F9266" t="str">
        <f>'BASE SPLIT DEM'!F8898</f>
        <v>PassengerTransportationExternal OUTHome OtherRoadCars</v>
      </c>
    </row>
    <row r="9267" spans="1:6" x14ac:dyDescent="0.25">
      <c r="A9267" t="str">
        <f>'BASE SPLIT DEM'!A8920</f>
        <v>TO</v>
      </c>
      <c r="B9267">
        <f>'BASE SPLIT DEM'!B9267</f>
        <v>2040</v>
      </c>
      <c r="C9267" t="str">
        <f>'BASE SPLIT DEM'!C9267</f>
        <v>ADEMPASTRAEXOHOROABUSIUBDURT</v>
      </c>
      <c r="D9267" t="str">
        <f>'BASE SPLIT DEM'!D9267</f>
        <v>PASTRAEXOHOROABUS</v>
      </c>
      <c r="E9267" s="4">
        <f>'BASE SPLIT DEM'!E9267+IF('BASE SPLIT DEM'!E9267=0,0,_xlfn.IFNA(VLOOKUP(RIGHT(C9267,6),'Tuning parameter'!$A$3:$AC$11,HLOOKUP(B9267,'Tuning parameter'!$B$1:$AC$2,2,FALSE),FALSE),0))</f>
        <v>7.6721685459308396E-3</v>
      </c>
      <c r="F9267" t="str">
        <f>'BASE SPLIT DEM'!F8920</f>
        <v>PassengerTransportationExternal OUTNon Home basedRoadCars</v>
      </c>
    </row>
    <row r="9268" spans="1:6" x14ac:dyDescent="0.25">
      <c r="A9268" t="str">
        <f>'BASE SPLIT DEM'!A9050</f>
        <v>TO</v>
      </c>
      <c r="B9268">
        <f>'BASE SPLIT DEM'!B9268</f>
        <v>2040</v>
      </c>
      <c r="C9268" t="str">
        <f>'BASE SPLIT DEM'!C9268</f>
        <v>ADEMPASTRAEXOHOROABUSSCB___</v>
      </c>
      <c r="D9268" t="str">
        <f>'BASE SPLIT DEM'!D9268</f>
        <v>PASTRAEXOHOROABUS</v>
      </c>
      <c r="E9268" s="4">
        <f>'BASE SPLIT DEM'!E9268+IF('BASE SPLIT DEM'!E9268=0,0,_xlfn.IFNA(VLOOKUP(RIGHT(C9268,6),'Tuning parameter'!$A$3:$AC$11,HLOOKUP(B9268,'Tuning parameter'!$B$1:$AC$2,2,FALSE),FALSE),0))</f>
        <v>0</v>
      </c>
      <c r="F9268" t="str">
        <f>'BASE SPLIT DEM'!F9050</f>
        <v>PassengerTransportationIn BoundaryHome WorkRoadCars</v>
      </c>
    </row>
    <row r="9269" spans="1:6" x14ac:dyDescent="0.25">
      <c r="A9269" t="str">
        <f>'BASE SPLIT DEM'!A9072</f>
        <v>TO</v>
      </c>
      <c r="B9269">
        <f>'BASE SPLIT DEM'!B9269</f>
        <v>2040</v>
      </c>
      <c r="C9269" t="str">
        <f>'BASE SPLIT DEM'!C9269</f>
        <v>ADEMPASTRAEXOHOROACAR___RSH</v>
      </c>
      <c r="D9269" t="str">
        <f>'BASE SPLIT DEM'!D9269</f>
        <v>PASTRAEXOHOROACAR</v>
      </c>
      <c r="E9269" s="4">
        <f>'BASE SPLIT DEM'!E9269+IF('BASE SPLIT DEM'!E9269=0,0,_xlfn.IFNA(VLOOKUP(RIGHT(C9269,6),'Tuning parameter'!$A$3:$AC$11,HLOOKUP(B9269,'Tuning parameter'!$B$1:$AC$2,2,FALSE),FALSE),0))</f>
        <v>1.3511232481335201E-2</v>
      </c>
      <c r="F9269" t="str">
        <f>'BASE SPLIT DEM'!F9072</f>
        <v>PassengerTransportationIn BoundaryHome SchoolRoadCars</v>
      </c>
    </row>
    <row r="9270" spans="1:6" x14ac:dyDescent="0.25">
      <c r="A9270" t="str">
        <f>'BASE SPLIT DEM'!A9094</f>
        <v>TO</v>
      </c>
      <c r="B9270">
        <f>'BASE SPLIT DEM'!B9270</f>
        <v>2040</v>
      </c>
      <c r="C9270" t="str">
        <f>'BASE SPLIT DEM'!C9270</f>
        <v>ADEMPASTRAEXOHOROACAR___TAX</v>
      </c>
      <c r="D9270" t="str">
        <f>'BASE SPLIT DEM'!D9270</f>
        <v>PASTRAEXOHOROACAR</v>
      </c>
      <c r="E9270" s="4">
        <f>'BASE SPLIT DEM'!E9270+IF('BASE SPLIT DEM'!E9270=0,0,_xlfn.IFNA(VLOOKUP(RIGHT(C9270,6),'Tuning parameter'!$A$3:$AC$11,HLOOKUP(B9270,'Tuning parameter'!$B$1:$AC$2,2,FALSE),FALSE),0))</f>
        <v>1.08157195638427E-2</v>
      </c>
      <c r="F9270" t="str">
        <f>'BASE SPLIT DEM'!F9094</f>
        <v>PassengerTransportationIn BoundaryHome OtherRoadCars</v>
      </c>
    </row>
    <row r="9271" spans="1:6" x14ac:dyDescent="0.25">
      <c r="A9271" t="str">
        <f>'BASE SPLIT DEM'!A9116</f>
        <v>TO</v>
      </c>
      <c r="B9271">
        <f>'BASE SPLIT DEM'!B9271</f>
        <v>2040</v>
      </c>
      <c r="C9271" t="str">
        <f>'BASE SPLIT DEM'!C9271</f>
        <v>ADEMPASTRAEXOHOROACAR___ADR</v>
      </c>
      <c r="D9271" t="str">
        <f>'BASE SPLIT DEM'!D9271</f>
        <v>PASTRAEXOHOROACAR</v>
      </c>
      <c r="E9271" s="4">
        <f>'BASE SPLIT DEM'!E9271+IF('BASE SPLIT DEM'!E9271=0,0,_xlfn.IFNA(VLOOKUP(RIGHT(C9271,6),'Tuning parameter'!$A$3:$AC$11,HLOOKUP(B9271,'Tuning parameter'!$B$1:$AC$2,2,FALSE),FALSE),0))</f>
        <v>0.86770200888905602</v>
      </c>
      <c r="F9271" t="str">
        <f>'BASE SPLIT DEM'!F9116</f>
        <v>PassengerTransportationIn BoundaryNon Home basedRoadCars</v>
      </c>
    </row>
    <row r="9272" spans="1:6" x14ac:dyDescent="0.25">
      <c r="A9272" t="str">
        <f>'BASE SPLIT DEM'!A9138</f>
        <v>TO</v>
      </c>
      <c r="B9272">
        <f>'BASE SPLIT DEM'!B9272</f>
        <v>2040</v>
      </c>
      <c r="C9272" t="str">
        <f>'BASE SPLIT DEM'!C9272</f>
        <v>ADEMPASTRAEXOHOROACAR___APG</v>
      </c>
      <c r="D9272" t="str">
        <f>'BASE SPLIT DEM'!D9272</f>
        <v>PASTRAEXOHOROACAR</v>
      </c>
      <c r="E9272" s="4">
        <f>'BASE SPLIT DEM'!E9272+IF('BASE SPLIT DEM'!E9272=0,0,_xlfn.IFNA(VLOOKUP(RIGHT(C9272,6),'Tuning parameter'!$A$3:$AC$11,HLOOKUP(B9272,'Tuning parameter'!$B$1:$AC$2,2,FALSE),FALSE),0))</f>
        <v>0.107971039065765</v>
      </c>
      <c r="F9272" t="str">
        <f>'BASE SPLIT DEM'!F9138</f>
        <v>PassengerTransportationExternal INHome WorkRoadCars</v>
      </c>
    </row>
    <row r="9273" spans="1:6" x14ac:dyDescent="0.25">
      <c r="A9273" t="str">
        <f>'BASE SPLIT DEM'!A9160</f>
        <v>TO</v>
      </c>
      <c r="B9273">
        <f>'BASE SPLIT DEM'!B9273</f>
        <v>2040</v>
      </c>
      <c r="C9273" t="str">
        <f>'BASE SPLIT DEM'!C9273</f>
        <v>ADEMPASTRAEXOHOROATRULGTRSH</v>
      </c>
      <c r="D9273" t="str">
        <f>'BASE SPLIT DEM'!D9273</f>
        <v>PASTRAEXOHOROATRU</v>
      </c>
      <c r="E9273" s="4">
        <f>'BASE SPLIT DEM'!E9273+IF('BASE SPLIT DEM'!E9273=0,0,_xlfn.IFNA(VLOOKUP(RIGHT(C9273,6),'Tuning parameter'!$A$3:$AC$11,HLOOKUP(B9273,'Tuning parameter'!$B$1:$AC$2,2,FALSE),FALSE),0))</f>
        <v>1.3516939479092299E-2</v>
      </c>
      <c r="F9273" t="str">
        <f>'BASE SPLIT DEM'!F9160</f>
        <v>PassengerTransportationExternal INHome SchoolRoadCars</v>
      </c>
    </row>
    <row r="9274" spans="1:6" x14ac:dyDescent="0.25">
      <c r="A9274" t="str">
        <f>'BASE SPLIT DEM'!A9182</f>
        <v>TO</v>
      </c>
      <c r="B9274">
        <f>'BASE SPLIT DEM'!B9274</f>
        <v>2040</v>
      </c>
      <c r="C9274" t="str">
        <f>'BASE SPLIT DEM'!C9274</f>
        <v>ADEMPASTRAEXOHOROATRULGTTAX</v>
      </c>
      <c r="D9274" t="str">
        <f>'BASE SPLIT DEM'!D9274</f>
        <v>PASTRAEXOHOROATRU</v>
      </c>
      <c r="E9274" s="4">
        <f>'BASE SPLIT DEM'!E9274+IF('BASE SPLIT DEM'!E9274=0,0,_xlfn.IFNA(VLOOKUP(RIGHT(C9274,6),'Tuning parameter'!$A$3:$AC$11,HLOOKUP(B9274,'Tuning parameter'!$B$1:$AC$2,2,FALSE),FALSE),0))</f>
        <v>3.4924222617454702E-3</v>
      </c>
      <c r="F9274" t="str">
        <f>'BASE SPLIT DEM'!F9182</f>
        <v>PassengerTransportationExternal INHome OtherRoadCars</v>
      </c>
    </row>
    <row r="9275" spans="1:6" x14ac:dyDescent="0.25">
      <c r="A9275" t="str">
        <f>'BASE SPLIT DEM'!A9204</f>
        <v>TO</v>
      </c>
      <c r="B9275">
        <f>'BASE SPLIT DEM'!B9275</f>
        <v>2040</v>
      </c>
      <c r="C9275" t="str">
        <f>'BASE SPLIT DEM'!C9275</f>
        <v>ADEMPASTRAEXOHOROATRULGTADR</v>
      </c>
      <c r="D9275" t="str">
        <f>'BASE SPLIT DEM'!D9275</f>
        <v>PASTRAEXOHOROATRU</v>
      </c>
      <c r="E9275" s="4">
        <f>'BASE SPLIT DEM'!E9275+IF('BASE SPLIT DEM'!E9275=0,0,_xlfn.IFNA(VLOOKUP(RIGHT(C9275,6),'Tuning parameter'!$A$3:$AC$11,HLOOKUP(B9275,'Tuning parameter'!$B$1:$AC$2,2,FALSE),FALSE),0))</f>
        <v>0.87412592797713495</v>
      </c>
      <c r="F9275" t="str">
        <f>'BASE SPLIT DEM'!F9204</f>
        <v>PassengerTransportationExternal INNon Home basedRoadCars</v>
      </c>
    </row>
    <row r="9276" spans="1:6" x14ac:dyDescent="0.25">
      <c r="A9276" t="str">
        <f>'BASE SPLIT DEM'!A9226</f>
        <v>TO</v>
      </c>
      <c r="B9276">
        <f>'BASE SPLIT DEM'!B9276</f>
        <v>2040</v>
      </c>
      <c r="C9276" t="str">
        <f>'BASE SPLIT DEM'!C9276</f>
        <v>ADEMPASTRAEXOHOROATRULGTAPG</v>
      </c>
      <c r="D9276" t="str">
        <f>'BASE SPLIT DEM'!D9276</f>
        <v>PASTRAEXOHOROATRU</v>
      </c>
      <c r="E9276" s="4">
        <f>'BASE SPLIT DEM'!E9276+IF('BASE SPLIT DEM'!E9276=0,0,_xlfn.IFNA(VLOOKUP(RIGHT(C9276,6),'Tuning parameter'!$A$3:$AC$11,HLOOKUP(B9276,'Tuning parameter'!$B$1:$AC$2,2,FALSE),FALSE),0))</f>
        <v>0.108864710282026</v>
      </c>
      <c r="F9276" t="str">
        <f>'BASE SPLIT DEM'!F9226</f>
        <v>PassengerTransportationExternal OUTHome WorkRoadCars</v>
      </c>
    </row>
    <row r="9277" spans="1:6" x14ac:dyDescent="0.25">
      <c r="A9277" t="str">
        <f>'BASE SPLIT DEM'!A9248</f>
        <v>TO</v>
      </c>
      <c r="B9277">
        <f>'BASE SPLIT DEM'!B9277</f>
        <v>2040</v>
      </c>
      <c r="C9277" t="str">
        <f>'BASE SPLIT DEM'!C9277</f>
        <v>ADEMPASTRAEXOHOROAMOR______</v>
      </c>
      <c r="D9277" t="str">
        <f>'BASE SPLIT DEM'!D9277</f>
        <v>PASTRAEXOHOROAMOR</v>
      </c>
      <c r="E9277" s="4">
        <f>'BASE SPLIT DEM'!E9277+IF('BASE SPLIT DEM'!E9277=0,0,_xlfn.IFNA(VLOOKUP(RIGHT(C9277,6),'Tuning parameter'!$A$3:$AC$11,HLOOKUP(B9277,'Tuning parameter'!$B$1:$AC$2,2,FALSE),FALSE),0))</f>
        <v>1</v>
      </c>
      <c r="F9277" t="str">
        <f>'BASE SPLIT DEM'!F9248</f>
        <v>PassengerTransportationExternal OUTHome SchoolRoadCars</v>
      </c>
    </row>
    <row r="9278" spans="1:6" x14ac:dyDescent="0.25">
      <c r="A9278" t="str">
        <f>'BASE SPLIT DEM'!A9270</f>
        <v>TO</v>
      </c>
      <c r="B9278">
        <f>'BASE SPLIT DEM'!B9278</f>
        <v>2040</v>
      </c>
      <c r="C9278" t="str">
        <f>'BASE SPLIT DEM'!C9278</f>
        <v>ADEMPASTRAEXOHOROAWAL______</v>
      </c>
      <c r="D9278" t="str">
        <f>'BASE SPLIT DEM'!D9278</f>
        <v>PASTRAEXOHOROAWAL</v>
      </c>
      <c r="E9278" s="4">
        <f>'BASE SPLIT DEM'!E9278+IF('BASE SPLIT DEM'!E9278=0,0,_xlfn.IFNA(VLOOKUP(RIGHT(C9278,6),'Tuning parameter'!$A$3:$AC$11,HLOOKUP(B9278,'Tuning parameter'!$B$1:$AC$2,2,FALSE),FALSE),0))</f>
        <v>1</v>
      </c>
      <c r="F9278" t="str">
        <f>'BASE SPLIT DEM'!F9270</f>
        <v>PassengerTransportationExternal OUTHome OtherRoadCars</v>
      </c>
    </row>
    <row r="9279" spans="1:6" x14ac:dyDescent="0.25">
      <c r="A9279" t="str">
        <f>'BASE SPLIT DEM'!A9292</f>
        <v>TO</v>
      </c>
      <c r="B9279">
        <f>'BASE SPLIT DEM'!B9279</f>
        <v>2040</v>
      </c>
      <c r="C9279" t="str">
        <f>'BASE SPLIT DEM'!C9279</f>
        <v>ADEMPASTRAEXOHOROABIK______</v>
      </c>
      <c r="D9279" t="str">
        <f>'BASE SPLIT DEM'!D9279</f>
        <v>PASTRAEXOHOROABIK</v>
      </c>
      <c r="E9279" s="4">
        <f>'BASE SPLIT DEM'!E9279+IF('BASE SPLIT DEM'!E9279=0,0,_xlfn.IFNA(VLOOKUP(RIGHT(C9279,6),'Tuning parameter'!$A$3:$AC$11,HLOOKUP(B9279,'Tuning parameter'!$B$1:$AC$2,2,FALSE),FALSE),0))</f>
        <v>1</v>
      </c>
      <c r="F9279" t="str">
        <f>'BASE SPLIT DEM'!F9292</f>
        <v>PassengerTransportationExternal OUTNon Home basedRoadCars</v>
      </c>
    </row>
    <row r="9280" spans="1:6" x14ac:dyDescent="0.25">
      <c r="A9280" t="str">
        <f>'BASE SPLIT DEM'!A9422</f>
        <v>TO</v>
      </c>
      <c r="B9280">
        <f>'BASE SPLIT DEM'!B9280</f>
        <v>2040</v>
      </c>
      <c r="C9280" t="str">
        <f>'BASE SPLIT DEM'!C9280</f>
        <v>ADEMPASTRAEXONHRAIREG___GOR</v>
      </c>
      <c r="D9280" t="str">
        <f>'BASE SPLIT DEM'!D9280</f>
        <v>PASTRAEXONHRAIREG</v>
      </c>
      <c r="E9280" s="4">
        <f>'BASE SPLIT DEM'!E9280+IF('BASE SPLIT DEM'!E9280=0,0,_xlfn.IFNA(VLOOKUP(RIGHT(C9280,6),'Tuning parameter'!$A$3:$AC$11,HLOOKUP(B9280,'Tuning parameter'!$B$1:$AC$2,2,FALSE),FALSE),0))</f>
        <v>0.970520183063731</v>
      </c>
      <c r="F9280" t="str">
        <f>'BASE SPLIT DEM'!F9422</f>
        <v>PassengerTransportationIn BoundaryHome WorkRoadCars</v>
      </c>
    </row>
    <row r="9281" spans="1:6" x14ac:dyDescent="0.25">
      <c r="A9281" t="str">
        <f>'BASE SPLIT DEM'!A9444</f>
        <v>TO</v>
      </c>
      <c r="B9281">
        <f>'BASE SPLIT DEM'!B9281</f>
        <v>2040</v>
      </c>
      <c r="C9281" t="str">
        <f>'BASE SPLIT DEM'!C9281</f>
        <v>ADEMPASTRAEXONHRAIREG___UPX</v>
      </c>
      <c r="D9281" t="str">
        <f>'BASE SPLIT DEM'!D9281</f>
        <v>PASTRAEXONHRAIREG</v>
      </c>
      <c r="E9281" s="4">
        <f>'BASE SPLIT DEM'!E9281+IF('BASE SPLIT DEM'!E9281=0,0,_xlfn.IFNA(VLOOKUP(RIGHT(C9281,6),'Tuning parameter'!$A$3:$AC$11,HLOOKUP(B9281,'Tuning parameter'!$B$1:$AC$2,2,FALSE),FALSE),0))</f>
        <v>2.9479816936268E-2</v>
      </c>
      <c r="F9281" t="str">
        <f>'BASE SPLIT DEM'!F9444</f>
        <v>PassengerTransportationIn BoundaryHome SchoolRoadCars</v>
      </c>
    </row>
    <row r="9282" spans="1:6" x14ac:dyDescent="0.25">
      <c r="A9282" t="str">
        <f>'BASE SPLIT DEM'!A9466</f>
        <v>TO</v>
      </c>
      <c r="B9282">
        <f>'BASE SPLIT DEM'!B9282</f>
        <v>2040</v>
      </c>
      <c r="C9282" t="str">
        <f>'BASE SPLIT DEM'!C9282</f>
        <v>ADEMPASTRAEXONHRAISUB___TSU</v>
      </c>
      <c r="D9282" t="str">
        <f>'BASE SPLIT DEM'!D9282</f>
        <v>PASTRAEXONHRAISUB</v>
      </c>
      <c r="E9282" s="4">
        <f>'BASE SPLIT DEM'!E9282+IF('BASE SPLIT DEM'!E9282=0,0,_xlfn.IFNA(VLOOKUP(RIGHT(C9282,6),'Tuning parameter'!$A$3:$AC$11,HLOOKUP(B9282,'Tuning parameter'!$B$1:$AC$2,2,FALSE),FALSE),0))</f>
        <v>1</v>
      </c>
      <c r="F9282" t="str">
        <f>'BASE SPLIT DEM'!F9466</f>
        <v>PassengerTransportationIn BoundaryHome OtherRoadCars</v>
      </c>
    </row>
    <row r="9283" spans="1:6" x14ac:dyDescent="0.25">
      <c r="A9283" t="str">
        <f>'BASE SPLIT DEM'!A9488</f>
        <v>TO</v>
      </c>
      <c r="B9283">
        <f>'BASE SPLIT DEM'!B9283</f>
        <v>2040</v>
      </c>
      <c r="C9283" t="str">
        <f>'BASE SPLIT DEM'!C9283</f>
        <v>ADEMPASTRAEXONHRAITRM___TST</v>
      </c>
      <c r="D9283" t="str">
        <f>'BASE SPLIT DEM'!D9283</f>
        <v>PASTRAEXONHRAITRM</v>
      </c>
      <c r="E9283" s="4">
        <f>'BASE SPLIT DEM'!E9283+IF('BASE SPLIT DEM'!E9283=0,0,_xlfn.IFNA(VLOOKUP(RIGHT(C9283,6),'Tuning parameter'!$A$3:$AC$11,HLOOKUP(B9283,'Tuning parameter'!$B$1:$AC$2,2,FALSE),FALSE),0))</f>
        <v>1</v>
      </c>
      <c r="F9283" t="str">
        <f>'BASE SPLIT DEM'!F9488</f>
        <v>PassengerTransportationIn BoundaryNon Home basedRoadCars</v>
      </c>
    </row>
    <row r="9284" spans="1:6" x14ac:dyDescent="0.25">
      <c r="A9284" t="str">
        <f>'BASE SPLIT DEM'!A9510</f>
        <v>TO</v>
      </c>
      <c r="B9284">
        <f>'BASE SPLIT DEM'!B9284</f>
        <v>2040</v>
      </c>
      <c r="C9284" t="str">
        <f>'BASE SPLIT DEM'!C9284</f>
        <v>ADEMPASTRAEXONHROABUSIUBGOB</v>
      </c>
      <c r="D9284" t="str">
        <f>'BASE SPLIT DEM'!D9284</f>
        <v>PASTRAEXONHROABUS</v>
      </c>
      <c r="E9284" s="4">
        <f>'BASE SPLIT DEM'!E9284+IF('BASE SPLIT DEM'!E9284=0,0,_xlfn.IFNA(VLOOKUP(RIGHT(C9284,6),'Tuning parameter'!$A$3:$AC$11,HLOOKUP(B9284,'Tuning parameter'!$B$1:$AC$2,2,FALSE),FALSE),0))</f>
        <v>4.9181552429409497E-2</v>
      </c>
      <c r="F9284" t="str">
        <f>'BASE SPLIT DEM'!F9510</f>
        <v>PassengerTransportationExternal INHome WorkRoadCars</v>
      </c>
    </row>
    <row r="9285" spans="1:6" x14ac:dyDescent="0.25">
      <c r="A9285" t="str">
        <f>'BASE SPLIT DEM'!A9532</f>
        <v>TO</v>
      </c>
      <c r="B9285">
        <f>'BASE SPLIT DEM'!B9285</f>
        <v>2040</v>
      </c>
      <c r="C9285" t="str">
        <f>'BASE SPLIT DEM'!C9285</f>
        <v>ADEMPASTRAEXONHROABUSURBTBU</v>
      </c>
      <c r="D9285" t="str">
        <f>'BASE SPLIT DEM'!D9285</f>
        <v>PASTRAEXONHROABUS</v>
      </c>
      <c r="E9285" s="4">
        <f>'BASE SPLIT DEM'!E9285+IF('BASE SPLIT DEM'!E9285=0,0,_xlfn.IFNA(VLOOKUP(RIGHT(C9285,6),'Tuning parameter'!$A$3:$AC$11,HLOOKUP(B9285,'Tuning parameter'!$B$1:$AC$2,2,FALSE),FALSE),0))</f>
        <v>0.74429353778386598</v>
      </c>
      <c r="F9285" t="str">
        <f>'BASE SPLIT DEM'!F9532</f>
        <v>PassengerTransportationExternal INHome SchoolRoadCars</v>
      </c>
    </row>
    <row r="9286" spans="1:6" x14ac:dyDescent="0.25">
      <c r="A9286" t="str">
        <f>'BASE SPLIT DEM'!A9554</f>
        <v>TO</v>
      </c>
      <c r="B9286">
        <f>'BASE SPLIT DEM'!B9286</f>
        <v>2040</v>
      </c>
      <c r="C9286" t="str">
        <f>'BASE SPLIT DEM'!C9286</f>
        <v>ADEMPASTRAEXONHROABUSURBWTB</v>
      </c>
      <c r="D9286" t="str">
        <f>'BASE SPLIT DEM'!D9286</f>
        <v>PASTRAEXONHROABUS</v>
      </c>
      <c r="E9286" s="4">
        <f>'BASE SPLIT DEM'!E9286+IF('BASE SPLIT DEM'!E9286=0,0,_xlfn.IFNA(VLOOKUP(RIGHT(C9286,6),'Tuning parameter'!$A$3:$AC$11,HLOOKUP(B9286,'Tuning parameter'!$B$1:$AC$2,2,FALSE),FALSE),0))</f>
        <v>0</v>
      </c>
      <c r="F9286" t="str">
        <f>'BASE SPLIT DEM'!F9554</f>
        <v>PassengerTransportationExternal INHome OtherRoadCars</v>
      </c>
    </row>
    <row r="9287" spans="1:6" x14ac:dyDescent="0.25">
      <c r="A9287" t="str">
        <f>'BASE SPLIT DEM'!A9576</f>
        <v>TO</v>
      </c>
      <c r="B9287">
        <f>'BASE SPLIT DEM'!B9287</f>
        <v>2040</v>
      </c>
      <c r="C9287" t="str">
        <f>'BASE SPLIT DEM'!C9287</f>
        <v>ADEMPASTRAEXONHROABUSIUBMWAY</v>
      </c>
      <c r="D9287" t="str">
        <f>'BASE SPLIT DEM'!D9287</f>
        <v>PASTRAEXONHROABUS</v>
      </c>
      <c r="E9287" s="4">
        <f>'BASE SPLIT DEM'!E9287+IF('BASE SPLIT DEM'!E9287=0,0,_xlfn.IFNA(VLOOKUP(RIGHT(C9287,6),'Tuning parameter'!$A$3:$AC$11,HLOOKUP(B9287,'Tuning parameter'!$B$1:$AC$2,2,FALSE),FALSE),0))</f>
        <v>0.17527578367284399</v>
      </c>
      <c r="F9287" t="str">
        <f>'BASE SPLIT DEM'!F9576</f>
        <v>PassengerTransportationExternal INNon Home basedRoadCars</v>
      </c>
    </row>
    <row r="9288" spans="1:6" x14ac:dyDescent="0.25">
      <c r="A9288" t="str">
        <f>'BASE SPLIT DEM'!A9598</f>
        <v>TO</v>
      </c>
      <c r="B9288">
        <f>'BASE SPLIT DEM'!B9288</f>
        <v>2040</v>
      </c>
      <c r="C9288" t="str">
        <f>'BASE SPLIT DEM'!C9288</f>
        <v>ADEMPASTRAEXONHROABUSIUBVIVA</v>
      </c>
      <c r="D9288" t="str">
        <f>'BASE SPLIT DEM'!D9288</f>
        <v>PASTRAEXONHROABUS</v>
      </c>
      <c r="E9288" s="4">
        <f>'BASE SPLIT DEM'!E9288+IF('BASE SPLIT DEM'!E9288=0,0,_xlfn.IFNA(VLOOKUP(RIGHT(C9288,6),'Tuning parameter'!$A$3:$AC$11,HLOOKUP(B9288,'Tuning parameter'!$B$1:$AC$2,2,FALSE),FALSE),0))</f>
        <v>2.35769575679486E-2</v>
      </c>
      <c r="F9288" t="str">
        <f>'BASE SPLIT DEM'!F9598</f>
        <v>PassengerTransportationExternal OUTHome WorkRoadCars</v>
      </c>
    </row>
    <row r="9289" spans="1:6" x14ac:dyDescent="0.25">
      <c r="A9289" t="str">
        <f>'BASE SPLIT DEM'!A9620</f>
        <v>TO</v>
      </c>
      <c r="B9289">
        <f>'BASE SPLIT DEM'!B9289</f>
        <v>2040</v>
      </c>
      <c r="C9289" t="str">
        <f>'BASE SPLIT DEM'!C9289</f>
        <v>ADEMPASTRAEXONHROABUSIUBDURT</v>
      </c>
      <c r="D9289" t="str">
        <f>'BASE SPLIT DEM'!D9289</f>
        <v>PASTRAEXONHROABUS</v>
      </c>
      <c r="E9289" s="4">
        <f>'BASE SPLIT DEM'!E9289+IF('BASE SPLIT DEM'!E9289=0,0,_xlfn.IFNA(VLOOKUP(RIGHT(C9289,6),'Tuning parameter'!$A$3:$AC$11,HLOOKUP(B9289,'Tuning parameter'!$B$1:$AC$2,2,FALSE),FALSE),0))</f>
        <v>7.6721685459308396E-3</v>
      </c>
      <c r="F9289" t="str">
        <f>'BASE SPLIT DEM'!F9620</f>
        <v>PassengerTransportationExternal OUTHome SchoolRoadCars</v>
      </c>
    </row>
    <row r="9290" spans="1:6" x14ac:dyDescent="0.25">
      <c r="A9290" t="str">
        <f>'BASE SPLIT DEM'!A9642</f>
        <v>TO</v>
      </c>
      <c r="B9290">
        <f>'BASE SPLIT DEM'!B9290</f>
        <v>2040</v>
      </c>
      <c r="C9290" t="str">
        <f>'BASE SPLIT DEM'!C9290</f>
        <v>ADEMPASTRAEXONHROABUSSCB___</v>
      </c>
      <c r="D9290" t="str">
        <f>'BASE SPLIT DEM'!D9290</f>
        <v>PASTRAEXONHROABUS</v>
      </c>
      <c r="E9290" s="4">
        <f>'BASE SPLIT DEM'!E9290+IF('BASE SPLIT DEM'!E9290=0,0,_xlfn.IFNA(VLOOKUP(RIGHT(C9290,6),'Tuning parameter'!$A$3:$AC$11,HLOOKUP(B9290,'Tuning parameter'!$B$1:$AC$2,2,FALSE),FALSE),0))</f>
        <v>0</v>
      </c>
      <c r="F9290" t="str">
        <f>'BASE SPLIT DEM'!F9642</f>
        <v>PassengerTransportationExternal OUTHome OtherRoadCars</v>
      </c>
    </row>
    <row r="9291" spans="1:6" x14ac:dyDescent="0.25">
      <c r="A9291" t="str">
        <f>'BASE SPLIT DEM'!A9664</f>
        <v>TO</v>
      </c>
      <c r="B9291">
        <f>'BASE SPLIT DEM'!B9291</f>
        <v>2040</v>
      </c>
      <c r="C9291" t="str">
        <f>'BASE SPLIT DEM'!C9291</f>
        <v>ADEMPASTRAEXONHROACAR___RSH</v>
      </c>
      <c r="D9291" t="str">
        <f>'BASE SPLIT DEM'!D9291</f>
        <v>PASTRAEXONHROACAR</v>
      </c>
      <c r="E9291" s="4">
        <f>'BASE SPLIT DEM'!E9291+IF('BASE SPLIT DEM'!E9291=0,0,_xlfn.IFNA(VLOOKUP(RIGHT(C9291,6),'Tuning parameter'!$A$3:$AC$11,HLOOKUP(B9291,'Tuning parameter'!$B$1:$AC$2,2,FALSE),FALSE),0))</f>
        <v>0</v>
      </c>
      <c r="F9291" t="str">
        <f>'BASE SPLIT DEM'!F9664</f>
        <v>PassengerTransportationExternal OUTNon Home basedRoadCars</v>
      </c>
    </row>
    <row r="9292" spans="1:6" x14ac:dyDescent="0.25">
      <c r="A9292" t="str">
        <f>'BASE SPLIT DEM'!A9794</f>
        <v>TO</v>
      </c>
      <c r="B9292">
        <f>'BASE SPLIT DEM'!B9292</f>
        <v>2040</v>
      </c>
      <c r="C9292" t="str">
        <f>'BASE SPLIT DEM'!C9292</f>
        <v>ADEMPASTRAEXONHROACAR___TAX</v>
      </c>
      <c r="D9292" t="str">
        <f>'BASE SPLIT DEM'!D9292</f>
        <v>PASTRAEXONHROACAR</v>
      </c>
      <c r="E9292" s="4">
        <f>'BASE SPLIT DEM'!E9292+IF('BASE SPLIT DEM'!E9292=0,0,_xlfn.IFNA(VLOOKUP(RIGHT(C9292,6),'Tuning parameter'!$A$3:$AC$11,HLOOKUP(B9292,'Tuning parameter'!$B$1:$AC$2,2,FALSE),FALSE),0))</f>
        <v>1.08157195638427E-2</v>
      </c>
      <c r="F9292" t="str">
        <f>'BASE SPLIT DEM'!F9794</f>
        <v>PassengerTransportationIn BoundaryHome WorkRoadCars</v>
      </c>
    </row>
    <row r="9293" spans="1:6" x14ac:dyDescent="0.25">
      <c r="A9293" t="str">
        <f>'BASE SPLIT DEM'!A9816</f>
        <v>TO</v>
      </c>
      <c r="B9293">
        <f>'BASE SPLIT DEM'!B9293</f>
        <v>2040</v>
      </c>
      <c r="C9293" t="str">
        <f>'BASE SPLIT DEM'!C9293</f>
        <v>ADEMPASTRAEXONHROACAR___ADR</v>
      </c>
      <c r="D9293" t="str">
        <f>'BASE SPLIT DEM'!D9293</f>
        <v>PASTRAEXONHROACAR</v>
      </c>
      <c r="E9293" s="4">
        <f>'BASE SPLIT DEM'!E9293+IF('BASE SPLIT DEM'!E9293=0,0,_xlfn.IFNA(VLOOKUP(RIGHT(C9293,6),'Tuning parameter'!$A$3:$AC$11,HLOOKUP(B9293,'Tuning parameter'!$B$1:$AC$2,2,FALSE),FALSE),0))</f>
        <v>0.86770200888905602</v>
      </c>
      <c r="F9293" t="str">
        <f>'BASE SPLIT DEM'!F9816</f>
        <v>PassengerTransportationIn BoundaryHome SchoolRoadCars</v>
      </c>
    </row>
    <row r="9294" spans="1:6" x14ac:dyDescent="0.25">
      <c r="A9294" t="str">
        <f>'BASE SPLIT DEM'!A9838</f>
        <v>TO</v>
      </c>
      <c r="B9294">
        <f>'BASE SPLIT DEM'!B9294</f>
        <v>2040</v>
      </c>
      <c r="C9294" t="str">
        <f>'BASE SPLIT DEM'!C9294</f>
        <v>ADEMPASTRAEXONHROACAR___APG</v>
      </c>
      <c r="D9294" t="str">
        <f>'BASE SPLIT DEM'!D9294</f>
        <v>PASTRAEXONHROACAR</v>
      </c>
      <c r="E9294" s="4">
        <f>'BASE SPLIT DEM'!E9294+IF('BASE SPLIT DEM'!E9294=0,0,_xlfn.IFNA(VLOOKUP(RIGHT(C9294,6),'Tuning parameter'!$A$3:$AC$11,HLOOKUP(B9294,'Tuning parameter'!$B$1:$AC$2,2,FALSE),FALSE),0))</f>
        <v>0.12148227154709999</v>
      </c>
      <c r="F9294" t="str">
        <f>'BASE SPLIT DEM'!F9838</f>
        <v>PassengerTransportationIn BoundaryHome OtherRoadCars</v>
      </c>
    </row>
    <row r="9295" spans="1:6" x14ac:dyDescent="0.25">
      <c r="A9295" t="str">
        <f>'BASE SPLIT DEM'!A9860</f>
        <v>TO</v>
      </c>
      <c r="B9295">
        <f>'BASE SPLIT DEM'!B9295</f>
        <v>2040</v>
      </c>
      <c r="C9295" t="str">
        <f>'BASE SPLIT DEM'!C9295</f>
        <v>ADEMPASTRAEXONHROATRULGTRSH</v>
      </c>
      <c r="D9295" t="str">
        <f>'BASE SPLIT DEM'!D9295</f>
        <v>PASTRAEXONHROATRU</v>
      </c>
      <c r="E9295" s="4">
        <f>'BASE SPLIT DEM'!E9295+IF('BASE SPLIT DEM'!E9295=0,0,_xlfn.IFNA(VLOOKUP(RIGHT(C9295,6),'Tuning parameter'!$A$3:$AC$11,HLOOKUP(B9295,'Tuning parameter'!$B$1:$AC$2,2,FALSE),FALSE),0))</f>
        <v>0</v>
      </c>
      <c r="F9295" t="str">
        <f>'BASE SPLIT DEM'!F9860</f>
        <v>PassengerTransportationIn BoundaryNon Home basedRoadCars</v>
      </c>
    </row>
    <row r="9296" spans="1:6" x14ac:dyDescent="0.25">
      <c r="A9296" t="str">
        <f>'BASE SPLIT DEM'!A9882</f>
        <v>TO</v>
      </c>
      <c r="B9296">
        <f>'BASE SPLIT DEM'!B9296</f>
        <v>2040</v>
      </c>
      <c r="C9296" t="str">
        <f>'BASE SPLIT DEM'!C9296</f>
        <v>ADEMPASTRAEXONHROATRULGTTAX</v>
      </c>
      <c r="D9296" t="str">
        <f>'BASE SPLIT DEM'!D9296</f>
        <v>PASTRAEXONHROATRU</v>
      </c>
      <c r="E9296" s="4">
        <f>'BASE SPLIT DEM'!E9296+IF('BASE SPLIT DEM'!E9296=0,0,_xlfn.IFNA(VLOOKUP(RIGHT(C9296,6),'Tuning parameter'!$A$3:$AC$11,HLOOKUP(B9296,'Tuning parameter'!$B$1:$AC$2,2,FALSE),FALSE),0))</f>
        <v>3.4924222617454702E-3</v>
      </c>
      <c r="F9296" t="str">
        <f>'BASE SPLIT DEM'!F9882</f>
        <v>PassengerTransportationExternal INHome WorkRoadCars</v>
      </c>
    </row>
    <row r="9297" spans="1:6" x14ac:dyDescent="0.25">
      <c r="A9297" t="str">
        <f>'BASE SPLIT DEM'!A9904</f>
        <v>TO</v>
      </c>
      <c r="B9297">
        <f>'BASE SPLIT DEM'!B9297</f>
        <v>2040</v>
      </c>
      <c r="C9297" t="str">
        <f>'BASE SPLIT DEM'!C9297</f>
        <v>ADEMPASTRAEXONHROATRULGTADR</v>
      </c>
      <c r="D9297" t="str">
        <f>'BASE SPLIT DEM'!D9297</f>
        <v>PASTRAEXONHROATRU</v>
      </c>
      <c r="E9297" s="4">
        <f>'BASE SPLIT DEM'!E9297+IF('BASE SPLIT DEM'!E9297=0,0,_xlfn.IFNA(VLOOKUP(RIGHT(C9297,6),'Tuning parameter'!$A$3:$AC$11,HLOOKUP(B9297,'Tuning parameter'!$B$1:$AC$2,2,FALSE),FALSE),0))</f>
        <v>0.87412592797713495</v>
      </c>
      <c r="F9297" t="str">
        <f>'BASE SPLIT DEM'!F9904</f>
        <v>PassengerTransportationExternal INHome SchoolRoadCars</v>
      </c>
    </row>
    <row r="9298" spans="1:6" x14ac:dyDescent="0.25">
      <c r="A9298" t="str">
        <f>'BASE SPLIT DEM'!A9926</f>
        <v>TO</v>
      </c>
      <c r="B9298">
        <f>'BASE SPLIT DEM'!B9298</f>
        <v>2040</v>
      </c>
      <c r="C9298" t="str">
        <f>'BASE SPLIT DEM'!C9298</f>
        <v>ADEMPASTRAEXONHROATRULGTAPG</v>
      </c>
      <c r="D9298" t="str">
        <f>'BASE SPLIT DEM'!D9298</f>
        <v>PASTRAEXONHROATRU</v>
      </c>
      <c r="E9298" s="4">
        <f>'BASE SPLIT DEM'!E9298+IF('BASE SPLIT DEM'!E9298=0,0,_xlfn.IFNA(VLOOKUP(RIGHT(C9298,6),'Tuning parameter'!$A$3:$AC$11,HLOOKUP(B9298,'Tuning parameter'!$B$1:$AC$2,2,FALSE),FALSE),0))</f>
        <v>0.122381649761118</v>
      </c>
      <c r="F9298" t="str">
        <f>'BASE SPLIT DEM'!F9926</f>
        <v>PassengerTransportationExternal INHome OtherRoadCars</v>
      </c>
    </row>
    <row r="9299" spans="1:6" x14ac:dyDescent="0.25">
      <c r="A9299" t="str">
        <f>'BASE SPLIT DEM'!A9948</f>
        <v>TO</v>
      </c>
      <c r="B9299">
        <f>'BASE SPLIT DEM'!B9299</f>
        <v>2040</v>
      </c>
      <c r="C9299" t="str">
        <f>'BASE SPLIT DEM'!C9299</f>
        <v>ADEMPASTRAEXONHROAMOR______</v>
      </c>
      <c r="D9299" t="str">
        <f>'BASE SPLIT DEM'!D9299</f>
        <v>PASTRAEXONHROAMOR</v>
      </c>
      <c r="E9299" s="4">
        <f>'BASE SPLIT DEM'!E9299+IF('BASE SPLIT DEM'!E9299=0,0,_xlfn.IFNA(VLOOKUP(RIGHT(C9299,6),'Tuning parameter'!$A$3:$AC$11,HLOOKUP(B9299,'Tuning parameter'!$B$1:$AC$2,2,FALSE),FALSE),0))</f>
        <v>1</v>
      </c>
      <c r="F9299" t="str">
        <f>'BASE SPLIT DEM'!F9948</f>
        <v>PassengerTransportationExternal INNon Home basedRoadCars</v>
      </c>
    </row>
    <row r="9300" spans="1:6" x14ac:dyDescent="0.25">
      <c r="A9300" t="str">
        <f>'BASE SPLIT DEM'!A9970</f>
        <v>TO</v>
      </c>
      <c r="B9300">
        <f>'BASE SPLIT DEM'!B9300</f>
        <v>2040</v>
      </c>
      <c r="C9300" t="str">
        <f>'BASE SPLIT DEM'!C9300</f>
        <v>ADEMPASTRAEXONHROAWAL______</v>
      </c>
      <c r="D9300" t="str">
        <f>'BASE SPLIT DEM'!D9300</f>
        <v>PASTRAEXONHROAWAL</v>
      </c>
      <c r="E9300" s="4">
        <f>'BASE SPLIT DEM'!E9300+IF('BASE SPLIT DEM'!E9300=0,0,_xlfn.IFNA(VLOOKUP(RIGHT(C9300,6),'Tuning parameter'!$A$3:$AC$11,HLOOKUP(B9300,'Tuning parameter'!$B$1:$AC$2,2,FALSE),FALSE),0))</f>
        <v>1</v>
      </c>
      <c r="F9300" t="str">
        <f>'BASE SPLIT DEM'!F9970</f>
        <v>PassengerTransportationExternal OUTHome WorkRoadCars</v>
      </c>
    </row>
    <row r="9301" spans="1:6" x14ac:dyDescent="0.25">
      <c r="A9301" t="str">
        <f>'BASE SPLIT DEM'!A9992</f>
        <v>TO</v>
      </c>
      <c r="B9301">
        <f>'BASE SPLIT DEM'!B9301</f>
        <v>2040</v>
      </c>
      <c r="C9301" t="str">
        <f>'BASE SPLIT DEM'!C9301</f>
        <v>ADEMPASTRAEXONHROABIK______</v>
      </c>
      <c r="D9301" t="str">
        <f>'BASE SPLIT DEM'!D9301</f>
        <v>PASTRAEXONHROABIK</v>
      </c>
      <c r="E9301" s="4">
        <f>'BASE SPLIT DEM'!E9301+IF('BASE SPLIT DEM'!E9301=0,0,_xlfn.IFNA(VLOOKUP(RIGHT(C9301,6),'Tuning parameter'!$A$3:$AC$11,HLOOKUP(B9301,'Tuning parameter'!$B$1:$AC$2,2,FALSE),FALSE),0))</f>
        <v>1</v>
      </c>
      <c r="F9301" t="str">
        <f>'BASE SPLIT DEM'!F9992</f>
        <v>PassengerTransportationExternal OUTHome SchoolRoadCars</v>
      </c>
    </row>
    <row r="9302" spans="1:6" x14ac:dyDescent="0.25">
      <c r="A9302" t="str">
        <f>'BASE SPLIT DEM'!A10014</f>
        <v>TO</v>
      </c>
      <c r="B9302">
        <f>'BASE SPLIT DEM'!B9302</f>
        <v>2041</v>
      </c>
      <c r="C9302" t="str">
        <f>'BASE SPLIT DEM'!C9302</f>
        <v>ADEMPASTRAINHWRAIREG</v>
      </c>
      <c r="D9302" t="str">
        <f>'BASE SPLIT DEM'!D9302</f>
        <v>PASTRAINHW</v>
      </c>
      <c r="E9302" s="4">
        <f>'BASE SPLIT DEM'!E9302+IF('BASE SPLIT DEM'!E9302=0,0,_xlfn.IFNA(VLOOKUP(RIGHT(C9302,6),'Tuning parameter'!$A$3:$AC$11,HLOOKUP(B9302,'Tuning parameter'!$B$1:$AC$2,2,FALSE),FALSE),0))</f>
        <v>0</v>
      </c>
      <c r="F9302" t="str">
        <f>'BASE SPLIT DEM'!F10014</f>
        <v>PassengerTransportationExternal OUTHome OtherRoadCars</v>
      </c>
    </row>
    <row r="9303" spans="1:6" x14ac:dyDescent="0.25">
      <c r="A9303" t="str">
        <f>'BASE SPLIT DEM'!A10036</f>
        <v>TO</v>
      </c>
      <c r="B9303">
        <f>'BASE SPLIT DEM'!B9303</f>
        <v>2041</v>
      </c>
      <c r="C9303" t="str">
        <f>'BASE SPLIT DEM'!C9303</f>
        <v>ADEMPASTRAINHWRAISUB</v>
      </c>
      <c r="D9303" t="str">
        <f>'BASE SPLIT DEM'!D9303</f>
        <v>PASTRAINHW</v>
      </c>
      <c r="E9303" s="4">
        <f>'BASE SPLIT DEM'!E9303+IF('BASE SPLIT DEM'!E9303=0,0,_xlfn.IFNA(VLOOKUP(RIGHT(C9303,6),'Tuning parameter'!$A$3:$AC$11,HLOOKUP(B9303,'Tuning parameter'!$B$1:$AC$2,2,FALSE),FALSE),0))</f>
        <v>0.11486017832009233</v>
      </c>
      <c r="F9303" t="str">
        <f>'BASE SPLIT DEM'!F10036</f>
        <v>PassengerTransportationExternal OUTNon Home basedRoadCars</v>
      </c>
    </row>
    <row r="9304" spans="1:6" x14ac:dyDescent="0.25">
      <c r="A9304" t="str">
        <f>'BASE SPLIT DEM'!A10166</f>
        <v>TO</v>
      </c>
      <c r="B9304">
        <f>'BASE SPLIT DEM'!B9304</f>
        <v>2041</v>
      </c>
      <c r="C9304" t="str">
        <f>'BASE SPLIT DEM'!C9304</f>
        <v>ADEMPASTRAINHWRAITRM</v>
      </c>
      <c r="D9304" t="str">
        <f>'BASE SPLIT DEM'!D9304</f>
        <v>PASTRAINHW</v>
      </c>
      <c r="E9304" s="4">
        <f>'BASE SPLIT DEM'!E9304+IF('BASE SPLIT DEM'!E9304=0,0,_xlfn.IFNA(VLOOKUP(RIGHT(C9304,6),'Tuning parameter'!$A$3:$AC$11,HLOOKUP(B9304,'Tuning parameter'!$B$1:$AC$2,2,FALSE),FALSE),0))</f>
        <v>1.3968499354709346E-2</v>
      </c>
      <c r="F9304" t="str">
        <f>'BASE SPLIT DEM'!F10166</f>
        <v>PassengerTransportationIn BoundaryHome WorkRoadCars</v>
      </c>
    </row>
    <row r="9305" spans="1:6" x14ac:dyDescent="0.25">
      <c r="A9305" t="str">
        <f>'BASE SPLIT DEM'!A10188</f>
        <v>TO</v>
      </c>
      <c r="B9305">
        <f>'BASE SPLIT DEM'!B9305</f>
        <v>2041</v>
      </c>
      <c r="C9305" t="str">
        <f>'BASE SPLIT DEM'!C9305</f>
        <v>ADEMPASTRAINHWROABUS</v>
      </c>
      <c r="D9305" t="str">
        <f>'BASE SPLIT DEM'!D9305</f>
        <v>PASTRAINHW</v>
      </c>
      <c r="E9305" s="4">
        <f>'BASE SPLIT DEM'!E9305+IF('BASE SPLIT DEM'!E9305=0,0,_xlfn.IFNA(VLOOKUP(RIGHT(C9305,6),'Tuning parameter'!$A$3:$AC$11,HLOOKUP(B9305,'Tuning parameter'!$B$1:$AC$2,2,FALSE),FALSE),0))</f>
        <v>0.104763291917663</v>
      </c>
      <c r="F9305" t="str">
        <f>'BASE SPLIT DEM'!F10188</f>
        <v>PassengerTransportationIn BoundaryHome SchoolRoadCars</v>
      </c>
    </row>
    <row r="9306" spans="1:6" x14ac:dyDescent="0.25">
      <c r="A9306" t="str">
        <f>'BASE SPLIT DEM'!A10210</f>
        <v>TO</v>
      </c>
      <c r="B9306">
        <f>'BASE SPLIT DEM'!B9306</f>
        <v>2041</v>
      </c>
      <c r="C9306" t="str">
        <f>'BASE SPLIT DEM'!C9306</f>
        <v>ADEMPASTRAINHWROACAR</v>
      </c>
      <c r="D9306" t="str">
        <f>'BASE SPLIT DEM'!D9306</f>
        <v>PASTRAINHW</v>
      </c>
      <c r="E9306" s="4">
        <f>'BASE SPLIT DEM'!E9306+IF('BASE SPLIT DEM'!E9306=0,0,_xlfn.IFNA(VLOOKUP(RIGHT(C9306,6),'Tuning parameter'!$A$3:$AC$11,HLOOKUP(B9306,'Tuning parameter'!$B$1:$AC$2,2,FALSE),FALSE),0))</f>
        <v>0.32984769611950931</v>
      </c>
      <c r="F9306" t="str">
        <f>'BASE SPLIT DEM'!F10210</f>
        <v>PassengerTransportationIn BoundaryHome OtherRoadCars</v>
      </c>
    </row>
    <row r="9307" spans="1:6" x14ac:dyDescent="0.25">
      <c r="A9307" t="str">
        <f>'BASE SPLIT DEM'!A10232</f>
        <v>TO</v>
      </c>
      <c r="B9307">
        <f>'BASE SPLIT DEM'!B9307</f>
        <v>2041</v>
      </c>
      <c r="C9307" t="str">
        <f>'BASE SPLIT DEM'!C9307</f>
        <v>ADEMPASTRAINHWROATRU</v>
      </c>
      <c r="D9307" t="str">
        <f>'BASE SPLIT DEM'!D9307</f>
        <v>PASTRAINHW</v>
      </c>
      <c r="E9307" s="4">
        <f>'BASE SPLIT DEM'!E9307+IF('BASE SPLIT DEM'!E9307=0,0,_xlfn.IFNA(VLOOKUP(RIGHT(C9307,6),'Tuning parameter'!$A$3:$AC$11,HLOOKUP(B9307,'Tuning parameter'!$B$1:$AC$2,2,FALSE),FALSE),0))</f>
        <v>0.32984769611950931</v>
      </c>
      <c r="F9307" t="str">
        <f>'BASE SPLIT DEM'!F10232</f>
        <v>PassengerTransportationIn BoundaryNon Home basedRoadCars</v>
      </c>
    </row>
    <row r="9308" spans="1:6" x14ac:dyDescent="0.25">
      <c r="A9308" t="str">
        <f>'BASE SPLIT DEM'!A10254</f>
        <v>TO</v>
      </c>
      <c r="B9308">
        <f>'BASE SPLIT DEM'!B9308</f>
        <v>2041</v>
      </c>
      <c r="C9308" t="str">
        <f>'BASE SPLIT DEM'!C9308</f>
        <v>ADEMPASTRAINHWROAMOR</v>
      </c>
      <c r="D9308" t="str">
        <f>'BASE SPLIT DEM'!D9308</f>
        <v>PASTRAINHW</v>
      </c>
      <c r="E9308" s="4">
        <f>'BASE SPLIT DEM'!E9308+IF('BASE SPLIT DEM'!E9308=0,0,_xlfn.IFNA(VLOOKUP(RIGHT(C9308,6),'Tuning parameter'!$A$3:$AC$11,HLOOKUP(B9308,'Tuning parameter'!$B$1:$AC$2,2,FALSE),FALSE),0))</f>
        <v>1.4885248595330699E-3</v>
      </c>
      <c r="F9308" t="str">
        <f>'BASE SPLIT DEM'!F10254</f>
        <v>PassengerTransportationExternal INHome WorkRoadCars</v>
      </c>
    </row>
    <row r="9309" spans="1:6" x14ac:dyDescent="0.25">
      <c r="A9309" t="str">
        <f>'BASE SPLIT DEM'!A10276</f>
        <v>TO</v>
      </c>
      <c r="B9309">
        <f>'BASE SPLIT DEM'!B9309</f>
        <v>2041</v>
      </c>
      <c r="C9309" t="str">
        <f>'BASE SPLIT DEM'!C9309</f>
        <v>ADEMPASTRAINHWROAWAL</v>
      </c>
      <c r="D9309" t="str">
        <f>'BASE SPLIT DEM'!D9309</f>
        <v>PASTRAINHW</v>
      </c>
      <c r="E9309" s="4">
        <f>'BASE SPLIT DEM'!E9309+IF('BASE SPLIT DEM'!E9309=0,0,_xlfn.IFNA(VLOOKUP(RIGHT(C9309,6),'Tuning parameter'!$A$3:$AC$11,HLOOKUP(B9309,'Tuning parameter'!$B$1:$AC$2,2,FALSE),FALSE),0))</f>
        <v>4.7131708303420512E-2</v>
      </c>
      <c r="F9309" t="str">
        <f>'BASE SPLIT DEM'!F10276</f>
        <v>PassengerTransportationExternal INHome SchoolRoadCars</v>
      </c>
    </row>
    <row r="9310" spans="1:6" x14ac:dyDescent="0.25">
      <c r="A9310" t="str">
        <f>'BASE SPLIT DEM'!A10298</f>
        <v>TO</v>
      </c>
      <c r="B9310">
        <f>'BASE SPLIT DEM'!B9310</f>
        <v>2041</v>
      </c>
      <c r="C9310" t="str">
        <f>'BASE SPLIT DEM'!C9310</f>
        <v>ADEMPASTRAINHWROABIK</v>
      </c>
      <c r="D9310" t="str">
        <f>'BASE SPLIT DEM'!D9310</f>
        <v>PASTRAINHW</v>
      </c>
      <c r="E9310" s="4">
        <f>'BASE SPLIT DEM'!E9310+IF('BASE SPLIT DEM'!E9310=0,0,_xlfn.IFNA(VLOOKUP(RIGHT(C9310,6),'Tuning parameter'!$A$3:$AC$11,HLOOKUP(B9310,'Tuning parameter'!$B$1:$AC$2,2,FALSE),FALSE),0))</f>
        <v>5.8092405005560066E-2</v>
      </c>
      <c r="F9310" t="str">
        <f>'BASE SPLIT DEM'!F10298</f>
        <v>PassengerTransportationExternal INHome OtherRoadCars</v>
      </c>
    </row>
    <row r="9311" spans="1:6" x14ac:dyDescent="0.25">
      <c r="A9311" t="str">
        <f>'BASE SPLIT DEM'!A10320</f>
        <v>TO</v>
      </c>
      <c r="B9311">
        <f>'BASE SPLIT DEM'!B9311</f>
        <v>2041</v>
      </c>
      <c r="C9311" t="str">
        <f>'BASE SPLIT DEM'!C9311</f>
        <v>ADEMPASTRAINHSRAIREG</v>
      </c>
      <c r="D9311" t="str">
        <f>'BASE SPLIT DEM'!D9311</f>
        <v>PASTRAINHS</v>
      </c>
      <c r="E9311" s="4">
        <f>'BASE SPLIT DEM'!E9311+IF('BASE SPLIT DEM'!E9311=0,0,_xlfn.IFNA(VLOOKUP(RIGHT(C9311,6),'Tuning parameter'!$A$3:$AC$11,HLOOKUP(B9311,'Tuning parameter'!$B$1:$AC$2,2,FALSE),FALSE),0))</f>
        <v>0</v>
      </c>
      <c r="F9311" t="str">
        <f>'BASE SPLIT DEM'!F10320</f>
        <v>PassengerTransportationExternal INNon Home basedRoadCars</v>
      </c>
    </row>
    <row r="9312" spans="1:6" x14ac:dyDescent="0.25">
      <c r="A9312" t="str">
        <f>'BASE SPLIT DEM'!A10342</f>
        <v>TO</v>
      </c>
      <c r="B9312">
        <f>'BASE SPLIT DEM'!B9312</f>
        <v>2041</v>
      </c>
      <c r="C9312" t="str">
        <f>'BASE SPLIT DEM'!C9312</f>
        <v>ADEMPASTRAINHSRAISUB</v>
      </c>
      <c r="D9312" t="str">
        <f>'BASE SPLIT DEM'!D9312</f>
        <v>PASTRAINHS</v>
      </c>
      <c r="E9312" s="4">
        <f>'BASE SPLIT DEM'!E9312+IF('BASE SPLIT DEM'!E9312=0,0,_xlfn.IFNA(VLOOKUP(RIGHT(C9312,6),'Tuning parameter'!$A$3:$AC$11,HLOOKUP(B9312,'Tuning parameter'!$B$1:$AC$2,2,FALSE),FALSE),0))</f>
        <v>0.11486017832009233</v>
      </c>
      <c r="F9312" t="str">
        <f>'BASE SPLIT DEM'!F10342</f>
        <v>PassengerTransportationExternal OUTHome WorkRoadCars</v>
      </c>
    </row>
    <row r="9313" spans="1:6" x14ac:dyDescent="0.25">
      <c r="A9313" t="str">
        <f>'BASE SPLIT DEM'!A10364</f>
        <v>TO</v>
      </c>
      <c r="B9313">
        <f>'BASE SPLIT DEM'!B9313</f>
        <v>2041</v>
      </c>
      <c r="C9313" t="str">
        <f>'BASE SPLIT DEM'!C9313</f>
        <v>ADEMPASTRAINHSRAITRM</v>
      </c>
      <c r="D9313" t="str">
        <f>'BASE SPLIT DEM'!D9313</f>
        <v>PASTRAINHS</v>
      </c>
      <c r="E9313" s="4">
        <f>'BASE SPLIT DEM'!E9313+IF('BASE SPLIT DEM'!E9313=0,0,_xlfn.IFNA(VLOOKUP(RIGHT(C9313,6),'Tuning parameter'!$A$3:$AC$11,HLOOKUP(B9313,'Tuning parameter'!$B$1:$AC$2,2,FALSE),FALSE),0))</f>
        <v>1.3968499354709346E-2</v>
      </c>
      <c r="F9313" t="str">
        <f>'BASE SPLIT DEM'!F10364</f>
        <v>PassengerTransportationExternal OUTHome SchoolRoadCars</v>
      </c>
    </row>
    <row r="9314" spans="1:6" x14ac:dyDescent="0.25">
      <c r="A9314" t="str">
        <f>'BASE SPLIT DEM'!A10386</f>
        <v>TO</v>
      </c>
      <c r="B9314">
        <f>'BASE SPLIT DEM'!B9314</f>
        <v>2041</v>
      </c>
      <c r="C9314" t="str">
        <f>'BASE SPLIT DEM'!C9314</f>
        <v>ADEMPASTRAINHSROABUS</v>
      </c>
      <c r="D9314" t="str">
        <f>'BASE SPLIT DEM'!D9314</f>
        <v>PASTRAINHS</v>
      </c>
      <c r="E9314" s="4">
        <f>'BASE SPLIT DEM'!E9314+IF('BASE SPLIT DEM'!E9314=0,0,_xlfn.IFNA(VLOOKUP(RIGHT(C9314,6),'Tuning parameter'!$A$3:$AC$11,HLOOKUP(B9314,'Tuning parameter'!$B$1:$AC$2,2,FALSE),FALSE),0))</f>
        <v>0.104763291917663</v>
      </c>
      <c r="F9314" t="str">
        <f>'BASE SPLIT DEM'!F10386</f>
        <v>PassengerTransportationExternal OUTHome OtherRoadCars</v>
      </c>
    </row>
    <row r="9315" spans="1:6" x14ac:dyDescent="0.25">
      <c r="A9315" t="str">
        <f>'BASE SPLIT DEM'!A10408</f>
        <v>TO</v>
      </c>
      <c r="B9315">
        <f>'BASE SPLIT DEM'!B9315</f>
        <v>2041</v>
      </c>
      <c r="C9315" t="str">
        <f>'BASE SPLIT DEM'!C9315</f>
        <v>ADEMPASTRAINHSROACAR</v>
      </c>
      <c r="D9315" t="str">
        <f>'BASE SPLIT DEM'!D9315</f>
        <v>PASTRAINHS</v>
      </c>
      <c r="E9315" s="4">
        <f>'BASE SPLIT DEM'!E9315+IF('BASE SPLIT DEM'!E9315=0,0,_xlfn.IFNA(VLOOKUP(RIGHT(C9315,6),'Tuning parameter'!$A$3:$AC$11,HLOOKUP(B9315,'Tuning parameter'!$B$1:$AC$2,2,FALSE),FALSE),0))</f>
        <v>0.32984769611950931</v>
      </c>
      <c r="F9315" t="str">
        <f>'BASE SPLIT DEM'!F10408</f>
        <v>PassengerTransportationExternal OUTNon Home basedRoadCars</v>
      </c>
    </row>
    <row r="9316" spans="1:6" x14ac:dyDescent="0.25">
      <c r="A9316" t="str">
        <f>'BASE SPLIT DEM'!A10538</f>
        <v>TO</v>
      </c>
      <c r="B9316">
        <f>'BASE SPLIT DEM'!B9316</f>
        <v>2041</v>
      </c>
      <c r="C9316" t="str">
        <f>'BASE SPLIT DEM'!C9316</f>
        <v>ADEMPASTRAINHSROATRU</v>
      </c>
      <c r="D9316" t="str">
        <f>'BASE SPLIT DEM'!D9316</f>
        <v>PASTRAINHS</v>
      </c>
      <c r="E9316" s="4">
        <f>'BASE SPLIT DEM'!E9316+IF('BASE SPLIT DEM'!E9316=0,0,_xlfn.IFNA(VLOOKUP(RIGHT(C9316,6),'Tuning parameter'!$A$3:$AC$11,HLOOKUP(B9316,'Tuning parameter'!$B$1:$AC$2,2,FALSE),FALSE),0))</f>
        <v>0.32984769611950931</v>
      </c>
      <c r="F9316" t="str">
        <f>'BASE SPLIT DEM'!F10538</f>
        <v>PassengerTransportationIn BoundaryHome WorkRoadCars</v>
      </c>
    </row>
    <row r="9317" spans="1:6" x14ac:dyDescent="0.25">
      <c r="A9317" t="str">
        <f>'BASE SPLIT DEM'!A10560</f>
        <v>TO</v>
      </c>
      <c r="B9317">
        <f>'BASE SPLIT DEM'!B9317</f>
        <v>2041</v>
      </c>
      <c r="C9317" t="str">
        <f>'BASE SPLIT DEM'!C9317</f>
        <v>ADEMPASTRAINHSROAMOR</v>
      </c>
      <c r="D9317" t="str">
        <f>'BASE SPLIT DEM'!D9317</f>
        <v>PASTRAINHS</v>
      </c>
      <c r="E9317" s="4">
        <f>'BASE SPLIT DEM'!E9317+IF('BASE SPLIT DEM'!E9317=0,0,_xlfn.IFNA(VLOOKUP(RIGHT(C9317,6),'Tuning parameter'!$A$3:$AC$11,HLOOKUP(B9317,'Tuning parameter'!$B$1:$AC$2,2,FALSE),FALSE),0))</f>
        <v>1.4885248595330699E-3</v>
      </c>
      <c r="F9317" t="str">
        <f>'BASE SPLIT DEM'!F10560</f>
        <v>PassengerTransportationIn BoundaryHome SchoolRoadCars</v>
      </c>
    </row>
    <row r="9318" spans="1:6" x14ac:dyDescent="0.25">
      <c r="A9318" t="str">
        <f>'BASE SPLIT DEM'!A10582</f>
        <v>TO</v>
      </c>
      <c r="B9318">
        <f>'BASE SPLIT DEM'!B9318</f>
        <v>2041</v>
      </c>
      <c r="C9318" t="str">
        <f>'BASE SPLIT DEM'!C9318</f>
        <v>ADEMPASTRAINHSROAWAL</v>
      </c>
      <c r="D9318" t="str">
        <f>'BASE SPLIT DEM'!D9318</f>
        <v>PASTRAINHS</v>
      </c>
      <c r="E9318" s="4">
        <f>'BASE SPLIT DEM'!E9318+IF('BASE SPLIT DEM'!E9318=0,0,_xlfn.IFNA(VLOOKUP(RIGHT(C9318,6),'Tuning parameter'!$A$3:$AC$11,HLOOKUP(B9318,'Tuning parameter'!$B$1:$AC$2,2,FALSE),FALSE),0))</f>
        <v>4.7131708303420512E-2</v>
      </c>
      <c r="F9318" t="str">
        <f>'BASE SPLIT DEM'!F10582</f>
        <v>PassengerTransportationIn BoundaryHome OtherRoadCars</v>
      </c>
    </row>
    <row r="9319" spans="1:6" x14ac:dyDescent="0.25">
      <c r="A9319" t="str">
        <f>'BASE SPLIT DEM'!A10604</f>
        <v>TO</v>
      </c>
      <c r="B9319">
        <f>'BASE SPLIT DEM'!B9319</f>
        <v>2041</v>
      </c>
      <c r="C9319" t="str">
        <f>'BASE SPLIT DEM'!C9319</f>
        <v>ADEMPASTRAINHSROABIK</v>
      </c>
      <c r="D9319" t="str">
        <f>'BASE SPLIT DEM'!D9319</f>
        <v>PASTRAINHS</v>
      </c>
      <c r="E9319" s="4">
        <f>'BASE SPLIT DEM'!E9319+IF('BASE SPLIT DEM'!E9319=0,0,_xlfn.IFNA(VLOOKUP(RIGHT(C9319,6),'Tuning parameter'!$A$3:$AC$11,HLOOKUP(B9319,'Tuning parameter'!$B$1:$AC$2,2,FALSE),FALSE),0))</f>
        <v>5.8092405005560066E-2</v>
      </c>
      <c r="F9319" t="str">
        <f>'BASE SPLIT DEM'!F10604</f>
        <v>PassengerTransportationIn BoundaryNon Home basedRoadCars</v>
      </c>
    </row>
    <row r="9320" spans="1:6" x14ac:dyDescent="0.25">
      <c r="A9320" t="str">
        <f>'BASE SPLIT DEM'!A10626</f>
        <v>TO</v>
      </c>
      <c r="B9320">
        <f>'BASE SPLIT DEM'!B9320</f>
        <v>2041</v>
      </c>
      <c r="C9320" t="str">
        <f>'BASE SPLIT DEM'!C9320</f>
        <v>ADEMPASTRAINHORAIREG</v>
      </c>
      <c r="D9320" t="str">
        <f>'BASE SPLIT DEM'!D9320</f>
        <v>PASTRAINHO</v>
      </c>
      <c r="E9320" s="4">
        <f>'BASE SPLIT DEM'!E9320+IF('BASE SPLIT DEM'!E9320=0,0,_xlfn.IFNA(VLOOKUP(RIGHT(C9320,6),'Tuning parameter'!$A$3:$AC$11,HLOOKUP(B9320,'Tuning parameter'!$B$1:$AC$2,2,FALSE),FALSE),0))</f>
        <v>0</v>
      </c>
      <c r="F9320" t="str">
        <f>'BASE SPLIT DEM'!F10626</f>
        <v>PassengerTransportationExternal INHome WorkRoadCars</v>
      </c>
    </row>
    <row r="9321" spans="1:6" x14ac:dyDescent="0.25">
      <c r="A9321" t="str">
        <f>'BASE SPLIT DEM'!A10648</f>
        <v>TO</v>
      </c>
      <c r="B9321">
        <f>'BASE SPLIT DEM'!B9321</f>
        <v>2041</v>
      </c>
      <c r="C9321" t="str">
        <f>'BASE SPLIT DEM'!C9321</f>
        <v>ADEMPASTRAINHORAISUB</v>
      </c>
      <c r="D9321" t="str">
        <f>'BASE SPLIT DEM'!D9321</f>
        <v>PASTRAINHO</v>
      </c>
      <c r="E9321" s="4">
        <f>'BASE SPLIT DEM'!E9321+IF('BASE SPLIT DEM'!E9321=0,0,_xlfn.IFNA(VLOOKUP(RIGHT(C9321,6),'Tuning parameter'!$A$3:$AC$11,HLOOKUP(B9321,'Tuning parameter'!$B$1:$AC$2,2,FALSE),FALSE),0))</f>
        <v>0.11486017832009233</v>
      </c>
      <c r="F9321" t="str">
        <f>'BASE SPLIT DEM'!F10648</f>
        <v>PassengerTransportationExternal INHome SchoolRoadCars</v>
      </c>
    </row>
    <row r="9322" spans="1:6" x14ac:dyDescent="0.25">
      <c r="A9322" t="str">
        <f>'BASE SPLIT DEM'!A10670</f>
        <v>TO</v>
      </c>
      <c r="B9322">
        <f>'BASE SPLIT DEM'!B9322</f>
        <v>2041</v>
      </c>
      <c r="C9322" t="str">
        <f>'BASE SPLIT DEM'!C9322</f>
        <v>ADEMPASTRAINHORAITRM</v>
      </c>
      <c r="D9322" t="str">
        <f>'BASE SPLIT DEM'!D9322</f>
        <v>PASTRAINHO</v>
      </c>
      <c r="E9322" s="4">
        <f>'BASE SPLIT DEM'!E9322+IF('BASE SPLIT DEM'!E9322=0,0,_xlfn.IFNA(VLOOKUP(RIGHT(C9322,6),'Tuning parameter'!$A$3:$AC$11,HLOOKUP(B9322,'Tuning parameter'!$B$1:$AC$2,2,FALSE),FALSE),0))</f>
        <v>1.3968499354709346E-2</v>
      </c>
      <c r="F9322" t="str">
        <f>'BASE SPLIT DEM'!F10670</f>
        <v>PassengerTransportationExternal INHome OtherRoadCars</v>
      </c>
    </row>
    <row r="9323" spans="1:6" x14ac:dyDescent="0.25">
      <c r="A9323" t="str">
        <f>'BASE SPLIT DEM'!A10692</f>
        <v>TO</v>
      </c>
      <c r="B9323">
        <f>'BASE SPLIT DEM'!B9323</f>
        <v>2041</v>
      </c>
      <c r="C9323" t="str">
        <f>'BASE SPLIT DEM'!C9323</f>
        <v>ADEMPASTRAINHOROABUS</v>
      </c>
      <c r="D9323" t="str">
        <f>'BASE SPLIT DEM'!D9323</f>
        <v>PASTRAINHO</v>
      </c>
      <c r="E9323" s="4">
        <f>'BASE SPLIT DEM'!E9323+IF('BASE SPLIT DEM'!E9323=0,0,_xlfn.IFNA(VLOOKUP(RIGHT(C9323,6),'Tuning parameter'!$A$3:$AC$11,HLOOKUP(B9323,'Tuning parameter'!$B$1:$AC$2,2,FALSE),FALSE),0))</f>
        <v>0.104763291917663</v>
      </c>
      <c r="F9323" t="str">
        <f>'BASE SPLIT DEM'!F10692</f>
        <v>PassengerTransportationExternal INNon Home basedRoadCars</v>
      </c>
    </row>
    <row r="9324" spans="1:6" x14ac:dyDescent="0.25">
      <c r="A9324" t="str">
        <f>'BASE SPLIT DEM'!A10714</f>
        <v>TO</v>
      </c>
      <c r="B9324">
        <f>'BASE SPLIT DEM'!B9324</f>
        <v>2041</v>
      </c>
      <c r="C9324" t="str">
        <f>'BASE SPLIT DEM'!C9324</f>
        <v>ADEMPASTRAINHOROACAR</v>
      </c>
      <c r="D9324" t="str">
        <f>'BASE SPLIT DEM'!D9324</f>
        <v>PASTRAINHO</v>
      </c>
      <c r="E9324" s="4">
        <f>'BASE SPLIT DEM'!E9324+IF('BASE SPLIT DEM'!E9324=0,0,_xlfn.IFNA(VLOOKUP(RIGHT(C9324,6),'Tuning parameter'!$A$3:$AC$11,HLOOKUP(B9324,'Tuning parameter'!$B$1:$AC$2,2,FALSE),FALSE),0))</f>
        <v>0.32984769611950931</v>
      </c>
      <c r="F9324" t="str">
        <f>'BASE SPLIT DEM'!F10714</f>
        <v>PassengerTransportationExternal OUTHome WorkRoadCars</v>
      </c>
    </row>
    <row r="9325" spans="1:6" x14ac:dyDescent="0.25">
      <c r="A9325" t="str">
        <f>'BASE SPLIT DEM'!A10736</f>
        <v>TO</v>
      </c>
      <c r="B9325">
        <f>'BASE SPLIT DEM'!B9325</f>
        <v>2041</v>
      </c>
      <c r="C9325" t="str">
        <f>'BASE SPLIT DEM'!C9325</f>
        <v>ADEMPASTRAINHOROATRU</v>
      </c>
      <c r="D9325" t="str">
        <f>'BASE SPLIT DEM'!D9325</f>
        <v>PASTRAINHO</v>
      </c>
      <c r="E9325" s="4">
        <f>'BASE SPLIT DEM'!E9325+IF('BASE SPLIT DEM'!E9325=0,0,_xlfn.IFNA(VLOOKUP(RIGHT(C9325,6),'Tuning parameter'!$A$3:$AC$11,HLOOKUP(B9325,'Tuning parameter'!$B$1:$AC$2,2,FALSE),FALSE),0))</f>
        <v>0.32984769611950931</v>
      </c>
      <c r="F9325" t="str">
        <f>'BASE SPLIT DEM'!F10736</f>
        <v>PassengerTransportationExternal OUTHome SchoolRoadCars</v>
      </c>
    </row>
    <row r="9326" spans="1:6" x14ac:dyDescent="0.25">
      <c r="A9326" t="str">
        <f>'BASE SPLIT DEM'!A10758</f>
        <v>TO</v>
      </c>
      <c r="B9326">
        <f>'BASE SPLIT DEM'!B9326</f>
        <v>2041</v>
      </c>
      <c r="C9326" t="str">
        <f>'BASE SPLIT DEM'!C9326</f>
        <v>ADEMPASTRAINHOROAMOR</v>
      </c>
      <c r="D9326" t="str">
        <f>'BASE SPLIT DEM'!D9326</f>
        <v>PASTRAINHO</v>
      </c>
      <c r="E9326" s="4">
        <f>'BASE SPLIT DEM'!E9326+IF('BASE SPLIT DEM'!E9326=0,0,_xlfn.IFNA(VLOOKUP(RIGHT(C9326,6),'Tuning parameter'!$A$3:$AC$11,HLOOKUP(B9326,'Tuning parameter'!$B$1:$AC$2,2,FALSE),FALSE),0))</f>
        <v>1.4885248595330699E-3</v>
      </c>
      <c r="F9326" t="str">
        <f>'BASE SPLIT DEM'!F10758</f>
        <v>PassengerTransportationExternal OUTHome OtherRoadCars</v>
      </c>
    </row>
    <row r="9327" spans="1:6" x14ac:dyDescent="0.25">
      <c r="A9327" t="str">
        <f>'BASE SPLIT DEM'!A10780</f>
        <v>TO</v>
      </c>
      <c r="B9327">
        <f>'BASE SPLIT DEM'!B9327</f>
        <v>2041</v>
      </c>
      <c r="C9327" t="str">
        <f>'BASE SPLIT DEM'!C9327</f>
        <v>ADEMPASTRAINHOROAWAL</v>
      </c>
      <c r="D9327" t="str">
        <f>'BASE SPLIT DEM'!D9327</f>
        <v>PASTRAINHO</v>
      </c>
      <c r="E9327" s="4">
        <f>'BASE SPLIT DEM'!E9327+IF('BASE SPLIT DEM'!E9327=0,0,_xlfn.IFNA(VLOOKUP(RIGHT(C9327,6),'Tuning parameter'!$A$3:$AC$11,HLOOKUP(B9327,'Tuning parameter'!$B$1:$AC$2,2,FALSE),FALSE),0))</f>
        <v>4.7131708303420512E-2</v>
      </c>
      <c r="F9327" t="str">
        <f>'BASE SPLIT DEM'!F10780</f>
        <v>PassengerTransportationExternal OUTNon Home basedRoadCars</v>
      </c>
    </row>
    <row r="9328" spans="1:6" x14ac:dyDescent="0.25">
      <c r="A9328" t="str">
        <f>'BASE SPLIT DEM'!A10910</f>
        <v>TO</v>
      </c>
      <c r="B9328">
        <f>'BASE SPLIT DEM'!B9328</f>
        <v>2041</v>
      </c>
      <c r="C9328" t="str">
        <f>'BASE SPLIT DEM'!C9328</f>
        <v>ADEMPASTRAINHOROABIK</v>
      </c>
      <c r="D9328" t="str">
        <f>'BASE SPLIT DEM'!D9328</f>
        <v>PASTRAINHO</v>
      </c>
      <c r="E9328" s="4">
        <f>'BASE SPLIT DEM'!E9328+IF('BASE SPLIT DEM'!E9328=0,0,_xlfn.IFNA(VLOOKUP(RIGHT(C9328,6),'Tuning parameter'!$A$3:$AC$11,HLOOKUP(B9328,'Tuning parameter'!$B$1:$AC$2,2,FALSE),FALSE),0))</f>
        <v>5.8092405005560066E-2</v>
      </c>
      <c r="F9328" t="str">
        <f>'BASE SPLIT DEM'!F10910</f>
        <v>PassengerTransportationIn BoundaryHome WorkRoadCars</v>
      </c>
    </row>
    <row r="9329" spans="1:6" x14ac:dyDescent="0.25">
      <c r="A9329" t="str">
        <f>'BASE SPLIT DEM'!A10932</f>
        <v>TO</v>
      </c>
      <c r="B9329">
        <f>'BASE SPLIT DEM'!B9329</f>
        <v>2041</v>
      </c>
      <c r="C9329" t="str">
        <f>'BASE SPLIT DEM'!C9329</f>
        <v>ADEMPASTRAINNHRAIREG</v>
      </c>
      <c r="D9329" t="str">
        <f>'BASE SPLIT DEM'!D9329</f>
        <v>PASTRAINNH</v>
      </c>
      <c r="E9329" s="4">
        <f>'BASE SPLIT DEM'!E9329+IF('BASE SPLIT DEM'!E9329=0,0,_xlfn.IFNA(VLOOKUP(RIGHT(C9329,6),'Tuning parameter'!$A$3:$AC$11,HLOOKUP(B9329,'Tuning parameter'!$B$1:$AC$2,2,FALSE),FALSE),0))</f>
        <v>0</v>
      </c>
      <c r="F9329" t="str">
        <f>'BASE SPLIT DEM'!F10932</f>
        <v>PassengerTransportationIn BoundaryHome SchoolRoadCars</v>
      </c>
    </row>
    <row r="9330" spans="1:6" x14ac:dyDescent="0.25">
      <c r="A9330" t="str">
        <f>'BASE SPLIT DEM'!A10954</f>
        <v>TO</v>
      </c>
      <c r="B9330">
        <f>'BASE SPLIT DEM'!B9330</f>
        <v>2041</v>
      </c>
      <c r="C9330" t="str">
        <f>'BASE SPLIT DEM'!C9330</f>
        <v>ADEMPASTRAINNHRAISUB</v>
      </c>
      <c r="D9330" t="str">
        <f>'BASE SPLIT DEM'!D9330</f>
        <v>PASTRAINNH</v>
      </c>
      <c r="E9330" s="4">
        <f>'BASE SPLIT DEM'!E9330+IF('BASE SPLIT DEM'!E9330=0,0,_xlfn.IFNA(VLOOKUP(RIGHT(C9330,6),'Tuning parameter'!$A$3:$AC$11,HLOOKUP(B9330,'Tuning parameter'!$B$1:$AC$2,2,FALSE),FALSE),0))</f>
        <v>0.11486017832009233</v>
      </c>
      <c r="F9330" t="str">
        <f>'BASE SPLIT DEM'!F10954</f>
        <v>PassengerTransportationIn BoundaryHome OtherRoadCars</v>
      </c>
    </row>
    <row r="9331" spans="1:6" x14ac:dyDescent="0.25">
      <c r="A9331" t="str">
        <f>'BASE SPLIT DEM'!A10976</f>
        <v>TO</v>
      </c>
      <c r="B9331">
        <f>'BASE SPLIT DEM'!B9331</f>
        <v>2041</v>
      </c>
      <c r="C9331" t="str">
        <f>'BASE SPLIT DEM'!C9331</f>
        <v>ADEMPASTRAINNHRAITRM</v>
      </c>
      <c r="D9331" t="str">
        <f>'BASE SPLIT DEM'!D9331</f>
        <v>PASTRAINNH</v>
      </c>
      <c r="E9331" s="4">
        <f>'BASE SPLIT DEM'!E9331+IF('BASE SPLIT DEM'!E9331=0,0,_xlfn.IFNA(VLOOKUP(RIGHT(C9331,6),'Tuning parameter'!$A$3:$AC$11,HLOOKUP(B9331,'Tuning parameter'!$B$1:$AC$2,2,FALSE),FALSE),0))</f>
        <v>1.3968499354709346E-2</v>
      </c>
      <c r="F9331" t="str">
        <f>'BASE SPLIT DEM'!F10976</f>
        <v>PassengerTransportationIn BoundaryNon Home basedRoadCars</v>
      </c>
    </row>
    <row r="9332" spans="1:6" x14ac:dyDescent="0.25">
      <c r="A9332" t="str">
        <f>'BASE SPLIT DEM'!A10998</f>
        <v>TO</v>
      </c>
      <c r="B9332">
        <f>'BASE SPLIT DEM'!B9332</f>
        <v>2041</v>
      </c>
      <c r="C9332" t="str">
        <f>'BASE SPLIT DEM'!C9332</f>
        <v>ADEMPASTRAINNHROABUS</v>
      </c>
      <c r="D9332" t="str">
        <f>'BASE SPLIT DEM'!D9332</f>
        <v>PASTRAINNH</v>
      </c>
      <c r="E9332" s="4">
        <f>'BASE SPLIT DEM'!E9332+IF('BASE SPLIT DEM'!E9332=0,0,_xlfn.IFNA(VLOOKUP(RIGHT(C9332,6),'Tuning parameter'!$A$3:$AC$11,HLOOKUP(B9332,'Tuning parameter'!$B$1:$AC$2,2,FALSE),FALSE),0))</f>
        <v>0.104763291917663</v>
      </c>
      <c r="F9332" t="str">
        <f>'BASE SPLIT DEM'!F10998</f>
        <v>PassengerTransportationExternal INHome WorkRoadCars</v>
      </c>
    </row>
    <row r="9333" spans="1:6" x14ac:dyDescent="0.25">
      <c r="A9333" t="str">
        <f>'BASE SPLIT DEM'!A11020</f>
        <v>TO</v>
      </c>
      <c r="B9333">
        <f>'BASE SPLIT DEM'!B9333</f>
        <v>2041</v>
      </c>
      <c r="C9333" t="str">
        <f>'BASE SPLIT DEM'!C9333</f>
        <v>ADEMPASTRAINNHROACAR</v>
      </c>
      <c r="D9333" t="str">
        <f>'BASE SPLIT DEM'!D9333</f>
        <v>PASTRAINNH</v>
      </c>
      <c r="E9333" s="4">
        <f>'BASE SPLIT DEM'!E9333+IF('BASE SPLIT DEM'!E9333=0,0,_xlfn.IFNA(VLOOKUP(RIGHT(C9333,6),'Tuning parameter'!$A$3:$AC$11,HLOOKUP(B9333,'Tuning parameter'!$B$1:$AC$2,2,FALSE),FALSE),0))</f>
        <v>0.32984769611950931</v>
      </c>
      <c r="F9333" t="str">
        <f>'BASE SPLIT DEM'!F11020</f>
        <v>PassengerTransportationExternal INHome SchoolRoadCars</v>
      </c>
    </row>
    <row r="9334" spans="1:6" x14ac:dyDescent="0.25">
      <c r="A9334" t="str">
        <f>'BASE SPLIT DEM'!A11042</f>
        <v>TO</v>
      </c>
      <c r="B9334">
        <f>'BASE SPLIT DEM'!B9334</f>
        <v>2041</v>
      </c>
      <c r="C9334" t="str">
        <f>'BASE SPLIT DEM'!C9334</f>
        <v>ADEMPASTRAINNHROATRU</v>
      </c>
      <c r="D9334" t="str">
        <f>'BASE SPLIT DEM'!D9334</f>
        <v>PASTRAINNH</v>
      </c>
      <c r="E9334" s="4">
        <f>'BASE SPLIT DEM'!E9334+IF('BASE SPLIT DEM'!E9334=0,0,_xlfn.IFNA(VLOOKUP(RIGHT(C9334,6),'Tuning parameter'!$A$3:$AC$11,HLOOKUP(B9334,'Tuning parameter'!$B$1:$AC$2,2,FALSE),FALSE),0))</f>
        <v>0.32984769611950931</v>
      </c>
      <c r="F9334" t="str">
        <f>'BASE SPLIT DEM'!F11042</f>
        <v>PassengerTransportationExternal INHome OtherRoadCars</v>
      </c>
    </row>
    <row r="9335" spans="1:6" x14ac:dyDescent="0.25">
      <c r="A9335" t="str">
        <f>'BASE SPLIT DEM'!A11064</f>
        <v>TO</v>
      </c>
      <c r="B9335">
        <f>'BASE SPLIT DEM'!B9335</f>
        <v>2041</v>
      </c>
      <c r="C9335" t="str">
        <f>'BASE SPLIT DEM'!C9335</f>
        <v>ADEMPASTRAINNHROAMOR</v>
      </c>
      <c r="D9335" t="str">
        <f>'BASE SPLIT DEM'!D9335</f>
        <v>PASTRAINNH</v>
      </c>
      <c r="E9335" s="4">
        <f>'BASE SPLIT DEM'!E9335+IF('BASE SPLIT DEM'!E9335=0,0,_xlfn.IFNA(VLOOKUP(RIGHT(C9335,6),'Tuning parameter'!$A$3:$AC$11,HLOOKUP(B9335,'Tuning parameter'!$B$1:$AC$2,2,FALSE),FALSE),0))</f>
        <v>1.4885248595330699E-3</v>
      </c>
      <c r="F9335" t="str">
        <f>'BASE SPLIT DEM'!F11064</f>
        <v>PassengerTransportationExternal INNon Home basedRoadCars</v>
      </c>
    </row>
    <row r="9336" spans="1:6" x14ac:dyDescent="0.25">
      <c r="A9336" t="str">
        <f>'BASE SPLIT DEM'!A11086</f>
        <v>TO</v>
      </c>
      <c r="B9336">
        <f>'BASE SPLIT DEM'!B9336</f>
        <v>2041</v>
      </c>
      <c r="C9336" t="str">
        <f>'BASE SPLIT DEM'!C9336</f>
        <v>ADEMPASTRAINNHROAWAL</v>
      </c>
      <c r="D9336" t="str">
        <f>'BASE SPLIT DEM'!D9336</f>
        <v>PASTRAINNH</v>
      </c>
      <c r="E9336" s="4">
        <f>'BASE SPLIT DEM'!E9336+IF('BASE SPLIT DEM'!E9336=0,0,_xlfn.IFNA(VLOOKUP(RIGHT(C9336,6),'Tuning parameter'!$A$3:$AC$11,HLOOKUP(B9336,'Tuning parameter'!$B$1:$AC$2,2,FALSE),FALSE),0))</f>
        <v>4.7131708303420512E-2</v>
      </c>
      <c r="F9336" t="str">
        <f>'BASE SPLIT DEM'!F11086</f>
        <v>PassengerTransportationExternal OUTHome WorkRoadCars</v>
      </c>
    </row>
    <row r="9337" spans="1:6" x14ac:dyDescent="0.25">
      <c r="A9337" t="str">
        <f>'BASE SPLIT DEM'!A11108</f>
        <v>TO</v>
      </c>
      <c r="B9337">
        <f>'BASE SPLIT DEM'!B9337</f>
        <v>2041</v>
      </c>
      <c r="C9337" t="str">
        <f>'BASE SPLIT DEM'!C9337</f>
        <v>ADEMPASTRAINNHROABIK</v>
      </c>
      <c r="D9337" t="str">
        <f>'BASE SPLIT DEM'!D9337</f>
        <v>PASTRAINNH</v>
      </c>
      <c r="E9337" s="4">
        <f>'BASE SPLIT DEM'!E9337+IF('BASE SPLIT DEM'!E9337=0,0,_xlfn.IFNA(VLOOKUP(RIGHT(C9337,6),'Tuning parameter'!$A$3:$AC$11,HLOOKUP(B9337,'Tuning parameter'!$B$1:$AC$2,2,FALSE),FALSE),0))</f>
        <v>5.8092405005560066E-2</v>
      </c>
      <c r="F9337" t="str">
        <f>'BASE SPLIT DEM'!F11108</f>
        <v>PassengerTransportationExternal OUTHome SchoolRoadCars</v>
      </c>
    </row>
    <row r="9338" spans="1:6" x14ac:dyDescent="0.25">
      <c r="A9338" t="str">
        <f>'BASE SPLIT DEM'!A11130</f>
        <v>TO</v>
      </c>
      <c r="B9338">
        <f>'BASE SPLIT DEM'!B9338</f>
        <v>2041</v>
      </c>
      <c r="C9338" t="str">
        <f>'BASE SPLIT DEM'!C9338</f>
        <v>ADEMPASTRAEXIHWRAIREG</v>
      </c>
      <c r="D9338" t="str">
        <f>'BASE SPLIT DEM'!D9338</f>
        <v>PASTRAEXIHW</v>
      </c>
      <c r="E9338" s="4">
        <f>'BASE SPLIT DEM'!E9338+IF('BASE SPLIT DEM'!E9338=0,0,_xlfn.IFNA(VLOOKUP(RIGHT(C9338,6),'Tuning parameter'!$A$3:$AC$11,HLOOKUP(B9338,'Tuning parameter'!$B$1:$AC$2,2,FALSE),FALSE),0))</f>
        <v>0.15732832600928601</v>
      </c>
      <c r="F9338" t="str">
        <f>'BASE SPLIT DEM'!F11130</f>
        <v>PassengerTransportationExternal OUTHome OtherRoadCars</v>
      </c>
    </row>
    <row r="9339" spans="1:6" x14ac:dyDescent="0.25">
      <c r="A9339" t="str">
        <f>'BASE SPLIT DEM'!A11152</f>
        <v>TO</v>
      </c>
      <c r="B9339">
        <f>'BASE SPLIT DEM'!B9339</f>
        <v>2041</v>
      </c>
      <c r="C9339" t="str">
        <f>'BASE SPLIT DEM'!C9339</f>
        <v>ADEMPASTRAEXIHWRAISUB</v>
      </c>
      <c r="D9339" t="str">
        <f>'BASE SPLIT DEM'!D9339</f>
        <v>PASTRAEXIHW</v>
      </c>
      <c r="E9339" s="4">
        <f>'BASE SPLIT DEM'!E9339+IF('BASE SPLIT DEM'!E9339=0,0,_xlfn.IFNA(VLOOKUP(RIGHT(C9339,6),'Tuning parameter'!$A$3:$AC$11,HLOOKUP(B9339,'Tuning parameter'!$B$1:$AC$2,2,FALSE),FALSE),0))</f>
        <v>4.9922844128881139E-3</v>
      </c>
      <c r="F9339" t="str">
        <f>'BASE SPLIT DEM'!F11152</f>
        <v>PassengerTransportationExternal OUTNon Home basedRoadCars</v>
      </c>
    </row>
    <row r="9340" spans="1:6" x14ac:dyDescent="0.25">
      <c r="A9340" t="str">
        <f>'BASE SPLIT DEM'!A11282</f>
        <v>TO</v>
      </c>
      <c r="B9340">
        <f>'BASE SPLIT DEM'!B9340</f>
        <v>2041</v>
      </c>
      <c r="C9340" t="str">
        <f>'BASE SPLIT DEM'!C9340</f>
        <v>ADEMPASTRAEXIHWRAITRM</v>
      </c>
      <c r="D9340" t="str">
        <f>'BASE SPLIT DEM'!D9340</f>
        <v>PASTRAEXIHW</v>
      </c>
      <c r="E9340" s="4">
        <f>'BASE SPLIT DEM'!E9340+IF('BASE SPLIT DEM'!E9340=0,0,_xlfn.IFNA(VLOOKUP(RIGHT(C9340,6),'Tuning parameter'!$A$3:$AC$11,HLOOKUP(B9340,'Tuning parameter'!$B$1:$AC$2,2,FALSE),FALSE),0))</f>
        <v>0</v>
      </c>
      <c r="F9340" t="str">
        <f>'BASE SPLIT DEM'!F11282</f>
        <v>PassengerTransportationIn BoundaryHome WorkRoadCars</v>
      </c>
    </row>
    <row r="9341" spans="1:6" x14ac:dyDescent="0.25">
      <c r="A9341" t="str">
        <f>'BASE SPLIT DEM'!A11304</f>
        <v>TO</v>
      </c>
      <c r="B9341">
        <f>'BASE SPLIT DEM'!B9341</f>
        <v>2041</v>
      </c>
      <c r="C9341" t="str">
        <f>'BASE SPLIT DEM'!C9341</f>
        <v>ADEMPASTRAEXIHWROABUS</v>
      </c>
      <c r="D9341" t="str">
        <f>'BASE SPLIT DEM'!D9341</f>
        <v>PASTRAEXIHW</v>
      </c>
      <c r="E9341" s="4">
        <f>'BASE SPLIT DEM'!E9341+IF('BASE SPLIT DEM'!E9341=0,0,_xlfn.IFNA(VLOOKUP(RIGHT(C9341,6),'Tuning parameter'!$A$3:$AC$11,HLOOKUP(B9341,'Tuning parameter'!$B$1:$AC$2,2,FALSE),FALSE),0))</f>
        <v>4.00619630969931E-2</v>
      </c>
      <c r="F9341" t="str">
        <f>'BASE SPLIT DEM'!F11304</f>
        <v>PassengerTransportationIn BoundaryHome SchoolRoadCars</v>
      </c>
    </row>
    <row r="9342" spans="1:6" x14ac:dyDescent="0.25">
      <c r="A9342" t="str">
        <f>'BASE SPLIT DEM'!A11326</f>
        <v>TO</v>
      </c>
      <c r="B9342">
        <f>'BASE SPLIT DEM'!B9342</f>
        <v>2041</v>
      </c>
      <c r="C9342" t="str">
        <f>'BASE SPLIT DEM'!C9342</f>
        <v>ADEMPASTRAEXIHWROACAR</v>
      </c>
      <c r="D9342" t="str">
        <f>'BASE SPLIT DEM'!D9342</f>
        <v>PASTRAEXIHW</v>
      </c>
      <c r="E9342" s="4">
        <f>'BASE SPLIT DEM'!E9342+IF('BASE SPLIT DEM'!E9342=0,0,_xlfn.IFNA(VLOOKUP(RIGHT(C9342,6),'Tuning parameter'!$A$3:$AC$11,HLOOKUP(B9342,'Tuning parameter'!$B$1:$AC$2,2,FALSE),FALSE),0))</f>
        <v>0.37263331451228232</v>
      </c>
      <c r="F9342" t="str">
        <f>'BASE SPLIT DEM'!F11326</f>
        <v>PassengerTransportationIn BoundaryHome OtherRoadCars</v>
      </c>
    </row>
    <row r="9343" spans="1:6" x14ac:dyDescent="0.25">
      <c r="A9343" t="str">
        <f>'BASE SPLIT DEM'!A11348</f>
        <v>TO</v>
      </c>
      <c r="B9343">
        <f>'BASE SPLIT DEM'!B9343</f>
        <v>2041</v>
      </c>
      <c r="C9343" t="str">
        <f>'BASE SPLIT DEM'!C9343</f>
        <v>ADEMPASTRAEXIHWROATRU</v>
      </c>
      <c r="D9343" t="str">
        <f>'BASE SPLIT DEM'!D9343</f>
        <v>PASTRAEXIHW</v>
      </c>
      <c r="E9343" s="4">
        <f>'BASE SPLIT DEM'!E9343+IF('BASE SPLIT DEM'!E9343=0,0,_xlfn.IFNA(VLOOKUP(RIGHT(C9343,6),'Tuning parameter'!$A$3:$AC$11,HLOOKUP(B9343,'Tuning parameter'!$B$1:$AC$2,2,FALSE),FALSE),0))</f>
        <v>0.37263331451228232</v>
      </c>
      <c r="F9343" t="str">
        <f>'BASE SPLIT DEM'!F11348</f>
        <v>PassengerTransportationIn BoundaryNon Home basedRoadCars</v>
      </c>
    </row>
    <row r="9344" spans="1:6" x14ac:dyDescent="0.25">
      <c r="A9344" t="str">
        <f>'BASE SPLIT DEM'!A11370</f>
        <v>TO</v>
      </c>
      <c r="B9344">
        <f>'BASE SPLIT DEM'!B9344</f>
        <v>2041</v>
      </c>
      <c r="C9344" t="str">
        <f>'BASE SPLIT DEM'!C9344</f>
        <v>ADEMPASTRAEXIHWROAMOR</v>
      </c>
      <c r="D9344" t="str">
        <f>'BASE SPLIT DEM'!D9344</f>
        <v>PASTRAEXIHW</v>
      </c>
      <c r="E9344" s="4">
        <f>'BASE SPLIT DEM'!E9344+IF('BASE SPLIT DEM'!E9344=0,0,_xlfn.IFNA(VLOOKUP(RIGHT(C9344,6),'Tuning parameter'!$A$3:$AC$11,HLOOKUP(B9344,'Tuning parameter'!$B$1:$AC$2,2,FALSE),FALSE),0))</f>
        <v>1.6686800761590501E-3</v>
      </c>
      <c r="F9344" t="str">
        <f>'BASE SPLIT DEM'!F11370</f>
        <v>PassengerTransportationExternal INHome WorkRoadCars</v>
      </c>
    </row>
    <row r="9345" spans="1:6" x14ac:dyDescent="0.25">
      <c r="A9345" t="str">
        <f>'BASE SPLIT DEM'!A11392</f>
        <v>TO</v>
      </c>
      <c r="B9345">
        <f>'BASE SPLIT DEM'!B9345</f>
        <v>2041</v>
      </c>
      <c r="C9345" t="str">
        <f>'BASE SPLIT DEM'!C9345</f>
        <v>ADEMPASTRAEXIHWROAWAL</v>
      </c>
      <c r="D9345" t="str">
        <f>'BASE SPLIT DEM'!D9345</f>
        <v>PASTRAEXIHW</v>
      </c>
      <c r="E9345" s="4">
        <f>'BASE SPLIT DEM'!E9345+IF('BASE SPLIT DEM'!E9345=0,0,_xlfn.IFNA(VLOOKUP(RIGHT(C9345,6),'Tuning parameter'!$A$3:$AC$11,HLOOKUP(B9345,'Tuning parameter'!$B$1:$AC$2,2,FALSE),FALSE),0))</f>
        <v>2.5641398242187583E-3</v>
      </c>
      <c r="F9345" t="str">
        <f>'BASE SPLIT DEM'!F11392</f>
        <v>PassengerTransportationExternal INHome SchoolRoadCars</v>
      </c>
    </row>
    <row r="9346" spans="1:6" x14ac:dyDescent="0.25">
      <c r="A9346" t="str">
        <f>'BASE SPLIT DEM'!A11414</f>
        <v>TO</v>
      </c>
      <c r="B9346">
        <f>'BASE SPLIT DEM'!B9346</f>
        <v>2041</v>
      </c>
      <c r="C9346" t="str">
        <f>'BASE SPLIT DEM'!C9346</f>
        <v>ADEMPASTRAEXIHWROABIK</v>
      </c>
      <c r="D9346" t="str">
        <f>'BASE SPLIT DEM'!D9346</f>
        <v>PASTRAEXIHW</v>
      </c>
      <c r="E9346" s="4">
        <f>'BASE SPLIT DEM'!E9346+IF('BASE SPLIT DEM'!E9346=0,0,_xlfn.IFNA(VLOOKUP(RIGHT(C9346,6),'Tuning parameter'!$A$3:$AC$11,HLOOKUP(B9346,'Tuning parameter'!$B$1:$AC$2,2,FALSE),FALSE),0))</f>
        <v>0</v>
      </c>
      <c r="F9346" t="str">
        <f>'BASE SPLIT DEM'!F11414</f>
        <v>PassengerTransportationExternal INHome OtherRoadCars</v>
      </c>
    </row>
    <row r="9347" spans="1:6" x14ac:dyDescent="0.25">
      <c r="A9347" t="str">
        <f>'BASE SPLIT DEM'!A11436</f>
        <v>TO</v>
      </c>
      <c r="B9347">
        <f>'BASE SPLIT DEM'!B9347</f>
        <v>2041</v>
      </c>
      <c r="C9347" t="str">
        <f>'BASE SPLIT DEM'!C9347</f>
        <v>ADEMPASTRAEXIHSRAIREG</v>
      </c>
      <c r="D9347" t="str">
        <f>'BASE SPLIT DEM'!D9347</f>
        <v>PASTRAEXIHS</v>
      </c>
      <c r="E9347" s="4">
        <f>'BASE SPLIT DEM'!E9347+IF('BASE SPLIT DEM'!E9347=0,0,_xlfn.IFNA(VLOOKUP(RIGHT(C9347,6),'Tuning parameter'!$A$3:$AC$11,HLOOKUP(B9347,'Tuning parameter'!$B$1:$AC$2,2,FALSE),FALSE),0))</f>
        <v>0.15732832600928601</v>
      </c>
      <c r="F9347" t="str">
        <f>'BASE SPLIT DEM'!F11436</f>
        <v>PassengerTransportationExternal INNon Home basedRoadCars</v>
      </c>
    </row>
    <row r="9348" spans="1:6" x14ac:dyDescent="0.25">
      <c r="A9348" t="str">
        <f>'BASE SPLIT DEM'!A11458</f>
        <v>TO</v>
      </c>
      <c r="B9348">
        <f>'BASE SPLIT DEM'!B9348</f>
        <v>2041</v>
      </c>
      <c r="C9348" t="str">
        <f>'BASE SPLIT DEM'!C9348</f>
        <v>ADEMPASTRAEXIHSRAISUB</v>
      </c>
      <c r="D9348" t="str">
        <f>'BASE SPLIT DEM'!D9348</f>
        <v>PASTRAEXIHS</v>
      </c>
      <c r="E9348" s="4">
        <f>'BASE SPLIT DEM'!E9348+IF('BASE SPLIT DEM'!E9348=0,0,_xlfn.IFNA(VLOOKUP(RIGHT(C9348,6),'Tuning parameter'!$A$3:$AC$11,HLOOKUP(B9348,'Tuning parameter'!$B$1:$AC$2,2,FALSE),FALSE),0))</f>
        <v>4.9922844128881139E-3</v>
      </c>
      <c r="F9348" t="str">
        <f>'BASE SPLIT DEM'!F11458</f>
        <v>PassengerTransportationExternal OUTHome WorkRoadCars</v>
      </c>
    </row>
    <row r="9349" spans="1:6" x14ac:dyDescent="0.25">
      <c r="A9349" t="str">
        <f>'BASE SPLIT DEM'!A11480</f>
        <v>TO</v>
      </c>
      <c r="B9349">
        <f>'BASE SPLIT DEM'!B9349</f>
        <v>2041</v>
      </c>
      <c r="C9349" t="str">
        <f>'BASE SPLIT DEM'!C9349</f>
        <v>ADEMPASTRAEXIHSRAITRM</v>
      </c>
      <c r="D9349" t="str">
        <f>'BASE SPLIT DEM'!D9349</f>
        <v>PASTRAEXIHS</v>
      </c>
      <c r="E9349" s="4">
        <f>'BASE SPLIT DEM'!E9349+IF('BASE SPLIT DEM'!E9349=0,0,_xlfn.IFNA(VLOOKUP(RIGHT(C9349,6),'Tuning parameter'!$A$3:$AC$11,HLOOKUP(B9349,'Tuning parameter'!$B$1:$AC$2,2,FALSE),FALSE),0))</f>
        <v>0</v>
      </c>
      <c r="F9349" t="str">
        <f>'BASE SPLIT DEM'!F11480</f>
        <v>PassengerTransportationExternal OUTHome SchoolRoadCars</v>
      </c>
    </row>
    <row r="9350" spans="1:6" x14ac:dyDescent="0.25">
      <c r="A9350" t="str">
        <f>'BASE SPLIT DEM'!A11502</f>
        <v>TO</v>
      </c>
      <c r="B9350">
        <f>'BASE SPLIT DEM'!B9350</f>
        <v>2041</v>
      </c>
      <c r="C9350" t="str">
        <f>'BASE SPLIT DEM'!C9350</f>
        <v>ADEMPASTRAEXIHSROABUS</v>
      </c>
      <c r="D9350" t="str">
        <f>'BASE SPLIT DEM'!D9350</f>
        <v>PASTRAEXIHS</v>
      </c>
      <c r="E9350" s="4">
        <f>'BASE SPLIT DEM'!E9350+IF('BASE SPLIT DEM'!E9350=0,0,_xlfn.IFNA(VLOOKUP(RIGHT(C9350,6),'Tuning parameter'!$A$3:$AC$11,HLOOKUP(B9350,'Tuning parameter'!$B$1:$AC$2,2,FALSE),FALSE),0))</f>
        <v>4.00619630969931E-2</v>
      </c>
      <c r="F9350" t="str">
        <f>'BASE SPLIT DEM'!F11502</f>
        <v>PassengerTransportationExternal OUTHome OtherRoadCars</v>
      </c>
    </row>
    <row r="9351" spans="1:6" x14ac:dyDescent="0.25">
      <c r="A9351" t="str">
        <f>'BASE SPLIT DEM'!A11524</f>
        <v>TO</v>
      </c>
      <c r="B9351">
        <f>'BASE SPLIT DEM'!B9351</f>
        <v>2041</v>
      </c>
      <c r="C9351" t="str">
        <f>'BASE SPLIT DEM'!C9351</f>
        <v>ADEMPASTRAEXIHSROACAR</v>
      </c>
      <c r="D9351" t="str">
        <f>'BASE SPLIT DEM'!D9351</f>
        <v>PASTRAEXIHS</v>
      </c>
      <c r="E9351" s="4">
        <f>'BASE SPLIT DEM'!E9351+IF('BASE SPLIT DEM'!E9351=0,0,_xlfn.IFNA(VLOOKUP(RIGHT(C9351,6),'Tuning parameter'!$A$3:$AC$11,HLOOKUP(B9351,'Tuning parameter'!$B$1:$AC$2,2,FALSE),FALSE),0))</f>
        <v>0.37263331451228232</v>
      </c>
      <c r="F9351" t="str">
        <f>'BASE SPLIT DEM'!F11524</f>
        <v>PassengerTransportationExternal OUTNon Home basedRoadCars</v>
      </c>
    </row>
    <row r="9352" spans="1:6" x14ac:dyDescent="0.25">
      <c r="A9352" t="str">
        <f>'BASE SPLIT DEM'!A11654</f>
        <v>TO</v>
      </c>
      <c r="B9352">
        <f>'BASE SPLIT DEM'!B9352</f>
        <v>2041</v>
      </c>
      <c r="C9352" t="str">
        <f>'BASE SPLIT DEM'!C9352</f>
        <v>ADEMPASTRAEXIHSROATRU</v>
      </c>
      <c r="D9352" t="str">
        <f>'BASE SPLIT DEM'!D9352</f>
        <v>PASTRAEXIHS</v>
      </c>
      <c r="E9352" s="4">
        <f>'BASE SPLIT DEM'!E9352+IF('BASE SPLIT DEM'!E9352=0,0,_xlfn.IFNA(VLOOKUP(RIGHT(C9352,6),'Tuning parameter'!$A$3:$AC$11,HLOOKUP(B9352,'Tuning parameter'!$B$1:$AC$2,2,FALSE),FALSE),0))</f>
        <v>0.37263331451228232</v>
      </c>
      <c r="F9352" t="str">
        <f>'BASE SPLIT DEM'!F11654</f>
        <v>PassengerTransportationIn BoundaryHome WorkRoadCars</v>
      </c>
    </row>
    <row r="9353" spans="1:6" x14ac:dyDescent="0.25">
      <c r="A9353" t="str">
        <f>'BASE SPLIT DEM'!A11676</f>
        <v>TO</v>
      </c>
      <c r="B9353">
        <f>'BASE SPLIT DEM'!B9353</f>
        <v>2041</v>
      </c>
      <c r="C9353" t="str">
        <f>'BASE SPLIT DEM'!C9353</f>
        <v>ADEMPASTRAEXIHSROAMOR</v>
      </c>
      <c r="D9353" t="str">
        <f>'BASE SPLIT DEM'!D9353</f>
        <v>PASTRAEXIHS</v>
      </c>
      <c r="E9353" s="4">
        <f>'BASE SPLIT DEM'!E9353+IF('BASE SPLIT DEM'!E9353=0,0,_xlfn.IFNA(VLOOKUP(RIGHT(C9353,6),'Tuning parameter'!$A$3:$AC$11,HLOOKUP(B9353,'Tuning parameter'!$B$1:$AC$2,2,FALSE),FALSE),0))</f>
        <v>1.6686800761590501E-3</v>
      </c>
      <c r="F9353" t="str">
        <f>'BASE SPLIT DEM'!F11676</f>
        <v>PassengerTransportationIn BoundaryHome SchoolRoadCars</v>
      </c>
    </row>
    <row r="9354" spans="1:6" x14ac:dyDescent="0.25">
      <c r="A9354" t="str">
        <f>'BASE SPLIT DEM'!A11698</f>
        <v>TO</v>
      </c>
      <c r="B9354">
        <f>'BASE SPLIT DEM'!B9354</f>
        <v>2041</v>
      </c>
      <c r="C9354" t="str">
        <f>'BASE SPLIT DEM'!C9354</f>
        <v>ADEMPASTRAEXIHSROAWAL</v>
      </c>
      <c r="D9354" t="str">
        <f>'BASE SPLIT DEM'!D9354</f>
        <v>PASTRAEXIHS</v>
      </c>
      <c r="E9354" s="4">
        <f>'BASE SPLIT DEM'!E9354+IF('BASE SPLIT DEM'!E9354=0,0,_xlfn.IFNA(VLOOKUP(RIGHT(C9354,6),'Tuning parameter'!$A$3:$AC$11,HLOOKUP(B9354,'Tuning parameter'!$B$1:$AC$2,2,FALSE),FALSE),0))</f>
        <v>2.5641398242187583E-3</v>
      </c>
      <c r="F9354" t="str">
        <f>'BASE SPLIT DEM'!F11698</f>
        <v>PassengerTransportationIn BoundaryHome OtherRoadCars</v>
      </c>
    </row>
    <row r="9355" spans="1:6" x14ac:dyDescent="0.25">
      <c r="A9355" t="str">
        <f>'BASE SPLIT DEM'!A11720</f>
        <v>TO</v>
      </c>
      <c r="B9355">
        <f>'BASE SPLIT DEM'!B9355</f>
        <v>2041</v>
      </c>
      <c r="C9355" t="str">
        <f>'BASE SPLIT DEM'!C9355</f>
        <v>ADEMPASTRAEXIHSROABIK</v>
      </c>
      <c r="D9355" t="str">
        <f>'BASE SPLIT DEM'!D9355</f>
        <v>PASTRAEXIHS</v>
      </c>
      <c r="E9355" s="4">
        <f>'BASE SPLIT DEM'!E9355+IF('BASE SPLIT DEM'!E9355=0,0,_xlfn.IFNA(VLOOKUP(RIGHT(C9355,6),'Tuning parameter'!$A$3:$AC$11,HLOOKUP(B9355,'Tuning parameter'!$B$1:$AC$2,2,FALSE),FALSE),0))</f>
        <v>0</v>
      </c>
      <c r="F9355" t="str">
        <f>'BASE SPLIT DEM'!F11720</f>
        <v>PassengerTransportationIn BoundaryNon Home basedRoadCars</v>
      </c>
    </row>
    <row r="9356" spans="1:6" x14ac:dyDescent="0.25">
      <c r="A9356" t="str">
        <f>'BASE SPLIT DEM'!A11742</f>
        <v>TO</v>
      </c>
      <c r="B9356">
        <f>'BASE SPLIT DEM'!B9356</f>
        <v>2041</v>
      </c>
      <c r="C9356" t="str">
        <f>'BASE SPLIT DEM'!C9356</f>
        <v>ADEMPASTRAEXIHORAIREG</v>
      </c>
      <c r="D9356" t="str">
        <f>'BASE SPLIT DEM'!D9356</f>
        <v>PASTRAEXIHO</v>
      </c>
      <c r="E9356" s="4">
        <f>'BASE SPLIT DEM'!E9356+IF('BASE SPLIT DEM'!E9356=0,0,_xlfn.IFNA(VLOOKUP(RIGHT(C9356,6),'Tuning parameter'!$A$3:$AC$11,HLOOKUP(B9356,'Tuning parameter'!$B$1:$AC$2,2,FALSE),FALSE),0))</f>
        <v>0.15732832600928601</v>
      </c>
      <c r="F9356" t="str">
        <f>'BASE SPLIT DEM'!F11742</f>
        <v>PassengerTransportationExternal INHome WorkRoadCars</v>
      </c>
    </row>
    <row r="9357" spans="1:6" x14ac:dyDescent="0.25">
      <c r="A9357" t="str">
        <f>'BASE SPLIT DEM'!A11764</f>
        <v>TO</v>
      </c>
      <c r="B9357">
        <f>'BASE SPLIT DEM'!B9357</f>
        <v>2041</v>
      </c>
      <c r="C9357" t="str">
        <f>'BASE SPLIT DEM'!C9357</f>
        <v>ADEMPASTRAEXIHORAISUB</v>
      </c>
      <c r="D9357" t="str">
        <f>'BASE SPLIT DEM'!D9357</f>
        <v>PASTRAEXIHO</v>
      </c>
      <c r="E9357" s="4">
        <f>'BASE SPLIT DEM'!E9357+IF('BASE SPLIT DEM'!E9357=0,0,_xlfn.IFNA(VLOOKUP(RIGHT(C9357,6),'Tuning parameter'!$A$3:$AC$11,HLOOKUP(B9357,'Tuning parameter'!$B$1:$AC$2,2,FALSE),FALSE),0))</f>
        <v>4.9922844128881139E-3</v>
      </c>
      <c r="F9357" t="str">
        <f>'BASE SPLIT DEM'!F11764</f>
        <v>PassengerTransportationExternal INHome SchoolRoadCars</v>
      </c>
    </row>
    <row r="9358" spans="1:6" x14ac:dyDescent="0.25">
      <c r="A9358" t="str">
        <f>'BASE SPLIT DEM'!A11786</f>
        <v>TO</v>
      </c>
      <c r="B9358">
        <f>'BASE SPLIT DEM'!B9358</f>
        <v>2041</v>
      </c>
      <c r="C9358" t="str">
        <f>'BASE SPLIT DEM'!C9358</f>
        <v>ADEMPASTRAEXIHORAITRM</v>
      </c>
      <c r="D9358" t="str">
        <f>'BASE SPLIT DEM'!D9358</f>
        <v>PASTRAEXIHO</v>
      </c>
      <c r="E9358" s="4">
        <f>'BASE SPLIT DEM'!E9358+IF('BASE SPLIT DEM'!E9358=0,0,_xlfn.IFNA(VLOOKUP(RIGHT(C9358,6),'Tuning parameter'!$A$3:$AC$11,HLOOKUP(B9358,'Tuning parameter'!$B$1:$AC$2,2,FALSE),FALSE),0))</f>
        <v>0</v>
      </c>
      <c r="F9358" t="str">
        <f>'BASE SPLIT DEM'!F11786</f>
        <v>PassengerTransportationExternal INHome OtherRoadCars</v>
      </c>
    </row>
    <row r="9359" spans="1:6" x14ac:dyDescent="0.25">
      <c r="A9359" t="str">
        <f>'BASE SPLIT DEM'!A11808</f>
        <v>TO</v>
      </c>
      <c r="B9359">
        <f>'BASE SPLIT DEM'!B9359</f>
        <v>2041</v>
      </c>
      <c r="C9359" t="str">
        <f>'BASE SPLIT DEM'!C9359</f>
        <v>ADEMPASTRAEXIHOROABUS</v>
      </c>
      <c r="D9359" t="str">
        <f>'BASE SPLIT DEM'!D9359</f>
        <v>PASTRAEXIHO</v>
      </c>
      <c r="E9359" s="4">
        <f>'BASE SPLIT DEM'!E9359+IF('BASE SPLIT DEM'!E9359=0,0,_xlfn.IFNA(VLOOKUP(RIGHT(C9359,6),'Tuning parameter'!$A$3:$AC$11,HLOOKUP(B9359,'Tuning parameter'!$B$1:$AC$2,2,FALSE),FALSE),0))</f>
        <v>4.00619630969931E-2</v>
      </c>
      <c r="F9359" t="str">
        <f>'BASE SPLIT DEM'!F11808</f>
        <v>PassengerTransportationExternal INNon Home basedRoadCars</v>
      </c>
    </row>
    <row r="9360" spans="1:6" x14ac:dyDescent="0.25">
      <c r="A9360" t="str">
        <f>'BASE SPLIT DEM'!A11830</f>
        <v>TO</v>
      </c>
      <c r="B9360">
        <f>'BASE SPLIT DEM'!B9360</f>
        <v>2041</v>
      </c>
      <c r="C9360" t="str">
        <f>'BASE SPLIT DEM'!C9360</f>
        <v>ADEMPASTRAEXIHOROACAR</v>
      </c>
      <c r="D9360" t="str">
        <f>'BASE SPLIT DEM'!D9360</f>
        <v>PASTRAEXIHO</v>
      </c>
      <c r="E9360" s="4">
        <f>'BASE SPLIT DEM'!E9360+IF('BASE SPLIT DEM'!E9360=0,0,_xlfn.IFNA(VLOOKUP(RIGHT(C9360,6),'Tuning parameter'!$A$3:$AC$11,HLOOKUP(B9360,'Tuning parameter'!$B$1:$AC$2,2,FALSE),FALSE),0))</f>
        <v>0.37263331451228232</v>
      </c>
      <c r="F9360" t="str">
        <f>'BASE SPLIT DEM'!F11830</f>
        <v>PassengerTransportationExternal OUTHome WorkRoadCars</v>
      </c>
    </row>
    <row r="9361" spans="1:6" x14ac:dyDescent="0.25">
      <c r="A9361" t="str">
        <f>'BASE SPLIT DEM'!A11852</f>
        <v>TO</v>
      </c>
      <c r="B9361">
        <f>'BASE SPLIT DEM'!B9361</f>
        <v>2041</v>
      </c>
      <c r="C9361" t="str">
        <f>'BASE SPLIT DEM'!C9361</f>
        <v>ADEMPASTRAEXIHOROATRU</v>
      </c>
      <c r="D9361" t="str">
        <f>'BASE SPLIT DEM'!D9361</f>
        <v>PASTRAEXIHO</v>
      </c>
      <c r="E9361" s="4">
        <f>'BASE SPLIT DEM'!E9361+IF('BASE SPLIT DEM'!E9361=0,0,_xlfn.IFNA(VLOOKUP(RIGHT(C9361,6),'Tuning parameter'!$A$3:$AC$11,HLOOKUP(B9361,'Tuning parameter'!$B$1:$AC$2,2,FALSE),FALSE),0))</f>
        <v>0.37263331451228232</v>
      </c>
      <c r="F9361" t="str">
        <f>'BASE SPLIT DEM'!F11852</f>
        <v>PassengerTransportationExternal OUTHome SchoolRoadCars</v>
      </c>
    </row>
    <row r="9362" spans="1:6" x14ac:dyDescent="0.25">
      <c r="A9362" t="str">
        <f>'BASE SPLIT DEM'!A11874</f>
        <v>TO</v>
      </c>
      <c r="B9362">
        <f>'BASE SPLIT DEM'!B9362</f>
        <v>2041</v>
      </c>
      <c r="C9362" t="str">
        <f>'BASE SPLIT DEM'!C9362</f>
        <v>ADEMPASTRAEXIHOROAMOR</v>
      </c>
      <c r="D9362" t="str">
        <f>'BASE SPLIT DEM'!D9362</f>
        <v>PASTRAEXIHO</v>
      </c>
      <c r="E9362" s="4">
        <f>'BASE SPLIT DEM'!E9362+IF('BASE SPLIT DEM'!E9362=0,0,_xlfn.IFNA(VLOOKUP(RIGHT(C9362,6),'Tuning parameter'!$A$3:$AC$11,HLOOKUP(B9362,'Tuning parameter'!$B$1:$AC$2,2,FALSE),FALSE),0))</f>
        <v>1.6686800761590501E-3</v>
      </c>
      <c r="F9362" t="str">
        <f>'BASE SPLIT DEM'!F11874</f>
        <v>PassengerTransportationExternal OUTHome OtherRoadCars</v>
      </c>
    </row>
    <row r="9363" spans="1:6" x14ac:dyDescent="0.25">
      <c r="A9363" t="str">
        <f>'BASE SPLIT DEM'!A11896</f>
        <v>TO</v>
      </c>
      <c r="B9363">
        <f>'BASE SPLIT DEM'!B9363</f>
        <v>2041</v>
      </c>
      <c r="C9363" t="str">
        <f>'BASE SPLIT DEM'!C9363</f>
        <v>ADEMPASTRAEXIHOROAWAL</v>
      </c>
      <c r="D9363" t="str">
        <f>'BASE SPLIT DEM'!D9363</f>
        <v>PASTRAEXIHO</v>
      </c>
      <c r="E9363" s="4">
        <f>'BASE SPLIT DEM'!E9363+IF('BASE SPLIT DEM'!E9363=0,0,_xlfn.IFNA(VLOOKUP(RIGHT(C9363,6),'Tuning parameter'!$A$3:$AC$11,HLOOKUP(B9363,'Tuning parameter'!$B$1:$AC$2,2,FALSE),FALSE),0))</f>
        <v>2.5641398242187583E-3</v>
      </c>
      <c r="F9363" t="str">
        <f>'BASE SPLIT DEM'!F11896</f>
        <v>PassengerTransportationExternal OUTNon Home basedRoadCars</v>
      </c>
    </row>
    <row r="9364" spans="1:6" x14ac:dyDescent="0.25">
      <c r="A9364" t="str">
        <f>'BASE SPLIT DEM'!A12026</f>
        <v>TO</v>
      </c>
      <c r="B9364">
        <f>'BASE SPLIT DEM'!B9364</f>
        <v>2041</v>
      </c>
      <c r="C9364" t="str">
        <f>'BASE SPLIT DEM'!C9364</f>
        <v>ADEMPASTRAEXIHOROABIK</v>
      </c>
      <c r="D9364" t="str">
        <f>'BASE SPLIT DEM'!D9364</f>
        <v>PASTRAEXIHO</v>
      </c>
      <c r="E9364" s="4">
        <f>'BASE SPLIT DEM'!E9364+IF('BASE SPLIT DEM'!E9364=0,0,_xlfn.IFNA(VLOOKUP(RIGHT(C9364,6),'Tuning parameter'!$A$3:$AC$11,HLOOKUP(B9364,'Tuning parameter'!$B$1:$AC$2,2,FALSE),FALSE),0))</f>
        <v>0</v>
      </c>
      <c r="F9364" t="str">
        <f>'BASE SPLIT DEM'!F12026</f>
        <v>PassengerTransportationIn BoundaryHome WorkRoadCars</v>
      </c>
    </row>
    <row r="9365" spans="1:6" x14ac:dyDescent="0.25">
      <c r="A9365" t="str">
        <f>'BASE SPLIT DEM'!A12048</f>
        <v>TO</v>
      </c>
      <c r="B9365">
        <f>'BASE SPLIT DEM'!B9365</f>
        <v>2041</v>
      </c>
      <c r="C9365" t="str">
        <f>'BASE SPLIT DEM'!C9365</f>
        <v>ADEMPASTRAEXINHRAIREG</v>
      </c>
      <c r="D9365" t="str">
        <f>'BASE SPLIT DEM'!D9365</f>
        <v>PASTRAEXINH</v>
      </c>
      <c r="E9365" s="4">
        <f>'BASE SPLIT DEM'!E9365+IF('BASE SPLIT DEM'!E9365=0,0,_xlfn.IFNA(VLOOKUP(RIGHT(C9365,6),'Tuning parameter'!$A$3:$AC$11,HLOOKUP(B9365,'Tuning parameter'!$B$1:$AC$2,2,FALSE),FALSE),0))</f>
        <v>0.15732832600928601</v>
      </c>
      <c r="F9365" t="str">
        <f>'BASE SPLIT DEM'!F12048</f>
        <v>PassengerTransportationIn BoundaryHome SchoolRoadCars</v>
      </c>
    </row>
    <row r="9366" spans="1:6" x14ac:dyDescent="0.25">
      <c r="A9366" t="str">
        <f>'BASE SPLIT DEM'!A12070</f>
        <v>TO</v>
      </c>
      <c r="B9366">
        <f>'BASE SPLIT DEM'!B9366</f>
        <v>2041</v>
      </c>
      <c r="C9366" t="str">
        <f>'BASE SPLIT DEM'!C9366</f>
        <v>ADEMPASTRAEXINHRAISUB</v>
      </c>
      <c r="D9366" t="str">
        <f>'BASE SPLIT DEM'!D9366</f>
        <v>PASTRAEXINH</v>
      </c>
      <c r="E9366" s="4">
        <f>'BASE SPLIT DEM'!E9366+IF('BASE SPLIT DEM'!E9366=0,0,_xlfn.IFNA(VLOOKUP(RIGHT(C9366,6),'Tuning parameter'!$A$3:$AC$11,HLOOKUP(B9366,'Tuning parameter'!$B$1:$AC$2,2,FALSE),FALSE),0))</f>
        <v>4.9922844128881139E-3</v>
      </c>
      <c r="F9366" t="str">
        <f>'BASE SPLIT DEM'!F12070</f>
        <v>PassengerTransportationIn BoundaryHome OtherRoadCars</v>
      </c>
    </row>
    <row r="9367" spans="1:6" x14ac:dyDescent="0.25">
      <c r="A9367" t="str">
        <f>'BASE SPLIT DEM'!A12092</f>
        <v>TO</v>
      </c>
      <c r="B9367">
        <f>'BASE SPLIT DEM'!B9367</f>
        <v>2041</v>
      </c>
      <c r="C9367" t="str">
        <f>'BASE SPLIT DEM'!C9367</f>
        <v>ADEMPASTRAEXINHRAITRM</v>
      </c>
      <c r="D9367" t="str">
        <f>'BASE SPLIT DEM'!D9367</f>
        <v>PASTRAEXINH</v>
      </c>
      <c r="E9367" s="4">
        <f>'BASE SPLIT DEM'!E9367+IF('BASE SPLIT DEM'!E9367=0,0,_xlfn.IFNA(VLOOKUP(RIGHT(C9367,6),'Tuning parameter'!$A$3:$AC$11,HLOOKUP(B9367,'Tuning parameter'!$B$1:$AC$2,2,FALSE),FALSE),0))</f>
        <v>0</v>
      </c>
      <c r="F9367" t="str">
        <f>'BASE SPLIT DEM'!F12092</f>
        <v>PassengerTransportationIn BoundaryNon Home basedRoadCars</v>
      </c>
    </row>
    <row r="9368" spans="1:6" x14ac:dyDescent="0.25">
      <c r="A9368" t="str">
        <f>'BASE SPLIT DEM'!A12114</f>
        <v>TO</v>
      </c>
      <c r="B9368">
        <f>'BASE SPLIT DEM'!B9368</f>
        <v>2041</v>
      </c>
      <c r="C9368" t="str">
        <f>'BASE SPLIT DEM'!C9368</f>
        <v>ADEMPASTRAEXINHROABUS</v>
      </c>
      <c r="D9368" t="str">
        <f>'BASE SPLIT DEM'!D9368</f>
        <v>PASTRAEXINH</v>
      </c>
      <c r="E9368" s="4">
        <f>'BASE SPLIT DEM'!E9368+IF('BASE SPLIT DEM'!E9368=0,0,_xlfn.IFNA(VLOOKUP(RIGHT(C9368,6),'Tuning parameter'!$A$3:$AC$11,HLOOKUP(B9368,'Tuning parameter'!$B$1:$AC$2,2,FALSE),FALSE),0))</f>
        <v>4.00619630969931E-2</v>
      </c>
      <c r="F9368" t="str">
        <f>'BASE SPLIT DEM'!F12114</f>
        <v>PassengerTransportationExternal INHome WorkRoadCars</v>
      </c>
    </row>
    <row r="9369" spans="1:6" x14ac:dyDescent="0.25">
      <c r="A9369" t="str">
        <f>'BASE SPLIT DEM'!A12136</f>
        <v>TO</v>
      </c>
      <c r="B9369">
        <f>'BASE SPLIT DEM'!B9369</f>
        <v>2041</v>
      </c>
      <c r="C9369" t="str">
        <f>'BASE SPLIT DEM'!C9369</f>
        <v>ADEMPASTRAEXINHROACAR</v>
      </c>
      <c r="D9369" t="str">
        <f>'BASE SPLIT DEM'!D9369</f>
        <v>PASTRAEXINH</v>
      </c>
      <c r="E9369" s="4">
        <f>'BASE SPLIT DEM'!E9369+IF('BASE SPLIT DEM'!E9369=0,0,_xlfn.IFNA(VLOOKUP(RIGHT(C9369,6),'Tuning parameter'!$A$3:$AC$11,HLOOKUP(B9369,'Tuning parameter'!$B$1:$AC$2,2,FALSE),FALSE),0))</f>
        <v>0.37263331451228232</v>
      </c>
      <c r="F9369" t="str">
        <f>'BASE SPLIT DEM'!F12136</f>
        <v>PassengerTransportationExternal INHome SchoolRoadCars</v>
      </c>
    </row>
    <row r="9370" spans="1:6" x14ac:dyDescent="0.25">
      <c r="A9370" t="str">
        <f>'BASE SPLIT DEM'!A12158</f>
        <v>TO</v>
      </c>
      <c r="B9370">
        <f>'BASE SPLIT DEM'!B9370</f>
        <v>2041</v>
      </c>
      <c r="C9370" t="str">
        <f>'BASE SPLIT DEM'!C9370</f>
        <v>ADEMPASTRAEXINHROATRU</v>
      </c>
      <c r="D9370" t="str">
        <f>'BASE SPLIT DEM'!D9370</f>
        <v>PASTRAEXINH</v>
      </c>
      <c r="E9370" s="4">
        <f>'BASE SPLIT DEM'!E9370+IF('BASE SPLIT DEM'!E9370=0,0,_xlfn.IFNA(VLOOKUP(RIGHT(C9370,6),'Tuning parameter'!$A$3:$AC$11,HLOOKUP(B9370,'Tuning parameter'!$B$1:$AC$2,2,FALSE),FALSE),0))</f>
        <v>0.37263331451228232</v>
      </c>
      <c r="F9370" t="str">
        <f>'BASE SPLIT DEM'!F12158</f>
        <v>PassengerTransportationExternal INHome OtherRoadCars</v>
      </c>
    </row>
    <row r="9371" spans="1:6" x14ac:dyDescent="0.25">
      <c r="A9371" t="str">
        <f>'BASE SPLIT DEM'!A12180</f>
        <v>TO</v>
      </c>
      <c r="B9371">
        <f>'BASE SPLIT DEM'!B9371</f>
        <v>2041</v>
      </c>
      <c r="C9371" t="str">
        <f>'BASE SPLIT DEM'!C9371</f>
        <v>ADEMPASTRAEXINHROAMOR</v>
      </c>
      <c r="D9371" t="str">
        <f>'BASE SPLIT DEM'!D9371</f>
        <v>PASTRAEXINH</v>
      </c>
      <c r="E9371" s="4">
        <f>'BASE SPLIT DEM'!E9371+IF('BASE SPLIT DEM'!E9371=0,0,_xlfn.IFNA(VLOOKUP(RIGHT(C9371,6),'Tuning parameter'!$A$3:$AC$11,HLOOKUP(B9371,'Tuning parameter'!$B$1:$AC$2,2,FALSE),FALSE),0))</f>
        <v>1.6686800761590501E-3</v>
      </c>
      <c r="F9371" t="str">
        <f>'BASE SPLIT DEM'!F12180</f>
        <v>PassengerTransportationExternal INNon Home basedRoadCars</v>
      </c>
    </row>
    <row r="9372" spans="1:6" x14ac:dyDescent="0.25">
      <c r="A9372" t="str">
        <f>'BASE SPLIT DEM'!A12202</f>
        <v>TO</v>
      </c>
      <c r="B9372">
        <f>'BASE SPLIT DEM'!B9372</f>
        <v>2041</v>
      </c>
      <c r="C9372" t="str">
        <f>'BASE SPLIT DEM'!C9372</f>
        <v>ADEMPASTRAEXINHROAWAL</v>
      </c>
      <c r="D9372" t="str">
        <f>'BASE SPLIT DEM'!D9372</f>
        <v>PASTRAEXINH</v>
      </c>
      <c r="E9372" s="4">
        <f>'BASE SPLIT DEM'!E9372+IF('BASE SPLIT DEM'!E9372=0,0,_xlfn.IFNA(VLOOKUP(RIGHT(C9372,6),'Tuning parameter'!$A$3:$AC$11,HLOOKUP(B9372,'Tuning parameter'!$B$1:$AC$2,2,FALSE),FALSE),0))</f>
        <v>2.5641398242187583E-3</v>
      </c>
      <c r="F9372" t="str">
        <f>'BASE SPLIT DEM'!F12202</f>
        <v>PassengerTransportationExternal OUTHome WorkRoadCars</v>
      </c>
    </row>
    <row r="9373" spans="1:6" x14ac:dyDescent="0.25">
      <c r="A9373" t="str">
        <f>'BASE SPLIT DEM'!A12224</f>
        <v>TO</v>
      </c>
      <c r="B9373">
        <f>'BASE SPLIT DEM'!B9373</f>
        <v>2041</v>
      </c>
      <c r="C9373" t="str">
        <f>'BASE SPLIT DEM'!C9373</f>
        <v>ADEMPASTRAEXINHROABIK</v>
      </c>
      <c r="D9373" t="str">
        <f>'BASE SPLIT DEM'!D9373</f>
        <v>PASTRAEXINH</v>
      </c>
      <c r="E9373" s="4">
        <f>'BASE SPLIT DEM'!E9373+IF('BASE SPLIT DEM'!E9373=0,0,_xlfn.IFNA(VLOOKUP(RIGHT(C9373,6),'Tuning parameter'!$A$3:$AC$11,HLOOKUP(B9373,'Tuning parameter'!$B$1:$AC$2,2,FALSE),FALSE),0))</f>
        <v>0</v>
      </c>
      <c r="F9373" t="str">
        <f>'BASE SPLIT DEM'!F12224</f>
        <v>PassengerTransportationExternal OUTHome SchoolRoadCars</v>
      </c>
    </row>
    <row r="9374" spans="1:6" x14ac:dyDescent="0.25">
      <c r="A9374" t="str">
        <f>'BASE SPLIT DEM'!A12246</f>
        <v>TO</v>
      </c>
      <c r="B9374">
        <f>'BASE SPLIT DEM'!B9374</f>
        <v>2041</v>
      </c>
      <c r="C9374" t="str">
        <f>'BASE SPLIT DEM'!C9374</f>
        <v>ADEMPASTRAEXOHWRAIREG</v>
      </c>
      <c r="D9374" t="str">
        <f>'BASE SPLIT DEM'!D9374</f>
        <v>PASTRAEXOHW</v>
      </c>
      <c r="E9374" s="4">
        <f>'BASE SPLIT DEM'!E9374+IF('BASE SPLIT DEM'!E9374=0,0,_xlfn.IFNA(VLOOKUP(RIGHT(C9374,6),'Tuning parameter'!$A$3:$AC$11,HLOOKUP(B9374,'Tuning parameter'!$B$1:$AC$2,2,FALSE),FALSE),0))</f>
        <v>0.137723218016058</v>
      </c>
      <c r="F9374" t="str">
        <f>'BASE SPLIT DEM'!F12246</f>
        <v>PassengerTransportationExternal OUTHome OtherRoadCars</v>
      </c>
    </row>
    <row r="9375" spans="1:6" x14ac:dyDescent="0.25">
      <c r="A9375" t="str">
        <f>'BASE SPLIT DEM'!A12268</f>
        <v>TO</v>
      </c>
      <c r="B9375">
        <f>'BASE SPLIT DEM'!B9375</f>
        <v>2041</v>
      </c>
      <c r="C9375" t="str">
        <f>'BASE SPLIT DEM'!C9375</f>
        <v>ADEMPASTRAEXOHWRAISUB</v>
      </c>
      <c r="D9375" t="str">
        <f>'BASE SPLIT DEM'!D9375</f>
        <v>PASTRAEXOHW</v>
      </c>
      <c r="E9375" s="4">
        <f>'BASE SPLIT DEM'!E9375+IF('BASE SPLIT DEM'!E9375=0,0,_xlfn.IFNA(VLOOKUP(RIGHT(C9375,6),'Tuning parameter'!$A$3:$AC$11,HLOOKUP(B9375,'Tuning parameter'!$B$1:$AC$2,2,FALSE),FALSE),0))</f>
        <v>3.6804499394361635E-3</v>
      </c>
      <c r="F9375" t="str">
        <f>'BASE SPLIT DEM'!F12268</f>
        <v>PassengerTransportationExternal OUTNon Home basedRoadCars</v>
      </c>
    </row>
    <row r="9376" spans="1:6" x14ac:dyDescent="0.25">
      <c r="A9376" t="str">
        <f>'BASE SPLIT DEM'!A12398</f>
        <v>TO</v>
      </c>
      <c r="B9376">
        <f>'BASE SPLIT DEM'!B9376</f>
        <v>2041</v>
      </c>
      <c r="C9376" t="str">
        <f>'BASE SPLIT DEM'!C9376</f>
        <v>ADEMPASTRAEXOHWRAITRM</v>
      </c>
      <c r="D9376" t="str">
        <f>'BASE SPLIT DEM'!D9376</f>
        <v>PASTRAEXOHW</v>
      </c>
      <c r="E9376" s="4">
        <f>'BASE SPLIT DEM'!E9376+IF('BASE SPLIT DEM'!E9376=0,0,_xlfn.IFNA(VLOOKUP(RIGHT(C9376,6),'Tuning parameter'!$A$3:$AC$11,HLOOKUP(B9376,'Tuning parameter'!$B$1:$AC$2,2,FALSE),FALSE),0))</f>
        <v>0</v>
      </c>
      <c r="F9376" t="str">
        <f>'BASE SPLIT DEM'!F12398</f>
        <v>PassengerTransportationIn BoundaryHome WorkRoadCars</v>
      </c>
    </row>
    <row r="9377" spans="1:6" x14ac:dyDescent="0.25">
      <c r="A9377" t="str">
        <f>'BASE SPLIT DEM'!A12420</f>
        <v>TO</v>
      </c>
      <c r="B9377">
        <f>'BASE SPLIT DEM'!B9377</f>
        <v>2041</v>
      </c>
      <c r="C9377" t="str">
        <f>'BASE SPLIT DEM'!C9377</f>
        <v>ADEMPASTRAEXOHWROABUS</v>
      </c>
      <c r="D9377" t="str">
        <f>'BASE SPLIT DEM'!D9377</f>
        <v>PASTRAEXOHW</v>
      </c>
      <c r="E9377" s="4">
        <f>'BASE SPLIT DEM'!E9377+IF('BASE SPLIT DEM'!E9377=0,0,_xlfn.IFNA(VLOOKUP(RIGHT(C9377,6),'Tuning parameter'!$A$3:$AC$11,HLOOKUP(B9377,'Tuning parameter'!$B$1:$AC$2,2,FALSE),FALSE),0))</f>
        <v>4.10360139485434E-2</v>
      </c>
      <c r="F9377" t="str">
        <f>'BASE SPLIT DEM'!F12420</f>
        <v>PassengerTransportationIn BoundaryHome SchoolRoadCars</v>
      </c>
    </row>
    <row r="9378" spans="1:6" x14ac:dyDescent="0.25">
      <c r="A9378" t="str">
        <f>'BASE SPLIT DEM'!A12442</f>
        <v>TO</v>
      </c>
      <c r="B9378">
        <f>'BASE SPLIT DEM'!B9378</f>
        <v>2041</v>
      </c>
      <c r="C9378" t="str">
        <f>'BASE SPLIT DEM'!C9378</f>
        <v>ADEMPASTRAEXOHWROACAR</v>
      </c>
      <c r="D9378" t="str">
        <f>'BASE SPLIT DEM'!D9378</f>
        <v>PASTRAEXOHW</v>
      </c>
      <c r="E9378" s="4">
        <f>'BASE SPLIT DEM'!E9378+IF('BASE SPLIT DEM'!E9378=0,0,_xlfn.IFNA(VLOOKUP(RIGHT(C9378,6),'Tuning parameter'!$A$3:$AC$11,HLOOKUP(B9378,'Tuning parameter'!$B$1:$AC$2,2,FALSE),FALSE),0))</f>
        <v>0.38258996877238233</v>
      </c>
      <c r="F9378" t="str">
        <f>'BASE SPLIT DEM'!F12442</f>
        <v>PassengerTransportationIn BoundaryHome OtherRoadCars</v>
      </c>
    </row>
    <row r="9379" spans="1:6" x14ac:dyDescent="0.25">
      <c r="A9379" t="str">
        <f>'BASE SPLIT DEM'!A12464</f>
        <v>TO</v>
      </c>
      <c r="B9379">
        <f>'BASE SPLIT DEM'!B9379</f>
        <v>2041</v>
      </c>
      <c r="C9379" t="str">
        <f>'BASE SPLIT DEM'!C9379</f>
        <v>ADEMPASTRAEXOHWROATRU</v>
      </c>
      <c r="D9379" t="str">
        <f>'BASE SPLIT DEM'!D9379</f>
        <v>PASTRAEXOHW</v>
      </c>
      <c r="E9379" s="4">
        <f>'BASE SPLIT DEM'!E9379+IF('BASE SPLIT DEM'!E9379=0,0,_xlfn.IFNA(VLOOKUP(RIGHT(C9379,6),'Tuning parameter'!$A$3:$AC$11,HLOOKUP(B9379,'Tuning parameter'!$B$1:$AC$2,2,FALSE),FALSE),0))</f>
        <v>0.38258996877238233</v>
      </c>
      <c r="F9379" t="str">
        <f>'BASE SPLIT DEM'!F12464</f>
        <v>PassengerTransportationIn BoundaryNon Home basedRoadCars</v>
      </c>
    </row>
    <row r="9380" spans="1:6" x14ac:dyDescent="0.25">
      <c r="A9380" t="str">
        <f>'BASE SPLIT DEM'!A12486</f>
        <v>TO</v>
      </c>
      <c r="B9380">
        <f>'BASE SPLIT DEM'!B9380</f>
        <v>2041</v>
      </c>
      <c r="C9380" t="str">
        <f>'BASE SPLIT DEM'!C9380</f>
        <v>ADEMPASTRAEXOHWROAMOR</v>
      </c>
      <c r="D9380" t="str">
        <f>'BASE SPLIT DEM'!D9380</f>
        <v>PASTRAEXOHW</v>
      </c>
      <c r="E9380" s="4">
        <f>'BASE SPLIT DEM'!E9380+IF('BASE SPLIT DEM'!E9380=0,0,_xlfn.IFNA(VLOOKUP(RIGHT(C9380,6),'Tuning parameter'!$A$3:$AC$11,HLOOKUP(B9380,'Tuning parameter'!$B$1:$AC$2,2,FALSE),FALSE),0))</f>
        <v>1.71060405137501E-3</v>
      </c>
      <c r="F9380" t="str">
        <f>'BASE SPLIT DEM'!F12486</f>
        <v>PassengerTransportationExternal INHome WorkRoadCars</v>
      </c>
    </row>
    <row r="9381" spans="1:6" x14ac:dyDescent="0.25">
      <c r="A9381" t="str">
        <f>'BASE SPLIT DEM'!A12508</f>
        <v>TO</v>
      </c>
      <c r="B9381">
        <f>'BASE SPLIT DEM'!B9381</f>
        <v>2041</v>
      </c>
      <c r="C9381" t="str">
        <f>'BASE SPLIT DEM'!C9381</f>
        <v>ADEMPASTRAEXOHWROAWAL</v>
      </c>
      <c r="D9381" t="str">
        <f>'BASE SPLIT DEM'!D9381</f>
        <v>PASTRAEXOHW</v>
      </c>
      <c r="E9381" s="4">
        <f>'BASE SPLIT DEM'!E9381+IF('BASE SPLIT DEM'!E9381=0,0,_xlfn.IFNA(VLOOKUP(RIGHT(C9381,6),'Tuning parameter'!$A$3:$AC$11,HLOOKUP(B9381,'Tuning parameter'!$B$1:$AC$2,2,FALSE),FALSE),0))</f>
        <v>2.5517989439329909E-3</v>
      </c>
      <c r="F9381" t="str">
        <f>'BASE SPLIT DEM'!F12508</f>
        <v>PassengerTransportationExternal INHome SchoolRoadCars</v>
      </c>
    </row>
    <row r="9382" spans="1:6" x14ac:dyDescent="0.25">
      <c r="A9382" t="str">
        <f>'BASE SPLIT DEM'!A12530</f>
        <v>TO</v>
      </c>
      <c r="B9382">
        <f>'BASE SPLIT DEM'!B9382</f>
        <v>2041</v>
      </c>
      <c r="C9382" t="str">
        <f>'BASE SPLIT DEM'!C9382</f>
        <v>ADEMPASTRAEXOHWROABIK</v>
      </c>
      <c r="D9382" t="str">
        <f>'BASE SPLIT DEM'!D9382</f>
        <v>PASTRAEXOHW</v>
      </c>
      <c r="E9382" s="4">
        <f>'BASE SPLIT DEM'!E9382+IF('BASE SPLIT DEM'!E9382=0,0,_xlfn.IFNA(VLOOKUP(RIGHT(C9382,6),'Tuning parameter'!$A$3:$AC$11,HLOOKUP(B9382,'Tuning parameter'!$B$1:$AC$2,2,FALSE),FALSE),0))</f>
        <v>0</v>
      </c>
      <c r="F9382" t="str">
        <f>'BASE SPLIT DEM'!F12530</f>
        <v>PassengerTransportationExternal INHome OtherRoadCars</v>
      </c>
    </row>
    <row r="9383" spans="1:6" x14ac:dyDescent="0.25">
      <c r="A9383" t="str">
        <f>'BASE SPLIT DEM'!A12552</f>
        <v>TO</v>
      </c>
      <c r="B9383">
        <f>'BASE SPLIT DEM'!B9383</f>
        <v>2041</v>
      </c>
      <c r="C9383" t="str">
        <f>'BASE SPLIT DEM'!C9383</f>
        <v>ADEMPASTRAEXOHSRAIREG</v>
      </c>
      <c r="D9383" t="str">
        <f>'BASE SPLIT DEM'!D9383</f>
        <v>PASTRAEXOHS</v>
      </c>
      <c r="E9383" s="4">
        <f>'BASE SPLIT DEM'!E9383+IF('BASE SPLIT DEM'!E9383=0,0,_xlfn.IFNA(VLOOKUP(RIGHT(C9383,6),'Tuning parameter'!$A$3:$AC$11,HLOOKUP(B9383,'Tuning parameter'!$B$1:$AC$2,2,FALSE),FALSE),0))</f>
        <v>0.137723218016058</v>
      </c>
      <c r="F9383" t="str">
        <f>'BASE SPLIT DEM'!F12552</f>
        <v>PassengerTransportationExternal INNon Home basedRoadCars</v>
      </c>
    </row>
    <row r="9384" spans="1:6" x14ac:dyDescent="0.25">
      <c r="A9384" t="str">
        <f>'BASE SPLIT DEM'!A12574</f>
        <v>TO</v>
      </c>
      <c r="B9384">
        <f>'BASE SPLIT DEM'!B9384</f>
        <v>2041</v>
      </c>
      <c r="C9384" t="str">
        <f>'BASE SPLIT DEM'!C9384</f>
        <v>ADEMPASTRAEXOHSRAISUB</v>
      </c>
      <c r="D9384" t="str">
        <f>'BASE SPLIT DEM'!D9384</f>
        <v>PASTRAEXOHS</v>
      </c>
      <c r="E9384" s="4">
        <f>'BASE SPLIT DEM'!E9384+IF('BASE SPLIT DEM'!E9384=0,0,_xlfn.IFNA(VLOOKUP(RIGHT(C9384,6),'Tuning parameter'!$A$3:$AC$11,HLOOKUP(B9384,'Tuning parameter'!$B$1:$AC$2,2,FALSE),FALSE),0))</f>
        <v>3.6804499394361635E-3</v>
      </c>
      <c r="F9384" t="str">
        <f>'BASE SPLIT DEM'!F12574</f>
        <v>PassengerTransportationExternal OUTHome WorkRoadCars</v>
      </c>
    </row>
    <row r="9385" spans="1:6" x14ac:dyDescent="0.25">
      <c r="A9385" t="str">
        <f>'BASE SPLIT DEM'!A12596</f>
        <v>TO</v>
      </c>
      <c r="B9385">
        <f>'BASE SPLIT DEM'!B9385</f>
        <v>2041</v>
      </c>
      <c r="C9385" t="str">
        <f>'BASE SPLIT DEM'!C9385</f>
        <v>ADEMPASTRAEXOHSRAITRM</v>
      </c>
      <c r="D9385" t="str">
        <f>'BASE SPLIT DEM'!D9385</f>
        <v>PASTRAEXOHS</v>
      </c>
      <c r="E9385" s="4">
        <f>'BASE SPLIT DEM'!E9385+IF('BASE SPLIT DEM'!E9385=0,0,_xlfn.IFNA(VLOOKUP(RIGHT(C9385,6),'Tuning parameter'!$A$3:$AC$11,HLOOKUP(B9385,'Tuning parameter'!$B$1:$AC$2,2,FALSE),FALSE),0))</f>
        <v>0</v>
      </c>
      <c r="F9385" t="str">
        <f>'BASE SPLIT DEM'!F12596</f>
        <v>PassengerTransportationExternal OUTHome SchoolRoadCars</v>
      </c>
    </row>
    <row r="9386" spans="1:6" x14ac:dyDescent="0.25">
      <c r="A9386" t="str">
        <f>'BASE SPLIT DEM'!A12618</f>
        <v>TO</v>
      </c>
      <c r="B9386">
        <f>'BASE SPLIT DEM'!B9386</f>
        <v>2041</v>
      </c>
      <c r="C9386" t="str">
        <f>'BASE SPLIT DEM'!C9386</f>
        <v>ADEMPASTRAEXOHSROABUS</v>
      </c>
      <c r="D9386" t="str">
        <f>'BASE SPLIT DEM'!D9386</f>
        <v>PASTRAEXOHS</v>
      </c>
      <c r="E9386" s="4">
        <f>'BASE SPLIT DEM'!E9386+IF('BASE SPLIT DEM'!E9386=0,0,_xlfn.IFNA(VLOOKUP(RIGHT(C9386,6),'Tuning parameter'!$A$3:$AC$11,HLOOKUP(B9386,'Tuning parameter'!$B$1:$AC$2,2,FALSE),FALSE),0))</f>
        <v>4.10360139485434E-2</v>
      </c>
      <c r="F9386" t="str">
        <f>'BASE SPLIT DEM'!F12618</f>
        <v>PassengerTransportationExternal OUTHome OtherRoadCars</v>
      </c>
    </row>
    <row r="9387" spans="1:6" x14ac:dyDescent="0.25">
      <c r="A9387" t="str">
        <f>'BASE SPLIT DEM'!A12640</f>
        <v>TO</v>
      </c>
      <c r="B9387">
        <f>'BASE SPLIT DEM'!B9387</f>
        <v>2041</v>
      </c>
      <c r="C9387" t="str">
        <f>'BASE SPLIT DEM'!C9387</f>
        <v>ADEMPASTRAEXOHSROACAR</v>
      </c>
      <c r="D9387" t="str">
        <f>'BASE SPLIT DEM'!D9387</f>
        <v>PASTRAEXOHS</v>
      </c>
      <c r="E9387" s="4">
        <f>'BASE SPLIT DEM'!E9387+IF('BASE SPLIT DEM'!E9387=0,0,_xlfn.IFNA(VLOOKUP(RIGHT(C9387,6),'Tuning parameter'!$A$3:$AC$11,HLOOKUP(B9387,'Tuning parameter'!$B$1:$AC$2,2,FALSE),FALSE),0))</f>
        <v>0.38258996877238233</v>
      </c>
      <c r="F9387" t="str">
        <f>'BASE SPLIT DEM'!F12640</f>
        <v>PassengerTransportationExternal OUTNon Home basedRoadCars</v>
      </c>
    </row>
    <row r="9388" spans="1:6" x14ac:dyDescent="0.25">
      <c r="A9388" t="str">
        <f>'BASE SPLIT DEM'!A12770</f>
        <v>TO</v>
      </c>
      <c r="B9388">
        <f>'BASE SPLIT DEM'!B9388</f>
        <v>2041</v>
      </c>
      <c r="C9388" t="str">
        <f>'BASE SPLIT DEM'!C9388</f>
        <v>ADEMPASTRAEXOHSROATRU</v>
      </c>
      <c r="D9388" t="str">
        <f>'BASE SPLIT DEM'!D9388</f>
        <v>PASTRAEXOHS</v>
      </c>
      <c r="E9388" s="4">
        <f>'BASE SPLIT DEM'!E9388+IF('BASE SPLIT DEM'!E9388=0,0,_xlfn.IFNA(VLOOKUP(RIGHT(C9388,6),'Tuning parameter'!$A$3:$AC$11,HLOOKUP(B9388,'Tuning parameter'!$B$1:$AC$2,2,FALSE),FALSE),0))</f>
        <v>0.38258996877238233</v>
      </c>
      <c r="F9388" t="str">
        <f>'BASE SPLIT DEM'!F12770</f>
        <v>PassengerTransportationIn BoundaryHome WorkRoadCars</v>
      </c>
    </row>
    <row r="9389" spans="1:6" x14ac:dyDescent="0.25">
      <c r="A9389" t="str">
        <f>'BASE SPLIT DEM'!A12792</f>
        <v>TO</v>
      </c>
      <c r="B9389">
        <f>'BASE SPLIT DEM'!B9389</f>
        <v>2041</v>
      </c>
      <c r="C9389" t="str">
        <f>'BASE SPLIT DEM'!C9389</f>
        <v>ADEMPASTRAEXOHSROAMOR</v>
      </c>
      <c r="D9389" t="str">
        <f>'BASE SPLIT DEM'!D9389</f>
        <v>PASTRAEXOHS</v>
      </c>
      <c r="E9389" s="4">
        <f>'BASE SPLIT DEM'!E9389+IF('BASE SPLIT DEM'!E9389=0,0,_xlfn.IFNA(VLOOKUP(RIGHT(C9389,6),'Tuning parameter'!$A$3:$AC$11,HLOOKUP(B9389,'Tuning parameter'!$B$1:$AC$2,2,FALSE),FALSE),0))</f>
        <v>1.71060405137501E-3</v>
      </c>
      <c r="F9389" t="str">
        <f>'BASE SPLIT DEM'!F12792</f>
        <v>PassengerTransportationIn BoundaryHome SchoolRoadCars</v>
      </c>
    </row>
    <row r="9390" spans="1:6" x14ac:dyDescent="0.25">
      <c r="A9390" t="str">
        <f>'BASE SPLIT DEM'!A12814</f>
        <v>TO</v>
      </c>
      <c r="B9390">
        <f>'BASE SPLIT DEM'!B9390</f>
        <v>2041</v>
      </c>
      <c r="C9390" t="str">
        <f>'BASE SPLIT DEM'!C9390</f>
        <v>ADEMPASTRAEXOHSROAWAL</v>
      </c>
      <c r="D9390" t="str">
        <f>'BASE SPLIT DEM'!D9390</f>
        <v>PASTRAEXOHS</v>
      </c>
      <c r="E9390" s="4">
        <f>'BASE SPLIT DEM'!E9390+IF('BASE SPLIT DEM'!E9390=0,0,_xlfn.IFNA(VLOOKUP(RIGHT(C9390,6),'Tuning parameter'!$A$3:$AC$11,HLOOKUP(B9390,'Tuning parameter'!$B$1:$AC$2,2,FALSE),FALSE),0))</f>
        <v>2.5517989439329909E-3</v>
      </c>
      <c r="F9390" t="str">
        <f>'BASE SPLIT DEM'!F12814</f>
        <v>PassengerTransportationIn BoundaryHome OtherRoadCars</v>
      </c>
    </row>
    <row r="9391" spans="1:6" x14ac:dyDescent="0.25">
      <c r="A9391" t="str">
        <f>'BASE SPLIT DEM'!A12836</f>
        <v>TO</v>
      </c>
      <c r="B9391">
        <f>'BASE SPLIT DEM'!B9391</f>
        <v>2041</v>
      </c>
      <c r="C9391" t="str">
        <f>'BASE SPLIT DEM'!C9391</f>
        <v>ADEMPASTRAEXOHSROABIK</v>
      </c>
      <c r="D9391" t="str">
        <f>'BASE SPLIT DEM'!D9391</f>
        <v>PASTRAEXOHS</v>
      </c>
      <c r="E9391" s="4">
        <f>'BASE SPLIT DEM'!E9391+IF('BASE SPLIT DEM'!E9391=0,0,_xlfn.IFNA(VLOOKUP(RIGHT(C9391,6),'Tuning parameter'!$A$3:$AC$11,HLOOKUP(B9391,'Tuning parameter'!$B$1:$AC$2,2,FALSE),FALSE),0))</f>
        <v>0</v>
      </c>
      <c r="F9391" t="str">
        <f>'BASE SPLIT DEM'!F12836</f>
        <v>PassengerTransportationIn BoundaryNon Home basedRoadCars</v>
      </c>
    </row>
    <row r="9392" spans="1:6" x14ac:dyDescent="0.25">
      <c r="A9392" t="str">
        <f>'BASE SPLIT DEM'!A12858</f>
        <v>TO</v>
      </c>
      <c r="B9392">
        <f>'BASE SPLIT DEM'!B9392</f>
        <v>2041</v>
      </c>
      <c r="C9392" t="str">
        <f>'BASE SPLIT DEM'!C9392</f>
        <v>ADEMPASTRAEXOHORAIREG</v>
      </c>
      <c r="D9392" t="str">
        <f>'BASE SPLIT DEM'!D9392</f>
        <v>PASTRAEXOHO</v>
      </c>
      <c r="E9392" s="4">
        <f>'BASE SPLIT DEM'!E9392+IF('BASE SPLIT DEM'!E9392=0,0,_xlfn.IFNA(VLOOKUP(RIGHT(C9392,6),'Tuning parameter'!$A$3:$AC$11,HLOOKUP(B9392,'Tuning parameter'!$B$1:$AC$2,2,FALSE),FALSE),0))</f>
        <v>0.137723218016058</v>
      </c>
      <c r="F9392" t="str">
        <f>'BASE SPLIT DEM'!F12858</f>
        <v>PassengerTransportationExternal INHome WorkRoadCars</v>
      </c>
    </row>
    <row r="9393" spans="1:6" x14ac:dyDescent="0.25">
      <c r="A9393" t="str">
        <f>'BASE SPLIT DEM'!A12880</f>
        <v>TO</v>
      </c>
      <c r="B9393">
        <f>'BASE SPLIT DEM'!B9393</f>
        <v>2041</v>
      </c>
      <c r="C9393" t="str">
        <f>'BASE SPLIT DEM'!C9393</f>
        <v>ADEMPASTRAEXOHORAISUB</v>
      </c>
      <c r="D9393" t="str">
        <f>'BASE SPLIT DEM'!D9393</f>
        <v>PASTRAEXOHO</v>
      </c>
      <c r="E9393" s="4">
        <f>'BASE SPLIT DEM'!E9393+IF('BASE SPLIT DEM'!E9393=0,0,_xlfn.IFNA(VLOOKUP(RIGHT(C9393,6),'Tuning parameter'!$A$3:$AC$11,HLOOKUP(B9393,'Tuning parameter'!$B$1:$AC$2,2,FALSE),FALSE),0))</f>
        <v>3.6804499394361635E-3</v>
      </c>
      <c r="F9393" t="str">
        <f>'BASE SPLIT DEM'!F12880</f>
        <v>PassengerTransportationExternal INHome SchoolRoadCars</v>
      </c>
    </row>
    <row r="9394" spans="1:6" x14ac:dyDescent="0.25">
      <c r="A9394" t="str">
        <f>'BASE SPLIT DEM'!A12902</f>
        <v>TO</v>
      </c>
      <c r="B9394">
        <f>'BASE SPLIT DEM'!B9394</f>
        <v>2041</v>
      </c>
      <c r="C9394" t="str">
        <f>'BASE SPLIT DEM'!C9394</f>
        <v>ADEMPASTRAEXOHORAITRM</v>
      </c>
      <c r="D9394" t="str">
        <f>'BASE SPLIT DEM'!D9394</f>
        <v>PASTRAEXOHO</v>
      </c>
      <c r="E9394" s="4">
        <f>'BASE SPLIT DEM'!E9394+IF('BASE SPLIT DEM'!E9394=0,0,_xlfn.IFNA(VLOOKUP(RIGHT(C9394,6),'Tuning parameter'!$A$3:$AC$11,HLOOKUP(B9394,'Tuning parameter'!$B$1:$AC$2,2,FALSE),FALSE),0))</f>
        <v>0</v>
      </c>
      <c r="F9394" t="str">
        <f>'BASE SPLIT DEM'!F12902</f>
        <v>PassengerTransportationExternal INHome OtherRoadCars</v>
      </c>
    </row>
    <row r="9395" spans="1:6" x14ac:dyDescent="0.25">
      <c r="A9395" t="str">
        <f>'BASE SPLIT DEM'!A12924</f>
        <v>TO</v>
      </c>
      <c r="B9395">
        <f>'BASE SPLIT DEM'!B9395</f>
        <v>2041</v>
      </c>
      <c r="C9395" t="str">
        <f>'BASE SPLIT DEM'!C9395</f>
        <v>ADEMPASTRAEXOHOROABUS</v>
      </c>
      <c r="D9395" t="str">
        <f>'BASE SPLIT DEM'!D9395</f>
        <v>PASTRAEXOHO</v>
      </c>
      <c r="E9395" s="4">
        <f>'BASE SPLIT DEM'!E9395+IF('BASE SPLIT DEM'!E9395=0,0,_xlfn.IFNA(VLOOKUP(RIGHT(C9395,6),'Tuning parameter'!$A$3:$AC$11,HLOOKUP(B9395,'Tuning parameter'!$B$1:$AC$2,2,FALSE),FALSE),0))</f>
        <v>4.10360139485434E-2</v>
      </c>
      <c r="F9395" t="str">
        <f>'BASE SPLIT DEM'!F12924</f>
        <v>PassengerTransportationExternal INNon Home basedRoadCars</v>
      </c>
    </row>
    <row r="9396" spans="1:6" x14ac:dyDescent="0.25">
      <c r="A9396" t="str">
        <f>'BASE SPLIT DEM'!A12946</f>
        <v>TO</v>
      </c>
      <c r="B9396">
        <f>'BASE SPLIT DEM'!B9396</f>
        <v>2041</v>
      </c>
      <c r="C9396" t="str">
        <f>'BASE SPLIT DEM'!C9396</f>
        <v>ADEMPASTRAEXOHOROACAR</v>
      </c>
      <c r="D9396" t="str">
        <f>'BASE SPLIT DEM'!D9396</f>
        <v>PASTRAEXOHO</v>
      </c>
      <c r="E9396" s="4">
        <f>'BASE SPLIT DEM'!E9396+IF('BASE SPLIT DEM'!E9396=0,0,_xlfn.IFNA(VLOOKUP(RIGHT(C9396,6),'Tuning parameter'!$A$3:$AC$11,HLOOKUP(B9396,'Tuning parameter'!$B$1:$AC$2,2,FALSE),FALSE),0))</f>
        <v>0.38258996877238233</v>
      </c>
      <c r="F9396" t="str">
        <f>'BASE SPLIT DEM'!F12946</f>
        <v>PassengerTransportationExternal OUTHome WorkRoadCars</v>
      </c>
    </row>
    <row r="9397" spans="1:6" x14ac:dyDescent="0.25">
      <c r="A9397" t="str">
        <f>'BASE SPLIT DEM'!A12968</f>
        <v>TO</v>
      </c>
      <c r="B9397">
        <f>'BASE SPLIT DEM'!B9397</f>
        <v>2041</v>
      </c>
      <c r="C9397" t="str">
        <f>'BASE SPLIT DEM'!C9397</f>
        <v>ADEMPASTRAEXOHOROATRU</v>
      </c>
      <c r="D9397" t="str">
        <f>'BASE SPLIT DEM'!D9397</f>
        <v>PASTRAEXOHO</v>
      </c>
      <c r="E9397" s="4">
        <f>'BASE SPLIT DEM'!E9397+IF('BASE SPLIT DEM'!E9397=0,0,_xlfn.IFNA(VLOOKUP(RIGHT(C9397,6),'Tuning parameter'!$A$3:$AC$11,HLOOKUP(B9397,'Tuning parameter'!$B$1:$AC$2,2,FALSE),FALSE),0))</f>
        <v>0.38258996877238233</v>
      </c>
      <c r="F9397" t="str">
        <f>'BASE SPLIT DEM'!F12968</f>
        <v>PassengerTransportationExternal OUTHome SchoolRoadCars</v>
      </c>
    </row>
    <row r="9398" spans="1:6" x14ac:dyDescent="0.25">
      <c r="A9398" t="str">
        <f>'BASE SPLIT DEM'!A12990</f>
        <v>TO</v>
      </c>
      <c r="B9398">
        <f>'BASE SPLIT DEM'!B9398</f>
        <v>2041</v>
      </c>
      <c r="C9398" t="str">
        <f>'BASE SPLIT DEM'!C9398</f>
        <v>ADEMPASTRAEXOHOROAMOR</v>
      </c>
      <c r="D9398" t="str">
        <f>'BASE SPLIT DEM'!D9398</f>
        <v>PASTRAEXOHO</v>
      </c>
      <c r="E9398" s="4">
        <f>'BASE SPLIT DEM'!E9398+IF('BASE SPLIT DEM'!E9398=0,0,_xlfn.IFNA(VLOOKUP(RIGHT(C9398,6),'Tuning parameter'!$A$3:$AC$11,HLOOKUP(B9398,'Tuning parameter'!$B$1:$AC$2,2,FALSE),FALSE),0))</f>
        <v>1.71060405137501E-3</v>
      </c>
      <c r="F9398" t="str">
        <f>'BASE SPLIT DEM'!F12990</f>
        <v>PassengerTransportationExternal OUTHome OtherRoadCars</v>
      </c>
    </row>
    <row r="9399" spans="1:6" x14ac:dyDescent="0.25">
      <c r="A9399" t="str">
        <f>'BASE SPLIT DEM'!A13012</f>
        <v>TO</v>
      </c>
      <c r="B9399">
        <f>'BASE SPLIT DEM'!B9399</f>
        <v>2041</v>
      </c>
      <c r="C9399" t="str">
        <f>'BASE SPLIT DEM'!C9399</f>
        <v>ADEMPASTRAEXOHOROAWAL</v>
      </c>
      <c r="D9399" t="str">
        <f>'BASE SPLIT DEM'!D9399</f>
        <v>PASTRAEXOHO</v>
      </c>
      <c r="E9399" s="4">
        <f>'BASE SPLIT DEM'!E9399+IF('BASE SPLIT DEM'!E9399=0,0,_xlfn.IFNA(VLOOKUP(RIGHT(C9399,6),'Tuning parameter'!$A$3:$AC$11,HLOOKUP(B9399,'Tuning parameter'!$B$1:$AC$2,2,FALSE),FALSE),0))</f>
        <v>2.5517989439329909E-3</v>
      </c>
      <c r="F9399" t="str">
        <f>'BASE SPLIT DEM'!F13012</f>
        <v>PassengerTransportationExternal OUTNon Home basedRoadCars</v>
      </c>
    </row>
    <row r="9400" spans="1:6" x14ac:dyDescent="0.25">
      <c r="A9400" t="str">
        <f>'BASE SPLIT DEM'!A828</f>
        <v>TO</v>
      </c>
      <c r="B9400">
        <f>'BASE SPLIT DEM'!B9400</f>
        <v>2041</v>
      </c>
      <c r="C9400" t="str">
        <f>'BASE SPLIT DEM'!C9400</f>
        <v>ADEMPASTRAEXOHOROABIK</v>
      </c>
      <c r="D9400" t="str">
        <f>'BASE SPLIT DEM'!D9400</f>
        <v>PASTRAEXOHO</v>
      </c>
      <c r="E9400" s="4">
        <f>'BASE SPLIT DEM'!E9400+IF('BASE SPLIT DEM'!E9400=0,0,_xlfn.IFNA(VLOOKUP(RIGHT(C9400,6),'Tuning parameter'!$A$3:$AC$11,HLOOKUP(B9400,'Tuning parameter'!$B$1:$AC$2,2,FALSE),FALSE),0))</f>
        <v>0</v>
      </c>
      <c r="F9400" t="str">
        <f>'BASE SPLIT DEM'!F828</f>
        <v>PassengerTransportationExternal OUTHome School</v>
      </c>
    </row>
    <row r="9401" spans="1:6" x14ac:dyDescent="0.25">
      <c r="A9401" t="str">
        <f>'BASE SPLIT DEM'!A837</f>
        <v>TO</v>
      </c>
      <c r="B9401">
        <f>'BASE SPLIT DEM'!B9401</f>
        <v>2041</v>
      </c>
      <c r="C9401" t="str">
        <f>'BASE SPLIT DEM'!C9401</f>
        <v>ADEMPASTRAEXONHRAIREG</v>
      </c>
      <c r="D9401" t="str">
        <f>'BASE SPLIT DEM'!D9401</f>
        <v>PASTRAEXONH</v>
      </c>
      <c r="E9401" s="4">
        <f>'BASE SPLIT DEM'!E9401+IF('BASE SPLIT DEM'!E9401=0,0,_xlfn.IFNA(VLOOKUP(RIGHT(C9401,6),'Tuning parameter'!$A$3:$AC$11,HLOOKUP(B9401,'Tuning parameter'!$B$1:$AC$2,2,FALSE),FALSE),0))</f>
        <v>0.137723218016058</v>
      </c>
      <c r="F9401" t="str">
        <f>'BASE SPLIT DEM'!F837</f>
        <v>PassengerTransportationExternal OUTHome Other</v>
      </c>
    </row>
    <row r="9402" spans="1:6" x14ac:dyDescent="0.25">
      <c r="A9402" t="str">
        <f>'BASE SPLIT DEM'!A846</f>
        <v>TO</v>
      </c>
      <c r="B9402">
        <f>'BASE SPLIT DEM'!B9402</f>
        <v>2041</v>
      </c>
      <c r="C9402" t="str">
        <f>'BASE SPLIT DEM'!C9402</f>
        <v>ADEMPASTRAEXONHRAISUB</v>
      </c>
      <c r="D9402" t="str">
        <f>'BASE SPLIT DEM'!D9402</f>
        <v>PASTRAEXONH</v>
      </c>
      <c r="E9402" s="4">
        <f>'BASE SPLIT DEM'!E9402+IF('BASE SPLIT DEM'!E9402=0,0,_xlfn.IFNA(VLOOKUP(RIGHT(C9402,6),'Tuning parameter'!$A$3:$AC$11,HLOOKUP(B9402,'Tuning parameter'!$B$1:$AC$2,2,FALSE),FALSE),0))</f>
        <v>3.6804499394361635E-3</v>
      </c>
      <c r="F9402" t="str">
        <f>'BASE SPLIT DEM'!F846</f>
        <v>PassengerTransportationExternal OUTNon Home based</v>
      </c>
    </row>
    <row r="9403" spans="1:6" x14ac:dyDescent="0.25">
      <c r="A9403" t="str">
        <f>'BASE SPLIT DEM'!A2697</f>
        <v>TO</v>
      </c>
      <c r="B9403">
        <f>'BASE SPLIT DEM'!B9403</f>
        <v>2041</v>
      </c>
      <c r="C9403" t="str">
        <f>'BASE SPLIT DEM'!C9403</f>
        <v>ADEMPASTRAEXONHRAITRM</v>
      </c>
      <c r="D9403" t="str">
        <f>'BASE SPLIT DEM'!D9403</f>
        <v>PASTRAEXONH</v>
      </c>
      <c r="E9403" s="4">
        <f>'BASE SPLIT DEM'!E9403+IF('BASE SPLIT DEM'!E9403=0,0,_xlfn.IFNA(VLOOKUP(RIGHT(C9403,6),'Tuning parameter'!$A$3:$AC$11,HLOOKUP(B9403,'Tuning parameter'!$B$1:$AC$2,2,FALSE),FALSE),0))</f>
        <v>0</v>
      </c>
      <c r="F9403" t="str">
        <f>'BASE SPLIT DEM'!F2697</f>
        <v>PassengerTransportationExternal OUTHome Other</v>
      </c>
    </row>
    <row r="9404" spans="1:6" x14ac:dyDescent="0.25">
      <c r="A9404" t="str">
        <f>'BASE SPLIT DEM'!A5673</f>
        <v>TO</v>
      </c>
      <c r="B9404">
        <f>'BASE SPLIT DEM'!B9404</f>
        <v>2041</v>
      </c>
      <c r="C9404" t="str">
        <f>'BASE SPLIT DEM'!C9404</f>
        <v>ADEMPASTRAEXONHROABUS</v>
      </c>
      <c r="D9404" t="str">
        <f>'BASE SPLIT DEM'!D9404</f>
        <v>PASTRAEXONH</v>
      </c>
      <c r="E9404" s="4">
        <f>'BASE SPLIT DEM'!E9404+IF('BASE SPLIT DEM'!E9404=0,0,_xlfn.IFNA(VLOOKUP(RIGHT(C9404,6),'Tuning parameter'!$A$3:$AC$11,HLOOKUP(B9404,'Tuning parameter'!$B$1:$AC$2,2,FALSE),FALSE),0))</f>
        <v>4.10360139485434E-2</v>
      </c>
      <c r="F9404" t="str">
        <f>'BASE SPLIT DEM'!F5673</f>
        <v>PassengerTransportationExternal OUTHome Other</v>
      </c>
    </row>
    <row r="9405" spans="1:6" x14ac:dyDescent="0.25">
      <c r="A9405" t="str">
        <f>'BASE SPLIT DEM'!A2670</f>
        <v>TO</v>
      </c>
      <c r="B9405">
        <f>'BASE SPLIT DEM'!B9405</f>
        <v>2041</v>
      </c>
      <c r="C9405" t="str">
        <f>'BASE SPLIT DEM'!C9405</f>
        <v>ADEMPASTRAEXONHROACAR</v>
      </c>
      <c r="D9405" t="str">
        <f>'BASE SPLIT DEM'!D9405</f>
        <v>PASTRAEXONH</v>
      </c>
      <c r="E9405" s="4">
        <f>'BASE SPLIT DEM'!E9405+IF('BASE SPLIT DEM'!E9405=0,0,_xlfn.IFNA(VLOOKUP(RIGHT(C9405,6),'Tuning parameter'!$A$3:$AC$11,HLOOKUP(B9405,'Tuning parameter'!$B$1:$AC$2,2,FALSE),FALSE),0))</f>
        <v>0.38258996877238233</v>
      </c>
      <c r="F9405" t="str">
        <f>'BASE SPLIT DEM'!F2670</f>
        <v>PassengerTransportationExternal INNon Home based</v>
      </c>
    </row>
    <row r="9406" spans="1:6" x14ac:dyDescent="0.25">
      <c r="A9406" t="str">
        <f>'BASE SPLIT DEM'!A6735</f>
        <v>TO</v>
      </c>
      <c r="B9406">
        <f>'BASE SPLIT DEM'!B9406</f>
        <v>2041</v>
      </c>
      <c r="C9406" t="str">
        <f>'BASE SPLIT DEM'!C9406</f>
        <v>ADEMPASTRAEXONHROATRU</v>
      </c>
      <c r="D9406" t="str">
        <f>'BASE SPLIT DEM'!D9406</f>
        <v>PASTRAEXONH</v>
      </c>
      <c r="E9406" s="4">
        <f>'BASE SPLIT DEM'!E9406+IF('BASE SPLIT DEM'!E9406=0,0,_xlfn.IFNA(VLOOKUP(RIGHT(C9406,6),'Tuning parameter'!$A$3:$AC$11,HLOOKUP(B9406,'Tuning parameter'!$B$1:$AC$2,2,FALSE),FALSE),0))</f>
        <v>0.38258996877238233</v>
      </c>
      <c r="F9406" t="str">
        <f>'BASE SPLIT DEM'!F6735</f>
        <v>PassengerTransportationExternal INHome Work</v>
      </c>
    </row>
    <row r="9407" spans="1:6" x14ac:dyDescent="0.25">
      <c r="A9407" t="str">
        <f>'BASE SPLIT DEM'!A8213</f>
        <v>TO</v>
      </c>
      <c r="B9407">
        <f>'BASE SPLIT DEM'!B9407</f>
        <v>2041</v>
      </c>
      <c r="C9407" t="str">
        <f>'BASE SPLIT DEM'!C9407</f>
        <v>ADEMPASTRAEXONHROAMOR</v>
      </c>
      <c r="D9407" t="str">
        <f>'BASE SPLIT DEM'!D9407</f>
        <v>PASTRAEXONH</v>
      </c>
      <c r="E9407" s="4">
        <f>'BASE SPLIT DEM'!E9407+IF('BASE SPLIT DEM'!E9407=0,0,_xlfn.IFNA(VLOOKUP(RIGHT(C9407,6),'Tuning parameter'!$A$3:$AC$11,HLOOKUP(B9407,'Tuning parameter'!$B$1:$AC$2,2,FALSE),FALSE),0))</f>
        <v>1.71060405137501E-3</v>
      </c>
      <c r="F9407" t="str">
        <f>'BASE SPLIT DEM'!F8213</f>
        <v>PassengerTransportationIn BoundaryNon Home based</v>
      </c>
    </row>
    <row r="9408" spans="1:6" x14ac:dyDescent="0.25">
      <c r="A9408" t="str">
        <f>'BASE SPLIT DEM'!A819</f>
        <v>TO</v>
      </c>
      <c r="B9408">
        <f>'BASE SPLIT DEM'!B9408</f>
        <v>2041</v>
      </c>
      <c r="C9408" t="str">
        <f>'BASE SPLIT DEM'!C9408</f>
        <v>ADEMPASTRAEXONHROAWAL</v>
      </c>
      <c r="D9408" t="str">
        <f>'BASE SPLIT DEM'!D9408</f>
        <v>PASTRAEXONH</v>
      </c>
      <c r="E9408" s="4">
        <f>'BASE SPLIT DEM'!E9408+IF('BASE SPLIT DEM'!E9408=0,0,_xlfn.IFNA(VLOOKUP(RIGHT(C9408,6),'Tuning parameter'!$A$3:$AC$11,HLOOKUP(B9408,'Tuning parameter'!$B$1:$AC$2,2,FALSE),FALSE),0))</f>
        <v>2.5517989439329909E-3</v>
      </c>
      <c r="F9408" t="str">
        <f>'BASE SPLIT DEM'!F819</f>
        <v>PassengerTransportationExternal OUTHome Work</v>
      </c>
    </row>
    <row r="9409" spans="1:6" x14ac:dyDescent="0.25">
      <c r="A9409" t="str">
        <f>'BASE SPLIT DEM'!A2679</f>
        <v>TO</v>
      </c>
      <c r="B9409">
        <f>'BASE SPLIT DEM'!B9409</f>
        <v>2041</v>
      </c>
      <c r="C9409" t="str">
        <f>'BASE SPLIT DEM'!C9409</f>
        <v>ADEMPASTRAEXONHROABIK</v>
      </c>
      <c r="D9409" t="str">
        <f>'BASE SPLIT DEM'!D9409</f>
        <v>PASTRAEXONH</v>
      </c>
      <c r="E9409" s="4">
        <f>'BASE SPLIT DEM'!E9409+IF('BASE SPLIT DEM'!E9409=0,0,_xlfn.IFNA(VLOOKUP(RIGHT(C9409,6),'Tuning parameter'!$A$3:$AC$11,HLOOKUP(B9409,'Tuning parameter'!$B$1:$AC$2,2,FALSE),FALSE),0))</f>
        <v>0</v>
      </c>
      <c r="F9409" t="str">
        <f>'BASE SPLIT DEM'!F2679</f>
        <v>PassengerTransportationExternal OUTHome Work</v>
      </c>
    </row>
    <row r="9410" spans="1:6" x14ac:dyDescent="0.25">
      <c r="A9410" t="str">
        <f>'BASE SPLIT DEM'!A2688</f>
        <v>TO</v>
      </c>
      <c r="B9410">
        <f>'BASE SPLIT DEM'!B9410</f>
        <v>2041</v>
      </c>
      <c r="C9410" t="str">
        <f>'BASE SPLIT DEM'!C9410</f>
        <v>ADEMPASTRAINHWRAIREG___GOR</v>
      </c>
      <c r="D9410" t="str">
        <f>'BASE SPLIT DEM'!D9410</f>
        <v>PASTRAINHWRAIREG</v>
      </c>
      <c r="E9410" s="4">
        <f>'BASE SPLIT DEM'!E9410+IF('BASE SPLIT DEM'!E9410=0,0,_xlfn.IFNA(VLOOKUP(RIGHT(C9410,6),'Tuning parameter'!$A$3:$AC$11,HLOOKUP(B9410,'Tuning parameter'!$B$1:$AC$2,2,FALSE),FALSE),0))</f>
        <v>1</v>
      </c>
      <c r="F9410" t="str">
        <f>'BASE SPLIT DEM'!F2688</f>
        <v>PassengerTransportationExternal OUTHome School</v>
      </c>
    </row>
    <row r="9411" spans="1:6" x14ac:dyDescent="0.25">
      <c r="A9411" t="str">
        <f>'BASE SPLIT DEM'!A4176</f>
        <v>TO</v>
      </c>
      <c r="B9411">
        <f>'BASE SPLIT DEM'!B9411</f>
        <v>2041</v>
      </c>
      <c r="C9411" t="str">
        <f>'BASE SPLIT DEM'!C9411</f>
        <v>ADEMPASTRAINHWRAIREG___UPX</v>
      </c>
      <c r="D9411" t="str">
        <f>'BASE SPLIT DEM'!D9411</f>
        <v>PASTRAINHWRAIREG</v>
      </c>
      <c r="E9411" s="4">
        <f>'BASE SPLIT DEM'!E9411+IF('BASE SPLIT DEM'!E9411=0,0,_xlfn.IFNA(VLOOKUP(RIGHT(C9411,6),'Tuning parameter'!$A$3:$AC$11,HLOOKUP(B9411,'Tuning parameter'!$B$1:$AC$2,2,FALSE),FALSE),0))</f>
        <v>0</v>
      </c>
      <c r="F9411" t="str">
        <f>'BASE SPLIT DEM'!F4176</f>
        <v>PassengerTransportationExternal OUTHome School</v>
      </c>
    </row>
    <row r="9412" spans="1:6" x14ac:dyDescent="0.25">
      <c r="A9412" t="str">
        <f>'BASE SPLIT DEM'!A9384</f>
        <v>TO</v>
      </c>
      <c r="B9412">
        <f>'BASE SPLIT DEM'!B9412</f>
        <v>2041</v>
      </c>
      <c r="C9412" t="str">
        <f>'BASE SPLIT DEM'!C9412</f>
        <v>ADEMPASTRAINHWRAISUB___TSU</v>
      </c>
      <c r="D9412" t="str">
        <f>'BASE SPLIT DEM'!D9412</f>
        <v>PASTRAINHWRAISUB</v>
      </c>
      <c r="E9412" s="4">
        <f>'BASE SPLIT DEM'!E9412+IF('BASE SPLIT DEM'!E9412=0,0,_xlfn.IFNA(VLOOKUP(RIGHT(C9412,6),'Tuning parameter'!$A$3:$AC$11,HLOOKUP(B9412,'Tuning parameter'!$B$1:$AC$2,2,FALSE),FALSE),0))</f>
        <v>1</v>
      </c>
      <c r="F9412" t="str">
        <f>'BASE SPLIT DEM'!F9384</f>
        <v>PassengerTransportationExternal OUTHome School</v>
      </c>
    </row>
    <row r="9413" spans="1:6" x14ac:dyDescent="0.25">
      <c r="A9413" t="str">
        <f>'BASE SPLIT DEM'!A1900</f>
        <v>TO</v>
      </c>
      <c r="B9413">
        <f>'BASE SPLIT DEM'!B9413</f>
        <v>2041</v>
      </c>
      <c r="C9413" t="str">
        <f>'BASE SPLIT DEM'!C9413</f>
        <v>ADEMPASTRAINHWRAITRM___TST</v>
      </c>
      <c r="D9413" t="str">
        <f>'BASE SPLIT DEM'!D9413</f>
        <v>PASTRAINHWRAITRM</v>
      </c>
      <c r="E9413" s="4">
        <f>'BASE SPLIT DEM'!E9413+IF('BASE SPLIT DEM'!E9413=0,0,_xlfn.IFNA(VLOOKUP(RIGHT(C9413,6),'Tuning parameter'!$A$3:$AC$11,HLOOKUP(B9413,'Tuning parameter'!$B$1:$AC$2,2,FALSE),FALSE),0))</f>
        <v>1</v>
      </c>
      <c r="F9413" t="str">
        <f>'BASE SPLIT DEM'!F1900</f>
        <v>PassengerTransportationExternal INHome Work</v>
      </c>
    </row>
    <row r="9414" spans="1:6" x14ac:dyDescent="0.25">
      <c r="A9414" t="str">
        <f>'BASE SPLIT DEM'!A1909</f>
        <v>TO</v>
      </c>
      <c r="B9414">
        <f>'BASE SPLIT DEM'!B9414</f>
        <v>2041</v>
      </c>
      <c r="C9414" t="str">
        <f>'BASE SPLIT DEM'!C9414</f>
        <v>ADEMPASTRAINHWROABUSIUBGOB</v>
      </c>
      <c r="D9414" t="str">
        <f>'BASE SPLIT DEM'!D9414</f>
        <v>PASTRAINHWROABUS</v>
      </c>
      <c r="E9414" s="4">
        <f>'BASE SPLIT DEM'!E9414+IF('BASE SPLIT DEM'!E9414=0,0,_xlfn.IFNA(VLOOKUP(RIGHT(C9414,6),'Tuning parameter'!$A$3:$AC$11,HLOOKUP(B9414,'Tuning parameter'!$B$1:$AC$2,2,FALSE),FALSE),0))</f>
        <v>6.0495247543321001E-2</v>
      </c>
      <c r="F9414" t="str">
        <f>'BASE SPLIT DEM'!F1909</f>
        <v>PassengerTransportationExternal INHome School</v>
      </c>
    </row>
    <row r="9415" spans="1:6" x14ac:dyDescent="0.25">
      <c r="A9415" t="str">
        <f>'BASE SPLIT DEM'!A1918</f>
        <v>TO</v>
      </c>
      <c r="B9415">
        <f>'BASE SPLIT DEM'!B9415</f>
        <v>2041</v>
      </c>
      <c r="C9415" t="str">
        <f>'BASE SPLIT DEM'!C9415</f>
        <v>ADEMPASTRAINHWROABUSURBTBU</v>
      </c>
      <c r="D9415" t="str">
        <f>'BASE SPLIT DEM'!D9415</f>
        <v>PASTRAINHWROABUS</v>
      </c>
      <c r="E9415" s="4">
        <f>'BASE SPLIT DEM'!E9415+IF('BASE SPLIT DEM'!E9415=0,0,_xlfn.IFNA(VLOOKUP(RIGHT(C9415,6),'Tuning parameter'!$A$3:$AC$11,HLOOKUP(B9415,'Tuning parameter'!$B$1:$AC$2,2,FALSE),FALSE),0))</f>
        <v>0.93950475245667897</v>
      </c>
      <c r="F9415" t="str">
        <f>'BASE SPLIT DEM'!F1918</f>
        <v>PassengerTransportationExternal INHome Other</v>
      </c>
    </row>
    <row r="9416" spans="1:6" x14ac:dyDescent="0.25">
      <c r="A9416" t="str">
        <f>'BASE SPLIT DEM'!A1927</f>
        <v>TO</v>
      </c>
      <c r="B9416">
        <f>'BASE SPLIT DEM'!B9416</f>
        <v>2041</v>
      </c>
      <c r="C9416" t="str">
        <f>'BASE SPLIT DEM'!C9416</f>
        <v>ADEMPASTRAINHWROABUSURBWTB</v>
      </c>
      <c r="D9416" t="str">
        <f>'BASE SPLIT DEM'!D9416</f>
        <v>PASTRAINHWROABUS</v>
      </c>
      <c r="E9416" s="4">
        <f>'BASE SPLIT DEM'!E9416+IF('BASE SPLIT DEM'!E9416=0,0,_xlfn.IFNA(VLOOKUP(RIGHT(C9416,6),'Tuning parameter'!$A$3:$AC$11,HLOOKUP(B9416,'Tuning parameter'!$B$1:$AC$2,2,FALSE),FALSE),0))</f>
        <v>0</v>
      </c>
      <c r="F9416" t="str">
        <f>'BASE SPLIT DEM'!F1927</f>
        <v>PassengerTransportationExternal INNon Home based</v>
      </c>
    </row>
    <row r="9417" spans="1:6" x14ac:dyDescent="0.25">
      <c r="A9417" t="str">
        <f>'BASE SPLIT DEM'!A1936</f>
        <v>TO</v>
      </c>
      <c r="B9417">
        <f>'BASE SPLIT DEM'!B9417</f>
        <v>2041</v>
      </c>
      <c r="C9417" t="str">
        <f>'BASE SPLIT DEM'!C9417</f>
        <v>ADEMPASTRAINHWROABUSIUBMWAY</v>
      </c>
      <c r="D9417" t="str">
        <f>'BASE SPLIT DEM'!D9417</f>
        <v>PASTRAINHWROABUS</v>
      </c>
      <c r="E9417" s="4">
        <f>'BASE SPLIT DEM'!E9417+IF('BASE SPLIT DEM'!E9417=0,0,_xlfn.IFNA(VLOOKUP(RIGHT(C9417,6),'Tuning parameter'!$A$3:$AC$11,HLOOKUP(B9417,'Tuning parameter'!$B$1:$AC$2,2,FALSE),FALSE),0))</f>
        <v>0</v>
      </c>
      <c r="F9417" t="str">
        <f>'BASE SPLIT DEM'!F1936</f>
        <v>PassengerTransportationExternal OUTHome Work</v>
      </c>
    </row>
    <row r="9418" spans="1:6" x14ac:dyDescent="0.25">
      <c r="A9418" t="str">
        <f>'BASE SPLIT DEM'!A1945</f>
        <v>TO</v>
      </c>
      <c r="B9418">
        <f>'BASE SPLIT DEM'!B9418</f>
        <v>2041</v>
      </c>
      <c r="C9418" t="str">
        <f>'BASE SPLIT DEM'!C9418</f>
        <v>ADEMPASTRAINHWROABUSIUBVIVA</v>
      </c>
      <c r="D9418" t="str">
        <f>'BASE SPLIT DEM'!D9418</f>
        <v>PASTRAINHWROABUS</v>
      </c>
      <c r="E9418" s="4">
        <f>'BASE SPLIT DEM'!E9418+IF('BASE SPLIT DEM'!E9418=0,0,_xlfn.IFNA(VLOOKUP(RIGHT(C9418,6),'Tuning parameter'!$A$3:$AC$11,HLOOKUP(B9418,'Tuning parameter'!$B$1:$AC$2,2,FALSE),FALSE),0))</f>
        <v>0</v>
      </c>
      <c r="F9418" t="str">
        <f>'BASE SPLIT DEM'!F1945</f>
        <v>PassengerTransportationExternal OUTHome School</v>
      </c>
    </row>
    <row r="9419" spans="1:6" x14ac:dyDescent="0.25">
      <c r="A9419" t="str">
        <f>'BASE SPLIT DEM'!A4513</f>
        <v>TO</v>
      </c>
      <c r="B9419">
        <f>'BASE SPLIT DEM'!B9419</f>
        <v>2041</v>
      </c>
      <c r="C9419" t="str">
        <f>'BASE SPLIT DEM'!C9419</f>
        <v>ADEMPASTRAINHWROABUSIUBDURT</v>
      </c>
      <c r="D9419" t="str">
        <f>'BASE SPLIT DEM'!D9419</f>
        <v>PASTRAINHWROABUS</v>
      </c>
      <c r="E9419" s="4">
        <f>'BASE SPLIT DEM'!E9419+IF('BASE SPLIT DEM'!E9419=0,0,_xlfn.IFNA(VLOOKUP(RIGHT(C9419,6),'Tuning parameter'!$A$3:$AC$11,HLOOKUP(B9419,'Tuning parameter'!$B$1:$AC$2,2,FALSE),FALSE),0))</f>
        <v>0</v>
      </c>
      <c r="F9419" t="str">
        <f>'BASE SPLIT DEM'!F4513</f>
        <v>PassengerTransportationExternal INHome School</v>
      </c>
    </row>
    <row r="9420" spans="1:6" x14ac:dyDescent="0.25">
      <c r="A9420" t="str">
        <f>'BASE SPLIT DEM'!A5275</f>
        <v>TO</v>
      </c>
      <c r="B9420">
        <f>'BASE SPLIT DEM'!B9420</f>
        <v>2041</v>
      </c>
      <c r="C9420" t="str">
        <f>'BASE SPLIT DEM'!C9420</f>
        <v>ADEMPASTRAINHWROABUSSCB___</v>
      </c>
      <c r="D9420" t="str">
        <f>'BASE SPLIT DEM'!D9420</f>
        <v>PASTRAINHWROABUS</v>
      </c>
      <c r="E9420" s="4">
        <f>'BASE SPLIT DEM'!E9420+IF('BASE SPLIT DEM'!E9420=0,0,_xlfn.IFNA(VLOOKUP(RIGHT(C9420,6),'Tuning parameter'!$A$3:$AC$11,HLOOKUP(B9420,'Tuning parameter'!$B$1:$AC$2,2,FALSE),FALSE),0))</f>
        <v>0</v>
      </c>
      <c r="F9420" t="str">
        <f>'BASE SPLIT DEM'!F5275</f>
        <v>PassengerTransportationExternal INNon Home based</v>
      </c>
    </row>
    <row r="9421" spans="1:6" x14ac:dyDescent="0.25">
      <c r="A9421" t="str">
        <f>'BASE SPLIT DEM'!A6010</f>
        <v>TO</v>
      </c>
      <c r="B9421">
        <f>'BASE SPLIT DEM'!B9421</f>
        <v>2041</v>
      </c>
      <c r="C9421" t="str">
        <f>'BASE SPLIT DEM'!C9421</f>
        <v>ADEMPASTRAINHWROACAR___RSH</v>
      </c>
      <c r="D9421" t="str">
        <f>'BASE SPLIT DEM'!D9421</f>
        <v>PASTRAINHWROACAR</v>
      </c>
      <c r="E9421" s="4">
        <f>'BASE SPLIT DEM'!E9421+IF('BASE SPLIT DEM'!E9421=0,0,_xlfn.IFNA(VLOOKUP(RIGHT(C9421,6),'Tuning parameter'!$A$3:$AC$11,HLOOKUP(B9421,'Tuning parameter'!$B$1:$AC$2,2,FALSE),FALSE),0))</f>
        <v>1.3511232481335201E-2</v>
      </c>
      <c r="F9421" t="str">
        <f>'BASE SPLIT DEM'!F6010</f>
        <v>PassengerTransportationExternal INHome Other</v>
      </c>
    </row>
    <row r="9422" spans="1:6" x14ac:dyDescent="0.25">
      <c r="A9422" t="str">
        <f>'BASE SPLIT DEM'!A6427</f>
        <v>TO</v>
      </c>
      <c r="B9422">
        <f>'BASE SPLIT DEM'!B9422</f>
        <v>2041</v>
      </c>
      <c r="C9422" t="str">
        <f>'BASE SPLIT DEM'!C9422</f>
        <v>ADEMPASTRAINHWROACAR___TAX</v>
      </c>
      <c r="D9422" t="str">
        <f>'BASE SPLIT DEM'!D9422</f>
        <v>PASTRAINHWROACAR</v>
      </c>
      <c r="E9422" s="4">
        <f>'BASE SPLIT DEM'!E9422+IF('BASE SPLIT DEM'!E9422=0,0,_xlfn.IFNA(VLOOKUP(RIGHT(C9422,6),'Tuning parameter'!$A$3:$AC$11,HLOOKUP(B9422,'Tuning parameter'!$B$1:$AC$2,2,FALSE),FALSE),0))</f>
        <v>1.08157195638427E-2</v>
      </c>
      <c r="F9422" t="str">
        <f>'BASE SPLIT DEM'!F6427</f>
        <v>PassengerTransportationExternal OUTNon Home based</v>
      </c>
    </row>
    <row r="9423" spans="1:6" x14ac:dyDescent="0.25">
      <c r="A9423" t="str">
        <f>'BASE SPLIT DEM'!A7525</f>
        <v>TO</v>
      </c>
      <c r="B9423">
        <f>'BASE SPLIT DEM'!B9423</f>
        <v>2041</v>
      </c>
      <c r="C9423" t="str">
        <f>'BASE SPLIT DEM'!C9423</f>
        <v>ADEMPASTRAINHWROACAR___ADR</v>
      </c>
      <c r="D9423" t="str">
        <f>'BASE SPLIT DEM'!D9423</f>
        <v>PASTRAINHWROACAR</v>
      </c>
      <c r="E9423" s="4">
        <f>'BASE SPLIT DEM'!E9423+IF('BASE SPLIT DEM'!E9423=0,0,_xlfn.IFNA(VLOOKUP(RIGHT(C9423,6),'Tuning parameter'!$A$3:$AC$11,HLOOKUP(B9423,'Tuning parameter'!$B$1:$AC$2,2,FALSE),FALSE),0))</f>
        <v>0.86770200888905602</v>
      </c>
      <c r="F9423" t="str">
        <f>'BASE SPLIT DEM'!F7525</f>
        <v>PassengerTransportationExternal OUTHome School</v>
      </c>
    </row>
    <row r="9424" spans="1:6" x14ac:dyDescent="0.25">
      <c r="A9424" t="str">
        <f>'BASE SPLIT DEM'!A8233</f>
        <v>TO</v>
      </c>
      <c r="B9424">
        <f>'BASE SPLIT DEM'!B9424</f>
        <v>2041</v>
      </c>
      <c r="C9424" t="str">
        <f>'BASE SPLIT DEM'!C9424</f>
        <v>ADEMPASTRAINHWROACAR___APG</v>
      </c>
      <c r="D9424" t="str">
        <f>'BASE SPLIT DEM'!D9424</f>
        <v>PASTRAINHWROACAR</v>
      </c>
      <c r="E9424" s="4">
        <f>'BASE SPLIT DEM'!E9424+IF('BASE SPLIT DEM'!E9424=0,0,_xlfn.IFNA(VLOOKUP(RIGHT(C9424,6),'Tuning parameter'!$A$3:$AC$11,HLOOKUP(B9424,'Tuning parameter'!$B$1:$AC$2,2,FALSE),FALSE),0))</f>
        <v>0.107971039065765</v>
      </c>
      <c r="F9424" t="str">
        <f>'BASE SPLIT DEM'!F8233</f>
        <v>PassengerTransportationExternal INHome School</v>
      </c>
    </row>
    <row r="9425" spans="1:6" x14ac:dyDescent="0.25">
      <c r="A9425" t="str">
        <f>'BASE SPLIT DEM'!A9766</f>
        <v>TO</v>
      </c>
      <c r="B9425">
        <f>'BASE SPLIT DEM'!B9425</f>
        <v>2041</v>
      </c>
      <c r="C9425" t="str">
        <f>'BASE SPLIT DEM'!C9425</f>
        <v>ADEMPASTRAINHWROATRULGTRSH</v>
      </c>
      <c r="D9425" t="str">
        <f>'BASE SPLIT DEM'!D9425</f>
        <v>PASTRAINHWROATRU</v>
      </c>
      <c r="E9425" s="4">
        <f>'BASE SPLIT DEM'!E9425+IF('BASE SPLIT DEM'!E9425=0,0,_xlfn.IFNA(VLOOKUP(RIGHT(C9425,6),'Tuning parameter'!$A$3:$AC$11,HLOOKUP(B9425,'Tuning parameter'!$B$1:$AC$2,2,FALSE),FALSE),0))</f>
        <v>1.3516939479092299E-2</v>
      </c>
      <c r="F9425" t="str">
        <f>'BASE SPLIT DEM'!F9766</f>
        <v>PassengerTransportationExternal OUTHome Other</v>
      </c>
    </row>
    <row r="9426" spans="1:6" x14ac:dyDescent="0.25">
      <c r="A9426" t="str">
        <f>'BASE SPLIT DEM'!A10465</f>
        <v>TO</v>
      </c>
      <c r="B9426">
        <f>'BASE SPLIT DEM'!B9426</f>
        <v>2041</v>
      </c>
      <c r="C9426" t="str">
        <f>'BASE SPLIT DEM'!C9426</f>
        <v>ADEMPASTRAINHWROATRULGTTAX</v>
      </c>
      <c r="D9426" t="str">
        <f>'BASE SPLIT DEM'!D9426</f>
        <v>PASTRAINHWROATRU</v>
      </c>
      <c r="E9426" s="4">
        <f>'BASE SPLIT DEM'!E9426+IF('BASE SPLIT DEM'!E9426=0,0,_xlfn.IFNA(VLOOKUP(RIGHT(C9426,6),'Tuning parameter'!$A$3:$AC$11,HLOOKUP(B9426,'Tuning parameter'!$B$1:$AC$2,2,FALSE),FALSE),0))</f>
        <v>3.4924222617454702E-3</v>
      </c>
      <c r="F9426" t="str">
        <f>'BASE SPLIT DEM'!F10465</f>
        <v>PassengerTransportationExternal INHome School</v>
      </c>
    </row>
    <row r="9427" spans="1:6" x14ac:dyDescent="0.25">
      <c r="A9427" t="str">
        <f>'BASE SPLIT DEM'!A10501</f>
        <v>TO</v>
      </c>
      <c r="B9427">
        <f>'BASE SPLIT DEM'!B9427</f>
        <v>2041</v>
      </c>
      <c r="C9427" t="str">
        <f>'BASE SPLIT DEM'!C9427</f>
        <v>ADEMPASTRAINHWROATRULGTADR</v>
      </c>
      <c r="D9427" t="str">
        <f>'BASE SPLIT DEM'!D9427</f>
        <v>PASTRAINHWROATRU</v>
      </c>
      <c r="E9427" s="4">
        <f>'BASE SPLIT DEM'!E9427+IF('BASE SPLIT DEM'!E9427=0,0,_xlfn.IFNA(VLOOKUP(RIGHT(C9427,6),'Tuning parameter'!$A$3:$AC$11,HLOOKUP(B9427,'Tuning parameter'!$B$1:$AC$2,2,FALSE),FALSE),0))</f>
        <v>0.87412592797713495</v>
      </c>
      <c r="F9427" t="str">
        <f>'BASE SPLIT DEM'!F10501</f>
        <v>PassengerTransportationExternal OUTHome School</v>
      </c>
    </row>
    <row r="9428" spans="1:6" x14ac:dyDescent="0.25">
      <c r="A9428" t="str">
        <f>'BASE SPLIT DEM'!A2659</f>
        <v>TO</v>
      </c>
      <c r="B9428">
        <f>'BASE SPLIT DEM'!B9428</f>
        <v>2041</v>
      </c>
      <c r="C9428" t="str">
        <f>'BASE SPLIT DEM'!C9428</f>
        <v>ADEMPASTRAINHWROATRULGTAPG</v>
      </c>
      <c r="D9428" t="str">
        <f>'BASE SPLIT DEM'!D9428</f>
        <v>PASTRAINHWROATRU</v>
      </c>
      <c r="E9428" s="4">
        <f>'BASE SPLIT DEM'!E9428+IF('BASE SPLIT DEM'!E9428=0,0,_xlfn.IFNA(VLOOKUP(RIGHT(C9428,6),'Tuning parameter'!$A$3:$AC$11,HLOOKUP(B9428,'Tuning parameter'!$B$1:$AC$2,2,FALSE),FALSE),0))</f>
        <v>0.108864710282026</v>
      </c>
      <c r="F9428" t="str">
        <f>'BASE SPLIT DEM'!F2659</f>
        <v>PassengerTransportationExternal INHome School</v>
      </c>
    </row>
    <row r="9429" spans="1:6" x14ac:dyDescent="0.25">
      <c r="A9429" t="str">
        <f>'BASE SPLIT DEM'!A6025</f>
        <v>TO</v>
      </c>
      <c r="B9429">
        <f>'BASE SPLIT DEM'!B9429</f>
        <v>2041</v>
      </c>
      <c r="C9429" t="str">
        <f>'BASE SPLIT DEM'!C9429</f>
        <v>ADEMPASTRAINHWROAMOR______</v>
      </c>
      <c r="D9429" t="str">
        <f>'BASE SPLIT DEM'!D9429</f>
        <v>PASTRAINHWROAMOR</v>
      </c>
      <c r="E9429" s="4">
        <f>'BASE SPLIT DEM'!E9429+IF('BASE SPLIT DEM'!E9429=0,0,_xlfn.IFNA(VLOOKUP(RIGHT(C9429,6),'Tuning parameter'!$A$3:$AC$11,HLOOKUP(B9429,'Tuning parameter'!$B$1:$AC$2,2,FALSE),FALSE),0))</f>
        <v>1</v>
      </c>
      <c r="F9429" t="str">
        <f>'BASE SPLIT DEM'!F6025</f>
        <v>PassengerTransportationExternal INNon Home based</v>
      </c>
    </row>
    <row r="9430" spans="1:6" x14ac:dyDescent="0.25">
      <c r="A9430" t="str">
        <f>'BASE SPLIT DEM'!A2661</f>
        <v>TO</v>
      </c>
      <c r="B9430">
        <f>'BASE SPLIT DEM'!B9430</f>
        <v>2041</v>
      </c>
      <c r="C9430" t="str">
        <f>'BASE SPLIT DEM'!C9430</f>
        <v>ADEMPASTRAINHWROAWAL______</v>
      </c>
      <c r="D9430" t="str">
        <f>'BASE SPLIT DEM'!D9430</f>
        <v>PASTRAINHWROAWAL</v>
      </c>
      <c r="E9430" s="4">
        <f>'BASE SPLIT DEM'!E9430+IF('BASE SPLIT DEM'!E9430=0,0,_xlfn.IFNA(VLOOKUP(RIGHT(C9430,6),'Tuning parameter'!$A$3:$AC$11,HLOOKUP(B9430,'Tuning parameter'!$B$1:$AC$2,2,FALSE),FALSE),0))</f>
        <v>1</v>
      </c>
      <c r="F9430" t="str">
        <f>'BASE SPLIT DEM'!F2661</f>
        <v>PassengerTransportationExternal INHome Other</v>
      </c>
    </row>
    <row r="9431" spans="1:6" x14ac:dyDescent="0.25">
      <c r="A9431" t="str">
        <f>'BASE SPLIT DEM'!A4893</f>
        <v>TO</v>
      </c>
      <c r="B9431">
        <f>'BASE SPLIT DEM'!B9431</f>
        <v>2041</v>
      </c>
      <c r="C9431" t="str">
        <f>'BASE SPLIT DEM'!C9431</f>
        <v>ADEMPASTRAINHWROABIK______</v>
      </c>
      <c r="D9431" t="str">
        <f>'BASE SPLIT DEM'!D9431</f>
        <v>PASTRAINHWROABIK</v>
      </c>
      <c r="E9431" s="4">
        <f>'BASE SPLIT DEM'!E9431+IF('BASE SPLIT DEM'!E9431=0,0,_xlfn.IFNA(VLOOKUP(RIGHT(C9431,6),'Tuning parameter'!$A$3:$AC$11,HLOOKUP(B9431,'Tuning parameter'!$B$1:$AC$2,2,FALSE),FALSE),0))</f>
        <v>1</v>
      </c>
      <c r="F9431" t="str">
        <f>'BASE SPLIT DEM'!F4893</f>
        <v>PassengerTransportationExternal INHome Other</v>
      </c>
    </row>
    <row r="9432" spans="1:6" x14ac:dyDescent="0.25">
      <c r="A9432" t="str">
        <f>'BASE SPLIT DEM'!A7860</f>
        <v>TO</v>
      </c>
      <c r="B9432">
        <f>'BASE SPLIT DEM'!B9432</f>
        <v>2041</v>
      </c>
      <c r="C9432" t="str">
        <f>'BASE SPLIT DEM'!C9432</f>
        <v>ADEMPASTRAINHSRAIREG___GOR</v>
      </c>
      <c r="D9432" t="str">
        <f>'BASE SPLIT DEM'!D9432</f>
        <v>PASTRAINHSRAIREG</v>
      </c>
      <c r="E9432" s="4">
        <f>'BASE SPLIT DEM'!E9432+IF('BASE SPLIT DEM'!E9432=0,0,_xlfn.IFNA(VLOOKUP(RIGHT(C9432,6),'Tuning parameter'!$A$3:$AC$11,HLOOKUP(B9432,'Tuning parameter'!$B$1:$AC$2,2,FALSE),FALSE),0))</f>
        <v>1</v>
      </c>
      <c r="F9432" t="str">
        <f>'BASE SPLIT DEM'!F7860</f>
        <v>PassengerTransportationExternal INHome School</v>
      </c>
    </row>
    <row r="9433" spans="1:6" x14ac:dyDescent="0.25">
      <c r="A9433" t="str">
        <f>'BASE SPLIT DEM'!A2326</f>
        <v>TO</v>
      </c>
      <c r="B9433">
        <f>'BASE SPLIT DEM'!B9433</f>
        <v>2041</v>
      </c>
      <c r="C9433" t="str">
        <f>'BASE SPLIT DEM'!C9433</f>
        <v>ADEMPASTRAINHSRAIREG___UPX</v>
      </c>
      <c r="D9433" t="str">
        <f>'BASE SPLIT DEM'!D9433</f>
        <v>PASTRAINHSRAIREG</v>
      </c>
      <c r="E9433" s="4">
        <f>'BASE SPLIT DEM'!E9433+IF('BASE SPLIT DEM'!E9433=0,0,_xlfn.IFNA(VLOOKUP(RIGHT(C9433,6),'Tuning parameter'!$A$3:$AC$11,HLOOKUP(B9433,'Tuning parameter'!$B$1:$AC$2,2,FALSE),FALSE),0))</f>
        <v>0</v>
      </c>
      <c r="F9433" t="str">
        <f>'BASE SPLIT DEM'!F2326</f>
        <v>PassengerTransportationExternal OUTHome Other</v>
      </c>
    </row>
    <row r="9434" spans="1:6" x14ac:dyDescent="0.25">
      <c r="A9434" t="str">
        <f>'BASE SPLIT DEM'!A2996</f>
        <v>TO</v>
      </c>
      <c r="B9434">
        <f>'BASE SPLIT DEM'!B9434</f>
        <v>2041</v>
      </c>
      <c r="C9434" t="str">
        <f>'BASE SPLIT DEM'!C9434</f>
        <v>ADEMPASTRAINHSRAISUB___TSU</v>
      </c>
      <c r="D9434" t="str">
        <f>'BASE SPLIT DEM'!D9434</f>
        <v>PASTRAINHSRAISUB</v>
      </c>
      <c r="E9434" s="4">
        <f>'BASE SPLIT DEM'!E9434+IF('BASE SPLIT DEM'!E9434=0,0,_xlfn.IFNA(VLOOKUP(RIGHT(C9434,6),'Tuning parameter'!$A$3:$AC$11,HLOOKUP(B9434,'Tuning parameter'!$B$1:$AC$2,2,FALSE),FALSE),0))</f>
        <v>1</v>
      </c>
      <c r="F9434" t="str">
        <f>'BASE SPLIT DEM'!F2996</f>
        <v>PassengerTransportationIn BoundaryHome Other</v>
      </c>
    </row>
    <row r="9435" spans="1:6" x14ac:dyDescent="0.25">
      <c r="A9435" t="str">
        <f>'BASE SPLIT DEM'!A3442</f>
        <v>TO</v>
      </c>
      <c r="B9435">
        <f>'BASE SPLIT DEM'!B9435</f>
        <v>2041</v>
      </c>
      <c r="C9435" t="str">
        <f>'BASE SPLIT DEM'!C9435</f>
        <v>ADEMPASTRAINHSRAITRM___TST</v>
      </c>
      <c r="D9435" t="str">
        <f>'BASE SPLIT DEM'!D9435</f>
        <v>PASTRAINHSRAITRM</v>
      </c>
      <c r="E9435" s="4">
        <f>'BASE SPLIT DEM'!E9435+IF('BASE SPLIT DEM'!E9435=0,0,_xlfn.IFNA(VLOOKUP(RIGHT(C9435,6),'Tuning parameter'!$A$3:$AC$11,HLOOKUP(B9435,'Tuning parameter'!$B$1:$AC$2,2,FALSE),FALSE),0))</f>
        <v>1</v>
      </c>
      <c r="F9435" t="str">
        <f>'BASE SPLIT DEM'!F3442</f>
        <v>PassengerTransportationExternal OUTHome Other</v>
      </c>
    </row>
    <row r="9436" spans="1:6" x14ac:dyDescent="0.25">
      <c r="A9436" t="str">
        <f>'BASE SPLIT DEM'!A5311</f>
        <v>TO</v>
      </c>
      <c r="B9436">
        <f>'BASE SPLIT DEM'!B9436</f>
        <v>2041</v>
      </c>
      <c r="C9436" t="str">
        <f>'BASE SPLIT DEM'!C9436</f>
        <v>ADEMPASTRAINHSROABUSIUBGOB</v>
      </c>
      <c r="D9436" t="str">
        <f>'BASE SPLIT DEM'!D9436</f>
        <v>PASTRAINHSROABUS</v>
      </c>
      <c r="E9436" s="4">
        <f>'BASE SPLIT DEM'!E9436+IF('BASE SPLIT DEM'!E9436=0,0,_xlfn.IFNA(VLOOKUP(RIGHT(C9436,6),'Tuning parameter'!$A$3:$AC$11,HLOOKUP(B9436,'Tuning parameter'!$B$1:$AC$2,2,FALSE),FALSE),0))</f>
        <v>6.0495247543321001E-2</v>
      </c>
      <c r="F9436" t="str">
        <f>'BASE SPLIT DEM'!F5311</f>
        <v>PassengerTransportationExternal OUTNon Home based</v>
      </c>
    </row>
    <row r="9437" spans="1:6" x14ac:dyDescent="0.25">
      <c r="A9437" t="str">
        <f>'BASE SPLIT DEM'!A6418</f>
        <v>TO</v>
      </c>
      <c r="B9437">
        <f>'BASE SPLIT DEM'!B9437</f>
        <v>2041</v>
      </c>
      <c r="C9437" t="str">
        <f>'BASE SPLIT DEM'!C9437</f>
        <v>ADEMPASTRAINHSROABUSURBTBU</v>
      </c>
      <c r="D9437" t="str">
        <f>'BASE SPLIT DEM'!D9437</f>
        <v>PASTRAINHSROABUS</v>
      </c>
      <c r="E9437" s="4">
        <f>'BASE SPLIT DEM'!E9437+IF('BASE SPLIT DEM'!E9437=0,0,_xlfn.IFNA(VLOOKUP(RIGHT(C9437,6),'Tuning parameter'!$A$3:$AC$11,HLOOKUP(B9437,'Tuning parameter'!$B$1:$AC$2,2,FALSE),FALSE),0))</f>
        <v>0.41098945353878302</v>
      </c>
      <c r="F9437" t="str">
        <f>'BASE SPLIT DEM'!F6418</f>
        <v>PassengerTransportationExternal OUTHome Other</v>
      </c>
    </row>
    <row r="9438" spans="1:6" x14ac:dyDescent="0.25">
      <c r="A9438" t="str">
        <f>'BASE SPLIT DEM'!A8260</f>
        <v>TO</v>
      </c>
      <c r="B9438">
        <f>'BASE SPLIT DEM'!B9438</f>
        <v>2041</v>
      </c>
      <c r="C9438" t="str">
        <f>'BASE SPLIT DEM'!C9438</f>
        <v>ADEMPASTRAINHSROABUSURBWTB</v>
      </c>
      <c r="D9438" t="str">
        <f>'BASE SPLIT DEM'!D9438</f>
        <v>PASTRAINHSROABUS</v>
      </c>
      <c r="E9438" s="4">
        <f>'BASE SPLIT DEM'!E9438+IF('BASE SPLIT DEM'!E9438=0,0,_xlfn.IFNA(VLOOKUP(RIGHT(C9438,6),'Tuning parameter'!$A$3:$AC$11,HLOOKUP(B9438,'Tuning parameter'!$B$1:$AC$2,2,FALSE),FALSE),0))</f>
        <v>0</v>
      </c>
      <c r="F9438" t="str">
        <f>'BASE SPLIT DEM'!F8260</f>
        <v>PassengerTransportationExternal OUTHome Work</v>
      </c>
    </row>
    <row r="9439" spans="1:6" x14ac:dyDescent="0.25">
      <c r="A9439" t="str">
        <f>'BASE SPLIT DEM'!A5954</f>
        <v>TO</v>
      </c>
      <c r="B9439">
        <f>'BASE SPLIT DEM'!B9439</f>
        <v>2041</v>
      </c>
      <c r="C9439" t="str">
        <f>'BASE SPLIT DEM'!C9439</f>
        <v>ADEMPASTRAINHSROABUSIUBMWAY</v>
      </c>
      <c r="D9439" t="str">
        <f>'BASE SPLIT DEM'!D9439</f>
        <v>PASTRAINHSROABUS</v>
      </c>
      <c r="E9439" s="4">
        <f>'BASE SPLIT DEM'!E9439+IF('BASE SPLIT DEM'!E9439=0,0,_xlfn.IFNA(VLOOKUP(RIGHT(C9439,6),'Tuning parameter'!$A$3:$AC$11,HLOOKUP(B9439,'Tuning parameter'!$B$1:$AC$2,2,FALSE),FALSE),0))</f>
        <v>0</v>
      </c>
      <c r="F9439" t="str">
        <f>'BASE SPLIT DEM'!F5954</f>
        <v>PassengerTransportationIn BoundaryHome Work</v>
      </c>
    </row>
    <row r="9440" spans="1:6" x14ac:dyDescent="0.25">
      <c r="A9440" t="str">
        <f>'BASE SPLIT DEM'!A7469</f>
        <v>TO</v>
      </c>
      <c r="B9440">
        <f>'BASE SPLIT DEM'!B9440</f>
        <v>2041</v>
      </c>
      <c r="C9440" t="str">
        <f>'BASE SPLIT DEM'!C9440</f>
        <v>ADEMPASTRAINHSROABUSIUBVIVA</v>
      </c>
      <c r="D9440" t="str">
        <f>'BASE SPLIT DEM'!D9440</f>
        <v>PASTRAINHSROABUS</v>
      </c>
      <c r="E9440" s="4">
        <f>'BASE SPLIT DEM'!E9440+IF('BASE SPLIT DEM'!E9440=0,0,_xlfn.IFNA(VLOOKUP(RIGHT(C9440,6),'Tuning parameter'!$A$3:$AC$11,HLOOKUP(B9440,'Tuning parameter'!$B$1:$AC$2,2,FALSE),FALSE),0))</f>
        <v>0</v>
      </c>
      <c r="F9440" t="str">
        <f>'BASE SPLIT DEM'!F7469</f>
        <v>PassengerTransportationIn BoundaryNon Home based</v>
      </c>
    </row>
    <row r="9441" spans="1:6" x14ac:dyDescent="0.25">
      <c r="A9441" t="str">
        <f>'BASE SPLIT DEM'!A8576</f>
        <v>TO</v>
      </c>
      <c r="B9441">
        <f>'BASE SPLIT DEM'!B9441</f>
        <v>2041</v>
      </c>
      <c r="C9441" t="str">
        <f>'BASE SPLIT DEM'!C9441</f>
        <v>ADEMPASTRAINHSROABUSIUBDURT</v>
      </c>
      <c r="D9441" t="str">
        <f>'BASE SPLIT DEM'!D9441</f>
        <v>PASTRAINHSROABUS</v>
      </c>
      <c r="E9441" s="4">
        <f>'BASE SPLIT DEM'!E9441+IF('BASE SPLIT DEM'!E9441=0,0,_xlfn.IFNA(VLOOKUP(RIGHT(C9441,6),'Tuning parameter'!$A$3:$AC$11,HLOOKUP(B9441,'Tuning parameter'!$B$1:$AC$2,2,FALSE),FALSE),0))</f>
        <v>0</v>
      </c>
      <c r="F9441" t="str">
        <f>'BASE SPLIT DEM'!F8576</f>
        <v>PassengerTransportationIn BoundaryHome Other</v>
      </c>
    </row>
    <row r="9442" spans="1:6" x14ac:dyDescent="0.25">
      <c r="A9442" t="str">
        <f>'BASE SPLIT DEM'!A3774</f>
        <v>TO</v>
      </c>
      <c r="B9442">
        <f>'BASE SPLIT DEM'!B9442</f>
        <v>2041</v>
      </c>
      <c r="C9442" t="str">
        <f>'BASE SPLIT DEM'!C9442</f>
        <v>ADEMPASTRAINHSROABUSSCB___</v>
      </c>
      <c r="D9442" t="str">
        <f>'BASE SPLIT DEM'!D9442</f>
        <v>PASTRAINHSROABUS</v>
      </c>
      <c r="E9442" s="4">
        <f>'BASE SPLIT DEM'!E9442+IF('BASE SPLIT DEM'!E9442=0,0,_xlfn.IFNA(VLOOKUP(RIGHT(C9442,6),'Tuning parameter'!$A$3:$AC$11,HLOOKUP(B9442,'Tuning parameter'!$B$1:$AC$2,2,FALSE),FALSE),0))</f>
        <v>0.52851529891789495</v>
      </c>
      <c r="F9442" t="str">
        <f>'BASE SPLIT DEM'!F3774</f>
        <v>PassengerTransportationExternal INHome School</v>
      </c>
    </row>
    <row r="9443" spans="1:6" x14ac:dyDescent="0.25">
      <c r="A9443" t="str">
        <f>'BASE SPLIT DEM'!A11577</f>
        <v>TO</v>
      </c>
      <c r="B9443">
        <f>'BASE SPLIT DEM'!B9443</f>
        <v>2041</v>
      </c>
      <c r="C9443" t="str">
        <f>'BASE SPLIT DEM'!C9443</f>
        <v>ADEMPASTRAINHSROACAR___RSH</v>
      </c>
      <c r="D9443" t="str">
        <f>'BASE SPLIT DEM'!D9443</f>
        <v>PASTRAINHSROACAR</v>
      </c>
      <c r="E9443" s="4">
        <f>'BASE SPLIT DEM'!E9443+IF('BASE SPLIT DEM'!E9443=0,0,_xlfn.IFNA(VLOOKUP(RIGHT(C9443,6),'Tuning parameter'!$A$3:$AC$11,HLOOKUP(B9443,'Tuning parameter'!$B$1:$AC$2,2,FALSE),FALSE),0))</f>
        <v>0</v>
      </c>
      <c r="F9443" t="str">
        <f>'BASE SPLIT DEM'!F11577</f>
        <v>PassengerTransportationExternal INHome Work</v>
      </c>
    </row>
    <row r="9444" spans="1:6" x14ac:dyDescent="0.25">
      <c r="A9444" t="str">
        <f>'BASE SPLIT DEM'!A11586</f>
        <v>TO</v>
      </c>
      <c r="B9444">
        <f>'BASE SPLIT DEM'!B9444</f>
        <v>2041</v>
      </c>
      <c r="C9444" t="str">
        <f>'BASE SPLIT DEM'!C9444</f>
        <v>ADEMPASTRAINHSROACAR___TAX</v>
      </c>
      <c r="D9444" t="str">
        <f>'BASE SPLIT DEM'!D9444</f>
        <v>PASTRAINHSROACAR</v>
      </c>
      <c r="E9444" s="4">
        <f>'BASE SPLIT DEM'!E9444+IF('BASE SPLIT DEM'!E9444=0,0,_xlfn.IFNA(VLOOKUP(RIGHT(C9444,6),'Tuning parameter'!$A$3:$AC$11,HLOOKUP(B9444,'Tuning parameter'!$B$1:$AC$2,2,FALSE),FALSE),0))</f>
        <v>1.08157195638427E-2</v>
      </c>
      <c r="F9444" t="str">
        <f>'BASE SPLIT DEM'!F11586</f>
        <v>PassengerTransportationExternal INHome School</v>
      </c>
    </row>
    <row r="9445" spans="1:6" x14ac:dyDescent="0.25">
      <c r="A9445" t="str">
        <f>'BASE SPLIT DEM'!A825</f>
        <v>TO</v>
      </c>
      <c r="B9445">
        <f>'BASE SPLIT DEM'!B9445</f>
        <v>2041</v>
      </c>
      <c r="C9445" t="str">
        <f>'BASE SPLIT DEM'!C9445</f>
        <v>ADEMPASTRAINHSROACAR___ADR</v>
      </c>
      <c r="D9445" t="str">
        <f>'BASE SPLIT DEM'!D9445</f>
        <v>PASTRAINHSROACAR</v>
      </c>
      <c r="E9445" s="4">
        <f>'BASE SPLIT DEM'!E9445+IF('BASE SPLIT DEM'!E9445=0,0,_xlfn.IFNA(VLOOKUP(RIGHT(C9445,6),'Tuning parameter'!$A$3:$AC$11,HLOOKUP(B9445,'Tuning parameter'!$B$1:$AC$2,2,FALSE),FALSE),0))</f>
        <v>0.400042806032957</v>
      </c>
      <c r="F9445" t="str">
        <f>'BASE SPLIT DEM'!F825</f>
        <v>PassengerTransportationExternal OUTHome Work</v>
      </c>
    </row>
    <row r="9446" spans="1:6" x14ac:dyDescent="0.25">
      <c r="A9446" t="str">
        <f>'BASE SPLIT DEM'!A834</f>
        <v>TO</v>
      </c>
      <c r="B9446">
        <f>'BASE SPLIT DEM'!B9446</f>
        <v>2041</v>
      </c>
      <c r="C9446" t="str">
        <f>'BASE SPLIT DEM'!C9446</f>
        <v>ADEMPASTRAINHSROACAR___APG</v>
      </c>
      <c r="D9446" t="str">
        <f>'BASE SPLIT DEM'!D9446</f>
        <v>PASTRAINHSROACAR</v>
      </c>
      <c r="E9446" s="4">
        <f>'BASE SPLIT DEM'!E9446+IF('BASE SPLIT DEM'!E9446=0,0,_xlfn.IFNA(VLOOKUP(RIGHT(C9446,6),'Tuning parameter'!$A$3:$AC$11,HLOOKUP(B9446,'Tuning parameter'!$B$1:$AC$2,2,FALSE),FALSE),0))</f>
        <v>0.58914147440319897</v>
      </c>
      <c r="F9446" t="str">
        <f>'BASE SPLIT DEM'!F834</f>
        <v>PassengerTransportationExternal OUTHome School</v>
      </c>
    </row>
    <row r="9447" spans="1:6" x14ac:dyDescent="0.25">
      <c r="A9447" t="str">
        <f>'BASE SPLIT DEM'!A843</f>
        <v>TO</v>
      </c>
      <c r="B9447">
        <f>'BASE SPLIT DEM'!B9447</f>
        <v>2041</v>
      </c>
      <c r="C9447" t="str">
        <f>'BASE SPLIT DEM'!C9447</f>
        <v>ADEMPASTRAINHSROATRULGTRSH</v>
      </c>
      <c r="D9447" t="str">
        <f>'BASE SPLIT DEM'!D9447</f>
        <v>PASTRAINHSROATRU</v>
      </c>
      <c r="E9447" s="4">
        <f>'BASE SPLIT DEM'!E9447+IF('BASE SPLIT DEM'!E9447=0,0,_xlfn.IFNA(VLOOKUP(RIGHT(C9447,6),'Tuning parameter'!$A$3:$AC$11,HLOOKUP(B9447,'Tuning parameter'!$B$1:$AC$2,2,FALSE),FALSE),0))</f>
        <v>0</v>
      </c>
      <c r="F9447" t="str">
        <f>'BASE SPLIT DEM'!F843</f>
        <v>PassengerTransportationExternal OUTHome Other</v>
      </c>
    </row>
    <row r="9448" spans="1:6" x14ac:dyDescent="0.25">
      <c r="A9448" t="str">
        <f>'BASE SPLIT DEM'!A852</f>
        <v>TO</v>
      </c>
      <c r="B9448">
        <f>'BASE SPLIT DEM'!B9448</f>
        <v>2041</v>
      </c>
      <c r="C9448" t="str">
        <f>'BASE SPLIT DEM'!C9448</f>
        <v>ADEMPASTRAINHSROATRULGTTAX</v>
      </c>
      <c r="D9448" t="str">
        <f>'BASE SPLIT DEM'!D9448</f>
        <v>PASTRAINHSROATRU</v>
      </c>
      <c r="E9448" s="4">
        <f>'BASE SPLIT DEM'!E9448+IF('BASE SPLIT DEM'!E9448=0,0,_xlfn.IFNA(VLOOKUP(RIGHT(C9448,6),'Tuning parameter'!$A$3:$AC$11,HLOOKUP(B9448,'Tuning parameter'!$B$1:$AC$2,2,FALSE),FALSE),0))</f>
        <v>3.4924222617454702E-3</v>
      </c>
      <c r="F9448" t="str">
        <f>'BASE SPLIT DEM'!F852</f>
        <v>PassengerTransportationExternal OUTNon Home based</v>
      </c>
    </row>
    <row r="9449" spans="1:6" x14ac:dyDescent="0.25">
      <c r="A9449" t="str">
        <f>'BASE SPLIT DEM'!A2694</f>
        <v>TO</v>
      </c>
      <c r="B9449">
        <f>'BASE SPLIT DEM'!B9449</f>
        <v>2041</v>
      </c>
      <c r="C9449" t="str">
        <f>'BASE SPLIT DEM'!C9449</f>
        <v>ADEMPASTRAINHSROATRULGTADR</v>
      </c>
      <c r="D9449" t="str">
        <f>'BASE SPLIT DEM'!D9449</f>
        <v>PASTRAINHSROATRU</v>
      </c>
      <c r="E9449" s="4">
        <f>'BASE SPLIT DEM'!E9449+IF('BASE SPLIT DEM'!E9449=0,0,_xlfn.IFNA(VLOOKUP(RIGHT(C9449,6),'Tuning parameter'!$A$3:$AC$11,HLOOKUP(B9449,'Tuning parameter'!$B$1:$AC$2,2,FALSE),FALSE),0))</f>
        <v>0.40300447097253</v>
      </c>
      <c r="F9449" t="str">
        <f>'BASE SPLIT DEM'!F2694</f>
        <v>PassengerTransportationExternal OUTHome School</v>
      </c>
    </row>
    <row r="9450" spans="1:6" x14ac:dyDescent="0.25">
      <c r="A9450" t="str">
        <f>'BASE SPLIT DEM'!A4182</f>
        <v>TO</v>
      </c>
      <c r="B9450">
        <f>'BASE SPLIT DEM'!B9450</f>
        <v>2041</v>
      </c>
      <c r="C9450" t="str">
        <f>'BASE SPLIT DEM'!C9450</f>
        <v>ADEMPASTRAINHSROATRULGTAPG</v>
      </c>
      <c r="D9450" t="str">
        <f>'BASE SPLIT DEM'!D9450</f>
        <v>PASTRAINHSROATRU</v>
      </c>
      <c r="E9450" s="4">
        <f>'BASE SPLIT DEM'!E9450+IF('BASE SPLIT DEM'!E9450=0,0,_xlfn.IFNA(VLOOKUP(RIGHT(C9450,6),'Tuning parameter'!$A$3:$AC$11,HLOOKUP(B9450,'Tuning parameter'!$B$1:$AC$2,2,FALSE),FALSE),0))</f>
        <v>0.59350310676572304</v>
      </c>
      <c r="F9450" t="str">
        <f>'BASE SPLIT DEM'!F4182</f>
        <v>PassengerTransportationExternal OUTHome School</v>
      </c>
    </row>
    <row r="9451" spans="1:6" x14ac:dyDescent="0.25">
      <c r="A9451" t="str">
        <f>'BASE SPLIT DEM'!A4167</f>
        <v>TO</v>
      </c>
      <c r="B9451">
        <f>'BASE SPLIT DEM'!B9451</f>
        <v>2041</v>
      </c>
      <c r="C9451" t="str">
        <f>'BASE SPLIT DEM'!C9451</f>
        <v>ADEMPASTRAINHSROAMOR______</v>
      </c>
      <c r="D9451" t="str">
        <f>'BASE SPLIT DEM'!D9451</f>
        <v>PASTRAINHSROAMOR</v>
      </c>
      <c r="E9451" s="4">
        <f>'BASE SPLIT DEM'!E9451+IF('BASE SPLIT DEM'!E9451=0,0,_xlfn.IFNA(VLOOKUP(RIGHT(C9451,6),'Tuning parameter'!$A$3:$AC$11,HLOOKUP(B9451,'Tuning parameter'!$B$1:$AC$2,2,FALSE),FALSE),0))</f>
        <v>1</v>
      </c>
      <c r="F9451" t="str">
        <f>'BASE SPLIT DEM'!F4167</f>
        <v>PassengerTransportationExternal OUTHome Work</v>
      </c>
    </row>
    <row r="9452" spans="1:6" x14ac:dyDescent="0.25">
      <c r="A9452" t="str">
        <f>'BASE SPLIT DEM'!A6054</f>
        <v>TO</v>
      </c>
      <c r="B9452">
        <f>'BASE SPLIT DEM'!B9452</f>
        <v>2041</v>
      </c>
      <c r="C9452" t="str">
        <f>'BASE SPLIT DEM'!C9452</f>
        <v>ADEMPASTRAINHSROAWAL______</v>
      </c>
      <c r="D9452" t="str">
        <f>'BASE SPLIT DEM'!D9452</f>
        <v>PASTRAINHSROAWAL</v>
      </c>
      <c r="E9452" s="4">
        <f>'BASE SPLIT DEM'!E9452+IF('BASE SPLIT DEM'!E9452=0,0,_xlfn.IFNA(VLOOKUP(RIGHT(C9452,6),'Tuning parameter'!$A$3:$AC$11,HLOOKUP(B9452,'Tuning parameter'!$B$1:$AC$2,2,FALSE),FALSE),0))</f>
        <v>1</v>
      </c>
      <c r="F9452" t="str">
        <f>'BASE SPLIT DEM'!F6054</f>
        <v>PassengerTransportationExternal OUTNon Home based</v>
      </c>
    </row>
    <row r="9453" spans="1:6" x14ac:dyDescent="0.25">
      <c r="A9453" t="str">
        <f>'BASE SPLIT DEM'!A4504</f>
        <v>TO</v>
      </c>
      <c r="B9453">
        <f>'BASE SPLIT DEM'!B9453</f>
        <v>2041</v>
      </c>
      <c r="C9453" t="str">
        <f>'BASE SPLIT DEM'!C9453</f>
        <v>ADEMPASTRAINHSROABIK______</v>
      </c>
      <c r="D9453" t="str">
        <f>'BASE SPLIT DEM'!D9453</f>
        <v>PASTRAINHSROABIK</v>
      </c>
      <c r="E9453" s="4">
        <f>'BASE SPLIT DEM'!E9453+IF('BASE SPLIT DEM'!E9453=0,0,_xlfn.IFNA(VLOOKUP(RIGHT(C9453,6),'Tuning parameter'!$A$3:$AC$11,HLOOKUP(B9453,'Tuning parameter'!$B$1:$AC$2,2,FALSE),FALSE),0))</f>
        <v>1</v>
      </c>
      <c r="F9453" t="str">
        <f>'BASE SPLIT DEM'!F4504</f>
        <v>PassengerTransportationExternal INHome Work</v>
      </c>
    </row>
    <row r="9454" spans="1:6" x14ac:dyDescent="0.25">
      <c r="A9454" t="str">
        <f>'BASE SPLIT DEM'!A5293</f>
        <v>TO</v>
      </c>
      <c r="B9454">
        <f>'BASE SPLIT DEM'!B9454</f>
        <v>2041</v>
      </c>
      <c r="C9454" t="str">
        <f>'BASE SPLIT DEM'!C9454</f>
        <v>ADEMPASTRAINHORAIREG___GOR</v>
      </c>
      <c r="D9454" t="str">
        <f>'BASE SPLIT DEM'!D9454</f>
        <v>PASTRAINHORAIREG</v>
      </c>
      <c r="E9454" s="4">
        <f>'BASE SPLIT DEM'!E9454+IF('BASE SPLIT DEM'!E9454=0,0,_xlfn.IFNA(VLOOKUP(RIGHT(C9454,6),'Tuning parameter'!$A$3:$AC$11,HLOOKUP(B9454,'Tuning parameter'!$B$1:$AC$2,2,FALSE),FALSE),0))</f>
        <v>1</v>
      </c>
      <c r="F9454" t="str">
        <f>'BASE SPLIT DEM'!F5293</f>
        <v>PassengerTransportationExternal OUTHome School</v>
      </c>
    </row>
    <row r="9455" spans="1:6" x14ac:dyDescent="0.25">
      <c r="A9455" t="str">
        <f>'BASE SPLIT DEM'!A6001</f>
        <v>TO</v>
      </c>
      <c r="B9455">
        <f>'BASE SPLIT DEM'!B9455</f>
        <v>2041</v>
      </c>
      <c r="C9455" t="str">
        <f>'BASE SPLIT DEM'!C9455</f>
        <v>ADEMPASTRAINHORAIREG___UPX</v>
      </c>
      <c r="D9455" t="str">
        <f>'BASE SPLIT DEM'!D9455</f>
        <v>PASTRAINHORAIREG</v>
      </c>
      <c r="E9455" s="4">
        <f>'BASE SPLIT DEM'!E9455+IF('BASE SPLIT DEM'!E9455=0,0,_xlfn.IFNA(VLOOKUP(RIGHT(C9455,6),'Tuning parameter'!$A$3:$AC$11,HLOOKUP(B9455,'Tuning parameter'!$B$1:$AC$2,2,FALSE),FALSE),0))</f>
        <v>0</v>
      </c>
      <c r="F9455" t="str">
        <f>'BASE SPLIT DEM'!F6001</f>
        <v>PassengerTransportationExternal INHome School</v>
      </c>
    </row>
    <row r="9456" spans="1:6" x14ac:dyDescent="0.25">
      <c r="A9456" t="str">
        <f>'BASE SPLIT DEM'!A7516</f>
        <v>TO</v>
      </c>
      <c r="B9456">
        <f>'BASE SPLIT DEM'!B9456</f>
        <v>2041</v>
      </c>
      <c r="C9456" t="str">
        <f>'BASE SPLIT DEM'!C9456</f>
        <v>ADEMPASTRAINHORAISUB___TSU</v>
      </c>
      <c r="D9456" t="str">
        <f>'BASE SPLIT DEM'!D9456</f>
        <v>PASTRAINHORAISUB</v>
      </c>
      <c r="E9456" s="4">
        <f>'BASE SPLIT DEM'!E9456+IF('BASE SPLIT DEM'!E9456=0,0,_xlfn.IFNA(VLOOKUP(RIGHT(C9456,6),'Tuning parameter'!$A$3:$AC$11,HLOOKUP(B9456,'Tuning parameter'!$B$1:$AC$2,2,FALSE),FALSE),0))</f>
        <v>1</v>
      </c>
      <c r="F9456" t="str">
        <f>'BASE SPLIT DEM'!F7516</f>
        <v>PassengerTransportationExternal OUTHome Work</v>
      </c>
    </row>
    <row r="9457" spans="1:6" x14ac:dyDescent="0.25">
      <c r="A9457" t="str">
        <f>'BASE SPLIT DEM'!A9022</f>
        <v>TO</v>
      </c>
      <c r="B9457">
        <f>'BASE SPLIT DEM'!B9457</f>
        <v>2041</v>
      </c>
      <c r="C9457" t="str">
        <f>'BASE SPLIT DEM'!C9457</f>
        <v>ADEMPASTRAINHORAITRM___TST</v>
      </c>
      <c r="D9457" t="str">
        <f>'BASE SPLIT DEM'!D9457</f>
        <v>PASTRAINHORAITRM</v>
      </c>
      <c r="E9457" s="4">
        <f>'BASE SPLIT DEM'!E9457+IF('BASE SPLIT DEM'!E9457=0,0,_xlfn.IFNA(VLOOKUP(RIGHT(C9457,6),'Tuning parameter'!$A$3:$AC$11,HLOOKUP(B9457,'Tuning parameter'!$B$1:$AC$2,2,FALSE),FALSE),0))</f>
        <v>1</v>
      </c>
      <c r="F9457" t="str">
        <f>'BASE SPLIT DEM'!F9022</f>
        <v>PassengerTransportationExternal OUTHome Other</v>
      </c>
    </row>
    <row r="9458" spans="1:6" x14ac:dyDescent="0.25">
      <c r="A9458" t="str">
        <f>'BASE SPLIT DEM'!A10</f>
        <v>TO</v>
      </c>
      <c r="B9458">
        <f>'BASE SPLIT DEM'!B9458</f>
        <v>2041</v>
      </c>
      <c r="C9458" t="str">
        <f>'BASE SPLIT DEM'!C9458</f>
        <v>ADEMPASTRAINHOROABUSIUBGOB</v>
      </c>
      <c r="D9458" t="str">
        <f>'BASE SPLIT DEM'!D9458</f>
        <v>PASTRAINHOROABUS</v>
      </c>
      <c r="E9458" s="4">
        <f>'BASE SPLIT DEM'!E9458+IF('BASE SPLIT DEM'!E9458=0,0,_xlfn.IFNA(VLOOKUP(RIGHT(C9458,6),'Tuning parameter'!$A$3:$AC$11,HLOOKUP(B9458,'Tuning parameter'!$B$1:$AC$2,2,FALSE),FALSE),0))</f>
        <v>6.0495247543321001E-2</v>
      </c>
      <c r="F9458" t="str">
        <f>'BASE SPLIT DEM'!F10</f>
        <v>PassengerTransportationIn BoundaryHome Work</v>
      </c>
    </row>
    <row r="9459" spans="1:6" x14ac:dyDescent="0.25">
      <c r="A9459" t="str">
        <f>'BASE SPLIT DEM'!A19</f>
        <v>TO</v>
      </c>
      <c r="B9459">
        <f>'BASE SPLIT DEM'!B9459</f>
        <v>2041</v>
      </c>
      <c r="C9459" t="str">
        <f>'BASE SPLIT DEM'!C9459</f>
        <v>ADEMPASTRAINHOROABUSURBTBU</v>
      </c>
      <c r="D9459" t="str">
        <f>'BASE SPLIT DEM'!D9459</f>
        <v>PASTRAINHOROABUS</v>
      </c>
      <c r="E9459" s="4">
        <f>'BASE SPLIT DEM'!E9459+IF('BASE SPLIT DEM'!E9459=0,0,_xlfn.IFNA(VLOOKUP(RIGHT(C9459,6),'Tuning parameter'!$A$3:$AC$11,HLOOKUP(B9459,'Tuning parameter'!$B$1:$AC$2,2,FALSE),FALSE),0))</f>
        <v>0.88495605077776096</v>
      </c>
      <c r="F9459" t="str">
        <f>'BASE SPLIT DEM'!F19</f>
        <v>PassengerTransportationIn BoundaryHome School</v>
      </c>
    </row>
    <row r="9460" spans="1:6" x14ac:dyDescent="0.25">
      <c r="A9460" t="str">
        <f>'BASE SPLIT DEM'!A28</f>
        <v>TO</v>
      </c>
      <c r="B9460">
        <f>'BASE SPLIT DEM'!B9460</f>
        <v>2041</v>
      </c>
      <c r="C9460" t="str">
        <f>'BASE SPLIT DEM'!C9460</f>
        <v>ADEMPASTRAINHOROABUSURBWTB</v>
      </c>
      <c r="D9460" t="str">
        <f>'BASE SPLIT DEM'!D9460</f>
        <v>PASTRAINHOROABUS</v>
      </c>
      <c r="E9460" s="4">
        <f>'BASE SPLIT DEM'!E9460+IF('BASE SPLIT DEM'!E9460=0,0,_xlfn.IFNA(VLOOKUP(RIGHT(C9460,6),'Tuning parameter'!$A$3:$AC$11,HLOOKUP(B9460,'Tuning parameter'!$B$1:$AC$2,2,FALSE),FALSE),0))</f>
        <v>5.4548701678917101E-2</v>
      </c>
      <c r="F9460" t="str">
        <f>'BASE SPLIT DEM'!F28</f>
        <v>PassengerTransportationIn BoundaryHome Other</v>
      </c>
    </row>
    <row r="9461" spans="1:6" x14ac:dyDescent="0.25">
      <c r="A9461" t="str">
        <f>'BASE SPLIT DEM'!A37</f>
        <v>TO</v>
      </c>
      <c r="B9461">
        <f>'BASE SPLIT DEM'!B9461</f>
        <v>2041</v>
      </c>
      <c r="C9461" t="str">
        <f>'BASE SPLIT DEM'!C9461</f>
        <v>ADEMPASTRAINHOROABUSIUBMWAY</v>
      </c>
      <c r="D9461" t="str">
        <f>'BASE SPLIT DEM'!D9461</f>
        <v>PASTRAINHOROABUS</v>
      </c>
      <c r="E9461" s="4">
        <f>'BASE SPLIT DEM'!E9461+IF('BASE SPLIT DEM'!E9461=0,0,_xlfn.IFNA(VLOOKUP(RIGHT(C9461,6),'Tuning parameter'!$A$3:$AC$11,HLOOKUP(B9461,'Tuning parameter'!$B$1:$AC$2,2,FALSE),FALSE),0))</f>
        <v>0</v>
      </c>
      <c r="F9461" t="str">
        <f>'BASE SPLIT DEM'!F37</f>
        <v>PassengerTransportationIn BoundaryNon Home based</v>
      </c>
    </row>
    <row r="9462" spans="1:6" x14ac:dyDescent="0.25">
      <c r="A9462" t="str">
        <f>'BASE SPLIT DEM'!A382</f>
        <v>TO</v>
      </c>
      <c r="B9462">
        <f>'BASE SPLIT DEM'!B9462</f>
        <v>2041</v>
      </c>
      <c r="C9462" t="str">
        <f>'BASE SPLIT DEM'!C9462</f>
        <v>ADEMPASTRAINHOROABUSIUBVIVA</v>
      </c>
      <c r="D9462" t="str">
        <f>'BASE SPLIT DEM'!D9462</f>
        <v>PASTRAINHOROABUS</v>
      </c>
      <c r="E9462" s="4">
        <f>'BASE SPLIT DEM'!E9462+IF('BASE SPLIT DEM'!E9462=0,0,_xlfn.IFNA(VLOOKUP(RIGHT(C9462,6),'Tuning parameter'!$A$3:$AC$11,HLOOKUP(B9462,'Tuning parameter'!$B$1:$AC$2,2,FALSE),FALSE),0))</f>
        <v>0</v>
      </c>
      <c r="F9462" t="str">
        <f>'BASE SPLIT DEM'!F382</f>
        <v>PassengerTransportationIn BoundaryHome Work</v>
      </c>
    </row>
    <row r="9463" spans="1:6" x14ac:dyDescent="0.25">
      <c r="A9463" t="str">
        <f>'BASE SPLIT DEM'!A391</f>
        <v>TO</v>
      </c>
      <c r="B9463">
        <f>'BASE SPLIT DEM'!B9463</f>
        <v>2041</v>
      </c>
      <c r="C9463" t="str">
        <f>'BASE SPLIT DEM'!C9463</f>
        <v>ADEMPASTRAINHOROABUSIUBDURT</v>
      </c>
      <c r="D9463" t="str">
        <f>'BASE SPLIT DEM'!D9463</f>
        <v>PASTRAINHOROABUS</v>
      </c>
      <c r="E9463" s="4">
        <f>'BASE SPLIT DEM'!E9463+IF('BASE SPLIT DEM'!E9463=0,0,_xlfn.IFNA(VLOOKUP(RIGHT(C9463,6),'Tuning parameter'!$A$3:$AC$11,HLOOKUP(B9463,'Tuning parameter'!$B$1:$AC$2,2,FALSE),FALSE),0))</f>
        <v>0</v>
      </c>
      <c r="F9463" t="str">
        <f>'BASE SPLIT DEM'!F391</f>
        <v>PassengerTransportationIn BoundaryHome School</v>
      </c>
    </row>
    <row r="9464" spans="1:6" x14ac:dyDescent="0.25">
      <c r="A9464" t="str">
        <f>'BASE SPLIT DEM'!A400</f>
        <v>TO</v>
      </c>
      <c r="B9464">
        <f>'BASE SPLIT DEM'!B9464</f>
        <v>2041</v>
      </c>
      <c r="C9464" t="str">
        <f>'BASE SPLIT DEM'!C9464</f>
        <v>ADEMPASTRAINHOROABUSSCB___</v>
      </c>
      <c r="D9464" t="str">
        <f>'BASE SPLIT DEM'!D9464</f>
        <v>PASTRAINHOROABUS</v>
      </c>
      <c r="E9464" s="4">
        <f>'BASE SPLIT DEM'!E9464+IF('BASE SPLIT DEM'!E9464=0,0,_xlfn.IFNA(VLOOKUP(RIGHT(C9464,6),'Tuning parameter'!$A$3:$AC$11,HLOOKUP(B9464,'Tuning parameter'!$B$1:$AC$2,2,FALSE),FALSE),0))</f>
        <v>0</v>
      </c>
      <c r="F9464" t="str">
        <f>'BASE SPLIT DEM'!F400</f>
        <v>PassengerTransportationIn BoundaryHome Other</v>
      </c>
    </row>
    <row r="9465" spans="1:6" x14ac:dyDescent="0.25">
      <c r="A9465" t="str">
        <f>'BASE SPLIT DEM'!A409</f>
        <v>TO</v>
      </c>
      <c r="B9465">
        <f>'BASE SPLIT DEM'!B9465</f>
        <v>2041</v>
      </c>
      <c r="C9465" t="str">
        <f>'BASE SPLIT DEM'!C9465</f>
        <v>ADEMPASTRAINHOROACAR___RSH</v>
      </c>
      <c r="D9465" t="str">
        <f>'BASE SPLIT DEM'!D9465</f>
        <v>PASTRAINHOROACAR</v>
      </c>
      <c r="E9465" s="4">
        <f>'BASE SPLIT DEM'!E9465+IF('BASE SPLIT DEM'!E9465=0,0,_xlfn.IFNA(VLOOKUP(RIGHT(C9465,6),'Tuning parameter'!$A$3:$AC$11,HLOOKUP(B9465,'Tuning parameter'!$B$1:$AC$2,2,FALSE),FALSE),0))</f>
        <v>1.3511232481335201E-2</v>
      </c>
      <c r="F9465" t="str">
        <f>'BASE SPLIT DEM'!F409</f>
        <v>PassengerTransportationIn BoundaryNon Home based</v>
      </c>
    </row>
    <row r="9466" spans="1:6" x14ac:dyDescent="0.25">
      <c r="A9466" t="str">
        <f>'BASE SPLIT DEM'!A2614</f>
        <v>TO</v>
      </c>
      <c r="B9466">
        <f>'BASE SPLIT DEM'!B9466</f>
        <v>2041</v>
      </c>
      <c r="C9466" t="str">
        <f>'BASE SPLIT DEM'!C9466</f>
        <v>ADEMPASTRAINHOROACAR___TAX</v>
      </c>
      <c r="D9466" t="str">
        <f>'BASE SPLIT DEM'!D9466</f>
        <v>PASTRAINHOROACAR</v>
      </c>
      <c r="E9466" s="4">
        <f>'BASE SPLIT DEM'!E9466+IF('BASE SPLIT DEM'!E9466=0,0,_xlfn.IFNA(VLOOKUP(RIGHT(C9466,6),'Tuning parameter'!$A$3:$AC$11,HLOOKUP(B9466,'Tuning parameter'!$B$1:$AC$2,2,FALSE),FALSE),0))</f>
        <v>1.08157195638427E-2</v>
      </c>
      <c r="F9466" t="str">
        <f>'BASE SPLIT DEM'!F2614</f>
        <v>PassengerTransportationIn BoundaryHome Work</v>
      </c>
    </row>
    <row r="9467" spans="1:6" x14ac:dyDescent="0.25">
      <c r="A9467" t="str">
        <f>'BASE SPLIT DEM'!A2623</f>
        <v>TO</v>
      </c>
      <c r="B9467">
        <f>'BASE SPLIT DEM'!B9467</f>
        <v>2041</v>
      </c>
      <c r="C9467" t="str">
        <f>'BASE SPLIT DEM'!C9467</f>
        <v>ADEMPASTRAINHOROACAR___ADR</v>
      </c>
      <c r="D9467" t="str">
        <f>'BASE SPLIT DEM'!D9467</f>
        <v>PASTRAINHOROACAR</v>
      </c>
      <c r="E9467" s="4">
        <f>'BASE SPLIT DEM'!E9467+IF('BASE SPLIT DEM'!E9467=0,0,_xlfn.IFNA(VLOOKUP(RIGHT(C9467,6),'Tuning parameter'!$A$3:$AC$11,HLOOKUP(B9467,'Tuning parameter'!$B$1:$AC$2,2,FALSE),FALSE),0))</f>
        <v>0.86770200888905602</v>
      </c>
      <c r="F9467" t="str">
        <f>'BASE SPLIT DEM'!F2623</f>
        <v>PassengerTransportationIn BoundaryHome School</v>
      </c>
    </row>
    <row r="9468" spans="1:6" x14ac:dyDescent="0.25">
      <c r="A9468" t="str">
        <f>'BASE SPLIT DEM'!A3358</f>
        <v>TO</v>
      </c>
      <c r="B9468">
        <f>'BASE SPLIT DEM'!B9468</f>
        <v>2041</v>
      </c>
      <c r="C9468" t="str">
        <f>'BASE SPLIT DEM'!C9468</f>
        <v>ADEMPASTRAINHOROACAR___APG</v>
      </c>
      <c r="D9468" t="str">
        <f>'BASE SPLIT DEM'!D9468</f>
        <v>PASTRAINHOROACAR</v>
      </c>
      <c r="E9468" s="4">
        <f>'BASE SPLIT DEM'!E9468+IF('BASE SPLIT DEM'!E9468=0,0,_xlfn.IFNA(VLOOKUP(RIGHT(C9468,6),'Tuning parameter'!$A$3:$AC$11,HLOOKUP(B9468,'Tuning parameter'!$B$1:$AC$2,2,FALSE),FALSE),0))</f>
        <v>0.107971039065765</v>
      </c>
      <c r="F9468" t="str">
        <f>'BASE SPLIT DEM'!F3358</f>
        <v>PassengerTransportationIn BoundaryHome Work</v>
      </c>
    </row>
    <row r="9469" spans="1:6" x14ac:dyDescent="0.25">
      <c r="A9469" t="str">
        <f>'BASE SPLIT DEM'!A4102</f>
        <v>TO</v>
      </c>
      <c r="B9469">
        <f>'BASE SPLIT DEM'!B9469</f>
        <v>2041</v>
      </c>
      <c r="C9469" t="str">
        <f>'BASE SPLIT DEM'!C9469</f>
        <v>ADEMPASTRAINHOROATRULGTRSH</v>
      </c>
      <c r="D9469" t="str">
        <f>'BASE SPLIT DEM'!D9469</f>
        <v>PASTRAINHOROATRU</v>
      </c>
      <c r="E9469" s="4">
        <f>'BASE SPLIT DEM'!E9469+IF('BASE SPLIT DEM'!E9469=0,0,_xlfn.IFNA(VLOOKUP(RIGHT(C9469,6),'Tuning parameter'!$A$3:$AC$11,HLOOKUP(B9469,'Tuning parameter'!$B$1:$AC$2,2,FALSE),FALSE),0))</f>
        <v>1.3516939479092299E-2</v>
      </c>
      <c r="F9469" t="str">
        <f>'BASE SPLIT DEM'!F4102</f>
        <v>PassengerTransportationIn BoundaryHome Work</v>
      </c>
    </row>
    <row r="9470" spans="1:6" x14ac:dyDescent="0.25">
      <c r="A9470" t="str">
        <f>'BASE SPLIT DEM'!A4111</f>
        <v>TO</v>
      </c>
      <c r="B9470">
        <f>'BASE SPLIT DEM'!B9470</f>
        <v>2041</v>
      </c>
      <c r="C9470" t="str">
        <f>'BASE SPLIT DEM'!C9470</f>
        <v>ADEMPASTRAINHOROATRULGTTAX</v>
      </c>
      <c r="D9470" t="str">
        <f>'BASE SPLIT DEM'!D9470</f>
        <v>PASTRAINHOROATRU</v>
      </c>
      <c r="E9470" s="4">
        <f>'BASE SPLIT DEM'!E9470+IF('BASE SPLIT DEM'!E9470=0,0,_xlfn.IFNA(VLOOKUP(RIGHT(C9470,6),'Tuning parameter'!$A$3:$AC$11,HLOOKUP(B9470,'Tuning parameter'!$B$1:$AC$2,2,FALSE),FALSE),0))</f>
        <v>3.4924222617454702E-3</v>
      </c>
      <c r="F9470" t="str">
        <f>'BASE SPLIT DEM'!F4111</f>
        <v>PassengerTransportationIn BoundaryHome School</v>
      </c>
    </row>
    <row r="9471" spans="1:6" x14ac:dyDescent="0.25">
      <c r="A9471" t="str">
        <f>'BASE SPLIT DEM'!A4120</f>
        <v>TO</v>
      </c>
      <c r="B9471">
        <f>'BASE SPLIT DEM'!B9471</f>
        <v>2041</v>
      </c>
      <c r="C9471" t="str">
        <f>'BASE SPLIT DEM'!C9471</f>
        <v>ADEMPASTRAINHOROATRULGTADR</v>
      </c>
      <c r="D9471" t="str">
        <f>'BASE SPLIT DEM'!D9471</f>
        <v>PASTRAINHOROATRU</v>
      </c>
      <c r="E9471" s="4">
        <f>'BASE SPLIT DEM'!E9471+IF('BASE SPLIT DEM'!E9471=0,0,_xlfn.IFNA(VLOOKUP(RIGHT(C9471,6),'Tuning parameter'!$A$3:$AC$11,HLOOKUP(B9471,'Tuning parameter'!$B$1:$AC$2,2,FALSE),FALSE),0))</f>
        <v>0.87412592797713495</v>
      </c>
      <c r="F9471" t="str">
        <f>'BASE SPLIT DEM'!F4120</f>
        <v>PassengerTransportationIn BoundaryHome Other</v>
      </c>
    </row>
    <row r="9472" spans="1:6" x14ac:dyDescent="0.25">
      <c r="A9472" t="str">
        <f>'BASE SPLIT DEM'!A4129</f>
        <v>TO</v>
      </c>
      <c r="B9472">
        <f>'BASE SPLIT DEM'!B9472</f>
        <v>2041</v>
      </c>
      <c r="C9472" t="str">
        <f>'BASE SPLIT DEM'!C9472</f>
        <v>ADEMPASTRAINHOROATRULGTAPG</v>
      </c>
      <c r="D9472" t="str">
        <f>'BASE SPLIT DEM'!D9472</f>
        <v>PASTRAINHOROATRU</v>
      </c>
      <c r="E9472" s="4">
        <f>'BASE SPLIT DEM'!E9472+IF('BASE SPLIT DEM'!E9472=0,0,_xlfn.IFNA(VLOOKUP(RIGHT(C9472,6),'Tuning parameter'!$A$3:$AC$11,HLOOKUP(B9472,'Tuning parameter'!$B$1:$AC$2,2,FALSE),FALSE),0))</f>
        <v>0.108864710282026</v>
      </c>
      <c r="F9472" t="str">
        <f>'BASE SPLIT DEM'!F4129</f>
        <v>PassengerTransportationIn BoundaryNon Home based</v>
      </c>
    </row>
    <row r="9473" spans="1:6" x14ac:dyDescent="0.25">
      <c r="A9473" t="str">
        <f>'BASE SPLIT DEM'!A5218</f>
        <v>TO</v>
      </c>
      <c r="B9473">
        <f>'BASE SPLIT DEM'!B9473</f>
        <v>2041</v>
      </c>
      <c r="C9473" t="str">
        <f>'BASE SPLIT DEM'!C9473</f>
        <v>ADEMPASTRAINHOROAMOR______</v>
      </c>
      <c r="D9473" t="str">
        <f>'BASE SPLIT DEM'!D9473</f>
        <v>PASTRAINHOROAMOR</v>
      </c>
      <c r="E9473" s="4">
        <f>'BASE SPLIT DEM'!E9473+IF('BASE SPLIT DEM'!E9473=0,0,_xlfn.IFNA(VLOOKUP(RIGHT(C9473,6),'Tuning parameter'!$A$3:$AC$11,HLOOKUP(B9473,'Tuning parameter'!$B$1:$AC$2,2,FALSE),FALSE),0))</f>
        <v>1</v>
      </c>
      <c r="F9473" t="str">
        <f>'BASE SPLIT DEM'!F5218</f>
        <v>PassengerTransportationIn BoundaryHome Work</v>
      </c>
    </row>
    <row r="9474" spans="1:6" x14ac:dyDescent="0.25">
      <c r="A9474" t="str">
        <f>'BASE SPLIT DEM'!A6706</f>
        <v>TO</v>
      </c>
      <c r="B9474">
        <f>'BASE SPLIT DEM'!B9474</f>
        <v>2041</v>
      </c>
      <c r="C9474" t="str">
        <f>'BASE SPLIT DEM'!C9474</f>
        <v>ADEMPASTRAINHOROAWAL______</v>
      </c>
      <c r="D9474" t="str">
        <f>'BASE SPLIT DEM'!D9474</f>
        <v>PASTRAINHOROAWAL</v>
      </c>
      <c r="E9474" s="4">
        <f>'BASE SPLIT DEM'!E9474+IF('BASE SPLIT DEM'!E9474=0,0,_xlfn.IFNA(VLOOKUP(RIGHT(C9474,6),'Tuning parameter'!$A$3:$AC$11,HLOOKUP(B9474,'Tuning parameter'!$B$1:$AC$2,2,FALSE),FALSE),0))</f>
        <v>1</v>
      </c>
      <c r="F9474" t="str">
        <f>'BASE SPLIT DEM'!F6706</f>
        <v>PassengerTransportationIn BoundaryHome Work</v>
      </c>
    </row>
    <row r="9475" spans="1:6" x14ac:dyDescent="0.25">
      <c r="A9475" t="str">
        <f>'BASE SPLIT DEM'!A7831</f>
        <v>TO</v>
      </c>
      <c r="B9475">
        <f>'BASE SPLIT DEM'!B9475</f>
        <v>2041</v>
      </c>
      <c r="C9475" t="str">
        <f>'BASE SPLIT DEM'!C9475</f>
        <v>ADEMPASTRAINHOROABIK______</v>
      </c>
      <c r="D9475" t="str">
        <f>'BASE SPLIT DEM'!D9475</f>
        <v>PASTRAINHOROABIK</v>
      </c>
      <c r="E9475" s="4">
        <f>'BASE SPLIT DEM'!E9475+IF('BASE SPLIT DEM'!E9475=0,0,_xlfn.IFNA(VLOOKUP(RIGHT(C9475,6),'Tuning parameter'!$A$3:$AC$11,HLOOKUP(B9475,'Tuning parameter'!$B$1:$AC$2,2,FALSE),FALSE),0))</f>
        <v>1</v>
      </c>
      <c r="F9475" t="str">
        <f>'BASE SPLIT DEM'!F7831</f>
        <v>PassengerTransportationIn BoundaryHome School</v>
      </c>
    </row>
    <row r="9476" spans="1:6" x14ac:dyDescent="0.25">
      <c r="A9476" t="str">
        <f>'BASE SPLIT DEM'!A7840</f>
        <v>TO</v>
      </c>
      <c r="B9476">
        <f>'BASE SPLIT DEM'!B9476</f>
        <v>2041</v>
      </c>
      <c r="C9476" t="str">
        <f>'BASE SPLIT DEM'!C9476</f>
        <v>ADEMPASTRAINNHRAIREG___GOR</v>
      </c>
      <c r="D9476" t="str">
        <f>'BASE SPLIT DEM'!D9476</f>
        <v>PASTRAINNHRAIREG</v>
      </c>
      <c r="E9476" s="4">
        <f>'BASE SPLIT DEM'!E9476+IF('BASE SPLIT DEM'!E9476=0,0,_xlfn.IFNA(VLOOKUP(RIGHT(C9476,6),'Tuning parameter'!$A$3:$AC$11,HLOOKUP(B9476,'Tuning parameter'!$B$1:$AC$2,2,FALSE),FALSE),0))</f>
        <v>1</v>
      </c>
      <c r="F9476" t="str">
        <f>'BASE SPLIT DEM'!F7840</f>
        <v>PassengerTransportationIn BoundaryHome Other</v>
      </c>
    </row>
    <row r="9477" spans="1:6" x14ac:dyDescent="0.25">
      <c r="A9477" t="str">
        <f>'BASE SPLIT DEM'!A7849</f>
        <v>TO</v>
      </c>
      <c r="B9477">
        <f>'BASE SPLIT DEM'!B9477</f>
        <v>2041</v>
      </c>
      <c r="C9477" t="str">
        <f>'BASE SPLIT DEM'!C9477</f>
        <v>ADEMPASTRAINNHRAIREG___UPX</v>
      </c>
      <c r="D9477" t="str">
        <f>'BASE SPLIT DEM'!D9477</f>
        <v>PASTRAINNHRAIREG</v>
      </c>
      <c r="E9477" s="4">
        <f>'BASE SPLIT DEM'!E9477+IF('BASE SPLIT DEM'!E9477=0,0,_xlfn.IFNA(VLOOKUP(RIGHT(C9477,6),'Tuning parameter'!$A$3:$AC$11,HLOOKUP(B9477,'Tuning parameter'!$B$1:$AC$2,2,FALSE),FALSE),0))</f>
        <v>0</v>
      </c>
      <c r="F9477" t="str">
        <f>'BASE SPLIT DEM'!F7849</f>
        <v>PassengerTransportationIn BoundaryNon Home based</v>
      </c>
    </row>
    <row r="9478" spans="1:6" x14ac:dyDescent="0.25">
      <c r="A9478" t="str">
        <f>'BASE SPLIT DEM'!A8938</f>
        <v>TO</v>
      </c>
      <c r="B9478">
        <f>'BASE SPLIT DEM'!B9478</f>
        <v>2041</v>
      </c>
      <c r="C9478" t="str">
        <f>'BASE SPLIT DEM'!C9478</f>
        <v>ADEMPASTRAINNHRAISUB___TSU</v>
      </c>
      <c r="D9478" t="str">
        <f>'BASE SPLIT DEM'!D9478</f>
        <v>PASTRAINNHRAISUB</v>
      </c>
      <c r="E9478" s="4">
        <f>'BASE SPLIT DEM'!E9478+IF('BASE SPLIT DEM'!E9478=0,0,_xlfn.IFNA(VLOOKUP(RIGHT(C9478,6),'Tuning parameter'!$A$3:$AC$11,HLOOKUP(B9478,'Tuning parameter'!$B$1:$AC$2,2,FALSE),FALSE),0))</f>
        <v>1</v>
      </c>
      <c r="F9478" t="str">
        <f>'BASE SPLIT DEM'!F8938</f>
        <v>PassengerTransportationIn BoundaryHome Work</v>
      </c>
    </row>
    <row r="9479" spans="1:6" x14ac:dyDescent="0.25">
      <c r="A9479" t="str">
        <f>'BASE SPLIT DEM'!A8947</f>
        <v>TO</v>
      </c>
      <c r="B9479">
        <f>'BASE SPLIT DEM'!B9479</f>
        <v>2041</v>
      </c>
      <c r="C9479" t="str">
        <f>'BASE SPLIT DEM'!C9479</f>
        <v>ADEMPASTRAINNHRAITRM___TST</v>
      </c>
      <c r="D9479" t="str">
        <f>'BASE SPLIT DEM'!D9479</f>
        <v>PASTRAINNHRAITRM</v>
      </c>
      <c r="E9479" s="4">
        <f>'BASE SPLIT DEM'!E9479+IF('BASE SPLIT DEM'!E9479=0,0,_xlfn.IFNA(VLOOKUP(RIGHT(C9479,6),'Tuning parameter'!$A$3:$AC$11,HLOOKUP(B9479,'Tuning parameter'!$B$1:$AC$2,2,FALSE),FALSE),0))</f>
        <v>1</v>
      </c>
      <c r="F9479" t="str">
        <f>'BASE SPLIT DEM'!F8947</f>
        <v>PassengerTransportationIn BoundaryHome School</v>
      </c>
    </row>
    <row r="9480" spans="1:6" x14ac:dyDescent="0.25">
      <c r="A9480" t="str">
        <f>'BASE SPLIT DEM'!A9319</f>
        <v>TO</v>
      </c>
      <c r="B9480">
        <f>'BASE SPLIT DEM'!B9480</f>
        <v>2041</v>
      </c>
      <c r="C9480" t="str">
        <f>'BASE SPLIT DEM'!C9480</f>
        <v>ADEMPASTRAINNHROABUSIUBGOB</v>
      </c>
      <c r="D9480" t="str">
        <f>'BASE SPLIT DEM'!D9480</f>
        <v>PASTRAINNHROABUS</v>
      </c>
      <c r="E9480" s="4">
        <f>'BASE SPLIT DEM'!E9480+IF('BASE SPLIT DEM'!E9480=0,0,_xlfn.IFNA(VLOOKUP(RIGHT(C9480,6),'Tuning parameter'!$A$3:$AC$11,HLOOKUP(B9480,'Tuning parameter'!$B$1:$AC$2,2,FALSE),FALSE),0))</f>
        <v>6.0495247543321001E-2</v>
      </c>
      <c r="F9480" t="str">
        <f>'BASE SPLIT DEM'!F9319</f>
        <v>PassengerTransportationIn BoundaryHome School</v>
      </c>
    </row>
    <row r="9481" spans="1:6" x14ac:dyDescent="0.25">
      <c r="A9481" t="str">
        <f>'BASE SPLIT DEM'!A9682</f>
        <v>TO</v>
      </c>
      <c r="B9481">
        <f>'BASE SPLIT DEM'!B9481</f>
        <v>2041</v>
      </c>
      <c r="C9481" t="str">
        <f>'BASE SPLIT DEM'!C9481</f>
        <v>ADEMPASTRAINNHROABUSURBTBU</v>
      </c>
      <c r="D9481" t="str">
        <f>'BASE SPLIT DEM'!D9481</f>
        <v>PASTRAINNHROABUS</v>
      </c>
      <c r="E9481" s="4">
        <f>'BASE SPLIT DEM'!E9481+IF('BASE SPLIT DEM'!E9481=0,0,_xlfn.IFNA(VLOOKUP(RIGHT(C9481,6),'Tuning parameter'!$A$3:$AC$11,HLOOKUP(B9481,'Tuning parameter'!$B$1:$AC$2,2,FALSE),FALSE),0))</f>
        <v>0.88495605077776096</v>
      </c>
      <c r="F9481" t="str">
        <f>'BASE SPLIT DEM'!F9682</f>
        <v>PassengerTransportationIn BoundaryHome Work</v>
      </c>
    </row>
    <row r="9482" spans="1:6" x14ac:dyDescent="0.25">
      <c r="A9482" t="str">
        <f>'BASE SPLIT DEM'!A10798</f>
        <v>TO</v>
      </c>
      <c r="B9482">
        <f>'BASE SPLIT DEM'!B9482</f>
        <v>2041</v>
      </c>
      <c r="C9482" t="str">
        <f>'BASE SPLIT DEM'!C9482</f>
        <v>ADEMPASTRAINNHROABUSURBWTB</v>
      </c>
      <c r="D9482" t="str">
        <f>'BASE SPLIT DEM'!D9482</f>
        <v>PASTRAINNHROABUS</v>
      </c>
      <c r="E9482" s="4">
        <f>'BASE SPLIT DEM'!E9482+IF('BASE SPLIT DEM'!E9482=0,0,_xlfn.IFNA(VLOOKUP(RIGHT(C9482,6),'Tuning parameter'!$A$3:$AC$11,HLOOKUP(B9482,'Tuning parameter'!$B$1:$AC$2,2,FALSE),FALSE),0))</f>
        <v>5.4548701678917101E-2</v>
      </c>
      <c r="F9482" t="str">
        <f>'BASE SPLIT DEM'!F10798</f>
        <v>PassengerTransportationIn BoundaryHome Work</v>
      </c>
    </row>
    <row r="9483" spans="1:6" x14ac:dyDescent="0.25">
      <c r="A9483" t="str">
        <f>'BASE SPLIT DEM'!A10807</f>
        <v>TO</v>
      </c>
      <c r="B9483">
        <f>'BASE SPLIT DEM'!B9483</f>
        <v>2041</v>
      </c>
      <c r="C9483" t="str">
        <f>'BASE SPLIT DEM'!C9483</f>
        <v>ADEMPASTRAINNHROABUSIUBMWAY</v>
      </c>
      <c r="D9483" t="str">
        <f>'BASE SPLIT DEM'!D9483</f>
        <v>PASTRAINNHROABUS</v>
      </c>
      <c r="E9483" s="4">
        <f>'BASE SPLIT DEM'!E9483+IF('BASE SPLIT DEM'!E9483=0,0,_xlfn.IFNA(VLOOKUP(RIGHT(C9483,6),'Tuning parameter'!$A$3:$AC$11,HLOOKUP(B9483,'Tuning parameter'!$B$1:$AC$2,2,FALSE),FALSE),0))</f>
        <v>0</v>
      </c>
      <c r="F9483" t="str">
        <f>'BASE SPLIT DEM'!F10807</f>
        <v>PassengerTransportationIn BoundaryHome School</v>
      </c>
    </row>
    <row r="9484" spans="1:6" x14ac:dyDescent="0.25">
      <c r="A9484" t="str">
        <f>'BASE SPLIT DEM'!A10816</f>
        <v>TO</v>
      </c>
      <c r="B9484">
        <f>'BASE SPLIT DEM'!B9484</f>
        <v>2041</v>
      </c>
      <c r="C9484" t="str">
        <f>'BASE SPLIT DEM'!C9484</f>
        <v>ADEMPASTRAINNHROABUSIUBVIVA</v>
      </c>
      <c r="D9484" t="str">
        <f>'BASE SPLIT DEM'!D9484</f>
        <v>PASTRAINNHROABUS</v>
      </c>
      <c r="E9484" s="4">
        <f>'BASE SPLIT DEM'!E9484+IF('BASE SPLIT DEM'!E9484=0,0,_xlfn.IFNA(VLOOKUP(RIGHT(C9484,6),'Tuning parameter'!$A$3:$AC$11,HLOOKUP(B9484,'Tuning parameter'!$B$1:$AC$2,2,FALSE),FALSE),0))</f>
        <v>0</v>
      </c>
      <c r="F9484" t="str">
        <f>'BASE SPLIT DEM'!F10816</f>
        <v>PassengerTransportationIn BoundaryHome Other</v>
      </c>
    </row>
    <row r="9485" spans="1:6" x14ac:dyDescent="0.25">
      <c r="A9485" t="str">
        <f>'BASE SPLIT DEM'!A10825</f>
        <v>TO</v>
      </c>
      <c r="B9485">
        <f>'BASE SPLIT DEM'!B9485</f>
        <v>2041</v>
      </c>
      <c r="C9485" t="str">
        <f>'BASE SPLIT DEM'!C9485</f>
        <v>ADEMPASTRAINNHROABUSIUBDURT</v>
      </c>
      <c r="D9485" t="str">
        <f>'BASE SPLIT DEM'!D9485</f>
        <v>PASTRAINNHROABUS</v>
      </c>
      <c r="E9485" s="4">
        <f>'BASE SPLIT DEM'!E9485+IF('BASE SPLIT DEM'!E9485=0,0,_xlfn.IFNA(VLOOKUP(RIGHT(C9485,6),'Tuning parameter'!$A$3:$AC$11,HLOOKUP(B9485,'Tuning parameter'!$B$1:$AC$2,2,FALSE),FALSE),0))</f>
        <v>0</v>
      </c>
      <c r="F9485" t="str">
        <f>'BASE SPLIT DEM'!F10825</f>
        <v>PassengerTransportationIn BoundaryNon Home based</v>
      </c>
    </row>
    <row r="9486" spans="1:6" x14ac:dyDescent="0.25">
      <c r="A9486" t="str">
        <f>'BASE SPLIT DEM'!A11170</f>
        <v>TO</v>
      </c>
      <c r="B9486">
        <f>'BASE SPLIT DEM'!B9486</f>
        <v>2041</v>
      </c>
      <c r="C9486" t="str">
        <f>'BASE SPLIT DEM'!C9486</f>
        <v>ADEMPASTRAINNHROABUSSCB___</v>
      </c>
      <c r="D9486" t="str">
        <f>'BASE SPLIT DEM'!D9486</f>
        <v>PASTRAINNHROABUS</v>
      </c>
      <c r="E9486" s="4">
        <f>'BASE SPLIT DEM'!E9486+IF('BASE SPLIT DEM'!E9486=0,0,_xlfn.IFNA(VLOOKUP(RIGHT(C9486,6),'Tuning parameter'!$A$3:$AC$11,HLOOKUP(B9486,'Tuning parameter'!$B$1:$AC$2,2,FALSE),FALSE),0))</f>
        <v>0</v>
      </c>
      <c r="F9486" t="str">
        <f>'BASE SPLIT DEM'!F11170</f>
        <v>PassengerTransportationIn BoundaryHome Work</v>
      </c>
    </row>
    <row r="9487" spans="1:6" x14ac:dyDescent="0.25">
      <c r="A9487" t="str">
        <f>'BASE SPLIT DEM'!A11179</f>
        <v>TO</v>
      </c>
      <c r="B9487">
        <f>'BASE SPLIT DEM'!B9487</f>
        <v>2041</v>
      </c>
      <c r="C9487" t="str">
        <f>'BASE SPLIT DEM'!C9487</f>
        <v>ADEMPASTRAINNHROACAR___RSH</v>
      </c>
      <c r="D9487" t="str">
        <f>'BASE SPLIT DEM'!D9487</f>
        <v>PASTRAINNHROACAR</v>
      </c>
      <c r="E9487" s="4">
        <f>'BASE SPLIT DEM'!E9487+IF('BASE SPLIT DEM'!E9487=0,0,_xlfn.IFNA(VLOOKUP(RIGHT(C9487,6),'Tuning parameter'!$A$3:$AC$11,HLOOKUP(B9487,'Tuning parameter'!$B$1:$AC$2,2,FALSE),FALSE),0))</f>
        <v>0</v>
      </c>
      <c r="F9487" t="str">
        <f>'BASE SPLIT DEM'!F11179</f>
        <v>PassengerTransportationIn BoundaryHome School</v>
      </c>
    </row>
    <row r="9488" spans="1:6" x14ac:dyDescent="0.25">
      <c r="A9488" t="str">
        <f>'BASE SPLIT DEM'!A2643</f>
        <v>TO</v>
      </c>
      <c r="B9488">
        <f>'BASE SPLIT DEM'!B9488</f>
        <v>2041</v>
      </c>
      <c r="C9488" t="str">
        <f>'BASE SPLIT DEM'!C9488</f>
        <v>ADEMPASTRAINNHROACAR___TAX</v>
      </c>
      <c r="D9488" t="str">
        <f>'BASE SPLIT DEM'!D9488</f>
        <v>PASTRAINNHROACAR</v>
      </c>
      <c r="E9488" s="4">
        <f>'BASE SPLIT DEM'!E9488+IF('BASE SPLIT DEM'!E9488=0,0,_xlfn.IFNA(VLOOKUP(RIGHT(C9488,6),'Tuning parameter'!$A$3:$AC$11,HLOOKUP(B9488,'Tuning parameter'!$B$1:$AC$2,2,FALSE),FALSE),0))</f>
        <v>1.08157195638427E-2</v>
      </c>
      <c r="F9488" t="str">
        <f>'BASE SPLIT DEM'!F2643</f>
        <v>PassengerTransportationExternal INHome Work</v>
      </c>
    </row>
    <row r="9489" spans="1:6" x14ac:dyDescent="0.25">
      <c r="A9489" t="str">
        <f>'BASE SPLIT DEM'!A2652</f>
        <v>TO</v>
      </c>
      <c r="B9489">
        <f>'BASE SPLIT DEM'!B9489</f>
        <v>2041</v>
      </c>
      <c r="C9489" t="str">
        <f>'BASE SPLIT DEM'!C9489</f>
        <v>ADEMPASTRAINNHROACAR___ADR</v>
      </c>
      <c r="D9489" t="str">
        <f>'BASE SPLIT DEM'!D9489</f>
        <v>PASTRAINNHROACAR</v>
      </c>
      <c r="E9489" s="4">
        <f>'BASE SPLIT DEM'!E9489+IF('BASE SPLIT DEM'!E9489=0,0,_xlfn.IFNA(VLOOKUP(RIGHT(C9489,6),'Tuning parameter'!$A$3:$AC$11,HLOOKUP(B9489,'Tuning parameter'!$B$1:$AC$2,2,FALSE),FALSE),0))</f>
        <v>0.86770200888905602</v>
      </c>
      <c r="F9489" t="str">
        <f>'BASE SPLIT DEM'!F2652</f>
        <v>PassengerTransportationExternal INHome School</v>
      </c>
    </row>
    <row r="9490" spans="1:6" x14ac:dyDescent="0.25">
      <c r="A9490" t="str">
        <f>'BASE SPLIT DEM'!A4158</f>
        <v>TO</v>
      </c>
      <c r="B9490">
        <f>'BASE SPLIT DEM'!B9490</f>
        <v>2041</v>
      </c>
      <c r="C9490" t="str">
        <f>'BASE SPLIT DEM'!C9490</f>
        <v>ADEMPASTRAINNHROACAR___APG</v>
      </c>
      <c r="D9490" t="str">
        <f>'BASE SPLIT DEM'!D9490</f>
        <v>PASTRAINNHROACAR</v>
      </c>
      <c r="E9490" s="4">
        <f>'BASE SPLIT DEM'!E9490+IF('BASE SPLIT DEM'!E9490=0,0,_xlfn.IFNA(VLOOKUP(RIGHT(C9490,6),'Tuning parameter'!$A$3:$AC$11,HLOOKUP(B9490,'Tuning parameter'!$B$1:$AC$2,2,FALSE),FALSE),0))</f>
        <v>0.12148227154709999</v>
      </c>
      <c r="F9490" t="str">
        <f>'BASE SPLIT DEM'!F4158</f>
        <v>PassengerTransportationExternal INNon Home based</v>
      </c>
    </row>
    <row r="9491" spans="1:6" x14ac:dyDescent="0.25">
      <c r="A9491" t="str">
        <f>'BASE SPLIT DEM'!A1136</f>
        <v>TO</v>
      </c>
      <c r="B9491">
        <f>'BASE SPLIT DEM'!B9491</f>
        <v>2041</v>
      </c>
      <c r="C9491" t="str">
        <f>'BASE SPLIT DEM'!C9491</f>
        <v>ADEMPASTRAINNHROATRULGTRSH</v>
      </c>
      <c r="D9491" t="str">
        <f>'BASE SPLIT DEM'!D9491</f>
        <v>PASTRAINNHROATRU</v>
      </c>
      <c r="E9491" s="4">
        <f>'BASE SPLIT DEM'!E9491+IF('BASE SPLIT DEM'!E9491=0,0,_xlfn.IFNA(VLOOKUP(RIGHT(C9491,6),'Tuning parameter'!$A$3:$AC$11,HLOOKUP(B9491,'Tuning parameter'!$B$1:$AC$2,2,FALSE),FALSE),0))</f>
        <v>0</v>
      </c>
      <c r="F9491" t="str">
        <f>'BASE SPLIT DEM'!F1136</f>
        <v>PassengerTransportationIn BoundaryHome Other</v>
      </c>
    </row>
    <row r="9492" spans="1:6" x14ac:dyDescent="0.25">
      <c r="A9492" t="str">
        <f>'BASE SPLIT DEM'!A1145</f>
        <v>TO</v>
      </c>
      <c r="B9492">
        <f>'BASE SPLIT DEM'!B9492</f>
        <v>2041</v>
      </c>
      <c r="C9492" t="str">
        <f>'BASE SPLIT DEM'!C9492</f>
        <v>ADEMPASTRAINNHROATRULGTTAX</v>
      </c>
      <c r="D9492" t="str">
        <f>'BASE SPLIT DEM'!D9492</f>
        <v>PASTRAINNHROATRU</v>
      </c>
      <c r="E9492" s="4">
        <f>'BASE SPLIT DEM'!E9492+IF('BASE SPLIT DEM'!E9492=0,0,_xlfn.IFNA(VLOOKUP(RIGHT(C9492,6),'Tuning parameter'!$A$3:$AC$11,HLOOKUP(B9492,'Tuning parameter'!$B$1:$AC$2,2,FALSE),FALSE),0))</f>
        <v>3.4924222617454702E-3</v>
      </c>
      <c r="F9492" t="str">
        <f>'BASE SPLIT DEM'!F1145</f>
        <v>PassengerTransportationIn BoundaryNon Home based</v>
      </c>
    </row>
    <row r="9493" spans="1:6" x14ac:dyDescent="0.25">
      <c r="A9493" t="str">
        <f>'BASE SPLIT DEM'!A2317</f>
        <v>TO</v>
      </c>
      <c r="B9493">
        <f>'BASE SPLIT DEM'!B9493</f>
        <v>2041</v>
      </c>
      <c r="C9493" t="str">
        <f>'BASE SPLIT DEM'!C9493</f>
        <v>ADEMPASTRAINNHROATRULGTADR</v>
      </c>
      <c r="D9493" t="str">
        <f>'BASE SPLIT DEM'!D9493</f>
        <v>PASTRAINNHROATRU</v>
      </c>
      <c r="E9493" s="4">
        <f>'BASE SPLIT DEM'!E9493+IF('BASE SPLIT DEM'!E9493=0,0,_xlfn.IFNA(VLOOKUP(RIGHT(C9493,6),'Tuning parameter'!$A$3:$AC$11,HLOOKUP(B9493,'Tuning parameter'!$B$1:$AC$2,2,FALSE),FALSE),0))</f>
        <v>0.87412592797713495</v>
      </c>
      <c r="F9493" t="str">
        <f>'BASE SPLIT DEM'!F2317</f>
        <v>PassengerTransportationExternal OUTHome School</v>
      </c>
    </row>
    <row r="9494" spans="1:6" x14ac:dyDescent="0.25">
      <c r="A9494" t="str">
        <f>'BASE SPLIT DEM'!A2987</f>
        <v>TO</v>
      </c>
      <c r="B9494">
        <f>'BASE SPLIT DEM'!B9494</f>
        <v>2041</v>
      </c>
      <c r="C9494" t="str">
        <f>'BASE SPLIT DEM'!C9494</f>
        <v>ADEMPASTRAINNHROATRULGTAPG</v>
      </c>
      <c r="D9494" t="str">
        <f>'BASE SPLIT DEM'!D9494</f>
        <v>PASTRAINNHROATRU</v>
      </c>
      <c r="E9494" s="4">
        <f>'BASE SPLIT DEM'!E9494+IF('BASE SPLIT DEM'!E9494=0,0,_xlfn.IFNA(VLOOKUP(RIGHT(C9494,6),'Tuning parameter'!$A$3:$AC$11,HLOOKUP(B9494,'Tuning parameter'!$B$1:$AC$2,2,FALSE),FALSE),0))</f>
        <v>0.122381649761118</v>
      </c>
      <c r="F9494" t="str">
        <f>'BASE SPLIT DEM'!F2987</f>
        <v>PassengerTransportationIn BoundaryHome School</v>
      </c>
    </row>
    <row r="9495" spans="1:6" x14ac:dyDescent="0.25">
      <c r="A9495" t="str">
        <f>'BASE SPLIT DEM'!A6409</f>
        <v>TO</v>
      </c>
      <c r="B9495">
        <f>'BASE SPLIT DEM'!B9495</f>
        <v>2041</v>
      </c>
      <c r="C9495" t="str">
        <f>'BASE SPLIT DEM'!C9495</f>
        <v>ADEMPASTRAINNHROAMOR______</v>
      </c>
      <c r="D9495" t="str">
        <f>'BASE SPLIT DEM'!D9495</f>
        <v>PASTRAINNHROAMOR</v>
      </c>
      <c r="E9495" s="4">
        <f>'BASE SPLIT DEM'!E9495+IF('BASE SPLIT DEM'!E9495=0,0,_xlfn.IFNA(VLOOKUP(RIGHT(C9495,6),'Tuning parameter'!$A$3:$AC$11,HLOOKUP(B9495,'Tuning parameter'!$B$1:$AC$2,2,FALSE),FALSE),0))</f>
        <v>1</v>
      </c>
      <c r="F9495" t="str">
        <f>'BASE SPLIT DEM'!F6409</f>
        <v>PassengerTransportationExternal OUTHome School</v>
      </c>
    </row>
    <row r="9496" spans="1:6" x14ac:dyDescent="0.25">
      <c r="A9496" t="str">
        <f>'BASE SPLIT DEM'!A8242</f>
        <v>TO</v>
      </c>
      <c r="B9496">
        <f>'BASE SPLIT DEM'!B9496</f>
        <v>2041</v>
      </c>
      <c r="C9496" t="str">
        <f>'BASE SPLIT DEM'!C9496</f>
        <v>ADEMPASTRAINNHROAWAL______</v>
      </c>
      <c r="D9496" t="str">
        <f>'BASE SPLIT DEM'!D9496</f>
        <v>PASTRAINNHROAWAL</v>
      </c>
      <c r="E9496" s="4">
        <f>'BASE SPLIT DEM'!E9496+IF('BASE SPLIT DEM'!E9496=0,0,_xlfn.IFNA(VLOOKUP(RIGHT(C9496,6),'Tuning parameter'!$A$3:$AC$11,HLOOKUP(B9496,'Tuning parameter'!$B$1:$AC$2,2,FALSE),FALSE),0))</f>
        <v>1</v>
      </c>
      <c r="F9496" t="str">
        <f>'BASE SPLIT DEM'!F8242</f>
        <v>PassengerTransportationExternal INHome Other</v>
      </c>
    </row>
    <row r="9497" spans="1:6" x14ac:dyDescent="0.25">
      <c r="A9497" t="str">
        <f>'BASE SPLIT DEM'!A9757</f>
        <v>TO</v>
      </c>
      <c r="B9497">
        <f>'BASE SPLIT DEM'!B9497</f>
        <v>2041</v>
      </c>
      <c r="C9497" t="str">
        <f>'BASE SPLIT DEM'!C9497</f>
        <v>ADEMPASTRAINNHROABIK______</v>
      </c>
      <c r="D9497" t="str">
        <f>'BASE SPLIT DEM'!D9497</f>
        <v>PASTRAINNHROABIK</v>
      </c>
      <c r="E9497" s="4">
        <f>'BASE SPLIT DEM'!E9497+IF('BASE SPLIT DEM'!E9497=0,0,_xlfn.IFNA(VLOOKUP(RIGHT(C9497,6),'Tuning parameter'!$A$3:$AC$11,HLOOKUP(B9497,'Tuning parameter'!$B$1:$AC$2,2,FALSE),FALSE),0))</f>
        <v>1</v>
      </c>
      <c r="F9497" t="str">
        <f>'BASE SPLIT DEM'!F9757</f>
        <v>PassengerTransportationExternal OUTHome School</v>
      </c>
    </row>
    <row r="9498" spans="1:6" x14ac:dyDescent="0.25">
      <c r="A9498" t="str">
        <f>'BASE SPLIT DEM'!A12751</f>
        <v>TO</v>
      </c>
      <c r="B9498">
        <f>'BASE SPLIT DEM'!B9498</f>
        <v>2041</v>
      </c>
      <c r="C9498" t="str">
        <f>'BASE SPLIT DEM'!C9498</f>
        <v>ADEMPASTRAEXIHWRAIREG___GOR</v>
      </c>
      <c r="D9498" t="str">
        <f>'BASE SPLIT DEM'!D9498</f>
        <v>PASTRAEXIHWRAIREG</v>
      </c>
      <c r="E9498" s="4">
        <f>'BASE SPLIT DEM'!E9498+IF('BASE SPLIT DEM'!E9498=0,0,_xlfn.IFNA(VLOOKUP(RIGHT(C9498,6),'Tuning parameter'!$A$3:$AC$11,HLOOKUP(B9498,'Tuning parameter'!$B$1:$AC$2,2,FALSE),FALSE),0))</f>
        <v>1</v>
      </c>
      <c r="F9498" t="str">
        <f>'BASE SPLIT DEM'!F12751</f>
        <v>PassengerTransportationExternal OUTNon Home based</v>
      </c>
    </row>
    <row r="9499" spans="1:6" x14ac:dyDescent="0.25">
      <c r="A9499" t="str">
        <f>'BASE SPLIT DEM'!A7814</f>
        <v>TO</v>
      </c>
      <c r="B9499">
        <f>'BASE SPLIT DEM'!B9499</f>
        <v>2041</v>
      </c>
      <c r="C9499" t="str">
        <f>'BASE SPLIT DEM'!C9499</f>
        <v>ADEMPASTRAEXIHWRAIREG___UPX</v>
      </c>
      <c r="D9499" t="str">
        <f>'BASE SPLIT DEM'!D9499</f>
        <v>PASTRAEXIHWRAIREG</v>
      </c>
      <c r="E9499" s="4">
        <f>'BASE SPLIT DEM'!E9499+IF('BASE SPLIT DEM'!E9499=0,0,_xlfn.IFNA(VLOOKUP(RIGHT(C9499,6),'Tuning parameter'!$A$3:$AC$11,HLOOKUP(B9499,'Tuning parameter'!$B$1:$AC$2,2,FALSE),FALSE),0))</f>
        <v>0</v>
      </c>
      <c r="F9499" t="str">
        <f>'BASE SPLIT DEM'!F7814</f>
        <v>PassengerTransportationIn BoundaryHome Work</v>
      </c>
    </row>
    <row r="9500" spans="1:6" x14ac:dyDescent="0.25">
      <c r="A9500" t="str">
        <f>'BASE SPLIT DEM'!A10436</f>
        <v>TO</v>
      </c>
      <c r="B9500">
        <f>'BASE SPLIT DEM'!B9500</f>
        <v>2041</v>
      </c>
      <c r="C9500" t="str">
        <f>'BASE SPLIT DEM'!C9500</f>
        <v>ADEMPASTRAEXIHWRAISUB___TSU</v>
      </c>
      <c r="D9500" t="str">
        <f>'BASE SPLIT DEM'!D9500</f>
        <v>PASTRAEXIHWRAISUB</v>
      </c>
      <c r="E9500" s="4">
        <f>'BASE SPLIT DEM'!E9500+IF('BASE SPLIT DEM'!E9500=0,0,_xlfn.IFNA(VLOOKUP(RIGHT(C9500,6),'Tuning parameter'!$A$3:$AC$11,HLOOKUP(B9500,'Tuning parameter'!$B$1:$AC$2,2,FALSE),FALSE),0))</f>
        <v>1</v>
      </c>
      <c r="F9500" t="str">
        <f>'BASE SPLIT DEM'!F10436</f>
        <v>PassengerTransportationIn BoundaryHome Other</v>
      </c>
    </row>
    <row r="9501" spans="1:6" x14ac:dyDescent="0.25">
      <c r="A9501" t="str">
        <f>'BASE SPLIT DEM'!A3433</f>
        <v>TO</v>
      </c>
      <c r="B9501">
        <f>'BASE SPLIT DEM'!B9501</f>
        <v>2041</v>
      </c>
      <c r="C9501" t="str">
        <f>'BASE SPLIT DEM'!C9501</f>
        <v>ADEMPASTRAEXIHWRAITRM___TST</v>
      </c>
      <c r="D9501" t="str">
        <f>'BASE SPLIT DEM'!D9501</f>
        <v>PASTRAEXIHWRAITRM</v>
      </c>
      <c r="E9501" s="4">
        <f>'BASE SPLIT DEM'!E9501+IF('BASE SPLIT DEM'!E9501=0,0,_xlfn.IFNA(VLOOKUP(RIGHT(C9501,6),'Tuning parameter'!$A$3:$AC$11,HLOOKUP(B9501,'Tuning parameter'!$B$1:$AC$2,2,FALSE),FALSE),0))</f>
        <v>1</v>
      </c>
      <c r="F9501" t="str">
        <f>'BASE SPLIT DEM'!F3433</f>
        <v>PassengerTransportationExternal OUTHome School</v>
      </c>
    </row>
    <row r="9502" spans="1:6" x14ac:dyDescent="0.25">
      <c r="A9502" t="str">
        <f>'BASE SPLIT DEM'!A5992</f>
        <v>TO</v>
      </c>
      <c r="B9502">
        <f>'BASE SPLIT DEM'!B9502</f>
        <v>2041</v>
      </c>
      <c r="C9502" t="str">
        <f>'BASE SPLIT DEM'!C9502</f>
        <v>ADEMPASTRAEXIHWROABUSIUBGOB</v>
      </c>
      <c r="D9502" t="str">
        <f>'BASE SPLIT DEM'!D9502</f>
        <v>PASTRAEXIHWROABUS</v>
      </c>
      <c r="E9502" s="4">
        <f>'BASE SPLIT DEM'!E9502+IF('BASE SPLIT DEM'!E9502=0,0,_xlfn.IFNA(VLOOKUP(RIGHT(C9502,6),'Tuning parameter'!$A$3:$AC$11,HLOOKUP(B9502,'Tuning parameter'!$B$1:$AC$2,2,FALSE),FALSE),0))</f>
        <v>4.9005680130978099E-2</v>
      </c>
      <c r="F9502" t="str">
        <f>'BASE SPLIT DEM'!F5992</f>
        <v>PassengerTransportationExternal INHome Work</v>
      </c>
    </row>
    <row r="9503" spans="1:6" x14ac:dyDescent="0.25">
      <c r="A9503" t="str">
        <f>'BASE SPLIT DEM'!A7507</f>
        <v>TO</v>
      </c>
      <c r="B9503">
        <f>'BASE SPLIT DEM'!B9503</f>
        <v>2041</v>
      </c>
      <c r="C9503" t="str">
        <f>'BASE SPLIT DEM'!C9503</f>
        <v>ADEMPASTRAEXIHWROABUSURBTBU</v>
      </c>
      <c r="D9503" t="str">
        <f>'BASE SPLIT DEM'!D9503</f>
        <v>PASTRAEXIHWROABUS</v>
      </c>
      <c r="E9503" s="4">
        <f>'BASE SPLIT DEM'!E9503+IF('BASE SPLIT DEM'!E9503=0,0,_xlfn.IFNA(VLOOKUP(RIGHT(C9503,6),'Tuning parameter'!$A$3:$AC$11,HLOOKUP(B9503,'Tuning parameter'!$B$1:$AC$2,2,FALSE),FALSE),0))</f>
        <v>0.74163195821324202</v>
      </c>
      <c r="F9503" t="str">
        <f>'BASE SPLIT DEM'!F7507</f>
        <v>PassengerTransportationExternal INNon Home based</v>
      </c>
    </row>
    <row r="9504" spans="1:6" x14ac:dyDescent="0.25">
      <c r="A9504" t="str">
        <f>'BASE SPLIT DEM'!A8269</f>
        <v>TO</v>
      </c>
      <c r="B9504">
        <f>'BASE SPLIT DEM'!B9504</f>
        <v>2041</v>
      </c>
      <c r="C9504" t="str">
        <f>'BASE SPLIT DEM'!C9504</f>
        <v>ADEMPASTRAEXIHWROABUSURBWTB</v>
      </c>
      <c r="D9504" t="str">
        <f>'BASE SPLIT DEM'!D9504</f>
        <v>PASTRAEXIHWROABUS</v>
      </c>
      <c r="E9504" s="4">
        <f>'BASE SPLIT DEM'!E9504+IF('BASE SPLIT DEM'!E9504=0,0,_xlfn.IFNA(VLOOKUP(RIGHT(C9504,6),'Tuning parameter'!$A$3:$AC$11,HLOOKUP(B9504,'Tuning parameter'!$B$1:$AC$2,2,FALSE),FALSE),0))</f>
        <v>0</v>
      </c>
      <c r="F9504" t="str">
        <f>'BASE SPLIT DEM'!F8269</f>
        <v>PassengerTransportationExternal OUTHome School</v>
      </c>
    </row>
    <row r="9505" spans="1:6" x14ac:dyDescent="0.25">
      <c r="A9505" t="str">
        <f>'BASE SPLIT DEM'!A12688</f>
        <v>TO</v>
      </c>
      <c r="B9505">
        <f>'BASE SPLIT DEM'!B9505</f>
        <v>2041</v>
      </c>
      <c r="C9505" t="str">
        <f>'BASE SPLIT DEM'!C9505</f>
        <v>ADEMPASTRAEXIHWROABUSIUBMWAY</v>
      </c>
      <c r="D9505" t="str">
        <f>'BASE SPLIT DEM'!D9505</f>
        <v>PASTRAEXIHWROABUS</v>
      </c>
      <c r="E9505" s="4">
        <f>'BASE SPLIT DEM'!E9505+IF('BASE SPLIT DEM'!E9505=0,0,_xlfn.IFNA(VLOOKUP(RIGHT(C9505,6),'Tuning parameter'!$A$3:$AC$11,HLOOKUP(B9505,'Tuning parameter'!$B$1:$AC$2,2,FALSE),FALSE),0))</f>
        <v>0.177683902870167</v>
      </c>
      <c r="F9505" t="str">
        <f>'BASE SPLIT DEM'!F12688</f>
        <v>PassengerTransportationExternal INHome Work</v>
      </c>
    </row>
    <row r="9506" spans="1:6" x14ac:dyDescent="0.25">
      <c r="A9506" t="str">
        <f>'BASE SPLIT DEM'!A12697</f>
        <v>TO</v>
      </c>
      <c r="B9506">
        <f>'BASE SPLIT DEM'!B9506</f>
        <v>2041</v>
      </c>
      <c r="C9506" t="str">
        <f>'BASE SPLIT DEM'!C9506</f>
        <v>ADEMPASTRAEXIHWROABUSIUBVIVA</v>
      </c>
      <c r="D9506" t="str">
        <f>'BASE SPLIT DEM'!D9506</f>
        <v>PASTRAEXIHWROABUS</v>
      </c>
      <c r="E9506" s="4">
        <f>'BASE SPLIT DEM'!E9506+IF('BASE SPLIT DEM'!E9506=0,0,_xlfn.IFNA(VLOOKUP(RIGHT(C9506,6),'Tuning parameter'!$A$3:$AC$11,HLOOKUP(B9506,'Tuning parameter'!$B$1:$AC$2,2,FALSE),FALSE),0))</f>
        <v>2.39008820881767E-2</v>
      </c>
      <c r="F9506" t="str">
        <f>'BASE SPLIT DEM'!F12697</f>
        <v>PassengerTransportationExternal INHome School</v>
      </c>
    </row>
    <row r="9507" spans="1:6" x14ac:dyDescent="0.25">
      <c r="A9507" t="str">
        <f>'BASE SPLIT DEM'!A12706</f>
        <v>TO</v>
      </c>
      <c r="B9507">
        <f>'BASE SPLIT DEM'!B9507</f>
        <v>2041</v>
      </c>
      <c r="C9507" t="str">
        <f>'BASE SPLIT DEM'!C9507</f>
        <v>ADEMPASTRAEXIHWROABUSIUBDURT</v>
      </c>
      <c r="D9507" t="str">
        <f>'BASE SPLIT DEM'!D9507</f>
        <v>PASTRAEXIHWROABUS</v>
      </c>
      <c r="E9507" s="4">
        <f>'BASE SPLIT DEM'!E9507+IF('BASE SPLIT DEM'!E9507=0,0,_xlfn.IFNA(VLOOKUP(RIGHT(C9507,6),'Tuning parameter'!$A$3:$AC$11,HLOOKUP(B9507,'Tuning parameter'!$B$1:$AC$2,2,FALSE),FALSE),0))</f>
        <v>7.7775766974358699E-3</v>
      </c>
      <c r="F9507" t="str">
        <f>'BASE SPLIT DEM'!F12706</f>
        <v>PassengerTransportationExternal INHome Other</v>
      </c>
    </row>
    <row r="9508" spans="1:6" x14ac:dyDescent="0.25">
      <c r="A9508" t="str">
        <f>'BASE SPLIT DEM'!A12715</f>
        <v>TO</v>
      </c>
      <c r="B9508">
        <f>'BASE SPLIT DEM'!B9508</f>
        <v>2041</v>
      </c>
      <c r="C9508" t="str">
        <f>'BASE SPLIT DEM'!C9508</f>
        <v>ADEMPASTRAEXIHWROABUSSCB___</v>
      </c>
      <c r="D9508" t="str">
        <f>'BASE SPLIT DEM'!D9508</f>
        <v>PASTRAEXIHWROABUS</v>
      </c>
      <c r="E9508" s="4">
        <f>'BASE SPLIT DEM'!E9508+IF('BASE SPLIT DEM'!E9508=0,0,_xlfn.IFNA(VLOOKUP(RIGHT(C9508,6),'Tuning parameter'!$A$3:$AC$11,HLOOKUP(B9508,'Tuning parameter'!$B$1:$AC$2,2,FALSE),FALSE),0))</f>
        <v>0</v>
      </c>
      <c r="F9508" t="str">
        <f>'BASE SPLIT DEM'!F12715</f>
        <v>PassengerTransportationExternal INNon Home based</v>
      </c>
    </row>
    <row r="9509" spans="1:6" x14ac:dyDescent="0.25">
      <c r="A9509" t="str">
        <f>'BASE SPLIT DEM'!A12724</f>
        <v>TO</v>
      </c>
      <c r="B9509">
        <f>'BASE SPLIT DEM'!B9509</f>
        <v>2041</v>
      </c>
      <c r="C9509" t="str">
        <f>'BASE SPLIT DEM'!C9509</f>
        <v>ADEMPASTRAEXIHWROACAR___RSH</v>
      </c>
      <c r="D9509" t="str">
        <f>'BASE SPLIT DEM'!D9509</f>
        <v>PASTRAEXIHWROACAR</v>
      </c>
      <c r="E9509" s="4">
        <f>'BASE SPLIT DEM'!E9509+IF('BASE SPLIT DEM'!E9509=0,0,_xlfn.IFNA(VLOOKUP(RIGHT(C9509,6),'Tuning parameter'!$A$3:$AC$11,HLOOKUP(B9509,'Tuning parameter'!$B$1:$AC$2,2,FALSE),FALSE),0))</f>
        <v>1.3511232481335201E-2</v>
      </c>
      <c r="F9509" t="str">
        <f>'BASE SPLIT DEM'!F12724</f>
        <v>PassengerTransportationExternal OUTHome Work</v>
      </c>
    </row>
    <row r="9510" spans="1:6" x14ac:dyDescent="0.25">
      <c r="A9510" t="str">
        <f>'BASE SPLIT DEM'!A12733</f>
        <v>TO</v>
      </c>
      <c r="B9510">
        <f>'BASE SPLIT DEM'!B9510</f>
        <v>2041</v>
      </c>
      <c r="C9510" t="str">
        <f>'BASE SPLIT DEM'!C9510</f>
        <v>ADEMPASTRAEXIHWROACAR___TAX</v>
      </c>
      <c r="D9510" t="str">
        <f>'BASE SPLIT DEM'!D9510</f>
        <v>PASTRAEXIHWROACAR</v>
      </c>
      <c r="E9510" s="4">
        <f>'BASE SPLIT DEM'!E9510+IF('BASE SPLIT DEM'!E9510=0,0,_xlfn.IFNA(VLOOKUP(RIGHT(C9510,6),'Tuning parameter'!$A$3:$AC$11,HLOOKUP(B9510,'Tuning parameter'!$B$1:$AC$2,2,FALSE),FALSE),0))</f>
        <v>1.08157195638427E-2</v>
      </c>
      <c r="F9510" t="str">
        <f>'BASE SPLIT DEM'!F12733</f>
        <v>PassengerTransportationExternal OUTHome School</v>
      </c>
    </row>
    <row r="9511" spans="1:6" x14ac:dyDescent="0.25">
      <c r="A9511" t="str">
        <f>'BASE SPLIT DEM'!A12742</f>
        <v>TO</v>
      </c>
      <c r="B9511">
        <f>'BASE SPLIT DEM'!B9511</f>
        <v>2041</v>
      </c>
      <c r="C9511" t="str">
        <f>'BASE SPLIT DEM'!C9511</f>
        <v>ADEMPASTRAEXIHWROACAR___ADR</v>
      </c>
      <c r="D9511" t="str">
        <f>'BASE SPLIT DEM'!D9511</f>
        <v>PASTRAEXIHWROACAR</v>
      </c>
      <c r="E9511" s="4">
        <f>'BASE SPLIT DEM'!E9511+IF('BASE SPLIT DEM'!E9511=0,0,_xlfn.IFNA(VLOOKUP(RIGHT(C9511,6),'Tuning parameter'!$A$3:$AC$11,HLOOKUP(B9511,'Tuning parameter'!$B$1:$AC$2,2,FALSE),FALSE),0))</f>
        <v>0.86770200888905602</v>
      </c>
      <c r="F9511" t="str">
        <f>'BASE SPLIT DEM'!F12742</f>
        <v>PassengerTransportationExternal OUTHome Other</v>
      </c>
    </row>
    <row r="9512" spans="1:6" x14ac:dyDescent="0.25">
      <c r="A9512" t="str">
        <f>'BASE SPLIT DEM'!A4149</f>
        <v>TO</v>
      </c>
      <c r="B9512">
        <f>'BASE SPLIT DEM'!B9512</f>
        <v>2041</v>
      </c>
      <c r="C9512" t="str">
        <f>'BASE SPLIT DEM'!C9512</f>
        <v>ADEMPASTRAEXIHWROACAR___APG</v>
      </c>
      <c r="D9512" t="str">
        <f>'BASE SPLIT DEM'!D9512</f>
        <v>PASTRAEXIHWROACAR</v>
      </c>
      <c r="E9512" s="4">
        <f>'BASE SPLIT DEM'!E9512+IF('BASE SPLIT DEM'!E9512=0,0,_xlfn.IFNA(VLOOKUP(RIGHT(C9512,6),'Tuning parameter'!$A$3:$AC$11,HLOOKUP(B9512,'Tuning parameter'!$B$1:$AC$2,2,FALSE),FALSE),0))</f>
        <v>0.107971039065765</v>
      </c>
      <c r="F9512" t="str">
        <f>'BASE SPLIT DEM'!F4149</f>
        <v>PassengerTransportationExternal INHome Other</v>
      </c>
    </row>
    <row r="9513" spans="1:6" x14ac:dyDescent="0.25">
      <c r="A9513" t="str">
        <f>'BASE SPLIT DEM'!A11199</f>
        <v>TO</v>
      </c>
      <c r="B9513">
        <f>'BASE SPLIT DEM'!B9513</f>
        <v>2041</v>
      </c>
      <c r="C9513" t="str">
        <f>'BASE SPLIT DEM'!C9513</f>
        <v>ADEMPASTRAEXIHWROATRULGTRSH</v>
      </c>
      <c r="D9513" t="str">
        <f>'BASE SPLIT DEM'!D9513</f>
        <v>PASTRAEXIHWROATRU</v>
      </c>
      <c r="E9513" s="4">
        <f>'BASE SPLIT DEM'!E9513+IF('BASE SPLIT DEM'!E9513=0,0,_xlfn.IFNA(VLOOKUP(RIGHT(C9513,6),'Tuning parameter'!$A$3:$AC$11,HLOOKUP(B9513,'Tuning parameter'!$B$1:$AC$2,2,FALSE),FALSE),0))</f>
        <v>1.3516939479092299E-2</v>
      </c>
      <c r="F9513" t="str">
        <f>'BASE SPLIT DEM'!F11199</f>
        <v>PassengerTransportationExternal INHome Work</v>
      </c>
    </row>
    <row r="9514" spans="1:6" x14ac:dyDescent="0.25">
      <c r="A9514" t="str">
        <f>'BASE SPLIT DEM'!A11208</f>
        <v>TO</v>
      </c>
      <c r="B9514">
        <f>'BASE SPLIT DEM'!B9514</f>
        <v>2041</v>
      </c>
      <c r="C9514" t="str">
        <f>'BASE SPLIT DEM'!C9514</f>
        <v>ADEMPASTRAEXIHWROATRULGTTAX</v>
      </c>
      <c r="D9514" t="str">
        <f>'BASE SPLIT DEM'!D9514</f>
        <v>PASTRAEXIHWROATRU</v>
      </c>
      <c r="E9514" s="4">
        <f>'BASE SPLIT DEM'!E9514+IF('BASE SPLIT DEM'!E9514=0,0,_xlfn.IFNA(VLOOKUP(RIGHT(C9514,6),'Tuning parameter'!$A$3:$AC$11,HLOOKUP(B9514,'Tuning parameter'!$B$1:$AC$2,2,FALSE),FALSE),0))</f>
        <v>3.4924222617454702E-3</v>
      </c>
      <c r="F9514" t="str">
        <f>'BASE SPLIT DEM'!F11208</f>
        <v>PassengerTransportationExternal INHome School</v>
      </c>
    </row>
    <row r="9515" spans="1:6" x14ac:dyDescent="0.25">
      <c r="A9515" t="str">
        <f>'BASE SPLIT DEM'!A11217</f>
        <v>TO</v>
      </c>
      <c r="B9515">
        <f>'BASE SPLIT DEM'!B9515</f>
        <v>2041</v>
      </c>
      <c r="C9515" t="str">
        <f>'BASE SPLIT DEM'!C9515</f>
        <v>ADEMPASTRAEXIHWROATRULGTADR</v>
      </c>
      <c r="D9515" t="str">
        <f>'BASE SPLIT DEM'!D9515</f>
        <v>PASTRAEXIHWROATRU</v>
      </c>
      <c r="E9515" s="4">
        <f>'BASE SPLIT DEM'!E9515+IF('BASE SPLIT DEM'!E9515=0,0,_xlfn.IFNA(VLOOKUP(RIGHT(C9515,6),'Tuning parameter'!$A$3:$AC$11,HLOOKUP(B9515,'Tuning parameter'!$B$1:$AC$2,2,FALSE),FALSE),0))</f>
        <v>0.87412592797713495</v>
      </c>
      <c r="F9515" t="str">
        <f>'BASE SPLIT DEM'!F11217</f>
        <v>PassengerTransportationExternal INHome Other</v>
      </c>
    </row>
    <row r="9516" spans="1:6" x14ac:dyDescent="0.25">
      <c r="A9516" t="str">
        <f>'BASE SPLIT DEM'!A11226</f>
        <v>TO</v>
      </c>
      <c r="B9516">
        <f>'BASE SPLIT DEM'!B9516</f>
        <v>2041</v>
      </c>
      <c r="C9516" t="str">
        <f>'BASE SPLIT DEM'!C9516</f>
        <v>ADEMPASTRAEXIHWROATRULGTAPG</v>
      </c>
      <c r="D9516" t="str">
        <f>'BASE SPLIT DEM'!D9516</f>
        <v>PASTRAEXIHWROATRU</v>
      </c>
      <c r="E9516" s="4">
        <f>'BASE SPLIT DEM'!E9516+IF('BASE SPLIT DEM'!E9516=0,0,_xlfn.IFNA(VLOOKUP(RIGHT(C9516,6),'Tuning parameter'!$A$3:$AC$11,HLOOKUP(B9516,'Tuning parameter'!$B$1:$AC$2,2,FALSE),FALSE),0))</f>
        <v>0.108864710282026</v>
      </c>
      <c r="F9516" t="str">
        <f>'BASE SPLIT DEM'!F11226</f>
        <v>PassengerTransportationExternal INNon Home based</v>
      </c>
    </row>
    <row r="9517" spans="1:6" x14ac:dyDescent="0.25">
      <c r="A9517" t="str">
        <f>'BASE SPLIT DEM'!A1118</f>
        <v>TO</v>
      </c>
      <c r="B9517">
        <f>'BASE SPLIT DEM'!B9517</f>
        <v>2041</v>
      </c>
      <c r="C9517" t="str">
        <f>'BASE SPLIT DEM'!C9517</f>
        <v>ADEMPASTRAEXIHWROAMOR______</v>
      </c>
      <c r="D9517" t="str">
        <f>'BASE SPLIT DEM'!D9517</f>
        <v>PASTRAEXIHWROAMOR</v>
      </c>
      <c r="E9517" s="4">
        <f>'BASE SPLIT DEM'!E9517+IF('BASE SPLIT DEM'!E9517=0,0,_xlfn.IFNA(VLOOKUP(RIGHT(C9517,6),'Tuning parameter'!$A$3:$AC$11,HLOOKUP(B9517,'Tuning parameter'!$B$1:$AC$2,2,FALSE),FALSE),0))</f>
        <v>1</v>
      </c>
      <c r="F9517" t="str">
        <f>'BASE SPLIT DEM'!F1118</f>
        <v>PassengerTransportationIn BoundaryHome Work</v>
      </c>
    </row>
    <row r="9518" spans="1:6" x14ac:dyDescent="0.25">
      <c r="A9518" t="str">
        <f>'BASE SPLIT DEM'!A1127</f>
        <v>TO</v>
      </c>
      <c r="B9518">
        <f>'BASE SPLIT DEM'!B9518</f>
        <v>2041</v>
      </c>
      <c r="C9518" t="str">
        <f>'BASE SPLIT DEM'!C9518</f>
        <v>ADEMPASTRAEXIHWROAWAL______</v>
      </c>
      <c r="D9518" t="str">
        <f>'BASE SPLIT DEM'!D9518</f>
        <v>PASTRAEXIHWROAWAL</v>
      </c>
      <c r="E9518" s="4">
        <f>'BASE SPLIT DEM'!E9518+IF('BASE SPLIT DEM'!E9518=0,0,_xlfn.IFNA(VLOOKUP(RIGHT(C9518,6),'Tuning parameter'!$A$3:$AC$11,HLOOKUP(B9518,'Tuning parameter'!$B$1:$AC$2,2,FALSE),FALSE),0))</f>
        <v>1</v>
      </c>
      <c r="F9518" t="str">
        <f>'BASE SPLIT DEM'!F1127</f>
        <v>PassengerTransportationIn BoundaryHome School</v>
      </c>
    </row>
    <row r="9519" spans="1:6" x14ac:dyDescent="0.25">
      <c r="A9519" t="str">
        <f>'BASE SPLIT DEM'!A2308</f>
        <v>TO</v>
      </c>
      <c r="B9519">
        <f>'BASE SPLIT DEM'!B9519</f>
        <v>2041</v>
      </c>
      <c r="C9519" t="str">
        <f>'BASE SPLIT DEM'!C9519</f>
        <v>ADEMPASTRAEXIHWROABIK______</v>
      </c>
      <c r="D9519" t="str">
        <f>'BASE SPLIT DEM'!D9519</f>
        <v>PASTRAEXIHWROABIK</v>
      </c>
      <c r="E9519" s="4">
        <f>'BASE SPLIT DEM'!E9519+IF('BASE SPLIT DEM'!E9519=0,0,_xlfn.IFNA(VLOOKUP(RIGHT(C9519,6),'Tuning parameter'!$A$3:$AC$11,HLOOKUP(B9519,'Tuning parameter'!$B$1:$AC$2,2,FALSE),FALSE),0))</f>
        <v>1</v>
      </c>
      <c r="F9519" t="str">
        <f>'BASE SPLIT DEM'!F2308</f>
        <v>PassengerTransportationExternal OUTHome Work</v>
      </c>
    </row>
    <row r="9520" spans="1:6" x14ac:dyDescent="0.25">
      <c r="A9520" t="str">
        <f>'BASE SPLIT DEM'!A2978</f>
        <v>TO</v>
      </c>
      <c r="B9520">
        <f>'BASE SPLIT DEM'!B9520</f>
        <v>2041</v>
      </c>
      <c r="C9520" t="str">
        <f>'BASE SPLIT DEM'!C9520</f>
        <v>ADEMPASTRAEXIHSRAIREG___GOR</v>
      </c>
      <c r="D9520" t="str">
        <f>'BASE SPLIT DEM'!D9520</f>
        <v>PASTRAEXIHSRAIREG</v>
      </c>
      <c r="E9520" s="4">
        <f>'BASE SPLIT DEM'!E9520+IF('BASE SPLIT DEM'!E9520=0,0,_xlfn.IFNA(VLOOKUP(RIGHT(C9520,6),'Tuning parameter'!$A$3:$AC$11,HLOOKUP(B9520,'Tuning parameter'!$B$1:$AC$2,2,FALSE),FALSE),0))</f>
        <v>1</v>
      </c>
      <c r="F9520" t="str">
        <f>'BASE SPLIT DEM'!F2978</f>
        <v>PassengerTransportationIn BoundaryHome Work</v>
      </c>
    </row>
    <row r="9521" spans="1:6" x14ac:dyDescent="0.25">
      <c r="A9521" t="str">
        <f>'BASE SPLIT DEM'!A4912</f>
        <v>TO</v>
      </c>
      <c r="B9521">
        <f>'BASE SPLIT DEM'!B9521</f>
        <v>2041</v>
      </c>
      <c r="C9521" t="str">
        <f>'BASE SPLIT DEM'!C9521</f>
        <v>ADEMPASTRAEXIHSRAIREG___UPX</v>
      </c>
      <c r="D9521" t="str">
        <f>'BASE SPLIT DEM'!D9521</f>
        <v>PASTRAEXIHSRAIREG</v>
      </c>
      <c r="E9521" s="4">
        <f>'BASE SPLIT DEM'!E9521+IF('BASE SPLIT DEM'!E9521=0,0,_xlfn.IFNA(VLOOKUP(RIGHT(C9521,6),'Tuning parameter'!$A$3:$AC$11,HLOOKUP(B9521,'Tuning parameter'!$B$1:$AC$2,2,FALSE),FALSE),0))</f>
        <v>0</v>
      </c>
      <c r="F9521" t="str">
        <f>'BASE SPLIT DEM'!F4912</f>
        <v>PassengerTransportationExternal OUTHome Work</v>
      </c>
    </row>
    <row r="9522" spans="1:6" x14ac:dyDescent="0.25">
      <c r="A9522" t="str">
        <f>'BASE SPLIT DEM'!A5266</f>
        <v>TO</v>
      </c>
      <c r="B9522">
        <f>'BASE SPLIT DEM'!B9522</f>
        <v>2041</v>
      </c>
      <c r="C9522" t="str">
        <f>'BASE SPLIT DEM'!C9522</f>
        <v>ADEMPASTRAEXIHSRAISUB___TSU</v>
      </c>
      <c r="D9522" t="str">
        <f>'BASE SPLIT DEM'!D9522</f>
        <v>PASTRAEXIHSRAISUB</v>
      </c>
      <c r="E9522" s="4">
        <f>'BASE SPLIT DEM'!E9522+IF('BASE SPLIT DEM'!E9522=0,0,_xlfn.IFNA(VLOOKUP(RIGHT(C9522,6),'Tuning parameter'!$A$3:$AC$11,HLOOKUP(B9522,'Tuning parameter'!$B$1:$AC$2,2,FALSE),FALSE),0))</f>
        <v>1</v>
      </c>
      <c r="F9522" t="str">
        <f>'BASE SPLIT DEM'!F5266</f>
        <v>PassengerTransportationExternal INHome Other</v>
      </c>
    </row>
    <row r="9523" spans="1:6" x14ac:dyDescent="0.25">
      <c r="A9523" t="str">
        <f>'BASE SPLIT DEM'!A8287</f>
        <v>TO</v>
      </c>
      <c r="B9523">
        <f>'BASE SPLIT DEM'!B9523</f>
        <v>2041</v>
      </c>
      <c r="C9523" t="str">
        <f>'BASE SPLIT DEM'!C9523</f>
        <v>ADEMPASTRAEXIHSRAITRM___TST</v>
      </c>
      <c r="D9523" t="str">
        <f>'BASE SPLIT DEM'!D9523</f>
        <v>PASTRAEXIHSRAITRM</v>
      </c>
      <c r="E9523" s="4">
        <f>'BASE SPLIT DEM'!E9523+IF('BASE SPLIT DEM'!E9523=0,0,_xlfn.IFNA(VLOOKUP(RIGHT(C9523,6),'Tuning parameter'!$A$3:$AC$11,HLOOKUP(B9523,'Tuning parameter'!$B$1:$AC$2,2,FALSE),FALSE),0))</f>
        <v>1</v>
      </c>
      <c r="F9523" t="str">
        <f>'BASE SPLIT DEM'!F8287</f>
        <v>PassengerTransportationExternal OUTNon Home based</v>
      </c>
    </row>
    <row r="9524" spans="1:6" x14ac:dyDescent="0.25">
      <c r="A9524" t="str">
        <f>'BASE SPLIT DEM'!A9013</f>
        <v>TO</v>
      </c>
      <c r="B9524">
        <f>'BASE SPLIT DEM'!B9524</f>
        <v>2041</v>
      </c>
      <c r="C9524" t="str">
        <f>'BASE SPLIT DEM'!C9524</f>
        <v>ADEMPASTRAEXIHSROABUSIUBGOB</v>
      </c>
      <c r="D9524" t="str">
        <f>'BASE SPLIT DEM'!D9524</f>
        <v>PASTRAEXIHSROABUS</v>
      </c>
      <c r="E9524" s="4">
        <f>'BASE SPLIT DEM'!E9524+IF('BASE SPLIT DEM'!E9524=0,0,_xlfn.IFNA(VLOOKUP(RIGHT(C9524,6),'Tuning parameter'!$A$3:$AC$11,HLOOKUP(B9524,'Tuning parameter'!$B$1:$AC$2,2,FALSE),FALSE),0))</f>
        <v>4.9005680130978099E-2</v>
      </c>
      <c r="F9524" t="str">
        <f>'BASE SPLIT DEM'!F9013</f>
        <v>PassengerTransportationExternal OUTHome School</v>
      </c>
    </row>
    <row r="9525" spans="1:6" x14ac:dyDescent="0.25">
      <c r="A9525" t="str">
        <f>'BASE SPLIT DEM'!A10456</f>
        <v>TO</v>
      </c>
      <c r="B9525">
        <f>'BASE SPLIT DEM'!B9525</f>
        <v>2041</v>
      </c>
      <c r="C9525" t="str">
        <f>'BASE SPLIT DEM'!C9525</f>
        <v>ADEMPASTRAEXIHSROABUSURBTBU</v>
      </c>
      <c r="D9525" t="str">
        <f>'BASE SPLIT DEM'!D9525</f>
        <v>PASTRAEXIHSROABUS</v>
      </c>
      <c r="E9525" s="4">
        <f>'BASE SPLIT DEM'!E9525+IF('BASE SPLIT DEM'!E9525=0,0,_xlfn.IFNA(VLOOKUP(RIGHT(C9525,6),'Tuning parameter'!$A$3:$AC$11,HLOOKUP(B9525,'Tuning parameter'!$B$1:$AC$2,2,FALSE),FALSE),0))</f>
        <v>0.34128375214261802</v>
      </c>
      <c r="F9525" t="str">
        <f>'BASE SPLIT DEM'!F10456</f>
        <v>PassengerTransportationExternal INHome Work</v>
      </c>
    </row>
    <row r="9526" spans="1:6" x14ac:dyDescent="0.25">
      <c r="A9526" t="str">
        <f>'BASE SPLIT DEM'!A7460</f>
        <v>TO</v>
      </c>
      <c r="B9526">
        <f>'BASE SPLIT DEM'!B9526</f>
        <v>2041</v>
      </c>
      <c r="C9526" t="str">
        <f>'BASE SPLIT DEM'!C9526</f>
        <v>ADEMPASTRAEXIHSROABUSURBWTB</v>
      </c>
      <c r="D9526" t="str">
        <f>'BASE SPLIT DEM'!D9526</f>
        <v>PASTRAEXIHSROABUS</v>
      </c>
      <c r="E9526" s="4">
        <f>'BASE SPLIT DEM'!E9526+IF('BASE SPLIT DEM'!E9526=0,0,_xlfn.IFNA(VLOOKUP(RIGHT(C9526,6),'Tuning parameter'!$A$3:$AC$11,HLOOKUP(B9526,'Tuning parameter'!$B$1:$AC$2,2,FALSE),FALSE),0))</f>
        <v>0</v>
      </c>
      <c r="F9526" t="str">
        <f>'BASE SPLIT DEM'!F7460</f>
        <v>PassengerTransportationIn BoundaryHome Other</v>
      </c>
    </row>
    <row r="9527" spans="1:6" x14ac:dyDescent="0.25">
      <c r="A9527" t="str">
        <f>'BASE SPLIT DEM'!A11906</f>
        <v>TO</v>
      </c>
      <c r="B9527">
        <f>'BASE SPLIT DEM'!B9527</f>
        <v>2041</v>
      </c>
      <c r="C9527" t="str">
        <f>'BASE SPLIT DEM'!C9527</f>
        <v>ADEMPASTRAEXIHSROABUSIUBMWAY</v>
      </c>
      <c r="D9527" t="str">
        <f>'BASE SPLIT DEM'!D9527</f>
        <v>PASTRAEXIHSROABUS</v>
      </c>
      <c r="E9527" s="4">
        <f>'BASE SPLIT DEM'!E9527+IF('BASE SPLIT DEM'!E9527=0,0,_xlfn.IFNA(VLOOKUP(RIGHT(C9527,6),'Tuning parameter'!$A$3:$AC$11,HLOOKUP(B9527,'Tuning parameter'!$B$1:$AC$2,2,FALSE),FALSE),0))</f>
        <v>0.17768389208875501</v>
      </c>
      <c r="F9527" t="str">
        <f>'BASE SPLIT DEM'!F11906</f>
        <v>PassengerTransportationIn BoundaryHome Work</v>
      </c>
    </row>
    <row r="9528" spans="1:6" x14ac:dyDescent="0.25">
      <c r="A9528" t="str">
        <f>'BASE SPLIT DEM'!A11915</f>
        <v>TO</v>
      </c>
      <c r="B9528">
        <f>'BASE SPLIT DEM'!B9528</f>
        <v>2041</v>
      </c>
      <c r="C9528" t="str">
        <f>'BASE SPLIT DEM'!C9528</f>
        <v>ADEMPASTRAEXIHSROABUSIUBVIVA</v>
      </c>
      <c r="D9528" t="str">
        <f>'BASE SPLIT DEM'!D9528</f>
        <v>PASTRAEXIHSROABUS</v>
      </c>
      <c r="E9528" s="4">
        <f>'BASE SPLIT DEM'!E9528+IF('BASE SPLIT DEM'!E9528=0,0,_xlfn.IFNA(VLOOKUP(RIGHT(C9528,6),'Tuning parameter'!$A$3:$AC$11,HLOOKUP(B9528,'Tuning parameter'!$B$1:$AC$2,2,FALSE),FALSE),0))</f>
        <v>2.3900880637931499E-2</v>
      </c>
      <c r="F9528" t="str">
        <f>'BASE SPLIT DEM'!F11915</f>
        <v>PassengerTransportationIn BoundaryHome School</v>
      </c>
    </row>
    <row r="9529" spans="1:6" x14ac:dyDescent="0.25">
      <c r="A9529" t="str">
        <f>'BASE SPLIT DEM'!A11924</f>
        <v>TO</v>
      </c>
      <c r="B9529">
        <f>'BASE SPLIT DEM'!B9529</f>
        <v>2041</v>
      </c>
      <c r="C9529" t="str">
        <f>'BASE SPLIT DEM'!C9529</f>
        <v>ADEMPASTRAEXIHSROABUSIUBDURT</v>
      </c>
      <c r="D9529" t="str">
        <f>'BASE SPLIT DEM'!D9529</f>
        <v>PASTRAEXIHSROABUS</v>
      </c>
      <c r="E9529" s="4">
        <f>'BASE SPLIT DEM'!E9529+IF('BASE SPLIT DEM'!E9529=0,0,_xlfn.IFNA(VLOOKUP(RIGHT(C9529,6),'Tuning parameter'!$A$3:$AC$11,HLOOKUP(B9529,'Tuning parameter'!$B$1:$AC$2,2,FALSE),FALSE),0))</f>
        <v>7.7775762255121198E-3</v>
      </c>
      <c r="F9529" t="str">
        <f>'BASE SPLIT DEM'!F11924</f>
        <v>PassengerTransportationIn BoundaryHome Other</v>
      </c>
    </row>
    <row r="9530" spans="1:6" x14ac:dyDescent="0.25">
      <c r="A9530" t="str">
        <f>'BASE SPLIT DEM'!A11933</f>
        <v>TO</v>
      </c>
      <c r="B9530">
        <f>'BASE SPLIT DEM'!B9530</f>
        <v>2041</v>
      </c>
      <c r="C9530" t="str">
        <f>'BASE SPLIT DEM'!C9530</f>
        <v>ADEMPASTRAEXIHSROABUSSCB___</v>
      </c>
      <c r="D9530" t="str">
        <f>'BASE SPLIT DEM'!D9530</f>
        <v>PASTRAEXIHSROABUS</v>
      </c>
      <c r="E9530" s="4">
        <f>'BASE SPLIT DEM'!E9530+IF('BASE SPLIT DEM'!E9530=0,0,_xlfn.IFNA(VLOOKUP(RIGHT(C9530,6),'Tuning parameter'!$A$3:$AC$11,HLOOKUP(B9530,'Tuning parameter'!$B$1:$AC$2,2,FALSE),FALSE),0))</f>
        <v>0.40034821877420401</v>
      </c>
      <c r="F9530" t="str">
        <f>'BASE SPLIT DEM'!F11933</f>
        <v>PassengerTransportationIn BoundaryNon Home based</v>
      </c>
    </row>
    <row r="9531" spans="1:6" x14ac:dyDescent="0.25">
      <c r="A9531" t="str">
        <f>'BASE SPLIT DEM'!A789</f>
        <v>TO</v>
      </c>
      <c r="B9531">
        <f>'BASE SPLIT DEM'!B9531</f>
        <v>2041</v>
      </c>
      <c r="C9531" t="str">
        <f>'BASE SPLIT DEM'!C9531</f>
        <v>ADEMPASTRAEXIHSROACAR___RSH</v>
      </c>
      <c r="D9531" t="str">
        <f>'BASE SPLIT DEM'!D9531</f>
        <v>PASTRAEXIHSROACAR</v>
      </c>
      <c r="E9531" s="4">
        <f>'BASE SPLIT DEM'!E9531+IF('BASE SPLIT DEM'!E9531=0,0,_xlfn.IFNA(VLOOKUP(RIGHT(C9531,6),'Tuning parameter'!$A$3:$AC$11,HLOOKUP(B9531,'Tuning parameter'!$B$1:$AC$2,2,FALSE),FALSE),0))</f>
        <v>0</v>
      </c>
      <c r="F9531" t="str">
        <f>'BASE SPLIT DEM'!F789</f>
        <v>PassengerTransportationExternal INHome Work</v>
      </c>
    </row>
    <row r="9532" spans="1:6" x14ac:dyDescent="0.25">
      <c r="A9532" t="str">
        <f>'BASE SPLIT DEM'!A798</f>
        <v>TO</v>
      </c>
      <c r="B9532">
        <f>'BASE SPLIT DEM'!B9532</f>
        <v>2041</v>
      </c>
      <c r="C9532" t="str">
        <f>'BASE SPLIT DEM'!C9532</f>
        <v>ADEMPASTRAEXIHSROACAR___TAX</v>
      </c>
      <c r="D9532" t="str">
        <f>'BASE SPLIT DEM'!D9532</f>
        <v>PASTRAEXIHSROACAR</v>
      </c>
      <c r="E9532" s="4">
        <f>'BASE SPLIT DEM'!E9532+IF('BASE SPLIT DEM'!E9532=0,0,_xlfn.IFNA(VLOOKUP(RIGHT(C9532,6),'Tuning parameter'!$A$3:$AC$11,HLOOKUP(B9532,'Tuning parameter'!$B$1:$AC$2,2,FALSE),FALSE),0))</f>
        <v>1.08157195638427E-2</v>
      </c>
      <c r="F9532" t="str">
        <f>'BASE SPLIT DEM'!F798</f>
        <v>PassengerTransportationExternal INHome School</v>
      </c>
    </row>
    <row r="9533" spans="1:6" x14ac:dyDescent="0.25">
      <c r="A9533" t="str">
        <f>'BASE SPLIT DEM'!A807</f>
        <v>TO</v>
      </c>
      <c r="B9533">
        <f>'BASE SPLIT DEM'!B9533</f>
        <v>2041</v>
      </c>
      <c r="C9533" t="str">
        <f>'BASE SPLIT DEM'!C9533</f>
        <v>ADEMPASTRAEXIHSROACAR___ADR</v>
      </c>
      <c r="D9533" t="str">
        <f>'BASE SPLIT DEM'!D9533</f>
        <v>PASTRAEXIHSROACAR</v>
      </c>
      <c r="E9533" s="4">
        <f>'BASE SPLIT DEM'!E9533+IF('BASE SPLIT DEM'!E9533=0,0,_xlfn.IFNA(VLOOKUP(RIGHT(C9533,6),'Tuning parameter'!$A$3:$AC$11,HLOOKUP(B9533,'Tuning parameter'!$B$1:$AC$2,2,FALSE),FALSE),0))</f>
        <v>0.400042806032957</v>
      </c>
      <c r="F9533" t="str">
        <f>'BASE SPLIT DEM'!F807</f>
        <v>PassengerTransportationExternal INHome Other</v>
      </c>
    </row>
    <row r="9534" spans="1:6" x14ac:dyDescent="0.25">
      <c r="A9534" t="str">
        <f>'BASE SPLIT DEM'!A816</f>
        <v>TO</v>
      </c>
      <c r="B9534">
        <f>'BASE SPLIT DEM'!B9534</f>
        <v>2041</v>
      </c>
      <c r="C9534" t="str">
        <f>'BASE SPLIT DEM'!C9534</f>
        <v>ADEMPASTRAEXIHSROACAR___APG</v>
      </c>
      <c r="D9534" t="str">
        <f>'BASE SPLIT DEM'!D9534</f>
        <v>PASTRAEXIHSROACAR</v>
      </c>
      <c r="E9534" s="4">
        <f>'BASE SPLIT DEM'!E9534+IF('BASE SPLIT DEM'!E9534=0,0,_xlfn.IFNA(VLOOKUP(RIGHT(C9534,6),'Tuning parameter'!$A$3:$AC$11,HLOOKUP(B9534,'Tuning parameter'!$B$1:$AC$2,2,FALSE),FALSE),0))</f>
        <v>0.58914147440319897</v>
      </c>
      <c r="F9534" t="str">
        <f>'BASE SPLIT DEM'!F816</f>
        <v>PassengerTransportationExternal INNon Home based</v>
      </c>
    </row>
    <row r="9535" spans="1:6" x14ac:dyDescent="0.25">
      <c r="A9535" t="str">
        <f>'BASE SPLIT DEM'!A3765</f>
        <v>TO</v>
      </c>
      <c r="B9535">
        <f>'BASE SPLIT DEM'!B9535</f>
        <v>2041</v>
      </c>
      <c r="C9535" t="str">
        <f>'BASE SPLIT DEM'!C9535</f>
        <v>ADEMPASTRAEXIHSROATRULGTRSH</v>
      </c>
      <c r="D9535" t="str">
        <f>'BASE SPLIT DEM'!D9535</f>
        <v>PASTRAEXIHSROATRU</v>
      </c>
      <c r="E9535" s="4">
        <f>'BASE SPLIT DEM'!E9535+IF('BASE SPLIT DEM'!E9535=0,0,_xlfn.IFNA(VLOOKUP(RIGHT(C9535,6),'Tuning parameter'!$A$3:$AC$11,HLOOKUP(B9535,'Tuning parameter'!$B$1:$AC$2,2,FALSE),FALSE),0))</f>
        <v>0</v>
      </c>
      <c r="F9535" t="str">
        <f>'BASE SPLIT DEM'!F3765</f>
        <v>PassengerTransportationExternal INHome Work</v>
      </c>
    </row>
    <row r="9536" spans="1:6" x14ac:dyDescent="0.25">
      <c r="A9536" t="str">
        <f>'BASE SPLIT DEM'!A5634</f>
        <v>TO</v>
      </c>
      <c r="B9536">
        <f>'BASE SPLIT DEM'!B9536</f>
        <v>2041</v>
      </c>
      <c r="C9536" t="str">
        <f>'BASE SPLIT DEM'!C9536</f>
        <v>ADEMPASTRAEXIHSROATRULGTTAX</v>
      </c>
      <c r="D9536" t="str">
        <f>'BASE SPLIT DEM'!D9536</f>
        <v>PASTRAEXIHSROATRU</v>
      </c>
      <c r="E9536" s="4">
        <f>'BASE SPLIT DEM'!E9536+IF('BASE SPLIT DEM'!E9536=0,0,_xlfn.IFNA(VLOOKUP(RIGHT(C9536,6),'Tuning parameter'!$A$3:$AC$11,HLOOKUP(B9536,'Tuning parameter'!$B$1:$AC$2,2,FALSE),FALSE),0))</f>
        <v>3.4924222617454702E-3</v>
      </c>
      <c r="F9536" t="str">
        <f>'BASE SPLIT DEM'!F5634</f>
        <v>PassengerTransportationExternal INHome School</v>
      </c>
    </row>
    <row r="9537" spans="1:6" x14ac:dyDescent="0.25">
      <c r="A9537" t="str">
        <f>'BASE SPLIT DEM'!A6741</f>
        <v>TO</v>
      </c>
      <c r="B9537">
        <f>'BASE SPLIT DEM'!B9537</f>
        <v>2041</v>
      </c>
      <c r="C9537" t="str">
        <f>'BASE SPLIT DEM'!C9537</f>
        <v>ADEMPASTRAEXIHSROATRULGTADR</v>
      </c>
      <c r="D9537" t="str">
        <f>'BASE SPLIT DEM'!D9537</f>
        <v>PASTRAEXIHSROATRU</v>
      </c>
      <c r="E9537" s="4">
        <f>'BASE SPLIT DEM'!E9537+IF('BASE SPLIT DEM'!E9537=0,0,_xlfn.IFNA(VLOOKUP(RIGHT(C9537,6),'Tuning parameter'!$A$3:$AC$11,HLOOKUP(B9537,'Tuning parameter'!$B$1:$AC$2,2,FALSE),FALSE),0))</f>
        <v>0.40300447097253</v>
      </c>
      <c r="F9537" t="str">
        <f>'BASE SPLIT DEM'!F6741</f>
        <v>PassengerTransportationExternal INHome Work</v>
      </c>
    </row>
    <row r="9538" spans="1:6" x14ac:dyDescent="0.25">
      <c r="A9538" t="str">
        <f>'BASE SPLIT DEM'!A7866</f>
        <v>TO</v>
      </c>
      <c r="B9538">
        <f>'BASE SPLIT DEM'!B9538</f>
        <v>2041</v>
      </c>
      <c r="C9538" t="str">
        <f>'BASE SPLIT DEM'!C9538</f>
        <v>ADEMPASTRAEXIHSROATRULGTAPG</v>
      </c>
      <c r="D9538" t="str">
        <f>'BASE SPLIT DEM'!D9538</f>
        <v>PASTRAEXIHSROATRU</v>
      </c>
      <c r="E9538" s="4">
        <f>'BASE SPLIT DEM'!E9538+IF('BASE SPLIT DEM'!E9538=0,0,_xlfn.IFNA(VLOOKUP(RIGHT(C9538,6),'Tuning parameter'!$A$3:$AC$11,HLOOKUP(B9538,'Tuning parameter'!$B$1:$AC$2,2,FALSE),FALSE),0))</f>
        <v>0.59350310676572304</v>
      </c>
      <c r="F9538" t="str">
        <f>'BASE SPLIT DEM'!F7866</f>
        <v>PassengerTransportationExternal INHome School</v>
      </c>
    </row>
    <row r="9539" spans="1:6" x14ac:dyDescent="0.25">
      <c r="A9539" t="str">
        <f>'BASE SPLIT DEM'!A10479</f>
        <v>TO</v>
      </c>
      <c r="B9539">
        <f>'BASE SPLIT DEM'!B9539</f>
        <v>2041</v>
      </c>
      <c r="C9539" t="str">
        <f>'BASE SPLIT DEM'!C9539</f>
        <v>ADEMPASTRAEXIHSROAMOR______</v>
      </c>
      <c r="D9539" t="str">
        <f>'BASE SPLIT DEM'!D9539</f>
        <v>PASTRAEXIHSROAMOR</v>
      </c>
      <c r="E9539" s="4">
        <f>'BASE SPLIT DEM'!E9539+IF('BASE SPLIT DEM'!E9539=0,0,_xlfn.IFNA(VLOOKUP(RIGHT(C9539,6),'Tuning parameter'!$A$3:$AC$11,HLOOKUP(B9539,'Tuning parameter'!$B$1:$AC$2,2,FALSE),FALSE),0))</f>
        <v>1</v>
      </c>
      <c r="F9539" t="str">
        <f>'BASE SPLIT DEM'!F10479</f>
        <v>PassengerTransportationExternal INHome Other</v>
      </c>
    </row>
    <row r="9540" spans="1:6" x14ac:dyDescent="0.25">
      <c r="A9540" t="str">
        <f>'BASE SPLIT DEM'!A2685</f>
        <v>TO</v>
      </c>
      <c r="B9540">
        <f>'BASE SPLIT DEM'!B9540</f>
        <v>2041</v>
      </c>
      <c r="C9540" t="str">
        <f>'BASE SPLIT DEM'!C9540</f>
        <v>ADEMPASTRAEXIHSROAWAL______</v>
      </c>
      <c r="D9540" t="str">
        <f>'BASE SPLIT DEM'!D9540</f>
        <v>PASTRAEXIHSROAWAL</v>
      </c>
      <c r="E9540" s="4">
        <f>'BASE SPLIT DEM'!E9540+IF('BASE SPLIT DEM'!E9540=0,0,_xlfn.IFNA(VLOOKUP(RIGHT(C9540,6),'Tuning parameter'!$A$3:$AC$11,HLOOKUP(B9540,'Tuning parameter'!$B$1:$AC$2,2,FALSE),FALSE),0))</f>
        <v>1</v>
      </c>
      <c r="F9540" t="str">
        <f>'BASE SPLIT DEM'!F2685</f>
        <v>PassengerTransportationExternal OUTHome Work</v>
      </c>
    </row>
    <row r="9541" spans="1:6" x14ac:dyDescent="0.25">
      <c r="A9541" t="str">
        <f>'BASE SPLIT DEM'!A4173</f>
        <v>TO</v>
      </c>
      <c r="B9541">
        <f>'BASE SPLIT DEM'!B9541</f>
        <v>2041</v>
      </c>
      <c r="C9541" t="str">
        <f>'BASE SPLIT DEM'!C9541</f>
        <v>ADEMPASTRAEXIHSROABIK______</v>
      </c>
      <c r="D9541" t="str">
        <f>'BASE SPLIT DEM'!D9541</f>
        <v>PASTRAEXIHSROABIK</v>
      </c>
      <c r="E9541" s="4">
        <f>'BASE SPLIT DEM'!E9541+IF('BASE SPLIT DEM'!E9541=0,0,_xlfn.IFNA(VLOOKUP(RIGHT(C9541,6),'Tuning parameter'!$A$3:$AC$11,HLOOKUP(B9541,'Tuning parameter'!$B$1:$AC$2,2,FALSE),FALSE),0))</f>
        <v>1</v>
      </c>
      <c r="F9541" t="str">
        <f>'BASE SPLIT DEM'!F4173</f>
        <v>PassengerTransportationExternal OUTHome Work</v>
      </c>
    </row>
    <row r="9542" spans="1:6" x14ac:dyDescent="0.25">
      <c r="A9542" t="str">
        <f>'BASE SPLIT DEM'!A9375</f>
        <v>TO</v>
      </c>
      <c r="B9542">
        <f>'BASE SPLIT DEM'!B9542</f>
        <v>2041</v>
      </c>
      <c r="C9542" t="str">
        <f>'BASE SPLIT DEM'!C9542</f>
        <v>ADEMPASTRAEXIHORAIREG___GOR</v>
      </c>
      <c r="D9542" t="str">
        <f>'BASE SPLIT DEM'!D9542</f>
        <v>PASTRAEXIHORAIREG</v>
      </c>
      <c r="E9542" s="4">
        <f>'BASE SPLIT DEM'!E9542+IF('BASE SPLIT DEM'!E9542=0,0,_xlfn.IFNA(VLOOKUP(RIGHT(C9542,6),'Tuning parameter'!$A$3:$AC$11,HLOOKUP(B9542,'Tuning parameter'!$B$1:$AC$2,2,FALSE),FALSE),0))</f>
        <v>0.97446015556349797</v>
      </c>
      <c r="F9542" t="str">
        <f>'BASE SPLIT DEM'!F9375</f>
        <v>PassengerTransportationExternal OUTHome Work</v>
      </c>
    </row>
    <row r="9543" spans="1:6" x14ac:dyDescent="0.25">
      <c r="A9543" t="str">
        <f>'BASE SPLIT DEM'!A11262</f>
        <v>TO</v>
      </c>
      <c r="B9543">
        <f>'BASE SPLIT DEM'!B9543</f>
        <v>2041</v>
      </c>
      <c r="C9543" t="str">
        <f>'BASE SPLIT DEM'!C9543</f>
        <v>ADEMPASTRAEXIHORAIREG___UPX</v>
      </c>
      <c r="D9543" t="str">
        <f>'BASE SPLIT DEM'!D9543</f>
        <v>PASTRAEXIHORAIREG</v>
      </c>
      <c r="E9543" s="4">
        <f>'BASE SPLIT DEM'!E9543+IF('BASE SPLIT DEM'!E9543=0,0,_xlfn.IFNA(VLOOKUP(RIGHT(C9543,6),'Tuning parameter'!$A$3:$AC$11,HLOOKUP(B9543,'Tuning parameter'!$B$1:$AC$2,2,FALSE),FALSE),0))</f>
        <v>2.5539844436501102E-2</v>
      </c>
      <c r="F9543" t="str">
        <f>'BASE SPLIT DEM'!F11262</f>
        <v>PassengerTransportationExternal OUTNon Home based</v>
      </c>
    </row>
    <row r="9544" spans="1:6" x14ac:dyDescent="0.25">
      <c r="A9544" t="str">
        <f>'BASE SPLIT DEM'!A1591</f>
        <v>TO</v>
      </c>
      <c r="B9544">
        <f>'BASE SPLIT DEM'!B9544</f>
        <v>2041</v>
      </c>
      <c r="C9544" t="str">
        <f>'BASE SPLIT DEM'!C9544</f>
        <v>ADEMPASTRAEXIHORAISUB___TSU</v>
      </c>
      <c r="D9544" t="str">
        <f>'BASE SPLIT DEM'!D9544</f>
        <v>PASTRAEXIHORAISUB</v>
      </c>
      <c r="E9544" s="4">
        <f>'BASE SPLIT DEM'!E9544+IF('BASE SPLIT DEM'!E9544=0,0,_xlfn.IFNA(VLOOKUP(RIGHT(C9544,6),'Tuning parameter'!$A$3:$AC$11,HLOOKUP(B9544,'Tuning parameter'!$B$1:$AC$2,2,FALSE),FALSE),0))</f>
        <v>1</v>
      </c>
      <c r="F9544" t="str">
        <f>'BASE SPLIT DEM'!F1591</f>
        <v>PassengerTransportationExternal OUTNon Home based</v>
      </c>
    </row>
    <row r="9545" spans="1:6" x14ac:dyDescent="0.25">
      <c r="A9545" t="str">
        <f>'BASE SPLIT DEM'!A3451</f>
        <v>TO</v>
      </c>
      <c r="B9545">
        <f>'BASE SPLIT DEM'!B9545</f>
        <v>2041</v>
      </c>
      <c r="C9545" t="str">
        <f>'BASE SPLIT DEM'!C9545</f>
        <v>ADEMPASTRAEXIHORAITRM___TST</v>
      </c>
      <c r="D9545" t="str">
        <f>'BASE SPLIT DEM'!D9545</f>
        <v>PASTRAEXIHORAITRM</v>
      </c>
      <c r="E9545" s="4">
        <f>'BASE SPLIT DEM'!E9545+IF('BASE SPLIT DEM'!E9545=0,0,_xlfn.IFNA(VLOOKUP(RIGHT(C9545,6),'Tuning parameter'!$A$3:$AC$11,HLOOKUP(B9545,'Tuning parameter'!$B$1:$AC$2,2,FALSE),FALSE),0))</f>
        <v>1</v>
      </c>
      <c r="F9545" t="str">
        <f>'BASE SPLIT DEM'!F3451</f>
        <v>PassengerTransportationExternal OUTNon Home based</v>
      </c>
    </row>
    <row r="9546" spans="1:6" x14ac:dyDescent="0.25">
      <c r="A9546" t="str">
        <f>'BASE SPLIT DEM'!A6400</f>
        <v>TO</v>
      </c>
      <c r="B9546">
        <f>'BASE SPLIT DEM'!B9546</f>
        <v>2041</v>
      </c>
      <c r="C9546" t="str">
        <f>'BASE SPLIT DEM'!C9546</f>
        <v>ADEMPASTRAEXIHOROABUSIUBGOB</v>
      </c>
      <c r="D9546" t="str">
        <f>'BASE SPLIT DEM'!D9546</f>
        <v>PASTRAEXIHOROABUS</v>
      </c>
      <c r="E9546" s="4">
        <f>'BASE SPLIT DEM'!E9546+IF('BASE SPLIT DEM'!E9546=0,0,_xlfn.IFNA(VLOOKUP(RIGHT(C9546,6),'Tuning parameter'!$A$3:$AC$11,HLOOKUP(B9546,'Tuning parameter'!$B$1:$AC$2,2,FALSE),FALSE),0))</f>
        <v>4.9005680130978099E-2</v>
      </c>
      <c r="F9546" t="str">
        <f>'BASE SPLIT DEM'!F6400</f>
        <v>PassengerTransportationExternal OUTHome Work</v>
      </c>
    </row>
    <row r="9547" spans="1:6" x14ac:dyDescent="0.25">
      <c r="A9547" t="str">
        <f>'BASE SPLIT DEM'!A7915</f>
        <v>TO</v>
      </c>
      <c r="B9547">
        <f>'BASE SPLIT DEM'!B9547</f>
        <v>2041</v>
      </c>
      <c r="C9547" t="str">
        <f>'BASE SPLIT DEM'!C9547</f>
        <v>ADEMPASTRAEXIHOROABUSURBTBU</v>
      </c>
      <c r="D9547" t="str">
        <f>'BASE SPLIT DEM'!D9547</f>
        <v>PASTRAEXIHOROABUS</v>
      </c>
      <c r="E9547" s="4">
        <f>'BASE SPLIT DEM'!E9547+IF('BASE SPLIT DEM'!E9547=0,0,_xlfn.IFNA(VLOOKUP(RIGHT(C9547,6),'Tuning parameter'!$A$3:$AC$11,HLOOKUP(B9547,'Tuning parameter'!$B$1:$AC$2,2,FALSE),FALSE),0))</f>
        <v>0.74163195821324202</v>
      </c>
      <c r="F9547" t="str">
        <f>'BASE SPLIT DEM'!F7915</f>
        <v>PassengerTransportationExternal OUTNon Home based</v>
      </c>
    </row>
    <row r="9548" spans="1:6" x14ac:dyDescent="0.25">
      <c r="A9548" t="str">
        <f>'BASE SPLIT DEM'!A9340</f>
        <v>TO</v>
      </c>
      <c r="B9548">
        <f>'BASE SPLIT DEM'!B9548</f>
        <v>2041</v>
      </c>
      <c r="C9548" t="str">
        <f>'BASE SPLIT DEM'!C9548</f>
        <v>ADEMPASTRAEXIHOROABUSURBWTB</v>
      </c>
      <c r="D9548" t="str">
        <f>'BASE SPLIT DEM'!D9548</f>
        <v>PASTRAEXIHOROABUS</v>
      </c>
      <c r="E9548" s="4">
        <f>'BASE SPLIT DEM'!E9548+IF('BASE SPLIT DEM'!E9548=0,0,_xlfn.IFNA(VLOOKUP(RIGHT(C9548,6),'Tuning parameter'!$A$3:$AC$11,HLOOKUP(B9548,'Tuning parameter'!$B$1:$AC$2,2,FALSE),FALSE),0))</f>
        <v>0</v>
      </c>
      <c r="F9548" t="str">
        <f>'BASE SPLIT DEM'!F9340</f>
        <v>PassengerTransportationExternal INHome Work</v>
      </c>
    </row>
    <row r="9549" spans="1:6" x14ac:dyDescent="0.25">
      <c r="A9549" t="str">
        <f>'BASE SPLIT DEM'!A9748</f>
        <v>TO</v>
      </c>
      <c r="B9549">
        <f>'BASE SPLIT DEM'!B9549</f>
        <v>2041</v>
      </c>
      <c r="C9549" t="str">
        <f>'BASE SPLIT DEM'!C9549</f>
        <v>ADEMPASTRAEXIHOROABUSIUBMWAY</v>
      </c>
      <c r="D9549" t="str">
        <f>'BASE SPLIT DEM'!D9549</f>
        <v>PASTRAEXIHOROABUS</v>
      </c>
      <c r="E9549" s="4">
        <f>'BASE SPLIT DEM'!E9549+IF('BASE SPLIT DEM'!E9549=0,0,_xlfn.IFNA(VLOOKUP(RIGHT(C9549,6),'Tuning parameter'!$A$3:$AC$11,HLOOKUP(B9549,'Tuning parameter'!$B$1:$AC$2,2,FALSE),FALSE),0))</f>
        <v>0.177683902870167</v>
      </c>
      <c r="F9549" t="str">
        <f>'BASE SPLIT DEM'!F9748</f>
        <v>PassengerTransportationExternal OUTHome Work</v>
      </c>
    </row>
    <row r="9550" spans="1:6" x14ac:dyDescent="0.25">
      <c r="A9550" t="str">
        <f>'BASE SPLIT DEM'!A207</f>
        <v>TO</v>
      </c>
      <c r="B9550">
        <f>'BASE SPLIT DEM'!B9550</f>
        <v>2041</v>
      </c>
      <c r="C9550" t="str">
        <f>'BASE SPLIT DEM'!C9550</f>
        <v>ADEMPASTRAEXIHOROABUSIUBVIVA</v>
      </c>
      <c r="D9550" t="str">
        <f>'BASE SPLIT DEM'!D9550</f>
        <v>PASTRAEXIHOROABUS</v>
      </c>
      <c r="E9550" s="4">
        <f>'BASE SPLIT DEM'!E9550+IF('BASE SPLIT DEM'!E9550=0,0,_xlfn.IFNA(VLOOKUP(RIGHT(C9550,6),'Tuning parameter'!$A$3:$AC$11,HLOOKUP(B9550,'Tuning parameter'!$B$1:$AC$2,2,FALSE),FALSE),0))</f>
        <v>2.39008820881767E-2</v>
      </c>
      <c r="F9550" t="str">
        <f>'BASE SPLIT DEM'!F207</f>
        <v>PassengerTransportationExternal INHome WorkRoadInter-city Buses</v>
      </c>
    </row>
    <row r="9551" spans="1:6" x14ac:dyDescent="0.25">
      <c r="A9551" t="str">
        <f>'BASE SPLIT DEM'!A251</f>
        <v>TO</v>
      </c>
      <c r="B9551">
        <f>'BASE SPLIT DEM'!B9551</f>
        <v>2041</v>
      </c>
      <c r="C9551" t="str">
        <f>'BASE SPLIT DEM'!C9551</f>
        <v>ADEMPASTRAEXIHOROABUSIUBDURT</v>
      </c>
      <c r="D9551" t="str">
        <f>'BASE SPLIT DEM'!D9551</f>
        <v>PASTRAEXIHOROABUS</v>
      </c>
      <c r="E9551" s="4">
        <f>'BASE SPLIT DEM'!E9551+IF('BASE SPLIT DEM'!E9551=0,0,_xlfn.IFNA(VLOOKUP(RIGHT(C9551,6),'Tuning parameter'!$A$3:$AC$11,HLOOKUP(B9551,'Tuning parameter'!$B$1:$AC$2,2,FALSE),FALSE),0))</f>
        <v>7.7775766974358699E-3</v>
      </c>
      <c r="F9551" t="str">
        <f>'BASE SPLIT DEM'!F251</f>
        <v>PassengerTransportationExternal INHome OtherRoadInter-city Buses</v>
      </c>
    </row>
    <row r="9552" spans="1:6" x14ac:dyDescent="0.25">
      <c r="A9552" t="str">
        <f>'BASE SPLIT DEM'!A273</f>
        <v>TO</v>
      </c>
      <c r="B9552">
        <f>'BASE SPLIT DEM'!B9552</f>
        <v>2041</v>
      </c>
      <c r="C9552" t="str">
        <f>'BASE SPLIT DEM'!C9552</f>
        <v>ADEMPASTRAEXIHOROABUSSCB___</v>
      </c>
      <c r="D9552" t="str">
        <f>'BASE SPLIT DEM'!D9552</f>
        <v>PASTRAEXIHOROABUS</v>
      </c>
      <c r="E9552" s="4">
        <f>'BASE SPLIT DEM'!E9552+IF('BASE SPLIT DEM'!E9552=0,0,_xlfn.IFNA(VLOOKUP(RIGHT(C9552,6),'Tuning parameter'!$A$3:$AC$11,HLOOKUP(B9552,'Tuning parameter'!$B$1:$AC$2,2,FALSE),FALSE),0))</f>
        <v>0</v>
      </c>
      <c r="F9552" t="str">
        <f>'BASE SPLIT DEM'!F273</f>
        <v>PassengerTransportationExternal INNon Home basedRoadInter-city Buses</v>
      </c>
    </row>
    <row r="9553" spans="1:6" x14ac:dyDescent="0.25">
      <c r="A9553" t="str">
        <f>'BASE SPLIT DEM'!A579</f>
        <v>TO</v>
      </c>
      <c r="B9553">
        <f>'BASE SPLIT DEM'!B9553</f>
        <v>2041</v>
      </c>
      <c r="C9553" t="str">
        <f>'BASE SPLIT DEM'!C9553</f>
        <v>ADEMPASTRAEXIHOROACAR___RSH</v>
      </c>
      <c r="D9553" t="str">
        <f>'BASE SPLIT DEM'!D9553</f>
        <v>PASTRAEXIHOROACAR</v>
      </c>
      <c r="E9553" s="4">
        <f>'BASE SPLIT DEM'!E9553+IF('BASE SPLIT DEM'!E9553=0,0,_xlfn.IFNA(VLOOKUP(RIGHT(C9553,6),'Tuning parameter'!$A$3:$AC$11,HLOOKUP(B9553,'Tuning parameter'!$B$1:$AC$2,2,FALSE),FALSE),0))</f>
        <v>1.3511232481335201E-2</v>
      </c>
      <c r="F9553" t="str">
        <f>'BASE SPLIT DEM'!F579</f>
        <v>PassengerTransportationExternal INHome WorkRoadInter-city Buses</v>
      </c>
    </row>
    <row r="9554" spans="1:6" x14ac:dyDescent="0.25">
      <c r="A9554" t="str">
        <f>'BASE SPLIT DEM'!A623</f>
        <v>TO</v>
      </c>
      <c r="B9554">
        <f>'BASE SPLIT DEM'!B9554</f>
        <v>2041</v>
      </c>
      <c r="C9554" t="str">
        <f>'BASE SPLIT DEM'!C9554</f>
        <v>ADEMPASTRAEXIHOROACAR___TAX</v>
      </c>
      <c r="D9554" t="str">
        <f>'BASE SPLIT DEM'!D9554</f>
        <v>PASTRAEXIHOROACAR</v>
      </c>
      <c r="E9554" s="4">
        <f>'BASE SPLIT DEM'!E9554+IF('BASE SPLIT DEM'!E9554=0,0,_xlfn.IFNA(VLOOKUP(RIGHT(C9554,6),'Tuning parameter'!$A$3:$AC$11,HLOOKUP(B9554,'Tuning parameter'!$B$1:$AC$2,2,FALSE),FALSE),0))</f>
        <v>1.08157195638427E-2</v>
      </c>
      <c r="F9554" t="str">
        <f>'BASE SPLIT DEM'!F623</f>
        <v>PassengerTransportationExternal INHome OtherRoadInter-city Buses</v>
      </c>
    </row>
    <row r="9555" spans="1:6" x14ac:dyDescent="0.25">
      <c r="A9555" t="str">
        <f>'BASE SPLIT DEM'!A645</f>
        <v>TO</v>
      </c>
      <c r="B9555">
        <f>'BASE SPLIT DEM'!B9555</f>
        <v>2041</v>
      </c>
      <c r="C9555" t="str">
        <f>'BASE SPLIT DEM'!C9555</f>
        <v>ADEMPASTRAEXIHOROACAR___ADR</v>
      </c>
      <c r="D9555" t="str">
        <f>'BASE SPLIT DEM'!D9555</f>
        <v>PASTRAEXIHOROACAR</v>
      </c>
      <c r="E9555" s="4">
        <f>'BASE SPLIT DEM'!E9555+IF('BASE SPLIT DEM'!E9555=0,0,_xlfn.IFNA(VLOOKUP(RIGHT(C9555,6),'Tuning parameter'!$A$3:$AC$11,HLOOKUP(B9555,'Tuning parameter'!$B$1:$AC$2,2,FALSE),FALSE),0))</f>
        <v>0.86770200888905602</v>
      </c>
      <c r="F9555" t="str">
        <f>'BASE SPLIT DEM'!F645</f>
        <v>PassengerTransportationExternal INNon Home basedRoadInter-city Buses</v>
      </c>
    </row>
    <row r="9556" spans="1:6" x14ac:dyDescent="0.25">
      <c r="A9556" t="str">
        <f>'BASE SPLIT DEM'!A951</f>
        <v>TO</v>
      </c>
      <c r="B9556">
        <f>'BASE SPLIT DEM'!B9556</f>
        <v>2041</v>
      </c>
      <c r="C9556" t="str">
        <f>'BASE SPLIT DEM'!C9556</f>
        <v>ADEMPASTRAEXIHOROACAR___APG</v>
      </c>
      <c r="D9556" t="str">
        <f>'BASE SPLIT DEM'!D9556</f>
        <v>PASTRAEXIHOROACAR</v>
      </c>
      <c r="E9556" s="4">
        <f>'BASE SPLIT DEM'!E9556+IF('BASE SPLIT DEM'!E9556=0,0,_xlfn.IFNA(VLOOKUP(RIGHT(C9556,6),'Tuning parameter'!$A$3:$AC$11,HLOOKUP(B9556,'Tuning parameter'!$B$1:$AC$2,2,FALSE),FALSE),0))</f>
        <v>0.107971039065765</v>
      </c>
      <c r="F9556" t="str">
        <f>'BASE SPLIT DEM'!F951</f>
        <v>PassengerTransportationExternal INHome WorkRoadInter-city Buses</v>
      </c>
    </row>
    <row r="9557" spans="1:6" x14ac:dyDescent="0.25">
      <c r="A9557" t="str">
        <f>'BASE SPLIT DEM'!A995</f>
        <v>TO</v>
      </c>
      <c r="B9557">
        <f>'BASE SPLIT DEM'!B9557</f>
        <v>2041</v>
      </c>
      <c r="C9557" t="str">
        <f>'BASE SPLIT DEM'!C9557</f>
        <v>ADEMPASTRAEXIHOROATRULGTRSH</v>
      </c>
      <c r="D9557" t="str">
        <f>'BASE SPLIT DEM'!D9557</f>
        <v>PASTRAEXIHOROATRU</v>
      </c>
      <c r="E9557" s="4">
        <f>'BASE SPLIT DEM'!E9557+IF('BASE SPLIT DEM'!E9557=0,0,_xlfn.IFNA(VLOOKUP(RIGHT(C9557,6),'Tuning parameter'!$A$3:$AC$11,HLOOKUP(B9557,'Tuning parameter'!$B$1:$AC$2,2,FALSE),FALSE),0))</f>
        <v>1.3516939479092299E-2</v>
      </c>
      <c r="F9557" t="str">
        <f>'BASE SPLIT DEM'!F995</f>
        <v>PassengerTransportationExternal INHome OtherRoadInter-city Buses</v>
      </c>
    </row>
    <row r="9558" spans="1:6" x14ac:dyDescent="0.25">
      <c r="A9558" t="str">
        <f>'BASE SPLIT DEM'!A1017</f>
        <v>TO</v>
      </c>
      <c r="B9558">
        <f>'BASE SPLIT DEM'!B9558</f>
        <v>2041</v>
      </c>
      <c r="C9558" t="str">
        <f>'BASE SPLIT DEM'!C9558</f>
        <v>ADEMPASTRAEXIHOROATRULGTTAX</v>
      </c>
      <c r="D9558" t="str">
        <f>'BASE SPLIT DEM'!D9558</f>
        <v>PASTRAEXIHOROATRU</v>
      </c>
      <c r="E9558" s="4">
        <f>'BASE SPLIT DEM'!E9558+IF('BASE SPLIT DEM'!E9558=0,0,_xlfn.IFNA(VLOOKUP(RIGHT(C9558,6),'Tuning parameter'!$A$3:$AC$11,HLOOKUP(B9558,'Tuning parameter'!$B$1:$AC$2,2,FALSE),FALSE),0))</f>
        <v>3.4924222617454702E-3</v>
      </c>
      <c r="F9558" t="str">
        <f>'BASE SPLIT DEM'!F1017</f>
        <v>PassengerTransportationExternal INNon Home basedRoadInter-city Buses</v>
      </c>
    </row>
    <row r="9559" spans="1:6" x14ac:dyDescent="0.25">
      <c r="A9559" t="str">
        <f>'BASE SPLIT DEM'!A1323</f>
        <v>TO</v>
      </c>
      <c r="B9559">
        <f>'BASE SPLIT DEM'!B9559</f>
        <v>2041</v>
      </c>
      <c r="C9559" t="str">
        <f>'BASE SPLIT DEM'!C9559</f>
        <v>ADEMPASTRAEXIHOROATRULGTADR</v>
      </c>
      <c r="D9559" t="str">
        <f>'BASE SPLIT DEM'!D9559</f>
        <v>PASTRAEXIHOROATRU</v>
      </c>
      <c r="E9559" s="4">
        <f>'BASE SPLIT DEM'!E9559+IF('BASE SPLIT DEM'!E9559=0,0,_xlfn.IFNA(VLOOKUP(RIGHT(C9559,6),'Tuning parameter'!$A$3:$AC$11,HLOOKUP(B9559,'Tuning parameter'!$B$1:$AC$2,2,FALSE),FALSE),0))</f>
        <v>0.87412592797713495</v>
      </c>
      <c r="F9559" t="str">
        <f>'BASE SPLIT DEM'!F1323</f>
        <v>PassengerTransportationExternal INHome WorkRoadInter-city Buses</v>
      </c>
    </row>
    <row r="9560" spans="1:6" x14ac:dyDescent="0.25">
      <c r="A9560" t="str">
        <f>'BASE SPLIT DEM'!A1367</f>
        <v>TO</v>
      </c>
      <c r="B9560">
        <f>'BASE SPLIT DEM'!B9560</f>
        <v>2041</v>
      </c>
      <c r="C9560" t="str">
        <f>'BASE SPLIT DEM'!C9560</f>
        <v>ADEMPASTRAEXIHOROATRULGTAPG</v>
      </c>
      <c r="D9560" t="str">
        <f>'BASE SPLIT DEM'!D9560</f>
        <v>PASTRAEXIHOROATRU</v>
      </c>
      <c r="E9560" s="4">
        <f>'BASE SPLIT DEM'!E9560+IF('BASE SPLIT DEM'!E9560=0,0,_xlfn.IFNA(VLOOKUP(RIGHT(C9560,6),'Tuning parameter'!$A$3:$AC$11,HLOOKUP(B9560,'Tuning parameter'!$B$1:$AC$2,2,FALSE),FALSE),0))</f>
        <v>0.108864710282026</v>
      </c>
      <c r="F9560" t="str">
        <f>'BASE SPLIT DEM'!F1367</f>
        <v>PassengerTransportationExternal INHome OtherRoadInter-city Buses</v>
      </c>
    </row>
    <row r="9561" spans="1:6" x14ac:dyDescent="0.25">
      <c r="A9561" t="str">
        <f>'BASE SPLIT DEM'!A1389</f>
        <v>TO</v>
      </c>
      <c r="B9561">
        <f>'BASE SPLIT DEM'!B9561</f>
        <v>2041</v>
      </c>
      <c r="C9561" t="str">
        <f>'BASE SPLIT DEM'!C9561</f>
        <v>ADEMPASTRAEXIHOROAMOR______</v>
      </c>
      <c r="D9561" t="str">
        <f>'BASE SPLIT DEM'!D9561</f>
        <v>PASTRAEXIHOROAMOR</v>
      </c>
      <c r="E9561" s="4">
        <f>'BASE SPLIT DEM'!E9561+IF('BASE SPLIT DEM'!E9561=0,0,_xlfn.IFNA(VLOOKUP(RIGHT(C9561,6),'Tuning parameter'!$A$3:$AC$11,HLOOKUP(B9561,'Tuning parameter'!$B$1:$AC$2,2,FALSE),FALSE),0))</f>
        <v>1</v>
      </c>
      <c r="F9561" t="str">
        <f>'BASE SPLIT DEM'!F1389</f>
        <v>PassengerTransportationExternal INNon Home basedRoadInter-city Buses</v>
      </c>
    </row>
    <row r="9562" spans="1:6" x14ac:dyDescent="0.25">
      <c r="A9562" t="str">
        <f>'BASE SPLIT DEM'!A1695</f>
        <v>TO</v>
      </c>
      <c r="B9562">
        <f>'BASE SPLIT DEM'!B9562</f>
        <v>2041</v>
      </c>
      <c r="C9562" t="str">
        <f>'BASE SPLIT DEM'!C9562</f>
        <v>ADEMPASTRAEXIHOROAWAL______</v>
      </c>
      <c r="D9562" t="str">
        <f>'BASE SPLIT DEM'!D9562</f>
        <v>PASTRAEXIHOROAWAL</v>
      </c>
      <c r="E9562" s="4">
        <f>'BASE SPLIT DEM'!E9562+IF('BASE SPLIT DEM'!E9562=0,0,_xlfn.IFNA(VLOOKUP(RIGHT(C9562,6),'Tuning parameter'!$A$3:$AC$11,HLOOKUP(B9562,'Tuning parameter'!$B$1:$AC$2,2,FALSE),FALSE),0))</f>
        <v>1</v>
      </c>
      <c r="F9562" t="str">
        <f>'BASE SPLIT DEM'!F1695</f>
        <v>PassengerTransportationExternal INHome WorkRoadInter-city Buses</v>
      </c>
    </row>
    <row r="9563" spans="1:6" x14ac:dyDescent="0.25">
      <c r="A9563" t="str">
        <f>'BASE SPLIT DEM'!A1739</f>
        <v>TO</v>
      </c>
      <c r="B9563">
        <f>'BASE SPLIT DEM'!B9563</f>
        <v>2041</v>
      </c>
      <c r="C9563" t="str">
        <f>'BASE SPLIT DEM'!C9563</f>
        <v>ADEMPASTRAEXIHOROABIK______</v>
      </c>
      <c r="D9563" t="str">
        <f>'BASE SPLIT DEM'!D9563</f>
        <v>PASTRAEXIHOROABIK</v>
      </c>
      <c r="E9563" s="4">
        <f>'BASE SPLIT DEM'!E9563+IF('BASE SPLIT DEM'!E9563=0,0,_xlfn.IFNA(VLOOKUP(RIGHT(C9563,6),'Tuning parameter'!$A$3:$AC$11,HLOOKUP(B9563,'Tuning parameter'!$B$1:$AC$2,2,FALSE),FALSE),0))</f>
        <v>1</v>
      </c>
      <c r="F9563" t="str">
        <f>'BASE SPLIT DEM'!F1739</f>
        <v>PassengerTransportationExternal INHome OtherRoadInter-city Buses</v>
      </c>
    </row>
    <row r="9564" spans="1:6" x14ac:dyDescent="0.25">
      <c r="A9564" t="str">
        <f>'BASE SPLIT DEM'!A1761</f>
        <v>TO</v>
      </c>
      <c r="B9564">
        <f>'BASE SPLIT DEM'!B9564</f>
        <v>2041</v>
      </c>
      <c r="C9564" t="str">
        <f>'BASE SPLIT DEM'!C9564</f>
        <v>ADEMPASTRAEXINHRAIREG___GOR</v>
      </c>
      <c r="D9564" t="str">
        <f>'BASE SPLIT DEM'!D9564</f>
        <v>PASTRAEXINHRAIREG</v>
      </c>
      <c r="E9564" s="4">
        <f>'BASE SPLIT DEM'!E9564+IF('BASE SPLIT DEM'!E9564=0,0,_xlfn.IFNA(VLOOKUP(RIGHT(C9564,6),'Tuning parameter'!$A$3:$AC$11,HLOOKUP(B9564,'Tuning parameter'!$B$1:$AC$2,2,FALSE),FALSE),0))</f>
        <v>0.97446015556349797</v>
      </c>
      <c r="F9564" t="str">
        <f>'BASE SPLIT DEM'!F1761</f>
        <v>PassengerTransportationExternal INNon Home basedRoadInter-city Buses</v>
      </c>
    </row>
    <row r="9565" spans="1:6" x14ac:dyDescent="0.25">
      <c r="A9565" t="str">
        <f>'BASE SPLIT DEM'!A2067</f>
        <v>TO</v>
      </c>
      <c r="B9565">
        <f>'BASE SPLIT DEM'!B9565</f>
        <v>2041</v>
      </c>
      <c r="C9565" t="str">
        <f>'BASE SPLIT DEM'!C9565</f>
        <v>ADEMPASTRAEXINHRAIREG___UPX</v>
      </c>
      <c r="D9565" t="str">
        <f>'BASE SPLIT DEM'!D9565</f>
        <v>PASTRAEXINHRAIREG</v>
      </c>
      <c r="E9565" s="4">
        <f>'BASE SPLIT DEM'!E9565+IF('BASE SPLIT DEM'!E9565=0,0,_xlfn.IFNA(VLOOKUP(RIGHT(C9565,6),'Tuning parameter'!$A$3:$AC$11,HLOOKUP(B9565,'Tuning parameter'!$B$1:$AC$2,2,FALSE),FALSE),0))</f>
        <v>2.5539844436501102E-2</v>
      </c>
      <c r="F9565" t="str">
        <f>'BASE SPLIT DEM'!F2067</f>
        <v>PassengerTransportationExternal INHome WorkRoadInter-city Buses</v>
      </c>
    </row>
    <row r="9566" spans="1:6" x14ac:dyDescent="0.25">
      <c r="A9566" t="str">
        <f>'BASE SPLIT DEM'!A2111</f>
        <v>TO</v>
      </c>
      <c r="B9566">
        <f>'BASE SPLIT DEM'!B9566</f>
        <v>2041</v>
      </c>
      <c r="C9566" t="str">
        <f>'BASE SPLIT DEM'!C9566</f>
        <v>ADEMPASTRAEXINHRAISUB___TSU</v>
      </c>
      <c r="D9566" t="str">
        <f>'BASE SPLIT DEM'!D9566</f>
        <v>PASTRAEXINHRAISUB</v>
      </c>
      <c r="E9566" s="4">
        <f>'BASE SPLIT DEM'!E9566+IF('BASE SPLIT DEM'!E9566=0,0,_xlfn.IFNA(VLOOKUP(RIGHT(C9566,6),'Tuning parameter'!$A$3:$AC$11,HLOOKUP(B9566,'Tuning parameter'!$B$1:$AC$2,2,FALSE),FALSE),0))</f>
        <v>1</v>
      </c>
      <c r="F9566" t="str">
        <f>'BASE SPLIT DEM'!F2111</f>
        <v>PassengerTransportationExternal INHome OtherRoadInter-city Buses</v>
      </c>
    </row>
    <row r="9567" spans="1:6" x14ac:dyDescent="0.25">
      <c r="A9567" t="str">
        <f>'BASE SPLIT DEM'!A2133</f>
        <v>TO</v>
      </c>
      <c r="B9567">
        <f>'BASE SPLIT DEM'!B9567</f>
        <v>2041</v>
      </c>
      <c r="C9567" t="str">
        <f>'BASE SPLIT DEM'!C9567</f>
        <v>ADEMPASTRAEXINHRAITRM___TST</v>
      </c>
      <c r="D9567" t="str">
        <f>'BASE SPLIT DEM'!D9567</f>
        <v>PASTRAEXINHRAITRM</v>
      </c>
      <c r="E9567" s="4">
        <f>'BASE SPLIT DEM'!E9567+IF('BASE SPLIT DEM'!E9567=0,0,_xlfn.IFNA(VLOOKUP(RIGHT(C9567,6),'Tuning parameter'!$A$3:$AC$11,HLOOKUP(B9567,'Tuning parameter'!$B$1:$AC$2,2,FALSE),FALSE),0))</f>
        <v>1</v>
      </c>
      <c r="F9567" t="str">
        <f>'BASE SPLIT DEM'!F2133</f>
        <v>PassengerTransportationExternal INNon Home basedRoadInter-city Buses</v>
      </c>
    </row>
    <row r="9568" spans="1:6" x14ac:dyDescent="0.25">
      <c r="A9568" t="str">
        <f>'BASE SPLIT DEM'!A2439</f>
        <v>TO</v>
      </c>
      <c r="B9568">
        <f>'BASE SPLIT DEM'!B9568</f>
        <v>2041</v>
      </c>
      <c r="C9568" t="str">
        <f>'BASE SPLIT DEM'!C9568</f>
        <v>ADEMPASTRAEXINHROABUSIUBGOB</v>
      </c>
      <c r="D9568" t="str">
        <f>'BASE SPLIT DEM'!D9568</f>
        <v>PASTRAEXINHROABUS</v>
      </c>
      <c r="E9568" s="4">
        <f>'BASE SPLIT DEM'!E9568+IF('BASE SPLIT DEM'!E9568=0,0,_xlfn.IFNA(VLOOKUP(RIGHT(C9568,6),'Tuning parameter'!$A$3:$AC$11,HLOOKUP(B9568,'Tuning parameter'!$B$1:$AC$2,2,FALSE),FALSE),0))</f>
        <v>4.9005680130978099E-2</v>
      </c>
      <c r="F9568" t="str">
        <f>'BASE SPLIT DEM'!F2439</f>
        <v>PassengerTransportationExternal INHome WorkRoadInter-city Buses</v>
      </c>
    </row>
    <row r="9569" spans="1:6" x14ac:dyDescent="0.25">
      <c r="A9569" t="str">
        <f>'BASE SPLIT DEM'!A2483</f>
        <v>TO</v>
      </c>
      <c r="B9569">
        <f>'BASE SPLIT DEM'!B9569</f>
        <v>2041</v>
      </c>
      <c r="C9569" t="str">
        <f>'BASE SPLIT DEM'!C9569</f>
        <v>ADEMPASTRAEXINHROABUSURBTBU</v>
      </c>
      <c r="D9569" t="str">
        <f>'BASE SPLIT DEM'!D9569</f>
        <v>PASTRAEXINHROABUS</v>
      </c>
      <c r="E9569" s="4">
        <f>'BASE SPLIT DEM'!E9569+IF('BASE SPLIT DEM'!E9569=0,0,_xlfn.IFNA(VLOOKUP(RIGHT(C9569,6),'Tuning parameter'!$A$3:$AC$11,HLOOKUP(B9569,'Tuning parameter'!$B$1:$AC$2,2,FALSE),FALSE),0))</f>
        <v>0.74163195821324202</v>
      </c>
      <c r="F9569" t="str">
        <f>'BASE SPLIT DEM'!F2483</f>
        <v>PassengerTransportationExternal INHome OtherRoadInter-city Buses</v>
      </c>
    </row>
    <row r="9570" spans="1:6" x14ac:dyDescent="0.25">
      <c r="A9570" t="str">
        <f>'BASE SPLIT DEM'!A2505</f>
        <v>TO</v>
      </c>
      <c r="B9570">
        <f>'BASE SPLIT DEM'!B9570</f>
        <v>2041</v>
      </c>
      <c r="C9570" t="str">
        <f>'BASE SPLIT DEM'!C9570</f>
        <v>ADEMPASTRAEXINHROABUSURBWTB</v>
      </c>
      <c r="D9570" t="str">
        <f>'BASE SPLIT DEM'!D9570</f>
        <v>PASTRAEXINHROABUS</v>
      </c>
      <c r="E9570" s="4">
        <f>'BASE SPLIT DEM'!E9570+IF('BASE SPLIT DEM'!E9570=0,0,_xlfn.IFNA(VLOOKUP(RIGHT(C9570,6),'Tuning parameter'!$A$3:$AC$11,HLOOKUP(B9570,'Tuning parameter'!$B$1:$AC$2,2,FALSE),FALSE),0))</f>
        <v>0</v>
      </c>
      <c r="F9570" t="str">
        <f>'BASE SPLIT DEM'!F2505</f>
        <v>PassengerTransportationExternal INNon Home basedRoadInter-city Buses</v>
      </c>
    </row>
    <row r="9571" spans="1:6" x14ac:dyDescent="0.25">
      <c r="A9571" t="str">
        <f>'BASE SPLIT DEM'!A2811</f>
        <v>TO</v>
      </c>
      <c r="B9571">
        <f>'BASE SPLIT DEM'!B9571</f>
        <v>2041</v>
      </c>
      <c r="C9571" t="str">
        <f>'BASE SPLIT DEM'!C9571</f>
        <v>ADEMPASTRAEXINHROABUSIUBMWAY</v>
      </c>
      <c r="D9571" t="str">
        <f>'BASE SPLIT DEM'!D9571</f>
        <v>PASTRAEXINHROABUS</v>
      </c>
      <c r="E9571" s="4">
        <f>'BASE SPLIT DEM'!E9571+IF('BASE SPLIT DEM'!E9571=0,0,_xlfn.IFNA(VLOOKUP(RIGHT(C9571,6),'Tuning parameter'!$A$3:$AC$11,HLOOKUP(B9571,'Tuning parameter'!$B$1:$AC$2,2,FALSE),FALSE),0))</f>
        <v>0.177683902870167</v>
      </c>
      <c r="F9571" t="str">
        <f>'BASE SPLIT DEM'!F2811</f>
        <v>PassengerTransportationExternal INHome WorkRoadInter-city Buses</v>
      </c>
    </row>
    <row r="9572" spans="1:6" x14ac:dyDescent="0.25">
      <c r="A9572" t="str">
        <f>'BASE SPLIT DEM'!A2855</f>
        <v>TO</v>
      </c>
      <c r="B9572">
        <f>'BASE SPLIT DEM'!B9572</f>
        <v>2041</v>
      </c>
      <c r="C9572" t="str">
        <f>'BASE SPLIT DEM'!C9572</f>
        <v>ADEMPASTRAEXINHROABUSIUBVIVA</v>
      </c>
      <c r="D9572" t="str">
        <f>'BASE SPLIT DEM'!D9572</f>
        <v>PASTRAEXINHROABUS</v>
      </c>
      <c r="E9572" s="4">
        <f>'BASE SPLIT DEM'!E9572+IF('BASE SPLIT DEM'!E9572=0,0,_xlfn.IFNA(VLOOKUP(RIGHT(C9572,6),'Tuning parameter'!$A$3:$AC$11,HLOOKUP(B9572,'Tuning parameter'!$B$1:$AC$2,2,FALSE),FALSE),0))</f>
        <v>2.39008820881767E-2</v>
      </c>
      <c r="F9572" t="str">
        <f>'BASE SPLIT DEM'!F2855</f>
        <v>PassengerTransportationExternal INHome OtherRoadInter-city Buses</v>
      </c>
    </row>
    <row r="9573" spans="1:6" x14ac:dyDescent="0.25">
      <c r="A9573" t="str">
        <f>'BASE SPLIT DEM'!A2877</f>
        <v>TO</v>
      </c>
      <c r="B9573">
        <f>'BASE SPLIT DEM'!B9573</f>
        <v>2041</v>
      </c>
      <c r="C9573" t="str">
        <f>'BASE SPLIT DEM'!C9573</f>
        <v>ADEMPASTRAEXINHROABUSIUBDURT</v>
      </c>
      <c r="D9573" t="str">
        <f>'BASE SPLIT DEM'!D9573</f>
        <v>PASTRAEXINHROABUS</v>
      </c>
      <c r="E9573" s="4">
        <f>'BASE SPLIT DEM'!E9573+IF('BASE SPLIT DEM'!E9573=0,0,_xlfn.IFNA(VLOOKUP(RIGHT(C9573,6),'Tuning parameter'!$A$3:$AC$11,HLOOKUP(B9573,'Tuning parameter'!$B$1:$AC$2,2,FALSE),FALSE),0))</f>
        <v>7.7775766974358699E-3</v>
      </c>
      <c r="F9573" t="str">
        <f>'BASE SPLIT DEM'!F2877</f>
        <v>PassengerTransportationExternal INNon Home basedRoadInter-city Buses</v>
      </c>
    </row>
    <row r="9574" spans="1:6" x14ac:dyDescent="0.25">
      <c r="A9574" t="str">
        <f>'BASE SPLIT DEM'!A3183</f>
        <v>TO</v>
      </c>
      <c r="B9574">
        <f>'BASE SPLIT DEM'!B9574</f>
        <v>2041</v>
      </c>
      <c r="C9574" t="str">
        <f>'BASE SPLIT DEM'!C9574</f>
        <v>ADEMPASTRAEXINHROABUSSCB___</v>
      </c>
      <c r="D9574" t="str">
        <f>'BASE SPLIT DEM'!D9574</f>
        <v>PASTRAEXINHROABUS</v>
      </c>
      <c r="E9574" s="4">
        <f>'BASE SPLIT DEM'!E9574+IF('BASE SPLIT DEM'!E9574=0,0,_xlfn.IFNA(VLOOKUP(RIGHT(C9574,6),'Tuning parameter'!$A$3:$AC$11,HLOOKUP(B9574,'Tuning parameter'!$B$1:$AC$2,2,FALSE),FALSE),0))</f>
        <v>0</v>
      </c>
      <c r="F9574" t="str">
        <f>'BASE SPLIT DEM'!F3183</f>
        <v>PassengerTransportationExternal INHome WorkRoadInter-city Buses</v>
      </c>
    </row>
    <row r="9575" spans="1:6" x14ac:dyDescent="0.25">
      <c r="A9575" t="str">
        <f>'BASE SPLIT DEM'!A3227</f>
        <v>TO</v>
      </c>
      <c r="B9575">
        <f>'BASE SPLIT DEM'!B9575</f>
        <v>2041</v>
      </c>
      <c r="C9575" t="str">
        <f>'BASE SPLIT DEM'!C9575</f>
        <v>ADEMPASTRAEXINHROACAR___RSH</v>
      </c>
      <c r="D9575" t="str">
        <f>'BASE SPLIT DEM'!D9575</f>
        <v>PASTRAEXINHROACAR</v>
      </c>
      <c r="E9575" s="4">
        <f>'BASE SPLIT DEM'!E9575+IF('BASE SPLIT DEM'!E9575=0,0,_xlfn.IFNA(VLOOKUP(RIGHT(C9575,6),'Tuning parameter'!$A$3:$AC$11,HLOOKUP(B9575,'Tuning parameter'!$B$1:$AC$2,2,FALSE),FALSE),0))</f>
        <v>0</v>
      </c>
      <c r="F9575" t="str">
        <f>'BASE SPLIT DEM'!F3227</f>
        <v>PassengerTransportationExternal INHome OtherRoadInter-city Buses</v>
      </c>
    </row>
    <row r="9576" spans="1:6" x14ac:dyDescent="0.25">
      <c r="A9576" t="str">
        <f>'BASE SPLIT DEM'!A3249</f>
        <v>TO</v>
      </c>
      <c r="B9576">
        <f>'BASE SPLIT DEM'!B9576</f>
        <v>2041</v>
      </c>
      <c r="C9576" t="str">
        <f>'BASE SPLIT DEM'!C9576</f>
        <v>ADEMPASTRAEXINHROACAR___TAX</v>
      </c>
      <c r="D9576" t="str">
        <f>'BASE SPLIT DEM'!D9576</f>
        <v>PASTRAEXINHROACAR</v>
      </c>
      <c r="E9576" s="4">
        <f>'BASE SPLIT DEM'!E9576+IF('BASE SPLIT DEM'!E9576=0,0,_xlfn.IFNA(VLOOKUP(RIGHT(C9576,6),'Tuning parameter'!$A$3:$AC$11,HLOOKUP(B9576,'Tuning parameter'!$B$1:$AC$2,2,FALSE),FALSE),0))</f>
        <v>1.08157195638427E-2</v>
      </c>
      <c r="F9576" t="str">
        <f>'BASE SPLIT DEM'!F3249</f>
        <v>PassengerTransportationExternal INNon Home basedRoadInter-city Buses</v>
      </c>
    </row>
    <row r="9577" spans="1:6" x14ac:dyDescent="0.25">
      <c r="A9577" t="str">
        <f>'BASE SPLIT DEM'!A3555</f>
        <v>TO</v>
      </c>
      <c r="B9577">
        <f>'BASE SPLIT DEM'!B9577</f>
        <v>2041</v>
      </c>
      <c r="C9577" t="str">
        <f>'BASE SPLIT DEM'!C9577</f>
        <v>ADEMPASTRAEXINHROACAR___ADR</v>
      </c>
      <c r="D9577" t="str">
        <f>'BASE SPLIT DEM'!D9577</f>
        <v>PASTRAEXINHROACAR</v>
      </c>
      <c r="E9577" s="4">
        <f>'BASE SPLIT DEM'!E9577+IF('BASE SPLIT DEM'!E9577=0,0,_xlfn.IFNA(VLOOKUP(RIGHT(C9577,6),'Tuning parameter'!$A$3:$AC$11,HLOOKUP(B9577,'Tuning parameter'!$B$1:$AC$2,2,FALSE),FALSE),0))</f>
        <v>0.86770200888905602</v>
      </c>
      <c r="F9577" t="str">
        <f>'BASE SPLIT DEM'!F3555</f>
        <v>PassengerTransportationExternal INHome WorkRoadInter-city Buses</v>
      </c>
    </row>
    <row r="9578" spans="1:6" x14ac:dyDescent="0.25">
      <c r="A9578" t="str">
        <f>'BASE SPLIT DEM'!A3599</f>
        <v>TO</v>
      </c>
      <c r="B9578">
        <f>'BASE SPLIT DEM'!B9578</f>
        <v>2041</v>
      </c>
      <c r="C9578" t="str">
        <f>'BASE SPLIT DEM'!C9578</f>
        <v>ADEMPASTRAEXINHROACAR___APG</v>
      </c>
      <c r="D9578" t="str">
        <f>'BASE SPLIT DEM'!D9578</f>
        <v>PASTRAEXINHROACAR</v>
      </c>
      <c r="E9578" s="4">
        <f>'BASE SPLIT DEM'!E9578+IF('BASE SPLIT DEM'!E9578=0,0,_xlfn.IFNA(VLOOKUP(RIGHT(C9578,6),'Tuning parameter'!$A$3:$AC$11,HLOOKUP(B9578,'Tuning parameter'!$B$1:$AC$2,2,FALSE),FALSE),0))</f>
        <v>0.12148227154709999</v>
      </c>
      <c r="F9578" t="str">
        <f>'BASE SPLIT DEM'!F3599</f>
        <v>PassengerTransportationExternal INHome OtherRoadInter-city Buses</v>
      </c>
    </row>
    <row r="9579" spans="1:6" x14ac:dyDescent="0.25">
      <c r="A9579" t="str">
        <f>'BASE SPLIT DEM'!A3621</f>
        <v>TO</v>
      </c>
      <c r="B9579">
        <f>'BASE SPLIT DEM'!B9579</f>
        <v>2041</v>
      </c>
      <c r="C9579" t="str">
        <f>'BASE SPLIT DEM'!C9579</f>
        <v>ADEMPASTRAEXINHROATRULGTRSH</v>
      </c>
      <c r="D9579" t="str">
        <f>'BASE SPLIT DEM'!D9579</f>
        <v>PASTRAEXINHROATRU</v>
      </c>
      <c r="E9579" s="4">
        <f>'BASE SPLIT DEM'!E9579+IF('BASE SPLIT DEM'!E9579=0,0,_xlfn.IFNA(VLOOKUP(RIGHT(C9579,6),'Tuning parameter'!$A$3:$AC$11,HLOOKUP(B9579,'Tuning parameter'!$B$1:$AC$2,2,FALSE),FALSE),0))</f>
        <v>0</v>
      </c>
      <c r="F9579" t="str">
        <f>'BASE SPLIT DEM'!F3621</f>
        <v>PassengerTransportationExternal INNon Home basedRoadInter-city Buses</v>
      </c>
    </row>
    <row r="9580" spans="1:6" x14ac:dyDescent="0.25">
      <c r="A9580" t="str">
        <f>'BASE SPLIT DEM'!A3927</f>
        <v>TO</v>
      </c>
      <c r="B9580">
        <f>'BASE SPLIT DEM'!B9580</f>
        <v>2041</v>
      </c>
      <c r="C9580" t="str">
        <f>'BASE SPLIT DEM'!C9580</f>
        <v>ADEMPASTRAEXINHROATRULGTTAX</v>
      </c>
      <c r="D9580" t="str">
        <f>'BASE SPLIT DEM'!D9580</f>
        <v>PASTRAEXINHROATRU</v>
      </c>
      <c r="E9580" s="4">
        <f>'BASE SPLIT DEM'!E9580+IF('BASE SPLIT DEM'!E9580=0,0,_xlfn.IFNA(VLOOKUP(RIGHT(C9580,6),'Tuning parameter'!$A$3:$AC$11,HLOOKUP(B9580,'Tuning parameter'!$B$1:$AC$2,2,FALSE),FALSE),0))</f>
        <v>3.4924222617454702E-3</v>
      </c>
      <c r="F9580" t="str">
        <f>'BASE SPLIT DEM'!F3927</f>
        <v>PassengerTransportationExternal INHome WorkRoadInter-city Buses</v>
      </c>
    </row>
    <row r="9581" spans="1:6" x14ac:dyDescent="0.25">
      <c r="A9581" t="str">
        <f>'BASE SPLIT DEM'!A3971</f>
        <v>TO</v>
      </c>
      <c r="B9581">
        <f>'BASE SPLIT DEM'!B9581</f>
        <v>2041</v>
      </c>
      <c r="C9581" t="str">
        <f>'BASE SPLIT DEM'!C9581</f>
        <v>ADEMPASTRAEXINHROATRULGTADR</v>
      </c>
      <c r="D9581" t="str">
        <f>'BASE SPLIT DEM'!D9581</f>
        <v>PASTRAEXINHROATRU</v>
      </c>
      <c r="E9581" s="4">
        <f>'BASE SPLIT DEM'!E9581+IF('BASE SPLIT DEM'!E9581=0,0,_xlfn.IFNA(VLOOKUP(RIGHT(C9581,6),'Tuning parameter'!$A$3:$AC$11,HLOOKUP(B9581,'Tuning parameter'!$B$1:$AC$2,2,FALSE),FALSE),0))</f>
        <v>0.87412592797713495</v>
      </c>
      <c r="F9581" t="str">
        <f>'BASE SPLIT DEM'!F3971</f>
        <v>PassengerTransportationExternal INHome OtherRoadInter-city Buses</v>
      </c>
    </row>
    <row r="9582" spans="1:6" x14ac:dyDescent="0.25">
      <c r="A9582" t="str">
        <f>'BASE SPLIT DEM'!A3993</f>
        <v>TO</v>
      </c>
      <c r="B9582">
        <f>'BASE SPLIT DEM'!B9582</f>
        <v>2041</v>
      </c>
      <c r="C9582" t="str">
        <f>'BASE SPLIT DEM'!C9582</f>
        <v>ADEMPASTRAEXINHROATRULGTAPG</v>
      </c>
      <c r="D9582" t="str">
        <f>'BASE SPLIT DEM'!D9582</f>
        <v>PASTRAEXINHROATRU</v>
      </c>
      <c r="E9582" s="4">
        <f>'BASE SPLIT DEM'!E9582+IF('BASE SPLIT DEM'!E9582=0,0,_xlfn.IFNA(VLOOKUP(RIGHT(C9582,6),'Tuning parameter'!$A$3:$AC$11,HLOOKUP(B9582,'Tuning parameter'!$B$1:$AC$2,2,FALSE),FALSE),0))</f>
        <v>0.122381649761118</v>
      </c>
      <c r="F9582" t="str">
        <f>'BASE SPLIT DEM'!F3993</f>
        <v>PassengerTransportationExternal INNon Home basedRoadInter-city Buses</v>
      </c>
    </row>
    <row r="9583" spans="1:6" x14ac:dyDescent="0.25">
      <c r="A9583" t="str">
        <f>'BASE SPLIT DEM'!A4299</f>
        <v>TO</v>
      </c>
      <c r="B9583">
        <f>'BASE SPLIT DEM'!B9583</f>
        <v>2041</v>
      </c>
      <c r="C9583" t="str">
        <f>'BASE SPLIT DEM'!C9583</f>
        <v>ADEMPASTRAEXINHROAMOR______</v>
      </c>
      <c r="D9583" t="str">
        <f>'BASE SPLIT DEM'!D9583</f>
        <v>PASTRAEXINHROAMOR</v>
      </c>
      <c r="E9583" s="4">
        <f>'BASE SPLIT DEM'!E9583+IF('BASE SPLIT DEM'!E9583=0,0,_xlfn.IFNA(VLOOKUP(RIGHT(C9583,6),'Tuning parameter'!$A$3:$AC$11,HLOOKUP(B9583,'Tuning parameter'!$B$1:$AC$2,2,FALSE),FALSE),0))</f>
        <v>1</v>
      </c>
      <c r="F9583" t="str">
        <f>'BASE SPLIT DEM'!F4299</f>
        <v>PassengerTransportationExternal INHome WorkRoadInter-city Buses</v>
      </c>
    </row>
    <row r="9584" spans="1:6" x14ac:dyDescent="0.25">
      <c r="A9584" t="str">
        <f>'BASE SPLIT DEM'!A4343</f>
        <v>TO</v>
      </c>
      <c r="B9584">
        <f>'BASE SPLIT DEM'!B9584</f>
        <v>2041</v>
      </c>
      <c r="C9584" t="str">
        <f>'BASE SPLIT DEM'!C9584</f>
        <v>ADEMPASTRAEXINHROAWAL______</v>
      </c>
      <c r="D9584" t="str">
        <f>'BASE SPLIT DEM'!D9584</f>
        <v>PASTRAEXINHROAWAL</v>
      </c>
      <c r="E9584" s="4">
        <f>'BASE SPLIT DEM'!E9584+IF('BASE SPLIT DEM'!E9584=0,0,_xlfn.IFNA(VLOOKUP(RIGHT(C9584,6),'Tuning parameter'!$A$3:$AC$11,HLOOKUP(B9584,'Tuning parameter'!$B$1:$AC$2,2,FALSE),FALSE),0))</f>
        <v>1</v>
      </c>
      <c r="F9584" t="str">
        <f>'BASE SPLIT DEM'!F4343</f>
        <v>PassengerTransportationExternal INHome OtherRoadInter-city Buses</v>
      </c>
    </row>
    <row r="9585" spans="1:6" x14ac:dyDescent="0.25">
      <c r="A9585" t="str">
        <f>'BASE SPLIT DEM'!A4365</f>
        <v>TO</v>
      </c>
      <c r="B9585">
        <f>'BASE SPLIT DEM'!B9585</f>
        <v>2041</v>
      </c>
      <c r="C9585" t="str">
        <f>'BASE SPLIT DEM'!C9585</f>
        <v>ADEMPASTRAEXINHROABIK______</v>
      </c>
      <c r="D9585" t="str">
        <f>'BASE SPLIT DEM'!D9585</f>
        <v>PASTRAEXINHROABIK</v>
      </c>
      <c r="E9585" s="4">
        <f>'BASE SPLIT DEM'!E9585+IF('BASE SPLIT DEM'!E9585=0,0,_xlfn.IFNA(VLOOKUP(RIGHT(C9585,6),'Tuning parameter'!$A$3:$AC$11,HLOOKUP(B9585,'Tuning parameter'!$B$1:$AC$2,2,FALSE),FALSE),0))</f>
        <v>1</v>
      </c>
      <c r="F9585" t="str">
        <f>'BASE SPLIT DEM'!F4365</f>
        <v>PassengerTransportationExternal INNon Home basedRoadInter-city Buses</v>
      </c>
    </row>
    <row r="9586" spans="1:6" x14ac:dyDescent="0.25">
      <c r="A9586" t="str">
        <f>'BASE SPLIT DEM'!A4671</f>
        <v>TO</v>
      </c>
      <c r="B9586">
        <f>'BASE SPLIT DEM'!B9586</f>
        <v>2041</v>
      </c>
      <c r="C9586" t="str">
        <f>'BASE SPLIT DEM'!C9586</f>
        <v>ADEMPASTRAEXOHWRAIREG___GOR</v>
      </c>
      <c r="D9586" t="str">
        <f>'BASE SPLIT DEM'!D9586</f>
        <v>PASTRAEXOHWRAIREG</v>
      </c>
      <c r="E9586" s="4">
        <f>'BASE SPLIT DEM'!E9586+IF('BASE SPLIT DEM'!E9586=0,0,_xlfn.IFNA(VLOOKUP(RIGHT(C9586,6),'Tuning parameter'!$A$3:$AC$11,HLOOKUP(B9586,'Tuning parameter'!$B$1:$AC$2,2,FALSE),FALSE),0))</f>
        <v>1</v>
      </c>
      <c r="F9586" t="str">
        <f>'BASE SPLIT DEM'!F4671</f>
        <v>PassengerTransportationExternal INHome WorkRoadInter-city Buses</v>
      </c>
    </row>
    <row r="9587" spans="1:6" x14ac:dyDescent="0.25">
      <c r="A9587" t="str">
        <f>'BASE SPLIT DEM'!A4715</f>
        <v>TO</v>
      </c>
      <c r="B9587">
        <f>'BASE SPLIT DEM'!B9587</f>
        <v>2041</v>
      </c>
      <c r="C9587" t="str">
        <f>'BASE SPLIT DEM'!C9587</f>
        <v>ADEMPASTRAEXOHWRAIREG___UPX</v>
      </c>
      <c r="D9587" t="str">
        <f>'BASE SPLIT DEM'!D9587</f>
        <v>PASTRAEXOHWRAIREG</v>
      </c>
      <c r="E9587" s="4">
        <f>'BASE SPLIT DEM'!E9587+IF('BASE SPLIT DEM'!E9587=0,0,_xlfn.IFNA(VLOOKUP(RIGHT(C9587,6),'Tuning parameter'!$A$3:$AC$11,HLOOKUP(B9587,'Tuning parameter'!$B$1:$AC$2,2,FALSE),FALSE),0))</f>
        <v>0</v>
      </c>
      <c r="F9587" t="str">
        <f>'BASE SPLIT DEM'!F4715</f>
        <v>PassengerTransportationExternal INHome OtherRoadInter-city Buses</v>
      </c>
    </row>
    <row r="9588" spans="1:6" x14ac:dyDescent="0.25">
      <c r="A9588" t="str">
        <f>'BASE SPLIT DEM'!A4737</f>
        <v>TO</v>
      </c>
      <c r="B9588">
        <f>'BASE SPLIT DEM'!B9588</f>
        <v>2041</v>
      </c>
      <c r="C9588" t="str">
        <f>'BASE SPLIT DEM'!C9588</f>
        <v>ADEMPASTRAEXOHWRAISUB___TSU</v>
      </c>
      <c r="D9588" t="str">
        <f>'BASE SPLIT DEM'!D9588</f>
        <v>PASTRAEXOHWRAISUB</v>
      </c>
      <c r="E9588" s="4">
        <f>'BASE SPLIT DEM'!E9588+IF('BASE SPLIT DEM'!E9588=0,0,_xlfn.IFNA(VLOOKUP(RIGHT(C9588,6),'Tuning parameter'!$A$3:$AC$11,HLOOKUP(B9588,'Tuning parameter'!$B$1:$AC$2,2,FALSE),FALSE),0))</f>
        <v>1</v>
      </c>
      <c r="F9588" t="str">
        <f>'BASE SPLIT DEM'!F4737</f>
        <v>PassengerTransportationExternal INNon Home basedRoadInter-city Buses</v>
      </c>
    </row>
    <row r="9589" spans="1:6" x14ac:dyDescent="0.25">
      <c r="A9589" t="str">
        <f>'BASE SPLIT DEM'!A5043</f>
        <v>TO</v>
      </c>
      <c r="B9589">
        <f>'BASE SPLIT DEM'!B9589</f>
        <v>2041</v>
      </c>
      <c r="C9589" t="str">
        <f>'BASE SPLIT DEM'!C9589</f>
        <v>ADEMPASTRAEXOHWRAITRM___TST</v>
      </c>
      <c r="D9589" t="str">
        <f>'BASE SPLIT DEM'!D9589</f>
        <v>PASTRAEXOHWRAITRM</v>
      </c>
      <c r="E9589" s="4">
        <f>'BASE SPLIT DEM'!E9589+IF('BASE SPLIT DEM'!E9589=0,0,_xlfn.IFNA(VLOOKUP(RIGHT(C9589,6),'Tuning parameter'!$A$3:$AC$11,HLOOKUP(B9589,'Tuning parameter'!$B$1:$AC$2,2,FALSE),FALSE),0))</f>
        <v>1</v>
      </c>
      <c r="F9589" t="str">
        <f>'BASE SPLIT DEM'!F5043</f>
        <v>PassengerTransportationExternal INHome WorkRoadInter-city Buses</v>
      </c>
    </row>
    <row r="9590" spans="1:6" x14ac:dyDescent="0.25">
      <c r="A9590" t="str">
        <f>'BASE SPLIT DEM'!A5087</f>
        <v>TO</v>
      </c>
      <c r="B9590">
        <f>'BASE SPLIT DEM'!B9590</f>
        <v>2041</v>
      </c>
      <c r="C9590" t="str">
        <f>'BASE SPLIT DEM'!C9590</f>
        <v>ADEMPASTRAEXOHWROABUSIUBGOB</v>
      </c>
      <c r="D9590" t="str">
        <f>'BASE SPLIT DEM'!D9590</f>
        <v>PASTRAEXOHWROABUS</v>
      </c>
      <c r="E9590" s="4">
        <f>'BASE SPLIT DEM'!E9590+IF('BASE SPLIT DEM'!E9590=0,0,_xlfn.IFNA(VLOOKUP(RIGHT(C9590,6),'Tuning parameter'!$A$3:$AC$11,HLOOKUP(B9590,'Tuning parameter'!$B$1:$AC$2,2,FALSE),FALSE),0))</f>
        <v>4.9181552429409497E-2</v>
      </c>
      <c r="F9590" t="str">
        <f>'BASE SPLIT DEM'!F5087</f>
        <v>PassengerTransportationExternal INHome OtherRoadInter-city Buses</v>
      </c>
    </row>
    <row r="9591" spans="1:6" x14ac:dyDescent="0.25">
      <c r="A9591" t="str">
        <f>'BASE SPLIT DEM'!A5109</f>
        <v>TO</v>
      </c>
      <c r="B9591">
        <f>'BASE SPLIT DEM'!B9591</f>
        <v>2041</v>
      </c>
      <c r="C9591" t="str">
        <f>'BASE SPLIT DEM'!C9591</f>
        <v>ADEMPASTRAEXOHWROABUSURBTBU</v>
      </c>
      <c r="D9591" t="str">
        <f>'BASE SPLIT DEM'!D9591</f>
        <v>PASTRAEXOHWROABUS</v>
      </c>
      <c r="E9591" s="4">
        <f>'BASE SPLIT DEM'!E9591+IF('BASE SPLIT DEM'!E9591=0,0,_xlfn.IFNA(VLOOKUP(RIGHT(C9591,6),'Tuning parameter'!$A$3:$AC$11,HLOOKUP(B9591,'Tuning parameter'!$B$1:$AC$2,2,FALSE),FALSE),0))</f>
        <v>0.74429353778386598</v>
      </c>
      <c r="F9591" t="str">
        <f>'BASE SPLIT DEM'!F5109</f>
        <v>PassengerTransportationExternal INNon Home basedRoadInter-city Buses</v>
      </c>
    </row>
    <row r="9592" spans="1:6" x14ac:dyDescent="0.25">
      <c r="A9592" t="str">
        <f>'BASE SPLIT DEM'!A5415</f>
        <v>TO</v>
      </c>
      <c r="B9592">
        <f>'BASE SPLIT DEM'!B9592</f>
        <v>2041</v>
      </c>
      <c r="C9592" t="str">
        <f>'BASE SPLIT DEM'!C9592</f>
        <v>ADEMPASTRAEXOHWROABUSURBWTB</v>
      </c>
      <c r="D9592" t="str">
        <f>'BASE SPLIT DEM'!D9592</f>
        <v>PASTRAEXOHWROABUS</v>
      </c>
      <c r="E9592" s="4">
        <f>'BASE SPLIT DEM'!E9592+IF('BASE SPLIT DEM'!E9592=0,0,_xlfn.IFNA(VLOOKUP(RIGHT(C9592,6),'Tuning parameter'!$A$3:$AC$11,HLOOKUP(B9592,'Tuning parameter'!$B$1:$AC$2,2,FALSE),FALSE),0))</f>
        <v>0</v>
      </c>
      <c r="F9592" t="str">
        <f>'BASE SPLIT DEM'!F5415</f>
        <v>PassengerTransportationExternal INHome WorkRoadInter-city Buses</v>
      </c>
    </row>
    <row r="9593" spans="1:6" x14ac:dyDescent="0.25">
      <c r="A9593" t="str">
        <f>'BASE SPLIT DEM'!A5459</f>
        <v>TO</v>
      </c>
      <c r="B9593">
        <f>'BASE SPLIT DEM'!B9593</f>
        <v>2041</v>
      </c>
      <c r="C9593" t="str">
        <f>'BASE SPLIT DEM'!C9593</f>
        <v>ADEMPASTRAEXOHWROABUSIUBMWAY</v>
      </c>
      <c r="D9593" t="str">
        <f>'BASE SPLIT DEM'!D9593</f>
        <v>PASTRAEXOHWROABUS</v>
      </c>
      <c r="E9593" s="4">
        <f>'BASE SPLIT DEM'!E9593+IF('BASE SPLIT DEM'!E9593=0,0,_xlfn.IFNA(VLOOKUP(RIGHT(C9593,6),'Tuning parameter'!$A$3:$AC$11,HLOOKUP(B9593,'Tuning parameter'!$B$1:$AC$2,2,FALSE),FALSE),0))</f>
        <v>0.17527578367284399</v>
      </c>
      <c r="F9593" t="str">
        <f>'BASE SPLIT DEM'!F5459</f>
        <v>PassengerTransportationExternal INHome OtherRoadInter-city Buses</v>
      </c>
    </row>
    <row r="9594" spans="1:6" x14ac:dyDescent="0.25">
      <c r="A9594" t="str">
        <f>'BASE SPLIT DEM'!A5481</f>
        <v>TO</v>
      </c>
      <c r="B9594">
        <f>'BASE SPLIT DEM'!B9594</f>
        <v>2041</v>
      </c>
      <c r="C9594" t="str">
        <f>'BASE SPLIT DEM'!C9594</f>
        <v>ADEMPASTRAEXOHWROABUSIUBVIVA</v>
      </c>
      <c r="D9594" t="str">
        <f>'BASE SPLIT DEM'!D9594</f>
        <v>PASTRAEXOHWROABUS</v>
      </c>
      <c r="E9594" s="4">
        <f>'BASE SPLIT DEM'!E9594+IF('BASE SPLIT DEM'!E9594=0,0,_xlfn.IFNA(VLOOKUP(RIGHT(C9594,6),'Tuning parameter'!$A$3:$AC$11,HLOOKUP(B9594,'Tuning parameter'!$B$1:$AC$2,2,FALSE),FALSE),0))</f>
        <v>2.35769575679486E-2</v>
      </c>
      <c r="F9594" t="str">
        <f>'BASE SPLIT DEM'!F5481</f>
        <v>PassengerTransportationExternal INNon Home basedRoadInter-city Buses</v>
      </c>
    </row>
    <row r="9595" spans="1:6" x14ac:dyDescent="0.25">
      <c r="A9595" t="str">
        <f>'BASE SPLIT DEM'!A5787</f>
        <v>TO</v>
      </c>
      <c r="B9595">
        <f>'BASE SPLIT DEM'!B9595</f>
        <v>2041</v>
      </c>
      <c r="C9595" t="str">
        <f>'BASE SPLIT DEM'!C9595</f>
        <v>ADEMPASTRAEXOHWROABUSIUBDURT</v>
      </c>
      <c r="D9595" t="str">
        <f>'BASE SPLIT DEM'!D9595</f>
        <v>PASTRAEXOHWROABUS</v>
      </c>
      <c r="E9595" s="4">
        <f>'BASE SPLIT DEM'!E9595+IF('BASE SPLIT DEM'!E9595=0,0,_xlfn.IFNA(VLOOKUP(RIGHT(C9595,6),'Tuning parameter'!$A$3:$AC$11,HLOOKUP(B9595,'Tuning parameter'!$B$1:$AC$2,2,FALSE),FALSE),0))</f>
        <v>7.6721685459308396E-3</v>
      </c>
      <c r="F9595" t="str">
        <f>'BASE SPLIT DEM'!F5787</f>
        <v>PassengerTransportationExternal INHome WorkRoadInter-city Buses</v>
      </c>
    </row>
    <row r="9596" spans="1:6" x14ac:dyDescent="0.25">
      <c r="A9596" t="str">
        <f>'BASE SPLIT DEM'!A5831</f>
        <v>TO</v>
      </c>
      <c r="B9596">
        <f>'BASE SPLIT DEM'!B9596</f>
        <v>2041</v>
      </c>
      <c r="C9596" t="str">
        <f>'BASE SPLIT DEM'!C9596</f>
        <v>ADEMPASTRAEXOHWROABUSSCB___</v>
      </c>
      <c r="D9596" t="str">
        <f>'BASE SPLIT DEM'!D9596</f>
        <v>PASTRAEXOHWROABUS</v>
      </c>
      <c r="E9596" s="4">
        <f>'BASE SPLIT DEM'!E9596+IF('BASE SPLIT DEM'!E9596=0,0,_xlfn.IFNA(VLOOKUP(RIGHT(C9596,6),'Tuning parameter'!$A$3:$AC$11,HLOOKUP(B9596,'Tuning parameter'!$B$1:$AC$2,2,FALSE),FALSE),0))</f>
        <v>0</v>
      </c>
      <c r="F9596" t="str">
        <f>'BASE SPLIT DEM'!F5831</f>
        <v>PassengerTransportationExternal INHome OtherRoadInter-city Buses</v>
      </c>
    </row>
    <row r="9597" spans="1:6" x14ac:dyDescent="0.25">
      <c r="A9597" t="str">
        <f>'BASE SPLIT DEM'!A5853</f>
        <v>TO</v>
      </c>
      <c r="B9597">
        <f>'BASE SPLIT DEM'!B9597</f>
        <v>2041</v>
      </c>
      <c r="C9597" t="str">
        <f>'BASE SPLIT DEM'!C9597</f>
        <v>ADEMPASTRAEXOHWROACAR___RSH</v>
      </c>
      <c r="D9597" t="str">
        <f>'BASE SPLIT DEM'!D9597</f>
        <v>PASTRAEXOHWROACAR</v>
      </c>
      <c r="E9597" s="4">
        <f>'BASE SPLIT DEM'!E9597+IF('BASE SPLIT DEM'!E9597=0,0,_xlfn.IFNA(VLOOKUP(RIGHT(C9597,6),'Tuning parameter'!$A$3:$AC$11,HLOOKUP(B9597,'Tuning parameter'!$B$1:$AC$2,2,FALSE),FALSE),0))</f>
        <v>1.3511232481335201E-2</v>
      </c>
      <c r="F9597" t="str">
        <f>'BASE SPLIT DEM'!F5853</f>
        <v>PassengerTransportationExternal INNon Home basedRoadInter-city Buses</v>
      </c>
    </row>
    <row r="9598" spans="1:6" x14ac:dyDescent="0.25">
      <c r="A9598" t="str">
        <f>'BASE SPLIT DEM'!A6159</f>
        <v>TO</v>
      </c>
      <c r="B9598">
        <f>'BASE SPLIT DEM'!B9598</f>
        <v>2041</v>
      </c>
      <c r="C9598" t="str">
        <f>'BASE SPLIT DEM'!C9598</f>
        <v>ADEMPASTRAEXOHWROACAR___TAX</v>
      </c>
      <c r="D9598" t="str">
        <f>'BASE SPLIT DEM'!D9598</f>
        <v>PASTRAEXOHWROACAR</v>
      </c>
      <c r="E9598" s="4">
        <f>'BASE SPLIT DEM'!E9598+IF('BASE SPLIT DEM'!E9598=0,0,_xlfn.IFNA(VLOOKUP(RIGHT(C9598,6),'Tuning parameter'!$A$3:$AC$11,HLOOKUP(B9598,'Tuning parameter'!$B$1:$AC$2,2,FALSE),FALSE),0))</f>
        <v>1.08157195638427E-2</v>
      </c>
      <c r="F9598" t="str">
        <f>'BASE SPLIT DEM'!F6159</f>
        <v>PassengerTransportationExternal INHome WorkRoadInter-city Buses</v>
      </c>
    </row>
    <row r="9599" spans="1:6" x14ac:dyDescent="0.25">
      <c r="A9599" t="str">
        <f>'BASE SPLIT DEM'!A6203</f>
        <v>TO</v>
      </c>
      <c r="B9599">
        <f>'BASE SPLIT DEM'!B9599</f>
        <v>2041</v>
      </c>
      <c r="C9599" t="str">
        <f>'BASE SPLIT DEM'!C9599</f>
        <v>ADEMPASTRAEXOHWROACAR___ADR</v>
      </c>
      <c r="D9599" t="str">
        <f>'BASE SPLIT DEM'!D9599</f>
        <v>PASTRAEXOHWROACAR</v>
      </c>
      <c r="E9599" s="4">
        <f>'BASE SPLIT DEM'!E9599+IF('BASE SPLIT DEM'!E9599=0,0,_xlfn.IFNA(VLOOKUP(RIGHT(C9599,6),'Tuning parameter'!$A$3:$AC$11,HLOOKUP(B9599,'Tuning parameter'!$B$1:$AC$2,2,FALSE),FALSE),0))</f>
        <v>0.86770200888905602</v>
      </c>
      <c r="F9599" t="str">
        <f>'BASE SPLIT DEM'!F6203</f>
        <v>PassengerTransportationExternal INHome OtherRoadInter-city Buses</v>
      </c>
    </row>
    <row r="9600" spans="1:6" x14ac:dyDescent="0.25">
      <c r="A9600" t="str">
        <f>'BASE SPLIT DEM'!A6225</f>
        <v>TO</v>
      </c>
      <c r="B9600">
        <f>'BASE SPLIT DEM'!B9600</f>
        <v>2041</v>
      </c>
      <c r="C9600" t="str">
        <f>'BASE SPLIT DEM'!C9600</f>
        <v>ADEMPASTRAEXOHWROACAR___APG</v>
      </c>
      <c r="D9600" t="str">
        <f>'BASE SPLIT DEM'!D9600</f>
        <v>PASTRAEXOHWROACAR</v>
      </c>
      <c r="E9600" s="4">
        <f>'BASE SPLIT DEM'!E9600+IF('BASE SPLIT DEM'!E9600=0,0,_xlfn.IFNA(VLOOKUP(RIGHT(C9600,6),'Tuning parameter'!$A$3:$AC$11,HLOOKUP(B9600,'Tuning parameter'!$B$1:$AC$2,2,FALSE),FALSE),0))</f>
        <v>0.107971039065765</v>
      </c>
      <c r="F9600" t="str">
        <f>'BASE SPLIT DEM'!F6225</f>
        <v>PassengerTransportationExternal INNon Home basedRoadInter-city Buses</v>
      </c>
    </row>
    <row r="9601" spans="1:6" x14ac:dyDescent="0.25">
      <c r="A9601" t="str">
        <f>'BASE SPLIT DEM'!A6531</f>
        <v>TO</v>
      </c>
      <c r="B9601">
        <f>'BASE SPLIT DEM'!B9601</f>
        <v>2041</v>
      </c>
      <c r="C9601" t="str">
        <f>'BASE SPLIT DEM'!C9601</f>
        <v>ADEMPASTRAEXOHWROATRULGTRSH</v>
      </c>
      <c r="D9601" t="str">
        <f>'BASE SPLIT DEM'!D9601</f>
        <v>PASTRAEXOHWROATRU</v>
      </c>
      <c r="E9601" s="4">
        <f>'BASE SPLIT DEM'!E9601+IF('BASE SPLIT DEM'!E9601=0,0,_xlfn.IFNA(VLOOKUP(RIGHT(C9601,6),'Tuning parameter'!$A$3:$AC$11,HLOOKUP(B9601,'Tuning parameter'!$B$1:$AC$2,2,FALSE),FALSE),0))</f>
        <v>1.3516939479092299E-2</v>
      </c>
      <c r="F9601" t="str">
        <f>'BASE SPLIT DEM'!F6531</f>
        <v>PassengerTransportationExternal INHome WorkRoadInter-city Buses</v>
      </c>
    </row>
    <row r="9602" spans="1:6" x14ac:dyDescent="0.25">
      <c r="A9602" t="str">
        <f>'BASE SPLIT DEM'!A6575</f>
        <v>TO</v>
      </c>
      <c r="B9602">
        <f>'BASE SPLIT DEM'!B9602</f>
        <v>2041</v>
      </c>
      <c r="C9602" t="str">
        <f>'BASE SPLIT DEM'!C9602</f>
        <v>ADEMPASTRAEXOHWROATRULGTTAX</v>
      </c>
      <c r="D9602" t="str">
        <f>'BASE SPLIT DEM'!D9602</f>
        <v>PASTRAEXOHWROATRU</v>
      </c>
      <c r="E9602" s="4">
        <f>'BASE SPLIT DEM'!E9602+IF('BASE SPLIT DEM'!E9602=0,0,_xlfn.IFNA(VLOOKUP(RIGHT(C9602,6),'Tuning parameter'!$A$3:$AC$11,HLOOKUP(B9602,'Tuning parameter'!$B$1:$AC$2,2,FALSE),FALSE),0))</f>
        <v>3.4924222617454702E-3</v>
      </c>
      <c r="F9602" t="str">
        <f>'BASE SPLIT DEM'!F6575</f>
        <v>PassengerTransportationExternal INHome OtherRoadInter-city Buses</v>
      </c>
    </row>
    <row r="9603" spans="1:6" x14ac:dyDescent="0.25">
      <c r="A9603" t="str">
        <f>'BASE SPLIT DEM'!A6597</f>
        <v>TO</v>
      </c>
      <c r="B9603">
        <f>'BASE SPLIT DEM'!B9603</f>
        <v>2041</v>
      </c>
      <c r="C9603" t="str">
        <f>'BASE SPLIT DEM'!C9603</f>
        <v>ADEMPASTRAEXOHWROATRULGTADR</v>
      </c>
      <c r="D9603" t="str">
        <f>'BASE SPLIT DEM'!D9603</f>
        <v>PASTRAEXOHWROATRU</v>
      </c>
      <c r="E9603" s="4">
        <f>'BASE SPLIT DEM'!E9603+IF('BASE SPLIT DEM'!E9603=0,0,_xlfn.IFNA(VLOOKUP(RIGHT(C9603,6),'Tuning parameter'!$A$3:$AC$11,HLOOKUP(B9603,'Tuning parameter'!$B$1:$AC$2,2,FALSE),FALSE),0))</f>
        <v>0.87412592797713495</v>
      </c>
      <c r="F9603" t="str">
        <f>'BASE SPLIT DEM'!F6597</f>
        <v>PassengerTransportationExternal INNon Home basedRoadInter-city Buses</v>
      </c>
    </row>
    <row r="9604" spans="1:6" x14ac:dyDescent="0.25">
      <c r="A9604" t="str">
        <f>'BASE SPLIT DEM'!A6903</f>
        <v>TO</v>
      </c>
      <c r="B9604">
        <f>'BASE SPLIT DEM'!B9604</f>
        <v>2041</v>
      </c>
      <c r="C9604" t="str">
        <f>'BASE SPLIT DEM'!C9604</f>
        <v>ADEMPASTRAEXOHWROATRULGTAPG</v>
      </c>
      <c r="D9604" t="str">
        <f>'BASE SPLIT DEM'!D9604</f>
        <v>PASTRAEXOHWROATRU</v>
      </c>
      <c r="E9604" s="4">
        <f>'BASE SPLIT DEM'!E9604+IF('BASE SPLIT DEM'!E9604=0,0,_xlfn.IFNA(VLOOKUP(RIGHT(C9604,6),'Tuning parameter'!$A$3:$AC$11,HLOOKUP(B9604,'Tuning parameter'!$B$1:$AC$2,2,FALSE),FALSE),0))</f>
        <v>0.108864710282026</v>
      </c>
      <c r="F9604" t="str">
        <f>'BASE SPLIT DEM'!F6903</f>
        <v>PassengerTransportationExternal INHome WorkRoadInter-city Buses</v>
      </c>
    </row>
    <row r="9605" spans="1:6" x14ac:dyDescent="0.25">
      <c r="A9605" t="str">
        <f>'BASE SPLIT DEM'!A6947</f>
        <v>TO</v>
      </c>
      <c r="B9605">
        <f>'BASE SPLIT DEM'!B9605</f>
        <v>2041</v>
      </c>
      <c r="C9605" t="str">
        <f>'BASE SPLIT DEM'!C9605</f>
        <v>ADEMPASTRAEXOHWROAMOR______</v>
      </c>
      <c r="D9605" t="str">
        <f>'BASE SPLIT DEM'!D9605</f>
        <v>PASTRAEXOHWROAMOR</v>
      </c>
      <c r="E9605" s="4">
        <f>'BASE SPLIT DEM'!E9605+IF('BASE SPLIT DEM'!E9605=0,0,_xlfn.IFNA(VLOOKUP(RIGHT(C9605,6),'Tuning parameter'!$A$3:$AC$11,HLOOKUP(B9605,'Tuning parameter'!$B$1:$AC$2,2,FALSE),FALSE),0))</f>
        <v>1</v>
      </c>
      <c r="F9605" t="str">
        <f>'BASE SPLIT DEM'!F6947</f>
        <v>PassengerTransportationExternal INHome OtherRoadInter-city Buses</v>
      </c>
    </row>
    <row r="9606" spans="1:6" x14ac:dyDescent="0.25">
      <c r="A9606" t="str">
        <f>'BASE SPLIT DEM'!A6969</f>
        <v>TO</v>
      </c>
      <c r="B9606">
        <f>'BASE SPLIT DEM'!B9606</f>
        <v>2041</v>
      </c>
      <c r="C9606" t="str">
        <f>'BASE SPLIT DEM'!C9606</f>
        <v>ADEMPASTRAEXOHWROAWAL______</v>
      </c>
      <c r="D9606" t="str">
        <f>'BASE SPLIT DEM'!D9606</f>
        <v>PASTRAEXOHWROAWAL</v>
      </c>
      <c r="E9606" s="4">
        <f>'BASE SPLIT DEM'!E9606+IF('BASE SPLIT DEM'!E9606=0,0,_xlfn.IFNA(VLOOKUP(RIGHT(C9606,6),'Tuning parameter'!$A$3:$AC$11,HLOOKUP(B9606,'Tuning parameter'!$B$1:$AC$2,2,FALSE),FALSE),0))</f>
        <v>1</v>
      </c>
      <c r="F9606" t="str">
        <f>'BASE SPLIT DEM'!F6969</f>
        <v>PassengerTransportationExternal INNon Home basedRoadInter-city Buses</v>
      </c>
    </row>
    <row r="9607" spans="1:6" x14ac:dyDescent="0.25">
      <c r="A9607" t="str">
        <f>'BASE SPLIT DEM'!A7275</f>
        <v>TO</v>
      </c>
      <c r="B9607">
        <f>'BASE SPLIT DEM'!B9607</f>
        <v>2041</v>
      </c>
      <c r="C9607" t="str">
        <f>'BASE SPLIT DEM'!C9607</f>
        <v>ADEMPASTRAEXOHWROABIK______</v>
      </c>
      <c r="D9607" t="str">
        <f>'BASE SPLIT DEM'!D9607</f>
        <v>PASTRAEXOHWROABIK</v>
      </c>
      <c r="E9607" s="4">
        <f>'BASE SPLIT DEM'!E9607+IF('BASE SPLIT DEM'!E9607=0,0,_xlfn.IFNA(VLOOKUP(RIGHT(C9607,6),'Tuning parameter'!$A$3:$AC$11,HLOOKUP(B9607,'Tuning parameter'!$B$1:$AC$2,2,FALSE),FALSE),0))</f>
        <v>1</v>
      </c>
      <c r="F9607" t="str">
        <f>'BASE SPLIT DEM'!F7275</f>
        <v>PassengerTransportationExternal INHome WorkRoadInter-city Buses</v>
      </c>
    </row>
    <row r="9608" spans="1:6" x14ac:dyDescent="0.25">
      <c r="A9608" t="str">
        <f>'BASE SPLIT DEM'!A7319</f>
        <v>TO</v>
      </c>
      <c r="B9608">
        <f>'BASE SPLIT DEM'!B9608</f>
        <v>2041</v>
      </c>
      <c r="C9608" t="str">
        <f>'BASE SPLIT DEM'!C9608</f>
        <v>ADEMPASTRAEXOHSRAIREG___GOR</v>
      </c>
      <c r="D9608" t="str">
        <f>'BASE SPLIT DEM'!D9608</f>
        <v>PASTRAEXOHSRAIREG</v>
      </c>
      <c r="E9608" s="4">
        <f>'BASE SPLIT DEM'!E9608+IF('BASE SPLIT DEM'!E9608=0,0,_xlfn.IFNA(VLOOKUP(RIGHT(C9608,6),'Tuning parameter'!$A$3:$AC$11,HLOOKUP(B9608,'Tuning parameter'!$B$1:$AC$2,2,FALSE),FALSE),0))</f>
        <v>1</v>
      </c>
      <c r="F9608" t="str">
        <f>'BASE SPLIT DEM'!F7319</f>
        <v>PassengerTransportationExternal INHome OtherRoadInter-city Buses</v>
      </c>
    </row>
    <row r="9609" spans="1:6" x14ac:dyDescent="0.25">
      <c r="A9609" t="str">
        <f>'BASE SPLIT DEM'!A7341</f>
        <v>TO</v>
      </c>
      <c r="B9609">
        <f>'BASE SPLIT DEM'!B9609</f>
        <v>2041</v>
      </c>
      <c r="C9609" t="str">
        <f>'BASE SPLIT DEM'!C9609</f>
        <v>ADEMPASTRAEXOHSRAIREG___UPX</v>
      </c>
      <c r="D9609" t="str">
        <f>'BASE SPLIT DEM'!D9609</f>
        <v>PASTRAEXOHSRAIREG</v>
      </c>
      <c r="E9609" s="4">
        <f>'BASE SPLIT DEM'!E9609+IF('BASE SPLIT DEM'!E9609=0,0,_xlfn.IFNA(VLOOKUP(RIGHT(C9609,6),'Tuning parameter'!$A$3:$AC$11,HLOOKUP(B9609,'Tuning parameter'!$B$1:$AC$2,2,FALSE),FALSE),0))</f>
        <v>0</v>
      </c>
      <c r="F9609" t="str">
        <f>'BASE SPLIT DEM'!F7341</f>
        <v>PassengerTransportationExternal INNon Home basedRoadInter-city Buses</v>
      </c>
    </row>
    <row r="9610" spans="1:6" x14ac:dyDescent="0.25">
      <c r="A9610" t="str">
        <f>'BASE SPLIT DEM'!A7647</f>
        <v>TO</v>
      </c>
      <c r="B9610">
        <f>'BASE SPLIT DEM'!B9610</f>
        <v>2041</v>
      </c>
      <c r="C9610" t="str">
        <f>'BASE SPLIT DEM'!C9610</f>
        <v>ADEMPASTRAEXOHSRAISUB___TSU</v>
      </c>
      <c r="D9610" t="str">
        <f>'BASE SPLIT DEM'!D9610</f>
        <v>PASTRAEXOHSRAISUB</v>
      </c>
      <c r="E9610" s="4">
        <f>'BASE SPLIT DEM'!E9610+IF('BASE SPLIT DEM'!E9610=0,0,_xlfn.IFNA(VLOOKUP(RIGHT(C9610,6),'Tuning parameter'!$A$3:$AC$11,HLOOKUP(B9610,'Tuning parameter'!$B$1:$AC$2,2,FALSE),FALSE),0))</f>
        <v>1</v>
      </c>
      <c r="F9610" t="str">
        <f>'BASE SPLIT DEM'!F7647</f>
        <v>PassengerTransportationExternal INHome WorkRoadInter-city Buses</v>
      </c>
    </row>
    <row r="9611" spans="1:6" x14ac:dyDescent="0.25">
      <c r="A9611" t="str">
        <f>'BASE SPLIT DEM'!A7691</f>
        <v>TO</v>
      </c>
      <c r="B9611">
        <f>'BASE SPLIT DEM'!B9611</f>
        <v>2041</v>
      </c>
      <c r="C9611" t="str">
        <f>'BASE SPLIT DEM'!C9611</f>
        <v>ADEMPASTRAEXOHSRAITRM___TST</v>
      </c>
      <c r="D9611" t="str">
        <f>'BASE SPLIT DEM'!D9611</f>
        <v>PASTRAEXOHSRAITRM</v>
      </c>
      <c r="E9611" s="4">
        <f>'BASE SPLIT DEM'!E9611+IF('BASE SPLIT DEM'!E9611=0,0,_xlfn.IFNA(VLOOKUP(RIGHT(C9611,6),'Tuning parameter'!$A$3:$AC$11,HLOOKUP(B9611,'Tuning parameter'!$B$1:$AC$2,2,FALSE),FALSE),0))</f>
        <v>1</v>
      </c>
      <c r="F9611" t="str">
        <f>'BASE SPLIT DEM'!F7691</f>
        <v>PassengerTransportationExternal INHome OtherRoadInter-city Buses</v>
      </c>
    </row>
    <row r="9612" spans="1:6" x14ac:dyDescent="0.25">
      <c r="A9612" t="str">
        <f>'BASE SPLIT DEM'!A7713</f>
        <v>TO</v>
      </c>
      <c r="B9612">
        <f>'BASE SPLIT DEM'!B9612</f>
        <v>2041</v>
      </c>
      <c r="C9612" t="str">
        <f>'BASE SPLIT DEM'!C9612</f>
        <v>ADEMPASTRAEXOHSROABUSIUBGOB</v>
      </c>
      <c r="D9612" t="str">
        <f>'BASE SPLIT DEM'!D9612</f>
        <v>PASTRAEXOHSROABUS</v>
      </c>
      <c r="E9612" s="4">
        <f>'BASE SPLIT DEM'!E9612+IF('BASE SPLIT DEM'!E9612=0,0,_xlfn.IFNA(VLOOKUP(RIGHT(C9612,6),'Tuning parameter'!$A$3:$AC$11,HLOOKUP(B9612,'Tuning parameter'!$B$1:$AC$2,2,FALSE),FALSE),0))</f>
        <v>4.9181552429409497E-2</v>
      </c>
      <c r="F9612" t="str">
        <f>'BASE SPLIT DEM'!F7713</f>
        <v>PassengerTransportationExternal INNon Home basedRoadInter-city Buses</v>
      </c>
    </row>
    <row r="9613" spans="1:6" x14ac:dyDescent="0.25">
      <c r="A9613" t="str">
        <f>'BASE SPLIT DEM'!A8019</f>
        <v>TO</v>
      </c>
      <c r="B9613">
        <f>'BASE SPLIT DEM'!B9613</f>
        <v>2041</v>
      </c>
      <c r="C9613" t="str">
        <f>'BASE SPLIT DEM'!C9613</f>
        <v>ADEMPASTRAEXOHSROABUSURBTBU</v>
      </c>
      <c r="D9613" t="str">
        <f>'BASE SPLIT DEM'!D9613</f>
        <v>PASTRAEXOHSROABUS</v>
      </c>
      <c r="E9613" s="4">
        <f>'BASE SPLIT DEM'!E9613+IF('BASE SPLIT DEM'!E9613=0,0,_xlfn.IFNA(VLOOKUP(RIGHT(C9613,6),'Tuning parameter'!$A$3:$AC$11,HLOOKUP(B9613,'Tuning parameter'!$B$1:$AC$2,2,FALSE),FALSE),0))</f>
        <v>0.34250855602401897</v>
      </c>
      <c r="F9613" t="str">
        <f>'BASE SPLIT DEM'!F8019</f>
        <v>PassengerTransportationExternal INHome WorkRoadInter-city Buses</v>
      </c>
    </row>
    <row r="9614" spans="1:6" x14ac:dyDescent="0.25">
      <c r="A9614" t="str">
        <f>'BASE SPLIT DEM'!A8063</f>
        <v>TO</v>
      </c>
      <c r="B9614">
        <f>'BASE SPLIT DEM'!B9614</f>
        <v>2041</v>
      </c>
      <c r="C9614" t="str">
        <f>'BASE SPLIT DEM'!C9614</f>
        <v>ADEMPASTRAEXOHSROABUSURBWTB</v>
      </c>
      <c r="D9614" t="str">
        <f>'BASE SPLIT DEM'!D9614</f>
        <v>PASTRAEXOHSROABUS</v>
      </c>
      <c r="E9614" s="4">
        <f>'BASE SPLIT DEM'!E9614+IF('BASE SPLIT DEM'!E9614=0,0,_xlfn.IFNA(VLOOKUP(RIGHT(C9614,6),'Tuning parameter'!$A$3:$AC$11,HLOOKUP(B9614,'Tuning parameter'!$B$1:$AC$2,2,FALSE),FALSE),0))</f>
        <v>0</v>
      </c>
      <c r="F9614" t="str">
        <f>'BASE SPLIT DEM'!F8063</f>
        <v>PassengerTransportationExternal INHome OtherRoadInter-city Buses</v>
      </c>
    </row>
    <row r="9615" spans="1:6" x14ac:dyDescent="0.25">
      <c r="A9615" t="str">
        <f>'BASE SPLIT DEM'!A8085</f>
        <v>TO</v>
      </c>
      <c r="B9615">
        <f>'BASE SPLIT DEM'!B9615</f>
        <v>2041</v>
      </c>
      <c r="C9615" t="str">
        <f>'BASE SPLIT DEM'!C9615</f>
        <v>ADEMPASTRAEXOHSROABUSIUBMWAY</v>
      </c>
      <c r="D9615" t="str">
        <f>'BASE SPLIT DEM'!D9615</f>
        <v>PASTRAEXOHSROABUS</v>
      </c>
      <c r="E9615" s="4">
        <f>'BASE SPLIT DEM'!E9615+IF('BASE SPLIT DEM'!E9615=0,0,_xlfn.IFNA(VLOOKUP(RIGHT(C9615,6),'Tuning parameter'!$A$3:$AC$11,HLOOKUP(B9615,'Tuning parameter'!$B$1:$AC$2,2,FALSE),FALSE),0))</f>
        <v>0.17527577303755101</v>
      </c>
      <c r="F9615" t="str">
        <f>'BASE SPLIT DEM'!F8085</f>
        <v>PassengerTransportationExternal INNon Home basedRoadInter-city Buses</v>
      </c>
    </row>
    <row r="9616" spans="1:6" x14ac:dyDescent="0.25">
      <c r="A9616" t="str">
        <f>'BASE SPLIT DEM'!A8391</f>
        <v>TO</v>
      </c>
      <c r="B9616">
        <f>'BASE SPLIT DEM'!B9616</f>
        <v>2041</v>
      </c>
      <c r="C9616" t="str">
        <f>'BASE SPLIT DEM'!C9616</f>
        <v>ADEMPASTRAEXOHSROABUSIUBVIVA</v>
      </c>
      <c r="D9616" t="str">
        <f>'BASE SPLIT DEM'!D9616</f>
        <v>PASTRAEXOHSROABUS</v>
      </c>
      <c r="E9616" s="4">
        <f>'BASE SPLIT DEM'!E9616+IF('BASE SPLIT DEM'!E9616=0,0,_xlfn.IFNA(VLOOKUP(RIGHT(C9616,6),'Tuning parameter'!$A$3:$AC$11,HLOOKUP(B9616,'Tuning parameter'!$B$1:$AC$2,2,FALSE),FALSE),0))</f>
        <v>2.3576956137358201E-2</v>
      </c>
      <c r="F9616" t="str">
        <f>'BASE SPLIT DEM'!F8391</f>
        <v>PassengerTransportationExternal INHome WorkRoadInter-city Buses</v>
      </c>
    </row>
    <row r="9617" spans="1:6" x14ac:dyDescent="0.25">
      <c r="A9617" t="str">
        <f>'BASE SPLIT DEM'!A8435</f>
        <v>TO</v>
      </c>
      <c r="B9617">
        <f>'BASE SPLIT DEM'!B9617</f>
        <v>2041</v>
      </c>
      <c r="C9617" t="str">
        <f>'BASE SPLIT DEM'!C9617</f>
        <v>ADEMPASTRAEXOHSROABUSIUBDURT</v>
      </c>
      <c r="D9617" t="str">
        <f>'BASE SPLIT DEM'!D9617</f>
        <v>PASTRAEXOHSROABUS</v>
      </c>
      <c r="E9617" s="4">
        <f>'BASE SPLIT DEM'!E9617+IF('BASE SPLIT DEM'!E9617=0,0,_xlfn.IFNA(VLOOKUP(RIGHT(C9617,6),'Tuning parameter'!$A$3:$AC$11,HLOOKUP(B9617,'Tuning parameter'!$B$1:$AC$2,2,FALSE),FALSE),0))</f>
        <v>7.6721680804029899E-3</v>
      </c>
      <c r="F9617" t="str">
        <f>'BASE SPLIT DEM'!F8435</f>
        <v>PassengerTransportationExternal INHome OtherRoadInter-city Buses</v>
      </c>
    </row>
    <row r="9618" spans="1:6" x14ac:dyDescent="0.25">
      <c r="A9618" t="str">
        <f>'BASE SPLIT DEM'!A8457</f>
        <v>TO</v>
      </c>
      <c r="B9618">
        <f>'BASE SPLIT DEM'!B9618</f>
        <v>2041</v>
      </c>
      <c r="C9618" t="str">
        <f>'BASE SPLIT DEM'!C9618</f>
        <v>ADEMPASTRAEXOHSROABUSSCB___</v>
      </c>
      <c r="D9618" t="str">
        <f>'BASE SPLIT DEM'!D9618</f>
        <v>PASTRAEXOHSROABUS</v>
      </c>
      <c r="E9618" s="4">
        <f>'BASE SPLIT DEM'!E9618+IF('BASE SPLIT DEM'!E9618=0,0,_xlfn.IFNA(VLOOKUP(RIGHT(C9618,6),'Tuning parameter'!$A$3:$AC$11,HLOOKUP(B9618,'Tuning parameter'!$B$1:$AC$2,2,FALSE),FALSE),0))</f>
        <v>0.40178499429125702</v>
      </c>
      <c r="F9618" t="str">
        <f>'BASE SPLIT DEM'!F8457</f>
        <v>PassengerTransportationExternal INNon Home basedRoadInter-city Buses</v>
      </c>
    </row>
    <row r="9619" spans="1:6" x14ac:dyDescent="0.25">
      <c r="A9619" t="str">
        <f>'BASE SPLIT DEM'!A8763</f>
        <v>TO</v>
      </c>
      <c r="B9619">
        <f>'BASE SPLIT DEM'!B9619</f>
        <v>2041</v>
      </c>
      <c r="C9619" t="str">
        <f>'BASE SPLIT DEM'!C9619</f>
        <v>ADEMPASTRAEXOHSROACAR___RSH</v>
      </c>
      <c r="D9619" t="str">
        <f>'BASE SPLIT DEM'!D9619</f>
        <v>PASTRAEXOHSROACAR</v>
      </c>
      <c r="E9619" s="4">
        <f>'BASE SPLIT DEM'!E9619+IF('BASE SPLIT DEM'!E9619=0,0,_xlfn.IFNA(VLOOKUP(RIGHT(C9619,6),'Tuning parameter'!$A$3:$AC$11,HLOOKUP(B9619,'Tuning parameter'!$B$1:$AC$2,2,FALSE),FALSE),0))</f>
        <v>0</v>
      </c>
      <c r="F9619" t="str">
        <f>'BASE SPLIT DEM'!F8763</f>
        <v>PassengerTransportationExternal INHome WorkRoadInter-city Buses</v>
      </c>
    </row>
    <row r="9620" spans="1:6" x14ac:dyDescent="0.25">
      <c r="A9620" t="str">
        <f>'BASE SPLIT DEM'!A8807</f>
        <v>TO</v>
      </c>
      <c r="B9620">
        <f>'BASE SPLIT DEM'!B9620</f>
        <v>2041</v>
      </c>
      <c r="C9620" t="str">
        <f>'BASE SPLIT DEM'!C9620</f>
        <v>ADEMPASTRAEXOHSROACAR___TAX</v>
      </c>
      <c r="D9620" t="str">
        <f>'BASE SPLIT DEM'!D9620</f>
        <v>PASTRAEXOHSROACAR</v>
      </c>
      <c r="E9620" s="4">
        <f>'BASE SPLIT DEM'!E9620+IF('BASE SPLIT DEM'!E9620=0,0,_xlfn.IFNA(VLOOKUP(RIGHT(C9620,6),'Tuning parameter'!$A$3:$AC$11,HLOOKUP(B9620,'Tuning parameter'!$B$1:$AC$2,2,FALSE),FALSE),0))</f>
        <v>1.08157195638427E-2</v>
      </c>
      <c r="F9620" t="str">
        <f>'BASE SPLIT DEM'!F8807</f>
        <v>PassengerTransportationExternal INHome OtherRoadInter-city Buses</v>
      </c>
    </row>
    <row r="9621" spans="1:6" x14ac:dyDescent="0.25">
      <c r="A9621" t="str">
        <f>'BASE SPLIT DEM'!A8829</f>
        <v>TO</v>
      </c>
      <c r="B9621">
        <f>'BASE SPLIT DEM'!B9621</f>
        <v>2041</v>
      </c>
      <c r="C9621" t="str">
        <f>'BASE SPLIT DEM'!C9621</f>
        <v>ADEMPASTRAEXOHSROACAR___ADR</v>
      </c>
      <c r="D9621" t="str">
        <f>'BASE SPLIT DEM'!D9621</f>
        <v>PASTRAEXOHSROACAR</v>
      </c>
      <c r="E9621" s="4">
        <f>'BASE SPLIT DEM'!E9621+IF('BASE SPLIT DEM'!E9621=0,0,_xlfn.IFNA(VLOOKUP(RIGHT(C9621,6),'Tuning parameter'!$A$3:$AC$11,HLOOKUP(B9621,'Tuning parameter'!$B$1:$AC$2,2,FALSE),FALSE),0))</f>
        <v>0.400042806032957</v>
      </c>
      <c r="F9621" t="str">
        <f>'BASE SPLIT DEM'!F8829</f>
        <v>PassengerTransportationExternal INNon Home basedRoadInter-city Buses</v>
      </c>
    </row>
    <row r="9622" spans="1:6" x14ac:dyDescent="0.25">
      <c r="A9622" t="str">
        <f>'BASE SPLIT DEM'!A9135</f>
        <v>TO</v>
      </c>
      <c r="B9622">
        <f>'BASE SPLIT DEM'!B9622</f>
        <v>2041</v>
      </c>
      <c r="C9622" t="str">
        <f>'BASE SPLIT DEM'!C9622</f>
        <v>ADEMPASTRAEXOHSROACAR___APG</v>
      </c>
      <c r="D9622" t="str">
        <f>'BASE SPLIT DEM'!D9622</f>
        <v>PASTRAEXOHSROACAR</v>
      </c>
      <c r="E9622" s="4">
        <f>'BASE SPLIT DEM'!E9622+IF('BASE SPLIT DEM'!E9622=0,0,_xlfn.IFNA(VLOOKUP(RIGHT(C9622,6),'Tuning parameter'!$A$3:$AC$11,HLOOKUP(B9622,'Tuning parameter'!$B$1:$AC$2,2,FALSE),FALSE),0))</f>
        <v>0.58914147440319897</v>
      </c>
      <c r="F9622" t="str">
        <f>'BASE SPLIT DEM'!F9135</f>
        <v>PassengerTransportationExternal INHome WorkRoadInter-city Buses</v>
      </c>
    </row>
    <row r="9623" spans="1:6" x14ac:dyDescent="0.25">
      <c r="A9623" t="str">
        <f>'BASE SPLIT DEM'!A9179</f>
        <v>TO</v>
      </c>
      <c r="B9623">
        <f>'BASE SPLIT DEM'!B9623</f>
        <v>2041</v>
      </c>
      <c r="C9623" t="str">
        <f>'BASE SPLIT DEM'!C9623</f>
        <v>ADEMPASTRAEXOHSROATRULGTRSH</v>
      </c>
      <c r="D9623" t="str">
        <f>'BASE SPLIT DEM'!D9623</f>
        <v>PASTRAEXOHSROATRU</v>
      </c>
      <c r="E9623" s="4">
        <f>'BASE SPLIT DEM'!E9623+IF('BASE SPLIT DEM'!E9623=0,0,_xlfn.IFNA(VLOOKUP(RIGHT(C9623,6),'Tuning parameter'!$A$3:$AC$11,HLOOKUP(B9623,'Tuning parameter'!$B$1:$AC$2,2,FALSE),FALSE),0))</f>
        <v>0</v>
      </c>
      <c r="F9623" t="str">
        <f>'BASE SPLIT DEM'!F9179</f>
        <v>PassengerTransportationExternal INHome OtherRoadInter-city Buses</v>
      </c>
    </row>
    <row r="9624" spans="1:6" x14ac:dyDescent="0.25">
      <c r="A9624" t="str">
        <f>'BASE SPLIT DEM'!A9201</f>
        <v>TO</v>
      </c>
      <c r="B9624">
        <f>'BASE SPLIT DEM'!B9624</f>
        <v>2041</v>
      </c>
      <c r="C9624" t="str">
        <f>'BASE SPLIT DEM'!C9624</f>
        <v>ADEMPASTRAEXOHSROATRULGTTAX</v>
      </c>
      <c r="D9624" t="str">
        <f>'BASE SPLIT DEM'!D9624</f>
        <v>PASTRAEXOHSROATRU</v>
      </c>
      <c r="E9624" s="4">
        <f>'BASE SPLIT DEM'!E9624+IF('BASE SPLIT DEM'!E9624=0,0,_xlfn.IFNA(VLOOKUP(RIGHT(C9624,6),'Tuning parameter'!$A$3:$AC$11,HLOOKUP(B9624,'Tuning parameter'!$B$1:$AC$2,2,FALSE),FALSE),0))</f>
        <v>3.4924222617454702E-3</v>
      </c>
      <c r="F9624" t="str">
        <f>'BASE SPLIT DEM'!F9201</f>
        <v>PassengerTransportationExternal INNon Home basedRoadInter-city Buses</v>
      </c>
    </row>
    <row r="9625" spans="1:6" x14ac:dyDescent="0.25">
      <c r="A9625" t="str">
        <f>'BASE SPLIT DEM'!A9507</f>
        <v>TO</v>
      </c>
      <c r="B9625">
        <f>'BASE SPLIT DEM'!B9625</f>
        <v>2041</v>
      </c>
      <c r="C9625" t="str">
        <f>'BASE SPLIT DEM'!C9625</f>
        <v>ADEMPASTRAEXOHSROATRULGTADR</v>
      </c>
      <c r="D9625" t="str">
        <f>'BASE SPLIT DEM'!D9625</f>
        <v>PASTRAEXOHSROATRU</v>
      </c>
      <c r="E9625" s="4">
        <f>'BASE SPLIT DEM'!E9625+IF('BASE SPLIT DEM'!E9625=0,0,_xlfn.IFNA(VLOOKUP(RIGHT(C9625,6),'Tuning parameter'!$A$3:$AC$11,HLOOKUP(B9625,'Tuning parameter'!$B$1:$AC$2,2,FALSE),FALSE),0))</f>
        <v>0.40300447097253</v>
      </c>
      <c r="F9625" t="str">
        <f>'BASE SPLIT DEM'!F9507</f>
        <v>PassengerTransportationExternal INHome WorkRoadInter-city Buses</v>
      </c>
    </row>
    <row r="9626" spans="1:6" x14ac:dyDescent="0.25">
      <c r="A9626" t="str">
        <f>'BASE SPLIT DEM'!A9551</f>
        <v>TO</v>
      </c>
      <c r="B9626">
        <f>'BASE SPLIT DEM'!B9626</f>
        <v>2041</v>
      </c>
      <c r="C9626" t="str">
        <f>'BASE SPLIT DEM'!C9626</f>
        <v>ADEMPASTRAEXOHSROATRULGTAPG</v>
      </c>
      <c r="D9626" t="str">
        <f>'BASE SPLIT DEM'!D9626</f>
        <v>PASTRAEXOHSROATRU</v>
      </c>
      <c r="E9626" s="4">
        <f>'BASE SPLIT DEM'!E9626+IF('BASE SPLIT DEM'!E9626=0,0,_xlfn.IFNA(VLOOKUP(RIGHT(C9626,6),'Tuning parameter'!$A$3:$AC$11,HLOOKUP(B9626,'Tuning parameter'!$B$1:$AC$2,2,FALSE),FALSE),0))</f>
        <v>0.59350310676572304</v>
      </c>
      <c r="F9626" t="str">
        <f>'BASE SPLIT DEM'!F9551</f>
        <v>PassengerTransportationExternal INHome OtherRoadInter-city Buses</v>
      </c>
    </row>
    <row r="9627" spans="1:6" x14ac:dyDescent="0.25">
      <c r="A9627" t="str">
        <f>'BASE SPLIT DEM'!A9573</f>
        <v>TO</v>
      </c>
      <c r="B9627">
        <f>'BASE SPLIT DEM'!B9627</f>
        <v>2041</v>
      </c>
      <c r="C9627" t="str">
        <f>'BASE SPLIT DEM'!C9627</f>
        <v>ADEMPASTRAEXOHSROAMOR______</v>
      </c>
      <c r="D9627" t="str">
        <f>'BASE SPLIT DEM'!D9627</f>
        <v>PASTRAEXOHSROAMOR</v>
      </c>
      <c r="E9627" s="4">
        <f>'BASE SPLIT DEM'!E9627+IF('BASE SPLIT DEM'!E9627=0,0,_xlfn.IFNA(VLOOKUP(RIGHT(C9627,6),'Tuning parameter'!$A$3:$AC$11,HLOOKUP(B9627,'Tuning parameter'!$B$1:$AC$2,2,FALSE),FALSE),0))</f>
        <v>1</v>
      </c>
      <c r="F9627" t="str">
        <f>'BASE SPLIT DEM'!F9573</f>
        <v>PassengerTransportationExternal INNon Home basedRoadInter-city Buses</v>
      </c>
    </row>
    <row r="9628" spans="1:6" x14ac:dyDescent="0.25">
      <c r="A9628" t="str">
        <f>'BASE SPLIT DEM'!A9879</f>
        <v>TO</v>
      </c>
      <c r="B9628">
        <f>'BASE SPLIT DEM'!B9628</f>
        <v>2041</v>
      </c>
      <c r="C9628" t="str">
        <f>'BASE SPLIT DEM'!C9628</f>
        <v>ADEMPASTRAEXOHSROAWAL______</v>
      </c>
      <c r="D9628" t="str">
        <f>'BASE SPLIT DEM'!D9628</f>
        <v>PASTRAEXOHSROAWAL</v>
      </c>
      <c r="E9628" s="4">
        <f>'BASE SPLIT DEM'!E9628+IF('BASE SPLIT DEM'!E9628=0,0,_xlfn.IFNA(VLOOKUP(RIGHT(C9628,6),'Tuning parameter'!$A$3:$AC$11,HLOOKUP(B9628,'Tuning parameter'!$B$1:$AC$2,2,FALSE),FALSE),0))</f>
        <v>1</v>
      </c>
      <c r="F9628" t="str">
        <f>'BASE SPLIT DEM'!F9879</f>
        <v>PassengerTransportationExternal INHome WorkRoadInter-city Buses</v>
      </c>
    </row>
    <row r="9629" spans="1:6" x14ac:dyDescent="0.25">
      <c r="A9629" t="str">
        <f>'BASE SPLIT DEM'!A9923</f>
        <v>TO</v>
      </c>
      <c r="B9629">
        <f>'BASE SPLIT DEM'!B9629</f>
        <v>2041</v>
      </c>
      <c r="C9629" t="str">
        <f>'BASE SPLIT DEM'!C9629</f>
        <v>ADEMPASTRAEXOHSROABIK______</v>
      </c>
      <c r="D9629" t="str">
        <f>'BASE SPLIT DEM'!D9629</f>
        <v>PASTRAEXOHSROABIK</v>
      </c>
      <c r="E9629" s="4">
        <f>'BASE SPLIT DEM'!E9629+IF('BASE SPLIT DEM'!E9629=0,0,_xlfn.IFNA(VLOOKUP(RIGHT(C9629,6),'Tuning parameter'!$A$3:$AC$11,HLOOKUP(B9629,'Tuning parameter'!$B$1:$AC$2,2,FALSE),FALSE),0))</f>
        <v>1</v>
      </c>
      <c r="F9629" t="str">
        <f>'BASE SPLIT DEM'!F9923</f>
        <v>PassengerTransportationExternal INHome OtherRoadInter-city Buses</v>
      </c>
    </row>
    <row r="9630" spans="1:6" x14ac:dyDescent="0.25">
      <c r="A9630" t="str">
        <f>'BASE SPLIT DEM'!A9945</f>
        <v>TO</v>
      </c>
      <c r="B9630">
        <f>'BASE SPLIT DEM'!B9630</f>
        <v>2041</v>
      </c>
      <c r="C9630" t="str">
        <f>'BASE SPLIT DEM'!C9630</f>
        <v>ADEMPASTRAEXOHORAIREG___GOR</v>
      </c>
      <c r="D9630" t="str">
        <f>'BASE SPLIT DEM'!D9630</f>
        <v>PASTRAEXOHORAIREG</v>
      </c>
      <c r="E9630" s="4">
        <f>'BASE SPLIT DEM'!E9630+IF('BASE SPLIT DEM'!E9630=0,0,_xlfn.IFNA(VLOOKUP(RIGHT(C9630,6),'Tuning parameter'!$A$3:$AC$11,HLOOKUP(B9630,'Tuning parameter'!$B$1:$AC$2,2,FALSE),FALSE),0))</f>
        <v>0.970520183063731</v>
      </c>
      <c r="F9630" t="str">
        <f>'BASE SPLIT DEM'!F9945</f>
        <v>PassengerTransportationExternal INNon Home basedRoadInter-city Buses</v>
      </c>
    </row>
    <row r="9631" spans="1:6" x14ac:dyDescent="0.25">
      <c r="A9631" t="str">
        <f>'BASE SPLIT DEM'!A10251</f>
        <v>TO</v>
      </c>
      <c r="B9631">
        <f>'BASE SPLIT DEM'!B9631</f>
        <v>2041</v>
      </c>
      <c r="C9631" t="str">
        <f>'BASE SPLIT DEM'!C9631</f>
        <v>ADEMPASTRAEXOHORAIREG___UPX</v>
      </c>
      <c r="D9631" t="str">
        <f>'BASE SPLIT DEM'!D9631</f>
        <v>PASTRAEXOHORAIREG</v>
      </c>
      <c r="E9631" s="4">
        <f>'BASE SPLIT DEM'!E9631+IF('BASE SPLIT DEM'!E9631=0,0,_xlfn.IFNA(VLOOKUP(RIGHT(C9631,6),'Tuning parameter'!$A$3:$AC$11,HLOOKUP(B9631,'Tuning parameter'!$B$1:$AC$2,2,FALSE),FALSE),0))</f>
        <v>2.9479816936268E-2</v>
      </c>
      <c r="F9631" t="str">
        <f>'BASE SPLIT DEM'!F10251</f>
        <v>PassengerTransportationExternal INHome WorkRoadInter-city Buses</v>
      </c>
    </row>
    <row r="9632" spans="1:6" x14ac:dyDescent="0.25">
      <c r="A9632" t="str">
        <f>'BASE SPLIT DEM'!A10295</f>
        <v>TO</v>
      </c>
      <c r="B9632">
        <f>'BASE SPLIT DEM'!B9632</f>
        <v>2041</v>
      </c>
      <c r="C9632" t="str">
        <f>'BASE SPLIT DEM'!C9632</f>
        <v>ADEMPASTRAEXOHORAISUB___TSU</v>
      </c>
      <c r="D9632" t="str">
        <f>'BASE SPLIT DEM'!D9632</f>
        <v>PASTRAEXOHORAISUB</v>
      </c>
      <c r="E9632" s="4">
        <f>'BASE SPLIT DEM'!E9632+IF('BASE SPLIT DEM'!E9632=0,0,_xlfn.IFNA(VLOOKUP(RIGHT(C9632,6),'Tuning parameter'!$A$3:$AC$11,HLOOKUP(B9632,'Tuning parameter'!$B$1:$AC$2,2,FALSE),FALSE),0))</f>
        <v>1</v>
      </c>
      <c r="F9632" t="str">
        <f>'BASE SPLIT DEM'!F10295</f>
        <v>PassengerTransportationExternal INHome OtherRoadInter-city Buses</v>
      </c>
    </row>
    <row r="9633" spans="1:6" x14ac:dyDescent="0.25">
      <c r="A9633" t="str">
        <f>'BASE SPLIT DEM'!A10317</f>
        <v>TO</v>
      </c>
      <c r="B9633">
        <f>'BASE SPLIT DEM'!B9633</f>
        <v>2041</v>
      </c>
      <c r="C9633" t="str">
        <f>'BASE SPLIT DEM'!C9633</f>
        <v>ADEMPASTRAEXOHORAITRM___TST</v>
      </c>
      <c r="D9633" t="str">
        <f>'BASE SPLIT DEM'!D9633</f>
        <v>PASTRAEXOHORAITRM</v>
      </c>
      <c r="E9633" s="4">
        <f>'BASE SPLIT DEM'!E9633+IF('BASE SPLIT DEM'!E9633=0,0,_xlfn.IFNA(VLOOKUP(RIGHT(C9633,6),'Tuning parameter'!$A$3:$AC$11,HLOOKUP(B9633,'Tuning parameter'!$B$1:$AC$2,2,FALSE),FALSE),0))</f>
        <v>1</v>
      </c>
      <c r="F9633" t="str">
        <f>'BASE SPLIT DEM'!F10317</f>
        <v>PassengerTransportationExternal INNon Home basedRoadInter-city Buses</v>
      </c>
    </row>
    <row r="9634" spans="1:6" x14ac:dyDescent="0.25">
      <c r="A9634" t="str">
        <f>'BASE SPLIT DEM'!A10623</f>
        <v>TO</v>
      </c>
      <c r="B9634">
        <f>'BASE SPLIT DEM'!B9634</f>
        <v>2041</v>
      </c>
      <c r="C9634" t="str">
        <f>'BASE SPLIT DEM'!C9634</f>
        <v>ADEMPASTRAEXOHOROABUSIUBGOB</v>
      </c>
      <c r="D9634" t="str">
        <f>'BASE SPLIT DEM'!D9634</f>
        <v>PASTRAEXOHOROABUS</v>
      </c>
      <c r="E9634" s="4">
        <f>'BASE SPLIT DEM'!E9634+IF('BASE SPLIT DEM'!E9634=0,0,_xlfn.IFNA(VLOOKUP(RIGHT(C9634,6),'Tuning parameter'!$A$3:$AC$11,HLOOKUP(B9634,'Tuning parameter'!$B$1:$AC$2,2,FALSE),FALSE),0))</f>
        <v>4.9181552429409497E-2</v>
      </c>
      <c r="F9634" t="str">
        <f>'BASE SPLIT DEM'!F10623</f>
        <v>PassengerTransportationExternal INHome WorkRoadInter-city Buses</v>
      </c>
    </row>
    <row r="9635" spans="1:6" x14ac:dyDescent="0.25">
      <c r="A9635" t="str">
        <f>'BASE SPLIT DEM'!A10667</f>
        <v>TO</v>
      </c>
      <c r="B9635">
        <f>'BASE SPLIT DEM'!B9635</f>
        <v>2041</v>
      </c>
      <c r="C9635" t="str">
        <f>'BASE SPLIT DEM'!C9635</f>
        <v>ADEMPASTRAEXOHOROABUSURBTBU</v>
      </c>
      <c r="D9635" t="str">
        <f>'BASE SPLIT DEM'!D9635</f>
        <v>PASTRAEXOHOROABUS</v>
      </c>
      <c r="E9635" s="4">
        <f>'BASE SPLIT DEM'!E9635+IF('BASE SPLIT DEM'!E9635=0,0,_xlfn.IFNA(VLOOKUP(RIGHT(C9635,6),'Tuning parameter'!$A$3:$AC$11,HLOOKUP(B9635,'Tuning parameter'!$B$1:$AC$2,2,FALSE),FALSE),0))</f>
        <v>0.74429353778386598</v>
      </c>
      <c r="F9635" t="str">
        <f>'BASE SPLIT DEM'!F10667</f>
        <v>PassengerTransportationExternal INHome OtherRoadInter-city Buses</v>
      </c>
    </row>
    <row r="9636" spans="1:6" x14ac:dyDescent="0.25">
      <c r="A9636" t="str">
        <f>'BASE SPLIT DEM'!A10689</f>
        <v>TO</v>
      </c>
      <c r="B9636">
        <f>'BASE SPLIT DEM'!B9636</f>
        <v>2041</v>
      </c>
      <c r="C9636" t="str">
        <f>'BASE SPLIT DEM'!C9636</f>
        <v>ADEMPASTRAEXOHOROABUSURBWTB</v>
      </c>
      <c r="D9636" t="str">
        <f>'BASE SPLIT DEM'!D9636</f>
        <v>PASTRAEXOHOROABUS</v>
      </c>
      <c r="E9636" s="4">
        <f>'BASE SPLIT DEM'!E9636+IF('BASE SPLIT DEM'!E9636=0,0,_xlfn.IFNA(VLOOKUP(RIGHT(C9636,6),'Tuning parameter'!$A$3:$AC$11,HLOOKUP(B9636,'Tuning parameter'!$B$1:$AC$2,2,FALSE),FALSE),0))</f>
        <v>0</v>
      </c>
      <c r="F9636" t="str">
        <f>'BASE SPLIT DEM'!F10689</f>
        <v>PassengerTransportationExternal INNon Home basedRoadInter-city Buses</v>
      </c>
    </row>
    <row r="9637" spans="1:6" x14ac:dyDescent="0.25">
      <c r="A9637" t="str">
        <f>'BASE SPLIT DEM'!A10995</f>
        <v>TO</v>
      </c>
      <c r="B9637">
        <f>'BASE SPLIT DEM'!B9637</f>
        <v>2041</v>
      </c>
      <c r="C9637" t="str">
        <f>'BASE SPLIT DEM'!C9637</f>
        <v>ADEMPASTRAEXOHOROABUSIUBMWAY</v>
      </c>
      <c r="D9637" t="str">
        <f>'BASE SPLIT DEM'!D9637</f>
        <v>PASTRAEXOHOROABUS</v>
      </c>
      <c r="E9637" s="4">
        <f>'BASE SPLIT DEM'!E9637+IF('BASE SPLIT DEM'!E9637=0,0,_xlfn.IFNA(VLOOKUP(RIGHT(C9637,6),'Tuning parameter'!$A$3:$AC$11,HLOOKUP(B9637,'Tuning parameter'!$B$1:$AC$2,2,FALSE),FALSE),0))</f>
        <v>0.17527578367284399</v>
      </c>
      <c r="F9637" t="str">
        <f>'BASE SPLIT DEM'!F10995</f>
        <v>PassengerTransportationExternal INHome WorkRoadInter-city Buses</v>
      </c>
    </row>
    <row r="9638" spans="1:6" x14ac:dyDescent="0.25">
      <c r="A9638" t="str">
        <f>'BASE SPLIT DEM'!A11039</f>
        <v>TO</v>
      </c>
      <c r="B9638">
        <f>'BASE SPLIT DEM'!B9638</f>
        <v>2041</v>
      </c>
      <c r="C9638" t="str">
        <f>'BASE SPLIT DEM'!C9638</f>
        <v>ADEMPASTRAEXOHOROABUSIUBVIVA</v>
      </c>
      <c r="D9638" t="str">
        <f>'BASE SPLIT DEM'!D9638</f>
        <v>PASTRAEXOHOROABUS</v>
      </c>
      <c r="E9638" s="4">
        <f>'BASE SPLIT DEM'!E9638+IF('BASE SPLIT DEM'!E9638=0,0,_xlfn.IFNA(VLOOKUP(RIGHT(C9638,6),'Tuning parameter'!$A$3:$AC$11,HLOOKUP(B9638,'Tuning parameter'!$B$1:$AC$2,2,FALSE),FALSE),0))</f>
        <v>2.35769575679486E-2</v>
      </c>
      <c r="F9638" t="str">
        <f>'BASE SPLIT DEM'!F11039</f>
        <v>PassengerTransportationExternal INHome OtherRoadInter-city Buses</v>
      </c>
    </row>
    <row r="9639" spans="1:6" x14ac:dyDescent="0.25">
      <c r="A9639" t="str">
        <f>'BASE SPLIT DEM'!A11061</f>
        <v>TO</v>
      </c>
      <c r="B9639">
        <f>'BASE SPLIT DEM'!B9639</f>
        <v>2041</v>
      </c>
      <c r="C9639" t="str">
        <f>'BASE SPLIT DEM'!C9639</f>
        <v>ADEMPASTRAEXOHOROABUSIUBDURT</v>
      </c>
      <c r="D9639" t="str">
        <f>'BASE SPLIT DEM'!D9639</f>
        <v>PASTRAEXOHOROABUS</v>
      </c>
      <c r="E9639" s="4">
        <f>'BASE SPLIT DEM'!E9639+IF('BASE SPLIT DEM'!E9639=0,0,_xlfn.IFNA(VLOOKUP(RIGHT(C9639,6),'Tuning parameter'!$A$3:$AC$11,HLOOKUP(B9639,'Tuning parameter'!$B$1:$AC$2,2,FALSE),FALSE),0))</f>
        <v>7.6721685459308396E-3</v>
      </c>
      <c r="F9639" t="str">
        <f>'BASE SPLIT DEM'!F11061</f>
        <v>PassengerTransportationExternal INNon Home basedRoadInter-city Buses</v>
      </c>
    </row>
    <row r="9640" spans="1:6" x14ac:dyDescent="0.25">
      <c r="A9640" t="str">
        <f>'BASE SPLIT DEM'!A11367</f>
        <v>TO</v>
      </c>
      <c r="B9640">
        <f>'BASE SPLIT DEM'!B9640</f>
        <v>2041</v>
      </c>
      <c r="C9640" t="str">
        <f>'BASE SPLIT DEM'!C9640</f>
        <v>ADEMPASTRAEXOHOROABUSSCB___</v>
      </c>
      <c r="D9640" t="str">
        <f>'BASE SPLIT DEM'!D9640</f>
        <v>PASTRAEXOHOROABUS</v>
      </c>
      <c r="E9640" s="4">
        <f>'BASE SPLIT DEM'!E9640+IF('BASE SPLIT DEM'!E9640=0,0,_xlfn.IFNA(VLOOKUP(RIGHT(C9640,6),'Tuning parameter'!$A$3:$AC$11,HLOOKUP(B9640,'Tuning parameter'!$B$1:$AC$2,2,FALSE),FALSE),0))</f>
        <v>0</v>
      </c>
      <c r="F9640" t="str">
        <f>'BASE SPLIT DEM'!F11367</f>
        <v>PassengerTransportationExternal INHome WorkRoadInter-city Buses</v>
      </c>
    </row>
    <row r="9641" spans="1:6" x14ac:dyDescent="0.25">
      <c r="A9641" t="str">
        <f>'BASE SPLIT DEM'!A11411</f>
        <v>TO</v>
      </c>
      <c r="B9641">
        <f>'BASE SPLIT DEM'!B9641</f>
        <v>2041</v>
      </c>
      <c r="C9641" t="str">
        <f>'BASE SPLIT DEM'!C9641</f>
        <v>ADEMPASTRAEXOHOROACAR___RSH</v>
      </c>
      <c r="D9641" t="str">
        <f>'BASE SPLIT DEM'!D9641</f>
        <v>PASTRAEXOHOROACAR</v>
      </c>
      <c r="E9641" s="4">
        <f>'BASE SPLIT DEM'!E9641+IF('BASE SPLIT DEM'!E9641=0,0,_xlfn.IFNA(VLOOKUP(RIGHT(C9641,6),'Tuning parameter'!$A$3:$AC$11,HLOOKUP(B9641,'Tuning parameter'!$B$1:$AC$2,2,FALSE),FALSE),0))</f>
        <v>1.3511232481335201E-2</v>
      </c>
      <c r="F9641" t="str">
        <f>'BASE SPLIT DEM'!F11411</f>
        <v>PassengerTransportationExternal INHome OtherRoadInter-city Buses</v>
      </c>
    </row>
    <row r="9642" spans="1:6" x14ac:dyDescent="0.25">
      <c r="A9642" t="str">
        <f>'BASE SPLIT DEM'!A11433</f>
        <v>TO</v>
      </c>
      <c r="B9642">
        <f>'BASE SPLIT DEM'!B9642</f>
        <v>2041</v>
      </c>
      <c r="C9642" t="str">
        <f>'BASE SPLIT DEM'!C9642</f>
        <v>ADEMPASTRAEXOHOROACAR___TAX</v>
      </c>
      <c r="D9642" t="str">
        <f>'BASE SPLIT DEM'!D9642</f>
        <v>PASTRAEXOHOROACAR</v>
      </c>
      <c r="E9642" s="4">
        <f>'BASE SPLIT DEM'!E9642+IF('BASE SPLIT DEM'!E9642=0,0,_xlfn.IFNA(VLOOKUP(RIGHT(C9642,6),'Tuning parameter'!$A$3:$AC$11,HLOOKUP(B9642,'Tuning parameter'!$B$1:$AC$2,2,FALSE),FALSE),0))</f>
        <v>1.08157195638427E-2</v>
      </c>
      <c r="F9642" t="str">
        <f>'BASE SPLIT DEM'!F11433</f>
        <v>PassengerTransportationExternal INNon Home basedRoadInter-city Buses</v>
      </c>
    </row>
    <row r="9643" spans="1:6" x14ac:dyDescent="0.25">
      <c r="A9643" t="str">
        <f>'BASE SPLIT DEM'!A11739</f>
        <v>TO</v>
      </c>
      <c r="B9643">
        <f>'BASE SPLIT DEM'!B9643</f>
        <v>2041</v>
      </c>
      <c r="C9643" t="str">
        <f>'BASE SPLIT DEM'!C9643</f>
        <v>ADEMPASTRAEXOHOROACAR___ADR</v>
      </c>
      <c r="D9643" t="str">
        <f>'BASE SPLIT DEM'!D9643</f>
        <v>PASTRAEXOHOROACAR</v>
      </c>
      <c r="E9643" s="4">
        <f>'BASE SPLIT DEM'!E9643+IF('BASE SPLIT DEM'!E9643=0,0,_xlfn.IFNA(VLOOKUP(RIGHT(C9643,6),'Tuning parameter'!$A$3:$AC$11,HLOOKUP(B9643,'Tuning parameter'!$B$1:$AC$2,2,FALSE),FALSE),0))</f>
        <v>0.86770200888905602</v>
      </c>
      <c r="F9643" t="str">
        <f>'BASE SPLIT DEM'!F11739</f>
        <v>PassengerTransportationExternal INHome WorkRoadInter-city Buses</v>
      </c>
    </row>
    <row r="9644" spans="1:6" x14ac:dyDescent="0.25">
      <c r="A9644" t="str">
        <f>'BASE SPLIT DEM'!A11783</f>
        <v>TO</v>
      </c>
      <c r="B9644">
        <f>'BASE SPLIT DEM'!B9644</f>
        <v>2041</v>
      </c>
      <c r="C9644" t="str">
        <f>'BASE SPLIT DEM'!C9644</f>
        <v>ADEMPASTRAEXOHOROACAR___APG</v>
      </c>
      <c r="D9644" t="str">
        <f>'BASE SPLIT DEM'!D9644</f>
        <v>PASTRAEXOHOROACAR</v>
      </c>
      <c r="E9644" s="4">
        <f>'BASE SPLIT DEM'!E9644+IF('BASE SPLIT DEM'!E9644=0,0,_xlfn.IFNA(VLOOKUP(RIGHT(C9644,6),'Tuning parameter'!$A$3:$AC$11,HLOOKUP(B9644,'Tuning parameter'!$B$1:$AC$2,2,FALSE),FALSE),0))</f>
        <v>0.107971039065765</v>
      </c>
      <c r="F9644" t="str">
        <f>'BASE SPLIT DEM'!F11783</f>
        <v>PassengerTransportationExternal INHome OtherRoadInter-city Buses</v>
      </c>
    </row>
    <row r="9645" spans="1:6" x14ac:dyDescent="0.25">
      <c r="A9645" t="str">
        <f>'BASE SPLIT DEM'!A11805</f>
        <v>TO</v>
      </c>
      <c r="B9645">
        <f>'BASE SPLIT DEM'!B9645</f>
        <v>2041</v>
      </c>
      <c r="C9645" t="str">
        <f>'BASE SPLIT DEM'!C9645</f>
        <v>ADEMPASTRAEXOHOROATRULGTRSH</v>
      </c>
      <c r="D9645" t="str">
        <f>'BASE SPLIT DEM'!D9645</f>
        <v>PASTRAEXOHOROATRU</v>
      </c>
      <c r="E9645" s="4">
        <f>'BASE SPLIT DEM'!E9645+IF('BASE SPLIT DEM'!E9645=0,0,_xlfn.IFNA(VLOOKUP(RIGHT(C9645,6),'Tuning parameter'!$A$3:$AC$11,HLOOKUP(B9645,'Tuning parameter'!$B$1:$AC$2,2,FALSE),FALSE),0))</f>
        <v>1.3516939479092299E-2</v>
      </c>
      <c r="F9645" t="str">
        <f>'BASE SPLIT DEM'!F11805</f>
        <v>PassengerTransportationExternal INNon Home basedRoadInter-city Buses</v>
      </c>
    </row>
    <row r="9646" spans="1:6" x14ac:dyDescent="0.25">
      <c r="A9646" t="str">
        <f>'BASE SPLIT DEM'!A12111</f>
        <v>TO</v>
      </c>
      <c r="B9646">
        <f>'BASE SPLIT DEM'!B9646</f>
        <v>2041</v>
      </c>
      <c r="C9646" t="str">
        <f>'BASE SPLIT DEM'!C9646</f>
        <v>ADEMPASTRAEXOHOROATRULGTTAX</v>
      </c>
      <c r="D9646" t="str">
        <f>'BASE SPLIT DEM'!D9646</f>
        <v>PASTRAEXOHOROATRU</v>
      </c>
      <c r="E9646" s="4">
        <f>'BASE SPLIT DEM'!E9646+IF('BASE SPLIT DEM'!E9646=0,0,_xlfn.IFNA(VLOOKUP(RIGHT(C9646,6),'Tuning parameter'!$A$3:$AC$11,HLOOKUP(B9646,'Tuning parameter'!$B$1:$AC$2,2,FALSE),FALSE),0))</f>
        <v>3.4924222617454702E-3</v>
      </c>
      <c r="F9646" t="str">
        <f>'BASE SPLIT DEM'!F12111</f>
        <v>PassengerTransportationExternal INHome WorkRoadInter-city Buses</v>
      </c>
    </row>
    <row r="9647" spans="1:6" x14ac:dyDescent="0.25">
      <c r="A9647" t="str">
        <f>'BASE SPLIT DEM'!A12155</f>
        <v>TO</v>
      </c>
      <c r="B9647">
        <f>'BASE SPLIT DEM'!B9647</f>
        <v>2041</v>
      </c>
      <c r="C9647" t="str">
        <f>'BASE SPLIT DEM'!C9647</f>
        <v>ADEMPASTRAEXOHOROATRULGTADR</v>
      </c>
      <c r="D9647" t="str">
        <f>'BASE SPLIT DEM'!D9647</f>
        <v>PASTRAEXOHOROATRU</v>
      </c>
      <c r="E9647" s="4">
        <f>'BASE SPLIT DEM'!E9647+IF('BASE SPLIT DEM'!E9647=0,0,_xlfn.IFNA(VLOOKUP(RIGHT(C9647,6),'Tuning parameter'!$A$3:$AC$11,HLOOKUP(B9647,'Tuning parameter'!$B$1:$AC$2,2,FALSE),FALSE),0))</f>
        <v>0.87412592797713495</v>
      </c>
      <c r="F9647" t="str">
        <f>'BASE SPLIT DEM'!F12155</f>
        <v>PassengerTransportationExternal INHome OtherRoadInter-city Buses</v>
      </c>
    </row>
    <row r="9648" spans="1:6" x14ac:dyDescent="0.25">
      <c r="A9648" t="str">
        <f>'BASE SPLIT DEM'!A12177</f>
        <v>TO</v>
      </c>
      <c r="B9648">
        <f>'BASE SPLIT DEM'!B9648</f>
        <v>2041</v>
      </c>
      <c r="C9648" t="str">
        <f>'BASE SPLIT DEM'!C9648</f>
        <v>ADEMPASTRAEXOHOROATRULGTAPG</v>
      </c>
      <c r="D9648" t="str">
        <f>'BASE SPLIT DEM'!D9648</f>
        <v>PASTRAEXOHOROATRU</v>
      </c>
      <c r="E9648" s="4">
        <f>'BASE SPLIT DEM'!E9648+IF('BASE SPLIT DEM'!E9648=0,0,_xlfn.IFNA(VLOOKUP(RIGHT(C9648,6),'Tuning parameter'!$A$3:$AC$11,HLOOKUP(B9648,'Tuning parameter'!$B$1:$AC$2,2,FALSE),FALSE),0))</f>
        <v>0.108864710282026</v>
      </c>
      <c r="F9648" t="str">
        <f>'BASE SPLIT DEM'!F12177</f>
        <v>PassengerTransportationExternal INNon Home basedRoadInter-city Buses</v>
      </c>
    </row>
    <row r="9649" spans="1:6" x14ac:dyDescent="0.25">
      <c r="A9649" t="str">
        <f>'BASE SPLIT DEM'!A12483</f>
        <v>TO</v>
      </c>
      <c r="B9649">
        <f>'BASE SPLIT DEM'!B9649</f>
        <v>2041</v>
      </c>
      <c r="C9649" t="str">
        <f>'BASE SPLIT DEM'!C9649</f>
        <v>ADEMPASTRAEXOHOROAMOR______</v>
      </c>
      <c r="D9649" t="str">
        <f>'BASE SPLIT DEM'!D9649</f>
        <v>PASTRAEXOHOROAMOR</v>
      </c>
      <c r="E9649" s="4">
        <f>'BASE SPLIT DEM'!E9649+IF('BASE SPLIT DEM'!E9649=0,0,_xlfn.IFNA(VLOOKUP(RIGHT(C9649,6),'Tuning parameter'!$A$3:$AC$11,HLOOKUP(B9649,'Tuning parameter'!$B$1:$AC$2,2,FALSE),FALSE),0))</f>
        <v>1</v>
      </c>
      <c r="F9649" t="str">
        <f>'BASE SPLIT DEM'!F12483</f>
        <v>PassengerTransportationExternal INHome WorkRoadInter-city Buses</v>
      </c>
    </row>
    <row r="9650" spans="1:6" x14ac:dyDescent="0.25">
      <c r="A9650" t="str">
        <f>'BASE SPLIT DEM'!A12527</f>
        <v>TO</v>
      </c>
      <c r="B9650">
        <f>'BASE SPLIT DEM'!B9650</f>
        <v>2041</v>
      </c>
      <c r="C9650" t="str">
        <f>'BASE SPLIT DEM'!C9650</f>
        <v>ADEMPASTRAEXOHOROAWAL______</v>
      </c>
      <c r="D9650" t="str">
        <f>'BASE SPLIT DEM'!D9650</f>
        <v>PASTRAEXOHOROAWAL</v>
      </c>
      <c r="E9650" s="4">
        <f>'BASE SPLIT DEM'!E9650+IF('BASE SPLIT DEM'!E9650=0,0,_xlfn.IFNA(VLOOKUP(RIGHT(C9650,6),'Tuning parameter'!$A$3:$AC$11,HLOOKUP(B9650,'Tuning parameter'!$B$1:$AC$2,2,FALSE),FALSE),0))</f>
        <v>1</v>
      </c>
      <c r="F9650" t="str">
        <f>'BASE SPLIT DEM'!F12527</f>
        <v>PassengerTransportationExternal INHome OtherRoadInter-city Buses</v>
      </c>
    </row>
    <row r="9651" spans="1:6" x14ac:dyDescent="0.25">
      <c r="A9651" t="str">
        <f>'BASE SPLIT DEM'!A12549</f>
        <v>TO</v>
      </c>
      <c r="B9651">
        <f>'BASE SPLIT DEM'!B9651</f>
        <v>2041</v>
      </c>
      <c r="C9651" t="str">
        <f>'BASE SPLIT DEM'!C9651</f>
        <v>ADEMPASTRAEXOHOROABIK______</v>
      </c>
      <c r="D9651" t="str">
        <f>'BASE SPLIT DEM'!D9651</f>
        <v>PASTRAEXOHOROABIK</v>
      </c>
      <c r="E9651" s="4">
        <f>'BASE SPLIT DEM'!E9651+IF('BASE SPLIT DEM'!E9651=0,0,_xlfn.IFNA(VLOOKUP(RIGHT(C9651,6),'Tuning parameter'!$A$3:$AC$11,HLOOKUP(B9651,'Tuning parameter'!$B$1:$AC$2,2,FALSE),FALSE),0))</f>
        <v>1</v>
      </c>
      <c r="F9651" t="str">
        <f>'BASE SPLIT DEM'!F12549</f>
        <v>PassengerTransportationExternal INNon Home basedRoadInter-city Buses</v>
      </c>
    </row>
    <row r="9652" spans="1:6" x14ac:dyDescent="0.25">
      <c r="A9652" t="str">
        <f>'BASE SPLIT DEM'!A12855</f>
        <v>TO</v>
      </c>
      <c r="B9652">
        <f>'BASE SPLIT DEM'!B9652</f>
        <v>2041</v>
      </c>
      <c r="C9652" t="str">
        <f>'BASE SPLIT DEM'!C9652</f>
        <v>ADEMPASTRAEXONHRAIREG___GOR</v>
      </c>
      <c r="D9652" t="str">
        <f>'BASE SPLIT DEM'!D9652</f>
        <v>PASTRAEXONHRAIREG</v>
      </c>
      <c r="E9652" s="4">
        <f>'BASE SPLIT DEM'!E9652+IF('BASE SPLIT DEM'!E9652=0,0,_xlfn.IFNA(VLOOKUP(RIGHT(C9652,6),'Tuning parameter'!$A$3:$AC$11,HLOOKUP(B9652,'Tuning parameter'!$B$1:$AC$2,2,FALSE),FALSE),0))</f>
        <v>0.970520183063731</v>
      </c>
      <c r="F9652" t="str">
        <f>'BASE SPLIT DEM'!F12855</f>
        <v>PassengerTransportationExternal INHome WorkRoadInter-city Buses</v>
      </c>
    </row>
    <row r="9653" spans="1:6" x14ac:dyDescent="0.25">
      <c r="A9653" t="str">
        <f>'BASE SPLIT DEM'!A12899</f>
        <v>TO</v>
      </c>
      <c r="B9653">
        <f>'BASE SPLIT DEM'!B9653</f>
        <v>2041</v>
      </c>
      <c r="C9653" t="str">
        <f>'BASE SPLIT DEM'!C9653</f>
        <v>ADEMPASTRAEXONHRAIREG___UPX</v>
      </c>
      <c r="D9653" t="str">
        <f>'BASE SPLIT DEM'!D9653</f>
        <v>PASTRAEXONHRAIREG</v>
      </c>
      <c r="E9653" s="4">
        <f>'BASE SPLIT DEM'!E9653+IF('BASE SPLIT DEM'!E9653=0,0,_xlfn.IFNA(VLOOKUP(RIGHT(C9653,6),'Tuning parameter'!$A$3:$AC$11,HLOOKUP(B9653,'Tuning parameter'!$B$1:$AC$2,2,FALSE),FALSE),0))</f>
        <v>2.9479816936268E-2</v>
      </c>
      <c r="F9653" t="str">
        <f>'BASE SPLIT DEM'!F12899</f>
        <v>PassengerTransportationExternal INHome OtherRoadInter-city Buses</v>
      </c>
    </row>
    <row r="9654" spans="1:6" x14ac:dyDescent="0.25">
      <c r="A9654" t="str">
        <f>'BASE SPLIT DEM'!A12921</f>
        <v>TO</v>
      </c>
      <c r="B9654">
        <f>'BASE SPLIT DEM'!B9654</f>
        <v>2041</v>
      </c>
      <c r="C9654" t="str">
        <f>'BASE SPLIT DEM'!C9654</f>
        <v>ADEMPASTRAEXONHRAISUB___TSU</v>
      </c>
      <c r="D9654" t="str">
        <f>'BASE SPLIT DEM'!D9654</f>
        <v>PASTRAEXONHRAISUB</v>
      </c>
      <c r="E9654" s="4">
        <f>'BASE SPLIT DEM'!E9654+IF('BASE SPLIT DEM'!E9654=0,0,_xlfn.IFNA(VLOOKUP(RIGHT(C9654,6),'Tuning parameter'!$A$3:$AC$11,HLOOKUP(B9654,'Tuning parameter'!$B$1:$AC$2,2,FALSE),FALSE),0))</f>
        <v>1</v>
      </c>
      <c r="F9654" t="str">
        <f>'BASE SPLIT DEM'!F12921</f>
        <v>PassengerTransportationExternal INNon Home basedRoadInter-city Buses</v>
      </c>
    </row>
    <row r="9655" spans="1:6" x14ac:dyDescent="0.25">
      <c r="A9655" t="str">
        <f>'BASE SPLIT DEM'!A229</f>
        <v>TO</v>
      </c>
      <c r="B9655">
        <f>'BASE SPLIT DEM'!B9655</f>
        <v>2041</v>
      </c>
      <c r="C9655" t="str">
        <f>'BASE SPLIT DEM'!C9655</f>
        <v>ADEMPASTRAEXONHRAITRM___TST</v>
      </c>
      <c r="D9655" t="str">
        <f>'BASE SPLIT DEM'!D9655</f>
        <v>PASTRAEXONHRAITRM</v>
      </c>
      <c r="E9655" s="4">
        <f>'BASE SPLIT DEM'!E9655+IF('BASE SPLIT DEM'!E9655=0,0,_xlfn.IFNA(VLOOKUP(RIGHT(C9655,6),'Tuning parameter'!$A$3:$AC$11,HLOOKUP(B9655,'Tuning parameter'!$B$1:$AC$2,2,FALSE),FALSE),0))</f>
        <v>1</v>
      </c>
      <c r="F9655" t="str">
        <f>'BASE SPLIT DEM'!F229</f>
        <v>PassengerTransportationExternal INHome SchoolRoadInter-city Buses</v>
      </c>
    </row>
    <row r="9656" spans="1:6" x14ac:dyDescent="0.25">
      <c r="A9656" t="str">
        <f>'BASE SPLIT DEM'!A601</f>
        <v>TO</v>
      </c>
      <c r="B9656">
        <f>'BASE SPLIT DEM'!B9656</f>
        <v>2041</v>
      </c>
      <c r="C9656" t="str">
        <f>'BASE SPLIT DEM'!C9656</f>
        <v>ADEMPASTRAEXONHROABUSIUBGOB</v>
      </c>
      <c r="D9656" t="str">
        <f>'BASE SPLIT DEM'!D9656</f>
        <v>PASTRAEXONHROABUS</v>
      </c>
      <c r="E9656" s="4">
        <f>'BASE SPLIT DEM'!E9656+IF('BASE SPLIT DEM'!E9656=0,0,_xlfn.IFNA(VLOOKUP(RIGHT(C9656,6),'Tuning parameter'!$A$3:$AC$11,HLOOKUP(B9656,'Tuning parameter'!$B$1:$AC$2,2,FALSE),FALSE),0))</f>
        <v>4.9181552429409497E-2</v>
      </c>
      <c r="F9656" t="str">
        <f>'BASE SPLIT DEM'!F601</f>
        <v>PassengerTransportationExternal INHome SchoolRoadInter-city Buses</v>
      </c>
    </row>
    <row r="9657" spans="1:6" x14ac:dyDescent="0.25">
      <c r="A9657" t="str">
        <f>'BASE SPLIT DEM'!A973</f>
        <v>TO</v>
      </c>
      <c r="B9657">
        <f>'BASE SPLIT DEM'!B9657</f>
        <v>2041</v>
      </c>
      <c r="C9657" t="str">
        <f>'BASE SPLIT DEM'!C9657</f>
        <v>ADEMPASTRAEXONHROABUSURBTBU</v>
      </c>
      <c r="D9657" t="str">
        <f>'BASE SPLIT DEM'!D9657</f>
        <v>PASTRAEXONHROABUS</v>
      </c>
      <c r="E9657" s="4">
        <f>'BASE SPLIT DEM'!E9657+IF('BASE SPLIT DEM'!E9657=0,0,_xlfn.IFNA(VLOOKUP(RIGHT(C9657,6),'Tuning parameter'!$A$3:$AC$11,HLOOKUP(B9657,'Tuning parameter'!$B$1:$AC$2,2,FALSE),FALSE),0))</f>
        <v>0.74429353778386598</v>
      </c>
      <c r="F9657" t="str">
        <f>'BASE SPLIT DEM'!F973</f>
        <v>PassengerTransportationExternal INHome SchoolRoadInter-city Buses</v>
      </c>
    </row>
    <row r="9658" spans="1:6" x14ac:dyDescent="0.25">
      <c r="A9658" t="str">
        <f>'BASE SPLIT DEM'!A1345</f>
        <v>TO</v>
      </c>
      <c r="B9658">
        <f>'BASE SPLIT DEM'!B9658</f>
        <v>2041</v>
      </c>
      <c r="C9658" t="str">
        <f>'BASE SPLIT DEM'!C9658</f>
        <v>ADEMPASTRAEXONHROABUSURBWTB</v>
      </c>
      <c r="D9658" t="str">
        <f>'BASE SPLIT DEM'!D9658</f>
        <v>PASTRAEXONHROABUS</v>
      </c>
      <c r="E9658" s="4">
        <f>'BASE SPLIT DEM'!E9658+IF('BASE SPLIT DEM'!E9658=0,0,_xlfn.IFNA(VLOOKUP(RIGHT(C9658,6),'Tuning parameter'!$A$3:$AC$11,HLOOKUP(B9658,'Tuning parameter'!$B$1:$AC$2,2,FALSE),FALSE),0))</f>
        <v>0</v>
      </c>
      <c r="F9658" t="str">
        <f>'BASE SPLIT DEM'!F1345</f>
        <v>PassengerTransportationExternal INHome SchoolRoadInter-city Buses</v>
      </c>
    </row>
    <row r="9659" spans="1:6" x14ac:dyDescent="0.25">
      <c r="A9659" t="str">
        <f>'BASE SPLIT DEM'!A1717</f>
        <v>TO</v>
      </c>
      <c r="B9659">
        <f>'BASE SPLIT DEM'!B9659</f>
        <v>2041</v>
      </c>
      <c r="C9659" t="str">
        <f>'BASE SPLIT DEM'!C9659</f>
        <v>ADEMPASTRAEXONHROABUSIUBMWAY</v>
      </c>
      <c r="D9659" t="str">
        <f>'BASE SPLIT DEM'!D9659</f>
        <v>PASTRAEXONHROABUS</v>
      </c>
      <c r="E9659" s="4">
        <f>'BASE SPLIT DEM'!E9659+IF('BASE SPLIT DEM'!E9659=0,0,_xlfn.IFNA(VLOOKUP(RIGHT(C9659,6),'Tuning parameter'!$A$3:$AC$11,HLOOKUP(B9659,'Tuning parameter'!$B$1:$AC$2,2,FALSE),FALSE),0))</f>
        <v>0.17527578367284399</v>
      </c>
      <c r="F9659" t="str">
        <f>'BASE SPLIT DEM'!F1717</f>
        <v>PassengerTransportationExternal INHome SchoolRoadInter-city Buses</v>
      </c>
    </row>
    <row r="9660" spans="1:6" x14ac:dyDescent="0.25">
      <c r="A9660" t="str">
        <f>'BASE SPLIT DEM'!A2089</f>
        <v>TO</v>
      </c>
      <c r="B9660">
        <f>'BASE SPLIT DEM'!B9660</f>
        <v>2041</v>
      </c>
      <c r="C9660" t="str">
        <f>'BASE SPLIT DEM'!C9660</f>
        <v>ADEMPASTRAEXONHROABUSIUBVIVA</v>
      </c>
      <c r="D9660" t="str">
        <f>'BASE SPLIT DEM'!D9660</f>
        <v>PASTRAEXONHROABUS</v>
      </c>
      <c r="E9660" s="4">
        <f>'BASE SPLIT DEM'!E9660+IF('BASE SPLIT DEM'!E9660=0,0,_xlfn.IFNA(VLOOKUP(RIGHT(C9660,6),'Tuning parameter'!$A$3:$AC$11,HLOOKUP(B9660,'Tuning parameter'!$B$1:$AC$2,2,FALSE),FALSE),0))</f>
        <v>2.35769575679486E-2</v>
      </c>
      <c r="F9660" t="str">
        <f>'BASE SPLIT DEM'!F2089</f>
        <v>PassengerTransportationExternal INHome SchoolRoadInter-city Buses</v>
      </c>
    </row>
    <row r="9661" spans="1:6" x14ac:dyDescent="0.25">
      <c r="A9661" t="str">
        <f>'BASE SPLIT DEM'!A2461</f>
        <v>TO</v>
      </c>
      <c r="B9661">
        <f>'BASE SPLIT DEM'!B9661</f>
        <v>2041</v>
      </c>
      <c r="C9661" t="str">
        <f>'BASE SPLIT DEM'!C9661</f>
        <v>ADEMPASTRAEXONHROABUSIUBDURT</v>
      </c>
      <c r="D9661" t="str">
        <f>'BASE SPLIT DEM'!D9661</f>
        <v>PASTRAEXONHROABUS</v>
      </c>
      <c r="E9661" s="4">
        <f>'BASE SPLIT DEM'!E9661+IF('BASE SPLIT DEM'!E9661=0,0,_xlfn.IFNA(VLOOKUP(RIGHT(C9661,6),'Tuning parameter'!$A$3:$AC$11,HLOOKUP(B9661,'Tuning parameter'!$B$1:$AC$2,2,FALSE),FALSE),0))</f>
        <v>7.6721685459308396E-3</v>
      </c>
      <c r="F9661" t="str">
        <f>'BASE SPLIT DEM'!F2461</f>
        <v>PassengerTransportationExternal INHome SchoolRoadInter-city Buses</v>
      </c>
    </row>
    <row r="9662" spans="1:6" x14ac:dyDescent="0.25">
      <c r="A9662" t="str">
        <f>'BASE SPLIT DEM'!A2833</f>
        <v>TO</v>
      </c>
      <c r="B9662">
        <f>'BASE SPLIT DEM'!B9662</f>
        <v>2041</v>
      </c>
      <c r="C9662" t="str">
        <f>'BASE SPLIT DEM'!C9662</f>
        <v>ADEMPASTRAEXONHROABUSSCB___</v>
      </c>
      <c r="D9662" t="str">
        <f>'BASE SPLIT DEM'!D9662</f>
        <v>PASTRAEXONHROABUS</v>
      </c>
      <c r="E9662" s="4">
        <f>'BASE SPLIT DEM'!E9662+IF('BASE SPLIT DEM'!E9662=0,0,_xlfn.IFNA(VLOOKUP(RIGHT(C9662,6),'Tuning parameter'!$A$3:$AC$11,HLOOKUP(B9662,'Tuning parameter'!$B$1:$AC$2,2,FALSE),FALSE),0))</f>
        <v>0</v>
      </c>
      <c r="F9662" t="str">
        <f>'BASE SPLIT DEM'!F2833</f>
        <v>PassengerTransportationExternal INHome SchoolRoadInter-city Buses</v>
      </c>
    </row>
    <row r="9663" spans="1:6" x14ac:dyDescent="0.25">
      <c r="A9663" t="str">
        <f>'BASE SPLIT DEM'!A3205</f>
        <v>TO</v>
      </c>
      <c r="B9663">
        <f>'BASE SPLIT DEM'!B9663</f>
        <v>2041</v>
      </c>
      <c r="C9663" t="str">
        <f>'BASE SPLIT DEM'!C9663</f>
        <v>ADEMPASTRAEXONHROACAR___RSH</v>
      </c>
      <c r="D9663" t="str">
        <f>'BASE SPLIT DEM'!D9663</f>
        <v>PASTRAEXONHROACAR</v>
      </c>
      <c r="E9663" s="4">
        <f>'BASE SPLIT DEM'!E9663+IF('BASE SPLIT DEM'!E9663=0,0,_xlfn.IFNA(VLOOKUP(RIGHT(C9663,6),'Tuning parameter'!$A$3:$AC$11,HLOOKUP(B9663,'Tuning parameter'!$B$1:$AC$2,2,FALSE),FALSE),0))</f>
        <v>0</v>
      </c>
      <c r="F9663" t="str">
        <f>'BASE SPLIT DEM'!F3205</f>
        <v>PassengerTransportationExternal INHome SchoolRoadInter-city Buses</v>
      </c>
    </row>
    <row r="9664" spans="1:6" x14ac:dyDescent="0.25">
      <c r="A9664" t="str">
        <f>'BASE SPLIT DEM'!A3577</f>
        <v>TO</v>
      </c>
      <c r="B9664">
        <f>'BASE SPLIT DEM'!B9664</f>
        <v>2041</v>
      </c>
      <c r="C9664" t="str">
        <f>'BASE SPLIT DEM'!C9664</f>
        <v>ADEMPASTRAEXONHROACAR___TAX</v>
      </c>
      <c r="D9664" t="str">
        <f>'BASE SPLIT DEM'!D9664</f>
        <v>PASTRAEXONHROACAR</v>
      </c>
      <c r="E9664" s="4">
        <f>'BASE SPLIT DEM'!E9664+IF('BASE SPLIT DEM'!E9664=0,0,_xlfn.IFNA(VLOOKUP(RIGHT(C9664,6),'Tuning parameter'!$A$3:$AC$11,HLOOKUP(B9664,'Tuning parameter'!$B$1:$AC$2,2,FALSE),FALSE),0))</f>
        <v>1.08157195638427E-2</v>
      </c>
      <c r="F9664" t="str">
        <f>'BASE SPLIT DEM'!F3577</f>
        <v>PassengerTransportationExternal INHome SchoolRoadInter-city Buses</v>
      </c>
    </row>
    <row r="9665" spans="1:6" x14ac:dyDescent="0.25">
      <c r="A9665" t="str">
        <f>'BASE SPLIT DEM'!A3949</f>
        <v>TO</v>
      </c>
      <c r="B9665">
        <f>'BASE SPLIT DEM'!B9665</f>
        <v>2041</v>
      </c>
      <c r="C9665" t="str">
        <f>'BASE SPLIT DEM'!C9665</f>
        <v>ADEMPASTRAEXONHROACAR___ADR</v>
      </c>
      <c r="D9665" t="str">
        <f>'BASE SPLIT DEM'!D9665</f>
        <v>PASTRAEXONHROACAR</v>
      </c>
      <c r="E9665" s="4">
        <f>'BASE SPLIT DEM'!E9665+IF('BASE SPLIT DEM'!E9665=0,0,_xlfn.IFNA(VLOOKUP(RIGHT(C9665,6),'Tuning parameter'!$A$3:$AC$11,HLOOKUP(B9665,'Tuning parameter'!$B$1:$AC$2,2,FALSE),FALSE),0))</f>
        <v>0.86770200888905602</v>
      </c>
      <c r="F9665" t="str">
        <f>'BASE SPLIT DEM'!F3949</f>
        <v>PassengerTransportationExternal INHome SchoolRoadInter-city Buses</v>
      </c>
    </row>
    <row r="9666" spans="1:6" x14ac:dyDescent="0.25">
      <c r="A9666" t="str">
        <f>'BASE SPLIT DEM'!A4321</f>
        <v>TO</v>
      </c>
      <c r="B9666">
        <f>'BASE SPLIT DEM'!B9666</f>
        <v>2041</v>
      </c>
      <c r="C9666" t="str">
        <f>'BASE SPLIT DEM'!C9666</f>
        <v>ADEMPASTRAEXONHROACAR___APG</v>
      </c>
      <c r="D9666" t="str">
        <f>'BASE SPLIT DEM'!D9666</f>
        <v>PASTRAEXONHROACAR</v>
      </c>
      <c r="E9666" s="4">
        <f>'BASE SPLIT DEM'!E9666+IF('BASE SPLIT DEM'!E9666=0,0,_xlfn.IFNA(VLOOKUP(RIGHT(C9666,6),'Tuning parameter'!$A$3:$AC$11,HLOOKUP(B9666,'Tuning parameter'!$B$1:$AC$2,2,FALSE),FALSE),0))</f>
        <v>0.12148227154709999</v>
      </c>
      <c r="F9666" t="str">
        <f>'BASE SPLIT DEM'!F4321</f>
        <v>PassengerTransportationExternal INHome SchoolRoadInter-city Buses</v>
      </c>
    </row>
    <row r="9667" spans="1:6" x14ac:dyDescent="0.25">
      <c r="A9667" t="str">
        <f>'BASE SPLIT DEM'!A4693</f>
        <v>TO</v>
      </c>
      <c r="B9667">
        <f>'BASE SPLIT DEM'!B9667</f>
        <v>2041</v>
      </c>
      <c r="C9667" t="str">
        <f>'BASE SPLIT DEM'!C9667</f>
        <v>ADEMPASTRAEXONHROATRULGTRSH</v>
      </c>
      <c r="D9667" t="str">
        <f>'BASE SPLIT DEM'!D9667</f>
        <v>PASTRAEXONHROATRU</v>
      </c>
      <c r="E9667" s="4">
        <f>'BASE SPLIT DEM'!E9667+IF('BASE SPLIT DEM'!E9667=0,0,_xlfn.IFNA(VLOOKUP(RIGHT(C9667,6),'Tuning parameter'!$A$3:$AC$11,HLOOKUP(B9667,'Tuning parameter'!$B$1:$AC$2,2,FALSE),FALSE),0))</f>
        <v>0</v>
      </c>
      <c r="F9667" t="str">
        <f>'BASE SPLIT DEM'!F4693</f>
        <v>PassengerTransportationExternal INHome SchoolRoadInter-city Buses</v>
      </c>
    </row>
    <row r="9668" spans="1:6" x14ac:dyDescent="0.25">
      <c r="A9668" t="str">
        <f>'BASE SPLIT DEM'!A5065</f>
        <v>TO</v>
      </c>
      <c r="B9668">
        <f>'BASE SPLIT DEM'!B9668</f>
        <v>2041</v>
      </c>
      <c r="C9668" t="str">
        <f>'BASE SPLIT DEM'!C9668</f>
        <v>ADEMPASTRAEXONHROATRULGTTAX</v>
      </c>
      <c r="D9668" t="str">
        <f>'BASE SPLIT DEM'!D9668</f>
        <v>PASTRAEXONHROATRU</v>
      </c>
      <c r="E9668" s="4">
        <f>'BASE SPLIT DEM'!E9668+IF('BASE SPLIT DEM'!E9668=0,0,_xlfn.IFNA(VLOOKUP(RIGHT(C9668,6),'Tuning parameter'!$A$3:$AC$11,HLOOKUP(B9668,'Tuning parameter'!$B$1:$AC$2,2,FALSE),FALSE),0))</f>
        <v>3.4924222617454702E-3</v>
      </c>
      <c r="F9668" t="str">
        <f>'BASE SPLIT DEM'!F5065</f>
        <v>PassengerTransportationExternal INHome SchoolRoadInter-city Buses</v>
      </c>
    </row>
    <row r="9669" spans="1:6" x14ac:dyDescent="0.25">
      <c r="A9669" t="str">
        <f>'BASE SPLIT DEM'!A5437</f>
        <v>TO</v>
      </c>
      <c r="B9669">
        <f>'BASE SPLIT DEM'!B9669</f>
        <v>2041</v>
      </c>
      <c r="C9669" t="str">
        <f>'BASE SPLIT DEM'!C9669</f>
        <v>ADEMPASTRAEXONHROATRULGTADR</v>
      </c>
      <c r="D9669" t="str">
        <f>'BASE SPLIT DEM'!D9669</f>
        <v>PASTRAEXONHROATRU</v>
      </c>
      <c r="E9669" s="4">
        <f>'BASE SPLIT DEM'!E9669+IF('BASE SPLIT DEM'!E9669=0,0,_xlfn.IFNA(VLOOKUP(RIGHT(C9669,6),'Tuning parameter'!$A$3:$AC$11,HLOOKUP(B9669,'Tuning parameter'!$B$1:$AC$2,2,FALSE),FALSE),0))</f>
        <v>0.87412592797713495</v>
      </c>
      <c r="F9669" t="str">
        <f>'BASE SPLIT DEM'!F5437</f>
        <v>PassengerTransportationExternal INHome SchoolRoadInter-city Buses</v>
      </c>
    </row>
    <row r="9670" spans="1:6" x14ac:dyDescent="0.25">
      <c r="A9670" t="str">
        <f>'BASE SPLIT DEM'!A5809</f>
        <v>TO</v>
      </c>
      <c r="B9670">
        <f>'BASE SPLIT DEM'!B9670</f>
        <v>2041</v>
      </c>
      <c r="C9670" t="str">
        <f>'BASE SPLIT DEM'!C9670</f>
        <v>ADEMPASTRAEXONHROATRULGTAPG</v>
      </c>
      <c r="D9670" t="str">
        <f>'BASE SPLIT DEM'!D9670</f>
        <v>PASTRAEXONHROATRU</v>
      </c>
      <c r="E9670" s="4">
        <f>'BASE SPLIT DEM'!E9670+IF('BASE SPLIT DEM'!E9670=0,0,_xlfn.IFNA(VLOOKUP(RIGHT(C9670,6),'Tuning parameter'!$A$3:$AC$11,HLOOKUP(B9670,'Tuning parameter'!$B$1:$AC$2,2,FALSE),FALSE),0))</f>
        <v>0.122381649761118</v>
      </c>
      <c r="F9670" t="str">
        <f>'BASE SPLIT DEM'!F5809</f>
        <v>PassengerTransportationExternal INHome SchoolRoadInter-city Buses</v>
      </c>
    </row>
    <row r="9671" spans="1:6" x14ac:dyDescent="0.25">
      <c r="A9671" t="str">
        <f>'BASE SPLIT DEM'!A6181</f>
        <v>TO</v>
      </c>
      <c r="B9671">
        <f>'BASE SPLIT DEM'!B9671</f>
        <v>2041</v>
      </c>
      <c r="C9671" t="str">
        <f>'BASE SPLIT DEM'!C9671</f>
        <v>ADEMPASTRAEXONHROAMOR______</v>
      </c>
      <c r="D9671" t="str">
        <f>'BASE SPLIT DEM'!D9671</f>
        <v>PASTRAEXONHROAMOR</v>
      </c>
      <c r="E9671" s="4">
        <f>'BASE SPLIT DEM'!E9671+IF('BASE SPLIT DEM'!E9671=0,0,_xlfn.IFNA(VLOOKUP(RIGHT(C9671,6),'Tuning parameter'!$A$3:$AC$11,HLOOKUP(B9671,'Tuning parameter'!$B$1:$AC$2,2,FALSE),FALSE),0))</f>
        <v>1</v>
      </c>
      <c r="F9671" t="str">
        <f>'BASE SPLIT DEM'!F6181</f>
        <v>PassengerTransportationExternal INHome SchoolRoadInter-city Buses</v>
      </c>
    </row>
    <row r="9672" spans="1:6" x14ac:dyDescent="0.25">
      <c r="A9672" t="str">
        <f>'BASE SPLIT DEM'!A6553</f>
        <v>TO</v>
      </c>
      <c r="B9672">
        <f>'BASE SPLIT DEM'!B9672</f>
        <v>2041</v>
      </c>
      <c r="C9672" t="str">
        <f>'BASE SPLIT DEM'!C9672</f>
        <v>ADEMPASTRAEXONHROAWAL______</v>
      </c>
      <c r="D9672" t="str">
        <f>'BASE SPLIT DEM'!D9672</f>
        <v>PASTRAEXONHROAWAL</v>
      </c>
      <c r="E9672" s="4">
        <f>'BASE SPLIT DEM'!E9672+IF('BASE SPLIT DEM'!E9672=0,0,_xlfn.IFNA(VLOOKUP(RIGHT(C9672,6),'Tuning parameter'!$A$3:$AC$11,HLOOKUP(B9672,'Tuning parameter'!$B$1:$AC$2,2,FALSE),FALSE),0))</f>
        <v>1</v>
      </c>
      <c r="F9672" t="str">
        <f>'BASE SPLIT DEM'!F6553</f>
        <v>PassengerTransportationExternal INHome SchoolRoadInter-city Buses</v>
      </c>
    </row>
    <row r="9673" spans="1:6" x14ac:dyDescent="0.25">
      <c r="A9673" t="str">
        <f>'BASE SPLIT DEM'!A6925</f>
        <v>TO</v>
      </c>
      <c r="B9673">
        <f>'BASE SPLIT DEM'!B9673</f>
        <v>2041</v>
      </c>
      <c r="C9673" t="str">
        <f>'BASE SPLIT DEM'!C9673</f>
        <v>ADEMPASTRAEXONHROABIK______</v>
      </c>
      <c r="D9673" t="str">
        <f>'BASE SPLIT DEM'!D9673</f>
        <v>PASTRAEXONHROABIK</v>
      </c>
      <c r="E9673" s="4">
        <f>'BASE SPLIT DEM'!E9673+IF('BASE SPLIT DEM'!E9673=0,0,_xlfn.IFNA(VLOOKUP(RIGHT(C9673,6),'Tuning parameter'!$A$3:$AC$11,HLOOKUP(B9673,'Tuning parameter'!$B$1:$AC$2,2,FALSE),FALSE),0))</f>
        <v>1</v>
      </c>
      <c r="F9673" t="str">
        <f>'BASE SPLIT DEM'!F6925</f>
        <v>PassengerTransportationExternal INHome SchoolRoadInter-city Buses</v>
      </c>
    </row>
    <row r="9674" spans="1:6" x14ac:dyDescent="0.25">
      <c r="A9674" t="str">
        <f>'BASE SPLIT DEM'!A7297</f>
        <v>TO</v>
      </c>
      <c r="B9674">
        <f>'BASE SPLIT DEM'!B9674</f>
        <v>2042</v>
      </c>
      <c r="C9674" t="str">
        <f>'BASE SPLIT DEM'!C9674</f>
        <v>ADEMPASTRAINHWRAIREG</v>
      </c>
      <c r="D9674" t="str">
        <f>'BASE SPLIT DEM'!D9674</f>
        <v>PASTRAINHW</v>
      </c>
      <c r="E9674" s="4">
        <f>'BASE SPLIT DEM'!E9674+IF('BASE SPLIT DEM'!E9674=0,0,_xlfn.IFNA(VLOOKUP(RIGHT(C9674,6),'Tuning parameter'!$A$3:$AC$11,HLOOKUP(B9674,'Tuning parameter'!$B$1:$AC$2,2,FALSE),FALSE),0))</f>
        <v>0</v>
      </c>
      <c r="F9674" t="str">
        <f>'BASE SPLIT DEM'!F7297</f>
        <v>PassengerTransportationExternal INHome SchoolRoadInter-city Buses</v>
      </c>
    </row>
    <row r="9675" spans="1:6" x14ac:dyDescent="0.25">
      <c r="A9675" t="str">
        <f>'BASE SPLIT DEM'!A7669</f>
        <v>TO</v>
      </c>
      <c r="B9675">
        <f>'BASE SPLIT DEM'!B9675</f>
        <v>2042</v>
      </c>
      <c r="C9675" t="str">
        <f>'BASE SPLIT DEM'!C9675</f>
        <v>ADEMPASTRAINHWRAISUB</v>
      </c>
      <c r="D9675" t="str">
        <f>'BASE SPLIT DEM'!D9675</f>
        <v>PASTRAINHW</v>
      </c>
      <c r="E9675" s="4">
        <f>'BASE SPLIT DEM'!E9675+IF('BASE SPLIT DEM'!E9675=0,0,_xlfn.IFNA(VLOOKUP(RIGHT(C9675,6),'Tuning parameter'!$A$3:$AC$11,HLOOKUP(B9675,'Tuning parameter'!$B$1:$AC$2,2,FALSE),FALSE),0))</f>
        <v>0.11471203017194419</v>
      </c>
      <c r="F9675" t="str">
        <f>'BASE SPLIT DEM'!F7669</f>
        <v>PassengerTransportationExternal INHome SchoolRoadInter-city Buses</v>
      </c>
    </row>
    <row r="9676" spans="1:6" x14ac:dyDescent="0.25">
      <c r="A9676" t="str">
        <f>'BASE SPLIT DEM'!A8041</f>
        <v>TO</v>
      </c>
      <c r="B9676">
        <f>'BASE SPLIT DEM'!B9676</f>
        <v>2042</v>
      </c>
      <c r="C9676" t="str">
        <f>'BASE SPLIT DEM'!C9676</f>
        <v>ADEMPASTRAINHWRAITRM</v>
      </c>
      <c r="D9676" t="str">
        <f>'BASE SPLIT DEM'!D9676</f>
        <v>PASTRAINHW</v>
      </c>
      <c r="E9676" s="4">
        <f>'BASE SPLIT DEM'!E9676+IF('BASE SPLIT DEM'!E9676=0,0,_xlfn.IFNA(VLOOKUP(RIGHT(C9676,6),'Tuning parameter'!$A$3:$AC$11,HLOOKUP(B9676,'Tuning parameter'!$B$1:$AC$2,2,FALSE),FALSE),0))</f>
        <v>1.3925066024028765E-2</v>
      </c>
      <c r="F9676" t="str">
        <f>'BASE SPLIT DEM'!F8041</f>
        <v>PassengerTransportationExternal INHome SchoolRoadInter-city Buses</v>
      </c>
    </row>
    <row r="9677" spans="1:6" x14ac:dyDescent="0.25">
      <c r="A9677" t="str">
        <f>'BASE SPLIT DEM'!A8413</f>
        <v>TO</v>
      </c>
      <c r="B9677">
        <f>'BASE SPLIT DEM'!B9677</f>
        <v>2042</v>
      </c>
      <c r="C9677" t="str">
        <f>'BASE SPLIT DEM'!C9677</f>
        <v>ADEMPASTRAINHWROABUS</v>
      </c>
      <c r="D9677" t="str">
        <f>'BASE SPLIT DEM'!D9677</f>
        <v>PASTRAINHW</v>
      </c>
      <c r="E9677" s="4">
        <f>'BASE SPLIT DEM'!E9677+IF('BASE SPLIT DEM'!E9677=0,0,_xlfn.IFNA(VLOOKUP(RIGHT(C9677,6),'Tuning parameter'!$A$3:$AC$11,HLOOKUP(B9677,'Tuning parameter'!$B$1:$AC$2,2,FALSE),FALSE),0))</f>
        <v>0.104763291917663</v>
      </c>
      <c r="F9677" t="str">
        <f>'BASE SPLIT DEM'!F8413</f>
        <v>PassengerTransportationExternal INHome SchoolRoadInter-city Buses</v>
      </c>
    </row>
    <row r="9678" spans="1:6" x14ac:dyDescent="0.25">
      <c r="A9678" t="str">
        <f>'BASE SPLIT DEM'!A8785</f>
        <v>TO</v>
      </c>
      <c r="B9678">
        <f>'BASE SPLIT DEM'!B9678</f>
        <v>2042</v>
      </c>
      <c r="C9678" t="str">
        <f>'BASE SPLIT DEM'!C9678</f>
        <v>ADEMPASTRAINHWROACAR</v>
      </c>
      <c r="D9678" t="str">
        <f>'BASE SPLIT DEM'!D9678</f>
        <v>PASTRAINHW</v>
      </c>
      <c r="E9678" s="4">
        <f>'BASE SPLIT DEM'!E9678+IF('BASE SPLIT DEM'!E9678=0,0,_xlfn.IFNA(VLOOKUP(RIGHT(C9678,6),'Tuning parameter'!$A$3:$AC$11,HLOOKUP(B9678,'Tuning parameter'!$B$1:$AC$2,2,FALSE),FALSE),0))</f>
        <v>0.32853288130469449</v>
      </c>
      <c r="F9678" t="str">
        <f>'BASE SPLIT DEM'!F8785</f>
        <v>PassengerTransportationExternal INHome SchoolRoadInter-city Buses</v>
      </c>
    </row>
    <row r="9679" spans="1:6" x14ac:dyDescent="0.25">
      <c r="A9679" t="str">
        <f>'BASE SPLIT DEM'!A9157</f>
        <v>TO</v>
      </c>
      <c r="B9679">
        <f>'BASE SPLIT DEM'!B9679</f>
        <v>2042</v>
      </c>
      <c r="C9679" t="str">
        <f>'BASE SPLIT DEM'!C9679</f>
        <v>ADEMPASTRAINHWROATRU</v>
      </c>
      <c r="D9679" t="str">
        <f>'BASE SPLIT DEM'!D9679</f>
        <v>PASTRAINHW</v>
      </c>
      <c r="E9679" s="4">
        <f>'BASE SPLIT DEM'!E9679+IF('BASE SPLIT DEM'!E9679=0,0,_xlfn.IFNA(VLOOKUP(RIGHT(C9679,6),'Tuning parameter'!$A$3:$AC$11,HLOOKUP(B9679,'Tuning parameter'!$B$1:$AC$2,2,FALSE),FALSE),0))</f>
        <v>0.32853288130469449</v>
      </c>
      <c r="F9679" t="str">
        <f>'BASE SPLIT DEM'!F9157</f>
        <v>PassengerTransportationExternal INHome SchoolRoadInter-city Buses</v>
      </c>
    </row>
    <row r="9680" spans="1:6" x14ac:dyDescent="0.25">
      <c r="A9680" t="str">
        <f>'BASE SPLIT DEM'!A9529</f>
        <v>TO</v>
      </c>
      <c r="B9680">
        <f>'BASE SPLIT DEM'!B9680</f>
        <v>2042</v>
      </c>
      <c r="C9680" t="str">
        <f>'BASE SPLIT DEM'!C9680</f>
        <v>ADEMPASTRAINHWROAMOR</v>
      </c>
      <c r="D9680" t="str">
        <f>'BASE SPLIT DEM'!D9680</f>
        <v>PASTRAINHW</v>
      </c>
      <c r="E9680" s="4">
        <f>'BASE SPLIT DEM'!E9680+IF('BASE SPLIT DEM'!E9680=0,0,_xlfn.IFNA(VLOOKUP(RIGHT(C9680,6),'Tuning parameter'!$A$3:$AC$11,HLOOKUP(B9680,'Tuning parameter'!$B$1:$AC$2,2,FALSE),FALSE),0))</f>
        <v>1.4885248595330699E-3</v>
      </c>
      <c r="F9680" t="str">
        <f>'BASE SPLIT DEM'!F9529</f>
        <v>PassengerTransportationExternal INHome SchoolRoadInter-city Buses</v>
      </c>
    </row>
    <row r="9681" spans="1:6" x14ac:dyDescent="0.25">
      <c r="A9681" t="str">
        <f>'BASE SPLIT DEM'!A9901</f>
        <v>TO</v>
      </c>
      <c r="B9681">
        <f>'BASE SPLIT DEM'!B9681</f>
        <v>2042</v>
      </c>
      <c r="C9681" t="str">
        <f>'BASE SPLIT DEM'!C9681</f>
        <v>ADEMPASTRAINHWROAWAL</v>
      </c>
      <c r="D9681" t="str">
        <f>'BASE SPLIT DEM'!D9681</f>
        <v>PASTRAINHW</v>
      </c>
      <c r="E9681" s="4">
        <f>'BASE SPLIT DEM'!E9681+IF('BASE SPLIT DEM'!E9681=0,0,_xlfn.IFNA(VLOOKUP(RIGHT(C9681,6),'Tuning parameter'!$A$3:$AC$11,HLOOKUP(B9681,'Tuning parameter'!$B$1:$AC$2,2,FALSE),FALSE),0))</f>
        <v>4.7236265105871179E-2</v>
      </c>
      <c r="F9681" t="str">
        <f>'BASE SPLIT DEM'!F9901</f>
        <v>PassengerTransportationExternal INHome SchoolRoadInter-city Buses</v>
      </c>
    </row>
    <row r="9682" spans="1:6" x14ac:dyDescent="0.25">
      <c r="A9682" t="str">
        <f>'BASE SPLIT DEM'!A10273</f>
        <v>TO</v>
      </c>
      <c r="B9682">
        <f>'BASE SPLIT DEM'!B9682</f>
        <v>2042</v>
      </c>
      <c r="C9682" t="str">
        <f>'BASE SPLIT DEM'!C9682</f>
        <v>ADEMPASTRAINHWROABIK</v>
      </c>
      <c r="D9682" t="str">
        <f>'BASE SPLIT DEM'!D9682</f>
        <v>PASTRAINHW</v>
      </c>
      <c r="E9682" s="4">
        <f>'BASE SPLIT DEM'!E9682+IF('BASE SPLIT DEM'!E9682=0,0,_xlfn.IFNA(VLOOKUP(RIGHT(C9682,6),'Tuning parameter'!$A$3:$AC$11,HLOOKUP(B9682,'Tuning parameter'!$B$1:$AC$2,2,FALSE),FALSE),0))</f>
        <v>6.0809059311567756E-2</v>
      </c>
      <c r="F9682" t="str">
        <f>'BASE SPLIT DEM'!F10273</f>
        <v>PassengerTransportationExternal INHome SchoolRoadInter-city Buses</v>
      </c>
    </row>
    <row r="9683" spans="1:6" x14ac:dyDescent="0.25">
      <c r="A9683" t="str">
        <f>'BASE SPLIT DEM'!A10645</f>
        <v>TO</v>
      </c>
      <c r="B9683">
        <f>'BASE SPLIT DEM'!B9683</f>
        <v>2042</v>
      </c>
      <c r="C9683" t="str">
        <f>'BASE SPLIT DEM'!C9683</f>
        <v>ADEMPASTRAINHSRAIREG</v>
      </c>
      <c r="D9683" t="str">
        <f>'BASE SPLIT DEM'!D9683</f>
        <v>PASTRAINHS</v>
      </c>
      <c r="E9683" s="4">
        <f>'BASE SPLIT DEM'!E9683+IF('BASE SPLIT DEM'!E9683=0,0,_xlfn.IFNA(VLOOKUP(RIGHT(C9683,6),'Tuning parameter'!$A$3:$AC$11,HLOOKUP(B9683,'Tuning parameter'!$B$1:$AC$2,2,FALSE),FALSE),0))</f>
        <v>0</v>
      </c>
      <c r="F9683" t="str">
        <f>'BASE SPLIT DEM'!F10645</f>
        <v>PassengerTransportationExternal INHome SchoolRoadInter-city Buses</v>
      </c>
    </row>
    <row r="9684" spans="1:6" x14ac:dyDescent="0.25">
      <c r="A9684" t="str">
        <f>'BASE SPLIT DEM'!A11017</f>
        <v>TO</v>
      </c>
      <c r="B9684">
        <f>'BASE SPLIT DEM'!B9684</f>
        <v>2042</v>
      </c>
      <c r="C9684" t="str">
        <f>'BASE SPLIT DEM'!C9684</f>
        <v>ADEMPASTRAINHSRAISUB</v>
      </c>
      <c r="D9684" t="str">
        <f>'BASE SPLIT DEM'!D9684</f>
        <v>PASTRAINHS</v>
      </c>
      <c r="E9684" s="4">
        <f>'BASE SPLIT DEM'!E9684+IF('BASE SPLIT DEM'!E9684=0,0,_xlfn.IFNA(VLOOKUP(RIGHT(C9684,6),'Tuning parameter'!$A$3:$AC$11,HLOOKUP(B9684,'Tuning parameter'!$B$1:$AC$2,2,FALSE),FALSE),0))</f>
        <v>0.11471203017194419</v>
      </c>
      <c r="F9684" t="str">
        <f>'BASE SPLIT DEM'!F11017</f>
        <v>PassengerTransportationExternal INHome SchoolRoadInter-city Buses</v>
      </c>
    </row>
    <row r="9685" spans="1:6" x14ac:dyDescent="0.25">
      <c r="A9685" t="str">
        <f>'BASE SPLIT DEM'!A11389</f>
        <v>TO</v>
      </c>
      <c r="B9685">
        <f>'BASE SPLIT DEM'!B9685</f>
        <v>2042</v>
      </c>
      <c r="C9685" t="str">
        <f>'BASE SPLIT DEM'!C9685</f>
        <v>ADEMPASTRAINHSRAITRM</v>
      </c>
      <c r="D9685" t="str">
        <f>'BASE SPLIT DEM'!D9685</f>
        <v>PASTRAINHS</v>
      </c>
      <c r="E9685" s="4">
        <f>'BASE SPLIT DEM'!E9685+IF('BASE SPLIT DEM'!E9685=0,0,_xlfn.IFNA(VLOOKUP(RIGHT(C9685,6),'Tuning parameter'!$A$3:$AC$11,HLOOKUP(B9685,'Tuning parameter'!$B$1:$AC$2,2,FALSE),FALSE),0))</f>
        <v>1.3925066024028765E-2</v>
      </c>
      <c r="F9685" t="str">
        <f>'BASE SPLIT DEM'!F11389</f>
        <v>PassengerTransportationExternal INHome SchoolRoadInter-city Buses</v>
      </c>
    </row>
    <row r="9686" spans="1:6" x14ac:dyDescent="0.25">
      <c r="A9686" t="str">
        <f>'BASE SPLIT DEM'!A11761</f>
        <v>TO</v>
      </c>
      <c r="B9686">
        <f>'BASE SPLIT DEM'!B9686</f>
        <v>2042</v>
      </c>
      <c r="C9686" t="str">
        <f>'BASE SPLIT DEM'!C9686</f>
        <v>ADEMPASTRAINHSROABUS</v>
      </c>
      <c r="D9686" t="str">
        <f>'BASE SPLIT DEM'!D9686</f>
        <v>PASTRAINHS</v>
      </c>
      <c r="E9686" s="4">
        <f>'BASE SPLIT DEM'!E9686+IF('BASE SPLIT DEM'!E9686=0,0,_xlfn.IFNA(VLOOKUP(RIGHT(C9686,6),'Tuning parameter'!$A$3:$AC$11,HLOOKUP(B9686,'Tuning parameter'!$B$1:$AC$2,2,FALSE),FALSE),0))</f>
        <v>0.104763291917663</v>
      </c>
      <c r="F9686" t="str">
        <f>'BASE SPLIT DEM'!F11761</f>
        <v>PassengerTransportationExternal INHome SchoolRoadInter-city Buses</v>
      </c>
    </row>
    <row r="9687" spans="1:6" x14ac:dyDescent="0.25">
      <c r="A9687" t="str">
        <f>'BASE SPLIT DEM'!A12133</f>
        <v>TO</v>
      </c>
      <c r="B9687">
        <f>'BASE SPLIT DEM'!B9687</f>
        <v>2042</v>
      </c>
      <c r="C9687" t="str">
        <f>'BASE SPLIT DEM'!C9687</f>
        <v>ADEMPASTRAINHSROACAR</v>
      </c>
      <c r="D9687" t="str">
        <f>'BASE SPLIT DEM'!D9687</f>
        <v>PASTRAINHS</v>
      </c>
      <c r="E9687" s="4">
        <f>'BASE SPLIT DEM'!E9687+IF('BASE SPLIT DEM'!E9687=0,0,_xlfn.IFNA(VLOOKUP(RIGHT(C9687,6),'Tuning parameter'!$A$3:$AC$11,HLOOKUP(B9687,'Tuning parameter'!$B$1:$AC$2,2,FALSE),FALSE),0))</f>
        <v>0.32853288130469449</v>
      </c>
      <c r="F9687" t="str">
        <f>'BASE SPLIT DEM'!F12133</f>
        <v>PassengerTransportationExternal INHome SchoolRoadInter-city Buses</v>
      </c>
    </row>
    <row r="9688" spans="1:6" x14ac:dyDescent="0.25">
      <c r="A9688" t="str">
        <f>'BASE SPLIT DEM'!A12505</f>
        <v>TO</v>
      </c>
      <c r="B9688">
        <f>'BASE SPLIT DEM'!B9688</f>
        <v>2042</v>
      </c>
      <c r="C9688" t="str">
        <f>'BASE SPLIT DEM'!C9688</f>
        <v>ADEMPASTRAINHSROATRU</v>
      </c>
      <c r="D9688" t="str">
        <f>'BASE SPLIT DEM'!D9688</f>
        <v>PASTRAINHS</v>
      </c>
      <c r="E9688" s="4">
        <f>'BASE SPLIT DEM'!E9688+IF('BASE SPLIT DEM'!E9688=0,0,_xlfn.IFNA(VLOOKUP(RIGHT(C9688,6),'Tuning parameter'!$A$3:$AC$11,HLOOKUP(B9688,'Tuning parameter'!$B$1:$AC$2,2,FALSE),FALSE),0))</f>
        <v>0.32853288130469449</v>
      </c>
      <c r="F9688" t="str">
        <f>'BASE SPLIT DEM'!F12505</f>
        <v>PassengerTransportationExternal INHome SchoolRoadInter-city Buses</v>
      </c>
    </row>
    <row r="9689" spans="1:6" x14ac:dyDescent="0.25">
      <c r="A9689" t="str">
        <f>'BASE SPLIT DEM'!A12877</f>
        <v>TO</v>
      </c>
      <c r="B9689">
        <f>'BASE SPLIT DEM'!B9689</f>
        <v>2042</v>
      </c>
      <c r="C9689" t="str">
        <f>'BASE SPLIT DEM'!C9689</f>
        <v>ADEMPASTRAINHSROAMOR</v>
      </c>
      <c r="D9689" t="str">
        <f>'BASE SPLIT DEM'!D9689</f>
        <v>PASTRAINHS</v>
      </c>
      <c r="E9689" s="4">
        <f>'BASE SPLIT DEM'!E9689+IF('BASE SPLIT DEM'!E9689=0,0,_xlfn.IFNA(VLOOKUP(RIGHT(C9689,6),'Tuning parameter'!$A$3:$AC$11,HLOOKUP(B9689,'Tuning parameter'!$B$1:$AC$2,2,FALSE),FALSE),0))</f>
        <v>1.4885248595330699E-3</v>
      </c>
      <c r="F9689" t="str">
        <f>'BASE SPLIT DEM'!F12877</f>
        <v>PassengerTransportationExternal INHome SchoolRoadInter-city Buses</v>
      </c>
    </row>
    <row r="9690" spans="1:6" x14ac:dyDescent="0.25">
      <c r="A9690" t="str">
        <f>'BASE SPLIT DEM'!A295</f>
        <v>TO</v>
      </c>
      <c r="B9690">
        <f>'BASE SPLIT DEM'!B9690</f>
        <v>2042</v>
      </c>
      <c r="C9690" t="str">
        <f>'BASE SPLIT DEM'!C9690</f>
        <v>ADEMPASTRAINHSROAWAL</v>
      </c>
      <c r="D9690" t="str">
        <f>'BASE SPLIT DEM'!D9690</f>
        <v>PASTRAINHS</v>
      </c>
      <c r="E9690" s="4">
        <f>'BASE SPLIT DEM'!E9690+IF('BASE SPLIT DEM'!E9690=0,0,_xlfn.IFNA(VLOOKUP(RIGHT(C9690,6),'Tuning parameter'!$A$3:$AC$11,HLOOKUP(B9690,'Tuning parameter'!$B$1:$AC$2,2,FALSE),FALSE),0))</f>
        <v>4.7236265105871179E-2</v>
      </c>
      <c r="F9690" t="str">
        <f>'BASE SPLIT DEM'!F295</f>
        <v>PassengerTransportationExternal OUTHome WorkRoadInter-city Buses</v>
      </c>
    </row>
    <row r="9691" spans="1:6" x14ac:dyDescent="0.25">
      <c r="A9691" t="str">
        <f>'BASE SPLIT DEM'!A339</f>
        <v>TO</v>
      </c>
      <c r="B9691">
        <f>'BASE SPLIT DEM'!B9691</f>
        <v>2042</v>
      </c>
      <c r="C9691" t="str">
        <f>'BASE SPLIT DEM'!C9691</f>
        <v>ADEMPASTRAINHSROABIK</v>
      </c>
      <c r="D9691" t="str">
        <f>'BASE SPLIT DEM'!D9691</f>
        <v>PASTRAINHS</v>
      </c>
      <c r="E9691" s="4">
        <f>'BASE SPLIT DEM'!E9691+IF('BASE SPLIT DEM'!E9691=0,0,_xlfn.IFNA(VLOOKUP(RIGHT(C9691,6),'Tuning parameter'!$A$3:$AC$11,HLOOKUP(B9691,'Tuning parameter'!$B$1:$AC$2,2,FALSE),FALSE),0))</f>
        <v>6.0809059311567756E-2</v>
      </c>
      <c r="F9691" t="str">
        <f>'BASE SPLIT DEM'!F339</f>
        <v>PassengerTransportationExternal OUTHome OtherRoadInter-city Buses</v>
      </c>
    </row>
    <row r="9692" spans="1:6" x14ac:dyDescent="0.25">
      <c r="A9692" t="str">
        <f>'BASE SPLIT DEM'!A361</f>
        <v>TO</v>
      </c>
      <c r="B9692">
        <f>'BASE SPLIT DEM'!B9692</f>
        <v>2042</v>
      </c>
      <c r="C9692" t="str">
        <f>'BASE SPLIT DEM'!C9692</f>
        <v>ADEMPASTRAINHORAIREG</v>
      </c>
      <c r="D9692" t="str">
        <f>'BASE SPLIT DEM'!D9692</f>
        <v>PASTRAINHO</v>
      </c>
      <c r="E9692" s="4">
        <f>'BASE SPLIT DEM'!E9692+IF('BASE SPLIT DEM'!E9692=0,0,_xlfn.IFNA(VLOOKUP(RIGHT(C9692,6),'Tuning parameter'!$A$3:$AC$11,HLOOKUP(B9692,'Tuning parameter'!$B$1:$AC$2,2,FALSE),FALSE),0))</f>
        <v>0</v>
      </c>
      <c r="F9692" t="str">
        <f>'BASE SPLIT DEM'!F361</f>
        <v>PassengerTransportationExternal OUTNon Home basedRoadInter-city Buses</v>
      </c>
    </row>
    <row r="9693" spans="1:6" x14ac:dyDescent="0.25">
      <c r="A9693" t="str">
        <f>'BASE SPLIT DEM'!A667</f>
        <v>TO</v>
      </c>
      <c r="B9693">
        <f>'BASE SPLIT DEM'!B9693</f>
        <v>2042</v>
      </c>
      <c r="C9693" t="str">
        <f>'BASE SPLIT DEM'!C9693</f>
        <v>ADEMPASTRAINHORAISUB</v>
      </c>
      <c r="D9693" t="str">
        <f>'BASE SPLIT DEM'!D9693</f>
        <v>PASTRAINHO</v>
      </c>
      <c r="E9693" s="4">
        <f>'BASE SPLIT DEM'!E9693+IF('BASE SPLIT DEM'!E9693=0,0,_xlfn.IFNA(VLOOKUP(RIGHT(C9693,6),'Tuning parameter'!$A$3:$AC$11,HLOOKUP(B9693,'Tuning parameter'!$B$1:$AC$2,2,FALSE),FALSE),0))</f>
        <v>0.11471203017194419</v>
      </c>
      <c r="F9693" t="str">
        <f>'BASE SPLIT DEM'!F667</f>
        <v>PassengerTransportationExternal OUTHome WorkRoadInter-city Buses</v>
      </c>
    </row>
    <row r="9694" spans="1:6" x14ac:dyDescent="0.25">
      <c r="A9694" t="str">
        <f>'BASE SPLIT DEM'!A711</f>
        <v>TO</v>
      </c>
      <c r="B9694">
        <f>'BASE SPLIT DEM'!B9694</f>
        <v>2042</v>
      </c>
      <c r="C9694" t="str">
        <f>'BASE SPLIT DEM'!C9694</f>
        <v>ADEMPASTRAINHORAITRM</v>
      </c>
      <c r="D9694" t="str">
        <f>'BASE SPLIT DEM'!D9694</f>
        <v>PASTRAINHO</v>
      </c>
      <c r="E9694" s="4">
        <f>'BASE SPLIT DEM'!E9694+IF('BASE SPLIT DEM'!E9694=0,0,_xlfn.IFNA(VLOOKUP(RIGHT(C9694,6),'Tuning parameter'!$A$3:$AC$11,HLOOKUP(B9694,'Tuning parameter'!$B$1:$AC$2,2,FALSE),FALSE),0))</f>
        <v>1.3925066024028765E-2</v>
      </c>
      <c r="F9694" t="str">
        <f>'BASE SPLIT DEM'!F711</f>
        <v>PassengerTransportationExternal OUTHome OtherRoadInter-city Buses</v>
      </c>
    </row>
    <row r="9695" spans="1:6" x14ac:dyDescent="0.25">
      <c r="A9695" t="str">
        <f>'BASE SPLIT DEM'!A733</f>
        <v>TO</v>
      </c>
      <c r="B9695">
        <f>'BASE SPLIT DEM'!B9695</f>
        <v>2042</v>
      </c>
      <c r="C9695" t="str">
        <f>'BASE SPLIT DEM'!C9695</f>
        <v>ADEMPASTRAINHOROABUS</v>
      </c>
      <c r="D9695" t="str">
        <f>'BASE SPLIT DEM'!D9695</f>
        <v>PASTRAINHO</v>
      </c>
      <c r="E9695" s="4">
        <f>'BASE SPLIT DEM'!E9695+IF('BASE SPLIT DEM'!E9695=0,0,_xlfn.IFNA(VLOOKUP(RIGHT(C9695,6),'Tuning parameter'!$A$3:$AC$11,HLOOKUP(B9695,'Tuning parameter'!$B$1:$AC$2,2,FALSE),FALSE),0))</f>
        <v>0.104763291917663</v>
      </c>
      <c r="F9695" t="str">
        <f>'BASE SPLIT DEM'!F733</f>
        <v>PassengerTransportationExternal OUTNon Home basedRoadInter-city Buses</v>
      </c>
    </row>
    <row r="9696" spans="1:6" x14ac:dyDescent="0.25">
      <c r="A9696" t="str">
        <f>'BASE SPLIT DEM'!A1039</f>
        <v>TO</v>
      </c>
      <c r="B9696">
        <f>'BASE SPLIT DEM'!B9696</f>
        <v>2042</v>
      </c>
      <c r="C9696" t="str">
        <f>'BASE SPLIT DEM'!C9696</f>
        <v>ADEMPASTRAINHOROACAR</v>
      </c>
      <c r="D9696" t="str">
        <f>'BASE SPLIT DEM'!D9696</f>
        <v>PASTRAINHO</v>
      </c>
      <c r="E9696" s="4">
        <f>'BASE SPLIT DEM'!E9696+IF('BASE SPLIT DEM'!E9696=0,0,_xlfn.IFNA(VLOOKUP(RIGHT(C9696,6),'Tuning parameter'!$A$3:$AC$11,HLOOKUP(B9696,'Tuning parameter'!$B$1:$AC$2,2,FALSE),FALSE),0))</f>
        <v>0.32853288130469449</v>
      </c>
      <c r="F9696" t="str">
        <f>'BASE SPLIT DEM'!F1039</f>
        <v>PassengerTransportationExternal OUTHome WorkRoadInter-city Buses</v>
      </c>
    </row>
    <row r="9697" spans="1:6" x14ac:dyDescent="0.25">
      <c r="A9697" t="str">
        <f>'BASE SPLIT DEM'!A1083</f>
        <v>TO</v>
      </c>
      <c r="B9697">
        <f>'BASE SPLIT DEM'!B9697</f>
        <v>2042</v>
      </c>
      <c r="C9697" t="str">
        <f>'BASE SPLIT DEM'!C9697</f>
        <v>ADEMPASTRAINHOROATRU</v>
      </c>
      <c r="D9697" t="str">
        <f>'BASE SPLIT DEM'!D9697</f>
        <v>PASTRAINHO</v>
      </c>
      <c r="E9697" s="4">
        <f>'BASE SPLIT DEM'!E9697+IF('BASE SPLIT DEM'!E9697=0,0,_xlfn.IFNA(VLOOKUP(RIGHT(C9697,6),'Tuning parameter'!$A$3:$AC$11,HLOOKUP(B9697,'Tuning parameter'!$B$1:$AC$2,2,FALSE),FALSE),0))</f>
        <v>0.32853288130469449</v>
      </c>
      <c r="F9697" t="str">
        <f>'BASE SPLIT DEM'!F1083</f>
        <v>PassengerTransportationExternal OUTHome OtherRoadInter-city Buses</v>
      </c>
    </row>
    <row r="9698" spans="1:6" x14ac:dyDescent="0.25">
      <c r="A9698" t="str">
        <f>'BASE SPLIT DEM'!A1105</f>
        <v>TO</v>
      </c>
      <c r="B9698">
        <f>'BASE SPLIT DEM'!B9698</f>
        <v>2042</v>
      </c>
      <c r="C9698" t="str">
        <f>'BASE SPLIT DEM'!C9698</f>
        <v>ADEMPASTRAINHOROAMOR</v>
      </c>
      <c r="D9698" t="str">
        <f>'BASE SPLIT DEM'!D9698</f>
        <v>PASTRAINHO</v>
      </c>
      <c r="E9698" s="4">
        <f>'BASE SPLIT DEM'!E9698+IF('BASE SPLIT DEM'!E9698=0,0,_xlfn.IFNA(VLOOKUP(RIGHT(C9698,6),'Tuning parameter'!$A$3:$AC$11,HLOOKUP(B9698,'Tuning parameter'!$B$1:$AC$2,2,FALSE),FALSE),0))</f>
        <v>1.4885248595330699E-3</v>
      </c>
      <c r="F9698" t="str">
        <f>'BASE SPLIT DEM'!F1105</f>
        <v>PassengerTransportationExternal OUTNon Home basedRoadInter-city Buses</v>
      </c>
    </row>
    <row r="9699" spans="1:6" x14ac:dyDescent="0.25">
      <c r="A9699" t="str">
        <f>'BASE SPLIT DEM'!A1411</f>
        <v>TO</v>
      </c>
      <c r="B9699">
        <f>'BASE SPLIT DEM'!B9699</f>
        <v>2042</v>
      </c>
      <c r="C9699" t="str">
        <f>'BASE SPLIT DEM'!C9699</f>
        <v>ADEMPASTRAINHOROAWAL</v>
      </c>
      <c r="D9699" t="str">
        <f>'BASE SPLIT DEM'!D9699</f>
        <v>PASTRAINHO</v>
      </c>
      <c r="E9699" s="4">
        <f>'BASE SPLIT DEM'!E9699+IF('BASE SPLIT DEM'!E9699=0,0,_xlfn.IFNA(VLOOKUP(RIGHT(C9699,6),'Tuning parameter'!$A$3:$AC$11,HLOOKUP(B9699,'Tuning parameter'!$B$1:$AC$2,2,FALSE),FALSE),0))</f>
        <v>4.7236265105871179E-2</v>
      </c>
      <c r="F9699" t="str">
        <f>'BASE SPLIT DEM'!F1411</f>
        <v>PassengerTransportationExternal OUTHome WorkRoadInter-city Buses</v>
      </c>
    </row>
    <row r="9700" spans="1:6" x14ac:dyDescent="0.25">
      <c r="A9700" t="str">
        <f>'BASE SPLIT DEM'!A1455</f>
        <v>TO</v>
      </c>
      <c r="B9700">
        <f>'BASE SPLIT DEM'!B9700</f>
        <v>2042</v>
      </c>
      <c r="C9700" t="str">
        <f>'BASE SPLIT DEM'!C9700</f>
        <v>ADEMPASTRAINHOROABIK</v>
      </c>
      <c r="D9700" t="str">
        <f>'BASE SPLIT DEM'!D9700</f>
        <v>PASTRAINHO</v>
      </c>
      <c r="E9700" s="4">
        <f>'BASE SPLIT DEM'!E9700+IF('BASE SPLIT DEM'!E9700=0,0,_xlfn.IFNA(VLOOKUP(RIGHT(C9700,6),'Tuning parameter'!$A$3:$AC$11,HLOOKUP(B9700,'Tuning parameter'!$B$1:$AC$2,2,FALSE),FALSE),0))</f>
        <v>6.0809059311567756E-2</v>
      </c>
      <c r="F9700" t="str">
        <f>'BASE SPLIT DEM'!F1455</f>
        <v>PassengerTransportationExternal OUTHome OtherRoadInter-city Buses</v>
      </c>
    </row>
    <row r="9701" spans="1:6" x14ac:dyDescent="0.25">
      <c r="A9701" t="str">
        <f>'BASE SPLIT DEM'!A1477</f>
        <v>TO</v>
      </c>
      <c r="B9701">
        <f>'BASE SPLIT DEM'!B9701</f>
        <v>2042</v>
      </c>
      <c r="C9701" t="str">
        <f>'BASE SPLIT DEM'!C9701</f>
        <v>ADEMPASTRAINNHRAIREG</v>
      </c>
      <c r="D9701" t="str">
        <f>'BASE SPLIT DEM'!D9701</f>
        <v>PASTRAINNH</v>
      </c>
      <c r="E9701" s="4">
        <f>'BASE SPLIT DEM'!E9701+IF('BASE SPLIT DEM'!E9701=0,0,_xlfn.IFNA(VLOOKUP(RIGHT(C9701,6),'Tuning parameter'!$A$3:$AC$11,HLOOKUP(B9701,'Tuning parameter'!$B$1:$AC$2,2,FALSE),FALSE),0))</f>
        <v>0</v>
      </c>
      <c r="F9701" t="str">
        <f>'BASE SPLIT DEM'!F1477</f>
        <v>PassengerTransportationExternal OUTNon Home basedRoadInter-city Buses</v>
      </c>
    </row>
    <row r="9702" spans="1:6" x14ac:dyDescent="0.25">
      <c r="A9702" t="str">
        <f>'BASE SPLIT DEM'!A1783</f>
        <v>TO</v>
      </c>
      <c r="B9702">
        <f>'BASE SPLIT DEM'!B9702</f>
        <v>2042</v>
      </c>
      <c r="C9702" t="str">
        <f>'BASE SPLIT DEM'!C9702</f>
        <v>ADEMPASTRAINNHRAISUB</v>
      </c>
      <c r="D9702" t="str">
        <f>'BASE SPLIT DEM'!D9702</f>
        <v>PASTRAINNH</v>
      </c>
      <c r="E9702" s="4">
        <f>'BASE SPLIT DEM'!E9702+IF('BASE SPLIT DEM'!E9702=0,0,_xlfn.IFNA(VLOOKUP(RIGHT(C9702,6),'Tuning parameter'!$A$3:$AC$11,HLOOKUP(B9702,'Tuning parameter'!$B$1:$AC$2,2,FALSE),FALSE),0))</f>
        <v>0.11471203017194419</v>
      </c>
      <c r="F9702" t="str">
        <f>'BASE SPLIT DEM'!F1783</f>
        <v>PassengerTransportationExternal OUTHome WorkRoadInter-city Buses</v>
      </c>
    </row>
    <row r="9703" spans="1:6" x14ac:dyDescent="0.25">
      <c r="A9703" t="str">
        <f>'BASE SPLIT DEM'!A1827</f>
        <v>TO</v>
      </c>
      <c r="B9703">
        <f>'BASE SPLIT DEM'!B9703</f>
        <v>2042</v>
      </c>
      <c r="C9703" t="str">
        <f>'BASE SPLIT DEM'!C9703</f>
        <v>ADEMPASTRAINNHRAITRM</v>
      </c>
      <c r="D9703" t="str">
        <f>'BASE SPLIT DEM'!D9703</f>
        <v>PASTRAINNH</v>
      </c>
      <c r="E9703" s="4">
        <f>'BASE SPLIT DEM'!E9703+IF('BASE SPLIT DEM'!E9703=0,0,_xlfn.IFNA(VLOOKUP(RIGHT(C9703,6),'Tuning parameter'!$A$3:$AC$11,HLOOKUP(B9703,'Tuning parameter'!$B$1:$AC$2,2,FALSE),FALSE),0))</f>
        <v>1.3925066024028765E-2</v>
      </c>
      <c r="F9703" t="str">
        <f>'BASE SPLIT DEM'!F1827</f>
        <v>PassengerTransportationExternal OUTHome OtherRoadInter-city Buses</v>
      </c>
    </row>
    <row r="9704" spans="1:6" x14ac:dyDescent="0.25">
      <c r="A9704" t="str">
        <f>'BASE SPLIT DEM'!A1849</f>
        <v>TO</v>
      </c>
      <c r="B9704">
        <f>'BASE SPLIT DEM'!B9704</f>
        <v>2042</v>
      </c>
      <c r="C9704" t="str">
        <f>'BASE SPLIT DEM'!C9704</f>
        <v>ADEMPASTRAINNHROABUS</v>
      </c>
      <c r="D9704" t="str">
        <f>'BASE SPLIT DEM'!D9704</f>
        <v>PASTRAINNH</v>
      </c>
      <c r="E9704" s="4">
        <f>'BASE SPLIT DEM'!E9704+IF('BASE SPLIT DEM'!E9704=0,0,_xlfn.IFNA(VLOOKUP(RIGHT(C9704,6),'Tuning parameter'!$A$3:$AC$11,HLOOKUP(B9704,'Tuning parameter'!$B$1:$AC$2,2,FALSE),FALSE),0))</f>
        <v>0.104763291917663</v>
      </c>
      <c r="F9704" t="str">
        <f>'BASE SPLIT DEM'!F1849</f>
        <v>PassengerTransportationExternal OUTNon Home basedRoadInter-city Buses</v>
      </c>
    </row>
    <row r="9705" spans="1:6" x14ac:dyDescent="0.25">
      <c r="A9705" t="str">
        <f>'BASE SPLIT DEM'!A2155</f>
        <v>TO</v>
      </c>
      <c r="B9705">
        <f>'BASE SPLIT DEM'!B9705</f>
        <v>2042</v>
      </c>
      <c r="C9705" t="str">
        <f>'BASE SPLIT DEM'!C9705</f>
        <v>ADEMPASTRAINNHROACAR</v>
      </c>
      <c r="D9705" t="str">
        <f>'BASE SPLIT DEM'!D9705</f>
        <v>PASTRAINNH</v>
      </c>
      <c r="E9705" s="4">
        <f>'BASE SPLIT DEM'!E9705+IF('BASE SPLIT DEM'!E9705=0,0,_xlfn.IFNA(VLOOKUP(RIGHT(C9705,6),'Tuning parameter'!$A$3:$AC$11,HLOOKUP(B9705,'Tuning parameter'!$B$1:$AC$2,2,FALSE),FALSE),0))</f>
        <v>0.32853288130469449</v>
      </c>
      <c r="F9705" t="str">
        <f>'BASE SPLIT DEM'!F2155</f>
        <v>PassengerTransportationExternal OUTHome WorkRoadInter-city Buses</v>
      </c>
    </row>
    <row r="9706" spans="1:6" x14ac:dyDescent="0.25">
      <c r="A9706" t="str">
        <f>'BASE SPLIT DEM'!A2199</f>
        <v>TO</v>
      </c>
      <c r="B9706">
        <f>'BASE SPLIT DEM'!B9706</f>
        <v>2042</v>
      </c>
      <c r="C9706" t="str">
        <f>'BASE SPLIT DEM'!C9706</f>
        <v>ADEMPASTRAINNHROATRU</v>
      </c>
      <c r="D9706" t="str">
        <f>'BASE SPLIT DEM'!D9706</f>
        <v>PASTRAINNH</v>
      </c>
      <c r="E9706" s="4">
        <f>'BASE SPLIT DEM'!E9706+IF('BASE SPLIT DEM'!E9706=0,0,_xlfn.IFNA(VLOOKUP(RIGHT(C9706,6),'Tuning parameter'!$A$3:$AC$11,HLOOKUP(B9706,'Tuning parameter'!$B$1:$AC$2,2,FALSE),FALSE),0))</f>
        <v>0.32853288130469449</v>
      </c>
      <c r="F9706" t="str">
        <f>'BASE SPLIT DEM'!F2199</f>
        <v>PassengerTransportationExternal OUTHome OtherRoadInter-city Buses</v>
      </c>
    </row>
    <row r="9707" spans="1:6" x14ac:dyDescent="0.25">
      <c r="A9707" t="str">
        <f>'BASE SPLIT DEM'!A2221</f>
        <v>TO</v>
      </c>
      <c r="B9707">
        <f>'BASE SPLIT DEM'!B9707</f>
        <v>2042</v>
      </c>
      <c r="C9707" t="str">
        <f>'BASE SPLIT DEM'!C9707</f>
        <v>ADEMPASTRAINNHROAMOR</v>
      </c>
      <c r="D9707" t="str">
        <f>'BASE SPLIT DEM'!D9707</f>
        <v>PASTRAINNH</v>
      </c>
      <c r="E9707" s="4">
        <f>'BASE SPLIT DEM'!E9707+IF('BASE SPLIT DEM'!E9707=0,0,_xlfn.IFNA(VLOOKUP(RIGHT(C9707,6),'Tuning parameter'!$A$3:$AC$11,HLOOKUP(B9707,'Tuning parameter'!$B$1:$AC$2,2,FALSE),FALSE),0))</f>
        <v>1.4885248595330699E-3</v>
      </c>
      <c r="F9707" t="str">
        <f>'BASE SPLIT DEM'!F2221</f>
        <v>PassengerTransportationExternal OUTNon Home basedRoadInter-city Buses</v>
      </c>
    </row>
    <row r="9708" spans="1:6" x14ac:dyDescent="0.25">
      <c r="A9708" t="str">
        <f>'BASE SPLIT DEM'!A2527</f>
        <v>TO</v>
      </c>
      <c r="B9708">
        <f>'BASE SPLIT DEM'!B9708</f>
        <v>2042</v>
      </c>
      <c r="C9708" t="str">
        <f>'BASE SPLIT DEM'!C9708</f>
        <v>ADEMPASTRAINNHROAWAL</v>
      </c>
      <c r="D9708" t="str">
        <f>'BASE SPLIT DEM'!D9708</f>
        <v>PASTRAINNH</v>
      </c>
      <c r="E9708" s="4">
        <f>'BASE SPLIT DEM'!E9708+IF('BASE SPLIT DEM'!E9708=0,0,_xlfn.IFNA(VLOOKUP(RIGHT(C9708,6),'Tuning parameter'!$A$3:$AC$11,HLOOKUP(B9708,'Tuning parameter'!$B$1:$AC$2,2,FALSE),FALSE),0))</f>
        <v>4.7236265105871179E-2</v>
      </c>
      <c r="F9708" t="str">
        <f>'BASE SPLIT DEM'!F2527</f>
        <v>PassengerTransportationExternal OUTHome WorkRoadInter-city Buses</v>
      </c>
    </row>
    <row r="9709" spans="1:6" x14ac:dyDescent="0.25">
      <c r="A9709" t="str">
        <f>'BASE SPLIT DEM'!A2571</f>
        <v>TO</v>
      </c>
      <c r="B9709">
        <f>'BASE SPLIT DEM'!B9709</f>
        <v>2042</v>
      </c>
      <c r="C9709" t="str">
        <f>'BASE SPLIT DEM'!C9709</f>
        <v>ADEMPASTRAINNHROABIK</v>
      </c>
      <c r="D9709" t="str">
        <f>'BASE SPLIT DEM'!D9709</f>
        <v>PASTRAINNH</v>
      </c>
      <c r="E9709" s="4">
        <f>'BASE SPLIT DEM'!E9709+IF('BASE SPLIT DEM'!E9709=0,0,_xlfn.IFNA(VLOOKUP(RIGHT(C9709,6),'Tuning parameter'!$A$3:$AC$11,HLOOKUP(B9709,'Tuning parameter'!$B$1:$AC$2,2,FALSE),FALSE),0))</f>
        <v>6.0809059311567756E-2</v>
      </c>
      <c r="F9709" t="str">
        <f>'BASE SPLIT DEM'!F2571</f>
        <v>PassengerTransportationExternal OUTHome OtherRoadInter-city Buses</v>
      </c>
    </row>
    <row r="9710" spans="1:6" x14ac:dyDescent="0.25">
      <c r="A9710" t="str">
        <f>'BASE SPLIT DEM'!A2593</f>
        <v>TO</v>
      </c>
      <c r="B9710">
        <f>'BASE SPLIT DEM'!B9710</f>
        <v>2042</v>
      </c>
      <c r="C9710" t="str">
        <f>'BASE SPLIT DEM'!C9710</f>
        <v>ADEMPASTRAEXIHWRAIREG</v>
      </c>
      <c r="D9710" t="str">
        <f>'BASE SPLIT DEM'!D9710</f>
        <v>PASTRAEXIHW</v>
      </c>
      <c r="E9710" s="4">
        <f>'BASE SPLIT DEM'!E9710+IF('BASE SPLIT DEM'!E9710=0,0,_xlfn.IFNA(VLOOKUP(RIGHT(C9710,6),'Tuning parameter'!$A$3:$AC$11,HLOOKUP(B9710,'Tuning parameter'!$B$1:$AC$2,2,FALSE),FALSE),0))</f>
        <v>0.15732832600928601</v>
      </c>
      <c r="F9710" t="str">
        <f>'BASE SPLIT DEM'!F2593</f>
        <v>PassengerTransportationExternal OUTNon Home basedRoadInter-city Buses</v>
      </c>
    </row>
    <row r="9711" spans="1:6" x14ac:dyDescent="0.25">
      <c r="A9711" t="str">
        <f>'BASE SPLIT DEM'!A2899</f>
        <v>TO</v>
      </c>
      <c r="B9711">
        <f>'BASE SPLIT DEM'!B9711</f>
        <v>2042</v>
      </c>
      <c r="C9711" t="str">
        <f>'BASE SPLIT DEM'!C9711</f>
        <v>ADEMPASTRAEXIHWRAISUB</v>
      </c>
      <c r="D9711" t="str">
        <f>'BASE SPLIT DEM'!D9711</f>
        <v>PASTRAEXIHW</v>
      </c>
      <c r="E9711" s="4">
        <f>'BASE SPLIT DEM'!E9711+IF('BASE SPLIT DEM'!E9711=0,0,_xlfn.IFNA(VLOOKUP(RIGHT(C9711,6),'Tuning parameter'!$A$3:$AC$11,HLOOKUP(B9711,'Tuning parameter'!$B$1:$AC$2,2,FALSE),FALSE),0))</f>
        <v>4.8441362647399649E-3</v>
      </c>
      <c r="F9711" t="str">
        <f>'BASE SPLIT DEM'!F2899</f>
        <v>PassengerTransportationExternal OUTHome WorkRoadInter-city Buses</v>
      </c>
    </row>
    <row r="9712" spans="1:6" x14ac:dyDescent="0.25">
      <c r="A9712" t="str">
        <f>'BASE SPLIT DEM'!A2943</f>
        <v>TO</v>
      </c>
      <c r="B9712">
        <f>'BASE SPLIT DEM'!B9712</f>
        <v>2042</v>
      </c>
      <c r="C9712" t="str">
        <f>'BASE SPLIT DEM'!C9712</f>
        <v>ADEMPASTRAEXIHWRAITRM</v>
      </c>
      <c r="D9712" t="str">
        <f>'BASE SPLIT DEM'!D9712</f>
        <v>PASTRAEXIHW</v>
      </c>
      <c r="E9712" s="4">
        <f>'BASE SPLIT DEM'!E9712+IF('BASE SPLIT DEM'!E9712=0,0,_xlfn.IFNA(VLOOKUP(RIGHT(C9712,6),'Tuning parameter'!$A$3:$AC$11,HLOOKUP(B9712,'Tuning parameter'!$B$1:$AC$2,2,FALSE),FALSE),0))</f>
        <v>0</v>
      </c>
      <c r="F9712" t="str">
        <f>'BASE SPLIT DEM'!F2943</f>
        <v>PassengerTransportationExternal OUTHome OtherRoadInter-city Buses</v>
      </c>
    </row>
    <row r="9713" spans="1:6" x14ac:dyDescent="0.25">
      <c r="A9713" t="str">
        <f>'BASE SPLIT DEM'!A2965</f>
        <v>TO</v>
      </c>
      <c r="B9713">
        <f>'BASE SPLIT DEM'!B9713</f>
        <v>2042</v>
      </c>
      <c r="C9713" t="str">
        <f>'BASE SPLIT DEM'!C9713</f>
        <v>ADEMPASTRAEXIHWROABUS</v>
      </c>
      <c r="D9713" t="str">
        <f>'BASE SPLIT DEM'!D9713</f>
        <v>PASTRAEXIHW</v>
      </c>
      <c r="E9713" s="4">
        <f>'BASE SPLIT DEM'!E9713+IF('BASE SPLIT DEM'!E9713=0,0,_xlfn.IFNA(VLOOKUP(RIGHT(C9713,6),'Tuning parameter'!$A$3:$AC$11,HLOOKUP(B9713,'Tuning parameter'!$B$1:$AC$2,2,FALSE),FALSE),0))</f>
        <v>4.00619630969931E-2</v>
      </c>
      <c r="F9713" t="str">
        <f>'BASE SPLIT DEM'!F2965</f>
        <v>PassengerTransportationExternal OUTNon Home basedRoadInter-city Buses</v>
      </c>
    </row>
    <row r="9714" spans="1:6" x14ac:dyDescent="0.25">
      <c r="A9714" t="str">
        <f>'BASE SPLIT DEM'!A3271</f>
        <v>TO</v>
      </c>
      <c r="B9714">
        <f>'BASE SPLIT DEM'!B9714</f>
        <v>2042</v>
      </c>
      <c r="C9714" t="str">
        <f>'BASE SPLIT DEM'!C9714</f>
        <v>ADEMPASTRAEXIHWROACAR</v>
      </c>
      <c r="D9714" t="str">
        <f>'BASE SPLIT DEM'!D9714</f>
        <v>PASTRAEXIHW</v>
      </c>
      <c r="E9714" s="4">
        <f>'BASE SPLIT DEM'!E9714+IF('BASE SPLIT DEM'!E9714=0,0,_xlfn.IFNA(VLOOKUP(RIGHT(C9714,6),'Tuning parameter'!$A$3:$AC$11,HLOOKUP(B9714,'Tuning parameter'!$B$1:$AC$2,2,FALSE),FALSE),0))</f>
        <v>0.3713184996974675</v>
      </c>
      <c r="F9714" t="str">
        <f>'BASE SPLIT DEM'!F3271</f>
        <v>PassengerTransportationExternal OUTHome WorkRoadInter-city Buses</v>
      </c>
    </row>
    <row r="9715" spans="1:6" x14ac:dyDescent="0.25">
      <c r="A9715" t="str">
        <f>'BASE SPLIT DEM'!A3315</f>
        <v>TO</v>
      </c>
      <c r="B9715">
        <f>'BASE SPLIT DEM'!B9715</f>
        <v>2042</v>
      </c>
      <c r="C9715" t="str">
        <f>'BASE SPLIT DEM'!C9715</f>
        <v>ADEMPASTRAEXIHWROATRU</v>
      </c>
      <c r="D9715" t="str">
        <f>'BASE SPLIT DEM'!D9715</f>
        <v>PASTRAEXIHW</v>
      </c>
      <c r="E9715" s="4">
        <f>'BASE SPLIT DEM'!E9715+IF('BASE SPLIT DEM'!E9715=0,0,_xlfn.IFNA(VLOOKUP(RIGHT(C9715,6),'Tuning parameter'!$A$3:$AC$11,HLOOKUP(B9715,'Tuning parameter'!$B$1:$AC$2,2,FALSE),FALSE),0))</f>
        <v>0.3713184996974675</v>
      </c>
      <c r="F9715" t="str">
        <f>'BASE SPLIT DEM'!F3315</f>
        <v>PassengerTransportationExternal OUTHome OtherRoadInter-city Buses</v>
      </c>
    </row>
    <row r="9716" spans="1:6" x14ac:dyDescent="0.25">
      <c r="A9716" t="str">
        <f>'BASE SPLIT DEM'!A3337</f>
        <v>TO</v>
      </c>
      <c r="B9716">
        <f>'BASE SPLIT DEM'!B9716</f>
        <v>2042</v>
      </c>
      <c r="C9716" t="str">
        <f>'BASE SPLIT DEM'!C9716</f>
        <v>ADEMPASTRAEXIHWROAMOR</v>
      </c>
      <c r="D9716" t="str">
        <f>'BASE SPLIT DEM'!D9716</f>
        <v>PASTRAEXIHW</v>
      </c>
      <c r="E9716" s="4">
        <f>'BASE SPLIT DEM'!E9716+IF('BASE SPLIT DEM'!E9716=0,0,_xlfn.IFNA(VLOOKUP(RIGHT(C9716,6),'Tuning parameter'!$A$3:$AC$11,HLOOKUP(B9716,'Tuning parameter'!$B$1:$AC$2,2,FALSE),FALSE),0))</f>
        <v>1.6686800761590501E-3</v>
      </c>
      <c r="F9716" t="str">
        <f>'BASE SPLIT DEM'!F3337</f>
        <v>PassengerTransportationExternal OUTNon Home basedRoadInter-city Buses</v>
      </c>
    </row>
    <row r="9717" spans="1:6" x14ac:dyDescent="0.25">
      <c r="A9717" t="str">
        <f>'BASE SPLIT DEM'!A3643</f>
        <v>TO</v>
      </c>
      <c r="B9717">
        <f>'BASE SPLIT DEM'!B9717</f>
        <v>2042</v>
      </c>
      <c r="C9717" t="str">
        <f>'BASE SPLIT DEM'!C9717</f>
        <v>ADEMPASTRAEXIHWROAWAL</v>
      </c>
      <c r="D9717" t="str">
        <f>'BASE SPLIT DEM'!D9717</f>
        <v>PASTRAEXIHW</v>
      </c>
      <c r="E9717" s="4">
        <f>'BASE SPLIT DEM'!E9717+IF('BASE SPLIT DEM'!E9717=0,0,_xlfn.IFNA(VLOOKUP(RIGHT(C9717,6),'Tuning parameter'!$A$3:$AC$11,HLOOKUP(B9717,'Tuning parameter'!$B$1:$AC$2,2,FALSE),FALSE),0))</f>
        <v>2.6686966266694255E-3</v>
      </c>
      <c r="F9717" t="str">
        <f>'BASE SPLIT DEM'!F3643</f>
        <v>PassengerTransportationExternal OUTHome WorkRoadInter-city Buses</v>
      </c>
    </row>
    <row r="9718" spans="1:6" x14ac:dyDescent="0.25">
      <c r="A9718" t="str">
        <f>'BASE SPLIT DEM'!A3687</f>
        <v>TO</v>
      </c>
      <c r="B9718">
        <f>'BASE SPLIT DEM'!B9718</f>
        <v>2042</v>
      </c>
      <c r="C9718" t="str">
        <f>'BASE SPLIT DEM'!C9718</f>
        <v>ADEMPASTRAEXIHWROABIK</v>
      </c>
      <c r="D9718" t="str">
        <f>'BASE SPLIT DEM'!D9718</f>
        <v>PASTRAEXIHW</v>
      </c>
      <c r="E9718" s="4">
        <f>'BASE SPLIT DEM'!E9718+IF('BASE SPLIT DEM'!E9718=0,0,_xlfn.IFNA(VLOOKUP(RIGHT(C9718,6),'Tuning parameter'!$A$3:$AC$11,HLOOKUP(B9718,'Tuning parameter'!$B$1:$AC$2,2,FALSE),FALSE),0))</f>
        <v>0</v>
      </c>
      <c r="F9718" t="str">
        <f>'BASE SPLIT DEM'!F3687</f>
        <v>PassengerTransportationExternal OUTHome OtherRoadInter-city Buses</v>
      </c>
    </row>
    <row r="9719" spans="1:6" x14ac:dyDescent="0.25">
      <c r="A9719" t="str">
        <f>'BASE SPLIT DEM'!A3709</f>
        <v>TO</v>
      </c>
      <c r="B9719">
        <f>'BASE SPLIT DEM'!B9719</f>
        <v>2042</v>
      </c>
      <c r="C9719" t="str">
        <f>'BASE SPLIT DEM'!C9719</f>
        <v>ADEMPASTRAEXIHSRAIREG</v>
      </c>
      <c r="D9719" t="str">
        <f>'BASE SPLIT DEM'!D9719</f>
        <v>PASTRAEXIHS</v>
      </c>
      <c r="E9719" s="4">
        <f>'BASE SPLIT DEM'!E9719+IF('BASE SPLIT DEM'!E9719=0,0,_xlfn.IFNA(VLOOKUP(RIGHT(C9719,6),'Tuning parameter'!$A$3:$AC$11,HLOOKUP(B9719,'Tuning parameter'!$B$1:$AC$2,2,FALSE),FALSE),0))</f>
        <v>0.15732832600928601</v>
      </c>
      <c r="F9719" t="str">
        <f>'BASE SPLIT DEM'!F3709</f>
        <v>PassengerTransportationExternal OUTNon Home basedRoadInter-city Buses</v>
      </c>
    </row>
    <row r="9720" spans="1:6" x14ac:dyDescent="0.25">
      <c r="A9720" t="str">
        <f>'BASE SPLIT DEM'!A4015</f>
        <v>TO</v>
      </c>
      <c r="B9720">
        <f>'BASE SPLIT DEM'!B9720</f>
        <v>2042</v>
      </c>
      <c r="C9720" t="str">
        <f>'BASE SPLIT DEM'!C9720</f>
        <v>ADEMPASTRAEXIHSRAISUB</v>
      </c>
      <c r="D9720" t="str">
        <f>'BASE SPLIT DEM'!D9720</f>
        <v>PASTRAEXIHS</v>
      </c>
      <c r="E9720" s="4">
        <f>'BASE SPLIT DEM'!E9720+IF('BASE SPLIT DEM'!E9720=0,0,_xlfn.IFNA(VLOOKUP(RIGHT(C9720,6),'Tuning parameter'!$A$3:$AC$11,HLOOKUP(B9720,'Tuning parameter'!$B$1:$AC$2,2,FALSE),FALSE),0))</f>
        <v>4.8441362647399649E-3</v>
      </c>
      <c r="F9720" t="str">
        <f>'BASE SPLIT DEM'!F4015</f>
        <v>PassengerTransportationExternal OUTHome WorkRoadInter-city Buses</v>
      </c>
    </row>
    <row r="9721" spans="1:6" x14ac:dyDescent="0.25">
      <c r="A9721" t="str">
        <f>'BASE SPLIT DEM'!A4059</f>
        <v>TO</v>
      </c>
      <c r="B9721">
        <f>'BASE SPLIT DEM'!B9721</f>
        <v>2042</v>
      </c>
      <c r="C9721" t="str">
        <f>'BASE SPLIT DEM'!C9721</f>
        <v>ADEMPASTRAEXIHSRAITRM</v>
      </c>
      <c r="D9721" t="str">
        <f>'BASE SPLIT DEM'!D9721</f>
        <v>PASTRAEXIHS</v>
      </c>
      <c r="E9721" s="4">
        <f>'BASE SPLIT DEM'!E9721+IF('BASE SPLIT DEM'!E9721=0,0,_xlfn.IFNA(VLOOKUP(RIGHT(C9721,6),'Tuning parameter'!$A$3:$AC$11,HLOOKUP(B9721,'Tuning parameter'!$B$1:$AC$2,2,FALSE),FALSE),0))</f>
        <v>0</v>
      </c>
      <c r="F9721" t="str">
        <f>'BASE SPLIT DEM'!F4059</f>
        <v>PassengerTransportationExternal OUTHome OtherRoadInter-city Buses</v>
      </c>
    </row>
    <row r="9722" spans="1:6" x14ac:dyDescent="0.25">
      <c r="A9722" t="str">
        <f>'BASE SPLIT DEM'!A4081</f>
        <v>TO</v>
      </c>
      <c r="B9722">
        <f>'BASE SPLIT DEM'!B9722</f>
        <v>2042</v>
      </c>
      <c r="C9722" t="str">
        <f>'BASE SPLIT DEM'!C9722</f>
        <v>ADEMPASTRAEXIHSROABUS</v>
      </c>
      <c r="D9722" t="str">
        <f>'BASE SPLIT DEM'!D9722</f>
        <v>PASTRAEXIHS</v>
      </c>
      <c r="E9722" s="4">
        <f>'BASE SPLIT DEM'!E9722+IF('BASE SPLIT DEM'!E9722=0,0,_xlfn.IFNA(VLOOKUP(RIGHT(C9722,6),'Tuning parameter'!$A$3:$AC$11,HLOOKUP(B9722,'Tuning parameter'!$B$1:$AC$2,2,FALSE),FALSE),0))</f>
        <v>4.00619630969931E-2</v>
      </c>
      <c r="F9722" t="str">
        <f>'BASE SPLIT DEM'!F4081</f>
        <v>PassengerTransportationExternal OUTNon Home basedRoadInter-city Buses</v>
      </c>
    </row>
    <row r="9723" spans="1:6" x14ac:dyDescent="0.25">
      <c r="A9723" t="str">
        <f>'BASE SPLIT DEM'!A4387</f>
        <v>TO</v>
      </c>
      <c r="B9723">
        <f>'BASE SPLIT DEM'!B9723</f>
        <v>2042</v>
      </c>
      <c r="C9723" t="str">
        <f>'BASE SPLIT DEM'!C9723</f>
        <v>ADEMPASTRAEXIHSROACAR</v>
      </c>
      <c r="D9723" t="str">
        <f>'BASE SPLIT DEM'!D9723</f>
        <v>PASTRAEXIHS</v>
      </c>
      <c r="E9723" s="4">
        <f>'BASE SPLIT DEM'!E9723+IF('BASE SPLIT DEM'!E9723=0,0,_xlfn.IFNA(VLOOKUP(RIGHT(C9723,6),'Tuning parameter'!$A$3:$AC$11,HLOOKUP(B9723,'Tuning parameter'!$B$1:$AC$2,2,FALSE),FALSE),0))</f>
        <v>0.3713184996974675</v>
      </c>
      <c r="F9723" t="str">
        <f>'BASE SPLIT DEM'!F4387</f>
        <v>PassengerTransportationExternal OUTHome WorkRoadInter-city Buses</v>
      </c>
    </row>
    <row r="9724" spans="1:6" x14ac:dyDescent="0.25">
      <c r="A9724" t="str">
        <f>'BASE SPLIT DEM'!A4431</f>
        <v>TO</v>
      </c>
      <c r="B9724">
        <f>'BASE SPLIT DEM'!B9724</f>
        <v>2042</v>
      </c>
      <c r="C9724" t="str">
        <f>'BASE SPLIT DEM'!C9724</f>
        <v>ADEMPASTRAEXIHSROATRU</v>
      </c>
      <c r="D9724" t="str">
        <f>'BASE SPLIT DEM'!D9724</f>
        <v>PASTRAEXIHS</v>
      </c>
      <c r="E9724" s="4">
        <f>'BASE SPLIT DEM'!E9724+IF('BASE SPLIT DEM'!E9724=0,0,_xlfn.IFNA(VLOOKUP(RIGHT(C9724,6),'Tuning parameter'!$A$3:$AC$11,HLOOKUP(B9724,'Tuning parameter'!$B$1:$AC$2,2,FALSE),FALSE),0))</f>
        <v>0.3713184996974675</v>
      </c>
      <c r="F9724" t="str">
        <f>'BASE SPLIT DEM'!F4431</f>
        <v>PassengerTransportationExternal OUTHome OtherRoadInter-city Buses</v>
      </c>
    </row>
    <row r="9725" spans="1:6" x14ac:dyDescent="0.25">
      <c r="A9725" t="str">
        <f>'BASE SPLIT DEM'!A4453</f>
        <v>TO</v>
      </c>
      <c r="B9725">
        <f>'BASE SPLIT DEM'!B9725</f>
        <v>2042</v>
      </c>
      <c r="C9725" t="str">
        <f>'BASE SPLIT DEM'!C9725</f>
        <v>ADEMPASTRAEXIHSROAMOR</v>
      </c>
      <c r="D9725" t="str">
        <f>'BASE SPLIT DEM'!D9725</f>
        <v>PASTRAEXIHS</v>
      </c>
      <c r="E9725" s="4">
        <f>'BASE SPLIT DEM'!E9725+IF('BASE SPLIT DEM'!E9725=0,0,_xlfn.IFNA(VLOOKUP(RIGHT(C9725,6),'Tuning parameter'!$A$3:$AC$11,HLOOKUP(B9725,'Tuning parameter'!$B$1:$AC$2,2,FALSE),FALSE),0))</f>
        <v>1.6686800761590501E-3</v>
      </c>
      <c r="F9725" t="str">
        <f>'BASE SPLIT DEM'!F4453</f>
        <v>PassengerTransportationExternal OUTNon Home basedRoadInter-city Buses</v>
      </c>
    </row>
    <row r="9726" spans="1:6" x14ac:dyDescent="0.25">
      <c r="A9726" t="str">
        <f>'BASE SPLIT DEM'!A4759</f>
        <v>TO</v>
      </c>
      <c r="B9726">
        <f>'BASE SPLIT DEM'!B9726</f>
        <v>2042</v>
      </c>
      <c r="C9726" t="str">
        <f>'BASE SPLIT DEM'!C9726</f>
        <v>ADEMPASTRAEXIHSROAWAL</v>
      </c>
      <c r="D9726" t="str">
        <f>'BASE SPLIT DEM'!D9726</f>
        <v>PASTRAEXIHS</v>
      </c>
      <c r="E9726" s="4">
        <f>'BASE SPLIT DEM'!E9726+IF('BASE SPLIT DEM'!E9726=0,0,_xlfn.IFNA(VLOOKUP(RIGHT(C9726,6),'Tuning parameter'!$A$3:$AC$11,HLOOKUP(B9726,'Tuning parameter'!$B$1:$AC$2,2,FALSE),FALSE),0))</f>
        <v>2.6686966266694255E-3</v>
      </c>
      <c r="F9726" t="str">
        <f>'BASE SPLIT DEM'!F4759</f>
        <v>PassengerTransportationExternal OUTHome WorkRoadInter-city Buses</v>
      </c>
    </row>
    <row r="9727" spans="1:6" x14ac:dyDescent="0.25">
      <c r="A9727" t="str">
        <f>'BASE SPLIT DEM'!A4803</f>
        <v>TO</v>
      </c>
      <c r="B9727">
        <f>'BASE SPLIT DEM'!B9727</f>
        <v>2042</v>
      </c>
      <c r="C9727" t="str">
        <f>'BASE SPLIT DEM'!C9727</f>
        <v>ADEMPASTRAEXIHSROABIK</v>
      </c>
      <c r="D9727" t="str">
        <f>'BASE SPLIT DEM'!D9727</f>
        <v>PASTRAEXIHS</v>
      </c>
      <c r="E9727" s="4">
        <f>'BASE SPLIT DEM'!E9727+IF('BASE SPLIT DEM'!E9727=0,0,_xlfn.IFNA(VLOOKUP(RIGHT(C9727,6),'Tuning parameter'!$A$3:$AC$11,HLOOKUP(B9727,'Tuning parameter'!$B$1:$AC$2,2,FALSE),FALSE),0))</f>
        <v>0</v>
      </c>
      <c r="F9727" t="str">
        <f>'BASE SPLIT DEM'!F4803</f>
        <v>PassengerTransportationExternal OUTHome OtherRoadInter-city Buses</v>
      </c>
    </row>
    <row r="9728" spans="1:6" x14ac:dyDescent="0.25">
      <c r="A9728" t="str">
        <f>'BASE SPLIT DEM'!A4825</f>
        <v>TO</v>
      </c>
      <c r="B9728">
        <f>'BASE SPLIT DEM'!B9728</f>
        <v>2042</v>
      </c>
      <c r="C9728" t="str">
        <f>'BASE SPLIT DEM'!C9728</f>
        <v>ADEMPASTRAEXIHORAIREG</v>
      </c>
      <c r="D9728" t="str">
        <f>'BASE SPLIT DEM'!D9728</f>
        <v>PASTRAEXIHO</v>
      </c>
      <c r="E9728" s="4">
        <f>'BASE SPLIT DEM'!E9728+IF('BASE SPLIT DEM'!E9728=0,0,_xlfn.IFNA(VLOOKUP(RIGHT(C9728,6),'Tuning parameter'!$A$3:$AC$11,HLOOKUP(B9728,'Tuning parameter'!$B$1:$AC$2,2,FALSE),FALSE),0))</f>
        <v>0.15732832600928601</v>
      </c>
      <c r="F9728" t="str">
        <f>'BASE SPLIT DEM'!F4825</f>
        <v>PassengerTransportationExternal OUTNon Home basedRoadInter-city Buses</v>
      </c>
    </row>
    <row r="9729" spans="1:6" x14ac:dyDescent="0.25">
      <c r="A9729" t="str">
        <f>'BASE SPLIT DEM'!A5131</f>
        <v>TO</v>
      </c>
      <c r="B9729">
        <f>'BASE SPLIT DEM'!B9729</f>
        <v>2042</v>
      </c>
      <c r="C9729" t="str">
        <f>'BASE SPLIT DEM'!C9729</f>
        <v>ADEMPASTRAEXIHORAISUB</v>
      </c>
      <c r="D9729" t="str">
        <f>'BASE SPLIT DEM'!D9729</f>
        <v>PASTRAEXIHO</v>
      </c>
      <c r="E9729" s="4">
        <f>'BASE SPLIT DEM'!E9729+IF('BASE SPLIT DEM'!E9729=0,0,_xlfn.IFNA(VLOOKUP(RIGHT(C9729,6),'Tuning parameter'!$A$3:$AC$11,HLOOKUP(B9729,'Tuning parameter'!$B$1:$AC$2,2,FALSE),FALSE),0))</f>
        <v>4.8441362647399649E-3</v>
      </c>
      <c r="F9729" t="str">
        <f>'BASE SPLIT DEM'!F5131</f>
        <v>PassengerTransportationExternal OUTHome WorkRoadInter-city Buses</v>
      </c>
    </row>
    <row r="9730" spans="1:6" x14ac:dyDescent="0.25">
      <c r="A9730" t="str">
        <f>'BASE SPLIT DEM'!A5175</f>
        <v>TO</v>
      </c>
      <c r="B9730">
        <f>'BASE SPLIT DEM'!B9730</f>
        <v>2042</v>
      </c>
      <c r="C9730" t="str">
        <f>'BASE SPLIT DEM'!C9730</f>
        <v>ADEMPASTRAEXIHORAITRM</v>
      </c>
      <c r="D9730" t="str">
        <f>'BASE SPLIT DEM'!D9730</f>
        <v>PASTRAEXIHO</v>
      </c>
      <c r="E9730" s="4">
        <f>'BASE SPLIT DEM'!E9730+IF('BASE SPLIT DEM'!E9730=0,0,_xlfn.IFNA(VLOOKUP(RIGHT(C9730,6),'Tuning parameter'!$A$3:$AC$11,HLOOKUP(B9730,'Tuning parameter'!$B$1:$AC$2,2,FALSE),FALSE),0))</f>
        <v>0</v>
      </c>
      <c r="F9730" t="str">
        <f>'BASE SPLIT DEM'!F5175</f>
        <v>PassengerTransportationExternal OUTHome OtherRoadInter-city Buses</v>
      </c>
    </row>
    <row r="9731" spans="1:6" x14ac:dyDescent="0.25">
      <c r="A9731" t="str">
        <f>'BASE SPLIT DEM'!A5197</f>
        <v>TO</v>
      </c>
      <c r="B9731">
        <f>'BASE SPLIT DEM'!B9731</f>
        <v>2042</v>
      </c>
      <c r="C9731" t="str">
        <f>'BASE SPLIT DEM'!C9731</f>
        <v>ADEMPASTRAEXIHOROABUS</v>
      </c>
      <c r="D9731" t="str">
        <f>'BASE SPLIT DEM'!D9731</f>
        <v>PASTRAEXIHO</v>
      </c>
      <c r="E9731" s="4">
        <f>'BASE SPLIT DEM'!E9731+IF('BASE SPLIT DEM'!E9731=0,0,_xlfn.IFNA(VLOOKUP(RIGHT(C9731,6),'Tuning parameter'!$A$3:$AC$11,HLOOKUP(B9731,'Tuning parameter'!$B$1:$AC$2,2,FALSE),FALSE),0))</f>
        <v>4.00619630969931E-2</v>
      </c>
      <c r="F9731" t="str">
        <f>'BASE SPLIT DEM'!F5197</f>
        <v>PassengerTransportationExternal OUTNon Home basedRoadInter-city Buses</v>
      </c>
    </row>
    <row r="9732" spans="1:6" x14ac:dyDescent="0.25">
      <c r="A9732" t="str">
        <f>'BASE SPLIT DEM'!A5503</f>
        <v>TO</v>
      </c>
      <c r="B9732">
        <f>'BASE SPLIT DEM'!B9732</f>
        <v>2042</v>
      </c>
      <c r="C9732" t="str">
        <f>'BASE SPLIT DEM'!C9732</f>
        <v>ADEMPASTRAEXIHOROACAR</v>
      </c>
      <c r="D9732" t="str">
        <f>'BASE SPLIT DEM'!D9732</f>
        <v>PASTRAEXIHO</v>
      </c>
      <c r="E9732" s="4">
        <f>'BASE SPLIT DEM'!E9732+IF('BASE SPLIT DEM'!E9732=0,0,_xlfn.IFNA(VLOOKUP(RIGHT(C9732,6),'Tuning parameter'!$A$3:$AC$11,HLOOKUP(B9732,'Tuning parameter'!$B$1:$AC$2,2,FALSE),FALSE),0))</f>
        <v>0.3713184996974675</v>
      </c>
      <c r="F9732" t="str">
        <f>'BASE SPLIT DEM'!F5503</f>
        <v>PassengerTransportationExternal OUTHome WorkRoadInter-city Buses</v>
      </c>
    </row>
    <row r="9733" spans="1:6" x14ac:dyDescent="0.25">
      <c r="A9733" t="str">
        <f>'BASE SPLIT DEM'!A5547</f>
        <v>TO</v>
      </c>
      <c r="B9733">
        <f>'BASE SPLIT DEM'!B9733</f>
        <v>2042</v>
      </c>
      <c r="C9733" t="str">
        <f>'BASE SPLIT DEM'!C9733</f>
        <v>ADEMPASTRAEXIHOROATRU</v>
      </c>
      <c r="D9733" t="str">
        <f>'BASE SPLIT DEM'!D9733</f>
        <v>PASTRAEXIHO</v>
      </c>
      <c r="E9733" s="4">
        <f>'BASE SPLIT DEM'!E9733+IF('BASE SPLIT DEM'!E9733=0,0,_xlfn.IFNA(VLOOKUP(RIGHT(C9733,6),'Tuning parameter'!$A$3:$AC$11,HLOOKUP(B9733,'Tuning parameter'!$B$1:$AC$2,2,FALSE),FALSE),0))</f>
        <v>0.3713184996974675</v>
      </c>
      <c r="F9733" t="str">
        <f>'BASE SPLIT DEM'!F5547</f>
        <v>PassengerTransportationExternal OUTHome OtherRoadInter-city Buses</v>
      </c>
    </row>
    <row r="9734" spans="1:6" x14ac:dyDescent="0.25">
      <c r="A9734" t="str">
        <f>'BASE SPLIT DEM'!A5569</f>
        <v>TO</v>
      </c>
      <c r="B9734">
        <f>'BASE SPLIT DEM'!B9734</f>
        <v>2042</v>
      </c>
      <c r="C9734" t="str">
        <f>'BASE SPLIT DEM'!C9734</f>
        <v>ADEMPASTRAEXIHOROAMOR</v>
      </c>
      <c r="D9734" t="str">
        <f>'BASE SPLIT DEM'!D9734</f>
        <v>PASTRAEXIHO</v>
      </c>
      <c r="E9734" s="4">
        <f>'BASE SPLIT DEM'!E9734+IF('BASE SPLIT DEM'!E9734=0,0,_xlfn.IFNA(VLOOKUP(RIGHT(C9734,6),'Tuning parameter'!$A$3:$AC$11,HLOOKUP(B9734,'Tuning parameter'!$B$1:$AC$2,2,FALSE),FALSE),0))</f>
        <v>1.6686800761590501E-3</v>
      </c>
      <c r="F9734" t="str">
        <f>'BASE SPLIT DEM'!F5569</f>
        <v>PassengerTransportationExternal OUTNon Home basedRoadInter-city Buses</v>
      </c>
    </row>
    <row r="9735" spans="1:6" x14ac:dyDescent="0.25">
      <c r="A9735" t="str">
        <f>'BASE SPLIT DEM'!A5875</f>
        <v>TO</v>
      </c>
      <c r="B9735">
        <f>'BASE SPLIT DEM'!B9735</f>
        <v>2042</v>
      </c>
      <c r="C9735" t="str">
        <f>'BASE SPLIT DEM'!C9735</f>
        <v>ADEMPASTRAEXIHOROAWAL</v>
      </c>
      <c r="D9735" t="str">
        <f>'BASE SPLIT DEM'!D9735</f>
        <v>PASTRAEXIHO</v>
      </c>
      <c r="E9735" s="4">
        <f>'BASE SPLIT DEM'!E9735+IF('BASE SPLIT DEM'!E9735=0,0,_xlfn.IFNA(VLOOKUP(RIGHT(C9735,6),'Tuning parameter'!$A$3:$AC$11,HLOOKUP(B9735,'Tuning parameter'!$B$1:$AC$2,2,FALSE),FALSE),0))</f>
        <v>2.6686966266694255E-3</v>
      </c>
      <c r="F9735" t="str">
        <f>'BASE SPLIT DEM'!F5875</f>
        <v>PassengerTransportationExternal OUTHome WorkRoadInter-city Buses</v>
      </c>
    </row>
    <row r="9736" spans="1:6" x14ac:dyDescent="0.25">
      <c r="A9736" t="str">
        <f>'BASE SPLIT DEM'!A5919</f>
        <v>TO</v>
      </c>
      <c r="B9736">
        <f>'BASE SPLIT DEM'!B9736</f>
        <v>2042</v>
      </c>
      <c r="C9736" t="str">
        <f>'BASE SPLIT DEM'!C9736</f>
        <v>ADEMPASTRAEXIHOROABIK</v>
      </c>
      <c r="D9736" t="str">
        <f>'BASE SPLIT DEM'!D9736</f>
        <v>PASTRAEXIHO</v>
      </c>
      <c r="E9736" s="4">
        <f>'BASE SPLIT DEM'!E9736+IF('BASE SPLIT DEM'!E9736=0,0,_xlfn.IFNA(VLOOKUP(RIGHT(C9736,6),'Tuning parameter'!$A$3:$AC$11,HLOOKUP(B9736,'Tuning parameter'!$B$1:$AC$2,2,FALSE),FALSE),0))</f>
        <v>0</v>
      </c>
      <c r="F9736" t="str">
        <f>'BASE SPLIT DEM'!F5919</f>
        <v>PassengerTransportationExternal OUTHome OtherRoadInter-city Buses</v>
      </c>
    </row>
    <row r="9737" spans="1:6" x14ac:dyDescent="0.25">
      <c r="A9737" t="str">
        <f>'BASE SPLIT DEM'!A5941</f>
        <v>TO</v>
      </c>
      <c r="B9737">
        <f>'BASE SPLIT DEM'!B9737</f>
        <v>2042</v>
      </c>
      <c r="C9737" t="str">
        <f>'BASE SPLIT DEM'!C9737</f>
        <v>ADEMPASTRAEXINHRAIREG</v>
      </c>
      <c r="D9737" t="str">
        <f>'BASE SPLIT DEM'!D9737</f>
        <v>PASTRAEXINH</v>
      </c>
      <c r="E9737" s="4">
        <f>'BASE SPLIT DEM'!E9737+IF('BASE SPLIT DEM'!E9737=0,0,_xlfn.IFNA(VLOOKUP(RIGHT(C9737,6),'Tuning parameter'!$A$3:$AC$11,HLOOKUP(B9737,'Tuning parameter'!$B$1:$AC$2,2,FALSE),FALSE),0))</f>
        <v>0.15732832600928601</v>
      </c>
      <c r="F9737" t="str">
        <f>'BASE SPLIT DEM'!F5941</f>
        <v>PassengerTransportationExternal OUTNon Home basedRoadInter-city Buses</v>
      </c>
    </row>
    <row r="9738" spans="1:6" x14ac:dyDescent="0.25">
      <c r="A9738" t="str">
        <f>'BASE SPLIT DEM'!A6247</f>
        <v>TO</v>
      </c>
      <c r="B9738">
        <f>'BASE SPLIT DEM'!B9738</f>
        <v>2042</v>
      </c>
      <c r="C9738" t="str">
        <f>'BASE SPLIT DEM'!C9738</f>
        <v>ADEMPASTRAEXINHRAISUB</v>
      </c>
      <c r="D9738" t="str">
        <f>'BASE SPLIT DEM'!D9738</f>
        <v>PASTRAEXINH</v>
      </c>
      <c r="E9738" s="4">
        <f>'BASE SPLIT DEM'!E9738+IF('BASE SPLIT DEM'!E9738=0,0,_xlfn.IFNA(VLOOKUP(RIGHT(C9738,6),'Tuning parameter'!$A$3:$AC$11,HLOOKUP(B9738,'Tuning parameter'!$B$1:$AC$2,2,FALSE),FALSE),0))</f>
        <v>4.8441362647399649E-3</v>
      </c>
      <c r="F9738" t="str">
        <f>'BASE SPLIT DEM'!F6247</f>
        <v>PassengerTransportationExternal OUTHome WorkRoadInter-city Buses</v>
      </c>
    </row>
    <row r="9739" spans="1:6" x14ac:dyDescent="0.25">
      <c r="A9739" t="str">
        <f>'BASE SPLIT DEM'!A6291</f>
        <v>TO</v>
      </c>
      <c r="B9739">
        <f>'BASE SPLIT DEM'!B9739</f>
        <v>2042</v>
      </c>
      <c r="C9739" t="str">
        <f>'BASE SPLIT DEM'!C9739</f>
        <v>ADEMPASTRAEXINHRAITRM</v>
      </c>
      <c r="D9739" t="str">
        <f>'BASE SPLIT DEM'!D9739</f>
        <v>PASTRAEXINH</v>
      </c>
      <c r="E9739" s="4">
        <f>'BASE SPLIT DEM'!E9739+IF('BASE SPLIT DEM'!E9739=0,0,_xlfn.IFNA(VLOOKUP(RIGHT(C9739,6),'Tuning parameter'!$A$3:$AC$11,HLOOKUP(B9739,'Tuning parameter'!$B$1:$AC$2,2,FALSE),FALSE),0))</f>
        <v>0</v>
      </c>
      <c r="F9739" t="str">
        <f>'BASE SPLIT DEM'!F6291</f>
        <v>PassengerTransportationExternal OUTHome OtherRoadInter-city Buses</v>
      </c>
    </row>
    <row r="9740" spans="1:6" x14ac:dyDescent="0.25">
      <c r="A9740" t="str">
        <f>'BASE SPLIT DEM'!A6313</f>
        <v>TO</v>
      </c>
      <c r="B9740">
        <f>'BASE SPLIT DEM'!B9740</f>
        <v>2042</v>
      </c>
      <c r="C9740" t="str">
        <f>'BASE SPLIT DEM'!C9740</f>
        <v>ADEMPASTRAEXINHROABUS</v>
      </c>
      <c r="D9740" t="str">
        <f>'BASE SPLIT DEM'!D9740</f>
        <v>PASTRAEXINH</v>
      </c>
      <c r="E9740" s="4">
        <f>'BASE SPLIT DEM'!E9740+IF('BASE SPLIT DEM'!E9740=0,0,_xlfn.IFNA(VLOOKUP(RIGHT(C9740,6),'Tuning parameter'!$A$3:$AC$11,HLOOKUP(B9740,'Tuning parameter'!$B$1:$AC$2,2,FALSE),FALSE),0))</f>
        <v>4.00619630969931E-2</v>
      </c>
      <c r="F9740" t="str">
        <f>'BASE SPLIT DEM'!F6313</f>
        <v>PassengerTransportationExternal OUTNon Home basedRoadInter-city Buses</v>
      </c>
    </row>
    <row r="9741" spans="1:6" x14ac:dyDescent="0.25">
      <c r="A9741" t="str">
        <f>'BASE SPLIT DEM'!A6619</f>
        <v>TO</v>
      </c>
      <c r="B9741">
        <f>'BASE SPLIT DEM'!B9741</f>
        <v>2042</v>
      </c>
      <c r="C9741" t="str">
        <f>'BASE SPLIT DEM'!C9741</f>
        <v>ADEMPASTRAEXINHROACAR</v>
      </c>
      <c r="D9741" t="str">
        <f>'BASE SPLIT DEM'!D9741</f>
        <v>PASTRAEXINH</v>
      </c>
      <c r="E9741" s="4">
        <f>'BASE SPLIT DEM'!E9741+IF('BASE SPLIT DEM'!E9741=0,0,_xlfn.IFNA(VLOOKUP(RIGHT(C9741,6),'Tuning parameter'!$A$3:$AC$11,HLOOKUP(B9741,'Tuning parameter'!$B$1:$AC$2,2,FALSE),FALSE),0))</f>
        <v>0.3713184996974675</v>
      </c>
      <c r="F9741" t="str">
        <f>'BASE SPLIT DEM'!F6619</f>
        <v>PassengerTransportationExternal OUTHome WorkRoadInter-city Buses</v>
      </c>
    </row>
    <row r="9742" spans="1:6" x14ac:dyDescent="0.25">
      <c r="A9742" t="str">
        <f>'BASE SPLIT DEM'!A6663</f>
        <v>TO</v>
      </c>
      <c r="B9742">
        <f>'BASE SPLIT DEM'!B9742</f>
        <v>2042</v>
      </c>
      <c r="C9742" t="str">
        <f>'BASE SPLIT DEM'!C9742</f>
        <v>ADEMPASTRAEXINHROATRU</v>
      </c>
      <c r="D9742" t="str">
        <f>'BASE SPLIT DEM'!D9742</f>
        <v>PASTRAEXINH</v>
      </c>
      <c r="E9742" s="4">
        <f>'BASE SPLIT DEM'!E9742+IF('BASE SPLIT DEM'!E9742=0,0,_xlfn.IFNA(VLOOKUP(RIGHT(C9742,6),'Tuning parameter'!$A$3:$AC$11,HLOOKUP(B9742,'Tuning parameter'!$B$1:$AC$2,2,FALSE),FALSE),0))</f>
        <v>0.3713184996974675</v>
      </c>
      <c r="F9742" t="str">
        <f>'BASE SPLIT DEM'!F6663</f>
        <v>PassengerTransportationExternal OUTHome OtherRoadInter-city Buses</v>
      </c>
    </row>
    <row r="9743" spans="1:6" x14ac:dyDescent="0.25">
      <c r="A9743" t="str">
        <f>'BASE SPLIT DEM'!A6685</f>
        <v>TO</v>
      </c>
      <c r="B9743">
        <f>'BASE SPLIT DEM'!B9743</f>
        <v>2042</v>
      </c>
      <c r="C9743" t="str">
        <f>'BASE SPLIT DEM'!C9743</f>
        <v>ADEMPASTRAEXINHROAMOR</v>
      </c>
      <c r="D9743" t="str">
        <f>'BASE SPLIT DEM'!D9743</f>
        <v>PASTRAEXINH</v>
      </c>
      <c r="E9743" s="4">
        <f>'BASE SPLIT DEM'!E9743+IF('BASE SPLIT DEM'!E9743=0,0,_xlfn.IFNA(VLOOKUP(RIGHT(C9743,6),'Tuning parameter'!$A$3:$AC$11,HLOOKUP(B9743,'Tuning parameter'!$B$1:$AC$2,2,FALSE),FALSE),0))</f>
        <v>1.6686800761590501E-3</v>
      </c>
      <c r="F9743" t="str">
        <f>'BASE SPLIT DEM'!F6685</f>
        <v>PassengerTransportationExternal OUTNon Home basedRoadInter-city Buses</v>
      </c>
    </row>
    <row r="9744" spans="1:6" x14ac:dyDescent="0.25">
      <c r="A9744" t="str">
        <f>'BASE SPLIT DEM'!A6991</f>
        <v>TO</v>
      </c>
      <c r="B9744">
        <f>'BASE SPLIT DEM'!B9744</f>
        <v>2042</v>
      </c>
      <c r="C9744" t="str">
        <f>'BASE SPLIT DEM'!C9744</f>
        <v>ADEMPASTRAEXINHROAWAL</v>
      </c>
      <c r="D9744" t="str">
        <f>'BASE SPLIT DEM'!D9744</f>
        <v>PASTRAEXINH</v>
      </c>
      <c r="E9744" s="4">
        <f>'BASE SPLIT DEM'!E9744+IF('BASE SPLIT DEM'!E9744=0,0,_xlfn.IFNA(VLOOKUP(RIGHT(C9744,6),'Tuning parameter'!$A$3:$AC$11,HLOOKUP(B9744,'Tuning parameter'!$B$1:$AC$2,2,FALSE),FALSE),0))</f>
        <v>2.6686966266694255E-3</v>
      </c>
      <c r="F9744" t="str">
        <f>'BASE SPLIT DEM'!F6991</f>
        <v>PassengerTransportationExternal OUTHome WorkRoadInter-city Buses</v>
      </c>
    </row>
    <row r="9745" spans="1:6" x14ac:dyDescent="0.25">
      <c r="A9745" t="str">
        <f>'BASE SPLIT DEM'!A7035</f>
        <v>TO</v>
      </c>
      <c r="B9745">
        <f>'BASE SPLIT DEM'!B9745</f>
        <v>2042</v>
      </c>
      <c r="C9745" t="str">
        <f>'BASE SPLIT DEM'!C9745</f>
        <v>ADEMPASTRAEXINHROABIK</v>
      </c>
      <c r="D9745" t="str">
        <f>'BASE SPLIT DEM'!D9745</f>
        <v>PASTRAEXINH</v>
      </c>
      <c r="E9745" s="4">
        <f>'BASE SPLIT DEM'!E9745+IF('BASE SPLIT DEM'!E9745=0,0,_xlfn.IFNA(VLOOKUP(RIGHT(C9745,6),'Tuning parameter'!$A$3:$AC$11,HLOOKUP(B9745,'Tuning parameter'!$B$1:$AC$2,2,FALSE),FALSE),0))</f>
        <v>0</v>
      </c>
      <c r="F9745" t="str">
        <f>'BASE SPLIT DEM'!F7035</f>
        <v>PassengerTransportationExternal OUTHome OtherRoadInter-city Buses</v>
      </c>
    </row>
    <row r="9746" spans="1:6" x14ac:dyDescent="0.25">
      <c r="A9746" t="str">
        <f>'BASE SPLIT DEM'!A7057</f>
        <v>TO</v>
      </c>
      <c r="B9746">
        <f>'BASE SPLIT DEM'!B9746</f>
        <v>2042</v>
      </c>
      <c r="C9746" t="str">
        <f>'BASE SPLIT DEM'!C9746</f>
        <v>ADEMPASTRAEXOHWRAIREG</v>
      </c>
      <c r="D9746" t="str">
        <f>'BASE SPLIT DEM'!D9746</f>
        <v>PASTRAEXOHW</v>
      </c>
      <c r="E9746" s="4">
        <f>'BASE SPLIT DEM'!E9746+IF('BASE SPLIT DEM'!E9746=0,0,_xlfn.IFNA(VLOOKUP(RIGHT(C9746,6),'Tuning parameter'!$A$3:$AC$11,HLOOKUP(B9746,'Tuning parameter'!$B$1:$AC$2,2,FALSE),FALSE),0))</f>
        <v>0.137723218016058</v>
      </c>
      <c r="F9746" t="str">
        <f>'BASE SPLIT DEM'!F7057</f>
        <v>PassengerTransportationExternal OUTNon Home basedRoadInter-city Buses</v>
      </c>
    </row>
    <row r="9747" spans="1:6" x14ac:dyDescent="0.25">
      <c r="A9747" t="str">
        <f>'BASE SPLIT DEM'!A7363</f>
        <v>TO</v>
      </c>
      <c r="B9747">
        <f>'BASE SPLIT DEM'!B9747</f>
        <v>2042</v>
      </c>
      <c r="C9747" t="str">
        <f>'BASE SPLIT DEM'!C9747</f>
        <v>ADEMPASTRAEXOHWRAISUB</v>
      </c>
      <c r="D9747" t="str">
        <f>'BASE SPLIT DEM'!D9747</f>
        <v>PASTRAEXOHW</v>
      </c>
      <c r="E9747" s="4">
        <f>'BASE SPLIT DEM'!E9747+IF('BASE SPLIT DEM'!E9747=0,0,_xlfn.IFNA(VLOOKUP(RIGHT(C9747,6),'Tuning parameter'!$A$3:$AC$11,HLOOKUP(B9747,'Tuning parameter'!$B$1:$AC$2,2,FALSE),FALSE),0))</f>
        <v>3.5323017912880154E-3</v>
      </c>
      <c r="F9747" t="str">
        <f>'BASE SPLIT DEM'!F7363</f>
        <v>PassengerTransportationExternal OUTHome WorkRoadInter-city Buses</v>
      </c>
    </row>
    <row r="9748" spans="1:6" x14ac:dyDescent="0.25">
      <c r="A9748" t="str">
        <f>'BASE SPLIT DEM'!A7407</f>
        <v>TO</v>
      </c>
      <c r="B9748">
        <f>'BASE SPLIT DEM'!B9748</f>
        <v>2042</v>
      </c>
      <c r="C9748" t="str">
        <f>'BASE SPLIT DEM'!C9748</f>
        <v>ADEMPASTRAEXOHWRAITRM</v>
      </c>
      <c r="D9748" t="str">
        <f>'BASE SPLIT DEM'!D9748</f>
        <v>PASTRAEXOHW</v>
      </c>
      <c r="E9748" s="4">
        <f>'BASE SPLIT DEM'!E9748+IF('BASE SPLIT DEM'!E9748=0,0,_xlfn.IFNA(VLOOKUP(RIGHT(C9748,6),'Tuning parameter'!$A$3:$AC$11,HLOOKUP(B9748,'Tuning parameter'!$B$1:$AC$2,2,FALSE),FALSE),0))</f>
        <v>0</v>
      </c>
      <c r="F9748" t="str">
        <f>'BASE SPLIT DEM'!F7407</f>
        <v>PassengerTransportationExternal OUTHome OtherRoadInter-city Buses</v>
      </c>
    </row>
    <row r="9749" spans="1:6" x14ac:dyDescent="0.25">
      <c r="A9749" t="str">
        <f>'BASE SPLIT DEM'!A7429</f>
        <v>TO</v>
      </c>
      <c r="B9749">
        <f>'BASE SPLIT DEM'!B9749</f>
        <v>2042</v>
      </c>
      <c r="C9749" t="str">
        <f>'BASE SPLIT DEM'!C9749</f>
        <v>ADEMPASTRAEXOHWROABUS</v>
      </c>
      <c r="D9749" t="str">
        <f>'BASE SPLIT DEM'!D9749</f>
        <v>PASTRAEXOHW</v>
      </c>
      <c r="E9749" s="4">
        <f>'BASE SPLIT DEM'!E9749+IF('BASE SPLIT DEM'!E9749=0,0,_xlfn.IFNA(VLOOKUP(RIGHT(C9749,6),'Tuning parameter'!$A$3:$AC$11,HLOOKUP(B9749,'Tuning parameter'!$B$1:$AC$2,2,FALSE),FALSE),0))</f>
        <v>4.10360139485434E-2</v>
      </c>
      <c r="F9749" t="str">
        <f>'BASE SPLIT DEM'!F7429</f>
        <v>PassengerTransportationExternal OUTNon Home basedRoadInter-city Buses</v>
      </c>
    </row>
    <row r="9750" spans="1:6" x14ac:dyDescent="0.25">
      <c r="A9750" t="str">
        <f>'BASE SPLIT DEM'!A7735</f>
        <v>TO</v>
      </c>
      <c r="B9750">
        <f>'BASE SPLIT DEM'!B9750</f>
        <v>2042</v>
      </c>
      <c r="C9750" t="str">
        <f>'BASE SPLIT DEM'!C9750</f>
        <v>ADEMPASTRAEXOHWROACAR</v>
      </c>
      <c r="D9750" t="str">
        <f>'BASE SPLIT DEM'!D9750</f>
        <v>PASTRAEXOHW</v>
      </c>
      <c r="E9750" s="4">
        <f>'BASE SPLIT DEM'!E9750+IF('BASE SPLIT DEM'!E9750=0,0,_xlfn.IFNA(VLOOKUP(RIGHT(C9750,6),'Tuning parameter'!$A$3:$AC$11,HLOOKUP(B9750,'Tuning parameter'!$B$1:$AC$2,2,FALSE),FALSE),0))</f>
        <v>0.3812751539575675</v>
      </c>
      <c r="F9750" t="str">
        <f>'BASE SPLIT DEM'!F7735</f>
        <v>PassengerTransportationExternal OUTHome WorkRoadInter-city Buses</v>
      </c>
    </row>
    <row r="9751" spans="1:6" x14ac:dyDescent="0.25">
      <c r="A9751" t="str">
        <f>'BASE SPLIT DEM'!A7779</f>
        <v>TO</v>
      </c>
      <c r="B9751">
        <f>'BASE SPLIT DEM'!B9751</f>
        <v>2042</v>
      </c>
      <c r="C9751" t="str">
        <f>'BASE SPLIT DEM'!C9751</f>
        <v>ADEMPASTRAEXOHWROATRU</v>
      </c>
      <c r="D9751" t="str">
        <f>'BASE SPLIT DEM'!D9751</f>
        <v>PASTRAEXOHW</v>
      </c>
      <c r="E9751" s="4">
        <f>'BASE SPLIT DEM'!E9751+IF('BASE SPLIT DEM'!E9751=0,0,_xlfn.IFNA(VLOOKUP(RIGHT(C9751,6),'Tuning parameter'!$A$3:$AC$11,HLOOKUP(B9751,'Tuning parameter'!$B$1:$AC$2,2,FALSE),FALSE),0))</f>
        <v>0.3812751539575675</v>
      </c>
      <c r="F9751" t="str">
        <f>'BASE SPLIT DEM'!F7779</f>
        <v>PassengerTransportationExternal OUTHome OtherRoadInter-city Buses</v>
      </c>
    </row>
    <row r="9752" spans="1:6" x14ac:dyDescent="0.25">
      <c r="A9752" t="str">
        <f>'BASE SPLIT DEM'!A7801</f>
        <v>TO</v>
      </c>
      <c r="B9752">
        <f>'BASE SPLIT DEM'!B9752</f>
        <v>2042</v>
      </c>
      <c r="C9752" t="str">
        <f>'BASE SPLIT DEM'!C9752</f>
        <v>ADEMPASTRAEXOHWROAMOR</v>
      </c>
      <c r="D9752" t="str">
        <f>'BASE SPLIT DEM'!D9752</f>
        <v>PASTRAEXOHW</v>
      </c>
      <c r="E9752" s="4">
        <f>'BASE SPLIT DEM'!E9752+IF('BASE SPLIT DEM'!E9752=0,0,_xlfn.IFNA(VLOOKUP(RIGHT(C9752,6),'Tuning parameter'!$A$3:$AC$11,HLOOKUP(B9752,'Tuning parameter'!$B$1:$AC$2,2,FALSE),FALSE),0))</f>
        <v>1.71060405137501E-3</v>
      </c>
      <c r="F9752" t="str">
        <f>'BASE SPLIT DEM'!F7801</f>
        <v>PassengerTransportationExternal OUTNon Home basedRoadInter-city Buses</v>
      </c>
    </row>
    <row r="9753" spans="1:6" x14ac:dyDescent="0.25">
      <c r="A9753" t="str">
        <f>'BASE SPLIT DEM'!A8107</f>
        <v>TO</v>
      </c>
      <c r="B9753">
        <f>'BASE SPLIT DEM'!B9753</f>
        <v>2042</v>
      </c>
      <c r="C9753" t="str">
        <f>'BASE SPLIT DEM'!C9753</f>
        <v>ADEMPASTRAEXOHWROAWAL</v>
      </c>
      <c r="D9753" t="str">
        <f>'BASE SPLIT DEM'!D9753</f>
        <v>PASTRAEXOHW</v>
      </c>
      <c r="E9753" s="4">
        <f>'BASE SPLIT DEM'!E9753+IF('BASE SPLIT DEM'!E9753=0,0,_xlfn.IFNA(VLOOKUP(RIGHT(C9753,6),'Tuning parameter'!$A$3:$AC$11,HLOOKUP(B9753,'Tuning parameter'!$B$1:$AC$2,2,FALSE),FALSE),0))</f>
        <v>2.6563557463836589E-3</v>
      </c>
      <c r="F9753" t="str">
        <f>'BASE SPLIT DEM'!F8107</f>
        <v>PassengerTransportationExternal OUTHome WorkRoadInter-city Buses</v>
      </c>
    </row>
    <row r="9754" spans="1:6" x14ac:dyDescent="0.25">
      <c r="A9754" t="str">
        <f>'BASE SPLIT DEM'!A8151</f>
        <v>TO</v>
      </c>
      <c r="B9754">
        <f>'BASE SPLIT DEM'!B9754</f>
        <v>2042</v>
      </c>
      <c r="C9754" t="str">
        <f>'BASE SPLIT DEM'!C9754</f>
        <v>ADEMPASTRAEXOHWROABIK</v>
      </c>
      <c r="D9754" t="str">
        <f>'BASE SPLIT DEM'!D9754</f>
        <v>PASTRAEXOHW</v>
      </c>
      <c r="E9754" s="4">
        <f>'BASE SPLIT DEM'!E9754+IF('BASE SPLIT DEM'!E9754=0,0,_xlfn.IFNA(VLOOKUP(RIGHT(C9754,6),'Tuning parameter'!$A$3:$AC$11,HLOOKUP(B9754,'Tuning parameter'!$B$1:$AC$2,2,FALSE),FALSE),0))</f>
        <v>0</v>
      </c>
      <c r="F9754" t="str">
        <f>'BASE SPLIT DEM'!F8151</f>
        <v>PassengerTransportationExternal OUTHome OtherRoadInter-city Buses</v>
      </c>
    </row>
    <row r="9755" spans="1:6" x14ac:dyDescent="0.25">
      <c r="A9755" t="str">
        <f>'BASE SPLIT DEM'!A8173</f>
        <v>TO</v>
      </c>
      <c r="B9755">
        <f>'BASE SPLIT DEM'!B9755</f>
        <v>2042</v>
      </c>
      <c r="C9755" t="str">
        <f>'BASE SPLIT DEM'!C9755</f>
        <v>ADEMPASTRAEXOHSRAIREG</v>
      </c>
      <c r="D9755" t="str">
        <f>'BASE SPLIT DEM'!D9755</f>
        <v>PASTRAEXOHS</v>
      </c>
      <c r="E9755" s="4">
        <f>'BASE SPLIT DEM'!E9755+IF('BASE SPLIT DEM'!E9755=0,0,_xlfn.IFNA(VLOOKUP(RIGHT(C9755,6),'Tuning parameter'!$A$3:$AC$11,HLOOKUP(B9755,'Tuning parameter'!$B$1:$AC$2,2,FALSE),FALSE),0))</f>
        <v>0.137723218016058</v>
      </c>
      <c r="F9755" t="str">
        <f>'BASE SPLIT DEM'!F8173</f>
        <v>PassengerTransportationExternal OUTNon Home basedRoadInter-city Buses</v>
      </c>
    </row>
    <row r="9756" spans="1:6" x14ac:dyDescent="0.25">
      <c r="A9756" t="str">
        <f>'BASE SPLIT DEM'!A8479</f>
        <v>TO</v>
      </c>
      <c r="B9756">
        <f>'BASE SPLIT DEM'!B9756</f>
        <v>2042</v>
      </c>
      <c r="C9756" t="str">
        <f>'BASE SPLIT DEM'!C9756</f>
        <v>ADEMPASTRAEXOHSRAISUB</v>
      </c>
      <c r="D9756" t="str">
        <f>'BASE SPLIT DEM'!D9756</f>
        <v>PASTRAEXOHS</v>
      </c>
      <c r="E9756" s="4">
        <f>'BASE SPLIT DEM'!E9756+IF('BASE SPLIT DEM'!E9756=0,0,_xlfn.IFNA(VLOOKUP(RIGHT(C9756,6),'Tuning parameter'!$A$3:$AC$11,HLOOKUP(B9756,'Tuning parameter'!$B$1:$AC$2,2,FALSE),FALSE),0))</f>
        <v>3.5323017912880154E-3</v>
      </c>
      <c r="F9756" t="str">
        <f>'BASE SPLIT DEM'!F8479</f>
        <v>PassengerTransportationExternal OUTHome WorkRoadInter-city Buses</v>
      </c>
    </row>
    <row r="9757" spans="1:6" x14ac:dyDescent="0.25">
      <c r="A9757" t="str">
        <f>'BASE SPLIT DEM'!A8523</f>
        <v>TO</v>
      </c>
      <c r="B9757">
        <f>'BASE SPLIT DEM'!B9757</f>
        <v>2042</v>
      </c>
      <c r="C9757" t="str">
        <f>'BASE SPLIT DEM'!C9757</f>
        <v>ADEMPASTRAEXOHSRAITRM</v>
      </c>
      <c r="D9757" t="str">
        <f>'BASE SPLIT DEM'!D9757</f>
        <v>PASTRAEXOHS</v>
      </c>
      <c r="E9757" s="4">
        <f>'BASE SPLIT DEM'!E9757+IF('BASE SPLIT DEM'!E9757=0,0,_xlfn.IFNA(VLOOKUP(RIGHT(C9757,6),'Tuning parameter'!$A$3:$AC$11,HLOOKUP(B9757,'Tuning parameter'!$B$1:$AC$2,2,FALSE),FALSE),0))</f>
        <v>0</v>
      </c>
      <c r="F9757" t="str">
        <f>'BASE SPLIT DEM'!F8523</f>
        <v>PassengerTransportationExternal OUTHome OtherRoadInter-city Buses</v>
      </c>
    </row>
    <row r="9758" spans="1:6" x14ac:dyDescent="0.25">
      <c r="A9758" t="str">
        <f>'BASE SPLIT DEM'!A8545</f>
        <v>TO</v>
      </c>
      <c r="B9758">
        <f>'BASE SPLIT DEM'!B9758</f>
        <v>2042</v>
      </c>
      <c r="C9758" t="str">
        <f>'BASE SPLIT DEM'!C9758</f>
        <v>ADEMPASTRAEXOHSROABUS</v>
      </c>
      <c r="D9758" t="str">
        <f>'BASE SPLIT DEM'!D9758</f>
        <v>PASTRAEXOHS</v>
      </c>
      <c r="E9758" s="4">
        <f>'BASE SPLIT DEM'!E9758+IF('BASE SPLIT DEM'!E9758=0,0,_xlfn.IFNA(VLOOKUP(RIGHT(C9758,6),'Tuning parameter'!$A$3:$AC$11,HLOOKUP(B9758,'Tuning parameter'!$B$1:$AC$2,2,FALSE),FALSE),0))</f>
        <v>4.10360139485434E-2</v>
      </c>
      <c r="F9758" t="str">
        <f>'BASE SPLIT DEM'!F8545</f>
        <v>PassengerTransportationExternal OUTNon Home basedRoadInter-city Buses</v>
      </c>
    </row>
    <row r="9759" spans="1:6" x14ac:dyDescent="0.25">
      <c r="A9759" t="str">
        <f>'BASE SPLIT DEM'!A8851</f>
        <v>TO</v>
      </c>
      <c r="B9759">
        <f>'BASE SPLIT DEM'!B9759</f>
        <v>2042</v>
      </c>
      <c r="C9759" t="str">
        <f>'BASE SPLIT DEM'!C9759</f>
        <v>ADEMPASTRAEXOHSROACAR</v>
      </c>
      <c r="D9759" t="str">
        <f>'BASE SPLIT DEM'!D9759</f>
        <v>PASTRAEXOHS</v>
      </c>
      <c r="E9759" s="4">
        <f>'BASE SPLIT DEM'!E9759+IF('BASE SPLIT DEM'!E9759=0,0,_xlfn.IFNA(VLOOKUP(RIGHT(C9759,6),'Tuning parameter'!$A$3:$AC$11,HLOOKUP(B9759,'Tuning parameter'!$B$1:$AC$2,2,FALSE),FALSE),0))</f>
        <v>0.3812751539575675</v>
      </c>
      <c r="F9759" t="str">
        <f>'BASE SPLIT DEM'!F8851</f>
        <v>PassengerTransportationExternal OUTHome WorkRoadInter-city Buses</v>
      </c>
    </row>
    <row r="9760" spans="1:6" x14ac:dyDescent="0.25">
      <c r="A9760" t="str">
        <f>'BASE SPLIT DEM'!A8895</f>
        <v>TO</v>
      </c>
      <c r="B9760">
        <f>'BASE SPLIT DEM'!B9760</f>
        <v>2042</v>
      </c>
      <c r="C9760" t="str">
        <f>'BASE SPLIT DEM'!C9760</f>
        <v>ADEMPASTRAEXOHSROATRU</v>
      </c>
      <c r="D9760" t="str">
        <f>'BASE SPLIT DEM'!D9760</f>
        <v>PASTRAEXOHS</v>
      </c>
      <c r="E9760" s="4">
        <f>'BASE SPLIT DEM'!E9760+IF('BASE SPLIT DEM'!E9760=0,0,_xlfn.IFNA(VLOOKUP(RIGHT(C9760,6),'Tuning parameter'!$A$3:$AC$11,HLOOKUP(B9760,'Tuning parameter'!$B$1:$AC$2,2,FALSE),FALSE),0))</f>
        <v>0.3812751539575675</v>
      </c>
      <c r="F9760" t="str">
        <f>'BASE SPLIT DEM'!F8895</f>
        <v>PassengerTransportationExternal OUTHome OtherRoadInter-city Buses</v>
      </c>
    </row>
    <row r="9761" spans="1:6" x14ac:dyDescent="0.25">
      <c r="A9761" t="str">
        <f>'BASE SPLIT DEM'!A8917</f>
        <v>TO</v>
      </c>
      <c r="B9761">
        <f>'BASE SPLIT DEM'!B9761</f>
        <v>2042</v>
      </c>
      <c r="C9761" t="str">
        <f>'BASE SPLIT DEM'!C9761</f>
        <v>ADEMPASTRAEXOHSROAMOR</v>
      </c>
      <c r="D9761" t="str">
        <f>'BASE SPLIT DEM'!D9761</f>
        <v>PASTRAEXOHS</v>
      </c>
      <c r="E9761" s="4">
        <f>'BASE SPLIT DEM'!E9761+IF('BASE SPLIT DEM'!E9761=0,0,_xlfn.IFNA(VLOOKUP(RIGHT(C9761,6),'Tuning parameter'!$A$3:$AC$11,HLOOKUP(B9761,'Tuning parameter'!$B$1:$AC$2,2,FALSE),FALSE),0))</f>
        <v>1.71060405137501E-3</v>
      </c>
      <c r="F9761" t="str">
        <f>'BASE SPLIT DEM'!F8917</f>
        <v>PassengerTransportationExternal OUTNon Home basedRoadInter-city Buses</v>
      </c>
    </row>
    <row r="9762" spans="1:6" x14ac:dyDescent="0.25">
      <c r="A9762" t="str">
        <f>'BASE SPLIT DEM'!A9223</f>
        <v>TO</v>
      </c>
      <c r="B9762">
        <f>'BASE SPLIT DEM'!B9762</f>
        <v>2042</v>
      </c>
      <c r="C9762" t="str">
        <f>'BASE SPLIT DEM'!C9762</f>
        <v>ADEMPASTRAEXOHSROAWAL</v>
      </c>
      <c r="D9762" t="str">
        <f>'BASE SPLIT DEM'!D9762</f>
        <v>PASTRAEXOHS</v>
      </c>
      <c r="E9762" s="4">
        <f>'BASE SPLIT DEM'!E9762+IF('BASE SPLIT DEM'!E9762=0,0,_xlfn.IFNA(VLOOKUP(RIGHT(C9762,6),'Tuning parameter'!$A$3:$AC$11,HLOOKUP(B9762,'Tuning parameter'!$B$1:$AC$2,2,FALSE),FALSE),0))</f>
        <v>2.6563557463836589E-3</v>
      </c>
      <c r="F9762" t="str">
        <f>'BASE SPLIT DEM'!F9223</f>
        <v>PassengerTransportationExternal OUTHome WorkRoadInter-city Buses</v>
      </c>
    </row>
    <row r="9763" spans="1:6" x14ac:dyDescent="0.25">
      <c r="A9763" t="str">
        <f>'BASE SPLIT DEM'!A9267</f>
        <v>TO</v>
      </c>
      <c r="B9763">
        <f>'BASE SPLIT DEM'!B9763</f>
        <v>2042</v>
      </c>
      <c r="C9763" t="str">
        <f>'BASE SPLIT DEM'!C9763</f>
        <v>ADEMPASTRAEXOHSROABIK</v>
      </c>
      <c r="D9763" t="str">
        <f>'BASE SPLIT DEM'!D9763</f>
        <v>PASTRAEXOHS</v>
      </c>
      <c r="E9763" s="4">
        <f>'BASE SPLIT DEM'!E9763+IF('BASE SPLIT DEM'!E9763=0,0,_xlfn.IFNA(VLOOKUP(RIGHT(C9763,6),'Tuning parameter'!$A$3:$AC$11,HLOOKUP(B9763,'Tuning parameter'!$B$1:$AC$2,2,FALSE),FALSE),0))</f>
        <v>0</v>
      </c>
      <c r="F9763" t="str">
        <f>'BASE SPLIT DEM'!F9267</f>
        <v>PassengerTransportationExternal OUTHome OtherRoadInter-city Buses</v>
      </c>
    </row>
    <row r="9764" spans="1:6" x14ac:dyDescent="0.25">
      <c r="A9764" t="str">
        <f>'BASE SPLIT DEM'!A9289</f>
        <v>TO</v>
      </c>
      <c r="B9764">
        <f>'BASE SPLIT DEM'!B9764</f>
        <v>2042</v>
      </c>
      <c r="C9764" t="str">
        <f>'BASE SPLIT DEM'!C9764</f>
        <v>ADEMPASTRAEXOHORAIREG</v>
      </c>
      <c r="D9764" t="str">
        <f>'BASE SPLIT DEM'!D9764</f>
        <v>PASTRAEXOHO</v>
      </c>
      <c r="E9764" s="4">
        <f>'BASE SPLIT DEM'!E9764+IF('BASE SPLIT DEM'!E9764=0,0,_xlfn.IFNA(VLOOKUP(RIGHT(C9764,6),'Tuning parameter'!$A$3:$AC$11,HLOOKUP(B9764,'Tuning parameter'!$B$1:$AC$2,2,FALSE),FALSE),0))</f>
        <v>0.137723218016058</v>
      </c>
      <c r="F9764" t="str">
        <f>'BASE SPLIT DEM'!F9289</f>
        <v>PassengerTransportationExternal OUTNon Home basedRoadInter-city Buses</v>
      </c>
    </row>
    <row r="9765" spans="1:6" x14ac:dyDescent="0.25">
      <c r="A9765" t="str">
        <f>'BASE SPLIT DEM'!A9595</f>
        <v>TO</v>
      </c>
      <c r="B9765">
        <f>'BASE SPLIT DEM'!B9765</f>
        <v>2042</v>
      </c>
      <c r="C9765" t="str">
        <f>'BASE SPLIT DEM'!C9765</f>
        <v>ADEMPASTRAEXOHORAISUB</v>
      </c>
      <c r="D9765" t="str">
        <f>'BASE SPLIT DEM'!D9765</f>
        <v>PASTRAEXOHO</v>
      </c>
      <c r="E9765" s="4">
        <f>'BASE SPLIT DEM'!E9765+IF('BASE SPLIT DEM'!E9765=0,0,_xlfn.IFNA(VLOOKUP(RIGHT(C9765,6),'Tuning parameter'!$A$3:$AC$11,HLOOKUP(B9765,'Tuning parameter'!$B$1:$AC$2,2,FALSE),FALSE),0))</f>
        <v>3.5323017912880154E-3</v>
      </c>
      <c r="F9765" t="str">
        <f>'BASE SPLIT DEM'!F9595</f>
        <v>PassengerTransportationExternal OUTHome WorkRoadInter-city Buses</v>
      </c>
    </row>
    <row r="9766" spans="1:6" x14ac:dyDescent="0.25">
      <c r="A9766" t="str">
        <f>'BASE SPLIT DEM'!A9639</f>
        <v>TO</v>
      </c>
      <c r="B9766">
        <f>'BASE SPLIT DEM'!B9766</f>
        <v>2042</v>
      </c>
      <c r="C9766" t="str">
        <f>'BASE SPLIT DEM'!C9766</f>
        <v>ADEMPASTRAEXOHORAITRM</v>
      </c>
      <c r="D9766" t="str">
        <f>'BASE SPLIT DEM'!D9766</f>
        <v>PASTRAEXOHO</v>
      </c>
      <c r="E9766" s="4">
        <f>'BASE SPLIT DEM'!E9766+IF('BASE SPLIT DEM'!E9766=0,0,_xlfn.IFNA(VLOOKUP(RIGHT(C9766,6),'Tuning parameter'!$A$3:$AC$11,HLOOKUP(B9766,'Tuning parameter'!$B$1:$AC$2,2,FALSE),FALSE),0))</f>
        <v>0</v>
      </c>
      <c r="F9766" t="str">
        <f>'BASE SPLIT DEM'!F9639</f>
        <v>PassengerTransportationExternal OUTHome OtherRoadInter-city Buses</v>
      </c>
    </row>
    <row r="9767" spans="1:6" x14ac:dyDescent="0.25">
      <c r="A9767" t="str">
        <f>'BASE SPLIT DEM'!A9661</f>
        <v>TO</v>
      </c>
      <c r="B9767">
        <f>'BASE SPLIT DEM'!B9767</f>
        <v>2042</v>
      </c>
      <c r="C9767" t="str">
        <f>'BASE SPLIT DEM'!C9767</f>
        <v>ADEMPASTRAEXOHOROABUS</v>
      </c>
      <c r="D9767" t="str">
        <f>'BASE SPLIT DEM'!D9767</f>
        <v>PASTRAEXOHO</v>
      </c>
      <c r="E9767" s="4">
        <f>'BASE SPLIT DEM'!E9767+IF('BASE SPLIT DEM'!E9767=0,0,_xlfn.IFNA(VLOOKUP(RIGHT(C9767,6),'Tuning parameter'!$A$3:$AC$11,HLOOKUP(B9767,'Tuning parameter'!$B$1:$AC$2,2,FALSE),FALSE),0))</f>
        <v>4.10360139485434E-2</v>
      </c>
      <c r="F9767" t="str">
        <f>'BASE SPLIT DEM'!F9661</f>
        <v>PassengerTransportationExternal OUTNon Home basedRoadInter-city Buses</v>
      </c>
    </row>
    <row r="9768" spans="1:6" x14ac:dyDescent="0.25">
      <c r="A9768" t="str">
        <f>'BASE SPLIT DEM'!A9967</f>
        <v>TO</v>
      </c>
      <c r="B9768">
        <f>'BASE SPLIT DEM'!B9768</f>
        <v>2042</v>
      </c>
      <c r="C9768" t="str">
        <f>'BASE SPLIT DEM'!C9768</f>
        <v>ADEMPASTRAEXOHOROACAR</v>
      </c>
      <c r="D9768" t="str">
        <f>'BASE SPLIT DEM'!D9768</f>
        <v>PASTRAEXOHO</v>
      </c>
      <c r="E9768" s="4">
        <f>'BASE SPLIT DEM'!E9768+IF('BASE SPLIT DEM'!E9768=0,0,_xlfn.IFNA(VLOOKUP(RIGHT(C9768,6),'Tuning parameter'!$A$3:$AC$11,HLOOKUP(B9768,'Tuning parameter'!$B$1:$AC$2,2,FALSE),FALSE),0))</f>
        <v>0.3812751539575675</v>
      </c>
      <c r="F9768" t="str">
        <f>'BASE SPLIT DEM'!F9967</f>
        <v>PassengerTransportationExternal OUTHome WorkRoadInter-city Buses</v>
      </c>
    </row>
    <row r="9769" spans="1:6" x14ac:dyDescent="0.25">
      <c r="A9769" t="str">
        <f>'BASE SPLIT DEM'!A10011</f>
        <v>TO</v>
      </c>
      <c r="B9769">
        <f>'BASE SPLIT DEM'!B9769</f>
        <v>2042</v>
      </c>
      <c r="C9769" t="str">
        <f>'BASE SPLIT DEM'!C9769</f>
        <v>ADEMPASTRAEXOHOROATRU</v>
      </c>
      <c r="D9769" t="str">
        <f>'BASE SPLIT DEM'!D9769</f>
        <v>PASTRAEXOHO</v>
      </c>
      <c r="E9769" s="4">
        <f>'BASE SPLIT DEM'!E9769+IF('BASE SPLIT DEM'!E9769=0,0,_xlfn.IFNA(VLOOKUP(RIGHT(C9769,6),'Tuning parameter'!$A$3:$AC$11,HLOOKUP(B9769,'Tuning parameter'!$B$1:$AC$2,2,FALSE),FALSE),0))</f>
        <v>0.3812751539575675</v>
      </c>
      <c r="F9769" t="str">
        <f>'BASE SPLIT DEM'!F10011</f>
        <v>PassengerTransportationExternal OUTHome OtherRoadInter-city Buses</v>
      </c>
    </row>
    <row r="9770" spans="1:6" x14ac:dyDescent="0.25">
      <c r="A9770" t="str">
        <f>'BASE SPLIT DEM'!A10033</f>
        <v>TO</v>
      </c>
      <c r="B9770">
        <f>'BASE SPLIT DEM'!B9770</f>
        <v>2042</v>
      </c>
      <c r="C9770" t="str">
        <f>'BASE SPLIT DEM'!C9770</f>
        <v>ADEMPASTRAEXOHOROAMOR</v>
      </c>
      <c r="D9770" t="str">
        <f>'BASE SPLIT DEM'!D9770</f>
        <v>PASTRAEXOHO</v>
      </c>
      <c r="E9770" s="4">
        <f>'BASE SPLIT DEM'!E9770+IF('BASE SPLIT DEM'!E9770=0,0,_xlfn.IFNA(VLOOKUP(RIGHT(C9770,6),'Tuning parameter'!$A$3:$AC$11,HLOOKUP(B9770,'Tuning parameter'!$B$1:$AC$2,2,FALSE),FALSE),0))</f>
        <v>1.71060405137501E-3</v>
      </c>
      <c r="F9770" t="str">
        <f>'BASE SPLIT DEM'!F10033</f>
        <v>PassengerTransportationExternal OUTNon Home basedRoadInter-city Buses</v>
      </c>
    </row>
    <row r="9771" spans="1:6" x14ac:dyDescent="0.25">
      <c r="A9771" t="str">
        <f>'BASE SPLIT DEM'!A10339</f>
        <v>TO</v>
      </c>
      <c r="B9771">
        <f>'BASE SPLIT DEM'!B9771</f>
        <v>2042</v>
      </c>
      <c r="C9771" t="str">
        <f>'BASE SPLIT DEM'!C9771</f>
        <v>ADEMPASTRAEXOHOROAWAL</v>
      </c>
      <c r="D9771" t="str">
        <f>'BASE SPLIT DEM'!D9771</f>
        <v>PASTRAEXOHO</v>
      </c>
      <c r="E9771" s="4">
        <f>'BASE SPLIT DEM'!E9771+IF('BASE SPLIT DEM'!E9771=0,0,_xlfn.IFNA(VLOOKUP(RIGHT(C9771,6),'Tuning parameter'!$A$3:$AC$11,HLOOKUP(B9771,'Tuning parameter'!$B$1:$AC$2,2,FALSE),FALSE),0))</f>
        <v>2.6563557463836589E-3</v>
      </c>
      <c r="F9771" t="str">
        <f>'BASE SPLIT DEM'!F10339</f>
        <v>PassengerTransportationExternal OUTHome WorkRoadInter-city Buses</v>
      </c>
    </row>
    <row r="9772" spans="1:6" x14ac:dyDescent="0.25">
      <c r="A9772" t="str">
        <f>'BASE SPLIT DEM'!A10383</f>
        <v>TO</v>
      </c>
      <c r="B9772">
        <f>'BASE SPLIT DEM'!B9772</f>
        <v>2042</v>
      </c>
      <c r="C9772" t="str">
        <f>'BASE SPLIT DEM'!C9772</f>
        <v>ADEMPASTRAEXOHOROABIK</v>
      </c>
      <c r="D9772" t="str">
        <f>'BASE SPLIT DEM'!D9772</f>
        <v>PASTRAEXOHO</v>
      </c>
      <c r="E9772" s="4">
        <f>'BASE SPLIT DEM'!E9772+IF('BASE SPLIT DEM'!E9772=0,0,_xlfn.IFNA(VLOOKUP(RIGHT(C9772,6),'Tuning parameter'!$A$3:$AC$11,HLOOKUP(B9772,'Tuning parameter'!$B$1:$AC$2,2,FALSE),FALSE),0))</f>
        <v>0</v>
      </c>
      <c r="F9772" t="str">
        <f>'BASE SPLIT DEM'!F10383</f>
        <v>PassengerTransportationExternal OUTHome OtherRoadInter-city Buses</v>
      </c>
    </row>
    <row r="9773" spans="1:6" x14ac:dyDescent="0.25">
      <c r="A9773" t="str">
        <f>'BASE SPLIT DEM'!A10405</f>
        <v>TO</v>
      </c>
      <c r="B9773">
        <f>'BASE SPLIT DEM'!B9773</f>
        <v>2042</v>
      </c>
      <c r="C9773" t="str">
        <f>'BASE SPLIT DEM'!C9773</f>
        <v>ADEMPASTRAEXONHRAIREG</v>
      </c>
      <c r="D9773" t="str">
        <f>'BASE SPLIT DEM'!D9773</f>
        <v>PASTRAEXONH</v>
      </c>
      <c r="E9773" s="4">
        <f>'BASE SPLIT DEM'!E9773+IF('BASE SPLIT DEM'!E9773=0,0,_xlfn.IFNA(VLOOKUP(RIGHT(C9773,6),'Tuning parameter'!$A$3:$AC$11,HLOOKUP(B9773,'Tuning parameter'!$B$1:$AC$2,2,FALSE),FALSE),0))</f>
        <v>0.137723218016058</v>
      </c>
      <c r="F9773" t="str">
        <f>'BASE SPLIT DEM'!F10405</f>
        <v>PassengerTransportationExternal OUTNon Home basedRoadInter-city Buses</v>
      </c>
    </row>
    <row r="9774" spans="1:6" x14ac:dyDescent="0.25">
      <c r="A9774" t="str">
        <f>'BASE SPLIT DEM'!A10711</f>
        <v>TO</v>
      </c>
      <c r="B9774">
        <f>'BASE SPLIT DEM'!B9774</f>
        <v>2042</v>
      </c>
      <c r="C9774" t="str">
        <f>'BASE SPLIT DEM'!C9774</f>
        <v>ADEMPASTRAEXONHRAISUB</v>
      </c>
      <c r="D9774" t="str">
        <f>'BASE SPLIT DEM'!D9774</f>
        <v>PASTRAEXONH</v>
      </c>
      <c r="E9774" s="4">
        <f>'BASE SPLIT DEM'!E9774+IF('BASE SPLIT DEM'!E9774=0,0,_xlfn.IFNA(VLOOKUP(RIGHT(C9774,6),'Tuning parameter'!$A$3:$AC$11,HLOOKUP(B9774,'Tuning parameter'!$B$1:$AC$2,2,FALSE),FALSE),0))</f>
        <v>3.5323017912880154E-3</v>
      </c>
      <c r="F9774" t="str">
        <f>'BASE SPLIT DEM'!F10711</f>
        <v>PassengerTransportationExternal OUTHome WorkRoadInter-city Buses</v>
      </c>
    </row>
    <row r="9775" spans="1:6" x14ac:dyDescent="0.25">
      <c r="A9775" t="str">
        <f>'BASE SPLIT DEM'!A10755</f>
        <v>TO</v>
      </c>
      <c r="B9775">
        <f>'BASE SPLIT DEM'!B9775</f>
        <v>2042</v>
      </c>
      <c r="C9775" t="str">
        <f>'BASE SPLIT DEM'!C9775</f>
        <v>ADEMPASTRAEXONHRAITRM</v>
      </c>
      <c r="D9775" t="str">
        <f>'BASE SPLIT DEM'!D9775</f>
        <v>PASTRAEXONH</v>
      </c>
      <c r="E9775" s="4">
        <f>'BASE SPLIT DEM'!E9775+IF('BASE SPLIT DEM'!E9775=0,0,_xlfn.IFNA(VLOOKUP(RIGHT(C9775,6),'Tuning parameter'!$A$3:$AC$11,HLOOKUP(B9775,'Tuning parameter'!$B$1:$AC$2,2,FALSE),FALSE),0))</f>
        <v>0</v>
      </c>
      <c r="F9775" t="str">
        <f>'BASE SPLIT DEM'!F10755</f>
        <v>PassengerTransportationExternal OUTHome OtherRoadInter-city Buses</v>
      </c>
    </row>
    <row r="9776" spans="1:6" x14ac:dyDescent="0.25">
      <c r="A9776" t="str">
        <f>'BASE SPLIT DEM'!A10777</f>
        <v>TO</v>
      </c>
      <c r="B9776">
        <f>'BASE SPLIT DEM'!B9776</f>
        <v>2042</v>
      </c>
      <c r="C9776" t="str">
        <f>'BASE SPLIT DEM'!C9776</f>
        <v>ADEMPASTRAEXONHROABUS</v>
      </c>
      <c r="D9776" t="str">
        <f>'BASE SPLIT DEM'!D9776</f>
        <v>PASTRAEXONH</v>
      </c>
      <c r="E9776" s="4">
        <f>'BASE SPLIT DEM'!E9776+IF('BASE SPLIT DEM'!E9776=0,0,_xlfn.IFNA(VLOOKUP(RIGHT(C9776,6),'Tuning parameter'!$A$3:$AC$11,HLOOKUP(B9776,'Tuning parameter'!$B$1:$AC$2,2,FALSE),FALSE),0))</f>
        <v>4.10360139485434E-2</v>
      </c>
      <c r="F9776" t="str">
        <f>'BASE SPLIT DEM'!F10777</f>
        <v>PassengerTransportationExternal OUTNon Home basedRoadInter-city Buses</v>
      </c>
    </row>
    <row r="9777" spans="1:6" x14ac:dyDescent="0.25">
      <c r="A9777" t="str">
        <f>'BASE SPLIT DEM'!A11083</f>
        <v>TO</v>
      </c>
      <c r="B9777">
        <f>'BASE SPLIT DEM'!B9777</f>
        <v>2042</v>
      </c>
      <c r="C9777" t="str">
        <f>'BASE SPLIT DEM'!C9777</f>
        <v>ADEMPASTRAEXONHROACAR</v>
      </c>
      <c r="D9777" t="str">
        <f>'BASE SPLIT DEM'!D9777</f>
        <v>PASTRAEXONH</v>
      </c>
      <c r="E9777" s="4">
        <f>'BASE SPLIT DEM'!E9777+IF('BASE SPLIT DEM'!E9777=0,0,_xlfn.IFNA(VLOOKUP(RIGHT(C9777,6),'Tuning parameter'!$A$3:$AC$11,HLOOKUP(B9777,'Tuning parameter'!$B$1:$AC$2,2,FALSE),FALSE),0))</f>
        <v>0.3812751539575675</v>
      </c>
      <c r="F9777" t="str">
        <f>'BASE SPLIT DEM'!F11083</f>
        <v>PassengerTransportationExternal OUTHome WorkRoadInter-city Buses</v>
      </c>
    </row>
    <row r="9778" spans="1:6" x14ac:dyDescent="0.25">
      <c r="A9778" t="str">
        <f>'BASE SPLIT DEM'!A11127</f>
        <v>TO</v>
      </c>
      <c r="B9778">
        <f>'BASE SPLIT DEM'!B9778</f>
        <v>2042</v>
      </c>
      <c r="C9778" t="str">
        <f>'BASE SPLIT DEM'!C9778</f>
        <v>ADEMPASTRAEXONHROATRU</v>
      </c>
      <c r="D9778" t="str">
        <f>'BASE SPLIT DEM'!D9778</f>
        <v>PASTRAEXONH</v>
      </c>
      <c r="E9778" s="4">
        <f>'BASE SPLIT DEM'!E9778+IF('BASE SPLIT DEM'!E9778=0,0,_xlfn.IFNA(VLOOKUP(RIGHT(C9778,6),'Tuning parameter'!$A$3:$AC$11,HLOOKUP(B9778,'Tuning parameter'!$B$1:$AC$2,2,FALSE),FALSE),0))</f>
        <v>0.3812751539575675</v>
      </c>
      <c r="F9778" t="str">
        <f>'BASE SPLIT DEM'!F11127</f>
        <v>PassengerTransportationExternal OUTHome OtherRoadInter-city Buses</v>
      </c>
    </row>
    <row r="9779" spans="1:6" x14ac:dyDescent="0.25">
      <c r="A9779" t="str">
        <f>'BASE SPLIT DEM'!A11149</f>
        <v>TO</v>
      </c>
      <c r="B9779">
        <f>'BASE SPLIT DEM'!B9779</f>
        <v>2042</v>
      </c>
      <c r="C9779" t="str">
        <f>'BASE SPLIT DEM'!C9779</f>
        <v>ADEMPASTRAEXONHROAMOR</v>
      </c>
      <c r="D9779" t="str">
        <f>'BASE SPLIT DEM'!D9779</f>
        <v>PASTRAEXONH</v>
      </c>
      <c r="E9779" s="4">
        <f>'BASE SPLIT DEM'!E9779+IF('BASE SPLIT DEM'!E9779=0,0,_xlfn.IFNA(VLOOKUP(RIGHT(C9779,6),'Tuning parameter'!$A$3:$AC$11,HLOOKUP(B9779,'Tuning parameter'!$B$1:$AC$2,2,FALSE),FALSE),0))</f>
        <v>1.71060405137501E-3</v>
      </c>
      <c r="F9779" t="str">
        <f>'BASE SPLIT DEM'!F11149</f>
        <v>PassengerTransportationExternal OUTNon Home basedRoadInter-city Buses</v>
      </c>
    </row>
    <row r="9780" spans="1:6" x14ac:dyDescent="0.25">
      <c r="A9780" t="str">
        <f>'BASE SPLIT DEM'!A11455</f>
        <v>TO</v>
      </c>
      <c r="B9780">
        <f>'BASE SPLIT DEM'!B9780</f>
        <v>2042</v>
      </c>
      <c r="C9780" t="str">
        <f>'BASE SPLIT DEM'!C9780</f>
        <v>ADEMPASTRAEXONHROAWAL</v>
      </c>
      <c r="D9780" t="str">
        <f>'BASE SPLIT DEM'!D9780</f>
        <v>PASTRAEXONH</v>
      </c>
      <c r="E9780" s="4">
        <f>'BASE SPLIT DEM'!E9780+IF('BASE SPLIT DEM'!E9780=0,0,_xlfn.IFNA(VLOOKUP(RIGHT(C9780,6),'Tuning parameter'!$A$3:$AC$11,HLOOKUP(B9780,'Tuning parameter'!$B$1:$AC$2,2,FALSE),FALSE),0))</f>
        <v>2.6563557463836589E-3</v>
      </c>
      <c r="F9780" t="str">
        <f>'BASE SPLIT DEM'!F11455</f>
        <v>PassengerTransportationExternal OUTHome WorkRoadInter-city Buses</v>
      </c>
    </row>
    <row r="9781" spans="1:6" x14ac:dyDescent="0.25">
      <c r="A9781" t="str">
        <f>'BASE SPLIT DEM'!A11499</f>
        <v>TO</v>
      </c>
      <c r="B9781">
        <f>'BASE SPLIT DEM'!B9781</f>
        <v>2042</v>
      </c>
      <c r="C9781" t="str">
        <f>'BASE SPLIT DEM'!C9781</f>
        <v>ADEMPASTRAEXONHROABIK</v>
      </c>
      <c r="D9781" t="str">
        <f>'BASE SPLIT DEM'!D9781</f>
        <v>PASTRAEXONH</v>
      </c>
      <c r="E9781" s="4">
        <f>'BASE SPLIT DEM'!E9781+IF('BASE SPLIT DEM'!E9781=0,0,_xlfn.IFNA(VLOOKUP(RIGHT(C9781,6),'Tuning parameter'!$A$3:$AC$11,HLOOKUP(B9781,'Tuning parameter'!$B$1:$AC$2,2,FALSE),FALSE),0))</f>
        <v>0</v>
      </c>
      <c r="F9781" t="str">
        <f>'BASE SPLIT DEM'!F11499</f>
        <v>PassengerTransportationExternal OUTHome OtherRoadInter-city Buses</v>
      </c>
    </row>
    <row r="9782" spans="1:6" x14ac:dyDescent="0.25">
      <c r="A9782" t="str">
        <f>'BASE SPLIT DEM'!A11521</f>
        <v>TO</v>
      </c>
      <c r="B9782">
        <f>'BASE SPLIT DEM'!B9782</f>
        <v>2042</v>
      </c>
      <c r="C9782" t="str">
        <f>'BASE SPLIT DEM'!C9782</f>
        <v>ADEMPASTRAINHWRAIREG___GOR</v>
      </c>
      <c r="D9782" t="str">
        <f>'BASE SPLIT DEM'!D9782</f>
        <v>PASTRAINHWRAIREG</v>
      </c>
      <c r="E9782" s="4">
        <f>'BASE SPLIT DEM'!E9782+IF('BASE SPLIT DEM'!E9782=0,0,_xlfn.IFNA(VLOOKUP(RIGHT(C9782,6),'Tuning parameter'!$A$3:$AC$11,HLOOKUP(B9782,'Tuning parameter'!$B$1:$AC$2,2,FALSE),FALSE),0))</f>
        <v>1</v>
      </c>
      <c r="F9782" t="str">
        <f>'BASE SPLIT DEM'!F11521</f>
        <v>PassengerTransportationExternal OUTNon Home basedRoadInter-city Buses</v>
      </c>
    </row>
    <row r="9783" spans="1:6" x14ac:dyDescent="0.25">
      <c r="A9783" t="str">
        <f>'BASE SPLIT DEM'!A11827</f>
        <v>TO</v>
      </c>
      <c r="B9783">
        <f>'BASE SPLIT DEM'!B9783</f>
        <v>2042</v>
      </c>
      <c r="C9783" t="str">
        <f>'BASE SPLIT DEM'!C9783</f>
        <v>ADEMPASTRAINHWRAIREG___UPX</v>
      </c>
      <c r="D9783" t="str">
        <f>'BASE SPLIT DEM'!D9783</f>
        <v>PASTRAINHWRAIREG</v>
      </c>
      <c r="E9783" s="4">
        <f>'BASE SPLIT DEM'!E9783+IF('BASE SPLIT DEM'!E9783=0,0,_xlfn.IFNA(VLOOKUP(RIGHT(C9783,6),'Tuning parameter'!$A$3:$AC$11,HLOOKUP(B9783,'Tuning parameter'!$B$1:$AC$2,2,FALSE),FALSE),0))</f>
        <v>0</v>
      </c>
      <c r="F9783" t="str">
        <f>'BASE SPLIT DEM'!F11827</f>
        <v>PassengerTransportationExternal OUTHome WorkRoadInter-city Buses</v>
      </c>
    </row>
    <row r="9784" spans="1:6" x14ac:dyDescent="0.25">
      <c r="A9784" t="str">
        <f>'BASE SPLIT DEM'!A11871</f>
        <v>TO</v>
      </c>
      <c r="B9784">
        <f>'BASE SPLIT DEM'!B9784</f>
        <v>2042</v>
      </c>
      <c r="C9784" t="str">
        <f>'BASE SPLIT DEM'!C9784</f>
        <v>ADEMPASTRAINHWRAISUB___TSU</v>
      </c>
      <c r="D9784" t="str">
        <f>'BASE SPLIT DEM'!D9784</f>
        <v>PASTRAINHWRAISUB</v>
      </c>
      <c r="E9784" s="4">
        <f>'BASE SPLIT DEM'!E9784+IF('BASE SPLIT DEM'!E9784=0,0,_xlfn.IFNA(VLOOKUP(RIGHT(C9784,6),'Tuning parameter'!$A$3:$AC$11,HLOOKUP(B9784,'Tuning parameter'!$B$1:$AC$2,2,FALSE),FALSE),0))</f>
        <v>1</v>
      </c>
      <c r="F9784" t="str">
        <f>'BASE SPLIT DEM'!F11871</f>
        <v>PassengerTransportationExternal OUTHome OtherRoadInter-city Buses</v>
      </c>
    </row>
    <row r="9785" spans="1:6" x14ac:dyDescent="0.25">
      <c r="A9785" t="str">
        <f>'BASE SPLIT DEM'!A11893</f>
        <v>TO</v>
      </c>
      <c r="B9785">
        <f>'BASE SPLIT DEM'!B9785</f>
        <v>2042</v>
      </c>
      <c r="C9785" t="str">
        <f>'BASE SPLIT DEM'!C9785</f>
        <v>ADEMPASTRAINHWRAITRM___TST</v>
      </c>
      <c r="D9785" t="str">
        <f>'BASE SPLIT DEM'!D9785</f>
        <v>PASTRAINHWRAITRM</v>
      </c>
      <c r="E9785" s="4">
        <f>'BASE SPLIT DEM'!E9785+IF('BASE SPLIT DEM'!E9785=0,0,_xlfn.IFNA(VLOOKUP(RIGHT(C9785,6),'Tuning parameter'!$A$3:$AC$11,HLOOKUP(B9785,'Tuning parameter'!$B$1:$AC$2,2,FALSE),FALSE),0))</f>
        <v>1</v>
      </c>
      <c r="F9785" t="str">
        <f>'BASE SPLIT DEM'!F11893</f>
        <v>PassengerTransportationExternal OUTNon Home basedRoadInter-city Buses</v>
      </c>
    </row>
    <row r="9786" spans="1:6" x14ac:dyDescent="0.25">
      <c r="A9786" t="str">
        <f>'BASE SPLIT DEM'!A12199</f>
        <v>TO</v>
      </c>
      <c r="B9786">
        <f>'BASE SPLIT DEM'!B9786</f>
        <v>2042</v>
      </c>
      <c r="C9786" t="str">
        <f>'BASE SPLIT DEM'!C9786</f>
        <v>ADEMPASTRAINHWROABUSIUBGOB</v>
      </c>
      <c r="D9786" t="str">
        <f>'BASE SPLIT DEM'!D9786</f>
        <v>PASTRAINHWROABUS</v>
      </c>
      <c r="E9786" s="4">
        <f>'BASE SPLIT DEM'!E9786+IF('BASE SPLIT DEM'!E9786=0,0,_xlfn.IFNA(VLOOKUP(RIGHT(C9786,6),'Tuning parameter'!$A$3:$AC$11,HLOOKUP(B9786,'Tuning parameter'!$B$1:$AC$2,2,FALSE),FALSE),0))</f>
        <v>6.0495247543321001E-2</v>
      </c>
      <c r="F9786" t="str">
        <f>'BASE SPLIT DEM'!F12199</f>
        <v>PassengerTransportationExternal OUTHome WorkRoadInter-city Buses</v>
      </c>
    </row>
    <row r="9787" spans="1:6" x14ac:dyDescent="0.25">
      <c r="A9787" t="str">
        <f>'BASE SPLIT DEM'!A12243</f>
        <v>TO</v>
      </c>
      <c r="B9787">
        <f>'BASE SPLIT DEM'!B9787</f>
        <v>2042</v>
      </c>
      <c r="C9787" t="str">
        <f>'BASE SPLIT DEM'!C9787</f>
        <v>ADEMPASTRAINHWROABUSURBTBU</v>
      </c>
      <c r="D9787" t="str">
        <f>'BASE SPLIT DEM'!D9787</f>
        <v>PASTRAINHWROABUS</v>
      </c>
      <c r="E9787" s="4">
        <f>'BASE SPLIT DEM'!E9787+IF('BASE SPLIT DEM'!E9787=0,0,_xlfn.IFNA(VLOOKUP(RIGHT(C9787,6),'Tuning parameter'!$A$3:$AC$11,HLOOKUP(B9787,'Tuning parameter'!$B$1:$AC$2,2,FALSE),FALSE),0))</f>
        <v>0.93950475245667897</v>
      </c>
      <c r="F9787" t="str">
        <f>'BASE SPLIT DEM'!F12243</f>
        <v>PassengerTransportationExternal OUTHome OtherRoadInter-city Buses</v>
      </c>
    </row>
    <row r="9788" spans="1:6" x14ac:dyDescent="0.25">
      <c r="A9788" t="str">
        <f>'BASE SPLIT DEM'!A12265</f>
        <v>TO</v>
      </c>
      <c r="B9788">
        <f>'BASE SPLIT DEM'!B9788</f>
        <v>2042</v>
      </c>
      <c r="C9788" t="str">
        <f>'BASE SPLIT DEM'!C9788</f>
        <v>ADEMPASTRAINHWROABUSURBWTB</v>
      </c>
      <c r="D9788" t="str">
        <f>'BASE SPLIT DEM'!D9788</f>
        <v>PASTRAINHWROABUS</v>
      </c>
      <c r="E9788" s="4">
        <f>'BASE SPLIT DEM'!E9788+IF('BASE SPLIT DEM'!E9788=0,0,_xlfn.IFNA(VLOOKUP(RIGHT(C9788,6),'Tuning parameter'!$A$3:$AC$11,HLOOKUP(B9788,'Tuning parameter'!$B$1:$AC$2,2,FALSE),FALSE),0))</f>
        <v>0</v>
      </c>
      <c r="F9788" t="str">
        <f>'BASE SPLIT DEM'!F12265</f>
        <v>PassengerTransportationExternal OUTNon Home basedRoadInter-city Buses</v>
      </c>
    </row>
    <row r="9789" spans="1:6" x14ac:dyDescent="0.25">
      <c r="A9789" t="str">
        <f>'BASE SPLIT DEM'!A12571</f>
        <v>TO</v>
      </c>
      <c r="B9789">
        <f>'BASE SPLIT DEM'!B9789</f>
        <v>2042</v>
      </c>
      <c r="C9789" t="str">
        <f>'BASE SPLIT DEM'!C9789</f>
        <v>ADEMPASTRAINHWROABUSIUBMWAY</v>
      </c>
      <c r="D9789" t="str">
        <f>'BASE SPLIT DEM'!D9789</f>
        <v>PASTRAINHWROABUS</v>
      </c>
      <c r="E9789" s="4">
        <f>'BASE SPLIT DEM'!E9789+IF('BASE SPLIT DEM'!E9789=0,0,_xlfn.IFNA(VLOOKUP(RIGHT(C9789,6),'Tuning parameter'!$A$3:$AC$11,HLOOKUP(B9789,'Tuning parameter'!$B$1:$AC$2,2,FALSE),FALSE),0))</f>
        <v>0</v>
      </c>
      <c r="F9789" t="str">
        <f>'BASE SPLIT DEM'!F12571</f>
        <v>PassengerTransportationExternal OUTHome WorkRoadInter-city Buses</v>
      </c>
    </row>
    <row r="9790" spans="1:6" x14ac:dyDescent="0.25">
      <c r="A9790" t="str">
        <f>'BASE SPLIT DEM'!A12615</f>
        <v>TO</v>
      </c>
      <c r="B9790">
        <f>'BASE SPLIT DEM'!B9790</f>
        <v>2042</v>
      </c>
      <c r="C9790" t="str">
        <f>'BASE SPLIT DEM'!C9790</f>
        <v>ADEMPASTRAINHWROABUSIUBVIVA</v>
      </c>
      <c r="D9790" t="str">
        <f>'BASE SPLIT DEM'!D9790</f>
        <v>PASTRAINHWROABUS</v>
      </c>
      <c r="E9790" s="4">
        <f>'BASE SPLIT DEM'!E9790+IF('BASE SPLIT DEM'!E9790=0,0,_xlfn.IFNA(VLOOKUP(RIGHT(C9790,6),'Tuning parameter'!$A$3:$AC$11,HLOOKUP(B9790,'Tuning parameter'!$B$1:$AC$2,2,FALSE),FALSE),0))</f>
        <v>0</v>
      </c>
      <c r="F9790" t="str">
        <f>'BASE SPLIT DEM'!F12615</f>
        <v>PassengerTransportationExternal OUTHome OtherRoadInter-city Buses</v>
      </c>
    </row>
    <row r="9791" spans="1:6" x14ac:dyDescent="0.25">
      <c r="A9791" t="str">
        <f>'BASE SPLIT DEM'!A12637</f>
        <v>TO</v>
      </c>
      <c r="B9791">
        <f>'BASE SPLIT DEM'!B9791</f>
        <v>2042</v>
      </c>
      <c r="C9791" t="str">
        <f>'BASE SPLIT DEM'!C9791</f>
        <v>ADEMPASTRAINHWROABUSIUBDURT</v>
      </c>
      <c r="D9791" t="str">
        <f>'BASE SPLIT DEM'!D9791</f>
        <v>PASTRAINHWROABUS</v>
      </c>
      <c r="E9791" s="4">
        <f>'BASE SPLIT DEM'!E9791+IF('BASE SPLIT DEM'!E9791=0,0,_xlfn.IFNA(VLOOKUP(RIGHT(C9791,6),'Tuning parameter'!$A$3:$AC$11,HLOOKUP(B9791,'Tuning parameter'!$B$1:$AC$2,2,FALSE),FALSE),0))</f>
        <v>0</v>
      </c>
      <c r="F9791" t="str">
        <f>'BASE SPLIT DEM'!F12637</f>
        <v>PassengerTransportationExternal OUTNon Home basedRoadInter-city Buses</v>
      </c>
    </row>
    <row r="9792" spans="1:6" x14ac:dyDescent="0.25">
      <c r="A9792" t="str">
        <f>'BASE SPLIT DEM'!A12943</f>
        <v>TO</v>
      </c>
      <c r="B9792">
        <f>'BASE SPLIT DEM'!B9792</f>
        <v>2042</v>
      </c>
      <c r="C9792" t="str">
        <f>'BASE SPLIT DEM'!C9792</f>
        <v>ADEMPASTRAINHWROABUSSCB___</v>
      </c>
      <c r="D9792" t="str">
        <f>'BASE SPLIT DEM'!D9792</f>
        <v>PASTRAINHWROABUS</v>
      </c>
      <c r="E9792" s="4">
        <f>'BASE SPLIT DEM'!E9792+IF('BASE SPLIT DEM'!E9792=0,0,_xlfn.IFNA(VLOOKUP(RIGHT(C9792,6),'Tuning parameter'!$A$3:$AC$11,HLOOKUP(B9792,'Tuning parameter'!$B$1:$AC$2,2,FALSE),FALSE),0))</f>
        <v>0</v>
      </c>
      <c r="F9792" t="str">
        <f>'BASE SPLIT DEM'!F12943</f>
        <v>PassengerTransportationExternal OUTHome WorkRoadInter-city Buses</v>
      </c>
    </row>
    <row r="9793" spans="1:6" x14ac:dyDescent="0.25">
      <c r="A9793" t="str">
        <f>'BASE SPLIT DEM'!A12987</f>
        <v>TO</v>
      </c>
      <c r="B9793">
        <f>'BASE SPLIT DEM'!B9793</f>
        <v>2042</v>
      </c>
      <c r="C9793" t="str">
        <f>'BASE SPLIT DEM'!C9793</f>
        <v>ADEMPASTRAINHWROACAR___RSH</v>
      </c>
      <c r="D9793" t="str">
        <f>'BASE SPLIT DEM'!D9793</f>
        <v>PASTRAINHWROACAR</v>
      </c>
      <c r="E9793" s="4">
        <f>'BASE SPLIT DEM'!E9793+IF('BASE SPLIT DEM'!E9793=0,0,_xlfn.IFNA(VLOOKUP(RIGHT(C9793,6),'Tuning parameter'!$A$3:$AC$11,HLOOKUP(B9793,'Tuning parameter'!$B$1:$AC$2,2,FALSE),FALSE),0))</f>
        <v>1.3511232481335201E-2</v>
      </c>
      <c r="F9793" t="str">
        <f>'BASE SPLIT DEM'!F12987</f>
        <v>PassengerTransportationExternal OUTHome OtherRoadInter-city Buses</v>
      </c>
    </row>
    <row r="9794" spans="1:6" x14ac:dyDescent="0.25">
      <c r="A9794" t="str">
        <f>'BASE SPLIT DEM'!A13009</f>
        <v>TO</v>
      </c>
      <c r="B9794">
        <f>'BASE SPLIT DEM'!B9794</f>
        <v>2042</v>
      </c>
      <c r="C9794" t="str">
        <f>'BASE SPLIT DEM'!C9794</f>
        <v>ADEMPASTRAINHWROACAR___TAX</v>
      </c>
      <c r="D9794" t="str">
        <f>'BASE SPLIT DEM'!D9794</f>
        <v>PASTRAINHWROACAR</v>
      </c>
      <c r="E9794" s="4">
        <f>'BASE SPLIT DEM'!E9794+IF('BASE SPLIT DEM'!E9794=0,0,_xlfn.IFNA(VLOOKUP(RIGHT(C9794,6),'Tuning parameter'!$A$3:$AC$11,HLOOKUP(B9794,'Tuning parameter'!$B$1:$AC$2,2,FALSE),FALSE),0))</f>
        <v>1.08157195638427E-2</v>
      </c>
      <c r="F9794" t="str">
        <f>'BASE SPLIT DEM'!F13009</f>
        <v>PassengerTransportationExternal OUTNon Home basedRoadInter-city Buses</v>
      </c>
    </row>
    <row r="9795" spans="1:6" x14ac:dyDescent="0.25">
      <c r="A9795" t="str">
        <f>'BASE SPLIT DEM'!A317</f>
        <v>TO</v>
      </c>
      <c r="B9795">
        <f>'BASE SPLIT DEM'!B9795</f>
        <v>2042</v>
      </c>
      <c r="C9795" t="str">
        <f>'BASE SPLIT DEM'!C9795</f>
        <v>ADEMPASTRAINHWROACAR___ADR</v>
      </c>
      <c r="D9795" t="str">
        <f>'BASE SPLIT DEM'!D9795</f>
        <v>PASTRAINHWROACAR</v>
      </c>
      <c r="E9795" s="4">
        <f>'BASE SPLIT DEM'!E9795+IF('BASE SPLIT DEM'!E9795=0,0,_xlfn.IFNA(VLOOKUP(RIGHT(C9795,6),'Tuning parameter'!$A$3:$AC$11,HLOOKUP(B9795,'Tuning parameter'!$B$1:$AC$2,2,FALSE),FALSE),0))</f>
        <v>0.86770200888905602</v>
      </c>
      <c r="F9795" t="str">
        <f>'BASE SPLIT DEM'!F317</f>
        <v>PassengerTransportationExternal OUTHome SchoolRoadInter-city Buses</v>
      </c>
    </row>
    <row r="9796" spans="1:6" x14ac:dyDescent="0.25">
      <c r="A9796" t="str">
        <f>'BASE SPLIT DEM'!A689</f>
        <v>TO</v>
      </c>
      <c r="B9796">
        <f>'BASE SPLIT DEM'!B9796</f>
        <v>2042</v>
      </c>
      <c r="C9796" t="str">
        <f>'BASE SPLIT DEM'!C9796</f>
        <v>ADEMPASTRAINHWROACAR___APG</v>
      </c>
      <c r="D9796" t="str">
        <f>'BASE SPLIT DEM'!D9796</f>
        <v>PASTRAINHWROACAR</v>
      </c>
      <c r="E9796" s="4">
        <f>'BASE SPLIT DEM'!E9796+IF('BASE SPLIT DEM'!E9796=0,0,_xlfn.IFNA(VLOOKUP(RIGHT(C9796,6),'Tuning parameter'!$A$3:$AC$11,HLOOKUP(B9796,'Tuning parameter'!$B$1:$AC$2,2,FALSE),FALSE),0))</f>
        <v>0.107971039065765</v>
      </c>
      <c r="F9796" t="str">
        <f>'BASE SPLIT DEM'!F689</f>
        <v>PassengerTransportationExternal OUTHome SchoolRoadInter-city Buses</v>
      </c>
    </row>
    <row r="9797" spans="1:6" x14ac:dyDescent="0.25">
      <c r="A9797" t="str">
        <f>'BASE SPLIT DEM'!A1061</f>
        <v>TO</v>
      </c>
      <c r="B9797">
        <f>'BASE SPLIT DEM'!B9797</f>
        <v>2042</v>
      </c>
      <c r="C9797" t="str">
        <f>'BASE SPLIT DEM'!C9797</f>
        <v>ADEMPASTRAINHWROATRULGTRSH</v>
      </c>
      <c r="D9797" t="str">
        <f>'BASE SPLIT DEM'!D9797</f>
        <v>PASTRAINHWROATRU</v>
      </c>
      <c r="E9797" s="4">
        <f>'BASE SPLIT DEM'!E9797+IF('BASE SPLIT DEM'!E9797=0,0,_xlfn.IFNA(VLOOKUP(RIGHT(C9797,6),'Tuning parameter'!$A$3:$AC$11,HLOOKUP(B9797,'Tuning parameter'!$B$1:$AC$2,2,FALSE),FALSE),0))</f>
        <v>1.3516939479092299E-2</v>
      </c>
      <c r="F9797" t="str">
        <f>'BASE SPLIT DEM'!F1061</f>
        <v>PassengerTransportationExternal OUTHome SchoolRoadInter-city Buses</v>
      </c>
    </row>
    <row r="9798" spans="1:6" x14ac:dyDescent="0.25">
      <c r="A9798" t="str">
        <f>'BASE SPLIT DEM'!A1433</f>
        <v>TO</v>
      </c>
      <c r="B9798">
        <f>'BASE SPLIT DEM'!B9798</f>
        <v>2042</v>
      </c>
      <c r="C9798" t="str">
        <f>'BASE SPLIT DEM'!C9798</f>
        <v>ADEMPASTRAINHWROATRULGTTAX</v>
      </c>
      <c r="D9798" t="str">
        <f>'BASE SPLIT DEM'!D9798</f>
        <v>PASTRAINHWROATRU</v>
      </c>
      <c r="E9798" s="4">
        <f>'BASE SPLIT DEM'!E9798+IF('BASE SPLIT DEM'!E9798=0,0,_xlfn.IFNA(VLOOKUP(RIGHT(C9798,6),'Tuning parameter'!$A$3:$AC$11,HLOOKUP(B9798,'Tuning parameter'!$B$1:$AC$2,2,FALSE),FALSE),0))</f>
        <v>3.4924222617454702E-3</v>
      </c>
      <c r="F9798" t="str">
        <f>'BASE SPLIT DEM'!F1433</f>
        <v>PassengerTransportationExternal OUTHome SchoolRoadInter-city Buses</v>
      </c>
    </row>
    <row r="9799" spans="1:6" x14ac:dyDescent="0.25">
      <c r="A9799" t="str">
        <f>'BASE SPLIT DEM'!A1805</f>
        <v>TO</v>
      </c>
      <c r="B9799">
        <f>'BASE SPLIT DEM'!B9799</f>
        <v>2042</v>
      </c>
      <c r="C9799" t="str">
        <f>'BASE SPLIT DEM'!C9799</f>
        <v>ADEMPASTRAINHWROATRULGTADR</v>
      </c>
      <c r="D9799" t="str">
        <f>'BASE SPLIT DEM'!D9799</f>
        <v>PASTRAINHWROATRU</v>
      </c>
      <c r="E9799" s="4">
        <f>'BASE SPLIT DEM'!E9799+IF('BASE SPLIT DEM'!E9799=0,0,_xlfn.IFNA(VLOOKUP(RIGHT(C9799,6),'Tuning parameter'!$A$3:$AC$11,HLOOKUP(B9799,'Tuning parameter'!$B$1:$AC$2,2,FALSE),FALSE),0))</f>
        <v>0.87412592797713495</v>
      </c>
      <c r="F9799" t="str">
        <f>'BASE SPLIT DEM'!F1805</f>
        <v>PassengerTransportationExternal OUTHome SchoolRoadInter-city Buses</v>
      </c>
    </row>
    <row r="9800" spans="1:6" x14ac:dyDescent="0.25">
      <c r="A9800" t="str">
        <f>'BASE SPLIT DEM'!A2177</f>
        <v>TO</v>
      </c>
      <c r="B9800">
        <f>'BASE SPLIT DEM'!B9800</f>
        <v>2042</v>
      </c>
      <c r="C9800" t="str">
        <f>'BASE SPLIT DEM'!C9800</f>
        <v>ADEMPASTRAINHWROATRULGTAPG</v>
      </c>
      <c r="D9800" t="str">
        <f>'BASE SPLIT DEM'!D9800</f>
        <v>PASTRAINHWROATRU</v>
      </c>
      <c r="E9800" s="4">
        <f>'BASE SPLIT DEM'!E9800+IF('BASE SPLIT DEM'!E9800=0,0,_xlfn.IFNA(VLOOKUP(RIGHT(C9800,6),'Tuning parameter'!$A$3:$AC$11,HLOOKUP(B9800,'Tuning parameter'!$B$1:$AC$2,2,FALSE),FALSE),0))</f>
        <v>0.108864710282026</v>
      </c>
      <c r="F9800" t="str">
        <f>'BASE SPLIT DEM'!F2177</f>
        <v>PassengerTransportationExternal OUTHome SchoolRoadInter-city Buses</v>
      </c>
    </row>
    <row r="9801" spans="1:6" x14ac:dyDescent="0.25">
      <c r="A9801" t="str">
        <f>'BASE SPLIT DEM'!A2549</f>
        <v>TO</v>
      </c>
      <c r="B9801">
        <f>'BASE SPLIT DEM'!B9801</f>
        <v>2042</v>
      </c>
      <c r="C9801" t="str">
        <f>'BASE SPLIT DEM'!C9801</f>
        <v>ADEMPASTRAINHWROAMOR______</v>
      </c>
      <c r="D9801" t="str">
        <f>'BASE SPLIT DEM'!D9801</f>
        <v>PASTRAINHWROAMOR</v>
      </c>
      <c r="E9801" s="4">
        <f>'BASE SPLIT DEM'!E9801+IF('BASE SPLIT DEM'!E9801=0,0,_xlfn.IFNA(VLOOKUP(RIGHT(C9801,6),'Tuning parameter'!$A$3:$AC$11,HLOOKUP(B9801,'Tuning parameter'!$B$1:$AC$2,2,FALSE),FALSE),0))</f>
        <v>1</v>
      </c>
      <c r="F9801" t="str">
        <f>'BASE SPLIT DEM'!F2549</f>
        <v>PassengerTransportationExternal OUTHome SchoolRoadInter-city Buses</v>
      </c>
    </row>
    <row r="9802" spans="1:6" x14ac:dyDescent="0.25">
      <c r="A9802" t="str">
        <f>'BASE SPLIT DEM'!A2921</f>
        <v>TO</v>
      </c>
      <c r="B9802">
        <f>'BASE SPLIT DEM'!B9802</f>
        <v>2042</v>
      </c>
      <c r="C9802" t="str">
        <f>'BASE SPLIT DEM'!C9802</f>
        <v>ADEMPASTRAINHWROAWAL______</v>
      </c>
      <c r="D9802" t="str">
        <f>'BASE SPLIT DEM'!D9802</f>
        <v>PASTRAINHWROAWAL</v>
      </c>
      <c r="E9802" s="4">
        <f>'BASE SPLIT DEM'!E9802+IF('BASE SPLIT DEM'!E9802=0,0,_xlfn.IFNA(VLOOKUP(RIGHT(C9802,6),'Tuning parameter'!$A$3:$AC$11,HLOOKUP(B9802,'Tuning parameter'!$B$1:$AC$2,2,FALSE),FALSE),0))</f>
        <v>1</v>
      </c>
      <c r="F9802" t="str">
        <f>'BASE SPLIT DEM'!F2921</f>
        <v>PassengerTransportationExternal OUTHome SchoolRoadInter-city Buses</v>
      </c>
    </row>
    <row r="9803" spans="1:6" x14ac:dyDescent="0.25">
      <c r="A9803" t="str">
        <f>'BASE SPLIT DEM'!A3293</f>
        <v>TO</v>
      </c>
      <c r="B9803">
        <f>'BASE SPLIT DEM'!B9803</f>
        <v>2042</v>
      </c>
      <c r="C9803" t="str">
        <f>'BASE SPLIT DEM'!C9803</f>
        <v>ADEMPASTRAINHWROABIK______</v>
      </c>
      <c r="D9803" t="str">
        <f>'BASE SPLIT DEM'!D9803</f>
        <v>PASTRAINHWROABIK</v>
      </c>
      <c r="E9803" s="4">
        <f>'BASE SPLIT DEM'!E9803+IF('BASE SPLIT DEM'!E9803=0,0,_xlfn.IFNA(VLOOKUP(RIGHT(C9803,6),'Tuning parameter'!$A$3:$AC$11,HLOOKUP(B9803,'Tuning parameter'!$B$1:$AC$2,2,FALSE),FALSE),0))</f>
        <v>1</v>
      </c>
      <c r="F9803" t="str">
        <f>'BASE SPLIT DEM'!F3293</f>
        <v>PassengerTransportationExternal OUTHome SchoolRoadInter-city Buses</v>
      </c>
    </row>
    <row r="9804" spans="1:6" x14ac:dyDescent="0.25">
      <c r="A9804" t="str">
        <f>'BASE SPLIT DEM'!A3665</f>
        <v>TO</v>
      </c>
      <c r="B9804">
        <f>'BASE SPLIT DEM'!B9804</f>
        <v>2042</v>
      </c>
      <c r="C9804" t="str">
        <f>'BASE SPLIT DEM'!C9804</f>
        <v>ADEMPASTRAINHSRAIREG___GOR</v>
      </c>
      <c r="D9804" t="str">
        <f>'BASE SPLIT DEM'!D9804</f>
        <v>PASTRAINHSRAIREG</v>
      </c>
      <c r="E9804" s="4">
        <f>'BASE SPLIT DEM'!E9804+IF('BASE SPLIT DEM'!E9804=0,0,_xlfn.IFNA(VLOOKUP(RIGHT(C9804,6),'Tuning parameter'!$A$3:$AC$11,HLOOKUP(B9804,'Tuning parameter'!$B$1:$AC$2,2,FALSE),FALSE),0))</f>
        <v>1</v>
      </c>
      <c r="F9804" t="str">
        <f>'BASE SPLIT DEM'!F3665</f>
        <v>PassengerTransportationExternal OUTHome SchoolRoadInter-city Buses</v>
      </c>
    </row>
    <row r="9805" spans="1:6" x14ac:dyDescent="0.25">
      <c r="A9805" t="str">
        <f>'BASE SPLIT DEM'!A4037</f>
        <v>TO</v>
      </c>
      <c r="B9805">
        <f>'BASE SPLIT DEM'!B9805</f>
        <v>2042</v>
      </c>
      <c r="C9805" t="str">
        <f>'BASE SPLIT DEM'!C9805</f>
        <v>ADEMPASTRAINHSRAIREG___UPX</v>
      </c>
      <c r="D9805" t="str">
        <f>'BASE SPLIT DEM'!D9805</f>
        <v>PASTRAINHSRAIREG</v>
      </c>
      <c r="E9805" s="4">
        <f>'BASE SPLIT DEM'!E9805+IF('BASE SPLIT DEM'!E9805=0,0,_xlfn.IFNA(VLOOKUP(RIGHT(C9805,6),'Tuning parameter'!$A$3:$AC$11,HLOOKUP(B9805,'Tuning parameter'!$B$1:$AC$2,2,FALSE),FALSE),0))</f>
        <v>0</v>
      </c>
      <c r="F9805" t="str">
        <f>'BASE SPLIT DEM'!F4037</f>
        <v>PassengerTransportationExternal OUTHome SchoolRoadInter-city Buses</v>
      </c>
    </row>
    <row r="9806" spans="1:6" x14ac:dyDescent="0.25">
      <c r="A9806" t="str">
        <f>'BASE SPLIT DEM'!A4409</f>
        <v>TO</v>
      </c>
      <c r="B9806">
        <f>'BASE SPLIT DEM'!B9806</f>
        <v>2042</v>
      </c>
      <c r="C9806" t="str">
        <f>'BASE SPLIT DEM'!C9806</f>
        <v>ADEMPASTRAINHSRAISUB___TSU</v>
      </c>
      <c r="D9806" t="str">
        <f>'BASE SPLIT DEM'!D9806</f>
        <v>PASTRAINHSRAISUB</v>
      </c>
      <c r="E9806" s="4">
        <f>'BASE SPLIT DEM'!E9806+IF('BASE SPLIT DEM'!E9806=0,0,_xlfn.IFNA(VLOOKUP(RIGHT(C9806,6),'Tuning parameter'!$A$3:$AC$11,HLOOKUP(B9806,'Tuning parameter'!$B$1:$AC$2,2,FALSE),FALSE),0))</f>
        <v>1</v>
      </c>
      <c r="F9806" t="str">
        <f>'BASE SPLIT DEM'!F4409</f>
        <v>PassengerTransportationExternal OUTHome SchoolRoadInter-city Buses</v>
      </c>
    </row>
    <row r="9807" spans="1:6" x14ac:dyDescent="0.25">
      <c r="A9807" t="str">
        <f>'BASE SPLIT DEM'!A4781</f>
        <v>TO</v>
      </c>
      <c r="B9807">
        <f>'BASE SPLIT DEM'!B9807</f>
        <v>2042</v>
      </c>
      <c r="C9807" t="str">
        <f>'BASE SPLIT DEM'!C9807</f>
        <v>ADEMPASTRAINHSRAITRM___TST</v>
      </c>
      <c r="D9807" t="str">
        <f>'BASE SPLIT DEM'!D9807</f>
        <v>PASTRAINHSRAITRM</v>
      </c>
      <c r="E9807" s="4">
        <f>'BASE SPLIT DEM'!E9807+IF('BASE SPLIT DEM'!E9807=0,0,_xlfn.IFNA(VLOOKUP(RIGHT(C9807,6),'Tuning parameter'!$A$3:$AC$11,HLOOKUP(B9807,'Tuning parameter'!$B$1:$AC$2,2,FALSE),FALSE),0))</f>
        <v>1</v>
      </c>
      <c r="F9807" t="str">
        <f>'BASE SPLIT DEM'!F4781</f>
        <v>PassengerTransportationExternal OUTHome SchoolRoadInter-city Buses</v>
      </c>
    </row>
    <row r="9808" spans="1:6" x14ac:dyDescent="0.25">
      <c r="A9808" t="str">
        <f>'BASE SPLIT DEM'!A5153</f>
        <v>TO</v>
      </c>
      <c r="B9808">
        <f>'BASE SPLIT DEM'!B9808</f>
        <v>2042</v>
      </c>
      <c r="C9808" t="str">
        <f>'BASE SPLIT DEM'!C9808</f>
        <v>ADEMPASTRAINHSROABUSIUBGOB</v>
      </c>
      <c r="D9808" t="str">
        <f>'BASE SPLIT DEM'!D9808</f>
        <v>PASTRAINHSROABUS</v>
      </c>
      <c r="E9808" s="4">
        <f>'BASE SPLIT DEM'!E9808+IF('BASE SPLIT DEM'!E9808=0,0,_xlfn.IFNA(VLOOKUP(RIGHT(C9808,6),'Tuning parameter'!$A$3:$AC$11,HLOOKUP(B9808,'Tuning parameter'!$B$1:$AC$2,2,FALSE),FALSE),0))</f>
        <v>6.0495247543321001E-2</v>
      </c>
      <c r="F9808" t="str">
        <f>'BASE SPLIT DEM'!F5153</f>
        <v>PassengerTransportationExternal OUTHome SchoolRoadInter-city Buses</v>
      </c>
    </row>
    <row r="9809" spans="1:6" x14ac:dyDescent="0.25">
      <c r="A9809" t="str">
        <f>'BASE SPLIT DEM'!A5525</f>
        <v>TO</v>
      </c>
      <c r="B9809">
        <f>'BASE SPLIT DEM'!B9809</f>
        <v>2042</v>
      </c>
      <c r="C9809" t="str">
        <f>'BASE SPLIT DEM'!C9809</f>
        <v>ADEMPASTRAINHSROABUSURBTBU</v>
      </c>
      <c r="D9809" t="str">
        <f>'BASE SPLIT DEM'!D9809</f>
        <v>PASTRAINHSROABUS</v>
      </c>
      <c r="E9809" s="4">
        <f>'BASE SPLIT DEM'!E9809+IF('BASE SPLIT DEM'!E9809=0,0,_xlfn.IFNA(VLOOKUP(RIGHT(C9809,6),'Tuning parameter'!$A$3:$AC$11,HLOOKUP(B9809,'Tuning parameter'!$B$1:$AC$2,2,FALSE),FALSE),0))</f>
        <v>0.41098945353878302</v>
      </c>
      <c r="F9809" t="str">
        <f>'BASE SPLIT DEM'!F5525</f>
        <v>PassengerTransportationExternal OUTHome SchoolRoadInter-city Buses</v>
      </c>
    </row>
    <row r="9810" spans="1:6" x14ac:dyDescent="0.25">
      <c r="A9810" t="str">
        <f>'BASE SPLIT DEM'!A5897</f>
        <v>TO</v>
      </c>
      <c r="B9810">
        <f>'BASE SPLIT DEM'!B9810</f>
        <v>2042</v>
      </c>
      <c r="C9810" t="str">
        <f>'BASE SPLIT DEM'!C9810</f>
        <v>ADEMPASTRAINHSROABUSURBWTB</v>
      </c>
      <c r="D9810" t="str">
        <f>'BASE SPLIT DEM'!D9810</f>
        <v>PASTRAINHSROABUS</v>
      </c>
      <c r="E9810" s="4">
        <f>'BASE SPLIT DEM'!E9810+IF('BASE SPLIT DEM'!E9810=0,0,_xlfn.IFNA(VLOOKUP(RIGHT(C9810,6),'Tuning parameter'!$A$3:$AC$11,HLOOKUP(B9810,'Tuning parameter'!$B$1:$AC$2,2,FALSE),FALSE),0))</f>
        <v>0</v>
      </c>
      <c r="F9810" t="str">
        <f>'BASE SPLIT DEM'!F5897</f>
        <v>PassengerTransportationExternal OUTHome SchoolRoadInter-city Buses</v>
      </c>
    </row>
    <row r="9811" spans="1:6" x14ac:dyDescent="0.25">
      <c r="A9811" t="str">
        <f>'BASE SPLIT DEM'!A6269</f>
        <v>TO</v>
      </c>
      <c r="B9811">
        <f>'BASE SPLIT DEM'!B9811</f>
        <v>2042</v>
      </c>
      <c r="C9811" t="str">
        <f>'BASE SPLIT DEM'!C9811</f>
        <v>ADEMPASTRAINHSROABUSIUBMWAY</v>
      </c>
      <c r="D9811" t="str">
        <f>'BASE SPLIT DEM'!D9811</f>
        <v>PASTRAINHSROABUS</v>
      </c>
      <c r="E9811" s="4">
        <f>'BASE SPLIT DEM'!E9811+IF('BASE SPLIT DEM'!E9811=0,0,_xlfn.IFNA(VLOOKUP(RIGHT(C9811,6),'Tuning parameter'!$A$3:$AC$11,HLOOKUP(B9811,'Tuning parameter'!$B$1:$AC$2,2,FALSE),FALSE),0))</f>
        <v>0</v>
      </c>
      <c r="F9811" t="str">
        <f>'BASE SPLIT DEM'!F6269</f>
        <v>PassengerTransportationExternal OUTHome SchoolRoadInter-city Buses</v>
      </c>
    </row>
    <row r="9812" spans="1:6" x14ac:dyDescent="0.25">
      <c r="A9812" t="str">
        <f>'BASE SPLIT DEM'!A6641</f>
        <v>TO</v>
      </c>
      <c r="B9812">
        <f>'BASE SPLIT DEM'!B9812</f>
        <v>2042</v>
      </c>
      <c r="C9812" t="str">
        <f>'BASE SPLIT DEM'!C9812</f>
        <v>ADEMPASTRAINHSROABUSIUBVIVA</v>
      </c>
      <c r="D9812" t="str">
        <f>'BASE SPLIT DEM'!D9812</f>
        <v>PASTRAINHSROABUS</v>
      </c>
      <c r="E9812" s="4">
        <f>'BASE SPLIT DEM'!E9812+IF('BASE SPLIT DEM'!E9812=0,0,_xlfn.IFNA(VLOOKUP(RIGHT(C9812,6),'Tuning parameter'!$A$3:$AC$11,HLOOKUP(B9812,'Tuning parameter'!$B$1:$AC$2,2,FALSE),FALSE),0))</f>
        <v>0</v>
      </c>
      <c r="F9812" t="str">
        <f>'BASE SPLIT DEM'!F6641</f>
        <v>PassengerTransportationExternal OUTHome SchoolRoadInter-city Buses</v>
      </c>
    </row>
    <row r="9813" spans="1:6" x14ac:dyDescent="0.25">
      <c r="A9813" t="str">
        <f>'BASE SPLIT DEM'!A7013</f>
        <v>TO</v>
      </c>
      <c r="B9813">
        <f>'BASE SPLIT DEM'!B9813</f>
        <v>2042</v>
      </c>
      <c r="C9813" t="str">
        <f>'BASE SPLIT DEM'!C9813</f>
        <v>ADEMPASTRAINHSROABUSIUBDURT</v>
      </c>
      <c r="D9813" t="str">
        <f>'BASE SPLIT DEM'!D9813</f>
        <v>PASTRAINHSROABUS</v>
      </c>
      <c r="E9813" s="4">
        <f>'BASE SPLIT DEM'!E9813+IF('BASE SPLIT DEM'!E9813=0,0,_xlfn.IFNA(VLOOKUP(RIGHT(C9813,6),'Tuning parameter'!$A$3:$AC$11,HLOOKUP(B9813,'Tuning parameter'!$B$1:$AC$2,2,FALSE),FALSE),0))</f>
        <v>0</v>
      </c>
      <c r="F9813" t="str">
        <f>'BASE SPLIT DEM'!F7013</f>
        <v>PassengerTransportationExternal OUTHome SchoolRoadInter-city Buses</v>
      </c>
    </row>
    <row r="9814" spans="1:6" x14ac:dyDescent="0.25">
      <c r="A9814" t="str">
        <f>'BASE SPLIT DEM'!A7385</f>
        <v>TO</v>
      </c>
      <c r="B9814">
        <f>'BASE SPLIT DEM'!B9814</f>
        <v>2042</v>
      </c>
      <c r="C9814" t="str">
        <f>'BASE SPLIT DEM'!C9814</f>
        <v>ADEMPASTRAINHSROABUSSCB___</v>
      </c>
      <c r="D9814" t="str">
        <f>'BASE SPLIT DEM'!D9814</f>
        <v>PASTRAINHSROABUS</v>
      </c>
      <c r="E9814" s="4">
        <f>'BASE SPLIT DEM'!E9814+IF('BASE SPLIT DEM'!E9814=0,0,_xlfn.IFNA(VLOOKUP(RIGHT(C9814,6),'Tuning parameter'!$A$3:$AC$11,HLOOKUP(B9814,'Tuning parameter'!$B$1:$AC$2,2,FALSE),FALSE),0))</f>
        <v>0.52851529891789495</v>
      </c>
      <c r="F9814" t="str">
        <f>'BASE SPLIT DEM'!F7385</f>
        <v>PassengerTransportationExternal OUTHome SchoolRoadInter-city Buses</v>
      </c>
    </row>
    <row r="9815" spans="1:6" x14ac:dyDescent="0.25">
      <c r="A9815" t="str">
        <f>'BASE SPLIT DEM'!A7757</f>
        <v>TO</v>
      </c>
      <c r="B9815">
        <f>'BASE SPLIT DEM'!B9815</f>
        <v>2042</v>
      </c>
      <c r="C9815" t="str">
        <f>'BASE SPLIT DEM'!C9815</f>
        <v>ADEMPASTRAINHSROACAR___RSH</v>
      </c>
      <c r="D9815" t="str">
        <f>'BASE SPLIT DEM'!D9815</f>
        <v>PASTRAINHSROACAR</v>
      </c>
      <c r="E9815" s="4">
        <f>'BASE SPLIT DEM'!E9815+IF('BASE SPLIT DEM'!E9815=0,0,_xlfn.IFNA(VLOOKUP(RIGHT(C9815,6),'Tuning parameter'!$A$3:$AC$11,HLOOKUP(B9815,'Tuning parameter'!$B$1:$AC$2,2,FALSE),FALSE),0))</f>
        <v>0</v>
      </c>
      <c r="F9815" t="str">
        <f>'BASE SPLIT DEM'!F7757</f>
        <v>PassengerTransportationExternal OUTHome SchoolRoadInter-city Buses</v>
      </c>
    </row>
    <row r="9816" spans="1:6" x14ac:dyDescent="0.25">
      <c r="A9816" t="str">
        <f>'BASE SPLIT DEM'!A8129</f>
        <v>TO</v>
      </c>
      <c r="B9816">
        <f>'BASE SPLIT DEM'!B9816</f>
        <v>2042</v>
      </c>
      <c r="C9816" t="str">
        <f>'BASE SPLIT DEM'!C9816</f>
        <v>ADEMPASTRAINHSROACAR___TAX</v>
      </c>
      <c r="D9816" t="str">
        <f>'BASE SPLIT DEM'!D9816</f>
        <v>PASTRAINHSROACAR</v>
      </c>
      <c r="E9816" s="4">
        <f>'BASE SPLIT DEM'!E9816+IF('BASE SPLIT DEM'!E9816=0,0,_xlfn.IFNA(VLOOKUP(RIGHT(C9816,6),'Tuning parameter'!$A$3:$AC$11,HLOOKUP(B9816,'Tuning parameter'!$B$1:$AC$2,2,FALSE),FALSE),0))</f>
        <v>1.08157195638427E-2</v>
      </c>
      <c r="F9816" t="str">
        <f>'BASE SPLIT DEM'!F8129</f>
        <v>PassengerTransportationExternal OUTHome SchoolRoadInter-city Buses</v>
      </c>
    </row>
    <row r="9817" spans="1:6" x14ac:dyDescent="0.25">
      <c r="A9817" t="str">
        <f>'BASE SPLIT DEM'!A8501</f>
        <v>TO</v>
      </c>
      <c r="B9817">
        <f>'BASE SPLIT DEM'!B9817</f>
        <v>2042</v>
      </c>
      <c r="C9817" t="str">
        <f>'BASE SPLIT DEM'!C9817</f>
        <v>ADEMPASTRAINHSROACAR___ADR</v>
      </c>
      <c r="D9817" t="str">
        <f>'BASE SPLIT DEM'!D9817</f>
        <v>PASTRAINHSROACAR</v>
      </c>
      <c r="E9817" s="4">
        <f>'BASE SPLIT DEM'!E9817+IF('BASE SPLIT DEM'!E9817=0,0,_xlfn.IFNA(VLOOKUP(RIGHT(C9817,6),'Tuning parameter'!$A$3:$AC$11,HLOOKUP(B9817,'Tuning parameter'!$B$1:$AC$2,2,FALSE),FALSE),0))</f>
        <v>0.400042806032957</v>
      </c>
      <c r="F9817" t="str">
        <f>'BASE SPLIT DEM'!F8501</f>
        <v>PassengerTransportationExternal OUTHome SchoolRoadInter-city Buses</v>
      </c>
    </row>
    <row r="9818" spans="1:6" x14ac:dyDescent="0.25">
      <c r="A9818" t="str">
        <f>'BASE SPLIT DEM'!A8873</f>
        <v>TO</v>
      </c>
      <c r="B9818">
        <f>'BASE SPLIT DEM'!B9818</f>
        <v>2042</v>
      </c>
      <c r="C9818" t="str">
        <f>'BASE SPLIT DEM'!C9818</f>
        <v>ADEMPASTRAINHSROACAR___APG</v>
      </c>
      <c r="D9818" t="str">
        <f>'BASE SPLIT DEM'!D9818</f>
        <v>PASTRAINHSROACAR</v>
      </c>
      <c r="E9818" s="4">
        <f>'BASE SPLIT DEM'!E9818+IF('BASE SPLIT DEM'!E9818=0,0,_xlfn.IFNA(VLOOKUP(RIGHT(C9818,6),'Tuning parameter'!$A$3:$AC$11,HLOOKUP(B9818,'Tuning parameter'!$B$1:$AC$2,2,FALSE),FALSE),0))</f>
        <v>0.58914147440319897</v>
      </c>
      <c r="F9818" t="str">
        <f>'BASE SPLIT DEM'!F8873</f>
        <v>PassengerTransportationExternal OUTHome SchoolRoadInter-city Buses</v>
      </c>
    </row>
    <row r="9819" spans="1:6" x14ac:dyDescent="0.25">
      <c r="A9819" t="str">
        <f>'BASE SPLIT DEM'!A9245</f>
        <v>TO</v>
      </c>
      <c r="B9819">
        <f>'BASE SPLIT DEM'!B9819</f>
        <v>2042</v>
      </c>
      <c r="C9819" t="str">
        <f>'BASE SPLIT DEM'!C9819</f>
        <v>ADEMPASTRAINHSROATRULGTRSH</v>
      </c>
      <c r="D9819" t="str">
        <f>'BASE SPLIT DEM'!D9819</f>
        <v>PASTRAINHSROATRU</v>
      </c>
      <c r="E9819" s="4">
        <f>'BASE SPLIT DEM'!E9819+IF('BASE SPLIT DEM'!E9819=0,0,_xlfn.IFNA(VLOOKUP(RIGHT(C9819,6),'Tuning parameter'!$A$3:$AC$11,HLOOKUP(B9819,'Tuning parameter'!$B$1:$AC$2,2,FALSE),FALSE),0))</f>
        <v>0</v>
      </c>
      <c r="F9819" t="str">
        <f>'BASE SPLIT DEM'!F9245</f>
        <v>PassengerTransportationExternal OUTHome SchoolRoadInter-city Buses</v>
      </c>
    </row>
    <row r="9820" spans="1:6" x14ac:dyDescent="0.25">
      <c r="A9820" t="str">
        <f>'BASE SPLIT DEM'!A9617</f>
        <v>TO</v>
      </c>
      <c r="B9820">
        <f>'BASE SPLIT DEM'!B9820</f>
        <v>2042</v>
      </c>
      <c r="C9820" t="str">
        <f>'BASE SPLIT DEM'!C9820</f>
        <v>ADEMPASTRAINHSROATRULGTTAX</v>
      </c>
      <c r="D9820" t="str">
        <f>'BASE SPLIT DEM'!D9820</f>
        <v>PASTRAINHSROATRU</v>
      </c>
      <c r="E9820" s="4">
        <f>'BASE SPLIT DEM'!E9820+IF('BASE SPLIT DEM'!E9820=0,0,_xlfn.IFNA(VLOOKUP(RIGHT(C9820,6),'Tuning parameter'!$A$3:$AC$11,HLOOKUP(B9820,'Tuning parameter'!$B$1:$AC$2,2,FALSE),FALSE),0))</f>
        <v>3.4924222617454702E-3</v>
      </c>
      <c r="F9820" t="str">
        <f>'BASE SPLIT DEM'!F9617</f>
        <v>PassengerTransportationExternal OUTHome SchoolRoadInter-city Buses</v>
      </c>
    </row>
    <row r="9821" spans="1:6" x14ac:dyDescent="0.25">
      <c r="A9821" t="str">
        <f>'BASE SPLIT DEM'!A9989</f>
        <v>TO</v>
      </c>
      <c r="B9821">
        <f>'BASE SPLIT DEM'!B9821</f>
        <v>2042</v>
      </c>
      <c r="C9821" t="str">
        <f>'BASE SPLIT DEM'!C9821</f>
        <v>ADEMPASTRAINHSROATRULGTADR</v>
      </c>
      <c r="D9821" t="str">
        <f>'BASE SPLIT DEM'!D9821</f>
        <v>PASTRAINHSROATRU</v>
      </c>
      <c r="E9821" s="4">
        <f>'BASE SPLIT DEM'!E9821+IF('BASE SPLIT DEM'!E9821=0,0,_xlfn.IFNA(VLOOKUP(RIGHT(C9821,6),'Tuning parameter'!$A$3:$AC$11,HLOOKUP(B9821,'Tuning parameter'!$B$1:$AC$2,2,FALSE),FALSE),0))</f>
        <v>0.40300447097253</v>
      </c>
      <c r="F9821" t="str">
        <f>'BASE SPLIT DEM'!F9989</f>
        <v>PassengerTransportationExternal OUTHome SchoolRoadInter-city Buses</v>
      </c>
    </row>
    <row r="9822" spans="1:6" x14ac:dyDescent="0.25">
      <c r="A9822" t="str">
        <f>'BASE SPLIT DEM'!A10361</f>
        <v>TO</v>
      </c>
      <c r="B9822">
        <f>'BASE SPLIT DEM'!B9822</f>
        <v>2042</v>
      </c>
      <c r="C9822" t="str">
        <f>'BASE SPLIT DEM'!C9822</f>
        <v>ADEMPASTRAINHSROATRULGTAPG</v>
      </c>
      <c r="D9822" t="str">
        <f>'BASE SPLIT DEM'!D9822</f>
        <v>PASTRAINHSROATRU</v>
      </c>
      <c r="E9822" s="4">
        <f>'BASE SPLIT DEM'!E9822+IF('BASE SPLIT DEM'!E9822=0,0,_xlfn.IFNA(VLOOKUP(RIGHT(C9822,6),'Tuning parameter'!$A$3:$AC$11,HLOOKUP(B9822,'Tuning parameter'!$B$1:$AC$2,2,FALSE),FALSE),0))</f>
        <v>0.59350310676572304</v>
      </c>
      <c r="F9822" t="str">
        <f>'BASE SPLIT DEM'!F10361</f>
        <v>PassengerTransportationExternal OUTHome SchoolRoadInter-city Buses</v>
      </c>
    </row>
    <row r="9823" spans="1:6" x14ac:dyDescent="0.25">
      <c r="A9823" t="str">
        <f>'BASE SPLIT DEM'!A10733</f>
        <v>TO</v>
      </c>
      <c r="B9823">
        <f>'BASE SPLIT DEM'!B9823</f>
        <v>2042</v>
      </c>
      <c r="C9823" t="str">
        <f>'BASE SPLIT DEM'!C9823</f>
        <v>ADEMPASTRAINHSROAMOR______</v>
      </c>
      <c r="D9823" t="str">
        <f>'BASE SPLIT DEM'!D9823</f>
        <v>PASTRAINHSROAMOR</v>
      </c>
      <c r="E9823" s="4">
        <f>'BASE SPLIT DEM'!E9823+IF('BASE SPLIT DEM'!E9823=0,0,_xlfn.IFNA(VLOOKUP(RIGHT(C9823,6),'Tuning parameter'!$A$3:$AC$11,HLOOKUP(B9823,'Tuning parameter'!$B$1:$AC$2,2,FALSE),FALSE),0))</f>
        <v>1</v>
      </c>
      <c r="F9823" t="str">
        <f>'BASE SPLIT DEM'!F10733</f>
        <v>PassengerTransportationExternal OUTHome SchoolRoadInter-city Buses</v>
      </c>
    </row>
    <row r="9824" spans="1:6" x14ac:dyDescent="0.25">
      <c r="A9824" t="str">
        <f>'BASE SPLIT DEM'!A11105</f>
        <v>TO</v>
      </c>
      <c r="B9824">
        <f>'BASE SPLIT DEM'!B9824</f>
        <v>2042</v>
      </c>
      <c r="C9824" t="str">
        <f>'BASE SPLIT DEM'!C9824</f>
        <v>ADEMPASTRAINHSROAWAL______</v>
      </c>
      <c r="D9824" t="str">
        <f>'BASE SPLIT DEM'!D9824</f>
        <v>PASTRAINHSROAWAL</v>
      </c>
      <c r="E9824" s="4">
        <f>'BASE SPLIT DEM'!E9824+IF('BASE SPLIT DEM'!E9824=0,0,_xlfn.IFNA(VLOOKUP(RIGHT(C9824,6),'Tuning parameter'!$A$3:$AC$11,HLOOKUP(B9824,'Tuning parameter'!$B$1:$AC$2,2,FALSE),FALSE),0))</f>
        <v>1</v>
      </c>
      <c r="F9824" t="str">
        <f>'BASE SPLIT DEM'!F11105</f>
        <v>PassengerTransportationExternal OUTHome SchoolRoadInter-city Buses</v>
      </c>
    </row>
    <row r="9825" spans="1:6" x14ac:dyDescent="0.25">
      <c r="A9825" t="str">
        <f>'BASE SPLIT DEM'!A11477</f>
        <v>TO</v>
      </c>
      <c r="B9825">
        <f>'BASE SPLIT DEM'!B9825</f>
        <v>2042</v>
      </c>
      <c r="C9825" t="str">
        <f>'BASE SPLIT DEM'!C9825</f>
        <v>ADEMPASTRAINHSROABIK______</v>
      </c>
      <c r="D9825" t="str">
        <f>'BASE SPLIT DEM'!D9825</f>
        <v>PASTRAINHSROABIK</v>
      </c>
      <c r="E9825" s="4">
        <f>'BASE SPLIT DEM'!E9825+IF('BASE SPLIT DEM'!E9825=0,0,_xlfn.IFNA(VLOOKUP(RIGHT(C9825,6),'Tuning parameter'!$A$3:$AC$11,HLOOKUP(B9825,'Tuning parameter'!$B$1:$AC$2,2,FALSE),FALSE),0))</f>
        <v>1</v>
      </c>
      <c r="F9825" t="str">
        <f>'BASE SPLIT DEM'!F11477</f>
        <v>PassengerTransportationExternal OUTHome SchoolRoadInter-city Buses</v>
      </c>
    </row>
    <row r="9826" spans="1:6" x14ac:dyDescent="0.25">
      <c r="A9826" t="str">
        <f>'BASE SPLIT DEM'!A11849</f>
        <v>TO</v>
      </c>
      <c r="B9826">
        <f>'BASE SPLIT DEM'!B9826</f>
        <v>2042</v>
      </c>
      <c r="C9826" t="str">
        <f>'BASE SPLIT DEM'!C9826</f>
        <v>ADEMPASTRAINHORAIREG___GOR</v>
      </c>
      <c r="D9826" t="str">
        <f>'BASE SPLIT DEM'!D9826</f>
        <v>PASTRAINHORAIREG</v>
      </c>
      <c r="E9826" s="4">
        <f>'BASE SPLIT DEM'!E9826+IF('BASE SPLIT DEM'!E9826=0,0,_xlfn.IFNA(VLOOKUP(RIGHT(C9826,6),'Tuning parameter'!$A$3:$AC$11,HLOOKUP(B9826,'Tuning parameter'!$B$1:$AC$2,2,FALSE),FALSE),0))</f>
        <v>1</v>
      </c>
      <c r="F9826" t="str">
        <f>'BASE SPLIT DEM'!F11849</f>
        <v>PassengerTransportationExternal OUTHome SchoolRoadInter-city Buses</v>
      </c>
    </row>
    <row r="9827" spans="1:6" x14ac:dyDescent="0.25">
      <c r="A9827" t="str">
        <f>'BASE SPLIT DEM'!A12221</f>
        <v>TO</v>
      </c>
      <c r="B9827">
        <f>'BASE SPLIT DEM'!B9827</f>
        <v>2042</v>
      </c>
      <c r="C9827" t="str">
        <f>'BASE SPLIT DEM'!C9827</f>
        <v>ADEMPASTRAINHORAIREG___UPX</v>
      </c>
      <c r="D9827" t="str">
        <f>'BASE SPLIT DEM'!D9827</f>
        <v>PASTRAINHORAIREG</v>
      </c>
      <c r="E9827" s="4">
        <f>'BASE SPLIT DEM'!E9827+IF('BASE SPLIT DEM'!E9827=0,0,_xlfn.IFNA(VLOOKUP(RIGHT(C9827,6),'Tuning parameter'!$A$3:$AC$11,HLOOKUP(B9827,'Tuning parameter'!$B$1:$AC$2,2,FALSE),FALSE),0))</f>
        <v>0</v>
      </c>
      <c r="F9827" t="str">
        <f>'BASE SPLIT DEM'!F12221</f>
        <v>PassengerTransportationExternal OUTHome SchoolRoadInter-city Buses</v>
      </c>
    </row>
    <row r="9828" spans="1:6" x14ac:dyDescent="0.25">
      <c r="A9828" t="str">
        <f>'BASE SPLIT DEM'!A12593</f>
        <v>TO</v>
      </c>
      <c r="B9828">
        <f>'BASE SPLIT DEM'!B9828</f>
        <v>2042</v>
      </c>
      <c r="C9828" t="str">
        <f>'BASE SPLIT DEM'!C9828</f>
        <v>ADEMPASTRAINHORAISUB___TSU</v>
      </c>
      <c r="D9828" t="str">
        <f>'BASE SPLIT DEM'!D9828</f>
        <v>PASTRAINHORAISUB</v>
      </c>
      <c r="E9828" s="4">
        <f>'BASE SPLIT DEM'!E9828+IF('BASE SPLIT DEM'!E9828=0,0,_xlfn.IFNA(VLOOKUP(RIGHT(C9828,6),'Tuning parameter'!$A$3:$AC$11,HLOOKUP(B9828,'Tuning parameter'!$B$1:$AC$2,2,FALSE),FALSE),0))</f>
        <v>1</v>
      </c>
      <c r="F9828" t="str">
        <f>'BASE SPLIT DEM'!F12593</f>
        <v>PassengerTransportationExternal OUTHome SchoolRoadInter-city Buses</v>
      </c>
    </row>
    <row r="9829" spans="1:6" x14ac:dyDescent="0.25">
      <c r="A9829" t="str">
        <f>'BASE SPLIT DEM'!A12965</f>
        <v>TO</v>
      </c>
      <c r="B9829">
        <f>'BASE SPLIT DEM'!B9829</f>
        <v>2042</v>
      </c>
      <c r="C9829" t="str">
        <f>'BASE SPLIT DEM'!C9829</f>
        <v>ADEMPASTRAINHORAITRM___TST</v>
      </c>
      <c r="D9829" t="str">
        <f>'BASE SPLIT DEM'!D9829</f>
        <v>PASTRAINHORAITRM</v>
      </c>
      <c r="E9829" s="4">
        <f>'BASE SPLIT DEM'!E9829+IF('BASE SPLIT DEM'!E9829=0,0,_xlfn.IFNA(VLOOKUP(RIGHT(C9829,6),'Tuning parameter'!$A$3:$AC$11,HLOOKUP(B9829,'Tuning parameter'!$B$1:$AC$2,2,FALSE),FALSE),0))</f>
        <v>1</v>
      </c>
      <c r="F9829" t="str">
        <f>'BASE SPLIT DEM'!F12965</f>
        <v>PassengerTransportationExternal OUTHome SchoolRoadInter-city Buses</v>
      </c>
    </row>
    <row r="9830" spans="1:6" x14ac:dyDescent="0.25">
      <c r="A9830" t="str">
        <f>'BASE SPLIT DEM'!A39</f>
        <v>TO</v>
      </c>
      <c r="B9830">
        <f>'BASE SPLIT DEM'!B9830</f>
        <v>2042</v>
      </c>
      <c r="C9830" t="str">
        <f>'BASE SPLIT DEM'!C9830</f>
        <v>ADEMPASTRAINHOROABUSIUBGOB</v>
      </c>
      <c r="D9830" t="str">
        <f>'BASE SPLIT DEM'!D9830</f>
        <v>PASTRAINHOROABUS</v>
      </c>
      <c r="E9830" s="4">
        <f>'BASE SPLIT DEM'!E9830+IF('BASE SPLIT DEM'!E9830=0,0,_xlfn.IFNA(VLOOKUP(RIGHT(C9830,6),'Tuning parameter'!$A$3:$AC$11,HLOOKUP(B9830,'Tuning parameter'!$B$1:$AC$2,2,FALSE),FALSE),0))</f>
        <v>6.0495247543321001E-2</v>
      </c>
      <c r="F9830" t="str">
        <f>'BASE SPLIT DEM'!F39</f>
        <v>PassengerTransportationExternal INHome Work</v>
      </c>
    </row>
    <row r="9831" spans="1:6" x14ac:dyDescent="0.25">
      <c r="A9831" t="str">
        <f>'BASE SPLIT DEM'!A48</f>
        <v>TO</v>
      </c>
      <c r="B9831">
        <f>'BASE SPLIT DEM'!B9831</f>
        <v>2042</v>
      </c>
      <c r="C9831" t="str">
        <f>'BASE SPLIT DEM'!C9831</f>
        <v>ADEMPASTRAINHOROABUSURBTBU</v>
      </c>
      <c r="D9831" t="str">
        <f>'BASE SPLIT DEM'!D9831</f>
        <v>PASTRAINHOROABUS</v>
      </c>
      <c r="E9831" s="4">
        <f>'BASE SPLIT DEM'!E9831+IF('BASE SPLIT DEM'!E9831=0,0,_xlfn.IFNA(VLOOKUP(RIGHT(C9831,6),'Tuning parameter'!$A$3:$AC$11,HLOOKUP(B9831,'Tuning parameter'!$B$1:$AC$2,2,FALSE),FALSE),0))</f>
        <v>0.88495605077776096</v>
      </c>
      <c r="F9831" t="str">
        <f>'BASE SPLIT DEM'!F48</f>
        <v>PassengerTransportationExternal INHome School</v>
      </c>
    </row>
    <row r="9832" spans="1:6" x14ac:dyDescent="0.25">
      <c r="A9832" t="str">
        <f>'BASE SPLIT DEM'!A57</f>
        <v>TO</v>
      </c>
      <c r="B9832">
        <f>'BASE SPLIT DEM'!B9832</f>
        <v>2042</v>
      </c>
      <c r="C9832" t="str">
        <f>'BASE SPLIT DEM'!C9832</f>
        <v>ADEMPASTRAINHOROABUSURBWTB</v>
      </c>
      <c r="D9832" t="str">
        <f>'BASE SPLIT DEM'!D9832</f>
        <v>PASTRAINHOROABUS</v>
      </c>
      <c r="E9832" s="4">
        <f>'BASE SPLIT DEM'!E9832+IF('BASE SPLIT DEM'!E9832=0,0,_xlfn.IFNA(VLOOKUP(RIGHT(C9832,6),'Tuning parameter'!$A$3:$AC$11,HLOOKUP(B9832,'Tuning parameter'!$B$1:$AC$2,2,FALSE),FALSE),0))</f>
        <v>5.4548701678917101E-2</v>
      </c>
      <c r="F9832" t="str">
        <f>'BASE SPLIT DEM'!F57</f>
        <v>PassengerTransportationExternal INHome Other</v>
      </c>
    </row>
    <row r="9833" spans="1:6" x14ac:dyDescent="0.25">
      <c r="A9833" t="str">
        <f>'BASE SPLIT DEM'!A66</f>
        <v>TO</v>
      </c>
      <c r="B9833">
        <f>'BASE SPLIT DEM'!B9833</f>
        <v>2042</v>
      </c>
      <c r="C9833" t="str">
        <f>'BASE SPLIT DEM'!C9833</f>
        <v>ADEMPASTRAINHOROABUSIUBMWAY</v>
      </c>
      <c r="D9833" t="str">
        <f>'BASE SPLIT DEM'!D9833</f>
        <v>PASTRAINHOROABUS</v>
      </c>
      <c r="E9833" s="4">
        <f>'BASE SPLIT DEM'!E9833+IF('BASE SPLIT DEM'!E9833=0,0,_xlfn.IFNA(VLOOKUP(RIGHT(C9833,6),'Tuning parameter'!$A$3:$AC$11,HLOOKUP(B9833,'Tuning parameter'!$B$1:$AC$2,2,FALSE),FALSE),0))</f>
        <v>0</v>
      </c>
      <c r="F9833" t="str">
        <f>'BASE SPLIT DEM'!F66</f>
        <v>PassengerTransportationExternal INNon Home based</v>
      </c>
    </row>
    <row r="9834" spans="1:6" x14ac:dyDescent="0.25">
      <c r="A9834" t="str">
        <f>'BASE SPLIT DEM'!A411</f>
        <v>TO</v>
      </c>
      <c r="B9834">
        <f>'BASE SPLIT DEM'!B9834</f>
        <v>2042</v>
      </c>
      <c r="C9834" t="str">
        <f>'BASE SPLIT DEM'!C9834</f>
        <v>ADEMPASTRAINHOROABUSIUBVIVA</v>
      </c>
      <c r="D9834" t="str">
        <f>'BASE SPLIT DEM'!D9834</f>
        <v>PASTRAINHOROABUS</v>
      </c>
      <c r="E9834" s="4">
        <f>'BASE SPLIT DEM'!E9834+IF('BASE SPLIT DEM'!E9834=0,0,_xlfn.IFNA(VLOOKUP(RIGHT(C9834,6),'Tuning parameter'!$A$3:$AC$11,HLOOKUP(B9834,'Tuning parameter'!$B$1:$AC$2,2,FALSE),FALSE),0))</f>
        <v>0</v>
      </c>
      <c r="F9834" t="str">
        <f>'BASE SPLIT DEM'!F411</f>
        <v>PassengerTransportationExternal INHome Work</v>
      </c>
    </row>
    <row r="9835" spans="1:6" x14ac:dyDescent="0.25">
      <c r="A9835" t="str">
        <f>'BASE SPLIT DEM'!A420</f>
        <v>TO</v>
      </c>
      <c r="B9835">
        <f>'BASE SPLIT DEM'!B9835</f>
        <v>2042</v>
      </c>
      <c r="C9835" t="str">
        <f>'BASE SPLIT DEM'!C9835</f>
        <v>ADEMPASTRAINHOROABUSIUBDURT</v>
      </c>
      <c r="D9835" t="str">
        <f>'BASE SPLIT DEM'!D9835</f>
        <v>PASTRAINHOROABUS</v>
      </c>
      <c r="E9835" s="4">
        <f>'BASE SPLIT DEM'!E9835+IF('BASE SPLIT DEM'!E9835=0,0,_xlfn.IFNA(VLOOKUP(RIGHT(C9835,6),'Tuning parameter'!$A$3:$AC$11,HLOOKUP(B9835,'Tuning parameter'!$B$1:$AC$2,2,FALSE),FALSE),0))</f>
        <v>0</v>
      </c>
      <c r="F9835" t="str">
        <f>'BASE SPLIT DEM'!F420</f>
        <v>PassengerTransportationExternal INHome School</v>
      </c>
    </row>
    <row r="9836" spans="1:6" x14ac:dyDescent="0.25">
      <c r="A9836" t="str">
        <f>'BASE SPLIT DEM'!A429</f>
        <v>TO</v>
      </c>
      <c r="B9836">
        <f>'BASE SPLIT DEM'!B9836</f>
        <v>2042</v>
      </c>
      <c r="C9836" t="str">
        <f>'BASE SPLIT DEM'!C9836</f>
        <v>ADEMPASTRAINHOROABUSSCB___</v>
      </c>
      <c r="D9836" t="str">
        <f>'BASE SPLIT DEM'!D9836</f>
        <v>PASTRAINHOROABUS</v>
      </c>
      <c r="E9836" s="4">
        <f>'BASE SPLIT DEM'!E9836+IF('BASE SPLIT DEM'!E9836=0,0,_xlfn.IFNA(VLOOKUP(RIGHT(C9836,6),'Tuning parameter'!$A$3:$AC$11,HLOOKUP(B9836,'Tuning parameter'!$B$1:$AC$2,2,FALSE),FALSE),0))</f>
        <v>0</v>
      </c>
      <c r="F9836" t="str">
        <f>'BASE SPLIT DEM'!F429</f>
        <v>PassengerTransportationExternal INHome Other</v>
      </c>
    </row>
    <row r="9837" spans="1:6" x14ac:dyDescent="0.25">
      <c r="A9837" t="str">
        <f>'BASE SPLIT DEM'!A438</f>
        <v>TO</v>
      </c>
      <c r="B9837">
        <f>'BASE SPLIT DEM'!B9837</f>
        <v>2042</v>
      </c>
      <c r="C9837" t="str">
        <f>'BASE SPLIT DEM'!C9837</f>
        <v>ADEMPASTRAINHOROACAR___RSH</v>
      </c>
      <c r="D9837" t="str">
        <f>'BASE SPLIT DEM'!D9837</f>
        <v>PASTRAINHOROACAR</v>
      </c>
      <c r="E9837" s="4">
        <f>'BASE SPLIT DEM'!E9837+IF('BASE SPLIT DEM'!E9837=0,0,_xlfn.IFNA(VLOOKUP(RIGHT(C9837,6),'Tuning parameter'!$A$3:$AC$11,HLOOKUP(B9837,'Tuning parameter'!$B$1:$AC$2,2,FALSE),FALSE),0))</f>
        <v>1.3511232481335201E-2</v>
      </c>
      <c r="F9837" t="str">
        <f>'BASE SPLIT DEM'!F438</f>
        <v>PassengerTransportationExternal INNon Home based</v>
      </c>
    </row>
    <row r="9838" spans="1:6" x14ac:dyDescent="0.25">
      <c r="A9838" t="str">
        <f>'BASE SPLIT DEM'!A4131</f>
        <v>TO</v>
      </c>
      <c r="B9838">
        <f>'BASE SPLIT DEM'!B9838</f>
        <v>2042</v>
      </c>
      <c r="C9838" t="str">
        <f>'BASE SPLIT DEM'!C9838</f>
        <v>ADEMPASTRAINHOROACAR___TAX</v>
      </c>
      <c r="D9838" t="str">
        <f>'BASE SPLIT DEM'!D9838</f>
        <v>PASTRAINHOROACAR</v>
      </c>
      <c r="E9838" s="4">
        <f>'BASE SPLIT DEM'!E9838+IF('BASE SPLIT DEM'!E9838=0,0,_xlfn.IFNA(VLOOKUP(RIGHT(C9838,6),'Tuning parameter'!$A$3:$AC$11,HLOOKUP(B9838,'Tuning parameter'!$B$1:$AC$2,2,FALSE),FALSE),0))</f>
        <v>1.08157195638427E-2</v>
      </c>
      <c r="F9838" t="str">
        <f>'BASE SPLIT DEM'!F4131</f>
        <v>PassengerTransportationExternal INHome Work</v>
      </c>
    </row>
    <row r="9839" spans="1:6" x14ac:dyDescent="0.25">
      <c r="A9839" t="str">
        <f>'BASE SPLIT DEM'!A4140</f>
        <v>TO</v>
      </c>
      <c r="B9839">
        <f>'BASE SPLIT DEM'!B9839</f>
        <v>2042</v>
      </c>
      <c r="C9839" t="str">
        <f>'BASE SPLIT DEM'!C9839</f>
        <v>ADEMPASTRAINHOROACAR___ADR</v>
      </c>
      <c r="D9839" t="str">
        <f>'BASE SPLIT DEM'!D9839</f>
        <v>PASTRAINHOROACAR</v>
      </c>
      <c r="E9839" s="4">
        <f>'BASE SPLIT DEM'!E9839+IF('BASE SPLIT DEM'!E9839=0,0,_xlfn.IFNA(VLOOKUP(RIGHT(C9839,6),'Tuning parameter'!$A$3:$AC$11,HLOOKUP(B9839,'Tuning parameter'!$B$1:$AC$2,2,FALSE),FALSE),0))</f>
        <v>0.86770200888905602</v>
      </c>
      <c r="F9839" t="str">
        <f>'BASE SPLIT DEM'!F4140</f>
        <v>PassengerTransportationExternal INHome School</v>
      </c>
    </row>
    <row r="9840" spans="1:6" x14ac:dyDescent="0.25">
      <c r="A9840" t="str">
        <f>'BASE SPLIT DEM'!A4884</f>
        <v>TO</v>
      </c>
      <c r="B9840">
        <f>'BASE SPLIT DEM'!B9840</f>
        <v>2042</v>
      </c>
      <c r="C9840" t="str">
        <f>'BASE SPLIT DEM'!C9840</f>
        <v>ADEMPASTRAINHOROACAR___APG</v>
      </c>
      <c r="D9840" t="str">
        <f>'BASE SPLIT DEM'!D9840</f>
        <v>PASTRAINHOROACAR</v>
      </c>
      <c r="E9840" s="4">
        <f>'BASE SPLIT DEM'!E9840+IF('BASE SPLIT DEM'!E9840=0,0,_xlfn.IFNA(VLOOKUP(RIGHT(C9840,6),'Tuning parameter'!$A$3:$AC$11,HLOOKUP(B9840,'Tuning parameter'!$B$1:$AC$2,2,FALSE),FALSE),0))</f>
        <v>0.107971039065765</v>
      </c>
      <c r="F9840" t="str">
        <f>'BASE SPLIT DEM'!F4884</f>
        <v>PassengerTransportationExternal INHome School</v>
      </c>
    </row>
    <row r="9841" spans="1:6" x14ac:dyDescent="0.25">
      <c r="A9841" t="str">
        <f>'BASE SPLIT DEM'!A5646</f>
        <v>TO</v>
      </c>
      <c r="B9841">
        <f>'BASE SPLIT DEM'!B9841</f>
        <v>2042</v>
      </c>
      <c r="C9841" t="str">
        <f>'BASE SPLIT DEM'!C9841</f>
        <v>ADEMPASTRAINHOROATRULGTRSH</v>
      </c>
      <c r="D9841" t="str">
        <f>'BASE SPLIT DEM'!D9841</f>
        <v>PASTRAINHOROATRU</v>
      </c>
      <c r="E9841" s="4">
        <f>'BASE SPLIT DEM'!E9841+IF('BASE SPLIT DEM'!E9841=0,0,_xlfn.IFNA(VLOOKUP(RIGHT(C9841,6),'Tuning parameter'!$A$3:$AC$11,HLOOKUP(B9841,'Tuning parameter'!$B$1:$AC$2,2,FALSE),FALSE),0))</f>
        <v>1.3516939479092299E-2</v>
      </c>
      <c r="F9841" t="str">
        <f>'BASE SPLIT DEM'!F5646</f>
        <v>PassengerTransportationExternal INNon Home based</v>
      </c>
    </row>
    <row r="9842" spans="1:6" x14ac:dyDescent="0.25">
      <c r="A9842" t="str">
        <f>'BASE SPLIT DEM'!A7851</f>
        <v>TO</v>
      </c>
      <c r="B9842">
        <f>'BASE SPLIT DEM'!B9842</f>
        <v>2042</v>
      </c>
      <c r="C9842" t="str">
        <f>'BASE SPLIT DEM'!C9842</f>
        <v>ADEMPASTRAINHOROATRULGTTAX</v>
      </c>
      <c r="D9842" t="str">
        <f>'BASE SPLIT DEM'!D9842</f>
        <v>PASTRAINHOROATRU</v>
      </c>
      <c r="E9842" s="4">
        <f>'BASE SPLIT DEM'!E9842+IF('BASE SPLIT DEM'!E9842=0,0,_xlfn.IFNA(VLOOKUP(RIGHT(C9842,6),'Tuning parameter'!$A$3:$AC$11,HLOOKUP(B9842,'Tuning parameter'!$B$1:$AC$2,2,FALSE),FALSE),0))</f>
        <v>3.4924222617454702E-3</v>
      </c>
      <c r="F9842" t="str">
        <f>'BASE SPLIT DEM'!F7851</f>
        <v>PassengerTransportationExternal INHome Work</v>
      </c>
    </row>
    <row r="9843" spans="1:6" x14ac:dyDescent="0.25">
      <c r="A9843" t="str">
        <f>'BASE SPLIT DEM'!A8613</f>
        <v>TO</v>
      </c>
      <c r="B9843">
        <f>'BASE SPLIT DEM'!B9843</f>
        <v>2042</v>
      </c>
      <c r="C9843" t="str">
        <f>'BASE SPLIT DEM'!C9843</f>
        <v>ADEMPASTRAINHOROATRULGTADR</v>
      </c>
      <c r="D9843" t="str">
        <f>'BASE SPLIT DEM'!D9843</f>
        <v>PASTRAINHOROATRU</v>
      </c>
      <c r="E9843" s="4">
        <f>'BASE SPLIT DEM'!E9843+IF('BASE SPLIT DEM'!E9843=0,0,_xlfn.IFNA(VLOOKUP(RIGHT(C9843,6),'Tuning parameter'!$A$3:$AC$11,HLOOKUP(B9843,'Tuning parameter'!$B$1:$AC$2,2,FALSE),FALSE),0))</f>
        <v>0.87412592797713495</v>
      </c>
      <c r="F9843" t="str">
        <f>'BASE SPLIT DEM'!F8613</f>
        <v>PassengerTransportationExternal INHome Other</v>
      </c>
    </row>
    <row r="9844" spans="1:6" x14ac:dyDescent="0.25">
      <c r="A9844" t="str">
        <f>'BASE SPLIT DEM'!A8622</f>
        <v>TO</v>
      </c>
      <c r="B9844">
        <f>'BASE SPLIT DEM'!B9844</f>
        <v>2042</v>
      </c>
      <c r="C9844" t="str">
        <f>'BASE SPLIT DEM'!C9844</f>
        <v>ADEMPASTRAINHOROATRULGTAPG</v>
      </c>
      <c r="D9844" t="str">
        <f>'BASE SPLIT DEM'!D9844</f>
        <v>PASTRAINHOROATRU</v>
      </c>
      <c r="E9844" s="4">
        <f>'BASE SPLIT DEM'!E9844+IF('BASE SPLIT DEM'!E9844=0,0,_xlfn.IFNA(VLOOKUP(RIGHT(C9844,6),'Tuning parameter'!$A$3:$AC$11,HLOOKUP(B9844,'Tuning parameter'!$B$1:$AC$2,2,FALSE),FALSE),0))</f>
        <v>0.108864710282026</v>
      </c>
      <c r="F9844" t="str">
        <f>'BASE SPLIT DEM'!F8622</f>
        <v>PassengerTransportationExternal INNon Home based</v>
      </c>
    </row>
    <row r="9845" spans="1:6" x14ac:dyDescent="0.25">
      <c r="A9845" t="str">
        <f>'BASE SPLIT DEM'!A9348</f>
        <v>TO</v>
      </c>
      <c r="B9845">
        <f>'BASE SPLIT DEM'!B9845</f>
        <v>2042</v>
      </c>
      <c r="C9845" t="str">
        <f>'BASE SPLIT DEM'!C9845</f>
        <v>ADEMPASTRAINHOROAMOR______</v>
      </c>
      <c r="D9845" t="str">
        <f>'BASE SPLIT DEM'!D9845</f>
        <v>PASTRAINHOROAMOR</v>
      </c>
      <c r="E9845" s="4">
        <f>'BASE SPLIT DEM'!E9845+IF('BASE SPLIT DEM'!E9845=0,0,_xlfn.IFNA(VLOOKUP(RIGHT(C9845,6),'Tuning parameter'!$A$3:$AC$11,HLOOKUP(B9845,'Tuning parameter'!$B$1:$AC$2,2,FALSE),FALSE),0))</f>
        <v>1</v>
      </c>
      <c r="F9845" t="str">
        <f>'BASE SPLIT DEM'!F9348</f>
        <v>PassengerTransportationExternal INHome School</v>
      </c>
    </row>
    <row r="9846" spans="1:6" x14ac:dyDescent="0.25">
      <c r="A9846" t="str">
        <f>'BASE SPLIT DEM'!A9357</f>
        <v>TO</v>
      </c>
      <c r="B9846">
        <f>'BASE SPLIT DEM'!B9846</f>
        <v>2042</v>
      </c>
      <c r="C9846" t="str">
        <f>'BASE SPLIT DEM'!C9846</f>
        <v>ADEMPASTRAINHOROAWAL______</v>
      </c>
      <c r="D9846" t="str">
        <f>'BASE SPLIT DEM'!D9846</f>
        <v>PASTRAINHOROAWAL</v>
      </c>
      <c r="E9846" s="4">
        <f>'BASE SPLIT DEM'!E9846+IF('BASE SPLIT DEM'!E9846=0,0,_xlfn.IFNA(VLOOKUP(RIGHT(C9846,6),'Tuning parameter'!$A$3:$AC$11,HLOOKUP(B9846,'Tuning parameter'!$B$1:$AC$2,2,FALSE),FALSE),0))</f>
        <v>1</v>
      </c>
      <c r="F9846" t="str">
        <f>'BASE SPLIT DEM'!F9357</f>
        <v>PassengerTransportationExternal INHome Other</v>
      </c>
    </row>
    <row r="9847" spans="1:6" x14ac:dyDescent="0.25">
      <c r="A9847" t="str">
        <f>'BASE SPLIT DEM'!A9366</f>
        <v>TO</v>
      </c>
      <c r="B9847">
        <f>'BASE SPLIT DEM'!B9847</f>
        <v>2042</v>
      </c>
      <c r="C9847" t="str">
        <f>'BASE SPLIT DEM'!C9847</f>
        <v>ADEMPASTRAINHOROABIK______</v>
      </c>
      <c r="D9847" t="str">
        <f>'BASE SPLIT DEM'!D9847</f>
        <v>PASTRAINHOROABIK</v>
      </c>
      <c r="E9847" s="4">
        <f>'BASE SPLIT DEM'!E9847+IF('BASE SPLIT DEM'!E9847=0,0,_xlfn.IFNA(VLOOKUP(RIGHT(C9847,6),'Tuning parameter'!$A$3:$AC$11,HLOOKUP(B9847,'Tuning parameter'!$B$1:$AC$2,2,FALSE),FALSE),0))</f>
        <v>1</v>
      </c>
      <c r="F9847" t="str">
        <f>'BASE SPLIT DEM'!F9366</f>
        <v>PassengerTransportationExternal INNon Home based</v>
      </c>
    </row>
    <row r="9848" spans="1:6" x14ac:dyDescent="0.25">
      <c r="A9848" t="str">
        <f>'BASE SPLIT DEM'!A10083</f>
        <v>TO</v>
      </c>
      <c r="B9848">
        <f>'BASE SPLIT DEM'!B9848</f>
        <v>2042</v>
      </c>
      <c r="C9848" t="str">
        <f>'BASE SPLIT DEM'!C9848</f>
        <v>ADEMPASTRAINNHRAIREG___GOR</v>
      </c>
      <c r="D9848" t="str">
        <f>'BASE SPLIT DEM'!D9848</f>
        <v>PASTRAINNHRAIREG</v>
      </c>
      <c r="E9848" s="4">
        <f>'BASE SPLIT DEM'!E9848+IF('BASE SPLIT DEM'!E9848=0,0,_xlfn.IFNA(VLOOKUP(RIGHT(C9848,6),'Tuning parameter'!$A$3:$AC$11,HLOOKUP(B9848,'Tuning parameter'!$B$1:$AC$2,2,FALSE),FALSE),0))</f>
        <v>1</v>
      </c>
      <c r="F9848" t="str">
        <f>'BASE SPLIT DEM'!F10083</f>
        <v>PassengerTransportationExternal INHome Work</v>
      </c>
    </row>
    <row r="9849" spans="1:6" x14ac:dyDescent="0.25">
      <c r="A9849" t="str">
        <f>'BASE SPLIT DEM'!A10092</f>
        <v>TO</v>
      </c>
      <c r="B9849">
        <f>'BASE SPLIT DEM'!B9849</f>
        <v>2042</v>
      </c>
      <c r="C9849" t="str">
        <f>'BASE SPLIT DEM'!C9849</f>
        <v>ADEMPASTRAINNHRAIREG___UPX</v>
      </c>
      <c r="D9849" t="str">
        <f>'BASE SPLIT DEM'!D9849</f>
        <v>PASTRAINNHRAIREG</v>
      </c>
      <c r="E9849" s="4">
        <f>'BASE SPLIT DEM'!E9849+IF('BASE SPLIT DEM'!E9849=0,0,_xlfn.IFNA(VLOOKUP(RIGHT(C9849,6),'Tuning parameter'!$A$3:$AC$11,HLOOKUP(B9849,'Tuning parameter'!$B$1:$AC$2,2,FALSE),FALSE),0))</f>
        <v>0</v>
      </c>
      <c r="F9849" t="str">
        <f>'BASE SPLIT DEM'!F10092</f>
        <v>PassengerTransportationExternal INHome School</v>
      </c>
    </row>
    <row r="9850" spans="1:6" x14ac:dyDescent="0.25">
      <c r="A9850" t="str">
        <f>'BASE SPLIT DEM'!A10101</f>
        <v>TO</v>
      </c>
      <c r="B9850">
        <f>'BASE SPLIT DEM'!B9850</f>
        <v>2042</v>
      </c>
      <c r="C9850" t="str">
        <f>'BASE SPLIT DEM'!C9850</f>
        <v>ADEMPASTRAINNHRAISUB___TSU</v>
      </c>
      <c r="D9850" t="str">
        <f>'BASE SPLIT DEM'!D9850</f>
        <v>PASTRAINNHRAISUB</v>
      </c>
      <c r="E9850" s="4">
        <f>'BASE SPLIT DEM'!E9850+IF('BASE SPLIT DEM'!E9850=0,0,_xlfn.IFNA(VLOOKUP(RIGHT(C9850,6),'Tuning parameter'!$A$3:$AC$11,HLOOKUP(B9850,'Tuning parameter'!$B$1:$AC$2,2,FALSE),FALSE),0))</f>
        <v>1</v>
      </c>
      <c r="F9850" t="str">
        <f>'BASE SPLIT DEM'!F10101</f>
        <v>PassengerTransportationExternal INHome Other</v>
      </c>
    </row>
    <row r="9851" spans="1:6" x14ac:dyDescent="0.25">
      <c r="A9851" t="str">
        <f>'BASE SPLIT DEM'!A10110</f>
        <v>TO</v>
      </c>
      <c r="B9851">
        <f>'BASE SPLIT DEM'!B9851</f>
        <v>2042</v>
      </c>
      <c r="C9851" t="str">
        <f>'BASE SPLIT DEM'!C9851</f>
        <v>ADEMPASTRAINNHRAITRM___TST</v>
      </c>
      <c r="D9851" t="str">
        <f>'BASE SPLIT DEM'!D9851</f>
        <v>PASTRAINNHRAITRM</v>
      </c>
      <c r="E9851" s="4">
        <f>'BASE SPLIT DEM'!E9851+IF('BASE SPLIT DEM'!E9851=0,0,_xlfn.IFNA(VLOOKUP(RIGHT(C9851,6),'Tuning parameter'!$A$3:$AC$11,HLOOKUP(B9851,'Tuning parameter'!$B$1:$AC$2,2,FALSE),FALSE),0))</f>
        <v>1</v>
      </c>
      <c r="F9851" t="str">
        <f>'BASE SPLIT DEM'!F10110</f>
        <v>PassengerTransportationExternal INNon Home based</v>
      </c>
    </row>
    <row r="9852" spans="1:6" x14ac:dyDescent="0.25">
      <c r="A9852" t="str">
        <f>'BASE SPLIT DEM'!A10473</f>
        <v>TO</v>
      </c>
      <c r="B9852">
        <f>'BASE SPLIT DEM'!B9852</f>
        <v>2042</v>
      </c>
      <c r="C9852" t="str">
        <f>'BASE SPLIT DEM'!C9852</f>
        <v>ADEMPASTRAINNHROABUSIUBGOB</v>
      </c>
      <c r="D9852" t="str">
        <f>'BASE SPLIT DEM'!D9852</f>
        <v>PASTRAINNHROABUS</v>
      </c>
      <c r="E9852" s="4">
        <f>'BASE SPLIT DEM'!E9852+IF('BASE SPLIT DEM'!E9852=0,0,_xlfn.IFNA(VLOOKUP(RIGHT(C9852,6),'Tuning parameter'!$A$3:$AC$11,HLOOKUP(B9852,'Tuning parameter'!$B$1:$AC$2,2,FALSE),FALSE),0))</f>
        <v>6.0495247543321001E-2</v>
      </c>
      <c r="F9852" t="str">
        <f>'BASE SPLIT DEM'!F10473</f>
        <v>PassengerTransportationExternal INHome Other</v>
      </c>
    </row>
    <row r="9853" spans="1:6" x14ac:dyDescent="0.25">
      <c r="A9853" t="str">
        <f>'BASE SPLIT DEM'!A10827</f>
        <v>TO</v>
      </c>
      <c r="B9853">
        <f>'BASE SPLIT DEM'!B9853</f>
        <v>2042</v>
      </c>
      <c r="C9853" t="str">
        <f>'BASE SPLIT DEM'!C9853</f>
        <v>ADEMPASTRAINNHROABUSURBTBU</v>
      </c>
      <c r="D9853" t="str">
        <f>'BASE SPLIT DEM'!D9853</f>
        <v>PASTRAINNHROABUS</v>
      </c>
      <c r="E9853" s="4">
        <f>'BASE SPLIT DEM'!E9853+IF('BASE SPLIT DEM'!E9853=0,0,_xlfn.IFNA(VLOOKUP(RIGHT(C9853,6),'Tuning parameter'!$A$3:$AC$11,HLOOKUP(B9853,'Tuning parameter'!$B$1:$AC$2,2,FALSE),FALSE),0))</f>
        <v>0.88495605077776096</v>
      </c>
      <c r="F9853" t="str">
        <f>'BASE SPLIT DEM'!F10827</f>
        <v>PassengerTransportationExternal INHome Work</v>
      </c>
    </row>
    <row r="9854" spans="1:6" x14ac:dyDescent="0.25">
      <c r="A9854" t="str">
        <f>'BASE SPLIT DEM'!A10836</f>
        <v>TO</v>
      </c>
      <c r="B9854">
        <f>'BASE SPLIT DEM'!B9854</f>
        <v>2042</v>
      </c>
      <c r="C9854" t="str">
        <f>'BASE SPLIT DEM'!C9854</f>
        <v>ADEMPASTRAINNHROABUSURBWTB</v>
      </c>
      <c r="D9854" t="str">
        <f>'BASE SPLIT DEM'!D9854</f>
        <v>PASTRAINNHROABUS</v>
      </c>
      <c r="E9854" s="4">
        <f>'BASE SPLIT DEM'!E9854+IF('BASE SPLIT DEM'!E9854=0,0,_xlfn.IFNA(VLOOKUP(RIGHT(C9854,6),'Tuning parameter'!$A$3:$AC$11,HLOOKUP(B9854,'Tuning parameter'!$B$1:$AC$2,2,FALSE),FALSE),0))</f>
        <v>5.4548701678917101E-2</v>
      </c>
      <c r="F9854" t="str">
        <f>'BASE SPLIT DEM'!F10836</f>
        <v>PassengerTransportationExternal INHome School</v>
      </c>
    </row>
    <row r="9855" spans="1:6" x14ac:dyDescent="0.25">
      <c r="A9855" t="str">
        <f>'BASE SPLIT DEM'!A10845</f>
        <v>TO</v>
      </c>
      <c r="B9855">
        <f>'BASE SPLIT DEM'!B9855</f>
        <v>2042</v>
      </c>
      <c r="C9855" t="str">
        <f>'BASE SPLIT DEM'!C9855</f>
        <v>ADEMPASTRAINNHROABUSIUBMWAY</v>
      </c>
      <c r="D9855" t="str">
        <f>'BASE SPLIT DEM'!D9855</f>
        <v>PASTRAINNHROABUS</v>
      </c>
      <c r="E9855" s="4">
        <f>'BASE SPLIT DEM'!E9855+IF('BASE SPLIT DEM'!E9855=0,0,_xlfn.IFNA(VLOOKUP(RIGHT(C9855,6),'Tuning parameter'!$A$3:$AC$11,HLOOKUP(B9855,'Tuning parameter'!$B$1:$AC$2,2,FALSE),FALSE),0))</f>
        <v>0</v>
      </c>
      <c r="F9855" t="str">
        <f>'BASE SPLIT DEM'!F10845</f>
        <v>PassengerTransportationExternal INHome Other</v>
      </c>
    </row>
    <row r="9856" spans="1:6" x14ac:dyDescent="0.25">
      <c r="A9856" t="str">
        <f>'BASE SPLIT DEM'!A10854</f>
        <v>TO</v>
      </c>
      <c r="B9856">
        <f>'BASE SPLIT DEM'!B9856</f>
        <v>2042</v>
      </c>
      <c r="C9856" t="str">
        <f>'BASE SPLIT DEM'!C9856</f>
        <v>ADEMPASTRAINNHROABUSIUBVIVA</v>
      </c>
      <c r="D9856" t="str">
        <f>'BASE SPLIT DEM'!D9856</f>
        <v>PASTRAINNHROABUS</v>
      </c>
      <c r="E9856" s="4">
        <f>'BASE SPLIT DEM'!E9856+IF('BASE SPLIT DEM'!E9856=0,0,_xlfn.IFNA(VLOOKUP(RIGHT(C9856,6),'Tuning parameter'!$A$3:$AC$11,HLOOKUP(B9856,'Tuning parameter'!$B$1:$AC$2,2,FALSE),FALSE),0))</f>
        <v>0</v>
      </c>
      <c r="F9856" t="str">
        <f>'BASE SPLIT DEM'!F10854</f>
        <v>PassengerTransportationExternal INNon Home based</v>
      </c>
    </row>
    <row r="9857" spans="1:6" x14ac:dyDescent="0.25">
      <c r="A9857" t="str">
        <f>'BASE SPLIT DEM'!A1546</f>
        <v>TO</v>
      </c>
      <c r="B9857">
        <f>'BASE SPLIT DEM'!B9857</f>
        <v>2042</v>
      </c>
      <c r="C9857" t="str">
        <f>'BASE SPLIT DEM'!C9857</f>
        <v>ADEMPASTRAINNHROABUSIUBDURT</v>
      </c>
      <c r="D9857" t="str">
        <f>'BASE SPLIT DEM'!D9857</f>
        <v>PASTRAINNHROABUS</v>
      </c>
      <c r="E9857" s="4">
        <f>'BASE SPLIT DEM'!E9857+IF('BASE SPLIT DEM'!E9857=0,0,_xlfn.IFNA(VLOOKUP(RIGHT(C9857,6),'Tuning parameter'!$A$3:$AC$11,HLOOKUP(B9857,'Tuning parameter'!$B$1:$AC$2,2,FALSE),FALSE),0))</f>
        <v>0</v>
      </c>
      <c r="F9857" t="str">
        <f>'BASE SPLIT DEM'!F1546</f>
        <v>PassengerTransportationExternal INHome Other</v>
      </c>
    </row>
    <row r="9858" spans="1:6" x14ac:dyDescent="0.25">
      <c r="A9858" t="str">
        <f>'BASE SPLIT DEM'!A1555</f>
        <v>TO</v>
      </c>
      <c r="B9858">
        <f>'BASE SPLIT DEM'!B9858</f>
        <v>2042</v>
      </c>
      <c r="C9858" t="str">
        <f>'BASE SPLIT DEM'!C9858</f>
        <v>ADEMPASTRAINNHROABUSSCB___</v>
      </c>
      <c r="D9858" t="str">
        <f>'BASE SPLIT DEM'!D9858</f>
        <v>PASTRAINNHROABUS</v>
      </c>
      <c r="E9858" s="4">
        <f>'BASE SPLIT DEM'!E9858+IF('BASE SPLIT DEM'!E9858=0,0,_xlfn.IFNA(VLOOKUP(RIGHT(C9858,6),'Tuning parameter'!$A$3:$AC$11,HLOOKUP(B9858,'Tuning parameter'!$B$1:$AC$2,2,FALSE),FALSE),0))</f>
        <v>0</v>
      </c>
      <c r="F9858" t="str">
        <f>'BASE SPLIT DEM'!F1555</f>
        <v>PassengerTransportationExternal INNon Home based</v>
      </c>
    </row>
    <row r="9859" spans="1:6" x14ac:dyDescent="0.25">
      <c r="A9859" t="str">
        <f>'BASE SPLIT DEM'!A1564</f>
        <v>TO</v>
      </c>
      <c r="B9859">
        <f>'BASE SPLIT DEM'!B9859</f>
        <v>2042</v>
      </c>
      <c r="C9859" t="str">
        <f>'BASE SPLIT DEM'!C9859</f>
        <v>ADEMPASTRAINNHROACAR___RSH</v>
      </c>
      <c r="D9859" t="str">
        <f>'BASE SPLIT DEM'!D9859</f>
        <v>PASTRAINNHROACAR</v>
      </c>
      <c r="E9859" s="4">
        <f>'BASE SPLIT DEM'!E9859+IF('BASE SPLIT DEM'!E9859=0,0,_xlfn.IFNA(VLOOKUP(RIGHT(C9859,6),'Tuning parameter'!$A$3:$AC$11,HLOOKUP(B9859,'Tuning parameter'!$B$1:$AC$2,2,FALSE),FALSE),0))</f>
        <v>0</v>
      </c>
      <c r="F9859" t="str">
        <f>'BASE SPLIT DEM'!F1564</f>
        <v>PassengerTransportationExternal OUTHome Work</v>
      </c>
    </row>
    <row r="9860" spans="1:6" x14ac:dyDescent="0.25">
      <c r="A9860" t="str">
        <f>'BASE SPLIT DEM'!A1573</f>
        <v>TO</v>
      </c>
      <c r="B9860">
        <f>'BASE SPLIT DEM'!B9860</f>
        <v>2042</v>
      </c>
      <c r="C9860" t="str">
        <f>'BASE SPLIT DEM'!C9860</f>
        <v>ADEMPASTRAINNHROACAR___TAX</v>
      </c>
      <c r="D9860" t="str">
        <f>'BASE SPLIT DEM'!D9860</f>
        <v>PASTRAINNHROACAR</v>
      </c>
      <c r="E9860" s="4">
        <f>'BASE SPLIT DEM'!E9860+IF('BASE SPLIT DEM'!E9860=0,0,_xlfn.IFNA(VLOOKUP(RIGHT(C9860,6),'Tuning parameter'!$A$3:$AC$11,HLOOKUP(B9860,'Tuning parameter'!$B$1:$AC$2,2,FALSE),FALSE),0))</f>
        <v>1.08157195638427E-2</v>
      </c>
      <c r="F9860" t="str">
        <f>'BASE SPLIT DEM'!F1573</f>
        <v>PassengerTransportationExternal OUTHome School</v>
      </c>
    </row>
    <row r="9861" spans="1:6" x14ac:dyDescent="0.25">
      <c r="A9861" t="str">
        <f>'BASE SPLIT DEM'!A1582</f>
        <v>TO</v>
      </c>
      <c r="B9861">
        <f>'BASE SPLIT DEM'!B9861</f>
        <v>2042</v>
      </c>
      <c r="C9861" t="str">
        <f>'BASE SPLIT DEM'!C9861</f>
        <v>ADEMPASTRAINNHROACAR___ADR</v>
      </c>
      <c r="D9861" t="str">
        <f>'BASE SPLIT DEM'!D9861</f>
        <v>PASTRAINNHROACAR</v>
      </c>
      <c r="E9861" s="4">
        <f>'BASE SPLIT DEM'!E9861+IF('BASE SPLIT DEM'!E9861=0,0,_xlfn.IFNA(VLOOKUP(RIGHT(C9861,6),'Tuning parameter'!$A$3:$AC$11,HLOOKUP(B9861,'Tuning parameter'!$B$1:$AC$2,2,FALSE),FALSE),0))</f>
        <v>0.86770200888905602</v>
      </c>
      <c r="F9861" t="str">
        <f>'BASE SPLIT DEM'!F1582</f>
        <v>PassengerTransportationExternal OUTHome Other</v>
      </c>
    </row>
    <row r="9862" spans="1:6" x14ac:dyDescent="0.25">
      <c r="A9862" t="str">
        <f>'BASE SPLIT DEM'!A2261</f>
        <v>TO</v>
      </c>
      <c r="B9862">
        <f>'BASE SPLIT DEM'!B9862</f>
        <v>2042</v>
      </c>
      <c r="C9862" t="str">
        <f>'BASE SPLIT DEM'!C9862</f>
        <v>ADEMPASTRAINNHROACAR___APG</v>
      </c>
      <c r="D9862" t="str">
        <f>'BASE SPLIT DEM'!D9862</f>
        <v>PASTRAINNHROACAR</v>
      </c>
      <c r="E9862" s="4">
        <f>'BASE SPLIT DEM'!E9862+IF('BASE SPLIT DEM'!E9862=0,0,_xlfn.IFNA(VLOOKUP(RIGHT(C9862,6),'Tuning parameter'!$A$3:$AC$11,HLOOKUP(B9862,'Tuning parameter'!$B$1:$AC$2,2,FALSE),FALSE),0))</f>
        <v>0.12148227154709999</v>
      </c>
      <c r="F9862" t="str">
        <f>'BASE SPLIT DEM'!F2261</f>
        <v>PassengerTransportationIn BoundaryNon Home based</v>
      </c>
    </row>
    <row r="9863" spans="1:6" x14ac:dyDescent="0.25">
      <c r="A9863" t="str">
        <f>'BASE SPLIT DEM'!A2299</f>
        <v>TO</v>
      </c>
      <c r="B9863">
        <f>'BASE SPLIT DEM'!B9863</f>
        <v>2042</v>
      </c>
      <c r="C9863" t="str">
        <f>'BASE SPLIT DEM'!C9863</f>
        <v>ADEMPASTRAINNHROATRULGTRSH</v>
      </c>
      <c r="D9863" t="str">
        <f>'BASE SPLIT DEM'!D9863</f>
        <v>PASTRAINNHROATRU</v>
      </c>
      <c r="E9863" s="4">
        <f>'BASE SPLIT DEM'!E9863+IF('BASE SPLIT DEM'!E9863=0,0,_xlfn.IFNA(VLOOKUP(RIGHT(C9863,6),'Tuning parameter'!$A$3:$AC$11,HLOOKUP(B9863,'Tuning parameter'!$B$1:$AC$2,2,FALSE),FALSE),0))</f>
        <v>0</v>
      </c>
      <c r="F9863" t="str">
        <f>'BASE SPLIT DEM'!F2299</f>
        <v>PassengerTransportationExternal INNon Home based</v>
      </c>
    </row>
    <row r="9864" spans="1:6" x14ac:dyDescent="0.25">
      <c r="A9864" t="str">
        <f>'BASE SPLIT DEM'!A3424</f>
        <v>TO</v>
      </c>
      <c r="B9864">
        <f>'BASE SPLIT DEM'!B9864</f>
        <v>2042</v>
      </c>
      <c r="C9864" t="str">
        <f>'BASE SPLIT DEM'!C9864</f>
        <v>ADEMPASTRAINNHROATRULGTTAX</v>
      </c>
      <c r="D9864" t="str">
        <f>'BASE SPLIT DEM'!D9864</f>
        <v>PASTRAINNHROATRU</v>
      </c>
      <c r="E9864" s="4">
        <f>'BASE SPLIT DEM'!E9864+IF('BASE SPLIT DEM'!E9864=0,0,_xlfn.IFNA(VLOOKUP(RIGHT(C9864,6),'Tuning parameter'!$A$3:$AC$11,HLOOKUP(B9864,'Tuning parameter'!$B$1:$AC$2,2,FALSE),FALSE),0))</f>
        <v>3.4924222617454702E-3</v>
      </c>
      <c r="F9864" t="str">
        <f>'BASE SPLIT DEM'!F3424</f>
        <v>PassengerTransportationExternal OUTHome Work</v>
      </c>
    </row>
    <row r="9865" spans="1:6" x14ac:dyDescent="0.25">
      <c r="A9865" t="str">
        <f>'BASE SPLIT DEM'!A7498</f>
        <v>TO</v>
      </c>
      <c r="B9865">
        <f>'BASE SPLIT DEM'!B9865</f>
        <v>2042</v>
      </c>
      <c r="C9865" t="str">
        <f>'BASE SPLIT DEM'!C9865</f>
        <v>ADEMPASTRAINNHROATRULGTADR</v>
      </c>
      <c r="D9865" t="str">
        <f>'BASE SPLIT DEM'!D9865</f>
        <v>PASTRAINNHROATRU</v>
      </c>
      <c r="E9865" s="4">
        <f>'BASE SPLIT DEM'!E9865+IF('BASE SPLIT DEM'!E9865=0,0,_xlfn.IFNA(VLOOKUP(RIGHT(C9865,6),'Tuning parameter'!$A$3:$AC$11,HLOOKUP(B9865,'Tuning parameter'!$B$1:$AC$2,2,FALSE),FALSE),0))</f>
        <v>0.87412592797713495</v>
      </c>
      <c r="F9865" t="str">
        <f>'BASE SPLIT DEM'!F7498</f>
        <v>PassengerTransportationExternal INHome Other</v>
      </c>
    </row>
    <row r="9866" spans="1:6" x14ac:dyDescent="0.25">
      <c r="A9866" t="str">
        <f>'BASE SPLIT DEM'!A5600</f>
        <v>TO</v>
      </c>
      <c r="B9866">
        <f>'BASE SPLIT DEM'!B9866</f>
        <v>2042</v>
      </c>
      <c r="C9866" t="str">
        <f>'BASE SPLIT DEM'!C9866</f>
        <v>ADEMPASTRAINNHROATRULGTAPG</v>
      </c>
      <c r="D9866" t="str">
        <f>'BASE SPLIT DEM'!D9866</f>
        <v>PASTRAINNHROATRU</v>
      </c>
      <c r="E9866" s="4">
        <f>'BASE SPLIT DEM'!E9866+IF('BASE SPLIT DEM'!E9866=0,0,_xlfn.IFNA(VLOOKUP(RIGHT(C9866,6),'Tuning parameter'!$A$3:$AC$11,HLOOKUP(B9866,'Tuning parameter'!$B$1:$AC$2,2,FALSE),FALSE),0))</f>
        <v>0.122381649761118</v>
      </c>
      <c r="F9866" t="str">
        <f>'BASE SPLIT DEM'!F5600</f>
        <v>PassengerTransportationIn BoundaryHome Other</v>
      </c>
    </row>
    <row r="9867" spans="1:6" x14ac:dyDescent="0.25">
      <c r="A9867" t="str">
        <f>'BASE SPLIT DEM'!A6353</f>
        <v>TO</v>
      </c>
      <c r="B9867">
        <f>'BASE SPLIT DEM'!B9867</f>
        <v>2042</v>
      </c>
      <c r="C9867" t="str">
        <f>'BASE SPLIT DEM'!C9867</f>
        <v>ADEMPASTRAINNHROAMOR______</v>
      </c>
      <c r="D9867" t="str">
        <f>'BASE SPLIT DEM'!D9867</f>
        <v>PASTRAINNHROAMOR</v>
      </c>
      <c r="E9867" s="4">
        <f>'BASE SPLIT DEM'!E9867+IF('BASE SPLIT DEM'!E9867=0,0,_xlfn.IFNA(VLOOKUP(RIGHT(C9867,6),'Tuning parameter'!$A$3:$AC$11,HLOOKUP(B9867,'Tuning parameter'!$B$1:$AC$2,2,FALSE),FALSE),0))</f>
        <v>1</v>
      </c>
      <c r="F9867" t="str">
        <f>'BASE SPLIT DEM'!F6353</f>
        <v>PassengerTransportationIn BoundaryNon Home based</v>
      </c>
    </row>
    <row r="9868" spans="1:6" x14ac:dyDescent="0.25">
      <c r="A9868" t="str">
        <f>'BASE SPLIT DEM'!A9329</f>
        <v>TO</v>
      </c>
      <c r="B9868">
        <f>'BASE SPLIT DEM'!B9868</f>
        <v>2042</v>
      </c>
      <c r="C9868" t="str">
        <f>'BASE SPLIT DEM'!C9868</f>
        <v>ADEMPASTRAINNHROAWAL______</v>
      </c>
      <c r="D9868" t="str">
        <f>'BASE SPLIT DEM'!D9868</f>
        <v>PASTRAINNHROAWAL</v>
      </c>
      <c r="E9868" s="4">
        <f>'BASE SPLIT DEM'!E9868+IF('BASE SPLIT DEM'!E9868=0,0,_xlfn.IFNA(VLOOKUP(RIGHT(C9868,6),'Tuning parameter'!$A$3:$AC$11,HLOOKUP(B9868,'Tuning parameter'!$B$1:$AC$2,2,FALSE),FALSE),0))</f>
        <v>1</v>
      </c>
      <c r="F9868" t="str">
        <f>'BASE SPLIT DEM'!F9329</f>
        <v>PassengerTransportationIn BoundaryNon Home based</v>
      </c>
    </row>
    <row r="9869" spans="1:6" x14ac:dyDescent="0.25">
      <c r="A9869" t="str">
        <f>'BASE SPLIT DEM'!A1953</f>
        <v>TO</v>
      </c>
      <c r="B9869">
        <f>'BASE SPLIT DEM'!B9869</f>
        <v>2042</v>
      </c>
      <c r="C9869" t="str">
        <f>'BASE SPLIT DEM'!C9869</f>
        <v>ADEMPASTRAINNHROABIK______</v>
      </c>
      <c r="D9869" t="str">
        <f>'BASE SPLIT DEM'!D9869</f>
        <v>PASTRAINNHROABIK</v>
      </c>
      <c r="E9869" s="4">
        <f>'BASE SPLIT DEM'!E9869+IF('BASE SPLIT DEM'!E9869=0,0,_xlfn.IFNA(VLOOKUP(RIGHT(C9869,6),'Tuning parameter'!$A$3:$AC$11,HLOOKUP(B9869,'Tuning parameter'!$B$1:$AC$2,2,FALSE),FALSE),0))</f>
        <v>1</v>
      </c>
      <c r="F9869" t="str">
        <f>'BASE SPLIT DEM'!F1953</f>
        <v>PassengerTransportationExternal OUTHome Other</v>
      </c>
    </row>
    <row r="9870" spans="1:6" x14ac:dyDescent="0.25">
      <c r="A9870" t="str">
        <f>'BASE SPLIT DEM'!A10518</f>
        <v>TO</v>
      </c>
      <c r="B9870">
        <f>'BASE SPLIT DEM'!B9870</f>
        <v>2042</v>
      </c>
      <c r="C9870" t="str">
        <f>'BASE SPLIT DEM'!C9870</f>
        <v>ADEMPASTRAEXIHWRAIREG___GOR</v>
      </c>
      <c r="D9870" t="str">
        <f>'BASE SPLIT DEM'!D9870</f>
        <v>PASTRAEXIHWRAIREG</v>
      </c>
      <c r="E9870" s="4">
        <f>'BASE SPLIT DEM'!E9870+IF('BASE SPLIT DEM'!E9870=0,0,_xlfn.IFNA(VLOOKUP(RIGHT(C9870,6),'Tuning parameter'!$A$3:$AC$11,HLOOKUP(B9870,'Tuning parameter'!$B$1:$AC$2,2,FALSE),FALSE),0))</f>
        <v>1</v>
      </c>
      <c r="F9870" t="str">
        <f>'BASE SPLIT DEM'!F10518</f>
        <v>PassengerTransportationExternal OUTNon Home based</v>
      </c>
    </row>
    <row r="9871" spans="1:6" x14ac:dyDescent="0.25">
      <c r="A9871" t="str">
        <f>'BASE SPLIT DEM'!A11235</f>
        <v>TO</v>
      </c>
      <c r="B9871">
        <f>'BASE SPLIT DEM'!B9871</f>
        <v>2042</v>
      </c>
      <c r="C9871" t="str">
        <f>'BASE SPLIT DEM'!C9871</f>
        <v>ADEMPASTRAEXIHWRAIREG___UPX</v>
      </c>
      <c r="D9871" t="str">
        <f>'BASE SPLIT DEM'!D9871</f>
        <v>PASTRAEXIHWRAIREG</v>
      </c>
      <c r="E9871" s="4">
        <f>'BASE SPLIT DEM'!E9871+IF('BASE SPLIT DEM'!E9871=0,0,_xlfn.IFNA(VLOOKUP(RIGHT(C9871,6),'Tuning parameter'!$A$3:$AC$11,HLOOKUP(B9871,'Tuning parameter'!$B$1:$AC$2,2,FALSE),FALSE),0))</f>
        <v>0</v>
      </c>
      <c r="F9871" t="str">
        <f>'BASE SPLIT DEM'!F11235</f>
        <v>PassengerTransportationExternal OUTHome Work</v>
      </c>
    </row>
    <row r="9872" spans="1:6" x14ac:dyDescent="0.25">
      <c r="A9872" t="str">
        <f>'BASE SPLIT DEM'!A11244</f>
        <v>TO</v>
      </c>
      <c r="B9872">
        <f>'BASE SPLIT DEM'!B9872</f>
        <v>2042</v>
      </c>
      <c r="C9872" t="str">
        <f>'BASE SPLIT DEM'!C9872</f>
        <v>ADEMPASTRAEXIHWRAISUB___TSU</v>
      </c>
      <c r="D9872" t="str">
        <f>'BASE SPLIT DEM'!D9872</f>
        <v>PASTRAEXIHWRAISUB</v>
      </c>
      <c r="E9872" s="4">
        <f>'BASE SPLIT DEM'!E9872+IF('BASE SPLIT DEM'!E9872=0,0,_xlfn.IFNA(VLOOKUP(RIGHT(C9872,6),'Tuning parameter'!$A$3:$AC$11,HLOOKUP(B9872,'Tuning parameter'!$B$1:$AC$2,2,FALSE),FALSE),0))</f>
        <v>1</v>
      </c>
      <c r="F9872" t="str">
        <f>'BASE SPLIT DEM'!F11244</f>
        <v>PassengerTransportationExternal OUTHome School</v>
      </c>
    </row>
    <row r="9873" spans="1:6" x14ac:dyDescent="0.25">
      <c r="A9873" t="str">
        <f>'BASE SPLIT DEM'!A11253</f>
        <v>TO</v>
      </c>
      <c r="B9873">
        <f>'BASE SPLIT DEM'!B9873</f>
        <v>2042</v>
      </c>
      <c r="C9873" t="str">
        <f>'BASE SPLIT DEM'!C9873</f>
        <v>ADEMPASTRAEXIHWRAITRM___TST</v>
      </c>
      <c r="D9873" t="str">
        <f>'BASE SPLIT DEM'!D9873</f>
        <v>PASTRAEXIHWRAITRM</v>
      </c>
      <c r="E9873" s="4">
        <f>'BASE SPLIT DEM'!E9873+IF('BASE SPLIT DEM'!E9873=0,0,_xlfn.IFNA(VLOOKUP(RIGHT(C9873,6),'Tuning parameter'!$A$3:$AC$11,HLOOKUP(B9873,'Tuning parameter'!$B$1:$AC$2,2,FALSE),FALSE),0))</f>
        <v>1</v>
      </c>
      <c r="F9873" t="str">
        <f>'BASE SPLIT DEM'!F11253</f>
        <v>PassengerTransportationExternal OUTHome Other</v>
      </c>
    </row>
    <row r="9874" spans="1:6" x14ac:dyDescent="0.25">
      <c r="A9874" t="str">
        <f>'BASE SPLIT DEM'!A1528</f>
        <v>TO</v>
      </c>
      <c r="B9874">
        <f>'BASE SPLIT DEM'!B9874</f>
        <v>2042</v>
      </c>
      <c r="C9874" t="str">
        <f>'BASE SPLIT DEM'!C9874</f>
        <v>ADEMPASTRAEXIHWROABUSIUBGOB</v>
      </c>
      <c r="D9874" t="str">
        <f>'BASE SPLIT DEM'!D9874</f>
        <v>PASTRAEXIHWROABUS</v>
      </c>
      <c r="E9874" s="4">
        <f>'BASE SPLIT DEM'!E9874+IF('BASE SPLIT DEM'!E9874=0,0,_xlfn.IFNA(VLOOKUP(RIGHT(C9874,6),'Tuning parameter'!$A$3:$AC$11,HLOOKUP(B9874,'Tuning parameter'!$B$1:$AC$2,2,FALSE),FALSE),0))</f>
        <v>4.9005680130978099E-2</v>
      </c>
      <c r="F9874" t="str">
        <f>'BASE SPLIT DEM'!F1528</f>
        <v>PassengerTransportationExternal INHome Work</v>
      </c>
    </row>
    <row r="9875" spans="1:6" x14ac:dyDescent="0.25">
      <c r="A9875" t="str">
        <f>'BASE SPLIT DEM'!A1537</f>
        <v>TO</v>
      </c>
      <c r="B9875">
        <f>'BASE SPLIT DEM'!B9875</f>
        <v>2042</v>
      </c>
      <c r="C9875" t="str">
        <f>'BASE SPLIT DEM'!C9875</f>
        <v>ADEMPASTRAEXIHWROABUSURBTBU</v>
      </c>
      <c r="D9875" t="str">
        <f>'BASE SPLIT DEM'!D9875</f>
        <v>PASTRAEXIHWROABUS</v>
      </c>
      <c r="E9875" s="4">
        <f>'BASE SPLIT DEM'!E9875+IF('BASE SPLIT DEM'!E9875=0,0,_xlfn.IFNA(VLOOKUP(RIGHT(C9875,6),'Tuning parameter'!$A$3:$AC$11,HLOOKUP(B9875,'Tuning parameter'!$B$1:$AC$2,2,FALSE),FALSE),0))</f>
        <v>0.74163195821324202</v>
      </c>
      <c r="F9875" t="str">
        <f>'BASE SPLIT DEM'!F1537</f>
        <v>PassengerTransportationExternal INHome School</v>
      </c>
    </row>
    <row r="9876" spans="1:6" x14ac:dyDescent="0.25">
      <c r="A9876" t="str">
        <f>'BASE SPLIT DEM'!A6391</f>
        <v>TO</v>
      </c>
      <c r="B9876">
        <f>'BASE SPLIT DEM'!B9876</f>
        <v>2042</v>
      </c>
      <c r="C9876" t="str">
        <f>'BASE SPLIT DEM'!C9876</f>
        <v>ADEMPASTRAEXIHWROABUSURBWTB</v>
      </c>
      <c r="D9876" t="str">
        <f>'BASE SPLIT DEM'!D9876</f>
        <v>PASTRAEXIHWROABUS</v>
      </c>
      <c r="E9876" s="4">
        <f>'BASE SPLIT DEM'!E9876+IF('BASE SPLIT DEM'!E9876=0,0,_xlfn.IFNA(VLOOKUP(RIGHT(C9876,6),'Tuning parameter'!$A$3:$AC$11,HLOOKUP(B9876,'Tuning parameter'!$B$1:$AC$2,2,FALSE),FALSE),0))</f>
        <v>0</v>
      </c>
      <c r="F9876" t="str">
        <f>'BASE SPLIT DEM'!F6391</f>
        <v>PassengerTransportationExternal INNon Home based</v>
      </c>
    </row>
    <row r="9877" spans="1:6" x14ac:dyDescent="0.25">
      <c r="A9877" t="str">
        <f>'BASE SPLIT DEM'!A9004</f>
        <v>TO</v>
      </c>
      <c r="B9877">
        <f>'BASE SPLIT DEM'!B9877</f>
        <v>2042</v>
      </c>
      <c r="C9877" t="str">
        <f>'BASE SPLIT DEM'!C9877</f>
        <v>ADEMPASTRAEXIHWROABUSIUBMWAY</v>
      </c>
      <c r="D9877" t="str">
        <f>'BASE SPLIT DEM'!D9877</f>
        <v>PASTRAEXIHWROABUS</v>
      </c>
      <c r="E9877" s="4">
        <f>'BASE SPLIT DEM'!E9877+IF('BASE SPLIT DEM'!E9877=0,0,_xlfn.IFNA(VLOOKUP(RIGHT(C9877,6),'Tuning parameter'!$A$3:$AC$11,HLOOKUP(B9877,'Tuning parameter'!$B$1:$AC$2,2,FALSE),FALSE),0))</f>
        <v>0.177683902870167</v>
      </c>
      <c r="F9877" t="str">
        <f>'BASE SPLIT DEM'!F9004</f>
        <v>PassengerTransportationExternal OUTHome Work</v>
      </c>
    </row>
    <row r="9878" spans="1:6" x14ac:dyDescent="0.25">
      <c r="A9878" t="str">
        <f>'BASE SPLIT DEM'!A2650</f>
        <v>TO</v>
      </c>
      <c r="B9878">
        <f>'BASE SPLIT DEM'!B9878</f>
        <v>2042</v>
      </c>
      <c r="C9878" t="str">
        <f>'BASE SPLIT DEM'!C9878</f>
        <v>ADEMPASTRAEXIHWROABUSIUBVIVA</v>
      </c>
      <c r="D9878" t="str">
        <f>'BASE SPLIT DEM'!D9878</f>
        <v>PASTRAEXIHWROABUS</v>
      </c>
      <c r="E9878" s="4">
        <f>'BASE SPLIT DEM'!E9878+IF('BASE SPLIT DEM'!E9878=0,0,_xlfn.IFNA(VLOOKUP(RIGHT(C9878,6),'Tuning parameter'!$A$3:$AC$11,HLOOKUP(B9878,'Tuning parameter'!$B$1:$AC$2,2,FALSE),FALSE),0))</f>
        <v>2.39008820881767E-2</v>
      </c>
      <c r="F9878" t="str">
        <f>'BASE SPLIT DEM'!F2650</f>
        <v>PassengerTransportationExternal INHome Work</v>
      </c>
    </row>
    <row r="9879" spans="1:6" x14ac:dyDescent="0.25">
      <c r="A9879" t="str">
        <f>'BASE SPLIT DEM'!A5257</f>
        <v>TO</v>
      </c>
      <c r="B9879">
        <f>'BASE SPLIT DEM'!B9879</f>
        <v>2042</v>
      </c>
      <c r="C9879" t="str">
        <f>'BASE SPLIT DEM'!C9879</f>
        <v>ADEMPASTRAEXIHWROABUSIUBDURT</v>
      </c>
      <c r="D9879" t="str">
        <f>'BASE SPLIT DEM'!D9879</f>
        <v>PASTRAEXIHWROABUS</v>
      </c>
      <c r="E9879" s="4">
        <f>'BASE SPLIT DEM'!E9879+IF('BASE SPLIT DEM'!E9879=0,0,_xlfn.IFNA(VLOOKUP(RIGHT(C9879,6),'Tuning parameter'!$A$3:$AC$11,HLOOKUP(B9879,'Tuning parameter'!$B$1:$AC$2,2,FALSE),FALSE),0))</f>
        <v>7.7775766974358699E-3</v>
      </c>
      <c r="F9879" t="str">
        <f>'BASE SPLIT DEM'!F5257</f>
        <v>PassengerTransportationExternal INHome School</v>
      </c>
    </row>
    <row r="9880" spans="1:6" x14ac:dyDescent="0.25">
      <c r="A9880" t="str">
        <f>'BASE SPLIT DEM'!A7171</f>
        <v>TO</v>
      </c>
      <c r="B9880">
        <f>'BASE SPLIT DEM'!B9880</f>
        <v>2042</v>
      </c>
      <c r="C9880" t="str">
        <f>'BASE SPLIT DEM'!C9880</f>
        <v>ADEMPASTRAEXIHWROABUSSCB___</v>
      </c>
      <c r="D9880" t="str">
        <f>'BASE SPLIT DEM'!D9880</f>
        <v>PASTRAEXIHWROABUS</v>
      </c>
      <c r="E9880" s="4">
        <f>'BASE SPLIT DEM'!E9880+IF('BASE SPLIT DEM'!E9880=0,0,_xlfn.IFNA(VLOOKUP(RIGHT(C9880,6),'Tuning parameter'!$A$3:$AC$11,HLOOKUP(B9880,'Tuning parameter'!$B$1:$AC$2,2,FALSE),FALSE),0))</f>
        <v>0</v>
      </c>
      <c r="F9880" t="str">
        <f>'BASE SPLIT DEM'!F7171</f>
        <v>PassengerTransportationExternal OUTNon Home based</v>
      </c>
    </row>
    <row r="9881" spans="1:6" x14ac:dyDescent="0.25">
      <c r="A9881" t="str">
        <f>'BASE SPLIT DEM'!A7489</f>
        <v>TO</v>
      </c>
      <c r="B9881">
        <f>'BASE SPLIT DEM'!B9881</f>
        <v>2042</v>
      </c>
      <c r="C9881" t="str">
        <f>'BASE SPLIT DEM'!C9881</f>
        <v>ADEMPASTRAEXIHWROACAR___RSH</v>
      </c>
      <c r="D9881" t="str">
        <f>'BASE SPLIT DEM'!D9881</f>
        <v>PASTRAEXIHWROACAR</v>
      </c>
      <c r="E9881" s="4">
        <f>'BASE SPLIT DEM'!E9881+IF('BASE SPLIT DEM'!E9881=0,0,_xlfn.IFNA(VLOOKUP(RIGHT(C9881,6),'Tuning parameter'!$A$3:$AC$11,HLOOKUP(B9881,'Tuning parameter'!$B$1:$AC$2,2,FALSE),FALSE),0))</f>
        <v>1.3511232481335201E-2</v>
      </c>
      <c r="F9881" t="str">
        <f>'BASE SPLIT DEM'!F7489</f>
        <v>PassengerTransportationExternal INHome School</v>
      </c>
    </row>
    <row r="9882" spans="1:6" x14ac:dyDescent="0.25">
      <c r="A9882" t="str">
        <f>'BASE SPLIT DEM'!A7906</f>
        <v>TO</v>
      </c>
      <c r="B9882">
        <f>'BASE SPLIT DEM'!B9882</f>
        <v>2042</v>
      </c>
      <c r="C9882" t="str">
        <f>'BASE SPLIT DEM'!C9882</f>
        <v>ADEMPASTRAEXIHWROACAR___TAX</v>
      </c>
      <c r="D9882" t="str">
        <f>'BASE SPLIT DEM'!D9882</f>
        <v>PASTRAEXIHWROACAR</v>
      </c>
      <c r="E9882" s="4">
        <f>'BASE SPLIT DEM'!E9882+IF('BASE SPLIT DEM'!E9882=0,0,_xlfn.IFNA(VLOOKUP(RIGHT(C9882,6),'Tuning parameter'!$A$3:$AC$11,HLOOKUP(B9882,'Tuning parameter'!$B$1:$AC$2,2,FALSE),FALSE),0))</f>
        <v>1.08157195638427E-2</v>
      </c>
      <c r="F9882" t="str">
        <f>'BASE SPLIT DEM'!F7906</f>
        <v>PassengerTransportationExternal OUTHome Other</v>
      </c>
    </row>
    <row r="9883" spans="1:6" x14ac:dyDescent="0.25">
      <c r="A9883" t="str">
        <f>'BASE SPLIT DEM'!A3457</f>
        <v>TO</v>
      </c>
      <c r="B9883">
        <f>'BASE SPLIT DEM'!B9883</f>
        <v>2042</v>
      </c>
      <c r="C9883" t="str">
        <f>'BASE SPLIT DEM'!C9883</f>
        <v>ADEMPASTRAEXIHWROACAR___ADR</v>
      </c>
      <c r="D9883" t="str">
        <f>'BASE SPLIT DEM'!D9883</f>
        <v>PASTRAEXIHWROACAR</v>
      </c>
      <c r="E9883" s="4">
        <f>'BASE SPLIT DEM'!E9883+IF('BASE SPLIT DEM'!E9883=0,0,_xlfn.IFNA(VLOOKUP(RIGHT(C9883,6),'Tuning parameter'!$A$3:$AC$11,HLOOKUP(B9883,'Tuning parameter'!$B$1:$AC$2,2,FALSE),FALSE),0))</f>
        <v>0.86770200888905602</v>
      </c>
      <c r="F9883" t="str">
        <f>'BASE SPLIT DEM'!F3457</f>
        <v>PassengerTransportationExternal OUTNon Home based</v>
      </c>
    </row>
    <row r="9884" spans="1:6" x14ac:dyDescent="0.25">
      <c r="A9884" t="str">
        <f>'BASE SPLIT DEM'!A9739</f>
        <v>TO</v>
      </c>
      <c r="B9884">
        <f>'BASE SPLIT DEM'!B9884</f>
        <v>2042</v>
      </c>
      <c r="C9884" t="str">
        <f>'BASE SPLIT DEM'!C9884</f>
        <v>ADEMPASTRAEXIHWROACAR___APG</v>
      </c>
      <c r="D9884" t="str">
        <f>'BASE SPLIT DEM'!D9884</f>
        <v>PASTRAEXIHWROACAR</v>
      </c>
      <c r="E9884" s="4">
        <f>'BASE SPLIT DEM'!E9884+IF('BASE SPLIT DEM'!E9884=0,0,_xlfn.IFNA(VLOOKUP(RIGHT(C9884,6),'Tuning parameter'!$A$3:$AC$11,HLOOKUP(B9884,'Tuning parameter'!$B$1:$AC$2,2,FALSE),FALSE),0))</f>
        <v>0.107971039065765</v>
      </c>
      <c r="F9884" t="str">
        <f>'BASE SPLIT DEM'!F9739</f>
        <v>PassengerTransportationExternal INNon Home based</v>
      </c>
    </row>
    <row r="9885" spans="1:6" x14ac:dyDescent="0.25">
      <c r="A9885" t="str">
        <f>'BASE SPLIT DEM'!A10492</f>
        <v>TO</v>
      </c>
      <c r="B9885">
        <f>'BASE SPLIT DEM'!B9885</f>
        <v>2042</v>
      </c>
      <c r="C9885" t="str">
        <f>'BASE SPLIT DEM'!C9885</f>
        <v>ADEMPASTRAEXIHWROATRULGTRSH</v>
      </c>
      <c r="D9885" t="str">
        <f>'BASE SPLIT DEM'!D9885</f>
        <v>PASTRAEXIHWROATRU</v>
      </c>
      <c r="E9885" s="4">
        <f>'BASE SPLIT DEM'!E9885+IF('BASE SPLIT DEM'!E9885=0,0,_xlfn.IFNA(VLOOKUP(RIGHT(C9885,6),'Tuning parameter'!$A$3:$AC$11,HLOOKUP(B9885,'Tuning parameter'!$B$1:$AC$2,2,FALSE),FALSE),0))</f>
        <v>1.3516939479092299E-2</v>
      </c>
      <c r="F9885" t="str">
        <f>'BASE SPLIT DEM'!F10492</f>
        <v>PassengerTransportationExternal OUTHome Work</v>
      </c>
    </row>
    <row r="9886" spans="1:6" x14ac:dyDescent="0.25">
      <c r="A9886" t="str">
        <f>'BASE SPLIT DEM'!A12343</f>
        <v>TO</v>
      </c>
      <c r="B9886">
        <f>'BASE SPLIT DEM'!B9886</f>
        <v>2042</v>
      </c>
      <c r="C9886" t="str">
        <f>'BASE SPLIT DEM'!C9886</f>
        <v>ADEMPASTRAEXIHWROATRULGTTAX</v>
      </c>
      <c r="D9886" t="str">
        <f>'BASE SPLIT DEM'!D9886</f>
        <v>PASTRAEXIHWROATRU</v>
      </c>
      <c r="E9886" s="4">
        <f>'BASE SPLIT DEM'!E9886+IF('BASE SPLIT DEM'!E9886=0,0,_xlfn.IFNA(VLOOKUP(RIGHT(C9886,6),'Tuning parameter'!$A$3:$AC$11,HLOOKUP(B9886,'Tuning parameter'!$B$1:$AC$2,2,FALSE),FALSE),0))</f>
        <v>3.4924222617454702E-3</v>
      </c>
      <c r="F9886" t="str">
        <f>'BASE SPLIT DEM'!F12343</f>
        <v>PassengerTransportationExternal INNon Home based</v>
      </c>
    </row>
    <row r="9887" spans="1:6" x14ac:dyDescent="0.25">
      <c r="A9887" t="str">
        <f>'BASE SPLIT DEM'!A12352</f>
        <v>TO</v>
      </c>
      <c r="B9887">
        <f>'BASE SPLIT DEM'!B9887</f>
        <v>2042</v>
      </c>
      <c r="C9887" t="str">
        <f>'BASE SPLIT DEM'!C9887</f>
        <v>ADEMPASTRAEXIHWROATRULGTADR</v>
      </c>
      <c r="D9887" t="str">
        <f>'BASE SPLIT DEM'!D9887</f>
        <v>PASTRAEXIHWROATRU</v>
      </c>
      <c r="E9887" s="4">
        <f>'BASE SPLIT DEM'!E9887+IF('BASE SPLIT DEM'!E9887=0,0,_xlfn.IFNA(VLOOKUP(RIGHT(C9887,6),'Tuning parameter'!$A$3:$AC$11,HLOOKUP(B9887,'Tuning parameter'!$B$1:$AC$2,2,FALSE),FALSE),0))</f>
        <v>0.87412592797713495</v>
      </c>
      <c r="F9887" t="str">
        <f>'BASE SPLIT DEM'!F12352</f>
        <v>PassengerTransportationExternal OUTHome Work</v>
      </c>
    </row>
    <row r="9888" spans="1:6" x14ac:dyDescent="0.25">
      <c r="A9888" t="str">
        <f>'BASE SPLIT DEM'!A12361</f>
        <v>TO</v>
      </c>
      <c r="B9888">
        <f>'BASE SPLIT DEM'!B9888</f>
        <v>2042</v>
      </c>
      <c r="C9888" t="str">
        <f>'BASE SPLIT DEM'!C9888</f>
        <v>ADEMPASTRAEXIHWROATRULGTAPG</v>
      </c>
      <c r="D9888" t="str">
        <f>'BASE SPLIT DEM'!D9888</f>
        <v>PASTRAEXIHWROATRU</v>
      </c>
      <c r="E9888" s="4">
        <f>'BASE SPLIT DEM'!E9888+IF('BASE SPLIT DEM'!E9888=0,0,_xlfn.IFNA(VLOOKUP(RIGHT(C9888,6),'Tuning parameter'!$A$3:$AC$11,HLOOKUP(B9888,'Tuning parameter'!$B$1:$AC$2,2,FALSE),FALSE),0))</f>
        <v>0.108864710282026</v>
      </c>
      <c r="F9888" t="str">
        <f>'BASE SPLIT DEM'!F12361</f>
        <v>PassengerTransportationExternal OUTHome School</v>
      </c>
    </row>
    <row r="9889" spans="1:6" x14ac:dyDescent="0.25">
      <c r="A9889" t="str">
        <f>'BASE SPLIT DEM'!A12370</f>
        <v>TO</v>
      </c>
      <c r="B9889">
        <f>'BASE SPLIT DEM'!B9889</f>
        <v>2042</v>
      </c>
      <c r="C9889" t="str">
        <f>'BASE SPLIT DEM'!C9889</f>
        <v>ADEMPASTRAEXIHWROAMOR______</v>
      </c>
      <c r="D9889" t="str">
        <f>'BASE SPLIT DEM'!D9889</f>
        <v>PASTRAEXIHWROAMOR</v>
      </c>
      <c r="E9889" s="4">
        <f>'BASE SPLIT DEM'!E9889+IF('BASE SPLIT DEM'!E9889=0,0,_xlfn.IFNA(VLOOKUP(RIGHT(C9889,6),'Tuning parameter'!$A$3:$AC$11,HLOOKUP(B9889,'Tuning parameter'!$B$1:$AC$2,2,FALSE),FALSE),0))</f>
        <v>1</v>
      </c>
      <c r="F9889" t="str">
        <f>'BASE SPLIT DEM'!F12370</f>
        <v>PassengerTransportationExternal OUTHome Other</v>
      </c>
    </row>
    <row r="9890" spans="1:6" x14ac:dyDescent="0.25">
      <c r="A9890" t="str">
        <f>'BASE SPLIT DEM'!A12379</f>
        <v>TO</v>
      </c>
      <c r="B9890">
        <f>'BASE SPLIT DEM'!B9890</f>
        <v>2042</v>
      </c>
      <c r="C9890" t="str">
        <f>'BASE SPLIT DEM'!C9890</f>
        <v>ADEMPASTRAEXIHWROAWAL______</v>
      </c>
      <c r="D9890" t="str">
        <f>'BASE SPLIT DEM'!D9890</f>
        <v>PASTRAEXIHWROAWAL</v>
      </c>
      <c r="E9890" s="4">
        <f>'BASE SPLIT DEM'!E9890+IF('BASE SPLIT DEM'!E9890=0,0,_xlfn.IFNA(VLOOKUP(RIGHT(C9890,6),'Tuning parameter'!$A$3:$AC$11,HLOOKUP(B9890,'Tuning parameter'!$B$1:$AC$2,2,FALSE),FALSE),0))</f>
        <v>1</v>
      </c>
      <c r="F9890" t="str">
        <f>'BASE SPLIT DEM'!F12379</f>
        <v>PassengerTransportationExternal OUTNon Home based</v>
      </c>
    </row>
    <row r="9891" spans="1:6" x14ac:dyDescent="0.25">
      <c r="A9891" t="str">
        <f>'BASE SPLIT DEM'!A4156</f>
        <v>TO</v>
      </c>
      <c r="B9891">
        <f>'BASE SPLIT DEM'!B9891</f>
        <v>2042</v>
      </c>
      <c r="C9891" t="str">
        <f>'BASE SPLIT DEM'!C9891</f>
        <v>ADEMPASTRAEXIHWROABIK______</v>
      </c>
      <c r="D9891" t="str">
        <f>'BASE SPLIT DEM'!D9891</f>
        <v>PASTRAEXIHWROABIK</v>
      </c>
      <c r="E9891" s="4">
        <f>'BASE SPLIT DEM'!E9891+IF('BASE SPLIT DEM'!E9891=0,0,_xlfn.IFNA(VLOOKUP(RIGHT(C9891,6),'Tuning parameter'!$A$3:$AC$11,HLOOKUP(B9891,'Tuning parameter'!$B$1:$AC$2,2,FALSE),FALSE),0))</f>
        <v>1</v>
      </c>
      <c r="F9891" t="str">
        <f>'BASE SPLIT DEM'!F4156</f>
        <v>PassengerTransportationExternal INHome Other</v>
      </c>
    </row>
    <row r="9892" spans="1:6" x14ac:dyDescent="0.25">
      <c r="A9892" t="str">
        <f>'BASE SPLIT DEM'!A4945</f>
        <v>TO</v>
      </c>
      <c r="B9892">
        <f>'BASE SPLIT DEM'!B9892</f>
        <v>2042</v>
      </c>
      <c r="C9892" t="str">
        <f>'BASE SPLIT DEM'!C9892</f>
        <v>ADEMPASTRAEXIHSRAIREG___GOR</v>
      </c>
      <c r="D9892" t="str">
        <f>'BASE SPLIT DEM'!D9892</f>
        <v>PASTRAEXIHSRAIREG</v>
      </c>
      <c r="E9892" s="4">
        <f>'BASE SPLIT DEM'!E9892+IF('BASE SPLIT DEM'!E9892=0,0,_xlfn.IFNA(VLOOKUP(RIGHT(C9892,6),'Tuning parameter'!$A$3:$AC$11,HLOOKUP(B9892,'Tuning parameter'!$B$1:$AC$2,2,FALSE),FALSE),0))</f>
        <v>1</v>
      </c>
      <c r="F9892" t="str">
        <f>'BASE SPLIT DEM'!F4945</f>
        <v>PassengerTransportationExternal OUTNon Home based</v>
      </c>
    </row>
    <row r="9893" spans="1:6" x14ac:dyDescent="0.25">
      <c r="A9893" t="str">
        <f>'BASE SPLIT DEM'!A7858</f>
        <v>TO</v>
      </c>
      <c r="B9893">
        <f>'BASE SPLIT DEM'!B9893</f>
        <v>2042</v>
      </c>
      <c r="C9893" t="str">
        <f>'BASE SPLIT DEM'!C9893</f>
        <v>ADEMPASTRAEXIHSRAIREG___UPX</v>
      </c>
      <c r="D9893" t="str">
        <f>'BASE SPLIT DEM'!D9893</f>
        <v>PASTRAEXIHSRAIREG</v>
      </c>
      <c r="E9893" s="4">
        <f>'BASE SPLIT DEM'!E9893+IF('BASE SPLIT DEM'!E9893=0,0,_xlfn.IFNA(VLOOKUP(RIGHT(C9893,6),'Tuning parameter'!$A$3:$AC$11,HLOOKUP(B9893,'Tuning parameter'!$B$1:$AC$2,2,FALSE),FALSE),0))</f>
        <v>0</v>
      </c>
      <c r="F9893" t="str">
        <f>'BASE SPLIT DEM'!F7858</f>
        <v>PassengerTransportationExternal INHome Work</v>
      </c>
    </row>
    <row r="9894" spans="1:6" x14ac:dyDescent="0.25">
      <c r="A9894" t="str">
        <f>'BASE SPLIT DEM'!A11260</f>
        <v>TO</v>
      </c>
      <c r="B9894">
        <f>'BASE SPLIT DEM'!B9894</f>
        <v>2042</v>
      </c>
      <c r="C9894" t="str">
        <f>'BASE SPLIT DEM'!C9894</f>
        <v>ADEMPASTRAEXIHSRAISUB___TSU</v>
      </c>
      <c r="D9894" t="str">
        <f>'BASE SPLIT DEM'!D9894</f>
        <v>PASTRAEXIHSRAISUB</v>
      </c>
      <c r="E9894" s="4">
        <f>'BASE SPLIT DEM'!E9894+IF('BASE SPLIT DEM'!E9894=0,0,_xlfn.IFNA(VLOOKUP(RIGHT(C9894,6),'Tuning parameter'!$A$3:$AC$11,HLOOKUP(B9894,'Tuning parameter'!$B$1:$AC$2,2,FALSE),FALSE),0))</f>
        <v>1</v>
      </c>
      <c r="F9894" t="str">
        <f>'BASE SPLIT DEM'!F11260</f>
        <v>PassengerTransportationExternal OUTHome Other</v>
      </c>
    </row>
    <row r="9895" spans="1:6" x14ac:dyDescent="0.25">
      <c r="A9895" t="str">
        <f>'BASE SPLIT DEM'!A11269</f>
        <v>TO</v>
      </c>
      <c r="B9895">
        <f>'BASE SPLIT DEM'!B9895</f>
        <v>2042</v>
      </c>
      <c r="C9895" t="str">
        <f>'BASE SPLIT DEM'!C9895</f>
        <v>ADEMPASTRAEXIHSRAITRM___TST</v>
      </c>
      <c r="D9895" t="str">
        <f>'BASE SPLIT DEM'!D9895</f>
        <v>PASTRAEXIHSRAITRM</v>
      </c>
      <c r="E9895" s="4">
        <f>'BASE SPLIT DEM'!E9895+IF('BASE SPLIT DEM'!E9895=0,0,_xlfn.IFNA(VLOOKUP(RIGHT(C9895,6),'Tuning parameter'!$A$3:$AC$11,HLOOKUP(B9895,'Tuning parameter'!$B$1:$AC$2,2,FALSE),FALSE),0))</f>
        <v>1</v>
      </c>
      <c r="F9895" t="str">
        <f>'BASE SPLIT DEM'!F11269</f>
        <v>PassengerTransportationExternal OUTNon Home based</v>
      </c>
    </row>
    <row r="9896" spans="1:6" x14ac:dyDescent="0.25">
      <c r="A9896" t="str">
        <f>'BASE SPLIT DEM'!A2667</f>
        <v>TO</v>
      </c>
      <c r="B9896">
        <f>'BASE SPLIT DEM'!B9896</f>
        <v>2042</v>
      </c>
      <c r="C9896" t="str">
        <f>'BASE SPLIT DEM'!C9896</f>
        <v>ADEMPASTRAEXIHSROABUSIUBGOB</v>
      </c>
      <c r="D9896" t="str">
        <f>'BASE SPLIT DEM'!D9896</f>
        <v>PASTRAEXIHSROABUS</v>
      </c>
      <c r="E9896" s="4">
        <f>'BASE SPLIT DEM'!E9896+IF('BASE SPLIT DEM'!E9896=0,0,_xlfn.IFNA(VLOOKUP(RIGHT(C9896,6),'Tuning parameter'!$A$3:$AC$11,HLOOKUP(B9896,'Tuning parameter'!$B$1:$AC$2,2,FALSE),FALSE),0))</f>
        <v>4.9005680130978099E-2</v>
      </c>
      <c r="F9896" t="str">
        <f>'BASE SPLIT DEM'!F2667</f>
        <v>PassengerTransportationExternal INHome Other</v>
      </c>
    </row>
    <row r="9897" spans="1:6" x14ac:dyDescent="0.25">
      <c r="A9897" t="str">
        <f>'BASE SPLIT DEM'!A2676</f>
        <v>TO</v>
      </c>
      <c r="B9897">
        <f>'BASE SPLIT DEM'!B9897</f>
        <v>2042</v>
      </c>
      <c r="C9897" t="str">
        <f>'BASE SPLIT DEM'!C9897</f>
        <v>ADEMPASTRAEXIHSROABUSURBTBU</v>
      </c>
      <c r="D9897" t="str">
        <f>'BASE SPLIT DEM'!D9897</f>
        <v>PASTRAEXIHSROABUS</v>
      </c>
      <c r="E9897" s="4">
        <f>'BASE SPLIT DEM'!E9897+IF('BASE SPLIT DEM'!E9897=0,0,_xlfn.IFNA(VLOOKUP(RIGHT(C9897,6),'Tuning parameter'!$A$3:$AC$11,HLOOKUP(B9897,'Tuning parameter'!$B$1:$AC$2,2,FALSE),FALSE),0))</f>
        <v>0.34128375214261802</v>
      </c>
      <c r="F9897" t="str">
        <f>'BASE SPLIT DEM'!F2676</f>
        <v>PassengerTransportationExternal INNon Home based</v>
      </c>
    </row>
    <row r="9898" spans="1:6" x14ac:dyDescent="0.25">
      <c r="A9898" t="str">
        <f>'BASE SPLIT DEM'!A5625</f>
        <v>TO</v>
      </c>
      <c r="B9898">
        <f>'BASE SPLIT DEM'!B9898</f>
        <v>2042</v>
      </c>
      <c r="C9898" t="str">
        <f>'BASE SPLIT DEM'!C9898</f>
        <v>ADEMPASTRAEXIHSROABUSURBWTB</v>
      </c>
      <c r="D9898" t="str">
        <f>'BASE SPLIT DEM'!D9898</f>
        <v>PASTRAEXIHSROABUS</v>
      </c>
      <c r="E9898" s="4">
        <f>'BASE SPLIT DEM'!E9898+IF('BASE SPLIT DEM'!E9898=0,0,_xlfn.IFNA(VLOOKUP(RIGHT(C9898,6),'Tuning parameter'!$A$3:$AC$11,HLOOKUP(B9898,'Tuning parameter'!$B$1:$AC$2,2,FALSE),FALSE),0))</f>
        <v>0</v>
      </c>
      <c r="F9898" t="str">
        <f>'BASE SPLIT DEM'!F5625</f>
        <v>PassengerTransportationExternal INHome Work</v>
      </c>
    </row>
    <row r="9899" spans="1:6" x14ac:dyDescent="0.25">
      <c r="A9899" t="str">
        <f>'BASE SPLIT DEM'!A3084</f>
        <v>TO</v>
      </c>
      <c r="B9899">
        <f>'BASE SPLIT DEM'!B9899</f>
        <v>2042</v>
      </c>
      <c r="C9899" t="str">
        <f>'BASE SPLIT DEM'!C9899</f>
        <v>ADEMPASTRAEXIHSROABUSIUBMWAY</v>
      </c>
      <c r="D9899" t="str">
        <f>'BASE SPLIT DEM'!D9899</f>
        <v>PASTRAEXIHSROABUS</v>
      </c>
      <c r="E9899" s="4">
        <f>'BASE SPLIT DEM'!E9899+IF('BASE SPLIT DEM'!E9899=0,0,_xlfn.IFNA(VLOOKUP(RIGHT(C9899,6),'Tuning parameter'!$A$3:$AC$11,HLOOKUP(B9899,'Tuning parameter'!$B$1:$AC$2,2,FALSE),FALSE),0))</f>
        <v>0.17768389208875501</v>
      </c>
      <c r="F9899" t="str">
        <f>'BASE SPLIT DEM'!F3084</f>
        <v>PassengerTransportationExternal OUTNon Home based</v>
      </c>
    </row>
    <row r="9900" spans="1:6" x14ac:dyDescent="0.25">
      <c r="A9900" t="str">
        <f>'BASE SPLIT DEM'!A6051</f>
        <v>TO</v>
      </c>
      <c r="B9900">
        <f>'BASE SPLIT DEM'!B9900</f>
        <v>2042</v>
      </c>
      <c r="C9900" t="str">
        <f>'BASE SPLIT DEM'!C9900</f>
        <v>ADEMPASTRAEXIHSROABUSIUBVIVA</v>
      </c>
      <c r="D9900" t="str">
        <f>'BASE SPLIT DEM'!D9900</f>
        <v>PASTRAEXIHSROABUS</v>
      </c>
      <c r="E9900" s="4">
        <f>'BASE SPLIT DEM'!E9900+IF('BASE SPLIT DEM'!E9900=0,0,_xlfn.IFNA(VLOOKUP(RIGHT(C9900,6),'Tuning parameter'!$A$3:$AC$11,HLOOKUP(B9900,'Tuning parameter'!$B$1:$AC$2,2,FALSE),FALSE),0))</f>
        <v>2.3900880637931499E-2</v>
      </c>
      <c r="F9900" t="str">
        <f>'BASE SPLIT DEM'!F6051</f>
        <v>PassengerTransportationExternal OUTHome Other</v>
      </c>
    </row>
    <row r="9901" spans="1:6" x14ac:dyDescent="0.25">
      <c r="A9901" t="str">
        <f>'BASE SPLIT DEM'!A9381</f>
        <v>TO</v>
      </c>
      <c r="B9901">
        <f>'BASE SPLIT DEM'!B9901</f>
        <v>2042</v>
      </c>
      <c r="C9901" t="str">
        <f>'BASE SPLIT DEM'!C9901</f>
        <v>ADEMPASTRAEXIHSROABUSIUBDURT</v>
      </c>
      <c r="D9901" t="str">
        <f>'BASE SPLIT DEM'!D9901</f>
        <v>PASTRAEXIHSROABUS</v>
      </c>
      <c r="E9901" s="4">
        <f>'BASE SPLIT DEM'!E9901+IF('BASE SPLIT DEM'!E9901=0,0,_xlfn.IFNA(VLOOKUP(RIGHT(C9901,6),'Tuning parameter'!$A$3:$AC$11,HLOOKUP(B9901,'Tuning parameter'!$B$1:$AC$2,2,FALSE),FALSE),0))</f>
        <v>7.7775762255121198E-3</v>
      </c>
      <c r="F9901" t="str">
        <f>'BASE SPLIT DEM'!F9381</f>
        <v>PassengerTransportationExternal OUTHome Work</v>
      </c>
    </row>
    <row r="9902" spans="1:6" x14ac:dyDescent="0.25">
      <c r="A9902" t="str">
        <f>'BASE SPLIT DEM'!A10524</f>
        <v>TO</v>
      </c>
      <c r="B9902">
        <f>'BASE SPLIT DEM'!B9902</f>
        <v>2042</v>
      </c>
      <c r="C9902" t="str">
        <f>'BASE SPLIT DEM'!C9902</f>
        <v>ADEMPASTRAEXIHSROABUSSCB___</v>
      </c>
      <c r="D9902" t="str">
        <f>'BASE SPLIT DEM'!D9902</f>
        <v>PASTRAEXIHSROABUS</v>
      </c>
      <c r="E9902" s="4">
        <f>'BASE SPLIT DEM'!E9902+IF('BASE SPLIT DEM'!E9902=0,0,_xlfn.IFNA(VLOOKUP(RIGHT(C9902,6),'Tuning parameter'!$A$3:$AC$11,HLOOKUP(B9902,'Tuning parameter'!$B$1:$AC$2,2,FALSE),FALSE),0))</f>
        <v>0.40034821877420401</v>
      </c>
      <c r="F9902" t="str">
        <f>'BASE SPLIT DEM'!F10524</f>
        <v>PassengerTransportationExternal OUTNon Home based</v>
      </c>
    </row>
    <row r="9903" spans="1:6" x14ac:dyDescent="0.25">
      <c r="A9903" t="str">
        <f>'BASE SPLIT DEM'!A75</f>
        <v>TO</v>
      </c>
      <c r="B9903">
        <f>'BASE SPLIT DEM'!B9903</f>
        <v>2042</v>
      </c>
      <c r="C9903" t="str">
        <f>'BASE SPLIT DEM'!C9903</f>
        <v>ADEMPASTRAEXIHSROACAR___RSH</v>
      </c>
      <c r="D9903" t="str">
        <f>'BASE SPLIT DEM'!D9903</f>
        <v>PASTRAEXIHSROACAR</v>
      </c>
      <c r="E9903" s="4">
        <f>'BASE SPLIT DEM'!E9903+IF('BASE SPLIT DEM'!E9903=0,0,_xlfn.IFNA(VLOOKUP(RIGHT(C9903,6),'Tuning parameter'!$A$3:$AC$11,HLOOKUP(B9903,'Tuning parameter'!$B$1:$AC$2,2,FALSE),FALSE),0))</f>
        <v>0</v>
      </c>
      <c r="F9903" t="str">
        <f>'BASE SPLIT DEM'!F75</f>
        <v>PassengerTransportationExternal OUTHome Work</v>
      </c>
    </row>
    <row r="9904" spans="1:6" x14ac:dyDescent="0.25">
      <c r="A9904" t="str">
        <f>'BASE SPLIT DEM'!A84</f>
        <v>TO</v>
      </c>
      <c r="B9904">
        <f>'BASE SPLIT DEM'!B9904</f>
        <v>2042</v>
      </c>
      <c r="C9904" t="str">
        <f>'BASE SPLIT DEM'!C9904</f>
        <v>ADEMPASTRAEXIHSROACAR___TAX</v>
      </c>
      <c r="D9904" t="str">
        <f>'BASE SPLIT DEM'!D9904</f>
        <v>PASTRAEXIHSROACAR</v>
      </c>
      <c r="E9904" s="4">
        <f>'BASE SPLIT DEM'!E9904+IF('BASE SPLIT DEM'!E9904=0,0,_xlfn.IFNA(VLOOKUP(RIGHT(C9904,6),'Tuning parameter'!$A$3:$AC$11,HLOOKUP(B9904,'Tuning parameter'!$B$1:$AC$2,2,FALSE),FALSE),0))</f>
        <v>1.08157195638427E-2</v>
      </c>
      <c r="F9904" t="str">
        <f>'BASE SPLIT DEM'!F84</f>
        <v>PassengerTransportationExternal OUTHome School</v>
      </c>
    </row>
    <row r="9905" spans="1:6" x14ac:dyDescent="0.25">
      <c r="A9905" t="str">
        <f>'BASE SPLIT DEM'!A93</f>
        <v>TO</v>
      </c>
      <c r="B9905">
        <f>'BASE SPLIT DEM'!B9905</f>
        <v>2042</v>
      </c>
      <c r="C9905" t="str">
        <f>'BASE SPLIT DEM'!C9905</f>
        <v>ADEMPASTRAEXIHSROACAR___ADR</v>
      </c>
      <c r="D9905" t="str">
        <f>'BASE SPLIT DEM'!D9905</f>
        <v>PASTRAEXIHSROACAR</v>
      </c>
      <c r="E9905" s="4">
        <f>'BASE SPLIT DEM'!E9905+IF('BASE SPLIT DEM'!E9905=0,0,_xlfn.IFNA(VLOOKUP(RIGHT(C9905,6),'Tuning parameter'!$A$3:$AC$11,HLOOKUP(B9905,'Tuning parameter'!$B$1:$AC$2,2,FALSE),FALSE),0))</f>
        <v>0.400042806032957</v>
      </c>
      <c r="F9905" t="str">
        <f>'BASE SPLIT DEM'!F93</f>
        <v>PassengerTransportationExternal OUTHome Other</v>
      </c>
    </row>
    <row r="9906" spans="1:6" x14ac:dyDescent="0.25">
      <c r="A9906" t="str">
        <f>'BASE SPLIT DEM'!A102</f>
        <v>TO</v>
      </c>
      <c r="B9906">
        <f>'BASE SPLIT DEM'!B9906</f>
        <v>2042</v>
      </c>
      <c r="C9906" t="str">
        <f>'BASE SPLIT DEM'!C9906</f>
        <v>ADEMPASTRAEXIHSROACAR___APG</v>
      </c>
      <c r="D9906" t="str">
        <f>'BASE SPLIT DEM'!D9906</f>
        <v>PASTRAEXIHSROACAR</v>
      </c>
      <c r="E9906" s="4">
        <f>'BASE SPLIT DEM'!E9906+IF('BASE SPLIT DEM'!E9906=0,0,_xlfn.IFNA(VLOOKUP(RIGHT(C9906,6),'Tuning parameter'!$A$3:$AC$11,HLOOKUP(B9906,'Tuning parameter'!$B$1:$AC$2,2,FALSE),FALSE),0))</f>
        <v>0.58914147440319897</v>
      </c>
      <c r="F9906" t="str">
        <f>'BASE SPLIT DEM'!F102</f>
        <v>PassengerTransportationExternal OUTNon Home based</v>
      </c>
    </row>
    <row r="9907" spans="1:6" x14ac:dyDescent="0.25">
      <c r="A9907" t="str">
        <f>'BASE SPLIT DEM'!A447</f>
        <v>TO</v>
      </c>
      <c r="B9907">
        <f>'BASE SPLIT DEM'!B9907</f>
        <v>2042</v>
      </c>
      <c r="C9907" t="str">
        <f>'BASE SPLIT DEM'!C9907</f>
        <v>ADEMPASTRAEXIHSROATRULGTRSH</v>
      </c>
      <c r="D9907" t="str">
        <f>'BASE SPLIT DEM'!D9907</f>
        <v>PASTRAEXIHSROATRU</v>
      </c>
      <c r="E9907" s="4">
        <f>'BASE SPLIT DEM'!E9907+IF('BASE SPLIT DEM'!E9907=0,0,_xlfn.IFNA(VLOOKUP(RIGHT(C9907,6),'Tuning parameter'!$A$3:$AC$11,HLOOKUP(B9907,'Tuning parameter'!$B$1:$AC$2,2,FALSE),FALSE),0))</f>
        <v>0</v>
      </c>
      <c r="F9907" t="str">
        <f>'BASE SPLIT DEM'!F447</f>
        <v>PassengerTransportationExternal OUTHome Work</v>
      </c>
    </row>
    <row r="9908" spans="1:6" x14ac:dyDescent="0.25">
      <c r="A9908" t="str">
        <f>'BASE SPLIT DEM'!A456</f>
        <v>TO</v>
      </c>
      <c r="B9908">
        <f>'BASE SPLIT DEM'!B9908</f>
        <v>2042</v>
      </c>
      <c r="C9908" t="str">
        <f>'BASE SPLIT DEM'!C9908</f>
        <v>ADEMPASTRAEXIHSROATRULGTTAX</v>
      </c>
      <c r="D9908" t="str">
        <f>'BASE SPLIT DEM'!D9908</f>
        <v>PASTRAEXIHSROATRU</v>
      </c>
      <c r="E9908" s="4">
        <f>'BASE SPLIT DEM'!E9908+IF('BASE SPLIT DEM'!E9908=0,0,_xlfn.IFNA(VLOOKUP(RIGHT(C9908,6),'Tuning parameter'!$A$3:$AC$11,HLOOKUP(B9908,'Tuning parameter'!$B$1:$AC$2,2,FALSE),FALSE),0))</f>
        <v>3.4924222617454702E-3</v>
      </c>
      <c r="F9908" t="str">
        <f>'BASE SPLIT DEM'!F456</f>
        <v>PassengerTransportationExternal OUTHome School</v>
      </c>
    </row>
    <row r="9909" spans="1:6" x14ac:dyDescent="0.25">
      <c r="A9909" t="str">
        <f>'BASE SPLIT DEM'!A465</f>
        <v>TO</v>
      </c>
      <c r="B9909">
        <f>'BASE SPLIT DEM'!B9909</f>
        <v>2042</v>
      </c>
      <c r="C9909" t="str">
        <f>'BASE SPLIT DEM'!C9909</f>
        <v>ADEMPASTRAEXIHSROATRULGTADR</v>
      </c>
      <c r="D9909" t="str">
        <f>'BASE SPLIT DEM'!D9909</f>
        <v>PASTRAEXIHSROATRU</v>
      </c>
      <c r="E9909" s="4">
        <f>'BASE SPLIT DEM'!E9909+IF('BASE SPLIT DEM'!E9909=0,0,_xlfn.IFNA(VLOOKUP(RIGHT(C9909,6),'Tuning parameter'!$A$3:$AC$11,HLOOKUP(B9909,'Tuning parameter'!$B$1:$AC$2,2,FALSE),FALSE),0))</f>
        <v>0.40300447097253</v>
      </c>
      <c r="F9909" t="str">
        <f>'BASE SPLIT DEM'!F465</f>
        <v>PassengerTransportationExternal OUTHome Other</v>
      </c>
    </row>
    <row r="9910" spans="1:6" x14ac:dyDescent="0.25">
      <c r="A9910" t="str">
        <f>'BASE SPLIT DEM'!A474</f>
        <v>TO</v>
      </c>
      <c r="B9910">
        <f>'BASE SPLIT DEM'!B9910</f>
        <v>2042</v>
      </c>
      <c r="C9910" t="str">
        <f>'BASE SPLIT DEM'!C9910</f>
        <v>ADEMPASTRAEXIHSROATRULGTAPG</v>
      </c>
      <c r="D9910" t="str">
        <f>'BASE SPLIT DEM'!D9910</f>
        <v>PASTRAEXIHSROATRU</v>
      </c>
      <c r="E9910" s="4">
        <f>'BASE SPLIT DEM'!E9910+IF('BASE SPLIT DEM'!E9910=0,0,_xlfn.IFNA(VLOOKUP(RIGHT(C9910,6),'Tuning parameter'!$A$3:$AC$11,HLOOKUP(B9910,'Tuning parameter'!$B$1:$AC$2,2,FALSE),FALSE),0))</f>
        <v>0.59350310676572304</v>
      </c>
      <c r="F9910" t="str">
        <f>'BASE SPLIT DEM'!F474</f>
        <v>PassengerTransportationExternal OUTNon Home based</v>
      </c>
    </row>
    <row r="9911" spans="1:6" x14ac:dyDescent="0.25">
      <c r="A9911" t="str">
        <f>'BASE SPLIT DEM'!A1962</f>
        <v>TO</v>
      </c>
      <c r="B9911">
        <f>'BASE SPLIT DEM'!B9911</f>
        <v>2042</v>
      </c>
      <c r="C9911" t="str">
        <f>'BASE SPLIT DEM'!C9911</f>
        <v>ADEMPASTRAEXIHSROAMOR______</v>
      </c>
      <c r="D9911" t="str">
        <f>'BASE SPLIT DEM'!D9911</f>
        <v>PASTRAEXIHSROAMOR</v>
      </c>
      <c r="E9911" s="4">
        <f>'BASE SPLIT DEM'!E9911+IF('BASE SPLIT DEM'!E9911=0,0,_xlfn.IFNA(VLOOKUP(RIGHT(C9911,6),'Tuning parameter'!$A$3:$AC$11,HLOOKUP(B9911,'Tuning parameter'!$B$1:$AC$2,2,FALSE),FALSE),0))</f>
        <v>1</v>
      </c>
      <c r="F9911" t="str">
        <f>'BASE SPLIT DEM'!F1962</f>
        <v>PassengerTransportationExternal OUTNon Home based</v>
      </c>
    </row>
    <row r="9912" spans="1:6" x14ac:dyDescent="0.25">
      <c r="A9912" t="str">
        <f>'BASE SPLIT DEM'!A2334</f>
        <v>TO</v>
      </c>
      <c r="B9912">
        <f>'BASE SPLIT DEM'!B9912</f>
        <v>2042</v>
      </c>
      <c r="C9912" t="str">
        <f>'BASE SPLIT DEM'!C9912</f>
        <v>ADEMPASTRAEXIHSROAWAL______</v>
      </c>
      <c r="D9912" t="str">
        <f>'BASE SPLIT DEM'!D9912</f>
        <v>PASTRAEXIHSROAWAL</v>
      </c>
      <c r="E9912" s="4">
        <f>'BASE SPLIT DEM'!E9912+IF('BASE SPLIT DEM'!E9912=0,0,_xlfn.IFNA(VLOOKUP(RIGHT(C9912,6),'Tuning parameter'!$A$3:$AC$11,HLOOKUP(B9912,'Tuning parameter'!$B$1:$AC$2,2,FALSE),FALSE),0))</f>
        <v>1</v>
      </c>
      <c r="F9912" t="str">
        <f>'BASE SPLIT DEM'!F2334</f>
        <v>PassengerTransportationExternal OUTNon Home based</v>
      </c>
    </row>
    <row r="9913" spans="1:6" x14ac:dyDescent="0.25">
      <c r="A9913" t="str">
        <f>'BASE SPLIT DEM'!A3051</f>
        <v>TO</v>
      </c>
      <c r="B9913">
        <f>'BASE SPLIT DEM'!B9913</f>
        <v>2042</v>
      </c>
      <c r="C9913" t="str">
        <f>'BASE SPLIT DEM'!C9913</f>
        <v>ADEMPASTRAEXIHSROABIK______</v>
      </c>
      <c r="D9913" t="str">
        <f>'BASE SPLIT DEM'!D9913</f>
        <v>PASTRAEXIHSROABIK</v>
      </c>
      <c r="E9913" s="4">
        <f>'BASE SPLIT DEM'!E9913+IF('BASE SPLIT DEM'!E9913=0,0,_xlfn.IFNA(VLOOKUP(RIGHT(C9913,6),'Tuning parameter'!$A$3:$AC$11,HLOOKUP(B9913,'Tuning parameter'!$B$1:$AC$2,2,FALSE),FALSE),0))</f>
        <v>1</v>
      </c>
      <c r="F9913" t="str">
        <f>'BASE SPLIT DEM'!F3051</f>
        <v>PassengerTransportationExternal OUTHome Work</v>
      </c>
    </row>
    <row r="9914" spans="1:6" x14ac:dyDescent="0.25">
      <c r="A9914" t="str">
        <f>'BASE SPLIT DEM'!A3060</f>
        <v>TO</v>
      </c>
      <c r="B9914">
        <f>'BASE SPLIT DEM'!B9914</f>
        <v>2042</v>
      </c>
      <c r="C9914" t="str">
        <f>'BASE SPLIT DEM'!C9914</f>
        <v>ADEMPASTRAEXIHORAIREG___GOR</v>
      </c>
      <c r="D9914" t="str">
        <f>'BASE SPLIT DEM'!D9914</f>
        <v>PASTRAEXIHORAIREG</v>
      </c>
      <c r="E9914" s="4">
        <f>'BASE SPLIT DEM'!E9914+IF('BASE SPLIT DEM'!E9914=0,0,_xlfn.IFNA(VLOOKUP(RIGHT(C9914,6),'Tuning parameter'!$A$3:$AC$11,HLOOKUP(B9914,'Tuning parameter'!$B$1:$AC$2,2,FALSE),FALSE),0))</f>
        <v>0.97446015556349797</v>
      </c>
      <c r="F9914" t="str">
        <f>'BASE SPLIT DEM'!F3060</f>
        <v>PassengerTransportationExternal OUTHome School</v>
      </c>
    </row>
    <row r="9915" spans="1:6" x14ac:dyDescent="0.25">
      <c r="A9915" t="str">
        <f>'BASE SPLIT DEM'!A3069</f>
        <v>TO</v>
      </c>
      <c r="B9915">
        <f>'BASE SPLIT DEM'!B9915</f>
        <v>2042</v>
      </c>
      <c r="C9915" t="str">
        <f>'BASE SPLIT DEM'!C9915</f>
        <v>ADEMPASTRAEXIHORAIREG___UPX</v>
      </c>
      <c r="D9915" t="str">
        <f>'BASE SPLIT DEM'!D9915</f>
        <v>PASTRAEXIHORAIREG</v>
      </c>
      <c r="E9915" s="4">
        <f>'BASE SPLIT DEM'!E9915+IF('BASE SPLIT DEM'!E9915=0,0,_xlfn.IFNA(VLOOKUP(RIGHT(C9915,6),'Tuning parameter'!$A$3:$AC$11,HLOOKUP(B9915,'Tuning parameter'!$B$1:$AC$2,2,FALSE),FALSE),0))</f>
        <v>2.5539844436501102E-2</v>
      </c>
      <c r="F9915" t="str">
        <f>'BASE SPLIT DEM'!F3069</f>
        <v>PassengerTransportationExternal OUTHome Other</v>
      </c>
    </row>
    <row r="9916" spans="1:6" x14ac:dyDescent="0.25">
      <c r="A9916" t="str">
        <f>'BASE SPLIT DEM'!A3078</f>
        <v>TO</v>
      </c>
      <c r="B9916">
        <f>'BASE SPLIT DEM'!B9916</f>
        <v>2042</v>
      </c>
      <c r="C9916" t="str">
        <f>'BASE SPLIT DEM'!C9916</f>
        <v>ADEMPASTRAEXIHORAISUB___TSU</v>
      </c>
      <c r="D9916" t="str">
        <f>'BASE SPLIT DEM'!D9916</f>
        <v>PASTRAEXIHORAISUB</v>
      </c>
      <c r="E9916" s="4">
        <f>'BASE SPLIT DEM'!E9916+IF('BASE SPLIT DEM'!E9916=0,0,_xlfn.IFNA(VLOOKUP(RIGHT(C9916,6),'Tuning parameter'!$A$3:$AC$11,HLOOKUP(B9916,'Tuning parameter'!$B$1:$AC$2,2,FALSE),FALSE),0))</f>
        <v>1</v>
      </c>
      <c r="F9916" t="str">
        <f>'BASE SPLIT DEM'!F3078</f>
        <v>PassengerTransportationExternal OUTNon Home based</v>
      </c>
    </row>
    <row r="9917" spans="1:6" x14ac:dyDescent="0.25">
      <c r="A9917" t="str">
        <f>'BASE SPLIT DEM'!A4548</f>
        <v>TO</v>
      </c>
      <c r="B9917">
        <f>'BASE SPLIT DEM'!B9917</f>
        <v>2042</v>
      </c>
      <c r="C9917" t="str">
        <f>'BASE SPLIT DEM'!C9917</f>
        <v>ADEMPASTRAEXIHORAITRM___TST</v>
      </c>
      <c r="D9917" t="str">
        <f>'BASE SPLIT DEM'!D9917</f>
        <v>PASTRAEXIHORAITRM</v>
      </c>
      <c r="E9917" s="4">
        <f>'BASE SPLIT DEM'!E9917+IF('BASE SPLIT DEM'!E9917=0,0,_xlfn.IFNA(VLOOKUP(RIGHT(C9917,6),'Tuning parameter'!$A$3:$AC$11,HLOOKUP(B9917,'Tuning parameter'!$B$1:$AC$2,2,FALSE),FALSE),0))</f>
        <v>1</v>
      </c>
      <c r="F9917" t="str">
        <f>'BASE SPLIT DEM'!F4548</f>
        <v>PassengerTransportationExternal OUTHome School</v>
      </c>
    </row>
    <row r="9918" spans="1:6" x14ac:dyDescent="0.25">
      <c r="A9918" t="str">
        <f>'BASE SPLIT DEM'!A4557</f>
        <v>TO</v>
      </c>
      <c r="B9918">
        <f>'BASE SPLIT DEM'!B9918</f>
        <v>2042</v>
      </c>
      <c r="C9918" t="str">
        <f>'BASE SPLIT DEM'!C9918</f>
        <v>ADEMPASTRAEXIHOROABUSIUBGOB</v>
      </c>
      <c r="D9918" t="str">
        <f>'BASE SPLIT DEM'!D9918</f>
        <v>PASTRAEXIHOROABUS</v>
      </c>
      <c r="E9918" s="4">
        <f>'BASE SPLIT DEM'!E9918+IF('BASE SPLIT DEM'!E9918=0,0,_xlfn.IFNA(VLOOKUP(RIGHT(C9918,6),'Tuning parameter'!$A$3:$AC$11,HLOOKUP(B9918,'Tuning parameter'!$B$1:$AC$2,2,FALSE),FALSE),0))</f>
        <v>4.9005680130978099E-2</v>
      </c>
      <c r="F9918" t="str">
        <f>'BASE SPLIT DEM'!F4557</f>
        <v>PassengerTransportationExternal OUTHome Other</v>
      </c>
    </row>
    <row r="9919" spans="1:6" x14ac:dyDescent="0.25">
      <c r="A9919" t="str">
        <f>'BASE SPLIT DEM'!A4566</f>
        <v>TO</v>
      </c>
      <c r="B9919">
        <f>'BASE SPLIT DEM'!B9919</f>
        <v>2042</v>
      </c>
      <c r="C9919" t="str">
        <f>'BASE SPLIT DEM'!C9919</f>
        <v>ADEMPASTRAEXIHOROABUSURBTBU</v>
      </c>
      <c r="D9919" t="str">
        <f>'BASE SPLIT DEM'!D9919</f>
        <v>PASTRAEXIHOROABUS</v>
      </c>
      <c r="E9919" s="4">
        <f>'BASE SPLIT DEM'!E9919+IF('BASE SPLIT DEM'!E9919=0,0,_xlfn.IFNA(VLOOKUP(RIGHT(C9919,6),'Tuning parameter'!$A$3:$AC$11,HLOOKUP(B9919,'Tuning parameter'!$B$1:$AC$2,2,FALSE),FALSE),0))</f>
        <v>0.74163195821324202</v>
      </c>
      <c r="F9919" t="str">
        <f>'BASE SPLIT DEM'!F4566</f>
        <v>PassengerTransportationExternal OUTNon Home based</v>
      </c>
    </row>
    <row r="9920" spans="1:6" x14ac:dyDescent="0.25">
      <c r="A9920" t="str">
        <f>'BASE SPLIT DEM'!A4920</f>
        <v>TO</v>
      </c>
      <c r="B9920">
        <f>'BASE SPLIT DEM'!B9920</f>
        <v>2042</v>
      </c>
      <c r="C9920" t="str">
        <f>'BASE SPLIT DEM'!C9920</f>
        <v>ADEMPASTRAEXIHOROABUSURBWTB</v>
      </c>
      <c r="D9920" t="str">
        <f>'BASE SPLIT DEM'!D9920</f>
        <v>PASTRAEXIHOROABUS</v>
      </c>
      <c r="E9920" s="4">
        <f>'BASE SPLIT DEM'!E9920+IF('BASE SPLIT DEM'!E9920=0,0,_xlfn.IFNA(VLOOKUP(RIGHT(C9920,6),'Tuning parameter'!$A$3:$AC$11,HLOOKUP(B9920,'Tuning parameter'!$B$1:$AC$2,2,FALSE),FALSE),0))</f>
        <v>0</v>
      </c>
      <c r="F9920" t="str">
        <f>'BASE SPLIT DEM'!F4920</f>
        <v>PassengerTransportationExternal OUTHome School</v>
      </c>
    </row>
    <row r="9921" spans="1:6" x14ac:dyDescent="0.25">
      <c r="A9921" t="str">
        <f>'BASE SPLIT DEM'!A4929</f>
        <v>TO</v>
      </c>
      <c r="B9921">
        <f>'BASE SPLIT DEM'!B9921</f>
        <v>2042</v>
      </c>
      <c r="C9921" t="str">
        <f>'BASE SPLIT DEM'!C9921</f>
        <v>ADEMPASTRAEXIHOROABUSIUBMWAY</v>
      </c>
      <c r="D9921" t="str">
        <f>'BASE SPLIT DEM'!D9921</f>
        <v>PASTRAEXIHOROABUS</v>
      </c>
      <c r="E9921" s="4">
        <f>'BASE SPLIT DEM'!E9921+IF('BASE SPLIT DEM'!E9921=0,0,_xlfn.IFNA(VLOOKUP(RIGHT(C9921,6),'Tuning parameter'!$A$3:$AC$11,HLOOKUP(B9921,'Tuning parameter'!$B$1:$AC$2,2,FALSE),FALSE),0))</f>
        <v>0.177683902870167</v>
      </c>
      <c r="F9921" t="str">
        <f>'BASE SPLIT DEM'!F4929</f>
        <v>PassengerTransportationExternal OUTHome Other</v>
      </c>
    </row>
    <row r="9922" spans="1:6" x14ac:dyDescent="0.25">
      <c r="A9922" t="str">
        <f>'BASE SPLIT DEM'!A4938</f>
        <v>TO</v>
      </c>
      <c r="B9922">
        <f>'BASE SPLIT DEM'!B9922</f>
        <v>2042</v>
      </c>
      <c r="C9922" t="str">
        <f>'BASE SPLIT DEM'!C9922</f>
        <v>ADEMPASTRAEXIHOROABUSIUBVIVA</v>
      </c>
      <c r="D9922" t="str">
        <f>'BASE SPLIT DEM'!D9922</f>
        <v>PASTRAEXIHOROABUS</v>
      </c>
      <c r="E9922" s="4">
        <f>'BASE SPLIT DEM'!E9922+IF('BASE SPLIT DEM'!E9922=0,0,_xlfn.IFNA(VLOOKUP(RIGHT(C9922,6),'Tuning parameter'!$A$3:$AC$11,HLOOKUP(B9922,'Tuning parameter'!$B$1:$AC$2,2,FALSE),FALSE),0))</f>
        <v>2.39008820881767E-2</v>
      </c>
      <c r="F9922" t="str">
        <f>'BASE SPLIT DEM'!F4938</f>
        <v>PassengerTransportationExternal OUTNon Home based</v>
      </c>
    </row>
    <row r="9923" spans="1:6" x14ac:dyDescent="0.25">
      <c r="A9923" t="str">
        <f>'BASE SPLIT DEM'!A5655</f>
        <v>TO</v>
      </c>
      <c r="B9923">
        <f>'BASE SPLIT DEM'!B9923</f>
        <v>2042</v>
      </c>
      <c r="C9923" t="str">
        <f>'BASE SPLIT DEM'!C9923</f>
        <v>ADEMPASTRAEXIHOROABUSIUBDURT</v>
      </c>
      <c r="D9923" t="str">
        <f>'BASE SPLIT DEM'!D9923</f>
        <v>PASTRAEXIHOROABUS</v>
      </c>
      <c r="E9923" s="4">
        <f>'BASE SPLIT DEM'!E9923+IF('BASE SPLIT DEM'!E9923=0,0,_xlfn.IFNA(VLOOKUP(RIGHT(C9923,6),'Tuning parameter'!$A$3:$AC$11,HLOOKUP(B9923,'Tuning parameter'!$B$1:$AC$2,2,FALSE),FALSE),0))</f>
        <v>7.7775766974358699E-3</v>
      </c>
      <c r="F9923" t="str">
        <f>'BASE SPLIT DEM'!F5655</f>
        <v>PassengerTransportationExternal OUTHome Work</v>
      </c>
    </row>
    <row r="9924" spans="1:6" x14ac:dyDescent="0.25">
      <c r="A9924" t="str">
        <f>'BASE SPLIT DEM'!A5664</f>
        <v>TO</v>
      </c>
      <c r="B9924">
        <f>'BASE SPLIT DEM'!B9924</f>
        <v>2042</v>
      </c>
      <c r="C9924" t="str">
        <f>'BASE SPLIT DEM'!C9924</f>
        <v>ADEMPASTRAEXIHOROABUSSCB___</v>
      </c>
      <c r="D9924" t="str">
        <f>'BASE SPLIT DEM'!D9924</f>
        <v>PASTRAEXIHOROABUS</v>
      </c>
      <c r="E9924" s="4">
        <f>'BASE SPLIT DEM'!E9924+IF('BASE SPLIT DEM'!E9924=0,0,_xlfn.IFNA(VLOOKUP(RIGHT(C9924,6),'Tuning parameter'!$A$3:$AC$11,HLOOKUP(B9924,'Tuning parameter'!$B$1:$AC$2,2,FALSE),FALSE),0))</f>
        <v>0</v>
      </c>
      <c r="F9924" t="str">
        <f>'BASE SPLIT DEM'!F5664</f>
        <v>PassengerTransportationExternal OUTHome School</v>
      </c>
    </row>
    <row r="9925" spans="1:6" x14ac:dyDescent="0.25">
      <c r="A9925" t="str">
        <f>'BASE SPLIT DEM'!A7143</f>
        <v>TO</v>
      </c>
      <c r="B9925">
        <f>'BASE SPLIT DEM'!B9925</f>
        <v>2042</v>
      </c>
      <c r="C9925" t="str">
        <f>'BASE SPLIT DEM'!C9925</f>
        <v>ADEMPASTRAEXIHOROACAR___RSH</v>
      </c>
      <c r="D9925" t="str">
        <f>'BASE SPLIT DEM'!D9925</f>
        <v>PASTRAEXIHOROACAR</v>
      </c>
      <c r="E9925" s="4">
        <f>'BASE SPLIT DEM'!E9925+IF('BASE SPLIT DEM'!E9925=0,0,_xlfn.IFNA(VLOOKUP(RIGHT(C9925,6),'Tuning parameter'!$A$3:$AC$11,HLOOKUP(B9925,'Tuning parameter'!$B$1:$AC$2,2,FALSE),FALSE),0))</f>
        <v>1.3511232481335201E-2</v>
      </c>
      <c r="F9925" t="str">
        <f>'BASE SPLIT DEM'!F7143</f>
        <v>PassengerTransportationExternal OUTHome Work</v>
      </c>
    </row>
    <row r="9926" spans="1:6" x14ac:dyDescent="0.25">
      <c r="A9926" t="str">
        <f>'BASE SPLIT DEM'!A7152</f>
        <v>TO</v>
      </c>
      <c r="B9926">
        <f>'BASE SPLIT DEM'!B9926</f>
        <v>2042</v>
      </c>
      <c r="C9926" t="str">
        <f>'BASE SPLIT DEM'!C9926</f>
        <v>ADEMPASTRAEXIHOROACAR___TAX</v>
      </c>
      <c r="D9926" t="str">
        <f>'BASE SPLIT DEM'!D9926</f>
        <v>PASTRAEXIHOROACAR</v>
      </c>
      <c r="E9926" s="4">
        <f>'BASE SPLIT DEM'!E9926+IF('BASE SPLIT DEM'!E9926=0,0,_xlfn.IFNA(VLOOKUP(RIGHT(C9926,6),'Tuning parameter'!$A$3:$AC$11,HLOOKUP(B9926,'Tuning parameter'!$B$1:$AC$2,2,FALSE),FALSE),0))</f>
        <v>1.08157195638427E-2</v>
      </c>
      <c r="F9926" t="str">
        <f>'BASE SPLIT DEM'!F7152</f>
        <v>PassengerTransportationExternal OUTHome School</v>
      </c>
    </row>
    <row r="9927" spans="1:6" x14ac:dyDescent="0.25">
      <c r="A9927" t="str">
        <f>'BASE SPLIT DEM'!A7161</f>
        <v>TO</v>
      </c>
      <c r="B9927">
        <f>'BASE SPLIT DEM'!B9927</f>
        <v>2042</v>
      </c>
      <c r="C9927" t="str">
        <f>'BASE SPLIT DEM'!C9927</f>
        <v>ADEMPASTRAEXIHOROACAR___ADR</v>
      </c>
      <c r="D9927" t="str">
        <f>'BASE SPLIT DEM'!D9927</f>
        <v>PASTRAEXIHOROACAR</v>
      </c>
      <c r="E9927" s="4">
        <f>'BASE SPLIT DEM'!E9927+IF('BASE SPLIT DEM'!E9927=0,0,_xlfn.IFNA(VLOOKUP(RIGHT(C9927,6),'Tuning parameter'!$A$3:$AC$11,HLOOKUP(B9927,'Tuning parameter'!$B$1:$AC$2,2,FALSE),FALSE),0))</f>
        <v>0.86770200888905602</v>
      </c>
      <c r="F9927" t="str">
        <f>'BASE SPLIT DEM'!F7161</f>
        <v>PassengerTransportationExternal OUTHome Other</v>
      </c>
    </row>
    <row r="9928" spans="1:6" x14ac:dyDescent="0.25">
      <c r="A9928" t="str">
        <f>'BASE SPLIT DEM'!A7533</f>
        <v>TO</v>
      </c>
      <c r="B9928">
        <f>'BASE SPLIT DEM'!B9928</f>
        <v>2042</v>
      </c>
      <c r="C9928" t="str">
        <f>'BASE SPLIT DEM'!C9928</f>
        <v>ADEMPASTRAEXIHOROACAR___APG</v>
      </c>
      <c r="D9928" t="str">
        <f>'BASE SPLIT DEM'!D9928</f>
        <v>PASTRAEXIHOROACAR</v>
      </c>
      <c r="E9928" s="4">
        <f>'BASE SPLIT DEM'!E9928+IF('BASE SPLIT DEM'!E9928=0,0,_xlfn.IFNA(VLOOKUP(RIGHT(C9928,6),'Tuning parameter'!$A$3:$AC$11,HLOOKUP(B9928,'Tuning parameter'!$B$1:$AC$2,2,FALSE),FALSE),0))</f>
        <v>0.107971039065765</v>
      </c>
      <c r="F9928" t="str">
        <f>'BASE SPLIT DEM'!F7533</f>
        <v>PassengerTransportationExternal OUTHome Other</v>
      </c>
    </row>
    <row r="9929" spans="1:6" x14ac:dyDescent="0.25">
      <c r="A9929" t="str">
        <f>'BASE SPLIT DEM'!A7542</f>
        <v>TO</v>
      </c>
      <c r="B9929">
        <f>'BASE SPLIT DEM'!B9929</f>
        <v>2042</v>
      </c>
      <c r="C9929" t="str">
        <f>'BASE SPLIT DEM'!C9929</f>
        <v>ADEMPASTRAEXIHOROATRULGTRSH</v>
      </c>
      <c r="D9929" t="str">
        <f>'BASE SPLIT DEM'!D9929</f>
        <v>PASTRAEXIHOROATRU</v>
      </c>
      <c r="E9929" s="4">
        <f>'BASE SPLIT DEM'!E9929+IF('BASE SPLIT DEM'!E9929=0,0,_xlfn.IFNA(VLOOKUP(RIGHT(C9929,6),'Tuning parameter'!$A$3:$AC$11,HLOOKUP(B9929,'Tuning parameter'!$B$1:$AC$2,2,FALSE),FALSE),0))</f>
        <v>1.3516939479092299E-2</v>
      </c>
      <c r="F9929" t="str">
        <f>'BASE SPLIT DEM'!F7542</f>
        <v>PassengerTransportationExternal OUTNon Home based</v>
      </c>
    </row>
    <row r="9930" spans="1:6" x14ac:dyDescent="0.25">
      <c r="A9930" t="str">
        <f>'BASE SPLIT DEM'!A8631</f>
        <v>TO</v>
      </c>
      <c r="B9930">
        <f>'BASE SPLIT DEM'!B9930</f>
        <v>2042</v>
      </c>
      <c r="C9930" t="str">
        <f>'BASE SPLIT DEM'!C9930</f>
        <v>ADEMPASTRAEXIHOROATRULGTTAX</v>
      </c>
      <c r="D9930" t="str">
        <f>'BASE SPLIT DEM'!D9930</f>
        <v>PASTRAEXIHOROATRU</v>
      </c>
      <c r="E9930" s="4">
        <f>'BASE SPLIT DEM'!E9930+IF('BASE SPLIT DEM'!E9930=0,0,_xlfn.IFNA(VLOOKUP(RIGHT(C9930,6),'Tuning parameter'!$A$3:$AC$11,HLOOKUP(B9930,'Tuning parameter'!$B$1:$AC$2,2,FALSE),FALSE),0))</f>
        <v>3.4924222617454702E-3</v>
      </c>
      <c r="F9930" t="str">
        <f>'BASE SPLIT DEM'!F8631</f>
        <v>PassengerTransportationExternal OUTHome Work</v>
      </c>
    </row>
    <row r="9931" spans="1:6" x14ac:dyDescent="0.25">
      <c r="A9931" t="str">
        <f>'BASE SPLIT DEM'!A8640</f>
        <v>TO</v>
      </c>
      <c r="B9931">
        <f>'BASE SPLIT DEM'!B9931</f>
        <v>2042</v>
      </c>
      <c r="C9931" t="str">
        <f>'BASE SPLIT DEM'!C9931</f>
        <v>ADEMPASTRAEXIHOROATRULGTADR</v>
      </c>
      <c r="D9931" t="str">
        <f>'BASE SPLIT DEM'!D9931</f>
        <v>PASTRAEXIHOROATRU</v>
      </c>
      <c r="E9931" s="4">
        <f>'BASE SPLIT DEM'!E9931+IF('BASE SPLIT DEM'!E9931=0,0,_xlfn.IFNA(VLOOKUP(RIGHT(C9931,6),'Tuning parameter'!$A$3:$AC$11,HLOOKUP(B9931,'Tuning parameter'!$B$1:$AC$2,2,FALSE),FALSE),0))</f>
        <v>0.87412592797713495</v>
      </c>
      <c r="F9931" t="str">
        <f>'BASE SPLIT DEM'!F8640</f>
        <v>PassengerTransportationExternal OUTHome School</v>
      </c>
    </row>
    <row r="9932" spans="1:6" x14ac:dyDescent="0.25">
      <c r="A9932" t="str">
        <f>'BASE SPLIT DEM'!A8649</f>
        <v>TO</v>
      </c>
      <c r="B9932">
        <f>'BASE SPLIT DEM'!B9932</f>
        <v>2042</v>
      </c>
      <c r="C9932" t="str">
        <f>'BASE SPLIT DEM'!C9932</f>
        <v>ADEMPASTRAEXIHOROATRULGTAPG</v>
      </c>
      <c r="D9932" t="str">
        <f>'BASE SPLIT DEM'!D9932</f>
        <v>PASTRAEXIHOROATRU</v>
      </c>
      <c r="E9932" s="4">
        <f>'BASE SPLIT DEM'!E9932+IF('BASE SPLIT DEM'!E9932=0,0,_xlfn.IFNA(VLOOKUP(RIGHT(C9932,6),'Tuning parameter'!$A$3:$AC$11,HLOOKUP(B9932,'Tuning parameter'!$B$1:$AC$2,2,FALSE),FALSE),0))</f>
        <v>0.108864710282026</v>
      </c>
      <c r="F9932" t="str">
        <f>'BASE SPLIT DEM'!F8649</f>
        <v>PassengerTransportationExternal OUTHome Other</v>
      </c>
    </row>
    <row r="9933" spans="1:6" x14ac:dyDescent="0.25">
      <c r="A9933" t="str">
        <f>'BASE SPLIT DEM'!A8658</f>
        <v>TO</v>
      </c>
      <c r="B9933">
        <f>'BASE SPLIT DEM'!B9933</f>
        <v>2042</v>
      </c>
      <c r="C9933" t="str">
        <f>'BASE SPLIT DEM'!C9933</f>
        <v>ADEMPASTRAEXIHOROAMOR______</v>
      </c>
      <c r="D9933" t="str">
        <f>'BASE SPLIT DEM'!D9933</f>
        <v>PASTRAEXIHOROAMOR</v>
      </c>
      <c r="E9933" s="4">
        <f>'BASE SPLIT DEM'!E9933+IF('BASE SPLIT DEM'!E9933=0,0,_xlfn.IFNA(VLOOKUP(RIGHT(C9933,6),'Tuning parameter'!$A$3:$AC$11,HLOOKUP(B9933,'Tuning parameter'!$B$1:$AC$2,2,FALSE),FALSE),0))</f>
        <v>1</v>
      </c>
      <c r="F9933" t="str">
        <f>'BASE SPLIT DEM'!F8658</f>
        <v>PassengerTransportationExternal OUTNon Home based</v>
      </c>
    </row>
    <row r="9934" spans="1:6" x14ac:dyDescent="0.25">
      <c r="A9934" t="str">
        <f>'BASE SPLIT DEM'!A9030</f>
        <v>TO</v>
      </c>
      <c r="B9934">
        <f>'BASE SPLIT DEM'!B9934</f>
        <v>2042</v>
      </c>
      <c r="C9934" t="str">
        <f>'BASE SPLIT DEM'!C9934</f>
        <v>ADEMPASTRAEXIHOROAWAL______</v>
      </c>
      <c r="D9934" t="str">
        <f>'BASE SPLIT DEM'!D9934</f>
        <v>PASTRAEXIHOROAWAL</v>
      </c>
      <c r="E9934" s="4">
        <f>'BASE SPLIT DEM'!E9934+IF('BASE SPLIT DEM'!E9934=0,0,_xlfn.IFNA(VLOOKUP(RIGHT(C9934,6),'Tuning parameter'!$A$3:$AC$11,HLOOKUP(B9934,'Tuning parameter'!$B$1:$AC$2,2,FALSE),FALSE),0))</f>
        <v>1</v>
      </c>
      <c r="F9934" t="str">
        <f>'BASE SPLIT DEM'!F9030</f>
        <v>PassengerTransportationExternal OUTNon Home based</v>
      </c>
    </row>
    <row r="9935" spans="1:6" x14ac:dyDescent="0.25">
      <c r="A9935" t="str">
        <f>'BASE SPLIT DEM'!A9774</f>
        <v>TO</v>
      </c>
      <c r="B9935">
        <f>'BASE SPLIT DEM'!B9935</f>
        <v>2042</v>
      </c>
      <c r="C9935" t="str">
        <f>'BASE SPLIT DEM'!C9935</f>
        <v>ADEMPASTRAEXIHOROABIK______</v>
      </c>
      <c r="D9935" t="str">
        <f>'BASE SPLIT DEM'!D9935</f>
        <v>PASTRAEXIHOROABIK</v>
      </c>
      <c r="E9935" s="4">
        <f>'BASE SPLIT DEM'!E9935+IF('BASE SPLIT DEM'!E9935=0,0,_xlfn.IFNA(VLOOKUP(RIGHT(C9935,6),'Tuning parameter'!$A$3:$AC$11,HLOOKUP(B9935,'Tuning parameter'!$B$1:$AC$2,2,FALSE),FALSE),0))</f>
        <v>1</v>
      </c>
      <c r="F9935" t="str">
        <f>'BASE SPLIT DEM'!F9774</f>
        <v>PassengerTransportationExternal OUTNon Home based</v>
      </c>
    </row>
    <row r="9936" spans="1:6" x14ac:dyDescent="0.25">
      <c r="A9936" t="str">
        <f>'BASE SPLIT DEM'!A10119</f>
        <v>TO</v>
      </c>
      <c r="B9936">
        <f>'BASE SPLIT DEM'!B9936</f>
        <v>2042</v>
      </c>
      <c r="C9936" t="str">
        <f>'BASE SPLIT DEM'!C9936</f>
        <v>ADEMPASTRAEXINHRAIREG___GOR</v>
      </c>
      <c r="D9936" t="str">
        <f>'BASE SPLIT DEM'!D9936</f>
        <v>PASTRAEXINHRAIREG</v>
      </c>
      <c r="E9936" s="4">
        <f>'BASE SPLIT DEM'!E9936+IF('BASE SPLIT DEM'!E9936=0,0,_xlfn.IFNA(VLOOKUP(RIGHT(C9936,6),'Tuning parameter'!$A$3:$AC$11,HLOOKUP(B9936,'Tuning parameter'!$B$1:$AC$2,2,FALSE),FALSE),0))</f>
        <v>0.97446015556349797</v>
      </c>
      <c r="F9936" t="str">
        <f>'BASE SPLIT DEM'!F10119</f>
        <v>PassengerTransportationExternal OUTHome Work</v>
      </c>
    </row>
    <row r="9937" spans="1:6" x14ac:dyDescent="0.25">
      <c r="A9937" t="str">
        <f>'BASE SPLIT DEM'!A10128</f>
        <v>TO</v>
      </c>
      <c r="B9937">
        <f>'BASE SPLIT DEM'!B9937</f>
        <v>2042</v>
      </c>
      <c r="C9937" t="str">
        <f>'BASE SPLIT DEM'!C9937</f>
        <v>ADEMPASTRAEXINHRAIREG___UPX</v>
      </c>
      <c r="D9937" t="str">
        <f>'BASE SPLIT DEM'!D9937</f>
        <v>PASTRAEXINHRAIREG</v>
      </c>
      <c r="E9937" s="4">
        <f>'BASE SPLIT DEM'!E9937+IF('BASE SPLIT DEM'!E9937=0,0,_xlfn.IFNA(VLOOKUP(RIGHT(C9937,6),'Tuning parameter'!$A$3:$AC$11,HLOOKUP(B9937,'Tuning parameter'!$B$1:$AC$2,2,FALSE),FALSE),0))</f>
        <v>2.5539844436501102E-2</v>
      </c>
      <c r="F9937" t="str">
        <f>'BASE SPLIT DEM'!F10128</f>
        <v>PassengerTransportationExternal OUTHome School</v>
      </c>
    </row>
    <row r="9938" spans="1:6" x14ac:dyDescent="0.25">
      <c r="A9938" t="str">
        <f>'BASE SPLIT DEM'!A10137</f>
        <v>TO</v>
      </c>
      <c r="B9938">
        <f>'BASE SPLIT DEM'!B9938</f>
        <v>2042</v>
      </c>
      <c r="C9938" t="str">
        <f>'BASE SPLIT DEM'!C9938</f>
        <v>ADEMPASTRAEXINHRAISUB___TSU</v>
      </c>
      <c r="D9938" t="str">
        <f>'BASE SPLIT DEM'!D9938</f>
        <v>PASTRAEXINHRAISUB</v>
      </c>
      <c r="E9938" s="4">
        <f>'BASE SPLIT DEM'!E9938+IF('BASE SPLIT DEM'!E9938=0,0,_xlfn.IFNA(VLOOKUP(RIGHT(C9938,6),'Tuning parameter'!$A$3:$AC$11,HLOOKUP(B9938,'Tuning parameter'!$B$1:$AC$2,2,FALSE),FALSE),0))</f>
        <v>1</v>
      </c>
      <c r="F9938" t="str">
        <f>'BASE SPLIT DEM'!F10137</f>
        <v>PassengerTransportationExternal OUTHome Other</v>
      </c>
    </row>
    <row r="9939" spans="1:6" x14ac:dyDescent="0.25">
      <c r="A9939" t="str">
        <f>'BASE SPLIT DEM'!A10146</f>
        <v>TO</v>
      </c>
      <c r="B9939">
        <f>'BASE SPLIT DEM'!B9939</f>
        <v>2042</v>
      </c>
      <c r="C9939" t="str">
        <f>'BASE SPLIT DEM'!C9939</f>
        <v>ADEMPASTRAEXINHRAITRM___TST</v>
      </c>
      <c r="D9939" t="str">
        <f>'BASE SPLIT DEM'!D9939</f>
        <v>PASTRAEXINHRAITRM</v>
      </c>
      <c r="E9939" s="4">
        <f>'BASE SPLIT DEM'!E9939+IF('BASE SPLIT DEM'!E9939=0,0,_xlfn.IFNA(VLOOKUP(RIGHT(C9939,6),'Tuning parameter'!$A$3:$AC$11,HLOOKUP(B9939,'Tuning parameter'!$B$1:$AC$2,2,FALSE),FALSE),0))</f>
        <v>1</v>
      </c>
      <c r="F9939" t="str">
        <f>'BASE SPLIT DEM'!F10146</f>
        <v>PassengerTransportationExternal OUTNon Home based</v>
      </c>
    </row>
    <row r="9940" spans="1:6" x14ac:dyDescent="0.25">
      <c r="A9940" t="str">
        <f>'BASE SPLIT DEM'!A10509</f>
        <v>TO</v>
      </c>
      <c r="B9940">
        <f>'BASE SPLIT DEM'!B9940</f>
        <v>2042</v>
      </c>
      <c r="C9940" t="str">
        <f>'BASE SPLIT DEM'!C9940</f>
        <v>ADEMPASTRAEXINHROABUSIUBGOB</v>
      </c>
      <c r="D9940" t="str">
        <f>'BASE SPLIT DEM'!D9940</f>
        <v>PASTRAEXINHROABUS</v>
      </c>
      <c r="E9940" s="4">
        <f>'BASE SPLIT DEM'!E9940+IF('BASE SPLIT DEM'!E9940=0,0,_xlfn.IFNA(VLOOKUP(RIGHT(C9940,6),'Tuning parameter'!$A$3:$AC$11,HLOOKUP(B9940,'Tuning parameter'!$B$1:$AC$2,2,FALSE),FALSE),0))</f>
        <v>4.9005680130978099E-2</v>
      </c>
      <c r="F9940" t="str">
        <f>'BASE SPLIT DEM'!F10509</f>
        <v>PassengerTransportationExternal OUTHome Other</v>
      </c>
    </row>
    <row r="9941" spans="1:6" x14ac:dyDescent="0.25">
      <c r="A9941" t="str">
        <f>'BASE SPLIT DEM'!A10863</f>
        <v>TO</v>
      </c>
      <c r="B9941">
        <f>'BASE SPLIT DEM'!B9941</f>
        <v>2042</v>
      </c>
      <c r="C9941" t="str">
        <f>'BASE SPLIT DEM'!C9941</f>
        <v>ADEMPASTRAEXINHROABUSURBTBU</v>
      </c>
      <c r="D9941" t="str">
        <f>'BASE SPLIT DEM'!D9941</f>
        <v>PASTRAEXINHROABUS</v>
      </c>
      <c r="E9941" s="4">
        <f>'BASE SPLIT DEM'!E9941+IF('BASE SPLIT DEM'!E9941=0,0,_xlfn.IFNA(VLOOKUP(RIGHT(C9941,6),'Tuning parameter'!$A$3:$AC$11,HLOOKUP(B9941,'Tuning parameter'!$B$1:$AC$2,2,FALSE),FALSE),0))</f>
        <v>0.74163195821324202</v>
      </c>
      <c r="F9941" t="str">
        <f>'BASE SPLIT DEM'!F10863</f>
        <v>PassengerTransportationExternal OUTHome Work</v>
      </c>
    </row>
    <row r="9942" spans="1:6" x14ac:dyDescent="0.25">
      <c r="A9942" t="str">
        <f>'BASE SPLIT DEM'!A10872</f>
        <v>TO</v>
      </c>
      <c r="B9942">
        <f>'BASE SPLIT DEM'!B9942</f>
        <v>2042</v>
      </c>
      <c r="C9942" t="str">
        <f>'BASE SPLIT DEM'!C9942</f>
        <v>ADEMPASTRAEXINHROABUSURBWTB</v>
      </c>
      <c r="D9942" t="str">
        <f>'BASE SPLIT DEM'!D9942</f>
        <v>PASTRAEXINHROABUS</v>
      </c>
      <c r="E9942" s="4">
        <f>'BASE SPLIT DEM'!E9942+IF('BASE SPLIT DEM'!E9942=0,0,_xlfn.IFNA(VLOOKUP(RIGHT(C9942,6),'Tuning parameter'!$A$3:$AC$11,HLOOKUP(B9942,'Tuning parameter'!$B$1:$AC$2,2,FALSE),FALSE),0))</f>
        <v>0</v>
      </c>
      <c r="F9942" t="str">
        <f>'BASE SPLIT DEM'!F10872</f>
        <v>PassengerTransportationExternal OUTHome School</v>
      </c>
    </row>
    <row r="9943" spans="1:6" x14ac:dyDescent="0.25">
      <c r="A9943" t="str">
        <f>'BASE SPLIT DEM'!A10881</f>
        <v>TO</v>
      </c>
      <c r="B9943">
        <f>'BASE SPLIT DEM'!B9943</f>
        <v>2042</v>
      </c>
      <c r="C9943" t="str">
        <f>'BASE SPLIT DEM'!C9943</f>
        <v>ADEMPASTRAEXINHROABUSIUBMWAY</v>
      </c>
      <c r="D9943" t="str">
        <f>'BASE SPLIT DEM'!D9943</f>
        <v>PASTRAEXINHROABUS</v>
      </c>
      <c r="E9943" s="4">
        <f>'BASE SPLIT DEM'!E9943+IF('BASE SPLIT DEM'!E9943=0,0,_xlfn.IFNA(VLOOKUP(RIGHT(C9943,6),'Tuning parameter'!$A$3:$AC$11,HLOOKUP(B9943,'Tuning parameter'!$B$1:$AC$2,2,FALSE),FALSE),0))</f>
        <v>0.177683902870167</v>
      </c>
      <c r="F9943" t="str">
        <f>'BASE SPLIT DEM'!F10881</f>
        <v>PassengerTransportationExternal OUTHome Other</v>
      </c>
    </row>
    <row r="9944" spans="1:6" x14ac:dyDescent="0.25">
      <c r="A9944" t="str">
        <f>'BASE SPLIT DEM'!A10890</f>
        <v>TO</v>
      </c>
      <c r="B9944">
        <f>'BASE SPLIT DEM'!B9944</f>
        <v>2042</v>
      </c>
      <c r="C9944" t="str">
        <f>'BASE SPLIT DEM'!C9944</f>
        <v>ADEMPASTRAEXINHROABUSIUBVIVA</v>
      </c>
      <c r="D9944" t="str">
        <f>'BASE SPLIT DEM'!D9944</f>
        <v>PASTRAEXINHROABUS</v>
      </c>
      <c r="E9944" s="4">
        <f>'BASE SPLIT DEM'!E9944+IF('BASE SPLIT DEM'!E9944=0,0,_xlfn.IFNA(VLOOKUP(RIGHT(C9944,6),'Tuning parameter'!$A$3:$AC$11,HLOOKUP(B9944,'Tuning parameter'!$B$1:$AC$2,2,FALSE),FALSE),0))</f>
        <v>2.39008820881767E-2</v>
      </c>
      <c r="F9944" t="str">
        <f>'BASE SPLIT DEM'!F10890</f>
        <v>PassengerTransportationExternal OUTNon Home based</v>
      </c>
    </row>
    <row r="9945" spans="1:6" x14ac:dyDescent="0.25">
      <c r="A9945" t="str">
        <f>'BASE SPLIT DEM'!A2290</f>
        <v>TO</v>
      </c>
      <c r="B9945">
        <f>'BASE SPLIT DEM'!B9945</f>
        <v>2042</v>
      </c>
      <c r="C9945" t="str">
        <f>'BASE SPLIT DEM'!C9945</f>
        <v>ADEMPASTRAEXINHROABUSIUBDURT</v>
      </c>
      <c r="D9945" t="str">
        <f>'BASE SPLIT DEM'!D9945</f>
        <v>PASTRAEXINHROABUS</v>
      </c>
      <c r="E9945" s="4">
        <f>'BASE SPLIT DEM'!E9945+IF('BASE SPLIT DEM'!E9945=0,0,_xlfn.IFNA(VLOOKUP(RIGHT(C9945,6),'Tuning parameter'!$A$3:$AC$11,HLOOKUP(B9945,'Tuning parameter'!$B$1:$AC$2,2,FALSE),FALSE),0))</f>
        <v>7.7775766974358699E-3</v>
      </c>
      <c r="F9945" t="str">
        <f>'BASE SPLIT DEM'!F2290</f>
        <v>PassengerTransportationExternal INHome Other</v>
      </c>
    </row>
    <row r="9946" spans="1:6" x14ac:dyDescent="0.25">
      <c r="A9946" t="str">
        <f>'BASE SPLIT DEM'!A3043</f>
        <v>TO</v>
      </c>
      <c r="B9946">
        <f>'BASE SPLIT DEM'!B9946</f>
        <v>2042</v>
      </c>
      <c r="C9946" t="str">
        <f>'BASE SPLIT DEM'!C9946</f>
        <v>ADEMPASTRAEXINHROABUSSCB___</v>
      </c>
      <c r="D9946" t="str">
        <f>'BASE SPLIT DEM'!D9946</f>
        <v>PASTRAEXINHROABUS</v>
      </c>
      <c r="E9946" s="4">
        <f>'BASE SPLIT DEM'!E9946+IF('BASE SPLIT DEM'!E9946=0,0,_xlfn.IFNA(VLOOKUP(RIGHT(C9946,6),'Tuning parameter'!$A$3:$AC$11,HLOOKUP(B9946,'Tuning parameter'!$B$1:$AC$2,2,FALSE),FALSE),0))</f>
        <v>0</v>
      </c>
      <c r="F9946" t="str">
        <f>'BASE SPLIT DEM'!F3043</f>
        <v>PassengerTransportationExternal INNon Home based</v>
      </c>
    </row>
    <row r="9947" spans="1:6" x14ac:dyDescent="0.25">
      <c r="A9947" t="str">
        <f>'BASE SPLIT DEM'!A3415</f>
        <v>TO</v>
      </c>
      <c r="B9947">
        <f>'BASE SPLIT DEM'!B9947</f>
        <v>2042</v>
      </c>
      <c r="C9947" t="str">
        <f>'BASE SPLIT DEM'!C9947</f>
        <v>ADEMPASTRAEXINHROACAR___RSH</v>
      </c>
      <c r="D9947" t="str">
        <f>'BASE SPLIT DEM'!D9947</f>
        <v>PASTRAEXINHROACAR</v>
      </c>
      <c r="E9947" s="4">
        <f>'BASE SPLIT DEM'!E9947+IF('BASE SPLIT DEM'!E9947=0,0,_xlfn.IFNA(VLOOKUP(RIGHT(C9947,6),'Tuning parameter'!$A$3:$AC$11,HLOOKUP(B9947,'Tuning parameter'!$B$1:$AC$2,2,FALSE),FALSE),0))</f>
        <v>0</v>
      </c>
      <c r="F9947" t="str">
        <f>'BASE SPLIT DEM'!F3415</f>
        <v>PassengerTransportationExternal INNon Home based</v>
      </c>
    </row>
    <row r="9948" spans="1:6" x14ac:dyDescent="0.25">
      <c r="A9948" t="str">
        <f>'BASE SPLIT DEM'!A5284</f>
        <v>TO</v>
      </c>
      <c r="B9948">
        <f>'BASE SPLIT DEM'!B9948</f>
        <v>2042</v>
      </c>
      <c r="C9948" t="str">
        <f>'BASE SPLIT DEM'!C9948</f>
        <v>ADEMPASTRAEXINHROACAR___TAX</v>
      </c>
      <c r="D9948" t="str">
        <f>'BASE SPLIT DEM'!D9948</f>
        <v>PASTRAEXINHROACAR</v>
      </c>
      <c r="E9948" s="4">
        <f>'BASE SPLIT DEM'!E9948+IF('BASE SPLIT DEM'!E9948=0,0,_xlfn.IFNA(VLOOKUP(RIGHT(C9948,6),'Tuning parameter'!$A$3:$AC$11,HLOOKUP(B9948,'Tuning parameter'!$B$1:$AC$2,2,FALSE),FALSE),0))</f>
        <v>1.08157195638427E-2</v>
      </c>
      <c r="F9948" t="str">
        <f>'BASE SPLIT DEM'!F5284</f>
        <v>PassengerTransportationExternal OUTHome Work</v>
      </c>
    </row>
    <row r="9949" spans="1:6" x14ac:dyDescent="0.25">
      <c r="A9949" t="str">
        <f>'BASE SPLIT DEM'!A6382</f>
        <v>TO</v>
      </c>
      <c r="B9949">
        <f>'BASE SPLIT DEM'!B9949</f>
        <v>2042</v>
      </c>
      <c r="C9949" t="str">
        <f>'BASE SPLIT DEM'!C9949</f>
        <v>ADEMPASTRAEXINHROACAR___ADR</v>
      </c>
      <c r="D9949" t="str">
        <f>'BASE SPLIT DEM'!D9949</f>
        <v>PASTRAEXINHROACAR</v>
      </c>
      <c r="E9949" s="4">
        <f>'BASE SPLIT DEM'!E9949+IF('BASE SPLIT DEM'!E9949=0,0,_xlfn.IFNA(VLOOKUP(RIGHT(C9949,6),'Tuning parameter'!$A$3:$AC$11,HLOOKUP(B9949,'Tuning parameter'!$B$1:$AC$2,2,FALSE),FALSE),0))</f>
        <v>0.86770200888905602</v>
      </c>
      <c r="F9949" t="str">
        <f>'BASE SPLIT DEM'!F6382</f>
        <v>PassengerTransportationExternal INHome Other</v>
      </c>
    </row>
    <row r="9950" spans="1:6" x14ac:dyDescent="0.25">
      <c r="A9950" t="str">
        <f>'BASE SPLIT DEM'!A7135</f>
        <v>TO</v>
      </c>
      <c r="B9950">
        <f>'BASE SPLIT DEM'!B9950</f>
        <v>2042</v>
      </c>
      <c r="C9950" t="str">
        <f>'BASE SPLIT DEM'!C9950</f>
        <v>ADEMPASTRAEXINHROACAR___APG</v>
      </c>
      <c r="D9950" t="str">
        <f>'BASE SPLIT DEM'!D9950</f>
        <v>PASTRAEXINHROACAR</v>
      </c>
      <c r="E9950" s="4">
        <f>'BASE SPLIT DEM'!E9950+IF('BASE SPLIT DEM'!E9950=0,0,_xlfn.IFNA(VLOOKUP(RIGHT(C9950,6),'Tuning parameter'!$A$3:$AC$11,HLOOKUP(B9950,'Tuning parameter'!$B$1:$AC$2,2,FALSE),FALSE),0))</f>
        <v>0.12148227154709999</v>
      </c>
      <c r="F9950" t="str">
        <f>'BASE SPLIT DEM'!F7135</f>
        <v>PassengerTransportationExternal INNon Home based</v>
      </c>
    </row>
    <row r="9951" spans="1:6" x14ac:dyDescent="0.25">
      <c r="A9951" t="str">
        <f>'BASE SPLIT DEM'!A12316</f>
        <v>TO</v>
      </c>
      <c r="B9951">
        <f>'BASE SPLIT DEM'!B9951</f>
        <v>2042</v>
      </c>
      <c r="C9951" t="str">
        <f>'BASE SPLIT DEM'!C9951</f>
        <v>ADEMPASTRAEXINHROATRULGTRSH</v>
      </c>
      <c r="D9951" t="str">
        <f>'BASE SPLIT DEM'!D9951</f>
        <v>PASTRAEXINHROATRU</v>
      </c>
      <c r="E9951" s="4">
        <f>'BASE SPLIT DEM'!E9951+IF('BASE SPLIT DEM'!E9951=0,0,_xlfn.IFNA(VLOOKUP(RIGHT(C9951,6),'Tuning parameter'!$A$3:$AC$11,HLOOKUP(B9951,'Tuning parameter'!$B$1:$AC$2,2,FALSE),FALSE),0))</f>
        <v>0</v>
      </c>
      <c r="F9951" t="str">
        <f>'BASE SPLIT DEM'!F12316</f>
        <v>PassengerTransportationExternal INHome Work</v>
      </c>
    </row>
    <row r="9952" spans="1:6" x14ac:dyDescent="0.25">
      <c r="A9952" t="str">
        <f>'BASE SPLIT DEM'!A12325</f>
        <v>TO</v>
      </c>
      <c r="B9952">
        <f>'BASE SPLIT DEM'!B9952</f>
        <v>2042</v>
      </c>
      <c r="C9952" t="str">
        <f>'BASE SPLIT DEM'!C9952</f>
        <v>ADEMPASTRAEXINHROATRULGTTAX</v>
      </c>
      <c r="D9952" t="str">
        <f>'BASE SPLIT DEM'!D9952</f>
        <v>PASTRAEXINHROATRU</v>
      </c>
      <c r="E9952" s="4">
        <f>'BASE SPLIT DEM'!E9952+IF('BASE SPLIT DEM'!E9952=0,0,_xlfn.IFNA(VLOOKUP(RIGHT(C9952,6),'Tuning parameter'!$A$3:$AC$11,HLOOKUP(B9952,'Tuning parameter'!$B$1:$AC$2,2,FALSE),FALSE),0))</f>
        <v>3.4924222617454702E-3</v>
      </c>
      <c r="F9952" t="str">
        <f>'BASE SPLIT DEM'!F12325</f>
        <v>PassengerTransportationExternal INHome School</v>
      </c>
    </row>
    <row r="9953" spans="1:6" x14ac:dyDescent="0.25">
      <c r="A9953" t="str">
        <f>'BASE SPLIT DEM'!A12334</f>
        <v>TO</v>
      </c>
      <c r="B9953">
        <f>'BASE SPLIT DEM'!B9953</f>
        <v>2042</v>
      </c>
      <c r="C9953" t="str">
        <f>'BASE SPLIT DEM'!C9953</f>
        <v>ADEMPASTRAEXINHROATRULGTADR</v>
      </c>
      <c r="D9953" t="str">
        <f>'BASE SPLIT DEM'!D9953</f>
        <v>PASTRAEXINHROATRU</v>
      </c>
      <c r="E9953" s="4">
        <f>'BASE SPLIT DEM'!E9953+IF('BASE SPLIT DEM'!E9953=0,0,_xlfn.IFNA(VLOOKUP(RIGHT(C9953,6),'Tuning parameter'!$A$3:$AC$11,HLOOKUP(B9953,'Tuning parameter'!$B$1:$AC$2,2,FALSE),FALSE),0))</f>
        <v>0.87412592797713495</v>
      </c>
      <c r="F9953" t="str">
        <f>'BASE SPLIT DEM'!F12334</f>
        <v>PassengerTransportationExternal INHome Other</v>
      </c>
    </row>
    <row r="9954" spans="1:6" x14ac:dyDescent="0.25">
      <c r="A9954" t="str">
        <f>'BASE SPLIT DEM'!A2252</f>
        <v>TO</v>
      </c>
      <c r="B9954">
        <f>'BASE SPLIT DEM'!B9954</f>
        <v>2042</v>
      </c>
      <c r="C9954" t="str">
        <f>'BASE SPLIT DEM'!C9954</f>
        <v>ADEMPASTRAEXINHROATRULGTAPG</v>
      </c>
      <c r="D9954" t="str">
        <f>'BASE SPLIT DEM'!D9954</f>
        <v>PASTRAEXINHROATRU</v>
      </c>
      <c r="E9954" s="4">
        <f>'BASE SPLIT DEM'!E9954+IF('BASE SPLIT DEM'!E9954=0,0,_xlfn.IFNA(VLOOKUP(RIGHT(C9954,6),'Tuning parameter'!$A$3:$AC$11,HLOOKUP(B9954,'Tuning parameter'!$B$1:$AC$2,2,FALSE),FALSE),0))</f>
        <v>0.122381649761118</v>
      </c>
      <c r="F9954" t="str">
        <f>'BASE SPLIT DEM'!F2252</f>
        <v>PassengerTransportationIn BoundaryHome Other</v>
      </c>
    </row>
    <row r="9955" spans="1:6" x14ac:dyDescent="0.25">
      <c r="A9955" t="str">
        <f>'BASE SPLIT DEM'!A7480</f>
        <v>TO</v>
      </c>
      <c r="B9955">
        <f>'BASE SPLIT DEM'!B9955</f>
        <v>2042</v>
      </c>
      <c r="C9955" t="str">
        <f>'BASE SPLIT DEM'!C9955</f>
        <v>ADEMPASTRAEXINHROAMOR______</v>
      </c>
      <c r="D9955" t="str">
        <f>'BASE SPLIT DEM'!D9955</f>
        <v>PASTRAEXINHROAMOR</v>
      </c>
      <c r="E9955" s="4">
        <f>'BASE SPLIT DEM'!E9955+IF('BASE SPLIT DEM'!E9955=0,0,_xlfn.IFNA(VLOOKUP(RIGHT(C9955,6),'Tuning parameter'!$A$3:$AC$11,HLOOKUP(B9955,'Tuning parameter'!$B$1:$AC$2,2,FALSE),FALSE),0))</f>
        <v>1</v>
      </c>
      <c r="F9955" t="str">
        <f>'BASE SPLIT DEM'!F7480</f>
        <v>PassengerTransportationExternal INHome Work</v>
      </c>
    </row>
    <row r="9956" spans="1:6" x14ac:dyDescent="0.25">
      <c r="A9956" t="str">
        <f>'BASE SPLIT DEM'!A5237</f>
        <v>TO</v>
      </c>
      <c r="B9956">
        <f>'BASE SPLIT DEM'!B9956</f>
        <v>2042</v>
      </c>
      <c r="C9956" t="str">
        <f>'BASE SPLIT DEM'!C9956</f>
        <v>ADEMPASTRAEXINHROAWAL______</v>
      </c>
      <c r="D9956" t="str">
        <f>'BASE SPLIT DEM'!D9956</f>
        <v>PASTRAEXINHROAWAL</v>
      </c>
      <c r="E9956" s="4">
        <f>'BASE SPLIT DEM'!E9956+IF('BASE SPLIT DEM'!E9956=0,0,_xlfn.IFNA(VLOOKUP(RIGHT(C9956,6),'Tuning parameter'!$A$3:$AC$11,HLOOKUP(B9956,'Tuning parameter'!$B$1:$AC$2,2,FALSE),FALSE),0))</f>
        <v>1</v>
      </c>
      <c r="F9956" t="str">
        <f>'BASE SPLIT DEM'!F5237</f>
        <v>PassengerTransportationIn BoundaryNon Home based</v>
      </c>
    </row>
    <row r="9957" spans="1:6" x14ac:dyDescent="0.25">
      <c r="A9957" t="str">
        <f>'BASE SPLIT DEM'!A8995</f>
        <v>TO</v>
      </c>
      <c r="B9957">
        <f>'BASE SPLIT DEM'!B9957</f>
        <v>2042</v>
      </c>
      <c r="C9957" t="str">
        <f>'BASE SPLIT DEM'!C9957</f>
        <v>ADEMPASTRAEXINHROABIK______</v>
      </c>
      <c r="D9957" t="str">
        <f>'BASE SPLIT DEM'!D9957</f>
        <v>PASTRAEXINHROABIK</v>
      </c>
      <c r="E9957" s="4">
        <f>'BASE SPLIT DEM'!E9957+IF('BASE SPLIT DEM'!E9957=0,0,_xlfn.IFNA(VLOOKUP(RIGHT(C9957,6),'Tuning parameter'!$A$3:$AC$11,HLOOKUP(B9957,'Tuning parameter'!$B$1:$AC$2,2,FALSE),FALSE),0))</f>
        <v>1</v>
      </c>
      <c r="F9957" t="str">
        <f>'BASE SPLIT DEM'!F8995</f>
        <v>PassengerTransportationExternal INNon Home based</v>
      </c>
    </row>
    <row r="9958" spans="1:6" x14ac:dyDescent="0.25">
      <c r="A9958" t="str">
        <f>'BASE SPLIT DEM'!A7097</f>
        <v>TO</v>
      </c>
      <c r="B9958">
        <f>'BASE SPLIT DEM'!B9958</f>
        <v>2042</v>
      </c>
      <c r="C9958" t="str">
        <f>'BASE SPLIT DEM'!C9958</f>
        <v>ADEMPASTRAEXOHWRAIREG___GOR</v>
      </c>
      <c r="D9958" t="str">
        <f>'BASE SPLIT DEM'!D9958</f>
        <v>PASTRAEXOHWRAIREG</v>
      </c>
      <c r="E9958" s="4">
        <f>'BASE SPLIT DEM'!E9958+IF('BASE SPLIT DEM'!E9958=0,0,_xlfn.IFNA(VLOOKUP(RIGHT(C9958,6),'Tuning parameter'!$A$3:$AC$11,HLOOKUP(B9958,'Tuning parameter'!$B$1:$AC$2,2,FALSE),FALSE),0))</f>
        <v>1</v>
      </c>
      <c r="F9958" t="str">
        <f>'BASE SPLIT DEM'!F7097</f>
        <v>PassengerTransportationIn BoundaryNon Home based</v>
      </c>
    </row>
    <row r="9959" spans="1:6" x14ac:dyDescent="0.25">
      <c r="A9959" t="str">
        <f>'BASE SPLIT DEM'!A7442</f>
        <v>TO</v>
      </c>
      <c r="B9959">
        <f>'BASE SPLIT DEM'!B9959</f>
        <v>2042</v>
      </c>
      <c r="C9959" t="str">
        <f>'BASE SPLIT DEM'!C9959</f>
        <v>ADEMPASTRAEXOHWRAIREG___UPX</v>
      </c>
      <c r="D9959" t="str">
        <f>'BASE SPLIT DEM'!D9959</f>
        <v>PASTRAEXOHWRAIREG</v>
      </c>
      <c r="E9959" s="4">
        <f>'BASE SPLIT DEM'!E9959+IF('BASE SPLIT DEM'!E9959=0,0,_xlfn.IFNA(VLOOKUP(RIGHT(C9959,6),'Tuning parameter'!$A$3:$AC$11,HLOOKUP(B9959,'Tuning parameter'!$B$1:$AC$2,2,FALSE),FALSE),0))</f>
        <v>0</v>
      </c>
      <c r="F9959" t="str">
        <f>'BASE SPLIT DEM'!F7442</f>
        <v>PassengerTransportationIn BoundaryHome Work</v>
      </c>
    </row>
    <row r="9960" spans="1:6" x14ac:dyDescent="0.25">
      <c r="A9960" t="str">
        <f>'BASE SPLIT DEM'!A10427</f>
        <v>TO</v>
      </c>
      <c r="B9960">
        <f>'BASE SPLIT DEM'!B9960</f>
        <v>2042</v>
      </c>
      <c r="C9960" t="str">
        <f>'BASE SPLIT DEM'!C9960</f>
        <v>ADEMPASTRAEXOHWRAISUB___TSU</v>
      </c>
      <c r="D9960" t="str">
        <f>'BASE SPLIT DEM'!D9960</f>
        <v>PASTRAEXOHWRAISUB</v>
      </c>
      <c r="E9960" s="4">
        <f>'BASE SPLIT DEM'!E9960+IF('BASE SPLIT DEM'!E9960=0,0,_xlfn.IFNA(VLOOKUP(RIGHT(C9960,6),'Tuning parameter'!$A$3:$AC$11,HLOOKUP(B9960,'Tuning parameter'!$B$1:$AC$2,2,FALSE),FALSE),0))</f>
        <v>1</v>
      </c>
      <c r="F9960" t="str">
        <f>'BASE SPLIT DEM'!F10427</f>
        <v>PassengerTransportationIn BoundaryHome School</v>
      </c>
    </row>
    <row r="9961" spans="1:6" x14ac:dyDescent="0.25">
      <c r="A9961" t="str">
        <f>'BASE SPLIT DEM'!A2281</f>
        <v>TO</v>
      </c>
      <c r="B9961">
        <f>'BASE SPLIT DEM'!B9961</f>
        <v>2042</v>
      </c>
      <c r="C9961" t="str">
        <f>'BASE SPLIT DEM'!C9961</f>
        <v>ADEMPASTRAEXOHWRAITRM___TST</v>
      </c>
      <c r="D9961" t="str">
        <f>'BASE SPLIT DEM'!D9961</f>
        <v>PASTRAEXOHWRAITRM</v>
      </c>
      <c r="E9961" s="4">
        <f>'BASE SPLIT DEM'!E9961+IF('BASE SPLIT DEM'!E9961=0,0,_xlfn.IFNA(VLOOKUP(RIGHT(C9961,6),'Tuning parameter'!$A$3:$AC$11,HLOOKUP(B9961,'Tuning parameter'!$B$1:$AC$2,2,FALSE),FALSE),0))</f>
        <v>1</v>
      </c>
      <c r="F9961" t="str">
        <f>'BASE SPLIT DEM'!F2281</f>
        <v>PassengerTransportationExternal INHome School</v>
      </c>
    </row>
    <row r="9962" spans="1:6" x14ac:dyDescent="0.25">
      <c r="A9962" t="str">
        <f>'BASE SPLIT DEM'!A3025</f>
        <v>TO</v>
      </c>
      <c r="B9962">
        <f>'BASE SPLIT DEM'!B9962</f>
        <v>2042</v>
      </c>
      <c r="C9962" t="str">
        <f>'BASE SPLIT DEM'!C9962</f>
        <v>ADEMPASTRAEXOHWROABUSIUBGOB</v>
      </c>
      <c r="D9962" t="str">
        <f>'BASE SPLIT DEM'!D9962</f>
        <v>PASTRAEXOHWROABUS</v>
      </c>
      <c r="E9962" s="4">
        <f>'BASE SPLIT DEM'!E9962+IF('BASE SPLIT DEM'!E9962=0,0,_xlfn.IFNA(VLOOKUP(RIGHT(C9962,6),'Tuning parameter'!$A$3:$AC$11,HLOOKUP(B9962,'Tuning parameter'!$B$1:$AC$2,2,FALSE),FALSE),0))</f>
        <v>4.9181552429409497E-2</v>
      </c>
      <c r="F9962" t="str">
        <f>'BASE SPLIT DEM'!F3025</f>
        <v>PassengerTransportationExternal INHome School</v>
      </c>
    </row>
    <row r="9963" spans="1:6" x14ac:dyDescent="0.25">
      <c r="A9963" t="str">
        <f>'BASE SPLIT DEM'!A6037</f>
        <v>TO</v>
      </c>
      <c r="B9963">
        <f>'BASE SPLIT DEM'!B9963</f>
        <v>2042</v>
      </c>
      <c r="C9963" t="str">
        <f>'BASE SPLIT DEM'!C9963</f>
        <v>ADEMPASTRAEXOHWROABUSURBTBU</v>
      </c>
      <c r="D9963" t="str">
        <f>'BASE SPLIT DEM'!D9963</f>
        <v>PASTRAEXOHWROABUS</v>
      </c>
      <c r="E9963" s="4">
        <f>'BASE SPLIT DEM'!E9963+IF('BASE SPLIT DEM'!E9963=0,0,_xlfn.IFNA(VLOOKUP(RIGHT(C9963,6),'Tuning parameter'!$A$3:$AC$11,HLOOKUP(B9963,'Tuning parameter'!$B$1:$AC$2,2,FALSE),FALSE),0))</f>
        <v>0.74429353778386598</v>
      </c>
      <c r="F9963" t="str">
        <f>'BASE SPLIT DEM'!F6037</f>
        <v>PassengerTransportationExternal OUTHome School</v>
      </c>
    </row>
    <row r="9964" spans="1:6" x14ac:dyDescent="0.25">
      <c r="A9964" t="str">
        <f>'BASE SPLIT DEM'!A6373</f>
        <v>TO</v>
      </c>
      <c r="B9964">
        <f>'BASE SPLIT DEM'!B9964</f>
        <v>2042</v>
      </c>
      <c r="C9964" t="str">
        <f>'BASE SPLIT DEM'!C9964</f>
        <v>ADEMPASTRAEXOHWROABUSURBWTB</v>
      </c>
      <c r="D9964" t="str">
        <f>'BASE SPLIT DEM'!D9964</f>
        <v>PASTRAEXOHWROABUS</v>
      </c>
      <c r="E9964" s="4">
        <f>'BASE SPLIT DEM'!E9964+IF('BASE SPLIT DEM'!E9964=0,0,_xlfn.IFNA(VLOOKUP(RIGHT(C9964,6),'Tuning parameter'!$A$3:$AC$11,HLOOKUP(B9964,'Tuning parameter'!$B$1:$AC$2,2,FALSE),FALSE),0))</f>
        <v>0</v>
      </c>
      <c r="F9964" t="str">
        <f>'BASE SPLIT DEM'!F6373</f>
        <v>PassengerTransportationExternal INHome School</v>
      </c>
    </row>
    <row r="9965" spans="1:6" x14ac:dyDescent="0.25">
      <c r="A9965" t="str">
        <f>'BASE SPLIT DEM'!A6799</f>
        <v>TO</v>
      </c>
      <c r="B9965">
        <f>'BASE SPLIT DEM'!B9965</f>
        <v>2042</v>
      </c>
      <c r="C9965" t="str">
        <f>'BASE SPLIT DEM'!C9965</f>
        <v>ADEMPASTRAEXOHWROABUSIUBMWAY</v>
      </c>
      <c r="D9965" t="str">
        <f>'BASE SPLIT DEM'!D9965</f>
        <v>PASTRAEXOHWROABUS</v>
      </c>
      <c r="E9965" s="4">
        <f>'BASE SPLIT DEM'!E9965+IF('BASE SPLIT DEM'!E9965=0,0,_xlfn.IFNA(VLOOKUP(RIGHT(C9965,6),'Tuning parameter'!$A$3:$AC$11,HLOOKUP(B9965,'Tuning parameter'!$B$1:$AC$2,2,FALSE),FALSE),0))</f>
        <v>0.17527578367284399</v>
      </c>
      <c r="F9965" t="str">
        <f>'BASE SPLIT DEM'!F6799</f>
        <v>PassengerTransportationExternal OUTNon Home based</v>
      </c>
    </row>
    <row r="9966" spans="1:6" x14ac:dyDescent="0.25">
      <c r="A9966" t="str">
        <f>'BASE SPLIT DEM'!A7126</f>
        <v>TO</v>
      </c>
      <c r="B9966">
        <f>'BASE SPLIT DEM'!B9966</f>
        <v>2042</v>
      </c>
      <c r="C9966" t="str">
        <f>'BASE SPLIT DEM'!C9966</f>
        <v>ADEMPASTRAEXOHWROABUSIUBVIVA</v>
      </c>
      <c r="D9966" t="str">
        <f>'BASE SPLIT DEM'!D9966</f>
        <v>PASTRAEXOHWROABUS</v>
      </c>
      <c r="E9966" s="4">
        <f>'BASE SPLIT DEM'!E9966+IF('BASE SPLIT DEM'!E9966=0,0,_xlfn.IFNA(VLOOKUP(RIGHT(C9966,6),'Tuning parameter'!$A$3:$AC$11,HLOOKUP(B9966,'Tuning parameter'!$B$1:$AC$2,2,FALSE),FALSE),0))</f>
        <v>2.35769575679486E-2</v>
      </c>
      <c r="F9966" t="str">
        <f>'BASE SPLIT DEM'!F7126</f>
        <v>PassengerTransportationExternal INHome Other</v>
      </c>
    </row>
    <row r="9967" spans="1:6" x14ac:dyDescent="0.25">
      <c r="A9967" t="str">
        <f>'BASE SPLIT DEM'!A7897</f>
        <v>TO</v>
      </c>
      <c r="B9967">
        <f>'BASE SPLIT DEM'!B9967</f>
        <v>2042</v>
      </c>
      <c r="C9967" t="str">
        <f>'BASE SPLIT DEM'!C9967</f>
        <v>ADEMPASTRAEXOHWROABUSIUBDURT</v>
      </c>
      <c r="D9967" t="str">
        <f>'BASE SPLIT DEM'!D9967</f>
        <v>PASTRAEXOHWROABUS</v>
      </c>
      <c r="E9967" s="4">
        <f>'BASE SPLIT DEM'!E9967+IF('BASE SPLIT DEM'!E9967=0,0,_xlfn.IFNA(VLOOKUP(RIGHT(C9967,6),'Tuning parameter'!$A$3:$AC$11,HLOOKUP(B9967,'Tuning parameter'!$B$1:$AC$2,2,FALSE),FALSE),0))</f>
        <v>7.6721685459308396E-3</v>
      </c>
      <c r="F9967" t="str">
        <f>'BASE SPLIT DEM'!F7897</f>
        <v>PassengerTransportationExternal OUTHome School</v>
      </c>
    </row>
    <row r="9968" spans="1:6" x14ac:dyDescent="0.25">
      <c r="A9968" t="str">
        <f>'BASE SPLIT DEM'!A8596</f>
        <v>TO</v>
      </c>
      <c r="B9968">
        <f>'BASE SPLIT DEM'!B9968</f>
        <v>2042</v>
      </c>
      <c r="C9968" t="str">
        <f>'BASE SPLIT DEM'!C9968</f>
        <v>ADEMPASTRAEXOHWROABUSSCB___</v>
      </c>
      <c r="D9968" t="str">
        <f>'BASE SPLIT DEM'!D9968</f>
        <v>PASTRAEXOHWROABUS</v>
      </c>
      <c r="E9968" s="4">
        <f>'BASE SPLIT DEM'!E9968+IF('BASE SPLIT DEM'!E9968=0,0,_xlfn.IFNA(VLOOKUP(RIGHT(C9968,6),'Tuning parameter'!$A$3:$AC$11,HLOOKUP(B9968,'Tuning parameter'!$B$1:$AC$2,2,FALSE),FALSE),0))</f>
        <v>0</v>
      </c>
      <c r="F9968" t="str">
        <f>'BASE SPLIT DEM'!F8596</f>
        <v>PassengerTransportationExternal INHome Work</v>
      </c>
    </row>
    <row r="9969" spans="1:6" x14ac:dyDescent="0.25">
      <c r="A9969" t="str">
        <f>'BASE SPLIT DEM'!A9730</f>
        <v>TO</v>
      </c>
      <c r="B9969">
        <f>'BASE SPLIT DEM'!B9969</f>
        <v>2042</v>
      </c>
      <c r="C9969" t="str">
        <f>'BASE SPLIT DEM'!C9969</f>
        <v>ADEMPASTRAEXOHWROACAR___RSH</v>
      </c>
      <c r="D9969" t="str">
        <f>'BASE SPLIT DEM'!D9969</f>
        <v>PASTRAEXOHWROACAR</v>
      </c>
      <c r="E9969" s="4">
        <f>'BASE SPLIT DEM'!E9969+IF('BASE SPLIT DEM'!E9969=0,0,_xlfn.IFNA(VLOOKUP(RIGHT(C9969,6),'Tuning parameter'!$A$3:$AC$11,HLOOKUP(B9969,'Tuning parameter'!$B$1:$AC$2,2,FALSE),FALSE),0))</f>
        <v>1.3511232481335201E-2</v>
      </c>
      <c r="F9969" t="str">
        <f>'BASE SPLIT DEM'!F9730</f>
        <v>PassengerTransportationExternal INHome Other</v>
      </c>
    </row>
    <row r="9970" spans="1:6" x14ac:dyDescent="0.25">
      <c r="A9970" t="str">
        <f>'BASE SPLIT DEM'!A3016</f>
        <v>TO</v>
      </c>
      <c r="B9970">
        <f>'BASE SPLIT DEM'!B9970</f>
        <v>2042</v>
      </c>
      <c r="C9970" t="str">
        <f>'BASE SPLIT DEM'!C9970</f>
        <v>ADEMPASTRAEXOHWROACAR___TAX</v>
      </c>
      <c r="D9970" t="str">
        <f>'BASE SPLIT DEM'!D9970</f>
        <v>PASTRAEXOHWROACAR</v>
      </c>
      <c r="E9970" s="4">
        <f>'BASE SPLIT DEM'!E9970+IF('BASE SPLIT DEM'!E9970=0,0,_xlfn.IFNA(VLOOKUP(RIGHT(C9970,6),'Tuning parameter'!$A$3:$AC$11,HLOOKUP(B9970,'Tuning parameter'!$B$1:$AC$2,2,FALSE),FALSE),0))</f>
        <v>1.08157195638427E-2</v>
      </c>
      <c r="F9970" t="str">
        <f>'BASE SPLIT DEM'!F3016</f>
        <v>PassengerTransportationExternal INHome Work</v>
      </c>
    </row>
    <row r="9971" spans="1:6" x14ac:dyDescent="0.25">
      <c r="A9971" t="str">
        <f>'BASE SPLIT DEM'!A3406</f>
        <v>TO</v>
      </c>
      <c r="B9971">
        <f>'BASE SPLIT DEM'!B9971</f>
        <v>2042</v>
      </c>
      <c r="C9971" t="str">
        <f>'BASE SPLIT DEM'!C9971</f>
        <v>ADEMPASTRAEXOHWROACAR___ADR</v>
      </c>
      <c r="D9971" t="str">
        <f>'BASE SPLIT DEM'!D9971</f>
        <v>PASTRAEXOHWROACAR</v>
      </c>
      <c r="E9971" s="4">
        <f>'BASE SPLIT DEM'!E9971+IF('BASE SPLIT DEM'!E9971=0,0,_xlfn.IFNA(VLOOKUP(RIGHT(C9971,6),'Tuning parameter'!$A$3:$AC$11,HLOOKUP(B9971,'Tuning parameter'!$B$1:$AC$2,2,FALSE),FALSE),0))</f>
        <v>0.86770200888905602</v>
      </c>
      <c r="F9971" t="str">
        <f>'BASE SPLIT DEM'!F3406</f>
        <v>PassengerTransportationExternal INHome Other</v>
      </c>
    </row>
    <row r="9972" spans="1:6" x14ac:dyDescent="0.25">
      <c r="A9972" t="str">
        <f>'BASE SPLIT DEM'!A6055</f>
        <v>TO</v>
      </c>
      <c r="B9972">
        <f>'BASE SPLIT DEM'!B9972</f>
        <v>2042</v>
      </c>
      <c r="C9972" t="str">
        <f>'BASE SPLIT DEM'!C9972</f>
        <v>ADEMPASTRAEXOHWROACAR___APG</v>
      </c>
      <c r="D9972" t="str">
        <f>'BASE SPLIT DEM'!D9972</f>
        <v>PASTRAEXOHWROACAR</v>
      </c>
      <c r="E9972" s="4">
        <f>'BASE SPLIT DEM'!E9972+IF('BASE SPLIT DEM'!E9972=0,0,_xlfn.IFNA(VLOOKUP(RIGHT(C9972,6),'Tuning parameter'!$A$3:$AC$11,HLOOKUP(B9972,'Tuning parameter'!$B$1:$AC$2,2,FALSE),FALSE),0))</f>
        <v>0.107971039065765</v>
      </c>
      <c r="F9972" t="str">
        <f>'BASE SPLIT DEM'!F6055</f>
        <v>PassengerTransportationExternal OUTNon Home based</v>
      </c>
    </row>
    <row r="9973" spans="1:6" x14ac:dyDescent="0.25">
      <c r="A9973" t="str">
        <f>'BASE SPLIT DEM'!A6344</f>
        <v>TO</v>
      </c>
      <c r="B9973">
        <f>'BASE SPLIT DEM'!B9973</f>
        <v>2042</v>
      </c>
      <c r="C9973" t="str">
        <f>'BASE SPLIT DEM'!C9973</f>
        <v>ADEMPASTRAEXOHWROATRULGTRSH</v>
      </c>
      <c r="D9973" t="str">
        <f>'BASE SPLIT DEM'!D9973</f>
        <v>PASTRAEXOHWROATRU</v>
      </c>
      <c r="E9973" s="4">
        <f>'BASE SPLIT DEM'!E9973+IF('BASE SPLIT DEM'!E9973=0,0,_xlfn.IFNA(VLOOKUP(RIGHT(C9973,6),'Tuning parameter'!$A$3:$AC$11,HLOOKUP(B9973,'Tuning parameter'!$B$1:$AC$2,2,FALSE),FALSE),0))</f>
        <v>1.3516939479092299E-2</v>
      </c>
      <c r="F9973" t="str">
        <f>'BASE SPLIT DEM'!F6344</f>
        <v>PassengerTransportationIn BoundaryHome Other</v>
      </c>
    </row>
    <row r="9974" spans="1:6" x14ac:dyDescent="0.25">
      <c r="A9974" t="str">
        <f>'BASE SPLIT DEM'!A2658</f>
        <v>TO</v>
      </c>
      <c r="B9974">
        <f>'BASE SPLIT DEM'!B9974</f>
        <v>2042</v>
      </c>
      <c r="C9974" t="str">
        <f>'BASE SPLIT DEM'!C9974</f>
        <v>ADEMPASTRAEXOHWROATRULGTTAX</v>
      </c>
      <c r="D9974" t="str">
        <f>'BASE SPLIT DEM'!D9974</f>
        <v>PASTRAEXOHWROATRU</v>
      </c>
      <c r="E9974" s="4">
        <f>'BASE SPLIT DEM'!E9974+IF('BASE SPLIT DEM'!E9974=0,0,_xlfn.IFNA(VLOOKUP(RIGHT(C9974,6),'Tuning parameter'!$A$3:$AC$11,HLOOKUP(B9974,'Tuning parameter'!$B$1:$AC$2,2,FALSE),FALSE),0))</f>
        <v>3.4924222617454702E-3</v>
      </c>
      <c r="F9974" t="str">
        <f>'BASE SPLIT DEM'!F2658</f>
        <v>PassengerTransportationExternal INHome School</v>
      </c>
    </row>
    <row r="9975" spans="1:6" x14ac:dyDescent="0.25">
      <c r="A9975" t="str">
        <f>'BASE SPLIT DEM'!A4164</f>
        <v>TO</v>
      </c>
      <c r="B9975">
        <f>'BASE SPLIT DEM'!B9975</f>
        <v>2042</v>
      </c>
      <c r="C9975" t="str">
        <f>'BASE SPLIT DEM'!C9975</f>
        <v>ADEMPASTRAEXOHWROATRULGTADR</v>
      </c>
      <c r="D9975" t="str">
        <f>'BASE SPLIT DEM'!D9975</f>
        <v>PASTRAEXOHWROATRU</v>
      </c>
      <c r="E9975" s="4">
        <f>'BASE SPLIT DEM'!E9975+IF('BASE SPLIT DEM'!E9975=0,0,_xlfn.IFNA(VLOOKUP(RIGHT(C9975,6),'Tuning parameter'!$A$3:$AC$11,HLOOKUP(B9975,'Tuning parameter'!$B$1:$AC$2,2,FALSE),FALSE),0))</f>
        <v>0.87412592797713495</v>
      </c>
      <c r="F9975" t="str">
        <f>'BASE SPLIT DEM'!F4164</f>
        <v>PassengerTransportationExternal INNon Home based</v>
      </c>
    </row>
    <row r="9976" spans="1:6" x14ac:dyDescent="0.25">
      <c r="A9976" t="str">
        <f>'BASE SPLIT DEM'!A6024</f>
        <v>TO</v>
      </c>
      <c r="B9976">
        <f>'BASE SPLIT DEM'!B9976</f>
        <v>2042</v>
      </c>
      <c r="C9976" t="str">
        <f>'BASE SPLIT DEM'!C9976</f>
        <v>ADEMPASTRAEXOHWROATRULGTAPG</v>
      </c>
      <c r="D9976" t="str">
        <f>'BASE SPLIT DEM'!D9976</f>
        <v>PASTRAEXOHWROATRU</v>
      </c>
      <c r="E9976" s="4">
        <f>'BASE SPLIT DEM'!E9976+IF('BASE SPLIT DEM'!E9976=0,0,_xlfn.IFNA(VLOOKUP(RIGHT(C9976,6),'Tuning parameter'!$A$3:$AC$11,HLOOKUP(B9976,'Tuning parameter'!$B$1:$AC$2,2,FALSE),FALSE),0))</f>
        <v>0.108864710282026</v>
      </c>
      <c r="F9976" t="str">
        <f>'BASE SPLIT DEM'!F6024</f>
        <v>PassengerTransportationExternal INNon Home based</v>
      </c>
    </row>
    <row r="9977" spans="1:6" x14ac:dyDescent="0.25">
      <c r="A9977" t="str">
        <f>'BASE SPLIT DEM'!A1183</f>
        <v>TO</v>
      </c>
      <c r="B9977">
        <f>'BASE SPLIT DEM'!B9977</f>
        <v>2042</v>
      </c>
      <c r="C9977" t="str">
        <f>'BASE SPLIT DEM'!C9977</f>
        <v>ADEMPASTRAEXOHWROAMOR______</v>
      </c>
      <c r="D9977" t="str">
        <f>'BASE SPLIT DEM'!D9977</f>
        <v>PASTRAEXOHWROAMOR</v>
      </c>
      <c r="E9977" s="4">
        <f>'BASE SPLIT DEM'!E9977+IF('BASE SPLIT DEM'!E9977=0,0,_xlfn.IFNA(VLOOKUP(RIGHT(C9977,6),'Tuning parameter'!$A$3:$AC$11,HLOOKUP(B9977,'Tuning parameter'!$B$1:$AC$2,2,FALSE),FALSE),0))</f>
        <v>1</v>
      </c>
      <c r="F9977" t="str">
        <f>'BASE SPLIT DEM'!F1183</f>
        <v>PassengerTransportationExternal INNon Home based</v>
      </c>
    </row>
    <row r="9978" spans="1:6" x14ac:dyDescent="0.25">
      <c r="A9978" t="str">
        <f>'BASE SPLIT DEM'!A1192</f>
        <v>TO</v>
      </c>
      <c r="B9978">
        <f>'BASE SPLIT DEM'!B9978</f>
        <v>2042</v>
      </c>
      <c r="C9978" t="str">
        <f>'BASE SPLIT DEM'!C9978</f>
        <v>ADEMPASTRAEXOHWROAWAL______</v>
      </c>
      <c r="D9978" t="str">
        <f>'BASE SPLIT DEM'!D9978</f>
        <v>PASTRAEXOHWROAWAL</v>
      </c>
      <c r="E9978" s="4">
        <f>'BASE SPLIT DEM'!E9978+IF('BASE SPLIT DEM'!E9978=0,0,_xlfn.IFNA(VLOOKUP(RIGHT(C9978,6),'Tuning parameter'!$A$3:$AC$11,HLOOKUP(B9978,'Tuning parameter'!$B$1:$AC$2,2,FALSE),FALSE),0))</f>
        <v>1</v>
      </c>
      <c r="F9978" t="str">
        <f>'BASE SPLIT DEM'!F1192</f>
        <v>PassengerTransportationExternal OUTHome Work</v>
      </c>
    </row>
    <row r="9979" spans="1:6" x14ac:dyDescent="0.25">
      <c r="A9979" t="str">
        <f>'BASE SPLIT DEM'!A1201</f>
        <v>TO</v>
      </c>
      <c r="B9979">
        <f>'BASE SPLIT DEM'!B9979</f>
        <v>2042</v>
      </c>
      <c r="C9979" t="str">
        <f>'BASE SPLIT DEM'!C9979</f>
        <v>ADEMPASTRAEXOHWROABIK______</v>
      </c>
      <c r="D9979" t="str">
        <f>'BASE SPLIT DEM'!D9979</f>
        <v>PASTRAEXOHWROABIK</v>
      </c>
      <c r="E9979" s="4">
        <f>'BASE SPLIT DEM'!E9979+IF('BASE SPLIT DEM'!E9979=0,0,_xlfn.IFNA(VLOOKUP(RIGHT(C9979,6),'Tuning parameter'!$A$3:$AC$11,HLOOKUP(B9979,'Tuning parameter'!$B$1:$AC$2,2,FALSE),FALSE),0))</f>
        <v>1</v>
      </c>
      <c r="F9979" t="str">
        <f>'BASE SPLIT DEM'!F1201</f>
        <v>PassengerTransportationExternal OUTHome School</v>
      </c>
    </row>
    <row r="9980" spans="1:6" x14ac:dyDescent="0.25">
      <c r="A9980" t="str">
        <f>'BASE SPLIT DEM'!A1210</f>
        <v>TO</v>
      </c>
      <c r="B9980">
        <f>'BASE SPLIT DEM'!B9980</f>
        <v>2042</v>
      </c>
      <c r="C9980" t="str">
        <f>'BASE SPLIT DEM'!C9980</f>
        <v>ADEMPASTRAEXOHSRAIREG___GOR</v>
      </c>
      <c r="D9980" t="str">
        <f>'BASE SPLIT DEM'!D9980</f>
        <v>PASTRAEXOHSRAIREG</v>
      </c>
      <c r="E9980" s="4">
        <f>'BASE SPLIT DEM'!E9980+IF('BASE SPLIT DEM'!E9980=0,0,_xlfn.IFNA(VLOOKUP(RIGHT(C9980,6),'Tuning parameter'!$A$3:$AC$11,HLOOKUP(B9980,'Tuning parameter'!$B$1:$AC$2,2,FALSE),FALSE),0))</f>
        <v>1</v>
      </c>
      <c r="F9980" t="str">
        <f>'BASE SPLIT DEM'!F1210</f>
        <v>PassengerTransportationExternal OUTHome Other</v>
      </c>
    </row>
    <row r="9981" spans="1:6" x14ac:dyDescent="0.25">
      <c r="A9981" t="str">
        <f>'BASE SPLIT DEM'!A1219</f>
        <v>TO</v>
      </c>
      <c r="B9981">
        <f>'BASE SPLIT DEM'!B9981</f>
        <v>2042</v>
      </c>
      <c r="C9981" t="str">
        <f>'BASE SPLIT DEM'!C9981</f>
        <v>ADEMPASTRAEXOHSRAIREG___UPX</v>
      </c>
      <c r="D9981" t="str">
        <f>'BASE SPLIT DEM'!D9981</f>
        <v>PASTRAEXOHSRAIREG</v>
      </c>
      <c r="E9981" s="4">
        <f>'BASE SPLIT DEM'!E9981+IF('BASE SPLIT DEM'!E9981=0,0,_xlfn.IFNA(VLOOKUP(RIGHT(C9981,6),'Tuning parameter'!$A$3:$AC$11,HLOOKUP(B9981,'Tuning parameter'!$B$1:$AC$2,2,FALSE),FALSE),0))</f>
        <v>0</v>
      </c>
      <c r="F9981" t="str">
        <f>'BASE SPLIT DEM'!F1219</f>
        <v>PassengerTransportationExternal OUTNon Home based</v>
      </c>
    </row>
    <row r="9982" spans="1:6" x14ac:dyDescent="0.25">
      <c r="A9982" t="str">
        <f>'BASE SPLIT DEM'!A2272</f>
        <v>TO</v>
      </c>
      <c r="B9982">
        <f>'BASE SPLIT DEM'!B9982</f>
        <v>2042</v>
      </c>
      <c r="C9982" t="str">
        <f>'BASE SPLIT DEM'!C9982</f>
        <v>ADEMPASTRAEXOHSRAISUB___TSU</v>
      </c>
      <c r="D9982" t="str">
        <f>'BASE SPLIT DEM'!D9982</f>
        <v>PASTRAEXOHSRAISUB</v>
      </c>
      <c r="E9982" s="4">
        <f>'BASE SPLIT DEM'!E9982+IF('BASE SPLIT DEM'!E9982=0,0,_xlfn.IFNA(VLOOKUP(RIGHT(C9982,6),'Tuning parameter'!$A$3:$AC$11,HLOOKUP(B9982,'Tuning parameter'!$B$1:$AC$2,2,FALSE),FALSE),0))</f>
        <v>1</v>
      </c>
      <c r="F9982" t="str">
        <f>'BASE SPLIT DEM'!F2272</f>
        <v>PassengerTransportationExternal INHome Work</v>
      </c>
    </row>
    <row r="9983" spans="1:6" x14ac:dyDescent="0.25">
      <c r="A9983" t="str">
        <f>'BASE SPLIT DEM'!A4903</f>
        <v>TO</v>
      </c>
      <c r="B9983">
        <f>'BASE SPLIT DEM'!B9983</f>
        <v>2042</v>
      </c>
      <c r="C9983" t="str">
        <f>'BASE SPLIT DEM'!C9983</f>
        <v>ADEMPASTRAEXOHSRAITRM___TST</v>
      </c>
      <c r="D9983" t="str">
        <f>'BASE SPLIT DEM'!D9983</f>
        <v>PASTRAEXOHSRAITRM</v>
      </c>
      <c r="E9983" s="4">
        <f>'BASE SPLIT DEM'!E9983+IF('BASE SPLIT DEM'!E9983=0,0,_xlfn.IFNA(VLOOKUP(RIGHT(C9983,6),'Tuning parameter'!$A$3:$AC$11,HLOOKUP(B9983,'Tuning parameter'!$B$1:$AC$2,2,FALSE),FALSE),0))</f>
        <v>1</v>
      </c>
      <c r="F9983" t="str">
        <f>'BASE SPLIT DEM'!F4903</f>
        <v>PassengerTransportationExternal INNon Home based</v>
      </c>
    </row>
    <row r="9984" spans="1:6" x14ac:dyDescent="0.25">
      <c r="A9984" t="str">
        <f>'BASE SPLIT DEM'!A5248</f>
        <v>TO</v>
      </c>
      <c r="B9984">
        <f>'BASE SPLIT DEM'!B9984</f>
        <v>2042</v>
      </c>
      <c r="C9984" t="str">
        <f>'BASE SPLIT DEM'!C9984</f>
        <v>ADEMPASTRAEXOHSROABUSIUBGOB</v>
      </c>
      <c r="D9984" t="str">
        <f>'BASE SPLIT DEM'!D9984</f>
        <v>PASTRAEXOHSROABUS</v>
      </c>
      <c r="E9984" s="4">
        <f>'BASE SPLIT DEM'!E9984+IF('BASE SPLIT DEM'!E9984=0,0,_xlfn.IFNA(VLOOKUP(RIGHT(C9984,6),'Tuning parameter'!$A$3:$AC$11,HLOOKUP(B9984,'Tuning parameter'!$B$1:$AC$2,2,FALSE),FALSE),0))</f>
        <v>4.9181552429409497E-2</v>
      </c>
      <c r="F9984" t="str">
        <f>'BASE SPLIT DEM'!F5248</f>
        <v>PassengerTransportationExternal INHome Work</v>
      </c>
    </row>
    <row r="9985" spans="1:6" x14ac:dyDescent="0.25">
      <c r="A9985" t="str">
        <f>'BASE SPLIT DEM'!A6019</f>
        <v>TO</v>
      </c>
      <c r="B9985">
        <f>'BASE SPLIT DEM'!B9985</f>
        <v>2042</v>
      </c>
      <c r="C9985" t="str">
        <f>'BASE SPLIT DEM'!C9985</f>
        <v>ADEMPASTRAEXOHSROABUSURBTBU</v>
      </c>
      <c r="D9985" t="str">
        <f>'BASE SPLIT DEM'!D9985</f>
        <v>PASTRAEXOHSROABUS</v>
      </c>
      <c r="E9985" s="4">
        <f>'BASE SPLIT DEM'!E9985+IF('BASE SPLIT DEM'!E9985=0,0,_xlfn.IFNA(VLOOKUP(RIGHT(C9985,6),'Tuning parameter'!$A$3:$AC$11,HLOOKUP(B9985,'Tuning parameter'!$B$1:$AC$2,2,FALSE),FALSE),0))</f>
        <v>0.34250855602401897</v>
      </c>
      <c r="F9985" t="str">
        <f>'BASE SPLIT DEM'!F6019</f>
        <v>PassengerTransportationExternal INNon Home based</v>
      </c>
    </row>
    <row r="9986" spans="1:6" x14ac:dyDescent="0.25">
      <c r="A9986" t="str">
        <f>'BASE SPLIT DEM'!A6046</f>
        <v>TO</v>
      </c>
      <c r="B9986">
        <f>'BASE SPLIT DEM'!B9986</f>
        <v>2042</v>
      </c>
      <c r="C9986" t="str">
        <f>'BASE SPLIT DEM'!C9986</f>
        <v>ADEMPASTRAEXOHSROABUSURBWTB</v>
      </c>
      <c r="D9986" t="str">
        <f>'BASE SPLIT DEM'!D9986</f>
        <v>PASTRAEXOHSROABUS</v>
      </c>
      <c r="E9986" s="4">
        <f>'BASE SPLIT DEM'!E9986+IF('BASE SPLIT DEM'!E9986=0,0,_xlfn.IFNA(VLOOKUP(RIGHT(C9986,6),'Tuning parameter'!$A$3:$AC$11,HLOOKUP(B9986,'Tuning parameter'!$B$1:$AC$2,2,FALSE),FALSE),0))</f>
        <v>0</v>
      </c>
      <c r="F9986" t="str">
        <f>'BASE SPLIT DEM'!F6046</f>
        <v>PassengerTransportationExternal OUTHome Other</v>
      </c>
    </row>
    <row r="9987" spans="1:6" x14ac:dyDescent="0.25">
      <c r="A9987" t="str">
        <f>'BASE SPLIT DEM'!A6790</f>
        <v>TO</v>
      </c>
      <c r="B9987">
        <f>'BASE SPLIT DEM'!B9987</f>
        <v>2042</v>
      </c>
      <c r="C9987" t="str">
        <f>'BASE SPLIT DEM'!C9987</f>
        <v>ADEMPASTRAEXOHSROABUSIUBMWAY</v>
      </c>
      <c r="D9987" t="str">
        <f>'BASE SPLIT DEM'!D9987</f>
        <v>PASTRAEXOHSROABUS</v>
      </c>
      <c r="E9987" s="4">
        <f>'BASE SPLIT DEM'!E9987+IF('BASE SPLIT DEM'!E9987=0,0,_xlfn.IFNA(VLOOKUP(RIGHT(C9987,6),'Tuning parameter'!$A$3:$AC$11,HLOOKUP(B9987,'Tuning parameter'!$B$1:$AC$2,2,FALSE),FALSE),0))</f>
        <v>0.17527577303755101</v>
      </c>
      <c r="F9987" t="str">
        <f>'BASE SPLIT DEM'!F6790</f>
        <v>PassengerTransportationExternal OUTHome Other</v>
      </c>
    </row>
    <row r="9988" spans="1:6" x14ac:dyDescent="0.25">
      <c r="A9988" t="str">
        <f>'BASE SPLIT DEM'!A7117</f>
        <v>TO</v>
      </c>
      <c r="B9988">
        <f>'BASE SPLIT DEM'!B9988</f>
        <v>2042</v>
      </c>
      <c r="C9988" t="str">
        <f>'BASE SPLIT DEM'!C9988</f>
        <v>ADEMPASTRAEXOHSROABUSIUBVIVA</v>
      </c>
      <c r="D9988" t="str">
        <f>'BASE SPLIT DEM'!D9988</f>
        <v>PASTRAEXOHSROABUS</v>
      </c>
      <c r="E9988" s="4">
        <f>'BASE SPLIT DEM'!E9988+IF('BASE SPLIT DEM'!E9988=0,0,_xlfn.IFNA(VLOOKUP(RIGHT(C9988,6),'Tuning parameter'!$A$3:$AC$11,HLOOKUP(B9988,'Tuning parameter'!$B$1:$AC$2,2,FALSE),FALSE),0))</f>
        <v>2.3576956137358201E-2</v>
      </c>
      <c r="F9988" t="str">
        <f>'BASE SPLIT DEM'!F7117</f>
        <v>PassengerTransportationExternal INHome School</v>
      </c>
    </row>
    <row r="9989" spans="1:6" x14ac:dyDescent="0.25">
      <c r="A9989" t="str">
        <f>'BASE SPLIT DEM'!A8224</f>
        <v>TO</v>
      </c>
      <c r="B9989">
        <f>'BASE SPLIT DEM'!B9989</f>
        <v>2042</v>
      </c>
      <c r="C9989" t="str">
        <f>'BASE SPLIT DEM'!C9989</f>
        <v>ADEMPASTRAEXOHSROABUSIUBDURT</v>
      </c>
      <c r="D9989" t="str">
        <f>'BASE SPLIT DEM'!D9989</f>
        <v>PASTRAEXOHSROABUS</v>
      </c>
      <c r="E9989" s="4">
        <f>'BASE SPLIT DEM'!E9989+IF('BASE SPLIT DEM'!E9989=0,0,_xlfn.IFNA(VLOOKUP(RIGHT(C9989,6),'Tuning parameter'!$A$3:$AC$11,HLOOKUP(B9989,'Tuning parameter'!$B$1:$AC$2,2,FALSE),FALSE),0))</f>
        <v>7.6721680804029899E-3</v>
      </c>
      <c r="F9989" t="str">
        <f>'BASE SPLIT DEM'!F8224</f>
        <v>PassengerTransportationExternal INHome Work</v>
      </c>
    </row>
    <row r="9990" spans="1:6" x14ac:dyDescent="0.25">
      <c r="A9990" t="str">
        <f>'BASE SPLIT DEM'!A8986</f>
        <v>TO</v>
      </c>
      <c r="B9990">
        <f>'BASE SPLIT DEM'!B9990</f>
        <v>2042</v>
      </c>
      <c r="C9990" t="str">
        <f>'BASE SPLIT DEM'!C9990</f>
        <v>ADEMPASTRAEXOHSROABUSSCB___</v>
      </c>
      <c r="D9990" t="str">
        <f>'BASE SPLIT DEM'!D9990</f>
        <v>PASTRAEXOHSROABUS</v>
      </c>
      <c r="E9990" s="4">
        <f>'BASE SPLIT DEM'!E9990+IF('BASE SPLIT DEM'!E9990=0,0,_xlfn.IFNA(VLOOKUP(RIGHT(C9990,6),'Tuning parameter'!$A$3:$AC$11,HLOOKUP(B9990,'Tuning parameter'!$B$1:$AC$2,2,FALSE),FALSE),0))</f>
        <v>0.40178499429125702</v>
      </c>
      <c r="F9990" t="str">
        <f>'BASE SPLIT DEM'!F8986</f>
        <v>PassengerTransportationExternal INHome Other</v>
      </c>
    </row>
    <row r="9991" spans="1:6" x14ac:dyDescent="0.25">
      <c r="A9991" t="str">
        <f>'BASE SPLIT DEM'!A12007</f>
        <v>TO</v>
      </c>
      <c r="B9991">
        <f>'BASE SPLIT DEM'!B9991</f>
        <v>2042</v>
      </c>
      <c r="C9991" t="str">
        <f>'BASE SPLIT DEM'!C9991</f>
        <v>ADEMPASTRAEXOHSROACAR___RSH</v>
      </c>
      <c r="D9991" t="str">
        <f>'BASE SPLIT DEM'!D9991</f>
        <v>PASTRAEXOHSROACAR</v>
      </c>
      <c r="E9991" s="4">
        <f>'BASE SPLIT DEM'!E9991+IF('BASE SPLIT DEM'!E9991=0,0,_xlfn.IFNA(VLOOKUP(RIGHT(C9991,6),'Tuning parameter'!$A$3:$AC$11,HLOOKUP(B9991,'Tuning parameter'!$B$1:$AC$2,2,FALSE),FALSE),0))</f>
        <v>0</v>
      </c>
      <c r="F9991" t="str">
        <f>'BASE SPLIT DEM'!F12007</f>
        <v>PassengerTransportationExternal OUTNon Home based</v>
      </c>
    </row>
    <row r="9992" spans="1:6" x14ac:dyDescent="0.25">
      <c r="A9992" t="str">
        <f>'BASE SPLIT DEM'!A1156</f>
        <v>TO</v>
      </c>
      <c r="B9992">
        <f>'BASE SPLIT DEM'!B9992</f>
        <v>2042</v>
      </c>
      <c r="C9992" t="str">
        <f>'BASE SPLIT DEM'!C9992</f>
        <v>ADEMPASTRAEXOHSROACAR___TAX</v>
      </c>
      <c r="D9992" t="str">
        <f>'BASE SPLIT DEM'!D9992</f>
        <v>PASTRAEXOHSROACAR</v>
      </c>
      <c r="E9992" s="4">
        <f>'BASE SPLIT DEM'!E9992+IF('BASE SPLIT DEM'!E9992=0,0,_xlfn.IFNA(VLOOKUP(RIGHT(C9992,6),'Tuning parameter'!$A$3:$AC$11,HLOOKUP(B9992,'Tuning parameter'!$B$1:$AC$2,2,FALSE),FALSE),0))</f>
        <v>1.08157195638427E-2</v>
      </c>
      <c r="F9992" t="str">
        <f>'BASE SPLIT DEM'!F1156</f>
        <v>PassengerTransportationExternal INHome Work</v>
      </c>
    </row>
    <row r="9993" spans="1:6" x14ac:dyDescent="0.25">
      <c r="A9993" t="str">
        <f>'BASE SPLIT DEM'!A1165</f>
        <v>TO</v>
      </c>
      <c r="B9993">
        <f>'BASE SPLIT DEM'!B9993</f>
        <v>2042</v>
      </c>
      <c r="C9993" t="str">
        <f>'BASE SPLIT DEM'!C9993</f>
        <v>ADEMPASTRAEXOHSROACAR___ADR</v>
      </c>
      <c r="D9993" t="str">
        <f>'BASE SPLIT DEM'!D9993</f>
        <v>PASTRAEXOHSROACAR</v>
      </c>
      <c r="E9993" s="4">
        <f>'BASE SPLIT DEM'!E9993+IF('BASE SPLIT DEM'!E9993=0,0,_xlfn.IFNA(VLOOKUP(RIGHT(C9993,6),'Tuning parameter'!$A$3:$AC$11,HLOOKUP(B9993,'Tuning parameter'!$B$1:$AC$2,2,FALSE),FALSE),0))</f>
        <v>0.400042806032957</v>
      </c>
      <c r="F9993" t="str">
        <f>'BASE SPLIT DEM'!F1165</f>
        <v>PassengerTransportationExternal INHome School</v>
      </c>
    </row>
    <row r="9994" spans="1:6" x14ac:dyDescent="0.25">
      <c r="A9994" t="str">
        <f>'BASE SPLIT DEM'!A1174</f>
        <v>TO</v>
      </c>
      <c r="B9994">
        <f>'BASE SPLIT DEM'!B9994</f>
        <v>2042</v>
      </c>
      <c r="C9994" t="str">
        <f>'BASE SPLIT DEM'!C9994</f>
        <v>ADEMPASTRAEXOHSROACAR___APG</v>
      </c>
      <c r="D9994" t="str">
        <f>'BASE SPLIT DEM'!D9994</f>
        <v>PASTRAEXOHSROACAR</v>
      </c>
      <c r="E9994" s="4">
        <f>'BASE SPLIT DEM'!E9994+IF('BASE SPLIT DEM'!E9994=0,0,_xlfn.IFNA(VLOOKUP(RIGHT(C9994,6),'Tuning parameter'!$A$3:$AC$11,HLOOKUP(B9994,'Tuning parameter'!$B$1:$AC$2,2,FALSE),FALSE),0))</f>
        <v>0.58914147440319897</v>
      </c>
      <c r="F9994" t="str">
        <f>'BASE SPLIT DEM'!F1174</f>
        <v>PassengerTransportationExternal INHome Other</v>
      </c>
    </row>
    <row r="9995" spans="1:6" x14ac:dyDescent="0.25">
      <c r="A9995" t="str">
        <f>'BASE SPLIT DEM'!A2243</f>
        <v>TO</v>
      </c>
      <c r="B9995">
        <f>'BASE SPLIT DEM'!B9995</f>
        <v>2042</v>
      </c>
      <c r="C9995" t="str">
        <f>'BASE SPLIT DEM'!C9995</f>
        <v>ADEMPASTRAEXOHSROATRULGTRSH</v>
      </c>
      <c r="D9995" t="str">
        <f>'BASE SPLIT DEM'!D9995</f>
        <v>PASTRAEXOHSROATRU</v>
      </c>
      <c r="E9995" s="4">
        <f>'BASE SPLIT DEM'!E9995+IF('BASE SPLIT DEM'!E9995=0,0,_xlfn.IFNA(VLOOKUP(RIGHT(C9995,6),'Tuning parameter'!$A$3:$AC$11,HLOOKUP(B9995,'Tuning parameter'!$B$1:$AC$2,2,FALSE),FALSE),0))</f>
        <v>0</v>
      </c>
      <c r="F9995" t="str">
        <f>'BASE SPLIT DEM'!F2243</f>
        <v>PassengerTransportationIn BoundaryHome School</v>
      </c>
    </row>
    <row r="9996" spans="1:6" x14ac:dyDescent="0.25">
      <c r="A9996" t="str">
        <f>'BASE SPLIT DEM'!A6028</f>
        <v>TO</v>
      </c>
      <c r="B9996">
        <f>'BASE SPLIT DEM'!B9996</f>
        <v>2042</v>
      </c>
      <c r="C9996" t="str">
        <f>'BASE SPLIT DEM'!C9996</f>
        <v>ADEMPASTRAEXOHSROATRULGTTAX</v>
      </c>
      <c r="D9996" t="str">
        <f>'BASE SPLIT DEM'!D9996</f>
        <v>PASTRAEXOHSROATRU</v>
      </c>
      <c r="E9996" s="4">
        <f>'BASE SPLIT DEM'!E9996+IF('BASE SPLIT DEM'!E9996=0,0,_xlfn.IFNA(VLOOKUP(RIGHT(C9996,6),'Tuning parameter'!$A$3:$AC$11,HLOOKUP(B9996,'Tuning parameter'!$B$1:$AC$2,2,FALSE),FALSE),0))</f>
        <v>3.4924222617454702E-3</v>
      </c>
      <c r="F9996" t="str">
        <f>'BASE SPLIT DEM'!F6028</f>
        <v>PassengerTransportationExternal OUTHome Work</v>
      </c>
    </row>
    <row r="9997" spans="1:6" x14ac:dyDescent="0.25">
      <c r="A9997" t="str">
        <f>'BASE SPLIT DEM'!A6364</f>
        <v>TO</v>
      </c>
      <c r="B9997">
        <f>'BASE SPLIT DEM'!B9997</f>
        <v>2042</v>
      </c>
      <c r="C9997" t="str">
        <f>'BASE SPLIT DEM'!C9997</f>
        <v>ADEMPASTRAEXOHSROATRULGTADR</v>
      </c>
      <c r="D9997" t="str">
        <f>'BASE SPLIT DEM'!D9997</f>
        <v>PASTRAEXOHSROATRU</v>
      </c>
      <c r="E9997" s="4">
        <f>'BASE SPLIT DEM'!E9997+IF('BASE SPLIT DEM'!E9997=0,0,_xlfn.IFNA(VLOOKUP(RIGHT(C9997,6),'Tuning parameter'!$A$3:$AC$11,HLOOKUP(B9997,'Tuning parameter'!$B$1:$AC$2,2,FALSE),FALSE),0))</f>
        <v>0.40300447097253</v>
      </c>
      <c r="F9997" t="str">
        <f>'BASE SPLIT DEM'!F6364</f>
        <v>PassengerTransportationExternal INHome Work</v>
      </c>
    </row>
    <row r="9998" spans="1:6" x14ac:dyDescent="0.25">
      <c r="A9998" t="str">
        <f>'BASE SPLIT DEM'!A6781</f>
        <v>TO</v>
      </c>
      <c r="B9998">
        <f>'BASE SPLIT DEM'!B9998</f>
        <v>2042</v>
      </c>
      <c r="C9998" t="str">
        <f>'BASE SPLIT DEM'!C9998</f>
        <v>ADEMPASTRAEXOHSROATRULGTAPG</v>
      </c>
      <c r="D9998" t="str">
        <f>'BASE SPLIT DEM'!D9998</f>
        <v>PASTRAEXOHSROATRU</v>
      </c>
      <c r="E9998" s="4">
        <f>'BASE SPLIT DEM'!E9998+IF('BASE SPLIT DEM'!E9998=0,0,_xlfn.IFNA(VLOOKUP(RIGHT(C9998,6),'Tuning parameter'!$A$3:$AC$11,HLOOKUP(B9998,'Tuning parameter'!$B$1:$AC$2,2,FALSE),FALSE),0))</f>
        <v>0.59350310676572304</v>
      </c>
      <c r="F9998" t="str">
        <f>'BASE SPLIT DEM'!F6781</f>
        <v>PassengerTransportationExternal OUTHome School</v>
      </c>
    </row>
    <row r="9999" spans="1:6" x14ac:dyDescent="0.25">
      <c r="A9999" t="str">
        <f>'BASE SPLIT DEM'!A7888</f>
        <v>TO</v>
      </c>
      <c r="B9999">
        <f>'BASE SPLIT DEM'!B9999</f>
        <v>2042</v>
      </c>
      <c r="C9999" t="str">
        <f>'BASE SPLIT DEM'!C9999</f>
        <v>ADEMPASTRAEXOHSROAMOR______</v>
      </c>
      <c r="D9999" t="str">
        <f>'BASE SPLIT DEM'!D9999</f>
        <v>PASTRAEXOHSROAMOR</v>
      </c>
      <c r="E9999" s="4">
        <f>'BASE SPLIT DEM'!E9999+IF('BASE SPLIT DEM'!E9999=0,0,_xlfn.IFNA(VLOOKUP(RIGHT(C9999,6),'Tuning parameter'!$A$3:$AC$11,HLOOKUP(B9999,'Tuning parameter'!$B$1:$AC$2,2,FALSE),FALSE),0))</f>
        <v>1</v>
      </c>
      <c r="F9999" t="str">
        <f>'BASE SPLIT DEM'!F7888</f>
        <v>PassengerTransportationExternal OUTHome Work</v>
      </c>
    </row>
    <row r="10000" spans="1:6" x14ac:dyDescent="0.25">
      <c r="A10000" t="str">
        <f>'BASE SPLIT DEM'!A8251</f>
        <v>TO</v>
      </c>
      <c r="B10000">
        <f>'BASE SPLIT DEM'!B10000</f>
        <v>2042</v>
      </c>
      <c r="C10000" t="str">
        <f>'BASE SPLIT DEM'!C10000</f>
        <v>ADEMPASTRAEXOHSROAWAL______</v>
      </c>
      <c r="D10000" t="str">
        <f>'BASE SPLIT DEM'!D10000</f>
        <v>PASTRAEXOHSROAWAL</v>
      </c>
      <c r="E10000" s="4">
        <f>'BASE SPLIT DEM'!E10000+IF('BASE SPLIT DEM'!E10000=0,0,_xlfn.IFNA(VLOOKUP(RIGHT(C10000,6),'Tuning parameter'!$A$3:$AC$11,HLOOKUP(B10000,'Tuning parameter'!$B$1:$AC$2,2,FALSE),FALSE),0))</f>
        <v>1</v>
      </c>
      <c r="F10000" t="str">
        <f>'BASE SPLIT DEM'!F8251</f>
        <v>PassengerTransportationExternal INNon Home based</v>
      </c>
    </row>
    <row r="10001" spans="1:6" x14ac:dyDescent="0.25">
      <c r="A10001" t="str">
        <f>'BASE SPLIT DEM'!A9721</f>
        <v>TO</v>
      </c>
      <c r="B10001">
        <f>'BASE SPLIT DEM'!B10001</f>
        <v>2042</v>
      </c>
      <c r="C10001" t="str">
        <f>'BASE SPLIT DEM'!C10001</f>
        <v>ADEMPASTRAEXOHSROABIK______</v>
      </c>
      <c r="D10001" t="str">
        <f>'BASE SPLIT DEM'!D10001</f>
        <v>PASTRAEXOHSROABIK</v>
      </c>
      <c r="E10001" s="4">
        <f>'BASE SPLIT DEM'!E10001+IF('BASE SPLIT DEM'!E10001=0,0,_xlfn.IFNA(VLOOKUP(RIGHT(C10001,6),'Tuning parameter'!$A$3:$AC$11,HLOOKUP(B10001,'Tuning parameter'!$B$1:$AC$2,2,FALSE),FALSE),0))</f>
        <v>1</v>
      </c>
      <c r="F10001" t="str">
        <f>'BASE SPLIT DEM'!F9721</f>
        <v>PassengerTransportationExternal INHome School</v>
      </c>
    </row>
    <row r="10002" spans="1:6" x14ac:dyDescent="0.25">
      <c r="A10002" t="str">
        <f>'BASE SPLIT DEM'!A11944</f>
        <v>TO</v>
      </c>
      <c r="B10002">
        <f>'BASE SPLIT DEM'!B10002</f>
        <v>2042</v>
      </c>
      <c r="C10002" t="str">
        <f>'BASE SPLIT DEM'!C10002</f>
        <v>ADEMPASTRAEXOHORAIREG___GOR</v>
      </c>
      <c r="D10002" t="str">
        <f>'BASE SPLIT DEM'!D10002</f>
        <v>PASTRAEXOHORAIREG</v>
      </c>
      <c r="E10002" s="4">
        <f>'BASE SPLIT DEM'!E10002+IF('BASE SPLIT DEM'!E10002=0,0,_xlfn.IFNA(VLOOKUP(RIGHT(C10002,6),'Tuning parameter'!$A$3:$AC$11,HLOOKUP(B10002,'Tuning parameter'!$B$1:$AC$2,2,FALSE),FALSE),0))</f>
        <v>0.970520183063731</v>
      </c>
      <c r="F10002" t="str">
        <f>'BASE SPLIT DEM'!F11944</f>
        <v>PassengerTransportationExternal INHome Work</v>
      </c>
    </row>
    <row r="10003" spans="1:6" x14ac:dyDescent="0.25">
      <c r="A10003" t="str">
        <f>'BASE SPLIT DEM'!A11953</f>
        <v>TO</v>
      </c>
      <c r="B10003">
        <f>'BASE SPLIT DEM'!B10003</f>
        <v>2042</v>
      </c>
      <c r="C10003" t="str">
        <f>'BASE SPLIT DEM'!C10003</f>
        <v>ADEMPASTRAEXOHORAIREG___UPX</v>
      </c>
      <c r="D10003" t="str">
        <f>'BASE SPLIT DEM'!D10003</f>
        <v>PASTRAEXOHORAIREG</v>
      </c>
      <c r="E10003" s="4">
        <f>'BASE SPLIT DEM'!E10003+IF('BASE SPLIT DEM'!E10003=0,0,_xlfn.IFNA(VLOOKUP(RIGHT(C10003,6),'Tuning parameter'!$A$3:$AC$11,HLOOKUP(B10003,'Tuning parameter'!$B$1:$AC$2,2,FALSE),FALSE),0))</f>
        <v>2.9479816936268E-2</v>
      </c>
      <c r="F10003" t="str">
        <f>'BASE SPLIT DEM'!F11953</f>
        <v>PassengerTransportationExternal INHome School</v>
      </c>
    </row>
    <row r="10004" spans="1:6" x14ac:dyDescent="0.25">
      <c r="A10004" t="str">
        <f>'BASE SPLIT DEM'!A11962</f>
        <v>TO</v>
      </c>
      <c r="B10004">
        <f>'BASE SPLIT DEM'!B10004</f>
        <v>2042</v>
      </c>
      <c r="C10004" t="str">
        <f>'BASE SPLIT DEM'!C10004</f>
        <v>ADEMPASTRAEXOHORAISUB___TSU</v>
      </c>
      <c r="D10004" t="str">
        <f>'BASE SPLIT DEM'!D10004</f>
        <v>PASTRAEXOHORAISUB</v>
      </c>
      <c r="E10004" s="4">
        <f>'BASE SPLIT DEM'!E10004+IF('BASE SPLIT DEM'!E10004=0,0,_xlfn.IFNA(VLOOKUP(RIGHT(C10004,6),'Tuning parameter'!$A$3:$AC$11,HLOOKUP(B10004,'Tuning parameter'!$B$1:$AC$2,2,FALSE),FALSE),0))</f>
        <v>1</v>
      </c>
      <c r="F10004" t="str">
        <f>'BASE SPLIT DEM'!F11962</f>
        <v>PassengerTransportationExternal INHome Other</v>
      </c>
    </row>
    <row r="10005" spans="1:6" x14ac:dyDescent="0.25">
      <c r="A10005" t="str">
        <f>'BASE SPLIT DEM'!A11971</f>
        <v>TO</v>
      </c>
      <c r="B10005">
        <f>'BASE SPLIT DEM'!B10005</f>
        <v>2042</v>
      </c>
      <c r="C10005" t="str">
        <f>'BASE SPLIT DEM'!C10005</f>
        <v>ADEMPASTRAEXOHORAITRM___TST</v>
      </c>
      <c r="D10005" t="str">
        <f>'BASE SPLIT DEM'!D10005</f>
        <v>PASTRAEXOHORAITRM</v>
      </c>
      <c r="E10005" s="4">
        <f>'BASE SPLIT DEM'!E10005+IF('BASE SPLIT DEM'!E10005=0,0,_xlfn.IFNA(VLOOKUP(RIGHT(C10005,6),'Tuning parameter'!$A$3:$AC$11,HLOOKUP(B10005,'Tuning parameter'!$B$1:$AC$2,2,FALSE),FALSE),0))</f>
        <v>1</v>
      </c>
      <c r="F10005" t="str">
        <f>'BASE SPLIT DEM'!F11971</f>
        <v>PassengerTransportationExternal INNon Home based</v>
      </c>
    </row>
    <row r="10006" spans="1:6" x14ac:dyDescent="0.25">
      <c r="A10006" t="str">
        <f>'BASE SPLIT DEM'!A11980</f>
        <v>TO</v>
      </c>
      <c r="B10006">
        <f>'BASE SPLIT DEM'!B10006</f>
        <v>2042</v>
      </c>
      <c r="C10006" t="str">
        <f>'BASE SPLIT DEM'!C10006</f>
        <v>ADEMPASTRAEXOHOROABUSIUBGOB</v>
      </c>
      <c r="D10006" t="str">
        <f>'BASE SPLIT DEM'!D10006</f>
        <v>PASTRAEXOHOROABUS</v>
      </c>
      <c r="E10006" s="4">
        <f>'BASE SPLIT DEM'!E10006+IF('BASE SPLIT DEM'!E10006=0,0,_xlfn.IFNA(VLOOKUP(RIGHT(C10006,6),'Tuning parameter'!$A$3:$AC$11,HLOOKUP(B10006,'Tuning parameter'!$B$1:$AC$2,2,FALSE),FALSE),0))</f>
        <v>4.9181552429409497E-2</v>
      </c>
      <c r="F10006" t="str">
        <f>'BASE SPLIT DEM'!F11980</f>
        <v>PassengerTransportationExternal OUTHome Work</v>
      </c>
    </row>
    <row r="10007" spans="1:6" x14ac:dyDescent="0.25">
      <c r="A10007" t="str">
        <f>'BASE SPLIT DEM'!A11989</f>
        <v>TO</v>
      </c>
      <c r="B10007">
        <f>'BASE SPLIT DEM'!B10007</f>
        <v>2042</v>
      </c>
      <c r="C10007" t="str">
        <f>'BASE SPLIT DEM'!C10007</f>
        <v>ADEMPASTRAEXOHOROABUSURBTBU</v>
      </c>
      <c r="D10007" t="str">
        <f>'BASE SPLIT DEM'!D10007</f>
        <v>PASTRAEXOHOROABUS</v>
      </c>
      <c r="E10007" s="4">
        <f>'BASE SPLIT DEM'!E10007+IF('BASE SPLIT DEM'!E10007=0,0,_xlfn.IFNA(VLOOKUP(RIGHT(C10007,6),'Tuning parameter'!$A$3:$AC$11,HLOOKUP(B10007,'Tuning parameter'!$B$1:$AC$2,2,FALSE),FALSE),0))</f>
        <v>0.74429353778386598</v>
      </c>
      <c r="F10007" t="str">
        <f>'BASE SPLIT DEM'!F11989</f>
        <v>PassengerTransportationExternal OUTHome School</v>
      </c>
    </row>
    <row r="10008" spans="1:6" x14ac:dyDescent="0.25">
      <c r="A10008" t="str">
        <f>'BASE SPLIT DEM'!A11998</f>
        <v>TO</v>
      </c>
      <c r="B10008">
        <f>'BASE SPLIT DEM'!B10008</f>
        <v>2042</v>
      </c>
      <c r="C10008" t="str">
        <f>'BASE SPLIT DEM'!C10008</f>
        <v>ADEMPASTRAEXOHOROABUSURBWTB</v>
      </c>
      <c r="D10008" t="str">
        <f>'BASE SPLIT DEM'!D10008</f>
        <v>PASTRAEXOHOROABUS</v>
      </c>
      <c r="E10008" s="4">
        <f>'BASE SPLIT DEM'!E10008+IF('BASE SPLIT DEM'!E10008=0,0,_xlfn.IFNA(VLOOKUP(RIGHT(C10008,6),'Tuning parameter'!$A$3:$AC$11,HLOOKUP(B10008,'Tuning parameter'!$B$1:$AC$2,2,FALSE),FALSE),0))</f>
        <v>0</v>
      </c>
      <c r="F10008" t="str">
        <f>'BASE SPLIT DEM'!F11998</f>
        <v>PassengerTransportationExternal OUTHome Other</v>
      </c>
    </row>
    <row r="10009" spans="1:6" x14ac:dyDescent="0.25">
      <c r="A10009" t="str">
        <f>'BASE SPLIT DEM'!A9701</f>
        <v>TO</v>
      </c>
      <c r="B10009">
        <f>'BASE SPLIT DEM'!B10009</f>
        <v>2042</v>
      </c>
      <c r="C10009" t="str">
        <f>'BASE SPLIT DEM'!C10009</f>
        <v>ADEMPASTRAEXOHOROABUSIUBMWAY</v>
      </c>
      <c r="D10009" t="str">
        <f>'BASE SPLIT DEM'!D10009</f>
        <v>PASTRAEXOHOROABUS</v>
      </c>
      <c r="E10009" s="4">
        <f>'BASE SPLIT DEM'!E10009+IF('BASE SPLIT DEM'!E10009=0,0,_xlfn.IFNA(VLOOKUP(RIGHT(C10009,6),'Tuning parameter'!$A$3:$AC$11,HLOOKUP(B10009,'Tuning parameter'!$B$1:$AC$2,2,FALSE),FALSE),0))</f>
        <v>0.17527578367284399</v>
      </c>
      <c r="F10009" t="str">
        <f>'BASE SPLIT DEM'!F9701</f>
        <v>PassengerTransportationIn BoundaryNon Home based</v>
      </c>
    </row>
    <row r="10010" spans="1:6" x14ac:dyDescent="0.25">
      <c r="A10010" t="str">
        <f>'BASE SPLIT DEM'!A11534</f>
        <v>TO</v>
      </c>
      <c r="B10010">
        <f>'BASE SPLIT DEM'!B10010</f>
        <v>2042</v>
      </c>
      <c r="C10010" t="str">
        <f>'BASE SPLIT DEM'!C10010</f>
        <v>ADEMPASTRAEXOHOROABUSIUBVIVA</v>
      </c>
      <c r="D10010" t="str">
        <f>'BASE SPLIT DEM'!D10010</f>
        <v>PASTRAEXOHOROABUS</v>
      </c>
      <c r="E10010" s="4">
        <f>'BASE SPLIT DEM'!E10010+IF('BASE SPLIT DEM'!E10010=0,0,_xlfn.IFNA(VLOOKUP(RIGHT(C10010,6),'Tuning parameter'!$A$3:$AC$11,HLOOKUP(B10010,'Tuning parameter'!$B$1:$AC$2,2,FALSE),FALSE),0))</f>
        <v>2.35769575679486E-2</v>
      </c>
      <c r="F10010" t="str">
        <f>'BASE SPLIT DEM'!F11534</f>
        <v>PassengerTransportationIn BoundaryHome Work</v>
      </c>
    </row>
    <row r="10011" spans="1:6" x14ac:dyDescent="0.25">
      <c r="A10011" t="str">
        <f>'BASE SPLIT DEM'!A11543</f>
        <v>TO</v>
      </c>
      <c r="B10011">
        <f>'BASE SPLIT DEM'!B10011</f>
        <v>2042</v>
      </c>
      <c r="C10011" t="str">
        <f>'BASE SPLIT DEM'!C10011</f>
        <v>ADEMPASTRAEXOHOROABUSIUBDURT</v>
      </c>
      <c r="D10011" t="str">
        <f>'BASE SPLIT DEM'!D10011</f>
        <v>PASTRAEXOHOROABUS</v>
      </c>
      <c r="E10011" s="4">
        <f>'BASE SPLIT DEM'!E10011+IF('BASE SPLIT DEM'!E10011=0,0,_xlfn.IFNA(VLOOKUP(RIGHT(C10011,6),'Tuning parameter'!$A$3:$AC$11,HLOOKUP(B10011,'Tuning parameter'!$B$1:$AC$2,2,FALSE),FALSE),0))</f>
        <v>7.6721685459308396E-3</v>
      </c>
      <c r="F10011" t="str">
        <f>'BASE SPLIT DEM'!F11543</f>
        <v>PassengerTransportationIn BoundaryHome School</v>
      </c>
    </row>
    <row r="10012" spans="1:6" x14ac:dyDescent="0.25">
      <c r="A10012" t="str">
        <f>'BASE SPLIT DEM'!A11552</f>
        <v>TO</v>
      </c>
      <c r="B10012">
        <f>'BASE SPLIT DEM'!B10012</f>
        <v>2042</v>
      </c>
      <c r="C10012" t="str">
        <f>'BASE SPLIT DEM'!C10012</f>
        <v>ADEMPASTRAEXOHOROABUSSCB___</v>
      </c>
      <c r="D10012" t="str">
        <f>'BASE SPLIT DEM'!D10012</f>
        <v>PASTRAEXOHOROABUS</v>
      </c>
      <c r="E10012" s="4">
        <f>'BASE SPLIT DEM'!E10012+IF('BASE SPLIT DEM'!E10012=0,0,_xlfn.IFNA(VLOOKUP(RIGHT(C10012,6),'Tuning parameter'!$A$3:$AC$11,HLOOKUP(B10012,'Tuning parameter'!$B$1:$AC$2,2,FALSE),FALSE),0))</f>
        <v>0</v>
      </c>
      <c r="F10012" t="str">
        <f>'BASE SPLIT DEM'!F11552</f>
        <v>PassengerTransportationIn BoundaryHome Other</v>
      </c>
    </row>
    <row r="10013" spans="1:6" x14ac:dyDescent="0.25">
      <c r="A10013" t="str">
        <f>'BASE SPLIT DEM'!A11561</f>
        <v>TO</v>
      </c>
      <c r="B10013">
        <f>'BASE SPLIT DEM'!B10013</f>
        <v>2042</v>
      </c>
      <c r="C10013" t="str">
        <f>'BASE SPLIT DEM'!C10013</f>
        <v>ADEMPASTRAEXOHOROACAR___RSH</v>
      </c>
      <c r="D10013" t="str">
        <f>'BASE SPLIT DEM'!D10013</f>
        <v>PASTRAEXOHOROACAR</v>
      </c>
      <c r="E10013" s="4">
        <f>'BASE SPLIT DEM'!E10013+IF('BASE SPLIT DEM'!E10013=0,0,_xlfn.IFNA(VLOOKUP(RIGHT(C10013,6),'Tuning parameter'!$A$3:$AC$11,HLOOKUP(B10013,'Tuning parameter'!$B$1:$AC$2,2,FALSE),FALSE),0))</f>
        <v>1.3511232481335201E-2</v>
      </c>
      <c r="F10013" t="str">
        <f>'BASE SPLIT DEM'!F11561</f>
        <v>PassengerTransportationIn BoundaryNon Home based</v>
      </c>
    </row>
    <row r="10014" spans="1:6" x14ac:dyDescent="0.25">
      <c r="A10014" t="str">
        <f>'BASE SPLIT DEM'!A3397</f>
        <v>TO</v>
      </c>
      <c r="B10014">
        <f>'BASE SPLIT DEM'!B10014</f>
        <v>2042</v>
      </c>
      <c r="C10014" t="str">
        <f>'BASE SPLIT DEM'!C10014</f>
        <v>ADEMPASTRAEXOHOROACAR___TAX</v>
      </c>
      <c r="D10014" t="str">
        <f>'BASE SPLIT DEM'!D10014</f>
        <v>PASTRAEXOHOROACAR</v>
      </c>
      <c r="E10014" s="4">
        <f>'BASE SPLIT DEM'!E10014+IF('BASE SPLIT DEM'!E10014=0,0,_xlfn.IFNA(VLOOKUP(RIGHT(C10014,6),'Tuning parameter'!$A$3:$AC$11,HLOOKUP(B10014,'Tuning parameter'!$B$1:$AC$2,2,FALSE),FALSE),0))</f>
        <v>1.08157195638427E-2</v>
      </c>
      <c r="F10014" t="str">
        <f>'BASE SPLIT DEM'!F3397</f>
        <v>PassengerTransportationExternal INHome School</v>
      </c>
    </row>
    <row r="10015" spans="1:6" x14ac:dyDescent="0.25">
      <c r="A10015" t="str">
        <f>'BASE SPLIT DEM'!A8278</f>
        <v>TO</v>
      </c>
      <c r="B10015">
        <f>'BASE SPLIT DEM'!B10015</f>
        <v>2042</v>
      </c>
      <c r="C10015" t="str">
        <f>'BASE SPLIT DEM'!C10015</f>
        <v>ADEMPASTRAEXOHOROACAR___ADR</v>
      </c>
      <c r="D10015" t="str">
        <f>'BASE SPLIT DEM'!D10015</f>
        <v>PASTRAEXOHOROACAR</v>
      </c>
      <c r="E10015" s="4">
        <f>'BASE SPLIT DEM'!E10015+IF('BASE SPLIT DEM'!E10015=0,0,_xlfn.IFNA(VLOOKUP(RIGHT(C10015,6),'Tuning parameter'!$A$3:$AC$11,HLOOKUP(B10015,'Tuning parameter'!$B$1:$AC$2,2,FALSE),FALSE),0))</f>
        <v>0.86770200888905602</v>
      </c>
      <c r="F10015" t="str">
        <f>'BASE SPLIT DEM'!F8278</f>
        <v>PassengerTransportationExternal OUTHome Other</v>
      </c>
    </row>
    <row r="10016" spans="1:6" x14ac:dyDescent="0.25">
      <c r="A10016" t="str">
        <f>'BASE SPLIT DEM'!A9403</f>
        <v>TO</v>
      </c>
      <c r="B10016">
        <f>'BASE SPLIT DEM'!B10016</f>
        <v>2042</v>
      </c>
      <c r="C10016" t="str">
        <f>'BASE SPLIT DEM'!C10016</f>
        <v>ADEMPASTRAEXOHOROACAR___APG</v>
      </c>
      <c r="D10016" t="str">
        <f>'BASE SPLIT DEM'!D10016</f>
        <v>PASTRAEXOHOROACAR</v>
      </c>
      <c r="E10016" s="4">
        <f>'BASE SPLIT DEM'!E10016+IF('BASE SPLIT DEM'!E10016=0,0,_xlfn.IFNA(VLOOKUP(RIGHT(C10016,6),'Tuning parameter'!$A$3:$AC$11,HLOOKUP(B10016,'Tuning parameter'!$B$1:$AC$2,2,FALSE),FALSE),0))</f>
        <v>0.107971039065765</v>
      </c>
      <c r="F10016" t="str">
        <f>'BASE SPLIT DEM'!F9403</f>
        <v>PassengerTransportationExternal OUTNon Home based</v>
      </c>
    </row>
    <row r="10017" spans="1:6" x14ac:dyDescent="0.25">
      <c r="A10017" t="str">
        <f>'BASE SPLIT DEM'!A3823</f>
        <v>TO</v>
      </c>
      <c r="B10017">
        <f>'BASE SPLIT DEM'!B10017</f>
        <v>2042</v>
      </c>
      <c r="C10017" t="str">
        <f>'BASE SPLIT DEM'!C10017</f>
        <v>ADEMPASTRAEXOHOROATRULGTRSH</v>
      </c>
      <c r="D10017" t="str">
        <f>'BASE SPLIT DEM'!D10017</f>
        <v>PASTRAEXOHOROATRU</v>
      </c>
      <c r="E10017" s="4">
        <f>'BASE SPLIT DEM'!E10017+IF('BASE SPLIT DEM'!E10017=0,0,_xlfn.IFNA(VLOOKUP(RIGHT(C10017,6),'Tuning parameter'!$A$3:$AC$11,HLOOKUP(B10017,'Tuning parameter'!$B$1:$AC$2,2,FALSE),FALSE),0))</f>
        <v>1.3516939479092299E-2</v>
      </c>
      <c r="F10017" t="str">
        <f>'BASE SPLIT DEM'!F3823</f>
        <v>PassengerTransportationExternal OUTNon Home based</v>
      </c>
    </row>
    <row r="10018" spans="1:6" x14ac:dyDescent="0.25">
      <c r="A10018" t="str">
        <f>'BASE SPLIT DEM'!A6772</f>
        <v>TO</v>
      </c>
      <c r="B10018">
        <f>'BASE SPLIT DEM'!B10018</f>
        <v>2042</v>
      </c>
      <c r="C10018" t="str">
        <f>'BASE SPLIT DEM'!C10018</f>
        <v>ADEMPASTRAEXOHOROATRULGTTAX</v>
      </c>
      <c r="D10018" t="str">
        <f>'BASE SPLIT DEM'!D10018</f>
        <v>PASTRAEXOHOROATRU</v>
      </c>
      <c r="E10018" s="4">
        <f>'BASE SPLIT DEM'!E10018+IF('BASE SPLIT DEM'!E10018=0,0,_xlfn.IFNA(VLOOKUP(RIGHT(C10018,6),'Tuning parameter'!$A$3:$AC$11,HLOOKUP(B10018,'Tuning parameter'!$B$1:$AC$2,2,FALSE),FALSE),0))</f>
        <v>3.4924222617454702E-3</v>
      </c>
      <c r="F10018" t="str">
        <f>'BASE SPLIT DEM'!F6772</f>
        <v>PassengerTransportationExternal OUTHome Work</v>
      </c>
    </row>
    <row r="10019" spans="1:6" x14ac:dyDescent="0.25">
      <c r="A10019" t="str">
        <f>'BASE SPLIT DEM'!A7108</f>
        <v>TO</v>
      </c>
      <c r="B10019">
        <f>'BASE SPLIT DEM'!B10019</f>
        <v>2042</v>
      </c>
      <c r="C10019" t="str">
        <f>'BASE SPLIT DEM'!C10019</f>
        <v>ADEMPASTRAEXOHOROATRULGTADR</v>
      </c>
      <c r="D10019" t="str">
        <f>'BASE SPLIT DEM'!D10019</f>
        <v>PASTRAEXOHOROATRU</v>
      </c>
      <c r="E10019" s="4">
        <f>'BASE SPLIT DEM'!E10019+IF('BASE SPLIT DEM'!E10019=0,0,_xlfn.IFNA(VLOOKUP(RIGHT(C10019,6),'Tuning parameter'!$A$3:$AC$11,HLOOKUP(B10019,'Tuning parameter'!$B$1:$AC$2,2,FALSE),FALSE),0))</f>
        <v>0.87412592797713495</v>
      </c>
      <c r="F10019" t="str">
        <f>'BASE SPLIT DEM'!F7108</f>
        <v>PassengerTransportationExternal INHome Work</v>
      </c>
    </row>
    <row r="10020" spans="1:6" x14ac:dyDescent="0.25">
      <c r="A10020" t="str">
        <f>'BASE SPLIT DEM'!A8977</f>
        <v>TO</v>
      </c>
      <c r="B10020">
        <f>'BASE SPLIT DEM'!B10020</f>
        <v>2042</v>
      </c>
      <c r="C10020" t="str">
        <f>'BASE SPLIT DEM'!C10020</f>
        <v>ADEMPASTRAEXOHOROATRULGTAPG</v>
      </c>
      <c r="D10020" t="str">
        <f>'BASE SPLIT DEM'!D10020</f>
        <v>PASTRAEXOHOROATRU</v>
      </c>
      <c r="E10020" s="4">
        <f>'BASE SPLIT DEM'!E10020+IF('BASE SPLIT DEM'!E10020=0,0,_xlfn.IFNA(VLOOKUP(RIGHT(C10020,6),'Tuning parameter'!$A$3:$AC$11,HLOOKUP(B10020,'Tuning parameter'!$B$1:$AC$2,2,FALSE),FALSE),0))</f>
        <v>0.108864710282026</v>
      </c>
      <c r="F10020" t="str">
        <f>'BASE SPLIT DEM'!F8977</f>
        <v>PassengerTransportationExternal INHome School</v>
      </c>
    </row>
    <row r="10021" spans="1:6" x14ac:dyDescent="0.25">
      <c r="A10021" t="str">
        <f>'BASE SPLIT DEM'!A6335</f>
        <v>TO</v>
      </c>
      <c r="B10021">
        <f>'BASE SPLIT DEM'!B10021</f>
        <v>2042</v>
      </c>
      <c r="C10021" t="str">
        <f>'BASE SPLIT DEM'!C10021</f>
        <v>ADEMPASTRAEXOHOROAMOR______</v>
      </c>
      <c r="D10021" t="str">
        <f>'BASE SPLIT DEM'!D10021</f>
        <v>PASTRAEXOHOROAMOR</v>
      </c>
      <c r="E10021" s="4">
        <f>'BASE SPLIT DEM'!E10021+IF('BASE SPLIT DEM'!E10021=0,0,_xlfn.IFNA(VLOOKUP(RIGHT(C10021,6),'Tuning parameter'!$A$3:$AC$11,HLOOKUP(B10021,'Tuning parameter'!$B$1:$AC$2,2,FALSE),FALSE),0))</f>
        <v>1</v>
      </c>
      <c r="F10021" t="str">
        <f>'BASE SPLIT DEM'!F6335</f>
        <v>PassengerTransportationIn BoundaryHome School</v>
      </c>
    </row>
    <row r="10022" spans="1:6" x14ac:dyDescent="0.25">
      <c r="A10022" t="str">
        <f>'BASE SPLIT DEM'!A2649</f>
        <v>TO</v>
      </c>
      <c r="B10022">
        <f>'BASE SPLIT DEM'!B10022</f>
        <v>2042</v>
      </c>
      <c r="C10022" t="str">
        <f>'BASE SPLIT DEM'!C10022</f>
        <v>ADEMPASTRAEXOHOROAWAL______</v>
      </c>
      <c r="D10022" t="str">
        <f>'BASE SPLIT DEM'!D10022</f>
        <v>PASTRAEXOHOROAWAL</v>
      </c>
      <c r="E10022" s="4">
        <f>'BASE SPLIT DEM'!E10022+IF('BASE SPLIT DEM'!E10022=0,0,_xlfn.IFNA(VLOOKUP(RIGHT(C10022,6),'Tuning parameter'!$A$3:$AC$11,HLOOKUP(B10022,'Tuning parameter'!$B$1:$AC$2,2,FALSE),FALSE),0))</f>
        <v>1</v>
      </c>
      <c r="F10022" t="str">
        <f>'BASE SPLIT DEM'!F2649</f>
        <v>PassengerTransportationExternal INHome Work</v>
      </c>
    </row>
    <row r="10023" spans="1:6" x14ac:dyDescent="0.25">
      <c r="A10023" t="str">
        <f>'BASE SPLIT DEM'!A4155</f>
        <v>TO</v>
      </c>
      <c r="B10023">
        <f>'BASE SPLIT DEM'!B10023</f>
        <v>2042</v>
      </c>
      <c r="C10023" t="str">
        <f>'BASE SPLIT DEM'!C10023</f>
        <v>ADEMPASTRAEXOHOROABIK______</v>
      </c>
      <c r="D10023" t="str">
        <f>'BASE SPLIT DEM'!D10023</f>
        <v>PASTRAEXOHOROABIK</v>
      </c>
      <c r="E10023" s="4">
        <f>'BASE SPLIT DEM'!E10023+IF('BASE SPLIT DEM'!E10023=0,0,_xlfn.IFNA(VLOOKUP(RIGHT(C10023,6),'Tuning parameter'!$A$3:$AC$11,HLOOKUP(B10023,'Tuning parameter'!$B$1:$AC$2,2,FALSE),FALSE),0))</f>
        <v>1</v>
      </c>
      <c r="F10023" t="str">
        <f>'BASE SPLIT DEM'!F4155</f>
        <v>PassengerTransportationExternal INHome Other</v>
      </c>
    </row>
    <row r="10024" spans="1:6" x14ac:dyDescent="0.25">
      <c r="A10024" t="str">
        <f>'BASE SPLIT DEM'!A7857</f>
        <v>TO</v>
      </c>
      <c r="B10024">
        <f>'BASE SPLIT DEM'!B10024</f>
        <v>2042</v>
      </c>
      <c r="C10024" t="str">
        <f>'BASE SPLIT DEM'!C10024</f>
        <v>ADEMPASTRAEXONHRAIREG___GOR</v>
      </c>
      <c r="D10024" t="str">
        <f>'BASE SPLIT DEM'!D10024</f>
        <v>PASTRAEXONHRAIREG</v>
      </c>
      <c r="E10024" s="4">
        <f>'BASE SPLIT DEM'!E10024+IF('BASE SPLIT DEM'!E10024=0,0,_xlfn.IFNA(VLOOKUP(RIGHT(C10024,6),'Tuning parameter'!$A$3:$AC$11,HLOOKUP(B10024,'Tuning parameter'!$B$1:$AC$2,2,FALSE),FALSE),0))</f>
        <v>0.970520183063731</v>
      </c>
      <c r="F10024" t="str">
        <f>'BASE SPLIT DEM'!F7857</f>
        <v>PassengerTransportationExternal INHome Work</v>
      </c>
    </row>
    <row r="10025" spans="1:6" x14ac:dyDescent="0.25">
      <c r="A10025" t="str">
        <f>'BASE SPLIT DEM'!A3456</f>
        <v>TO</v>
      </c>
      <c r="B10025">
        <f>'BASE SPLIT DEM'!B10025</f>
        <v>2042</v>
      </c>
      <c r="C10025" t="str">
        <f>'BASE SPLIT DEM'!C10025</f>
        <v>ADEMPASTRAEXONHRAIREG___UPX</v>
      </c>
      <c r="D10025" t="str">
        <f>'BASE SPLIT DEM'!D10025</f>
        <v>PASTRAEXONHRAIREG</v>
      </c>
      <c r="E10025" s="4">
        <f>'BASE SPLIT DEM'!E10025+IF('BASE SPLIT DEM'!E10025=0,0,_xlfn.IFNA(VLOOKUP(RIGHT(C10025,6),'Tuning parameter'!$A$3:$AC$11,HLOOKUP(B10025,'Tuning parameter'!$B$1:$AC$2,2,FALSE),FALSE),0))</f>
        <v>2.9479816936268E-2</v>
      </c>
      <c r="F10025" t="str">
        <f>'BASE SPLIT DEM'!F3456</f>
        <v>PassengerTransportationExternal OUTNon Home based</v>
      </c>
    </row>
    <row r="10026" spans="1:6" x14ac:dyDescent="0.25">
      <c r="A10026" t="str">
        <f>'BASE SPLIT DEM'!A11259</f>
        <v>TO</v>
      </c>
      <c r="B10026">
        <f>'BASE SPLIT DEM'!B10026</f>
        <v>2042</v>
      </c>
      <c r="C10026" t="str">
        <f>'BASE SPLIT DEM'!C10026</f>
        <v>ADEMPASTRAEXONHRAISUB___TSU</v>
      </c>
      <c r="D10026" t="str">
        <f>'BASE SPLIT DEM'!D10026</f>
        <v>PASTRAEXONHRAISUB</v>
      </c>
      <c r="E10026" s="4">
        <f>'BASE SPLIT DEM'!E10026+IF('BASE SPLIT DEM'!E10026=0,0,_xlfn.IFNA(VLOOKUP(RIGHT(C10026,6),'Tuning parameter'!$A$3:$AC$11,HLOOKUP(B10026,'Tuning parameter'!$B$1:$AC$2,2,FALSE),FALSE),0))</f>
        <v>1</v>
      </c>
      <c r="F10026" t="str">
        <f>'BASE SPLIT DEM'!F11259</f>
        <v>PassengerTransportationExternal OUTHome Other</v>
      </c>
    </row>
    <row r="10027" spans="1:6" x14ac:dyDescent="0.25">
      <c r="A10027" t="str">
        <f>'BASE SPLIT DEM'!A11268</f>
        <v>TO</v>
      </c>
      <c r="B10027">
        <f>'BASE SPLIT DEM'!B10027</f>
        <v>2042</v>
      </c>
      <c r="C10027" t="str">
        <f>'BASE SPLIT DEM'!C10027</f>
        <v>ADEMPASTRAEXONHRAITRM___TST</v>
      </c>
      <c r="D10027" t="str">
        <f>'BASE SPLIT DEM'!D10027</f>
        <v>PASTRAEXONHRAITRM</v>
      </c>
      <c r="E10027" s="4">
        <f>'BASE SPLIT DEM'!E10027+IF('BASE SPLIT DEM'!E10027=0,0,_xlfn.IFNA(VLOOKUP(RIGHT(C10027,6),'Tuning parameter'!$A$3:$AC$11,HLOOKUP(B10027,'Tuning parameter'!$B$1:$AC$2,2,FALSE),FALSE),0))</f>
        <v>1</v>
      </c>
      <c r="F10027" t="str">
        <f>'BASE SPLIT DEM'!F11268</f>
        <v>PassengerTransportationExternal OUTNon Home based</v>
      </c>
    </row>
    <row r="10028" spans="1:6" x14ac:dyDescent="0.25">
      <c r="A10028" t="str">
        <f>'BASE SPLIT DEM'!A126</f>
        <v>TO</v>
      </c>
      <c r="B10028">
        <f>'BASE SPLIT DEM'!B10028</f>
        <v>2042</v>
      </c>
      <c r="C10028" t="str">
        <f>'BASE SPLIT DEM'!C10028</f>
        <v>ADEMPASTRAEXONHROABUSIUBGOB</v>
      </c>
      <c r="D10028" t="str">
        <f>'BASE SPLIT DEM'!D10028</f>
        <v>PASTRAEXONHROABUS</v>
      </c>
      <c r="E10028" s="4">
        <f>'BASE SPLIT DEM'!E10028+IF('BASE SPLIT DEM'!E10028=0,0,_xlfn.IFNA(VLOOKUP(RIGHT(C10028,6),'Tuning parameter'!$A$3:$AC$11,HLOOKUP(B10028,'Tuning parameter'!$B$1:$AC$2,2,FALSE),FALSE),0))</f>
        <v>4.9181552429409497E-2</v>
      </c>
      <c r="F10028" t="str">
        <f>'BASE SPLIT DEM'!F126</f>
        <v>PassengerTransportationIn BoundaryHome WorkRoadTruck</v>
      </c>
    </row>
    <row r="10029" spans="1:6" x14ac:dyDescent="0.25">
      <c r="A10029" t="str">
        <f>'BASE SPLIT DEM'!A148</f>
        <v>TO</v>
      </c>
      <c r="B10029">
        <f>'BASE SPLIT DEM'!B10029</f>
        <v>2042</v>
      </c>
      <c r="C10029" t="str">
        <f>'BASE SPLIT DEM'!C10029</f>
        <v>ADEMPASTRAEXONHROABUSURBTBU</v>
      </c>
      <c r="D10029" t="str">
        <f>'BASE SPLIT DEM'!D10029</f>
        <v>PASTRAEXONHROABUS</v>
      </c>
      <c r="E10029" s="4">
        <f>'BASE SPLIT DEM'!E10029+IF('BASE SPLIT DEM'!E10029=0,0,_xlfn.IFNA(VLOOKUP(RIGHT(C10029,6),'Tuning parameter'!$A$3:$AC$11,HLOOKUP(B10029,'Tuning parameter'!$B$1:$AC$2,2,FALSE),FALSE),0))</f>
        <v>0.74429353778386598</v>
      </c>
      <c r="F10029" t="str">
        <f>'BASE SPLIT DEM'!F148</f>
        <v>PassengerTransportationIn BoundaryHome SchoolRoadTruck</v>
      </c>
    </row>
    <row r="10030" spans="1:6" x14ac:dyDescent="0.25">
      <c r="A10030" t="str">
        <f>'BASE SPLIT DEM'!A170</f>
        <v>TO</v>
      </c>
      <c r="B10030">
        <f>'BASE SPLIT DEM'!B10030</f>
        <v>2042</v>
      </c>
      <c r="C10030" t="str">
        <f>'BASE SPLIT DEM'!C10030</f>
        <v>ADEMPASTRAEXONHROABUSURBWTB</v>
      </c>
      <c r="D10030" t="str">
        <f>'BASE SPLIT DEM'!D10030</f>
        <v>PASTRAEXONHROABUS</v>
      </c>
      <c r="E10030" s="4">
        <f>'BASE SPLIT DEM'!E10030+IF('BASE SPLIT DEM'!E10030=0,0,_xlfn.IFNA(VLOOKUP(RIGHT(C10030,6),'Tuning parameter'!$A$3:$AC$11,HLOOKUP(B10030,'Tuning parameter'!$B$1:$AC$2,2,FALSE),FALSE),0))</f>
        <v>0</v>
      </c>
      <c r="F10030" t="str">
        <f>'BASE SPLIT DEM'!F170</f>
        <v>PassengerTransportationIn BoundaryHome OtherRoadTruck</v>
      </c>
    </row>
    <row r="10031" spans="1:6" x14ac:dyDescent="0.25">
      <c r="A10031" t="str">
        <f>'BASE SPLIT DEM'!A192</f>
        <v>TO</v>
      </c>
      <c r="B10031">
        <f>'BASE SPLIT DEM'!B10031</f>
        <v>2042</v>
      </c>
      <c r="C10031" t="str">
        <f>'BASE SPLIT DEM'!C10031</f>
        <v>ADEMPASTRAEXONHROABUSIUBMWAY</v>
      </c>
      <c r="D10031" t="str">
        <f>'BASE SPLIT DEM'!D10031</f>
        <v>PASTRAEXONHROABUS</v>
      </c>
      <c r="E10031" s="4">
        <f>'BASE SPLIT DEM'!E10031+IF('BASE SPLIT DEM'!E10031=0,0,_xlfn.IFNA(VLOOKUP(RIGHT(C10031,6),'Tuning parameter'!$A$3:$AC$11,HLOOKUP(B10031,'Tuning parameter'!$B$1:$AC$2,2,FALSE),FALSE),0))</f>
        <v>0.17527578367284399</v>
      </c>
      <c r="F10031" t="str">
        <f>'BASE SPLIT DEM'!F192</f>
        <v>PassengerTransportationIn BoundaryNon Home basedRoadTruck</v>
      </c>
    </row>
    <row r="10032" spans="1:6" x14ac:dyDescent="0.25">
      <c r="A10032" t="str">
        <f>'BASE SPLIT DEM'!A214</f>
        <v>TO</v>
      </c>
      <c r="B10032">
        <f>'BASE SPLIT DEM'!B10032</f>
        <v>2042</v>
      </c>
      <c r="C10032" t="str">
        <f>'BASE SPLIT DEM'!C10032</f>
        <v>ADEMPASTRAEXONHROABUSIUBVIVA</v>
      </c>
      <c r="D10032" t="str">
        <f>'BASE SPLIT DEM'!D10032</f>
        <v>PASTRAEXONHROABUS</v>
      </c>
      <c r="E10032" s="4">
        <f>'BASE SPLIT DEM'!E10032+IF('BASE SPLIT DEM'!E10032=0,0,_xlfn.IFNA(VLOOKUP(RIGHT(C10032,6),'Tuning parameter'!$A$3:$AC$11,HLOOKUP(B10032,'Tuning parameter'!$B$1:$AC$2,2,FALSE),FALSE),0))</f>
        <v>2.35769575679486E-2</v>
      </c>
      <c r="F10032" t="str">
        <f>'BASE SPLIT DEM'!F214</f>
        <v>PassengerTransportationExternal INHome WorkRoadTruck</v>
      </c>
    </row>
    <row r="10033" spans="1:6" x14ac:dyDescent="0.25">
      <c r="A10033" t="str">
        <f>'BASE SPLIT DEM'!A236</f>
        <v>TO</v>
      </c>
      <c r="B10033">
        <f>'BASE SPLIT DEM'!B10033</f>
        <v>2042</v>
      </c>
      <c r="C10033" t="str">
        <f>'BASE SPLIT DEM'!C10033</f>
        <v>ADEMPASTRAEXONHROABUSIUBDURT</v>
      </c>
      <c r="D10033" t="str">
        <f>'BASE SPLIT DEM'!D10033</f>
        <v>PASTRAEXONHROABUS</v>
      </c>
      <c r="E10033" s="4">
        <f>'BASE SPLIT DEM'!E10033+IF('BASE SPLIT DEM'!E10033=0,0,_xlfn.IFNA(VLOOKUP(RIGHT(C10033,6),'Tuning parameter'!$A$3:$AC$11,HLOOKUP(B10033,'Tuning parameter'!$B$1:$AC$2,2,FALSE),FALSE),0))</f>
        <v>7.6721685459308396E-3</v>
      </c>
      <c r="F10033" t="str">
        <f>'BASE SPLIT DEM'!F236</f>
        <v>PassengerTransportationExternal INHome SchoolRoadTruck</v>
      </c>
    </row>
    <row r="10034" spans="1:6" x14ac:dyDescent="0.25">
      <c r="A10034" t="str">
        <f>'BASE SPLIT DEM'!A258</f>
        <v>TO</v>
      </c>
      <c r="B10034">
        <f>'BASE SPLIT DEM'!B10034</f>
        <v>2042</v>
      </c>
      <c r="C10034" t="str">
        <f>'BASE SPLIT DEM'!C10034</f>
        <v>ADEMPASTRAEXONHROABUSSCB___</v>
      </c>
      <c r="D10034" t="str">
        <f>'BASE SPLIT DEM'!D10034</f>
        <v>PASTRAEXONHROABUS</v>
      </c>
      <c r="E10034" s="4">
        <f>'BASE SPLIT DEM'!E10034+IF('BASE SPLIT DEM'!E10034=0,0,_xlfn.IFNA(VLOOKUP(RIGHT(C10034,6),'Tuning parameter'!$A$3:$AC$11,HLOOKUP(B10034,'Tuning parameter'!$B$1:$AC$2,2,FALSE),FALSE),0))</f>
        <v>0</v>
      </c>
      <c r="F10034" t="str">
        <f>'BASE SPLIT DEM'!F258</f>
        <v>PassengerTransportationExternal INHome OtherRoadTruck</v>
      </c>
    </row>
    <row r="10035" spans="1:6" x14ac:dyDescent="0.25">
      <c r="A10035" t="str">
        <f>'BASE SPLIT DEM'!A280</f>
        <v>TO</v>
      </c>
      <c r="B10035">
        <f>'BASE SPLIT DEM'!B10035</f>
        <v>2042</v>
      </c>
      <c r="C10035" t="str">
        <f>'BASE SPLIT DEM'!C10035</f>
        <v>ADEMPASTRAEXONHROACAR___RSH</v>
      </c>
      <c r="D10035" t="str">
        <f>'BASE SPLIT DEM'!D10035</f>
        <v>PASTRAEXONHROACAR</v>
      </c>
      <c r="E10035" s="4">
        <f>'BASE SPLIT DEM'!E10035+IF('BASE SPLIT DEM'!E10035=0,0,_xlfn.IFNA(VLOOKUP(RIGHT(C10035,6),'Tuning parameter'!$A$3:$AC$11,HLOOKUP(B10035,'Tuning parameter'!$B$1:$AC$2,2,FALSE),FALSE),0))</f>
        <v>0</v>
      </c>
      <c r="F10035" t="str">
        <f>'BASE SPLIT DEM'!F280</f>
        <v>PassengerTransportationExternal INNon Home basedRoadTruck</v>
      </c>
    </row>
    <row r="10036" spans="1:6" x14ac:dyDescent="0.25">
      <c r="A10036" t="str">
        <f>'BASE SPLIT DEM'!A302</f>
        <v>TO</v>
      </c>
      <c r="B10036">
        <f>'BASE SPLIT DEM'!B10036</f>
        <v>2042</v>
      </c>
      <c r="C10036" t="str">
        <f>'BASE SPLIT DEM'!C10036</f>
        <v>ADEMPASTRAEXONHROACAR___TAX</v>
      </c>
      <c r="D10036" t="str">
        <f>'BASE SPLIT DEM'!D10036</f>
        <v>PASTRAEXONHROACAR</v>
      </c>
      <c r="E10036" s="4">
        <f>'BASE SPLIT DEM'!E10036+IF('BASE SPLIT DEM'!E10036=0,0,_xlfn.IFNA(VLOOKUP(RIGHT(C10036,6),'Tuning parameter'!$A$3:$AC$11,HLOOKUP(B10036,'Tuning parameter'!$B$1:$AC$2,2,FALSE),FALSE),0))</f>
        <v>1.08157195638427E-2</v>
      </c>
      <c r="F10036" t="str">
        <f>'BASE SPLIT DEM'!F302</f>
        <v>PassengerTransportationExternal OUTHome WorkRoadTruck</v>
      </c>
    </row>
    <row r="10037" spans="1:6" x14ac:dyDescent="0.25">
      <c r="A10037" t="str">
        <f>'BASE SPLIT DEM'!A324</f>
        <v>TO</v>
      </c>
      <c r="B10037">
        <f>'BASE SPLIT DEM'!B10037</f>
        <v>2042</v>
      </c>
      <c r="C10037" t="str">
        <f>'BASE SPLIT DEM'!C10037</f>
        <v>ADEMPASTRAEXONHROACAR___ADR</v>
      </c>
      <c r="D10037" t="str">
        <f>'BASE SPLIT DEM'!D10037</f>
        <v>PASTRAEXONHROACAR</v>
      </c>
      <c r="E10037" s="4">
        <f>'BASE SPLIT DEM'!E10037+IF('BASE SPLIT DEM'!E10037=0,0,_xlfn.IFNA(VLOOKUP(RIGHT(C10037,6),'Tuning parameter'!$A$3:$AC$11,HLOOKUP(B10037,'Tuning parameter'!$B$1:$AC$2,2,FALSE),FALSE),0))</f>
        <v>0.86770200888905602</v>
      </c>
      <c r="F10037" t="str">
        <f>'BASE SPLIT DEM'!F324</f>
        <v>PassengerTransportationExternal OUTHome SchoolRoadTruck</v>
      </c>
    </row>
    <row r="10038" spans="1:6" x14ac:dyDescent="0.25">
      <c r="A10038" t="str">
        <f>'BASE SPLIT DEM'!A346</f>
        <v>TO</v>
      </c>
      <c r="B10038">
        <f>'BASE SPLIT DEM'!B10038</f>
        <v>2042</v>
      </c>
      <c r="C10038" t="str">
        <f>'BASE SPLIT DEM'!C10038</f>
        <v>ADEMPASTRAEXONHROACAR___APG</v>
      </c>
      <c r="D10038" t="str">
        <f>'BASE SPLIT DEM'!D10038</f>
        <v>PASTRAEXONHROACAR</v>
      </c>
      <c r="E10038" s="4">
        <f>'BASE SPLIT DEM'!E10038+IF('BASE SPLIT DEM'!E10038=0,0,_xlfn.IFNA(VLOOKUP(RIGHT(C10038,6),'Tuning parameter'!$A$3:$AC$11,HLOOKUP(B10038,'Tuning parameter'!$B$1:$AC$2,2,FALSE),FALSE),0))</f>
        <v>0.12148227154709999</v>
      </c>
      <c r="F10038" t="str">
        <f>'BASE SPLIT DEM'!F346</f>
        <v>PassengerTransportationExternal OUTHome OtherRoadTruck</v>
      </c>
    </row>
    <row r="10039" spans="1:6" x14ac:dyDescent="0.25">
      <c r="A10039" t="str">
        <f>'BASE SPLIT DEM'!A368</f>
        <v>TO</v>
      </c>
      <c r="B10039">
        <f>'BASE SPLIT DEM'!B10039</f>
        <v>2042</v>
      </c>
      <c r="C10039" t="str">
        <f>'BASE SPLIT DEM'!C10039</f>
        <v>ADEMPASTRAEXONHROATRULGTRSH</v>
      </c>
      <c r="D10039" t="str">
        <f>'BASE SPLIT DEM'!D10039</f>
        <v>PASTRAEXONHROATRU</v>
      </c>
      <c r="E10039" s="4">
        <f>'BASE SPLIT DEM'!E10039+IF('BASE SPLIT DEM'!E10039=0,0,_xlfn.IFNA(VLOOKUP(RIGHT(C10039,6),'Tuning parameter'!$A$3:$AC$11,HLOOKUP(B10039,'Tuning parameter'!$B$1:$AC$2,2,FALSE),FALSE),0))</f>
        <v>0</v>
      </c>
      <c r="F10039" t="str">
        <f>'BASE SPLIT DEM'!F368</f>
        <v>PassengerTransportationExternal OUTNon Home basedRoadTruck</v>
      </c>
    </row>
    <row r="10040" spans="1:6" x14ac:dyDescent="0.25">
      <c r="A10040" t="str">
        <f>'BASE SPLIT DEM'!A498</f>
        <v>TO</v>
      </c>
      <c r="B10040">
        <f>'BASE SPLIT DEM'!B10040</f>
        <v>2042</v>
      </c>
      <c r="C10040" t="str">
        <f>'BASE SPLIT DEM'!C10040</f>
        <v>ADEMPASTRAEXONHROATRULGTTAX</v>
      </c>
      <c r="D10040" t="str">
        <f>'BASE SPLIT DEM'!D10040</f>
        <v>PASTRAEXONHROATRU</v>
      </c>
      <c r="E10040" s="4">
        <f>'BASE SPLIT DEM'!E10040+IF('BASE SPLIT DEM'!E10040=0,0,_xlfn.IFNA(VLOOKUP(RIGHT(C10040,6),'Tuning parameter'!$A$3:$AC$11,HLOOKUP(B10040,'Tuning parameter'!$B$1:$AC$2,2,FALSE),FALSE),0))</f>
        <v>3.4924222617454702E-3</v>
      </c>
      <c r="F10040" t="str">
        <f>'BASE SPLIT DEM'!F498</f>
        <v>PassengerTransportationIn BoundaryHome WorkRoadTruck</v>
      </c>
    </row>
    <row r="10041" spans="1:6" x14ac:dyDescent="0.25">
      <c r="A10041" t="str">
        <f>'BASE SPLIT DEM'!A520</f>
        <v>TO</v>
      </c>
      <c r="B10041">
        <f>'BASE SPLIT DEM'!B10041</f>
        <v>2042</v>
      </c>
      <c r="C10041" t="str">
        <f>'BASE SPLIT DEM'!C10041</f>
        <v>ADEMPASTRAEXONHROATRULGTADR</v>
      </c>
      <c r="D10041" t="str">
        <f>'BASE SPLIT DEM'!D10041</f>
        <v>PASTRAEXONHROATRU</v>
      </c>
      <c r="E10041" s="4">
        <f>'BASE SPLIT DEM'!E10041+IF('BASE SPLIT DEM'!E10041=0,0,_xlfn.IFNA(VLOOKUP(RIGHT(C10041,6),'Tuning parameter'!$A$3:$AC$11,HLOOKUP(B10041,'Tuning parameter'!$B$1:$AC$2,2,FALSE),FALSE),0))</f>
        <v>0.87412592797713495</v>
      </c>
      <c r="F10041" t="str">
        <f>'BASE SPLIT DEM'!F520</f>
        <v>PassengerTransportationIn BoundaryHome SchoolRoadTruck</v>
      </c>
    </row>
    <row r="10042" spans="1:6" x14ac:dyDescent="0.25">
      <c r="A10042" t="str">
        <f>'BASE SPLIT DEM'!A542</f>
        <v>TO</v>
      </c>
      <c r="B10042">
        <f>'BASE SPLIT DEM'!B10042</f>
        <v>2042</v>
      </c>
      <c r="C10042" t="str">
        <f>'BASE SPLIT DEM'!C10042</f>
        <v>ADEMPASTRAEXONHROATRULGTAPG</v>
      </c>
      <c r="D10042" t="str">
        <f>'BASE SPLIT DEM'!D10042</f>
        <v>PASTRAEXONHROATRU</v>
      </c>
      <c r="E10042" s="4">
        <f>'BASE SPLIT DEM'!E10042+IF('BASE SPLIT DEM'!E10042=0,0,_xlfn.IFNA(VLOOKUP(RIGHT(C10042,6),'Tuning parameter'!$A$3:$AC$11,HLOOKUP(B10042,'Tuning parameter'!$B$1:$AC$2,2,FALSE),FALSE),0))</f>
        <v>0.122381649761118</v>
      </c>
      <c r="F10042" t="str">
        <f>'BASE SPLIT DEM'!F542</f>
        <v>PassengerTransportationIn BoundaryHome OtherRoadTruck</v>
      </c>
    </row>
    <row r="10043" spans="1:6" x14ac:dyDescent="0.25">
      <c r="A10043" t="str">
        <f>'BASE SPLIT DEM'!A564</f>
        <v>TO</v>
      </c>
      <c r="B10043">
        <f>'BASE SPLIT DEM'!B10043</f>
        <v>2042</v>
      </c>
      <c r="C10043" t="str">
        <f>'BASE SPLIT DEM'!C10043</f>
        <v>ADEMPASTRAEXONHROAMOR______</v>
      </c>
      <c r="D10043" t="str">
        <f>'BASE SPLIT DEM'!D10043</f>
        <v>PASTRAEXONHROAMOR</v>
      </c>
      <c r="E10043" s="4">
        <f>'BASE SPLIT DEM'!E10043+IF('BASE SPLIT DEM'!E10043=0,0,_xlfn.IFNA(VLOOKUP(RIGHT(C10043,6),'Tuning parameter'!$A$3:$AC$11,HLOOKUP(B10043,'Tuning parameter'!$B$1:$AC$2,2,FALSE),FALSE),0))</f>
        <v>1</v>
      </c>
      <c r="F10043" t="str">
        <f>'BASE SPLIT DEM'!F564</f>
        <v>PassengerTransportationIn BoundaryNon Home basedRoadTruck</v>
      </c>
    </row>
    <row r="10044" spans="1:6" x14ac:dyDescent="0.25">
      <c r="A10044" t="str">
        <f>'BASE SPLIT DEM'!A586</f>
        <v>TO</v>
      </c>
      <c r="B10044">
        <f>'BASE SPLIT DEM'!B10044</f>
        <v>2042</v>
      </c>
      <c r="C10044" t="str">
        <f>'BASE SPLIT DEM'!C10044</f>
        <v>ADEMPASTRAEXONHROAWAL______</v>
      </c>
      <c r="D10044" t="str">
        <f>'BASE SPLIT DEM'!D10044</f>
        <v>PASTRAEXONHROAWAL</v>
      </c>
      <c r="E10044" s="4">
        <f>'BASE SPLIT DEM'!E10044+IF('BASE SPLIT DEM'!E10044=0,0,_xlfn.IFNA(VLOOKUP(RIGHT(C10044,6),'Tuning parameter'!$A$3:$AC$11,HLOOKUP(B10044,'Tuning parameter'!$B$1:$AC$2,2,FALSE),FALSE),0))</f>
        <v>1</v>
      </c>
      <c r="F10044" t="str">
        <f>'BASE SPLIT DEM'!F586</f>
        <v>PassengerTransportationExternal INHome WorkRoadTruck</v>
      </c>
    </row>
    <row r="10045" spans="1:6" x14ac:dyDescent="0.25">
      <c r="A10045" t="str">
        <f>'BASE SPLIT DEM'!A608</f>
        <v>TO</v>
      </c>
      <c r="B10045">
        <f>'BASE SPLIT DEM'!B10045</f>
        <v>2042</v>
      </c>
      <c r="C10045" t="str">
        <f>'BASE SPLIT DEM'!C10045</f>
        <v>ADEMPASTRAEXONHROABIK______</v>
      </c>
      <c r="D10045" t="str">
        <f>'BASE SPLIT DEM'!D10045</f>
        <v>PASTRAEXONHROABIK</v>
      </c>
      <c r="E10045" s="4">
        <f>'BASE SPLIT DEM'!E10045+IF('BASE SPLIT DEM'!E10045=0,0,_xlfn.IFNA(VLOOKUP(RIGHT(C10045,6),'Tuning parameter'!$A$3:$AC$11,HLOOKUP(B10045,'Tuning parameter'!$B$1:$AC$2,2,FALSE),FALSE),0))</f>
        <v>1</v>
      </c>
      <c r="F10045" t="str">
        <f>'BASE SPLIT DEM'!F608</f>
        <v>PassengerTransportationExternal INHome SchoolRoadTruck</v>
      </c>
    </row>
    <row r="10046" spans="1:6" x14ac:dyDescent="0.25">
      <c r="A10046" t="str">
        <f>'BASE SPLIT DEM'!A630</f>
        <v>TO</v>
      </c>
      <c r="B10046">
        <f>'BASE SPLIT DEM'!B10046</f>
        <v>2043</v>
      </c>
      <c r="C10046" t="str">
        <f>'BASE SPLIT DEM'!C10046</f>
        <v>ADEMPASTRAINHWRAIREG</v>
      </c>
      <c r="D10046" t="str">
        <f>'BASE SPLIT DEM'!D10046</f>
        <v>PASTRAINHW</v>
      </c>
      <c r="E10046" s="4">
        <f>'BASE SPLIT DEM'!E10046+IF('BASE SPLIT DEM'!E10046=0,0,_xlfn.IFNA(VLOOKUP(RIGHT(C10046,6),'Tuning parameter'!$A$3:$AC$11,HLOOKUP(B10046,'Tuning parameter'!$B$1:$AC$2,2,FALSE),FALSE),0))</f>
        <v>0</v>
      </c>
      <c r="F10046" t="str">
        <f>'BASE SPLIT DEM'!F630</f>
        <v>PassengerTransportationExternal INHome OtherRoadTruck</v>
      </c>
    </row>
    <row r="10047" spans="1:6" x14ac:dyDescent="0.25">
      <c r="A10047" t="str">
        <f>'BASE SPLIT DEM'!A652</f>
        <v>TO</v>
      </c>
      <c r="B10047">
        <f>'BASE SPLIT DEM'!B10047</f>
        <v>2043</v>
      </c>
      <c r="C10047" t="str">
        <f>'BASE SPLIT DEM'!C10047</f>
        <v>ADEMPASTRAINHWRAISUB</v>
      </c>
      <c r="D10047" t="str">
        <f>'BASE SPLIT DEM'!D10047</f>
        <v>PASTRAINHW</v>
      </c>
      <c r="E10047" s="4">
        <f>'BASE SPLIT DEM'!E10047+IF('BASE SPLIT DEM'!E10047=0,0,_xlfn.IFNA(VLOOKUP(RIGHT(C10047,6),'Tuning parameter'!$A$3:$AC$11,HLOOKUP(B10047,'Tuning parameter'!$B$1:$AC$2,2,FALSE),FALSE),0))</f>
        <v>0.11456388202379604</v>
      </c>
      <c r="F10047" t="str">
        <f>'BASE SPLIT DEM'!F652</f>
        <v>PassengerTransportationExternal INNon Home basedRoadTruck</v>
      </c>
    </row>
    <row r="10048" spans="1:6" x14ac:dyDescent="0.25">
      <c r="A10048" t="str">
        <f>'BASE SPLIT DEM'!A674</f>
        <v>TO</v>
      </c>
      <c r="B10048">
        <f>'BASE SPLIT DEM'!B10048</f>
        <v>2043</v>
      </c>
      <c r="C10048" t="str">
        <f>'BASE SPLIT DEM'!C10048</f>
        <v>ADEMPASTRAINHWRAITRM</v>
      </c>
      <c r="D10048" t="str">
        <f>'BASE SPLIT DEM'!D10048</f>
        <v>PASTRAINHW</v>
      </c>
      <c r="E10048" s="4">
        <f>'BASE SPLIT DEM'!E10048+IF('BASE SPLIT DEM'!E10048=0,0,_xlfn.IFNA(VLOOKUP(RIGHT(C10048,6),'Tuning parameter'!$A$3:$AC$11,HLOOKUP(B10048,'Tuning parameter'!$B$1:$AC$2,2,FALSE),FALSE),0))</f>
        <v>1.3881632693348184E-2</v>
      </c>
      <c r="F10048" t="str">
        <f>'BASE SPLIT DEM'!F674</f>
        <v>PassengerTransportationExternal OUTHome WorkRoadTruck</v>
      </c>
    </row>
    <row r="10049" spans="1:6" x14ac:dyDescent="0.25">
      <c r="A10049" t="str">
        <f>'BASE SPLIT DEM'!A696</f>
        <v>TO</v>
      </c>
      <c r="B10049">
        <f>'BASE SPLIT DEM'!B10049</f>
        <v>2043</v>
      </c>
      <c r="C10049" t="str">
        <f>'BASE SPLIT DEM'!C10049</f>
        <v>ADEMPASTRAINHWROABUS</v>
      </c>
      <c r="D10049" t="str">
        <f>'BASE SPLIT DEM'!D10049</f>
        <v>PASTRAINHW</v>
      </c>
      <c r="E10049" s="4">
        <f>'BASE SPLIT DEM'!E10049+IF('BASE SPLIT DEM'!E10049=0,0,_xlfn.IFNA(VLOOKUP(RIGHT(C10049,6),'Tuning parameter'!$A$3:$AC$11,HLOOKUP(B10049,'Tuning parameter'!$B$1:$AC$2,2,FALSE),FALSE),0))</f>
        <v>0.104763291917663</v>
      </c>
      <c r="F10049" t="str">
        <f>'BASE SPLIT DEM'!F696</f>
        <v>PassengerTransportationExternal OUTHome SchoolRoadTruck</v>
      </c>
    </row>
    <row r="10050" spans="1:6" x14ac:dyDescent="0.25">
      <c r="A10050" t="str">
        <f>'BASE SPLIT DEM'!A718</f>
        <v>TO</v>
      </c>
      <c r="B10050">
        <f>'BASE SPLIT DEM'!B10050</f>
        <v>2043</v>
      </c>
      <c r="C10050" t="str">
        <f>'BASE SPLIT DEM'!C10050</f>
        <v>ADEMPASTRAINHWROACAR</v>
      </c>
      <c r="D10050" t="str">
        <f>'BASE SPLIT DEM'!D10050</f>
        <v>PASTRAINHW</v>
      </c>
      <c r="E10050" s="4">
        <f>'BASE SPLIT DEM'!E10050+IF('BASE SPLIT DEM'!E10050=0,0,_xlfn.IFNA(VLOOKUP(RIGHT(C10050,6),'Tuning parameter'!$A$3:$AC$11,HLOOKUP(B10050,'Tuning parameter'!$B$1:$AC$2,2,FALSE),FALSE),0))</f>
        <v>0.32721806648987967</v>
      </c>
      <c r="F10050" t="str">
        <f>'BASE SPLIT DEM'!F718</f>
        <v>PassengerTransportationExternal OUTHome OtherRoadTruck</v>
      </c>
    </row>
    <row r="10051" spans="1:6" x14ac:dyDescent="0.25">
      <c r="A10051" t="str">
        <f>'BASE SPLIT DEM'!A740</f>
        <v>TO</v>
      </c>
      <c r="B10051">
        <f>'BASE SPLIT DEM'!B10051</f>
        <v>2043</v>
      </c>
      <c r="C10051" t="str">
        <f>'BASE SPLIT DEM'!C10051</f>
        <v>ADEMPASTRAINHWROATRU</v>
      </c>
      <c r="D10051" t="str">
        <f>'BASE SPLIT DEM'!D10051</f>
        <v>PASTRAINHW</v>
      </c>
      <c r="E10051" s="4">
        <f>'BASE SPLIT DEM'!E10051+IF('BASE SPLIT DEM'!E10051=0,0,_xlfn.IFNA(VLOOKUP(RIGHT(C10051,6),'Tuning parameter'!$A$3:$AC$11,HLOOKUP(B10051,'Tuning parameter'!$B$1:$AC$2,2,FALSE),FALSE),0))</f>
        <v>0.32721806648987967</v>
      </c>
      <c r="F10051" t="str">
        <f>'BASE SPLIT DEM'!F740</f>
        <v>PassengerTransportationExternal OUTNon Home basedRoadTruck</v>
      </c>
    </row>
    <row r="10052" spans="1:6" x14ac:dyDescent="0.25">
      <c r="A10052" t="str">
        <f>'BASE SPLIT DEM'!A870</f>
        <v>TO</v>
      </c>
      <c r="B10052">
        <f>'BASE SPLIT DEM'!B10052</f>
        <v>2043</v>
      </c>
      <c r="C10052" t="str">
        <f>'BASE SPLIT DEM'!C10052</f>
        <v>ADEMPASTRAINHWROAMOR</v>
      </c>
      <c r="D10052" t="str">
        <f>'BASE SPLIT DEM'!D10052</f>
        <v>PASTRAINHW</v>
      </c>
      <c r="E10052" s="4">
        <f>'BASE SPLIT DEM'!E10052+IF('BASE SPLIT DEM'!E10052=0,0,_xlfn.IFNA(VLOOKUP(RIGHT(C10052,6),'Tuning parameter'!$A$3:$AC$11,HLOOKUP(B10052,'Tuning parameter'!$B$1:$AC$2,2,FALSE),FALSE),0))</f>
        <v>1.4885248595330699E-3</v>
      </c>
      <c r="F10052" t="str">
        <f>'BASE SPLIT DEM'!F870</f>
        <v>PassengerTransportationIn BoundaryHome WorkRoadTruck</v>
      </c>
    </row>
    <row r="10053" spans="1:6" x14ac:dyDescent="0.25">
      <c r="A10053" t="str">
        <f>'BASE SPLIT DEM'!A892</f>
        <v>TO</v>
      </c>
      <c r="B10053">
        <f>'BASE SPLIT DEM'!B10053</f>
        <v>2043</v>
      </c>
      <c r="C10053" t="str">
        <f>'BASE SPLIT DEM'!C10053</f>
        <v>ADEMPASTRAINHWROAWAL</v>
      </c>
      <c r="D10053" t="str">
        <f>'BASE SPLIT DEM'!D10053</f>
        <v>PASTRAINHW</v>
      </c>
      <c r="E10053" s="4">
        <f>'BASE SPLIT DEM'!E10053+IF('BASE SPLIT DEM'!E10053=0,0,_xlfn.IFNA(VLOOKUP(RIGHT(C10053,6),'Tuning parameter'!$A$3:$AC$11,HLOOKUP(B10053,'Tuning parameter'!$B$1:$AC$2,2,FALSE),FALSE),0))</f>
        <v>4.7340821908321847E-2</v>
      </c>
      <c r="F10053" t="str">
        <f>'BASE SPLIT DEM'!F892</f>
        <v>PassengerTransportationIn BoundaryHome SchoolRoadTruck</v>
      </c>
    </row>
    <row r="10054" spans="1:6" x14ac:dyDescent="0.25">
      <c r="A10054" t="str">
        <f>'BASE SPLIT DEM'!A914</f>
        <v>TO</v>
      </c>
      <c r="B10054">
        <f>'BASE SPLIT DEM'!B10054</f>
        <v>2043</v>
      </c>
      <c r="C10054" t="str">
        <f>'BASE SPLIT DEM'!C10054</f>
        <v>ADEMPASTRAINHWROABIK</v>
      </c>
      <c r="D10054" t="str">
        <f>'BASE SPLIT DEM'!D10054</f>
        <v>PASTRAINHW</v>
      </c>
      <c r="E10054" s="4">
        <f>'BASE SPLIT DEM'!E10054+IF('BASE SPLIT DEM'!E10054=0,0,_xlfn.IFNA(VLOOKUP(RIGHT(C10054,6),'Tuning parameter'!$A$3:$AC$11,HLOOKUP(B10054,'Tuning parameter'!$B$1:$AC$2,2,FALSE),FALSE),0))</f>
        <v>6.3525713617575447E-2</v>
      </c>
      <c r="F10054" t="str">
        <f>'BASE SPLIT DEM'!F914</f>
        <v>PassengerTransportationIn BoundaryHome OtherRoadTruck</v>
      </c>
    </row>
    <row r="10055" spans="1:6" x14ac:dyDescent="0.25">
      <c r="A10055" t="str">
        <f>'BASE SPLIT DEM'!A936</f>
        <v>TO</v>
      </c>
      <c r="B10055">
        <f>'BASE SPLIT DEM'!B10055</f>
        <v>2043</v>
      </c>
      <c r="C10055" t="str">
        <f>'BASE SPLIT DEM'!C10055</f>
        <v>ADEMPASTRAINHSRAIREG</v>
      </c>
      <c r="D10055" t="str">
        <f>'BASE SPLIT DEM'!D10055</f>
        <v>PASTRAINHS</v>
      </c>
      <c r="E10055" s="4">
        <f>'BASE SPLIT DEM'!E10055+IF('BASE SPLIT DEM'!E10055=0,0,_xlfn.IFNA(VLOOKUP(RIGHT(C10055,6),'Tuning parameter'!$A$3:$AC$11,HLOOKUP(B10055,'Tuning parameter'!$B$1:$AC$2,2,FALSE),FALSE),0))</f>
        <v>0</v>
      </c>
      <c r="F10055" t="str">
        <f>'BASE SPLIT DEM'!F936</f>
        <v>PassengerTransportationIn BoundaryNon Home basedRoadTruck</v>
      </c>
    </row>
    <row r="10056" spans="1:6" x14ac:dyDescent="0.25">
      <c r="A10056" t="str">
        <f>'BASE SPLIT DEM'!A958</f>
        <v>TO</v>
      </c>
      <c r="B10056">
        <f>'BASE SPLIT DEM'!B10056</f>
        <v>2043</v>
      </c>
      <c r="C10056" t="str">
        <f>'BASE SPLIT DEM'!C10056</f>
        <v>ADEMPASTRAINHSRAISUB</v>
      </c>
      <c r="D10056" t="str">
        <f>'BASE SPLIT DEM'!D10056</f>
        <v>PASTRAINHS</v>
      </c>
      <c r="E10056" s="4">
        <f>'BASE SPLIT DEM'!E10056+IF('BASE SPLIT DEM'!E10056=0,0,_xlfn.IFNA(VLOOKUP(RIGHT(C10056,6),'Tuning parameter'!$A$3:$AC$11,HLOOKUP(B10056,'Tuning parameter'!$B$1:$AC$2,2,FALSE),FALSE),0))</f>
        <v>0.11456388202379604</v>
      </c>
      <c r="F10056" t="str">
        <f>'BASE SPLIT DEM'!F958</f>
        <v>PassengerTransportationExternal INHome WorkRoadTruck</v>
      </c>
    </row>
    <row r="10057" spans="1:6" x14ac:dyDescent="0.25">
      <c r="A10057" t="str">
        <f>'BASE SPLIT DEM'!A980</f>
        <v>TO</v>
      </c>
      <c r="B10057">
        <f>'BASE SPLIT DEM'!B10057</f>
        <v>2043</v>
      </c>
      <c r="C10057" t="str">
        <f>'BASE SPLIT DEM'!C10057</f>
        <v>ADEMPASTRAINHSRAITRM</v>
      </c>
      <c r="D10057" t="str">
        <f>'BASE SPLIT DEM'!D10057</f>
        <v>PASTRAINHS</v>
      </c>
      <c r="E10057" s="4">
        <f>'BASE SPLIT DEM'!E10057+IF('BASE SPLIT DEM'!E10057=0,0,_xlfn.IFNA(VLOOKUP(RIGHT(C10057,6),'Tuning parameter'!$A$3:$AC$11,HLOOKUP(B10057,'Tuning parameter'!$B$1:$AC$2,2,FALSE),FALSE),0))</f>
        <v>1.3881632693348184E-2</v>
      </c>
      <c r="F10057" t="str">
        <f>'BASE SPLIT DEM'!F980</f>
        <v>PassengerTransportationExternal INHome SchoolRoadTruck</v>
      </c>
    </row>
    <row r="10058" spans="1:6" x14ac:dyDescent="0.25">
      <c r="A10058" t="str">
        <f>'BASE SPLIT DEM'!A1002</f>
        <v>TO</v>
      </c>
      <c r="B10058">
        <f>'BASE SPLIT DEM'!B10058</f>
        <v>2043</v>
      </c>
      <c r="C10058" t="str">
        <f>'BASE SPLIT DEM'!C10058</f>
        <v>ADEMPASTRAINHSROABUS</v>
      </c>
      <c r="D10058" t="str">
        <f>'BASE SPLIT DEM'!D10058</f>
        <v>PASTRAINHS</v>
      </c>
      <c r="E10058" s="4">
        <f>'BASE SPLIT DEM'!E10058+IF('BASE SPLIT DEM'!E10058=0,0,_xlfn.IFNA(VLOOKUP(RIGHT(C10058,6),'Tuning parameter'!$A$3:$AC$11,HLOOKUP(B10058,'Tuning parameter'!$B$1:$AC$2,2,FALSE),FALSE),0))</f>
        <v>0.104763291917663</v>
      </c>
      <c r="F10058" t="str">
        <f>'BASE SPLIT DEM'!F1002</f>
        <v>PassengerTransportationExternal INHome OtherRoadTruck</v>
      </c>
    </row>
    <row r="10059" spans="1:6" x14ac:dyDescent="0.25">
      <c r="A10059" t="str">
        <f>'BASE SPLIT DEM'!A1024</f>
        <v>TO</v>
      </c>
      <c r="B10059">
        <f>'BASE SPLIT DEM'!B10059</f>
        <v>2043</v>
      </c>
      <c r="C10059" t="str">
        <f>'BASE SPLIT DEM'!C10059</f>
        <v>ADEMPASTRAINHSROACAR</v>
      </c>
      <c r="D10059" t="str">
        <f>'BASE SPLIT DEM'!D10059</f>
        <v>PASTRAINHS</v>
      </c>
      <c r="E10059" s="4">
        <f>'BASE SPLIT DEM'!E10059+IF('BASE SPLIT DEM'!E10059=0,0,_xlfn.IFNA(VLOOKUP(RIGHT(C10059,6),'Tuning parameter'!$A$3:$AC$11,HLOOKUP(B10059,'Tuning parameter'!$B$1:$AC$2,2,FALSE),FALSE),0))</f>
        <v>0.32721806648987967</v>
      </c>
      <c r="F10059" t="str">
        <f>'BASE SPLIT DEM'!F1024</f>
        <v>PassengerTransportationExternal INNon Home basedRoadTruck</v>
      </c>
    </row>
    <row r="10060" spans="1:6" x14ac:dyDescent="0.25">
      <c r="A10060" t="str">
        <f>'BASE SPLIT DEM'!A1046</f>
        <v>TO</v>
      </c>
      <c r="B10060">
        <f>'BASE SPLIT DEM'!B10060</f>
        <v>2043</v>
      </c>
      <c r="C10060" t="str">
        <f>'BASE SPLIT DEM'!C10060</f>
        <v>ADEMPASTRAINHSROATRU</v>
      </c>
      <c r="D10060" t="str">
        <f>'BASE SPLIT DEM'!D10060</f>
        <v>PASTRAINHS</v>
      </c>
      <c r="E10060" s="4">
        <f>'BASE SPLIT DEM'!E10060+IF('BASE SPLIT DEM'!E10060=0,0,_xlfn.IFNA(VLOOKUP(RIGHT(C10060,6),'Tuning parameter'!$A$3:$AC$11,HLOOKUP(B10060,'Tuning parameter'!$B$1:$AC$2,2,FALSE),FALSE),0))</f>
        <v>0.32721806648987967</v>
      </c>
      <c r="F10060" t="str">
        <f>'BASE SPLIT DEM'!F1046</f>
        <v>PassengerTransportationExternal OUTHome WorkRoadTruck</v>
      </c>
    </row>
    <row r="10061" spans="1:6" x14ac:dyDescent="0.25">
      <c r="A10061" t="str">
        <f>'BASE SPLIT DEM'!A1068</f>
        <v>TO</v>
      </c>
      <c r="B10061">
        <f>'BASE SPLIT DEM'!B10061</f>
        <v>2043</v>
      </c>
      <c r="C10061" t="str">
        <f>'BASE SPLIT DEM'!C10061</f>
        <v>ADEMPASTRAINHSROAMOR</v>
      </c>
      <c r="D10061" t="str">
        <f>'BASE SPLIT DEM'!D10061</f>
        <v>PASTRAINHS</v>
      </c>
      <c r="E10061" s="4">
        <f>'BASE SPLIT DEM'!E10061+IF('BASE SPLIT DEM'!E10061=0,0,_xlfn.IFNA(VLOOKUP(RIGHT(C10061,6),'Tuning parameter'!$A$3:$AC$11,HLOOKUP(B10061,'Tuning parameter'!$B$1:$AC$2,2,FALSE),FALSE),0))</f>
        <v>1.4885248595330699E-3</v>
      </c>
      <c r="F10061" t="str">
        <f>'BASE SPLIT DEM'!F1068</f>
        <v>PassengerTransportationExternal OUTHome SchoolRoadTruck</v>
      </c>
    </row>
    <row r="10062" spans="1:6" x14ac:dyDescent="0.25">
      <c r="A10062" t="str">
        <f>'BASE SPLIT DEM'!A1090</f>
        <v>TO</v>
      </c>
      <c r="B10062">
        <f>'BASE SPLIT DEM'!B10062</f>
        <v>2043</v>
      </c>
      <c r="C10062" t="str">
        <f>'BASE SPLIT DEM'!C10062</f>
        <v>ADEMPASTRAINHSROAWAL</v>
      </c>
      <c r="D10062" t="str">
        <f>'BASE SPLIT DEM'!D10062</f>
        <v>PASTRAINHS</v>
      </c>
      <c r="E10062" s="4">
        <f>'BASE SPLIT DEM'!E10062+IF('BASE SPLIT DEM'!E10062=0,0,_xlfn.IFNA(VLOOKUP(RIGHT(C10062,6),'Tuning parameter'!$A$3:$AC$11,HLOOKUP(B10062,'Tuning parameter'!$B$1:$AC$2,2,FALSE),FALSE),0))</f>
        <v>4.7340821908321847E-2</v>
      </c>
      <c r="F10062" t="str">
        <f>'BASE SPLIT DEM'!F1090</f>
        <v>PassengerTransportationExternal OUTHome OtherRoadTruck</v>
      </c>
    </row>
    <row r="10063" spans="1:6" x14ac:dyDescent="0.25">
      <c r="A10063" t="str">
        <f>'BASE SPLIT DEM'!A1112</f>
        <v>TO</v>
      </c>
      <c r="B10063">
        <f>'BASE SPLIT DEM'!B10063</f>
        <v>2043</v>
      </c>
      <c r="C10063" t="str">
        <f>'BASE SPLIT DEM'!C10063</f>
        <v>ADEMPASTRAINHSROABIK</v>
      </c>
      <c r="D10063" t="str">
        <f>'BASE SPLIT DEM'!D10063</f>
        <v>PASTRAINHS</v>
      </c>
      <c r="E10063" s="4">
        <f>'BASE SPLIT DEM'!E10063+IF('BASE SPLIT DEM'!E10063=0,0,_xlfn.IFNA(VLOOKUP(RIGHT(C10063,6),'Tuning parameter'!$A$3:$AC$11,HLOOKUP(B10063,'Tuning parameter'!$B$1:$AC$2,2,FALSE),FALSE),0))</f>
        <v>6.3525713617575447E-2</v>
      </c>
      <c r="F10063" t="str">
        <f>'BASE SPLIT DEM'!F1112</f>
        <v>PassengerTransportationExternal OUTNon Home basedRoadTruck</v>
      </c>
    </row>
    <row r="10064" spans="1:6" x14ac:dyDescent="0.25">
      <c r="A10064" t="str">
        <f>'BASE SPLIT DEM'!A1242</f>
        <v>TO</v>
      </c>
      <c r="B10064">
        <f>'BASE SPLIT DEM'!B10064</f>
        <v>2043</v>
      </c>
      <c r="C10064" t="str">
        <f>'BASE SPLIT DEM'!C10064</f>
        <v>ADEMPASTRAINHORAIREG</v>
      </c>
      <c r="D10064" t="str">
        <f>'BASE SPLIT DEM'!D10064</f>
        <v>PASTRAINHO</v>
      </c>
      <c r="E10064" s="4">
        <f>'BASE SPLIT DEM'!E10064+IF('BASE SPLIT DEM'!E10064=0,0,_xlfn.IFNA(VLOOKUP(RIGHT(C10064,6),'Tuning parameter'!$A$3:$AC$11,HLOOKUP(B10064,'Tuning parameter'!$B$1:$AC$2,2,FALSE),FALSE),0))</f>
        <v>0</v>
      </c>
      <c r="F10064" t="str">
        <f>'BASE SPLIT DEM'!F1242</f>
        <v>PassengerTransportationIn BoundaryHome WorkRoadTruck</v>
      </c>
    </row>
    <row r="10065" spans="1:6" x14ac:dyDescent="0.25">
      <c r="A10065" t="str">
        <f>'BASE SPLIT DEM'!A1264</f>
        <v>TO</v>
      </c>
      <c r="B10065">
        <f>'BASE SPLIT DEM'!B10065</f>
        <v>2043</v>
      </c>
      <c r="C10065" t="str">
        <f>'BASE SPLIT DEM'!C10065</f>
        <v>ADEMPASTRAINHORAISUB</v>
      </c>
      <c r="D10065" t="str">
        <f>'BASE SPLIT DEM'!D10065</f>
        <v>PASTRAINHO</v>
      </c>
      <c r="E10065" s="4">
        <f>'BASE SPLIT DEM'!E10065+IF('BASE SPLIT DEM'!E10065=0,0,_xlfn.IFNA(VLOOKUP(RIGHT(C10065,6),'Tuning parameter'!$A$3:$AC$11,HLOOKUP(B10065,'Tuning parameter'!$B$1:$AC$2,2,FALSE),FALSE),0))</f>
        <v>0.11456388202379604</v>
      </c>
      <c r="F10065" t="str">
        <f>'BASE SPLIT DEM'!F1264</f>
        <v>PassengerTransportationIn BoundaryHome SchoolRoadTruck</v>
      </c>
    </row>
    <row r="10066" spans="1:6" x14ac:dyDescent="0.25">
      <c r="A10066" t="str">
        <f>'BASE SPLIT DEM'!A1286</f>
        <v>TO</v>
      </c>
      <c r="B10066">
        <f>'BASE SPLIT DEM'!B10066</f>
        <v>2043</v>
      </c>
      <c r="C10066" t="str">
        <f>'BASE SPLIT DEM'!C10066</f>
        <v>ADEMPASTRAINHORAITRM</v>
      </c>
      <c r="D10066" t="str">
        <f>'BASE SPLIT DEM'!D10066</f>
        <v>PASTRAINHO</v>
      </c>
      <c r="E10066" s="4">
        <f>'BASE SPLIT DEM'!E10066+IF('BASE SPLIT DEM'!E10066=0,0,_xlfn.IFNA(VLOOKUP(RIGHT(C10066,6),'Tuning parameter'!$A$3:$AC$11,HLOOKUP(B10066,'Tuning parameter'!$B$1:$AC$2,2,FALSE),FALSE),0))</f>
        <v>1.3881632693348184E-2</v>
      </c>
      <c r="F10066" t="str">
        <f>'BASE SPLIT DEM'!F1286</f>
        <v>PassengerTransportationIn BoundaryHome OtherRoadTruck</v>
      </c>
    </row>
    <row r="10067" spans="1:6" x14ac:dyDescent="0.25">
      <c r="A10067" t="str">
        <f>'BASE SPLIT DEM'!A1308</f>
        <v>TO</v>
      </c>
      <c r="B10067">
        <f>'BASE SPLIT DEM'!B10067</f>
        <v>2043</v>
      </c>
      <c r="C10067" t="str">
        <f>'BASE SPLIT DEM'!C10067</f>
        <v>ADEMPASTRAINHOROABUS</v>
      </c>
      <c r="D10067" t="str">
        <f>'BASE SPLIT DEM'!D10067</f>
        <v>PASTRAINHO</v>
      </c>
      <c r="E10067" s="4">
        <f>'BASE SPLIT DEM'!E10067+IF('BASE SPLIT DEM'!E10067=0,0,_xlfn.IFNA(VLOOKUP(RIGHT(C10067,6),'Tuning parameter'!$A$3:$AC$11,HLOOKUP(B10067,'Tuning parameter'!$B$1:$AC$2,2,FALSE),FALSE),0))</f>
        <v>0.104763291917663</v>
      </c>
      <c r="F10067" t="str">
        <f>'BASE SPLIT DEM'!F1308</f>
        <v>PassengerTransportationIn BoundaryNon Home basedRoadTruck</v>
      </c>
    </row>
    <row r="10068" spans="1:6" x14ac:dyDescent="0.25">
      <c r="A10068" t="str">
        <f>'BASE SPLIT DEM'!A1330</f>
        <v>TO</v>
      </c>
      <c r="B10068">
        <f>'BASE SPLIT DEM'!B10068</f>
        <v>2043</v>
      </c>
      <c r="C10068" t="str">
        <f>'BASE SPLIT DEM'!C10068</f>
        <v>ADEMPASTRAINHOROACAR</v>
      </c>
      <c r="D10068" t="str">
        <f>'BASE SPLIT DEM'!D10068</f>
        <v>PASTRAINHO</v>
      </c>
      <c r="E10068" s="4">
        <f>'BASE SPLIT DEM'!E10068+IF('BASE SPLIT DEM'!E10068=0,0,_xlfn.IFNA(VLOOKUP(RIGHT(C10068,6),'Tuning parameter'!$A$3:$AC$11,HLOOKUP(B10068,'Tuning parameter'!$B$1:$AC$2,2,FALSE),FALSE),0))</f>
        <v>0.32721806648987967</v>
      </c>
      <c r="F10068" t="str">
        <f>'BASE SPLIT DEM'!F1330</f>
        <v>PassengerTransportationExternal INHome WorkRoadTruck</v>
      </c>
    </row>
    <row r="10069" spans="1:6" x14ac:dyDescent="0.25">
      <c r="A10069" t="str">
        <f>'BASE SPLIT DEM'!A1352</f>
        <v>TO</v>
      </c>
      <c r="B10069">
        <f>'BASE SPLIT DEM'!B10069</f>
        <v>2043</v>
      </c>
      <c r="C10069" t="str">
        <f>'BASE SPLIT DEM'!C10069</f>
        <v>ADEMPASTRAINHOROATRU</v>
      </c>
      <c r="D10069" t="str">
        <f>'BASE SPLIT DEM'!D10069</f>
        <v>PASTRAINHO</v>
      </c>
      <c r="E10069" s="4">
        <f>'BASE SPLIT DEM'!E10069+IF('BASE SPLIT DEM'!E10069=0,0,_xlfn.IFNA(VLOOKUP(RIGHT(C10069,6),'Tuning parameter'!$A$3:$AC$11,HLOOKUP(B10069,'Tuning parameter'!$B$1:$AC$2,2,FALSE),FALSE),0))</f>
        <v>0.32721806648987967</v>
      </c>
      <c r="F10069" t="str">
        <f>'BASE SPLIT DEM'!F1352</f>
        <v>PassengerTransportationExternal INHome SchoolRoadTruck</v>
      </c>
    </row>
    <row r="10070" spans="1:6" x14ac:dyDescent="0.25">
      <c r="A10070" t="str">
        <f>'BASE SPLIT DEM'!A1374</f>
        <v>TO</v>
      </c>
      <c r="B10070">
        <f>'BASE SPLIT DEM'!B10070</f>
        <v>2043</v>
      </c>
      <c r="C10070" t="str">
        <f>'BASE SPLIT DEM'!C10070</f>
        <v>ADEMPASTRAINHOROAMOR</v>
      </c>
      <c r="D10070" t="str">
        <f>'BASE SPLIT DEM'!D10070</f>
        <v>PASTRAINHO</v>
      </c>
      <c r="E10070" s="4">
        <f>'BASE SPLIT DEM'!E10070+IF('BASE SPLIT DEM'!E10070=0,0,_xlfn.IFNA(VLOOKUP(RIGHT(C10070,6),'Tuning parameter'!$A$3:$AC$11,HLOOKUP(B10070,'Tuning parameter'!$B$1:$AC$2,2,FALSE),FALSE),0))</f>
        <v>1.4885248595330699E-3</v>
      </c>
      <c r="F10070" t="str">
        <f>'BASE SPLIT DEM'!F1374</f>
        <v>PassengerTransportationExternal INHome OtherRoadTruck</v>
      </c>
    </row>
    <row r="10071" spans="1:6" x14ac:dyDescent="0.25">
      <c r="A10071" t="str">
        <f>'BASE SPLIT DEM'!A1396</f>
        <v>TO</v>
      </c>
      <c r="B10071">
        <f>'BASE SPLIT DEM'!B10071</f>
        <v>2043</v>
      </c>
      <c r="C10071" t="str">
        <f>'BASE SPLIT DEM'!C10071</f>
        <v>ADEMPASTRAINHOROAWAL</v>
      </c>
      <c r="D10071" t="str">
        <f>'BASE SPLIT DEM'!D10071</f>
        <v>PASTRAINHO</v>
      </c>
      <c r="E10071" s="4">
        <f>'BASE SPLIT DEM'!E10071+IF('BASE SPLIT DEM'!E10071=0,0,_xlfn.IFNA(VLOOKUP(RIGHT(C10071,6),'Tuning parameter'!$A$3:$AC$11,HLOOKUP(B10071,'Tuning parameter'!$B$1:$AC$2,2,FALSE),FALSE),0))</f>
        <v>4.7340821908321847E-2</v>
      </c>
      <c r="F10071" t="str">
        <f>'BASE SPLIT DEM'!F1396</f>
        <v>PassengerTransportationExternal INNon Home basedRoadTruck</v>
      </c>
    </row>
    <row r="10072" spans="1:6" x14ac:dyDescent="0.25">
      <c r="A10072" t="str">
        <f>'BASE SPLIT DEM'!A1418</f>
        <v>TO</v>
      </c>
      <c r="B10072">
        <f>'BASE SPLIT DEM'!B10072</f>
        <v>2043</v>
      </c>
      <c r="C10072" t="str">
        <f>'BASE SPLIT DEM'!C10072</f>
        <v>ADEMPASTRAINHOROABIK</v>
      </c>
      <c r="D10072" t="str">
        <f>'BASE SPLIT DEM'!D10072</f>
        <v>PASTRAINHO</v>
      </c>
      <c r="E10072" s="4">
        <f>'BASE SPLIT DEM'!E10072+IF('BASE SPLIT DEM'!E10072=0,0,_xlfn.IFNA(VLOOKUP(RIGHT(C10072,6),'Tuning parameter'!$A$3:$AC$11,HLOOKUP(B10072,'Tuning parameter'!$B$1:$AC$2,2,FALSE),FALSE),0))</f>
        <v>6.3525713617575447E-2</v>
      </c>
      <c r="F10072" t="str">
        <f>'BASE SPLIT DEM'!F1418</f>
        <v>PassengerTransportationExternal OUTHome WorkRoadTruck</v>
      </c>
    </row>
    <row r="10073" spans="1:6" x14ac:dyDescent="0.25">
      <c r="A10073" t="str">
        <f>'BASE SPLIT DEM'!A1440</f>
        <v>TO</v>
      </c>
      <c r="B10073">
        <f>'BASE SPLIT DEM'!B10073</f>
        <v>2043</v>
      </c>
      <c r="C10073" t="str">
        <f>'BASE SPLIT DEM'!C10073</f>
        <v>ADEMPASTRAINNHRAIREG</v>
      </c>
      <c r="D10073" t="str">
        <f>'BASE SPLIT DEM'!D10073</f>
        <v>PASTRAINNH</v>
      </c>
      <c r="E10073" s="4">
        <f>'BASE SPLIT DEM'!E10073+IF('BASE SPLIT DEM'!E10073=0,0,_xlfn.IFNA(VLOOKUP(RIGHT(C10073,6),'Tuning parameter'!$A$3:$AC$11,HLOOKUP(B10073,'Tuning parameter'!$B$1:$AC$2,2,FALSE),FALSE),0))</f>
        <v>0</v>
      </c>
      <c r="F10073" t="str">
        <f>'BASE SPLIT DEM'!F1440</f>
        <v>PassengerTransportationExternal OUTHome SchoolRoadTruck</v>
      </c>
    </row>
    <row r="10074" spans="1:6" x14ac:dyDescent="0.25">
      <c r="A10074" t="str">
        <f>'BASE SPLIT DEM'!A1462</f>
        <v>TO</v>
      </c>
      <c r="B10074">
        <f>'BASE SPLIT DEM'!B10074</f>
        <v>2043</v>
      </c>
      <c r="C10074" t="str">
        <f>'BASE SPLIT DEM'!C10074</f>
        <v>ADEMPASTRAINNHRAISUB</v>
      </c>
      <c r="D10074" t="str">
        <f>'BASE SPLIT DEM'!D10074</f>
        <v>PASTRAINNH</v>
      </c>
      <c r="E10074" s="4">
        <f>'BASE SPLIT DEM'!E10074+IF('BASE SPLIT DEM'!E10074=0,0,_xlfn.IFNA(VLOOKUP(RIGHT(C10074,6),'Tuning parameter'!$A$3:$AC$11,HLOOKUP(B10074,'Tuning parameter'!$B$1:$AC$2,2,FALSE),FALSE),0))</f>
        <v>0.11456388202379604</v>
      </c>
      <c r="F10074" t="str">
        <f>'BASE SPLIT DEM'!F1462</f>
        <v>PassengerTransportationExternal OUTHome OtherRoadTruck</v>
      </c>
    </row>
    <row r="10075" spans="1:6" x14ac:dyDescent="0.25">
      <c r="A10075" t="str">
        <f>'BASE SPLIT DEM'!A1484</f>
        <v>TO</v>
      </c>
      <c r="B10075">
        <f>'BASE SPLIT DEM'!B10075</f>
        <v>2043</v>
      </c>
      <c r="C10075" t="str">
        <f>'BASE SPLIT DEM'!C10075</f>
        <v>ADEMPASTRAINNHRAITRM</v>
      </c>
      <c r="D10075" t="str">
        <f>'BASE SPLIT DEM'!D10075</f>
        <v>PASTRAINNH</v>
      </c>
      <c r="E10075" s="4">
        <f>'BASE SPLIT DEM'!E10075+IF('BASE SPLIT DEM'!E10075=0,0,_xlfn.IFNA(VLOOKUP(RIGHT(C10075,6),'Tuning parameter'!$A$3:$AC$11,HLOOKUP(B10075,'Tuning parameter'!$B$1:$AC$2,2,FALSE),FALSE),0))</f>
        <v>1.3881632693348184E-2</v>
      </c>
      <c r="F10075" t="str">
        <f>'BASE SPLIT DEM'!F1484</f>
        <v>PassengerTransportationExternal OUTNon Home basedRoadTruck</v>
      </c>
    </row>
    <row r="10076" spans="1:6" x14ac:dyDescent="0.25">
      <c r="A10076" t="str">
        <f>'BASE SPLIT DEM'!A1614</f>
        <v>TO</v>
      </c>
      <c r="B10076">
        <f>'BASE SPLIT DEM'!B10076</f>
        <v>2043</v>
      </c>
      <c r="C10076" t="str">
        <f>'BASE SPLIT DEM'!C10076</f>
        <v>ADEMPASTRAINNHROABUS</v>
      </c>
      <c r="D10076" t="str">
        <f>'BASE SPLIT DEM'!D10076</f>
        <v>PASTRAINNH</v>
      </c>
      <c r="E10076" s="4">
        <f>'BASE SPLIT DEM'!E10076+IF('BASE SPLIT DEM'!E10076=0,0,_xlfn.IFNA(VLOOKUP(RIGHT(C10076,6),'Tuning parameter'!$A$3:$AC$11,HLOOKUP(B10076,'Tuning parameter'!$B$1:$AC$2,2,FALSE),FALSE),0))</f>
        <v>0.104763291917663</v>
      </c>
      <c r="F10076" t="str">
        <f>'BASE SPLIT DEM'!F1614</f>
        <v>PassengerTransportationIn BoundaryHome WorkRoadTruck</v>
      </c>
    </row>
    <row r="10077" spans="1:6" x14ac:dyDescent="0.25">
      <c r="A10077" t="str">
        <f>'BASE SPLIT DEM'!A1636</f>
        <v>TO</v>
      </c>
      <c r="B10077">
        <f>'BASE SPLIT DEM'!B10077</f>
        <v>2043</v>
      </c>
      <c r="C10077" t="str">
        <f>'BASE SPLIT DEM'!C10077</f>
        <v>ADEMPASTRAINNHROACAR</v>
      </c>
      <c r="D10077" t="str">
        <f>'BASE SPLIT DEM'!D10077</f>
        <v>PASTRAINNH</v>
      </c>
      <c r="E10077" s="4">
        <f>'BASE SPLIT DEM'!E10077+IF('BASE SPLIT DEM'!E10077=0,0,_xlfn.IFNA(VLOOKUP(RIGHT(C10077,6),'Tuning parameter'!$A$3:$AC$11,HLOOKUP(B10077,'Tuning parameter'!$B$1:$AC$2,2,FALSE),FALSE),0))</f>
        <v>0.32721806648987967</v>
      </c>
      <c r="F10077" t="str">
        <f>'BASE SPLIT DEM'!F1636</f>
        <v>PassengerTransportationIn BoundaryHome SchoolRoadTruck</v>
      </c>
    </row>
    <row r="10078" spans="1:6" x14ac:dyDescent="0.25">
      <c r="A10078" t="str">
        <f>'BASE SPLIT DEM'!A1658</f>
        <v>TO</v>
      </c>
      <c r="B10078">
        <f>'BASE SPLIT DEM'!B10078</f>
        <v>2043</v>
      </c>
      <c r="C10078" t="str">
        <f>'BASE SPLIT DEM'!C10078</f>
        <v>ADEMPASTRAINNHROATRU</v>
      </c>
      <c r="D10078" t="str">
        <f>'BASE SPLIT DEM'!D10078</f>
        <v>PASTRAINNH</v>
      </c>
      <c r="E10078" s="4">
        <f>'BASE SPLIT DEM'!E10078+IF('BASE SPLIT DEM'!E10078=0,0,_xlfn.IFNA(VLOOKUP(RIGHT(C10078,6),'Tuning parameter'!$A$3:$AC$11,HLOOKUP(B10078,'Tuning parameter'!$B$1:$AC$2,2,FALSE),FALSE),0))</f>
        <v>0.32721806648987967</v>
      </c>
      <c r="F10078" t="str">
        <f>'BASE SPLIT DEM'!F1658</f>
        <v>PassengerTransportationIn BoundaryHome OtherRoadTruck</v>
      </c>
    </row>
    <row r="10079" spans="1:6" x14ac:dyDescent="0.25">
      <c r="A10079" t="str">
        <f>'BASE SPLIT DEM'!A1680</f>
        <v>TO</v>
      </c>
      <c r="B10079">
        <f>'BASE SPLIT DEM'!B10079</f>
        <v>2043</v>
      </c>
      <c r="C10079" t="str">
        <f>'BASE SPLIT DEM'!C10079</f>
        <v>ADEMPASTRAINNHROAMOR</v>
      </c>
      <c r="D10079" t="str">
        <f>'BASE SPLIT DEM'!D10079</f>
        <v>PASTRAINNH</v>
      </c>
      <c r="E10079" s="4">
        <f>'BASE SPLIT DEM'!E10079+IF('BASE SPLIT DEM'!E10079=0,0,_xlfn.IFNA(VLOOKUP(RIGHT(C10079,6),'Tuning parameter'!$A$3:$AC$11,HLOOKUP(B10079,'Tuning parameter'!$B$1:$AC$2,2,FALSE),FALSE),0))</f>
        <v>1.4885248595330699E-3</v>
      </c>
      <c r="F10079" t="str">
        <f>'BASE SPLIT DEM'!F1680</f>
        <v>PassengerTransportationIn BoundaryNon Home basedRoadTruck</v>
      </c>
    </row>
    <row r="10080" spans="1:6" x14ac:dyDescent="0.25">
      <c r="A10080" t="str">
        <f>'BASE SPLIT DEM'!A1702</f>
        <v>TO</v>
      </c>
      <c r="B10080">
        <f>'BASE SPLIT DEM'!B10080</f>
        <v>2043</v>
      </c>
      <c r="C10080" t="str">
        <f>'BASE SPLIT DEM'!C10080</f>
        <v>ADEMPASTRAINNHROAWAL</v>
      </c>
      <c r="D10080" t="str">
        <f>'BASE SPLIT DEM'!D10080</f>
        <v>PASTRAINNH</v>
      </c>
      <c r="E10080" s="4">
        <f>'BASE SPLIT DEM'!E10080+IF('BASE SPLIT DEM'!E10080=0,0,_xlfn.IFNA(VLOOKUP(RIGHT(C10080,6),'Tuning parameter'!$A$3:$AC$11,HLOOKUP(B10080,'Tuning parameter'!$B$1:$AC$2,2,FALSE),FALSE),0))</f>
        <v>4.7340821908321847E-2</v>
      </c>
      <c r="F10080" t="str">
        <f>'BASE SPLIT DEM'!F1702</f>
        <v>PassengerTransportationExternal INHome WorkRoadTruck</v>
      </c>
    </row>
    <row r="10081" spans="1:6" x14ac:dyDescent="0.25">
      <c r="A10081" t="str">
        <f>'BASE SPLIT DEM'!A1724</f>
        <v>TO</v>
      </c>
      <c r="B10081">
        <f>'BASE SPLIT DEM'!B10081</f>
        <v>2043</v>
      </c>
      <c r="C10081" t="str">
        <f>'BASE SPLIT DEM'!C10081</f>
        <v>ADEMPASTRAINNHROABIK</v>
      </c>
      <c r="D10081" t="str">
        <f>'BASE SPLIT DEM'!D10081</f>
        <v>PASTRAINNH</v>
      </c>
      <c r="E10081" s="4">
        <f>'BASE SPLIT DEM'!E10081+IF('BASE SPLIT DEM'!E10081=0,0,_xlfn.IFNA(VLOOKUP(RIGHT(C10081,6),'Tuning parameter'!$A$3:$AC$11,HLOOKUP(B10081,'Tuning parameter'!$B$1:$AC$2,2,FALSE),FALSE),0))</f>
        <v>6.3525713617575447E-2</v>
      </c>
      <c r="F10081" t="str">
        <f>'BASE SPLIT DEM'!F1724</f>
        <v>PassengerTransportationExternal INHome SchoolRoadTruck</v>
      </c>
    </row>
    <row r="10082" spans="1:6" x14ac:dyDescent="0.25">
      <c r="A10082" t="str">
        <f>'BASE SPLIT DEM'!A1746</f>
        <v>TO</v>
      </c>
      <c r="B10082">
        <f>'BASE SPLIT DEM'!B10082</f>
        <v>2043</v>
      </c>
      <c r="C10082" t="str">
        <f>'BASE SPLIT DEM'!C10082</f>
        <v>ADEMPASTRAEXIHWRAIREG</v>
      </c>
      <c r="D10082" t="str">
        <f>'BASE SPLIT DEM'!D10082</f>
        <v>PASTRAEXIHW</v>
      </c>
      <c r="E10082" s="4">
        <f>'BASE SPLIT DEM'!E10082+IF('BASE SPLIT DEM'!E10082=0,0,_xlfn.IFNA(VLOOKUP(RIGHT(C10082,6),'Tuning parameter'!$A$3:$AC$11,HLOOKUP(B10082,'Tuning parameter'!$B$1:$AC$2,2,FALSE),FALSE),0))</f>
        <v>0.15732832600928601</v>
      </c>
      <c r="F10082" t="str">
        <f>'BASE SPLIT DEM'!F1746</f>
        <v>PassengerTransportationExternal INHome OtherRoadTruck</v>
      </c>
    </row>
    <row r="10083" spans="1:6" x14ac:dyDescent="0.25">
      <c r="A10083" t="str">
        <f>'BASE SPLIT DEM'!A1768</f>
        <v>TO</v>
      </c>
      <c r="B10083">
        <f>'BASE SPLIT DEM'!B10083</f>
        <v>2043</v>
      </c>
      <c r="C10083" t="str">
        <f>'BASE SPLIT DEM'!C10083</f>
        <v>ADEMPASTRAEXIHWRAISUB</v>
      </c>
      <c r="D10083" t="str">
        <f>'BASE SPLIT DEM'!D10083</f>
        <v>PASTRAEXIHW</v>
      </c>
      <c r="E10083" s="4">
        <f>'BASE SPLIT DEM'!E10083+IF('BASE SPLIT DEM'!E10083=0,0,_xlfn.IFNA(VLOOKUP(RIGHT(C10083,6),'Tuning parameter'!$A$3:$AC$11,HLOOKUP(B10083,'Tuning parameter'!$B$1:$AC$2,2,FALSE),FALSE),0))</f>
        <v>4.6959881165918177E-3</v>
      </c>
      <c r="F10083" t="str">
        <f>'BASE SPLIT DEM'!F1768</f>
        <v>PassengerTransportationExternal INNon Home basedRoadTruck</v>
      </c>
    </row>
    <row r="10084" spans="1:6" x14ac:dyDescent="0.25">
      <c r="A10084" t="str">
        <f>'BASE SPLIT DEM'!A1790</f>
        <v>TO</v>
      </c>
      <c r="B10084">
        <f>'BASE SPLIT DEM'!B10084</f>
        <v>2043</v>
      </c>
      <c r="C10084" t="str">
        <f>'BASE SPLIT DEM'!C10084</f>
        <v>ADEMPASTRAEXIHWRAITRM</v>
      </c>
      <c r="D10084" t="str">
        <f>'BASE SPLIT DEM'!D10084</f>
        <v>PASTRAEXIHW</v>
      </c>
      <c r="E10084" s="4">
        <f>'BASE SPLIT DEM'!E10084+IF('BASE SPLIT DEM'!E10084=0,0,_xlfn.IFNA(VLOOKUP(RIGHT(C10084,6),'Tuning parameter'!$A$3:$AC$11,HLOOKUP(B10084,'Tuning parameter'!$B$1:$AC$2,2,FALSE),FALSE),0))</f>
        <v>0</v>
      </c>
      <c r="F10084" t="str">
        <f>'BASE SPLIT DEM'!F1790</f>
        <v>PassengerTransportationExternal OUTHome WorkRoadTruck</v>
      </c>
    </row>
    <row r="10085" spans="1:6" x14ac:dyDescent="0.25">
      <c r="A10085" t="str">
        <f>'BASE SPLIT DEM'!A1812</f>
        <v>TO</v>
      </c>
      <c r="B10085">
        <f>'BASE SPLIT DEM'!B10085</f>
        <v>2043</v>
      </c>
      <c r="C10085" t="str">
        <f>'BASE SPLIT DEM'!C10085</f>
        <v>ADEMPASTRAEXIHWROABUS</v>
      </c>
      <c r="D10085" t="str">
        <f>'BASE SPLIT DEM'!D10085</f>
        <v>PASTRAEXIHW</v>
      </c>
      <c r="E10085" s="4">
        <f>'BASE SPLIT DEM'!E10085+IF('BASE SPLIT DEM'!E10085=0,0,_xlfn.IFNA(VLOOKUP(RIGHT(C10085,6),'Tuning parameter'!$A$3:$AC$11,HLOOKUP(B10085,'Tuning parameter'!$B$1:$AC$2,2,FALSE),FALSE),0))</f>
        <v>4.00619630969931E-2</v>
      </c>
      <c r="F10085" t="str">
        <f>'BASE SPLIT DEM'!F1812</f>
        <v>PassengerTransportationExternal OUTHome SchoolRoadTruck</v>
      </c>
    </row>
    <row r="10086" spans="1:6" x14ac:dyDescent="0.25">
      <c r="A10086" t="str">
        <f>'BASE SPLIT DEM'!A1834</f>
        <v>TO</v>
      </c>
      <c r="B10086">
        <f>'BASE SPLIT DEM'!B10086</f>
        <v>2043</v>
      </c>
      <c r="C10086" t="str">
        <f>'BASE SPLIT DEM'!C10086</f>
        <v>ADEMPASTRAEXIHWROACAR</v>
      </c>
      <c r="D10086" t="str">
        <f>'BASE SPLIT DEM'!D10086</f>
        <v>PASTRAEXIHW</v>
      </c>
      <c r="E10086" s="4">
        <f>'BASE SPLIT DEM'!E10086+IF('BASE SPLIT DEM'!E10086=0,0,_xlfn.IFNA(VLOOKUP(RIGHT(C10086,6),'Tuning parameter'!$A$3:$AC$11,HLOOKUP(B10086,'Tuning parameter'!$B$1:$AC$2,2,FALSE),FALSE),0))</f>
        <v>0.37000368488265267</v>
      </c>
      <c r="F10086" t="str">
        <f>'BASE SPLIT DEM'!F1834</f>
        <v>PassengerTransportationExternal OUTHome OtherRoadTruck</v>
      </c>
    </row>
    <row r="10087" spans="1:6" x14ac:dyDescent="0.25">
      <c r="A10087" t="str">
        <f>'BASE SPLIT DEM'!A1856</f>
        <v>TO</v>
      </c>
      <c r="B10087">
        <f>'BASE SPLIT DEM'!B10087</f>
        <v>2043</v>
      </c>
      <c r="C10087" t="str">
        <f>'BASE SPLIT DEM'!C10087</f>
        <v>ADEMPASTRAEXIHWROATRU</v>
      </c>
      <c r="D10087" t="str">
        <f>'BASE SPLIT DEM'!D10087</f>
        <v>PASTRAEXIHW</v>
      </c>
      <c r="E10087" s="4">
        <f>'BASE SPLIT DEM'!E10087+IF('BASE SPLIT DEM'!E10087=0,0,_xlfn.IFNA(VLOOKUP(RIGHT(C10087,6),'Tuning parameter'!$A$3:$AC$11,HLOOKUP(B10087,'Tuning parameter'!$B$1:$AC$2,2,FALSE),FALSE),0))</f>
        <v>0.37000368488265267</v>
      </c>
      <c r="F10087" t="str">
        <f>'BASE SPLIT DEM'!F1856</f>
        <v>PassengerTransportationExternal OUTNon Home basedRoadTruck</v>
      </c>
    </row>
    <row r="10088" spans="1:6" x14ac:dyDescent="0.25">
      <c r="A10088" t="str">
        <f>'BASE SPLIT DEM'!A1986</f>
        <v>TO</v>
      </c>
      <c r="B10088">
        <f>'BASE SPLIT DEM'!B10088</f>
        <v>2043</v>
      </c>
      <c r="C10088" t="str">
        <f>'BASE SPLIT DEM'!C10088</f>
        <v>ADEMPASTRAEXIHWROAMOR</v>
      </c>
      <c r="D10088" t="str">
        <f>'BASE SPLIT DEM'!D10088</f>
        <v>PASTRAEXIHW</v>
      </c>
      <c r="E10088" s="4">
        <f>'BASE SPLIT DEM'!E10088+IF('BASE SPLIT DEM'!E10088=0,0,_xlfn.IFNA(VLOOKUP(RIGHT(C10088,6),'Tuning parameter'!$A$3:$AC$11,HLOOKUP(B10088,'Tuning parameter'!$B$1:$AC$2,2,FALSE),FALSE),0))</f>
        <v>1.6686800761590501E-3</v>
      </c>
      <c r="F10088" t="str">
        <f>'BASE SPLIT DEM'!F1986</f>
        <v>PassengerTransportationIn BoundaryHome WorkRoadTruck</v>
      </c>
    </row>
    <row r="10089" spans="1:6" x14ac:dyDescent="0.25">
      <c r="A10089" t="str">
        <f>'BASE SPLIT DEM'!A2008</f>
        <v>TO</v>
      </c>
      <c r="B10089">
        <f>'BASE SPLIT DEM'!B10089</f>
        <v>2043</v>
      </c>
      <c r="C10089" t="str">
        <f>'BASE SPLIT DEM'!C10089</f>
        <v>ADEMPASTRAEXIHWROAWAL</v>
      </c>
      <c r="D10089" t="str">
        <f>'BASE SPLIT DEM'!D10089</f>
        <v>PASTRAEXIHW</v>
      </c>
      <c r="E10089" s="4">
        <f>'BASE SPLIT DEM'!E10089+IF('BASE SPLIT DEM'!E10089=0,0,_xlfn.IFNA(VLOOKUP(RIGHT(C10089,6),'Tuning parameter'!$A$3:$AC$11,HLOOKUP(B10089,'Tuning parameter'!$B$1:$AC$2,2,FALSE),FALSE),0))</f>
        <v>2.7732534291200935E-3</v>
      </c>
      <c r="F10089" t="str">
        <f>'BASE SPLIT DEM'!F2008</f>
        <v>PassengerTransportationIn BoundaryHome SchoolRoadTruck</v>
      </c>
    </row>
    <row r="10090" spans="1:6" x14ac:dyDescent="0.25">
      <c r="A10090" t="str">
        <f>'BASE SPLIT DEM'!A2030</f>
        <v>TO</v>
      </c>
      <c r="B10090">
        <f>'BASE SPLIT DEM'!B10090</f>
        <v>2043</v>
      </c>
      <c r="C10090" t="str">
        <f>'BASE SPLIT DEM'!C10090</f>
        <v>ADEMPASTRAEXIHWROABIK</v>
      </c>
      <c r="D10090" t="str">
        <f>'BASE SPLIT DEM'!D10090</f>
        <v>PASTRAEXIHW</v>
      </c>
      <c r="E10090" s="4">
        <f>'BASE SPLIT DEM'!E10090+IF('BASE SPLIT DEM'!E10090=0,0,_xlfn.IFNA(VLOOKUP(RIGHT(C10090,6),'Tuning parameter'!$A$3:$AC$11,HLOOKUP(B10090,'Tuning parameter'!$B$1:$AC$2,2,FALSE),FALSE),0))</f>
        <v>0</v>
      </c>
      <c r="F10090" t="str">
        <f>'BASE SPLIT DEM'!F2030</f>
        <v>PassengerTransportationIn BoundaryHome OtherRoadTruck</v>
      </c>
    </row>
    <row r="10091" spans="1:6" x14ac:dyDescent="0.25">
      <c r="A10091" t="str">
        <f>'BASE SPLIT DEM'!A2052</f>
        <v>TO</v>
      </c>
      <c r="B10091">
        <f>'BASE SPLIT DEM'!B10091</f>
        <v>2043</v>
      </c>
      <c r="C10091" t="str">
        <f>'BASE SPLIT DEM'!C10091</f>
        <v>ADEMPASTRAEXIHSRAIREG</v>
      </c>
      <c r="D10091" t="str">
        <f>'BASE SPLIT DEM'!D10091</f>
        <v>PASTRAEXIHS</v>
      </c>
      <c r="E10091" s="4">
        <f>'BASE SPLIT DEM'!E10091+IF('BASE SPLIT DEM'!E10091=0,0,_xlfn.IFNA(VLOOKUP(RIGHT(C10091,6),'Tuning parameter'!$A$3:$AC$11,HLOOKUP(B10091,'Tuning parameter'!$B$1:$AC$2,2,FALSE),FALSE),0))</f>
        <v>0.15732832600928601</v>
      </c>
      <c r="F10091" t="str">
        <f>'BASE SPLIT DEM'!F2052</f>
        <v>PassengerTransportationIn BoundaryNon Home basedRoadTruck</v>
      </c>
    </row>
    <row r="10092" spans="1:6" x14ac:dyDescent="0.25">
      <c r="A10092" t="str">
        <f>'BASE SPLIT DEM'!A2074</f>
        <v>TO</v>
      </c>
      <c r="B10092">
        <f>'BASE SPLIT DEM'!B10092</f>
        <v>2043</v>
      </c>
      <c r="C10092" t="str">
        <f>'BASE SPLIT DEM'!C10092</f>
        <v>ADEMPASTRAEXIHSRAISUB</v>
      </c>
      <c r="D10092" t="str">
        <f>'BASE SPLIT DEM'!D10092</f>
        <v>PASTRAEXIHS</v>
      </c>
      <c r="E10092" s="4">
        <f>'BASE SPLIT DEM'!E10092+IF('BASE SPLIT DEM'!E10092=0,0,_xlfn.IFNA(VLOOKUP(RIGHT(C10092,6),'Tuning parameter'!$A$3:$AC$11,HLOOKUP(B10092,'Tuning parameter'!$B$1:$AC$2,2,FALSE),FALSE),0))</f>
        <v>4.6959881165918177E-3</v>
      </c>
      <c r="F10092" t="str">
        <f>'BASE SPLIT DEM'!F2074</f>
        <v>PassengerTransportationExternal INHome WorkRoadTruck</v>
      </c>
    </row>
    <row r="10093" spans="1:6" x14ac:dyDescent="0.25">
      <c r="A10093" t="str">
        <f>'BASE SPLIT DEM'!A2096</f>
        <v>TO</v>
      </c>
      <c r="B10093">
        <f>'BASE SPLIT DEM'!B10093</f>
        <v>2043</v>
      </c>
      <c r="C10093" t="str">
        <f>'BASE SPLIT DEM'!C10093</f>
        <v>ADEMPASTRAEXIHSRAITRM</v>
      </c>
      <c r="D10093" t="str">
        <f>'BASE SPLIT DEM'!D10093</f>
        <v>PASTRAEXIHS</v>
      </c>
      <c r="E10093" s="4">
        <f>'BASE SPLIT DEM'!E10093+IF('BASE SPLIT DEM'!E10093=0,0,_xlfn.IFNA(VLOOKUP(RIGHT(C10093,6),'Tuning parameter'!$A$3:$AC$11,HLOOKUP(B10093,'Tuning parameter'!$B$1:$AC$2,2,FALSE),FALSE),0))</f>
        <v>0</v>
      </c>
      <c r="F10093" t="str">
        <f>'BASE SPLIT DEM'!F2096</f>
        <v>PassengerTransportationExternal INHome SchoolRoadTruck</v>
      </c>
    </row>
    <row r="10094" spans="1:6" x14ac:dyDescent="0.25">
      <c r="A10094" t="str">
        <f>'BASE SPLIT DEM'!A2118</f>
        <v>TO</v>
      </c>
      <c r="B10094">
        <f>'BASE SPLIT DEM'!B10094</f>
        <v>2043</v>
      </c>
      <c r="C10094" t="str">
        <f>'BASE SPLIT DEM'!C10094</f>
        <v>ADEMPASTRAEXIHSROABUS</v>
      </c>
      <c r="D10094" t="str">
        <f>'BASE SPLIT DEM'!D10094</f>
        <v>PASTRAEXIHS</v>
      </c>
      <c r="E10094" s="4">
        <f>'BASE SPLIT DEM'!E10094+IF('BASE SPLIT DEM'!E10094=0,0,_xlfn.IFNA(VLOOKUP(RIGHT(C10094,6),'Tuning parameter'!$A$3:$AC$11,HLOOKUP(B10094,'Tuning parameter'!$B$1:$AC$2,2,FALSE),FALSE),0))</f>
        <v>4.00619630969931E-2</v>
      </c>
      <c r="F10094" t="str">
        <f>'BASE SPLIT DEM'!F2118</f>
        <v>PassengerTransportationExternal INHome OtherRoadTruck</v>
      </c>
    </row>
    <row r="10095" spans="1:6" x14ac:dyDescent="0.25">
      <c r="A10095" t="str">
        <f>'BASE SPLIT DEM'!A2140</f>
        <v>TO</v>
      </c>
      <c r="B10095">
        <f>'BASE SPLIT DEM'!B10095</f>
        <v>2043</v>
      </c>
      <c r="C10095" t="str">
        <f>'BASE SPLIT DEM'!C10095</f>
        <v>ADEMPASTRAEXIHSROACAR</v>
      </c>
      <c r="D10095" t="str">
        <f>'BASE SPLIT DEM'!D10095</f>
        <v>PASTRAEXIHS</v>
      </c>
      <c r="E10095" s="4">
        <f>'BASE SPLIT DEM'!E10095+IF('BASE SPLIT DEM'!E10095=0,0,_xlfn.IFNA(VLOOKUP(RIGHT(C10095,6),'Tuning parameter'!$A$3:$AC$11,HLOOKUP(B10095,'Tuning parameter'!$B$1:$AC$2,2,FALSE),FALSE),0))</f>
        <v>0.37000368488265267</v>
      </c>
      <c r="F10095" t="str">
        <f>'BASE SPLIT DEM'!F2140</f>
        <v>PassengerTransportationExternal INNon Home basedRoadTruck</v>
      </c>
    </row>
    <row r="10096" spans="1:6" x14ac:dyDescent="0.25">
      <c r="A10096" t="str">
        <f>'BASE SPLIT DEM'!A2162</f>
        <v>TO</v>
      </c>
      <c r="B10096">
        <f>'BASE SPLIT DEM'!B10096</f>
        <v>2043</v>
      </c>
      <c r="C10096" t="str">
        <f>'BASE SPLIT DEM'!C10096</f>
        <v>ADEMPASTRAEXIHSROATRU</v>
      </c>
      <c r="D10096" t="str">
        <f>'BASE SPLIT DEM'!D10096</f>
        <v>PASTRAEXIHS</v>
      </c>
      <c r="E10096" s="4">
        <f>'BASE SPLIT DEM'!E10096+IF('BASE SPLIT DEM'!E10096=0,0,_xlfn.IFNA(VLOOKUP(RIGHT(C10096,6),'Tuning parameter'!$A$3:$AC$11,HLOOKUP(B10096,'Tuning parameter'!$B$1:$AC$2,2,FALSE),FALSE),0))</f>
        <v>0.37000368488265267</v>
      </c>
      <c r="F10096" t="str">
        <f>'BASE SPLIT DEM'!F2162</f>
        <v>PassengerTransportationExternal OUTHome WorkRoadTruck</v>
      </c>
    </row>
    <row r="10097" spans="1:6" x14ac:dyDescent="0.25">
      <c r="A10097" t="str">
        <f>'BASE SPLIT DEM'!A2184</f>
        <v>TO</v>
      </c>
      <c r="B10097">
        <f>'BASE SPLIT DEM'!B10097</f>
        <v>2043</v>
      </c>
      <c r="C10097" t="str">
        <f>'BASE SPLIT DEM'!C10097</f>
        <v>ADEMPASTRAEXIHSROAMOR</v>
      </c>
      <c r="D10097" t="str">
        <f>'BASE SPLIT DEM'!D10097</f>
        <v>PASTRAEXIHS</v>
      </c>
      <c r="E10097" s="4">
        <f>'BASE SPLIT DEM'!E10097+IF('BASE SPLIT DEM'!E10097=0,0,_xlfn.IFNA(VLOOKUP(RIGHT(C10097,6),'Tuning parameter'!$A$3:$AC$11,HLOOKUP(B10097,'Tuning parameter'!$B$1:$AC$2,2,FALSE),FALSE),0))</f>
        <v>1.6686800761590501E-3</v>
      </c>
      <c r="F10097" t="str">
        <f>'BASE SPLIT DEM'!F2184</f>
        <v>PassengerTransportationExternal OUTHome SchoolRoadTruck</v>
      </c>
    </row>
    <row r="10098" spans="1:6" x14ac:dyDescent="0.25">
      <c r="A10098" t="str">
        <f>'BASE SPLIT DEM'!A2206</f>
        <v>TO</v>
      </c>
      <c r="B10098">
        <f>'BASE SPLIT DEM'!B10098</f>
        <v>2043</v>
      </c>
      <c r="C10098" t="str">
        <f>'BASE SPLIT DEM'!C10098</f>
        <v>ADEMPASTRAEXIHSROAWAL</v>
      </c>
      <c r="D10098" t="str">
        <f>'BASE SPLIT DEM'!D10098</f>
        <v>PASTRAEXIHS</v>
      </c>
      <c r="E10098" s="4">
        <f>'BASE SPLIT DEM'!E10098+IF('BASE SPLIT DEM'!E10098=0,0,_xlfn.IFNA(VLOOKUP(RIGHT(C10098,6),'Tuning parameter'!$A$3:$AC$11,HLOOKUP(B10098,'Tuning parameter'!$B$1:$AC$2,2,FALSE),FALSE),0))</f>
        <v>2.7732534291200935E-3</v>
      </c>
      <c r="F10098" t="str">
        <f>'BASE SPLIT DEM'!F2206</f>
        <v>PassengerTransportationExternal OUTHome OtherRoadTruck</v>
      </c>
    </row>
    <row r="10099" spans="1:6" x14ac:dyDescent="0.25">
      <c r="A10099" t="str">
        <f>'BASE SPLIT DEM'!A2228</f>
        <v>TO</v>
      </c>
      <c r="B10099">
        <f>'BASE SPLIT DEM'!B10099</f>
        <v>2043</v>
      </c>
      <c r="C10099" t="str">
        <f>'BASE SPLIT DEM'!C10099</f>
        <v>ADEMPASTRAEXIHSROABIK</v>
      </c>
      <c r="D10099" t="str">
        <f>'BASE SPLIT DEM'!D10099</f>
        <v>PASTRAEXIHS</v>
      </c>
      <c r="E10099" s="4">
        <f>'BASE SPLIT DEM'!E10099+IF('BASE SPLIT DEM'!E10099=0,0,_xlfn.IFNA(VLOOKUP(RIGHT(C10099,6),'Tuning parameter'!$A$3:$AC$11,HLOOKUP(B10099,'Tuning parameter'!$B$1:$AC$2,2,FALSE),FALSE),0))</f>
        <v>0</v>
      </c>
      <c r="F10099" t="str">
        <f>'BASE SPLIT DEM'!F2228</f>
        <v>PassengerTransportationExternal OUTNon Home basedRoadTruck</v>
      </c>
    </row>
    <row r="10100" spans="1:6" x14ac:dyDescent="0.25">
      <c r="A10100" t="str">
        <f>'BASE SPLIT DEM'!A2358</f>
        <v>TO</v>
      </c>
      <c r="B10100">
        <f>'BASE SPLIT DEM'!B10100</f>
        <v>2043</v>
      </c>
      <c r="C10100" t="str">
        <f>'BASE SPLIT DEM'!C10100</f>
        <v>ADEMPASTRAEXIHORAIREG</v>
      </c>
      <c r="D10100" t="str">
        <f>'BASE SPLIT DEM'!D10100</f>
        <v>PASTRAEXIHO</v>
      </c>
      <c r="E10100" s="4">
        <f>'BASE SPLIT DEM'!E10100+IF('BASE SPLIT DEM'!E10100=0,0,_xlfn.IFNA(VLOOKUP(RIGHT(C10100,6),'Tuning parameter'!$A$3:$AC$11,HLOOKUP(B10100,'Tuning parameter'!$B$1:$AC$2,2,FALSE),FALSE),0))</f>
        <v>0.15732832600928601</v>
      </c>
      <c r="F10100" t="str">
        <f>'BASE SPLIT DEM'!F2358</f>
        <v>PassengerTransportationIn BoundaryHome WorkRoadTruck</v>
      </c>
    </row>
    <row r="10101" spans="1:6" x14ac:dyDescent="0.25">
      <c r="A10101" t="str">
        <f>'BASE SPLIT DEM'!A2380</f>
        <v>TO</v>
      </c>
      <c r="B10101">
        <f>'BASE SPLIT DEM'!B10101</f>
        <v>2043</v>
      </c>
      <c r="C10101" t="str">
        <f>'BASE SPLIT DEM'!C10101</f>
        <v>ADEMPASTRAEXIHORAISUB</v>
      </c>
      <c r="D10101" t="str">
        <f>'BASE SPLIT DEM'!D10101</f>
        <v>PASTRAEXIHO</v>
      </c>
      <c r="E10101" s="4">
        <f>'BASE SPLIT DEM'!E10101+IF('BASE SPLIT DEM'!E10101=0,0,_xlfn.IFNA(VLOOKUP(RIGHT(C10101,6),'Tuning parameter'!$A$3:$AC$11,HLOOKUP(B10101,'Tuning parameter'!$B$1:$AC$2,2,FALSE),FALSE),0))</f>
        <v>4.6959881165918177E-3</v>
      </c>
      <c r="F10101" t="str">
        <f>'BASE SPLIT DEM'!F2380</f>
        <v>PassengerTransportationIn BoundaryHome SchoolRoadTruck</v>
      </c>
    </row>
    <row r="10102" spans="1:6" x14ac:dyDescent="0.25">
      <c r="A10102" t="str">
        <f>'BASE SPLIT DEM'!A2402</f>
        <v>TO</v>
      </c>
      <c r="B10102">
        <f>'BASE SPLIT DEM'!B10102</f>
        <v>2043</v>
      </c>
      <c r="C10102" t="str">
        <f>'BASE SPLIT DEM'!C10102</f>
        <v>ADEMPASTRAEXIHORAITRM</v>
      </c>
      <c r="D10102" t="str">
        <f>'BASE SPLIT DEM'!D10102</f>
        <v>PASTRAEXIHO</v>
      </c>
      <c r="E10102" s="4">
        <f>'BASE SPLIT DEM'!E10102+IF('BASE SPLIT DEM'!E10102=0,0,_xlfn.IFNA(VLOOKUP(RIGHT(C10102,6),'Tuning parameter'!$A$3:$AC$11,HLOOKUP(B10102,'Tuning parameter'!$B$1:$AC$2,2,FALSE),FALSE),0))</f>
        <v>0</v>
      </c>
      <c r="F10102" t="str">
        <f>'BASE SPLIT DEM'!F2402</f>
        <v>PassengerTransportationIn BoundaryHome OtherRoadTruck</v>
      </c>
    </row>
    <row r="10103" spans="1:6" x14ac:dyDescent="0.25">
      <c r="A10103" t="str">
        <f>'BASE SPLIT DEM'!A2424</f>
        <v>TO</v>
      </c>
      <c r="B10103">
        <f>'BASE SPLIT DEM'!B10103</f>
        <v>2043</v>
      </c>
      <c r="C10103" t="str">
        <f>'BASE SPLIT DEM'!C10103</f>
        <v>ADEMPASTRAEXIHOROABUS</v>
      </c>
      <c r="D10103" t="str">
        <f>'BASE SPLIT DEM'!D10103</f>
        <v>PASTRAEXIHO</v>
      </c>
      <c r="E10103" s="4">
        <f>'BASE SPLIT DEM'!E10103+IF('BASE SPLIT DEM'!E10103=0,0,_xlfn.IFNA(VLOOKUP(RIGHT(C10103,6),'Tuning parameter'!$A$3:$AC$11,HLOOKUP(B10103,'Tuning parameter'!$B$1:$AC$2,2,FALSE),FALSE),0))</f>
        <v>4.00619630969931E-2</v>
      </c>
      <c r="F10103" t="str">
        <f>'BASE SPLIT DEM'!F2424</f>
        <v>PassengerTransportationIn BoundaryNon Home basedRoadTruck</v>
      </c>
    </row>
    <row r="10104" spans="1:6" x14ac:dyDescent="0.25">
      <c r="A10104" t="str">
        <f>'BASE SPLIT DEM'!A2446</f>
        <v>TO</v>
      </c>
      <c r="B10104">
        <f>'BASE SPLIT DEM'!B10104</f>
        <v>2043</v>
      </c>
      <c r="C10104" t="str">
        <f>'BASE SPLIT DEM'!C10104</f>
        <v>ADEMPASTRAEXIHOROACAR</v>
      </c>
      <c r="D10104" t="str">
        <f>'BASE SPLIT DEM'!D10104</f>
        <v>PASTRAEXIHO</v>
      </c>
      <c r="E10104" s="4">
        <f>'BASE SPLIT DEM'!E10104+IF('BASE SPLIT DEM'!E10104=0,0,_xlfn.IFNA(VLOOKUP(RIGHT(C10104,6),'Tuning parameter'!$A$3:$AC$11,HLOOKUP(B10104,'Tuning parameter'!$B$1:$AC$2,2,FALSE),FALSE),0))</f>
        <v>0.37000368488265267</v>
      </c>
      <c r="F10104" t="str">
        <f>'BASE SPLIT DEM'!F2446</f>
        <v>PassengerTransportationExternal INHome WorkRoadTruck</v>
      </c>
    </row>
    <row r="10105" spans="1:6" x14ac:dyDescent="0.25">
      <c r="A10105" t="str">
        <f>'BASE SPLIT DEM'!A2468</f>
        <v>TO</v>
      </c>
      <c r="B10105">
        <f>'BASE SPLIT DEM'!B10105</f>
        <v>2043</v>
      </c>
      <c r="C10105" t="str">
        <f>'BASE SPLIT DEM'!C10105</f>
        <v>ADEMPASTRAEXIHOROATRU</v>
      </c>
      <c r="D10105" t="str">
        <f>'BASE SPLIT DEM'!D10105</f>
        <v>PASTRAEXIHO</v>
      </c>
      <c r="E10105" s="4">
        <f>'BASE SPLIT DEM'!E10105+IF('BASE SPLIT DEM'!E10105=0,0,_xlfn.IFNA(VLOOKUP(RIGHT(C10105,6),'Tuning parameter'!$A$3:$AC$11,HLOOKUP(B10105,'Tuning parameter'!$B$1:$AC$2,2,FALSE),FALSE),0))</f>
        <v>0.37000368488265267</v>
      </c>
      <c r="F10105" t="str">
        <f>'BASE SPLIT DEM'!F2468</f>
        <v>PassengerTransportationExternal INHome SchoolRoadTruck</v>
      </c>
    </row>
    <row r="10106" spans="1:6" x14ac:dyDescent="0.25">
      <c r="A10106" t="str">
        <f>'BASE SPLIT DEM'!A2490</f>
        <v>TO</v>
      </c>
      <c r="B10106">
        <f>'BASE SPLIT DEM'!B10106</f>
        <v>2043</v>
      </c>
      <c r="C10106" t="str">
        <f>'BASE SPLIT DEM'!C10106</f>
        <v>ADEMPASTRAEXIHOROAMOR</v>
      </c>
      <c r="D10106" t="str">
        <f>'BASE SPLIT DEM'!D10106</f>
        <v>PASTRAEXIHO</v>
      </c>
      <c r="E10106" s="4">
        <f>'BASE SPLIT DEM'!E10106+IF('BASE SPLIT DEM'!E10106=0,0,_xlfn.IFNA(VLOOKUP(RIGHT(C10106,6),'Tuning parameter'!$A$3:$AC$11,HLOOKUP(B10106,'Tuning parameter'!$B$1:$AC$2,2,FALSE),FALSE),0))</f>
        <v>1.6686800761590501E-3</v>
      </c>
      <c r="F10106" t="str">
        <f>'BASE SPLIT DEM'!F2490</f>
        <v>PassengerTransportationExternal INHome OtherRoadTruck</v>
      </c>
    </row>
    <row r="10107" spans="1:6" x14ac:dyDescent="0.25">
      <c r="A10107" t="str">
        <f>'BASE SPLIT DEM'!A2512</f>
        <v>TO</v>
      </c>
      <c r="B10107">
        <f>'BASE SPLIT DEM'!B10107</f>
        <v>2043</v>
      </c>
      <c r="C10107" t="str">
        <f>'BASE SPLIT DEM'!C10107</f>
        <v>ADEMPASTRAEXIHOROAWAL</v>
      </c>
      <c r="D10107" t="str">
        <f>'BASE SPLIT DEM'!D10107</f>
        <v>PASTRAEXIHO</v>
      </c>
      <c r="E10107" s="4">
        <f>'BASE SPLIT DEM'!E10107+IF('BASE SPLIT DEM'!E10107=0,0,_xlfn.IFNA(VLOOKUP(RIGHT(C10107,6),'Tuning parameter'!$A$3:$AC$11,HLOOKUP(B10107,'Tuning parameter'!$B$1:$AC$2,2,FALSE),FALSE),0))</f>
        <v>2.7732534291200935E-3</v>
      </c>
      <c r="F10107" t="str">
        <f>'BASE SPLIT DEM'!F2512</f>
        <v>PassengerTransportationExternal INNon Home basedRoadTruck</v>
      </c>
    </row>
    <row r="10108" spans="1:6" x14ac:dyDescent="0.25">
      <c r="A10108" t="str">
        <f>'BASE SPLIT DEM'!A2534</f>
        <v>TO</v>
      </c>
      <c r="B10108">
        <f>'BASE SPLIT DEM'!B10108</f>
        <v>2043</v>
      </c>
      <c r="C10108" t="str">
        <f>'BASE SPLIT DEM'!C10108</f>
        <v>ADEMPASTRAEXIHOROABIK</v>
      </c>
      <c r="D10108" t="str">
        <f>'BASE SPLIT DEM'!D10108</f>
        <v>PASTRAEXIHO</v>
      </c>
      <c r="E10108" s="4">
        <f>'BASE SPLIT DEM'!E10108+IF('BASE SPLIT DEM'!E10108=0,0,_xlfn.IFNA(VLOOKUP(RIGHT(C10108,6),'Tuning parameter'!$A$3:$AC$11,HLOOKUP(B10108,'Tuning parameter'!$B$1:$AC$2,2,FALSE),FALSE),0))</f>
        <v>0</v>
      </c>
      <c r="F10108" t="str">
        <f>'BASE SPLIT DEM'!F2534</f>
        <v>PassengerTransportationExternal OUTHome WorkRoadTruck</v>
      </c>
    </row>
    <row r="10109" spans="1:6" x14ac:dyDescent="0.25">
      <c r="A10109" t="str">
        <f>'BASE SPLIT DEM'!A2556</f>
        <v>TO</v>
      </c>
      <c r="B10109">
        <f>'BASE SPLIT DEM'!B10109</f>
        <v>2043</v>
      </c>
      <c r="C10109" t="str">
        <f>'BASE SPLIT DEM'!C10109</f>
        <v>ADEMPASTRAEXINHRAIREG</v>
      </c>
      <c r="D10109" t="str">
        <f>'BASE SPLIT DEM'!D10109</f>
        <v>PASTRAEXINH</v>
      </c>
      <c r="E10109" s="4">
        <f>'BASE SPLIT DEM'!E10109+IF('BASE SPLIT DEM'!E10109=0,0,_xlfn.IFNA(VLOOKUP(RIGHT(C10109,6),'Tuning parameter'!$A$3:$AC$11,HLOOKUP(B10109,'Tuning parameter'!$B$1:$AC$2,2,FALSE),FALSE),0))</f>
        <v>0.15732832600928601</v>
      </c>
      <c r="F10109" t="str">
        <f>'BASE SPLIT DEM'!F2556</f>
        <v>PassengerTransportationExternal OUTHome SchoolRoadTruck</v>
      </c>
    </row>
    <row r="10110" spans="1:6" x14ac:dyDescent="0.25">
      <c r="A10110" t="str">
        <f>'BASE SPLIT DEM'!A2578</f>
        <v>TO</v>
      </c>
      <c r="B10110">
        <f>'BASE SPLIT DEM'!B10110</f>
        <v>2043</v>
      </c>
      <c r="C10110" t="str">
        <f>'BASE SPLIT DEM'!C10110</f>
        <v>ADEMPASTRAEXINHRAISUB</v>
      </c>
      <c r="D10110" t="str">
        <f>'BASE SPLIT DEM'!D10110</f>
        <v>PASTRAEXINH</v>
      </c>
      <c r="E10110" s="4">
        <f>'BASE SPLIT DEM'!E10110+IF('BASE SPLIT DEM'!E10110=0,0,_xlfn.IFNA(VLOOKUP(RIGHT(C10110,6),'Tuning parameter'!$A$3:$AC$11,HLOOKUP(B10110,'Tuning parameter'!$B$1:$AC$2,2,FALSE),FALSE),0))</f>
        <v>4.6959881165918177E-3</v>
      </c>
      <c r="F10110" t="str">
        <f>'BASE SPLIT DEM'!F2578</f>
        <v>PassengerTransportationExternal OUTHome OtherRoadTruck</v>
      </c>
    </row>
    <row r="10111" spans="1:6" x14ac:dyDescent="0.25">
      <c r="A10111" t="str">
        <f>'BASE SPLIT DEM'!A2600</f>
        <v>TO</v>
      </c>
      <c r="B10111">
        <f>'BASE SPLIT DEM'!B10111</f>
        <v>2043</v>
      </c>
      <c r="C10111" t="str">
        <f>'BASE SPLIT DEM'!C10111</f>
        <v>ADEMPASTRAEXINHRAITRM</v>
      </c>
      <c r="D10111" t="str">
        <f>'BASE SPLIT DEM'!D10111</f>
        <v>PASTRAEXINH</v>
      </c>
      <c r="E10111" s="4">
        <f>'BASE SPLIT DEM'!E10111+IF('BASE SPLIT DEM'!E10111=0,0,_xlfn.IFNA(VLOOKUP(RIGHT(C10111,6),'Tuning parameter'!$A$3:$AC$11,HLOOKUP(B10111,'Tuning parameter'!$B$1:$AC$2,2,FALSE),FALSE),0))</f>
        <v>0</v>
      </c>
      <c r="F10111" t="str">
        <f>'BASE SPLIT DEM'!F2600</f>
        <v>PassengerTransportationExternal OUTNon Home basedRoadTruck</v>
      </c>
    </row>
    <row r="10112" spans="1:6" x14ac:dyDescent="0.25">
      <c r="A10112" t="str">
        <f>'BASE SPLIT DEM'!A2730</f>
        <v>TO</v>
      </c>
      <c r="B10112">
        <f>'BASE SPLIT DEM'!B10112</f>
        <v>2043</v>
      </c>
      <c r="C10112" t="str">
        <f>'BASE SPLIT DEM'!C10112</f>
        <v>ADEMPASTRAEXINHROABUS</v>
      </c>
      <c r="D10112" t="str">
        <f>'BASE SPLIT DEM'!D10112</f>
        <v>PASTRAEXINH</v>
      </c>
      <c r="E10112" s="4">
        <f>'BASE SPLIT DEM'!E10112+IF('BASE SPLIT DEM'!E10112=0,0,_xlfn.IFNA(VLOOKUP(RIGHT(C10112,6),'Tuning parameter'!$A$3:$AC$11,HLOOKUP(B10112,'Tuning parameter'!$B$1:$AC$2,2,FALSE),FALSE),0))</f>
        <v>4.00619630969931E-2</v>
      </c>
      <c r="F10112" t="str">
        <f>'BASE SPLIT DEM'!F2730</f>
        <v>PassengerTransportationIn BoundaryHome WorkRoadTruck</v>
      </c>
    </row>
    <row r="10113" spans="1:6" x14ac:dyDescent="0.25">
      <c r="A10113" t="str">
        <f>'BASE SPLIT DEM'!A2752</f>
        <v>TO</v>
      </c>
      <c r="B10113">
        <f>'BASE SPLIT DEM'!B10113</f>
        <v>2043</v>
      </c>
      <c r="C10113" t="str">
        <f>'BASE SPLIT DEM'!C10113</f>
        <v>ADEMPASTRAEXINHROACAR</v>
      </c>
      <c r="D10113" t="str">
        <f>'BASE SPLIT DEM'!D10113</f>
        <v>PASTRAEXINH</v>
      </c>
      <c r="E10113" s="4">
        <f>'BASE SPLIT DEM'!E10113+IF('BASE SPLIT DEM'!E10113=0,0,_xlfn.IFNA(VLOOKUP(RIGHT(C10113,6),'Tuning parameter'!$A$3:$AC$11,HLOOKUP(B10113,'Tuning parameter'!$B$1:$AC$2,2,FALSE),FALSE),0))</f>
        <v>0.37000368488265267</v>
      </c>
      <c r="F10113" t="str">
        <f>'BASE SPLIT DEM'!F2752</f>
        <v>PassengerTransportationIn BoundaryHome SchoolRoadTruck</v>
      </c>
    </row>
    <row r="10114" spans="1:6" x14ac:dyDescent="0.25">
      <c r="A10114" t="str">
        <f>'BASE SPLIT DEM'!A2774</f>
        <v>TO</v>
      </c>
      <c r="B10114">
        <f>'BASE SPLIT DEM'!B10114</f>
        <v>2043</v>
      </c>
      <c r="C10114" t="str">
        <f>'BASE SPLIT DEM'!C10114</f>
        <v>ADEMPASTRAEXINHROATRU</v>
      </c>
      <c r="D10114" t="str">
        <f>'BASE SPLIT DEM'!D10114</f>
        <v>PASTRAEXINH</v>
      </c>
      <c r="E10114" s="4">
        <f>'BASE SPLIT DEM'!E10114+IF('BASE SPLIT DEM'!E10114=0,0,_xlfn.IFNA(VLOOKUP(RIGHT(C10114,6),'Tuning parameter'!$A$3:$AC$11,HLOOKUP(B10114,'Tuning parameter'!$B$1:$AC$2,2,FALSE),FALSE),0))</f>
        <v>0.37000368488265267</v>
      </c>
      <c r="F10114" t="str">
        <f>'BASE SPLIT DEM'!F2774</f>
        <v>PassengerTransportationIn BoundaryHome OtherRoadTruck</v>
      </c>
    </row>
    <row r="10115" spans="1:6" x14ac:dyDescent="0.25">
      <c r="A10115" t="str">
        <f>'BASE SPLIT DEM'!A2796</f>
        <v>TO</v>
      </c>
      <c r="B10115">
        <f>'BASE SPLIT DEM'!B10115</f>
        <v>2043</v>
      </c>
      <c r="C10115" t="str">
        <f>'BASE SPLIT DEM'!C10115</f>
        <v>ADEMPASTRAEXINHROAMOR</v>
      </c>
      <c r="D10115" t="str">
        <f>'BASE SPLIT DEM'!D10115</f>
        <v>PASTRAEXINH</v>
      </c>
      <c r="E10115" s="4">
        <f>'BASE SPLIT DEM'!E10115+IF('BASE SPLIT DEM'!E10115=0,0,_xlfn.IFNA(VLOOKUP(RIGHT(C10115,6),'Tuning parameter'!$A$3:$AC$11,HLOOKUP(B10115,'Tuning parameter'!$B$1:$AC$2,2,FALSE),FALSE),0))</f>
        <v>1.6686800761590501E-3</v>
      </c>
      <c r="F10115" t="str">
        <f>'BASE SPLIT DEM'!F2796</f>
        <v>PassengerTransportationIn BoundaryNon Home basedRoadTruck</v>
      </c>
    </row>
    <row r="10116" spans="1:6" x14ac:dyDescent="0.25">
      <c r="A10116" t="str">
        <f>'BASE SPLIT DEM'!A2818</f>
        <v>TO</v>
      </c>
      <c r="B10116">
        <f>'BASE SPLIT DEM'!B10116</f>
        <v>2043</v>
      </c>
      <c r="C10116" t="str">
        <f>'BASE SPLIT DEM'!C10116</f>
        <v>ADEMPASTRAEXINHROAWAL</v>
      </c>
      <c r="D10116" t="str">
        <f>'BASE SPLIT DEM'!D10116</f>
        <v>PASTRAEXINH</v>
      </c>
      <c r="E10116" s="4">
        <f>'BASE SPLIT DEM'!E10116+IF('BASE SPLIT DEM'!E10116=0,0,_xlfn.IFNA(VLOOKUP(RIGHT(C10116,6),'Tuning parameter'!$A$3:$AC$11,HLOOKUP(B10116,'Tuning parameter'!$B$1:$AC$2,2,FALSE),FALSE),0))</f>
        <v>2.7732534291200935E-3</v>
      </c>
      <c r="F10116" t="str">
        <f>'BASE SPLIT DEM'!F2818</f>
        <v>PassengerTransportationExternal INHome WorkRoadTruck</v>
      </c>
    </row>
    <row r="10117" spans="1:6" x14ac:dyDescent="0.25">
      <c r="A10117" t="str">
        <f>'BASE SPLIT DEM'!A2840</f>
        <v>TO</v>
      </c>
      <c r="B10117">
        <f>'BASE SPLIT DEM'!B10117</f>
        <v>2043</v>
      </c>
      <c r="C10117" t="str">
        <f>'BASE SPLIT DEM'!C10117</f>
        <v>ADEMPASTRAEXINHROABIK</v>
      </c>
      <c r="D10117" t="str">
        <f>'BASE SPLIT DEM'!D10117</f>
        <v>PASTRAEXINH</v>
      </c>
      <c r="E10117" s="4">
        <f>'BASE SPLIT DEM'!E10117+IF('BASE SPLIT DEM'!E10117=0,0,_xlfn.IFNA(VLOOKUP(RIGHT(C10117,6),'Tuning parameter'!$A$3:$AC$11,HLOOKUP(B10117,'Tuning parameter'!$B$1:$AC$2,2,FALSE),FALSE),0))</f>
        <v>0</v>
      </c>
      <c r="F10117" t="str">
        <f>'BASE SPLIT DEM'!F2840</f>
        <v>PassengerTransportationExternal INHome SchoolRoadTruck</v>
      </c>
    </row>
    <row r="10118" spans="1:6" x14ac:dyDescent="0.25">
      <c r="A10118" t="str">
        <f>'BASE SPLIT DEM'!A2862</f>
        <v>TO</v>
      </c>
      <c r="B10118">
        <f>'BASE SPLIT DEM'!B10118</f>
        <v>2043</v>
      </c>
      <c r="C10118" t="str">
        <f>'BASE SPLIT DEM'!C10118</f>
        <v>ADEMPASTRAEXOHWRAIREG</v>
      </c>
      <c r="D10118" t="str">
        <f>'BASE SPLIT DEM'!D10118</f>
        <v>PASTRAEXOHW</v>
      </c>
      <c r="E10118" s="4">
        <f>'BASE SPLIT DEM'!E10118+IF('BASE SPLIT DEM'!E10118=0,0,_xlfn.IFNA(VLOOKUP(RIGHT(C10118,6),'Tuning parameter'!$A$3:$AC$11,HLOOKUP(B10118,'Tuning parameter'!$B$1:$AC$2,2,FALSE),FALSE),0))</f>
        <v>0.137723218016058</v>
      </c>
      <c r="F10118" t="str">
        <f>'BASE SPLIT DEM'!F2862</f>
        <v>PassengerTransportationExternal INHome OtherRoadTruck</v>
      </c>
    </row>
    <row r="10119" spans="1:6" x14ac:dyDescent="0.25">
      <c r="A10119" t="str">
        <f>'BASE SPLIT DEM'!A2884</f>
        <v>TO</v>
      </c>
      <c r="B10119">
        <f>'BASE SPLIT DEM'!B10119</f>
        <v>2043</v>
      </c>
      <c r="C10119" t="str">
        <f>'BASE SPLIT DEM'!C10119</f>
        <v>ADEMPASTRAEXOHWRAISUB</v>
      </c>
      <c r="D10119" t="str">
        <f>'BASE SPLIT DEM'!D10119</f>
        <v>PASTRAEXOHW</v>
      </c>
      <c r="E10119" s="4">
        <f>'BASE SPLIT DEM'!E10119+IF('BASE SPLIT DEM'!E10119=0,0,_xlfn.IFNA(VLOOKUP(RIGHT(C10119,6),'Tuning parameter'!$A$3:$AC$11,HLOOKUP(B10119,'Tuning parameter'!$B$1:$AC$2,2,FALSE),FALSE),0))</f>
        <v>3.3841536431398673E-3</v>
      </c>
      <c r="F10119" t="str">
        <f>'BASE SPLIT DEM'!F2884</f>
        <v>PassengerTransportationExternal INNon Home basedRoadTruck</v>
      </c>
    </row>
    <row r="10120" spans="1:6" x14ac:dyDescent="0.25">
      <c r="A10120" t="str">
        <f>'BASE SPLIT DEM'!A2906</f>
        <v>TO</v>
      </c>
      <c r="B10120">
        <f>'BASE SPLIT DEM'!B10120</f>
        <v>2043</v>
      </c>
      <c r="C10120" t="str">
        <f>'BASE SPLIT DEM'!C10120</f>
        <v>ADEMPASTRAEXOHWRAITRM</v>
      </c>
      <c r="D10120" t="str">
        <f>'BASE SPLIT DEM'!D10120</f>
        <v>PASTRAEXOHW</v>
      </c>
      <c r="E10120" s="4">
        <f>'BASE SPLIT DEM'!E10120+IF('BASE SPLIT DEM'!E10120=0,0,_xlfn.IFNA(VLOOKUP(RIGHT(C10120,6),'Tuning parameter'!$A$3:$AC$11,HLOOKUP(B10120,'Tuning parameter'!$B$1:$AC$2,2,FALSE),FALSE),0))</f>
        <v>0</v>
      </c>
      <c r="F10120" t="str">
        <f>'BASE SPLIT DEM'!F2906</f>
        <v>PassengerTransportationExternal OUTHome WorkRoadTruck</v>
      </c>
    </row>
    <row r="10121" spans="1:6" x14ac:dyDescent="0.25">
      <c r="A10121" t="str">
        <f>'BASE SPLIT DEM'!A2928</f>
        <v>TO</v>
      </c>
      <c r="B10121">
        <f>'BASE SPLIT DEM'!B10121</f>
        <v>2043</v>
      </c>
      <c r="C10121" t="str">
        <f>'BASE SPLIT DEM'!C10121</f>
        <v>ADEMPASTRAEXOHWROABUS</v>
      </c>
      <c r="D10121" t="str">
        <f>'BASE SPLIT DEM'!D10121</f>
        <v>PASTRAEXOHW</v>
      </c>
      <c r="E10121" s="4">
        <f>'BASE SPLIT DEM'!E10121+IF('BASE SPLIT DEM'!E10121=0,0,_xlfn.IFNA(VLOOKUP(RIGHT(C10121,6),'Tuning parameter'!$A$3:$AC$11,HLOOKUP(B10121,'Tuning parameter'!$B$1:$AC$2,2,FALSE),FALSE),0))</f>
        <v>4.10360139485434E-2</v>
      </c>
      <c r="F10121" t="str">
        <f>'BASE SPLIT DEM'!F2928</f>
        <v>PassengerTransportationExternal OUTHome SchoolRoadTruck</v>
      </c>
    </row>
    <row r="10122" spans="1:6" x14ac:dyDescent="0.25">
      <c r="A10122" t="str">
        <f>'BASE SPLIT DEM'!A2950</f>
        <v>TO</v>
      </c>
      <c r="B10122">
        <f>'BASE SPLIT DEM'!B10122</f>
        <v>2043</v>
      </c>
      <c r="C10122" t="str">
        <f>'BASE SPLIT DEM'!C10122</f>
        <v>ADEMPASTRAEXOHWROACAR</v>
      </c>
      <c r="D10122" t="str">
        <f>'BASE SPLIT DEM'!D10122</f>
        <v>PASTRAEXOHW</v>
      </c>
      <c r="E10122" s="4">
        <f>'BASE SPLIT DEM'!E10122+IF('BASE SPLIT DEM'!E10122=0,0,_xlfn.IFNA(VLOOKUP(RIGHT(C10122,6),'Tuning parameter'!$A$3:$AC$11,HLOOKUP(B10122,'Tuning parameter'!$B$1:$AC$2,2,FALSE),FALSE),0))</f>
        <v>0.37996033914275268</v>
      </c>
      <c r="F10122" t="str">
        <f>'BASE SPLIT DEM'!F2950</f>
        <v>PassengerTransportationExternal OUTHome OtherRoadTruck</v>
      </c>
    </row>
    <row r="10123" spans="1:6" x14ac:dyDescent="0.25">
      <c r="A10123" t="str">
        <f>'BASE SPLIT DEM'!A2972</f>
        <v>TO</v>
      </c>
      <c r="B10123">
        <f>'BASE SPLIT DEM'!B10123</f>
        <v>2043</v>
      </c>
      <c r="C10123" t="str">
        <f>'BASE SPLIT DEM'!C10123</f>
        <v>ADEMPASTRAEXOHWROATRU</v>
      </c>
      <c r="D10123" t="str">
        <f>'BASE SPLIT DEM'!D10123</f>
        <v>PASTRAEXOHW</v>
      </c>
      <c r="E10123" s="4">
        <f>'BASE SPLIT DEM'!E10123+IF('BASE SPLIT DEM'!E10123=0,0,_xlfn.IFNA(VLOOKUP(RIGHT(C10123,6),'Tuning parameter'!$A$3:$AC$11,HLOOKUP(B10123,'Tuning parameter'!$B$1:$AC$2,2,FALSE),FALSE),0))</f>
        <v>0.37996033914275268</v>
      </c>
      <c r="F10123" t="str">
        <f>'BASE SPLIT DEM'!F2972</f>
        <v>PassengerTransportationExternal OUTNon Home basedRoadTruck</v>
      </c>
    </row>
    <row r="10124" spans="1:6" x14ac:dyDescent="0.25">
      <c r="A10124" t="str">
        <f>'BASE SPLIT DEM'!A3102</f>
        <v>TO</v>
      </c>
      <c r="B10124">
        <f>'BASE SPLIT DEM'!B10124</f>
        <v>2043</v>
      </c>
      <c r="C10124" t="str">
        <f>'BASE SPLIT DEM'!C10124</f>
        <v>ADEMPASTRAEXOHWROAMOR</v>
      </c>
      <c r="D10124" t="str">
        <f>'BASE SPLIT DEM'!D10124</f>
        <v>PASTRAEXOHW</v>
      </c>
      <c r="E10124" s="4">
        <f>'BASE SPLIT DEM'!E10124+IF('BASE SPLIT DEM'!E10124=0,0,_xlfn.IFNA(VLOOKUP(RIGHT(C10124,6),'Tuning parameter'!$A$3:$AC$11,HLOOKUP(B10124,'Tuning parameter'!$B$1:$AC$2,2,FALSE),FALSE),0))</f>
        <v>1.71060405137501E-3</v>
      </c>
      <c r="F10124" t="str">
        <f>'BASE SPLIT DEM'!F3102</f>
        <v>PassengerTransportationIn BoundaryHome WorkRoadTruck</v>
      </c>
    </row>
    <row r="10125" spans="1:6" x14ac:dyDescent="0.25">
      <c r="A10125" t="str">
        <f>'BASE SPLIT DEM'!A3124</f>
        <v>TO</v>
      </c>
      <c r="B10125">
        <f>'BASE SPLIT DEM'!B10125</f>
        <v>2043</v>
      </c>
      <c r="C10125" t="str">
        <f>'BASE SPLIT DEM'!C10125</f>
        <v>ADEMPASTRAEXOHWROAWAL</v>
      </c>
      <c r="D10125" t="str">
        <f>'BASE SPLIT DEM'!D10125</f>
        <v>PASTRAEXOHW</v>
      </c>
      <c r="E10125" s="4">
        <f>'BASE SPLIT DEM'!E10125+IF('BASE SPLIT DEM'!E10125=0,0,_xlfn.IFNA(VLOOKUP(RIGHT(C10125,6),'Tuning parameter'!$A$3:$AC$11,HLOOKUP(B10125,'Tuning parameter'!$B$1:$AC$2,2,FALSE),FALSE),0))</f>
        <v>2.760912548834326E-3</v>
      </c>
      <c r="F10125" t="str">
        <f>'BASE SPLIT DEM'!F3124</f>
        <v>PassengerTransportationIn BoundaryHome SchoolRoadTruck</v>
      </c>
    </row>
    <row r="10126" spans="1:6" x14ac:dyDescent="0.25">
      <c r="A10126" t="str">
        <f>'BASE SPLIT DEM'!A3146</f>
        <v>TO</v>
      </c>
      <c r="B10126">
        <f>'BASE SPLIT DEM'!B10126</f>
        <v>2043</v>
      </c>
      <c r="C10126" t="str">
        <f>'BASE SPLIT DEM'!C10126</f>
        <v>ADEMPASTRAEXOHWROABIK</v>
      </c>
      <c r="D10126" t="str">
        <f>'BASE SPLIT DEM'!D10126</f>
        <v>PASTRAEXOHW</v>
      </c>
      <c r="E10126" s="4">
        <f>'BASE SPLIT DEM'!E10126+IF('BASE SPLIT DEM'!E10126=0,0,_xlfn.IFNA(VLOOKUP(RIGHT(C10126,6),'Tuning parameter'!$A$3:$AC$11,HLOOKUP(B10126,'Tuning parameter'!$B$1:$AC$2,2,FALSE),FALSE),0))</f>
        <v>0</v>
      </c>
      <c r="F10126" t="str">
        <f>'BASE SPLIT DEM'!F3146</f>
        <v>PassengerTransportationIn BoundaryHome OtherRoadTruck</v>
      </c>
    </row>
    <row r="10127" spans="1:6" x14ac:dyDescent="0.25">
      <c r="A10127" t="str">
        <f>'BASE SPLIT DEM'!A3168</f>
        <v>TO</v>
      </c>
      <c r="B10127">
        <f>'BASE SPLIT DEM'!B10127</f>
        <v>2043</v>
      </c>
      <c r="C10127" t="str">
        <f>'BASE SPLIT DEM'!C10127</f>
        <v>ADEMPASTRAEXOHSRAIREG</v>
      </c>
      <c r="D10127" t="str">
        <f>'BASE SPLIT DEM'!D10127</f>
        <v>PASTRAEXOHS</v>
      </c>
      <c r="E10127" s="4">
        <f>'BASE SPLIT DEM'!E10127+IF('BASE SPLIT DEM'!E10127=0,0,_xlfn.IFNA(VLOOKUP(RIGHT(C10127,6),'Tuning parameter'!$A$3:$AC$11,HLOOKUP(B10127,'Tuning parameter'!$B$1:$AC$2,2,FALSE),FALSE),0))</f>
        <v>0.137723218016058</v>
      </c>
      <c r="F10127" t="str">
        <f>'BASE SPLIT DEM'!F3168</f>
        <v>PassengerTransportationIn BoundaryNon Home basedRoadTruck</v>
      </c>
    </row>
    <row r="10128" spans="1:6" x14ac:dyDescent="0.25">
      <c r="A10128" t="str">
        <f>'BASE SPLIT DEM'!A3190</f>
        <v>TO</v>
      </c>
      <c r="B10128">
        <f>'BASE SPLIT DEM'!B10128</f>
        <v>2043</v>
      </c>
      <c r="C10128" t="str">
        <f>'BASE SPLIT DEM'!C10128</f>
        <v>ADEMPASTRAEXOHSRAISUB</v>
      </c>
      <c r="D10128" t="str">
        <f>'BASE SPLIT DEM'!D10128</f>
        <v>PASTRAEXOHS</v>
      </c>
      <c r="E10128" s="4">
        <f>'BASE SPLIT DEM'!E10128+IF('BASE SPLIT DEM'!E10128=0,0,_xlfn.IFNA(VLOOKUP(RIGHT(C10128,6),'Tuning parameter'!$A$3:$AC$11,HLOOKUP(B10128,'Tuning parameter'!$B$1:$AC$2,2,FALSE),FALSE),0))</f>
        <v>3.3841536431398673E-3</v>
      </c>
      <c r="F10128" t="str">
        <f>'BASE SPLIT DEM'!F3190</f>
        <v>PassengerTransportationExternal INHome WorkRoadTruck</v>
      </c>
    </row>
    <row r="10129" spans="1:6" x14ac:dyDescent="0.25">
      <c r="A10129" t="str">
        <f>'BASE SPLIT DEM'!A3212</f>
        <v>TO</v>
      </c>
      <c r="B10129">
        <f>'BASE SPLIT DEM'!B10129</f>
        <v>2043</v>
      </c>
      <c r="C10129" t="str">
        <f>'BASE SPLIT DEM'!C10129</f>
        <v>ADEMPASTRAEXOHSRAITRM</v>
      </c>
      <c r="D10129" t="str">
        <f>'BASE SPLIT DEM'!D10129</f>
        <v>PASTRAEXOHS</v>
      </c>
      <c r="E10129" s="4">
        <f>'BASE SPLIT DEM'!E10129+IF('BASE SPLIT DEM'!E10129=0,0,_xlfn.IFNA(VLOOKUP(RIGHT(C10129,6),'Tuning parameter'!$A$3:$AC$11,HLOOKUP(B10129,'Tuning parameter'!$B$1:$AC$2,2,FALSE),FALSE),0))</f>
        <v>0</v>
      </c>
      <c r="F10129" t="str">
        <f>'BASE SPLIT DEM'!F3212</f>
        <v>PassengerTransportationExternal INHome SchoolRoadTruck</v>
      </c>
    </row>
    <row r="10130" spans="1:6" x14ac:dyDescent="0.25">
      <c r="A10130" t="str">
        <f>'BASE SPLIT DEM'!A3234</f>
        <v>TO</v>
      </c>
      <c r="B10130">
        <f>'BASE SPLIT DEM'!B10130</f>
        <v>2043</v>
      </c>
      <c r="C10130" t="str">
        <f>'BASE SPLIT DEM'!C10130</f>
        <v>ADEMPASTRAEXOHSROABUS</v>
      </c>
      <c r="D10130" t="str">
        <f>'BASE SPLIT DEM'!D10130</f>
        <v>PASTRAEXOHS</v>
      </c>
      <c r="E10130" s="4">
        <f>'BASE SPLIT DEM'!E10130+IF('BASE SPLIT DEM'!E10130=0,0,_xlfn.IFNA(VLOOKUP(RIGHT(C10130,6),'Tuning parameter'!$A$3:$AC$11,HLOOKUP(B10130,'Tuning parameter'!$B$1:$AC$2,2,FALSE),FALSE),0))</f>
        <v>4.10360139485434E-2</v>
      </c>
      <c r="F10130" t="str">
        <f>'BASE SPLIT DEM'!F3234</f>
        <v>PassengerTransportationExternal INHome OtherRoadTruck</v>
      </c>
    </row>
    <row r="10131" spans="1:6" x14ac:dyDescent="0.25">
      <c r="A10131" t="str">
        <f>'BASE SPLIT DEM'!A3256</f>
        <v>TO</v>
      </c>
      <c r="B10131">
        <f>'BASE SPLIT DEM'!B10131</f>
        <v>2043</v>
      </c>
      <c r="C10131" t="str">
        <f>'BASE SPLIT DEM'!C10131</f>
        <v>ADEMPASTRAEXOHSROACAR</v>
      </c>
      <c r="D10131" t="str">
        <f>'BASE SPLIT DEM'!D10131</f>
        <v>PASTRAEXOHS</v>
      </c>
      <c r="E10131" s="4">
        <f>'BASE SPLIT DEM'!E10131+IF('BASE SPLIT DEM'!E10131=0,0,_xlfn.IFNA(VLOOKUP(RIGHT(C10131,6),'Tuning parameter'!$A$3:$AC$11,HLOOKUP(B10131,'Tuning parameter'!$B$1:$AC$2,2,FALSE),FALSE),0))</f>
        <v>0.37996033914275268</v>
      </c>
      <c r="F10131" t="str">
        <f>'BASE SPLIT DEM'!F3256</f>
        <v>PassengerTransportationExternal INNon Home basedRoadTruck</v>
      </c>
    </row>
    <row r="10132" spans="1:6" x14ac:dyDescent="0.25">
      <c r="A10132" t="str">
        <f>'BASE SPLIT DEM'!A3278</f>
        <v>TO</v>
      </c>
      <c r="B10132">
        <f>'BASE SPLIT DEM'!B10132</f>
        <v>2043</v>
      </c>
      <c r="C10132" t="str">
        <f>'BASE SPLIT DEM'!C10132</f>
        <v>ADEMPASTRAEXOHSROATRU</v>
      </c>
      <c r="D10132" t="str">
        <f>'BASE SPLIT DEM'!D10132</f>
        <v>PASTRAEXOHS</v>
      </c>
      <c r="E10132" s="4">
        <f>'BASE SPLIT DEM'!E10132+IF('BASE SPLIT DEM'!E10132=0,0,_xlfn.IFNA(VLOOKUP(RIGHT(C10132,6),'Tuning parameter'!$A$3:$AC$11,HLOOKUP(B10132,'Tuning parameter'!$B$1:$AC$2,2,FALSE),FALSE),0))</f>
        <v>0.37996033914275268</v>
      </c>
      <c r="F10132" t="str">
        <f>'BASE SPLIT DEM'!F3278</f>
        <v>PassengerTransportationExternal OUTHome WorkRoadTruck</v>
      </c>
    </row>
    <row r="10133" spans="1:6" x14ac:dyDescent="0.25">
      <c r="A10133" t="str">
        <f>'BASE SPLIT DEM'!A3300</f>
        <v>TO</v>
      </c>
      <c r="B10133">
        <f>'BASE SPLIT DEM'!B10133</f>
        <v>2043</v>
      </c>
      <c r="C10133" t="str">
        <f>'BASE SPLIT DEM'!C10133</f>
        <v>ADEMPASTRAEXOHSROAMOR</v>
      </c>
      <c r="D10133" t="str">
        <f>'BASE SPLIT DEM'!D10133</f>
        <v>PASTRAEXOHS</v>
      </c>
      <c r="E10133" s="4">
        <f>'BASE SPLIT DEM'!E10133+IF('BASE SPLIT DEM'!E10133=0,0,_xlfn.IFNA(VLOOKUP(RIGHT(C10133,6),'Tuning parameter'!$A$3:$AC$11,HLOOKUP(B10133,'Tuning parameter'!$B$1:$AC$2,2,FALSE),FALSE),0))</f>
        <v>1.71060405137501E-3</v>
      </c>
      <c r="F10133" t="str">
        <f>'BASE SPLIT DEM'!F3300</f>
        <v>PassengerTransportationExternal OUTHome SchoolRoadTruck</v>
      </c>
    </row>
    <row r="10134" spans="1:6" x14ac:dyDescent="0.25">
      <c r="A10134" t="str">
        <f>'BASE SPLIT DEM'!A3322</f>
        <v>TO</v>
      </c>
      <c r="B10134">
        <f>'BASE SPLIT DEM'!B10134</f>
        <v>2043</v>
      </c>
      <c r="C10134" t="str">
        <f>'BASE SPLIT DEM'!C10134</f>
        <v>ADEMPASTRAEXOHSROAWAL</v>
      </c>
      <c r="D10134" t="str">
        <f>'BASE SPLIT DEM'!D10134</f>
        <v>PASTRAEXOHS</v>
      </c>
      <c r="E10134" s="4">
        <f>'BASE SPLIT DEM'!E10134+IF('BASE SPLIT DEM'!E10134=0,0,_xlfn.IFNA(VLOOKUP(RIGHT(C10134,6),'Tuning parameter'!$A$3:$AC$11,HLOOKUP(B10134,'Tuning parameter'!$B$1:$AC$2,2,FALSE),FALSE),0))</f>
        <v>2.760912548834326E-3</v>
      </c>
      <c r="F10134" t="str">
        <f>'BASE SPLIT DEM'!F3322</f>
        <v>PassengerTransportationExternal OUTHome OtherRoadTruck</v>
      </c>
    </row>
    <row r="10135" spans="1:6" x14ac:dyDescent="0.25">
      <c r="A10135" t="str">
        <f>'BASE SPLIT DEM'!A3344</f>
        <v>TO</v>
      </c>
      <c r="B10135">
        <f>'BASE SPLIT DEM'!B10135</f>
        <v>2043</v>
      </c>
      <c r="C10135" t="str">
        <f>'BASE SPLIT DEM'!C10135</f>
        <v>ADEMPASTRAEXOHSROABIK</v>
      </c>
      <c r="D10135" t="str">
        <f>'BASE SPLIT DEM'!D10135</f>
        <v>PASTRAEXOHS</v>
      </c>
      <c r="E10135" s="4">
        <f>'BASE SPLIT DEM'!E10135+IF('BASE SPLIT DEM'!E10135=0,0,_xlfn.IFNA(VLOOKUP(RIGHT(C10135,6),'Tuning parameter'!$A$3:$AC$11,HLOOKUP(B10135,'Tuning parameter'!$B$1:$AC$2,2,FALSE),FALSE),0))</f>
        <v>0</v>
      </c>
      <c r="F10135" t="str">
        <f>'BASE SPLIT DEM'!F3344</f>
        <v>PassengerTransportationExternal OUTNon Home basedRoadTruck</v>
      </c>
    </row>
    <row r="10136" spans="1:6" x14ac:dyDescent="0.25">
      <c r="A10136" t="str">
        <f>'BASE SPLIT DEM'!A3474</f>
        <v>TO</v>
      </c>
      <c r="B10136">
        <f>'BASE SPLIT DEM'!B10136</f>
        <v>2043</v>
      </c>
      <c r="C10136" t="str">
        <f>'BASE SPLIT DEM'!C10136</f>
        <v>ADEMPASTRAEXOHORAIREG</v>
      </c>
      <c r="D10136" t="str">
        <f>'BASE SPLIT DEM'!D10136</f>
        <v>PASTRAEXOHO</v>
      </c>
      <c r="E10136" s="4">
        <f>'BASE SPLIT DEM'!E10136+IF('BASE SPLIT DEM'!E10136=0,0,_xlfn.IFNA(VLOOKUP(RIGHT(C10136,6),'Tuning parameter'!$A$3:$AC$11,HLOOKUP(B10136,'Tuning parameter'!$B$1:$AC$2,2,FALSE),FALSE),0))</f>
        <v>0.137723218016058</v>
      </c>
      <c r="F10136" t="str">
        <f>'BASE SPLIT DEM'!F3474</f>
        <v>PassengerTransportationIn BoundaryHome WorkRoadTruck</v>
      </c>
    </row>
    <row r="10137" spans="1:6" x14ac:dyDescent="0.25">
      <c r="A10137" t="str">
        <f>'BASE SPLIT DEM'!A3496</f>
        <v>TO</v>
      </c>
      <c r="B10137">
        <f>'BASE SPLIT DEM'!B10137</f>
        <v>2043</v>
      </c>
      <c r="C10137" t="str">
        <f>'BASE SPLIT DEM'!C10137</f>
        <v>ADEMPASTRAEXOHORAISUB</v>
      </c>
      <c r="D10137" t="str">
        <f>'BASE SPLIT DEM'!D10137</f>
        <v>PASTRAEXOHO</v>
      </c>
      <c r="E10137" s="4">
        <f>'BASE SPLIT DEM'!E10137+IF('BASE SPLIT DEM'!E10137=0,0,_xlfn.IFNA(VLOOKUP(RIGHT(C10137,6),'Tuning parameter'!$A$3:$AC$11,HLOOKUP(B10137,'Tuning parameter'!$B$1:$AC$2,2,FALSE),FALSE),0))</f>
        <v>3.3841536431398673E-3</v>
      </c>
      <c r="F10137" t="str">
        <f>'BASE SPLIT DEM'!F3496</f>
        <v>PassengerTransportationIn BoundaryHome SchoolRoadTruck</v>
      </c>
    </row>
    <row r="10138" spans="1:6" x14ac:dyDescent="0.25">
      <c r="A10138" t="str">
        <f>'BASE SPLIT DEM'!A3518</f>
        <v>TO</v>
      </c>
      <c r="B10138">
        <f>'BASE SPLIT DEM'!B10138</f>
        <v>2043</v>
      </c>
      <c r="C10138" t="str">
        <f>'BASE SPLIT DEM'!C10138</f>
        <v>ADEMPASTRAEXOHORAITRM</v>
      </c>
      <c r="D10138" t="str">
        <f>'BASE SPLIT DEM'!D10138</f>
        <v>PASTRAEXOHO</v>
      </c>
      <c r="E10138" s="4">
        <f>'BASE SPLIT DEM'!E10138+IF('BASE SPLIT DEM'!E10138=0,0,_xlfn.IFNA(VLOOKUP(RIGHT(C10138,6),'Tuning parameter'!$A$3:$AC$11,HLOOKUP(B10138,'Tuning parameter'!$B$1:$AC$2,2,FALSE),FALSE),0))</f>
        <v>0</v>
      </c>
      <c r="F10138" t="str">
        <f>'BASE SPLIT DEM'!F3518</f>
        <v>PassengerTransportationIn BoundaryHome OtherRoadTruck</v>
      </c>
    </row>
    <row r="10139" spans="1:6" x14ac:dyDescent="0.25">
      <c r="A10139" t="str">
        <f>'BASE SPLIT DEM'!A3540</f>
        <v>TO</v>
      </c>
      <c r="B10139">
        <f>'BASE SPLIT DEM'!B10139</f>
        <v>2043</v>
      </c>
      <c r="C10139" t="str">
        <f>'BASE SPLIT DEM'!C10139</f>
        <v>ADEMPASTRAEXOHOROABUS</v>
      </c>
      <c r="D10139" t="str">
        <f>'BASE SPLIT DEM'!D10139</f>
        <v>PASTRAEXOHO</v>
      </c>
      <c r="E10139" s="4">
        <f>'BASE SPLIT DEM'!E10139+IF('BASE SPLIT DEM'!E10139=0,0,_xlfn.IFNA(VLOOKUP(RIGHT(C10139,6),'Tuning parameter'!$A$3:$AC$11,HLOOKUP(B10139,'Tuning parameter'!$B$1:$AC$2,2,FALSE),FALSE),0))</f>
        <v>4.10360139485434E-2</v>
      </c>
      <c r="F10139" t="str">
        <f>'BASE SPLIT DEM'!F3540</f>
        <v>PassengerTransportationIn BoundaryNon Home basedRoadTruck</v>
      </c>
    </row>
    <row r="10140" spans="1:6" x14ac:dyDescent="0.25">
      <c r="A10140" t="str">
        <f>'BASE SPLIT DEM'!A3562</f>
        <v>TO</v>
      </c>
      <c r="B10140">
        <f>'BASE SPLIT DEM'!B10140</f>
        <v>2043</v>
      </c>
      <c r="C10140" t="str">
        <f>'BASE SPLIT DEM'!C10140</f>
        <v>ADEMPASTRAEXOHOROACAR</v>
      </c>
      <c r="D10140" t="str">
        <f>'BASE SPLIT DEM'!D10140</f>
        <v>PASTRAEXOHO</v>
      </c>
      <c r="E10140" s="4">
        <f>'BASE SPLIT DEM'!E10140+IF('BASE SPLIT DEM'!E10140=0,0,_xlfn.IFNA(VLOOKUP(RIGHT(C10140,6),'Tuning parameter'!$A$3:$AC$11,HLOOKUP(B10140,'Tuning parameter'!$B$1:$AC$2,2,FALSE),FALSE),0))</f>
        <v>0.37996033914275268</v>
      </c>
      <c r="F10140" t="str">
        <f>'BASE SPLIT DEM'!F3562</f>
        <v>PassengerTransportationExternal INHome WorkRoadTruck</v>
      </c>
    </row>
    <row r="10141" spans="1:6" x14ac:dyDescent="0.25">
      <c r="A10141" t="str">
        <f>'BASE SPLIT DEM'!A3584</f>
        <v>TO</v>
      </c>
      <c r="B10141">
        <f>'BASE SPLIT DEM'!B10141</f>
        <v>2043</v>
      </c>
      <c r="C10141" t="str">
        <f>'BASE SPLIT DEM'!C10141</f>
        <v>ADEMPASTRAEXOHOROATRU</v>
      </c>
      <c r="D10141" t="str">
        <f>'BASE SPLIT DEM'!D10141</f>
        <v>PASTRAEXOHO</v>
      </c>
      <c r="E10141" s="4">
        <f>'BASE SPLIT DEM'!E10141+IF('BASE SPLIT DEM'!E10141=0,0,_xlfn.IFNA(VLOOKUP(RIGHT(C10141,6),'Tuning parameter'!$A$3:$AC$11,HLOOKUP(B10141,'Tuning parameter'!$B$1:$AC$2,2,FALSE),FALSE),0))</f>
        <v>0.37996033914275268</v>
      </c>
      <c r="F10141" t="str">
        <f>'BASE SPLIT DEM'!F3584</f>
        <v>PassengerTransportationExternal INHome SchoolRoadTruck</v>
      </c>
    </row>
    <row r="10142" spans="1:6" x14ac:dyDescent="0.25">
      <c r="A10142" t="str">
        <f>'BASE SPLIT DEM'!A3606</f>
        <v>TO</v>
      </c>
      <c r="B10142">
        <f>'BASE SPLIT DEM'!B10142</f>
        <v>2043</v>
      </c>
      <c r="C10142" t="str">
        <f>'BASE SPLIT DEM'!C10142</f>
        <v>ADEMPASTRAEXOHOROAMOR</v>
      </c>
      <c r="D10142" t="str">
        <f>'BASE SPLIT DEM'!D10142</f>
        <v>PASTRAEXOHO</v>
      </c>
      <c r="E10142" s="4">
        <f>'BASE SPLIT DEM'!E10142+IF('BASE SPLIT DEM'!E10142=0,0,_xlfn.IFNA(VLOOKUP(RIGHT(C10142,6),'Tuning parameter'!$A$3:$AC$11,HLOOKUP(B10142,'Tuning parameter'!$B$1:$AC$2,2,FALSE),FALSE),0))</f>
        <v>1.71060405137501E-3</v>
      </c>
      <c r="F10142" t="str">
        <f>'BASE SPLIT DEM'!F3606</f>
        <v>PassengerTransportationExternal INHome OtherRoadTruck</v>
      </c>
    </row>
    <row r="10143" spans="1:6" x14ac:dyDescent="0.25">
      <c r="A10143" t="str">
        <f>'BASE SPLIT DEM'!A3628</f>
        <v>TO</v>
      </c>
      <c r="B10143">
        <f>'BASE SPLIT DEM'!B10143</f>
        <v>2043</v>
      </c>
      <c r="C10143" t="str">
        <f>'BASE SPLIT DEM'!C10143</f>
        <v>ADEMPASTRAEXOHOROAWAL</v>
      </c>
      <c r="D10143" t="str">
        <f>'BASE SPLIT DEM'!D10143</f>
        <v>PASTRAEXOHO</v>
      </c>
      <c r="E10143" s="4">
        <f>'BASE SPLIT DEM'!E10143+IF('BASE SPLIT DEM'!E10143=0,0,_xlfn.IFNA(VLOOKUP(RIGHT(C10143,6),'Tuning parameter'!$A$3:$AC$11,HLOOKUP(B10143,'Tuning parameter'!$B$1:$AC$2,2,FALSE),FALSE),0))</f>
        <v>2.760912548834326E-3</v>
      </c>
      <c r="F10143" t="str">
        <f>'BASE SPLIT DEM'!F3628</f>
        <v>PassengerTransportationExternal INNon Home basedRoadTruck</v>
      </c>
    </row>
    <row r="10144" spans="1:6" x14ac:dyDescent="0.25">
      <c r="A10144" t="str">
        <f>'BASE SPLIT DEM'!A3650</f>
        <v>TO</v>
      </c>
      <c r="B10144">
        <f>'BASE SPLIT DEM'!B10144</f>
        <v>2043</v>
      </c>
      <c r="C10144" t="str">
        <f>'BASE SPLIT DEM'!C10144</f>
        <v>ADEMPASTRAEXOHOROABIK</v>
      </c>
      <c r="D10144" t="str">
        <f>'BASE SPLIT DEM'!D10144</f>
        <v>PASTRAEXOHO</v>
      </c>
      <c r="E10144" s="4">
        <f>'BASE SPLIT DEM'!E10144+IF('BASE SPLIT DEM'!E10144=0,0,_xlfn.IFNA(VLOOKUP(RIGHT(C10144,6),'Tuning parameter'!$A$3:$AC$11,HLOOKUP(B10144,'Tuning parameter'!$B$1:$AC$2,2,FALSE),FALSE),0))</f>
        <v>0</v>
      </c>
      <c r="F10144" t="str">
        <f>'BASE SPLIT DEM'!F3650</f>
        <v>PassengerTransportationExternal OUTHome WorkRoadTruck</v>
      </c>
    </row>
    <row r="10145" spans="1:6" x14ac:dyDescent="0.25">
      <c r="A10145" t="str">
        <f>'BASE SPLIT DEM'!A3672</f>
        <v>TO</v>
      </c>
      <c r="B10145">
        <f>'BASE SPLIT DEM'!B10145</f>
        <v>2043</v>
      </c>
      <c r="C10145" t="str">
        <f>'BASE SPLIT DEM'!C10145</f>
        <v>ADEMPASTRAEXONHRAIREG</v>
      </c>
      <c r="D10145" t="str">
        <f>'BASE SPLIT DEM'!D10145</f>
        <v>PASTRAEXONH</v>
      </c>
      <c r="E10145" s="4">
        <f>'BASE SPLIT DEM'!E10145+IF('BASE SPLIT DEM'!E10145=0,0,_xlfn.IFNA(VLOOKUP(RIGHT(C10145,6),'Tuning parameter'!$A$3:$AC$11,HLOOKUP(B10145,'Tuning parameter'!$B$1:$AC$2,2,FALSE),FALSE),0))</f>
        <v>0.137723218016058</v>
      </c>
      <c r="F10145" t="str">
        <f>'BASE SPLIT DEM'!F3672</f>
        <v>PassengerTransportationExternal OUTHome SchoolRoadTruck</v>
      </c>
    </row>
    <row r="10146" spans="1:6" x14ac:dyDescent="0.25">
      <c r="A10146" t="str">
        <f>'BASE SPLIT DEM'!A3694</f>
        <v>TO</v>
      </c>
      <c r="B10146">
        <f>'BASE SPLIT DEM'!B10146</f>
        <v>2043</v>
      </c>
      <c r="C10146" t="str">
        <f>'BASE SPLIT DEM'!C10146</f>
        <v>ADEMPASTRAEXONHRAISUB</v>
      </c>
      <c r="D10146" t="str">
        <f>'BASE SPLIT DEM'!D10146</f>
        <v>PASTRAEXONH</v>
      </c>
      <c r="E10146" s="4">
        <f>'BASE SPLIT DEM'!E10146+IF('BASE SPLIT DEM'!E10146=0,0,_xlfn.IFNA(VLOOKUP(RIGHT(C10146,6),'Tuning parameter'!$A$3:$AC$11,HLOOKUP(B10146,'Tuning parameter'!$B$1:$AC$2,2,FALSE),FALSE),0))</f>
        <v>3.3841536431398673E-3</v>
      </c>
      <c r="F10146" t="str">
        <f>'BASE SPLIT DEM'!F3694</f>
        <v>PassengerTransportationExternal OUTHome OtherRoadTruck</v>
      </c>
    </row>
    <row r="10147" spans="1:6" x14ac:dyDescent="0.25">
      <c r="A10147" t="str">
        <f>'BASE SPLIT DEM'!A3716</f>
        <v>TO</v>
      </c>
      <c r="B10147">
        <f>'BASE SPLIT DEM'!B10147</f>
        <v>2043</v>
      </c>
      <c r="C10147" t="str">
        <f>'BASE SPLIT DEM'!C10147</f>
        <v>ADEMPASTRAEXONHRAITRM</v>
      </c>
      <c r="D10147" t="str">
        <f>'BASE SPLIT DEM'!D10147</f>
        <v>PASTRAEXONH</v>
      </c>
      <c r="E10147" s="4">
        <f>'BASE SPLIT DEM'!E10147+IF('BASE SPLIT DEM'!E10147=0,0,_xlfn.IFNA(VLOOKUP(RIGHT(C10147,6),'Tuning parameter'!$A$3:$AC$11,HLOOKUP(B10147,'Tuning parameter'!$B$1:$AC$2,2,FALSE),FALSE),0))</f>
        <v>0</v>
      </c>
      <c r="F10147" t="str">
        <f>'BASE SPLIT DEM'!F3716</f>
        <v>PassengerTransportationExternal OUTNon Home basedRoadTruck</v>
      </c>
    </row>
    <row r="10148" spans="1:6" x14ac:dyDescent="0.25">
      <c r="A10148" t="str">
        <f>'BASE SPLIT DEM'!A3846</f>
        <v>TO</v>
      </c>
      <c r="B10148">
        <f>'BASE SPLIT DEM'!B10148</f>
        <v>2043</v>
      </c>
      <c r="C10148" t="str">
        <f>'BASE SPLIT DEM'!C10148</f>
        <v>ADEMPASTRAEXONHROABUS</v>
      </c>
      <c r="D10148" t="str">
        <f>'BASE SPLIT DEM'!D10148</f>
        <v>PASTRAEXONH</v>
      </c>
      <c r="E10148" s="4">
        <f>'BASE SPLIT DEM'!E10148+IF('BASE SPLIT DEM'!E10148=0,0,_xlfn.IFNA(VLOOKUP(RIGHT(C10148,6),'Tuning parameter'!$A$3:$AC$11,HLOOKUP(B10148,'Tuning parameter'!$B$1:$AC$2,2,FALSE),FALSE),0))</f>
        <v>4.10360139485434E-2</v>
      </c>
      <c r="F10148" t="str">
        <f>'BASE SPLIT DEM'!F3846</f>
        <v>PassengerTransportationIn BoundaryHome WorkRoadTruck</v>
      </c>
    </row>
    <row r="10149" spans="1:6" x14ac:dyDescent="0.25">
      <c r="A10149" t="str">
        <f>'BASE SPLIT DEM'!A3868</f>
        <v>TO</v>
      </c>
      <c r="B10149">
        <f>'BASE SPLIT DEM'!B10149</f>
        <v>2043</v>
      </c>
      <c r="C10149" t="str">
        <f>'BASE SPLIT DEM'!C10149</f>
        <v>ADEMPASTRAEXONHROACAR</v>
      </c>
      <c r="D10149" t="str">
        <f>'BASE SPLIT DEM'!D10149</f>
        <v>PASTRAEXONH</v>
      </c>
      <c r="E10149" s="4">
        <f>'BASE SPLIT DEM'!E10149+IF('BASE SPLIT DEM'!E10149=0,0,_xlfn.IFNA(VLOOKUP(RIGHT(C10149,6),'Tuning parameter'!$A$3:$AC$11,HLOOKUP(B10149,'Tuning parameter'!$B$1:$AC$2,2,FALSE),FALSE),0))</f>
        <v>0.37996033914275268</v>
      </c>
      <c r="F10149" t="str">
        <f>'BASE SPLIT DEM'!F3868</f>
        <v>PassengerTransportationIn BoundaryHome SchoolRoadTruck</v>
      </c>
    </row>
    <row r="10150" spans="1:6" x14ac:dyDescent="0.25">
      <c r="A10150" t="str">
        <f>'BASE SPLIT DEM'!A3890</f>
        <v>TO</v>
      </c>
      <c r="B10150">
        <f>'BASE SPLIT DEM'!B10150</f>
        <v>2043</v>
      </c>
      <c r="C10150" t="str">
        <f>'BASE SPLIT DEM'!C10150</f>
        <v>ADEMPASTRAEXONHROATRU</v>
      </c>
      <c r="D10150" t="str">
        <f>'BASE SPLIT DEM'!D10150</f>
        <v>PASTRAEXONH</v>
      </c>
      <c r="E10150" s="4">
        <f>'BASE SPLIT DEM'!E10150+IF('BASE SPLIT DEM'!E10150=0,0,_xlfn.IFNA(VLOOKUP(RIGHT(C10150,6),'Tuning parameter'!$A$3:$AC$11,HLOOKUP(B10150,'Tuning parameter'!$B$1:$AC$2,2,FALSE),FALSE),0))</f>
        <v>0.37996033914275268</v>
      </c>
      <c r="F10150" t="str">
        <f>'BASE SPLIT DEM'!F3890</f>
        <v>PassengerTransportationIn BoundaryHome OtherRoadTruck</v>
      </c>
    </row>
    <row r="10151" spans="1:6" x14ac:dyDescent="0.25">
      <c r="A10151" t="str">
        <f>'BASE SPLIT DEM'!A3912</f>
        <v>TO</v>
      </c>
      <c r="B10151">
        <f>'BASE SPLIT DEM'!B10151</f>
        <v>2043</v>
      </c>
      <c r="C10151" t="str">
        <f>'BASE SPLIT DEM'!C10151</f>
        <v>ADEMPASTRAEXONHROAMOR</v>
      </c>
      <c r="D10151" t="str">
        <f>'BASE SPLIT DEM'!D10151</f>
        <v>PASTRAEXONH</v>
      </c>
      <c r="E10151" s="4">
        <f>'BASE SPLIT DEM'!E10151+IF('BASE SPLIT DEM'!E10151=0,0,_xlfn.IFNA(VLOOKUP(RIGHT(C10151,6),'Tuning parameter'!$A$3:$AC$11,HLOOKUP(B10151,'Tuning parameter'!$B$1:$AC$2,2,FALSE),FALSE),0))</f>
        <v>1.71060405137501E-3</v>
      </c>
      <c r="F10151" t="str">
        <f>'BASE SPLIT DEM'!F3912</f>
        <v>PassengerTransportationIn BoundaryNon Home basedRoadTruck</v>
      </c>
    </row>
    <row r="10152" spans="1:6" x14ac:dyDescent="0.25">
      <c r="A10152" t="str">
        <f>'BASE SPLIT DEM'!A3934</f>
        <v>TO</v>
      </c>
      <c r="B10152">
        <f>'BASE SPLIT DEM'!B10152</f>
        <v>2043</v>
      </c>
      <c r="C10152" t="str">
        <f>'BASE SPLIT DEM'!C10152</f>
        <v>ADEMPASTRAEXONHROAWAL</v>
      </c>
      <c r="D10152" t="str">
        <f>'BASE SPLIT DEM'!D10152</f>
        <v>PASTRAEXONH</v>
      </c>
      <c r="E10152" s="4">
        <f>'BASE SPLIT DEM'!E10152+IF('BASE SPLIT DEM'!E10152=0,0,_xlfn.IFNA(VLOOKUP(RIGHT(C10152,6),'Tuning parameter'!$A$3:$AC$11,HLOOKUP(B10152,'Tuning parameter'!$B$1:$AC$2,2,FALSE),FALSE),0))</f>
        <v>2.760912548834326E-3</v>
      </c>
      <c r="F10152" t="str">
        <f>'BASE SPLIT DEM'!F3934</f>
        <v>PassengerTransportationExternal INHome WorkRoadTruck</v>
      </c>
    </row>
    <row r="10153" spans="1:6" x14ac:dyDescent="0.25">
      <c r="A10153" t="str">
        <f>'BASE SPLIT DEM'!A3956</f>
        <v>TO</v>
      </c>
      <c r="B10153">
        <f>'BASE SPLIT DEM'!B10153</f>
        <v>2043</v>
      </c>
      <c r="C10153" t="str">
        <f>'BASE SPLIT DEM'!C10153</f>
        <v>ADEMPASTRAEXONHROABIK</v>
      </c>
      <c r="D10153" t="str">
        <f>'BASE SPLIT DEM'!D10153</f>
        <v>PASTRAEXONH</v>
      </c>
      <c r="E10153" s="4">
        <f>'BASE SPLIT DEM'!E10153+IF('BASE SPLIT DEM'!E10153=0,0,_xlfn.IFNA(VLOOKUP(RIGHT(C10153,6),'Tuning parameter'!$A$3:$AC$11,HLOOKUP(B10153,'Tuning parameter'!$B$1:$AC$2,2,FALSE),FALSE),0))</f>
        <v>0</v>
      </c>
      <c r="F10153" t="str">
        <f>'BASE SPLIT DEM'!F3956</f>
        <v>PassengerTransportationExternal INHome SchoolRoadTruck</v>
      </c>
    </row>
    <row r="10154" spans="1:6" x14ac:dyDescent="0.25">
      <c r="A10154" t="str">
        <f>'BASE SPLIT DEM'!A3978</f>
        <v>TO</v>
      </c>
      <c r="B10154">
        <f>'BASE SPLIT DEM'!B10154</f>
        <v>2043</v>
      </c>
      <c r="C10154" t="str">
        <f>'BASE SPLIT DEM'!C10154</f>
        <v>ADEMPASTRAINHWRAIREG___GOR</v>
      </c>
      <c r="D10154" t="str">
        <f>'BASE SPLIT DEM'!D10154</f>
        <v>PASTRAINHWRAIREG</v>
      </c>
      <c r="E10154" s="4">
        <f>'BASE SPLIT DEM'!E10154+IF('BASE SPLIT DEM'!E10154=0,0,_xlfn.IFNA(VLOOKUP(RIGHT(C10154,6),'Tuning parameter'!$A$3:$AC$11,HLOOKUP(B10154,'Tuning parameter'!$B$1:$AC$2,2,FALSE),FALSE),0))</f>
        <v>1</v>
      </c>
      <c r="F10154" t="str">
        <f>'BASE SPLIT DEM'!F3978</f>
        <v>PassengerTransportationExternal INHome OtherRoadTruck</v>
      </c>
    </row>
    <row r="10155" spans="1:6" x14ac:dyDescent="0.25">
      <c r="A10155" t="str">
        <f>'BASE SPLIT DEM'!A4000</f>
        <v>TO</v>
      </c>
      <c r="B10155">
        <f>'BASE SPLIT DEM'!B10155</f>
        <v>2043</v>
      </c>
      <c r="C10155" t="str">
        <f>'BASE SPLIT DEM'!C10155</f>
        <v>ADEMPASTRAINHWRAIREG___UPX</v>
      </c>
      <c r="D10155" t="str">
        <f>'BASE SPLIT DEM'!D10155</f>
        <v>PASTRAINHWRAIREG</v>
      </c>
      <c r="E10155" s="4">
        <f>'BASE SPLIT DEM'!E10155+IF('BASE SPLIT DEM'!E10155=0,0,_xlfn.IFNA(VLOOKUP(RIGHT(C10155,6),'Tuning parameter'!$A$3:$AC$11,HLOOKUP(B10155,'Tuning parameter'!$B$1:$AC$2,2,FALSE),FALSE),0))</f>
        <v>0</v>
      </c>
      <c r="F10155" t="str">
        <f>'BASE SPLIT DEM'!F4000</f>
        <v>PassengerTransportationExternal INNon Home basedRoadTruck</v>
      </c>
    </row>
    <row r="10156" spans="1:6" x14ac:dyDescent="0.25">
      <c r="A10156" t="str">
        <f>'BASE SPLIT DEM'!A4022</f>
        <v>TO</v>
      </c>
      <c r="B10156">
        <f>'BASE SPLIT DEM'!B10156</f>
        <v>2043</v>
      </c>
      <c r="C10156" t="str">
        <f>'BASE SPLIT DEM'!C10156</f>
        <v>ADEMPASTRAINHWRAISUB___TSU</v>
      </c>
      <c r="D10156" t="str">
        <f>'BASE SPLIT DEM'!D10156</f>
        <v>PASTRAINHWRAISUB</v>
      </c>
      <c r="E10156" s="4">
        <f>'BASE SPLIT DEM'!E10156+IF('BASE SPLIT DEM'!E10156=0,0,_xlfn.IFNA(VLOOKUP(RIGHT(C10156,6),'Tuning parameter'!$A$3:$AC$11,HLOOKUP(B10156,'Tuning parameter'!$B$1:$AC$2,2,FALSE),FALSE),0))</f>
        <v>1</v>
      </c>
      <c r="F10156" t="str">
        <f>'BASE SPLIT DEM'!F4022</f>
        <v>PassengerTransportationExternal OUTHome WorkRoadTruck</v>
      </c>
    </row>
    <row r="10157" spans="1:6" x14ac:dyDescent="0.25">
      <c r="A10157" t="str">
        <f>'BASE SPLIT DEM'!A4044</f>
        <v>TO</v>
      </c>
      <c r="B10157">
        <f>'BASE SPLIT DEM'!B10157</f>
        <v>2043</v>
      </c>
      <c r="C10157" t="str">
        <f>'BASE SPLIT DEM'!C10157</f>
        <v>ADEMPASTRAINHWRAITRM___TST</v>
      </c>
      <c r="D10157" t="str">
        <f>'BASE SPLIT DEM'!D10157</f>
        <v>PASTRAINHWRAITRM</v>
      </c>
      <c r="E10157" s="4">
        <f>'BASE SPLIT DEM'!E10157+IF('BASE SPLIT DEM'!E10157=0,0,_xlfn.IFNA(VLOOKUP(RIGHT(C10157,6),'Tuning parameter'!$A$3:$AC$11,HLOOKUP(B10157,'Tuning parameter'!$B$1:$AC$2,2,FALSE),FALSE),0))</f>
        <v>1</v>
      </c>
      <c r="F10157" t="str">
        <f>'BASE SPLIT DEM'!F4044</f>
        <v>PassengerTransportationExternal OUTHome SchoolRoadTruck</v>
      </c>
    </row>
    <row r="10158" spans="1:6" x14ac:dyDescent="0.25">
      <c r="A10158" t="str">
        <f>'BASE SPLIT DEM'!A4066</f>
        <v>TO</v>
      </c>
      <c r="B10158">
        <f>'BASE SPLIT DEM'!B10158</f>
        <v>2043</v>
      </c>
      <c r="C10158" t="str">
        <f>'BASE SPLIT DEM'!C10158</f>
        <v>ADEMPASTRAINHWROABUSIUBGOB</v>
      </c>
      <c r="D10158" t="str">
        <f>'BASE SPLIT DEM'!D10158</f>
        <v>PASTRAINHWROABUS</v>
      </c>
      <c r="E10158" s="4">
        <f>'BASE SPLIT DEM'!E10158+IF('BASE SPLIT DEM'!E10158=0,0,_xlfn.IFNA(VLOOKUP(RIGHT(C10158,6),'Tuning parameter'!$A$3:$AC$11,HLOOKUP(B10158,'Tuning parameter'!$B$1:$AC$2,2,FALSE),FALSE),0))</f>
        <v>6.0495247543321001E-2</v>
      </c>
      <c r="F10158" t="str">
        <f>'BASE SPLIT DEM'!F4066</f>
        <v>PassengerTransportationExternal OUTHome OtherRoadTruck</v>
      </c>
    </row>
    <row r="10159" spans="1:6" x14ac:dyDescent="0.25">
      <c r="A10159" t="str">
        <f>'BASE SPLIT DEM'!A4088</f>
        <v>TO</v>
      </c>
      <c r="B10159">
        <f>'BASE SPLIT DEM'!B10159</f>
        <v>2043</v>
      </c>
      <c r="C10159" t="str">
        <f>'BASE SPLIT DEM'!C10159</f>
        <v>ADEMPASTRAINHWROABUSURBTBU</v>
      </c>
      <c r="D10159" t="str">
        <f>'BASE SPLIT DEM'!D10159</f>
        <v>PASTRAINHWROABUS</v>
      </c>
      <c r="E10159" s="4">
        <f>'BASE SPLIT DEM'!E10159+IF('BASE SPLIT DEM'!E10159=0,0,_xlfn.IFNA(VLOOKUP(RIGHT(C10159,6),'Tuning parameter'!$A$3:$AC$11,HLOOKUP(B10159,'Tuning parameter'!$B$1:$AC$2,2,FALSE),FALSE),0))</f>
        <v>0.93950475245667897</v>
      </c>
      <c r="F10159" t="str">
        <f>'BASE SPLIT DEM'!F4088</f>
        <v>PassengerTransportationExternal OUTNon Home basedRoadTruck</v>
      </c>
    </row>
    <row r="10160" spans="1:6" x14ac:dyDescent="0.25">
      <c r="A10160" t="str">
        <f>'BASE SPLIT DEM'!A4218</f>
        <v>TO</v>
      </c>
      <c r="B10160">
        <f>'BASE SPLIT DEM'!B10160</f>
        <v>2043</v>
      </c>
      <c r="C10160" t="str">
        <f>'BASE SPLIT DEM'!C10160</f>
        <v>ADEMPASTRAINHWROABUSURBWTB</v>
      </c>
      <c r="D10160" t="str">
        <f>'BASE SPLIT DEM'!D10160</f>
        <v>PASTRAINHWROABUS</v>
      </c>
      <c r="E10160" s="4">
        <f>'BASE SPLIT DEM'!E10160+IF('BASE SPLIT DEM'!E10160=0,0,_xlfn.IFNA(VLOOKUP(RIGHT(C10160,6),'Tuning parameter'!$A$3:$AC$11,HLOOKUP(B10160,'Tuning parameter'!$B$1:$AC$2,2,FALSE),FALSE),0))</f>
        <v>0</v>
      </c>
      <c r="F10160" t="str">
        <f>'BASE SPLIT DEM'!F4218</f>
        <v>PassengerTransportationIn BoundaryHome WorkRoadTruck</v>
      </c>
    </row>
    <row r="10161" spans="1:6" x14ac:dyDescent="0.25">
      <c r="A10161" t="str">
        <f>'BASE SPLIT DEM'!A4240</f>
        <v>TO</v>
      </c>
      <c r="B10161">
        <f>'BASE SPLIT DEM'!B10161</f>
        <v>2043</v>
      </c>
      <c r="C10161" t="str">
        <f>'BASE SPLIT DEM'!C10161</f>
        <v>ADEMPASTRAINHWROABUSIUBMWAY</v>
      </c>
      <c r="D10161" t="str">
        <f>'BASE SPLIT DEM'!D10161</f>
        <v>PASTRAINHWROABUS</v>
      </c>
      <c r="E10161" s="4">
        <f>'BASE SPLIT DEM'!E10161+IF('BASE SPLIT DEM'!E10161=0,0,_xlfn.IFNA(VLOOKUP(RIGHT(C10161,6),'Tuning parameter'!$A$3:$AC$11,HLOOKUP(B10161,'Tuning parameter'!$B$1:$AC$2,2,FALSE),FALSE),0))</f>
        <v>0</v>
      </c>
      <c r="F10161" t="str">
        <f>'BASE SPLIT DEM'!F4240</f>
        <v>PassengerTransportationIn BoundaryHome SchoolRoadTruck</v>
      </c>
    </row>
    <row r="10162" spans="1:6" x14ac:dyDescent="0.25">
      <c r="A10162" t="str">
        <f>'BASE SPLIT DEM'!A4262</f>
        <v>TO</v>
      </c>
      <c r="B10162">
        <f>'BASE SPLIT DEM'!B10162</f>
        <v>2043</v>
      </c>
      <c r="C10162" t="str">
        <f>'BASE SPLIT DEM'!C10162</f>
        <v>ADEMPASTRAINHWROABUSIUBVIVA</v>
      </c>
      <c r="D10162" t="str">
        <f>'BASE SPLIT DEM'!D10162</f>
        <v>PASTRAINHWROABUS</v>
      </c>
      <c r="E10162" s="4">
        <f>'BASE SPLIT DEM'!E10162+IF('BASE SPLIT DEM'!E10162=0,0,_xlfn.IFNA(VLOOKUP(RIGHT(C10162,6),'Tuning parameter'!$A$3:$AC$11,HLOOKUP(B10162,'Tuning parameter'!$B$1:$AC$2,2,FALSE),FALSE),0))</f>
        <v>0</v>
      </c>
      <c r="F10162" t="str">
        <f>'BASE SPLIT DEM'!F4262</f>
        <v>PassengerTransportationIn BoundaryHome OtherRoadTruck</v>
      </c>
    </row>
    <row r="10163" spans="1:6" x14ac:dyDescent="0.25">
      <c r="A10163" t="str">
        <f>'BASE SPLIT DEM'!A4284</f>
        <v>TO</v>
      </c>
      <c r="B10163">
        <f>'BASE SPLIT DEM'!B10163</f>
        <v>2043</v>
      </c>
      <c r="C10163" t="str">
        <f>'BASE SPLIT DEM'!C10163</f>
        <v>ADEMPASTRAINHWROABUSIUBDURT</v>
      </c>
      <c r="D10163" t="str">
        <f>'BASE SPLIT DEM'!D10163</f>
        <v>PASTRAINHWROABUS</v>
      </c>
      <c r="E10163" s="4">
        <f>'BASE SPLIT DEM'!E10163+IF('BASE SPLIT DEM'!E10163=0,0,_xlfn.IFNA(VLOOKUP(RIGHT(C10163,6),'Tuning parameter'!$A$3:$AC$11,HLOOKUP(B10163,'Tuning parameter'!$B$1:$AC$2,2,FALSE),FALSE),0))</f>
        <v>0</v>
      </c>
      <c r="F10163" t="str">
        <f>'BASE SPLIT DEM'!F4284</f>
        <v>PassengerTransportationIn BoundaryNon Home basedRoadTruck</v>
      </c>
    </row>
    <row r="10164" spans="1:6" x14ac:dyDescent="0.25">
      <c r="A10164" t="str">
        <f>'BASE SPLIT DEM'!A4306</f>
        <v>TO</v>
      </c>
      <c r="B10164">
        <f>'BASE SPLIT DEM'!B10164</f>
        <v>2043</v>
      </c>
      <c r="C10164" t="str">
        <f>'BASE SPLIT DEM'!C10164</f>
        <v>ADEMPASTRAINHWROABUSSCB___</v>
      </c>
      <c r="D10164" t="str">
        <f>'BASE SPLIT DEM'!D10164</f>
        <v>PASTRAINHWROABUS</v>
      </c>
      <c r="E10164" s="4">
        <f>'BASE SPLIT DEM'!E10164+IF('BASE SPLIT DEM'!E10164=0,0,_xlfn.IFNA(VLOOKUP(RIGHT(C10164,6),'Tuning parameter'!$A$3:$AC$11,HLOOKUP(B10164,'Tuning parameter'!$B$1:$AC$2,2,FALSE),FALSE),0))</f>
        <v>0</v>
      </c>
      <c r="F10164" t="str">
        <f>'BASE SPLIT DEM'!F4306</f>
        <v>PassengerTransportationExternal INHome WorkRoadTruck</v>
      </c>
    </row>
    <row r="10165" spans="1:6" x14ac:dyDescent="0.25">
      <c r="A10165" t="str">
        <f>'BASE SPLIT DEM'!A4328</f>
        <v>TO</v>
      </c>
      <c r="B10165">
        <f>'BASE SPLIT DEM'!B10165</f>
        <v>2043</v>
      </c>
      <c r="C10165" t="str">
        <f>'BASE SPLIT DEM'!C10165</f>
        <v>ADEMPASTRAINHWROACAR___RSH</v>
      </c>
      <c r="D10165" t="str">
        <f>'BASE SPLIT DEM'!D10165</f>
        <v>PASTRAINHWROACAR</v>
      </c>
      <c r="E10165" s="4">
        <f>'BASE SPLIT DEM'!E10165+IF('BASE SPLIT DEM'!E10165=0,0,_xlfn.IFNA(VLOOKUP(RIGHT(C10165,6),'Tuning parameter'!$A$3:$AC$11,HLOOKUP(B10165,'Tuning parameter'!$B$1:$AC$2,2,FALSE),FALSE),0))</f>
        <v>1.3511232481335201E-2</v>
      </c>
      <c r="F10165" t="str">
        <f>'BASE SPLIT DEM'!F4328</f>
        <v>PassengerTransportationExternal INHome SchoolRoadTruck</v>
      </c>
    </row>
    <row r="10166" spans="1:6" x14ac:dyDescent="0.25">
      <c r="A10166" t="str">
        <f>'BASE SPLIT DEM'!A4350</f>
        <v>TO</v>
      </c>
      <c r="B10166">
        <f>'BASE SPLIT DEM'!B10166</f>
        <v>2043</v>
      </c>
      <c r="C10166" t="str">
        <f>'BASE SPLIT DEM'!C10166</f>
        <v>ADEMPASTRAINHWROACAR___TAX</v>
      </c>
      <c r="D10166" t="str">
        <f>'BASE SPLIT DEM'!D10166</f>
        <v>PASTRAINHWROACAR</v>
      </c>
      <c r="E10166" s="4">
        <f>'BASE SPLIT DEM'!E10166+IF('BASE SPLIT DEM'!E10166=0,0,_xlfn.IFNA(VLOOKUP(RIGHT(C10166,6),'Tuning parameter'!$A$3:$AC$11,HLOOKUP(B10166,'Tuning parameter'!$B$1:$AC$2,2,FALSE),FALSE),0))</f>
        <v>1.08157195638427E-2</v>
      </c>
      <c r="F10166" t="str">
        <f>'BASE SPLIT DEM'!F4350</f>
        <v>PassengerTransportationExternal INHome OtherRoadTruck</v>
      </c>
    </row>
    <row r="10167" spans="1:6" x14ac:dyDescent="0.25">
      <c r="A10167" t="str">
        <f>'BASE SPLIT DEM'!A4372</f>
        <v>TO</v>
      </c>
      <c r="B10167">
        <f>'BASE SPLIT DEM'!B10167</f>
        <v>2043</v>
      </c>
      <c r="C10167" t="str">
        <f>'BASE SPLIT DEM'!C10167</f>
        <v>ADEMPASTRAINHWROACAR___ADR</v>
      </c>
      <c r="D10167" t="str">
        <f>'BASE SPLIT DEM'!D10167</f>
        <v>PASTRAINHWROACAR</v>
      </c>
      <c r="E10167" s="4">
        <f>'BASE SPLIT DEM'!E10167+IF('BASE SPLIT DEM'!E10167=0,0,_xlfn.IFNA(VLOOKUP(RIGHT(C10167,6),'Tuning parameter'!$A$3:$AC$11,HLOOKUP(B10167,'Tuning parameter'!$B$1:$AC$2,2,FALSE),FALSE),0))</f>
        <v>0.86770200888905602</v>
      </c>
      <c r="F10167" t="str">
        <f>'BASE SPLIT DEM'!F4372</f>
        <v>PassengerTransportationExternal INNon Home basedRoadTruck</v>
      </c>
    </row>
    <row r="10168" spans="1:6" x14ac:dyDescent="0.25">
      <c r="A10168" t="str">
        <f>'BASE SPLIT DEM'!A4394</f>
        <v>TO</v>
      </c>
      <c r="B10168">
        <f>'BASE SPLIT DEM'!B10168</f>
        <v>2043</v>
      </c>
      <c r="C10168" t="str">
        <f>'BASE SPLIT DEM'!C10168</f>
        <v>ADEMPASTRAINHWROACAR___APG</v>
      </c>
      <c r="D10168" t="str">
        <f>'BASE SPLIT DEM'!D10168</f>
        <v>PASTRAINHWROACAR</v>
      </c>
      <c r="E10168" s="4">
        <f>'BASE SPLIT DEM'!E10168+IF('BASE SPLIT DEM'!E10168=0,0,_xlfn.IFNA(VLOOKUP(RIGHT(C10168,6),'Tuning parameter'!$A$3:$AC$11,HLOOKUP(B10168,'Tuning parameter'!$B$1:$AC$2,2,FALSE),FALSE),0))</f>
        <v>0.107971039065765</v>
      </c>
      <c r="F10168" t="str">
        <f>'BASE SPLIT DEM'!F4394</f>
        <v>PassengerTransportationExternal OUTHome WorkRoadTruck</v>
      </c>
    </row>
    <row r="10169" spans="1:6" x14ac:dyDescent="0.25">
      <c r="A10169" t="str">
        <f>'BASE SPLIT DEM'!A4416</f>
        <v>TO</v>
      </c>
      <c r="B10169">
        <f>'BASE SPLIT DEM'!B10169</f>
        <v>2043</v>
      </c>
      <c r="C10169" t="str">
        <f>'BASE SPLIT DEM'!C10169</f>
        <v>ADEMPASTRAINHWROATRULGTRSH</v>
      </c>
      <c r="D10169" t="str">
        <f>'BASE SPLIT DEM'!D10169</f>
        <v>PASTRAINHWROATRU</v>
      </c>
      <c r="E10169" s="4">
        <f>'BASE SPLIT DEM'!E10169+IF('BASE SPLIT DEM'!E10169=0,0,_xlfn.IFNA(VLOOKUP(RIGHT(C10169,6),'Tuning parameter'!$A$3:$AC$11,HLOOKUP(B10169,'Tuning parameter'!$B$1:$AC$2,2,FALSE),FALSE),0))</f>
        <v>1.3516939479092299E-2</v>
      </c>
      <c r="F10169" t="str">
        <f>'BASE SPLIT DEM'!F4416</f>
        <v>PassengerTransportationExternal OUTHome SchoolRoadTruck</v>
      </c>
    </row>
    <row r="10170" spans="1:6" x14ac:dyDescent="0.25">
      <c r="A10170" t="str">
        <f>'BASE SPLIT DEM'!A4438</f>
        <v>TO</v>
      </c>
      <c r="B10170">
        <f>'BASE SPLIT DEM'!B10170</f>
        <v>2043</v>
      </c>
      <c r="C10170" t="str">
        <f>'BASE SPLIT DEM'!C10170</f>
        <v>ADEMPASTRAINHWROATRULGTTAX</v>
      </c>
      <c r="D10170" t="str">
        <f>'BASE SPLIT DEM'!D10170</f>
        <v>PASTRAINHWROATRU</v>
      </c>
      <c r="E10170" s="4">
        <f>'BASE SPLIT DEM'!E10170+IF('BASE SPLIT DEM'!E10170=0,0,_xlfn.IFNA(VLOOKUP(RIGHT(C10170,6),'Tuning parameter'!$A$3:$AC$11,HLOOKUP(B10170,'Tuning parameter'!$B$1:$AC$2,2,FALSE),FALSE),0))</f>
        <v>3.4924222617454702E-3</v>
      </c>
      <c r="F10170" t="str">
        <f>'BASE SPLIT DEM'!F4438</f>
        <v>PassengerTransportationExternal OUTHome OtherRoadTruck</v>
      </c>
    </row>
    <row r="10171" spans="1:6" x14ac:dyDescent="0.25">
      <c r="A10171" t="str">
        <f>'BASE SPLIT DEM'!A4460</f>
        <v>TO</v>
      </c>
      <c r="B10171">
        <f>'BASE SPLIT DEM'!B10171</f>
        <v>2043</v>
      </c>
      <c r="C10171" t="str">
        <f>'BASE SPLIT DEM'!C10171</f>
        <v>ADEMPASTRAINHWROATRULGTADR</v>
      </c>
      <c r="D10171" t="str">
        <f>'BASE SPLIT DEM'!D10171</f>
        <v>PASTRAINHWROATRU</v>
      </c>
      <c r="E10171" s="4">
        <f>'BASE SPLIT DEM'!E10171+IF('BASE SPLIT DEM'!E10171=0,0,_xlfn.IFNA(VLOOKUP(RIGHT(C10171,6),'Tuning parameter'!$A$3:$AC$11,HLOOKUP(B10171,'Tuning parameter'!$B$1:$AC$2,2,FALSE),FALSE),0))</f>
        <v>0.87412592797713495</v>
      </c>
      <c r="F10171" t="str">
        <f>'BASE SPLIT DEM'!F4460</f>
        <v>PassengerTransportationExternal OUTNon Home basedRoadTruck</v>
      </c>
    </row>
    <row r="10172" spans="1:6" x14ac:dyDescent="0.25">
      <c r="A10172" t="str">
        <f>'BASE SPLIT DEM'!A4590</f>
        <v>TO</v>
      </c>
      <c r="B10172">
        <f>'BASE SPLIT DEM'!B10172</f>
        <v>2043</v>
      </c>
      <c r="C10172" t="str">
        <f>'BASE SPLIT DEM'!C10172</f>
        <v>ADEMPASTRAINHWROATRULGTAPG</v>
      </c>
      <c r="D10172" t="str">
        <f>'BASE SPLIT DEM'!D10172</f>
        <v>PASTRAINHWROATRU</v>
      </c>
      <c r="E10172" s="4">
        <f>'BASE SPLIT DEM'!E10172+IF('BASE SPLIT DEM'!E10172=0,0,_xlfn.IFNA(VLOOKUP(RIGHT(C10172,6),'Tuning parameter'!$A$3:$AC$11,HLOOKUP(B10172,'Tuning parameter'!$B$1:$AC$2,2,FALSE),FALSE),0))</f>
        <v>0.108864710282026</v>
      </c>
      <c r="F10172" t="str">
        <f>'BASE SPLIT DEM'!F4590</f>
        <v>PassengerTransportationIn BoundaryHome WorkRoadTruck</v>
      </c>
    </row>
    <row r="10173" spans="1:6" x14ac:dyDescent="0.25">
      <c r="A10173" t="str">
        <f>'BASE SPLIT DEM'!A4612</f>
        <v>TO</v>
      </c>
      <c r="B10173">
        <f>'BASE SPLIT DEM'!B10173</f>
        <v>2043</v>
      </c>
      <c r="C10173" t="str">
        <f>'BASE SPLIT DEM'!C10173</f>
        <v>ADEMPASTRAINHWROAMOR______</v>
      </c>
      <c r="D10173" t="str">
        <f>'BASE SPLIT DEM'!D10173</f>
        <v>PASTRAINHWROAMOR</v>
      </c>
      <c r="E10173" s="4">
        <f>'BASE SPLIT DEM'!E10173+IF('BASE SPLIT DEM'!E10173=0,0,_xlfn.IFNA(VLOOKUP(RIGHT(C10173,6),'Tuning parameter'!$A$3:$AC$11,HLOOKUP(B10173,'Tuning parameter'!$B$1:$AC$2,2,FALSE),FALSE),0))</f>
        <v>1</v>
      </c>
      <c r="F10173" t="str">
        <f>'BASE SPLIT DEM'!F4612</f>
        <v>PassengerTransportationIn BoundaryHome SchoolRoadTruck</v>
      </c>
    </row>
    <row r="10174" spans="1:6" x14ac:dyDescent="0.25">
      <c r="A10174" t="str">
        <f>'BASE SPLIT DEM'!A4634</f>
        <v>TO</v>
      </c>
      <c r="B10174">
        <f>'BASE SPLIT DEM'!B10174</f>
        <v>2043</v>
      </c>
      <c r="C10174" t="str">
        <f>'BASE SPLIT DEM'!C10174</f>
        <v>ADEMPASTRAINHWROAWAL______</v>
      </c>
      <c r="D10174" t="str">
        <f>'BASE SPLIT DEM'!D10174</f>
        <v>PASTRAINHWROAWAL</v>
      </c>
      <c r="E10174" s="4">
        <f>'BASE SPLIT DEM'!E10174+IF('BASE SPLIT DEM'!E10174=0,0,_xlfn.IFNA(VLOOKUP(RIGHT(C10174,6),'Tuning parameter'!$A$3:$AC$11,HLOOKUP(B10174,'Tuning parameter'!$B$1:$AC$2,2,FALSE),FALSE),0))</f>
        <v>1</v>
      </c>
      <c r="F10174" t="str">
        <f>'BASE SPLIT DEM'!F4634</f>
        <v>PassengerTransportationIn BoundaryHome OtherRoadTruck</v>
      </c>
    </row>
    <row r="10175" spans="1:6" x14ac:dyDescent="0.25">
      <c r="A10175" t="str">
        <f>'BASE SPLIT DEM'!A4656</f>
        <v>TO</v>
      </c>
      <c r="B10175">
        <f>'BASE SPLIT DEM'!B10175</f>
        <v>2043</v>
      </c>
      <c r="C10175" t="str">
        <f>'BASE SPLIT DEM'!C10175</f>
        <v>ADEMPASTRAINHWROABIK______</v>
      </c>
      <c r="D10175" t="str">
        <f>'BASE SPLIT DEM'!D10175</f>
        <v>PASTRAINHWROABIK</v>
      </c>
      <c r="E10175" s="4">
        <f>'BASE SPLIT DEM'!E10175+IF('BASE SPLIT DEM'!E10175=0,0,_xlfn.IFNA(VLOOKUP(RIGHT(C10175,6),'Tuning parameter'!$A$3:$AC$11,HLOOKUP(B10175,'Tuning parameter'!$B$1:$AC$2,2,FALSE),FALSE),0))</f>
        <v>1</v>
      </c>
      <c r="F10175" t="str">
        <f>'BASE SPLIT DEM'!F4656</f>
        <v>PassengerTransportationIn BoundaryNon Home basedRoadTruck</v>
      </c>
    </row>
    <row r="10176" spans="1:6" x14ac:dyDescent="0.25">
      <c r="A10176" t="str">
        <f>'BASE SPLIT DEM'!A4678</f>
        <v>TO</v>
      </c>
      <c r="B10176">
        <f>'BASE SPLIT DEM'!B10176</f>
        <v>2043</v>
      </c>
      <c r="C10176" t="str">
        <f>'BASE SPLIT DEM'!C10176</f>
        <v>ADEMPASTRAINHSRAIREG___GOR</v>
      </c>
      <c r="D10176" t="str">
        <f>'BASE SPLIT DEM'!D10176</f>
        <v>PASTRAINHSRAIREG</v>
      </c>
      <c r="E10176" s="4">
        <f>'BASE SPLIT DEM'!E10176+IF('BASE SPLIT DEM'!E10176=0,0,_xlfn.IFNA(VLOOKUP(RIGHT(C10176,6),'Tuning parameter'!$A$3:$AC$11,HLOOKUP(B10176,'Tuning parameter'!$B$1:$AC$2,2,FALSE),FALSE),0))</f>
        <v>1</v>
      </c>
      <c r="F10176" t="str">
        <f>'BASE SPLIT DEM'!F4678</f>
        <v>PassengerTransportationExternal INHome WorkRoadTruck</v>
      </c>
    </row>
    <row r="10177" spans="1:6" x14ac:dyDescent="0.25">
      <c r="A10177" t="str">
        <f>'BASE SPLIT DEM'!A4700</f>
        <v>TO</v>
      </c>
      <c r="B10177">
        <f>'BASE SPLIT DEM'!B10177</f>
        <v>2043</v>
      </c>
      <c r="C10177" t="str">
        <f>'BASE SPLIT DEM'!C10177</f>
        <v>ADEMPASTRAINHSRAIREG___UPX</v>
      </c>
      <c r="D10177" t="str">
        <f>'BASE SPLIT DEM'!D10177</f>
        <v>PASTRAINHSRAIREG</v>
      </c>
      <c r="E10177" s="4">
        <f>'BASE SPLIT DEM'!E10177+IF('BASE SPLIT DEM'!E10177=0,0,_xlfn.IFNA(VLOOKUP(RIGHT(C10177,6),'Tuning parameter'!$A$3:$AC$11,HLOOKUP(B10177,'Tuning parameter'!$B$1:$AC$2,2,FALSE),FALSE),0))</f>
        <v>0</v>
      </c>
      <c r="F10177" t="str">
        <f>'BASE SPLIT DEM'!F4700</f>
        <v>PassengerTransportationExternal INHome SchoolRoadTruck</v>
      </c>
    </row>
    <row r="10178" spans="1:6" x14ac:dyDescent="0.25">
      <c r="A10178" t="str">
        <f>'BASE SPLIT DEM'!A4722</f>
        <v>TO</v>
      </c>
      <c r="B10178">
        <f>'BASE SPLIT DEM'!B10178</f>
        <v>2043</v>
      </c>
      <c r="C10178" t="str">
        <f>'BASE SPLIT DEM'!C10178</f>
        <v>ADEMPASTRAINHSRAISUB___TSU</v>
      </c>
      <c r="D10178" t="str">
        <f>'BASE SPLIT DEM'!D10178</f>
        <v>PASTRAINHSRAISUB</v>
      </c>
      <c r="E10178" s="4">
        <f>'BASE SPLIT DEM'!E10178+IF('BASE SPLIT DEM'!E10178=0,0,_xlfn.IFNA(VLOOKUP(RIGHT(C10178,6),'Tuning parameter'!$A$3:$AC$11,HLOOKUP(B10178,'Tuning parameter'!$B$1:$AC$2,2,FALSE),FALSE),0))</f>
        <v>1</v>
      </c>
      <c r="F10178" t="str">
        <f>'BASE SPLIT DEM'!F4722</f>
        <v>PassengerTransportationExternal INHome OtherRoadTruck</v>
      </c>
    </row>
    <row r="10179" spans="1:6" x14ac:dyDescent="0.25">
      <c r="A10179" t="str">
        <f>'BASE SPLIT DEM'!A4744</f>
        <v>TO</v>
      </c>
      <c r="B10179">
        <f>'BASE SPLIT DEM'!B10179</f>
        <v>2043</v>
      </c>
      <c r="C10179" t="str">
        <f>'BASE SPLIT DEM'!C10179</f>
        <v>ADEMPASTRAINHSRAITRM___TST</v>
      </c>
      <c r="D10179" t="str">
        <f>'BASE SPLIT DEM'!D10179</f>
        <v>PASTRAINHSRAITRM</v>
      </c>
      <c r="E10179" s="4">
        <f>'BASE SPLIT DEM'!E10179+IF('BASE SPLIT DEM'!E10179=0,0,_xlfn.IFNA(VLOOKUP(RIGHT(C10179,6),'Tuning parameter'!$A$3:$AC$11,HLOOKUP(B10179,'Tuning parameter'!$B$1:$AC$2,2,FALSE),FALSE),0))</f>
        <v>1</v>
      </c>
      <c r="F10179" t="str">
        <f>'BASE SPLIT DEM'!F4744</f>
        <v>PassengerTransportationExternal INNon Home basedRoadTruck</v>
      </c>
    </row>
    <row r="10180" spans="1:6" x14ac:dyDescent="0.25">
      <c r="A10180" t="str">
        <f>'BASE SPLIT DEM'!A4766</f>
        <v>TO</v>
      </c>
      <c r="B10180">
        <f>'BASE SPLIT DEM'!B10180</f>
        <v>2043</v>
      </c>
      <c r="C10180" t="str">
        <f>'BASE SPLIT DEM'!C10180</f>
        <v>ADEMPASTRAINHSROABUSIUBGOB</v>
      </c>
      <c r="D10180" t="str">
        <f>'BASE SPLIT DEM'!D10180</f>
        <v>PASTRAINHSROABUS</v>
      </c>
      <c r="E10180" s="4">
        <f>'BASE SPLIT DEM'!E10180+IF('BASE SPLIT DEM'!E10180=0,0,_xlfn.IFNA(VLOOKUP(RIGHT(C10180,6),'Tuning parameter'!$A$3:$AC$11,HLOOKUP(B10180,'Tuning parameter'!$B$1:$AC$2,2,FALSE),FALSE),0))</f>
        <v>6.0495247543321001E-2</v>
      </c>
      <c r="F10180" t="str">
        <f>'BASE SPLIT DEM'!F4766</f>
        <v>PassengerTransportationExternal OUTHome WorkRoadTruck</v>
      </c>
    </row>
    <row r="10181" spans="1:6" x14ac:dyDescent="0.25">
      <c r="A10181" t="str">
        <f>'BASE SPLIT DEM'!A4788</f>
        <v>TO</v>
      </c>
      <c r="B10181">
        <f>'BASE SPLIT DEM'!B10181</f>
        <v>2043</v>
      </c>
      <c r="C10181" t="str">
        <f>'BASE SPLIT DEM'!C10181</f>
        <v>ADEMPASTRAINHSROABUSURBTBU</v>
      </c>
      <c r="D10181" t="str">
        <f>'BASE SPLIT DEM'!D10181</f>
        <v>PASTRAINHSROABUS</v>
      </c>
      <c r="E10181" s="4">
        <f>'BASE SPLIT DEM'!E10181+IF('BASE SPLIT DEM'!E10181=0,0,_xlfn.IFNA(VLOOKUP(RIGHT(C10181,6),'Tuning parameter'!$A$3:$AC$11,HLOOKUP(B10181,'Tuning parameter'!$B$1:$AC$2,2,FALSE),FALSE),0))</f>
        <v>0.41098945353878302</v>
      </c>
      <c r="F10181" t="str">
        <f>'BASE SPLIT DEM'!F4788</f>
        <v>PassengerTransportationExternal OUTHome SchoolRoadTruck</v>
      </c>
    </row>
    <row r="10182" spans="1:6" x14ac:dyDescent="0.25">
      <c r="A10182" t="str">
        <f>'BASE SPLIT DEM'!A4810</f>
        <v>TO</v>
      </c>
      <c r="B10182">
        <f>'BASE SPLIT DEM'!B10182</f>
        <v>2043</v>
      </c>
      <c r="C10182" t="str">
        <f>'BASE SPLIT DEM'!C10182</f>
        <v>ADEMPASTRAINHSROABUSURBWTB</v>
      </c>
      <c r="D10182" t="str">
        <f>'BASE SPLIT DEM'!D10182</f>
        <v>PASTRAINHSROABUS</v>
      </c>
      <c r="E10182" s="4">
        <f>'BASE SPLIT DEM'!E10182+IF('BASE SPLIT DEM'!E10182=0,0,_xlfn.IFNA(VLOOKUP(RIGHT(C10182,6),'Tuning parameter'!$A$3:$AC$11,HLOOKUP(B10182,'Tuning parameter'!$B$1:$AC$2,2,FALSE),FALSE),0))</f>
        <v>0</v>
      </c>
      <c r="F10182" t="str">
        <f>'BASE SPLIT DEM'!F4810</f>
        <v>PassengerTransportationExternal OUTHome OtherRoadTruck</v>
      </c>
    </row>
    <row r="10183" spans="1:6" x14ac:dyDescent="0.25">
      <c r="A10183" t="str">
        <f>'BASE SPLIT DEM'!A4832</f>
        <v>TO</v>
      </c>
      <c r="B10183">
        <f>'BASE SPLIT DEM'!B10183</f>
        <v>2043</v>
      </c>
      <c r="C10183" t="str">
        <f>'BASE SPLIT DEM'!C10183</f>
        <v>ADEMPASTRAINHSROABUSIUBMWAY</v>
      </c>
      <c r="D10183" t="str">
        <f>'BASE SPLIT DEM'!D10183</f>
        <v>PASTRAINHSROABUS</v>
      </c>
      <c r="E10183" s="4">
        <f>'BASE SPLIT DEM'!E10183+IF('BASE SPLIT DEM'!E10183=0,0,_xlfn.IFNA(VLOOKUP(RIGHT(C10183,6),'Tuning parameter'!$A$3:$AC$11,HLOOKUP(B10183,'Tuning parameter'!$B$1:$AC$2,2,FALSE),FALSE),0))</f>
        <v>0</v>
      </c>
      <c r="F10183" t="str">
        <f>'BASE SPLIT DEM'!F4832</f>
        <v>PassengerTransportationExternal OUTNon Home basedRoadTruck</v>
      </c>
    </row>
    <row r="10184" spans="1:6" x14ac:dyDescent="0.25">
      <c r="A10184" t="str">
        <f>'BASE SPLIT DEM'!A4962</f>
        <v>TO</v>
      </c>
      <c r="B10184">
        <f>'BASE SPLIT DEM'!B10184</f>
        <v>2043</v>
      </c>
      <c r="C10184" t="str">
        <f>'BASE SPLIT DEM'!C10184</f>
        <v>ADEMPASTRAINHSROABUSIUBVIVA</v>
      </c>
      <c r="D10184" t="str">
        <f>'BASE SPLIT DEM'!D10184</f>
        <v>PASTRAINHSROABUS</v>
      </c>
      <c r="E10184" s="4">
        <f>'BASE SPLIT DEM'!E10184+IF('BASE SPLIT DEM'!E10184=0,0,_xlfn.IFNA(VLOOKUP(RIGHT(C10184,6),'Tuning parameter'!$A$3:$AC$11,HLOOKUP(B10184,'Tuning parameter'!$B$1:$AC$2,2,FALSE),FALSE),0))</f>
        <v>0</v>
      </c>
      <c r="F10184" t="str">
        <f>'BASE SPLIT DEM'!F4962</f>
        <v>PassengerTransportationIn BoundaryHome WorkRoadTruck</v>
      </c>
    </row>
    <row r="10185" spans="1:6" x14ac:dyDescent="0.25">
      <c r="A10185" t="str">
        <f>'BASE SPLIT DEM'!A4984</f>
        <v>TO</v>
      </c>
      <c r="B10185">
        <f>'BASE SPLIT DEM'!B10185</f>
        <v>2043</v>
      </c>
      <c r="C10185" t="str">
        <f>'BASE SPLIT DEM'!C10185</f>
        <v>ADEMPASTRAINHSROABUSIUBDURT</v>
      </c>
      <c r="D10185" t="str">
        <f>'BASE SPLIT DEM'!D10185</f>
        <v>PASTRAINHSROABUS</v>
      </c>
      <c r="E10185" s="4">
        <f>'BASE SPLIT DEM'!E10185+IF('BASE SPLIT DEM'!E10185=0,0,_xlfn.IFNA(VLOOKUP(RIGHT(C10185,6),'Tuning parameter'!$A$3:$AC$11,HLOOKUP(B10185,'Tuning parameter'!$B$1:$AC$2,2,FALSE),FALSE),0))</f>
        <v>0</v>
      </c>
      <c r="F10185" t="str">
        <f>'BASE SPLIT DEM'!F4984</f>
        <v>PassengerTransportationIn BoundaryHome SchoolRoadTruck</v>
      </c>
    </row>
    <row r="10186" spans="1:6" x14ac:dyDescent="0.25">
      <c r="A10186" t="str">
        <f>'BASE SPLIT DEM'!A5006</f>
        <v>TO</v>
      </c>
      <c r="B10186">
        <f>'BASE SPLIT DEM'!B10186</f>
        <v>2043</v>
      </c>
      <c r="C10186" t="str">
        <f>'BASE SPLIT DEM'!C10186</f>
        <v>ADEMPASTRAINHSROABUSSCB___</v>
      </c>
      <c r="D10186" t="str">
        <f>'BASE SPLIT DEM'!D10186</f>
        <v>PASTRAINHSROABUS</v>
      </c>
      <c r="E10186" s="4">
        <f>'BASE SPLIT DEM'!E10186+IF('BASE SPLIT DEM'!E10186=0,0,_xlfn.IFNA(VLOOKUP(RIGHT(C10186,6),'Tuning parameter'!$A$3:$AC$11,HLOOKUP(B10186,'Tuning parameter'!$B$1:$AC$2,2,FALSE),FALSE),0))</f>
        <v>0.52851529891789495</v>
      </c>
      <c r="F10186" t="str">
        <f>'BASE SPLIT DEM'!F5006</f>
        <v>PassengerTransportationIn BoundaryHome OtherRoadTruck</v>
      </c>
    </row>
    <row r="10187" spans="1:6" x14ac:dyDescent="0.25">
      <c r="A10187" t="str">
        <f>'BASE SPLIT DEM'!A5028</f>
        <v>TO</v>
      </c>
      <c r="B10187">
        <f>'BASE SPLIT DEM'!B10187</f>
        <v>2043</v>
      </c>
      <c r="C10187" t="str">
        <f>'BASE SPLIT DEM'!C10187</f>
        <v>ADEMPASTRAINHSROACAR___RSH</v>
      </c>
      <c r="D10187" t="str">
        <f>'BASE SPLIT DEM'!D10187</f>
        <v>PASTRAINHSROACAR</v>
      </c>
      <c r="E10187" s="4">
        <f>'BASE SPLIT DEM'!E10187+IF('BASE SPLIT DEM'!E10187=0,0,_xlfn.IFNA(VLOOKUP(RIGHT(C10187,6),'Tuning parameter'!$A$3:$AC$11,HLOOKUP(B10187,'Tuning parameter'!$B$1:$AC$2,2,FALSE),FALSE),0))</f>
        <v>0</v>
      </c>
      <c r="F10187" t="str">
        <f>'BASE SPLIT DEM'!F5028</f>
        <v>PassengerTransportationIn BoundaryNon Home basedRoadTruck</v>
      </c>
    </row>
    <row r="10188" spans="1:6" x14ac:dyDescent="0.25">
      <c r="A10188" t="str">
        <f>'BASE SPLIT DEM'!A5050</f>
        <v>TO</v>
      </c>
      <c r="B10188">
        <f>'BASE SPLIT DEM'!B10188</f>
        <v>2043</v>
      </c>
      <c r="C10188" t="str">
        <f>'BASE SPLIT DEM'!C10188</f>
        <v>ADEMPASTRAINHSROACAR___TAX</v>
      </c>
      <c r="D10188" t="str">
        <f>'BASE SPLIT DEM'!D10188</f>
        <v>PASTRAINHSROACAR</v>
      </c>
      <c r="E10188" s="4">
        <f>'BASE SPLIT DEM'!E10188+IF('BASE SPLIT DEM'!E10188=0,0,_xlfn.IFNA(VLOOKUP(RIGHT(C10188,6),'Tuning parameter'!$A$3:$AC$11,HLOOKUP(B10188,'Tuning parameter'!$B$1:$AC$2,2,FALSE),FALSE),0))</f>
        <v>1.08157195638427E-2</v>
      </c>
      <c r="F10188" t="str">
        <f>'BASE SPLIT DEM'!F5050</f>
        <v>PassengerTransportationExternal INHome WorkRoadTruck</v>
      </c>
    </row>
    <row r="10189" spans="1:6" x14ac:dyDescent="0.25">
      <c r="A10189" t="str">
        <f>'BASE SPLIT DEM'!A5072</f>
        <v>TO</v>
      </c>
      <c r="B10189">
        <f>'BASE SPLIT DEM'!B10189</f>
        <v>2043</v>
      </c>
      <c r="C10189" t="str">
        <f>'BASE SPLIT DEM'!C10189</f>
        <v>ADEMPASTRAINHSROACAR___ADR</v>
      </c>
      <c r="D10189" t="str">
        <f>'BASE SPLIT DEM'!D10189</f>
        <v>PASTRAINHSROACAR</v>
      </c>
      <c r="E10189" s="4">
        <f>'BASE SPLIT DEM'!E10189+IF('BASE SPLIT DEM'!E10189=0,0,_xlfn.IFNA(VLOOKUP(RIGHT(C10189,6),'Tuning parameter'!$A$3:$AC$11,HLOOKUP(B10189,'Tuning parameter'!$B$1:$AC$2,2,FALSE),FALSE),0))</f>
        <v>0.400042806032957</v>
      </c>
      <c r="F10189" t="str">
        <f>'BASE SPLIT DEM'!F5072</f>
        <v>PassengerTransportationExternal INHome SchoolRoadTruck</v>
      </c>
    </row>
    <row r="10190" spans="1:6" x14ac:dyDescent="0.25">
      <c r="A10190" t="str">
        <f>'BASE SPLIT DEM'!A5094</f>
        <v>TO</v>
      </c>
      <c r="B10190">
        <f>'BASE SPLIT DEM'!B10190</f>
        <v>2043</v>
      </c>
      <c r="C10190" t="str">
        <f>'BASE SPLIT DEM'!C10190</f>
        <v>ADEMPASTRAINHSROACAR___APG</v>
      </c>
      <c r="D10190" t="str">
        <f>'BASE SPLIT DEM'!D10190</f>
        <v>PASTRAINHSROACAR</v>
      </c>
      <c r="E10190" s="4">
        <f>'BASE SPLIT DEM'!E10190+IF('BASE SPLIT DEM'!E10190=0,0,_xlfn.IFNA(VLOOKUP(RIGHT(C10190,6),'Tuning parameter'!$A$3:$AC$11,HLOOKUP(B10190,'Tuning parameter'!$B$1:$AC$2,2,FALSE),FALSE),0))</f>
        <v>0.58914147440319897</v>
      </c>
      <c r="F10190" t="str">
        <f>'BASE SPLIT DEM'!F5094</f>
        <v>PassengerTransportationExternal INHome OtherRoadTruck</v>
      </c>
    </row>
    <row r="10191" spans="1:6" x14ac:dyDescent="0.25">
      <c r="A10191" t="str">
        <f>'BASE SPLIT DEM'!A5116</f>
        <v>TO</v>
      </c>
      <c r="B10191">
        <f>'BASE SPLIT DEM'!B10191</f>
        <v>2043</v>
      </c>
      <c r="C10191" t="str">
        <f>'BASE SPLIT DEM'!C10191</f>
        <v>ADEMPASTRAINHSROATRULGTRSH</v>
      </c>
      <c r="D10191" t="str">
        <f>'BASE SPLIT DEM'!D10191</f>
        <v>PASTRAINHSROATRU</v>
      </c>
      <c r="E10191" s="4">
        <f>'BASE SPLIT DEM'!E10191+IF('BASE SPLIT DEM'!E10191=0,0,_xlfn.IFNA(VLOOKUP(RIGHT(C10191,6),'Tuning parameter'!$A$3:$AC$11,HLOOKUP(B10191,'Tuning parameter'!$B$1:$AC$2,2,FALSE),FALSE),0))</f>
        <v>0</v>
      </c>
      <c r="F10191" t="str">
        <f>'BASE SPLIT DEM'!F5116</f>
        <v>PassengerTransportationExternal INNon Home basedRoadTruck</v>
      </c>
    </row>
    <row r="10192" spans="1:6" x14ac:dyDescent="0.25">
      <c r="A10192" t="str">
        <f>'BASE SPLIT DEM'!A5138</f>
        <v>TO</v>
      </c>
      <c r="B10192">
        <f>'BASE SPLIT DEM'!B10192</f>
        <v>2043</v>
      </c>
      <c r="C10192" t="str">
        <f>'BASE SPLIT DEM'!C10192</f>
        <v>ADEMPASTRAINHSROATRULGTTAX</v>
      </c>
      <c r="D10192" t="str">
        <f>'BASE SPLIT DEM'!D10192</f>
        <v>PASTRAINHSROATRU</v>
      </c>
      <c r="E10192" s="4">
        <f>'BASE SPLIT DEM'!E10192+IF('BASE SPLIT DEM'!E10192=0,0,_xlfn.IFNA(VLOOKUP(RIGHT(C10192,6),'Tuning parameter'!$A$3:$AC$11,HLOOKUP(B10192,'Tuning parameter'!$B$1:$AC$2,2,FALSE),FALSE),0))</f>
        <v>3.4924222617454702E-3</v>
      </c>
      <c r="F10192" t="str">
        <f>'BASE SPLIT DEM'!F5138</f>
        <v>PassengerTransportationExternal OUTHome WorkRoadTruck</v>
      </c>
    </row>
    <row r="10193" spans="1:6" x14ac:dyDescent="0.25">
      <c r="A10193" t="str">
        <f>'BASE SPLIT DEM'!A5160</f>
        <v>TO</v>
      </c>
      <c r="B10193">
        <f>'BASE SPLIT DEM'!B10193</f>
        <v>2043</v>
      </c>
      <c r="C10193" t="str">
        <f>'BASE SPLIT DEM'!C10193</f>
        <v>ADEMPASTRAINHSROATRULGTADR</v>
      </c>
      <c r="D10193" t="str">
        <f>'BASE SPLIT DEM'!D10193</f>
        <v>PASTRAINHSROATRU</v>
      </c>
      <c r="E10193" s="4">
        <f>'BASE SPLIT DEM'!E10193+IF('BASE SPLIT DEM'!E10193=0,0,_xlfn.IFNA(VLOOKUP(RIGHT(C10193,6),'Tuning parameter'!$A$3:$AC$11,HLOOKUP(B10193,'Tuning parameter'!$B$1:$AC$2,2,FALSE),FALSE),0))</f>
        <v>0.40300447097253</v>
      </c>
      <c r="F10193" t="str">
        <f>'BASE SPLIT DEM'!F5160</f>
        <v>PassengerTransportationExternal OUTHome SchoolRoadTruck</v>
      </c>
    </row>
    <row r="10194" spans="1:6" x14ac:dyDescent="0.25">
      <c r="A10194" t="str">
        <f>'BASE SPLIT DEM'!A5182</f>
        <v>TO</v>
      </c>
      <c r="B10194">
        <f>'BASE SPLIT DEM'!B10194</f>
        <v>2043</v>
      </c>
      <c r="C10194" t="str">
        <f>'BASE SPLIT DEM'!C10194</f>
        <v>ADEMPASTRAINHSROATRULGTAPG</v>
      </c>
      <c r="D10194" t="str">
        <f>'BASE SPLIT DEM'!D10194</f>
        <v>PASTRAINHSROATRU</v>
      </c>
      <c r="E10194" s="4">
        <f>'BASE SPLIT DEM'!E10194+IF('BASE SPLIT DEM'!E10194=0,0,_xlfn.IFNA(VLOOKUP(RIGHT(C10194,6),'Tuning parameter'!$A$3:$AC$11,HLOOKUP(B10194,'Tuning parameter'!$B$1:$AC$2,2,FALSE),FALSE),0))</f>
        <v>0.59350310676572304</v>
      </c>
      <c r="F10194" t="str">
        <f>'BASE SPLIT DEM'!F5182</f>
        <v>PassengerTransportationExternal OUTHome OtherRoadTruck</v>
      </c>
    </row>
    <row r="10195" spans="1:6" x14ac:dyDescent="0.25">
      <c r="A10195" t="str">
        <f>'BASE SPLIT DEM'!A5204</f>
        <v>TO</v>
      </c>
      <c r="B10195">
        <f>'BASE SPLIT DEM'!B10195</f>
        <v>2043</v>
      </c>
      <c r="C10195" t="str">
        <f>'BASE SPLIT DEM'!C10195</f>
        <v>ADEMPASTRAINHSROAMOR______</v>
      </c>
      <c r="D10195" t="str">
        <f>'BASE SPLIT DEM'!D10195</f>
        <v>PASTRAINHSROAMOR</v>
      </c>
      <c r="E10195" s="4">
        <f>'BASE SPLIT DEM'!E10195+IF('BASE SPLIT DEM'!E10195=0,0,_xlfn.IFNA(VLOOKUP(RIGHT(C10195,6),'Tuning parameter'!$A$3:$AC$11,HLOOKUP(B10195,'Tuning parameter'!$B$1:$AC$2,2,FALSE),FALSE),0))</f>
        <v>1</v>
      </c>
      <c r="F10195" t="str">
        <f>'BASE SPLIT DEM'!F5204</f>
        <v>PassengerTransportationExternal OUTNon Home basedRoadTruck</v>
      </c>
    </row>
    <row r="10196" spans="1:6" x14ac:dyDescent="0.25">
      <c r="A10196" t="str">
        <f>'BASE SPLIT DEM'!A5334</f>
        <v>TO</v>
      </c>
      <c r="B10196">
        <f>'BASE SPLIT DEM'!B10196</f>
        <v>2043</v>
      </c>
      <c r="C10196" t="str">
        <f>'BASE SPLIT DEM'!C10196</f>
        <v>ADEMPASTRAINHSROAWAL______</v>
      </c>
      <c r="D10196" t="str">
        <f>'BASE SPLIT DEM'!D10196</f>
        <v>PASTRAINHSROAWAL</v>
      </c>
      <c r="E10196" s="4">
        <f>'BASE SPLIT DEM'!E10196+IF('BASE SPLIT DEM'!E10196=0,0,_xlfn.IFNA(VLOOKUP(RIGHT(C10196,6),'Tuning parameter'!$A$3:$AC$11,HLOOKUP(B10196,'Tuning parameter'!$B$1:$AC$2,2,FALSE),FALSE),0))</f>
        <v>1</v>
      </c>
      <c r="F10196" t="str">
        <f>'BASE SPLIT DEM'!F5334</f>
        <v>PassengerTransportationIn BoundaryHome WorkRoadTruck</v>
      </c>
    </row>
    <row r="10197" spans="1:6" x14ac:dyDescent="0.25">
      <c r="A10197" t="str">
        <f>'BASE SPLIT DEM'!A5356</f>
        <v>TO</v>
      </c>
      <c r="B10197">
        <f>'BASE SPLIT DEM'!B10197</f>
        <v>2043</v>
      </c>
      <c r="C10197" t="str">
        <f>'BASE SPLIT DEM'!C10197</f>
        <v>ADEMPASTRAINHSROABIK______</v>
      </c>
      <c r="D10197" t="str">
        <f>'BASE SPLIT DEM'!D10197</f>
        <v>PASTRAINHSROABIK</v>
      </c>
      <c r="E10197" s="4">
        <f>'BASE SPLIT DEM'!E10197+IF('BASE SPLIT DEM'!E10197=0,0,_xlfn.IFNA(VLOOKUP(RIGHT(C10197,6),'Tuning parameter'!$A$3:$AC$11,HLOOKUP(B10197,'Tuning parameter'!$B$1:$AC$2,2,FALSE),FALSE),0))</f>
        <v>1</v>
      </c>
      <c r="F10197" t="str">
        <f>'BASE SPLIT DEM'!F5356</f>
        <v>PassengerTransportationIn BoundaryHome SchoolRoadTruck</v>
      </c>
    </row>
    <row r="10198" spans="1:6" x14ac:dyDescent="0.25">
      <c r="A10198" t="str">
        <f>'BASE SPLIT DEM'!A5378</f>
        <v>TO</v>
      </c>
      <c r="B10198">
        <f>'BASE SPLIT DEM'!B10198</f>
        <v>2043</v>
      </c>
      <c r="C10198" t="str">
        <f>'BASE SPLIT DEM'!C10198</f>
        <v>ADEMPASTRAINHORAIREG___GOR</v>
      </c>
      <c r="D10198" t="str">
        <f>'BASE SPLIT DEM'!D10198</f>
        <v>PASTRAINHORAIREG</v>
      </c>
      <c r="E10198" s="4">
        <f>'BASE SPLIT DEM'!E10198+IF('BASE SPLIT DEM'!E10198=0,0,_xlfn.IFNA(VLOOKUP(RIGHT(C10198,6),'Tuning parameter'!$A$3:$AC$11,HLOOKUP(B10198,'Tuning parameter'!$B$1:$AC$2,2,FALSE),FALSE),0))</f>
        <v>1</v>
      </c>
      <c r="F10198" t="str">
        <f>'BASE SPLIT DEM'!F5378</f>
        <v>PassengerTransportationIn BoundaryHome OtherRoadTruck</v>
      </c>
    </row>
    <row r="10199" spans="1:6" x14ac:dyDescent="0.25">
      <c r="A10199" t="str">
        <f>'BASE SPLIT DEM'!A5400</f>
        <v>TO</v>
      </c>
      <c r="B10199">
        <f>'BASE SPLIT DEM'!B10199</f>
        <v>2043</v>
      </c>
      <c r="C10199" t="str">
        <f>'BASE SPLIT DEM'!C10199</f>
        <v>ADEMPASTRAINHORAIREG___UPX</v>
      </c>
      <c r="D10199" t="str">
        <f>'BASE SPLIT DEM'!D10199</f>
        <v>PASTRAINHORAIREG</v>
      </c>
      <c r="E10199" s="4">
        <f>'BASE SPLIT DEM'!E10199+IF('BASE SPLIT DEM'!E10199=0,0,_xlfn.IFNA(VLOOKUP(RIGHT(C10199,6),'Tuning parameter'!$A$3:$AC$11,HLOOKUP(B10199,'Tuning parameter'!$B$1:$AC$2,2,FALSE),FALSE),0))</f>
        <v>0</v>
      </c>
      <c r="F10199" t="str">
        <f>'BASE SPLIT DEM'!F5400</f>
        <v>PassengerTransportationIn BoundaryNon Home basedRoadTruck</v>
      </c>
    </row>
    <row r="10200" spans="1:6" x14ac:dyDescent="0.25">
      <c r="A10200" t="str">
        <f>'BASE SPLIT DEM'!A5422</f>
        <v>TO</v>
      </c>
      <c r="B10200">
        <f>'BASE SPLIT DEM'!B10200</f>
        <v>2043</v>
      </c>
      <c r="C10200" t="str">
        <f>'BASE SPLIT DEM'!C10200</f>
        <v>ADEMPASTRAINHORAISUB___TSU</v>
      </c>
      <c r="D10200" t="str">
        <f>'BASE SPLIT DEM'!D10200</f>
        <v>PASTRAINHORAISUB</v>
      </c>
      <c r="E10200" s="4">
        <f>'BASE SPLIT DEM'!E10200+IF('BASE SPLIT DEM'!E10200=0,0,_xlfn.IFNA(VLOOKUP(RIGHT(C10200,6),'Tuning parameter'!$A$3:$AC$11,HLOOKUP(B10200,'Tuning parameter'!$B$1:$AC$2,2,FALSE),FALSE),0))</f>
        <v>1</v>
      </c>
      <c r="F10200" t="str">
        <f>'BASE SPLIT DEM'!F5422</f>
        <v>PassengerTransportationExternal INHome WorkRoadTruck</v>
      </c>
    </row>
    <row r="10201" spans="1:6" x14ac:dyDescent="0.25">
      <c r="A10201" t="str">
        <f>'BASE SPLIT DEM'!A5444</f>
        <v>TO</v>
      </c>
      <c r="B10201">
        <f>'BASE SPLIT DEM'!B10201</f>
        <v>2043</v>
      </c>
      <c r="C10201" t="str">
        <f>'BASE SPLIT DEM'!C10201</f>
        <v>ADEMPASTRAINHORAITRM___TST</v>
      </c>
      <c r="D10201" t="str">
        <f>'BASE SPLIT DEM'!D10201</f>
        <v>PASTRAINHORAITRM</v>
      </c>
      <c r="E10201" s="4">
        <f>'BASE SPLIT DEM'!E10201+IF('BASE SPLIT DEM'!E10201=0,0,_xlfn.IFNA(VLOOKUP(RIGHT(C10201,6),'Tuning parameter'!$A$3:$AC$11,HLOOKUP(B10201,'Tuning parameter'!$B$1:$AC$2,2,FALSE),FALSE),0))</f>
        <v>1</v>
      </c>
      <c r="F10201" t="str">
        <f>'BASE SPLIT DEM'!F5444</f>
        <v>PassengerTransportationExternal INHome SchoolRoadTruck</v>
      </c>
    </row>
    <row r="10202" spans="1:6" x14ac:dyDescent="0.25">
      <c r="A10202" t="str">
        <f>'BASE SPLIT DEM'!A5466</f>
        <v>TO</v>
      </c>
      <c r="B10202">
        <f>'BASE SPLIT DEM'!B10202</f>
        <v>2043</v>
      </c>
      <c r="C10202" t="str">
        <f>'BASE SPLIT DEM'!C10202</f>
        <v>ADEMPASTRAINHOROABUSIUBGOB</v>
      </c>
      <c r="D10202" t="str">
        <f>'BASE SPLIT DEM'!D10202</f>
        <v>PASTRAINHOROABUS</v>
      </c>
      <c r="E10202" s="4">
        <f>'BASE SPLIT DEM'!E10202+IF('BASE SPLIT DEM'!E10202=0,0,_xlfn.IFNA(VLOOKUP(RIGHT(C10202,6),'Tuning parameter'!$A$3:$AC$11,HLOOKUP(B10202,'Tuning parameter'!$B$1:$AC$2,2,FALSE),FALSE),0))</f>
        <v>6.0495247543321001E-2</v>
      </c>
      <c r="F10202" t="str">
        <f>'BASE SPLIT DEM'!F5466</f>
        <v>PassengerTransportationExternal INHome OtherRoadTruck</v>
      </c>
    </row>
    <row r="10203" spans="1:6" x14ac:dyDescent="0.25">
      <c r="A10203" t="str">
        <f>'BASE SPLIT DEM'!A5488</f>
        <v>TO</v>
      </c>
      <c r="B10203">
        <f>'BASE SPLIT DEM'!B10203</f>
        <v>2043</v>
      </c>
      <c r="C10203" t="str">
        <f>'BASE SPLIT DEM'!C10203</f>
        <v>ADEMPASTRAINHOROABUSURBTBU</v>
      </c>
      <c r="D10203" t="str">
        <f>'BASE SPLIT DEM'!D10203</f>
        <v>PASTRAINHOROABUS</v>
      </c>
      <c r="E10203" s="4">
        <f>'BASE SPLIT DEM'!E10203+IF('BASE SPLIT DEM'!E10203=0,0,_xlfn.IFNA(VLOOKUP(RIGHT(C10203,6),'Tuning parameter'!$A$3:$AC$11,HLOOKUP(B10203,'Tuning parameter'!$B$1:$AC$2,2,FALSE),FALSE),0))</f>
        <v>0.88495605077776096</v>
      </c>
      <c r="F10203" t="str">
        <f>'BASE SPLIT DEM'!F5488</f>
        <v>PassengerTransportationExternal INNon Home basedRoadTruck</v>
      </c>
    </row>
    <row r="10204" spans="1:6" x14ac:dyDescent="0.25">
      <c r="A10204" t="str">
        <f>'BASE SPLIT DEM'!A5510</f>
        <v>TO</v>
      </c>
      <c r="B10204">
        <f>'BASE SPLIT DEM'!B10204</f>
        <v>2043</v>
      </c>
      <c r="C10204" t="str">
        <f>'BASE SPLIT DEM'!C10204</f>
        <v>ADEMPASTRAINHOROABUSURBWTB</v>
      </c>
      <c r="D10204" t="str">
        <f>'BASE SPLIT DEM'!D10204</f>
        <v>PASTRAINHOROABUS</v>
      </c>
      <c r="E10204" s="4">
        <f>'BASE SPLIT DEM'!E10204+IF('BASE SPLIT DEM'!E10204=0,0,_xlfn.IFNA(VLOOKUP(RIGHT(C10204,6),'Tuning parameter'!$A$3:$AC$11,HLOOKUP(B10204,'Tuning parameter'!$B$1:$AC$2,2,FALSE),FALSE),0))</f>
        <v>5.4548701678917101E-2</v>
      </c>
      <c r="F10204" t="str">
        <f>'BASE SPLIT DEM'!F5510</f>
        <v>PassengerTransportationExternal OUTHome WorkRoadTruck</v>
      </c>
    </row>
    <row r="10205" spans="1:6" x14ac:dyDescent="0.25">
      <c r="A10205" t="str">
        <f>'BASE SPLIT DEM'!A5532</f>
        <v>TO</v>
      </c>
      <c r="B10205">
        <f>'BASE SPLIT DEM'!B10205</f>
        <v>2043</v>
      </c>
      <c r="C10205" t="str">
        <f>'BASE SPLIT DEM'!C10205</f>
        <v>ADEMPASTRAINHOROABUSIUBMWAY</v>
      </c>
      <c r="D10205" t="str">
        <f>'BASE SPLIT DEM'!D10205</f>
        <v>PASTRAINHOROABUS</v>
      </c>
      <c r="E10205" s="4">
        <f>'BASE SPLIT DEM'!E10205+IF('BASE SPLIT DEM'!E10205=0,0,_xlfn.IFNA(VLOOKUP(RIGHT(C10205,6),'Tuning parameter'!$A$3:$AC$11,HLOOKUP(B10205,'Tuning parameter'!$B$1:$AC$2,2,FALSE),FALSE),0))</f>
        <v>0</v>
      </c>
      <c r="F10205" t="str">
        <f>'BASE SPLIT DEM'!F5532</f>
        <v>PassengerTransportationExternal OUTHome SchoolRoadTruck</v>
      </c>
    </row>
    <row r="10206" spans="1:6" x14ac:dyDescent="0.25">
      <c r="A10206" t="str">
        <f>'BASE SPLIT DEM'!A5554</f>
        <v>TO</v>
      </c>
      <c r="B10206">
        <f>'BASE SPLIT DEM'!B10206</f>
        <v>2043</v>
      </c>
      <c r="C10206" t="str">
        <f>'BASE SPLIT DEM'!C10206</f>
        <v>ADEMPASTRAINHOROABUSIUBVIVA</v>
      </c>
      <c r="D10206" t="str">
        <f>'BASE SPLIT DEM'!D10206</f>
        <v>PASTRAINHOROABUS</v>
      </c>
      <c r="E10206" s="4">
        <f>'BASE SPLIT DEM'!E10206+IF('BASE SPLIT DEM'!E10206=0,0,_xlfn.IFNA(VLOOKUP(RIGHT(C10206,6),'Tuning parameter'!$A$3:$AC$11,HLOOKUP(B10206,'Tuning parameter'!$B$1:$AC$2,2,FALSE),FALSE),0))</f>
        <v>0</v>
      </c>
      <c r="F10206" t="str">
        <f>'BASE SPLIT DEM'!F5554</f>
        <v>PassengerTransportationExternal OUTHome OtherRoadTruck</v>
      </c>
    </row>
    <row r="10207" spans="1:6" x14ac:dyDescent="0.25">
      <c r="A10207" t="str">
        <f>'BASE SPLIT DEM'!A5576</f>
        <v>TO</v>
      </c>
      <c r="B10207">
        <f>'BASE SPLIT DEM'!B10207</f>
        <v>2043</v>
      </c>
      <c r="C10207" t="str">
        <f>'BASE SPLIT DEM'!C10207</f>
        <v>ADEMPASTRAINHOROABUSIUBDURT</v>
      </c>
      <c r="D10207" t="str">
        <f>'BASE SPLIT DEM'!D10207</f>
        <v>PASTRAINHOROABUS</v>
      </c>
      <c r="E10207" s="4">
        <f>'BASE SPLIT DEM'!E10207+IF('BASE SPLIT DEM'!E10207=0,0,_xlfn.IFNA(VLOOKUP(RIGHT(C10207,6),'Tuning parameter'!$A$3:$AC$11,HLOOKUP(B10207,'Tuning parameter'!$B$1:$AC$2,2,FALSE),FALSE),0))</f>
        <v>0</v>
      </c>
      <c r="F10207" t="str">
        <f>'BASE SPLIT DEM'!F5576</f>
        <v>PassengerTransportationExternal OUTNon Home basedRoadTruck</v>
      </c>
    </row>
    <row r="10208" spans="1:6" x14ac:dyDescent="0.25">
      <c r="A10208" t="str">
        <f>'BASE SPLIT DEM'!A5706</f>
        <v>TO</v>
      </c>
      <c r="B10208">
        <f>'BASE SPLIT DEM'!B10208</f>
        <v>2043</v>
      </c>
      <c r="C10208" t="str">
        <f>'BASE SPLIT DEM'!C10208</f>
        <v>ADEMPASTRAINHOROABUSSCB___</v>
      </c>
      <c r="D10208" t="str">
        <f>'BASE SPLIT DEM'!D10208</f>
        <v>PASTRAINHOROABUS</v>
      </c>
      <c r="E10208" s="4">
        <f>'BASE SPLIT DEM'!E10208+IF('BASE SPLIT DEM'!E10208=0,0,_xlfn.IFNA(VLOOKUP(RIGHT(C10208,6),'Tuning parameter'!$A$3:$AC$11,HLOOKUP(B10208,'Tuning parameter'!$B$1:$AC$2,2,FALSE),FALSE),0))</f>
        <v>0</v>
      </c>
      <c r="F10208" t="str">
        <f>'BASE SPLIT DEM'!F5706</f>
        <v>PassengerTransportationIn BoundaryHome WorkRoadTruck</v>
      </c>
    </row>
    <row r="10209" spans="1:6" x14ac:dyDescent="0.25">
      <c r="A10209" t="str">
        <f>'BASE SPLIT DEM'!A5728</f>
        <v>TO</v>
      </c>
      <c r="B10209">
        <f>'BASE SPLIT DEM'!B10209</f>
        <v>2043</v>
      </c>
      <c r="C10209" t="str">
        <f>'BASE SPLIT DEM'!C10209</f>
        <v>ADEMPASTRAINHOROACAR___RSH</v>
      </c>
      <c r="D10209" t="str">
        <f>'BASE SPLIT DEM'!D10209</f>
        <v>PASTRAINHOROACAR</v>
      </c>
      <c r="E10209" s="4">
        <f>'BASE SPLIT DEM'!E10209+IF('BASE SPLIT DEM'!E10209=0,0,_xlfn.IFNA(VLOOKUP(RIGHT(C10209,6),'Tuning parameter'!$A$3:$AC$11,HLOOKUP(B10209,'Tuning parameter'!$B$1:$AC$2,2,FALSE),FALSE),0))</f>
        <v>1.3511232481335201E-2</v>
      </c>
      <c r="F10209" t="str">
        <f>'BASE SPLIT DEM'!F5728</f>
        <v>PassengerTransportationIn BoundaryHome SchoolRoadTruck</v>
      </c>
    </row>
    <row r="10210" spans="1:6" x14ac:dyDescent="0.25">
      <c r="A10210" t="str">
        <f>'BASE SPLIT DEM'!A5750</f>
        <v>TO</v>
      </c>
      <c r="B10210">
        <f>'BASE SPLIT DEM'!B10210</f>
        <v>2043</v>
      </c>
      <c r="C10210" t="str">
        <f>'BASE SPLIT DEM'!C10210</f>
        <v>ADEMPASTRAINHOROACAR___TAX</v>
      </c>
      <c r="D10210" t="str">
        <f>'BASE SPLIT DEM'!D10210</f>
        <v>PASTRAINHOROACAR</v>
      </c>
      <c r="E10210" s="4">
        <f>'BASE SPLIT DEM'!E10210+IF('BASE SPLIT DEM'!E10210=0,0,_xlfn.IFNA(VLOOKUP(RIGHT(C10210,6),'Tuning parameter'!$A$3:$AC$11,HLOOKUP(B10210,'Tuning parameter'!$B$1:$AC$2,2,FALSE),FALSE),0))</f>
        <v>1.08157195638427E-2</v>
      </c>
      <c r="F10210" t="str">
        <f>'BASE SPLIT DEM'!F5750</f>
        <v>PassengerTransportationIn BoundaryHome OtherRoadTruck</v>
      </c>
    </row>
    <row r="10211" spans="1:6" x14ac:dyDescent="0.25">
      <c r="A10211" t="str">
        <f>'BASE SPLIT DEM'!A5772</f>
        <v>TO</v>
      </c>
      <c r="B10211">
        <f>'BASE SPLIT DEM'!B10211</f>
        <v>2043</v>
      </c>
      <c r="C10211" t="str">
        <f>'BASE SPLIT DEM'!C10211</f>
        <v>ADEMPASTRAINHOROACAR___ADR</v>
      </c>
      <c r="D10211" t="str">
        <f>'BASE SPLIT DEM'!D10211</f>
        <v>PASTRAINHOROACAR</v>
      </c>
      <c r="E10211" s="4">
        <f>'BASE SPLIT DEM'!E10211+IF('BASE SPLIT DEM'!E10211=0,0,_xlfn.IFNA(VLOOKUP(RIGHT(C10211,6),'Tuning parameter'!$A$3:$AC$11,HLOOKUP(B10211,'Tuning parameter'!$B$1:$AC$2,2,FALSE),FALSE),0))</f>
        <v>0.86770200888905602</v>
      </c>
      <c r="F10211" t="str">
        <f>'BASE SPLIT DEM'!F5772</f>
        <v>PassengerTransportationIn BoundaryNon Home basedRoadTruck</v>
      </c>
    </row>
    <row r="10212" spans="1:6" x14ac:dyDescent="0.25">
      <c r="A10212" t="str">
        <f>'BASE SPLIT DEM'!A5794</f>
        <v>TO</v>
      </c>
      <c r="B10212">
        <f>'BASE SPLIT DEM'!B10212</f>
        <v>2043</v>
      </c>
      <c r="C10212" t="str">
        <f>'BASE SPLIT DEM'!C10212</f>
        <v>ADEMPASTRAINHOROACAR___APG</v>
      </c>
      <c r="D10212" t="str">
        <f>'BASE SPLIT DEM'!D10212</f>
        <v>PASTRAINHOROACAR</v>
      </c>
      <c r="E10212" s="4">
        <f>'BASE SPLIT DEM'!E10212+IF('BASE SPLIT DEM'!E10212=0,0,_xlfn.IFNA(VLOOKUP(RIGHT(C10212,6),'Tuning parameter'!$A$3:$AC$11,HLOOKUP(B10212,'Tuning parameter'!$B$1:$AC$2,2,FALSE),FALSE),0))</f>
        <v>0.107971039065765</v>
      </c>
      <c r="F10212" t="str">
        <f>'BASE SPLIT DEM'!F5794</f>
        <v>PassengerTransportationExternal INHome WorkRoadTruck</v>
      </c>
    </row>
    <row r="10213" spans="1:6" x14ac:dyDescent="0.25">
      <c r="A10213" t="str">
        <f>'BASE SPLIT DEM'!A5816</f>
        <v>TO</v>
      </c>
      <c r="B10213">
        <f>'BASE SPLIT DEM'!B10213</f>
        <v>2043</v>
      </c>
      <c r="C10213" t="str">
        <f>'BASE SPLIT DEM'!C10213</f>
        <v>ADEMPASTRAINHOROATRULGTRSH</v>
      </c>
      <c r="D10213" t="str">
        <f>'BASE SPLIT DEM'!D10213</f>
        <v>PASTRAINHOROATRU</v>
      </c>
      <c r="E10213" s="4">
        <f>'BASE SPLIT DEM'!E10213+IF('BASE SPLIT DEM'!E10213=0,0,_xlfn.IFNA(VLOOKUP(RIGHT(C10213,6),'Tuning parameter'!$A$3:$AC$11,HLOOKUP(B10213,'Tuning parameter'!$B$1:$AC$2,2,FALSE),FALSE),0))</f>
        <v>1.3516939479092299E-2</v>
      </c>
      <c r="F10213" t="str">
        <f>'BASE SPLIT DEM'!F5816</f>
        <v>PassengerTransportationExternal INHome SchoolRoadTruck</v>
      </c>
    </row>
    <row r="10214" spans="1:6" x14ac:dyDescent="0.25">
      <c r="A10214" t="str">
        <f>'BASE SPLIT DEM'!A5838</f>
        <v>TO</v>
      </c>
      <c r="B10214">
        <f>'BASE SPLIT DEM'!B10214</f>
        <v>2043</v>
      </c>
      <c r="C10214" t="str">
        <f>'BASE SPLIT DEM'!C10214</f>
        <v>ADEMPASTRAINHOROATRULGTTAX</v>
      </c>
      <c r="D10214" t="str">
        <f>'BASE SPLIT DEM'!D10214</f>
        <v>PASTRAINHOROATRU</v>
      </c>
      <c r="E10214" s="4">
        <f>'BASE SPLIT DEM'!E10214+IF('BASE SPLIT DEM'!E10214=0,0,_xlfn.IFNA(VLOOKUP(RIGHT(C10214,6),'Tuning parameter'!$A$3:$AC$11,HLOOKUP(B10214,'Tuning parameter'!$B$1:$AC$2,2,FALSE),FALSE),0))</f>
        <v>3.4924222617454702E-3</v>
      </c>
      <c r="F10214" t="str">
        <f>'BASE SPLIT DEM'!F5838</f>
        <v>PassengerTransportationExternal INHome OtherRoadTruck</v>
      </c>
    </row>
    <row r="10215" spans="1:6" x14ac:dyDescent="0.25">
      <c r="A10215" t="str">
        <f>'BASE SPLIT DEM'!A5860</f>
        <v>TO</v>
      </c>
      <c r="B10215">
        <f>'BASE SPLIT DEM'!B10215</f>
        <v>2043</v>
      </c>
      <c r="C10215" t="str">
        <f>'BASE SPLIT DEM'!C10215</f>
        <v>ADEMPASTRAINHOROATRULGTADR</v>
      </c>
      <c r="D10215" t="str">
        <f>'BASE SPLIT DEM'!D10215</f>
        <v>PASTRAINHOROATRU</v>
      </c>
      <c r="E10215" s="4">
        <f>'BASE SPLIT DEM'!E10215+IF('BASE SPLIT DEM'!E10215=0,0,_xlfn.IFNA(VLOOKUP(RIGHT(C10215,6),'Tuning parameter'!$A$3:$AC$11,HLOOKUP(B10215,'Tuning parameter'!$B$1:$AC$2,2,FALSE),FALSE),0))</f>
        <v>0.87412592797713495</v>
      </c>
      <c r="F10215" t="str">
        <f>'BASE SPLIT DEM'!F5860</f>
        <v>PassengerTransportationExternal INNon Home basedRoadTruck</v>
      </c>
    </row>
    <row r="10216" spans="1:6" x14ac:dyDescent="0.25">
      <c r="A10216" t="str">
        <f>'BASE SPLIT DEM'!A5882</f>
        <v>TO</v>
      </c>
      <c r="B10216">
        <f>'BASE SPLIT DEM'!B10216</f>
        <v>2043</v>
      </c>
      <c r="C10216" t="str">
        <f>'BASE SPLIT DEM'!C10216</f>
        <v>ADEMPASTRAINHOROATRULGTAPG</v>
      </c>
      <c r="D10216" t="str">
        <f>'BASE SPLIT DEM'!D10216</f>
        <v>PASTRAINHOROATRU</v>
      </c>
      <c r="E10216" s="4">
        <f>'BASE SPLIT DEM'!E10216+IF('BASE SPLIT DEM'!E10216=0,0,_xlfn.IFNA(VLOOKUP(RIGHT(C10216,6),'Tuning parameter'!$A$3:$AC$11,HLOOKUP(B10216,'Tuning parameter'!$B$1:$AC$2,2,FALSE),FALSE),0))</f>
        <v>0.108864710282026</v>
      </c>
      <c r="F10216" t="str">
        <f>'BASE SPLIT DEM'!F5882</f>
        <v>PassengerTransportationExternal OUTHome WorkRoadTruck</v>
      </c>
    </row>
    <row r="10217" spans="1:6" x14ac:dyDescent="0.25">
      <c r="A10217" t="str">
        <f>'BASE SPLIT DEM'!A5904</f>
        <v>TO</v>
      </c>
      <c r="B10217">
        <f>'BASE SPLIT DEM'!B10217</f>
        <v>2043</v>
      </c>
      <c r="C10217" t="str">
        <f>'BASE SPLIT DEM'!C10217</f>
        <v>ADEMPASTRAINHOROAMOR______</v>
      </c>
      <c r="D10217" t="str">
        <f>'BASE SPLIT DEM'!D10217</f>
        <v>PASTRAINHOROAMOR</v>
      </c>
      <c r="E10217" s="4">
        <f>'BASE SPLIT DEM'!E10217+IF('BASE SPLIT DEM'!E10217=0,0,_xlfn.IFNA(VLOOKUP(RIGHT(C10217,6),'Tuning parameter'!$A$3:$AC$11,HLOOKUP(B10217,'Tuning parameter'!$B$1:$AC$2,2,FALSE),FALSE),0))</f>
        <v>1</v>
      </c>
      <c r="F10217" t="str">
        <f>'BASE SPLIT DEM'!F5904</f>
        <v>PassengerTransportationExternal OUTHome SchoolRoadTruck</v>
      </c>
    </row>
    <row r="10218" spans="1:6" x14ac:dyDescent="0.25">
      <c r="A10218" t="str">
        <f>'BASE SPLIT DEM'!A5926</f>
        <v>TO</v>
      </c>
      <c r="B10218">
        <f>'BASE SPLIT DEM'!B10218</f>
        <v>2043</v>
      </c>
      <c r="C10218" t="str">
        <f>'BASE SPLIT DEM'!C10218</f>
        <v>ADEMPASTRAINHOROAWAL______</v>
      </c>
      <c r="D10218" t="str">
        <f>'BASE SPLIT DEM'!D10218</f>
        <v>PASTRAINHOROAWAL</v>
      </c>
      <c r="E10218" s="4">
        <f>'BASE SPLIT DEM'!E10218+IF('BASE SPLIT DEM'!E10218=0,0,_xlfn.IFNA(VLOOKUP(RIGHT(C10218,6),'Tuning parameter'!$A$3:$AC$11,HLOOKUP(B10218,'Tuning parameter'!$B$1:$AC$2,2,FALSE),FALSE),0))</f>
        <v>1</v>
      </c>
      <c r="F10218" t="str">
        <f>'BASE SPLIT DEM'!F5926</f>
        <v>PassengerTransportationExternal OUTHome OtherRoadTruck</v>
      </c>
    </row>
    <row r="10219" spans="1:6" x14ac:dyDescent="0.25">
      <c r="A10219" t="str">
        <f>'BASE SPLIT DEM'!A5948</f>
        <v>TO</v>
      </c>
      <c r="B10219">
        <f>'BASE SPLIT DEM'!B10219</f>
        <v>2043</v>
      </c>
      <c r="C10219" t="str">
        <f>'BASE SPLIT DEM'!C10219</f>
        <v>ADEMPASTRAINHOROABIK______</v>
      </c>
      <c r="D10219" t="str">
        <f>'BASE SPLIT DEM'!D10219</f>
        <v>PASTRAINHOROABIK</v>
      </c>
      <c r="E10219" s="4">
        <f>'BASE SPLIT DEM'!E10219+IF('BASE SPLIT DEM'!E10219=0,0,_xlfn.IFNA(VLOOKUP(RIGHT(C10219,6),'Tuning parameter'!$A$3:$AC$11,HLOOKUP(B10219,'Tuning parameter'!$B$1:$AC$2,2,FALSE),FALSE),0))</f>
        <v>1</v>
      </c>
      <c r="F10219" t="str">
        <f>'BASE SPLIT DEM'!F5948</f>
        <v>PassengerTransportationExternal OUTNon Home basedRoadTruck</v>
      </c>
    </row>
    <row r="10220" spans="1:6" x14ac:dyDescent="0.25">
      <c r="A10220" t="str">
        <f>'BASE SPLIT DEM'!A6078</f>
        <v>TO</v>
      </c>
      <c r="B10220">
        <f>'BASE SPLIT DEM'!B10220</f>
        <v>2043</v>
      </c>
      <c r="C10220" t="str">
        <f>'BASE SPLIT DEM'!C10220</f>
        <v>ADEMPASTRAINNHRAIREG___GOR</v>
      </c>
      <c r="D10220" t="str">
        <f>'BASE SPLIT DEM'!D10220</f>
        <v>PASTRAINNHRAIREG</v>
      </c>
      <c r="E10220" s="4">
        <f>'BASE SPLIT DEM'!E10220+IF('BASE SPLIT DEM'!E10220=0,0,_xlfn.IFNA(VLOOKUP(RIGHT(C10220,6),'Tuning parameter'!$A$3:$AC$11,HLOOKUP(B10220,'Tuning parameter'!$B$1:$AC$2,2,FALSE),FALSE),0))</f>
        <v>1</v>
      </c>
      <c r="F10220" t="str">
        <f>'BASE SPLIT DEM'!F6078</f>
        <v>PassengerTransportationIn BoundaryHome WorkRoadTruck</v>
      </c>
    </row>
    <row r="10221" spans="1:6" x14ac:dyDescent="0.25">
      <c r="A10221" t="str">
        <f>'BASE SPLIT DEM'!A6100</f>
        <v>TO</v>
      </c>
      <c r="B10221">
        <f>'BASE SPLIT DEM'!B10221</f>
        <v>2043</v>
      </c>
      <c r="C10221" t="str">
        <f>'BASE SPLIT DEM'!C10221</f>
        <v>ADEMPASTRAINNHRAIREG___UPX</v>
      </c>
      <c r="D10221" t="str">
        <f>'BASE SPLIT DEM'!D10221</f>
        <v>PASTRAINNHRAIREG</v>
      </c>
      <c r="E10221" s="4">
        <f>'BASE SPLIT DEM'!E10221+IF('BASE SPLIT DEM'!E10221=0,0,_xlfn.IFNA(VLOOKUP(RIGHT(C10221,6),'Tuning parameter'!$A$3:$AC$11,HLOOKUP(B10221,'Tuning parameter'!$B$1:$AC$2,2,FALSE),FALSE),0))</f>
        <v>0</v>
      </c>
      <c r="F10221" t="str">
        <f>'BASE SPLIT DEM'!F6100</f>
        <v>PassengerTransportationIn BoundaryHome SchoolRoadTruck</v>
      </c>
    </row>
    <row r="10222" spans="1:6" x14ac:dyDescent="0.25">
      <c r="A10222" t="str">
        <f>'BASE SPLIT DEM'!A6122</f>
        <v>TO</v>
      </c>
      <c r="B10222">
        <f>'BASE SPLIT DEM'!B10222</f>
        <v>2043</v>
      </c>
      <c r="C10222" t="str">
        <f>'BASE SPLIT DEM'!C10222</f>
        <v>ADEMPASTRAINNHRAISUB___TSU</v>
      </c>
      <c r="D10222" t="str">
        <f>'BASE SPLIT DEM'!D10222</f>
        <v>PASTRAINNHRAISUB</v>
      </c>
      <c r="E10222" s="4">
        <f>'BASE SPLIT DEM'!E10222+IF('BASE SPLIT DEM'!E10222=0,0,_xlfn.IFNA(VLOOKUP(RIGHT(C10222,6),'Tuning parameter'!$A$3:$AC$11,HLOOKUP(B10222,'Tuning parameter'!$B$1:$AC$2,2,FALSE),FALSE),0))</f>
        <v>1</v>
      </c>
      <c r="F10222" t="str">
        <f>'BASE SPLIT DEM'!F6122</f>
        <v>PassengerTransportationIn BoundaryHome OtherRoadTruck</v>
      </c>
    </row>
    <row r="10223" spans="1:6" x14ac:dyDescent="0.25">
      <c r="A10223" t="str">
        <f>'BASE SPLIT DEM'!A6144</f>
        <v>TO</v>
      </c>
      <c r="B10223">
        <f>'BASE SPLIT DEM'!B10223</f>
        <v>2043</v>
      </c>
      <c r="C10223" t="str">
        <f>'BASE SPLIT DEM'!C10223</f>
        <v>ADEMPASTRAINNHRAITRM___TST</v>
      </c>
      <c r="D10223" t="str">
        <f>'BASE SPLIT DEM'!D10223</f>
        <v>PASTRAINNHRAITRM</v>
      </c>
      <c r="E10223" s="4">
        <f>'BASE SPLIT DEM'!E10223+IF('BASE SPLIT DEM'!E10223=0,0,_xlfn.IFNA(VLOOKUP(RIGHT(C10223,6),'Tuning parameter'!$A$3:$AC$11,HLOOKUP(B10223,'Tuning parameter'!$B$1:$AC$2,2,FALSE),FALSE),0))</f>
        <v>1</v>
      </c>
      <c r="F10223" t="str">
        <f>'BASE SPLIT DEM'!F6144</f>
        <v>PassengerTransportationIn BoundaryNon Home basedRoadTruck</v>
      </c>
    </row>
    <row r="10224" spans="1:6" x14ac:dyDescent="0.25">
      <c r="A10224" t="str">
        <f>'BASE SPLIT DEM'!A6166</f>
        <v>TO</v>
      </c>
      <c r="B10224">
        <f>'BASE SPLIT DEM'!B10224</f>
        <v>2043</v>
      </c>
      <c r="C10224" t="str">
        <f>'BASE SPLIT DEM'!C10224</f>
        <v>ADEMPASTRAINNHROABUSIUBGOB</v>
      </c>
      <c r="D10224" t="str">
        <f>'BASE SPLIT DEM'!D10224</f>
        <v>PASTRAINNHROABUS</v>
      </c>
      <c r="E10224" s="4">
        <f>'BASE SPLIT DEM'!E10224+IF('BASE SPLIT DEM'!E10224=0,0,_xlfn.IFNA(VLOOKUP(RIGHT(C10224,6),'Tuning parameter'!$A$3:$AC$11,HLOOKUP(B10224,'Tuning parameter'!$B$1:$AC$2,2,FALSE),FALSE),0))</f>
        <v>6.0495247543321001E-2</v>
      </c>
      <c r="F10224" t="str">
        <f>'BASE SPLIT DEM'!F6166</f>
        <v>PassengerTransportationExternal INHome WorkRoadTruck</v>
      </c>
    </row>
    <row r="10225" spans="1:6" x14ac:dyDescent="0.25">
      <c r="A10225" t="str">
        <f>'BASE SPLIT DEM'!A6188</f>
        <v>TO</v>
      </c>
      <c r="B10225">
        <f>'BASE SPLIT DEM'!B10225</f>
        <v>2043</v>
      </c>
      <c r="C10225" t="str">
        <f>'BASE SPLIT DEM'!C10225</f>
        <v>ADEMPASTRAINNHROABUSURBTBU</v>
      </c>
      <c r="D10225" t="str">
        <f>'BASE SPLIT DEM'!D10225</f>
        <v>PASTRAINNHROABUS</v>
      </c>
      <c r="E10225" s="4">
        <f>'BASE SPLIT DEM'!E10225+IF('BASE SPLIT DEM'!E10225=0,0,_xlfn.IFNA(VLOOKUP(RIGHT(C10225,6),'Tuning parameter'!$A$3:$AC$11,HLOOKUP(B10225,'Tuning parameter'!$B$1:$AC$2,2,FALSE),FALSE),0))</f>
        <v>0.88495605077776096</v>
      </c>
      <c r="F10225" t="str">
        <f>'BASE SPLIT DEM'!F6188</f>
        <v>PassengerTransportationExternal INHome SchoolRoadTruck</v>
      </c>
    </row>
    <row r="10226" spans="1:6" x14ac:dyDescent="0.25">
      <c r="A10226" t="str">
        <f>'BASE SPLIT DEM'!A6210</f>
        <v>TO</v>
      </c>
      <c r="B10226">
        <f>'BASE SPLIT DEM'!B10226</f>
        <v>2043</v>
      </c>
      <c r="C10226" t="str">
        <f>'BASE SPLIT DEM'!C10226</f>
        <v>ADEMPASTRAINNHROABUSURBWTB</v>
      </c>
      <c r="D10226" t="str">
        <f>'BASE SPLIT DEM'!D10226</f>
        <v>PASTRAINNHROABUS</v>
      </c>
      <c r="E10226" s="4">
        <f>'BASE SPLIT DEM'!E10226+IF('BASE SPLIT DEM'!E10226=0,0,_xlfn.IFNA(VLOOKUP(RIGHT(C10226,6),'Tuning parameter'!$A$3:$AC$11,HLOOKUP(B10226,'Tuning parameter'!$B$1:$AC$2,2,FALSE),FALSE),0))</f>
        <v>5.4548701678917101E-2</v>
      </c>
      <c r="F10226" t="str">
        <f>'BASE SPLIT DEM'!F6210</f>
        <v>PassengerTransportationExternal INHome OtherRoadTruck</v>
      </c>
    </row>
    <row r="10227" spans="1:6" x14ac:dyDescent="0.25">
      <c r="A10227" t="str">
        <f>'BASE SPLIT DEM'!A6232</f>
        <v>TO</v>
      </c>
      <c r="B10227">
        <f>'BASE SPLIT DEM'!B10227</f>
        <v>2043</v>
      </c>
      <c r="C10227" t="str">
        <f>'BASE SPLIT DEM'!C10227</f>
        <v>ADEMPASTRAINNHROABUSIUBMWAY</v>
      </c>
      <c r="D10227" t="str">
        <f>'BASE SPLIT DEM'!D10227</f>
        <v>PASTRAINNHROABUS</v>
      </c>
      <c r="E10227" s="4">
        <f>'BASE SPLIT DEM'!E10227+IF('BASE SPLIT DEM'!E10227=0,0,_xlfn.IFNA(VLOOKUP(RIGHT(C10227,6),'Tuning parameter'!$A$3:$AC$11,HLOOKUP(B10227,'Tuning parameter'!$B$1:$AC$2,2,FALSE),FALSE),0))</f>
        <v>0</v>
      </c>
      <c r="F10227" t="str">
        <f>'BASE SPLIT DEM'!F6232</f>
        <v>PassengerTransportationExternal INNon Home basedRoadTruck</v>
      </c>
    </row>
    <row r="10228" spans="1:6" x14ac:dyDescent="0.25">
      <c r="A10228" t="str">
        <f>'BASE SPLIT DEM'!A6254</f>
        <v>TO</v>
      </c>
      <c r="B10228">
        <f>'BASE SPLIT DEM'!B10228</f>
        <v>2043</v>
      </c>
      <c r="C10228" t="str">
        <f>'BASE SPLIT DEM'!C10228</f>
        <v>ADEMPASTRAINNHROABUSIUBVIVA</v>
      </c>
      <c r="D10228" t="str">
        <f>'BASE SPLIT DEM'!D10228</f>
        <v>PASTRAINNHROABUS</v>
      </c>
      <c r="E10228" s="4">
        <f>'BASE SPLIT DEM'!E10228+IF('BASE SPLIT DEM'!E10228=0,0,_xlfn.IFNA(VLOOKUP(RIGHT(C10228,6),'Tuning parameter'!$A$3:$AC$11,HLOOKUP(B10228,'Tuning parameter'!$B$1:$AC$2,2,FALSE),FALSE),0))</f>
        <v>0</v>
      </c>
      <c r="F10228" t="str">
        <f>'BASE SPLIT DEM'!F6254</f>
        <v>PassengerTransportationExternal OUTHome WorkRoadTruck</v>
      </c>
    </row>
    <row r="10229" spans="1:6" x14ac:dyDescent="0.25">
      <c r="A10229" t="str">
        <f>'BASE SPLIT DEM'!A6276</f>
        <v>TO</v>
      </c>
      <c r="B10229">
        <f>'BASE SPLIT DEM'!B10229</f>
        <v>2043</v>
      </c>
      <c r="C10229" t="str">
        <f>'BASE SPLIT DEM'!C10229</f>
        <v>ADEMPASTRAINNHROABUSIUBDURT</v>
      </c>
      <c r="D10229" t="str">
        <f>'BASE SPLIT DEM'!D10229</f>
        <v>PASTRAINNHROABUS</v>
      </c>
      <c r="E10229" s="4">
        <f>'BASE SPLIT DEM'!E10229+IF('BASE SPLIT DEM'!E10229=0,0,_xlfn.IFNA(VLOOKUP(RIGHT(C10229,6),'Tuning parameter'!$A$3:$AC$11,HLOOKUP(B10229,'Tuning parameter'!$B$1:$AC$2,2,FALSE),FALSE),0))</f>
        <v>0</v>
      </c>
      <c r="F10229" t="str">
        <f>'BASE SPLIT DEM'!F6276</f>
        <v>PassengerTransportationExternal OUTHome SchoolRoadTruck</v>
      </c>
    </row>
    <row r="10230" spans="1:6" x14ac:dyDescent="0.25">
      <c r="A10230" t="str">
        <f>'BASE SPLIT DEM'!A6298</f>
        <v>TO</v>
      </c>
      <c r="B10230">
        <f>'BASE SPLIT DEM'!B10230</f>
        <v>2043</v>
      </c>
      <c r="C10230" t="str">
        <f>'BASE SPLIT DEM'!C10230</f>
        <v>ADEMPASTRAINNHROABUSSCB___</v>
      </c>
      <c r="D10230" t="str">
        <f>'BASE SPLIT DEM'!D10230</f>
        <v>PASTRAINNHROABUS</v>
      </c>
      <c r="E10230" s="4">
        <f>'BASE SPLIT DEM'!E10230+IF('BASE SPLIT DEM'!E10230=0,0,_xlfn.IFNA(VLOOKUP(RIGHT(C10230,6),'Tuning parameter'!$A$3:$AC$11,HLOOKUP(B10230,'Tuning parameter'!$B$1:$AC$2,2,FALSE),FALSE),0))</f>
        <v>0</v>
      </c>
      <c r="F10230" t="str">
        <f>'BASE SPLIT DEM'!F6298</f>
        <v>PassengerTransportationExternal OUTHome OtherRoadTruck</v>
      </c>
    </row>
    <row r="10231" spans="1:6" x14ac:dyDescent="0.25">
      <c r="A10231" t="str">
        <f>'BASE SPLIT DEM'!A6320</f>
        <v>TO</v>
      </c>
      <c r="B10231">
        <f>'BASE SPLIT DEM'!B10231</f>
        <v>2043</v>
      </c>
      <c r="C10231" t="str">
        <f>'BASE SPLIT DEM'!C10231</f>
        <v>ADEMPASTRAINNHROACAR___RSH</v>
      </c>
      <c r="D10231" t="str">
        <f>'BASE SPLIT DEM'!D10231</f>
        <v>PASTRAINNHROACAR</v>
      </c>
      <c r="E10231" s="4">
        <f>'BASE SPLIT DEM'!E10231+IF('BASE SPLIT DEM'!E10231=0,0,_xlfn.IFNA(VLOOKUP(RIGHT(C10231,6),'Tuning parameter'!$A$3:$AC$11,HLOOKUP(B10231,'Tuning parameter'!$B$1:$AC$2,2,FALSE),FALSE),0))</f>
        <v>0</v>
      </c>
      <c r="F10231" t="str">
        <f>'BASE SPLIT DEM'!F6320</f>
        <v>PassengerTransportationExternal OUTNon Home basedRoadTruck</v>
      </c>
    </row>
    <row r="10232" spans="1:6" x14ac:dyDescent="0.25">
      <c r="A10232" t="str">
        <f>'BASE SPLIT DEM'!A6450</f>
        <v>TO</v>
      </c>
      <c r="B10232">
        <f>'BASE SPLIT DEM'!B10232</f>
        <v>2043</v>
      </c>
      <c r="C10232" t="str">
        <f>'BASE SPLIT DEM'!C10232</f>
        <v>ADEMPASTRAINNHROACAR___TAX</v>
      </c>
      <c r="D10232" t="str">
        <f>'BASE SPLIT DEM'!D10232</f>
        <v>PASTRAINNHROACAR</v>
      </c>
      <c r="E10232" s="4">
        <f>'BASE SPLIT DEM'!E10232+IF('BASE SPLIT DEM'!E10232=0,0,_xlfn.IFNA(VLOOKUP(RIGHT(C10232,6),'Tuning parameter'!$A$3:$AC$11,HLOOKUP(B10232,'Tuning parameter'!$B$1:$AC$2,2,FALSE),FALSE),0))</f>
        <v>1.08157195638427E-2</v>
      </c>
      <c r="F10232" t="str">
        <f>'BASE SPLIT DEM'!F6450</f>
        <v>PassengerTransportationIn BoundaryHome WorkRoadTruck</v>
      </c>
    </row>
    <row r="10233" spans="1:6" x14ac:dyDescent="0.25">
      <c r="A10233" t="str">
        <f>'BASE SPLIT DEM'!A6472</f>
        <v>TO</v>
      </c>
      <c r="B10233">
        <f>'BASE SPLIT DEM'!B10233</f>
        <v>2043</v>
      </c>
      <c r="C10233" t="str">
        <f>'BASE SPLIT DEM'!C10233</f>
        <v>ADEMPASTRAINNHROACAR___ADR</v>
      </c>
      <c r="D10233" t="str">
        <f>'BASE SPLIT DEM'!D10233</f>
        <v>PASTRAINNHROACAR</v>
      </c>
      <c r="E10233" s="4">
        <f>'BASE SPLIT DEM'!E10233+IF('BASE SPLIT DEM'!E10233=0,0,_xlfn.IFNA(VLOOKUP(RIGHT(C10233,6),'Tuning parameter'!$A$3:$AC$11,HLOOKUP(B10233,'Tuning parameter'!$B$1:$AC$2,2,FALSE),FALSE),0))</f>
        <v>0.86770200888905602</v>
      </c>
      <c r="F10233" t="str">
        <f>'BASE SPLIT DEM'!F6472</f>
        <v>PassengerTransportationIn BoundaryHome SchoolRoadTruck</v>
      </c>
    </row>
    <row r="10234" spans="1:6" x14ac:dyDescent="0.25">
      <c r="A10234" t="str">
        <f>'BASE SPLIT DEM'!A6494</f>
        <v>TO</v>
      </c>
      <c r="B10234">
        <f>'BASE SPLIT DEM'!B10234</f>
        <v>2043</v>
      </c>
      <c r="C10234" t="str">
        <f>'BASE SPLIT DEM'!C10234</f>
        <v>ADEMPASTRAINNHROACAR___APG</v>
      </c>
      <c r="D10234" t="str">
        <f>'BASE SPLIT DEM'!D10234</f>
        <v>PASTRAINNHROACAR</v>
      </c>
      <c r="E10234" s="4">
        <f>'BASE SPLIT DEM'!E10234+IF('BASE SPLIT DEM'!E10234=0,0,_xlfn.IFNA(VLOOKUP(RIGHT(C10234,6),'Tuning parameter'!$A$3:$AC$11,HLOOKUP(B10234,'Tuning parameter'!$B$1:$AC$2,2,FALSE),FALSE),0))</f>
        <v>0.12148227154709999</v>
      </c>
      <c r="F10234" t="str">
        <f>'BASE SPLIT DEM'!F6494</f>
        <v>PassengerTransportationIn BoundaryHome OtherRoadTruck</v>
      </c>
    </row>
    <row r="10235" spans="1:6" x14ac:dyDescent="0.25">
      <c r="A10235" t="str">
        <f>'BASE SPLIT DEM'!A6516</f>
        <v>TO</v>
      </c>
      <c r="B10235">
        <f>'BASE SPLIT DEM'!B10235</f>
        <v>2043</v>
      </c>
      <c r="C10235" t="str">
        <f>'BASE SPLIT DEM'!C10235</f>
        <v>ADEMPASTRAINNHROATRULGTRSH</v>
      </c>
      <c r="D10235" t="str">
        <f>'BASE SPLIT DEM'!D10235</f>
        <v>PASTRAINNHROATRU</v>
      </c>
      <c r="E10235" s="4">
        <f>'BASE SPLIT DEM'!E10235+IF('BASE SPLIT DEM'!E10235=0,0,_xlfn.IFNA(VLOOKUP(RIGHT(C10235,6),'Tuning parameter'!$A$3:$AC$11,HLOOKUP(B10235,'Tuning parameter'!$B$1:$AC$2,2,FALSE),FALSE),0))</f>
        <v>0</v>
      </c>
      <c r="F10235" t="str">
        <f>'BASE SPLIT DEM'!F6516</f>
        <v>PassengerTransportationIn BoundaryNon Home basedRoadTruck</v>
      </c>
    </row>
    <row r="10236" spans="1:6" x14ac:dyDescent="0.25">
      <c r="A10236" t="str">
        <f>'BASE SPLIT DEM'!A6538</f>
        <v>TO</v>
      </c>
      <c r="B10236">
        <f>'BASE SPLIT DEM'!B10236</f>
        <v>2043</v>
      </c>
      <c r="C10236" t="str">
        <f>'BASE SPLIT DEM'!C10236</f>
        <v>ADEMPASTRAINNHROATRULGTTAX</v>
      </c>
      <c r="D10236" t="str">
        <f>'BASE SPLIT DEM'!D10236</f>
        <v>PASTRAINNHROATRU</v>
      </c>
      <c r="E10236" s="4">
        <f>'BASE SPLIT DEM'!E10236+IF('BASE SPLIT DEM'!E10236=0,0,_xlfn.IFNA(VLOOKUP(RIGHT(C10236,6),'Tuning parameter'!$A$3:$AC$11,HLOOKUP(B10236,'Tuning parameter'!$B$1:$AC$2,2,FALSE),FALSE),0))</f>
        <v>3.4924222617454702E-3</v>
      </c>
      <c r="F10236" t="str">
        <f>'BASE SPLIT DEM'!F6538</f>
        <v>PassengerTransportationExternal INHome WorkRoadTruck</v>
      </c>
    </row>
    <row r="10237" spans="1:6" x14ac:dyDescent="0.25">
      <c r="A10237" t="str">
        <f>'BASE SPLIT DEM'!A6560</f>
        <v>TO</v>
      </c>
      <c r="B10237">
        <f>'BASE SPLIT DEM'!B10237</f>
        <v>2043</v>
      </c>
      <c r="C10237" t="str">
        <f>'BASE SPLIT DEM'!C10237</f>
        <v>ADEMPASTRAINNHROATRULGTADR</v>
      </c>
      <c r="D10237" t="str">
        <f>'BASE SPLIT DEM'!D10237</f>
        <v>PASTRAINNHROATRU</v>
      </c>
      <c r="E10237" s="4">
        <f>'BASE SPLIT DEM'!E10237+IF('BASE SPLIT DEM'!E10237=0,0,_xlfn.IFNA(VLOOKUP(RIGHT(C10237,6),'Tuning parameter'!$A$3:$AC$11,HLOOKUP(B10237,'Tuning parameter'!$B$1:$AC$2,2,FALSE),FALSE),0))</f>
        <v>0.87412592797713495</v>
      </c>
      <c r="F10237" t="str">
        <f>'BASE SPLIT DEM'!F6560</f>
        <v>PassengerTransportationExternal INHome SchoolRoadTruck</v>
      </c>
    </row>
    <row r="10238" spans="1:6" x14ac:dyDescent="0.25">
      <c r="A10238" t="str">
        <f>'BASE SPLIT DEM'!A6582</f>
        <v>TO</v>
      </c>
      <c r="B10238">
        <f>'BASE SPLIT DEM'!B10238</f>
        <v>2043</v>
      </c>
      <c r="C10238" t="str">
        <f>'BASE SPLIT DEM'!C10238</f>
        <v>ADEMPASTRAINNHROATRULGTAPG</v>
      </c>
      <c r="D10238" t="str">
        <f>'BASE SPLIT DEM'!D10238</f>
        <v>PASTRAINNHROATRU</v>
      </c>
      <c r="E10238" s="4">
        <f>'BASE SPLIT DEM'!E10238+IF('BASE SPLIT DEM'!E10238=0,0,_xlfn.IFNA(VLOOKUP(RIGHT(C10238,6),'Tuning parameter'!$A$3:$AC$11,HLOOKUP(B10238,'Tuning parameter'!$B$1:$AC$2,2,FALSE),FALSE),0))</f>
        <v>0.122381649761118</v>
      </c>
      <c r="F10238" t="str">
        <f>'BASE SPLIT DEM'!F6582</f>
        <v>PassengerTransportationExternal INHome OtherRoadTruck</v>
      </c>
    </row>
    <row r="10239" spans="1:6" x14ac:dyDescent="0.25">
      <c r="A10239" t="str">
        <f>'BASE SPLIT DEM'!A6604</f>
        <v>TO</v>
      </c>
      <c r="B10239">
        <f>'BASE SPLIT DEM'!B10239</f>
        <v>2043</v>
      </c>
      <c r="C10239" t="str">
        <f>'BASE SPLIT DEM'!C10239</f>
        <v>ADEMPASTRAINNHROAMOR______</v>
      </c>
      <c r="D10239" t="str">
        <f>'BASE SPLIT DEM'!D10239</f>
        <v>PASTRAINNHROAMOR</v>
      </c>
      <c r="E10239" s="4">
        <f>'BASE SPLIT DEM'!E10239+IF('BASE SPLIT DEM'!E10239=0,0,_xlfn.IFNA(VLOOKUP(RIGHT(C10239,6),'Tuning parameter'!$A$3:$AC$11,HLOOKUP(B10239,'Tuning parameter'!$B$1:$AC$2,2,FALSE),FALSE),0))</f>
        <v>1</v>
      </c>
      <c r="F10239" t="str">
        <f>'BASE SPLIT DEM'!F6604</f>
        <v>PassengerTransportationExternal INNon Home basedRoadTruck</v>
      </c>
    </row>
    <row r="10240" spans="1:6" x14ac:dyDescent="0.25">
      <c r="A10240" t="str">
        <f>'BASE SPLIT DEM'!A6626</f>
        <v>TO</v>
      </c>
      <c r="B10240">
        <f>'BASE SPLIT DEM'!B10240</f>
        <v>2043</v>
      </c>
      <c r="C10240" t="str">
        <f>'BASE SPLIT DEM'!C10240</f>
        <v>ADEMPASTRAINNHROAWAL______</v>
      </c>
      <c r="D10240" t="str">
        <f>'BASE SPLIT DEM'!D10240</f>
        <v>PASTRAINNHROAWAL</v>
      </c>
      <c r="E10240" s="4">
        <f>'BASE SPLIT DEM'!E10240+IF('BASE SPLIT DEM'!E10240=0,0,_xlfn.IFNA(VLOOKUP(RIGHT(C10240,6),'Tuning parameter'!$A$3:$AC$11,HLOOKUP(B10240,'Tuning parameter'!$B$1:$AC$2,2,FALSE),FALSE),0))</f>
        <v>1</v>
      </c>
      <c r="F10240" t="str">
        <f>'BASE SPLIT DEM'!F6626</f>
        <v>PassengerTransportationExternal OUTHome WorkRoadTruck</v>
      </c>
    </row>
    <row r="10241" spans="1:6" x14ac:dyDescent="0.25">
      <c r="A10241" t="str">
        <f>'BASE SPLIT DEM'!A6648</f>
        <v>TO</v>
      </c>
      <c r="B10241">
        <f>'BASE SPLIT DEM'!B10241</f>
        <v>2043</v>
      </c>
      <c r="C10241" t="str">
        <f>'BASE SPLIT DEM'!C10241</f>
        <v>ADEMPASTRAINNHROABIK______</v>
      </c>
      <c r="D10241" t="str">
        <f>'BASE SPLIT DEM'!D10241</f>
        <v>PASTRAINNHROABIK</v>
      </c>
      <c r="E10241" s="4">
        <f>'BASE SPLIT DEM'!E10241+IF('BASE SPLIT DEM'!E10241=0,0,_xlfn.IFNA(VLOOKUP(RIGHT(C10241,6),'Tuning parameter'!$A$3:$AC$11,HLOOKUP(B10241,'Tuning parameter'!$B$1:$AC$2,2,FALSE),FALSE),0))</f>
        <v>1</v>
      </c>
      <c r="F10241" t="str">
        <f>'BASE SPLIT DEM'!F6648</f>
        <v>PassengerTransportationExternal OUTHome SchoolRoadTruck</v>
      </c>
    </row>
    <row r="10242" spans="1:6" x14ac:dyDescent="0.25">
      <c r="A10242" t="str">
        <f>'BASE SPLIT DEM'!A6670</f>
        <v>TO</v>
      </c>
      <c r="B10242">
        <f>'BASE SPLIT DEM'!B10242</f>
        <v>2043</v>
      </c>
      <c r="C10242" t="str">
        <f>'BASE SPLIT DEM'!C10242</f>
        <v>ADEMPASTRAEXIHWRAIREG___GOR</v>
      </c>
      <c r="D10242" t="str">
        <f>'BASE SPLIT DEM'!D10242</f>
        <v>PASTRAEXIHWRAIREG</v>
      </c>
      <c r="E10242" s="4">
        <f>'BASE SPLIT DEM'!E10242+IF('BASE SPLIT DEM'!E10242=0,0,_xlfn.IFNA(VLOOKUP(RIGHT(C10242,6),'Tuning parameter'!$A$3:$AC$11,HLOOKUP(B10242,'Tuning parameter'!$B$1:$AC$2,2,FALSE),FALSE),0))</f>
        <v>1</v>
      </c>
      <c r="F10242" t="str">
        <f>'BASE SPLIT DEM'!F6670</f>
        <v>PassengerTransportationExternal OUTHome OtherRoadTruck</v>
      </c>
    </row>
    <row r="10243" spans="1:6" x14ac:dyDescent="0.25">
      <c r="A10243" t="str">
        <f>'BASE SPLIT DEM'!A6692</f>
        <v>TO</v>
      </c>
      <c r="B10243">
        <f>'BASE SPLIT DEM'!B10243</f>
        <v>2043</v>
      </c>
      <c r="C10243" t="str">
        <f>'BASE SPLIT DEM'!C10243</f>
        <v>ADEMPASTRAEXIHWRAIREG___UPX</v>
      </c>
      <c r="D10243" t="str">
        <f>'BASE SPLIT DEM'!D10243</f>
        <v>PASTRAEXIHWRAIREG</v>
      </c>
      <c r="E10243" s="4">
        <f>'BASE SPLIT DEM'!E10243+IF('BASE SPLIT DEM'!E10243=0,0,_xlfn.IFNA(VLOOKUP(RIGHT(C10243,6),'Tuning parameter'!$A$3:$AC$11,HLOOKUP(B10243,'Tuning parameter'!$B$1:$AC$2,2,FALSE),FALSE),0))</f>
        <v>0</v>
      </c>
      <c r="F10243" t="str">
        <f>'BASE SPLIT DEM'!F6692</f>
        <v>PassengerTransportationExternal OUTNon Home basedRoadTruck</v>
      </c>
    </row>
    <row r="10244" spans="1:6" x14ac:dyDescent="0.25">
      <c r="A10244" t="str">
        <f>'BASE SPLIT DEM'!A6822</f>
        <v>TO</v>
      </c>
      <c r="B10244">
        <f>'BASE SPLIT DEM'!B10244</f>
        <v>2043</v>
      </c>
      <c r="C10244" t="str">
        <f>'BASE SPLIT DEM'!C10244</f>
        <v>ADEMPASTRAEXIHWRAISUB___TSU</v>
      </c>
      <c r="D10244" t="str">
        <f>'BASE SPLIT DEM'!D10244</f>
        <v>PASTRAEXIHWRAISUB</v>
      </c>
      <c r="E10244" s="4">
        <f>'BASE SPLIT DEM'!E10244+IF('BASE SPLIT DEM'!E10244=0,0,_xlfn.IFNA(VLOOKUP(RIGHT(C10244,6),'Tuning parameter'!$A$3:$AC$11,HLOOKUP(B10244,'Tuning parameter'!$B$1:$AC$2,2,FALSE),FALSE),0))</f>
        <v>1</v>
      </c>
      <c r="F10244" t="str">
        <f>'BASE SPLIT DEM'!F6822</f>
        <v>PassengerTransportationIn BoundaryHome WorkRoadTruck</v>
      </c>
    </row>
    <row r="10245" spans="1:6" x14ac:dyDescent="0.25">
      <c r="A10245" t="str">
        <f>'BASE SPLIT DEM'!A6844</f>
        <v>TO</v>
      </c>
      <c r="B10245">
        <f>'BASE SPLIT DEM'!B10245</f>
        <v>2043</v>
      </c>
      <c r="C10245" t="str">
        <f>'BASE SPLIT DEM'!C10245</f>
        <v>ADEMPASTRAEXIHWRAITRM___TST</v>
      </c>
      <c r="D10245" t="str">
        <f>'BASE SPLIT DEM'!D10245</f>
        <v>PASTRAEXIHWRAITRM</v>
      </c>
      <c r="E10245" s="4">
        <f>'BASE SPLIT DEM'!E10245+IF('BASE SPLIT DEM'!E10245=0,0,_xlfn.IFNA(VLOOKUP(RIGHT(C10245,6),'Tuning parameter'!$A$3:$AC$11,HLOOKUP(B10245,'Tuning parameter'!$B$1:$AC$2,2,FALSE),FALSE),0))</f>
        <v>1</v>
      </c>
      <c r="F10245" t="str">
        <f>'BASE SPLIT DEM'!F6844</f>
        <v>PassengerTransportationIn BoundaryHome SchoolRoadTruck</v>
      </c>
    </row>
    <row r="10246" spans="1:6" x14ac:dyDescent="0.25">
      <c r="A10246" t="str">
        <f>'BASE SPLIT DEM'!A6866</f>
        <v>TO</v>
      </c>
      <c r="B10246">
        <f>'BASE SPLIT DEM'!B10246</f>
        <v>2043</v>
      </c>
      <c r="C10246" t="str">
        <f>'BASE SPLIT DEM'!C10246</f>
        <v>ADEMPASTRAEXIHWROABUSIUBGOB</v>
      </c>
      <c r="D10246" t="str">
        <f>'BASE SPLIT DEM'!D10246</f>
        <v>PASTRAEXIHWROABUS</v>
      </c>
      <c r="E10246" s="4">
        <f>'BASE SPLIT DEM'!E10246+IF('BASE SPLIT DEM'!E10246=0,0,_xlfn.IFNA(VLOOKUP(RIGHT(C10246,6),'Tuning parameter'!$A$3:$AC$11,HLOOKUP(B10246,'Tuning parameter'!$B$1:$AC$2,2,FALSE),FALSE),0))</f>
        <v>4.9005680130978099E-2</v>
      </c>
      <c r="F10246" t="str">
        <f>'BASE SPLIT DEM'!F6866</f>
        <v>PassengerTransportationIn BoundaryHome OtherRoadTruck</v>
      </c>
    </row>
    <row r="10247" spans="1:6" x14ac:dyDescent="0.25">
      <c r="A10247" t="str">
        <f>'BASE SPLIT DEM'!A6888</f>
        <v>TO</v>
      </c>
      <c r="B10247">
        <f>'BASE SPLIT DEM'!B10247</f>
        <v>2043</v>
      </c>
      <c r="C10247" t="str">
        <f>'BASE SPLIT DEM'!C10247</f>
        <v>ADEMPASTRAEXIHWROABUSURBTBU</v>
      </c>
      <c r="D10247" t="str">
        <f>'BASE SPLIT DEM'!D10247</f>
        <v>PASTRAEXIHWROABUS</v>
      </c>
      <c r="E10247" s="4">
        <f>'BASE SPLIT DEM'!E10247+IF('BASE SPLIT DEM'!E10247=0,0,_xlfn.IFNA(VLOOKUP(RIGHT(C10247,6),'Tuning parameter'!$A$3:$AC$11,HLOOKUP(B10247,'Tuning parameter'!$B$1:$AC$2,2,FALSE),FALSE),0))</f>
        <v>0.74163195821324202</v>
      </c>
      <c r="F10247" t="str">
        <f>'BASE SPLIT DEM'!F6888</f>
        <v>PassengerTransportationIn BoundaryNon Home basedRoadTruck</v>
      </c>
    </row>
    <row r="10248" spans="1:6" x14ac:dyDescent="0.25">
      <c r="A10248" t="str">
        <f>'BASE SPLIT DEM'!A6910</f>
        <v>TO</v>
      </c>
      <c r="B10248">
        <f>'BASE SPLIT DEM'!B10248</f>
        <v>2043</v>
      </c>
      <c r="C10248" t="str">
        <f>'BASE SPLIT DEM'!C10248</f>
        <v>ADEMPASTRAEXIHWROABUSURBWTB</v>
      </c>
      <c r="D10248" t="str">
        <f>'BASE SPLIT DEM'!D10248</f>
        <v>PASTRAEXIHWROABUS</v>
      </c>
      <c r="E10248" s="4">
        <f>'BASE SPLIT DEM'!E10248+IF('BASE SPLIT DEM'!E10248=0,0,_xlfn.IFNA(VLOOKUP(RIGHT(C10248,6),'Tuning parameter'!$A$3:$AC$11,HLOOKUP(B10248,'Tuning parameter'!$B$1:$AC$2,2,FALSE),FALSE),0))</f>
        <v>0</v>
      </c>
      <c r="F10248" t="str">
        <f>'BASE SPLIT DEM'!F6910</f>
        <v>PassengerTransportationExternal INHome WorkRoadTruck</v>
      </c>
    </row>
    <row r="10249" spans="1:6" x14ac:dyDescent="0.25">
      <c r="A10249" t="str">
        <f>'BASE SPLIT DEM'!A6932</f>
        <v>TO</v>
      </c>
      <c r="B10249">
        <f>'BASE SPLIT DEM'!B10249</f>
        <v>2043</v>
      </c>
      <c r="C10249" t="str">
        <f>'BASE SPLIT DEM'!C10249</f>
        <v>ADEMPASTRAEXIHWROABUSIUBMWAY</v>
      </c>
      <c r="D10249" t="str">
        <f>'BASE SPLIT DEM'!D10249</f>
        <v>PASTRAEXIHWROABUS</v>
      </c>
      <c r="E10249" s="4">
        <f>'BASE SPLIT DEM'!E10249+IF('BASE SPLIT DEM'!E10249=0,0,_xlfn.IFNA(VLOOKUP(RIGHT(C10249,6),'Tuning parameter'!$A$3:$AC$11,HLOOKUP(B10249,'Tuning parameter'!$B$1:$AC$2,2,FALSE),FALSE),0))</f>
        <v>0.177683902870167</v>
      </c>
      <c r="F10249" t="str">
        <f>'BASE SPLIT DEM'!F6932</f>
        <v>PassengerTransportationExternal INHome SchoolRoadTruck</v>
      </c>
    </row>
    <row r="10250" spans="1:6" x14ac:dyDescent="0.25">
      <c r="A10250" t="str">
        <f>'BASE SPLIT DEM'!A6954</f>
        <v>TO</v>
      </c>
      <c r="B10250">
        <f>'BASE SPLIT DEM'!B10250</f>
        <v>2043</v>
      </c>
      <c r="C10250" t="str">
        <f>'BASE SPLIT DEM'!C10250</f>
        <v>ADEMPASTRAEXIHWROABUSIUBVIVA</v>
      </c>
      <c r="D10250" t="str">
        <f>'BASE SPLIT DEM'!D10250</f>
        <v>PASTRAEXIHWROABUS</v>
      </c>
      <c r="E10250" s="4">
        <f>'BASE SPLIT DEM'!E10250+IF('BASE SPLIT DEM'!E10250=0,0,_xlfn.IFNA(VLOOKUP(RIGHT(C10250,6),'Tuning parameter'!$A$3:$AC$11,HLOOKUP(B10250,'Tuning parameter'!$B$1:$AC$2,2,FALSE),FALSE),0))</f>
        <v>2.39008820881767E-2</v>
      </c>
      <c r="F10250" t="str">
        <f>'BASE SPLIT DEM'!F6954</f>
        <v>PassengerTransportationExternal INHome OtherRoadTruck</v>
      </c>
    </row>
    <row r="10251" spans="1:6" x14ac:dyDescent="0.25">
      <c r="A10251" t="str">
        <f>'BASE SPLIT DEM'!A6976</f>
        <v>TO</v>
      </c>
      <c r="B10251">
        <f>'BASE SPLIT DEM'!B10251</f>
        <v>2043</v>
      </c>
      <c r="C10251" t="str">
        <f>'BASE SPLIT DEM'!C10251</f>
        <v>ADEMPASTRAEXIHWROABUSIUBDURT</v>
      </c>
      <c r="D10251" t="str">
        <f>'BASE SPLIT DEM'!D10251</f>
        <v>PASTRAEXIHWROABUS</v>
      </c>
      <c r="E10251" s="4">
        <f>'BASE SPLIT DEM'!E10251+IF('BASE SPLIT DEM'!E10251=0,0,_xlfn.IFNA(VLOOKUP(RIGHT(C10251,6),'Tuning parameter'!$A$3:$AC$11,HLOOKUP(B10251,'Tuning parameter'!$B$1:$AC$2,2,FALSE),FALSE),0))</f>
        <v>7.7775766974358699E-3</v>
      </c>
      <c r="F10251" t="str">
        <f>'BASE SPLIT DEM'!F6976</f>
        <v>PassengerTransportationExternal INNon Home basedRoadTruck</v>
      </c>
    </row>
    <row r="10252" spans="1:6" x14ac:dyDescent="0.25">
      <c r="A10252" t="str">
        <f>'BASE SPLIT DEM'!A6998</f>
        <v>TO</v>
      </c>
      <c r="B10252">
        <f>'BASE SPLIT DEM'!B10252</f>
        <v>2043</v>
      </c>
      <c r="C10252" t="str">
        <f>'BASE SPLIT DEM'!C10252</f>
        <v>ADEMPASTRAEXIHWROABUSSCB___</v>
      </c>
      <c r="D10252" t="str">
        <f>'BASE SPLIT DEM'!D10252</f>
        <v>PASTRAEXIHWROABUS</v>
      </c>
      <c r="E10252" s="4">
        <f>'BASE SPLIT DEM'!E10252+IF('BASE SPLIT DEM'!E10252=0,0,_xlfn.IFNA(VLOOKUP(RIGHT(C10252,6),'Tuning parameter'!$A$3:$AC$11,HLOOKUP(B10252,'Tuning parameter'!$B$1:$AC$2,2,FALSE),FALSE),0))</f>
        <v>0</v>
      </c>
      <c r="F10252" t="str">
        <f>'BASE SPLIT DEM'!F6998</f>
        <v>PassengerTransportationExternal OUTHome WorkRoadTruck</v>
      </c>
    </row>
    <row r="10253" spans="1:6" x14ac:dyDescent="0.25">
      <c r="A10253" t="str">
        <f>'BASE SPLIT DEM'!A7020</f>
        <v>TO</v>
      </c>
      <c r="B10253">
        <f>'BASE SPLIT DEM'!B10253</f>
        <v>2043</v>
      </c>
      <c r="C10253" t="str">
        <f>'BASE SPLIT DEM'!C10253</f>
        <v>ADEMPASTRAEXIHWROACAR___RSH</v>
      </c>
      <c r="D10253" t="str">
        <f>'BASE SPLIT DEM'!D10253</f>
        <v>PASTRAEXIHWROACAR</v>
      </c>
      <c r="E10253" s="4">
        <f>'BASE SPLIT DEM'!E10253+IF('BASE SPLIT DEM'!E10253=0,0,_xlfn.IFNA(VLOOKUP(RIGHT(C10253,6),'Tuning parameter'!$A$3:$AC$11,HLOOKUP(B10253,'Tuning parameter'!$B$1:$AC$2,2,FALSE),FALSE),0))</f>
        <v>1.3511232481335201E-2</v>
      </c>
      <c r="F10253" t="str">
        <f>'BASE SPLIT DEM'!F7020</f>
        <v>PassengerTransportationExternal OUTHome SchoolRoadTruck</v>
      </c>
    </row>
    <row r="10254" spans="1:6" x14ac:dyDescent="0.25">
      <c r="A10254" t="str">
        <f>'BASE SPLIT DEM'!A7042</f>
        <v>TO</v>
      </c>
      <c r="B10254">
        <f>'BASE SPLIT DEM'!B10254</f>
        <v>2043</v>
      </c>
      <c r="C10254" t="str">
        <f>'BASE SPLIT DEM'!C10254</f>
        <v>ADEMPASTRAEXIHWROACAR___TAX</v>
      </c>
      <c r="D10254" t="str">
        <f>'BASE SPLIT DEM'!D10254</f>
        <v>PASTRAEXIHWROACAR</v>
      </c>
      <c r="E10254" s="4">
        <f>'BASE SPLIT DEM'!E10254+IF('BASE SPLIT DEM'!E10254=0,0,_xlfn.IFNA(VLOOKUP(RIGHT(C10254,6),'Tuning parameter'!$A$3:$AC$11,HLOOKUP(B10254,'Tuning parameter'!$B$1:$AC$2,2,FALSE),FALSE),0))</f>
        <v>1.08157195638427E-2</v>
      </c>
      <c r="F10254" t="str">
        <f>'BASE SPLIT DEM'!F7042</f>
        <v>PassengerTransportationExternal OUTHome OtherRoadTruck</v>
      </c>
    </row>
    <row r="10255" spans="1:6" x14ac:dyDescent="0.25">
      <c r="A10255" t="str">
        <f>'BASE SPLIT DEM'!A7064</f>
        <v>TO</v>
      </c>
      <c r="B10255">
        <f>'BASE SPLIT DEM'!B10255</f>
        <v>2043</v>
      </c>
      <c r="C10255" t="str">
        <f>'BASE SPLIT DEM'!C10255</f>
        <v>ADEMPASTRAEXIHWROACAR___ADR</v>
      </c>
      <c r="D10255" t="str">
        <f>'BASE SPLIT DEM'!D10255</f>
        <v>PASTRAEXIHWROACAR</v>
      </c>
      <c r="E10255" s="4">
        <f>'BASE SPLIT DEM'!E10255+IF('BASE SPLIT DEM'!E10255=0,0,_xlfn.IFNA(VLOOKUP(RIGHT(C10255,6),'Tuning parameter'!$A$3:$AC$11,HLOOKUP(B10255,'Tuning parameter'!$B$1:$AC$2,2,FALSE),FALSE),0))</f>
        <v>0.86770200888905602</v>
      </c>
      <c r="F10255" t="str">
        <f>'BASE SPLIT DEM'!F7064</f>
        <v>PassengerTransportationExternal OUTNon Home basedRoadTruck</v>
      </c>
    </row>
    <row r="10256" spans="1:6" x14ac:dyDescent="0.25">
      <c r="A10256" t="str">
        <f>'BASE SPLIT DEM'!A7194</f>
        <v>TO</v>
      </c>
      <c r="B10256">
        <f>'BASE SPLIT DEM'!B10256</f>
        <v>2043</v>
      </c>
      <c r="C10256" t="str">
        <f>'BASE SPLIT DEM'!C10256</f>
        <v>ADEMPASTRAEXIHWROACAR___APG</v>
      </c>
      <c r="D10256" t="str">
        <f>'BASE SPLIT DEM'!D10256</f>
        <v>PASTRAEXIHWROACAR</v>
      </c>
      <c r="E10256" s="4">
        <f>'BASE SPLIT DEM'!E10256+IF('BASE SPLIT DEM'!E10256=0,0,_xlfn.IFNA(VLOOKUP(RIGHT(C10256,6),'Tuning parameter'!$A$3:$AC$11,HLOOKUP(B10256,'Tuning parameter'!$B$1:$AC$2,2,FALSE),FALSE),0))</f>
        <v>0.107971039065765</v>
      </c>
      <c r="F10256" t="str">
        <f>'BASE SPLIT DEM'!F7194</f>
        <v>PassengerTransportationIn BoundaryHome WorkRoadTruck</v>
      </c>
    </row>
    <row r="10257" spans="1:6" x14ac:dyDescent="0.25">
      <c r="A10257" t="str">
        <f>'BASE SPLIT DEM'!A7216</f>
        <v>TO</v>
      </c>
      <c r="B10257">
        <f>'BASE SPLIT DEM'!B10257</f>
        <v>2043</v>
      </c>
      <c r="C10257" t="str">
        <f>'BASE SPLIT DEM'!C10257</f>
        <v>ADEMPASTRAEXIHWROATRULGTRSH</v>
      </c>
      <c r="D10257" t="str">
        <f>'BASE SPLIT DEM'!D10257</f>
        <v>PASTRAEXIHWROATRU</v>
      </c>
      <c r="E10257" s="4">
        <f>'BASE SPLIT DEM'!E10257+IF('BASE SPLIT DEM'!E10257=0,0,_xlfn.IFNA(VLOOKUP(RIGHT(C10257,6),'Tuning parameter'!$A$3:$AC$11,HLOOKUP(B10257,'Tuning parameter'!$B$1:$AC$2,2,FALSE),FALSE),0))</f>
        <v>1.3516939479092299E-2</v>
      </c>
      <c r="F10257" t="str">
        <f>'BASE SPLIT DEM'!F7216</f>
        <v>PassengerTransportationIn BoundaryHome SchoolRoadTruck</v>
      </c>
    </row>
    <row r="10258" spans="1:6" x14ac:dyDescent="0.25">
      <c r="A10258" t="str">
        <f>'BASE SPLIT DEM'!A7238</f>
        <v>TO</v>
      </c>
      <c r="B10258">
        <f>'BASE SPLIT DEM'!B10258</f>
        <v>2043</v>
      </c>
      <c r="C10258" t="str">
        <f>'BASE SPLIT DEM'!C10258</f>
        <v>ADEMPASTRAEXIHWROATRULGTTAX</v>
      </c>
      <c r="D10258" t="str">
        <f>'BASE SPLIT DEM'!D10258</f>
        <v>PASTRAEXIHWROATRU</v>
      </c>
      <c r="E10258" s="4">
        <f>'BASE SPLIT DEM'!E10258+IF('BASE SPLIT DEM'!E10258=0,0,_xlfn.IFNA(VLOOKUP(RIGHT(C10258,6),'Tuning parameter'!$A$3:$AC$11,HLOOKUP(B10258,'Tuning parameter'!$B$1:$AC$2,2,FALSE),FALSE),0))</f>
        <v>3.4924222617454702E-3</v>
      </c>
      <c r="F10258" t="str">
        <f>'BASE SPLIT DEM'!F7238</f>
        <v>PassengerTransportationIn BoundaryHome OtherRoadTruck</v>
      </c>
    </row>
    <row r="10259" spans="1:6" x14ac:dyDescent="0.25">
      <c r="A10259" t="str">
        <f>'BASE SPLIT DEM'!A7260</f>
        <v>TO</v>
      </c>
      <c r="B10259">
        <f>'BASE SPLIT DEM'!B10259</f>
        <v>2043</v>
      </c>
      <c r="C10259" t="str">
        <f>'BASE SPLIT DEM'!C10259</f>
        <v>ADEMPASTRAEXIHWROATRULGTADR</v>
      </c>
      <c r="D10259" t="str">
        <f>'BASE SPLIT DEM'!D10259</f>
        <v>PASTRAEXIHWROATRU</v>
      </c>
      <c r="E10259" s="4">
        <f>'BASE SPLIT DEM'!E10259+IF('BASE SPLIT DEM'!E10259=0,0,_xlfn.IFNA(VLOOKUP(RIGHT(C10259,6),'Tuning parameter'!$A$3:$AC$11,HLOOKUP(B10259,'Tuning parameter'!$B$1:$AC$2,2,FALSE),FALSE),0))</f>
        <v>0.87412592797713495</v>
      </c>
      <c r="F10259" t="str">
        <f>'BASE SPLIT DEM'!F7260</f>
        <v>PassengerTransportationIn BoundaryNon Home basedRoadTruck</v>
      </c>
    </row>
    <row r="10260" spans="1:6" x14ac:dyDescent="0.25">
      <c r="A10260" t="str">
        <f>'BASE SPLIT DEM'!A7282</f>
        <v>TO</v>
      </c>
      <c r="B10260">
        <f>'BASE SPLIT DEM'!B10260</f>
        <v>2043</v>
      </c>
      <c r="C10260" t="str">
        <f>'BASE SPLIT DEM'!C10260</f>
        <v>ADEMPASTRAEXIHWROATRULGTAPG</v>
      </c>
      <c r="D10260" t="str">
        <f>'BASE SPLIT DEM'!D10260</f>
        <v>PASTRAEXIHWROATRU</v>
      </c>
      <c r="E10260" s="4">
        <f>'BASE SPLIT DEM'!E10260+IF('BASE SPLIT DEM'!E10260=0,0,_xlfn.IFNA(VLOOKUP(RIGHT(C10260,6),'Tuning parameter'!$A$3:$AC$11,HLOOKUP(B10260,'Tuning parameter'!$B$1:$AC$2,2,FALSE),FALSE),0))</f>
        <v>0.108864710282026</v>
      </c>
      <c r="F10260" t="str">
        <f>'BASE SPLIT DEM'!F7282</f>
        <v>PassengerTransportationExternal INHome WorkRoadTruck</v>
      </c>
    </row>
    <row r="10261" spans="1:6" x14ac:dyDescent="0.25">
      <c r="A10261" t="str">
        <f>'BASE SPLIT DEM'!A7304</f>
        <v>TO</v>
      </c>
      <c r="B10261">
        <f>'BASE SPLIT DEM'!B10261</f>
        <v>2043</v>
      </c>
      <c r="C10261" t="str">
        <f>'BASE SPLIT DEM'!C10261</f>
        <v>ADEMPASTRAEXIHWROAMOR______</v>
      </c>
      <c r="D10261" t="str">
        <f>'BASE SPLIT DEM'!D10261</f>
        <v>PASTRAEXIHWROAMOR</v>
      </c>
      <c r="E10261" s="4">
        <f>'BASE SPLIT DEM'!E10261+IF('BASE SPLIT DEM'!E10261=0,0,_xlfn.IFNA(VLOOKUP(RIGHT(C10261,6),'Tuning parameter'!$A$3:$AC$11,HLOOKUP(B10261,'Tuning parameter'!$B$1:$AC$2,2,FALSE),FALSE),0))</f>
        <v>1</v>
      </c>
      <c r="F10261" t="str">
        <f>'BASE SPLIT DEM'!F7304</f>
        <v>PassengerTransportationExternal INHome SchoolRoadTruck</v>
      </c>
    </row>
    <row r="10262" spans="1:6" x14ac:dyDescent="0.25">
      <c r="A10262" t="str">
        <f>'BASE SPLIT DEM'!A7326</f>
        <v>TO</v>
      </c>
      <c r="B10262">
        <f>'BASE SPLIT DEM'!B10262</f>
        <v>2043</v>
      </c>
      <c r="C10262" t="str">
        <f>'BASE SPLIT DEM'!C10262</f>
        <v>ADEMPASTRAEXIHWROAWAL______</v>
      </c>
      <c r="D10262" t="str">
        <f>'BASE SPLIT DEM'!D10262</f>
        <v>PASTRAEXIHWROAWAL</v>
      </c>
      <c r="E10262" s="4">
        <f>'BASE SPLIT DEM'!E10262+IF('BASE SPLIT DEM'!E10262=0,0,_xlfn.IFNA(VLOOKUP(RIGHT(C10262,6),'Tuning parameter'!$A$3:$AC$11,HLOOKUP(B10262,'Tuning parameter'!$B$1:$AC$2,2,FALSE),FALSE),0))</f>
        <v>1</v>
      </c>
      <c r="F10262" t="str">
        <f>'BASE SPLIT DEM'!F7326</f>
        <v>PassengerTransportationExternal INHome OtherRoadTruck</v>
      </c>
    </row>
    <row r="10263" spans="1:6" x14ac:dyDescent="0.25">
      <c r="A10263" t="str">
        <f>'BASE SPLIT DEM'!A7348</f>
        <v>TO</v>
      </c>
      <c r="B10263">
        <f>'BASE SPLIT DEM'!B10263</f>
        <v>2043</v>
      </c>
      <c r="C10263" t="str">
        <f>'BASE SPLIT DEM'!C10263</f>
        <v>ADEMPASTRAEXIHWROABIK______</v>
      </c>
      <c r="D10263" t="str">
        <f>'BASE SPLIT DEM'!D10263</f>
        <v>PASTRAEXIHWROABIK</v>
      </c>
      <c r="E10263" s="4">
        <f>'BASE SPLIT DEM'!E10263+IF('BASE SPLIT DEM'!E10263=0,0,_xlfn.IFNA(VLOOKUP(RIGHT(C10263,6),'Tuning parameter'!$A$3:$AC$11,HLOOKUP(B10263,'Tuning parameter'!$B$1:$AC$2,2,FALSE),FALSE),0))</f>
        <v>1</v>
      </c>
      <c r="F10263" t="str">
        <f>'BASE SPLIT DEM'!F7348</f>
        <v>PassengerTransportationExternal INNon Home basedRoadTruck</v>
      </c>
    </row>
    <row r="10264" spans="1:6" x14ac:dyDescent="0.25">
      <c r="A10264" t="str">
        <f>'BASE SPLIT DEM'!A7370</f>
        <v>TO</v>
      </c>
      <c r="B10264">
        <f>'BASE SPLIT DEM'!B10264</f>
        <v>2043</v>
      </c>
      <c r="C10264" t="str">
        <f>'BASE SPLIT DEM'!C10264</f>
        <v>ADEMPASTRAEXIHSRAIREG___GOR</v>
      </c>
      <c r="D10264" t="str">
        <f>'BASE SPLIT DEM'!D10264</f>
        <v>PASTRAEXIHSRAIREG</v>
      </c>
      <c r="E10264" s="4">
        <f>'BASE SPLIT DEM'!E10264+IF('BASE SPLIT DEM'!E10264=0,0,_xlfn.IFNA(VLOOKUP(RIGHT(C10264,6),'Tuning parameter'!$A$3:$AC$11,HLOOKUP(B10264,'Tuning parameter'!$B$1:$AC$2,2,FALSE),FALSE),0))</f>
        <v>1</v>
      </c>
      <c r="F10264" t="str">
        <f>'BASE SPLIT DEM'!F7370</f>
        <v>PassengerTransportationExternal OUTHome WorkRoadTruck</v>
      </c>
    </row>
    <row r="10265" spans="1:6" x14ac:dyDescent="0.25">
      <c r="A10265" t="str">
        <f>'BASE SPLIT DEM'!A7392</f>
        <v>TO</v>
      </c>
      <c r="B10265">
        <f>'BASE SPLIT DEM'!B10265</f>
        <v>2043</v>
      </c>
      <c r="C10265" t="str">
        <f>'BASE SPLIT DEM'!C10265</f>
        <v>ADEMPASTRAEXIHSRAIREG___UPX</v>
      </c>
      <c r="D10265" t="str">
        <f>'BASE SPLIT DEM'!D10265</f>
        <v>PASTRAEXIHSRAIREG</v>
      </c>
      <c r="E10265" s="4">
        <f>'BASE SPLIT DEM'!E10265+IF('BASE SPLIT DEM'!E10265=0,0,_xlfn.IFNA(VLOOKUP(RIGHT(C10265,6),'Tuning parameter'!$A$3:$AC$11,HLOOKUP(B10265,'Tuning parameter'!$B$1:$AC$2,2,FALSE),FALSE),0))</f>
        <v>0</v>
      </c>
      <c r="F10265" t="str">
        <f>'BASE SPLIT DEM'!F7392</f>
        <v>PassengerTransportationExternal OUTHome SchoolRoadTruck</v>
      </c>
    </row>
    <row r="10266" spans="1:6" x14ac:dyDescent="0.25">
      <c r="A10266" t="str">
        <f>'BASE SPLIT DEM'!A7414</f>
        <v>TO</v>
      </c>
      <c r="B10266">
        <f>'BASE SPLIT DEM'!B10266</f>
        <v>2043</v>
      </c>
      <c r="C10266" t="str">
        <f>'BASE SPLIT DEM'!C10266</f>
        <v>ADEMPASTRAEXIHSRAISUB___TSU</v>
      </c>
      <c r="D10266" t="str">
        <f>'BASE SPLIT DEM'!D10266</f>
        <v>PASTRAEXIHSRAISUB</v>
      </c>
      <c r="E10266" s="4">
        <f>'BASE SPLIT DEM'!E10266+IF('BASE SPLIT DEM'!E10266=0,0,_xlfn.IFNA(VLOOKUP(RIGHT(C10266,6),'Tuning parameter'!$A$3:$AC$11,HLOOKUP(B10266,'Tuning parameter'!$B$1:$AC$2,2,FALSE),FALSE),0))</f>
        <v>1</v>
      </c>
      <c r="F10266" t="str">
        <f>'BASE SPLIT DEM'!F7414</f>
        <v>PassengerTransportationExternal OUTHome OtherRoadTruck</v>
      </c>
    </row>
    <row r="10267" spans="1:6" x14ac:dyDescent="0.25">
      <c r="A10267" t="str">
        <f>'BASE SPLIT DEM'!A7436</f>
        <v>TO</v>
      </c>
      <c r="B10267">
        <f>'BASE SPLIT DEM'!B10267</f>
        <v>2043</v>
      </c>
      <c r="C10267" t="str">
        <f>'BASE SPLIT DEM'!C10267</f>
        <v>ADEMPASTRAEXIHSRAITRM___TST</v>
      </c>
      <c r="D10267" t="str">
        <f>'BASE SPLIT DEM'!D10267</f>
        <v>PASTRAEXIHSRAITRM</v>
      </c>
      <c r="E10267" s="4">
        <f>'BASE SPLIT DEM'!E10267+IF('BASE SPLIT DEM'!E10267=0,0,_xlfn.IFNA(VLOOKUP(RIGHT(C10267,6),'Tuning parameter'!$A$3:$AC$11,HLOOKUP(B10267,'Tuning parameter'!$B$1:$AC$2,2,FALSE),FALSE),0))</f>
        <v>1</v>
      </c>
      <c r="F10267" t="str">
        <f>'BASE SPLIT DEM'!F7436</f>
        <v>PassengerTransportationExternal OUTNon Home basedRoadTruck</v>
      </c>
    </row>
    <row r="10268" spans="1:6" x14ac:dyDescent="0.25">
      <c r="A10268" t="str">
        <f>'BASE SPLIT DEM'!A7566</f>
        <v>TO</v>
      </c>
      <c r="B10268">
        <f>'BASE SPLIT DEM'!B10268</f>
        <v>2043</v>
      </c>
      <c r="C10268" t="str">
        <f>'BASE SPLIT DEM'!C10268</f>
        <v>ADEMPASTRAEXIHSROABUSIUBGOB</v>
      </c>
      <c r="D10268" t="str">
        <f>'BASE SPLIT DEM'!D10268</f>
        <v>PASTRAEXIHSROABUS</v>
      </c>
      <c r="E10268" s="4">
        <f>'BASE SPLIT DEM'!E10268+IF('BASE SPLIT DEM'!E10268=0,0,_xlfn.IFNA(VLOOKUP(RIGHT(C10268,6),'Tuning parameter'!$A$3:$AC$11,HLOOKUP(B10268,'Tuning parameter'!$B$1:$AC$2,2,FALSE),FALSE),0))</f>
        <v>4.9005680130978099E-2</v>
      </c>
      <c r="F10268" t="str">
        <f>'BASE SPLIT DEM'!F7566</f>
        <v>PassengerTransportationIn BoundaryHome WorkRoadTruck</v>
      </c>
    </row>
    <row r="10269" spans="1:6" x14ac:dyDescent="0.25">
      <c r="A10269" t="str">
        <f>'BASE SPLIT DEM'!A7588</f>
        <v>TO</v>
      </c>
      <c r="B10269">
        <f>'BASE SPLIT DEM'!B10269</f>
        <v>2043</v>
      </c>
      <c r="C10269" t="str">
        <f>'BASE SPLIT DEM'!C10269</f>
        <v>ADEMPASTRAEXIHSROABUSURBTBU</v>
      </c>
      <c r="D10269" t="str">
        <f>'BASE SPLIT DEM'!D10269</f>
        <v>PASTRAEXIHSROABUS</v>
      </c>
      <c r="E10269" s="4">
        <f>'BASE SPLIT DEM'!E10269+IF('BASE SPLIT DEM'!E10269=0,0,_xlfn.IFNA(VLOOKUP(RIGHT(C10269,6),'Tuning parameter'!$A$3:$AC$11,HLOOKUP(B10269,'Tuning parameter'!$B$1:$AC$2,2,FALSE),FALSE),0))</f>
        <v>0.34128375214261802</v>
      </c>
      <c r="F10269" t="str">
        <f>'BASE SPLIT DEM'!F7588</f>
        <v>PassengerTransportationIn BoundaryHome SchoolRoadTruck</v>
      </c>
    </row>
    <row r="10270" spans="1:6" x14ac:dyDescent="0.25">
      <c r="A10270" t="str">
        <f>'BASE SPLIT DEM'!A7610</f>
        <v>TO</v>
      </c>
      <c r="B10270">
        <f>'BASE SPLIT DEM'!B10270</f>
        <v>2043</v>
      </c>
      <c r="C10270" t="str">
        <f>'BASE SPLIT DEM'!C10270</f>
        <v>ADEMPASTRAEXIHSROABUSURBWTB</v>
      </c>
      <c r="D10270" t="str">
        <f>'BASE SPLIT DEM'!D10270</f>
        <v>PASTRAEXIHSROABUS</v>
      </c>
      <c r="E10270" s="4">
        <f>'BASE SPLIT DEM'!E10270+IF('BASE SPLIT DEM'!E10270=0,0,_xlfn.IFNA(VLOOKUP(RIGHT(C10270,6),'Tuning parameter'!$A$3:$AC$11,HLOOKUP(B10270,'Tuning parameter'!$B$1:$AC$2,2,FALSE),FALSE),0))</f>
        <v>0</v>
      </c>
      <c r="F10270" t="str">
        <f>'BASE SPLIT DEM'!F7610</f>
        <v>PassengerTransportationIn BoundaryHome OtherRoadTruck</v>
      </c>
    </row>
    <row r="10271" spans="1:6" x14ac:dyDescent="0.25">
      <c r="A10271" t="str">
        <f>'BASE SPLIT DEM'!A7632</f>
        <v>TO</v>
      </c>
      <c r="B10271">
        <f>'BASE SPLIT DEM'!B10271</f>
        <v>2043</v>
      </c>
      <c r="C10271" t="str">
        <f>'BASE SPLIT DEM'!C10271</f>
        <v>ADEMPASTRAEXIHSROABUSIUBMWAY</v>
      </c>
      <c r="D10271" t="str">
        <f>'BASE SPLIT DEM'!D10271</f>
        <v>PASTRAEXIHSROABUS</v>
      </c>
      <c r="E10271" s="4">
        <f>'BASE SPLIT DEM'!E10271+IF('BASE SPLIT DEM'!E10271=0,0,_xlfn.IFNA(VLOOKUP(RIGHT(C10271,6),'Tuning parameter'!$A$3:$AC$11,HLOOKUP(B10271,'Tuning parameter'!$B$1:$AC$2,2,FALSE),FALSE),0))</f>
        <v>0.17768389208875501</v>
      </c>
      <c r="F10271" t="str">
        <f>'BASE SPLIT DEM'!F7632</f>
        <v>PassengerTransportationIn BoundaryNon Home basedRoadTruck</v>
      </c>
    </row>
    <row r="10272" spans="1:6" x14ac:dyDescent="0.25">
      <c r="A10272" t="str">
        <f>'BASE SPLIT DEM'!A7654</f>
        <v>TO</v>
      </c>
      <c r="B10272">
        <f>'BASE SPLIT DEM'!B10272</f>
        <v>2043</v>
      </c>
      <c r="C10272" t="str">
        <f>'BASE SPLIT DEM'!C10272</f>
        <v>ADEMPASTRAEXIHSROABUSIUBVIVA</v>
      </c>
      <c r="D10272" t="str">
        <f>'BASE SPLIT DEM'!D10272</f>
        <v>PASTRAEXIHSROABUS</v>
      </c>
      <c r="E10272" s="4">
        <f>'BASE SPLIT DEM'!E10272+IF('BASE SPLIT DEM'!E10272=0,0,_xlfn.IFNA(VLOOKUP(RIGHT(C10272,6),'Tuning parameter'!$A$3:$AC$11,HLOOKUP(B10272,'Tuning parameter'!$B$1:$AC$2,2,FALSE),FALSE),0))</f>
        <v>2.3900880637931499E-2</v>
      </c>
      <c r="F10272" t="str">
        <f>'BASE SPLIT DEM'!F7654</f>
        <v>PassengerTransportationExternal INHome WorkRoadTruck</v>
      </c>
    </row>
    <row r="10273" spans="1:6" x14ac:dyDescent="0.25">
      <c r="A10273" t="str">
        <f>'BASE SPLIT DEM'!A7676</f>
        <v>TO</v>
      </c>
      <c r="B10273">
        <f>'BASE SPLIT DEM'!B10273</f>
        <v>2043</v>
      </c>
      <c r="C10273" t="str">
        <f>'BASE SPLIT DEM'!C10273</f>
        <v>ADEMPASTRAEXIHSROABUSIUBDURT</v>
      </c>
      <c r="D10273" t="str">
        <f>'BASE SPLIT DEM'!D10273</f>
        <v>PASTRAEXIHSROABUS</v>
      </c>
      <c r="E10273" s="4">
        <f>'BASE SPLIT DEM'!E10273+IF('BASE SPLIT DEM'!E10273=0,0,_xlfn.IFNA(VLOOKUP(RIGHT(C10273,6),'Tuning parameter'!$A$3:$AC$11,HLOOKUP(B10273,'Tuning parameter'!$B$1:$AC$2,2,FALSE),FALSE),0))</f>
        <v>7.7775762255121198E-3</v>
      </c>
      <c r="F10273" t="str">
        <f>'BASE SPLIT DEM'!F7676</f>
        <v>PassengerTransportationExternal INHome SchoolRoadTruck</v>
      </c>
    </row>
    <row r="10274" spans="1:6" x14ac:dyDescent="0.25">
      <c r="A10274" t="str">
        <f>'BASE SPLIT DEM'!A7698</f>
        <v>TO</v>
      </c>
      <c r="B10274">
        <f>'BASE SPLIT DEM'!B10274</f>
        <v>2043</v>
      </c>
      <c r="C10274" t="str">
        <f>'BASE SPLIT DEM'!C10274</f>
        <v>ADEMPASTRAEXIHSROABUSSCB___</v>
      </c>
      <c r="D10274" t="str">
        <f>'BASE SPLIT DEM'!D10274</f>
        <v>PASTRAEXIHSROABUS</v>
      </c>
      <c r="E10274" s="4">
        <f>'BASE SPLIT DEM'!E10274+IF('BASE SPLIT DEM'!E10274=0,0,_xlfn.IFNA(VLOOKUP(RIGHT(C10274,6),'Tuning parameter'!$A$3:$AC$11,HLOOKUP(B10274,'Tuning parameter'!$B$1:$AC$2,2,FALSE),FALSE),0))</f>
        <v>0.40034821877420401</v>
      </c>
      <c r="F10274" t="str">
        <f>'BASE SPLIT DEM'!F7698</f>
        <v>PassengerTransportationExternal INHome OtherRoadTruck</v>
      </c>
    </row>
    <row r="10275" spans="1:6" x14ac:dyDescent="0.25">
      <c r="A10275" t="str">
        <f>'BASE SPLIT DEM'!A7720</f>
        <v>TO</v>
      </c>
      <c r="B10275">
        <f>'BASE SPLIT DEM'!B10275</f>
        <v>2043</v>
      </c>
      <c r="C10275" t="str">
        <f>'BASE SPLIT DEM'!C10275</f>
        <v>ADEMPASTRAEXIHSROACAR___RSH</v>
      </c>
      <c r="D10275" t="str">
        <f>'BASE SPLIT DEM'!D10275</f>
        <v>PASTRAEXIHSROACAR</v>
      </c>
      <c r="E10275" s="4">
        <f>'BASE SPLIT DEM'!E10275+IF('BASE SPLIT DEM'!E10275=0,0,_xlfn.IFNA(VLOOKUP(RIGHT(C10275,6),'Tuning parameter'!$A$3:$AC$11,HLOOKUP(B10275,'Tuning parameter'!$B$1:$AC$2,2,FALSE),FALSE),0))</f>
        <v>0</v>
      </c>
      <c r="F10275" t="str">
        <f>'BASE SPLIT DEM'!F7720</f>
        <v>PassengerTransportationExternal INNon Home basedRoadTruck</v>
      </c>
    </row>
    <row r="10276" spans="1:6" x14ac:dyDescent="0.25">
      <c r="A10276" t="str">
        <f>'BASE SPLIT DEM'!A7742</f>
        <v>TO</v>
      </c>
      <c r="B10276">
        <f>'BASE SPLIT DEM'!B10276</f>
        <v>2043</v>
      </c>
      <c r="C10276" t="str">
        <f>'BASE SPLIT DEM'!C10276</f>
        <v>ADEMPASTRAEXIHSROACAR___TAX</v>
      </c>
      <c r="D10276" t="str">
        <f>'BASE SPLIT DEM'!D10276</f>
        <v>PASTRAEXIHSROACAR</v>
      </c>
      <c r="E10276" s="4">
        <f>'BASE SPLIT DEM'!E10276+IF('BASE SPLIT DEM'!E10276=0,0,_xlfn.IFNA(VLOOKUP(RIGHT(C10276,6),'Tuning parameter'!$A$3:$AC$11,HLOOKUP(B10276,'Tuning parameter'!$B$1:$AC$2,2,FALSE),FALSE),0))</f>
        <v>1.08157195638427E-2</v>
      </c>
      <c r="F10276" t="str">
        <f>'BASE SPLIT DEM'!F7742</f>
        <v>PassengerTransportationExternal OUTHome WorkRoadTruck</v>
      </c>
    </row>
    <row r="10277" spans="1:6" x14ac:dyDescent="0.25">
      <c r="A10277" t="str">
        <f>'BASE SPLIT DEM'!A7764</f>
        <v>TO</v>
      </c>
      <c r="B10277">
        <f>'BASE SPLIT DEM'!B10277</f>
        <v>2043</v>
      </c>
      <c r="C10277" t="str">
        <f>'BASE SPLIT DEM'!C10277</f>
        <v>ADEMPASTRAEXIHSROACAR___ADR</v>
      </c>
      <c r="D10277" t="str">
        <f>'BASE SPLIT DEM'!D10277</f>
        <v>PASTRAEXIHSROACAR</v>
      </c>
      <c r="E10277" s="4">
        <f>'BASE SPLIT DEM'!E10277+IF('BASE SPLIT DEM'!E10277=0,0,_xlfn.IFNA(VLOOKUP(RIGHT(C10277,6),'Tuning parameter'!$A$3:$AC$11,HLOOKUP(B10277,'Tuning parameter'!$B$1:$AC$2,2,FALSE),FALSE),0))</f>
        <v>0.400042806032957</v>
      </c>
      <c r="F10277" t="str">
        <f>'BASE SPLIT DEM'!F7764</f>
        <v>PassengerTransportationExternal OUTHome SchoolRoadTruck</v>
      </c>
    </row>
    <row r="10278" spans="1:6" x14ac:dyDescent="0.25">
      <c r="A10278" t="str">
        <f>'BASE SPLIT DEM'!A7786</f>
        <v>TO</v>
      </c>
      <c r="B10278">
        <f>'BASE SPLIT DEM'!B10278</f>
        <v>2043</v>
      </c>
      <c r="C10278" t="str">
        <f>'BASE SPLIT DEM'!C10278</f>
        <v>ADEMPASTRAEXIHSROACAR___APG</v>
      </c>
      <c r="D10278" t="str">
        <f>'BASE SPLIT DEM'!D10278</f>
        <v>PASTRAEXIHSROACAR</v>
      </c>
      <c r="E10278" s="4">
        <f>'BASE SPLIT DEM'!E10278+IF('BASE SPLIT DEM'!E10278=0,0,_xlfn.IFNA(VLOOKUP(RIGHT(C10278,6),'Tuning parameter'!$A$3:$AC$11,HLOOKUP(B10278,'Tuning parameter'!$B$1:$AC$2,2,FALSE),FALSE),0))</f>
        <v>0.58914147440319897</v>
      </c>
      <c r="F10278" t="str">
        <f>'BASE SPLIT DEM'!F7786</f>
        <v>PassengerTransportationExternal OUTHome OtherRoadTruck</v>
      </c>
    </row>
    <row r="10279" spans="1:6" x14ac:dyDescent="0.25">
      <c r="A10279" t="str">
        <f>'BASE SPLIT DEM'!A7808</f>
        <v>TO</v>
      </c>
      <c r="B10279">
        <f>'BASE SPLIT DEM'!B10279</f>
        <v>2043</v>
      </c>
      <c r="C10279" t="str">
        <f>'BASE SPLIT DEM'!C10279</f>
        <v>ADEMPASTRAEXIHSROATRULGTRSH</v>
      </c>
      <c r="D10279" t="str">
        <f>'BASE SPLIT DEM'!D10279</f>
        <v>PASTRAEXIHSROATRU</v>
      </c>
      <c r="E10279" s="4">
        <f>'BASE SPLIT DEM'!E10279+IF('BASE SPLIT DEM'!E10279=0,0,_xlfn.IFNA(VLOOKUP(RIGHT(C10279,6),'Tuning parameter'!$A$3:$AC$11,HLOOKUP(B10279,'Tuning parameter'!$B$1:$AC$2,2,FALSE),FALSE),0))</f>
        <v>0</v>
      </c>
      <c r="F10279" t="str">
        <f>'BASE SPLIT DEM'!F7808</f>
        <v>PassengerTransportationExternal OUTNon Home basedRoadTruck</v>
      </c>
    </row>
    <row r="10280" spans="1:6" x14ac:dyDescent="0.25">
      <c r="A10280" t="str">
        <f>'BASE SPLIT DEM'!A7938</f>
        <v>TO</v>
      </c>
      <c r="B10280">
        <f>'BASE SPLIT DEM'!B10280</f>
        <v>2043</v>
      </c>
      <c r="C10280" t="str">
        <f>'BASE SPLIT DEM'!C10280</f>
        <v>ADEMPASTRAEXIHSROATRULGTTAX</v>
      </c>
      <c r="D10280" t="str">
        <f>'BASE SPLIT DEM'!D10280</f>
        <v>PASTRAEXIHSROATRU</v>
      </c>
      <c r="E10280" s="4">
        <f>'BASE SPLIT DEM'!E10280+IF('BASE SPLIT DEM'!E10280=0,0,_xlfn.IFNA(VLOOKUP(RIGHT(C10280,6),'Tuning parameter'!$A$3:$AC$11,HLOOKUP(B10280,'Tuning parameter'!$B$1:$AC$2,2,FALSE),FALSE),0))</f>
        <v>3.4924222617454702E-3</v>
      </c>
      <c r="F10280" t="str">
        <f>'BASE SPLIT DEM'!F7938</f>
        <v>PassengerTransportationIn BoundaryHome WorkRoadTruck</v>
      </c>
    </row>
    <row r="10281" spans="1:6" x14ac:dyDescent="0.25">
      <c r="A10281" t="str">
        <f>'BASE SPLIT DEM'!A7960</f>
        <v>TO</v>
      </c>
      <c r="B10281">
        <f>'BASE SPLIT DEM'!B10281</f>
        <v>2043</v>
      </c>
      <c r="C10281" t="str">
        <f>'BASE SPLIT DEM'!C10281</f>
        <v>ADEMPASTRAEXIHSROATRULGTADR</v>
      </c>
      <c r="D10281" t="str">
        <f>'BASE SPLIT DEM'!D10281</f>
        <v>PASTRAEXIHSROATRU</v>
      </c>
      <c r="E10281" s="4">
        <f>'BASE SPLIT DEM'!E10281+IF('BASE SPLIT DEM'!E10281=0,0,_xlfn.IFNA(VLOOKUP(RIGHT(C10281,6),'Tuning parameter'!$A$3:$AC$11,HLOOKUP(B10281,'Tuning parameter'!$B$1:$AC$2,2,FALSE),FALSE),0))</f>
        <v>0.40300447097253</v>
      </c>
      <c r="F10281" t="str">
        <f>'BASE SPLIT DEM'!F7960</f>
        <v>PassengerTransportationIn BoundaryHome SchoolRoadTruck</v>
      </c>
    </row>
    <row r="10282" spans="1:6" x14ac:dyDescent="0.25">
      <c r="A10282" t="str">
        <f>'BASE SPLIT DEM'!A7982</f>
        <v>TO</v>
      </c>
      <c r="B10282">
        <f>'BASE SPLIT DEM'!B10282</f>
        <v>2043</v>
      </c>
      <c r="C10282" t="str">
        <f>'BASE SPLIT DEM'!C10282</f>
        <v>ADEMPASTRAEXIHSROATRULGTAPG</v>
      </c>
      <c r="D10282" t="str">
        <f>'BASE SPLIT DEM'!D10282</f>
        <v>PASTRAEXIHSROATRU</v>
      </c>
      <c r="E10282" s="4">
        <f>'BASE SPLIT DEM'!E10282+IF('BASE SPLIT DEM'!E10282=0,0,_xlfn.IFNA(VLOOKUP(RIGHT(C10282,6),'Tuning parameter'!$A$3:$AC$11,HLOOKUP(B10282,'Tuning parameter'!$B$1:$AC$2,2,FALSE),FALSE),0))</f>
        <v>0.59350310676572304</v>
      </c>
      <c r="F10282" t="str">
        <f>'BASE SPLIT DEM'!F7982</f>
        <v>PassengerTransportationIn BoundaryHome OtherRoadTruck</v>
      </c>
    </row>
    <row r="10283" spans="1:6" x14ac:dyDescent="0.25">
      <c r="A10283" t="str">
        <f>'BASE SPLIT DEM'!A8004</f>
        <v>TO</v>
      </c>
      <c r="B10283">
        <f>'BASE SPLIT DEM'!B10283</f>
        <v>2043</v>
      </c>
      <c r="C10283" t="str">
        <f>'BASE SPLIT DEM'!C10283</f>
        <v>ADEMPASTRAEXIHSROAMOR______</v>
      </c>
      <c r="D10283" t="str">
        <f>'BASE SPLIT DEM'!D10283</f>
        <v>PASTRAEXIHSROAMOR</v>
      </c>
      <c r="E10283" s="4">
        <f>'BASE SPLIT DEM'!E10283+IF('BASE SPLIT DEM'!E10283=0,0,_xlfn.IFNA(VLOOKUP(RIGHT(C10283,6),'Tuning parameter'!$A$3:$AC$11,HLOOKUP(B10283,'Tuning parameter'!$B$1:$AC$2,2,FALSE),FALSE),0))</f>
        <v>1</v>
      </c>
      <c r="F10283" t="str">
        <f>'BASE SPLIT DEM'!F8004</f>
        <v>PassengerTransportationIn BoundaryNon Home basedRoadTruck</v>
      </c>
    </row>
    <row r="10284" spans="1:6" x14ac:dyDescent="0.25">
      <c r="A10284" t="str">
        <f>'BASE SPLIT DEM'!A8026</f>
        <v>TO</v>
      </c>
      <c r="B10284">
        <f>'BASE SPLIT DEM'!B10284</f>
        <v>2043</v>
      </c>
      <c r="C10284" t="str">
        <f>'BASE SPLIT DEM'!C10284</f>
        <v>ADEMPASTRAEXIHSROAWAL______</v>
      </c>
      <c r="D10284" t="str">
        <f>'BASE SPLIT DEM'!D10284</f>
        <v>PASTRAEXIHSROAWAL</v>
      </c>
      <c r="E10284" s="4">
        <f>'BASE SPLIT DEM'!E10284+IF('BASE SPLIT DEM'!E10284=0,0,_xlfn.IFNA(VLOOKUP(RIGHT(C10284,6),'Tuning parameter'!$A$3:$AC$11,HLOOKUP(B10284,'Tuning parameter'!$B$1:$AC$2,2,FALSE),FALSE),0))</f>
        <v>1</v>
      </c>
      <c r="F10284" t="str">
        <f>'BASE SPLIT DEM'!F8026</f>
        <v>PassengerTransportationExternal INHome WorkRoadTruck</v>
      </c>
    </row>
    <row r="10285" spans="1:6" x14ac:dyDescent="0.25">
      <c r="A10285" t="str">
        <f>'BASE SPLIT DEM'!A8048</f>
        <v>TO</v>
      </c>
      <c r="B10285">
        <f>'BASE SPLIT DEM'!B10285</f>
        <v>2043</v>
      </c>
      <c r="C10285" t="str">
        <f>'BASE SPLIT DEM'!C10285</f>
        <v>ADEMPASTRAEXIHSROABIK______</v>
      </c>
      <c r="D10285" t="str">
        <f>'BASE SPLIT DEM'!D10285</f>
        <v>PASTRAEXIHSROABIK</v>
      </c>
      <c r="E10285" s="4">
        <f>'BASE SPLIT DEM'!E10285+IF('BASE SPLIT DEM'!E10285=0,0,_xlfn.IFNA(VLOOKUP(RIGHT(C10285,6),'Tuning parameter'!$A$3:$AC$11,HLOOKUP(B10285,'Tuning parameter'!$B$1:$AC$2,2,FALSE),FALSE),0))</f>
        <v>1</v>
      </c>
      <c r="F10285" t="str">
        <f>'BASE SPLIT DEM'!F8048</f>
        <v>PassengerTransportationExternal INHome SchoolRoadTruck</v>
      </c>
    </row>
    <row r="10286" spans="1:6" x14ac:dyDescent="0.25">
      <c r="A10286" t="str">
        <f>'BASE SPLIT DEM'!A8070</f>
        <v>TO</v>
      </c>
      <c r="B10286">
        <f>'BASE SPLIT DEM'!B10286</f>
        <v>2043</v>
      </c>
      <c r="C10286" t="str">
        <f>'BASE SPLIT DEM'!C10286</f>
        <v>ADEMPASTRAEXIHORAIREG___GOR</v>
      </c>
      <c r="D10286" t="str">
        <f>'BASE SPLIT DEM'!D10286</f>
        <v>PASTRAEXIHORAIREG</v>
      </c>
      <c r="E10286" s="4">
        <f>'BASE SPLIT DEM'!E10286+IF('BASE SPLIT DEM'!E10286=0,0,_xlfn.IFNA(VLOOKUP(RIGHT(C10286,6),'Tuning parameter'!$A$3:$AC$11,HLOOKUP(B10286,'Tuning parameter'!$B$1:$AC$2,2,FALSE),FALSE),0))</f>
        <v>0.97446015556349797</v>
      </c>
      <c r="F10286" t="str">
        <f>'BASE SPLIT DEM'!F8070</f>
        <v>PassengerTransportationExternal INHome OtherRoadTruck</v>
      </c>
    </row>
    <row r="10287" spans="1:6" x14ac:dyDescent="0.25">
      <c r="A10287" t="str">
        <f>'BASE SPLIT DEM'!A8092</f>
        <v>TO</v>
      </c>
      <c r="B10287">
        <f>'BASE SPLIT DEM'!B10287</f>
        <v>2043</v>
      </c>
      <c r="C10287" t="str">
        <f>'BASE SPLIT DEM'!C10287</f>
        <v>ADEMPASTRAEXIHORAIREG___UPX</v>
      </c>
      <c r="D10287" t="str">
        <f>'BASE SPLIT DEM'!D10287</f>
        <v>PASTRAEXIHORAIREG</v>
      </c>
      <c r="E10287" s="4">
        <f>'BASE SPLIT DEM'!E10287+IF('BASE SPLIT DEM'!E10287=0,0,_xlfn.IFNA(VLOOKUP(RIGHT(C10287,6),'Tuning parameter'!$A$3:$AC$11,HLOOKUP(B10287,'Tuning parameter'!$B$1:$AC$2,2,FALSE),FALSE),0))</f>
        <v>2.5539844436501102E-2</v>
      </c>
      <c r="F10287" t="str">
        <f>'BASE SPLIT DEM'!F8092</f>
        <v>PassengerTransportationExternal INNon Home basedRoadTruck</v>
      </c>
    </row>
    <row r="10288" spans="1:6" x14ac:dyDescent="0.25">
      <c r="A10288" t="str">
        <f>'BASE SPLIT DEM'!A8114</f>
        <v>TO</v>
      </c>
      <c r="B10288">
        <f>'BASE SPLIT DEM'!B10288</f>
        <v>2043</v>
      </c>
      <c r="C10288" t="str">
        <f>'BASE SPLIT DEM'!C10288</f>
        <v>ADEMPASTRAEXIHORAISUB___TSU</v>
      </c>
      <c r="D10288" t="str">
        <f>'BASE SPLIT DEM'!D10288</f>
        <v>PASTRAEXIHORAISUB</v>
      </c>
      <c r="E10288" s="4">
        <f>'BASE SPLIT DEM'!E10288+IF('BASE SPLIT DEM'!E10288=0,0,_xlfn.IFNA(VLOOKUP(RIGHT(C10288,6),'Tuning parameter'!$A$3:$AC$11,HLOOKUP(B10288,'Tuning parameter'!$B$1:$AC$2,2,FALSE),FALSE),0))</f>
        <v>1</v>
      </c>
      <c r="F10288" t="str">
        <f>'BASE SPLIT DEM'!F8114</f>
        <v>PassengerTransportationExternal OUTHome WorkRoadTruck</v>
      </c>
    </row>
    <row r="10289" spans="1:6" x14ac:dyDescent="0.25">
      <c r="A10289" t="str">
        <f>'BASE SPLIT DEM'!A8136</f>
        <v>TO</v>
      </c>
      <c r="B10289">
        <f>'BASE SPLIT DEM'!B10289</f>
        <v>2043</v>
      </c>
      <c r="C10289" t="str">
        <f>'BASE SPLIT DEM'!C10289</f>
        <v>ADEMPASTRAEXIHORAITRM___TST</v>
      </c>
      <c r="D10289" t="str">
        <f>'BASE SPLIT DEM'!D10289</f>
        <v>PASTRAEXIHORAITRM</v>
      </c>
      <c r="E10289" s="4">
        <f>'BASE SPLIT DEM'!E10289+IF('BASE SPLIT DEM'!E10289=0,0,_xlfn.IFNA(VLOOKUP(RIGHT(C10289,6),'Tuning parameter'!$A$3:$AC$11,HLOOKUP(B10289,'Tuning parameter'!$B$1:$AC$2,2,FALSE),FALSE),0))</f>
        <v>1</v>
      </c>
      <c r="F10289" t="str">
        <f>'BASE SPLIT DEM'!F8136</f>
        <v>PassengerTransportationExternal OUTHome SchoolRoadTruck</v>
      </c>
    </row>
    <row r="10290" spans="1:6" x14ac:dyDescent="0.25">
      <c r="A10290" t="str">
        <f>'BASE SPLIT DEM'!A8158</f>
        <v>TO</v>
      </c>
      <c r="B10290">
        <f>'BASE SPLIT DEM'!B10290</f>
        <v>2043</v>
      </c>
      <c r="C10290" t="str">
        <f>'BASE SPLIT DEM'!C10290</f>
        <v>ADEMPASTRAEXIHOROABUSIUBGOB</v>
      </c>
      <c r="D10290" t="str">
        <f>'BASE SPLIT DEM'!D10290</f>
        <v>PASTRAEXIHOROABUS</v>
      </c>
      <c r="E10290" s="4">
        <f>'BASE SPLIT DEM'!E10290+IF('BASE SPLIT DEM'!E10290=0,0,_xlfn.IFNA(VLOOKUP(RIGHT(C10290,6),'Tuning parameter'!$A$3:$AC$11,HLOOKUP(B10290,'Tuning parameter'!$B$1:$AC$2,2,FALSE),FALSE),0))</f>
        <v>4.9005680130978099E-2</v>
      </c>
      <c r="F10290" t="str">
        <f>'BASE SPLIT DEM'!F8158</f>
        <v>PassengerTransportationExternal OUTHome OtherRoadTruck</v>
      </c>
    </row>
    <row r="10291" spans="1:6" x14ac:dyDescent="0.25">
      <c r="A10291" t="str">
        <f>'BASE SPLIT DEM'!A8180</f>
        <v>TO</v>
      </c>
      <c r="B10291">
        <f>'BASE SPLIT DEM'!B10291</f>
        <v>2043</v>
      </c>
      <c r="C10291" t="str">
        <f>'BASE SPLIT DEM'!C10291</f>
        <v>ADEMPASTRAEXIHOROABUSURBTBU</v>
      </c>
      <c r="D10291" t="str">
        <f>'BASE SPLIT DEM'!D10291</f>
        <v>PASTRAEXIHOROABUS</v>
      </c>
      <c r="E10291" s="4">
        <f>'BASE SPLIT DEM'!E10291+IF('BASE SPLIT DEM'!E10291=0,0,_xlfn.IFNA(VLOOKUP(RIGHT(C10291,6),'Tuning parameter'!$A$3:$AC$11,HLOOKUP(B10291,'Tuning parameter'!$B$1:$AC$2,2,FALSE),FALSE),0))</f>
        <v>0.74163195821324202</v>
      </c>
      <c r="F10291" t="str">
        <f>'BASE SPLIT DEM'!F8180</f>
        <v>PassengerTransportationExternal OUTNon Home basedRoadTruck</v>
      </c>
    </row>
    <row r="10292" spans="1:6" x14ac:dyDescent="0.25">
      <c r="A10292" t="str">
        <f>'BASE SPLIT DEM'!A8310</f>
        <v>TO</v>
      </c>
      <c r="B10292">
        <f>'BASE SPLIT DEM'!B10292</f>
        <v>2043</v>
      </c>
      <c r="C10292" t="str">
        <f>'BASE SPLIT DEM'!C10292</f>
        <v>ADEMPASTRAEXIHOROABUSURBWTB</v>
      </c>
      <c r="D10292" t="str">
        <f>'BASE SPLIT DEM'!D10292</f>
        <v>PASTRAEXIHOROABUS</v>
      </c>
      <c r="E10292" s="4">
        <f>'BASE SPLIT DEM'!E10292+IF('BASE SPLIT DEM'!E10292=0,0,_xlfn.IFNA(VLOOKUP(RIGHT(C10292,6),'Tuning parameter'!$A$3:$AC$11,HLOOKUP(B10292,'Tuning parameter'!$B$1:$AC$2,2,FALSE),FALSE),0))</f>
        <v>0</v>
      </c>
      <c r="F10292" t="str">
        <f>'BASE SPLIT DEM'!F8310</f>
        <v>PassengerTransportationIn BoundaryHome WorkRoadTruck</v>
      </c>
    </row>
    <row r="10293" spans="1:6" x14ac:dyDescent="0.25">
      <c r="A10293" t="str">
        <f>'BASE SPLIT DEM'!A8332</f>
        <v>TO</v>
      </c>
      <c r="B10293">
        <f>'BASE SPLIT DEM'!B10293</f>
        <v>2043</v>
      </c>
      <c r="C10293" t="str">
        <f>'BASE SPLIT DEM'!C10293</f>
        <v>ADEMPASTRAEXIHOROABUSIUBMWAY</v>
      </c>
      <c r="D10293" t="str">
        <f>'BASE SPLIT DEM'!D10293</f>
        <v>PASTRAEXIHOROABUS</v>
      </c>
      <c r="E10293" s="4">
        <f>'BASE SPLIT DEM'!E10293+IF('BASE SPLIT DEM'!E10293=0,0,_xlfn.IFNA(VLOOKUP(RIGHT(C10293,6),'Tuning parameter'!$A$3:$AC$11,HLOOKUP(B10293,'Tuning parameter'!$B$1:$AC$2,2,FALSE),FALSE),0))</f>
        <v>0.177683902870167</v>
      </c>
      <c r="F10293" t="str">
        <f>'BASE SPLIT DEM'!F8332</f>
        <v>PassengerTransportationIn BoundaryHome SchoolRoadTruck</v>
      </c>
    </row>
    <row r="10294" spans="1:6" x14ac:dyDescent="0.25">
      <c r="A10294" t="str">
        <f>'BASE SPLIT DEM'!A8354</f>
        <v>TO</v>
      </c>
      <c r="B10294">
        <f>'BASE SPLIT DEM'!B10294</f>
        <v>2043</v>
      </c>
      <c r="C10294" t="str">
        <f>'BASE SPLIT DEM'!C10294</f>
        <v>ADEMPASTRAEXIHOROABUSIUBVIVA</v>
      </c>
      <c r="D10294" t="str">
        <f>'BASE SPLIT DEM'!D10294</f>
        <v>PASTRAEXIHOROABUS</v>
      </c>
      <c r="E10294" s="4">
        <f>'BASE SPLIT DEM'!E10294+IF('BASE SPLIT DEM'!E10294=0,0,_xlfn.IFNA(VLOOKUP(RIGHT(C10294,6),'Tuning parameter'!$A$3:$AC$11,HLOOKUP(B10294,'Tuning parameter'!$B$1:$AC$2,2,FALSE),FALSE),0))</f>
        <v>2.39008820881767E-2</v>
      </c>
      <c r="F10294" t="str">
        <f>'BASE SPLIT DEM'!F8354</f>
        <v>PassengerTransportationIn BoundaryHome OtherRoadTruck</v>
      </c>
    </row>
    <row r="10295" spans="1:6" x14ac:dyDescent="0.25">
      <c r="A10295" t="str">
        <f>'BASE SPLIT DEM'!A8376</f>
        <v>TO</v>
      </c>
      <c r="B10295">
        <f>'BASE SPLIT DEM'!B10295</f>
        <v>2043</v>
      </c>
      <c r="C10295" t="str">
        <f>'BASE SPLIT DEM'!C10295</f>
        <v>ADEMPASTRAEXIHOROABUSIUBDURT</v>
      </c>
      <c r="D10295" t="str">
        <f>'BASE SPLIT DEM'!D10295</f>
        <v>PASTRAEXIHOROABUS</v>
      </c>
      <c r="E10295" s="4">
        <f>'BASE SPLIT DEM'!E10295+IF('BASE SPLIT DEM'!E10295=0,0,_xlfn.IFNA(VLOOKUP(RIGHT(C10295,6),'Tuning parameter'!$A$3:$AC$11,HLOOKUP(B10295,'Tuning parameter'!$B$1:$AC$2,2,FALSE),FALSE),0))</f>
        <v>7.7775766974358699E-3</v>
      </c>
      <c r="F10295" t="str">
        <f>'BASE SPLIT DEM'!F8376</f>
        <v>PassengerTransportationIn BoundaryNon Home basedRoadTruck</v>
      </c>
    </row>
    <row r="10296" spans="1:6" x14ac:dyDescent="0.25">
      <c r="A10296" t="str">
        <f>'BASE SPLIT DEM'!A8398</f>
        <v>TO</v>
      </c>
      <c r="B10296">
        <f>'BASE SPLIT DEM'!B10296</f>
        <v>2043</v>
      </c>
      <c r="C10296" t="str">
        <f>'BASE SPLIT DEM'!C10296</f>
        <v>ADEMPASTRAEXIHOROABUSSCB___</v>
      </c>
      <c r="D10296" t="str">
        <f>'BASE SPLIT DEM'!D10296</f>
        <v>PASTRAEXIHOROABUS</v>
      </c>
      <c r="E10296" s="4">
        <f>'BASE SPLIT DEM'!E10296+IF('BASE SPLIT DEM'!E10296=0,0,_xlfn.IFNA(VLOOKUP(RIGHT(C10296,6),'Tuning parameter'!$A$3:$AC$11,HLOOKUP(B10296,'Tuning parameter'!$B$1:$AC$2,2,FALSE),FALSE),0))</f>
        <v>0</v>
      </c>
      <c r="F10296" t="str">
        <f>'BASE SPLIT DEM'!F8398</f>
        <v>PassengerTransportationExternal INHome WorkRoadTruck</v>
      </c>
    </row>
    <row r="10297" spans="1:6" x14ac:dyDescent="0.25">
      <c r="A10297" t="str">
        <f>'BASE SPLIT DEM'!A8420</f>
        <v>TO</v>
      </c>
      <c r="B10297">
        <f>'BASE SPLIT DEM'!B10297</f>
        <v>2043</v>
      </c>
      <c r="C10297" t="str">
        <f>'BASE SPLIT DEM'!C10297</f>
        <v>ADEMPASTRAEXIHOROACAR___RSH</v>
      </c>
      <c r="D10297" t="str">
        <f>'BASE SPLIT DEM'!D10297</f>
        <v>PASTRAEXIHOROACAR</v>
      </c>
      <c r="E10297" s="4">
        <f>'BASE SPLIT DEM'!E10297+IF('BASE SPLIT DEM'!E10297=0,0,_xlfn.IFNA(VLOOKUP(RIGHT(C10297,6),'Tuning parameter'!$A$3:$AC$11,HLOOKUP(B10297,'Tuning parameter'!$B$1:$AC$2,2,FALSE),FALSE),0))</f>
        <v>1.3511232481335201E-2</v>
      </c>
      <c r="F10297" t="str">
        <f>'BASE SPLIT DEM'!F8420</f>
        <v>PassengerTransportationExternal INHome SchoolRoadTruck</v>
      </c>
    </row>
    <row r="10298" spans="1:6" x14ac:dyDescent="0.25">
      <c r="A10298" t="str">
        <f>'BASE SPLIT DEM'!A8442</f>
        <v>TO</v>
      </c>
      <c r="B10298">
        <f>'BASE SPLIT DEM'!B10298</f>
        <v>2043</v>
      </c>
      <c r="C10298" t="str">
        <f>'BASE SPLIT DEM'!C10298</f>
        <v>ADEMPASTRAEXIHOROACAR___TAX</v>
      </c>
      <c r="D10298" t="str">
        <f>'BASE SPLIT DEM'!D10298</f>
        <v>PASTRAEXIHOROACAR</v>
      </c>
      <c r="E10298" s="4">
        <f>'BASE SPLIT DEM'!E10298+IF('BASE SPLIT DEM'!E10298=0,0,_xlfn.IFNA(VLOOKUP(RIGHT(C10298,6),'Tuning parameter'!$A$3:$AC$11,HLOOKUP(B10298,'Tuning parameter'!$B$1:$AC$2,2,FALSE),FALSE),0))</f>
        <v>1.08157195638427E-2</v>
      </c>
      <c r="F10298" t="str">
        <f>'BASE SPLIT DEM'!F8442</f>
        <v>PassengerTransportationExternal INHome OtherRoadTruck</v>
      </c>
    </row>
    <row r="10299" spans="1:6" x14ac:dyDescent="0.25">
      <c r="A10299" t="str">
        <f>'BASE SPLIT DEM'!A8464</f>
        <v>TO</v>
      </c>
      <c r="B10299">
        <f>'BASE SPLIT DEM'!B10299</f>
        <v>2043</v>
      </c>
      <c r="C10299" t="str">
        <f>'BASE SPLIT DEM'!C10299</f>
        <v>ADEMPASTRAEXIHOROACAR___ADR</v>
      </c>
      <c r="D10299" t="str">
        <f>'BASE SPLIT DEM'!D10299</f>
        <v>PASTRAEXIHOROACAR</v>
      </c>
      <c r="E10299" s="4">
        <f>'BASE SPLIT DEM'!E10299+IF('BASE SPLIT DEM'!E10299=0,0,_xlfn.IFNA(VLOOKUP(RIGHT(C10299,6),'Tuning parameter'!$A$3:$AC$11,HLOOKUP(B10299,'Tuning parameter'!$B$1:$AC$2,2,FALSE),FALSE),0))</f>
        <v>0.86770200888905602</v>
      </c>
      <c r="F10299" t="str">
        <f>'BASE SPLIT DEM'!F8464</f>
        <v>PassengerTransportationExternal INNon Home basedRoadTruck</v>
      </c>
    </row>
    <row r="10300" spans="1:6" x14ac:dyDescent="0.25">
      <c r="A10300" t="str">
        <f>'BASE SPLIT DEM'!A8486</f>
        <v>TO</v>
      </c>
      <c r="B10300">
        <f>'BASE SPLIT DEM'!B10300</f>
        <v>2043</v>
      </c>
      <c r="C10300" t="str">
        <f>'BASE SPLIT DEM'!C10300</f>
        <v>ADEMPASTRAEXIHOROACAR___APG</v>
      </c>
      <c r="D10300" t="str">
        <f>'BASE SPLIT DEM'!D10300</f>
        <v>PASTRAEXIHOROACAR</v>
      </c>
      <c r="E10300" s="4">
        <f>'BASE SPLIT DEM'!E10300+IF('BASE SPLIT DEM'!E10300=0,0,_xlfn.IFNA(VLOOKUP(RIGHT(C10300,6),'Tuning parameter'!$A$3:$AC$11,HLOOKUP(B10300,'Tuning parameter'!$B$1:$AC$2,2,FALSE),FALSE),0))</f>
        <v>0.107971039065765</v>
      </c>
      <c r="F10300" t="str">
        <f>'BASE SPLIT DEM'!F8486</f>
        <v>PassengerTransportationExternal OUTHome WorkRoadTruck</v>
      </c>
    </row>
    <row r="10301" spans="1:6" x14ac:dyDescent="0.25">
      <c r="A10301" t="str">
        <f>'BASE SPLIT DEM'!A8508</f>
        <v>TO</v>
      </c>
      <c r="B10301">
        <f>'BASE SPLIT DEM'!B10301</f>
        <v>2043</v>
      </c>
      <c r="C10301" t="str">
        <f>'BASE SPLIT DEM'!C10301</f>
        <v>ADEMPASTRAEXIHOROATRULGTRSH</v>
      </c>
      <c r="D10301" t="str">
        <f>'BASE SPLIT DEM'!D10301</f>
        <v>PASTRAEXIHOROATRU</v>
      </c>
      <c r="E10301" s="4">
        <f>'BASE SPLIT DEM'!E10301+IF('BASE SPLIT DEM'!E10301=0,0,_xlfn.IFNA(VLOOKUP(RIGHT(C10301,6),'Tuning parameter'!$A$3:$AC$11,HLOOKUP(B10301,'Tuning parameter'!$B$1:$AC$2,2,FALSE),FALSE),0))</f>
        <v>1.3516939479092299E-2</v>
      </c>
      <c r="F10301" t="str">
        <f>'BASE SPLIT DEM'!F8508</f>
        <v>PassengerTransportationExternal OUTHome SchoolRoadTruck</v>
      </c>
    </row>
    <row r="10302" spans="1:6" x14ac:dyDescent="0.25">
      <c r="A10302" t="str">
        <f>'BASE SPLIT DEM'!A8530</f>
        <v>TO</v>
      </c>
      <c r="B10302">
        <f>'BASE SPLIT DEM'!B10302</f>
        <v>2043</v>
      </c>
      <c r="C10302" t="str">
        <f>'BASE SPLIT DEM'!C10302</f>
        <v>ADEMPASTRAEXIHOROATRULGTTAX</v>
      </c>
      <c r="D10302" t="str">
        <f>'BASE SPLIT DEM'!D10302</f>
        <v>PASTRAEXIHOROATRU</v>
      </c>
      <c r="E10302" s="4">
        <f>'BASE SPLIT DEM'!E10302+IF('BASE SPLIT DEM'!E10302=0,0,_xlfn.IFNA(VLOOKUP(RIGHT(C10302,6),'Tuning parameter'!$A$3:$AC$11,HLOOKUP(B10302,'Tuning parameter'!$B$1:$AC$2,2,FALSE),FALSE),0))</f>
        <v>3.4924222617454702E-3</v>
      </c>
      <c r="F10302" t="str">
        <f>'BASE SPLIT DEM'!F8530</f>
        <v>PassengerTransportationExternal OUTHome OtherRoadTruck</v>
      </c>
    </row>
    <row r="10303" spans="1:6" x14ac:dyDescent="0.25">
      <c r="A10303" t="str">
        <f>'BASE SPLIT DEM'!A8552</f>
        <v>TO</v>
      </c>
      <c r="B10303">
        <f>'BASE SPLIT DEM'!B10303</f>
        <v>2043</v>
      </c>
      <c r="C10303" t="str">
        <f>'BASE SPLIT DEM'!C10303</f>
        <v>ADEMPASTRAEXIHOROATRULGTADR</v>
      </c>
      <c r="D10303" t="str">
        <f>'BASE SPLIT DEM'!D10303</f>
        <v>PASTRAEXIHOROATRU</v>
      </c>
      <c r="E10303" s="4">
        <f>'BASE SPLIT DEM'!E10303+IF('BASE SPLIT DEM'!E10303=0,0,_xlfn.IFNA(VLOOKUP(RIGHT(C10303,6),'Tuning parameter'!$A$3:$AC$11,HLOOKUP(B10303,'Tuning parameter'!$B$1:$AC$2,2,FALSE),FALSE),0))</f>
        <v>0.87412592797713495</v>
      </c>
      <c r="F10303" t="str">
        <f>'BASE SPLIT DEM'!F8552</f>
        <v>PassengerTransportationExternal OUTNon Home basedRoadTruck</v>
      </c>
    </row>
    <row r="10304" spans="1:6" x14ac:dyDescent="0.25">
      <c r="A10304" t="str">
        <f>'BASE SPLIT DEM'!A8682</f>
        <v>TO</v>
      </c>
      <c r="B10304">
        <f>'BASE SPLIT DEM'!B10304</f>
        <v>2043</v>
      </c>
      <c r="C10304" t="str">
        <f>'BASE SPLIT DEM'!C10304</f>
        <v>ADEMPASTRAEXIHOROATRULGTAPG</v>
      </c>
      <c r="D10304" t="str">
        <f>'BASE SPLIT DEM'!D10304</f>
        <v>PASTRAEXIHOROATRU</v>
      </c>
      <c r="E10304" s="4">
        <f>'BASE SPLIT DEM'!E10304+IF('BASE SPLIT DEM'!E10304=0,0,_xlfn.IFNA(VLOOKUP(RIGHT(C10304,6),'Tuning parameter'!$A$3:$AC$11,HLOOKUP(B10304,'Tuning parameter'!$B$1:$AC$2,2,FALSE),FALSE),0))</f>
        <v>0.108864710282026</v>
      </c>
      <c r="F10304" t="str">
        <f>'BASE SPLIT DEM'!F8682</f>
        <v>PassengerTransportationIn BoundaryHome WorkRoadTruck</v>
      </c>
    </row>
    <row r="10305" spans="1:6" x14ac:dyDescent="0.25">
      <c r="A10305" t="str">
        <f>'BASE SPLIT DEM'!A8704</f>
        <v>TO</v>
      </c>
      <c r="B10305">
        <f>'BASE SPLIT DEM'!B10305</f>
        <v>2043</v>
      </c>
      <c r="C10305" t="str">
        <f>'BASE SPLIT DEM'!C10305</f>
        <v>ADEMPASTRAEXIHOROAMOR______</v>
      </c>
      <c r="D10305" t="str">
        <f>'BASE SPLIT DEM'!D10305</f>
        <v>PASTRAEXIHOROAMOR</v>
      </c>
      <c r="E10305" s="4">
        <f>'BASE SPLIT DEM'!E10305+IF('BASE SPLIT DEM'!E10305=0,0,_xlfn.IFNA(VLOOKUP(RIGHT(C10305,6),'Tuning parameter'!$A$3:$AC$11,HLOOKUP(B10305,'Tuning parameter'!$B$1:$AC$2,2,FALSE),FALSE),0))</f>
        <v>1</v>
      </c>
      <c r="F10305" t="str">
        <f>'BASE SPLIT DEM'!F8704</f>
        <v>PassengerTransportationIn BoundaryHome SchoolRoadTruck</v>
      </c>
    </row>
    <row r="10306" spans="1:6" x14ac:dyDescent="0.25">
      <c r="A10306" t="str">
        <f>'BASE SPLIT DEM'!A8726</f>
        <v>TO</v>
      </c>
      <c r="B10306">
        <f>'BASE SPLIT DEM'!B10306</f>
        <v>2043</v>
      </c>
      <c r="C10306" t="str">
        <f>'BASE SPLIT DEM'!C10306</f>
        <v>ADEMPASTRAEXIHOROAWAL______</v>
      </c>
      <c r="D10306" t="str">
        <f>'BASE SPLIT DEM'!D10306</f>
        <v>PASTRAEXIHOROAWAL</v>
      </c>
      <c r="E10306" s="4">
        <f>'BASE SPLIT DEM'!E10306+IF('BASE SPLIT DEM'!E10306=0,0,_xlfn.IFNA(VLOOKUP(RIGHT(C10306,6),'Tuning parameter'!$A$3:$AC$11,HLOOKUP(B10306,'Tuning parameter'!$B$1:$AC$2,2,FALSE),FALSE),0))</f>
        <v>1</v>
      </c>
      <c r="F10306" t="str">
        <f>'BASE SPLIT DEM'!F8726</f>
        <v>PassengerTransportationIn BoundaryHome OtherRoadTruck</v>
      </c>
    </row>
    <row r="10307" spans="1:6" x14ac:dyDescent="0.25">
      <c r="A10307" t="str">
        <f>'BASE SPLIT DEM'!A8748</f>
        <v>TO</v>
      </c>
      <c r="B10307">
        <f>'BASE SPLIT DEM'!B10307</f>
        <v>2043</v>
      </c>
      <c r="C10307" t="str">
        <f>'BASE SPLIT DEM'!C10307</f>
        <v>ADEMPASTRAEXIHOROABIK______</v>
      </c>
      <c r="D10307" t="str">
        <f>'BASE SPLIT DEM'!D10307</f>
        <v>PASTRAEXIHOROABIK</v>
      </c>
      <c r="E10307" s="4">
        <f>'BASE SPLIT DEM'!E10307+IF('BASE SPLIT DEM'!E10307=0,0,_xlfn.IFNA(VLOOKUP(RIGHT(C10307,6),'Tuning parameter'!$A$3:$AC$11,HLOOKUP(B10307,'Tuning parameter'!$B$1:$AC$2,2,FALSE),FALSE),0))</f>
        <v>1</v>
      </c>
      <c r="F10307" t="str">
        <f>'BASE SPLIT DEM'!F8748</f>
        <v>PassengerTransportationIn BoundaryNon Home basedRoadTruck</v>
      </c>
    </row>
    <row r="10308" spans="1:6" x14ac:dyDescent="0.25">
      <c r="A10308" t="str">
        <f>'BASE SPLIT DEM'!A8770</f>
        <v>TO</v>
      </c>
      <c r="B10308">
        <f>'BASE SPLIT DEM'!B10308</f>
        <v>2043</v>
      </c>
      <c r="C10308" t="str">
        <f>'BASE SPLIT DEM'!C10308</f>
        <v>ADEMPASTRAEXINHRAIREG___GOR</v>
      </c>
      <c r="D10308" t="str">
        <f>'BASE SPLIT DEM'!D10308</f>
        <v>PASTRAEXINHRAIREG</v>
      </c>
      <c r="E10308" s="4">
        <f>'BASE SPLIT DEM'!E10308+IF('BASE SPLIT DEM'!E10308=0,0,_xlfn.IFNA(VLOOKUP(RIGHT(C10308,6),'Tuning parameter'!$A$3:$AC$11,HLOOKUP(B10308,'Tuning parameter'!$B$1:$AC$2,2,FALSE),FALSE),0))</f>
        <v>0.97446015556349797</v>
      </c>
      <c r="F10308" t="str">
        <f>'BASE SPLIT DEM'!F8770</f>
        <v>PassengerTransportationExternal INHome WorkRoadTruck</v>
      </c>
    </row>
    <row r="10309" spans="1:6" x14ac:dyDescent="0.25">
      <c r="A10309" t="str">
        <f>'BASE SPLIT DEM'!A8792</f>
        <v>TO</v>
      </c>
      <c r="B10309">
        <f>'BASE SPLIT DEM'!B10309</f>
        <v>2043</v>
      </c>
      <c r="C10309" t="str">
        <f>'BASE SPLIT DEM'!C10309</f>
        <v>ADEMPASTRAEXINHRAIREG___UPX</v>
      </c>
      <c r="D10309" t="str">
        <f>'BASE SPLIT DEM'!D10309</f>
        <v>PASTRAEXINHRAIREG</v>
      </c>
      <c r="E10309" s="4">
        <f>'BASE SPLIT DEM'!E10309+IF('BASE SPLIT DEM'!E10309=0,0,_xlfn.IFNA(VLOOKUP(RIGHT(C10309,6),'Tuning parameter'!$A$3:$AC$11,HLOOKUP(B10309,'Tuning parameter'!$B$1:$AC$2,2,FALSE),FALSE),0))</f>
        <v>2.5539844436501102E-2</v>
      </c>
      <c r="F10309" t="str">
        <f>'BASE SPLIT DEM'!F8792</f>
        <v>PassengerTransportationExternal INHome SchoolRoadTruck</v>
      </c>
    </row>
    <row r="10310" spans="1:6" x14ac:dyDescent="0.25">
      <c r="A10310" t="str">
        <f>'BASE SPLIT DEM'!A8814</f>
        <v>TO</v>
      </c>
      <c r="B10310">
        <f>'BASE SPLIT DEM'!B10310</f>
        <v>2043</v>
      </c>
      <c r="C10310" t="str">
        <f>'BASE SPLIT DEM'!C10310</f>
        <v>ADEMPASTRAEXINHRAISUB___TSU</v>
      </c>
      <c r="D10310" t="str">
        <f>'BASE SPLIT DEM'!D10310</f>
        <v>PASTRAEXINHRAISUB</v>
      </c>
      <c r="E10310" s="4">
        <f>'BASE SPLIT DEM'!E10310+IF('BASE SPLIT DEM'!E10310=0,0,_xlfn.IFNA(VLOOKUP(RIGHT(C10310,6),'Tuning parameter'!$A$3:$AC$11,HLOOKUP(B10310,'Tuning parameter'!$B$1:$AC$2,2,FALSE),FALSE),0))</f>
        <v>1</v>
      </c>
      <c r="F10310" t="str">
        <f>'BASE SPLIT DEM'!F8814</f>
        <v>PassengerTransportationExternal INHome OtherRoadTruck</v>
      </c>
    </row>
    <row r="10311" spans="1:6" x14ac:dyDescent="0.25">
      <c r="A10311" t="str">
        <f>'BASE SPLIT DEM'!A8836</f>
        <v>TO</v>
      </c>
      <c r="B10311">
        <f>'BASE SPLIT DEM'!B10311</f>
        <v>2043</v>
      </c>
      <c r="C10311" t="str">
        <f>'BASE SPLIT DEM'!C10311</f>
        <v>ADEMPASTRAEXINHRAITRM___TST</v>
      </c>
      <c r="D10311" t="str">
        <f>'BASE SPLIT DEM'!D10311</f>
        <v>PASTRAEXINHRAITRM</v>
      </c>
      <c r="E10311" s="4">
        <f>'BASE SPLIT DEM'!E10311+IF('BASE SPLIT DEM'!E10311=0,0,_xlfn.IFNA(VLOOKUP(RIGHT(C10311,6),'Tuning parameter'!$A$3:$AC$11,HLOOKUP(B10311,'Tuning parameter'!$B$1:$AC$2,2,FALSE),FALSE),0))</f>
        <v>1</v>
      </c>
      <c r="F10311" t="str">
        <f>'BASE SPLIT DEM'!F8836</f>
        <v>PassengerTransportationExternal INNon Home basedRoadTruck</v>
      </c>
    </row>
    <row r="10312" spans="1:6" x14ac:dyDescent="0.25">
      <c r="A10312" t="str">
        <f>'BASE SPLIT DEM'!A8858</f>
        <v>TO</v>
      </c>
      <c r="B10312">
        <f>'BASE SPLIT DEM'!B10312</f>
        <v>2043</v>
      </c>
      <c r="C10312" t="str">
        <f>'BASE SPLIT DEM'!C10312</f>
        <v>ADEMPASTRAEXINHROABUSIUBGOB</v>
      </c>
      <c r="D10312" t="str">
        <f>'BASE SPLIT DEM'!D10312</f>
        <v>PASTRAEXINHROABUS</v>
      </c>
      <c r="E10312" s="4">
        <f>'BASE SPLIT DEM'!E10312+IF('BASE SPLIT DEM'!E10312=0,0,_xlfn.IFNA(VLOOKUP(RIGHT(C10312,6),'Tuning parameter'!$A$3:$AC$11,HLOOKUP(B10312,'Tuning parameter'!$B$1:$AC$2,2,FALSE),FALSE),0))</f>
        <v>4.9005680130978099E-2</v>
      </c>
      <c r="F10312" t="str">
        <f>'BASE SPLIT DEM'!F8858</f>
        <v>PassengerTransportationExternal OUTHome WorkRoadTruck</v>
      </c>
    </row>
    <row r="10313" spans="1:6" x14ac:dyDescent="0.25">
      <c r="A10313" t="str">
        <f>'BASE SPLIT DEM'!A8880</f>
        <v>TO</v>
      </c>
      <c r="B10313">
        <f>'BASE SPLIT DEM'!B10313</f>
        <v>2043</v>
      </c>
      <c r="C10313" t="str">
        <f>'BASE SPLIT DEM'!C10313</f>
        <v>ADEMPASTRAEXINHROABUSURBTBU</v>
      </c>
      <c r="D10313" t="str">
        <f>'BASE SPLIT DEM'!D10313</f>
        <v>PASTRAEXINHROABUS</v>
      </c>
      <c r="E10313" s="4">
        <f>'BASE SPLIT DEM'!E10313+IF('BASE SPLIT DEM'!E10313=0,0,_xlfn.IFNA(VLOOKUP(RIGHT(C10313,6),'Tuning parameter'!$A$3:$AC$11,HLOOKUP(B10313,'Tuning parameter'!$B$1:$AC$2,2,FALSE),FALSE),0))</f>
        <v>0.74163195821324202</v>
      </c>
      <c r="F10313" t="str">
        <f>'BASE SPLIT DEM'!F8880</f>
        <v>PassengerTransportationExternal OUTHome SchoolRoadTruck</v>
      </c>
    </row>
    <row r="10314" spans="1:6" x14ac:dyDescent="0.25">
      <c r="A10314" t="str">
        <f>'BASE SPLIT DEM'!A8902</f>
        <v>TO</v>
      </c>
      <c r="B10314">
        <f>'BASE SPLIT DEM'!B10314</f>
        <v>2043</v>
      </c>
      <c r="C10314" t="str">
        <f>'BASE SPLIT DEM'!C10314</f>
        <v>ADEMPASTRAEXINHROABUSURBWTB</v>
      </c>
      <c r="D10314" t="str">
        <f>'BASE SPLIT DEM'!D10314</f>
        <v>PASTRAEXINHROABUS</v>
      </c>
      <c r="E10314" s="4">
        <f>'BASE SPLIT DEM'!E10314+IF('BASE SPLIT DEM'!E10314=0,0,_xlfn.IFNA(VLOOKUP(RIGHT(C10314,6),'Tuning parameter'!$A$3:$AC$11,HLOOKUP(B10314,'Tuning parameter'!$B$1:$AC$2,2,FALSE),FALSE),0))</f>
        <v>0</v>
      </c>
      <c r="F10314" t="str">
        <f>'BASE SPLIT DEM'!F8902</f>
        <v>PassengerTransportationExternal OUTHome OtherRoadTruck</v>
      </c>
    </row>
    <row r="10315" spans="1:6" x14ac:dyDescent="0.25">
      <c r="A10315" t="str">
        <f>'BASE SPLIT DEM'!A8924</f>
        <v>TO</v>
      </c>
      <c r="B10315">
        <f>'BASE SPLIT DEM'!B10315</f>
        <v>2043</v>
      </c>
      <c r="C10315" t="str">
        <f>'BASE SPLIT DEM'!C10315</f>
        <v>ADEMPASTRAEXINHROABUSIUBMWAY</v>
      </c>
      <c r="D10315" t="str">
        <f>'BASE SPLIT DEM'!D10315</f>
        <v>PASTRAEXINHROABUS</v>
      </c>
      <c r="E10315" s="4">
        <f>'BASE SPLIT DEM'!E10315+IF('BASE SPLIT DEM'!E10315=0,0,_xlfn.IFNA(VLOOKUP(RIGHT(C10315,6),'Tuning parameter'!$A$3:$AC$11,HLOOKUP(B10315,'Tuning parameter'!$B$1:$AC$2,2,FALSE),FALSE),0))</f>
        <v>0.177683902870167</v>
      </c>
      <c r="F10315" t="str">
        <f>'BASE SPLIT DEM'!F8924</f>
        <v>PassengerTransportationExternal OUTNon Home basedRoadTruck</v>
      </c>
    </row>
    <row r="10316" spans="1:6" x14ac:dyDescent="0.25">
      <c r="A10316" t="str">
        <f>'BASE SPLIT DEM'!A9054</f>
        <v>TO</v>
      </c>
      <c r="B10316">
        <f>'BASE SPLIT DEM'!B10316</f>
        <v>2043</v>
      </c>
      <c r="C10316" t="str">
        <f>'BASE SPLIT DEM'!C10316</f>
        <v>ADEMPASTRAEXINHROABUSIUBVIVA</v>
      </c>
      <c r="D10316" t="str">
        <f>'BASE SPLIT DEM'!D10316</f>
        <v>PASTRAEXINHROABUS</v>
      </c>
      <c r="E10316" s="4">
        <f>'BASE SPLIT DEM'!E10316+IF('BASE SPLIT DEM'!E10316=0,0,_xlfn.IFNA(VLOOKUP(RIGHT(C10316,6),'Tuning parameter'!$A$3:$AC$11,HLOOKUP(B10316,'Tuning parameter'!$B$1:$AC$2,2,FALSE),FALSE),0))</f>
        <v>2.39008820881767E-2</v>
      </c>
      <c r="F10316" t="str">
        <f>'BASE SPLIT DEM'!F9054</f>
        <v>PassengerTransportationIn BoundaryHome WorkRoadTruck</v>
      </c>
    </row>
    <row r="10317" spans="1:6" x14ac:dyDescent="0.25">
      <c r="A10317" t="str">
        <f>'BASE SPLIT DEM'!A9076</f>
        <v>TO</v>
      </c>
      <c r="B10317">
        <f>'BASE SPLIT DEM'!B10317</f>
        <v>2043</v>
      </c>
      <c r="C10317" t="str">
        <f>'BASE SPLIT DEM'!C10317</f>
        <v>ADEMPASTRAEXINHROABUSIUBDURT</v>
      </c>
      <c r="D10317" t="str">
        <f>'BASE SPLIT DEM'!D10317</f>
        <v>PASTRAEXINHROABUS</v>
      </c>
      <c r="E10317" s="4">
        <f>'BASE SPLIT DEM'!E10317+IF('BASE SPLIT DEM'!E10317=0,0,_xlfn.IFNA(VLOOKUP(RIGHT(C10317,6),'Tuning parameter'!$A$3:$AC$11,HLOOKUP(B10317,'Tuning parameter'!$B$1:$AC$2,2,FALSE),FALSE),0))</f>
        <v>7.7775766974358699E-3</v>
      </c>
      <c r="F10317" t="str">
        <f>'BASE SPLIT DEM'!F9076</f>
        <v>PassengerTransportationIn BoundaryHome SchoolRoadTruck</v>
      </c>
    </row>
    <row r="10318" spans="1:6" x14ac:dyDescent="0.25">
      <c r="A10318" t="str">
        <f>'BASE SPLIT DEM'!A9098</f>
        <v>TO</v>
      </c>
      <c r="B10318">
        <f>'BASE SPLIT DEM'!B10318</f>
        <v>2043</v>
      </c>
      <c r="C10318" t="str">
        <f>'BASE SPLIT DEM'!C10318</f>
        <v>ADEMPASTRAEXINHROABUSSCB___</v>
      </c>
      <c r="D10318" t="str">
        <f>'BASE SPLIT DEM'!D10318</f>
        <v>PASTRAEXINHROABUS</v>
      </c>
      <c r="E10318" s="4">
        <f>'BASE SPLIT DEM'!E10318+IF('BASE SPLIT DEM'!E10318=0,0,_xlfn.IFNA(VLOOKUP(RIGHT(C10318,6),'Tuning parameter'!$A$3:$AC$11,HLOOKUP(B10318,'Tuning parameter'!$B$1:$AC$2,2,FALSE),FALSE),0))</f>
        <v>0</v>
      </c>
      <c r="F10318" t="str">
        <f>'BASE SPLIT DEM'!F9098</f>
        <v>PassengerTransportationIn BoundaryHome OtherRoadTruck</v>
      </c>
    </row>
    <row r="10319" spans="1:6" x14ac:dyDescent="0.25">
      <c r="A10319" t="str">
        <f>'BASE SPLIT DEM'!A9120</f>
        <v>TO</v>
      </c>
      <c r="B10319">
        <f>'BASE SPLIT DEM'!B10319</f>
        <v>2043</v>
      </c>
      <c r="C10319" t="str">
        <f>'BASE SPLIT DEM'!C10319</f>
        <v>ADEMPASTRAEXINHROACAR___RSH</v>
      </c>
      <c r="D10319" t="str">
        <f>'BASE SPLIT DEM'!D10319</f>
        <v>PASTRAEXINHROACAR</v>
      </c>
      <c r="E10319" s="4">
        <f>'BASE SPLIT DEM'!E10319+IF('BASE SPLIT DEM'!E10319=0,0,_xlfn.IFNA(VLOOKUP(RIGHT(C10319,6),'Tuning parameter'!$A$3:$AC$11,HLOOKUP(B10319,'Tuning parameter'!$B$1:$AC$2,2,FALSE),FALSE),0))</f>
        <v>0</v>
      </c>
      <c r="F10319" t="str">
        <f>'BASE SPLIT DEM'!F9120</f>
        <v>PassengerTransportationIn BoundaryNon Home basedRoadTruck</v>
      </c>
    </row>
    <row r="10320" spans="1:6" x14ac:dyDescent="0.25">
      <c r="A10320" t="str">
        <f>'BASE SPLIT DEM'!A9142</f>
        <v>TO</v>
      </c>
      <c r="B10320">
        <f>'BASE SPLIT DEM'!B10320</f>
        <v>2043</v>
      </c>
      <c r="C10320" t="str">
        <f>'BASE SPLIT DEM'!C10320</f>
        <v>ADEMPASTRAEXINHROACAR___TAX</v>
      </c>
      <c r="D10320" t="str">
        <f>'BASE SPLIT DEM'!D10320</f>
        <v>PASTRAEXINHROACAR</v>
      </c>
      <c r="E10320" s="4">
        <f>'BASE SPLIT DEM'!E10320+IF('BASE SPLIT DEM'!E10320=0,0,_xlfn.IFNA(VLOOKUP(RIGHT(C10320,6),'Tuning parameter'!$A$3:$AC$11,HLOOKUP(B10320,'Tuning parameter'!$B$1:$AC$2,2,FALSE),FALSE),0))</f>
        <v>1.08157195638427E-2</v>
      </c>
      <c r="F10320" t="str">
        <f>'BASE SPLIT DEM'!F9142</f>
        <v>PassengerTransportationExternal INHome WorkRoadTruck</v>
      </c>
    </row>
    <row r="10321" spans="1:6" x14ac:dyDescent="0.25">
      <c r="A10321" t="str">
        <f>'BASE SPLIT DEM'!A9164</f>
        <v>TO</v>
      </c>
      <c r="B10321">
        <f>'BASE SPLIT DEM'!B10321</f>
        <v>2043</v>
      </c>
      <c r="C10321" t="str">
        <f>'BASE SPLIT DEM'!C10321</f>
        <v>ADEMPASTRAEXINHROACAR___ADR</v>
      </c>
      <c r="D10321" t="str">
        <f>'BASE SPLIT DEM'!D10321</f>
        <v>PASTRAEXINHROACAR</v>
      </c>
      <c r="E10321" s="4">
        <f>'BASE SPLIT DEM'!E10321+IF('BASE SPLIT DEM'!E10321=0,0,_xlfn.IFNA(VLOOKUP(RIGHT(C10321,6),'Tuning parameter'!$A$3:$AC$11,HLOOKUP(B10321,'Tuning parameter'!$B$1:$AC$2,2,FALSE),FALSE),0))</f>
        <v>0.86770200888905602</v>
      </c>
      <c r="F10321" t="str">
        <f>'BASE SPLIT DEM'!F9164</f>
        <v>PassengerTransportationExternal INHome SchoolRoadTruck</v>
      </c>
    </row>
    <row r="10322" spans="1:6" x14ac:dyDescent="0.25">
      <c r="A10322" t="str">
        <f>'BASE SPLIT DEM'!A9186</f>
        <v>TO</v>
      </c>
      <c r="B10322">
        <f>'BASE SPLIT DEM'!B10322</f>
        <v>2043</v>
      </c>
      <c r="C10322" t="str">
        <f>'BASE SPLIT DEM'!C10322</f>
        <v>ADEMPASTRAEXINHROACAR___APG</v>
      </c>
      <c r="D10322" t="str">
        <f>'BASE SPLIT DEM'!D10322</f>
        <v>PASTRAEXINHROACAR</v>
      </c>
      <c r="E10322" s="4">
        <f>'BASE SPLIT DEM'!E10322+IF('BASE SPLIT DEM'!E10322=0,0,_xlfn.IFNA(VLOOKUP(RIGHT(C10322,6),'Tuning parameter'!$A$3:$AC$11,HLOOKUP(B10322,'Tuning parameter'!$B$1:$AC$2,2,FALSE),FALSE),0))</f>
        <v>0.12148227154709999</v>
      </c>
      <c r="F10322" t="str">
        <f>'BASE SPLIT DEM'!F9186</f>
        <v>PassengerTransportationExternal INHome OtherRoadTruck</v>
      </c>
    </row>
    <row r="10323" spans="1:6" x14ac:dyDescent="0.25">
      <c r="A10323" t="str">
        <f>'BASE SPLIT DEM'!A9208</f>
        <v>TO</v>
      </c>
      <c r="B10323">
        <f>'BASE SPLIT DEM'!B10323</f>
        <v>2043</v>
      </c>
      <c r="C10323" t="str">
        <f>'BASE SPLIT DEM'!C10323</f>
        <v>ADEMPASTRAEXINHROATRULGTRSH</v>
      </c>
      <c r="D10323" t="str">
        <f>'BASE SPLIT DEM'!D10323</f>
        <v>PASTRAEXINHROATRU</v>
      </c>
      <c r="E10323" s="4">
        <f>'BASE SPLIT DEM'!E10323+IF('BASE SPLIT DEM'!E10323=0,0,_xlfn.IFNA(VLOOKUP(RIGHT(C10323,6),'Tuning parameter'!$A$3:$AC$11,HLOOKUP(B10323,'Tuning parameter'!$B$1:$AC$2,2,FALSE),FALSE),0))</f>
        <v>0</v>
      </c>
      <c r="F10323" t="str">
        <f>'BASE SPLIT DEM'!F9208</f>
        <v>PassengerTransportationExternal INNon Home basedRoadTruck</v>
      </c>
    </row>
    <row r="10324" spans="1:6" x14ac:dyDescent="0.25">
      <c r="A10324" t="str">
        <f>'BASE SPLIT DEM'!A9230</f>
        <v>TO</v>
      </c>
      <c r="B10324">
        <f>'BASE SPLIT DEM'!B10324</f>
        <v>2043</v>
      </c>
      <c r="C10324" t="str">
        <f>'BASE SPLIT DEM'!C10324</f>
        <v>ADEMPASTRAEXINHROATRULGTTAX</v>
      </c>
      <c r="D10324" t="str">
        <f>'BASE SPLIT DEM'!D10324</f>
        <v>PASTRAEXINHROATRU</v>
      </c>
      <c r="E10324" s="4">
        <f>'BASE SPLIT DEM'!E10324+IF('BASE SPLIT DEM'!E10324=0,0,_xlfn.IFNA(VLOOKUP(RIGHT(C10324,6),'Tuning parameter'!$A$3:$AC$11,HLOOKUP(B10324,'Tuning parameter'!$B$1:$AC$2,2,FALSE),FALSE),0))</f>
        <v>3.4924222617454702E-3</v>
      </c>
      <c r="F10324" t="str">
        <f>'BASE SPLIT DEM'!F9230</f>
        <v>PassengerTransportationExternal OUTHome WorkRoadTruck</v>
      </c>
    </row>
    <row r="10325" spans="1:6" x14ac:dyDescent="0.25">
      <c r="A10325" t="str">
        <f>'BASE SPLIT DEM'!A9252</f>
        <v>TO</v>
      </c>
      <c r="B10325">
        <f>'BASE SPLIT DEM'!B10325</f>
        <v>2043</v>
      </c>
      <c r="C10325" t="str">
        <f>'BASE SPLIT DEM'!C10325</f>
        <v>ADEMPASTRAEXINHROATRULGTADR</v>
      </c>
      <c r="D10325" t="str">
        <f>'BASE SPLIT DEM'!D10325</f>
        <v>PASTRAEXINHROATRU</v>
      </c>
      <c r="E10325" s="4">
        <f>'BASE SPLIT DEM'!E10325+IF('BASE SPLIT DEM'!E10325=0,0,_xlfn.IFNA(VLOOKUP(RIGHT(C10325,6),'Tuning parameter'!$A$3:$AC$11,HLOOKUP(B10325,'Tuning parameter'!$B$1:$AC$2,2,FALSE),FALSE),0))</f>
        <v>0.87412592797713495</v>
      </c>
      <c r="F10325" t="str">
        <f>'BASE SPLIT DEM'!F9252</f>
        <v>PassengerTransportationExternal OUTHome SchoolRoadTruck</v>
      </c>
    </row>
    <row r="10326" spans="1:6" x14ac:dyDescent="0.25">
      <c r="A10326" t="str">
        <f>'BASE SPLIT DEM'!A9274</f>
        <v>TO</v>
      </c>
      <c r="B10326">
        <f>'BASE SPLIT DEM'!B10326</f>
        <v>2043</v>
      </c>
      <c r="C10326" t="str">
        <f>'BASE SPLIT DEM'!C10326</f>
        <v>ADEMPASTRAEXINHROATRULGTAPG</v>
      </c>
      <c r="D10326" t="str">
        <f>'BASE SPLIT DEM'!D10326</f>
        <v>PASTRAEXINHROATRU</v>
      </c>
      <c r="E10326" s="4">
        <f>'BASE SPLIT DEM'!E10326+IF('BASE SPLIT DEM'!E10326=0,0,_xlfn.IFNA(VLOOKUP(RIGHT(C10326,6),'Tuning parameter'!$A$3:$AC$11,HLOOKUP(B10326,'Tuning parameter'!$B$1:$AC$2,2,FALSE),FALSE),0))</f>
        <v>0.122381649761118</v>
      </c>
      <c r="F10326" t="str">
        <f>'BASE SPLIT DEM'!F9274</f>
        <v>PassengerTransportationExternal OUTHome OtherRoadTruck</v>
      </c>
    </row>
    <row r="10327" spans="1:6" x14ac:dyDescent="0.25">
      <c r="A10327" t="str">
        <f>'BASE SPLIT DEM'!A9296</f>
        <v>TO</v>
      </c>
      <c r="B10327">
        <f>'BASE SPLIT DEM'!B10327</f>
        <v>2043</v>
      </c>
      <c r="C10327" t="str">
        <f>'BASE SPLIT DEM'!C10327</f>
        <v>ADEMPASTRAEXINHROAMOR______</v>
      </c>
      <c r="D10327" t="str">
        <f>'BASE SPLIT DEM'!D10327</f>
        <v>PASTRAEXINHROAMOR</v>
      </c>
      <c r="E10327" s="4">
        <f>'BASE SPLIT DEM'!E10327+IF('BASE SPLIT DEM'!E10327=0,0,_xlfn.IFNA(VLOOKUP(RIGHT(C10327,6),'Tuning parameter'!$A$3:$AC$11,HLOOKUP(B10327,'Tuning parameter'!$B$1:$AC$2,2,FALSE),FALSE),0))</f>
        <v>1</v>
      </c>
      <c r="F10327" t="str">
        <f>'BASE SPLIT DEM'!F9296</f>
        <v>PassengerTransportationExternal OUTNon Home basedRoadTruck</v>
      </c>
    </row>
    <row r="10328" spans="1:6" x14ac:dyDescent="0.25">
      <c r="A10328" t="str">
        <f>'BASE SPLIT DEM'!A9426</f>
        <v>TO</v>
      </c>
      <c r="B10328">
        <f>'BASE SPLIT DEM'!B10328</f>
        <v>2043</v>
      </c>
      <c r="C10328" t="str">
        <f>'BASE SPLIT DEM'!C10328</f>
        <v>ADEMPASTRAEXINHROAWAL______</v>
      </c>
      <c r="D10328" t="str">
        <f>'BASE SPLIT DEM'!D10328</f>
        <v>PASTRAEXINHROAWAL</v>
      </c>
      <c r="E10328" s="4">
        <f>'BASE SPLIT DEM'!E10328+IF('BASE SPLIT DEM'!E10328=0,0,_xlfn.IFNA(VLOOKUP(RIGHT(C10328,6),'Tuning parameter'!$A$3:$AC$11,HLOOKUP(B10328,'Tuning parameter'!$B$1:$AC$2,2,FALSE),FALSE),0))</f>
        <v>1</v>
      </c>
      <c r="F10328" t="str">
        <f>'BASE SPLIT DEM'!F9426</f>
        <v>PassengerTransportationIn BoundaryHome WorkRoadTruck</v>
      </c>
    </row>
    <row r="10329" spans="1:6" x14ac:dyDescent="0.25">
      <c r="A10329" t="str">
        <f>'BASE SPLIT DEM'!A9448</f>
        <v>TO</v>
      </c>
      <c r="B10329">
        <f>'BASE SPLIT DEM'!B10329</f>
        <v>2043</v>
      </c>
      <c r="C10329" t="str">
        <f>'BASE SPLIT DEM'!C10329</f>
        <v>ADEMPASTRAEXINHROABIK______</v>
      </c>
      <c r="D10329" t="str">
        <f>'BASE SPLIT DEM'!D10329</f>
        <v>PASTRAEXINHROABIK</v>
      </c>
      <c r="E10329" s="4">
        <f>'BASE SPLIT DEM'!E10329+IF('BASE SPLIT DEM'!E10329=0,0,_xlfn.IFNA(VLOOKUP(RIGHT(C10329,6),'Tuning parameter'!$A$3:$AC$11,HLOOKUP(B10329,'Tuning parameter'!$B$1:$AC$2,2,FALSE),FALSE),0))</f>
        <v>1</v>
      </c>
      <c r="F10329" t="str">
        <f>'BASE SPLIT DEM'!F9448</f>
        <v>PassengerTransportationIn BoundaryHome SchoolRoadTruck</v>
      </c>
    </row>
    <row r="10330" spans="1:6" x14ac:dyDescent="0.25">
      <c r="A10330" t="str">
        <f>'BASE SPLIT DEM'!A9470</f>
        <v>TO</v>
      </c>
      <c r="B10330">
        <f>'BASE SPLIT DEM'!B10330</f>
        <v>2043</v>
      </c>
      <c r="C10330" t="str">
        <f>'BASE SPLIT DEM'!C10330</f>
        <v>ADEMPASTRAEXOHWRAIREG___GOR</v>
      </c>
      <c r="D10330" t="str">
        <f>'BASE SPLIT DEM'!D10330</f>
        <v>PASTRAEXOHWRAIREG</v>
      </c>
      <c r="E10330" s="4">
        <f>'BASE SPLIT DEM'!E10330+IF('BASE SPLIT DEM'!E10330=0,0,_xlfn.IFNA(VLOOKUP(RIGHT(C10330,6),'Tuning parameter'!$A$3:$AC$11,HLOOKUP(B10330,'Tuning parameter'!$B$1:$AC$2,2,FALSE),FALSE),0))</f>
        <v>1</v>
      </c>
      <c r="F10330" t="str">
        <f>'BASE SPLIT DEM'!F9470</f>
        <v>PassengerTransportationIn BoundaryHome OtherRoadTruck</v>
      </c>
    </row>
    <row r="10331" spans="1:6" x14ac:dyDescent="0.25">
      <c r="A10331" t="str">
        <f>'BASE SPLIT DEM'!A9492</f>
        <v>TO</v>
      </c>
      <c r="B10331">
        <f>'BASE SPLIT DEM'!B10331</f>
        <v>2043</v>
      </c>
      <c r="C10331" t="str">
        <f>'BASE SPLIT DEM'!C10331</f>
        <v>ADEMPASTRAEXOHWRAIREG___UPX</v>
      </c>
      <c r="D10331" t="str">
        <f>'BASE SPLIT DEM'!D10331</f>
        <v>PASTRAEXOHWRAIREG</v>
      </c>
      <c r="E10331" s="4">
        <f>'BASE SPLIT DEM'!E10331+IF('BASE SPLIT DEM'!E10331=0,0,_xlfn.IFNA(VLOOKUP(RIGHT(C10331,6),'Tuning parameter'!$A$3:$AC$11,HLOOKUP(B10331,'Tuning parameter'!$B$1:$AC$2,2,FALSE),FALSE),0))</f>
        <v>0</v>
      </c>
      <c r="F10331" t="str">
        <f>'BASE SPLIT DEM'!F9492</f>
        <v>PassengerTransportationIn BoundaryNon Home basedRoadTruck</v>
      </c>
    </row>
    <row r="10332" spans="1:6" x14ac:dyDescent="0.25">
      <c r="A10332" t="str">
        <f>'BASE SPLIT DEM'!A9514</f>
        <v>TO</v>
      </c>
      <c r="B10332">
        <f>'BASE SPLIT DEM'!B10332</f>
        <v>2043</v>
      </c>
      <c r="C10332" t="str">
        <f>'BASE SPLIT DEM'!C10332</f>
        <v>ADEMPASTRAEXOHWRAISUB___TSU</v>
      </c>
      <c r="D10332" t="str">
        <f>'BASE SPLIT DEM'!D10332</f>
        <v>PASTRAEXOHWRAISUB</v>
      </c>
      <c r="E10332" s="4">
        <f>'BASE SPLIT DEM'!E10332+IF('BASE SPLIT DEM'!E10332=0,0,_xlfn.IFNA(VLOOKUP(RIGHT(C10332,6),'Tuning parameter'!$A$3:$AC$11,HLOOKUP(B10332,'Tuning parameter'!$B$1:$AC$2,2,FALSE),FALSE),0))</f>
        <v>1</v>
      </c>
      <c r="F10332" t="str">
        <f>'BASE SPLIT DEM'!F9514</f>
        <v>PassengerTransportationExternal INHome WorkRoadTruck</v>
      </c>
    </row>
    <row r="10333" spans="1:6" x14ac:dyDescent="0.25">
      <c r="A10333" t="str">
        <f>'BASE SPLIT DEM'!A9536</f>
        <v>TO</v>
      </c>
      <c r="B10333">
        <f>'BASE SPLIT DEM'!B10333</f>
        <v>2043</v>
      </c>
      <c r="C10333" t="str">
        <f>'BASE SPLIT DEM'!C10333</f>
        <v>ADEMPASTRAEXOHWRAITRM___TST</v>
      </c>
      <c r="D10333" t="str">
        <f>'BASE SPLIT DEM'!D10333</f>
        <v>PASTRAEXOHWRAITRM</v>
      </c>
      <c r="E10333" s="4">
        <f>'BASE SPLIT DEM'!E10333+IF('BASE SPLIT DEM'!E10333=0,0,_xlfn.IFNA(VLOOKUP(RIGHT(C10333,6),'Tuning parameter'!$A$3:$AC$11,HLOOKUP(B10333,'Tuning parameter'!$B$1:$AC$2,2,FALSE),FALSE),0))</f>
        <v>1</v>
      </c>
      <c r="F10333" t="str">
        <f>'BASE SPLIT DEM'!F9536</f>
        <v>PassengerTransportationExternal INHome SchoolRoadTruck</v>
      </c>
    </row>
    <row r="10334" spans="1:6" x14ac:dyDescent="0.25">
      <c r="A10334" t="str">
        <f>'BASE SPLIT DEM'!A9558</f>
        <v>TO</v>
      </c>
      <c r="B10334">
        <f>'BASE SPLIT DEM'!B10334</f>
        <v>2043</v>
      </c>
      <c r="C10334" t="str">
        <f>'BASE SPLIT DEM'!C10334</f>
        <v>ADEMPASTRAEXOHWROABUSIUBGOB</v>
      </c>
      <c r="D10334" t="str">
        <f>'BASE SPLIT DEM'!D10334</f>
        <v>PASTRAEXOHWROABUS</v>
      </c>
      <c r="E10334" s="4">
        <f>'BASE SPLIT DEM'!E10334+IF('BASE SPLIT DEM'!E10334=0,0,_xlfn.IFNA(VLOOKUP(RIGHT(C10334,6),'Tuning parameter'!$A$3:$AC$11,HLOOKUP(B10334,'Tuning parameter'!$B$1:$AC$2,2,FALSE),FALSE),0))</f>
        <v>4.9181552429409497E-2</v>
      </c>
      <c r="F10334" t="str">
        <f>'BASE SPLIT DEM'!F9558</f>
        <v>PassengerTransportationExternal INHome OtherRoadTruck</v>
      </c>
    </row>
    <row r="10335" spans="1:6" x14ac:dyDescent="0.25">
      <c r="A10335" t="str">
        <f>'BASE SPLIT DEM'!A9580</f>
        <v>TO</v>
      </c>
      <c r="B10335">
        <f>'BASE SPLIT DEM'!B10335</f>
        <v>2043</v>
      </c>
      <c r="C10335" t="str">
        <f>'BASE SPLIT DEM'!C10335</f>
        <v>ADEMPASTRAEXOHWROABUSURBTBU</v>
      </c>
      <c r="D10335" t="str">
        <f>'BASE SPLIT DEM'!D10335</f>
        <v>PASTRAEXOHWROABUS</v>
      </c>
      <c r="E10335" s="4">
        <f>'BASE SPLIT DEM'!E10335+IF('BASE SPLIT DEM'!E10335=0,0,_xlfn.IFNA(VLOOKUP(RIGHT(C10335,6),'Tuning parameter'!$A$3:$AC$11,HLOOKUP(B10335,'Tuning parameter'!$B$1:$AC$2,2,FALSE),FALSE),0))</f>
        <v>0.74429353778386598</v>
      </c>
      <c r="F10335" t="str">
        <f>'BASE SPLIT DEM'!F9580</f>
        <v>PassengerTransportationExternal INNon Home basedRoadTruck</v>
      </c>
    </row>
    <row r="10336" spans="1:6" x14ac:dyDescent="0.25">
      <c r="A10336" t="str">
        <f>'BASE SPLIT DEM'!A9602</f>
        <v>TO</v>
      </c>
      <c r="B10336">
        <f>'BASE SPLIT DEM'!B10336</f>
        <v>2043</v>
      </c>
      <c r="C10336" t="str">
        <f>'BASE SPLIT DEM'!C10336</f>
        <v>ADEMPASTRAEXOHWROABUSURBWTB</v>
      </c>
      <c r="D10336" t="str">
        <f>'BASE SPLIT DEM'!D10336</f>
        <v>PASTRAEXOHWROABUS</v>
      </c>
      <c r="E10336" s="4">
        <f>'BASE SPLIT DEM'!E10336+IF('BASE SPLIT DEM'!E10336=0,0,_xlfn.IFNA(VLOOKUP(RIGHT(C10336,6),'Tuning parameter'!$A$3:$AC$11,HLOOKUP(B10336,'Tuning parameter'!$B$1:$AC$2,2,FALSE),FALSE),0))</f>
        <v>0</v>
      </c>
      <c r="F10336" t="str">
        <f>'BASE SPLIT DEM'!F9602</f>
        <v>PassengerTransportationExternal OUTHome WorkRoadTruck</v>
      </c>
    </row>
    <row r="10337" spans="1:6" x14ac:dyDescent="0.25">
      <c r="A10337" t="str">
        <f>'BASE SPLIT DEM'!A9624</f>
        <v>TO</v>
      </c>
      <c r="B10337">
        <f>'BASE SPLIT DEM'!B10337</f>
        <v>2043</v>
      </c>
      <c r="C10337" t="str">
        <f>'BASE SPLIT DEM'!C10337</f>
        <v>ADEMPASTRAEXOHWROABUSIUBMWAY</v>
      </c>
      <c r="D10337" t="str">
        <f>'BASE SPLIT DEM'!D10337</f>
        <v>PASTRAEXOHWROABUS</v>
      </c>
      <c r="E10337" s="4">
        <f>'BASE SPLIT DEM'!E10337+IF('BASE SPLIT DEM'!E10337=0,0,_xlfn.IFNA(VLOOKUP(RIGHT(C10337,6),'Tuning parameter'!$A$3:$AC$11,HLOOKUP(B10337,'Tuning parameter'!$B$1:$AC$2,2,FALSE),FALSE),0))</f>
        <v>0.17527578367284399</v>
      </c>
      <c r="F10337" t="str">
        <f>'BASE SPLIT DEM'!F9624</f>
        <v>PassengerTransportationExternal OUTHome SchoolRoadTruck</v>
      </c>
    </row>
    <row r="10338" spans="1:6" x14ac:dyDescent="0.25">
      <c r="A10338" t="str">
        <f>'BASE SPLIT DEM'!A9646</f>
        <v>TO</v>
      </c>
      <c r="B10338">
        <f>'BASE SPLIT DEM'!B10338</f>
        <v>2043</v>
      </c>
      <c r="C10338" t="str">
        <f>'BASE SPLIT DEM'!C10338</f>
        <v>ADEMPASTRAEXOHWROABUSIUBVIVA</v>
      </c>
      <c r="D10338" t="str">
        <f>'BASE SPLIT DEM'!D10338</f>
        <v>PASTRAEXOHWROABUS</v>
      </c>
      <c r="E10338" s="4">
        <f>'BASE SPLIT DEM'!E10338+IF('BASE SPLIT DEM'!E10338=0,0,_xlfn.IFNA(VLOOKUP(RIGHT(C10338,6),'Tuning parameter'!$A$3:$AC$11,HLOOKUP(B10338,'Tuning parameter'!$B$1:$AC$2,2,FALSE),FALSE),0))</f>
        <v>2.35769575679486E-2</v>
      </c>
      <c r="F10338" t="str">
        <f>'BASE SPLIT DEM'!F9646</f>
        <v>PassengerTransportationExternal OUTHome OtherRoadTruck</v>
      </c>
    </row>
    <row r="10339" spans="1:6" x14ac:dyDescent="0.25">
      <c r="A10339" t="str">
        <f>'BASE SPLIT DEM'!A9668</f>
        <v>TO</v>
      </c>
      <c r="B10339">
        <f>'BASE SPLIT DEM'!B10339</f>
        <v>2043</v>
      </c>
      <c r="C10339" t="str">
        <f>'BASE SPLIT DEM'!C10339</f>
        <v>ADEMPASTRAEXOHWROABUSIUBDURT</v>
      </c>
      <c r="D10339" t="str">
        <f>'BASE SPLIT DEM'!D10339</f>
        <v>PASTRAEXOHWROABUS</v>
      </c>
      <c r="E10339" s="4">
        <f>'BASE SPLIT DEM'!E10339+IF('BASE SPLIT DEM'!E10339=0,0,_xlfn.IFNA(VLOOKUP(RIGHT(C10339,6),'Tuning parameter'!$A$3:$AC$11,HLOOKUP(B10339,'Tuning parameter'!$B$1:$AC$2,2,FALSE),FALSE),0))</f>
        <v>7.6721685459308396E-3</v>
      </c>
      <c r="F10339" t="str">
        <f>'BASE SPLIT DEM'!F9668</f>
        <v>PassengerTransportationExternal OUTNon Home basedRoadTruck</v>
      </c>
    </row>
    <row r="10340" spans="1:6" x14ac:dyDescent="0.25">
      <c r="A10340" t="str">
        <f>'BASE SPLIT DEM'!A9798</f>
        <v>TO</v>
      </c>
      <c r="B10340">
        <f>'BASE SPLIT DEM'!B10340</f>
        <v>2043</v>
      </c>
      <c r="C10340" t="str">
        <f>'BASE SPLIT DEM'!C10340</f>
        <v>ADEMPASTRAEXOHWROABUSSCB___</v>
      </c>
      <c r="D10340" t="str">
        <f>'BASE SPLIT DEM'!D10340</f>
        <v>PASTRAEXOHWROABUS</v>
      </c>
      <c r="E10340" s="4">
        <f>'BASE SPLIT DEM'!E10340+IF('BASE SPLIT DEM'!E10340=0,0,_xlfn.IFNA(VLOOKUP(RIGHT(C10340,6),'Tuning parameter'!$A$3:$AC$11,HLOOKUP(B10340,'Tuning parameter'!$B$1:$AC$2,2,FALSE),FALSE),0))</f>
        <v>0</v>
      </c>
      <c r="F10340" t="str">
        <f>'BASE SPLIT DEM'!F9798</f>
        <v>PassengerTransportationIn BoundaryHome WorkRoadTruck</v>
      </c>
    </row>
    <row r="10341" spans="1:6" x14ac:dyDescent="0.25">
      <c r="A10341" t="str">
        <f>'BASE SPLIT DEM'!A9820</f>
        <v>TO</v>
      </c>
      <c r="B10341">
        <f>'BASE SPLIT DEM'!B10341</f>
        <v>2043</v>
      </c>
      <c r="C10341" t="str">
        <f>'BASE SPLIT DEM'!C10341</f>
        <v>ADEMPASTRAEXOHWROACAR___RSH</v>
      </c>
      <c r="D10341" t="str">
        <f>'BASE SPLIT DEM'!D10341</f>
        <v>PASTRAEXOHWROACAR</v>
      </c>
      <c r="E10341" s="4">
        <f>'BASE SPLIT DEM'!E10341+IF('BASE SPLIT DEM'!E10341=0,0,_xlfn.IFNA(VLOOKUP(RIGHT(C10341,6),'Tuning parameter'!$A$3:$AC$11,HLOOKUP(B10341,'Tuning parameter'!$B$1:$AC$2,2,FALSE),FALSE),0))</f>
        <v>1.3511232481335201E-2</v>
      </c>
      <c r="F10341" t="str">
        <f>'BASE SPLIT DEM'!F9820</f>
        <v>PassengerTransportationIn BoundaryHome SchoolRoadTruck</v>
      </c>
    </row>
    <row r="10342" spans="1:6" x14ac:dyDescent="0.25">
      <c r="A10342" t="str">
        <f>'BASE SPLIT DEM'!A9842</f>
        <v>TO</v>
      </c>
      <c r="B10342">
        <f>'BASE SPLIT DEM'!B10342</f>
        <v>2043</v>
      </c>
      <c r="C10342" t="str">
        <f>'BASE SPLIT DEM'!C10342</f>
        <v>ADEMPASTRAEXOHWROACAR___TAX</v>
      </c>
      <c r="D10342" t="str">
        <f>'BASE SPLIT DEM'!D10342</f>
        <v>PASTRAEXOHWROACAR</v>
      </c>
      <c r="E10342" s="4">
        <f>'BASE SPLIT DEM'!E10342+IF('BASE SPLIT DEM'!E10342=0,0,_xlfn.IFNA(VLOOKUP(RIGHT(C10342,6),'Tuning parameter'!$A$3:$AC$11,HLOOKUP(B10342,'Tuning parameter'!$B$1:$AC$2,2,FALSE),FALSE),0))</f>
        <v>1.08157195638427E-2</v>
      </c>
      <c r="F10342" t="str">
        <f>'BASE SPLIT DEM'!F9842</f>
        <v>PassengerTransportationIn BoundaryHome OtherRoadTruck</v>
      </c>
    </row>
    <row r="10343" spans="1:6" x14ac:dyDescent="0.25">
      <c r="A10343" t="str">
        <f>'BASE SPLIT DEM'!A9864</f>
        <v>TO</v>
      </c>
      <c r="B10343">
        <f>'BASE SPLIT DEM'!B10343</f>
        <v>2043</v>
      </c>
      <c r="C10343" t="str">
        <f>'BASE SPLIT DEM'!C10343</f>
        <v>ADEMPASTRAEXOHWROACAR___ADR</v>
      </c>
      <c r="D10343" t="str">
        <f>'BASE SPLIT DEM'!D10343</f>
        <v>PASTRAEXOHWROACAR</v>
      </c>
      <c r="E10343" s="4">
        <f>'BASE SPLIT DEM'!E10343+IF('BASE SPLIT DEM'!E10343=0,0,_xlfn.IFNA(VLOOKUP(RIGHT(C10343,6),'Tuning parameter'!$A$3:$AC$11,HLOOKUP(B10343,'Tuning parameter'!$B$1:$AC$2,2,FALSE),FALSE),0))</f>
        <v>0.86770200888905602</v>
      </c>
      <c r="F10343" t="str">
        <f>'BASE SPLIT DEM'!F9864</f>
        <v>PassengerTransportationIn BoundaryNon Home basedRoadTruck</v>
      </c>
    </row>
    <row r="10344" spans="1:6" x14ac:dyDescent="0.25">
      <c r="A10344" t="str">
        <f>'BASE SPLIT DEM'!A9886</f>
        <v>TO</v>
      </c>
      <c r="B10344">
        <f>'BASE SPLIT DEM'!B10344</f>
        <v>2043</v>
      </c>
      <c r="C10344" t="str">
        <f>'BASE SPLIT DEM'!C10344</f>
        <v>ADEMPASTRAEXOHWROACAR___APG</v>
      </c>
      <c r="D10344" t="str">
        <f>'BASE SPLIT DEM'!D10344</f>
        <v>PASTRAEXOHWROACAR</v>
      </c>
      <c r="E10344" s="4">
        <f>'BASE SPLIT DEM'!E10344+IF('BASE SPLIT DEM'!E10344=0,0,_xlfn.IFNA(VLOOKUP(RIGHT(C10344,6),'Tuning parameter'!$A$3:$AC$11,HLOOKUP(B10344,'Tuning parameter'!$B$1:$AC$2,2,FALSE),FALSE),0))</f>
        <v>0.107971039065765</v>
      </c>
      <c r="F10344" t="str">
        <f>'BASE SPLIT DEM'!F9886</f>
        <v>PassengerTransportationExternal INHome WorkRoadTruck</v>
      </c>
    </row>
    <row r="10345" spans="1:6" x14ac:dyDescent="0.25">
      <c r="A10345" t="str">
        <f>'BASE SPLIT DEM'!A9908</f>
        <v>TO</v>
      </c>
      <c r="B10345">
        <f>'BASE SPLIT DEM'!B10345</f>
        <v>2043</v>
      </c>
      <c r="C10345" t="str">
        <f>'BASE SPLIT DEM'!C10345</f>
        <v>ADEMPASTRAEXOHWROATRULGTRSH</v>
      </c>
      <c r="D10345" t="str">
        <f>'BASE SPLIT DEM'!D10345</f>
        <v>PASTRAEXOHWROATRU</v>
      </c>
      <c r="E10345" s="4">
        <f>'BASE SPLIT DEM'!E10345+IF('BASE SPLIT DEM'!E10345=0,0,_xlfn.IFNA(VLOOKUP(RIGHT(C10345,6),'Tuning parameter'!$A$3:$AC$11,HLOOKUP(B10345,'Tuning parameter'!$B$1:$AC$2,2,FALSE),FALSE),0))</f>
        <v>1.3516939479092299E-2</v>
      </c>
      <c r="F10345" t="str">
        <f>'BASE SPLIT DEM'!F9908</f>
        <v>PassengerTransportationExternal INHome SchoolRoadTruck</v>
      </c>
    </row>
    <row r="10346" spans="1:6" x14ac:dyDescent="0.25">
      <c r="A10346" t="str">
        <f>'BASE SPLIT DEM'!A9930</f>
        <v>TO</v>
      </c>
      <c r="B10346">
        <f>'BASE SPLIT DEM'!B10346</f>
        <v>2043</v>
      </c>
      <c r="C10346" t="str">
        <f>'BASE SPLIT DEM'!C10346</f>
        <v>ADEMPASTRAEXOHWROATRULGTTAX</v>
      </c>
      <c r="D10346" t="str">
        <f>'BASE SPLIT DEM'!D10346</f>
        <v>PASTRAEXOHWROATRU</v>
      </c>
      <c r="E10346" s="4">
        <f>'BASE SPLIT DEM'!E10346+IF('BASE SPLIT DEM'!E10346=0,0,_xlfn.IFNA(VLOOKUP(RIGHT(C10346,6),'Tuning parameter'!$A$3:$AC$11,HLOOKUP(B10346,'Tuning parameter'!$B$1:$AC$2,2,FALSE),FALSE),0))</f>
        <v>3.4924222617454702E-3</v>
      </c>
      <c r="F10346" t="str">
        <f>'BASE SPLIT DEM'!F9930</f>
        <v>PassengerTransportationExternal INHome OtherRoadTruck</v>
      </c>
    </row>
    <row r="10347" spans="1:6" x14ac:dyDescent="0.25">
      <c r="A10347" t="str">
        <f>'BASE SPLIT DEM'!A9952</f>
        <v>TO</v>
      </c>
      <c r="B10347">
        <f>'BASE SPLIT DEM'!B10347</f>
        <v>2043</v>
      </c>
      <c r="C10347" t="str">
        <f>'BASE SPLIT DEM'!C10347</f>
        <v>ADEMPASTRAEXOHWROATRULGTADR</v>
      </c>
      <c r="D10347" t="str">
        <f>'BASE SPLIT DEM'!D10347</f>
        <v>PASTRAEXOHWROATRU</v>
      </c>
      <c r="E10347" s="4">
        <f>'BASE SPLIT DEM'!E10347+IF('BASE SPLIT DEM'!E10347=0,0,_xlfn.IFNA(VLOOKUP(RIGHT(C10347,6),'Tuning parameter'!$A$3:$AC$11,HLOOKUP(B10347,'Tuning parameter'!$B$1:$AC$2,2,FALSE),FALSE),0))</f>
        <v>0.87412592797713495</v>
      </c>
      <c r="F10347" t="str">
        <f>'BASE SPLIT DEM'!F9952</f>
        <v>PassengerTransportationExternal INNon Home basedRoadTruck</v>
      </c>
    </row>
    <row r="10348" spans="1:6" x14ac:dyDescent="0.25">
      <c r="A10348" t="str">
        <f>'BASE SPLIT DEM'!A9974</f>
        <v>TO</v>
      </c>
      <c r="B10348">
        <f>'BASE SPLIT DEM'!B10348</f>
        <v>2043</v>
      </c>
      <c r="C10348" t="str">
        <f>'BASE SPLIT DEM'!C10348</f>
        <v>ADEMPASTRAEXOHWROATRULGTAPG</v>
      </c>
      <c r="D10348" t="str">
        <f>'BASE SPLIT DEM'!D10348</f>
        <v>PASTRAEXOHWROATRU</v>
      </c>
      <c r="E10348" s="4">
        <f>'BASE SPLIT DEM'!E10348+IF('BASE SPLIT DEM'!E10348=0,0,_xlfn.IFNA(VLOOKUP(RIGHT(C10348,6),'Tuning parameter'!$A$3:$AC$11,HLOOKUP(B10348,'Tuning parameter'!$B$1:$AC$2,2,FALSE),FALSE),0))</f>
        <v>0.108864710282026</v>
      </c>
      <c r="F10348" t="str">
        <f>'BASE SPLIT DEM'!F9974</f>
        <v>PassengerTransportationExternal OUTHome WorkRoadTruck</v>
      </c>
    </row>
    <row r="10349" spans="1:6" x14ac:dyDescent="0.25">
      <c r="A10349" t="str">
        <f>'BASE SPLIT DEM'!A9996</f>
        <v>TO</v>
      </c>
      <c r="B10349">
        <f>'BASE SPLIT DEM'!B10349</f>
        <v>2043</v>
      </c>
      <c r="C10349" t="str">
        <f>'BASE SPLIT DEM'!C10349</f>
        <v>ADEMPASTRAEXOHWROAMOR______</v>
      </c>
      <c r="D10349" t="str">
        <f>'BASE SPLIT DEM'!D10349</f>
        <v>PASTRAEXOHWROAMOR</v>
      </c>
      <c r="E10349" s="4">
        <f>'BASE SPLIT DEM'!E10349+IF('BASE SPLIT DEM'!E10349=0,0,_xlfn.IFNA(VLOOKUP(RIGHT(C10349,6),'Tuning parameter'!$A$3:$AC$11,HLOOKUP(B10349,'Tuning parameter'!$B$1:$AC$2,2,FALSE),FALSE),0))</f>
        <v>1</v>
      </c>
      <c r="F10349" t="str">
        <f>'BASE SPLIT DEM'!F9996</f>
        <v>PassengerTransportationExternal OUTHome SchoolRoadTruck</v>
      </c>
    </row>
    <row r="10350" spans="1:6" x14ac:dyDescent="0.25">
      <c r="A10350" t="str">
        <f>'BASE SPLIT DEM'!A10018</f>
        <v>TO</v>
      </c>
      <c r="B10350">
        <f>'BASE SPLIT DEM'!B10350</f>
        <v>2043</v>
      </c>
      <c r="C10350" t="str">
        <f>'BASE SPLIT DEM'!C10350</f>
        <v>ADEMPASTRAEXOHWROAWAL______</v>
      </c>
      <c r="D10350" t="str">
        <f>'BASE SPLIT DEM'!D10350</f>
        <v>PASTRAEXOHWROAWAL</v>
      </c>
      <c r="E10350" s="4">
        <f>'BASE SPLIT DEM'!E10350+IF('BASE SPLIT DEM'!E10350=0,0,_xlfn.IFNA(VLOOKUP(RIGHT(C10350,6),'Tuning parameter'!$A$3:$AC$11,HLOOKUP(B10350,'Tuning parameter'!$B$1:$AC$2,2,FALSE),FALSE),0))</f>
        <v>1</v>
      </c>
      <c r="F10350" t="str">
        <f>'BASE SPLIT DEM'!F10018</f>
        <v>PassengerTransportationExternal OUTHome OtherRoadTruck</v>
      </c>
    </row>
    <row r="10351" spans="1:6" x14ac:dyDescent="0.25">
      <c r="A10351" t="str">
        <f>'BASE SPLIT DEM'!A10040</f>
        <v>TO</v>
      </c>
      <c r="B10351">
        <f>'BASE SPLIT DEM'!B10351</f>
        <v>2043</v>
      </c>
      <c r="C10351" t="str">
        <f>'BASE SPLIT DEM'!C10351</f>
        <v>ADEMPASTRAEXOHWROABIK______</v>
      </c>
      <c r="D10351" t="str">
        <f>'BASE SPLIT DEM'!D10351</f>
        <v>PASTRAEXOHWROABIK</v>
      </c>
      <c r="E10351" s="4">
        <f>'BASE SPLIT DEM'!E10351+IF('BASE SPLIT DEM'!E10351=0,0,_xlfn.IFNA(VLOOKUP(RIGHT(C10351,6),'Tuning parameter'!$A$3:$AC$11,HLOOKUP(B10351,'Tuning parameter'!$B$1:$AC$2,2,FALSE),FALSE),0))</f>
        <v>1</v>
      </c>
      <c r="F10351" t="str">
        <f>'BASE SPLIT DEM'!F10040</f>
        <v>PassengerTransportationExternal OUTNon Home basedRoadTruck</v>
      </c>
    </row>
    <row r="10352" spans="1:6" x14ac:dyDescent="0.25">
      <c r="A10352" t="str">
        <f>'BASE SPLIT DEM'!A10170</f>
        <v>TO</v>
      </c>
      <c r="B10352">
        <f>'BASE SPLIT DEM'!B10352</f>
        <v>2043</v>
      </c>
      <c r="C10352" t="str">
        <f>'BASE SPLIT DEM'!C10352</f>
        <v>ADEMPASTRAEXOHSRAIREG___GOR</v>
      </c>
      <c r="D10352" t="str">
        <f>'BASE SPLIT DEM'!D10352</f>
        <v>PASTRAEXOHSRAIREG</v>
      </c>
      <c r="E10352" s="4">
        <f>'BASE SPLIT DEM'!E10352+IF('BASE SPLIT DEM'!E10352=0,0,_xlfn.IFNA(VLOOKUP(RIGHT(C10352,6),'Tuning parameter'!$A$3:$AC$11,HLOOKUP(B10352,'Tuning parameter'!$B$1:$AC$2,2,FALSE),FALSE),0))</f>
        <v>1</v>
      </c>
      <c r="F10352" t="str">
        <f>'BASE SPLIT DEM'!F10170</f>
        <v>PassengerTransportationIn BoundaryHome WorkRoadTruck</v>
      </c>
    </row>
    <row r="10353" spans="1:6" x14ac:dyDescent="0.25">
      <c r="A10353" t="str">
        <f>'BASE SPLIT DEM'!A10192</f>
        <v>TO</v>
      </c>
      <c r="B10353">
        <f>'BASE SPLIT DEM'!B10353</f>
        <v>2043</v>
      </c>
      <c r="C10353" t="str">
        <f>'BASE SPLIT DEM'!C10353</f>
        <v>ADEMPASTRAEXOHSRAIREG___UPX</v>
      </c>
      <c r="D10353" t="str">
        <f>'BASE SPLIT DEM'!D10353</f>
        <v>PASTRAEXOHSRAIREG</v>
      </c>
      <c r="E10353" s="4">
        <f>'BASE SPLIT DEM'!E10353+IF('BASE SPLIT DEM'!E10353=0,0,_xlfn.IFNA(VLOOKUP(RIGHT(C10353,6),'Tuning parameter'!$A$3:$AC$11,HLOOKUP(B10353,'Tuning parameter'!$B$1:$AC$2,2,FALSE),FALSE),0))</f>
        <v>0</v>
      </c>
      <c r="F10353" t="str">
        <f>'BASE SPLIT DEM'!F10192</f>
        <v>PassengerTransportationIn BoundaryHome SchoolRoadTruck</v>
      </c>
    </row>
    <row r="10354" spans="1:6" x14ac:dyDescent="0.25">
      <c r="A10354" t="str">
        <f>'BASE SPLIT DEM'!A10214</f>
        <v>TO</v>
      </c>
      <c r="B10354">
        <f>'BASE SPLIT DEM'!B10354</f>
        <v>2043</v>
      </c>
      <c r="C10354" t="str">
        <f>'BASE SPLIT DEM'!C10354</f>
        <v>ADEMPASTRAEXOHSRAISUB___TSU</v>
      </c>
      <c r="D10354" t="str">
        <f>'BASE SPLIT DEM'!D10354</f>
        <v>PASTRAEXOHSRAISUB</v>
      </c>
      <c r="E10354" s="4">
        <f>'BASE SPLIT DEM'!E10354+IF('BASE SPLIT DEM'!E10354=0,0,_xlfn.IFNA(VLOOKUP(RIGHT(C10354,6),'Tuning parameter'!$A$3:$AC$11,HLOOKUP(B10354,'Tuning parameter'!$B$1:$AC$2,2,FALSE),FALSE),0))</f>
        <v>1</v>
      </c>
      <c r="F10354" t="str">
        <f>'BASE SPLIT DEM'!F10214</f>
        <v>PassengerTransportationIn BoundaryHome OtherRoadTruck</v>
      </c>
    </row>
    <row r="10355" spans="1:6" x14ac:dyDescent="0.25">
      <c r="A10355" t="str">
        <f>'BASE SPLIT DEM'!A10236</f>
        <v>TO</v>
      </c>
      <c r="B10355">
        <f>'BASE SPLIT DEM'!B10355</f>
        <v>2043</v>
      </c>
      <c r="C10355" t="str">
        <f>'BASE SPLIT DEM'!C10355</f>
        <v>ADEMPASTRAEXOHSRAITRM___TST</v>
      </c>
      <c r="D10355" t="str">
        <f>'BASE SPLIT DEM'!D10355</f>
        <v>PASTRAEXOHSRAITRM</v>
      </c>
      <c r="E10355" s="4">
        <f>'BASE SPLIT DEM'!E10355+IF('BASE SPLIT DEM'!E10355=0,0,_xlfn.IFNA(VLOOKUP(RIGHT(C10355,6),'Tuning parameter'!$A$3:$AC$11,HLOOKUP(B10355,'Tuning parameter'!$B$1:$AC$2,2,FALSE),FALSE),0))</f>
        <v>1</v>
      </c>
      <c r="F10355" t="str">
        <f>'BASE SPLIT DEM'!F10236</f>
        <v>PassengerTransportationIn BoundaryNon Home basedRoadTruck</v>
      </c>
    </row>
    <row r="10356" spans="1:6" x14ac:dyDescent="0.25">
      <c r="A10356" t="str">
        <f>'BASE SPLIT DEM'!A10258</f>
        <v>TO</v>
      </c>
      <c r="B10356">
        <f>'BASE SPLIT DEM'!B10356</f>
        <v>2043</v>
      </c>
      <c r="C10356" t="str">
        <f>'BASE SPLIT DEM'!C10356</f>
        <v>ADEMPASTRAEXOHSROABUSIUBGOB</v>
      </c>
      <c r="D10356" t="str">
        <f>'BASE SPLIT DEM'!D10356</f>
        <v>PASTRAEXOHSROABUS</v>
      </c>
      <c r="E10356" s="4">
        <f>'BASE SPLIT DEM'!E10356+IF('BASE SPLIT DEM'!E10356=0,0,_xlfn.IFNA(VLOOKUP(RIGHT(C10356,6),'Tuning parameter'!$A$3:$AC$11,HLOOKUP(B10356,'Tuning parameter'!$B$1:$AC$2,2,FALSE),FALSE),0))</f>
        <v>4.9181552429409497E-2</v>
      </c>
      <c r="F10356" t="str">
        <f>'BASE SPLIT DEM'!F10258</f>
        <v>PassengerTransportationExternal INHome WorkRoadTruck</v>
      </c>
    </row>
    <row r="10357" spans="1:6" x14ac:dyDescent="0.25">
      <c r="A10357" t="str">
        <f>'BASE SPLIT DEM'!A10280</f>
        <v>TO</v>
      </c>
      <c r="B10357">
        <f>'BASE SPLIT DEM'!B10357</f>
        <v>2043</v>
      </c>
      <c r="C10357" t="str">
        <f>'BASE SPLIT DEM'!C10357</f>
        <v>ADEMPASTRAEXOHSROABUSURBTBU</v>
      </c>
      <c r="D10357" t="str">
        <f>'BASE SPLIT DEM'!D10357</f>
        <v>PASTRAEXOHSROABUS</v>
      </c>
      <c r="E10357" s="4">
        <f>'BASE SPLIT DEM'!E10357+IF('BASE SPLIT DEM'!E10357=0,0,_xlfn.IFNA(VLOOKUP(RIGHT(C10357,6),'Tuning parameter'!$A$3:$AC$11,HLOOKUP(B10357,'Tuning parameter'!$B$1:$AC$2,2,FALSE),FALSE),0))</f>
        <v>0.34250855602401897</v>
      </c>
      <c r="F10357" t="str">
        <f>'BASE SPLIT DEM'!F10280</f>
        <v>PassengerTransportationExternal INHome SchoolRoadTruck</v>
      </c>
    </row>
    <row r="10358" spans="1:6" x14ac:dyDescent="0.25">
      <c r="A10358" t="str">
        <f>'BASE SPLIT DEM'!A10302</f>
        <v>TO</v>
      </c>
      <c r="B10358">
        <f>'BASE SPLIT DEM'!B10358</f>
        <v>2043</v>
      </c>
      <c r="C10358" t="str">
        <f>'BASE SPLIT DEM'!C10358</f>
        <v>ADEMPASTRAEXOHSROABUSURBWTB</v>
      </c>
      <c r="D10358" t="str">
        <f>'BASE SPLIT DEM'!D10358</f>
        <v>PASTRAEXOHSROABUS</v>
      </c>
      <c r="E10358" s="4">
        <f>'BASE SPLIT DEM'!E10358+IF('BASE SPLIT DEM'!E10358=0,0,_xlfn.IFNA(VLOOKUP(RIGHT(C10358,6),'Tuning parameter'!$A$3:$AC$11,HLOOKUP(B10358,'Tuning parameter'!$B$1:$AC$2,2,FALSE),FALSE),0))</f>
        <v>0</v>
      </c>
      <c r="F10358" t="str">
        <f>'BASE SPLIT DEM'!F10302</f>
        <v>PassengerTransportationExternal INHome OtherRoadTruck</v>
      </c>
    </row>
    <row r="10359" spans="1:6" x14ac:dyDescent="0.25">
      <c r="A10359" t="str">
        <f>'BASE SPLIT DEM'!A10324</f>
        <v>TO</v>
      </c>
      <c r="B10359">
        <f>'BASE SPLIT DEM'!B10359</f>
        <v>2043</v>
      </c>
      <c r="C10359" t="str">
        <f>'BASE SPLIT DEM'!C10359</f>
        <v>ADEMPASTRAEXOHSROABUSIUBMWAY</v>
      </c>
      <c r="D10359" t="str">
        <f>'BASE SPLIT DEM'!D10359</f>
        <v>PASTRAEXOHSROABUS</v>
      </c>
      <c r="E10359" s="4">
        <f>'BASE SPLIT DEM'!E10359+IF('BASE SPLIT DEM'!E10359=0,0,_xlfn.IFNA(VLOOKUP(RIGHT(C10359,6),'Tuning parameter'!$A$3:$AC$11,HLOOKUP(B10359,'Tuning parameter'!$B$1:$AC$2,2,FALSE),FALSE),0))</f>
        <v>0.17527577303755101</v>
      </c>
      <c r="F10359" t="str">
        <f>'BASE SPLIT DEM'!F10324</f>
        <v>PassengerTransportationExternal INNon Home basedRoadTruck</v>
      </c>
    </row>
    <row r="10360" spans="1:6" x14ac:dyDescent="0.25">
      <c r="A10360" t="str">
        <f>'BASE SPLIT DEM'!A10346</f>
        <v>TO</v>
      </c>
      <c r="B10360">
        <f>'BASE SPLIT DEM'!B10360</f>
        <v>2043</v>
      </c>
      <c r="C10360" t="str">
        <f>'BASE SPLIT DEM'!C10360</f>
        <v>ADEMPASTRAEXOHSROABUSIUBVIVA</v>
      </c>
      <c r="D10360" t="str">
        <f>'BASE SPLIT DEM'!D10360</f>
        <v>PASTRAEXOHSROABUS</v>
      </c>
      <c r="E10360" s="4">
        <f>'BASE SPLIT DEM'!E10360+IF('BASE SPLIT DEM'!E10360=0,0,_xlfn.IFNA(VLOOKUP(RIGHT(C10360,6),'Tuning parameter'!$A$3:$AC$11,HLOOKUP(B10360,'Tuning parameter'!$B$1:$AC$2,2,FALSE),FALSE),0))</f>
        <v>2.3576956137358201E-2</v>
      </c>
      <c r="F10360" t="str">
        <f>'BASE SPLIT DEM'!F10346</f>
        <v>PassengerTransportationExternal OUTHome WorkRoadTruck</v>
      </c>
    </row>
    <row r="10361" spans="1:6" x14ac:dyDescent="0.25">
      <c r="A10361" t="str">
        <f>'BASE SPLIT DEM'!A10368</f>
        <v>TO</v>
      </c>
      <c r="B10361">
        <f>'BASE SPLIT DEM'!B10361</f>
        <v>2043</v>
      </c>
      <c r="C10361" t="str">
        <f>'BASE SPLIT DEM'!C10361</f>
        <v>ADEMPASTRAEXOHSROABUSIUBDURT</v>
      </c>
      <c r="D10361" t="str">
        <f>'BASE SPLIT DEM'!D10361</f>
        <v>PASTRAEXOHSROABUS</v>
      </c>
      <c r="E10361" s="4">
        <f>'BASE SPLIT DEM'!E10361+IF('BASE SPLIT DEM'!E10361=0,0,_xlfn.IFNA(VLOOKUP(RIGHT(C10361,6),'Tuning parameter'!$A$3:$AC$11,HLOOKUP(B10361,'Tuning parameter'!$B$1:$AC$2,2,FALSE),FALSE),0))</f>
        <v>7.6721680804029899E-3</v>
      </c>
      <c r="F10361" t="str">
        <f>'BASE SPLIT DEM'!F10368</f>
        <v>PassengerTransportationExternal OUTHome SchoolRoadTruck</v>
      </c>
    </row>
    <row r="10362" spans="1:6" x14ac:dyDescent="0.25">
      <c r="A10362" t="str">
        <f>'BASE SPLIT DEM'!A10390</f>
        <v>TO</v>
      </c>
      <c r="B10362">
        <f>'BASE SPLIT DEM'!B10362</f>
        <v>2043</v>
      </c>
      <c r="C10362" t="str">
        <f>'BASE SPLIT DEM'!C10362</f>
        <v>ADEMPASTRAEXOHSROABUSSCB___</v>
      </c>
      <c r="D10362" t="str">
        <f>'BASE SPLIT DEM'!D10362</f>
        <v>PASTRAEXOHSROABUS</v>
      </c>
      <c r="E10362" s="4">
        <f>'BASE SPLIT DEM'!E10362+IF('BASE SPLIT DEM'!E10362=0,0,_xlfn.IFNA(VLOOKUP(RIGHT(C10362,6),'Tuning parameter'!$A$3:$AC$11,HLOOKUP(B10362,'Tuning parameter'!$B$1:$AC$2,2,FALSE),FALSE),0))</f>
        <v>0.40178499429125702</v>
      </c>
      <c r="F10362" t="str">
        <f>'BASE SPLIT DEM'!F10390</f>
        <v>PassengerTransportationExternal OUTHome OtherRoadTruck</v>
      </c>
    </row>
    <row r="10363" spans="1:6" x14ac:dyDescent="0.25">
      <c r="A10363" t="str">
        <f>'BASE SPLIT DEM'!A10412</f>
        <v>TO</v>
      </c>
      <c r="B10363">
        <f>'BASE SPLIT DEM'!B10363</f>
        <v>2043</v>
      </c>
      <c r="C10363" t="str">
        <f>'BASE SPLIT DEM'!C10363</f>
        <v>ADEMPASTRAEXOHSROACAR___RSH</v>
      </c>
      <c r="D10363" t="str">
        <f>'BASE SPLIT DEM'!D10363</f>
        <v>PASTRAEXOHSROACAR</v>
      </c>
      <c r="E10363" s="4">
        <f>'BASE SPLIT DEM'!E10363+IF('BASE SPLIT DEM'!E10363=0,0,_xlfn.IFNA(VLOOKUP(RIGHT(C10363,6),'Tuning parameter'!$A$3:$AC$11,HLOOKUP(B10363,'Tuning parameter'!$B$1:$AC$2,2,FALSE),FALSE),0))</f>
        <v>0</v>
      </c>
      <c r="F10363" t="str">
        <f>'BASE SPLIT DEM'!F10412</f>
        <v>PassengerTransportationExternal OUTNon Home basedRoadTruck</v>
      </c>
    </row>
    <row r="10364" spans="1:6" x14ac:dyDescent="0.25">
      <c r="A10364" t="str">
        <f>'BASE SPLIT DEM'!A10542</f>
        <v>TO</v>
      </c>
      <c r="B10364">
        <f>'BASE SPLIT DEM'!B10364</f>
        <v>2043</v>
      </c>
      <c r="C10364" t="str">
        <f>'BASE SPLIT DEM'!C10364</f>
        <v>ADEMPASTRAEXOHSROACAR___TAX</v>
      </c>
      <c r="D10364" t="str">
        <f>'BASE SPLIT DEM'!D10364</f>
        <v>PASTRAEXOHSROACAR</v>
      </c>
      <c r="E10364" s="4">
        <f>'BASE SPLIT DEM'!E10364+IF('BASE SPLIT DEM'!E10364=0,0,_xlfn.IFNA(VLOOKUP(RIGHT(C10364,6),'Tuning parameter'!$A$3:$AC$11,HLOOKUP(B10364,'Tuning parameter'!$B$1:$AC$2,2,FALSE),FALSE),0))</f>
        <v>1.08157195638427E-2</v>
      </c>
      <c r="F10364" t="str">
        <f>'BASE SPLIT DEM'!F10542</f>
        <v>PassengerTransportationIn BoundaryHome WorkRoadTruck</v>
      </c>
    </row>
    <row r="10365" spans="1:6" x14ac:dyDescent="0.25">
      <c r="A10365" t="str">
        <f>'BASE SPLIT DEM'!A10564</f>
        <v>TO</v>
      </c>
      <c r="B10365">
        <f>'BASE SPLIT DEM'!B10365</f>
        <v>2043</v>
      </c>
      <c r="C10365" t="str">
        <f>'BASE SPLIT DEM'!C10365</f>
        <v>ADEMPASTRAEXOHSROACAR___ADR</v>
      </c>
      <c r="D10365" t="str">
        <f>'BASE SPLIT DEM'!D10365</f>
        <v>PASTRAEXOHSROACAR</v>
      </c>
      <c r="E10365" s="4">
        <f>'BASE SPLIT DEM'!E10365+IF('BASE SPLIT DEM'!E10365=0,0,_xlfn.IFNA(VLOOKUP(RIGHT(C10365,6),'Tuning parameter'!$A$3:$AC$11,HLOOKUP(B10365,'Tuning parameter'!$B$1:$AC$2,2,FALSE),FALSE),0))</f>
        <v>0.400042806032957</v>
      </c>
      <c r="F10365" t="str">
        <f>'BASE SPLIT DEM'!F10564</f>
        <v>PassengerTransportationIn BoundaryHome SchoolRoadTruck</v>
      </c>
    </row>
    <row r="10366" spans="1:6" x14ac:dyDescent="0.25">
      <c r="A10366" t="str">
        <f>'BASE SPLIT DEM'!A10586</f>
        <v>TO</v>
      </c>
      <c r="B10366">
        <f>'BASE SPLIT DEM'!B10366</f>
        <v>2043</v>
      </c>
      <c r="C10366" t="str">
        <f>'BASE SPLIT DEM'!C10366</f>
        <v>ADEMPASTRAEXOHSROACAR___APG</v>
      </c>
      <c r="D10366" t="str">
        <f>'BASE SPLIT DEM'!D10366</f>
        <v>PASTRAEXOHSROACAR</v>
      </c>
      <c r="E10366" s="4">
        <f>'BASE SPLIT DEM'!E10366+IF('BASE SPLIT DEM'!E10366=0,0,_xlfn.IFNA(VLOOKUP(RIGHT(C10366,6),'Tuning parameter'!$A$3:$AC$11,HLOOKUP(B10366,'Tuning parameter'!$B$1:$AC$2,2,FALSE),FALSE),0))</f>
        <v>0.58914147440319897</v>
      </c>
      <c r="F10366" t="str">
        <f>'BASE SPLIT DEM'!F10586</f>
        <v>PassengerTransportationIn BoundaryHome OtherRoadTruck</v>
      </c>
    </row>
    <row r="10367" spans="1:6" x14ac:dyDescent="0.25">
      <c r="A10367" t="str">
        <f>'BASE SPLIT DEM'!A10608</f>
        <v>TO</v>
      </c>
      <c r="B10367">
        <f>'BASE SPLIT DEM'!B10367</f>
        <v>2043</v>
      </c>
      <c r="C10367" t="str">
        <f>'BASE SPLIT DEM'!C10367</f>
        <v>ADEMPASTRAEXOHSROATRULGTRSH</v>
      </c>
      <c r="D10367" t="str">
        <f>'BASE SPLIT DEM'!D10367</f>
        <v>PASTRAEXOHSROATRU</v>
      </c>
      <c r="E10367" s="4">
        <f>'BASE SPLIT DEM'!E10367+IF('BASE SPLIT DEM'!E10367=0,0,_xlfn.IFNA(VLOOKUP(RIGHT(C10367,6),'Tuning parameter'!$A$3:$AC$11,HLOOKUP(B10367,'Tuning parameter'!$B$1:$AC$2,2,FALSE),FALSE),0))</f>
        <v>0</v>
      </c>
      <c r="F10367" t="str">
        <f>'BASE SPLIT DEM'!F10608</f>
        <v>PassengerTransportationIn BoundaryNon Home basedRoadTruck</v>
      </c>
    </row>
    <row r="10368" spans="1:6" x14ac:dyDescent="0.25">
      <c r="A10368" t="str">
        <f>'BASE SPLIT DEM'!A10630</f>
        <v>TO</v>
      </c>
      <c r="B10368">
        <f>'BASE SPLIT DEM'!B10368</f>
        <v>2043</v>
      </c>
      <c r="C10368" t="str">
        <f>'BASE SPLIT DEM'!C10368</f>
        <v>ADEMPASTRAEXOHSROATRULGTTAX</v>
      </c>
      <c r="D10368" t="str">
        <f>'BASE SPLIT DEM'!D10368</f>
        <v>PASTRAEXOHSROATRU</v>
      </c>
      <c r="E10368" s="4">
        <f>'BASE SPLIT DEM'!E10368+IF('BASE SPLIT DEM'!E10368=0,0,_xlfn.IFNA(VLOOKUP(RIGHT(C10368,6),'Tuning parameter'!$A$3:$AC$11,HLOOKUP(B10368,'Tuning parameter'!$B$1:$AC$2,2,FALSE),FALSE),0))</f>
        <v>3.4924222617454702E-3</v>
      </c>
      <c r="F10368" t="str">
        <f>'BASE SPLIT DEM'!F10630</f>
        <v>PassengerTransportationExternal INHome WorkRoadTruck</v>
      </c>
    </row>
    <row r="10369" spans="1:6" x14ac:dyDescent="0.25">
      <c r="A10369" t="str">
        <f>'BASE SPLIT DEM'!A10652</f>
        <v>TO</v>
      </c>
      <c r="B10369">
        <f>'BASE SPLIT DEM'!B10369</f>
        <v>2043</v>
      </c>
      <c r="C10369" t="str">
        <f>'BASE SPLIT DEM'!C10369</f>
        <v>ADEMPASTRAEXOHSROATRULGTADR</v>
      </c>
      <c r="D10369" t="str">
        <f>'BASE SPLIT DEM'!D10369</f>
        <v>PASTRAEXOHSROATRU</v>
      </c>
      <c r="E10369" s="4">
        <f>'BASE SPLIT DEM'!E10369+IF('BASE SPLIT DEM'!E10369=0,0,_xlfn.IFNA(VLOOKUP(RIGHT(C10369,6),'Tuning parameter'!$A$3:$AC$11,HLOOKUP(B10369,'Tuning parameter'!$B$1:$AC$2,2,FALSE),FALSE),0))</f>
        <v>0.40300447097253</v>
      </c>
      <c r="F10369" t="str">
        <f>'BASE SPLIT DEM'!F10652</f>
        <v>PassengerTransportationExternal INHome SchoolRoadTruck</v>
      </c>
    </row>
    <row r="10370" spans="1:6" x14ac:dyDescent="0.25">
      <c r="A10370" t="str">
        <f>'BASE SPLIT DEM'!A10674</f>
        <v>TO</v>
      </c>
      <c r="B10370">
        <f>'BASE SPLIT DEM'!B10370</f>
        <v>2043</v>
      </c>
      <c r="C10370" t="str">
        <f>'BASE SPLIT DEM'!C10370</f>
        <v>ADEMPASTRAEXOHSROATRULGTAPG</v>
      </c>
      <c r="D10370" t="str">
        <f>'BASE SPLIT DEM'!D10370</f>
        <v>PASTRAEXOHSROATRU</v>
      </c>
      <c r="E10370" s="4">
        <f>'BASE SPLIT DEM'!E10370+IF('BASE SPLIT DEM'!E10370=0,0,_xlfn.IFNA(VLOOKUP(RIGHT(C10370,6),'Tuning parameter'!$A$3:$AC$11,HLOOKUP(B10370,'Tuning parameter'!$B$1:$AC$2,2,FALSE),FALSE),0))</f>
        <v>0.59350310676572304</v>
      </c>
      <c r="F10370" t="str">
        <f>'BASE SPLIT DEM'!F10674</f>
        <v>PassengerTransportationExternal INHome OtherRoadTruck</v>
      </c>
    </row>
    <row r="10371" spans="1:6" x14ac:dyDescent="0.25">
      <c r="A10371" t="str">
        <f>'BASE SPLIT DEM'!A10696</f>
        <v>TO</v>
      </c>
      <c r="B10371">
        <f>'BASE SPLIT DEM'!B10371</f>
        <v>2043</v>
      </c>
      <c r="C10371" t="str">
        <f>'BASE SPLIT DEM'!C10371</f>
        <v>ADEMPASTRAEXOHSROAMOR______</v>
      </c>
      <c r="D10371" t="str">
        <f>'BASE SPLIT DEM'!D10371</f>
        <v>PASTRAEXOHSROAMOR</v>
      </c>
      <c r="E10371" s="4">
        <f>'BASE SPLIT DEM'!E10371+IF('BASE SPLIT DEM'!E10371=0,0,_xlfn.IFNA(VLOOKUP(RIGHT(C10371,6),'Tuning parameter'!$A$3:$AC$11,HLOOKUP(B10371,'Tuning parameter'!$B$1:$AC$2,2,FALSE),FALSE),0))</f>
        <v>1</v>
      </c>
      <c r="F10371" t="str">
        <f>'BASE SPLIT DEM'!F10696</f>
        <v>PassengerTransportationExternal INNon Home basedRoadTruck</v>
      </c>
    </row>
    <row r="10372" spans="1:6" x14ac:dyDescent="0.25">
      <c r="A10372" t="str">
        <f>'BASE SPLIT DEM'!A10718</f>
        <v>TO</v>
      </c>
      <c r="B10372">
        <f>'BASE SPLIT DEM'!B10372</f>
        <v>2043</v>
      </c>
      <c r="C10372" t="str">
        <f>'BASE SPLIT DEM'!C10372</f>
        <v>ADEMPASTRAEXOHSROAWAL______</v>
      </c>
      <c r="D10372" t="str">
        <f>'BASE SPLIT DEM'!D10372</f>
        <v>PASTRAEXOHSROAWAL</v>
      </c>
      <c r="E10372" s="4">
        <f>'BASE SPLIT DEM'!E10372+IF('BASE SPLIT DEM'!E10372=0,0,_xlfn.IFNA(VLOOKUP(RIGHT(C10372,6),'Tuning parameter'!$A$3:$AC$11,HLOOKUP(B10372,'Tuning parameter'!$B$1:$AC$2,2,FALSE),FALSE),0))</f>
        <v>1</v>
      </c>
      <c r="F10372" t="str">
        <f>'BASE SPLIT DEM'!F10718</f>
        <v>PassengerTransportationExternal OUTHome WorkRoadTruck</v>
      </c>
    </row>
    <row r="10373" spans="1:6" x14ac:dyDescent="0.25">
      <c r="A10373" t="str">
        <f>'BASE SPLIT DEM'!A10740</f>
        <v>TO</v>
      </c>
      <c r="B10373">
        <f>'BASE SPLIT DEM'!B10373</f>
        <v>2043</v>
      </c>
      <c r="C10373" t="str">
        <f>'BASE SPLIT DEM'!C10373</f>
        <v>ADEMPASTRAEXOHSROABIK______</v>
      </c>
      <c r="D10373" t="str">
        <f>'BASE SPLIT DEM'!D10373</f>
        <v>PASTRAEXOHSROABIK</v>
      </c>
      <c r="E10373" s="4">
        <f>'BASE SPLIT DEM'!E10373+IF('BASE SPLIT DEM'!E10373=0,0,_xlfn.IFNA(VLOOKUP(RIGHT(C10373,6),'Tuning parameter'!$A$3:$AC$11,HLOOKUP(B10373,'Tuning parameter'!$B$1:$AC$2,2,FALSE),FALSE),0))</f>
        <v>1</v>
      </c>
      <c r="F10373" t="str">
        <f>'BASE SPLIT DEM'!F10740</f>
        <v>PassengerTransportationExternal OUTHome SchoolRoadTruck</v>
      </c>
    </row>
    <row r="10374" spans="1:6" x14ac:dyDescent="0.25">
      <c r="A10374" t="str">
        <f>'BASE SPLIT DEM'!A10762</f>
        <v>TO</v>
      </c>
      <c r="B10374">
        <f>'BASE SPLIT DEM'!B10374</f>
        <v>2043</v>
      </c>
      <c r="C10374" t="str">
        <f>'BASE SPLIT DEM'!C10374</f>
        <v>ADEMPASTRAEXOHORAIREG___GOR</v>
      </c>
      <c r="D10374" t="str">
        <f>'BASE SPLIT DEM'!D10374</f>
        <v>PASTRAEXOHORAIREG</v>
      </c>
      <c r="E10374" s="4">
        <f>'BASE SPLIT DEM'!E10374+IF('BASE SPLIT DEM'!E10374=0,0,_xlfn.IFNA(VLOOKUP(RIGHT(C10374,6),'Tuning parameter'!$A$3:$AC$11,HLOOKUP(B10374,'Tuning parameter'!$B$1:$AC$2,2,FALSE),FALSE),0))</f>
        <v>0.970520183063731</v>
      </c>
      <c r="F10374" t="str">
        <f>'BASE SPLIT DEM'!F10762</f>
        <v>PassengerTransportationExternal OUTHome OtherRoadTruck</v>
      </c>
    </row>
    <row r="10375" spans="1:6" x14ac:dyDescent="0.25">
      <c r="A10375" t="str">
        <f>'BASE SPLIT DEM'!A10784</f>
        <v>TO</v>
      </c>
      <c r="B10375">
        <f>'BASE SPLIT DEM'!B10375</f>
        <v>2043</v>
      </c>
      <c r="C10375" t="str">
        <f>'BASE SPLIT DEM'!C10375</f>
        <v>ADEMPASTRAEXOHORAIREG___UPX</v>
      </c>
      <c r="D10375" t="str">
        <f>'BASE SPLIT DEM'!D10375</f>
        <v>PASTRAEXOHORAIREG</v>
      </c>
      <c r="E10375" s="4">
        <f>'BASE SPLIT DEM'!E10375+IF('BASE SPLIT DEM'!E10375=0,0,_xlfn.IFNA(VLOOKUP(RIGHT(C10375,6),'Tuning parameter'!$A$3:$AC$11,HLOOKUP(B10375,'Tuning parameter'!$B$1:$AC$2,2,FALSE),FALSE),0))</f>
        <v>2.9479816936268E-2</v>
      </c>
      <c r="F10375" t="str">
        <f>'BASE SPLIT DEM'!F10784</f>
        <v>PassengerTransportationExternal OUTNon Home basedRoadTruck</v>
      </c>
    </row>
    <row r="10376" spans="1:6" x14ac:dyDescent="0.25">
      <c r="A10376" t="str">
        <f>'BASE SPLIT DEM'!A10914</f>
        <v>TO</v>
      </c>
      <c r="B10376">
        <f>'BASE SPLIT DEM'!B10376</f>
        <v>2043</v>
      </c>
      <c r="C10376" t="str">
        <f>'BASE SPLIT DEM'!C10376</f>
        <v>ADEMPASTRAEXOHORAISUB___TSU</v>
      </c>
      <c r="D10376" t="str">
        <f>'BASE SPLIT DEM'!D10376</f>
        <v>PASTRAEXOHORAISUB</v>
      </c>
      <c r="E10376" s="4">
        <f>'BASE SPLIT DEM'!E10376+IF('BASE SPLIT DEM'!E10376=0,0,_xlfn.IFNA(VLOOKUP(RIGHT(C10376,6),'Tuning parameter'!$A$3:$AC$11,HLOOKUP(B10376,'Tuning parameter'!$B$1:$AC$2,2,FALSE),FALSE),0))</f>
        <v>1</v>
      </c>
      <c r="F10376" t="str">
        <f>'BASE SPLIT DEM'!F10914</f>
        <v>PassengerTransportationIn BoundaryHome WorkRoadTruck</v>
      </c>
    </row>
    <row r="10377" spans="1:6" x14ac:dyDescent="0.25">
      <c r="A10377" t="str">
        <f>'BASE SPLIT DEM'!A10936</f>
        <v>TO</v>
      </c>
      <c r="B10377">
        <f>'BASE SPLIT DEM'!B10377</f>
        <v>2043</v>
      </c>
      <c r="C10377" t="str">
        <f>'BASE SPLIT DEM'!C10377</f>
        <v>ADEMPASTRAEXOHORAITRM___TST</v>
      </c>
      <c r="D10377" t="str">
        <f>'BASE SPLIT DEM'!D10377</f>
        <v>PASTRAEXOHORAITRM</v>
      </c>
      <c r="E10377" s="4">
        <f>'BASE SPLIT DEM'!E10377+IF('BASE SPLIT DEM'!E10377=0,0,_xlfn.IFNA(VLOOKUP(RIGHT(C10377,6),'Tuning parameter'!$A$3:$AC$11,HLOOKUP(B10377,'Tuning parameter'!$B$1:$AC$2,2,FALSE),FALSE),0))</f>
        <v>1</v>
      </c>
      <c r="F10377" t="str">
        <f>'BASE SPLIT DEM'!F10936</f>
        <v>PassengerTransportationIn BoundaryHome SchoolRoadTruck</v>
      </c>
    </row>
    <row r="10378" spans="1:6" x14ac:dyDescent="0.25">
      <c r="A10378" t="str">
        <f>'BASE SPLIT DEM'!A10958</f>
        <v>TO</v>
      </c>
      <c r="B10378">
        <f>'BASE SPLIT DEM'!B10378</f>
        <v>2043</v>
      </c>
      <c r="C10378" t="str">
        <f>'BASE SPLIT DEM'!C10378</f>
        <v>ADEMPASTRAEXOHOROABUSIUBGOB</v>
      </c>
      <c r="D10378" t="str">
        <f>'BASE SPLIT DEM'!D10378</f>
        <v>PASTRAEXOHOROABUS</v>
      </c>
      <c r="E10378" s="4">
        <f>'BASE SPLIT DEM'!E10378+IF('BASE SPLIT DEM'!E10378=0,0,_xlfn.IFNA(VLOOKUP(RIGHT(C10378,6),'Tuning parameter'!$A$3:$AC$11,HLOOKUP(B10378,'Tuning parameter'!$B$1:$AC$2,2,FALSE),FALSE),0))</f>
        <v>4.9181552429409497E-2</v>
      </c>
      <c r="F10378" t="str">
        <f>'BASE SPLIT DEM'!F10958</f>
        <v>PassengerTransportationIn BoundaryHome OtherRoadTruck</v>
      </c>
    </row>
    <row r="10379" spans="1:6" x14ac:dyDescent="0.25">
      <c r="A10379" t="str">
        <f>'BASE SPLIT DEM'!A10980</f>
        <v>TO</v>
      </c>
      <c r="B10379">
        <f>'BASE SPLIT DEM'!B10379</f>
        <v>2043</v>
      </c>
      <c r="C10379" t="str">
        <f>'BASE SPLIT DEM'!C10379</f>
        <v>ADEMPASTRAEXOHOROABUSURBTBU</v>
      </c>
      <c r="D10379" t="str">
        <f>'BASE SPLIT DEM'!D10379</f>
        <v>PASTRAEXOHOROABUS</v>
      </c>
      <c r="E10379" s="4">
        <f>'BASE SPLIT DEM'!E10379+IF('BASE SPLIT DEM'!E10379=0,0,_xlfn.IFNA(VLOOKUP(RIGHT(C10379,6),'Tuning parameter'!$A$3:$AC$11,HLOOKUP(B10379,'Tuning parameter'!$B$1:$AC$2,2,FALSE),FALSE),0))</f>
        <v>0.74429353778386598</v>
      </c>
      <c r="F10379" t="str">
        <f>'BASE SPLIT DEM'!F10980</f>
        <v>PassengerTransportationIn BoundaryNon Home basedRoadTruck</v>
      </c>
    </row>
    <row r="10380" spans="1:6" x14ac:dyDescent="0.25">
      <c r="A10380" t="str">
        <f>'BASE SPLIT DEM'!A11002</f>
        <v>TO</v>
      </c>
      <c r="B10380">
        <f>'BASE SPLIT DEM'!B10380</f>
        <v>2043</v>
      </c>
      <c r="C10380" t="str">
        <f>'BASE SPLIT DEM'!C10380</f>
        <v>ADEMPASTRAEXOHOROABUSURBWTB</v>
      </c>
      <c r="D10380" t="str">
        <f>'BASE SPLIT DEM'!D10380</f>
        <v>PASTRAEXOHOROABUS</v>
      </c>
      <c r="E10380" s="4">
        <f>'BASE SPLIT DEM'!E10380+IF('BASE SPLIT DEM'!E10380=0,0,_xlfn.IFNA(VLOOKUP(RIGHT(C10380,6),'Tuning parameter'!$A$3:$AC$11,HLOOKUP(B10380,'Tuning parameter'!$B$1:$AC$2,2,FALSE),FALSE),0))</f>
        <v>0</v>
      </c>
      <c r="F10380" t="str">
        <f>'BASE SPLIT DEM'!F11002</f>
        <v>PassengerTransportationExternal INHome WorkRoadTruck</v>
      </c>
    </row>
    <row r="10381" spans="1:6" x14ac:dyDescent="0.25">
      <c r="A10381" t="str">
        <f>'BASE SPLIT DEM'!A11024</f>
        <v>TO</v>
      </c>
      <c r="B10381">
        <f>'BASE SPLIT DEM'!B10381</f>
        <v>2043</v>
      </c>
      <c r="C10381" t="str">
        <f>'BASE SPLIT DEM'!C10381</f>
        <v>ADEMPASTRAEXOHOROABUSIUBMWAY</v>
      </c>
      <c r="D10381" t="str">
        <f>'BASE SPLIT DEM'!D10381</f>
        <v>PASTRAEXOHOROABUS</v>
      </c>
      <c r="E10381" s="4">
        <f>'BASE SPLIT DEM'!E10381+IF('BASE SPLIT DEM'!E10381=0,0,_xlfn.IFNA(VLOOKUP(RIGHT(C10381,6),'Tuning parameter'!$A$3:$AC$11,HLOOKUP(B10381,'Tuning parameter'!$B$1:$AC$2,2,FALSE),FALSE),0))</f>
        <v>0.17527578367284399</v>
      </c>
      <c r="F10381" t="str">
        <f>'BASE SPLIT DEM'!F11024</f>
        <v>PassengerTransportationExternal INHome SchoolRoadTruck</v>
      </c>
    </row>
    <row r="10382" spans="1:6" x14ac:dyDescent="0.25">
      <c r="A10382" t="str">
        <f>'BASE SPLIT DEM'!A11046</f>
        <v>TO</v>
      </c>
      <c r="B10382">
        <f>'BASE SPLIT DEM'!B10382</f>
        <v>2043</v>
      </c>
      <c r="C10382" t="str">
        <f>'BASE SPLIT DEM'!C10382</f>
        <v>ADEMPASTRAEXOHOROABUSIUBVIVA</v>
      </c>
      <c r="D10382" t="str">
        <f>'BASE SPLIT DEM'!D10382</f>
        <v>PASTRAEXOHOROABUS</v>
      </c>
      <c r="E10382" s="4">
        <f>'BASE SPLIT DEM'!E10382+IF('BASE SPLIT DEM'!E10382=0,0,_xlfn.IFNA(VLOOKUP(RIGHT(C10382,6),'Tuning parameter'!$A$3:$AC$11,HLOOKUP(B10382,'Tuning parameter'!$B$1:$AC$2,2,FALSE),FALSE),0))</f>
        <v>2.35769575679486E-2</v>
      </c>
      <c r="F10382" t="str">
        <f>'BASE SPLIT DEM'!F11046</f>
        <v>PassengerTransportationExternal INHome OtherRoadTruck</v>
      </c>
    </row>
    <row r="10383" spans="1:6" x14ac:dyDescent="0.25">
      <c r="A10383" t="str">
        <f>'BASE SPLIT DEM'!A11068</f>
        <v>TO</v>
      </c>
      <c r="B10383">
        <f>'BASE SPLIT DEM'!B10383</f>
        <v>2043</v>
      </c>
      <c r="C10383" t="str">
        <f>'BASE SPLIT DEM'!C10383</f>
        <v>ADEMPASTRAEXOHOROABUSIUBDURT</v>
      </c>
      <c r="D10383" t="str">
        <f>'BASE SPLIT DEM'!D10383</f>
        <v>PASTRAEXOHOROABUS</v>
      </c>
      <c r="E10383" s="4">
        <f>'BASE SPLIT DEM'!E10383+IF('BASE SPLIT DEM'!E10383=0,0,_xlfn.IFNA(VLOOKUP(RIGHT(C10383,6),'Tuning parameter'!$A$3:$AC$11,HLOOKUP(B10383,'Tuning parameter'!$B$1:$AC$2,2,FALSE),FALSE),0))</f>
        <v>7.6721685459308396E-3</v>
      </c>
      <c r="F10383" t="str">
        <f>'BASE SPLIT DEM'!F11068</f>
        <v>PassengerTransportationExternal INNon Home basedRoadTruck</v>
      </c>
    </row>
    <row r="10384" spans="1:6" x14ac:dyDescent="0.25">
      <c r="A10384" t="str">
        <f>'BASE SPLIT DEM'!A11090</f>
        <v>TO</v>
      </c>
      <c r="B10384">
        <f>'BASE SPLIT DEM'!B10384</f>
        <v>2043</v>
      </c>
      <c r="C10384" t="str">
        <f>'BASE SPLIT DEM'!C10384</f>
        <v>ADEMPASTRAEXOHOROABUSSCB___</v>
      </c>
      <c r="D10384" t="str">
        <f>'BASE SPLIT DEM'!D10384</f>
        <v>PASTRAEXOHOROABUS</v>
      </c>
      <c r="E10384" s="4">
        <f>'BASE SPLIT DEM'!E10384+IF('BASE SPLIT DEM'!E10384=0,0,_xlfn.IFNA(VLOOKUP(RIGHT(C10384,6),'Tuning parameter'!$A$3:$AC$11,HLOOKUP(B10384,'Tuning parameter'!$B$1:$AC$2,2,FALSE),FALSE),0))</f>
        <v>0</v>
      </c>
      <c r="F10384" t="str">
        <f>'BASE SPLIT DEM'!F11090</f>
        <v>PassengerTransportationExternal OUTHome WorkRoadTruck</v>
      </c>
    </row>
    <row r="10385" spans="1:6" x14ac:dyDescent="0.25">
      <c r="A10385" t="str">
        <f>'BASE SPLIT DEM'!A11112</f>
        <v>TO</v>
      </c>
      <c r="B10385">
        <f>'BASE SPLIT DEM'!B10385</f>
        <v>2043</v>
      </c>
      <c r="C10385" t="str">
        <f>'BASE SPLIT DEM'!C10385</f>
        <v>ADEMPASTRAEXOHOROACAR___RSH</v>
      </c>
      <c r="D10385" t="str">
        <f>'BASE SPLIT DEM'!D10385</f>
        <v>PASTRAEXOHOROACAR</v>
      </c>
      <c r="E10385" s="4">
        <f>'BASE SPLIT DEM'!E10385+IF('BASE SPLIT DEM'!E10385=0,0,_xlfn.IFNA(VLOOKUP(RIGHT(C10385,6),'Tuning parameter'!$A$3:$AC$11,HLOOKUP(B10385,'Tuning parameter'!$B$1:$AC$2,2,FALSE),FALSE),0))</f>
        <v>1.3511232481335201E-2</v>
      </c>
      <c r="F10385" t="str">
        <f>'BASE SPLIT DEM'!F11112</f>
        <v>PassengerTransportationExternal OUTHome SchoolRoadTruck</v>
      </c>
    </row>
    <row r="10386" spans="1:6" x14ac:dyDescent="0.25">
      <c r="A10386" t="str">
        <f>'BASE SPLIT DEM'!A11134</f>
        <v>TO</v>
      </c>
      <c r="B10386">
        <f>'BASE SPLIT DEM'!B10386</f>
        <v>2043</v>
      </c>
      <c r="C10386" t="str">
        <f>'BASE SPLIT DEM'!C10386</f>
        <v>ADEMPASTRAEXOHOROACAR___TAX</v>
      </c>
      <c r="D10386" t="str">
        <f>'BASE SPLIT DEM'!D10386</f>
        <v>PASTRAEXOHOROACAR</v>
      </c>
      <c r="E10386" s="4">
        <f>'BASE SPLIT DEM'!E10386+IF('BASE SPLIT DEM'!E10386=0,0,_xlfn.IFNA(VLOOKUP(RIGHT(C10386,6),'Tuning parameter'!$A$3:$AC$11,HLOOKUP(B10386,'Tuning parameter'!$B$1:$AC$2,2,FALSE),FALSE),0))</f>
        <v>1.08157195638427E-2</v>
      </c>
      <c r="F10386" t="str">
        <f>'BASE SPLIT DEM'!F11134</f>
        <v>PassengerTransportationExternal OUTHome OtherRoadTruck</v>
      </c>
    </row>
    <row r="10387" spans="1:6" x14ac:dyDescent="0.25">
      <c r="A10387" t="str">
        <f>'BASE SPLIT DEM'!A11156</f>
        <v>TO</v>
      </c>
      <c r="B10387">
        <f>'BASE SPLIT DEM'!B10387</f>
        <v>2043</v>
      </c>
      <c r="C10387" t="str">
        <f>'BASE SPLIT DEM'!C10387</f>
        <v>ADEMPASTRAEXOHOROACAR___ADR</v>
      </c>
      <c r="D10387" t="str">
        <f>'BASE SPLIT DEM'!D10387</f>
        <v>PASTRAEXOHOROACAR</v>
      </c>
      <c r="E10387" s="4">
        <f>'BASE SPLIT DEM'!E10387+IF('BASE SPLIT DEM'!E10387=0,0,_xlfn.IFNA(VLOOKUP(RIGHT(C10387,6),'Tuning parameter'!$A$3:$AC$11,HLOOKUP(B10387,'Tuning parameter'!$B$1:$AC$2,2,FALSE),FALSE),0))</f>
        <v>0.86770200888905602</v>
      </c>
      <c r="F10387" t="str">
        <f>'BASE SPLIT DEM'!F11156</f>
        <v>PassengerTransportationExternal OUTNon Home basedRoadTruck</v>
      </c>
    </row>
    <row r="10388" spans="1:6" x14ac:dyDescent="0.25">
      <c r="A10388" t="str">
        <f>'BASE SPLIT DEM'!A11286</f>
        <v>TO</v>
      </c>
      <c r="B10388">
        <f>'BASE SPLIT DEM'!B10388</f>
        <v>2043</v>
      </c>
      <c r="C10388" t="str">
        <f>'BASE SPLIT DEM'!C10388</f>
        <v>ADEMPASTRAEXOHOROACAR___APG</v>
      </c>
      <c r="D10388" t="str">
        <f>'BASE SPLIT DEM'!D10388</f>
        <v>PASTRAEXOHOROACAR</v>
      </c>
      <c r="E10388" s="4">
        <f>'BASE SPLIT DEM'!E10388+IF('BASE SPLIT DEM'!E10388=0,0,_xlfn.IFNA(VLOOKUP(RIGHT(C10388,6),'Tuning parameter'!$A$3:$AC$11,HLOOKUP(B10388,'Tuning parameter'!$B$1:$AC$2,2,FALSE),FALSE),0))</f>
        <v>0.107971039065765</v>
      </c>
      <c r="F10388" t="str">
        <f>'BASE SPLIT DEM'!F11286</f>
        <v>PassengerTransportationIn BoundaryHome WorkRoadTruck</v>
      </c>
    </row>
    <row r="10389" spans="1:6" x14ac:dyDescent="0.25">
      <c r="A10389" t="str">
        <f>'BASE SPLIT DEM'!A11308</f>
        <v>TO</v>
      </c>
      <c r="B10389">
        <f>'BASE SPLIT DEM'!B10389</f>
        <v>2043</v>
      </c>
      <c r="C10389" t="str">
        <f>'BASE SPLIT DEM'!C10389</f>
        <v>ADEMPASTRAEXOHOROATRULGTRSH</v>
      </c>
      <c r="D10389" t="str">
        <f>'BASE SPLIT DEM'!D10389</f>
        <v>PASTRAEXOHOROATRU</v>
      </c>
      <c r="E10389" s="4">
        <f>'BASE SPLIT DEM'!E10389+IF('BASE SPLIT DEM'!E10389=0,0,_xlfn.IFNA(VLOOKUP(RIGHT(C10389,6),'Tuning parameter'!$A$3:$AC$11,HLOOKUP(B10389,'Tuning parameter'!$B$1:$AC$2,2,FALSE),FALSE),0))</f>
        <v>1.3516939479092299E-2</v>
      </c>
      <c r="F10389" t="str">
        <f>'BASE SPLIT DEM'!F11308</f>
        <v>PassengerTransportationIn BoundaryHome SchoolRoadTruck</v>
      </c>
    </row>
    <row r="10390" spans="1:6" x14ac:dyDescent="0.25">
      <c r="A10390" t="str">
        <f>'BASE SPLIT DEM'!A11330</f>
        <v>TO</v>
      </c>
      <c r="B10390">
        <f>'BASE SPLIT DEM'!B10390</f>
        <v>2043</v>
      </c>
      <c r="C10390" t="str">
        <f>'BASE SPLIT DEM'!C10390</f>
        <v>ADEMPASTRAEXOHOROATRULGTTAX</v>
      </c>
      <c r="D10390" t="str">
        <f>'BASE SPLIT DEM'!D10390</f>
        <v>PASTRAEXOHOROATRU</v>
      </c>
      <c r="E10390" s="4">
        <f>'BASE SPLIT DEM'!E10390+IF('BASE SPLIT DEM'!E10390=0,0,_xlfn.IFNA(VLOOKUP(RIGHT(C10390,6),'Tuning parameter'!$A$3:$AC$11,HLOOKUP(B10390,'Tuning parameter'!$B$1:$AC$2,2,FALSE),FALSE),0))</f>
        <v>3.4924222617454702E-3</v>
      </c>
      <c r="F10390" t="str">
        <f>'BASE SPLIT DEM'!F11330</f>
        <v>PassengerTransportationIn BoundaryHome OtherRoadTruck</v>
      </c>
    </row>
    <row r="10391" spans="1:6" x14ac:dyDescent="0.25">
      <c r="A10391" t="str">
        <f>'BASE SPLIT DEM'!A11352</f>
        <v>TO</v>
      </c>
      <c r="B10391">
        <f>'BASE SPLIT DEM'!B10391</f>
        <v>2043</v>
      </c>
      <c r="C10391" t="str">
        <f>'BASE SPLIT DEM'!C10391</f>
        <v>ADEMPASTRAEXOHOROATRULGTADR</v>
      </c>
      <c r="D10391" t="str">
        <f>'BASE SPLIT DEM'!D10391</f>
        <v>PASTRAEXOHOROATRU</v>
      </c>
      <c r="E10391" s="4">
        <f>'BASE SPLIT DEM'!E10391+IF('BASE SPLIT DEM'!E10391=0,0,_xlfn.IFNA(VLOOKUP(RIGHT(C10391,6),'Tuning parameter'!$A$3:$AC$11,HLOOKUP(B10391,'Tuning parameter'!$B$1:$AC$2,2,FALSE),FALSE),0))</f>
        <v>0.87412592797713495</v>
      </c>
      <c r="F10391" t="str">
        <f>'BASE SPLIT DEM'!F11352</f>
        <v>PassengerTransportationIn BoundaryNon Home basedRoadTruck</v>
      </c>
    </row>
    <row r="10392" spans="1:6" x14ac:dyDescent="0.25">
      <c r="A10392" t="str">
        <f>'BASE SPLIT DEM'!A11374</f>
        <v>TO</v>
      </c>
      <c r="B10392">
        <f>'BASE SPLIT DEM'!B10392</f>
        <v>2043</v>
      </c>
      <c r="C10392" t="str">
        <f>'BASE SPLIT DEM'!C10392</f>
        <v>ADEMPASTRAEXOHOROATRULGTAPG</v>
      </c>
      <c r="D10392" t="str">
        <f>'BASE SPLIT DEM'!D10392</f>
        <v>PASTRAEXOHOROATRU</v>
      </c>
      <c r="E10392" s="4">
        <f>'BASE SPLIT DEM'!E10392+IF('BASE SPLIT DEM'!E10392=0,0,_xlfn.IFNA(VLOOKUP(RIGHT(C10392,6),'Tuning parameter'!$A$3:$AC$11,HLOOKUP(B10392,'Tuning parameter'!$B$1:$AC$2,2,FALSE),FALSE),0))</f>
        <v>0.108864710282026</v>
      </c>
      <c r="F10392" t="str">
        <f>'BASE SPLIT DEM'!F11374</f>
        <v>PassengerTransportationExternal INHome WorkRoadTruck</v>
      </c>
    </row>
    <row r="10393" spans="1:6" x14ac:dyDescent="0.25">
      <c r="A10393" t="str">
        <f>'BASE SPLIT DEM'!A11396</f>
        <v>TO</v>
      </c>
      <c r="B10393">
        <f>'BASE SPLIT DEM'!B10393</f>
        <v>2043</v>
      </c>
      <c r="C10393" t="str">
        <f>'BASE SPLIT DEM'!C10393</f>
        <v>ADEMPASTRAEXOHOROAMOR______</v>
      </c>
      <c r="D10393" t="str">
        <f>'BASE SPLIT DEM'!D10393</f>
        <v>PASTRAEXOHOROAMOR</v>
      </c>
      <c r="E10393" s="4">
        <f>'BASE SPLIT DEM'!E10393+IF('BASE SPLIT DEM'!E10393=0,0,_xlfn.IFNA(VLOOKUP(RIGHT(C10393,6),'Tuning parameter'!$A$3:$AC$11,HLOOKUP(B10393,'Tuning parameter'!$B$1:$AC$2,2,FALSE),FALSE),0))</f>
        <v>1</v>
      </c>
      <c r="F10393" t="str">
        <f>'BASE SPLIT DEM'!F11396</f>
        <v>PassengerTransportationExternal INHome SchoolRoadTruck</v>
      </c>
    </row>
    <row r="10394" spans="1:6" x14ac:dyDescent="0.25">
      <c r="A10394" t="str">
        <f>'BASE SPLIT DEM'!A11418</f>
        <v>TO</v>
      </c>
      <c r="B10394">
        <f>'BASE SPLIT DEM'!B10394</f>
        <v>2043</v>
      </c>
      <c r="C10394" t="str">
        <f>'BASE SPLIT DEM'!C10394</f>
        <v>ADEMPASTRAEXOHOROAWAL______</v>
      </c>
      <c r="D10394" t="str">
        <f>'BASE SPLIT DEM'!D10394</f>
        <v>PASTRAEXOHOROAWAL</v>
      </c>
      <c r="E10394" s="4">
        <f>'BASE SPLIT DEM'!E10394+IF('BASE SPLIT DEM'!E10394=0,0,_xlfn.IFNA(VLOOKUP(RIGHT(C10394,6),'Tuning parameter'!$A$3:$AC$11,HLOOKUP(B10394,'Tuning parameter'!$B$1:$AC$2,2,FALSE),FALSE),0))</f>
        <v>1</v>
      </c>
      <c r="F10394" t="str">
        <f>'BASE SPLIT DEM'!F11418</f>
        <v>PassengerTransportationExternal INHome OtherRoadTruck</v>
      </c>
    </row>
    <row r="10395" spans="1:6" x14ac:dyDescent="0.25">
      <c r="A10395" t="str">
        <f>'BASE SPLIT DEM'!A11440</f>
        <v>TO</v>
      </c>
      <c r="B10395">
        <f>'BASE SPLIT DEM'!B10395</f>
        <v>2043</v>
      </c>
      <c r="C10395" t="str">
        <f>'BASE SPLIT DEM'!C10395</f>
        <v>ADEMPASTRAEXOHOROABIK______</v>
      </c>
      <c r="D10395" t="str">
        <f>'BASE SPLIT DEM'!D10395</f>
        <v>PASTRAEXOHOROABIK</v>
      </c>
      <c r="E10395" s="4">
        <f>'BASE SPLIT DEM'!E10395+IF('BASE SPLIT DEM'!E10395=0,0,_xlfn.IFNA(VLOOKUP(RIGHT(C10395,6),'Tuning parameter'!$A$3:$AC$11,HLOOKUP(B10395,'Tuning parameter'!$B$1:$AC$2,2,FALSE),FALSE),0))</f>
        <v>1</v>
      </c>
      <c r="F10395" t="str">
        <f>'BASE SPLIT DEM'!F11440</f>
        <v>PassengerTransportationExternal INNon Home basedRoadTruck</v>
      </c>
    </row>
    <row r="10396" spans="1:6" x14ac:dyDescent="0.25">
      <c r="A10396" t="str">
        <f>'BASE SPLIT DEM'!A11462</f>
        <v>TO</v>
      </c>
      <c r="B10396">
        <f>'BASE SPLIT DEM'!B10396</f>
        <v>2043</v>
      </c>
      <c r="C10396" t="str">
        <f>'BASE SPLIT DEM'!C10396</f>
        <v>ADEMPASTRAEXONHRAIREG___GOR</v>
      </c>
      <c r="D10396" t="str">
        <f>'BASE SPLIT DEM'!D10396</f>
        <v>PASTRAEXONHRAIREG</v>
      </c>
      <c r="E10396" s="4">
        <f>'BASE SPLIT DEM'!E10396+IF('BASE SPLIT DEM'!E10396=0,0,_xlfn.IFNA(VLOOKUP(RIGHT(C10396,6),'Tuning parameter'!$A$3:$AC$11,HLOOKUP(B10396,'Tuning parameter'!$B$1:$AC$2,2,FALSE),FALSE),0))</f>
        <v>0.970520183063731</v>
      </c>
      <c r="F10396" t="str">
        <f>'BASE SPLIT DEM'!F11462</f>
        <v>PassengerTransportationExternal OUTHome WorkRoadTruck</v>
      </c>
    </row>
    <row r="10397" spans="1:6" x14ac:dyDescent="0.25">
      <c r="A10397" t="str">
        <f>'BASE SPLIT DEM'!A11484</f>
        <v>TO</v>
      </c>
      <c r="B10397">
        <f>'BASE SPLIT DEM'!B10397</f>
        <v>2043</v>
      </c>
      <c r="C10397" t="str">
        <f>'BASE SPLIT DEM'!C10397</f>
        <v>ADEMPASTRAEXONHRAIREG___UPX</v>
      </c>
      <c r="D10397" t="str">
        <f>'BASE SPLIT DEM'!D10397</f>
        <v>PASTRAEXONHRAIREG</v>
      </c>
      <c r="E10397" s="4">
        <f>'BASE SPLIT DEM'!E10397+IF('BASE SPLIT DEM'!E10397=0,0,_xlfn.IFNA(VLOOKUP(RIGHT(C10397,6),'Tuning parameter'!$A$3:$AC$11,HLOOKUP(B10397,'Tuning parameter'!$B$1:$AC$2,2,FALSE),FALSE),0))</f>
        <v>2.9479816936268E-2</v>
      </c>
      <c r="F10397" t="str">
        <f>'BASE SPLIT DEM'!F11484</f>
        <v>PassengerTransportationExternal OUTHome SchoolRoadTruck</v>
      </c>
    </row>
    <row r="10398" spans="1:6" x14ac:dyDescent="0.25">
      <c r="A10398" t="str">
        <f>'BASE SPLIT DEM'!A11506</f>
        <v>TO</v>
      </c>
      <c r="B10398">
        <f>'BASE SPLIT DEM'!B10398</f>
        <v>2043</v>
      </c>
      <c r="C10398" t="str">
        <f>'BASE SPLIT DEM'!C10398</f>
        <v>ADEMPASTRAEXONHRAISUB___TSU</v>
      </c>
      <c r="D10398" t="str">
        <f>'BASE SPLIT DEM'!D10398</f>
        <v>PASTRAEXONHRAISUB</v>
      </c>
      <c r="E10398" s="4">
        <f>'BASE SPLIT DEM'!E10398+IF('BASE SPLIT DEM'!E10398=0,0,_xlfn.IFNA(VLOOKUP(RIGHT(C10398,6),'Tuning parameter'!$A$3:$AC$11,HLOOKUP(B10398,'Tuning parameter'!$B$1:$AC$2,2,FALSE),FALSE),0))</f>
        <v>1</v>
      </c>
      <c r="F10398" t="str">
        <f>'BASE SPLIT DEM'!F11506</f>
        <v>PassengerTransportationExternal OUTHome OtherRoadTruck</v>
      </c>
    </row>
    <row r="10399" spans="1:6" x14ac:dyDescent="0.25">
      <c r="A10399" t="str">
        <f>'BASE SPLIT DEM'!A11528</f>
        <v>TO</v>
      </c>
      <c r="B10399">
        <f>'BASE SPLIT DEM'!B10399</f>
        <v>2043</v>
      </c>
      <c r="C10399" t="str">
        <f>'BASE SPLIT DEM'!C10399</f>
        <v>ADEMPASTRAEXONHRAITRM___TST</v>
      </c>
      <c r="D10399" t="str">
        <f>'BASE SPLIT DEM'!D10399</f>
        <v>PASTRAEXONHRAITRM</v>
      </c>
      <c r="E10399" s="4">
        <f>'BASE SPLIT DEM'!E10399+IF('BASE SPLIT DEM'!E10399=0,0,_xlfn.IFNA(VLOOKUP(RIGHT(C10399,6),'Tuning parameter'!$A$3:$AC$11,HLOOKUP(B10399,'Tuning parameter'!$B$1:$AC$2,2,FALSE),FALSE),0))</f>
        <v>1</v>
      </c>
      <c r="F10399" t="str">
        <f>'BASE SPLIT DEM'!F11528</f>
        <v>PassengerTransportationExternal OUTNon Home basedRoadTruck</v>
      </c>
    </row>
    <row r="10400" spans="1:6" x14ac:dyDescent="0.25">
      <c r="A10400" t="str">
        <f>'BASE SPLIT DEM'!A11658</f>
        <v>TO</v>
      </c>
      <c r="B10400">
        <f>'BASE SPLIT DEM'!B10400</f>
        <v>2043</v>
      </c>
      <c r="C10400" t="str">
        <f>'BASE SPLIT DEM'!C10400</f>
        <v>ADEMPASTRAEXONHROABUSIUBGOB</v>
      </c>
      <c r="D10400" t="str">
        <f>'BASE SPLIT DEM'!D10400</f>
        <v>PASTRAEXONHROABUS</v>
      </c>
      <c r="E10400" s="4">
        <f>'BASE SPLIT DEM'!E10400+IF('BASE SPLIT DEM'!E10400=0,0,_xlfn.IFNA(VLOOKUP(RIGHT(C10400,6),'Tuning parameter'!$A$3:$AC$11,HLOOKUP(B10400,'Tuning parameter'!$B$1:$AC$2,2,FALSE),FALSE),0))</f>
        <v>4.9181552429409497E-2</v>
      </c>
      <c r="F10400" t="str">
        <f>'BASE SPLIT DEM'!F11658</f>
        <v>PassengerTransportationIn BoundaryHome WorkRoadTruck</v>
      </c>
    </row>
    <row r="10401" spans="1:6" x14ac:dyDescent="0.25">
      <c r="A10401" t="str">
        <f>'BASE SPLIT DEM'!A11680</f>
        <v>TO</v>
      </c>
      <c r="B10401">
        <f>'BASE SPLIT DEM'!B10401</f>
        <v>2043</v>
      </c>
      <c r="C10401" t="str">
        <f>'BASE SPLIT DEM'!C10401</f>
        <v>ADEMPASTRAEXONHROABUSURBTBU</v>
      </c>
      <c r="D10401" t="str">
        <f>'BASE SPLIT DEM'!D10401</f>
        <v>PASTRAEXONHROABUS</v>
      </c>
      <c r="E10401" s="4">
        <f>'BASE SPLIT DEM'!E10401+IF('BASE SPLIT DEM'!E10401=0,0,_xlfn.IFNA(VLOOKUP(RIGHT(C10401,6),'Tuning parameter'!$A$3:$AC$11,HLOOKUP(B10401,'Tuning parameter'!$B$1:$AC$2,2,FALSE),FALSE),0))</f>
        <v>0.74429353778386598</v>
      </c>
      <c r="F10401" t="str">
        <f>'BASE SPLIT DEM'!F11680</f>
        <v>PassengerTransportationIn BoundaryHome SchoolRoadTruck</v>
      </c>
    </row>
    <row r="10402" spans="1:6" x14ac:dyDescent="0.25">
      <c r="A10402" t="str">
        <f>'BASE SPLIT DEM'!A11702</f>
        <v>TO</v>
      </c>
      <c r="B10402">
        <f>'BASE SPLIT DEM'!B10402</f>
        <v>2043</v>
      </c>
      <c r="C10402" t="str">
        <f>'BASE SPLIT DEM'!C10402</f>
        <v>ADEMPASTRAEXONHROABUSURBWTB</v>
      </c>
      <c r="D10402" t="str">
        <f>'BASE SPLIT DEM'!D10402</f>
        <v>PASTRAEXONHROABUS</v>
      </c>
      <c r="E10402" s="4">
        <f>'BASE SPLIT DEM'!E10402+IF('BASE SPLIT DEM'!E10402=0,0,_xlfn.IFNA(VLOOKUP(RIGHT(C10402,6),'Tuning parameter'!$A$3:$AC$11,HLOOKUP(B10402,'Tuning parameter'!$B$1:$AC$2,2,FALSE),FALSE),0))</f>
        <v>0</v>
      </c>
      <c r="F10402" t="str">
        <f>'BASE SPLIT DEM'!F11702</f>
        <v>PassengerTransportationIn BoundaryHome OtherRoadTruck</v>
      </c>
    </row>
    <row r="10403" spans="1:6" x14ac:dyDescent="0.25">
      <c r="A10403" t="str">
        <f>'BASE SPLIT DEM'!A11724</f>
        <v>TO</v>
      </c>
      <c r="B10403">
        <f>'BASE SPLIT DEM'!B10403</f>
        <v>2043</v>
      </c>
      <c r="C10403" t="str">
        <f>'BASE SPLIT DEM'!C10403</f>
        <v>ADEMPASTRAEXONHROABUSIUBMWAY</v>
      </c>
      <c r="D10403" t="str">
        <f>'BASE SPLIT DEM'!D10403</f>
        <v>PASTRAEXONHROABUS</v>
      </c>
      <c r="E10403" s="4">
        <f>'BASE SPLIT DEM'!E10403+IF('BASE SPLIT DEM'!E10403=0,0,_xlfn.IFNA(VLOOKUP(RIGHT(C10403,6),'Tuning parameter'!$A$3:$AC$11,HLOOKUP(B10403,'Tuning parameter'!$B$1:$AC$2,2,FALSE),FALSE),0))</f>
        <v>0.17527578367284399</v>
      </c>
      <c r="F10403" t="str">
        <f>'BASE SPLIT DEM'!F11724</f>
        <v>PassengerTransportationIn BoundaryNon Home basedRoadTruck</v>
      </c>
    </row>
    <row r="10404" spans="1:6" x14ac:dyDescent="0.25">
      <c r="A10404" t="str">
        <f>'BASE SPLIT DEM'!A11746</f>
        <v>TO</v>
      </c>
      <c r="B10404">
        <f>'BASE SPLIT DEM'!B10404</f>
        <v>2043</v>
      </c>
      <c r="C10404" t="str">
        <f>'BASE SPLIT DEM'!C10404</f>
        <v>ADEMPASTRAEXONHROABUSIUBVIVA</v>
      </c>
      <c r="D10404" t="str">
        <f>'BASE SPLIT DEM'!D10404</f>
        <v>PASTRAEXONHROABUS</v>
      </c>
      <c r="E10404" s="4">
        <f>'BASE SPLIT DEM'!E10404+IF('BASE SPLIT DEM'!E10404=0,0,_xlfn.IFNA(VLOOKUP(RIGHT(C10404,6),'Tuning parameter'!$A$3:$AC$11,HLOOKUP(B10404,'Tuning parameter'!$B$1:$AC$2,2,FALSE),FALSE),0))</f>
        <v>2.35769575679486E-2</v>
      </c>
      <c r="F10404" t="str">
        <f>'BASE SPLIT DEM'!F11746</f>
        <v>PassengerTransportationExternal INHome WorkRoadTruck</v>
      </c>
    </row>
    <row r="10405" spans="1:6" x14ac:dyDescent="0.25">
      <c r="A10405" t="str">
        <f>'BASE SPLIT DEM'!A11768</f>
        <v>TO</v>
      </c>
      <c r="B10405">
        <f>'BASE SPLIT DEM'!B10405</f>
        <v>2043</v>
      </c>
      <c r="C10405" t="str">
        <f>'BASE SPLIT DEM'!C10405</f>
        <v>ADEMPASTRAEXONHROABUSIUBDURT</v>
      </c>
      <c r="D10405" t="str">
        <f>'BASE SPLIT DEM'!D10405</f>
        <v>PASTRAEXONHROABUS</v>
      </c>
      <c r="E10405" s="4">
        <f>'BASE SPLIT DEM'!E10405+IF('BASE SPLIT DEM'!E10405=0,0,_xlfn.IFNA(VLOOKUP(RIGHT(C10405,6),'Tuning parameter'!$A$3:$AC$11,HLOOKUP(B10405,'Tuning parameter'!$B$1:$AC$2,2,FALSE),FALSE),0))</f>
        <v>7.6721685459308396E-3</v>
      </c>
      <c r="F10405" t="str">
        <f>'BASE SPLIT DEM'!F11768</f>
        <v>PassengerTransportationExternal INHome SchoolRoadTruck</v>
      </c>
    </row>
    <row r="10406" spans="1:6" x14ac:dyDescent="0.25">
      <c r="A10406" t="str">
        <f>'BASE SPLIT DEM'!A11790</f>
        <v>TO</v>
      </c>
      <c r="B10406">
        <f>'BASE SPLIT DEM'!B10406</f>
        <v>2043</v>
      </c>
      <c r="C10406" t="str">
        <f>'BASE SPLIT DEM'!C10406</f>
        <v>ADEMPASTRAEXONHROABUSSCB___</v>
      </c>
      <c r="D10406" t="str">
        <f>'BASE SPLIT DEM'!D10406</f>
        <v>PASTRAEXONHROABUS</v>
      </c>
      <c r="E10406" s="4">
        <f>'BASE SPLIT DEM'!E10406+IF('BASE SPLIT DEM'!E10406=0,0,_xlfn.IFNA(VLOOKUP(RIGHT(C10406,6),'Tuning parameter'!$A$3:$AC$11,HLOOKUP(B10406,'Tuning parameter'!$B$1:$AC$2,2,FALSE),FALSE),0))</f>
        <v>0</v>
      </c>
      <c r="F10406" t="str">
        <f>'BASE SPLIT DEM'!F11790</f>
        <v>PassengerTransportationExternal INHome OtherRoadTruck</v>
      </c>
    </row>
    <row r="10407" spans="1:6" x14ac:dyDescent="0.25">
      <c r="A10407" t="str">
        <f>'BASE SPLIT DEM'!A11812</f>
        <v>TO</v>
      </c>
      <c r="B10407">
        <f>'BASE SPLIT DEM'!B10407</f>
        <v>2043</v>
      </c>
      <c r="C10407" t="str">
        <f>'BASE SPLIT DEM'!C10407</f>
        <v>ADEMPASTRAEXONHROACAR___RSH</v>
      </c>
      <c r="D10407" t="str">
        <f>'BASE SPLIT DEM'!D10407</f>
        <v>PASTRAEXONHROACAR</v>
      </c>
      <c r="E10407" s="4">
        <f>'BASE SPLIT DEM'!E10407+IF('BASE SPLIT DEM'!E10407=0,0,_xlfn.IFNA(VLOOKUP(RIGHT(C10407,6),'Tuning parameter'!$A$3:$AC$11,HLOOKUP(B10407,'Tuning parameter'!$B$1:$AC$2,2,FALSE),FALSE),0))</f>
        <v>0</v>
      </c>
      <c r="F10407" t="str">
        <f>'BASE SPLIT DEM'!F11812</f>
        <v>PassengerTransportationExternal INNon Home basedRoadTruck</v>
      </c>
    </row>
    <row r="10408" spans="1:6" x14ac:dyDescent="0.25">
      <c r="A10408" t="str">
        <f>'BASE SPLIT DEM'!A11834</f>
        <v>TO</v>
      </c>
      <c r="B10408">
        <f>'BASE SPLIT DEM'!B10408</f>
        <v>2043</v>
      </c>
      <c r="C10408" t="str">
        <f>'BASE SPLIT DEM'!C10408</f>
        <v>ADEMPASTRAEXONHROACAR___TAX</v>
      </c>
      <c r="D10408" t="str">
        <f>'BASE SPLIT DEM'!D10408</f>
        <v>PASTRAEXONHROACAR</v>
      </c>
      <c r="E10408" s="4">
        <f>'BASE SPLIT DEM'!E10408+IF('BASE SPLIT DEM'!E10408=0,0,_xlfn.IFNA(VLOOKUP(RIGHT(C10408,6),'Tuning parameter'!$A$3:$AC$11,HLOOKUP(B10408,'Tuning parameter'!$B$1:$AC$2,2,FALSE),FALSE),0))</f>
        <v>1.08157195638427E-2</v>
      </c>
      <c r="F10408" t="str">
        <f>'BASE SPLIT DEM'!F11834</f>
        <v>PassengerTransportationExternal OUTHome WorkRoadTruck</v>
      </c>
    </row>
    <row r="10409" spans="1:6" x14ac:dyDescent="0.25">
      <c r="A10409" t="str">
        <f>'BASE SPLIT DEM'!A11856</f>
        <v>TO</v>
      </c>
      <c r="B10409">
        <f>'BASE SPLIT DEM'!B10409</f>
        <v>2043</v>
      </c>
      <c r="C10409" t="str">
        <f>'BASE SPLIT DEM'!C10409</f>
        <v>ADEMPASTRAEXONHROACAR___ADR</v>
      </c>
      <c r="D10409" t="str">
        <f>'BASE SPLIT DEM'!D10409</f>
        <v>PASTRAEXONHROACAR</v>
      </c>
      <c r="E10409" s="4">
        <f>'BASE SPLIT DEM'!E10409+IF('BASE SPLIT DEM'!E10409=0,0,_xlfn.IFNA(VLOOKUP(RIGHT(C10409,6),'Tuning parameter'!$A$3:$AC$11,HLOOKUP(B10409,'Tuning parameter'!$B$1:$AC$2,2,FALSE),FALSE),0))</f>
        <v>0.86770200888905602</v>
      </c>
      <c r="F10409" t="str">
        <f>'BASE SPLIT DEM'!F11856</f>
        <v>PassengerTransportationExternal OUTHome SchoolRoadTruck</v>
      </c>
    </row>
    <row r="10410" spans="1:6" x14ac:dyDescent="0.25">
      <c r="A10410" t="str">
        <f>'BASE SPLIT DEM'!A11878</f>
        <v>TO</v>
      </c>
      <c r="B10410">
        <f>'BASE SPLIT DEM'!B10410</f>
        <v>2043</v>
      </c>
      <c r="C10410" t="str">
        <f>'BASE SPLIT DEM'!C10410</f>
        <v>ADEMPASTRAEXONHROACAR___APG</v>
      </c>
      <c r="D10410" t="str">
        <f>'BASE SPLIT DEM'!D10410</f>
        <v>PASTRAEXONHROACAR</v>
      </c>
      <c r="E10410" s="4">
        <f>'BASE SPLIT DEM'!E10410+IF('BASE SPLIT DEM'!E10410=0,0,_xlfn.IFNA(VLOOKUP(RIGHT(C10410,6),'Tuning parameter'!$A$3:$AC$11,HLOOKUP(B10410,'Tuning parameter'!$B$1:$AC$2,2,FALSE),FALSE),0))</f>
        <v>0.12148227154709999</v>
      </c>
      <c r="F10410" t="str">
        <f>'BASE SPLIT DEM'!F11878</f>
        <v>PassengerTransportationExternal OUTHome OtherRoadTruck</v>
      </c>
    </row>
    <row r="10411" spans="1:6" x14ac:dyDescent="0.25">
      <c r="A10411" t="str">
        <f>'BASE SPLIT DEM'!A11900</f>
        <v>TO</v>
      </c>
      <c r="B10411">
        <f>'BASE SPLIT DEM'!B10411</f>
        <v>2043</v>
      </c>
      <c r="C10411" t="str">
        <f>'BASE SPLIT DEM'!C10411</f>
        <v>ADEMPASTRAEXONHROATRULGTRSH</v>
      </c>
      <c r="D10411" t="str">
        <f>'BASE SPLIT DEM'!D10411</f>
        <v>PASTRAEXONHROATRU</v>
      </c>
      <c r="E10411" s="4">
        <f>'BASE SPLIT DEM'!E10411+IF('BASE SPLIT DEM'!E10411=0,0,_xlfn.IFNA(VLOOKUP(RIGHT(C10411,6),'Tuning parameter'!$A$3:$AC$11,HLOOKUP(B10411,'Tuning parameter'!$B$1:$AC$2,2,FALSE),FALSE),0))</f>
        <v>0</v>
      </c>
      <c r="F10411" t="str">
        <f>'BASE SPLIT DEM'!F11900</f>
        <v>PassengerTransportationExternal OUTNon Home basedRoadTruck</v>
      </c>
    </row>
    <row r="10412" spans="1:6" x14ac:dyDescent="0.25">
      <c r="A10412" t="str">
        <f>'BASE SPLIT DEM'!A12030</f>
        <v>TO</v>
      </c>
      <c r="B10412">
        <f>'BASE SPLIT DEM'!B10412</f>
        <v>2043</v>
      </c>
      <c r="C10412" t="str">
        <f>'BASE SPLIT DEM'!C10412</f>
        <v>ADEMPASTRAEXONHROATRULGTTAX</v>
      </c>
      <c r="D10412" t="str">
        <f>'BASE SPLIT DEM'!D10412</f>
        <v>PASTRAEXONHROATRU</v>
      </c>
      <c r="E10412" s="4">
        <f>'BASE SPLIT DEM'!E10412+IF('BASE SPLIT DEM'!E10412=0,0,_xlfn.IFNA(VLOOKUP(RIGHT(C10412,6),'Tuning parameter'!$A$3:$AC$11,HLOOKUP(B10412,'Tuning parameter'!$B$1:$AC$2,2,FALSE),FALSE),0))</f>
        <v>3.4924222617454702E-3</v>
      </c>
      <c r="F10412" t="str">
        <f>'BASE SPLIT DEM'!F12030</f>
        <v>PassengerTransportationIn BoundaryHome WorkRoadTruck</v>
      </c>
    </row>
    <row r="10413" spans="1:6" x14ac:dyDescent="0.25">
      <c r="A10413" t="str">
        <f>'BASE SPLIT DEM'!A12052</f>
        <v>TO</v>
      </c>
      <c r="B10413">
        <f>'BASE SPLIT DEM'!B10413</f>
        <v>2043</v>
      </c>
      <c r="C10413" t="str">
        <f>'BASE SPLIT DEM'!C10413</f>
        <v>ADEMPASTRAEXONHROATRULGTADR</v>
      </c>
      <c r="D10413" t="str">
        <f>'BASE SPLIT DEM'!D10413</f>
        <v>PASTRAEXONHROATRU</v>
      </c>
      <c r="E10413" s="4">
        <f>'BASE SPLIT DEM'!E10413+IF('BASE SPLIT DEM'!E10413=0,0,_xlfn.IFNA(VLOOKUP(RIGHT(C10413,6),'Tuning parameter'!$A$3:$AC$11,HLOOKUP(B10413,'Tuning parameter'!$B$1:$AC$2,2,FALSE),FALSE),0))</f>
        <v>0.87412592797713495</v>
      </c>
      <c r="F10413" t="str">
        <f>'BASE SPLIT DEM'!F12052</f>
        <v>PassengerTransportationIn BoundaryHome SchoolRoadTruck</v>
      </c>
    </row>
    <row r="10414" spans="1:6" x14ac:dyDescent="0.25">
      <c r="A10414" t="str">
        <f>'BASE SPLIT DEM'!A12074</f>
        <v>TO</v>
      </c>
      <c r="B10414">
        <f>'BASE SPLIT DEM'!B10414</f>
        <v>2043</v>
      </c>
      <c r="C10414" t="str">
        <f>'BASE SPLIT DEM'!C10414</f>
        <v>ADEMPASTRAEXONHROATRULGTAPG</v>
      </c>
      <c r="D10414" t="str">
        <f>'BASE SPLIT DEM'!D10414</f>
        <v>PASTRAEXONHROATRU</v>
      </c>
      <c r="E10414" s="4">
        <f>'BASE SPLIT DEM'!E10414+IF('BASE SPLIT DEM'!E10414=0,0,_xlfn.IFNA(VLOOKUP(RIGHT(C10414,6),'Tuning parameter'!$A$3:$AC$11,HLOOKUP(B10414,'Tuning parameter'!$B$1:$AC$2,2,FALSE),FALSE),0))</f>
        <v>0.122381649761118</v>
      </c>
      <c r="F10414" t="str">
        <f>'BASE SPLIT DEM'!F12074</f>
        <v>PassengerTransportationIn BoundaryHome OtherRoadTruck</v>
      </c>
    </row>
    <row r="10415" spans="1:6" x14ac:dyDescent="0.25">
      <c r="A10415" t="str">
        <f>'BASE SPLIT DEM'!A12096</f>
        <v>TO</v>
      </c>
      <c r="B10415">
        <f>'BASE SPLIT DEM'!B10415</f>
        <v>2043</v>
      </c>
      <c r="C10415" t="str">
        <f>'BASE SPLIT DEM'!C10415</f>
        <v>ADEMPASTRAEXONHROAMOR______</v>
      </c>
      <c r="D10415" t="str">
        <f>'BASE SPLIT DEM'!D10415</f>
        <v>PASTRAEXONHROAMOR</v>
      </c>
      <c r="E10415" s="4">
        <f>'BASE SPLIT DEM'!E10415+IF('BASE SPLIT DEM'!E10415=0,0,_xlfn.IFNA(VLOOKUP(RIGHT(C10415,6),'Tuning parameter'!$A$3:$AC$11,HLOOKUP(B10415,'Tuning parameter'!$B$1:$AC$2,2,FALSE),FALSE),0))</f>
        <v>1</v>
      </c>
      <c r="F10415" t="str">
        <f>'BASE SPLIT DEM'!F12096</f>
        <v>PassengerTransportationIn BoundaryNon Home basedRoadTruck</v>
      </c>
    </row>
    <row r="10416" spans="1:6" x14ac:dyDescent="0.25">
      <c r="A10416" t="str">
        <f>'BASE SPLIT DEM'!A12118</f>
        <v>TO</v>
      </c>
      <c r="B10416">
        <f>'BASE SPLIT DEM'!B10416</f>
        <v>2043</v>
      </c>
      <c r="C10416" t="str">
        <f>'BASE SPLIT DEM'!C10416</f>
        <v>ADEMPASTRAEXONHROAWAL______</v>
      </c>
      <c r="D10416" t="str">
        <f>'BASE SPLIT DEM'!D10416</f>
        <v>PASTRAEXONHROAWAL</v>
      </c>
      <c r="E10416" s="4">
        <f>'BASE SPLIT DEM'!E10416+IF('BASE SPLIT DEM'!E10416=0,0,_xlfn.IFNA(VLOOKUP(RIGHT(C10416,6),'Tuning parameter'!$A$3:$AC$11,HLOOKUP(B10416,'Tuning parameter'!$B$1:$AC$2,2,FALSE),FALSE),0))</f>
        <v>1</v>
      </c>
      <c r="F10416" t="str">
        <f>'BASE SPLIT DEM'!F12118</f>
        <v>PassengerTransportationExternal INHome WorkRoadTruck</v>
      </c>
    </row>
    <row r="10417" spans="1:6" x14ac:dyDescent="0.25">
      <c r="A10417" t="str">
        <f>'BASE SPLIT DEM'!A12140</f>
        <v>TO</v>
      </c>
      <c r="B10417">
        <f>'BASE SPLIT DEM'!B10417</f>
        <v>2043</v>
      </c>
      <c r="C10417" t="str">
        <f>'BASE SPLIT DEM'!C10417</f>
        <v>ADEMPASTRAEXONHROABIK______</v>
      </c>
      <c r="D10417" t="str">
        <f>'BASE SPLIT DEM'!D10417</f>
        <v>PASTRAEXONHROABIK</v>
      </c>
      <c r="E10417" s="4">
        <f>'BASE SPLIT DEM'!E10417+IF('BASE SPLIT DEM'!E10417=0,0,_xlfn.IFNA(VLOOKUP(RIGHT(C10417,6),'Tuning parameter'!$A$3:$AC$11,HLOOKUP(B10417,'Tuning parameter'!$B$1:$AC$2,2,FALSE),FALSE),0))</f>
        <v>1</v>
      </c>
      <c r="F10417" t="str">
        <f>'BASE SPLIT DEM'!F12140</f>
        <v>PassengerTransportationExternal INHome SchoolRoadTruck</v>
      </c>
    </row>
    <row r="10418" spans="1:6" x14ac:dyDescent="0.25">
      <c r="A10418" t="str">
        <f>'BASE SPLIT DEM'!A12162</f>
        <v>TO</v>
      </c>
      <c r="B10418">
        <f>'BASE SPLIT DEM'!B10418</f>
        <v>2044</v>
      </c>
      <c r="C10418" t="str">
        <f>'BASE SPLIT DEM'!C10418</f>
        <v>ADEMPASTRAINHWRAIREG</v>
      </c>
      <c r="D10418" t="str">
        <f>'BASE SPLIT DEM'!D10418</f>
        <v>PASTRAINHW</v>
      </c>
      <c r="E10418" s="4">
        <f>'BASE SPLIT DEM'!E10418+IF('BASE SPLIT DEM'!E10418=0,0,_xlfn.IFNA(VLOOKUP(RIGHT(C10418,6),'Tuning parameter'!$A$3:$AC$11,HLOOKUP(B10418,'Tuning parameter'!$B$1:$AC$2,2,FALSE),FALSE),0))</f>
        <v>0</v>
      </c>
      <c r="F10418" t="str">
        <f>'BASE SPLIT DEM'!F12162</f>
        <v>PassengerTransportationExternal INHome OtherRoadTruck</v>
      </c>
    </row>
    <row r="10419" spans="1:6" x14ac:dyDescent="0.25">
      <c r="A10419" t="str">
        <f>'BASE SPLIT DEM'!A12184</f>
        <v>TO</v>
      </c>
      <c r="B10419">
        <f>'BASE SPLIT DEM'!B10419</f>
        <v>2044</v>
      </c>
      <c r="C10419" t="str">
        <f>'BASE SPLIT DEM'!C10419</f>
        <v>ADEMPASTRAINHWRAISUB</v>
      </c>
      <c r="D10419" t="str">
        <f>'BASE SPLIT DEM'!D10419</f>
        <v>PASTRAINHW</v>
      </c>
      <c r="E10419" s="4">
        <f>'BASE SPLIT DEM'!E10419+IF('BASE SPLIT DEM'!E10419=0,0,_xlfn.IFNA(VLOOKUP(RIGHT(C10419,6),'Tuning parameter'!$A$3:$AC$11,HLOOKUP(B10419,'Tuning parameter'!$B$1:$AC$2,2,FALSE),FALSE),0))</f>
        <v>0.11441573387564789</v>
      </c>
      <c r="F10419" t="str">
        <f>'BASE SPLIT DEM'!F12184</f>
        <v>PassengerTransportationExternal INNon Home basedRoadTruck</v>
      </c>
    </row>
    <row r="10420" spans="1:6" x14ac:dyDescent="0.25">
      <c r="A10420" t="str">
        <f>'BASE SPLIT DEM'!A12206</f>
        <v>TO</v>
      </c>
      <c r="B10420">
        <f>'BASE SPLIT DEM'!B10420</f>
        <v>2044</v>
      </c>
      <c r="C10420" t="str">
        <f>'BASE SPLIT DEM'!C10420</f>
        <v>ADEMPASTRAINHWRAITRM</v>
      </c>
      <c r="D10420" t="str">
        <f>'BASE SPLIT DEM'!D10420</f>
        <v>PASTRAINHW</v>
      </c>
      <c r="E10420" s="4">
        <f>'BASE SPLIT DEM'!E10420+IF('BASE SPLIT DEM'!E10420=0,0,_xlfn.IFNA(VLOOKUP(RIGHT(C10420,6),'Tuning parameter'!$A$3:$AC$11,HLOOKUP(B10420,'Tuning parameter'!$B$1:$AC$2,2,FALSE),FALSE),0))</f>
        <v>1.3838199362667603E-2</v>
      </c>
      <c r="F10420" t="str">
        <f>'BASE SPLIT DEM'!F12206</f>
        <v>PassengerTransportationExternal OUTHome WorkRoadTruck</v>
      </c>
    </row>
    <row r="10421" spans="1:6" x14ac:dyDescent="0.25">
      <c r="A10421" t="str">
        <f>'BASE SPLIT DEM'!A12228</f>
        <v>TO</v>
      </c>
      <c r="B10421">
        <f>'BASE SPLIT DEM'!B10421</f>
        <v>2044</v>
      </c>
      <c r="C10421" t="str">
        <f>'BASE SPLIT DEM'!C10421</f>
        <v>ADEMPASTRAINHWROABUS</v>
      </c>
      <c r="D10421" t="str">
        <f>'BASE SPLIT DEM'!D10421</f>
        <v>PASTRAINHW</v>
      </c>
      <c r="E10421" s="4">
        <f>'BASE SPLIT DEM'!E10421+IF('BASE SPLIT DEM'!E10421=0,0,_xlfn.IFNA(VLOOKUP(RIGHT(C10421,6),'Tuning parameter'!$A$3:$AC$11,HLOOKUP(B10421,'Tuning parameter'!$B$1:$AC$2,2,FALSE),FALSE),0))</f>
        <v>0.104763291917663</v>
      </c>
      <c r="F10421" t="str">
        <f>'BASE SPLIT DEM'!F12228</f>
        <v>PassengerTransportationExternal OUTHome SchoolRoadTruck</v>
      </c>
    </row>
    <row r="10422" spans="1:6" x14ac:dyDescent="0.25">
      <c r="A10422" t="str">
        <f>'BASE SPLIT DEM'!A12250</f>
        <v>TO</v>
      </c>
      <c r="B10422">
        <f>'BASE SPLIT DEM'!B10422</f>
        <v>2044</v>
      </c>
      <c r="C10422" t="str">
        <f>'BASE SPLIT DEM'!C10422</f>
        <v>ADEMPASTRAINHWROACAR</v>
      </c>
      <c r="D10422" t="str">
        <f>'BASE SPLIT DEM'!D10422</f>
        <v>PASTRAINHW</v>
      </c>
      <c r="E10422" s="4">
        <f>'BASE SPLIT DEM'!E10422+IF('BASE SPLIT DEM'!E10422=0,0,_xlfn.IFNA(VLOOKUP(RIGHT(C10422,6),'Tuning parameter'!$A$3:$AC$11,HLOOKUP(B10422,'Tuning parameter'!$B$1:$AC$2,2,FALSE),FALSE),0))</f>
        <v>0.3259032516750649</v>
      </c>
      <c r="F10422" t="str">
        <f>'BASE SPLIT DEM'!F12250</f>
        <v>PassengerTransportationExternal OUTHome OtherRoadTruck</v>
      </c>
    </row>
    <row r="10423" spans="1:6" x14ac:dyDescent="0.25">
      <c r="A10423" t="str">
        <f>'BASE SPLIT DEM'!A12272</f>
        <v>TO</v>
      </c>
      <c r="B10423">
        <f>'BASE SPLIT DEM'!B10423</f>
        <v>2044</v>
      </c>
      <c r="C10423" t="str">
        <f>'BASE SPLIT DEM'!C10423</f>
        <v>ADEMPASTRAINHWROATRU</v>
      </c>
      <c r="D10423" t="str">
        <f>'BASE SPLIT DEM'!D10423</f>
        <v>PASTRAINHW</v>
      </c>
      <c r="E10423" s="4">
        <f>'BASE SPLIT DEM'!E10423+IF('BASE SPLIT DEM'!E10423=0,0,_xlfn.IFNA(VLOOKUP(RIGHT(C10423,6),'Tuning parameter'!$A$3:$AC$11,HLOOKUP(B10423,'Tuning parameter'!$B$1:$AC$2,2,FALSE),FALSE),0))</f>
        <v>0.3259032516750649</v>
      </c>
      <c r="F10423" t="str">
        <f>'BASE SPLIT DEM'!F12272</f>
        <v>PassengerTransportationExternal OUTNon Home basedRoadTruck</v>
      </c>
    </row>
    <row r="10424" spans="1:6" x14ac:dyDescent="0.25">
      <c r="A10424" t="str">
        <f>'BASE SPLIT DEM'!A12402</f>
        <v>TO</v>
      </c>
      <c r="B10424">
        <f>'BASE SPLIT DEM'!B10424</f>
        <v>2044</v>
      </c>
      <c r="C10424" t="str">
        <f>'BASE SPLIT DEM'!C10424</f>
        <v>ADEMPASTRAINHWROAMOR</v>
      </c>
      <c r="D10424" t="str">
        <f>'BASE SPLIT DEM'!D10424</f>
        <v>PASTRAINHW</v>
      </c>
      <c r="E10424" s="4">
        <f>'BASE SPLIT DEM'!E10424+IF('BASE SPLIT DEM'!E10424=0,0,_xlfn.IFNA(VLOOKUP(RIGHT(C10424,6),'Tuning parameter'!$A$3:$AC$11,HLOOKUP(B10424,'Tuning parameter'!$B$1:$AC$2,2,FALSE),FALSE),0))</f>
        <v>1.4885248595330699E-3</v>
      </c>
      <c r="F10424" t="str">
        <f>'BASE SPLIT DEM'!F12402</f>
        <v>PassengerTransportationIn BoundaryHome WorkRoadTruck</v>
      </c>
    </row>
    <row r="10425" spans="1:6" x14ac:dyDescent="0.25">
      <c r="A10425" t="str">
        <f>'BASE SPLIT DEM'!A12424</f>
        <v>TO</v>
      </c>
      <c r="B10425">
        <f>'BASE SPLIT DEM'!B10425</f>
        <v>2044</v>
      </c>
      <c r="C10425" t="str">
        <f>'BASE SPLIT DEM'!C10425</f>
        <v>ADEMPASTRAINHWROAWAL</v>
      </c>
      <c r="D10425" t="str">
        <f>'BASE SPLIT DEM'!D10425</f>
        <v>PASTRAINHW</v>
      </c>
      <c r="E10425" s="4">
        <f>'BASE SPLIT DEM'!E10425+IF('BASE SPLIT DEM'!E10425=0,0,_xlfn.IFNA(VLOOKUP(RIGHT(C10425,6),'Tuning parameter'!$A$3:$AC$11,HLOOKUP(B10425,'Tuning parameter'!$B$1:$AC$2,2,FALSE),FALSE),0))</f>
        <v>4.7445378710772514E-2</v>
      </c>
      <c r="F10425" t="str">
        <f>'BASE SPLIT DEM'!F12424</f>
        <v>PassengerTransportationIn BoundaryHome SchoolRoadTruck</v>
      </c>
    </row>
    <row r="10426" spans="1:6" x14ac:dyDescent="0.25">
      <c r="A10426" t="str">
        <f>'BASE SPLIT DEM'!A12446</f>
        <v>TO</v>
      </c>
      <c r="B10426">
        <f>'BASE SPLIT DEM'!B10426</f>
        <v>2044</v>
      </c>
      <c r="C10426" t="str">
        <f>'BASE SPLIT DEM'!C10426</f>
        <v>ADEMPASTRAINHWROABIK</v>
      </c>
      <c r="D10426" t="str">
        <f>'BASE SPLIT DEM'!D10426</f>
        <v>PASTRAINHW</v>
      </c>
      <c r="E10426" s="4">
        <f>'BASE SPLIT DEM'!E10426+IF('BASE SPLIT DEM'!E10426=0,0,_xlfn.IFNA(VLOOKUP(RIGHT(C10426,6),'Tuning parameter'!$A$3:$AC$11,HLOOKUP(B10426,'Tuning parameter'!$B$1:$AC$2,2,FALSE),FALSE),0))</f>
        <v>6.6242367923583137E-2</v>
      </c>
      <c r="F10426" t="str">
        <f>'BASE SPLIT DEM'!F12446</f>
        <v>PassengerTransportationIn BoundaryHome OtherRoadTruck</v>
      </c>
    </row>
    <row r="10427" spans="1:6" x14ac:dyDescent="0.25">
      <c r="A10427" t="str">
        <f>'BASE SPLIT DEM'!A12468</f>
        <v>TO</v>
      </c>
      <c r="B10427">
        <f>'BASE SPLIT DEM'!B10427</f>
        <v>2044</v>
      </c>
      <c r="C10427" t="str">
        <f>'BASE SPLIT DEM'!C10427</f>
        <v>ADEMPASTRAINHSRAIREG</v>
      </c>
      <c r="D10427" t="str">
        <f>'BASE SPLIT DEM'!D10427</f>
        <v>PASTRAINHS</v>
      </c>
      <c r="E10427" s="4">
        <f>'BASE SPLIT DEM'!E10427+IF('BASE SPLIT DEM'!E10427=0,0,_xlfn.IFNA(VLOOKUP(RIGHT(C10427,6),'Tuning parameter'!$A$3:$AC$11,HLOOKUP(B10427,'Tuning parameter'!$B$1:$AC$2,2,FALSE),FALSE),0))</f>
        <v>0</v>
      </c>
      <c r="F10427" t="str">
        <f>'BASE SPLIT DEM'!F12468</f>
        <v>PassengerTransportationIn BoundaryNon Home basedRoadTruck</v>
      </c>
    </row>
    <row r="10428" spans="1:6" x14ac:dyDescent="0.25">
      <c r="A10428" t="str">
        <f>'BASE SPLIT DEM'!A12490</f>
        <v>TO</v>
      </c>
      <c r="B10428">
        <f>'BASE SPLIT DEM'!B10428</f>
        <v>2044</v>
      </c>
      <c r="C10428" t="str">
        <f>'BASE SPLIT DEM'!C10428</f>
        <v>ADEMPASTRAINHSRAISUB</v>
      </c>
      <c r="D10428" t="str">
        <f>'BASE SPLIT DEM'!D10428</f>
        <v>PASTRAINHS</v>
      </c>
      <c r="E10428" s="4">
        <f>'BASE SPLIT DEM'!E10428+IF('BASE SPLIT DEM'!E10428=0,0,_xlfn.IFNA(VLOOKUP(RIGHT(C10428,6),'Tuning parameter'!$A$3:$AC$11,HLOOKUP(B10428,'Tuning parameter'!$B$1:$AC$2,2,FALSE),FALSE),0))</f>
        <v>0.11441573387564789</v>
      </c>
      <c r="F10428" t="str">
        <f>'BASE SPLIT DEM'!F12490</f>
        <v>PassengerTransportationExternal INHome WorkRoadTruck</v>
      </c>
    </row>
    <row r="10429" spans="1:6" x14ac:dyDescent="0.25">
      <c r="A10429" t="str">
        <f>'BASE SPLIT DEM'!A12512</f>
        <v>TO</v>
      </c>
      <c r="B10429">
        <f>'BASE SPLIT DEM'!B10429</f>
        <v>2044</v>
      </c>
      <c r="C10429" t="str">
        <f>'BASE SPLIT DEM'!C10429</f>
        <v>ADEMPASTRAINHSRAITRM</v>
      </c>
      <c r="D10429" t="str">
        <f>'BASE SPLIT DEM'!D10429</f>
        <v>PASTRAINHS</v>
      </c>
      <c r="E10429" s="4">
        <f>'BASE SPLIT DEM'!E10429+IF('BASE SPLIT DEM'!E10429=0,0,_xlfn.IFNA(VLOOKUP(RIGHT(C10429,6),'Tuning parameter'!$A$3:$AC$11,HLOOKUP(B10429,'Tuning parameter'!$B$1:$AC$2,2,FALSE),FALSE),0))</f>
        <v>1.3838199362667603E-2</v>
      </c>
      <c r="F10429" t="str">
        <f>'BASE SPLIT DEM'!F12512</f>
        <v>PassengerTransportationExternal INHome SchoolRoadTruck</v>
      </c>
    </row>
    <row r="10430" spans="1:6" x14ac:dyDescent="0.25">
      <c r="A10430" t="str">
        <f>'BASE SPLIT DEM'!A12534</f>
        <v>TO</v>
      </c>
      <c r="B10430">
        <f>'BASE SPLIT DEM'!B10430</f>
        <v>2044</v>
      </c>
      <c r="C10430" t="str">
        <f>'BASE SPLIT DEM'!C10430</f>
        <v>ADEMPASTRAINHSROABUS</v>
      </c>
      <c r="D10430" t="str">
        <f>'BASE SPLIT DEM'!D10430</f>
        <v>PASTRAINHS</v>
      </c>
      <c r="E10430" s="4">
        <f>'BASE SPLIT DEM'!E10430+IF('BASE SPLIT DEM'!E10430=0,0,_xlfn.IFNA(VLOOKUP(RIGHT(C10430,6),'Tuning parameter'!$A$3:$AC$11,HLOOKUP(B10430,'Tuning parameter'!$B$1:$AC$2,2,FALSE),FALSE),0))</f>
        <v>0.104763291917663</v>
      </c>
      <c r="F10430" t="str">
        <f>'BASE SPLIT DEM'!F12534</f>
        <v>PassengerTransportationExternal INHome OtherRoadTruck</v>
      </c>
    </row>
    <row r="10431" spans="1:6" x14ac:dyDescent="0.25">
      <c r="A10431" t="str">
        <f>'BASE SPLIT DEM'!A12556</f>
        <v>TO</v>
      </c>
      <c r="B10431">
        <f>'BASE SPLIT DEM'!B10431</f>
        <v>2044</v>
      </c>
      <c r="C10431" t="str">
        <f>'BASE SPLIT DEM'!C10431</f>
        <v>ADEMPASTRAINHSROACAR</v>
      </c>
      <c r="D10431" t="str">
        <f>'BASE SPLIT DEM'!D10431</f>
        <v>PASTRAINHS</v>
      </c>
      <c r="E10431" s="4">
        <f>'BASE SPLIT DEM'!E10431+IF('BASE SPLIT DEM'!E10431=0,0,_xlfn.IFNA(VLOOKUP(RIGHT(C10431,6),'Tuning parameter'!$A$3:$AC$11,HLOOKUP(B10431,'Tuning parameter'!$B$1:$AC$2,2,FALSE),FALSE),0))</f>
        <v>0.3259032516750649</v>
      </c>
      <c r="F10431" t="str">
        <f>'BASE SPLIT DEM'!F12556</f>
        <v>PassengerTransportationExternal INNon Home basedRoadTruck</v>
      </c>
    </row>
    <row r="10432" spans="1:6" x14ac:dyDescent="0.25">
      <c r="A10432" t="str">
        <f>'BASE SPLIT DEM'!A12578</f>
        <v>TO</v>
      </c>
      <c r="B10432">
        <f>'BASE SPLIT DEM'!B10432</f>
        <v>2044</v>
      </c>
      <c r="C10432" t="str">
        <f>'BASE SPLIT DEM'!C10432</f>
        <v>ADEMPASTRAINHSROATRU</v>
      </c>
      <c r="D10432" t="str">
        <f>'BASE SPLIT DEM'!D10432</f>
        <v>PASTRAINHS</v>
      </c>
      <c r="E10432" s="4">
        <f>'BASE SPLIT DEM'!E10432+IF('BASE SPLIT DEM'!E10432=0,0,_xlfn.IFNA(VLOOKUP(RIGHT(C10432,6),'Tuning parameter'!$A$3:$AC$11,HLOOKUP(B10432,'Tuning parameter'!$B$1:$AC$2,2,FALSE),FALSE),0))</f>
        <v>0.3259032516750649</v>
      </c>
      <c r="F10432" t="str">
        <f>'BASE SPLIT DEM'!F12578</f>
        <v>PassengerTransportationExternal OUTHome WorkRoadTruck</v>
      </c>
    </row>
    <row r="10433" spans="1:6" x14ac:dyDescent="0.25">
      <c r="A10433" t="str">
        <f>'BASE SPLIT DEM'!A12600</f>
        <v>TO</v>
      </c>
      <c r="B10433">
        <f>'BASE SPLIT DEM'!B10433</f>
        <v>2044</v>
      </c>
      <c r="C10433" t="str">
        <f>'BASE SPLIT DEM'!C10433</f>
        <v>ADEMPASTRAINHSROAMOR</v>
      </c>
      <c r="D10433" t="str">
        <f>'BASE SPLIT DEM'!D10433</f>
        <v>PASTRAINHS</v>
      </c>
      <c r="E10433" s="4">
        <f>'BASE SPLIT DEM'!E10433+IF('BASE SPLIT DEM'!E10433=0,0,_xlfn.IFNA(VLOOKUP(RIGHT(C10433,6),'Tuning parameter'!$A$3:$AC$11,HLOOKUP(B10433,'Tuning parameter'!$B$1:$AC$2,2,FALSE),FALSE),0))</f>
        <v>1.4885248595330699E-3</v>
      </c>
      <c r="F10433" t="str">
        <f>'BASE SPLIT DEM'!F12600</f>
        <v>PassengerTransportationExternal OUTHome SchoolRoadTruck</v>
      </c>
    </row>
    <row r="10434" spans="1:6" x14ac:dyDescent="0.25">
      <c r="A10434" t="str">
        <f>'BASE SPLIT DEM'!A12622</f>
        <v>TO</v>
      </c>
      <c r="B10434">
        <f>'BASE SPLIT DEM'!B10434</f>
        <v>2044</v>
      </c>
      <c r="C10434" t="str">
        <f>'BASE SPLIT DEM'!C10434</f>
        <v>ADEMPASTRAINHSROAWAL</v>
      </c>
      <c r="D10434" t="str">
        <f>'BASE SPLIT DEM'!D10434</f>
        <v>PASTRAINHS</v>
      </c>
      <c r="E10434" s="4">
        <f>'BASE SPLIT DEM'!E10434+IF('BASE SPLIT DEM'!E10434=0,0,_xlfn.IFNA(VLOOKUP(RIGHT(C10434,6),'Tuning parameter'!$A$3:$AC$11,HLOOKUP(B10434,'Tuning parameter'!$B$1:$AC$2,2,FALSE),FALSE),0))</f>
        <v>4.7445378710772514E-2</v>
      </c>
      <c r="F10434" t="str">
        <f>'BASE SPLIT DEM'!F12622</f>
        <v>PassengerTransportationExternal OUTHome OtherRoadTruck</v>
      </c>
    </row>
    <row r="10435" spans="1:6" x14ac:dyDescent="0.25">
      <c r="A10435" t="str">
        <f>'BASE SPLIT DEM'!A12644</f>
        <v>TO</v>
      </c>
      <c r="B10435">
        <f>'BASE SPLIT DEM'!B10435</f>
        <v>2044</v>
      </c>
      <c r="C10435" t="str">
        <f>'BASE SPLIT DEM'!C10435</f>
        <v>ADEMPASTRAINHSROABIK</v>
      </c>
      <c r="D10435" t="str">
        <f>'BASE SPLIT DEM'!D10435</f>
        <v>PASTRAINHS</v>
      </c>
      <c r="E10435" s="4">
        <f>'BASE SPLIT DEM'!E10435+IF('BASE SPLIT DEM'!E10435=0,0,_xlfn.IFNA(VLOOKUP(RIGHT(C10435,6),'Tuning parameter'!$A$3:$AC$11,HLOOKUP(B10435,'Tuning parameter'!$B$1:$AC$2,2,FALSE),FALSE),0))</f>
        <v>6.6242367923583137E-2</v>
      </c>
      <c r="F10435" t="str">
        <f>'BASE SPLIT DEM'!F12644</f>
        <v>PassengerTransportationExternal OUTNon Home basedRoadTruck</v>
      </c>
    </row>
    <row r="10436" spans="1:6" x14ac:dyDescent="0.25">
      <c r="A10436" t="str">
        <f>'BASE SPLIT DEM'!A12774</f>
        <v>TO</v>
      </c>
      <c r="B10436">
        <f>'BASE SPLIT DEM'!B10436</f>
        <v>2044</v>
      </c>
      <c r="C10436" t="str">
        <f>'BASE SPLIT DEM'!C10436</f>
        <v>ADEMPASTRAINHORAIREG</v>
      </c>
      <c r="D10436" t="str">
        <f>'BASE SPLIT DEM'!D10436</f>
        <v>PASTRAINHO</v>
      </c>
      <c r="E10436" s="4">
        <f>'BASE SPLIT DEM'!E10436+IF('BASE SPLIT DEM'!E10436=0,0,_xlfn.IFNA(VLOOKUP(RIGHT(C10436,6),'Tuning parameter'!$A$3:$AC$11,HLOOKUP(B10436,'Tuning parameter'!$B$1:$AC$2,2,FALSE),FALSE),0))</f>
        <v>0</v>
      </c>
      <c r="F10436" t="str">
        <f>'BASE SPLIT DEM'!F12774</f>
        <v>PassengerTransportationIn BoundaryHome WorkRoadTruck</v>
      </c>
    </row>
    <row r="10437" spans="1:6" x14ac:dyDescent="0.25">
      <c r="A10437" t="str">
        <f>'BASE SPLIT DEM'!A12796</f>
        <v>TO</v>
      </c>
      <c r="B10437">
        <f>'BASE SPLIT DEM'!B10437</f>
        <v>2044</v>
      </c>
      <c r="C10437" t="str">
        <f>'BASE SPLIT DEM'!C10437</f>
        <v>ADEMPASTRAINHORAISUB</v>
      </c>
      <c r="D10437" t="str">
        <f>'BASE SPLIT DEM'!D10437</f>
        <v>PASTRAINHO</v>
      </c>
      <c r="E10437" s="4">
        <f>'BASE SPLIT DEM'!E10437+IF('BASE SPLIT DEM'!E10437=0,0,_xlfn.IFNA(VLOOKUP(RIGHT(C10437,6),'Tuning parameter'!$A$3:$AC$11,HLOOKUP(B10437,'Tuning parameter'!$B$1:$AC$2,2,FALSE),FALSE),0))</f>
        <v>0.11441573387564789</v>
      </c>
      <c r="F10437" t="str">
        <f>'BASE SPLIT DEM'!F12796</f>
        <v>PassengerTransportationIn BoundaryHome SchoolRoadTruck</v>
      </c>
    </row>
    <row r="10438" spans="1:6" x14ac:dyDescent="0.25">
      <c r="A10438" t="str">
        <f>'BASE SPLIT DEM'!A12818</f>
        <v>TO</v>
      </c>
      <c r="B10438">
        <f>'BASE SPLIT DEM'!B10438</f>
        <v>2044</v>
      </c>
      <c r="C10438" t="str">
        <f>'BASE SPLIT DEM'!C10438</f>
        <v>ADEMPASTRAINHORAITRM</v>
      </c>
      <c r="D10438" t="str">
        <f>'BASE SPLIT DEM'!D10438</f>
        <v>PASTRAINHO</v>
      </c>
      <c r="E10438" s="4">
        <f>'BASE SPLIT DEM'!E10438+IF('BASE SPLIT DEM'!E10438=0,0,_xlfn.IFNA(VLOOKUP(RIGHT(C10438,6),'Tuning parameter'!$A$3:$AC$11,HLOOKUP(B10438,'Tuning parameter'!$B$1:$AC$2,2,FALSE),FALSE),0))</f>
        <v>1.3838199362667603E-2</v>
      </c>
      <c r="F10438" t="str">
        <f>'BASE SPLIT DEM'!F12818</f>
        <v>PassengerTransportationIn BoundaryHome OtherRoadTruck</v>
      </c>
    </row>
    <row r="10439" spans="1:6" x14ac:dyDescent="0.25">
      <c r="A10439" t="str">
        <f>'BASE SPLIT DEM'!A12840</f>
        <v>TO</v>
      </c>
      <c r="B10439">
        <f>'BASE SPLIT DEM'!B10439</f>
        <v>2044</v>
      </c>
      <c r="C10439" t="str">
        <f>'BASE SPLIT DEM'!C10439</f>
        <v>ADEMPASTRAINHOROABUS</v>
      </c>
      <c r="D10439" t="str">
        <f>'BASE SPLIT DEM'!D10439</f>
        <v>PASTRAINHO</v>
      </c>
      <c r="E10439" s="4">
        <f>'BASE SPLIT DEM'!E10439+IF('BASE SPLIT DEM'!E10439=0,0,_xlfn.IFNA(VLOOKUP(RIGHT(C10439,6),'Tuning parameter'!$A$3:$AC$11,HLOOKUP(B10439,'Tuning parameter'!$B$1:$AC$2,2,FALSE),FALSE),0))</f>
        <v>0.104763291917663</v>
      </c>
      <c r="F10439" t="str">
        <f>'BASE SPLIT DEM'!F12840</f>
        <v>PassengerTransportationIn BoundaryNon Home basedRoadTruck</v>
      </c>
    </row>
    <row r="10440" spans="1:6" x14ac:dyDescent="0.25">
      <c r="A10440" t="str">
        <f>'BASE SPLIT DEM'!A12862</f>
        <v>TO</v>
      </c>
      <c r="B10440">
        <f>'BASE SPLIT DEM'!B10440</f>
        <v>2044</v>
      </c>
      <c r="C10440" t="str">
        <f>'BASE SPLIT DEM'!C10440</f>
        <v>ADEMPASTRAINHOROACAR</v>
      </c>
      <c r="D10440" t="str">
        <f>'BASE SPLIT DEM'!D10440</f>
        <v>PASTRAINHO</v>
      </c>
      <c r="E10440" s="4">
        <f>'BASE SPLIT DEM'!E10440+IF('BASE SPLIT DEM'!E10440=0,0,_xlfn.IFNA(VLOOKUP(RIGHT(C10440,6),'Tuning parameter'!$A$3:$AC$11,HLOOKUP(B10440,'Tuning parameter'!$B$1:$AC$2,2,FALSE),FALSE),0))</f>
        <v>0.3259032516750649</v>
      </c>
      <c r="F10440" t="str">
        <f>'BASE SPLIT DEM'!F12862</f>
        <v>PassengerTransportationExternal INHome WorkRoadTruck</v>
      </c>
    </row>
    <row r="10441" spans="1:6" x14ac:dyDescent="0.25">
      <c r="A10441" t="str">
        <f>'BASE SPLIT DEM'!A12884</f>
        <v>TO</v>
      </c>
      <c r="B10441">
        <f>'BASE SPLIT DEM'!B10441</f>
        <v>2044</v>
      </c>
      <c r="C10441" t="str">
        <f>'BASE SPLIT DEM'!C10441</f>
        <v>ADEMPASTRAINHOROATRU</v>
      </c>
      <c r="D10441" t="str">
        <f>'BASE SPLIT DEM'!D10441</f>
        <v>PASTRAINHO</v>
      </c>
      <c r="E10441" s="4">
        <f>'BASE SPLIT DEM'!E10441+IF('BASE SPLIT DEM'!E10441=0,0,_xlfn.IFNA(VLOOKUP(RIGHT(C10441,6),'Tuning parameter'!$A$3:$AC$11,HLOOKUP(B10441,'Tuning parameter'!$B$1:$AC$2,2,FALSE),FALSE),0))</f>
        <v>0.3259032516750649</v>
      </c>
      <c r="F10441" t="str">
        <f>'BASE SPLIT DEM'!F12884</f>
        <v>PassengerTransportationExternal INHome SchoolRoadTruck</v>
      </c>
    </row>
    <row r="10442" spans="1:6" x14ac:dyDescent="0.25">
      <c r="A10442" t="str">
        <f>'BASE SPLIT DEM'!A12906</f>
        <v>TO</v>
      </c>
      <c r="B10442">
        <f>'BASE SPLIT DEM'!B10442</f>
        <v>2044</v>
      </c>
      <c r="C10442" t="str">
        <f>'BASE SPLIT DEM'!C10442</f>
        <v>ADEMPASTRAINHOROAMOR</v>
      </c>
      <c r="D10442" t="str">
        <f>'BASE SPLIT DEM'!D10442</f>
        <v>PASTRAINHO</v>
      </c>
      <c r="E10442" s="4">
        <f>'BASE SPLIT DEM'!E10442+IF('BASE SPLIT DEM'!E10442=0,0,_xlfn.IFNA(VLOOKUP(RIGHT(C10442,6),'Tuning parameter'!$A$3:$AC$11,HLOOKUP(B10442,'Tuning parameter'!$B$1:$AC$2,2,FALSE),FALSE),0))</f>
        <v>1.4885248595330699E-3</v>
      </c>
      <c r="F10442" t="str">
        <f>'BASE SPLIT DEM'!F12906</f>
        <v>PassengerTransportationExternal INHome OtherRoadTruck</v>
      </c>
    </row>
    <row r="10443" spans="1:6" x14ac:dyDescent="0.25">
      <c r="A10443" t="str">
        <f>'BASE SPLIT DEM'!A12928</f>
        <v>TO</v>
      </c>
      <c r="B10443">
        <f>'BASE SPLIT DEM'!B10443</f>
        <v>2044</v>
      </c>
      <c r="C10443" t="str">
        <f>'BASE SPLIT DEM'!C10443</f>
        <v>ADEMPASTRAINHOROAWAL</v>
      </c>
      <c r="D10443" t="str">
        <f>'BASE SPLIT DEM'!D10443</f>
        <v>PASTRAINHO</v>
      </c>
      <c r="E10443" s="4">
        <f>'BASE SPLIT DEM'!E10443+IF('BASE SPLIT DEM'!E10443=0,0,_xlfn.IFNA(VLOOKUP(RIGHT(C10443,6),'Tuning parameter'!$A$3:$AC$11,HLOOKUP(B10443,'Tuning parameter'!$B$1:$AC$2,2,FALSE),FALSE),0))</f>
        <v>4.7445378710772514E-2</v>
      </c>
      <c r="F10443" t="str">
        <f>'BASE SPLIT DEM'!F12928</f>
        <v>PassengerTransportationExternal INNon Home basedRoadTruck</v>
      </c>
    </row>
    <row r="10444" spans="1:6" x14ac:dyDescent="0.25">
      <c r="A10444" t="str">
        <f>'BASE SPLIT DEM'!A12950</f>
        <v>TO</v>
      </c>
      <c r="B10444">
        <f>'BASE SPLIT DEM'!B10444</f>
        <v>2044</v>
      </c>
      <c r="C10444" t="str">
        <f>'BASE SPLIT DEM'!C10444</f>
        <v>ADEMPASTRAINHOROABIK</v>
      </c>
      <c r="D10444" t="str">
        <f>'BASE SPLIT DEM'!D10444</f>
        <v>PASTRAINHO</v>
      </c>
      <c r="E10444" s="4">
        <f>'BASE SPLIT DEM'!E10444+IF('BASE SPLIT DEM'!E10444=0,0,_xlfn.IFNA(VLOOKUP(RIGHT(C10444,6),'Tuning parameter'!$A$3:$AC$11,HLOOKUP(B10444,'Tuning parameter'!$B$1:$AC$2,2,FALSE),FALSE),0))</f>
        <v>6.6242367923583137E-2</v>
      </c>
      <c r="F10444" t="str">
        <f>'BASE SPLIT DEM'!F12950</f>
        <v>PassengerTransportationExternal OUTHome WorkRoadTruck</v>
      </c>
    </row>
    <row r="10445" spans="1:6" x14ac:dyDescent="0.25">
      <c r="A10445" t="str">
        <f>'BASE SPLIT DEM'!A12972</f>
        <v>TO</v>
      </c>
      <c r="B10445">
        <f>'BASE SPLIT DEM'!B10445</f>
        <v>2044</v>
      </c>
      <c r="C10445" t="str">
        <f>'BASE SPLIT DEM'!C10445</f>
        <v>ADEMPASTRAINNHRAIREG</v>
      </c>
      <c r="D10445" t="str">
        <f>'BASE SPLIT DEM'!D10445</f>
        <v>PASTRAINNH</v>
      </c>
      <c r="E10445" s="4">
        <f>'BASE SPLIT DEM'!E10445+IF('BASE SPLIT DEM'!E10445=0,0,_xlfn.IFNA(VLOOKUP(RIGHT(C10445,6),'Tuning parameter'!$A$3:$AC$11,HLOOKUP(B10445,'Tuning parameter'!$B$1:$AC$2,2,FALSE),FALSE),0))</f>
        <v>0</v>
      </c>
      <c r="F10445" t="str">
        <f>'BASE SPLIT DEM'!F12972</f>
        <v>PassengerTransportationExternal OUTHome SchoolRoadTruck</v>
      </c>
    </row>
    <row r="10446" spans="1:6" x14ac:dyDescent="0.25">
      <c r="A10446" t="str">
        <f>'BASE SPLIT DEM'!A12994</f>
        <v>TO</v>
      </c>
      <c r="B10446">
        <f>'BASE SPLIT DEM'!B10446</f>
        <v>2044</v>
      </c>
      <c r="C10446" t="str">
        <f>'BASE SPLIT DEM'!C10446</f>
        <v>ADEMPASTRAINNHRAISUB</v>
      </c>
      <c r="D10446" t="str">
        <f>'BASE SPLIT DEM'!D10446</f>
        <v>PASTRAINNH</v>
      </c>
      <c r="E10446" s="4">
        <f>'BASE SPLIT DEM'!E10446+IF('BASE SPLIT DEM'!E10446=0,0,_xlfn.IFNA(VLOOKUP(RIGHT(C10446,6),'Tuning parameter'!$A$3:$AC$11,HLOOKUP(B10446,'Tuning parameter'!$B$1:$AC$2,2,FALSE),FALSE),0))</f>
        <v>0.11441573387564789</v>
      </c>
      <c r="F10446" t="str">
        <f>'BASE SPLIT DEM'!F12994</f>
        <v>PassengerTransportationExternal OUTHome OtherRoadTruck</v>
      </c>
    </row>
    <row r="10447" spans="1:6" x14ac:dyDescent="0.25">
      <c r="A10447" t="str">
        <f>'BASE SPLIT DEM'!A13016</f>
        <v>TO</v>
      </c>
      <c r="B10447">
        <f>'BASE SPLIT DEM'!B10447</f>
        <v>2044</v>
      </c>
      <c r="C10447" t="str">
        <f>'BASE SPLIT DEM'!C10447</f>
        <v>ADEMPASTRAINNHRAITRM</v>
      </c>
      <c r="D10447" t="str">
        <f>'BASE SPLIT DEM'!D10447</f>
        <v>PASTRAINNH</v>
      </c>
      <c r="E10447" s="4">
        <f>'BASE SPLIT DEM'!E10447+IF('BASE SPLIT DEM'!E10447=0,0,_xlfn.IFNA(VLOOKUP(RIGHT(C10447,6),'Tuning parameter'!$A$3:$AC$11,HLOOKUP(B10447,'Tuning parameter'!$B$1:$AC$2,2,FALSE),FALSE),0))</f>
        <v>1.3838199362667603E-2</v>
      </c>
      <c r="F10447" t="str">
        <f>'BASE SPLIT DEM'!F13016</f>
        <v>PassengerTransportationExternal OUTNon Home basedRoadTruck</v>
      </c>
    </row>
    <row r="10448" spans="1:6" x14ac:dyDescent="0.25">
      <c r="A10448" t="str">
        <f>'BASE SPLIT DEM'!A1951</f>
        <v>TO</v>
      </c>
      <c r="B10448">
        <f>'BASE SPLIT DEM'!B10448</f>
        <v>2044</v>
      </c>
      <c r="C10448" t="str">
        <f>'BASE SPLIT DEM'!C10448</f>
        <v>ADEMPASTRAINNHROABUS</v>
      </c>
      <c r="D10448" t="str">
        <f>'BASE SPLIT DEM'!D10448</f>
        <v>PASTRAINNH</v>
      </c>
      <c r="E10448" s="4">
        <f>'BASE SPLIT DEM'!E10448+IF('BASE SPLIT DEM'!E10448=0,0,_xlfn.IFNA(VLOOKUP(RIGHT(C10448,6),'Tuning parameter'!$A$3:$AC$11,HLOOKUP(B10448,'Tuning parameter'!$B$1:$AC$2,2,FALSE),FALSE),0))</f>
        <v>0.104763291917663</v>
      </c>
      <c r="F10448" t="str">
        <f>'BASE SPLIT DEM'!F1951</f>
        <v>PassengerTransportationExternal OUTHome School</v>
      </c>
    </row>
    <row r="10449" spans="1:6" x14ac:dyDescent="0.25">
      <c r="A10449" t="str">
        <f>'BASE SPLIT DEM'!A3805</f>
        <v>TO</v>
      </c>
      <c r="B10449">
        <f>'BASE SPLIT DEM'!B10449</f>
        <v>2044</v>
      </c>
      <c r="C10449" t="str">
        <f>'BASE SPLIT DEM'!C10449</f>
        <v>ADEMPASTRAINNHROACAR</v>
      </c>
      <c r="D10449" t="str">
        <f>'BASE SPLIT DEM'!D10449</f>
        <v>PASTRAINNH</v>
      </c>
      <c r="E10449" s="4">
        <f>'BASE SPLIT DEM'!E10449+IF('BASE SPLIT DEM'!E10449=0,0,_xlfn.IFNA(VLOOKUP(RIGHT(C10449,6),'Tuning parameter'!$A$3:$AC$11,HLOOKUP(B10449,'Tuning parameter'!$B$1:$AC$2,2,FALSE),FALSE),0))</f>
        <v>0.3259032516750649</v>
      </c>
      <c r="F10449" t="str">
        <f>'BASE SPLIT DEM'!F3805</f>
        <v>PassengerTransportationExternal OUTHome School</v>
      </c>
    </row>
    <row r="10450" spans="1:6" x14ac:dyDescent="0.25">
      <c r="A10450" t="str">
        <f>'BASE SPLIT DEM'!A3814</f>
        <v>TO</v>
      </c>
      <c r="B10450">
        <f>'BASE SPLIT DEM'!B10450</f>
        <v>2044</v>
      </c>
      <c r="C10450" t="str">
        <f>'BASE SPLIT DEM'!C10450</f>
        <v>ADEMPASTRAINNHROATRU</v>
      </c>
      <c r="D10450" t="str">
        <f>'BASE SPLIT DEM'!D10450</f>
        <v>PASTRAINNH</v>
      </c>
      <c r="E10450" s="4">
        <f>'BASE SPLIT DEM'!E10450+IF('BASE SPLIT DEM'!E10450=0,0,_xlfn.IFNA(VLOOKUP(RIGHT(C10450,6),'Tuning parameter'!$A$3:$AC$11,HLOOKUP(B10450,'Tuning parameter'!$B$1:$AC$2,2,FALSE),FALSE),0))</f>
        <v>0.3259032516750649</v>
      </c>
      <c r="F10450" t="str">
        <f>'BASE SPLIT DEM'!F3814</f>
        <v>PassengerTransportationExternal OUTHome Other</v>
      </c>
    </row>
    <row r="10451" spans="1:6" x14ac:dyDescent="0.25">
      <c r="A10451" t="str">
        <f>'BASE SPLIT DEM'!A4195</f>
        <v>TO</v>
      </c>
      <c r="B10451">
        <f>'BASE SPLIT DEM'!B10451</f>
        <v>2044</v>
      </c>
      <c r="C10451" t="str">
        <f>'BASE SPLIT DEM'!C10451</f>
        <v>ADEMPASTRAINNHROAMOR</v>
      </c>
      <c r="D10451" t="str">
        <f>'BASE SPLIT DEM'!D10451</f>
        <v>PASTRAINNH</v>
      </c>
      <c r="E10451" s="4">
        <f>'BASE SPLIT DEM'!E10451+IF('BASE SPLIT DEM'!E10451=0,0,_xlfn.IFNA(VLOOKUP(RIGHT(C10451,6),'Tuning parameter'!$A$3:$AC$11,HLOOKUP(B10451,'Tuning parameter'!$B$1:$AC$2,2,FALSE),FALSE),0))</f>
        <v>1.4885248595330699E-3</v>
      </c>
      <c r="F10451" t="str">
        <f>'BASE SPLIT DEM'!F4195</f>
        <v>PassengerTransportationExternal OUTNon Home based</v>
      </c>
    </row>
    <row r="10452" spans="1:6" x14ac:dyDescent="0.25">
      <c r="A10452" t="str">
        <f>'BASE SPLIT DEM'!A4531</f>
        <v>TO</v>
      </c>
      <c r="B10452">
        <f>'BASE SPLIT DEM'!B10452</f>
        <v>2044</v>
      </c>
      <c r="C10452" t="str">
        <f>'BASE SPLIT DEM'!C10452</f>
        <v>ADEMPASTRAINNHROAWAL</v>
      </c>
      <c r="D10452" t="str">
        <f>'BASE SPLIT DEM'!D10452</f>
        <v>PASTRAINNH</v>
      </c>
      <c r="E10452" s="4">
        <f>'BASE SPLIT DEM'!E10452+IF('BASE SPLIT DEM'!E10452=0,0,_xlfn.IFNA(VLOOKUP(RIGHT(C10452,6),'Tuning parameter'!$A$3:$AC$11,HLOOKUP(B10452,'Tuning parameter'!$B$1:$AC$2,2,FALSE),FALSE),0))</f>
        <v>4.7445378710772514E-2</v>
      </c>
      <c r="F10452" t="str">
        <f>'BASE SPLIT DEM'!F4531</f>
        <v>PassengerTransportationExternal INNon Home based</v>
      </c>
    </row>
    <row r="10453" spans="1:6" x14ac:dyDescent="0.25">
      <c r="A10453" t="str">
        <f>'BASE SPLIT DEM'!A4540</f>
        <v>TO</v>
      </c>
      <c r="B10453">
        <f>'BASE SPLIT DEM'!B10453</f>
        <v>2044</v>
      </c>
      <c r="C10453" t="str">
        <f>'BASE SPLIT DEM'!C10453</f>
        <v>ADEMPASTRAINNHROABIK</v>
      </c>
      <c r="D10453" t="str">
        <f>'BASE SPLIT DEM'!D10453</f>
        <v>PASTRAINNH</v>
      </c>
      <c r="E10453" s="4">
        <f>'BASE SPLIT DEM'!E10453+IF('BASE SPLIT DEM'!E10453=0,0,_xlfn.IFNA(VLOOKUP(RIGHT(C10453,6),'Tuning parameter'!$A$3:$AC$11,HLOOKUP(B10453,'Tuning parameter'!$B$1:$AC$2,2,FALSE),FALSE),0))</f>
        <v>6.6242367923583137E-2</v>
      </c>
      <c r="F10453" t="str">
        <f>'BASE SPLIT DEM'!F4540</f>
        <v>PassengerTransportationExternal OUTHome Work</v>
      </c>
    </row>
    <row r="10454" spans="1:6" x14ac:dyDescent="0.25">
      <c r="A10454" t="str">
        <f>'BASE SPLIT DEM'!A6763</f>
        <v>TO</v>
      </c>
      <c r="B10454">
        <f>'BASE SPLIT DEM'!B10454</f>
        <v>2044</v>
      </c>
      <c r="C10454" t="str">
        <f>'BASE SPLIT DEM'!C10454</f>
        <v>ADEMPASTRAEXIHWRAIREG</v>
      </c>
      <c r="D10454" t="str">
        <f>'BASE SPLIT DEM'!D10454</f>
        <v>PASTRAEXIHW</v>
      </c>
      <c r="E10454" s="4">
        <f>'BASE SPLIT DEM'!E10454+IF('BASE SPLIT DEM'!E10454=0,0,_xlfn.IFNA(VLOOKUP(RIGHT(C10454,6),'Tuning parameter'!$A$3:$AC$11,HLOOKUP(B10454,'Tuning parameter'!$B$1:$AC$2,2,FALSE),FALSE),0))</f>
        <v>0.15732832600928601</v>
      </c>
      <c r="F10454" t="str">
        <f>'BASE SPLIT DEM'!F6763</f>
        <v>PassengerTransportationExternal INNon Home based</v>
      </c>
    </row>
    <row r="10455" spans="1:6" x14ac:dyDescent="0.25">
      <c r="A10455" t="str">
        <f>'BASE SPLIT DEM'!A7879</f>
        <v>TO</v>
      </c>
      <c r="B10455">
        <f>'BASE SPLIT DEM'!B10455</f>
        <v>2044</v>
      </c>
      <c r="C10455" t="str">
        <f>'BASE SPLIT DEM'!C10455</f>
        <v>ADEMPASTRAEXIHWRAISUB</v>
      </c>
      <c r="D10455" t="str">
        <f>'BASE SPLIT DEM'!D10455</f>
        <v>PASTRAEXIHW</v>
      </c>
      <c r="E10455" s="4">
        <f>'BASE SPLIT DEM'!E10455+IF('BASE SPLIT DEM'!E10455=0,0,_xlfn.IFNA(VLOOKUP(RIGHT(C10455,6),'Tuning parameter'!$A$3:$AC$11,HLOOKUP(B10455,'Tuning parameter'!$B$1:$AC$2,2,FALSE),FALSE),0))</f>
        <v>4.5478399684436687E-3</v>
      </c>
      <c r="F10455" t="str">
        <f>'BASE SPLIT DEM'!F7879</f>
        <v>PassengerTransportationExternal INNon Home based</v>
      </c>
    </row>
    <row r="10456" spans="1:6" x14ac:dyDescent="0.25">
      <c r="A10456" t="str">
        <f>'BASE SPLIT DEM'!A9712</f>
        <v>TO</v>
      </c>
      <c r="B10456">
        <f>'BASE SPLIT DEM'!B10456</f>
        <v>2044</v>
      </c>
      <c r="C10456" t="str">
        <f>'BASE SPLIT DEM'!C10456</f>
        <v>ADEMPASTRAEXIHWRAITRM</v>
      </c>
      <c r="D10456" t="str">
        <f>'BASE SPLIT DEM'!D10456</f>
        <v>PASTRAEXIHW</v>
      </c>
      <c r="E10456" s="4">
        <f>'BASE SPLIT DEM'!E10456+IF('BASE SPLIT DEM'!E10456=0,0,_xlfn.IFNA(VLOOKUP(RIGHT(C10456,6),'Tuning parameter'!$A$3:$AC$11,HLOOKUP(B10456,'Tuning parameter'!$B$1:$AC$2,2,FALSE),FALSE),0))</f>
        <v>0</v>
      </c>
      <c r="F10456" t="str">
        <f>'BASE SPLIT DEM'!F9712</f>
        <v>PassengerTransportationExternal INHome Work</v>
      </c>
    </row>
    <row r="10457" spans="1:6" x14ac:dyDescent="0.25">
      <c r="A10457" t="str">
        <f>'BASE SPLIT DEM'!A10483</f>
        <v>TO</v>
      </c>
      <c r="B10457">
        <f>'BASE SPLIT DEM'!B10457</f>
        <v>2044</v>
      </c>
      <c r="C10457" t="str">
        <f>'BASE SPLIT DEM'!C10457</f>
        <v>ADEMPASTRAEXIHWROABUS</v>
      </c>
      <c r="D10457" t="str">
        <f>'BASE SPLIT DEM'!D10457</f>
        <v>PASTRAEXIHW</v>
      </c>
      <c r="E10457" s="4">
        <f>'BASE SPLIT DEM'!E10457+IF('BASE SPLIT DEM'!E10457=0,0,_xlfn.IFNA(VLOOKUP(RIGHT(C10457,6),'Tuning parameter'!$A$3:$AC$11,HLOOKUP(B10457,'Tuning parameter'!$B$1:$AC$2,2,FALSE),FALSE),0))</f>
        <v>4.00619630969931E-2</v>
      </c>
      <c r="F10457" t="str">
        <f>'BASE SPLIT DEM'!F10483</f>
        <v>PassengerTransportationExternal INNon Home based</v>
      </c>
    </row>
    <row r="10458" spans="1:6" x14ac:dyDescent="0.25">
      <c r="A10458" t="str">
        <f>'BASE SPLIT DEM'!A4147</f>
        <v>TO</v>
      </c>
      <c r="B10458">
        <f>'BASE SPLIT DEM'!B10458</f>
        <v>2044</v>
      </c>
      <c r="C10458" t="str">
        <f>'BASE SPLIT DEM'!C10458</f>
        <v>ADEMPASTRAEXIHWROACAR</v>
      </c>
      <c r="D10458" t="str">
        <f>'BASE SPLIT DEM'!D10458</f>
        <v>PASTRAEXIHW</v>
      </c>
      <c r="E10458" s="4">
        <f>'BASE SPLIT DEM'!E10458+IF('BASE SPLIT DEM'!E10458=0,0,_xlfn.IFNA(VLOOKUP(RIGHT(C10458,6),'Tuning parameter'!$A$3:$AC$11,HLOOKUP(B10458,'Tuning parameter'!$B$1:$AC$2,2,FALSE),FALSE),0))</f>
        <v>0.3686888700678379</v>
      </c>
      <c r="F10458" t="str">
        <f>'BASE SPLIT DEM'!F4147</f>
        <v>PassengerTransportationExternal INHome School</v>
      </c>
    </row>
    <row r="10459" spans="1:6" x14ac:dyDescent="0.25">
      <c r="A10459" t="str">
        <f>'BASE SPLIT DEM'!A4891</f>
        <v>TO</v>
      </c>
      <c r="B10459">
        <f>'BASE SPLIT DEM'!B10459</f>
        <v>2044</v>
      </c>
      <c r="C10459" t="str">
        <f>'BASE SPLIT DEM'!C10459</f>
        <v>ADEMPASTRAEXIHWROATRU</v>
      </c>
      <c r="D10459" t="str">
        <f>'BASE SPLIT DEM'!D10459</f>
        <v>PASTRAEXIHW</v>
      </c>
      <c r="E10459" s="4">
        <f>'BASE SPLIT DEM'!E10459+IF('BASE SPLIT DEM'!E10459=0,0,_xlfn.IFNA(VLOOKUP(RIGHT(C10459,6),'Tuning parameter'!$A$3:$AC$11,HLOOKUP(B10459,'Tuning parameter'!$B$1:$AC$2,2,FALSE),FALSE),0))</f>
        <v>0.3686888700678379</v>
      </c>
      <c r="F10459" t="str">
        <f>'BASE SPLIT DEM'!F4891</f>
        <v>PassengerTransportationExternal INHome School</v>
      </c>
    </row>
    <row r="10460" spans="1:6" x14ac:dyDescent="0.25">
      <c r="A10460" t="str">
        <f>'BASE SPLIT DEM'!A9373</f>
        <v>TO</v>
      </c>
      <c r="B10460">
        <f>'BASE SPLIT DEM'!B10460</f>
        <v>2044</v>
      </c>
      <c r="C10460" t="str">
        <f>'BASE SPLIT DEM'!C10460</f>
        <v>ADEMPASTRAEXIHWROAMOR</v>
      </c>
      <c r="D10460" t="str">
        <f>'BASE SPLIT DEM'!D10460</f>
        <v>PASTRAEXIHW</v>
      </c>
      <c r="E10460" s="4">
        <f>'BASE SPLIT DEM'!E10460+IF('BASE SPLIT DEM'!E10460=0,0,_xlfn.IFNA(VLOOKUP(RIGHT(C10460,6),'Tuning parameter'!$A$3:$AC$11,HLOOKUP(B10460,'Tuning parameter'!$B$1:$AC$2,2,FALSE),FALSE),0))</f>
        <v>1.6686800761590501E-3</v>
      </c>
      <c r="F10460" t="str">
        <f>'BASE SPLIT DEM'!F9373</f>
        <v>PassengerTransportationExternal INNon Home based</v>
      </c>
    </row>
    <row r="10461" spans="1:6" x14ac:dyDescent="0.25">
      <c r="A10461" t="str">
        <f>'BASE SPLIT DEM'!A11206</f>
        <v>TO</v>
      </c>
      <c r="B10461">
        <f>'BASE SPLIT DEM'!B10461</f>
        <v>2044</v>
      </c>
      <c r="C10461" t="str">
        <f>'BASE SPLIT DEM'!C10461</f>
        <v>ADEMPASTRAEXIHWROAWAL</v>
      </c>
      <c r="D10461" t="str">
        <f>'BASE SPLIT DEM'!D10461</f>
        <v>PASTRAEXIHW</v>
      </c>
      <c r="E10461" s="4">
        <f>'BASE SPLIT DEM'!E10461+IF('BASE SPLIT DEM'!E10461=0,0,_xlfn.IFNA(VLOOKUP(RIGHT(C10461,6),'Tuning parameter'!$A$3:$AC$11,HLOOKUP(B10461,'Tuning parameter'!$B$1:$AC$2,2,FALSE),FALSE),0))</f>
        <v>2.8778102315707606E-3</v>
      </c>
      <c r="F10461" t="str">
        <f>'BASE SPLIT DEM'!F11206</f>
        <v>PassengerTransportationExternal INHome Work</v>
      </c>
    </row>
    <row r="10462" spans="1:6" x14ac:dyDescent="0.25">
      <c r="A10462" t="str">
        <f>'BASE SPLIT DEM'!A11215</f>
        <v>TO</v>
      </c>
      <c r="B10462">
        <f>'BASE SPLIT DEM'!B10462</f>
        <v>2044</v>
      </c>
      <c r="C10462" t="str">
        <f>'BASE SPLIT DEM'!C10462</f>
        <v>ADEMPASTRAEXIHWROABIK</v>
      </c>
      <c r="D10462" t="str">
        <f>'BASE SPLIT DEM'!D10462</f>
        <v>PASTRAEXIHW</v>
      </c>
      <c r="E10462" s="4">
        <f>'BASE SPLIT DEM'!E10462+IF('BASE SPLIT DEM'!E10462=0,0,_xlfn.IFNA(VLOOKUP(RIGHT(C10462,6),'Tuning parameter'!$A$3:$AC$11,HLOOKUP(B10462,'Tuning parameter'!$B$1:$AC$2,2,FALSE),FALSE),0))</f>
        <v>0</v>
      </c>
      <c r="F10462" t="str">
        <f>'BASE SPLIT DEM'!F11215</f>
        <v>PassengerTransportationExternal INHome School</v>
      </c>
    </row>
    <row r="10463" spans="1:6" x14ac:dyDescent="0.25">
      <c r="A10463" t="str">
        <f>'BASE SPLIT DEM'!A11224</f>
        <v>TO</v>
      </c>
      <c r="B10463">
        <f>'BASE SPLIT DEM'!B10463</f>
        <v>2044</v>
      </c>
      <c r="C10463" t="str">
        <f>'BASE SPLIT DEM'!C10463</f>
        <v>ADEMPASTRAEXIHSRAIREG</v>
      </c>
      <c r="D10463" t="str">
        <f>'BASE SPLIT DEM'!D10463</f>
        <v>PASTRAEXIHS</v>
      </c>
      <c r="E10463" s="4">
        <f>'BASE SPLIT DEM'!E10463+IF('BASE SPLIT DEM'!E10463=0,0,_xlfn.IFNA(VLOOKUP(RIGHT(C10463,6),'Tuning parameter'!$A$3:$AC$11,HLOOKUP(B10463,'Tuning parameter'!$B$1:$AC$2,2,FALSE),FALSE),0))</f>
        <v>0.15732832600928601</v>
      </c>
      <c r="F10463" t="str">
        <f>'BASE SPLIT DEM'!F11224</f>
        <v>PassengerTransportationExternal INHome Other</v>
      </c>
    </row>
    <row r="10464" spans="1:6" x14ac:dyDescent="0.25">
      <c r="A10464" t="str">
        <f>'BASE SPLIT DEM'!A11233</f>
        <v>TO</v>
      </c>
      <c r="B10464">
        <f>'BASE SPLIT DEM'!B10464</f>
        <v>2044</v>
      </c>
      <c r="C10464" t="str">
        <f>'BASE SPLIT DEM'!C10464</f>
        <v>ADEMPASTRAEXIHSRAISUB</v>
      </c>
      <c r="D10464" t="str">
        <f>'BASE SPLIT DEM'!D10464</f>
        <v>PASTRAEXIHS</v>
      </c>
      <c r="E10464" s="4">
        <f>'BASE SPLIT DEM'!E10464+IF('BASE SPLIT DEM'!E10464=0,0,_xlfn.IFNA(VLOOKUP(RIGHT(C10464,6),'Tuning parameter'!$A$3:$AC$11,HLOOKUP(B10464,'Tuning parameter'!$B$1:$AC$2,2,FALSE),FALSE),0))</f>
        <v>4.5478399684436687E-3</v>
      </c>
      <c r="F10464" t="str">
        <f>'BASE SPLIT DEM'!F11233</f>
        <v>PassengerTransportationExternal INNon Home based</v>
      </c>
    </row>
    <row r="10465" spans="1:6" x14ac:dyDescent="0.25">
      <c r="A10465" t="str">
        <f>'BASE SPLIT DEM'!A11242</f>
        <v>TO</v>
      </c>
      <c r="B10465">
        <f>'BASE SPLIT DEM'!B10465</f>
        <v>2044</v>
      </c>
      <c r="C10465" t="str">
        <f>'BASE SPLIT DEM'!C10465</f>
        <v>ADEMPASTRAEXIHSRAITRM</v>
      </c>
      <c r="D10465" t="str">
        <f>'BASE SPLIT DEM'!D10465</f>
        <v>PASTRAEXIHS</v>
      </c>
      <c r="E10465" s="4">
        <f>'BASE SPLIT DEM'!E10465+IF('BASE SPLIT DEM'!E10465=0,0,_xlfn.IFNA(VLOOKUP(RIGHT(C10465,6),'Tuning parameter'!$A$3:$AC$11,HLOOKUP(B10465,'Tuning parameter'!$B$1:$AC$2,2,FALSE),FALSE),0))</f>
        <v>0</v>
      </c>
      <c r="F10465" t="str">
        <f>'BASE SPLIT DEM'!F11242</f>
        <v>PassengerTransportationExternal OUTHome Work</v>
      </c>
    </row>
    <row r="10466" spans="1:6" x14ac:dyDescent="0.25">
      <c r="A10466" t="str">
        <f>'BASE SPLIT DEM'!A11251</f>
        <v>TO</v>
      </c>
      <c r="B10466">
        <f>'BASE SPLIT DEM'!B10466</f>
        <v>2044</v>
      </c>
      <c r="C10466" t="str">
        <f>'BASE SPLIT DEM'!C10466</f>
        <v>ADEMPASTRAEXIHSROABUS</v>
      </c>
      <c r="D10466" t="str">
        <f>'BASE SPLIT DEM'!D10466</f>
        <v>PASTRAEXIHS</v>
      </c>
      <c r="E10466" s="4">
        <f>'BASE SPLIT DEM'!E10466+IF('BASE SPLIT DEM'!E10466=0,0,_xlfn.IFNA(VLOOKUP(RIGHT(C10466,6),'Tuning parameter'!$A$3:$AC$11,HLOOKUP(B10466,'Tuning parameter'!$B$1:$AC$2,2,FALSE),FALSE),0))</f>
        <v>4.00619630969931E-2</v>
      </c>
      <c r="F10466" t="str">
        <f>'BASE SPLIT DEM'!F11251</f>
        <v>PassengerTransportationExternal OUTHome School</v>
      </c>
    </row>
    <row r="10467" spans="1:6" x14ac:dyDescent="0.25">
      <c r="A10467" t="str">
        <f>'BASE SPLIT DEM'!A746</f>
        <v>TO</v>
      </c>
      <c r="B10467">
        <f>'BASE SPLIT DEM'!B10467</f>
        <v>2044</v>
      </c>
      <c r="C10467" t="str">
        <f>'BASE SPLIT DEM'!C10467</f>
        <v>ADEMPASTRAEXIHSROACAR</v>
      </c>
      <c r="D10467" t="str">
        <f>'BASE SPLIT DEM'!D10467</f>
        <v>PASTRAEXIHS</v>
      </c>
      <c r="E10467" s="4">
        <f>'BASE SPLIT DEM'!E10467+IF('BASE SPLIT DEM'!E10467=0,0,_xlfn.IFNA(VLOOKUP(RIGHT(C10467,6),'Tuning parameter'!$A$3:$AC$11,HLOOKUP(B10467,'Tuning parameter'!$B$1:$AC$2,2,FALSE),FALSE),0))</f>
        <v>0.3686888700678379</v>
      </c>
      <c r="F10467" t="str">
        <f>'BASE SPLIT DEM'!F746</f>
        <v>PassengerTransportationIn BoundaryHome Work</v>
      </c>
    </row>
    <row r="10468" spans="1:6" x14ac:dyDescent="0.25">
      <c r="A10468" t="str">
        <f>'BASE SPLIT DEM'!A755</f>
        <v>TO</v>
      </c>
      <c r="B10468">
        <f>'BASE SPLIT DEM'!B10468</f>
        <v>2044</v>
      </c>
      <c r="C10468" t="str">
        <f>'BASE SPLIT DEM'!C10468</f>
        <v>ADEMPASTRAEXIHSROATRU</v>
      </c>
      <c r="D10468" t="str">
        <f>'BASE SPLIT DEM'!D10468</f>
        <v>PASTRAEXIHS</v>
      </c>
      <c r="E10468" s="4">
        <f>'BASE SPLIT DEM'!E10468+IF('BASE SPLIT DEM'!E10468=0,0,_xlfn.IFNA(VLOOKUP(RIGHT(C10468,6),'Tuning parameter'!$A$3:$AC$11,HLOOKUP(B10468,'Tuning parameter'!$B$1:$AC$2,2,FALSE),FALSE),0))</f>
        <v>0.3686888700678379</v>
      </c>
      <c r="F10468" t="str">
        <f>'BASE SPLIT DEM'!F755</f>
        <v>PassengerTransportationIn BoundaryHome School</v>
      </c>
    </row>
    <row r="10469" spans="1:6" x14ac:dyDescent="0.25">
      <c r="A10469" t="str">
        <f>'BASE SPLIT DEM'!A764</f>
        <v>TO</v>
      </c>
      <c r="B10469">
        <f>'BASE SPLIT DEM'!B10469</f>
        <v>2044</v>
      </c>
      <c r="C10469" t="str">
        <f>'BASE SPLIT DEM'!C10469</f>
        <v>ADEMPASTRAEXIHSROAMOR</v>
      </c>
      <c r="D10469" t="str">
        <f>'BASE SPLIT DEM'!D10469</f>
        <v>PASTRAEXIHS</v>
      </c>
      <c r="E10469" s="4">
        <f>'BASE SPLIT DEM'!E10469+IF('BASE SPLIT DEM'!E10469=0,0,_xlfn.IFNA(VLOOKUP(RIGHT(C10469,6),'Tuning parameter'!$A$3:$AC$11,HLOOKUP(B10469,'Tuning parameter'!$B$1:$AC$2,2,FALSE),FALSE),0))</f>
        <v>1.6686800761590501E-3</v>
      </c>
      <c r="F10469" t="str">
        <f>'BASE SPLIT DEM'!F764</f>
        <v>PassengerTransportationIn BoundaryHome Other</v>
      </c>
    </row>
    <row r="10470" spans="1:6" x14ac:dyDescent="0.25">
      <c r="A10470" t="str">
        <f>'BASE SPLIT DEM'!A773</f>
        <v>TO</v>
      </c>
      <c r="B10470">
        <f>'BASE SPLIT DEM'!B10470</f>
        <v>2044</v>
      </c>
      <c r="C10470" t="str">
        <f>'BASE SPLIT DEM'!C10470</f>
        <v>ADEMPASTRAEXIHSROAWAL</v>
      </c>
      <c r="D10470" t="str">
        <f>'BASE SPLIT DEM'!D10470</f>
        <v>PASTRAEXIHS</v>
      </c>
      <c r="E10470" s="4">
        <f>'BASE SPLIT DEM'!E10470+IF('BASE SPLIT DEM'!E10470=0,0,_xlfn.IFNA(VLOOKUP(RIGHT(C10470,6),'Tuning parameter'!$A$3:$AC$11,HLOOKUP(B10470,'Tuning parameter'!$B$1:$AC$2,2,FALSE),FALSE),0))</f>
        <v>2.8778102315707606E-3</v>
      </c>
      <c r="F10470" t="str">
        <f>'BASE SPLIT DEM'!F773</f>
        <v>PassengerTransportationIn BoundaryNon Home based</v>
      </c>
    </row>
    <row r="10471" spans="1:6" x14ac:dyDescent="0.25">
      <c r="A10471" t="str">
        <f>'BASE SPLIT DEM'!A3034</f>
        <v>TO</v>
      </c>
      <c r="B10471">
        <f>'BASE SPLIT DEM'!B10471</f>
        <v>2044</v>
      </c>
      <c r="C10471" t="str">
        <f>'BASE SPLIT DEM'!C10471</f>
        <v>ADEMPASTRAEXIHSROABIK</v>
      </c>
      <c r="D10471" t="str">
        <f>'BASE SPLIT DEM'!D10471</f>
        <v>PASTRAEXIHS</v>
      </c>
      <c r="E10471" s="4">
        <f>'BASE SPLIT DEM'!E10471+IF('BASE SPLIT DEM'!E10471=0,0,_xlfn.IFNA(VLOOKUP(RIGHT(C10471,6),'Tuning parameter'!$A$3:$AC$11,HLOOKUP(B10471,'Tuning parameter'!$B$1:$AC$2,2,FALSE),FALSE),0))</f>
        <v>0</v>
      </c>
      <c r="F10471" t="str">
        <f>'BASE SPLIT DEM'!F3034</f>
        <v>PassengerTransportationExternal INHome Other</v>
      </c>
    </row>
    <row r="10472" spans="1:6" x14ac:dyDescent="0.25">
      <c r="A10472" t="str">
        <f>'BASE SPLIT DEM'!A3388</f>
        <v>TO</v>
      </c>
      <c r="B10472">
        <f>'BASE SPLIT DEM'!B10472</f>
        <v>2044</v>
      </c>
      <c r="C10472" t="str">
        <f>'BASE SPLIT DEM'!C10472</f>
        <v>ADEMPASTRAEXIHORAIREG</v>
      </c>
      <c r="D10472" t="str">
        <f>'BASE SPLIT DEM'!D10472</f>
        <v>PASTRAEXIHO</v>
      </c>
      <c r="E10472" s="4">
        <f>'BASE SPLIT DEM'!E10472+IF('BASE SPLIT DEM'!E10472=0,0,_xlfn.IFNA(VLOOKUP(RIGHT(C10472,6),'Tuning parameter'!$A$3:$AC$11,HLOOKUP(B10472,'Tuning parameter'!$B$1:$AC$2,2,FALSE),FALSE),0))</f>
        <v>0.15732832600928601</v>
      </c>
      <c r="F10472" t="str">
        <f>'BASE SPLIT DEM'!F3388</f>
        <v>PassengerTransportationExternal INHome Work</v>
      </c>
    </row>
    <row r="10473" spans="1:6" x14ac:dyDescent="0.25">
      <c r="A10473" t="str">
        <f>'BASE SPLIT DEM'!A3796</f>
        <v>TO</v>
      </c>
      <c r="B10473">
        <f>'BASE SPLIT DEM'!B10473</f>
        <v>2044</v>
      </c>
      <c r="C10473" t="str">
        <f>'BASE SPLIT DEM'!C10473</f>
        <v>ADEMPASTRAEXIHORAISUB</v>
      </c>
      <c r="D10473" t="str">
        <f>'BASE SPLIT DEM'!D10473</f>
        <v>PASTRAEXIHO</v>
      </c>
      <c r="E10473" s="4">
        <f>'BASE SPLIT DEM'!E10473+IF('BASE SPLIT DEM'!E10473=0,0,_xlfn.IFNA(VLOOKUP(RIGHT(C10473,6),'Tuning parameter'!$A$3:$AC$11,HLOOKUP(B10473,'Tuning parameter'!$B$1:$AC$2,2,FALSE),FALSE),0))</f>
        <v>4.5478399684436687E-3</v>
      </c>
      <c r="F10473" t="str">
        <f>'BASE SPLIT DEM'!F3796</f>
        <v>PassengerTransportationExternal OUTHome Work</v>
      </c>
    </row>
    <row r="10474" spans="1:6" x14ac:dyDescent="0.25">
      <c r="A10474" t="str">
        <f>'BASE SPLIT DEM'!A3377</f>
        <v>TO</v>
      </c>
      <c r="B10474">
        <f>'BASE SPLIT DEM'!B10474</f>
        <v>2044</v>
      </c>
      <c r="C10474" t="str">
        <f>'BASE SPLIT DEM'!C10474</f>
        <v>ADEMPASTRAEXIHORAITRM</v>
      </c>
      <c r="D10474" t="str">
        <f>'BASE SPLIT DEM'!D10474</f>
        <v>PASTRAEXIHO</v>
      </c>
      <c r="E10474" s="4">
        <f>'BASE SPLIT DEM'!E10474+IF('BASE SPLIT DEM'!E10474=0,0,_xlfn.IFNA(VLOOKUP(RIGHT(C10474,6),'Tuning parameter'!$A$3:$AC$11,HLOOKUP(B10474,'Tuning parameter'!$B$1:$AC$2,2,FALSE),FALSE),0))</f>
        <v>0</v>
      </c>
      <c r="F10474" t="str">
        <f>'BASE SPLIT DEM'!F3377</f>
        <v>PassengerTransportationIn BoundaryNon Home based</v>
      </c>
    </row>
    <row r="10475" spans="1:6" x14ac:dyDescent="0.25">
      <c r="A10475" t="str">
        <f>'BASE SPLIT DEM'!A4522</f>
        <v>TO</v>
      </c>
      <c r="B10475">
        <f>'BASE SPLIT DEM'!B10475</f>
        <v>2044</v>
      </c>
      <c r="C10475" t="str">
        <f>'BASE SPLIT DEM'!C10475</f>
        <v>ADEMPASTRAEXIHOROABUS</v>
      </c>
      <c r="D10475" t="str">
        <f>'BASE SPLIT DEM'!D10475</f>
        <v>PASTRAEXIHO</v>
      </c>
      <c r="E10475" s="4">
        <f>'BASE SPLIT DEM'!E10475+IF('BASE SPLIT DEM'!E10475=0,0,_xlfn.IFNA(VLOOKUP(RIGHT(C10475,6),'Tuning parameter'!$A$3:$AC$11,HLOOKUP(B10475,'Tuning parameter'!$B$1:$AC$2,2,FALSE),FALSE),0))</f>
        <v>4.00619630969931E-2</v>
      </c>
      <c r="F10475" t="str">
        <f>'BASE SPLIT DEM'!F4522</f>
        <v>PassengerTransportationExternal INHome Other</v>
      </c>
    </row>
    <row r="10476" spans="1:6" x14ac:dyDescent="0.25">
      <c r="A10476" t="str">
        <f>'BASE SPLIT DEM'!A3749</f>
        <v>TO</v>
      </c>
      <c r="B10476">
        <f>'BASE SPLIT DEM'!B10476</f>
        <v>2044</v>
      </c>
      <c r="C10476" t="str">
        <f>'BASE SPLIT DEM'!C10476</f>
        <v>ADEMPASTRAEXIHOROACAR</v>
      </c>
      <c r="D10476" t="str">
        <f>'BASE SPLIT DEM'!D10476</f>
        <v>PASTRAEXIHO</v>
      </c>
      <c r="E10476" s="4">
        <f>'BASE SPLIT DEM'!E10476+IF('BASE SPLIT DEM'!E10476=0,0,_xlfn.IFNA(VLOOKUP(RIGHT(C10476,6),'Tuning parameter'!$A$3:$AC$11,HLOOKUP(B10476,'Tuning parameter'!$B$1:$AC$2,2,FALSE),FALSE),0))</f>
        <v>0.3686888700678379</v>
      </c>
      <c r="F10476" t="str">
        <f>'BASE SPLIT DEM'!F3749</f>
        <v>PassengerTransportationIn BoundaryNon Home based</v>
      </c>
    </row>
    <row r="10477" spans="1:6" x14ac:dyDescent="0.25">
      <c r="A10477" t="str">
        <f>'BASE SPLIT DEM'!A5302</f>
        <v>TO</v>
      </c>
      <c r="B10477">
        <f>'BASE SPLIT DEM'!B10477</f>
        <v>2044</v>
      </c>
      <c r="C10477" t="str">
        <f>'BASE SPLIT DEM'!C10477</f>
        <v>ADEMPASTRAEXIHOROATRU</v>
      </c>
      <c r="D10477" t="str">
        <f>'BASE SPLIT DEM'!D10477</f>
        <v>PASTRAEXIHO</v>
      </c>
      <c r="E10477" s="4">
        <f>'BASE SPLIT DEM'!E10477+IF('BASE SPLIT DEM'!E10477=0,0,_xlfn.IFNA(VLOOKUP(RIGHT(C10477,6),'Tuning parameter'!$A$3:$AC$11,HLOOKUP(B10477,'Tuning parameter'!$B$1:$AC$2,2,FALSE),FALSE),0))</f>
        <v>0.3686888700678379</v>
      </c>
      <c r="F10477" t="str">
        <f>'BASE SPLIT DEM'!F5302</f>
        <v>PassengerTransportationExternal OUTHome Other</v>
      </c>
    </row>
    <row r="10478" spans="1:6" x14ac:dyDescent="0.25">
      <c r="A10478" t="str">
        <f>'BASE SPLIT DEM'!A4094</f>
        <v>TO</v>
      </c>
      <c r="B10478">
        <f>'BASE SPLIT DEM'!B10478</f>
        <v>2044</v>
      </c>
      <c r="C10478" t="str">
        <f>'BASE SPLIT DEM'!C10478</f>
        <v>ADEMPASTRAEXIHOROAMOR</v>
      </c>
      <c r="D10478" t="str">
        <f>'BASE SPLIT DEM'!D10478</f>
        <v>PASTRAEXIHO</v>
      </c>
      <c r="E10478" s="4">
        <f>'BASE SPLIT DEM'!E10478+IF('BASE SPLIT DEM'!E10478=0,0,_xlfn.IFNA(VLOOKUP(RIGHT(C10478,6),'Tuning parameter'!$A$3:$AC$11,HLOOKUP(B10478,'Tuning parameter'!$B$1:$AC$2,2,FALSE),FALSE),0))</f>
        <v>1.6686800761590501E-3</v>
      </c>
      <c r="F10478" t="str">
        <f>'BASE SPLIT DEM'!F4094</f>
        <v>PassengerTransportationIn BoundaryHome Work</v>
      </c>
    </row>
    <row r="10479" spans="1:6" x14ac:dyDescent="0.25">
      <c r="A10479" t="str">
        <f>'BASE SPLIT DEM'!A9394</f>
        <v>TO</v>
      </c>
      <c r="B10479">
        <f>'BASE SPLIT DEM'!B10479</f>
        <v>2044</v>
      </c>
      <c r="C10479" t="str">
        <f>'BASE SPLIT DEM'!C10479</f>
        <v>ADEMPASTRAEXIHOROAWAL</v>
      </c>
      <c r="D10479" t="str">
        <f>'BASE SPLIT DEM'!D10479</f>
        <v>PASTRAEXIHO</v>
      </c>
      <c r="E10479" s="4">
        <f>'BASE SPLIT DEM'!E10479+IF('BASE SPLIT DEM'!E10479=0,0,_xlfn.IFNA(VLOOKUP(RIGHT(C10479,6),'Tuning parameter'!$A$3:$AC$11,HLOOKUP(B10479,'Tuning parameter'!$B$1:$AC$2,2,FALSE),FALSE),0))</f>
        <v>2.8778102315707606E-3</v>
      </c>
      <c r="F10479" t="str">
        <f>'BASE SPLIT DEM'!F9394</f>
        <v>PassengerTransportationExternal OUTHome Other</v>
      </c>
    </row>
    <row r="10480" spans="1:6" x14ac:dyDescent="0.25">
      <c r="A10480" t="str">
        <f>'BASE SPLIT DEM'!A2707</f>
        <v>TO</v>
      </c>
      <c r="B10480">
        <f>'BASE SPLIT DEM'!B10480</f>
        <v>2044</v>
      </c>
      <c r="C10480" t="str">
        <f>'BASE SPLIT DEM'!C10480</f>
        <v>ADEMPASTRAEXIHOROABIK</v>
      </c>
      <c r="D10480" t="str">
        <f>'BASE SPLIT DEM'!D10480</f>
        <v>PASTRAEXIHO</v>
      </c>
      <c r="E10480" s="4">
        <f>'BASE SPLIT DEM'!E10480+IF('BASE SPLIT DEM'!E10480=0,0,_xlfn.IFNA(VLOOKUP(RIGHT(C10480,6),'Tuning parameter'!$A$3:$AC$11,HLOOKUP(B10480,'Tuning parameter'!$B$1:$AC$2,2,FALSE),FALSE),0))</f>
        <v>0</v>
      </c>
      <c r="F10480" t="str">
        <f>'BASE SPLIT DEM'!F2707</f>
        <v>PassengerTransportationExternal OUTNon Home based</v>
      </c>
    </row>
    <row r="10481" spans="1:6" x14ac:dyDescent="0.25">
      <c r="A10481" t="str">
        <f>'BASE SPLIT DEM'!A3787</f>
        <v>TO</v>
      </c>
      <c r="B10481">
        <f>'BASE SPLIT DEM'!B10481</f>
        <v>2044</v>
      </c>
      <c r="C10481" t="str">
        <f>'BASE SPLIT DEM'!C10481</f>
        <v>ADEMPASTRAEXINHRAIREG</v>
      </c>
      <c r="D10481" t="str">
        <f>'BASE SPLIT DEM'!D10481</f>
        <v>PASTRAEXINH</v>
      </c>
      <c r="E10481" s="4">
        <f>'BASE SPLIT DEM'!E10481+IF('BASE SPLIT DEM'!E10481=0,0,_xlfn.IFNA(VLOOKUP(RIGHT(C10481,6),'Tuning parameter'!$A$3:$AC$11,HLOOKUP(B10481,'Tuning parameter'!$B$1:$AC$2,2,FALSE),FALSE),0))</f>
        <v>0.15732832600928601</v>
      </c>
      <c r="F10481" t="str">
        <f>'BASE SPLIT DEM'!F3787</f>
        <v>PassengerTransportationExternal INNon Home based</v>
      </c>
    </row>
    <row r="10482" spans="1:6" x14ac:dyDescent="0.25">
      <c r="A10482" t="str">
        <f>'BASE SPLIT DEM'!A4186</f>
        <v>TO</v>
      </c>
      <c r="B10482">
        <f>'BASE SPLIT DEM'!B10482</f>
        <v>2044</v>
      </c>
      <c r="C10482" t="str">
        <f>'BASE SPLIT DEM'!C10482</f>
        <v>ADEMPASTRAEXINHRAISUB</v>
      </c>
      <c r="D10482" t="str">
        <f>'BASE SPLIT DEM'!D10482</f>
        <v>PASTRAEXINH</v>
      </c>
      <c r="E10482" s="4">
        <f>'BASE SPLIT DEM'!E10482+IF('BASE SPLIT DEM'!E10482=0,0,_xlfn.IFNA(VLOOKUP(RIGHT(C10482,6),'Tuning parameter'!$A$3:$AC$11,HLOOKUP(B10482,'Tuning parameter'!$B$1:$AC$2,2,FALSE),FALSE),0))</f>
        <v>4.5478399684436687E-3</v>
      </c>
      <c r="F10482" t="str">
        <f>'BASE SPLIT DEM'!F4186</f>
        <v>PassengerTransportationExternal OUTHome Other</v>
      </c>
    </row>
    <row r="10483" spans="1:6" x14ac:dyDescent="0.25">
      <c r="A10483" t="str">
        <f>'BASE SPLIT DEM'!A4876</f>
        <v>TO</v>
      </c>
      <c r="B10483">
        <f>'BASE SPLIT DEM'!B10483</f>
        <v>2044</v>
      </c>
      <c r="C10483" t="str">
        <f>'BASE SPLIT DEM'!C10483</f>
        <v>ADEMPASTRAEXINHRAITRM</v>
      </c>
      <c r="D10483" t="str">
        <f>'BASE SPLIT DEM'!D10483</f>
        <v>PASTRAEXINH</v>
      </c>
      <c r="E10483" s="4">
        <f>'BASE SPLIT DEM'!E10483+IF('BASE SPLIT DEM'!E10483=0,0,_xlfn.IFNA(VLOOKUP(RIGHT(C10483,6),'Tuning parameter'!$A$3:$AC$11,HLOOKUP(B10483,'Tuning parameter'!$B$1:$AC$2,2,FALSE),FALSE),0))</f>
        <v>0</v>
      </c>
      <c r="F10483" t="str">
        <f>'BASE SPLIT DEM'!F4876</f>
        <v>PassengerTransportationExternal INHome Work</v>
      </c>
    </row>
    <row r="10484" spans="1:6" x14ac:dyDescent="0.25">
      <c r="A10484" t="str">
        <f>'BASE SPLIT DEM'!A5638</f>
        <v>TO</v>
      </c>
      <c r="B10484">
        <f>'BASE SPLIT DEM'!B10484</f>
        <v>2044</v>
      </c>
      <c r="C10484" t="str">
        <f>'BASE SPLIT DEM'!C10484</f>
        <v>ADEMPASTRAEXINHROABUS</v>
      </c>
      <c r="D10484" t="str">
        <f>'BASE SPLIT DEM'!D10484</f>
        <v>PASTRAEXINH</v>
      </c>
      <c r="E10484" s="4">
        <f>'BASE SPLIT DEM'!E10484+IF('BASE SPLIT DEM'!E10484=0,0,_xlfn.IFNA(VLOOKUP(RIGHT(C10484,6),'Tuning parameter'!$A$3:$AC$11,HLOOKUP(B10484,'Tuning parameter'!$B$1:$AC$2,2,FALSE),FALSE),0))</f>
        <v>4.00619630969931E-2</v>
      </c>
      <c r="F10484" t="str">
        <f>'BASE SPLIT DEM'!F5638</f>
        <v>PassengerTransportationExternal INHome Other</v>
      </c>
    </row>
    <row r="10485" spans="1:6" x14ac:dyDescent="0.25">
      <c r="A10485" t="str">
        <f>'BASE SPLIT DEM'!A5683</f>
        <v>TO</v>
      </c>
      <c r="B10485">
        <f>'BASE SPLIT DEM'!B10485</f>
        <v>2044</v>
      </c>
      <c r="C10485" t="str">
        <f>'BASE SPLIT DEM'!C10485</f>
        <v>ADEMPASTRAEXINHROACAR</v>
      </c>
      <c r="D10485" t="str">
        <f>'BASE SPLIT DEM'!D10485</f>
        <v>PASTRAEXINH</v>
      </c>
      <c r="E10485" s="4">
        <f>'BASE SPLIT DEM'!E10485+IF('BASE SPLIT DEM'!E10485=0,0,_xlfn.IFNA(VLOOKUP(RIGHT(C10485,6),'Tuning parameter'!$A$3:$AC$11,HLOOKUP(B10485,'Tuning parameter'!$B$1:$AC$2,2,FALSE),FALSE),0))</f>
        <v>0.3686888700678379</v>
      </c>
      <c r="F10485" t="str">
        <f>'BASE SPLIT DEM'!F5683</f>
        <v>PassengerTransportationExternal OUTNon Home based</v>
      </c>
    </row>
    <row r="10486" spans="1:6" x14ac:dyDescent="0.25">
      <c r="A10486" t="str">
        <f>'BASE SPLIT DEM'!A6754</f>
        <v>TO</v>
      </c>
      <c r="B10486">
        <f>'BASE SPLIT DEM'!B10486</f>
        <v>2044</v>
      </c>
      <c r="C10486" t="str">
        <f>'BASE SPLIT DEM'!C10486</f>
        <v>ADEMPASTRAEXINHROATRU</v>
      </c>
      <c r="D10486" t="str">
        <f>'BASE SPLIT DEM'!D10486</f>
        <v>PASTRAEXINH</v>
      </c>
      <c r="E10486" s="4">
        <f>'BASE SPLIT DEM'!E10486+IF('BASE SPLIT DEM'!E10486=0,0,_xlfn.IFNA(VLOOKUP(RIGHT(C10486,6),'Tuning parameter'!$A$3:$AC$11,HLOOKUP(B10486,'Tuning parameter'!$B$1:$AC$2,2,FALSE),FALSE),0))</f>
        <v>0.3686888700678379</v>
      </c>
      <c r="F10486" t="str">
        <f>'BASE SPLIT DEM'!F6754</f>
        <v>PassengerTransportationExternal INHome Other</v>
      </c>
    </row>
    <row r="10487" spans="1:6" x14ac:dyDescent="0.25">
      <c r="A10487" t="str">
        <f>'BASE SPLIT DEM'!A8968</f>
        <v>TO</v>
      </c>
      <c r="B10487">
        <f>'BASE SPLIT DEM'!B10487</f>
        <v>2044</v>
      </c>
      <c r="C10487" t="str">
        <f>'BASE SPLIT DEM'!C10487</f>
        <v>ADEMPASTRAEXINHROAMOR</v>
      </c>
      <c r="D10487" t="str">
        <f>'BASE SPLIT DEM'!D10487</f>
        <v>PASTRAEXINH</v>
      </c>
      <c r="E10487" s="4">
        <f>'BASE SPLIT DEM'!E10487+IF('BASE SPLIT DEM'!E10487=0,0,_xlfn.IFNA(VLOOKUP(RIGHT(C10487,6),'Tuning parameter'!$A$3:$AC$11,HLOOKUP(B10487,'Tuning parameter'!$B$1:$AC$2,2,FALSE),FALSE),0))</f>
        <v>1.6686800761590501E-3</v>
      </c>
      <c r="F10487" t="str">
        <f>'BASE SPLIT DEM'!F8968</f>
        <v>PassengerTransportationExternal INHome Work</v>
      </c>
    </row>
    <row r="10488" spans="1:6" x14ac:dyDescent="0.25">
      <c r="A10488" t="str">
        <f>'BASE SPLIT DEM'!A11599</f>
        <v>TO</v>
      </c>
      <c r="B10488">
        <f>'BASE SPLIT DEM'!B10488</f>
        <v>2044</v>
      </c>
      <c r="C10488" t="str">
        <f>'BASE SPLIT DEM'!C10488</f>
        <v>ADEMPASTRAEXINHROAWAL</v>
      </c>
      <c r="D10488" t="str">
        <f>'BASE SPLIT DEM'!D10488</f>
        <v>PASTRAEXINH</v>
      </c>
      <c r="E10488" s="4">
        <f>'BASE SPLIT DEM'!E10488+IF('BASE SPLIT DEM'!E10488=0,0,_xlfn.IFNA(VLOOKUP(RIGHT(C10488,6),'Tuning parameter'!$A$3:$AC$11,HLOOKUP(B10488,'Tuning parameter'!$B$1:$AC$2,2,FALSE),FALSE),0))</f>
        <v>2.8778102315707606E-3</v>
      </c>
      <c r="F10488" t="str">
        <f>'BASE SPLIT DEM'!F11599</f>
        <v>PassengerTransportationExternal INNon Home based</v>
      </c>
    </row>
    <row r="10489" spans="1:6" x14ac:dyDescent="0.25">
      <c r="A10489" t="str">
        <f>'BASE SPLIT DEM'!A11608</f>
        <v>TO</v>
      </c>
      <c r="B10489">
        <f>'BASE SPLIT DEM'!B10489</f>
        <v>2044</v>
      </c>
      <c r="C10489" t="str">
        <f>'BASE SPLIT DEM'!C10489</f>
        <v>ADEMPASTRAEXINHROABIK</v>
      </c>
      <c r="D10489" t="str">
        <f>'BASE SPLIT DEM'!D10489</f>
        <v>PASTRAEXINH</v>
      </c>
      <c r="E10489" s="4">
        <f>'BASE SPLIT DEM'!E10489+IF('BASE SPLIT DEM'!E10489=0,0,_xlfn.IFNA(VLOOKUP(RIGHT(C10489,6),'Tuning parameter'!$A$3:$AC$11,HLOOKUP(B10489,'Tuning parameter'!$B$1:$AC$2,2,FALSE),FALSE),0))</f>
        <v>0</v>
      </c>
      <c r="F10489" t="str">
        <f>'BASE SPLIT DEM'!F11608</f>
        <v>PassengerTransportationExternal OUTHome Work</v>
      </c>
    </row>
    <row r="10490" spans="1:6" x14ac:dyDescent="0.25">
      <c r="A10490" t="str">
        <f>'BASE SPLIT DEM'!A11617</f>
        <v>TO</v>
      </c>
      <c r="B10490">
        <f>'BASE SPLIT DEM'!B10490</f>
        <v>2044</v>
      </c>
      <c r="C10490" t="str">
        <f>'BASE SPLIT DEM'!C10490</f>
        <v>ADEMPASTRAEXOHWRAIREG</v>
      </c>
      <c r="D10490" t="str">
        <f>'BASE SPLIT DEM'!D10490</f>
        <v>PASTRAEXOHW</v>
      </c>
      <c r="E10490" s="4">
        <f>'BASE SPLIT DEM'!E10490+IF('BASE SPLIT DEM'!E10490=0,0,_xlfn.IFNA(VLOOKUP(RIGHT(C10490,6),'Tuning parameter'!$A$3:$AC$11,HLOOKUP(B10490,'Tuning parameter'!$B$1:$AC$2,2,FALSE),FALSE),0))</f>
        <v>0.137723218016058</v>
      </c>
      <c r="F10490" t="str">
        <f>'BASE SPLIT DEM'!F11617</f>
        <v>PassengerTransportationExternal OUTHome School</v>
      </c>
    </row>
    <row r="10491" spans="1:6" x14ac:dyDescent="0.25">
      <c r="A10491" t="str">
        <f>'BASE SPLIT DEM'!A11626</f>
        <v>TO</v>
      </c>
      <c r="B10491">
        <f>'BASE SPLIT DEM'!B10491</f>
        <v>2044</v>
      </c>
      <c r="C10491" t="str">
        <f>'BASE SPLIT DEM'!C10491</f>
        <v>ADEMPASTRAEXOHWRAISUB</v>
      </c>
      <c r="D10491" t="str">
        <f>'BASE SPLIT DEM'!D10491</f>
        <v>PASTRAEXOHW</v>
      </c>
      <c r="E10491" s="4">
        <f>'BASE SPLIT DEM'!E10491+IF('BASE SPLIT DEM'!E10491=0,0,_xlfn.IFNA(VLOOKUP(RIGHT(C10491,6),'Tuning parameter'!$A$3:$AC$11,HLOOKUP(B10491,'Tuning parameter'!$B$1:$AC$2,2,FALSE),FALSE),0))</f>
        <v>3.2360054949917192E-3</v>
      </c>
      <c r="F10491" t="str">
        <f>'BASE SPLIT DEM'!F11626</f>
        <v>PassengerTransportationExternal OUTHome Other</v>
      </c>
    </row>
    <row r="10492" spans="1:6" x14ac:dyDescent="0.25">
      <c r="A10492" t="str">
        <f>'BASE SPLIT DEM'!A11635</f>
        <v>TO</v>
      </c>
      <c r="B10492">
        <f>'BASE SPLIT DEM'!B10492</f>
        <v>2044</v>
      </c>
      <c r="C10492" t="str">
        <f>'BASE SPLIT DEM'!C10492</f>
        <v>ADEMPASTRAEXOHWRAITRM</v>
      </c>
      <c r="D10492" t="str">
        <f>'BASE SPLIT DEM'!D10492</f>
        <v>PASTRAEXOHW</v>
      </c>
      <c r="E10492" s="4">
        <f>'BASE SPLIT DEM'!E10492+IF('BASE SPLIT DEM'!E10492=0,0,_xlfn.IFNA(VLOOKUP(RIGHT(C10492,6),'Tuning parameter'!$A$3:$AC$11,HLOOKUP(B10492,'Tuning parameter'!$B$1:$AC$2,2,FALSE),FALSE),0))</f>
        <v>0</v>
      </c>
      <c r="F10492" t="str">
        <f>'BASE SPLIT DEM'!F11635</f>
        <v>PassengerTransportationExternal OUTNon Home based</v>
      </c>
    </row>
    <row r="10493" spans="1:6" x14ac:dyDescent="0.25">
      <c r="A10493" t="str">
        <f>'BASE SPLIT DEM'!A829</f>
        <v>TO</v>
      </c>
      <c r="B10493">
        <f>'BASE SPLIT DEM'!B10493</f>
        <v>2044</v>
      </c>
      <c r="C10493" t="str">
        <f>'BASE SPLIT DEM'!C10493</f>
        <v>ADEMPASTRAEXOHWROABUS</v>
      </c>
      <c r="D10493" t="str">
        <f>'BASE SPLIT DEM'!D10493</f>
        <v>PASTRAEXOHW</v>
      </c>
      <c r="E10493" s="4">
        <f>'BASE SPLIT DEM'!E10493+IF('BASE SPLIT DEM'!E10493=0,0,_xlfn.IFNA(VLOOKUP(RIGHT(C10493,6),'Tuning parameter'!$A$3:$AC$11,HLOOKUP(B10493,'Tuning parameter'!$B$1:$AC$2,2,FALSE),FALSE),0))</f>
        <v>4.10360139485434E-2</v>
      </c>
      <c r="F10493" t="str">
        <f>'BASE SPLIT DEM'!F829</f>
        <v>PassengerTransportationExternal OUTHome School</v>
      </c>
    </row>
    <row r="10494" spans="1:6" x14ac:dyDescent="0.25">
      <c r="A10494" t="str">
        <f>'BASE SPLIT DEM'!A838</f>
        <v>TO</v>
      </c>
      <c r="B10494">
        <f>'BASE SPLIT DEM'!B10494</f>
        <v>2044</v>
      </c>
      <c r="C10494" t="str">
        <f>'BASE SPLIT DEM'!C10494</f>
        <v>ADEMPASTRAEXOHWROACAR</v>
      </c>
      <c r="D10494" t="str">
        <f>'BASE SPLIT DEM'!D10494</f>
        <v>PASTRAEXOHW</v>
      </c>
      <c r="E10494" s="4">
        <f>'BASE SPLIT DEM'!E10494+IF('BASE SPLIT DEM'!E10494=0,0,_xlfn.IFNA(VLOOKUP(RIGHT(C10494,6),'Tuning parameter'!$A$3:$AC$11,HLOOKUP(B10494,'Tuning parameter'!$B$1:$AC$2,2,FALSE),FALSE),0))</f>
        <v>0.37864552432793791</v>
      </c>
      <c r="F10494" t="str">
        <f>'BASE SPLIT DEM'!F838</f>
        <v>PassengerTransportationExternal OUTHome Other</v>
      </c>
    </row>
    <row r="10495" spans="1:6" x14ac:dyDescent="0.25">
      <c r="A10495" t="str">
        <f>'BASE SPLIT DEM'!A847</f>
        <v>TO</v>
      </c>
      <c r="B10495">
        <f>'BASE SPLIT DEM'!B10495</f>
        <v>2044</v>
      </c>
      <c r="C10495" t="str">
        <f>'BASE SPLIT DEM'!C10495</f>
        <v>ADEMPASTRAEXOHWROATRU</v>
      </c>
      <c r="D10495" t="str">
        <f>'BASE SPLIT DEM'!D10495</f>
        <v>PASTRAEXOHW</v>
      </c>
      <c r="E10495" s="4">
        <f>'BASE SPLIT DEM'!E10495+IF('BASE SPLIT DEM'!E10495=0,0,_xlfn.IFNA(VLOOKUP(RIGHT(C10495,6),'Tuning parameter'!$A$3:$AC$11,HLOOKUP(B10495,'Tuning parameter'!$B$1:$AC$2,2,FALSE),FALSE),0))</f>
        <v>0.37864552432793791</v>
      </c>
      <c r="F10495" t="str">
        <f>'BASE SPLIT DEM'!F847</f>
        <v>PassengerTransportationExternal OUTNon Home based</v>
      </c>
    </row>
    <row r="10496" spans="1:6" x14ac:dyDescent="0.25">
      <c r="A10496" t="str">
        <f>'BASE SPLIT DEM'!A2234</f>
        <v>TO</v>
      </c>
      <c r="B10496">
        <f>'BASE SPLIT DEM'!B10496</f>
        <v>2044</v>
      </c>
      <c r="C10496" t="str">
        <f>'BASE SPLIT DEM'!C10496</f>
        <v>ADEMPASTRAEXOHWROAMOR</v>
      </c>
      <c r="D10496" t="str">
        <f>'BASE SPLIT DEM'!D10496</f>
        <v>PASTRAEXOHW</v>
      </c>
      <c r="E10496" s="4">
        <f>'BASE SPLIT DEM'!E10496+IF('BASE SPLIT DEM'!E10496=0,0,_xlfn.IFNA(VLOOKUP(RIGHT(C10496,6),'Tuning parameter'!$A$3:$AC$11,HLOOKUP(B10496,'Tuning parameter'!$B$1:$AC$2,2,FALSE),FALSE),0))</f>
        <v>1.71060405137501E-3</v>
      </c>
      <c r="F10496" t="str">
        <f>'BASE SPLIT DEM'!F2234</f>
        <v>PassengerTransportationIn BoundaryHome Work</v>
      </c>
    </row>
    <row r="10497" spans="1:6" x14ac:dyDescent="0.25">
      <c r="A10497" t="str">
        <f>'BASE SPLIT DEM'!A2698</f>
        <v>TO</v>
      </c>
      <c r="B10497">
        <f>'BASE SPLIT DEM'!B10497</f>
        <v>2044</v>
      </c>
      <c r="C10497" t="str">
        <f>'BASE SPLIT DEM'!C10497</f>
        <v>ADEMPASTRAEXOHWROAWAL</v>
      </c>
      <c r="D10497" t="str">
        <f>'BASE SPLIT DEM'!D10497</f>
        <v>PASTRAEXOHW</v>
      </c>
      <c r="E10497" s="4">
        <f>'BASE SPLIT DEM'!E10497+IF('BASE SPLIT DEM'!E10497=0,0,_xlfn.IFNA(VLOOKUP(RIGHT(C10497,6),'Tuning parameter'!$A$3:$AC$11,HLOOKUP(B10497,'Tuning parameter'!$B$1:$AC$2,2,FALSE),FALSE),0))</f>
        <v>2.8654693512849931E-3</v>
      </c>
      <c r="F10497" t="str">
        <f>'BASE SPLIT DEM'!F2698</f>
        <v>PassengerTransportationExternal OUTHome Other</v>
      </c>
    </row>
    <row r="10498" spans="1:6" x14ac:dyDescent="0.25">
      <c r="A10498" t="str">
        <f>'BASE SPLIT DEM'!A3005</f>
        <v>TO</v>
      </c>
      <c r="B10498">
        <f>'BASE SPLIT DEM'!B10498</f>
        <v>2044</v>
      </c>
      <c r="C10498" t="str">
        <f>'BASE SPLIT DEM'!C10498</f>
        <v>ADEMPASTRAEXOHWROABIK</v>
      </c>
      <c r="D10498" t="str">
        <f>'BASE SPLIT DEM'!D10498</f>
        <v>PASTRAEXOHW</v>
      </c>
      <c r="E10498" s="4">
        <f>'BASE SPLIT DEM'!E10498+IF('BASE SPLIT DEM'!E10498=0,0,_xlfn.IFNA(VLOOKUP(RIGHT(C10498,6),'Tuning parameter'!$A$3:$AC$11,HLOOKUP(B10498,'Tuning parameter'!$B$1:$AC$2,2,FALSE),FALSE),0))</f>
        <v>0</v>
      </c>
      <c r="F10498" t="str">
        <f>'BASE SPLIT DEM'!F3005</f>
        <v>PassengerTransportationIn BoundaryNon Home based</v>
      </c>
    </row>
    <row r="10499" spans="1:6" x14ac:dyDescent="0.25">
      <c r="A10499" t="str">
        <f>'BASE SPLIT DEM'!A3769</f>
        <v>TO</v>
      </c>
      <c r="B10499">
        <f>'BASE SPLIT DEM'!B10499</f>
        <v>2044</v>
      </c>
      <c r="C10499" t="str">
        <f>'BASE SPLIT DEM'!C10499</f>
        <v>ADEMPASTRAEXOHSRAIREG</v>
      </c>
      <c r="D10499" t="str">
        <f>'BASE SPLIT DEM'!D10499</f>
        <v>PASTRAEXOHS</v>
      </c>
      <c r="E10499" s="4">
        <f>'BASE SPLIT DEM'!E10499+IF('BASE SPLIT DEM'!E10499=0,0,_xlfn.IFNA(VLOOKUP(RIGHT(C10499,6),'Tuning parameter'!$A$3:$AC$11,HLOOKUP(B10499,'Tuning parameter'!$B$1:$AC$2,2,FALSE),FALSE),0))</f>
        <v>0.137723218016058</v>
      </c>
      <c r="F10499" t="str">
        <f>'BASE SPLIT DEM'!F3769</f>
        <v>PassengerTransportationExternal INHome School</v>
      </c>
    </row>
    <row r="10500" spans="1:6" x14ac:dyDescent="0.25">
      <c r="A10500" t="str">
        <f>'BASE SPLIT DEM'!A3778</f>
        <v>TO</v>
      </c>
      <c r="B10500">
        <f>'BASE SPLIT DEM'!B10500</f>
        <v>2044</v>
      </c>
      <c r="C10500" t="str">
        <f>'BASE SPLIT DEM'!C10500</f>
        <v>ADEMPASTRAEXOHSRAISUB</v>
      </c>
      <c r="D10500" t="str">
        <f>'BASE SPLIT DEM'!D10500</f>
        <v>PASTRAEXOHS</v>
      </c>
      <c r="E10500" s="4">
        <f>'BASE SPLIT DEM'!E10500+IF('BASE SPLIT DEM'!E10500=0,0,_xlfn.IFNA(VLOOKUP(RIGHT(C10500,6),'Tuning parameter'!$A$3:$AC$11,HLOOKUP(B10500,'Tuning parameter'!$B$1:$AC$2,2,FALSE),FALSE),0))</f>
        <v>3.2360054949917192E-3</v>
      </c>
      <c r="F10500" t="str">
        <f>'BASE SPLIT DEM'!F3778</f>
        <v>PassengerTransportationExternal INHome Other</v>
      </c>
    </row>
    <row r="10501" spans="1:6" x14ac:dyDescent="0.25">
      <c r="A10501" t="str">
        <f>'BASE SPLIT DEM'!A4177</f>
        <v>TO</v>
      </c>
      <c r="B10501">
        <f>'BASE SPLIT DEM'!B10501</f>
        <v>2044</v>
      </c>
      <c r="C10501" t="str">
        <f>'BASE SPLIT DEM'!C10501</f>
        <v>ADEMPASTRAEXOHSRAITRM</v>
      </c>
      <c r="D10501" t="str">
        <f>'BASE SPLIT DEM'!D10501</f>
        <v>PASTRAEXOHS</v>
      </c>
      <c r="E10501" s="4">
        <f>'BASE SPLIT DEM'!E10501+IF('BASE SPLIT DEM'!E10501=0,0,_xlfn.IFNA(VLOOKUP(RIGHT(C10501,6),'Tuning parameter'!$A$3:$AC$11,HLOOKUP(B10501,'Tuning parameter'!$B$1:$AC$2,2,FALSE),FALSE),0))</f>
        <v>0</v>
      </c>
      <c r="F10501" t="str">
        <f>'BASE SPLIT DEM'!F4177</f>
        <v>PassengerTransportationExternal OUTHome School</v>
      </c>
    </row>
    <row r="10502" spans="1:6" x14ac:dyDescent="0.25">
      <c r="A10502" t="str">
        <f>'BASE SPLIT DEM'!A3731</f>
        <v>TO</v>
      </c>
      <c r="B10502">
        <f>'BASE SPLIT DEM'!B10502</f>
        <v>2044</v>
      </c>
      <c r="C10502" t="str">
        <f>'BASE SPLIT DEM'!C10502</f>
        <v>ADEMPASTRAEXOHSROABUS</v>
      </c>
      <c r="D10502" t="str">
        <f>'BASE SPLIT DEM'!D10502</f>
        <v>PASTRAEXOHS</v>
      </c>
      <c r="E10502" s="4">
        <f>'BASE SPLIT DEM'!E10502+IF('BASE SPLIT DEM'!E10502=0,0,_xlfn.IFNA(VLOOKUP(RIGHT(C10502,6),'Tuning parameter'!$A$3:$AC$11,HLOOKUP(B10502,'Tuning parameter'!$B$1:$AC$2,2,FALSE),FALSE),0))</f>
        <v>4.10360139485434E-2</v>
      </c>
      <c r="F10502" t="str">
        <f>'BASE SPLIT DEM'!F3731</f>
        <v>PassengerTransportationIn BoundaryHome School</v>
      </c>
    </row>
    <row r="10503" spans="1:6" x14ac:dyDescent="0.25">
      <c r="A10503" t="str">
        <f>'BASE SPLIT DEM'!A3740</f>
        <v>TO</v>
      </c>
      <c r="B10503">
        <f>'BASE SPLIT DEM'!B10503</f>
        <v>2044</v>
      </c>
      <c r="C10503" t="str">
        <f>'BASE SPLIT DEM'!C10503</f>
        <v>ADEMPASTRAEXOHSROACAR</v>
      </c>
      <c r="D10503" t="str">
        <f>'BASE SPLIT DEM'!D10503</f>
        <v>PASTRAEXOHS</v>
      </c>
      <c r="E10503" s="4">
        <f>'BASE SPLIT DEM'!E10503+IF('BASE SPLIT DEM'!E10503=0,0,_xlfn.IFNA(VLOOKUP(RIGHT(C10503,6),'Tuning parameter'!$A$3:$AC$11,HLOOKUP(B10503,'Tuning parameter'!$B$1:$AC$2,2,FALSE),FALSE),0))</f>
        <v>0.37864552432793791</v>
      </c>
      <c r="F10503" t="str">
        <f>'BASE SPLIT DEM'!F3740</f>
        <v>PassengerTransportationIn BoundaryHome Other</v>
      </c>
    </row>
    <row r="10504" spans="1:6" x14ac:dyDescent="0.25">
      <c r="A10504" t="str">
        <f>'BASE SPLIT DEM'!A5629</f>
        <v>TO</v>
      </c>
      <c r="B10504">
        <f>'BASE SPLIT DEM'!B10504</f>
        <v>2044</v>
      </c>
      <c r="C10504" t="str">
        <f>'BASE SPLIT DEM'!C10504</f>
        <v>ADEMPASTRAEXOHSROATRU</v>
      </c>
      <c r="D10504" t="str">
        <f>'BASE SPLIT DEM'!D10504</f>
        <v>PASTRAEXOHS</v>
      </c>
      <c r="E10504" s="4">
        <f>'BASE SPLIT DEM'!E10504+IF('BASE SPLIT DEM'!E10504=0,0,_xlfn.IFNA(VLOOKUP(RIGHT(C10504,6),'Tuning parameter'!$A$3:$AC$11,HLOOKUP(B10504,'Tuning parameter'!$B$1:$AC$2,2,FALSE),FALSE),0))</f>
        <v>0.37864552432793791</v>
      </c>
      <c r="F10504" t="str">
        <f>'BASE SPLIT DEM'!F5629</f>
        <v>PassengerTransportationExternal INHome School</v>
      </c>
    </row>
    <row r="10505" spans="1:6" x14ac:dyDescent="0.25">
      <c r="A10505" t="str">
        <f>'BASE SPLIT DEM'!A5674</f>
        <v>TO</v>
      </c>
      <c r="B10505">
        <f>'BASE SPLIT DEM'!B10505</f>
        <v>2044</v>
      </c>
      <c r="C10505" t="str">
        <f>'BASE SPLIT DEM'!C10505</f>
        <v>ADEMPASTRAEXOHSROAMOR</v>
      </c>
      <c r="D10505" t="str">
        <f>'BASE SPLIT DEM'!D10505</f>
        <v>PASTRAEXOHS</v>
      </c>
      <c r="E10505" s="4">
        <f>'BASE SPLIT DEM'!E10505+IF('BASE SPLIT DEM'!E10505=0,0,_xlfn.IFNA(VLOOKUP(RIGHT(C10505,6),'Tuning parameter'!$A$3:$AC$11,HLOOKUP(B10505,'Tuning parameter'!$B$1:$AC$2,2,FALSE),FALSE),0))</f>
        <v>1.71060405137501E-3</v>
      </c>
      <c r="F10505" t="str">
        <f>'BASE SPLIT DEM'!F5674</f>
        <v>PassengerTransportationExternal OUTHome Other</v>
      </c>
    </row>
    <row r="10506" spans="1:6" x14ac:dyDescent="0.25">
      <c r="A10506" t="str">
        <f>'BASE SPLIT DEM'!A6745</f>
        <v>TO</v>
      </c>
      <c r="B10506">
        <f>'BASE SPLIT DEM'!B10506</f>
        <v>2044</v>
      </c>
      <c r="C10506" t="str">
        <f>'BASE SPLIT DEM'!C10506</f>
        <v>ADEMPASTRAEXOHSROAWAL</v>
      </c>
      <c r="D10506" t="str">
        <f>'BASE SPLIT DEM'!D10506</f>
        <v>PASTRAEXOHS</v>
      </c>
      <c r="E10506" s="4">
        <f>'BASE SPLIT DEM'!E10506+IF('BASE SPLIT DEM'!E10506=0,0,_xlfn.IFNA(VLOOKUP(RIGHT(C10506,6),'Tuning parameter'!$A$3:$AC$11,HLOOKUP(B10506,'Tuning parameter'!$B$1:$AC$2,2,FALSE),FALSE),0))</f>
        <v>2.8654693512849931E-3</v>
      </c>
      <c r="F10506" t="str">
        <f>'BASE SPLIT DEM'!F6745</f>
        <v>PassengerTransportationExternal INHome School</v>
      </c>
    </row>
    <row r="10507" spans="1:6" x14ac:dyDescent="0.25">
      <c r="A10507" t="str">
        <f>'BASE SPLIT DEM'!A5228</f>
        <v>TO</v>
      </c>
      <c r="B10507">
        <f>'BASE SPLIT DEM'!B10507</f>
        <v>2044</v>
      </c>
      <c r="C10507" t="str">
        <f>'BASE SPLIT DEM'!C10507</f>
        <v>ADEMPASTRAEXOHSROABIK</v>
      </c>
      <c r="D10507" t="str">
        <f>'BASE SPLIT DEM'!D10507</f>
        <v>PASTRAEXOHS</v>
      </c>
      <c r="E10507" s="4">
        <f>'BASE SPLIT DEM'!E10507+IF('BASE SPLIT DEM'!E10507=0,0,_xlfn.IFNA(VLOOKUP(RIGHT(C10507,6),'Tuning parameter'!$A$3:$AC$11,HLOOKUP(B10507,'Tuning parameter'!$B$1:$AC$2,2,FALSE),FALSE),0))</f>
        <v>0</v>
      </c>
      <c r="F10507" t="str">
        <f>'BASE SPLIT DEM'!F5228</f>
        <v>PassengerTransportationIn BoundaryHome Other</v>
      </c>
    </row>
    <row r="10508" spans="1:6" x14ac:dyDescent="0.25">
      <c r="A10508" t="str">
        <f>'BASE SPLIT DEM'!A7870</f>
        <v>TO</v>
      </c>
      <c r="B10508">
        <f>'BASE SPLIT DEM'!B10508</f>
        <v>2044</v>
      </c>
      <c r="C10508" t="str">
        <f>'BASE SPLIT DEM'!C10508</f>
        <v>ADEMPASTRAEXOHORAIREG</v>
      </c>
      <c r="D10508" t="str">
        <f>'BASE SPLIT DEM'!D10508</f>
        <v>PASTRAEXOHO</v>
      </c>
      <c r="E10508" s="4">
        <f>'BASE SPLIT DEM'!E10508+IF('BASE SPLIT DEM'!E10508=0,0,_xlfn.IFNA(VLOOKUP(RIGHT(C10508,6),'Tuning parameter'!$A$3:$AC$11,HLOOKUP(B10508,'Tuning parameter'!$B$1:$AC$2,2,FALSE),FALSE),0))</f>
        <v>0.137723218016058</v>
      </c>
      <c r="F10508" t="str">
        <f>'BASE SPLIT DEM'!F7870</f>
        <v>PassengerTransportationExternal INHome Other</v>
      </c>
    </row>
    <row r="10509" spans="1:6" x14ac:dyDescent="0.25">
      <c r="A10509" t="str">
        <f>'BASE SPLIT DEM'!A5591</f>
        <v>TO</v>
      </c>
      <c r="B10509">
        <f>'BASE SPLIT DEM'!B10509</f>
        <v>2044</v>
      </c>
      <c r="C10509" t="str">
        <f>'BASE SPLIT DEM'!C10509</f>
        <v>ADEMPASTRAEXOHORAISUB</v>
      </c>
      <c r="D10509" t="str">
        <f>'BASE SPLIT DEM'!D10509</f>
        <v>PASTRAEXOHO</v>
      </c>
      <c r="E10509" s="4">
        <f>'BASE SPLIT DEM'!E10509+IF('BASE SPLIT DEM'!E10509=0,0,_xlfn.IFNA(VLOOKUP(RIGHT(C10509,6),'Tuning parameter'!$A$3:$AC$11,HLOOKUP(B10509,'Tuning parameter'!$B$1:$AC$2,2,FALSE),FALSE),0))</f>
        <v>3.2360054949917192E-3</v>
      </c>
      <c r="F10509" t="str">
        <f>'BASE SPLIT DEM'!F5591</f>
        <v>PassengerTransportationIn BoundaryHome School</v>
      </c>
    </row>
    <row r="10510" spans="1:6" x14ac:dyDescent="0.25">
      <c r="A10510" t="str">
        <f>'BASE SPLIT DEM'!A5609</f>
        <v>TO</v>
      </c>
      <c r="B10510">
        <f>'BASE SPLIT DEM'!B10510</f>
        <v>2044</v>
      </c>
      <c r="C10510" t="str">
        <f>'BASE SPLIT DEM'!C10510</f>
        <v>ADEMPASTRAEXOHORAITRM</v>
      </c>
      <c r="D10510" t="str">
        <f>'BASE SPLIT DEM'!D10510</f>
        <v>PASTRAEXOHO</v>
      </c>
      <c r="E10510" s="4">
        <f>'BASE SPLIT DEM'!E10510+IF('BASE SPLIT DEM'!E10510=0,0,_xlfn.IFNA(VLOOKUP(RIGHT(C10510,6),'Tuning parameter'!$A$3:$AC$11,HLOOKUP(B10510,'Tuning parameter'!$B$1:$AC$2,2,FALSE),FALSE),0))</f>
        <v>0</v>
      </c>
      <c r="F10510" t="str">
        <f>'BASE SPLIT DEM'!F5609</f>
        <v>PassengerTransportationIn BoundaryNon Home based</v>
      </c>
    </row>
    <row r="10511" spans="1:6" x14ac:dyDescent="0.25">
      <c r="A10511" t="str">
        <f>'BASE SPLIT DEM'!A6326</f>
        <v>TO</v>
      </c>
      <c r="B10511">
        <f>'BASE SPLIT DEM'!B10511</f>
        <v>2044</v>
      </c>
      <c r="C10511" t="str">
        <f>'BASE SPLIT DEM'!C10511</f>
        <v>ADEMPASTRAEXOHOROABUS</v>
      </c>
      <c r="D10511" t="str">
        <f>'BASE SPLIT DEM'!D10511</f>
        <v>PASTRAEXOHO</v>
      </c>
      <c r="E10511" s="4">
        <f>'BASE SPLIT DEM'!E10511+IF('BASE SPLIT DEM'!E10511=0,0,_xlfn.IFNA(VLOOKUP(RIGHT(C10511,6),'Tuning parameter'!$A$3:$AC$11,HLOOKUP(B10511,'Tuning parameter'!$B$1:$AC$2,2,FALSE),FALSE),0))</f>
        <v>4.10360139485434E-2</v>
      </c>
      <c r="F10511" t="str">
        <f>'BASE SPLIT DEM'!F6326</f>
        <v>PassengerTransportationIn BoundaryHome Work</v>
      </c>
    </row>
    <row r="10512" spans="1:6" x14ac:dyDescent="0.25">
      <c r="A10512" t="str">
        <f>'BASE SPLIT DEM'!A6725</f>
        <v>TO</v>
      </c>
      <c r="B10512">
        <f>'BASE SPLIT DEM'!B10512</f>
        <v>2044</v>
      </c>
      <c r="C10512" t="str">
        <f>'BASE SPLIT DEM'!C10512</f>
        <v>ADEMPASTRAEXOHOROACAR</v>
      </c>
      <c r="D10512" t="str">
        <f>'BASE SPLIT DEM'!D10512</f>
        <v>PASTRAEXOHO</v>
      </c>
      <c r="E10512" s="4">
        <f>'BASE SPLIT DEM'!E10512+IF('BASE SPLIT DEM'!E10512=0,0,_xlfn.IFNA(VLOOKUP(RIGHT(C10512,6),'Tuning parameter'!$A$3:$AC$11,HLOOKUP(B10512,'Tuning parameter'!$B$1:$AC$2,2,FALSE),FALSE),0))</f>
        <v>0.37864552432793791</v>
      </c>
      <c r="F10512" t="str">
        <f>'BASE SPLIT DEM'!F6725</f>
        <v>PassengerTransportationIn BoundaryNon Home based</v>
      </c>
    </row>
    <row r="10513" spans="1:6" x14ac:dyDescent="0.25">
      <c r="A10513" t="str">
        <f>'BASE SPLIT DEM'!A11572</f>
        <v>TO</v>
      </c>
      <c r="B10513">
        <f>'BASE SPLIT DEM'!B10513</f>
        <v>2044</v>
      </c>
      <c r="C10513" t="str">
        <f>'BASE SPLIT DEM'!C10513</f>
        <v>ADEMPASTRAEXOHOROATRU</v>
      </c>
      <c r="D10513" t="str">
        <f>'BASE SPLIT DEM'!D10513</f>
        <v>PASTRAEXOHO</v>
      </c>
      <c r="E10513" s="4">
        <f>'BASE SPLIT DEM'!E10513+IF('BASE SPLIT DEM'!E10513=0,0,_xlfn.IFNA(VLOOKUP(RIGHT(C10513,6),'Tuning parameter'!$A$3:$AC$11,HLOOKUP(B10513,'Tuning parameter'!$B$1:$AC$2,2,FALSE),FALSE),0))</f>
        <v>0.37864552432793791</v>
      </c>
      <c r="F10513" t="str">
        <f>'BASE SPLIT DEM'!F11572</f>
        <v>PassengerTransportationExternal INHome Work</v>
      </c>
    </row>
    <row r="10514" spans="1:6" x14ac:dyDescent="0.25">
      <c r="A10514" t="str">
        <f>'BASE SPLIT DEM'!A11581</f>
        <v>TO</v>
      </c>
      <c r="B10514">
        <f>'BASE SPLIT DEM'!B10514</f>
        <v>2044</v>
      </c>
      <c r="C10514" t="str">
        <f>'BASE SPLIT DEM'!C10514</f>
        <v>ADEMPASTRAEXOHOROAMOR</v>
      </c>
      <c r="D10514" t="str">
        <f>'BASE SPLIT DEM'!D10514</f>
        <v>PASTRAEXOHO</v>
      </c>
      <c r="E10514" s="4">
        <f>'BASE SPLIT DEM'!E10514+IF('BASE SPLIT DEM'!E10514=0,0,_xlfn.IFNA(VLOOKUP(RIGHT(C10514,6),'Tuning parameter'!$A$3:$AC$11,HLOOKUP(B10514,'Tuning parameter'!$B$1:$AC$2,2,FALSE),FALSE),0))</f>
        <v>1.71060405137501E-3</v>
      </c>
      <c r="F10514" t="str">
        <f>'BASE SPLIT DEM'!F11581</f>
        <v>PassengerTransportationExternal INHome School</v>
      </c>
    </row>
    <row r="10515" spans="1:6" x14ac:dyDescent="0.25">
      <c r="A10515" t="str">
        <f>'BASE SPLIT DEM'!A11590</f>
        <v>TO</v>
      </c>
      <c r="B10515">
        <f>'BASE SPLIT DEM'!B10515</f>
        <v>2044</v>
      </c>
      <c r="C10515" t="str">
        <f>'BASE SPLIT DEM'!C10515</f>
        <v>ADEMPASTRAEXOHOROAWAL</v>
      </c>
      <c r="D10515" t="str">
        <f>'BASE SPLIT DEM'!D10515</f>
        <v>PASTRAEXOHO</v>
      </c>
      <c r="E10515" s="4">
        <f>'BASE SPLIT DEM'!E10515+IF('BASE SPLIT DEM'!E10515=0,0,_xlfn.IFNA(VLOOKUP(RIGHT(C10515,6),'Tuning parameter'!$A$3:$AC$11,HLOOKUP(B10515,'Tuning parameter'!$B$1:$AC$2,2,FALSE),FALSE),0))</f>
        <v>2.8654693512849931E-3</v>
      </c>
      <c r="F10515" t="str">
        <f>'BASE SPLIT DEM'!F11590</f>
        <v>PassengerTransportationExternal INHome Other</v>
      </c>
    </row>
    <row r="10516" spans="1:6" x14ac:dyDescent="0.25">
      <c r="A10516" t="str">
        <f>'BASE SPLIT DEM'!A8957</f>
        <v>TO</v>
      </c>
      <c r="B10516">
        <f>'BASE SPLIT DEM'!B10516</f>
        <v>2044</v>
      </c>
      <c r="C10516" t="str">
        <f>'BASE SPLIT DEM'!C10516</f>
        <v>ADEMPASTRAEXOHOROABIK</v>
      </c>
      <c r="D10516" t="str">
        <f>'BASE SPLIT DEM'!D10516</f>
        <v>PASTRAEXOHO</v>
      </c>
      <c r="E10516" s="4">
        <f>'BASE SPLIT DEM'!E10516+IF('BASE SPLIT DEM'!E10516=0,0,_xlfn.IFNA(VLOOKUP(RIGHT(C10516,6),'Tuning parameter'!$A$3:$AC$11,HLOOKUP(B10516,'Tuning parameter'!$B$1:$AC$2,2,FALSE),FALSE),0))</f>
        <v>0</v>
      </c>
      <c r="F10516" t="str">
        <f>'BASE SPLIT DEM'!F8957</f>
        <v>PassengerTransportationIn BoundaryNon Home based</v>
      </c>
    </row>
    <row r="10517" spans="1:6" x14ac:dyDescent="0.25">
      <c r="A10517" t="str">
        <f>'BASE SPLIT DEM'!A9692</f>
        <v>TO</v>
      </c>
      <c r="B10517">
        <f>'BASE SPLIT DEM'!B10517</f>
        <v>2044</v>
      </c>
      <c r="C10517" t="str">
        <f>'BASE SPLIT DEM'!C10517</f>
        <v>ADEMPASTRAEXONHRAIREG</v>
      </c>
      <c r="D10517" t="str">
        <f>'BASE SPLIT DEM'!D10517</f>
        <v>PASTRAEXONH</v>
      </c>
      <c r="E10517" s="4">
        <f>'BASE SPLIT DEM'!E10517+IF('BASE SPLIT DEM'!E10517=0,0,_xlfn.IFNA(VLOOKUP(RIGHT(C10517,6),'Tuning parameter'!$A$3:$AC$11,HLOOKUP(B10517,'Tuning parameter'!$B$1:$AC$2,2,FALSE),FALSE),0))</f>
        <v>0.137723218016058</v>
      </c>
      <c r="F10517" t="str">
        <f>'BASE SPLIT DEM'!F9692</f>
        <v>PassengerTransportationIn BoundaryHome Other</v>
      </c>
    </row>
    <row r="10518" spans="1:6" x14ac:dyDescent="0.25">
      <c r="A10518" t="str">
        <f>'BASE SPLIT DEM'!A10418</f>
        <v>TO</v>
      </c>
      <c r="B10518">
        <f>'BASE SPLIT DEM'!B10518</f>
        <v>2044</v>
      </c>
      <c r="C10518" t="str">
        <f>'BASE SPLIT DEM'!C10518</f>
        <v>ADEMPASTRAEXONHRAISUB</v>
      </c>
      <c r="D10518" t="str">
        <f>'BASE SPLIT DEM'!D10518</f>
        <v>PASTRAEXONH</v>
      </c>
      <c r="E10518" s="4">
        <f>'BASE SPLIT DEM'!E10518+IF('BASE SPLIT DEM'!E10518=0,0,_xlfn.IFNA(VLOOKUP(RIGHT(C10518,6),'Tuning parameter'!$A$3:$AC$11,HLOOKUP(B10518,'Tuning parameter'!$B$1:$AC$2,2,FALSE),FALSE),0))</f>
        <v>3.2360054949917192E-3</v>
      </c>
      <c r="F10518" t="str">
        <f>'BASE SPLIT DEM'!F10418</f>
        <v>PassengerTransportationIn BoundaryHome Work</v>
      </c>
    </row>
    <row r="10519" spans="1:6" x14ac:dyDescent="0.25">
      <c r="A10519" t="str">
        <f>'BASE SPLIT DEM'!A9372</f>
        <v>TO</v>
      </c>
      <c r="B10519">
        <f>'BASE SPLIT DEM'!B10519</f>
        <v>2044</v>
      </c>
      <c r="C10519" t="str">
        <f>'BASE SPLIT DEM'!C10519</f>
        <v>ADEMPASTRAEXONHRAITRM</v>
      </c>
      <c r="D10519" t="str">
        <f>'BASE SPLIT DEM'!D10519</f>
        <v>PASTRAEXONH</v>
      </c>
      <c r="E10519" s="4">
        <f>'BASE SPLIT DEM'!E10519+IF('BASE SPLIT DEM'!E10519=0,0,_xlfn.IFNA(VLOOKUP(RIGHT(C10519,6),'Tuning parameter'!$A$3:$AC$11,HLOOKUP(B10519,'Tuning parameter'!$B$1:$AC$2,2,FALSE),FALSE),0))</f>
        <v>0</v>
      </c>
      <c r="F10519" t="str">
        <f>'BASE SPLIT DEM'!F9372</f>
        <v>PassengerTransportationExternal INNon Home based</v>
      </c>
    </row>
    <row r="10520" spans="1:6" x14ac:dyDescent="0.25">
      <c r="A10520" t="str">
        <f>'BASE SPLIT DEM'!A11205</f>
        <v>TO</v>
      </c>
      <c r="B10520">
        <f>'BASE SPLIT DEM'!B10520</f>
        <v>2044</v>
      </c>
      <c r="C10520" t="str">
        <f>'BASE SPLIT DEM'!C10520</f>
        <v>ADEMPASTRAEXONHROABUS</v>
      </c>
      <c r="D10520" t="str">
        <f>'BASE SPLIT DEM'!D10520</f>
        <v>PASTRAEXONH</v>
      </c>
      <c r="E10520" s="4">
        <f>'BASE SPLIT DEM'!E10520+IF('BASE SPLIT DEM'!E10520=0,0,_xlfn.IFNA(VLOOKUP(RIGHT(C10520,6),'Tuning parameter'!$A$3:$AC$11,HLOOKUP(B10520,'Tuning parameter'!$B$1:$AC$2,2,FALSE),FALSE),0))</f>
        <v>4.10360139485434E-2</v>
      </c>
      <c r="F10520" t="str">
        <f>'BASE SPLIT DEM'!F11205</f>
        <v>PassengerTransportationExternal INHome Work</v>
      </c>
    </row>
    <row r="10521" spans="1:6" x14ac:dyDescent="0.25">
      <c r="A10521" t="str">
        <f>'BASE SPLIT DEM'!A11214</f>
        <v>TO</v>
      </c>
      <c r="B10521">
        <f>'BASE SPLIT DEM'!B10521</f>
        <v>2044</v>
      </c>
      <c r="C10521" t="str">
        <f>'BASE SPLIT DEM'!C10521</f>
        <v>ADEMPASTRAEXONHROACAR</v>
      </c>
      <c r="D10521" t="str">
        <f>'BASE SPLIT DEM'!D10521</f>
        <v>PASTRAEXONH</v>
      </c>
      <c r="E10521" s="4">
        <f>'BASE SPLIT DEM'!E10521+IF('BASE SPLIT DEM'!E10521=0,0,_xlfn.IFNA(VLOOKUP(RIGHT(C10521,6),'Tuning parameter'!$A$3:$AC$11,HLOOKUP(B10521,'Tuning parameter'!$B$1:$AC$2,2,FALSE),FALSE),0))</f>
        <v>0.37864552432793791</v>
      </c>
      <c r="F10521" t="str">
        <f>'BASE SPLIT DEM'!F11214</f>
        <v>PassengerTransportationExternal INHome School</v>
      </c>
    </row>
    <row r="10522" spans="1:6" x14ac:dyDescent="0.25">
      <c r="A10522" t="str">
        <f>'BASE SPLIT DEM'!A11223</f>
        <v>TO</v>
      </c>
      <c r="B10522">
        <f>'BASE SPLIT DEM'!B10522</f>
        <v>2044</v>
      </c>
      <c r="C10522" t="str">
        <f>'BASE SPLIT DEM'!C10522</f>
        <v>ADEMPASTRAEXONHROATRU</v>
      </c>
      <c r="D10522" t="str">
        <f>'BASE SPLIT DEM'!D10522</f>
        <v>PASTRAEXONH</v>
      </c>
      <c r="E10522" s="4">
        <f>'BASE SPLIT DEM'!E10522+IF('BASE SPLIT DEM'!E10522=0,0,_xlfn.IFNA(VLOOKUP(RIGHT(C10522,6),'Tuning parameter'!$A$3:$AC$11,HLOOKUP(B10522,'Tuning parameter'!$B$1:$AC$2,2,FALSE),FALSE),0))</f>
        <v>0.37864552432793791</v>
      </c>
      <c r="F10522" t="str">
        <f>'BASE SPLIT DEM'!F11223</f>
        <v>PassengerTransportationExternal INHome Other</v>
      </c>
    </row>
    <row r="10523" spans="1:6" x14ac:dyDescent="0.25">
      <c r="A10523" t="str">
        <f>'BASE SPLIT DEM'!A11232</f>
        <v>TO</v>
      </c>
      <c r="B10523">
        <f>'BASE SPLIT DEM'!B10523</f>
        <v>2044</v>
      </c>
      <c r="C10523" t="str">
        <f>'BASE SPLIT DEM'!C10523</f>
        <v>ADEMPASTRAEXONHROAMOR</v>
      </c>
      <c r="D10523" t="str">
        <f>'BASE SPLIT DEM'!D10523</f>
        <v>PASTRAEXONH</v>
      </c>
      <c r="E10523" s="4">
        <f>'BASE SPLIT DEM'!E10523+IF('BASE SPLIT DEM'!E10523=0,0,_xlfn.IFNA(VLOOKUP(RIGHT(C10523,6),'Tuning parameter'!$A$3:$AC$11,HLOOKUP(B10523,'Tuning parameter'!$B$1:$AC$2,2,FALSE),FALSE),0))</f>
        <v>1.71060405137501E-3</v>
      </c>
      <c r="F10523" t="str">
        <f>'BASE SPLIT DEM'!F11232</f>
        <v>PassengerTransportationExternal INNon Home based</v>
      </c>
    </row>
    <row r="10524" spans="1:6" x14ac:dyDescent="0.25">
      <c r="A10524" t="str">
        <f>'BASE SPLIT DEM'!A1950</f>
        <v>TO</v>
      </c>
      <c r="B10524">
        <f>'BASE SPLIT DEM'!B10524</f>
        <v>2044</v>
      </c>
      <c r="C10524" t="str">
        <f>'BASE SPLIT DEM'!C10524</f>
        <v>ADEMPASTRAEXONHROAWAL</v>
      </c>
      <c r="D10524" t="str">
        <f>'BASE SPLIT DEM'!D10524</f>
        <v>PASTRAEXONH</v>
      </c>
      <c r="E10524" s="4">
        <f>'BASE SPLIT DEM'!E10524+IF('BASE SPLIT DEM'!E10524=0,0,_xlfn.IFNA(VLOOKUP(RIGHT(C10524,6),'Tuning parameter'!$A$3:$AC$11,HLOOKUP(B10524,'Tuning parameter'!$B$1:$AC$2,2,FALSE),FALSE),0))</f>
        <v>2.8654693512849931E-3</v>
      </c>
      <c r="F10524" t="str">
        <f>'BASE SPLIT DEM'!F1950</f>
        <v>PassengerTransportationExternal OUTHome School</v>
      </c>
    </row>
    <row r="10525" spans="1:6" x14ac:dyDescent="0.25">
      <c r="A10525" t="str">
        <f>'BASE SPLIT DEM'!A4944</f>
        <v>TO</v>
      </c>
      <c r="B10525">
        <f>'BASE SPLIT DEM'!B10525</f>
        <v>2044</v>
      </c>
      <c r="C10525" t="str">
        <f>'BASE SPLIT DEM'!C10525</f>
        <v>ADEMPASTRAEXONHROABIK</v>
      </c>
      <c r="D10525" t="str">
        <f>'BASE SPLIT DEM'!D10525</f>
        <v>PASTRAEXONH</v>
      </c>
      <c r="E10525" s="4">
        <f>'BASE SPLIT DEM'!E10525+IF('BASE SPLIT DEM'!E10525=0,0,_xlfn.IFNA(VLOOKUP(RIGHT(C10525,6),'Tuning parameter'!$A$3:$AC$11,HLOOKUP(B10525,'Tuning parameter'!$B$1:$AC$2,2,FALSE),FALSE),0))</f>
        <v>0</v>
      </c>
      <c r="F10525" t="str">
        <f>'BASE SPLIT DEM'!F4944</f>
        <v>PassengerTransportationExternal OUTNon Home based</v>
      </c>
    </row>
    <row r="10526" spans="1:6" x14ac:dyDescent="0.25">
      <c r="A10526" t="str">
        <f>'BASE SPLIT DEM'!A7176</f>
        <v>TO</v>
      </c>
      <c r="B10526">
        <f>'BASE SPLIT DEM'!B10526</f>
        <v>2044</v>
      </c>
      <c r="C10526" t="str">
        <f>'BASE SPLIT DEM'!C10526</f>
        <v>ADEMPASTRAINHWRAIREG___GOR</v>
      </c>
      <c r="D10526" t="str">
        <f>'BASE SPLIT DEM'!D10526</f>
        <v>PASTRAINHWRAIREG</v>
      </c>
      <c r="E10526" s="4">
        <f>'BASE SPLIT DEM'!E10526+IF('BASE SPLIT DEM'!E10526=0,0,_xlfn.IFNA(VLOOKUP(RIGHT(C10526,6),'Tuning parameter'!$A$3:$AC$11,HLOOKUP(B10526,'Tuning parameter'!$B$1:$AC$2,2,FALSE),FALSE),0))</f>
        <v>1</v>
      </c>
      <c r="F10526" t="str">
        <f>'BASE SPLIT DEM'!F7176</f>
        <v>PassengerTransportationExternal OUTNon Home based</v>
      </c>
    </row>
    <row r="10527" spans="1:6" x14ac:dyDescent="0.25">
      <c r="A10527" t="str">
        <f>'BASE SPLIT DEM'!A11241</f>
        <v>TO</v>
      </c>
      <c r="B10527">
        <f>'BASE SPLIT DEM'!B10527</f>
        <v>2044</v>
      </c>
      <c r="C10527" t="str">
        <f>'BASE SPLIT DEM'!C10527</f>
        <v>ADEMPASTRAINHWRAIREG___UPX</v>
      </c>
      <c r="D10527" t="str">
        <f>'BASE SPLIT DEM'!D10527</f>
        <v>PASTRAINHWRAIREG</v>
      </c>
      <c r="E10527" s="4">
        <f>'BASE SPLIT DEM'!E10527+IF('BASE SPLIT DEM'!E10527=0,0,_xlfn.IFNA(VLOOKUP(RIGHT(C10527,6),'Tuning parameter'!$A$3:$AC$11,HLOOKUP(B10527,'Tuning parameter'!$B$1:$AC$2,2,FALSE),FALSE),0))</f>
        <v>0</v>
      </c>
      <c r="F10527" t="str">
        <f>'BASE SPLIT DEM'!F11241</f>
        <v>PassengerTransportationExternal OUTHome Work</v>
      </c>
    </row>
    <row r="10528" spans="1:6" x14ac:dyDescent="0.25">
      <c r="A10528" t="str">
        <f>'BASE SPLIT DEM'!A11250</f>
        <v>TO</v>
      </c>
      <c r="B10528">
        <f>'BASE SPLIT DEM'!B10528</f>
        <v>2044</v>
      </c>
      <c r="C10528" t="str">
        <f>'BASE SPLIT DEM'!C10528</f>
        <v>ADEMPASTRAINHWRAISUB___TSU</v>
      </c>
      <c r="D10528" t="str">
        <f>'BASE SPLIT DEM'!D10528</f>
        <v>PASTRAINHWRAISUB</v>
      </c>
      <c r="E10528" s="4">
        <f>'BASE SPLIT DEM'!E10528+IF('BASE SPLIT DEM'!E10528=0,0,_xlfn.IFNA(VLOOKUP(RIGHT(C10528,6),'Tuning parameter'!$A$3:$AC$11,HLOOKUP(B10528,'Tuning parameter'!$B$1:$AC$2,2,FALSE),FALSE),0))</f>
        <v>1</v>
      </c>
      <c r="F10528" t="str">
        <f>'BASE SPLIT DEM'!F11250</f>
        <v>PassengerTransportationExternal OUTHome School</v>
      </c>
    </row>
    <row r="10529" spans="1:6" x14ac:dyDescent="0.25">
      <c r="A10529" t="str">
        <f>'BASE SPLIT DEM'!A784</f>
        <v>TO</v>
      </c>
      <c r="B10529">
        <f>'BASE SPLIT DEM'!B10529</f>
        <v>2044</v>
      </c>
      <c r="C10529" t="str">
        <f>'BASE SPLIT DEM'!C10529</f>
        <v>ADEMPASTRAINHWRAITRM___TST</v>
      </c>
      <c r="D10529" t="str">
        <f>'BASE SPLIT DEM'!D10529</f>
        <v>PASTRAINHWRAITRM</v>
      </c>
      <c r="E10529" s="4">
        <f>'BASE SPLIT DEM'!E10529+IF('BASE SPLIT DEM'!E10529=0,0,_xlfn.IFNA(VLOOKUP(RIGHT(C10529,6),'Tuning parameter'!$A$3:$AC$11,HLOOKUP(B10529,'Tuning parameter'!$B$1:$AC$2,2,FALSE),FALSE),0))</f>
        <v>1</v>
      </c>
      <c r="F10529" t="str">
        <f>'BASE SPLIT DEM'!F784</f>
        <v>PassengerTransportationExternal INHome Work</v>
      </c>
    </row>
    <row r="10530" spans="1:6" x14ac:dyDescent="0.25">
      <c r="A10530" t="str">
        <f>'BASE SPLIT DEM'!A793</f>
        <v>TO</v>
      </c>
      <c r="B10530">
        <f>'BASE SPLIT DEM'!B10530</f>
        <v>2044</v>
      </c>
      <c r="C10530" t="str">
        <f>'BASE SPLIT DEM'!C10530</f>
        <v>ADEMPASTRAINHWROABUSIUBGOB</v>
      </c>
      <c r="D10530" t="str">
        <f>'BASE SPLIT DEM'!D10530</f>
        <v>PASTRAINHWROABUS</v>
      </c>
      <c r="E10530" s="4">
        <f>'BASE SPLIT DEM'!E10530+IF('BASE SPLIT DEM'!E10530=0,0,_xlfn.IFNA(VLOOKUP(RIGHT(C10530,6),'Tuning parameter'!$A$3:$AC$11,HLOOKUP(B10530,'Tuning parameter'!$B$1:$AC$2,2,FALSE),FALSE),0))</f>
        <v>6.0495247543321001E-2</v>
      </c>
      <c r="F10530" t="str">
        <f>'BASE SPLIT DEM'!F793</f>
        <v>PassengerTransportationExternal INHome School</v>
      </c>
    </row>
    <row r="10531" spans="1:6" x14ac:dyDescent="0.25">
      <c r="A10531" t="str">
        <f>'BASE SPLIT DEM'!A802</f>
        <v>TO</v>
      </c>
      <c r="B10531">
        <f>'BASE SPLIT DEM'!B10531</f>
        <v>2044</v>
      </c>
      <c r="C10531" t="str">
        <f>'BASE SPLIT DEM'!C10531</f>
        <v>ADEMPASTRAINHWROABUSURBTBU</v>
      </c>
      <c r="D10531" t="str">
        <f>'BASE SPLIT DEM'!D10531</f>
        <v>PASTRAINHWROABUS</v>
      </c>
      <c r="E10531" s="4">
        <f>'BASE SPLIT DEM'!E10531+IF('BASE SPLIT DEM'!E10531=0,0,_xlfn.IFNA(VLOOKUP(RIGHT(C10531,6),'Tuning parameter'!$A$3:$AC$11,HLOOKUP(B10531,'Tuning parameter'!$B$1:$AC$2,2,FALSE),FALSE),0))</f>
        <v>0.93950475245667897</v>
      </c>
      <c r="F10531" t="str">
        <f>'BASE SPLIT DEM'!F802</f>
        <v>PassengerTransportationExternal INHome Other</v>
      </c>
    </row>
    <row r="10532" spans="1:6" x14ac:dyDescent="0.25">
      <c r="A10532" t="str">
        <f>'BASE SPLIT DEM'!A811</f>
        <v>TO</v>
      </c>
      <c r="B10532">
        <f>'BASE SPLIT DEM'!B10532</f>
        <v>2044</v>
      </c>
      <c r="C10532" t="str">
        <f>'BASE SPLIT DEM'!C10532</f>
        <v>ADEMPASTRAINHWROABUSURBWTB</v>
      </c>
      <c r="D10532" t="str">
        <f>'BASE SPLIT DEM'!D10532</f>
        <v>PASTRAINHWROABUS</v>
      </c>
      <c r="E10532" s="4">
        <f>'BASE SPLIT DEM'!E10532+IF('BASE SPLIT DEM'!E10532=0,0,_xlfn.IFNA(VLOOKUP(RIGHT(C10532,6),'Tuning parameter'!$A$3:$AC$11,HLOOKUP(B10532,'Tuning parameter'!$B$1:$AC$2,2,FALSE),FALSE),0))</f>
        <v>0</v>
      </c>
      <c r="F10532" t="str">
        <f>'BASE SPLIT DEM'!F811</f>
        <v>PassengerTransportationExternal INNon Home based</v>
      </c>
    </row>
    <row r="10533" spans="1:6" x14ac:dyDescent="0.25">
      <c r="A10533" t="str">
        <f>'BASE SPLIT DEM'!A820</f>
        <v>TO</v>
      </c>
      <c r="B10533">
        <f>'BASE SPLIT DEM'!B10533</f>
        <v>2044</v>
      </c>
      <c r="C10533" t="str">
        <f>'BASE SPLIT DEM'!C10533</f>
        <v>ADEMPASTRAINHWROABUSIUBMWAY</v>
      </c>
      <c r="D10533" t="str">
        <f>'BASE SPLIT DEM'!D10533</f>
        <v>PASTRAINHWROABUS</v>
      </c>
      <c r="E10533" s="4">
        <f>'BASE SPLIT DEM'!E10533+IF('BASE SPLIT DEM'!E10533=0,0,_xlfn.IFNA(VLOOKUP(RIGHT(C10533,6),'Tuning parameter'!$A$3:$AC$11,HLOOKUP(B10533,'Tuning parameter'!$B$1:$AC$2,2,FALSE),FALSE),0))</f>
        <v>0</v>
      </c>
      <c r="F10533" t="str">
        <f>'BASE SPLIT DEM'!F820</f>
        <v>PassengerTransportationExternal OUTHome Work</v>
      </c>
    </row>
    <row r="10534" spans="1:6" x14ac:dyDescent="0.25">
      <c r="A10534" t="str">
        <f>'BASE SPLIT DEM'!A2680</f>
        <v>TO</v>
      </c>
      <c r="B10534">
        <f>'BASE SPLIT DEM'!B10534</f>
        <v>2044</v>
      </c>
      <c r="C10534" t="str">
        <f>'BASE SPLIT DEM'!C10534</f>
        <v>ADEMPASTRAINHWROABUSIUBVIVA</v>
      </c>
      <c r="D10534" t="str">
        <f>'BASE SPLIT DEM'!D10534</f>
        <v>PASTRAINHWROABUS</v>
      </c>
      <c r="E10534" s="4">
        <f>'BASE SPLIT DEM'!E10534+IF('BASE SPLIT DEM'!E10534=0,0,_xlfn.IFNA(VLOOKUP(RIGHT(C10534,6),'Tuning parameter'!$A$3:$AC$11,HLOOKUP(B10534,'Tuning parameter'!$B$1:$AC$2,2,FALSE),FALSE),0))</f>
        <v>0</v>
      </c>
      <c r="F10534" t="str">
        <f>'BASE SPLIT DEM'!F2680</f>
        <v>PassengerTransportationExternal OUTHome Work</v>
      </c>
    </row>
    <row r="10535" spans="1:6" x14ac:dyDescent="0.25">
      <c r="A10535" t="str">
        <f>'BASE SPLIT DEM'!A2689</f>
        <v>TO</v>
      </c>
      <c r="B10535">
        <f>'BASE SPLIT DEM'!B10535</f>
        <v>2044</v>
      </c>
      <c r="C10535" t="str">
        <f>'BASE SPLIT DEM'!C10535</f>
        <v>ADEMPASTRAINHWROABUSIUBDURT</v>
      </c>
      <c r="D10535" t="str">
        <f>'BASE SPLIT DEM'!D10535</f>
        <v>PASTRAINHWROABUS</v>
      </c>
      <c r="E10535" s="4">
        <f>'BASE SPLIT DEM'!E10535+IF('BASE SPLIT DEM'!E10535=0,0,_xlfn.IFNA(VLOOKUP(RIGHT(C10535,6),'Tuning parameter'!$A$3:$AC$11,HLOOKUP(B10535,'Tuning parameter'!$B$1:$AC$2,2,FALSE),FALSE),0))</f>
        <v>0</v>
      </c>
      <c r="F10535" t="str">
        <f>'BASE SPLIT DEM'!F2689</f>
        <v>PassengerTransportationExternal OUTHome School</v>
      </c>
    </row>
    <row r="10536" spans="1:6" x14ac:dyDescent="0.25">
      <c r="A10536" t="str">
        <f>'BASE SPLIT DEM'!A3760</f>
        <v>TO</v>
      </c>
      <c r="B10536">
        <f>'BASE SPLIT DEM'!B10536</f>
        <v>2044</v>
      </c>
      <c r="C10536" t="str">
        <f>'BASE SPLIT DEM'!C10536</f>
        <v>ADEMPASTRAINHWROABUSSCB___</v>
      </c>
      <c r="D10536" t="str">
        <f>'BASE SPLIT DEM'!D10536</f>
        <v>PASTRAINHWROABUS</v>
      </c>
      <c r="E10536" s="4">
        <f>'BASE SPLIT DEM'!E10536+IF('BASE SPLIT DEM'!E10536=0,0,_xlfn.IFNA(VLOOKUP(RIGHT(C10536,6),'Tuning parameter'!$A$3:$AC$11,HLOOKUP(B10536,'Tuning parameter'!$B$1:$AC$2,2,FALSE),FALSE),0))</f>
        <v>0</v>
      </c>
      <c r="F10536" t="str">
        <f>'BASE SPLIT DEM'!F3760</f>
        <v>PassengerTransportationExternal INHome Work</v>
      </c>
    </row>
    <row r="10537" spans="1:6" x14ac:dyDescent="0.25">
      <c r="A10537" t="str">
        <f>'BASE SPLIT DEM'!A5620</f>
        <v>TO</v>
      </c>
      <c r="B10537">
        <f>'BASE SPLIT DEM'!B10537</f>
        <v>2044</v>
      </c>
      <c r="C10537" t="str">
        <f>'BASE SPLIT DEM'!C10537</f>
        <v>ADEMPASTRAINHWROACAR___RSH</v>
      </c>
      <c r="D10537" t="str">
        <f>'BASE SPLIT DEM'!D10537</f>
        <v>PASTRAINHWROACAR</v>
      </c>
      <c r="E10537" s="4">
        <f>'BASE SPLIT DEM'!E10537+IF('BASE SPLIT DEM'!E10537=0,0,_xlfn.IFNA(VLOOKUP(RIGHT(C10537,6),'Tuning parameter'!$A$3:$AC$11,HLOOKUP(B10537,'Tuning parameter'!$B$1:$AC$2,2,FALSE),FALSE),0))</f>
        <v>1.3511232481335201E-2</v>
      </c>
      <c r="F10537" t="str">
        <f>'BASE SPLIT DEM'!F5620</f>
        <v>PassengerTransportationExternal INHome Work</v>
      </c>
    </row>
    <row r="10538" spans="1:6" x14ac:dyDescent="0.25">
      <c r="A10538" t="str">
        <f>'BASE SPLIT DEM'!A9385</f>
        <v>TO</v>
      </c>
      <c r="B10538">
        <f>'BASE SPLIT DEM'!B10538</f>
        <v>2044</v>
      </c>
      <c r="C10538" t="str">
        <f>'BASE SPLIT DEM'!C10538</f>
        <v>ADEMPASTRAINHWROACAR___TAX</v>
      </c>
      <c r="D10538" t="str">
        <f>'BASE SPLIT DEM'!D10538</f>
        <v>PASTRAINHWROACAR</v>
      </c>
      <c r="E10538" s="4">
        <f>'BASE SPLIT DEM'!E10538+IF('BASE SPLIT DEM'!E10538=0,0,_xlfn.IFNA(VLOOKUP(RIGHT(C10538,6),'Tuning parameter'!$A$3:$AC$11,HLOOKUP(B10538,'Tuning parameter'!$B$1:$AC$2,2,FALSE),FALSE),0))</f>
        <v>1.08157195638427E-2</v>
      </c>
      <c r="F10538" t="str">
        <f>'BASE SPLIT DEM'!F9385</f>
        <v>PassengerTransportationExternal OUTHome School</v>
      </c>
    </row>
    <row r="10539" spans="1:6" x14ac:dyDescent="0.25">
      <c r="A10539" t="str">
        <f>'BASE SPLIT DEM'!A80</f>
        <v>TO</v>
      </c>
      <c r="B10539">
        <f>'BASE SPLIT DEM'!B10539</f>
        <v>2044</v>
      </c>
      <c r="C10539" t="str">
        <f>'BASE SPLIT DEM'!C10539</f>
        <v>ADEMPASTRAINHWROACAR___ADR</v>
      </c>
      <c r="D10539" t="str">
        <f>'BASE SPLIT DEM'!D10539</f>
        <v>PASTRAINHWROACAR</v>
      </c>
      <c r="E10539" s="4">
        <f>'BASE SPLIT DEM'!E10539+IF('BASE SPLIT DEM'!E10539=0,0,_xlfn.IFNA(VLOOKUP(RIGHT(C10539,6),'Tuning parameter'!$A$3:$AC$11,HLOOKUP(B10539,'Tuning parameter'!$B$1:$AC$2,2,FALSE),FALSE),0))</f>
        <v>0.86770200888905602</v>
      </c>
      <c r="F10539" t="str">
        <f>'BASE SPLIT DEM'!F80</f>
        <v>PassengerTransportationExternal OUTHome Work</v>
      </c>
    </row>
    <row r="10540" spans="1:6" x14ac:dyDescent="0.25">
      <c r="A10540" t="str">
        <f>'BASE SPLIT DEM'!A89</f>
        <v>TO</v>
      </c>
      <c r="B10540">
        <f>'BASE SPLIT DEM'!B10540</f>
        <v>2044</v>
      </c>
      <c r="C10540" t="str">
        <f>'BASE SPLIT DEM'!C10540</f>
        <v>ADEMPASTRAINHWROACAR___APG</v>
      </c>
      <c r="D10540" t="str">
        <f>'BASE SPLIT DEM'!D10540</f>
        <v>PASTRAINHWROACAR</v>
      </c>
      <c r="E10540" s="4">
        <f>'BASE SPLIT DEM'!E10540+IF('BASE SPLIT DEM'!E10540=0,0,_xlfn.IFNA(VLOOKUP(RIGHT(C10540,6),'Tuning parameter'!$A$3:$AC$11,HLOOKUP(B10540,'Tuning parameter'!$B$1:$AC$2,2,FALSE),FALSE),0))</f>
        <v>0.107971039065765</v>
      </c>
      <c r="F10540" t="str">
        <f>'BASE SPLIT DEM'!F89</f>
        <v>PassengerTransportationExternal OUTHome School</v>
      </c>
    </row>
    <row r="10541" spans="1:6" x14ac:dyDescent="0.25">
      <c r="A10541" t="str">
        <f>'BASE SPLIT DEM'!A98</f>
        <v>TO</v>
      </c>
      <c r="B10541">
        <f>'BASE SPLIT DEM'!B10541</f>
        <v>2044</v>
      </c>
      <c r="C10541" t="str">
        <f>'BASE SPLIT DEM'!C10541</f>
        <v>ADEMPASTRAINHWROATRULGTRSH</v>
      </c>
      <c r="D10541" t="str">
        <f>'BASE SPLIT DEM'!D10541</f>
        <v>PASTRAINHWROATRU</v>
      </c>
      <c r="E10541" s="4">
        <f>'BASE SPLIT DEM'!E10541+IF('BASE SPLIT DEM'!E10541=0,0,_xlfn.IFNA(VLOOKUP(RIGHT(C10541,6),'Tuning parameter'!$A$3:$AC$11,HLOOKUP(B10541,'Tuning parameter'!$B$1:$AC$2,2,FALSE),FALSE),0))</f>
        <v>1.3516939479092299E-2</v>
      </c>
      <c r="F10541" t="str">
        <f>'BASE SPLIT DEM'!F98</f>
        <v>PassengerTransportationExternal OUTHome Other</v>
      </c>
    </row>
    <row r="10542" spans="1:6" x14ac:dyDescent="0.25">
      <c r="A10542" t="str">
        <f>'BASE SPLIT DEM'!A107</f>
        <v>TO</v>
      </c>
      <c r="B10542">
        <f>'BASE SPLIT DEM'!B10542</f>
        <v>2044</v>
      </c>
      <c r="C10542" t="str">
        <f>'BASE SPLIT DEM'!C10542</f>
        <v>ADEMPASTRAINHWROATRULGTTAX</v>
      </c>
      <c r="D10542" t="str">
        <f>'BASE SPLIT DEM'!D10542</f>
        <v>PASTRAINHWROATRU</v>
      </c>
      <c r="E10542" s="4">
        <f>'BASE SPLIT DEM'!E10542+IF('BASE SPLIT DEM'!E10542=0,0,_xlfn.IFNA(VLOOKUP(RIGHT(C10542,6),'Tuning parameter'!$A$3:$AC$11,HLOOKUP(B10542,'Tuning parameter'!$B$1:$AC$2,2,FALSE),FALSE),0))</f>
        <v>3.4924222617454702E-3</v>
      </c>
      <c r="F10542" t="str">
        <f>'BASE SPLIT DEM'!F107</f>
        <v>PassengerTransportationExternal OUTNon Home based</v>
      </c>
    </row>
    <row r="10543" spans="1:6" x14ac:dyDescent="0.25">
      <c r="A10543" t="str">
        <f>'BASE SPLIT DEM'!A452</f>
        <v>TO</v>
      </c>
      <c r="B10543">
        <f>'BASE SPLIT DEM'!B10543</f>
        <v>2044</v>
      </c>
      <c r="C10543" t="str">
        <f>'BASE SPLIT DEM'!C10543</f>
        <v>ADEMPASTRAINHWROATRULGTADR</v>
      </c>
      <c r="D10543" t="str">
        <f>'BASE SPLIT DEM'!D10543</f>
        <v>PASTRAINHWROATRU</v>
      </c>
      <c r="E10543" s="4">
        <f>'BASE SPLIT DEM'!E10543+IF('BASE SPLIT DEM'!E10543=0,0,_xlfn.IFNA(VLOOKUP(RIGHT(C10543,6),'Tuning parameter'!$A$3:$AC$11,HLOOKUP(B10543,'Tuning parameter'!$B$1:$AC$2,2,FALSE),FALSE),0))</f>
        <v>0.87412592797713495</v>
      </c>
      <c r="F10543" t="str">
        <f>'BASE SPLIT DEM'!F452</f>
        <v>PassengerTransportationExternal OUTHome Work</v>
      </c>
    </row>
    <row r="10544" spans="1:6" x14ac:dyDescent="0.25">
      <c r="A10544" t="str">
        <f>'BASE SPLIT DEM'!A461</f>
        <v>TO</v>
      </c>
      <c r="B10544">
        <f>'BASE SPLIT DEM'!B10544</f>
        <v>2044</v>
      </c>
      <c r="C10544" t="str">
        <f>'BASE SPLIT DEM'!C10544</f>
        <v>ADEMPASTRAINHWROATRULGTAPG</v>
      </c>
      <c r="D10544" t="str">
        <f>'BASE SPLIT DEM'!D10544</f>
        <v>PASTRAINHWROATRU</v>
      </c>
      <c r="E10544" s="4">
        <f>'BASE SPLIT DEM'!E10544+IF('BASE SPLIT DEM'!E10544=0,0,_xlfn.IFNA(VLOOKUP(RIGHT(C10544,6),'Tuning parameter'!$A$3:$AC$11,HLOOKUP(B10544,'Tuning parameter'!$B$1:$AC$2,2,FALSE),FALSE),0))</f>
        <v>0.108864710282026</v>
      </c>
      <c r="F10544" t="str">
        <f>'BASE SPLIT DEM'!F461</f>
        <v>PassengerTransportationExternal OUTHome School</v>
      </c>
    </row>
    <row r="10545" spans="1:6" x14ac:dyDescent="0.25">
      <c r="A10545" t="str">
        <f>'BASE SPLIT DEM'!A470</f>
        <v>TO</v>
      </c>
      <c r="B10545">
        <f>'BASE SPLIT DEM'!B10545</f>
        <v>2044</v>
      </c>
      <c r="C10545" t="str">
        <f>'BASE SPLIT DEM'!C10545</f>
        <v>ADEMPASTRAINHWROAMOR______</v>
      </c>
      <c r="D10545" t="str">
        <f>'BASE SPLIT DEM'!D10545</f>
        <v>PASTRAINHWROAMOR</v>
      </c>
      <c r="E10545" s="4">
        <f>'BASE SPLIT DEM'!E10545+IF('BASE SPLIT DEM'!E10545=0,0,_xlfn.IFNA(VLOOKUP(RIGHT(C10545,6),'Tuning parameter'!$A$3:$AC$11,HLOOKUP(B10545,'Tuning parameter'!$B$1:$AC$2,2,FALSE),FALSE),0))</f>
        <v>1</v>
      </c>
      <c r="F10545" t="str">
        <f>'BASE SPLIT DEM'!F470</f>
        <v>PassengerTransportationExternal OUTHome Other</v>
      </c>
    </row>
    <row r="10546" spans="1:6" x14ac:dyDescent="0.25">
      <c r="A10546" t="str">
        <f>'BASE SPLIT DEM'!A479</f>
        <v>TO</v>
      </c>
      <c r="B10546">
        <f>'BASE SPLIT DEM'!B10546</f>
        <v>2044</v>
      </c>
      <c r="C10546" t="str">
        <f>'BASE SPLIT DEM'!C10546</f>
        <v>ADEMPASTRAINHWROAWAL______</v>
      </c>
      <c r="D10546" t="str">
        <f>'BASE SPLIT DEM'!D10546</f>
        <v>PASTRAINHWROAWAL</v>
      </c>
      <c r="E10546" s="4">
        <f>'BASE SPLIT DEM'!E10546+IF('BASE SPLIT DEM'!E10546=0,0,_xlfn.IFNA(VLOOKUP(RIGHT(C10546,6),'Tuning parameter'!$A$3:$AC$11,HLOOKUP(B10546,'Tuning parameter'!$B$1:$AC$2,2,FALSE),FALSE),0))</f>
        <v>1</v>
      </c>
      <c r="F10546" t="str">
        <f>'BASE SPLIT DEM'!F479</f>
        <v>PassengerTransportationExternal OUTNon Home based</v>
      </c>
    </row>
    <row r="10547" spans="1:6" x14ac:dyDescent="0.25">
      <c r="A10547" t="str">
        <f>'BASE SPLIT DEM'!A824</f>
        <v>TO</v>
      </c>
      <c r="B10547">
        <f>'BASE SPLIT DEM'!B10547</f>
        <v>2044</v>
      </c>
      <c r="C10547" t="str">
        <f>'BASE SPLIT DEM'!C10547</f>
        <v>ADEMPASTRAINHWROABIK______</v>
      </c>
      <c r="D10547" t="str">
        <f>'BASE SPLIT DEM'!D10547</f>
        <v>PASTRAINHWROABIK</v>
      </c>
      <c r="E10547" s="4">
        <f>'BASE SPLIT DEM'!E10547+IF('BASE SPLIT DEM'!E10547=0,0,_xlfn.IFNA(VLOOKUP(RIGHT(C10547,6),'Tuning parameter'!$A$3:$AC$11,HLOOKUP(B10547,'Tuning parameter'!$B$1:$AC$2,2,FALSE),FALSE),0))</f>
        <v>1</v>
      </c>
      <c r="F10547" t="str">
        <f>'BASE SPLIT DEM'!F824</f>
        <v>PassengerTransportationExternal OUTHome Work</v>
      </c>
    </row>
    <row r="10548" spans="1:6" x14ac:dyDescent="0.25">
      <c r="A10548" t="str">
        <f>'BASE SPLIT DEM'!A833</f>
        <v>TO</v>
      </c>
      <c r="B10548">
        <f>'BASE SPLIT DEM'!B10548</f>
        <v>2044</v>
      </c>
      <c r="C10548" t="str">
        <f>'BASE SPLIT DEM'!C10548</f>
        <v>ADEMPASTRAINHSRAIREG___GOR</v>
      </c>
      <c r="D10548" t="str">
        <f>'BASE SPLIT DEM'!D10548</f>
        <v>PASTRAINHSRAIREG</v>
      </c>
      <c r="E10548" s="4">
        <f>'BASE SPLIT DEM'!E10548+IF('BASE SPLIT DEM'!E10548=0,0,_xlfn.IFNA(VLOOKUP(RIGHT(C10548,6),'Tuning parameter'!$A$3:$AC$11,HLOOKUP(B10548,'Tuning parameter'!$B$1:$AC$2,2,FALSE),FALSE),0))</f>
        <v>1</v>
      </c>
      <c r="F10548" t="str">
        <f>'BASE SPLIT DEM'!F833</f>
        <v>PassengerTransportationExternal OUTHome School</v>
      </c>
    </row>
    <row r="10549" spans="1:6" x14ac:dyDescent="0.25">
      <c r="A10549" t="str">
        <f>'BASE SPLIT DEM'!A842</f>
        <v>TO</v>
      </c>
      <c r="B10549">
        <f>'BASE SPLIT DEM'!B10549</f>
        <v>2044</v>
      </c>
      <c r="C10549" t="str">
        <f>'BASE SPLIT DEM'!C10549</f>
        <v>ADEMPASTRAINHSRAIREG___UPX</v>
      </c>
      <c r="D10549" t="str">
        <f>'BASE SPLIT DEM'!D10549</f>
        <v>PASTRAINHSRAIREG</v>
      </c>
      <c r="E10549" s="4">
        <f>'BASE SPLIT DEM'!E10549+IF('BASE SPLIT DEM'!E10549=0,0,_xlfn.IFNA(VLOOKUP(RIGHT(C10549,6),'Tuning parameter'!$A$3:$AC$11,HLOOKUP(B10549,'Tuning parameter'!$B$1:$AC$2,2,FALSE),FALSE),0))</f>
        <v>0</v>
      </c>
      <c r="F10549" t="str">
        <f>'BASE SPLIT DEM'!F842</f>
        <v>PassengerTransportationExternal OUTHome Other</v>
      </c>
    </row>
    <row r="10550" spans="1:6" x14ac:dyDescent="0.25">
      <c r="A10550" t="str">
        <f>'BASE SPLIT DEM'!A851</f>
        <v>TO</v>
      </c>
      <c r="B10550">
        <f>'BASE SPLIT DEM'!B10550</f>
        <v>2044</v>
      </c>
      <c r="C10550" t="str">
        <f>'BASE SPLIT DEM'!C10550</f>
        <v>ADEMPASTRAINHSRAISUB___TSU</v>
      </c>
      <c r="D10550" t="str">
        <f>'BASE SPLIT DEM'!D10550</f>
        <v>PASTRAINHSRAISUB</v>
      </c>
      <c r="E10550" s="4">
        <f>'BASE SPLIT DEM'!E10550+IF('BASE SPLIT DEM'!E10550=0,0,_xlfn.IFNA(VLOOKUP(RIGHT(C10550,6),'Tuning parameter'!$A$3:$AC$11,HLOOKUP(B10550,'Tuning parameter'!$B$1:$AC$2,2,FALSE),FALSE),0))</f>
        <v>1</v>
      </c>
      <c r="F10550" t="str">
        <f>'BASE SPLIT DEM'!F851</f>
        <v>PassengerTransportationExternal OUTNon Home based</v>
      </c>
    </row>
    <row r="10551" spans="1:6" x14ac:dyDescent="0.25">
      <c r="A10551" t="str">
        <f>'BASE SPLIT DEM'!A1196</f>
        <v>TO</v>
      </c>
      <c r="B10551">
        <f>'BASE SPLIT DEM'!B10551</f>
        <v>2044</v>
      </c>
      <c r="C10551" t="str">
        <f>'BASE SPLIT DEM'!C10551</f>
        <v>ADEMPASTRAINHSRAITRM___TST</v>
      </c>
      <c r="D10551" t="str">
        <f>'BASE SPLIT DEM'!D10551</f>
        <v>PASTRAINHSRAITRM</v>
      </c>
      <c r="E10551" s="4">
        <f>'BASE SPLIT DEM'!E10551+IF('BASE SPLIT DEM'!E10551=0,0,_xlfn.IFNA(VLOOKUP(RIGHT(C10551,6),'Tuning parameter'!$A$3:$AC$11,HLOOKUP(B10551,'Tuning parameter'!$B$1:$AC$2,2,FALSE),FALSE),0))</f>
        <v>1</v>
      </c>
      <c r="F10551" t="str">
        <f>'BASE SPLIT DEM'!F1196</f>
        <v>PassengerTransportationExternal OUTHome Work</v>
      </c>
    </row>
    <row r="10552" spans="1:6" x14ac:dyDescent="0.25">
      <c r="A10552" t="str">
        <f>'BASE SPLIT DEM'!A1205</f>
        <v>TO</v>
      </c>
      <c r="B10552">
        <f>'BASE SPLIT DEM'!B10552</f>
        <v>2044</v>
      </c>
      <c r="C10552" t="str">
        <f>'BASE SPLIT DEM'!C10552</f>
        <v>ADEMPASTRAINHSROABUSIUBGOB</v>
      </c>
      <c r="D10552" t="str">
        <f>'BASE SPLIT DEM'!D10552</f>
        <v>PASTRAINHSROABUS</v>
      </c>
      <c r="E10552" s="4">
        <f>'BASE SPLIT DEM'!E10552+IF('BASE SPLIT DEM'!E10552=0,0,_xlfn.IFNA(VLOOKUP(RIGHT(C10552,6),'Tuning parameter'!$A$3:$AC$11,HLOOKUP(B10552,'Tuning parameter'!$B$1:$AC$2,2,FALSE),FALSE),0))</f>
        <v>6.0495247543321001E-2</v>
      </c>
      <c r="F10552" t="str">
        <f>'BASE SPLIT DEM'!F1205</f>
        <v>PassengerTransportationExternal OUTHome School</v>
      </c>
    </row>
    <row r="10553" spans="1:6" x14ac:dyDescent="0.25">
      <c r="A10553" t="str">
        <f>'BASE SPLIT DEM'!A1214</f>
        <v>TO</v>
      </c>
      <c r="B10553">
        <f>'BASE SPLIT DEM'!B10553</f>
        <v>2044</v>
      </c>
      <c r="C10553" t="str">
        <f>'BASE SPLIT DEM'!C10553</f>
        <v>ADEMPASTRAINHSROABUSURBTBU</v>
      </c>
      <c r="D10553" t="str">
        <f>'BASE SPLIT DEM'!D10553</f>
        <v>PASTRAINHSROABUS</v>
      </c>
      <c r="E10553" s="4">
        <f>'BASE SPLIT DEM'!E10553+IF('BASE SPLIT DEM'!E10553=0,0,_xlfn.IFNA(VLOOKUP(RIGHT(C10553,6),'Tuning parameter'!$A$3:$AC$11,HLOOKUP(B10553,'Tuning parameter'!$B$1:$AC$2,2,FALSE),FALSE),0))</f>
        <v>0.41098945353878302</v>
      </c>
      <c r="F10553" t="str">
        <f>'BASE SPLIT DEM'!F1214</f>
        <v>PassengerTransportationExternal OUTHome Other</v>
      </c>
    </row>
    <row r="10554" spans="1:6" x14ac:dyDescent="0.25">
      <c r="A10554" t="str">
        <f>'BASE SPLIT DEM'!A1223</f>
        <v>TO</v>
      </c>
      <c r="B10554">
        <f>'BASE SPLIT DEM'!B10554</f>
        <v>2044</v>
      </c>
      <c r="C10554" t="str">
        <f>'BASE SPLIT DEM'!C10554</f>
        <v>ADEMPASTRAINHSROABUSURBWTB</v>
      </c>
      <c r="D10554" t="str">
        <f>'BASE SPLIT DEM'!D10554</f>
        <v>PASTRAINHSROABUS</v>
      </c>
      <c r="E10554" s="4">
        <f>'BASE SPLIT DEM'!E10554+IF('BASE SPLIT DEM'!E10554=0,0,_xlfn.IFNA(VLOOKUP(RIGHT(C10554,6),'Tuning parameter'!$A$3:$AC$11,HLOOKUP(B10554,'Tuning parameter'!$B$1:$AC$2,2,FALSE),FALSE),0))</f>
        <v>0</v>
      </c>
      <c r="F10554" t="str">
        <f>'BASE SPLIT DEM'!F1223</f>
        <v>PassengerTransportationExternal OUTNon Home based</v>
      </c>
    </row>
    <row r="10555" spans="1:6" x14ac:dyDescent="0.25">
      <c r="A10555" t="str">
        <f>'BASE SPLIT DEM'!A1568</f>
        <v>TO</v>
      </c>
      <c r="B10555">
        <f>'BASE SPLIT DEM'!B10555</f>
        <v>2044</v>
      </c>
      <c r="C10555" t="str">
        <f>'BASE SPLIT DEM'!C10555</f>
        <v>ADEMPASTRAINHSROABUSIUBMWAY</v>
      </c>
      <c r="D10555" t="str">
        <f>'BASE SPLIT DEM'!D10555</f>
        <v>PASTRAINHSROABUS</v>
      </c>
      <c r="E10555" s="4">
        <f>'BASE SPLIT DEM'!E10555+IF('BASE SPLIT DEM'!E10555=0,0,_xlfn.IFNA(VLOOKUP(RIGHT(C10555,6),'Tuning parameter'!$A$3:$AC$11,HLOOKUP(B10555,'Tuning parameter'!$B$1:$AC$2,2,FALSE),FALSE),0))</f>
        <v>0</v>
      </c>
      <c r="F10555" t="str">
        <f>'BASE SPLIT DEM'!F1568</f>
        <v>PassengerTransportationExternal OUTHome Work</v>
      </c>
    </row>
    <row r="10556" spans="1:6" x14ac:dyDescent="0.25">
      <c r="A10556" t="str">
        <f>'BASE SPLIT DEM'!A1577</f>
        <v>TO</v>
      </c>
      <c r="B10556">
        <f>'BASE SPLIT DEM'!B10556</f>
        <v>2044</v>
      </c>
      <c r="C10556" t="str">
        <f>'BASE SPLIT DEM'!C10556</f>
        <v>ADEMPASTRAINHSROABUSIUBVIVA</v>
      </c>
      <c r="D10556" t="str">
        <f>'BASE SPLIT DEM'!D10556</f>
        <v>PASTRAINHSROABUS</v>
      </c>
      <c r="E10556" s="4">
        <f>'BASE SPLIT DEM'!E10556+IF('BASE SPLIT DEM'!E10556=0,0,_xlfn.IFNA(VLOOKUP(RIGHT(C10556,6),'Tuning parameter'!$A$3:$AC$11,HLOOKUP(B10556,'Tuning parameter'!$B$1:$AC$2,2,FALSE),FALSE),0))</f>
        <v>0</v>
      </c>
      <c r="F10556" t="str">
        <f>'BASE SPLIT DEM'!F1577</f>
        <v>PassengerTransportationExternal OUTHome School</v>
      </c>
    </row>
    <row r="10557" spans="1:6" x14ac:dyDescent="0.25">
      <c r="A10557" t="str">
        <f>'BASE SPLIT DEM'!A1586</f>
        <v>TO</v>
      </c>
      <c r="B10557">
        <f>'BASE SPLIT DEM'!B10557</f>
        <v>2044</v>
      </c>
      <c r="C10557" t="str">
        <f>'BASE SPLIT DEM'!C10557</f>
        <v>ADEMPASTRAINHSROABUSIUBDURT</v>
      </c>
      <c r="D10557" t="str">
        <f>'BASE SPLIT DEM'!D10557</f>
        <v>PASTRAINHSROABUS</v>
      </c>
      <c r="E10557" s="4">
        <f>'BASE SPLIT DEM'!E10557+IF('BASE SPLIT DEM'!E10557=0,0,_xlfn.IFNA(VLOOKUP(RIGHT(C10557,6),'Tuning parameter'!$A$3:$AC$11,HLOOKUP(B10557,'Tuning parameter'!$B$1:$AC$2,2,FALSE),FALSE),0))</f>
        <v>0</v>
      </c>
      <c r="F10557" t="str">
        <f>'BASE SPLIT DEM'!F1586</f>
        <v>PassengerTransportationExternal OUTHome Other</v>
      </c>
    </row>
    <row r="10558" spans="1:6" x14ac:dyDescent="0.25">
      <c r="A10558" t="str">
        <f>'BASE SPLIT DEM'!A1595</f>
        <v>TO</v>
      </c>
      <c r="B10558">
        <f>'BASE SPLIT DEM'!B10558</f>
        <v>2044</v>
      </c>
      <c r="C10558" t="str">
        <f>'BASE SPLIT DEM'!C10558</f>
        <v>ADEMPASTRAINHSROABUSSCB___</v>
      </c>
      <c r="D10558" t="str">
        <f>'BASE SPLIT DEM'!D10558</f>
        <v>PASTRAINHSROABUS</v>
      </c>
      <c r="E10558" s="4">
        <f>'BASE SPLIT DEM'!E10558+IF('BASE SPLIT DEM'!E10558=0,0,_xlfn.IFNA(VLOOKUP(RIGHT(C10558,6),'Tuning parameter'!$A$3:$AC$11,HLOOKUP(B10558,'Tuning parameter'!$B$1:$AC$2,2,FALSE),FALSE),0))</f>
        <v>0.52851529891789495</v>
      </c>
      <c r="F10558" t="str">
        <f>'BASE SPLIT DEM'!F1595</f>
        <v>PassengerTransportationExternal OUTNon Home based</v>
      </c>
    </row>
    <row r="10559" spans="1:6" x14ac:dyDescent="0.25">
      <c r="A10559" t="str">
        <f>'BASE SPLIT DEM'!A1940</f>
        <v>TO</v>
      </c>
      <c r="B10559">
        <f>'BASE SPLIT DEM'!B10559</f>
        <v>2044</v>
      </c>
      <c r="C10559" t="str">
        <f>'BASE SPLIT DEM'!C10559</f>
        <v>ADEMPASTRAINHSROACAR___RSH</v>
      </c>
      <c r="D10559" t="str">
        <f>'BASE SPLIT DEM'!D10559</f>
        <v>PASTRAINHSROACAR</v>
      </c>
      <c r="E10559" s="4">
        <f>'BASE SPLIT DEM'!E10559+IF('BASE SPLIT DEM'!E10559=0,0,_xlfn.IFNA(VLOOKUP(RIGHT(C10559,6),'Tuning parameter'!$A$3:$AC$11,HLOOKUP(B10559,'Tuning parameter'!$B$1:$AC$2,2,FALSE),FALSE),0))</f>
        <v>0</v>
      </c>
      <c r="F10559" t="str">
        <f>'BASE SPLIT DEM'!F1940</f>
        <v>PassengerTransportationExternal OUTHome Work</v>
      </c>
    </row>
    <row r="10560" spans="1:6" x14ac:dyDescent="0.25">
      <c r="A10560" t="str">
        <f>'BASE SPLIT DEM'!A1949</f>
        <v>TO</v>
      </c>
      <c r="B10560">
        <f>'BASE SPLIT DEM'!B10560</f>
        <v>2044</v>
      </c>
      <c r="C10560" t="str">
        <f>'BASE SPLIT DEM'!C10560</f>
        <v>ADEMPASTRAINHSROACAR___TAX</v>
      </c>
      <c r="D10560" t="str">
        <f>'BASE SPLIT DEM'!D10560</f>
        <v>PASTRAINHSROACAR</v>
      </c>
      <c r="E10560" s="4">
        <f>'BASE SPLIT DEM'!E10560+IF('BASE SPLIT DEM'!E10560=0,0,_xlfn.IFNA(VLOOKUP(RIGHT(C10560,6),'Tuning parameter'!$A$3:$AC$11,HLOOKUP(B10560,'Tuning parameter'!$B$1:$AC$2,2,FALSE),FALSE),0))</f>
        <v>1.08157195638427E-2</v>
      </c>
      <c r="F10560" t="str">
        <f>'BASE SPLIT DEM'!F1949</f>
        <v>PassengerTransportationExternal OUTHome School</v>
      </c>
    </row>
    <row r="10561" spans="1:6" x14ac:dyDescent="0.25">
      <c r="A10561" t="str">
        <f>'BASE SPLIT DEM'!A1958</f>
        <v>TO</v>
      </c>
      <c r="B10561">
        <f>'BASE SPLIT DEM'!B10561</f>
        <v>2044</v>
      </c>
      <c r="C10561" t="str">
        <f>'BASE SPLIT DEM'!C10561</f>
        <v>ADEMPASTRAINHSROACAR___ADR</v>
      </c>
      <c r="D10561" t="str">
        <f>'BASE SPLIT DEM'!D10561</f>
        <v>PASTRAINHSROACAR</v>
      </c>
      <c r="E10561" s="4">
        <f>'BASE SPLIT DEM'!E10561+IF('BASE SPLIT DEM'!E10561=0,0,_xlfn.IFNA(VLOOKUP(RIGHT(C10561,6),'Tuning parameter'!$A$3:$AC$11,HLOOKUP(B10561,'Tuning parameter'!$B$1:$AC$2,2,FALSE),FALSE),0))</f>
        <v>0.400042806032957</v>
      </c>
      <c r="F10561" t="str">
        <f>'BASE SPLIT DEM'!F1958</f>
        <v>PassengerTransportationExternal OUTHome Other</v>
      </c>
    </row>
    <row r="10562" spans="1:6" x14ac:dyDescent="0.25">
      <c r="A10562" t="str">
        <f>'BASE SPLIT DEM'!A1967</f>
        <v>TO</v>
      </c>
      <c r="B10562">
        <f>'BASE SPLIT DEM'!B10562</f>
        <v>2044</v>
      </c>
      <c r="C10562" t="str">
        <f>'BASE SPLIT DEM'!C10562</f>
        <v>ADEMPASTRAINHSROACAR___APG</v>
      </c>
      <c r="D10562" t="str">
        <f>'BASE SPLIT DEM'!D10562</f>
        <v>PASTRAINHSROACAR</v>
      </c>
      <c r="E10562" s="4">
        <f>'BASE SPLIT DEM'!E10562+IF('BASE SPLIT DEM'!E10562=0,0,_xlfn.IFNA(VLOOKUP(RIGHT(C10562,6),'Tuning parameter'!$A$3:$AC$11,HLOOKUP(B10562,'Tuning parameter'!$B$1:$AC$2,2,FALSE),FALSE),0))</f>
        <v>0.58914147440319897</v>
      </c>
      <c r="F10562" t="str">
        <f>'BASE SPLIT DEM'!F1967</f>
        <v>PassengerTransportationExternal OUTNon Home based</v>
      </c>
    </row>
    <row r="10563" spans="1:6" x14ac:dyDescent="0.25">
      <c r="A10563" t="str">
        <f>'BASE SPLIT DEM'!A2312</f>
        <v>TO</v>
      </c>
      <c r="B10563">
        <f>'BASE SPLIT DEM'!B10563</f>
        <v>2044</v>
      </c>
      <c r="C10563" t="str">
        <f>'BASE SPLIT DEM'!C10563</f>
        <v>ADEMPASTRAINHSROATRULGTRSH</v>
      </c>
      <c r="D10563" t="str">
        <f>'BASE SPLIT DEM'!D10563</f>
        <v>PASTRAINHSROATRU</v>
      </c>
      <c r="E10563" s="4">
        <f>'BASE SPLIT DEM'!E10563+IF('BASE SPLIT DEM'!E10563=0,0,_xlfn.IFNA(VLOOKUP(RIGHT(C10563,6),'Tuning parameter'!$A$3:$AC$11,HLOOKUP(B10563,'Tuning parameter'!$B$1:$AC$2,2,FALSE),FALSE),0))</f>
        <v>0</v>
      </c>
      <c r="F10563" t="str">
        <f>'BASE SPLIT DEM'!F2312</f>
        <v>PassengerTransportationExternal OUTHome Work</v>
      </c>
    </row>
    <row r="10564" spans="1:6" x14ac:dyDescent="0.25">
      <c r="A10564" t="str">
        <f>'BASE SPLIT DEM'!A2321</f>
        <v>TO</v>
      </c>
      <c r="B10564">
        <f>'BASE SPLIT DEM'!B10564</f>
        <v>2044</v>
      </c>
      <c r="C10564" t="str">
        <f>'BASE SPLIT DEM'!C10564</f>
        <v>ADEMPASTRAINHSROATRULGTTAX</v>
      </c>
      <c r="D10564" t="str">
        <f>'BASE SPLIT DEM'!D10564</f>
        <v>PASTRAINHSROATRU</v>
      </c>
      <c r="E10564" s="4">
        <f>'BASE SPLIT DEM'!E10564+IF('BASE SPLIT DEM'!E10564=0,0,_xlfn.IFNA(VLOOKUP(RIGHT(C10564,6),'Tuning parameter'!$A$3:$AC$11,HLOOKUP(B10564,'Tuning parameter'!$B$1:$AC$2,2,FALSE),FALSE),0))</f>
        <v>3.4924222617454702E-3</v>
      </c>
      <c r="F10564" t="str">
        <f>'BASE SPLIT DEM'!F2321</f>
        <v>PassengerTransportationExternal OUTHome School</v>
      </c>
    </row>
    <row r="10565" spans="1:6" x14ac:dyDescent="0.25">
      <c r="A10565" t="str">
        <f>'BASE SPLIT DEM'!A2330</f>
        <v>TO</v>
      </c>
      <c r="B10565">
        <f>'BASE SPLIT DEM'!B10565</f>
        <v>2044</v>
      </c>
      <c r="C10565" t="str">
        <f>'BASE SPLIT DEM'!C10565</f>
        <v>ADEMPASTRAINHSROATRULGTADR</v>
      </c>
      <c r="D10565" t="str">
        <f>'BASE SPLIT DEM'!D10565</f>
        <v>PASTRAINHSROATRU</v>
      </c>
      <c r="E10565" s="4">
        <f>'BASE SPLIT DEM'!E10565+IF('BASE SPLIT DEM'!E10565=0,0,_xlfn.IFNA(VLOOKUP(RIGHT(C10565,6),'Tuning parameter'!$A$3:$AC$11,HLOOKUP(B10565,'Tuning parameter'!$B$1:$AC$2,2,FALSE),FALSE),0))</f>
        <v>0.40300447097253</v>
      </c>
      <c r="F10565" t="str">
        <f>'BASE SPLIT DEM'!F2330</f>
        <v>PassengerTransportationExternal OUTHome Other</v>
      </c>
    </row>
    <row r="10566" spans="1:6" x14ac:dyDescent="0.25">
      <c r="A10566" t="str">
        <f>'BASE SPLIT DEM'!A2339</f>
        <v>TO</v>
      </c>
      <c r="B10566">
        <f>'BASE SPLIT DEM'!B10566</f>
        <v>2044</v>
      </c>
      <c r="C10566" t="str">
        <f>'BASE SPLIT DEM'!C10566</f>
        <v>ADEMPASTRAINHSROATRULGTAPG</v>
      </c>
      <c r="D10566" t="str">
        <f>'BASE SPLIT DEM'!D10566</f>
        <v>PASTRAINHSROATRU</v>
      </c>
      <c r="E10566" s="4">
        <f>'BASE SPLIT DEM'!E10566+IF('BASE SPLIT DEM'!E10566=0,0,_xlfn.IFNA(VLOOKUP(RIGHT(C10566,6),'Tuning parameter'!$A$3:$AC$11,HLOOKUP(B10566,'Tuning parameter'!$B$1:$AC$2,2,FALSE),FALSE),0))</f>
        <v>0.59350310676572304</v>
      </c>
      <c r="F10566" t="str">
        <f>'BASE SPLIT DEM'!F2339</f>
        <v>PassengerTransportationExternal OUTNon Home based</v>
      </c>
    </row>
    <row r="10567" spans="1:6" x14ac:dyDescent="0.25">
      <c r="A10567" t="str">
        <f>'BASE SPLIT DEM'!A2684</f>
        <v>TO</v>
      </c>
      <c r="B10567">
        <f>'BASE SPLIT DEM'!B10567</f>
        <v>2044</v>
      </c>
      <c r="C10567" t="str">
        <f>'BASE SPLIT DEM'!C10567</f>
        <v>ADEMPASTRAINHSROAMOR______</v>
      </c>
      <c r="D10567" t="str">
        <f>'BASE SPLIT DEM'!D10567</f>
        <v>PASTRAINHSROAMOR</v>
      </c>
      <c r="E10567" s="4">
        <f>'BASE SPLIT DEM'!E10567+IF('BASE SPLIT DEM'!E10567=0,0,_xlfn.IFNA(VLOOKUP(RIGHT(C10567,6),'Tuning parameter'!$A$3:$AC$11,HLOOKUP(B10567,'Tuning parameter'!$B$1:$AC$2,2,FALSE),FALSE),0))</f>
        <v>1</v>
      </c>
      <c r="F10567" t="str">
        <f>'BASE SPLIT DEM'!F2684</f>
        <v>PassengerTransportationExternal OUTHome Work</v>
      </c>
    </row>
    <row r="10568" spans="1:6" x14ac:dyDescent="0.25">
      <c r="A10568" t="str">
        <f>'BASE SPLIT DEM'!A2693</f>
        <v>TO</v>
      </c>
      <c r="B10568">
        <f>'BASE SPLIT DEM'!B10568</f>
        <v>2044</v>
      </c>
      <c r="C10568" t="str">
        <f>'BASE SPLIT DEM'!C10568</f>
        <v>ADEMPASTRAINHSROAWAL______</v>
      </c>
      <c r="D10568" t="str">
        <f>'BASE SPLIT DEM'!D10568</f>
        <v>PASTRAINHSROAWAL</v>
      </c>
      <c r="E10568" s="4">
        <f>'BASE SPLIT DEM'!E10568+IF('BASE SPLIT DEM'!E10568=0,0,_xlfn.IFNA(VLOOKUP(RIGHT(C10568,6),'Tuning parameter'!$A$3:$AC$11,HLOOKUP(B10568,'Tuning parameter'!$B$1:$AC$2,2,FALSE),FALSE),0))</f>
        <v>1</v>
      </c>
      <c r="F10568" t="str">
        <f>'BASE SPLIT DEM'!F2693</f>
        <v>PassengerTransportationExternal OUTHome School</v>
      </c>
    </row>
    <row r="10569" spans="1:6" x14ac:dyDescent="0.25">
      <c r="A10569" t="str">
        <f>'BASE SPLIT DEM'!A2702</f>
        <v>TO</v>
      </c>
      <c r="B10569">
        <f>'BASE SPLIT DEM'!B10569</f>
        <v>2044</v>
      </c>
      <c r="C10569" t="str">
        <f>'BASE SPLIT DEM'!C10569</f>
        <v>ADEMPASTRAINHSROABIK______</v>
      </c>
      <c r="D10569" t="str">
        <f>'BASE SPLIT DEM'!D10569</f>
        <v>PASTRAINHSROABIK</v>
      </c>
      <c r="E10569" s="4">
        <f>'BASE SPLIT DEM'!E10569+IF('BASE SPLIT DEM'!E10569=0,0,_xlfn.IFNA(VLOOKUP(RIGHT(C10569,6),'Tuning parameter'!$A$3:$AC$11,HLOOKUP(B10569,'Tuning parameter'!$B$1:$AC$2,2,FALSE),FALSE),0))</f>
        <v>1</v>
      </c>
      <c r="F10569" t="str">
        <f>'BASE SPLIT DEM'!F2702</f>
        <v>PassengerTransportationExternal OUTHome Other</v>
      </c>
    </row>
    <row r="10570" spans="1:6" x14ac:dyDescent="0.25">
      <c r="A10570" t="str">
        <f>'BASE SPLIT DEM'!A2711</f>
        <v>TO</v>
      </c>
      <c r="B10570">
        <f>'BASE SPLIT DEM'!B10570</f>
        <v>2044</v>
      </c>
      <c r="C10570" t="str">
        <f>'BASE SPLIT DEM'!C10570</f>
        <v>ADEMPASTRAINHORAIREG___GOR</v>
      </c>
      <c r="D10570" t="str">
        <f>'BASE SPLIT DEM'!D10570</f>
        <v>PASTRAINHORAIREG</v>
      </c>
      <c r="E10570" s="4">
        <f>'BASE SPLIT DEM'!E10570+IF('BASE SPLIT DEM'!E10570=0,0,_xlfn.IFNA(VLOOKUP(RIGHT(C10570,6),'Tuning parameter'!$A$3:$AC$11,HLOOKUP(B10570,'Tuning parameter'!$B$1:$AC$2,2,FALSE),FALSE),0))</f>
        <v>1</v>
      </c>
      <c r="F10570" t="str">
        <f>'BASE SPLIT DEM'!F2711</f>
        <v>PassengerTransportationExternal OUTNon Home based</v>
      </c>
    </row>
    <row r="10571" spans="1:6" x14ac:dyDescent="0.25">
      <c r="A10571" t="str">
        <f>'BASE SPLIT DEM'!A3056</f>
        <v>TO</v>
      </c>
      <c r="B10571">
        <f>'BASE SPLIT DEM'!B10571</f>
        <v>2044</v>
      </c>
      <c r="C10571" t="str">
        <f>'BASE SPLIT DEM'!C10571</f>
        <v>ADEMPASTRAINHORAIREG___UPX</v>
      </c>
      <c r="D10571" t="str">
        <f>'BASE SPLIT DEM'!D10571</f>
        <v>PASTRAINHORAIREG</v>
      </c>
      <c r="E10571" s="4">
        <f>'BASE SPLIT DEM'!E10571+IF('BASE SPLIT DEM'!E10571=0,0,_xlfn.IFNA(VLOOKUP(RIGHT(C10571,6),'Tuning parameter'!$A$3:$AC$11,HLOOKUP(B10571,'Tuning parameter'!$B$1:$AC$2,2,FALSE),FALSE),0))</f>
        <v>0</v>
      </c>
      <c r="F10571" t="str">
        <f>'BASE SPLIT DEM'!F3056</f>
        <v>PassengerTransportationExternal OUTHome Work</v>
      </c>
    </row>
    <row r="10572" spans="1:6" x14ac:dyDescent="0.25">
      <c r="A10572" t="str">
        <f>'BASE SPLIT DEM'!A3065</f>
        <v>TO</v>
      </c>
      <c r="B10572">
        <f>'BASE SPLIT DEM'!B10572</f>
        <v>2044</v>
      </c>
      <c r="C10572" t="str">
        <f>'BASE SPLIT DEM'!C10572</f>
        <v>ADEMPASTRAINHORAISUB___TSU</v>
      </c>
      <c r="D10572" t="str">
        <f>'BASE SPLIT DEM'!D10572</f>
        <v>PASTRAINHORAISUB</v>
      </c>
      <c r="E10572" s="4">
        <f>'BASE SPLIT DEM'!E10572+IF('BASE SPLIT DEM'!E10572=0,0,_xlfn.IFNA(VLOOKUP(RIGHT(C10572,6),'Tuning parameter'!$A$3:$AC$11,HLOOKUP(B10572,'Tuning parameter'!$B$1:$AC$2,2,FALSE),FALSE),0))</f>
        <v>1</v>
      </c>
      <c r="F10572" t="str">
        <f>'BASE SPLIT DEM'!F3065</f>
        <v>PassengerTransportationExternal OUTHome School</v>
      </c>
    </row>
    <row r="10573" spans="1:6" x14ac:dyDescent="0.25">
      <c r="A10573" t="str">
        <f>'BASE SPLIT DEM'!A3074</f>
        <v>TO</v>
      </c>
      <c r="B10573">
        <f>'BASE SPLIT DEM'!B10573</f>
        <v>2044</v>
      </c>
      <c r="C10573" t="str">
        <f>'BASE SPLIT DEM'!C10573</f>
        <v>ADEMPASTRAINHORAITRM___TST</v>
      </c>
      <c r="D10573" t="str">
        <f>'BASE SPLIT DEM'!D10573</f>
        <v>PASTRAINHORAITRM</v>
      </c>
      <c r="E10573" s="4">
        <f>'BASE SPLIT DEM'!E10573+IF('BASE SPLIT DEM'!E10573=0,0,_xlfn.IFNA(VLOOKUP(RIGHT(C10573,6),'Tuning parameter'!$A$3:$AC$11,HLOOKUP(B10573,'Tuning parameter'!$B$1:$AC$2,2,FALSE),FALSE),0))</f>
        <v>1</v>
      </c>
      <c r="F10573" t="str">
        <f>'BASE SPLIT DEM'!F3074</f>
        <v>PassengerTransportationExternal OUTHome Other</v>
      </c>
    </row>
    <row r="10574" spans="1:6" x14ac:dyDescent="0.25">
      <c r="A10574" t="str">
        <f>'BASE SPLIT DEM'!A3083</f>
        <v>TO</v>
      </c>
      <c r="B10574">
        <f>'BASE SPLIT DEM'!B10574</f>
        <v>2044</v>
      </c>
      <c r="C10574" t="str">
        <f>'BASE SPLIT DEM'!C10574</f>
        <v>ADEMPASTRAINHOROABUSIUBGOB</v>
      </c>
      <c r="D10574" t="str">
        <f>'BASE SPLIT DEM'!D10574</f>
        <v>PASTRAINHOROABUS</v>
      </c>
      <c r="E10574" s="4">
        <f>'BASE SPLIT DEM'!E10574+IF('BASE SPLIT DEM'!E10574=0,0,_xlfn.IFNA(VLOOKUP(RIGHT(C10574,6),'Tuning parameter'!$A$3:$AC$11,HLOOKUP(B10574,'Tuning parameter'!$B$1:$AC$2,2,FALSE),FALSE),0))</f>
        <v>6.0495247543321001E-2</v>
      </c>
      <c r="F10574" t="str">
        <f>'BASE SPLIT DEM'!F3083</f>
        <v>PassengerTransportationExternal OUTNon Home based</v>
      </c>
    </row>
    <row r="10575" spans="1:6" x14ac:dyDescent="0.25">
      <c r="A10575" t="str">
        <f>'BASE SPLIT DEM'!A3428</f>
        <v>TO</v>
      </c>
      <c r="B10575">
        <f>'BASE SPLIT DEM'!B10575</f>
        <v>2044</v>
      </c>
      <c r="C10575" t="str">
        <f>'BASE SPLIT DEM'!C10575</f>
        <v>ADEMPASTRAINHOROABUSURBTBU</v>
      </c>
      <c r="D10575" t="str">
        <f>'BASE SPLIT DEM'!D10575</f>
        <v>PASTRAINHOROABUS</v>
      </c>
      <c r="E10575" s="4">
        <f>'BASE SPLIT DEM'!E10575+IF('BASE SPLIT DEM'!E10575=0,0,_xlfn.IFNA(VLOOKUP(RIGHT(C10575,6),'Tuning parameter'!$A$3:$AC$11,HLOOKUP(B10575,'Tuning parameter'!$B$1:$AC$2,2,FALSE),FALSE),0))</f>
        <v>0.88495605077776096</v>
      </c>
      <c r="F10575" t="str">
        <f>'BASE SPLIT DEM'!F3428</f>
        <v>PassengerTransportationExternal OUTHome Work</v>
      </c>
    </row>
    <row r="10576" spans="1:6" x14ac:dyDescent="0.25">
      <c r="A10576" t="str">
        <f>'BASE SPLIT DEM'!A3437</f>
        <v>TO</v>
      </c>
      <c r="B10576">
        <f>'BASE SPLIT DEM'!B10576</f>
        <v>2044</v>
      </c>
      <c r="C10576" t="str">
        <f>'BASE SPLIT DEM'!C10576</f>
        <v>ADEMPASTRAINHOROABUSURBWTB</v>
      </c>
      <c r="D10576" t="str">
        <f>'BASE SPLIT DEM'!D10576</f>
        <v>PASTRAINHOROABUS</v>
      </c>
      <c r="E10576" s="4">
        <f>'BASE SPLIT DEM'!E10576+IF('BASE SPLIT DEM'!E10576=0,0,_xlfn.IFNA(VLOOKUP(RIGHT(C10576,6),'Tuning parameter'!$A$3:$AC$11,HLOOKUP(B10576,'Tuning parameter'!$B$1:$AC$2,2,FALSE),FALSE),0))</f>
        <v>5.4548701678917101E-2</v>
      </c>
      <c r="F10576" t="str">
        <f>'BASE SPLIT DEM'!F3437</f>
        <v>PassengerTransportationExternal OUTHome School</v>
      </c>
    </row>
    <row r="10577" spans="1:6" x14ac:dyDescent="0.25">
      <c r="A10577" t="str">
        <f>'BASE SPLIT DEM'!A3446</f>
        <v>TO</v>
      </c>
      <c r="B10577">
        <f>'BASE SPLIT DEM'!B10577</f>
        <v>2044</v>
      </c>
      <c r="C10577" t="str">
        <f>'BASE SPLIT DEM'!C10577</f>
        <v>ADEMPASTRAINHOROABUSIUBMWAY</v>
      </c>
      <c r="D10577" t="str">
        <f>'BASE SPLIT DEM'!D10577</f>
        <v>PASTRAINHOROABUS</v>
      </c>
      <c r="E10577" s="4">
        <f>'BASE SPLIT DEM'!E10577+IF('BASE SPLIT DEM'!E10577=0,0,_xlfn.IFNA(VLOOKUP(RIGHT(C10577,6),'Tuning parameter'!$A$3:$AC$11,HLOOKUP(B10577,'Tuning parameter'!$B$1:$AC$2,2,FALSE),FALSE),0))</f>
        <v>0</v>
      </c>
      <c r="F10577" t="str">
        <f>'BASE SPLIT DEM'!F3446</f>
        <v>PassengerTransportationExternal OUTHome Other</v>
      </c>
    </row>
    <row r="10578" spans="1:6" x14ac:dyDescent="0.25">
      <c r="A10578" t="str">
        <f>'BASE SPLIT DEM'!A3455</f>
        <v>TO</v>
      </c>
      <c r="B10578">
        <f>'BASE SPLIT DEM'!B10578</f>
        <v>2044</v>
      </c>
      <c r="C10578" t="str">
        <f>'BASE SPLIT DEM'!C10578</f>
        <v>ADEMPASTRAINHOROABUSIUBVIVA</v>
      </c>
      <c r="D10578" t="str">
        <f>'BASE SPLIT DEM'!D10578</f>
        <v>PASTRAINHOROABUS</v>
      </c>
      <c r="E10578" s="4">
        <f>'BASE SPLIT DEM'!E10578+IF('BASE SPLIT DEM'!E10578=0,0,_xlfn.IFNA(VLOOKUP(RIGHT(C10578,6),'Tuning parameter'!$A$3:$AC$11,HLOOKUP(B10578,'Tuning parameter'!$B$1:$AC$2,2,FALSE),FALSE),0))</f>
        <v>0</v>
      </c>
      <c r="F10578" t="str">
        <f>'BASE SPLIT DEM'!F3455</f>
        <v>PassengerTransportationExternal OUTNon Home based</v>
      </c>
    </row>
    <row r="10579" spans="1:6" x14ac:dyDescent="0.25">
      <c r="A10579" t="str">
        <f>'BASE SPLIT DEM'!A3800</f>
        <v>TO</v>
      </c>
      <c r="B10579">
        <f>'BASE SPLIT DEM'!B10579</f>
        <v>2044</v>
      </c>
      <c r="C10579" t="str">
        <f>'BASE SPLIT DEM'!C10579</f>
        <v>ADEMPASTRAINHOROABUSIUBDURT</v>
      </c>
      <c r="D10579" t="str">
        <f>'BASE SPLIT DEM'!D10579</f>
        <v>PASTRAINHOROABUS</v>
      </c>
      <c r="E10579" s="4">
        <f>'BASE SPLIT DEM'!E10579+IF('BASE SPLIT DEM'!E10579=0,0,_xlfn.IFNA(VLOOKUP(RIGHT(C10579,6),'Tuning parameter'!$A$3:$AC$11,HLOOKUP(B10579,'Tuning parameter'!$B$1:$AC$2,2,FALSE),FALSE),0))</f>
        <v>0</v>
      </c>
      <c r="F10579" t="str">
        <f>'BASE SPLIT DEM'!F3800</f>
        <v>PassengerTransportationExternal OUTHome Work</v>
      </c>
    </row>
    <row r="10580" spans="1:6" x14ac:dyDescent="0.25">
      <c r="A10580" t="str">
        <f>'BASE SPLIT DEM'!A3809</f>
        <v>TO</v>
      </c>
      <c r="B10580">
        <f>'BASE SPLIT DEM'!B10580</f>
        <v>2044</v>
      </c>
      <c r="C10580" t="str">
        <f>'BASE SPLIT DEM'!C10580</f>
        <v>ADEMPASTRAINHOROABUSSCB___</v>
      </c>
      <c r="D10580" t="str">
        <f>'BASE SPLIT DEM'!D10580</f>
        <v>PASTRAINHOROABUS</v>
      </c>
      <c r="E10580" s="4">
        <f>'BASE SPLIT DEM'!E10580+IF('BASE SPLIT DEM'!E10580=0,0,_xlfn.IFNA(VLOOKUP(RIGHT(C10580,6),'Tuning parameter'!$A$3:$AC$11,HLOOKUP(B10580,'Tuning parameter'!$B$1:$AC$2,2,FALSE),FALSE),0))</f>
        <v>0</v>
      </c>
      <c r="F10580" t="str">
        <f>'BASE SPLIT DEM'!F3809</f>
        <v>PassengerTransportationExternal OUTHome School</v>
      </c>
    </row>
    <row r="10581" spans="1:6" x14ac:dyDescent="0.25">
      <c r="A10581" t="str">
        <f>'BASE SPLIT DEM'!A3818</f>
        <v>TO</v>
      </c>
      <c r="B10581">
        <f>'BASE SPLIT DEM'!B10581</f>
        <v>2044</v>
      </c>
      <c r="C10581" t="str">
        <f>'BASE SPLIT DEM'!C10581</f>
        <v>ADEMPASTRAINHOROACAR___RSH</v>
      </c>
      <c r="D10581" t="str">
        <f>'BASE SPLIT DEM'!D10581</f>
        <v>PASTRAINHOROACAR</v>
      </c>
      <c r="E10581" s="4">
        <f>'BASE SPLIT DEM'!E10581+IF('BASE SPLIT DEM'!E10581=0,0,_xlfn.IFNA(VLOOKUP(RIGHT(C10581,6),'Tuning parameter'!$A$3:$AC$11,HLOOKUP(B10581,'Tuning parameter'!$B$1:$AC$2,2,FALSE),FALSE),0))</f>
        <v>1.3511232481335201E-2</v>
      </c>
      <c r="F10581" t="str">
        <f>'BASE SPLIT DEM'!F3818</f>
        <v>PassengerTransportationExternal OUTHome Other</v>
      </c>
    </row>
    <row r="10582" spans="1:6" x14ac:dyDescent="0.25">
      <c r="A10582" t="str">
        <f>'BASE SPLIT DEM'!A3827</f>
        <v>TO</v>
      </c>
      <c r="B10582">
        <f>'BASE SPLIT DEM'!B10582</f>
        <v>2044</v>
      </c>
      <c r="C10582" t="str">
        <f>'BASE SPLIT DEM'!C10582</f>
        <v>ADEMPASTRAINHOROACAR___TAX</v>
      </c>
      <c r="D10582" t="str">
        <f>'BASE SPLIT DEM'!D10582</f>
        <v>PASTRAINHOROACAR</v>
      </c>
      <c r="E10582" s="4">
        <f>'BASE SPLIT DEM'!E10582+IF('BASE SPLIT DEM'!E10582=0,0,_xlfn.IFNA(VLOOKUP(RIGHT(C10582,6),'Tuning parameter'!$A$3:$AC$11,HLOOKUP(B10582,'Tuning parameter'!$B$1:$AC$2,2,FALSE),FALSE),0))</f>
        <v>1.08157195638427E-2</v>
      </c>
      <c r="F10582" t="str">
        <f>'BASE SPLIT DEM'!F3827</f>
        <v>PassengerTransportationExternal OUTNon Home based</v>
      </c>
    </row>
    <row r="10583" spans="1:6" x14ac:dyDescent="0.25">
      <c r="A10583" t="str">
        <f>'BASE SPLIT DEM'!A4172</f>
        <v>TO</v>
      </c>
      <c r="B10583">
        <f>'BASE SPLIT DEM'!B10583</f>
        <v>2044</v>
      </c>
      <c r="C10583" t="str">
        <f>'BASE SPLIT DEM'!C10583</f>
        <v>ADEMPASTRAINHOROACAR___ADR</v>
      </c>
      <c r="D10583" t="str">
        <f>'BASE SPLIT DEM'!D10583</f>
        <v>PASTRAINHOROACAR</v>
      </c>
      <c r="E10583" s="4">
        <f>'BASE SPLIT DEM'!E10583+IF('BASE SPLIT DEM'!E10583=0,0,_xlfn.IFNA(VLOOKUP(RIGHT(C10583,6),'Tuning parameter'!$A$3:$AC$11,HLOOKUP(B10583,'Tuning parameter'!$B$1:$AC$2,2,FALSE),FALSE),0))</f>
        <v>0.86770200888905602</v>
      </c>
      <c r="F10583" t="str">
        <f>'BASE SPLIT DEM'!F4172</f>
        <v>PassengerTransportationExternal OUTHome Work</v>
      </c>
    </row>
    <row r="10584" spans="1:6" x14ac:dyDescent="0.25">
      <c r="A10584" t="str">
        <f>'BASE SPLIT DEM'!A4181</f>
        <v>TO</v>
      </c>
      <c r="B10584">
        <f>'BASE SPLIT DEM'!B10584</f>
        <v>2044</v>
      </c>
      <c r="C10584" t="str">
        <f>'BASE SPLIT DEM'!C10584</f>
        <v>ADEMPASTRAINHOROACAR___APG</v>
      </c>
      <c r="D10584" t="str">
        <f>'BASE SPLIT DEM'!D10584</f>
        <v>PASTRAINHOROACAR</v>
      </c>
      <c r="E10584" s="4">
        <f>'BASE SPLIT DEM'!E10584+IF('BASE SPLIT DEM'!E10584=0,0,_xlfn.IFNA(VLOOKUP(RIGHT(C10584,6),'Tuning parameter'!$A$3:$AC$11,HLOOKUP(B10584,'Tuning parameter'!$B$1:$AC$2,2,FALSE),FALSE),0))</f>
        <v>0.107971039065765</v>
      </c>
      <c r="F10584" t="str">
        <f>'BASE SPLIT DEM'!F4181</f>
        <v>PassengerTransportationExternal OUTHome School</v>
      </c>
    </row>
    <row r="10585" spans="1:6" x14ac:dyDescent="0.25">
      <c r="A10585" t="str">
        <f>'BASE SPLIT DEM'!A4190</f>
        <v>TO</v>
      </c>
      <c r="B10585">
        <f>'BASE SPLIT DEM'!B10585</f>
        <v>2044</v>
      </c>
      <c r="C10585" t="str">
        <f>'BASE SPLIT DEM'!C10585</f>
        <v>ADEMPASTRAINHOROATRULGTRSH</v>
      </c>
      <c r="D10585" t="str">
        <f>'BASE SPLIT DEM'!D10585</f>
        <v>PASTRAINHOROATRU</v>
      </c>
      <c r="E10585" s="4">
        <f>'BASE SPLIT DEM'!E10585+IF('BASE SPLIT DEM'!E10585=0,0,_xlfn.IFNA(VLOOKUP(RIGHT(C10585,6),'Tuning parameter'!$A$3:$AC$11,HLOOKUP(B10585,'Tuning parameter'!$B$1:$AC$2,2,FALSE),FALSE),0))</f>
        <v>1.3516939479092299E-2</v>
      </c>
      <c r="F10585" t="str">
        <f>'BASE SPLIT DEM'!F4190</f>
        <v>PassengerTransportationExternal OUTHome Other</v>
      </c>
    </row>
    <row r="10586" spans="1:6" x14ac:dyDescent="0.25">
      <c r="A10586" t="str">
        <f>'BASE SPLIT DEM'!A4199</f>
        <v>TO</v>
      </c>
      <c r="B10586">
        <f>'BASE SPLIT DEM'!B10586</f>
        <v>2044</v>
      </c>
      <c r="C10586" t="str">
        <f>'BASE SPLIT DEM'!C10586</f>
        <v>ADEMPASTRAINHOROATRULGTTAX</v>
      </c>
      <c r="D10586" t="str">
        <f>'BASE SPLIT DEM'!D10586</f>
        <v>PASTRAINHOROATRU</v>
      </c>
      <c r="E10586" s="4">
        <f>'BASE SPLIT DEM'!E10586+IF('BASE SPLIT DEM'!E10586=0,0,_xlfn.IFNA(VLOOKUP(RIGHT(C10586,6),'Tuning parameter'!$A$3:$AC$11,HLOOKUP(B10586,'Tuning parameter'!$B$1:$AC$2,2,FALSE),FALSE),0))</f>
        <v>3.4924222617454702E-3</v>
      </c>
      <c r="F10586" t="str">
        <f>'BASE SPLIT DEM'!F4199</f>
        <v>PassengerTransportationExternal OUTNon Home based</v>
      </c>
    </row>
    <row r="10587" spans="1:6" x14ac:dyDescent="0.25">
      <c r="A10587" t="str">
        <f>'BASE SPLIT DEM'!A4544</f>
        <v>TO</v>
      </c>
      <c r="B10587">
        <f>'BASE SPLIT DEM'!B10587</f>
        <v>2044</v>
      </c>
      <c r="C10587" t="str">
        <f>'BASE SPLIT DEM'!C10587</f>
        <v>ADEMPASTRAINHOROATRULGTADR</v>
      </c>
      <c r="D10587" t="str">
        <f>'BASE SPLIT DEM'!D10587</f>
        <v>PASTRAINHOROATRU</v>
      </c>
      <c r="E10587" s="4">
        <f>'BASE SPLIT DEM'!E10587+IF('BASE SPLIT DEM'!E10587=0,0,_xlfn.IFNA(VLOOKUP(RIGHT(C10587,6),'Tuning parameter'!$A$3:$AC$11,HLOOKUP(B10587,'Tuning parameter'!$B$1:$AC$2,2,FALSE),FALSE),0))</f>
        <v>0.87412592797713495</v>
      </c>
      <c r="F10587" t="str">
        <f>'BASE SPLIT DEM'!F4544</f>
        <v>PassengerTransportationExternal OUTHome Work</v>
      </c>
    </row>
    <row r="10588" spans="1:6" x14ac:dyDescent="0.25">
      <c r="A10588" t="str">
        <f>'BASE SPLIT DEM'!A4553</f>
        <v>TO</v>
      </c>
      <c r="B10588">
        <f>'BASE SPLIT DEM'!B10588</f>
        <v>2044</v>
      </c>
      <c r="C10588" t="str">
        <f>'BASE SPLIT DEM'!C10588</f>
        <v>ADEMPASTRAINHOROATRULGTAPG</v>
      </c>
      <c r="D10588" t="str">
        <f>'BASE SPLIT DEM'!D10588</f>
        <v>PASTRAINHOROATRU</v>
      </c>
      <c r="E10588" s="4">
        <f>'BASE SPLIT DEM'!E10588+IF('BASE SPLIT DEM'!E10588=0,0,_xlfn.IFNA(VLOOKUP(RIGHT(C10588,6),'Tuning parameter'!$A$3:$AC$11,HLOOKUP(B10588,'Tuning parameter'!$B$1:$AC$2,2,FALSE),FALSE),0))</f>
        <v>0.108864710282026</v>
      </c>
      <c r="F10588" t="str">
        <f>'BASE SPLIT DEM'!F4553</f>
        <v>PassengerTransportationExternal OUTHome School</v>
      </c>
    </row>
    <row r="10589" spans="1:6" x14ac:dyDescent="0.25">
      <c r="A10589" t="str">
        <f>'BASE SPLIT DEM'!A4562</f>
        <v>TO</v>
      </c>
      <c r="B10589">
        <f>'BASE SPLIT DEM'!B10589</f>
        <v>2044</v>
      </c>
      <c r="C10589" t="str">
        <f>'BASE SPLIT DEM'!C10589</f>
        <v>ADEMPASTRAINHOROAMOR______</v>
      </c>
      <c r="D10589" t="str">
        <f>'BASE SPLIT DEM'!D10589</f>
        <v>PASTRAINHOROAMOR</v>
      </c>
      <c r="E10589" s="4">
        <f>'BASE SPLIT DEM'!E10589+IF('BASE SPLIT DEM'!E10589=0,0,_xlfn.IFNA(VLOOKUP(RIGHT(C10589,6),'Tuning parameter'!$A$3:$AC$11,HLOOKUP(B10589,'Tuning parameter'!$B$1:$AC$2,2,FALSE),FALSE),0))</f>
        <v>1</v>
      </c>
      <c r="F10589" t="str">
        <f>'BASE SPLIT DEM'!F4562</f>
        <v>PassengerTransportationExternal OUTHome Other</v>
      </c>
    </row>
    <row r="10590" spans="1:6" x14ac:dyDescent="0.25">
      <c r="A10590" t="str">
        <f>'BASE SPLIT DEM'!A4571</f>
        <v>TO</v>
      </c>
      <c r="B10590">
        <f>'BASE SPLIT DEM'!B10590</f>
        <v>2044</v>
      </c>
      <c r="C10590" t="str">
        <f>'BASE SPLIT DEM'!C10590</f>
        <v>ADEMPASTRAINHOROAWAL______</v>
      </c>
      <c r="D10590" t="str">
        <f>'BASE SPLIT DEM'!D10590</f>
        <v>PASTRAINHOROAWAL</v>
      </c>
      <c r="E10590" s="4">
        <f>'BASE SPLIT DEM'!E10590+IF('BASE SPLIT DEM'!E10590=0,0,_xlfn.IFNA(VLOOKUP(RIGHT(C10590,6),'Tuning parameter'!$A$3:$AC$11,HLOOKUP(B10590,'Tuning parameter'!$B$1:$AC$2,2,FALSE),FALSE),0))</f>
        <v>1</v>
      </c>
      <c r="F10590" t="str">
        <f>'BASE SPLIT DEM'!F4571</f>
        <v>PassengerTransportationExternal OUTNon Home based</v>
      </c>
    </row>
    <row r="10591" spans="1:6" x14ac:dyDescent="0.25">
      <c r="A10591" t="str">
        <f>'BASE SPLIT DEM'!A4916</f>
        <v>TO</v>
      </c>
      <c r="B10591">
        <f>'BASE SPLIT DEM'!B10591</f>
        <v>2044</v>
      </c>
      <c r="C10591" t="str">
        <f>'BASE SPLIT DEM'!C10591</f>
        <v>ADEMPASTRAINHOROABIK______</v>
      </c>
      <c r="D10591" t="str">
        <f>'BASE SPLIT DEM'!D10591</f>
        <v>PASTRAINHOROABIK</v>
      </c>
      <c r="E10591" s="4">
        <f>'BASE SPLIT DEM'!E10591+IF('BASE SPLIT DEM'!E10591=0,0,_xlfn.IFNA(VLOOKUP(RIGHT(C10591,6),'Tuning parameter'!$A$3:$AC$11,HLOOKUP(B10591,'Tuning parameter'!$B$1:$AC$2,2,FALSE),FALSE),0))</f>
        <v>1</v>
      </c>
      <c r="F10591" t="str">
        <f>'BASE SPLIT DEM'!F4916</f>
        <v>PassengerTransportationExternal OUTHome Work</v>
      </c>
    </row>
    <row r="10592" spans="1:6" x14ac:dyDescent="0.25">
      <c r="A10592" t="str">
        <f>'BASE SPLIT DEM'!A4925</f>
        <v>TO</v>
      </c>
      <c r="B10592">
        <f>'BASE SPLIT DEM'!B10592</f>
        <v>2044</v>
      </c>
      <c r="C10592" t="str">
        <f>'BASE SPLIT DEM'!C10592</f>
        <v>ADEMPASTRAINNHRAIREG___GOR</v>
      </c>
      <c r="D10592" t="str">
        <f>'BASE SPLIT DEM'!D10592</f>
        <v>PASTRAINNHRAIREG</v>
      </c>
      <c r="E10592" s="4">
        <f>'BASE SPLIT DEM'!E10592+IF('BASE SPLIT DEM'!E10592=0,0,_xlfn.IFNA(VLOOKUP(RIGHT(C10592,6),'Tuning parameter'!$A$3:$AC$11,HLOOKUP(B10592,'Tuning parameter'!$B$1:$AC$2,2,FALSE),FALSE),0))</f>
        <v>1</v>
      </c>
      <c r="F10592" t="str">
        <f>'BASE SPLIT DEM'!F4925</f>
        <v>PassengerTransportationExternal OUTHome School</v>
      </c>
    </row>
    <row r="10593" spans="1:6" x14ac:dyDescent="0.25">
      <c r="A10593" t="str">
        <f>'BASE SPLIT DEM'!A4934</f>
        <v>TO</v>
      </c>
      <c r="B10593">
        <f>'BASE SPLIT DEM'!B10593</f>
        <v>2044</v>
      </c>
      <c r="C10593" t="str">
        <f>'BASE SPLIT DEM'!C10593</f>
        <v>ADEMPASTRAINNHRAIREG___UPX</v>
      </c>
      <c r="D10593" t="str">
        <f>'BASE SPLIT DEM'!D10593</f>
        <v>PASTRAINNHRAIREG</v>
      </c>
      <c r="E10593" s="4">
        <f>'BASE SPLIT DEM'!E10593+IF('BASE SPLIT DEM'!E10593=0,0,_xlfn.IFNA(VLOOKUP(RIGHT(C10593,6),'Tuning parameter'!$A$3:$AC$11,HLOOKUP(B10593,'Tuning parameter'!$B$1:$AC$2,2,FALSE),FALSE),0))</f>
        <v>0</v>
      </c>
      <c r="F10593" t="str">
        <f>'BASE SPLIT DEM'!F4934</f>
        <v>PassengerTransportationExternal OUTHome Other</v>
      </c>
    </row>
    <row r="10594" spans="1:6" x14ac:dyDescent="0.25">
      <c r="A10594" t="str">
        <f>'BASE SPLIT DEM'!A4943</f>
        <v>TO</v>
      </c>
      <c r="B10594">
        <f>'BASE SPLIT DEM'!B10594</f>
        <v>2044</v>
      </c>
      <c r="C10594" t="str">
        <f>'BASE SPLIT DEM'!C10594</f>
        <v>ADEMPASTRAINNHRAISUB___TSU</v>
      </c>
      <c r="D10594" t="str">
        <f>'BASE SPLIT DEM'!D10594</f>
        <v>PASTRAINNHRAISUB</v>
      </c>
      <c r="E10594" s="4">
        <f>'BASE SPLIT DEM'!E10594+IF('BASE SPLIT DEM'!E10594=0,0,_xlfn.IFNA(VLOOKUP(RIGHT(C10594,6),'Tuning parameter'!$A$3:$AC$11,HLOOKUP(B10594,'Tuning parameter'!$B$1:$AC$2,2,FALSE),FALSE),0))</f>
        <v>1</v>
      </c>
      <c r="F10594" t="str">
        <f>'BASE SPLIT DEM'!F4943</f>
        <v>PassengerTransportationExternal OUTNon Home based</v>
      </c>
    </row>
    <row r="10595" spans="1:6" x14ac:dyDescent="0.25">
      <c r="A10595" t="str">
        <f>'BASE SPLIT DEM'!A5288</f>
        <v>TO</v>
      </c>
      <c r="B10595">
        <f>'BASE SPLIT DEM'!B10595</f>
        <v>2044</v>
      </c>
      <c r="C10595" t="str">
        <f>'BASE SPLIT DEM'!C10595</f>
        <v>ADEMPASTRAINNHRAITRM___TST</v>
      </c>
      <c r="D10595" t="str">
        <f>'BASE SPLIT DEM'!D10595</f>
        <v>PASTRAINNHRAITRM</v>
      </c>
      <c r="E10595" s="4">
        <f>'BASE SPLIT DEM'!E10595+IF('BASE SPLIT DEM'!E10595=0,0,_xlfn.IFNA(VLOOKUP(RIGHT(C10595,6),'Tuning parameter'!$A$3:$AC$11,HLOOKUP(B10595,'Tuning parameter'!$B$1:$AC$2,2,FALSE),FALSE),0))</f>
        <v>1</v>
      </c>
      <c r="F10595" t="str">
        <f>'BASE SPLIT DEM'!F5288</f>
        <v>PassengerTransportationExternal OUTHome Work</v>
      </c>
    </row>
    <row r="10596" spans="1:6" x14ac:dyDescent="0.25">
      <c r="A10596" t="str">
        <f>'BASE SPLIT DEM'!A5297</f>
        <v>TO</v>
      </c>
      <c r="B10596">
        <f>'BASE SPLIT DEM'!B10596</f>
        <v>2044</v>
      </c>
      <c r="C10596" t="str">
        <f>'BASE SPLIT DEM'!C10596</f>
        <v>ADEMPASTRAINNHROABUSIUBGOB</v>
      </c>
      <c r="D10596" t="str">
        <f>'BASE SPLIT DEM'!D10596</f>
        <v>PASTRAINNHROABUS</v>
      </c>
      <c r="E10596" s="4">
        <f>'BASE SPLIT DEM'!E10596+IF('BASE SPLIT DEM'!E10596=0,0,_xlfn.IFNA(VLOOKUP(RIGHT(C10596,6),'Tuning parameter'!$A$3:$AC$11,HLOOKUP(B10596,'Tuning parameter'!$B$1:$AC$2,2,FALSE),FALSE),0))</f>
        <v>6.0495247543321001E-2</v>
      </c>
      <c r="F10596" t="str">
        <f>'BASE SPLIT DEM'!F5297</f>
        <v>PassengerTransportationExternal OUTHome School</v>
      </c>
    </row>
    <row r="10597" spans="1:6" x14ac:dyDescent="0.25">
      <c r="A10597" t="str">
        <f>'BASE SPLIT DEM'!A5306</f>
        <v>TO</v>
      </c>
      <c r="B10597">
        <f>'BASE SPLIT DEM'!B10597</f>
        <v>2044</v>
      </c>
      <c r="C10597" t="str">
        <f>'BASE SPLIT DEM'!C10597</f>
        <v>ADEMPASTRAINNHROABUSURBTBU</v>
      </c>
      <c r="D10597" t="str">
        <f>'BASE SPLIT DEM'!D10597</f>
        <v>PASTRAINNHROABUS</v>
      </c>
      <c r="E10597" s="4">
        <f>'BASE SPLIT DEM'!E10597+IF('BASE SPLIT DEM'!E10597=0,0,_xlfn.IFNA(VLOOKUP(RIGHT(C10597,6),'Tuning parameter'!$A$3:$AC$11,HLOOKUP(B10597,'Tuning parameter'!$B$1:$AC$2,2,FALSE),FALSE),0))</f>
        <v>0.88495605077776096</v>
      </c>
      <c r="F10597" t="str">
        <f>'BASE SPLIT DEM'!F5306</f>
        <v>PassengerTransportationExternal OUTHome Other</v>
      </c>
    </row>
    <row r="10598" spans="1:6" x14ac:dyDescent="0.25">
      <c r="A10598" t="str">
        <f>'BASE SPLIT DEM'!A5315</f>
        <v>TO</v>
      </c>
      <c r="B10598">
        <f>'BASE SPLIT DEM'!B10598</f>
        <v>2044</v>
      </c>
      <c r="C10598" t="str">
        <f>'BASE SPLIT DEM'!C10598</f>
        <v>ADEMPASTRAINNHROABUSURBWTB</v>
      </c>
      <c r="D10598" t="str">
        <f>'BASE SPLIT DEM'!D10598</f>
        <v>PASTRAINNHROABUS</v>
      </c>
      <c r="E10598" s="4">
        <f>'BASE SPLIT DEM'!E10598+IF('BASE SPLIT DEM'!E10598=0,0,_xlfn.IFNA(VLOOKUP(RIGHT(C10598,6),'Tuning parameter'!$A$3:$AC$11,HLOOKUP(B10598,'Tuning parameter'!$B$1:$AC$2,2,FALSE),FALSE),0))</f>
        <v>5.4548701678917101E-2</v>
      </c>
      <c r="F10598" t="str">
        <f>'BASE SPLIT DEM'!F5315</f>
        <v>PassengerTransportationExternal OUTNon Home based</v>
      </c>
    </row>
    <row r="10599" spans="1:6" x14ac:dyDescent="0.25">
      <c r="A10599" t="str">
        <f>'BASE SPLIT DEM'!A5660</f>
        <v>TO</v>
      </c>
      <c r="B10599">
        <f>'BASE SPLIT DEM'!B10599</f>
        <v>2044</v>
      </c>
      <c r="C10599" t="str">
        <f>'BASE SPLIT DEM'!C10599</f>
        <v>ADEMPASTRAINNHROABUSIUBMWAY</v>
      </c>
      <c r="D10599" t="str">
        <f>'BASE SPLIT DEM'!D10599</f>
        <v>PASTRAINNHROABUS</v>
      </c>
      <c r="E10599" s="4">
        <f>'BASE SPLIT DEM'!E10599+IF('BASE SPLIT DEM'!E10599=0,0,_xlfn.IFNA(VLOOKUP(RIGHT(C10599,6),'Tuning parameter'!$A$3:$AC$11,HLOOKUP(B10599,'Tuning parameter'!$B$1:$AC$2,2,FALSE),FALSE),0))</f>
        <v>0</v>
      </c>
      <c r="F10599" t="str">
        <f>'BASE SPLIT DEM'!F5660</f>
        <v>PassengerTransportationExternal OUTHome Work</v>
      </c>
    </row>
    <row r="10600" spans="1:6" x14ac:dyDescent="0.25">
      <c r="A10600" t="str">
        <f>'BASE SPLIT DEM'!A5669</f>
        <v>TO</v>
      </c>
      <c r="B10600">
        <f>'BASE SPLIT DEM'!B10600</f>
        <v>2044</v>
      </c>
      <c r="C10600" t="str">
        <f>'BASE SPLIT DEM'!C10600</f>
        <v>ADEMPASTRAINNHROABUSIUBVIVA</v>
      </c>
      <c r="D10600" t="str">
        <f>'BASE SPLIT DEM'!D10600</f>
        <v>PASTRAINNHROABUS</v>
      </c>
      <c r="E10600" s="4">
        <f>'BASE SPLIT DEM'!E10600+IF('BASE SPLIT DEM'!E10600=0,0,_xlfn.IFNA(VLOOKUP(RIGHT(C10600,6),'Tuning parameter'!$A$3:$AC$11,HLOOKUP(B10600,'Tuning parameter'!$B$1:$AC$2,2,FALSE),FALSE),0))</f>
        <v>0</v>
      </c>
      <c r="F10600" t="str">
        <f>'BASE SPLIT DEM'!F5669</f>
        <v>PassengerTransportationExternal OUTHome School</v>
      </c>
    </row>
    <row r="10601" spans="1:6" x14ac:dyDescent="0.25">
      <c r="A10601" t="str">
        <f>'BASE SPLIT DEM'!A5678</f>
        <v>TO</v>
      </c>
      <c r="B10601">
        <f>'BASE SPLIT DEM'!B10601</f>
        <v>2044</v>
      </c>
      <c r="C10601" t="str">
        <f>'BASE SPLIT DEM'!C10601</f>
        <v>ADEMPASTRAINNHROABUSIUBDURT</v>
      </c>
      <c r="D10601" t="str">
        <f>'BASE SPLIT DEM'!D10601</f>
        <v>PASTRAINNHROABUS</v>
      </c>
      <c r="E10601" s="4">
        <f>'BASE SPLIT DEM'!E10601+IF('BASE SPLIT DEM'!E10601=0,0,_xlfn.IFNA(VLOOKUP(RIGHT(C10601,6),'Tuning parameter'!$A$3:$AC$11,HLOOKUP(B10601,'Tuning parameter'!$B$1:$AC$2,2,FALSE),FALSE),0))</f>
        <v>0</v>
      </c>
      <c r="F10601" t="str">
        <f>'BASE SPLIT DEM'!F5678</f>
        <v>PassengerTransportationExternal OUTHome Other</v>
      </c>
    </row>
    <row r="10602" spans="1:6" x14ac:dyDescent="0.25">
      <c r="A10602" t="str">
        <f>'BASE SPLIT DEM'!A5687</f>
        <v>TO</v>
      </c>
      <c r="B10602">
        <f>'BASE SPLIT DEM'!B10602</f>
        <v>2044</v>
      </c>
      <c r="C10602" t="str">
        <f>'BASE SPLIT DEM'!C10602</f>
        <v>ADEMPASTRAINNHROABUSSCB___</v>
      </c>
      <c r="D10602" t="str">
        <f>'BASE SPLIT DEM'!D10602</f>
        <v>PASTRAINNHROABUS</v>
      </c>
      <c r="E10602" s="4">
        <f>'BASE SPLIT DEM'!E10602+IF('BASE SPLIT DEM'!E10602=0,0,_xlfn.IFNA(VLOOKUP(RIGHT(C10602,6),'Tuning parameter'!$A$3:$AC$11,HLOOKUP(B10602,'Tuning parameter'!$B$1:$AC$2,2,FALSE),FALSE),0))</f>
        <v>0</v>
      </c>
      <c r="F10602" t="str">
        <f>'BASE SPLIT DEM'!F5687</f>
        <v>PassengerTransportationExternal OUTNon Home based</v>
      </c>
    </row>
    <row r="10603" spans="1:6" x14ac:dyDescent="0.25">
      <c r="A10603" t="str">
        <f>'BASE SPLIT DEM'!A6032</f>
        <v>TO</v>
      </c>
      <c r="B10603">
        <f>'BASE SPLIT DEM'!B10603</f>
        <v>2044</v>
      </c>
      <c r="C10603" t="str">
        <f>'BASE SPLIT DEM'!C10603</f>
        <v>ADEMPASTRAINNHROACAR___RSH</v>
      </c>
      <c r="D10603" t="str">
        <f>'BASE SPLIT DEM'!D10603</f>
        <v>PASTRAINNHROACAR</v>
      </c>
      <c r="E10603" s="4">
        <f>'BASE SPLIT DEM'!E10603+IF('BASE SPLIT DEM'!E10603=0,0,_xlfn.IFNA(VLOOKUP(RIGHT(C10603,6),'Tuning parameter'!$A$3:$AC$11,HLOOKUP(B10603,'Tuning parameter'!$B$1:$AC$2,2,FALSE),FALSE),0))</f>
        <v>0</v>
      </c>
      <c r="F10603" t="str">
        <f>'BASE SPLIT DEM'!F6032</f>
        <v>PassengerTransportationExternal OUTHome Work</v>
      </c>
    </row>
    <row r="10604" spans="1:6" x14ac:dyDescent="0.25">
      <c r="A10604" t="str">
        <f>'BASE SPLIT DEM'!A6041</f>
        <v>TO</v>
      </c>
      <c r="B10604">
        <f>'BASE SPLIT DEM'!B10604</f>
        <v>2044</v>
      </c>
      <c r="C10604" t="str">
        <f>'BASE SPLIT DEM'!C10604</f>
        <v>ADEMPASTRAINNHROACAR___TAX</v>
      </c>
      <c r="D10604" t="str">
        <f>'BASE SPLIT DEM'!D10604</f>
        <v>PASTRAINNHROACAR</v>
      </c>
      <c r="E10604" s="4">
        <f>'BASE SPLIT DEM'!E10604+IF('BASE SPLIT DEM'!E10604=0,0,_xlfn.IFNA(VLOOKUP(RIGHT(C10604,6),'Tuning parameter'!$A$3:$AC$11,HLOOKUP(B10604,'Tuning parameter'!$B$1:$AC$2,2,FALSE),FALSE),0))</f>
        <v>1.08157195638427E-2</v>
      </c>
      <c r="F10604" t="str">
        <f>'BASE SPLIT DEM'!F6041</f>
        <v>PassengerTransportationExternal OUTHome School</v>
      </c>
    </row>
    <row r="10605" spans="1:6" x14ac:dyDescent="0.25">
      <c r="A10605" t="str">
        <f>'BASE SPLIT DEM'!A6050</f>
        <v>TO</v>
      </c>
      <c r="B10605">
        <f>'BASE SPLIT DEM'!B10605</f>
        <v>2044</v>
      </c>
      <c r="C10605" t="str">
        <f>'BASE SPLIT DEM'!C10605</f>
        <v>ADEMPASTRAINNHROACAR___ADR</v>
      </c>
      <c r="D10605" t="str">
        <f>'BASE SPLIT DEM'!D10605</f>
        <v>PASTRAINNHROACAR</v>
      </c>
      <c r="E10605" s="4">
        <f>'BASE SPLIT DEM'!E10605+IF('BASE SPLIT DEM'!E10605=0,0,_xlfn.IFNA(VLOOKUP(RIGHT(C10605,6),'Tuning parameter'!$A$3:$AC$11,HLOOKUP(B10605,'Tuning parameter'!$B$1:$AC$2,2,FALSE),FALSE),0))</f>
        <v>0.86770200888905602</v>
      </c>
      <c r="F10605" t="str">
        <f>'BASE SPLIT DEM'!F6050</f>
        <v>PassengerTransportationExternal OUTHome Other</v>
      </c>
    </row>
    <row r="10606" spans="1:6" x14ac:dyDescent="0.25">
      <c r="A10606" t="str">
        <f>'BASE SPLIT DEM'!A6059</f>
        <v>TO</v>
      </c>
      <c r="B10606">
        <f>'BASE SPLIT DEM'!B10606</f>
        <v>2044</v>
      </c>
      <c r="C10606" t="str">
        <f>'BASE SPLIT DEM'!C10606</f>
        <v>ADEMPASTRAINNHROACAR___APG</v>
      </c>
      <c r="D10606" t="str">
        <f>'BASE SPLIT DEM'!D10606</f>
        <v>PASTRAINNHROACAR</v>
      </c>
      <c r="E10606" s="4">
        <f>'BASE SPLIT DEM'!E10606+IF('BASE SPLIT DEM'!E10606=0,0,_xlfn.IFNA(VLOOKUP(RIGHT(C10606,6),'Tuning parameter'!$A$3:$AC$11,HLOOKUP(B10606,'Tuning parameter'!$B$1:$AC$2,2,FALSE),FALSE),0))</f>
        <v>0.12148227154709999</v>
      </c>
      <c r="F10606" t="str">
        <f>'BASE SPLIT DEM'!F6059</f>
        <v>PassengerTransportationExternal OUTNon Home based</v>
      </c>
    </row>
    <row r="10607" spans="1:6" x14ac:dyDescent="0.25">
      <c r="A10607" t="str">
        <f>'BASE SPLIT DEM'!A6404</f>
        <v>TO</v>
      </c>
      <c r="B10607">
        <f>'BASE SPLIT DEM'!B10607</f>
        <v>2044</v>
      </c>
      <c r="C10607" t="str">
        <f>'BASE SPLIT DEM'!C10607</f>
        <v>ADEMPASTRAINNHROATRULGTRSH</v>
      </c>
      <c r="D10607" t="str">
        <f>'BASE SPLIT DEM'!D10607</f>
        <v>PASTRAINNHROATRU</v>
      </c>
      <c r="E10607" s="4">
        <f>'BASE SPLIT DEM'!E10607+IF('BASE SPLIT DEM'!E10607=0,0,_xlfn.IFNA(VLOOKUP(RIGHT(C10607,6),'Tuning parameter'!$A$3:$AC$11,HLOOKUP(B10607,'Tuning parameter'!$B$1:$AC$2,2,FALSE),FALSE),0))</f>
        <v>0</v>
      </c>
      <c r="F10607" t="str">
        <f>'BASE SPLIT DEM'!F6404</f>
        <v>PassengerTransportationExternal OUTHome Work</v>
      </c>
    </row>
    <row r="10608" spans="1:6" x14ac:dyDescent="0.25">
      <c r="A10608" t="str">
        <f>'BASE SPLIT DEM'!A6413</f>
        <v>TO</v>
      </c>
      <c r="B10608">
        <f>'BASE SPLIT DEM'!B10608</f>
        <v>2044</v>
      </c>
      <c r="C10608" t="str">
        <f>'BASE SPLIT DEM'!C10608</f>
        <v>ADEMPASTRAINNHROATRULGTTAX</v>
      </c>
      <c r="D10608" t="str">
        <f>'BASE SPLIT DEM'!D10608</f>
        <v>PASTRAINNHROATRU</v>
      </c>
      <c r="E10608" s="4">
        <f>'BASE SPLIT DEM'!E10608+IF('BASE SPLIT DEM'!E10608=0,0,_xlfn.IFNA(VLOOKUP(RIGHT(C10608,6),'Tuning parameter'!$A$3:$AC$11,HLOOKUP(B10608,'Tuning parameter'!$B$1:$AC$2,2,FALSE),FALSE),0))</f>
        <v>3.4924222617454702E-3</v>
      </c>
      <c r="F10608" t="str">
        <f>'BASE SPLIT DEM'!F6413</f>
        <v>PassengerTransportationExternal OUTHome School</v>
      </c>
    </row>
    <row r="10609" spans="1:6" x14ac:dyDescent="0.25">
      <c r="A10609" t="str">
        <f>'BASE SPLIT DEM'!A6422</f>
        <v>TO</v>
      </c>
      <c r="B10609">
        <f>'BASE SPLIT DEM'!B10609</f>
        <v>2044</v>
      </c>
      <c r="C10609" t="str">
        <f>'BASE SPLIT DEM'!C10609</f>
        <v>ADEMPASTRAINNHROATRULGTADR</v>
      </c>
      <c r="D10609" t="str">
        <f>'BASE SPLIT DEM'!D10609</f>
        <v>PASTRAINNHROATRU</v>
      </c>
      <c r="E10609" s="4">
        <f>'BASE SPLIT DEM'!E10609+IF('BASE SPLIT DEM'!E10609=0,0,_xlfn.IFNA(VLOOKUP(RIGHT(C10609,6),'Tuning parameter'!$A$3:$AC$11,HLOOKUP(B10609,'Tuning parameter'!$B$1:$AC$2,2,FALSE),FALSE),0))</f>
        <v>0.87412592797713495</v>
      </c>
      <c r="F10609" t="str">
        <f>'BASE SPLIT DEM'!F6422</f>
        <v>PassengerTransportationExternal OUTHome Other</v>
      </c>
    </row>
    <row r="10610" spans="1:6" x14ac:dyDescent="0.25">
      <c r="A10610" t="str">
        <f>'BASE SPLIT DEM'!A6431</f>
        <v>TO</v>
      </c>
      <c r="B10610">
        <f>'BASE SPLIT DEM'!B10610</f>
        <v>2044</v>
      </c>
      <c r="C10610" t="str">
        <f>'BASE SPLIT DEM'!C10610</f>
        <v>ADEMPASTRAINNHROATRULGTAPG</v>
      </c>
      <c r="D10610" t="str">
        <f>'BASE SPLIT DEM'!D10610</f>
        <v>PASTRAINNHROATRU</v>
      </c>
      <c r="E10610" s="4">
        <f>'BASE SPLIT DEM'!E10610+IF('BASE SPLIT DEM'!E10610=0,0,_xlfn.IFNA(VLOOKUP(RIGHT(C10610,6),'Tuning parameter'!$A$3:$AC$11,HLOOKUP(B10610,'Tuning parameter'!$B$1:$AC$2,2,FALSE),FALSE),0))</f>
        <v>0.122381649761118</v>
      </c>
      <c r="F10610" t="str">
        <f>'BASE SPLIT DEM'!F6431</f>
        <v>PassengerTransportationExternal OUTNon Home based</v>
      </c>
    </row>
    <row r="10611" spans="1:6" x14ac:dyDescent="0.25">
      <c r="A10611" t="str">
        <f>'BASE SPLIT DEM'!A6776</f>
        <v>TO</v>
      </c>
      <c r="B10611">
        <f>'BASE SPLIT DEM'!B10611</f>
        <v>2044</v>
      </c>
      <c r="C10611" t="str">
        <f>'BASE SPLIT DEM'!C10611</f>
        <v>ADEMPASTRAINNHROAMOR______</v>
      </c>
      <c r="D10611" t="str">
        <f>'BASE SPLIT DEM'!D10611</f>
        <v>PASTRAINNHROAMOR</v>
      </c>
      <c r="E10611" s="4">
        <f>'BASE SPLIT DEM'!E10611+IF('BASE SPLIT DEM'!E10611=0,0,_xlfn.IFNA(VLOOKUP(RIGHT(C10611,6),'Tuning parameter'!$A$3:$AC$11,HLOOKUP(B10611,'Tuning parameter'!$B$1:$AC$2,2,FALSE),FALSE),0))</f>
        <v>1</v>
      </c>
      <c r="F10611" t="str">
        <f>'BASE SPLIT DEM'!F6776</f>
        <v>PassengerTransportationExternal OUTHome Work</v>
      </c>
    </row>
    <row r="10612" spans="1:6" x14ac:dyDescent="0.25">
      <c r="A10612" t="str">
        <f>'BASE SPLIT DEM'!A6785</f>
        <v>TO</v>
      </c>
      <c r="B10612">
        <f>'BASE SPLIT DEM'!B10612</f>
        <v>2044</v>
      </c>
      <c r="C10612" t="str">
        <f>'BASE SPLIT DEM'!C10612</f>
        <v>ADEMPASTRAINNHROAWAL______</v>
      </c>
      <c r="D10612" t="str">
        <f>'BASE SPLIT DEM'!D10612</f>
        <v>PASTRAINNHROAWAL</v>
      </c>
      <c r="E10612" s="4">
        <f>'BASE SPLIT DEM'!E10612+IF('BASE SPLIT DEM'!E10612=0,0,_xlfn.IFNA(VLOOKUP(RIGHT(C10612,6),'Tuning parameter'!$A$3:$AC$11,HLOOKUP(B10612,'Tuning parameter'!$B$1:$AC$2,2,FALSE),FALSE),0))</f>
        <v>1</v>
      </c>
      <c r="F10612" t="str">
        <f>'BASE SPLIT DEM'!F6785</f>
        <v>PassengerTransportationExternal OUTHome School</v>
      </c>
    </row>
    <row r="10613" spans="1:6" x14ac:dyDescent="0.25">
      <c r="A10613" t="str">
        <f>'BASE SPLIT DEM'!A6794</f>
        <v>TO</v>
      </c>
      <c r="B10613">
        <f>'BASE SPLIT DEM'!B10613</f>
        <v>2044</v>
      </c>
      <c r="C10613" t="str">
        <f>'BASE SPLIT DEM'!C10613</f>
        <v>ADEMPASTRAINNHROABIK______</v>
      </c>
      <c r="D10613" t="str">
        <f>'BASE SPLIT DEM'!D10613</f>
        <v>PASTRAINNHROABIK</v>
      </c>
      <c r="E10613" s="4">
        <f>'BASE SPLIT DEM'!E10613+IF('BASE SPLIT DEM'!E10613=0,0,_xlfn.IFNA(VLOOKUP(RIGHT(C10613,6),'Tuning parameter'!$A$3:$AC$11,HLOOKUP(B10613,'Tuning parameter'!$B$1:$AC$2,2,FALSE),FALSE),0))</f>
        <v>1</v>
      </c>
      <c r="F10613" t="str">
        <f>'BASE SPLIT DEM'!F6794</f>
        <v>PassengerTransportationExternal OUTHome Other</v>
      </c>
    </row>
    <row r="10614" spans="1:6" x14ac:dyDescent="0.25">
      <c r="A10614" t="str">
        <f>'BASE SPLIT DEM'!A6803</f>
        <v>TO</v>
      </c>
      <c r="B10614">
        <f>'BASE SPLIT DEM'!B10614</f>
        <v>2044</v>
      </c>
      <c r="C10614" t="str">
        <f>'BASE SPLIT DEM'!C10614</f>
        <v>ADEMPASTRAEXIHWRAIREG___GOR</v>
      </c>
      <c r="D10614" t="str">
        <f>'BASE SPLIT DEM'!D10614</f>
        <v>PASTRAEXIHWRAIREG</v>
      </c>
      <c r="E10614" s="4">
        <f>'BASE SPLIT DEM'!E10614+IF('BASE SPLIT DEM'!E10614=0,0,_xlfn.IFNA(VLOOKUP(RIGHT(C10614,6),'Tuning parameter'!$A$3:$AC$11,HLOOKUP(B10614,'Tuning parameter'!$B$1:$AC$2,2,FALSE),FALSE),0))</f>
        <v>1</v>
      </c>
      <c r="F10614" t="str">
        <f>'BASE SPLIT DEM'!F6803</f>
        <v>PassengerTransportationExternal OUTNon Home based</v>
      </c>
    </row>
    <row r="10615" spans="1:6" x14ac:dyDescent="0.25">
      <c r="A10615" t="str">
        <f>'BASE SPLIT DEM'!A7148</f>
        <v>TO</v>
      </c>
      <c r="B10615">
        <f>'BASE SPLIT DEM'!B10615</f>
        <v>2044</v>
      </c>
      <c r="C10615" t="str">
        <f>'BASE SPLIT DEM'!C10615</f>
        <v>ADEMPASTRAEXIHWRAIREG___UPX</v>
      </c>
      <c r="D10615" t="str">
        <f>'BASE SPLIT DEM'!D10615</f>
        <v>PASTRAEXIHWRAIREG</v>
      </c>
      <c r="E10615" s="4">
        <f>'BASE SPLIT DEM'!E10615+IF('BASE SPLIT DEM'!E10615=0,0,_xlfn.IFNA(VLOOKUP(RIGHT(C10615,6),'Tuning parameter'!$A$3:$AC$11,HLOOKUP(B10615,'Tuning parameter'!$B$1:$AC$2,2,FALSE),FALSE),0))</f>
        <v>0</v>
      </c>
      <c r="F10615" t="str">
        <f>'BASE SPLIT DEM'!F7148</f>
        <v>PassengerTransportationExternal OUTHome Work</v>
      </c>
    </row>
    <row r="10616" spans="1:6" x14ac:dyDescent="0.25">
      <c r="A10616" t="str">
        <f>'BASE SPLIT DEM'!A7157</f>
        <v>TO</v>
      </c>
      <c r="B10616">
        <f>'BASE SPLIT DEM'!B10616</f>
        <v>2044</v>
      </c>
      <c r="C10616" t="str">
        <f>'BASE SPLIT DEM'!C10616</f>
        <v>ADEMPASTRAEXIHWRAISUB___TSU</v>
      </c>
      <c r="D10616" t="str">
        <f>'BASE SPLIT DEM'!D10616</f>
        <v>PASTRAEXIHWRAISUB</v>
      </c>
      <c r="E10616" s="4">
        <f>'BASE SPLIT DEM'!E10616+IF('BASE SPLIT DEM'!E10616=0,0,_xlfn.IFNA(VLOOKUP(RIGHT(C10616,6),'Tuning parameter'!$A$3:$AC$11,HLOOKUP(B10616,'Tuning parameter'!$B$1:$AC$2,2,FALSE),FALSE),0))</f>
        <v>1</v>
      </c>
      <c r="F10616" t="str">
        <f>'BASE SPLIT DEM'!F7157</f>
        <v>PassengerTransportationExternal OUTHome School</v>
      </c>
    </row>
    <row r="10617" spans="1:6" x14ac:dyDescent="0.25">
      <c r="A10617" t="str">
        <f>'BASE SPLIT DEM'!A7166</f>
        <v>TO</v>
      </c>
      <c r="B10617">
        <f>'BASE SPLIT DEM'!B10617</f>
        <v>2044</v>
      </c>
      <c r="C10617" t="str">
        <f>'BASE SPLIT DEM'!C10617</f>
        <v>ADEMPASTRAEXIHWRAITRM___TST</v>
      </c>
      <c r="D10617" t="str">
        <f>'BASE SPLIT DEM'!D10617</f>
        <v>PASTRAEXIHWRAITRM</v>
      </c>
      <c r="E10617" s="4">
        <f>'BASE SPLIT DEM'!E10617+IF('BASE SPLIT DEM'!E10617=0,0,_xlfn.IFNA(VLOOKUP(RIGHT(C10617,6),'Tuning parameter'!$A$3:$AC$11,HLOOKUP(B10617,'Tuning parameter'!$B$1:$AC$2,2,FALSE),FALSE),0))</f>
        <v>1</v>
      </c>
      <c r="F10617" t="str">
        <f>'BASE SPLIT DEM'!F7166</f>
        <v>PassengerTransportationExternal OUTHome Other</v>
      </c>
    </row>
    <row r="10618" spans="1:6" x14ac:dyDescent="0.25">
      <c r="A10618" t="str">
        <f>'BASE SPLIT DEM'!A7175</f>
        <v>TO</v>
      </c>
      <c r="B10618">
        <f>'BASE SPLIT DEM'!B10618</f>
        <v>2044</v>
      </c>
      <c r="C10618" t="str">
        <f>'BASE SPLIT DEM'!C10618</f>
        <v>ADEMPASTRAEXIHWROABUSIUBGOB</v>
      </c>
      <c r="D10618" t="str">
        <f>'BASE SPLIT DEM'!D10618</f>
        <v>PASTRAEXIHWROABUS</v>
      </c>
      <c r="E10618" s="4">
        <f>'BASE SPLIT DEM'!E10618+IF('BASE SPLIT DEM'!E10618=0,0,_xlfn.IFNA(VLOOKUP(RIGHT(C10618,6),'Tuning parameter'!$A$3:$AC$11,HLOOKUP(B10618,'Tuning parameter'!$B$1:$AC$2,2,FALSE),FALSE),0))</f>
        <v>4.9005680130978099E-2</v>
      </c>
      <c r="F10618" t="str">
        <f>'BASE SPLIT DEM'!F7175</f>
        <v>PassengerTransportationExternal OUTNon Home based</v>
      </c>
    </row>
    <row r="10619" spans="1:6" x14ac:dyDescent="0.25">
      <c r="A10619" t="str">
        <f>'BASE SPLIT DEM'!A7520</f>
        <v>TO</v>
      </c>
      <c r="B10619">
        <f>'BASE SPLIT DEM'!B10619</f>
        <v>2044</v>
      </c>
      <c r="C10619" t="str">
        <f>'BASE SPLIT DEM'!C10619</f>
        <v>ADEMPASTRAEXIHWROABUSURBTBU</v>
      </c>
      <c r="D10619" t="str">
        <f>'BASE SPLIT DEM'!D10619</f>
        <v>PASTRAEXIHWROABUS</v>
      </c>
      <c r="E10619" s="4">
        <f>'BASE SPLIT DEM'!E10619+IF('BASE SPLIT DEM'!E10619=0,0,_xlfn.IFNA(VLOOKUP(RIGHT(C10619,6),'Tuning parameter'!$A$3:$AC$11,HLOOKUP(B10619,'Tuning parameter'!$B$1:$AC$2,2,FALSE),FALSE),0))</f>
        <v>0.74163195821324202</v>
      </c>
      <c r="F10619" t="str">
        <f>'BASE SPLIT DEM'!F7520</f>
        <v>PassengerTransportationExternal OUTHome Work</v>
      </c>
    </row>
    <row r="10620" spans="1:6" x14ac:dyDescent="0.25">
      <c r="A10620" t="str">
        <f>'BASE SPLIT DEM'!A7529</f>
        <v>TO</v>
      </c>
      <c r="B10620">
        <f>'BASE SPLIT DEM'!B10620</f>
        <v>2044</v>
      </c>
      <c r="C10620" t="str">
        <f>'BASE SPLIT DEM'!C10620</f>
        <v>ADEMPASTRAEXIHWROABUSURBWTB</v>
      </c>
      <c r="D10620" t="str">
        <f>'BASE SPLIT DEM'!D10620</f>
        <v>PASTRAEXIHWROABUS</v>
      </c>
      <c r="E10620" s="4">
        <f>'BASE SPLIT DEM'!E10620+IF('BASE SPLIT DEM'!E10620=0,0,_xlfn.IFNA(VLOOKUP(RIGHT(C10620,6),'Tuning parameter'!$A$3:$AC$11,HLOOKUP(B10620,'Tuning parameter'!$B$1:$AC$2,2,FALSE),FALSE),0))</f>
        <v>0</v>
      </c>
      <c r="F10620" t="str">
        <f>'BASE SPLIT DEM'!F7529</f>
        <v>PassengerTransportationExternal OUTHome School</v>
      </c>
    </row>
    <row r="10621" spans="1:6" x14ac:dyDescent="0.25">
      <c r="A10621" t="str">
        <f>'BASE SPLIT DEM'!A7538</f>
        <v>TO</v>
      </c>
      <c r="B10621">
        <f>'BASE SPLIT DEM'!B10621</f>
        <v>2044</v>
      </c>
      <c r="C10621" t="str">
        <f>'BASE SPLIT DEM'!C10621</f>
        <v>ADEMPASTRAEXIHWROABUSIUBMWAY</v>
      </c>
      <c r="D10621" t="str">
        <f>'BASE SPLIT DEM'!D10621</f>
        <v>PASTRAEXIHWROABUS</v>
      </c>
      <c r="E10621" s="4">
        <f>'BASE SPLIT DEM'!E10621+IF('BASE SPLIT DEM'!E10621=0,0,_xlfn.IFNA(VLOOKUP(RIGHT(C10621,6),'Tuning parameter'!$A$3:$AC$11,HLOOKUP(B10621,'Tuning parameter'!$B$1:$AC$2,2,FALSE),FALSE),0))</f>
        <v>0.177683902870167</v>
      </c>
      <c r="F10621" t="str">
        <f>'BASE SPLIT DEM'!F7538</f>
        <v>PassengerTransportationExternal OUTHome Other</v>
      </c>
    </row>
    <row r="10622" spans="1:6" x14ac:dyDescent="0.25">
      <c r="A10622" t="str">
        <f>'BASE SPLIT DEM'!A7547</f>
        <v>TO</v>
      </c>
      <c r="B10622">
        <f>'BASE SPLIT DEM'!B10622</f>
        <v>2044</v>
      </c>
      <c r="C10622" t="str">
        <f>'BASE SPLIT DEM'!C10622</f>
        <v>ADEMPASTRAEXIHWROABUSIUBVIVA</v>
      </c>
      <c r="D10622" t="str">
        <f>'BASE SPLIT DEM'!D10622</f>
        <v>PASTRAEXIHWROABUS</v>
      </c>
      <c r="E10622" s="4">
        <f>'BASE SPLIT DEM'!E10622+IF('BASE SPLIT DEM'!E10622=0,0,_xlfn.IFNA(VLOOKUP(RIGHT(C10622,6),'Tuning parameter'!$A$3:$AC$11,HLOOKUP(B10622,'Tuning parameter'!$B$1:$AC$2,2,FALSE),FALSE),0))</f>
        <v>2.39008820881767E-2</v>
      </c>
      <c r="F10622" t="str">
        <f>'BASE SPLIT DEM'!F7547</f>
        <v>PassengerTransportationExternal OUTNon Home based</v>
      </c>
    </row>
    <row r="10623" spans="1:6" x14ac:dyDescent="0.25">
      <c r="A10623" t="str">
        <f>'BASE SPLIT DEM'!A7892</f>
        <v>TO</v>
      </c>
      <c r="B10623">
        <f>'BASE SPLIT DEM'!B10623</f>
        <v>2044</v>
      </c>
      <c r="C10623" t="str">
        <f>'BASE SPLIT DEM'!C10623</f>
        <v>ADEMPASTRAEXIHWROABUSIUBDURT</v>
      </c>
      <c r="D10623" t="str">
        <f>'BASE SPLIT DEM'!D10623</f>
        <v>PASTRAEXIHWROABUS</v>
      </c>
      <c r="E10623" s="4">
        <f>'BASE SPLIT DEM'!E10623+IF('BASE SPLIT DEM'!E10623=0,0,_xlfn.IFNA(VLOOKUP(RIGHT(C10623,6),'Tuning parameter'!$A$3:$AC$11,HLOOKUP(B10623,'Tuning parameter'!$B$1:$AC$2,2,FALSE),FALSE),0))</f>
        <v>7.7775766974358699E-3</v>
      </c>
      <c r="F10623" t="str">
        <f>'BASE SPLIT DEM'!F7892</f>
        <v>PassengerTransportationExternal OUTHome Work</v>
      </c>
    </row>
    <row r="10624" spans="1:6" x14ac:dyDescent="0.25">
      <c r="A10624" t="str">
        <f>'BASE SPLIT DEM'!A7901</f>
        <v>TO</v>
      </c>
      <c r="B10624">
        <f>'BASE SPLIT DEM'!B10624</f>
        <v>2044</v>
      </c>
      <c r="C10624" t="str">
        <f>'BASE SPLIT DEM'!C10624</f>
        <v>ADEMPASTRAEXIHWROABUSSCB___</v>
      </c>
      <c r="D10624" t="str">
        <f>'BASE SPLIT DEM'!D10624</f>
        <v>PASTRAEXIHWROABUS</v>
      </c>
      <c r="E10624" s="4">
        <f>'BASE SPLIT DEM'!E10624+IF('BASE SPLIT DEM'!E10624=0,0,_xlfn.IFNA(VLOOKUP(RIGHT(C10624,6),'Tuning parameter'!$A$3:$AC$11,HLOOKUP(B10624,'Tuning parameter'!$B$1:$AC$2,2,FALSE),FALSE),0))</f>
        <v>0</v>
      </c>
      <c r="F10624" t="str">
        <f>'BASE SPLIT DEM'!F7901</f>
        <v>PassengerTransportationExternal OUTHome School</v>
      </c>
    </row>
    <row r="10625" spans="1:6" x14ac:dyDescent="0.25">
      <c r="A10625" t="str">
        <f>'BASE SPLIT DEM'!A7910</f>
        <v>TO</v>
      </c>
      <c r="B10625">
        <f>'BASE SPLIT DEM'!B10625</f>
        <v>2044</v>
      </c>
      <c r="C10625" t="str">
        <f>'BASE SPLIT DEM'!C10625</f>
        <v>ADEMPASTRAEXIHWROACAR___RSH</v>
      </c>
      <c r="D10625" t="str">
        <f>'BASE SPLIT DEM'!D10625</f>
        <v>PASTRAEXIHWROACAR</v>
      </c>
      <c r="E10625" s="4">
        <f>'BASE SPLIT DEM'!E10625+IF('BASE SPLIT DEM'!E10625=0,0,_xlfn.IFNA(VLOOKUP(RIGHT(C10625,6),'Tuning parameter'!$A$3:$AC$11,HLOOKUP(B10625,'Tuning parameter'!$B$1:$AC$2,2,FALSE),FALSE),0))</f>
        <v>1.3511232481335201E-2</v>
      </c>
      <c r="F10625" t="str">
        <f>'BASE SPLIT DEM'!F7910</f>
        <v>PassengerTransportationExternal OUTHome Other</v>
      </c>
    </row>
    <row r="10626" spans="1:6" x14ac:dyDescent="0.25">
      <c r="A10626" t="str">
        <f>'BASE SPLIT DEM'!A7919</f>
        <v>TO</v>
      </c>
      <c r="B10626">
        <f>'BASE SPLIT DEM'!B10626</f>
        <v>2044</v>
      </c>
      <c r="C10626" t="str">
        <f>'BASE SPLIT DEM'!C10626</f>
        <v>ADEMPASTRAEXIHWROACAR___TAX</v>
      </c>
      <c r="D10626" t="str">
        <f>'BASE SPLIT DEM'!D10626</f>
        <v>PASTRAEXIHWROACAR</v>
      </c>
      <c r="E10626" s="4">
        <f>'BASE SPLIT DEM'!E10626+IF('BASE SPLIT DEM'!E10626=0,0,_xlfn.IFNA(VLOOKUP(RIGHT(C10626,6),'Tuning parameter'!$A$3:$AC$11,HLOOKUP(B10626,'Tuning parameter'!$B$1:$AC$2,2,FALSE),FALSE),0))</f>
        <v>1.08157195638427E-2</v>
      </c>
      <c r="F10626" t="str">
        <f>'BASE SPLIT DEM'!F7919</f>
        <v>PassengerTransportationExternal OUTNon Home based</v>
      </c>
    </row>
    <row r="10627" spans="1:6" x14ac:dyDescent="0.25">
      <c r="A10627" t="str">
        <f>'BASE SPLIT DEM'!A8264</f>
        <v>TO</v>
      </c>
      <c r="B10627">
        <f>'BASE SPLIT DEM'!B10627</f>
        <v>2044</v>
      </c>
      <c r="C10627" t="str">
        <f>'BASE SPLIT DEM'!C10627</f>
        <v>ADEMPASTRAEXIHWROACAR___ADR</v>
      </c>
      <c r="D10627" t="str">
        <f>'BASE SPLIT DEM'!D10627</f>
        <v>PASTRAEXIHWROACAR</v>
      </c>
      <c r="E10627" s="4">
        <f>'BASE SPLIT DEM'!E10627+IF('BASE SPLIT DEM'!E10627=0,0,_xlfn.IFNA(VLOOKUP(RIGHT(C10627,6),'Tuning parameter'!$A$3:$AC$11,HLOOKUP(B10627,'Tuning parameter'!$B$1:$AC$2,2,FALSE),FALSE),0))</f>
        <v>0.86770200888905602</v>
      </c>
      <c r="F10627" t="str">
        <f>'BASE SPLIT DEM'!F8264</f>
        <v>PassengerTransportationExternal OUTHome Work</v>
      </c>
    </row>
    <row r="10628" spans="1:6" x14ac:dyDescent="0.25">
      <c r="A10628" t="str">
        <f>'BASE SPLIT DEM'!A8273</f>
        <v>TO</v>
      </c>
      <c r="B10628">
        <f>'BASE SPLIT DEM'!B10628</f>
        <v>2044</v>
      </c>
      <c r="C10628" t="str">
        <f>'BASE SPLIT DEM'!C10628</f>
        <v>ADEMPASTRAEXIHWROACAR___APG</v>
      </c>
      <c r="D10628" t="str">
        <f>'BASE SPLIT DEM'!D10628</f>
        <v>PASTRAEXIHWROACAR</v>
      </c>
      <c r="E10628" s="4">
        <f>'BASE SPLIT DEM'!E10628+IF('BASE SPLIT DEM'!E10628=0,0,_xlfn.IFNA(VLOOKUP(RIGHT(C10628,6),'Tuning parameter'!$A$3:$AC$11,HLOOKUP(B10628,'Tuning parameter'!$B$1:$AC$2,2,FALSE),FALSE),0))</f>
        <v>0.107971039065765</v>
      </c>
      <c r="F10628" t="str">
        <f>'BASE SPLIT DEM'!F8273</f>
        <v>PassengerTransportationExternal OUTHome School</v>
      </c>
    </row>
    <row r="10629" spans="1:6" x14ac:dyDescent="0.25">
      <c r="A10629" t="str">
        <f>'BASE SPLIT DEM'!A8282</f>
        <v>TO</v>
      </c>
      <c r="B10629">
        <f>'BASE SPLIT DEM'!B10629</f>
        <v>2044</v>
      </c>
      <c r="C10629" t="str">
        <f>'BASE SPLIT DEM'!C10629</f>
        <v>ADEMPASTRAEXIHWROATRULGTRSH</v>
      </c>
      <c r="D10629" t="str">
        <f>'BASE SPLIT DEM'!D10629</f>
        <v>PASTRAEXIHWROATRU</v>
      </c>
      <c r="E10629" s="4">
        <f>'BASE SPLIT DEM'!E10629+IF('BASE SPLIT DEM'!E10629=0,0,_xlfn.IFNA(VLOOKUP(RIGHT(C10629,6),'Tuning parameter'!$A$3:$AC$11,HLOOKUP(B10629,'Tuning parameter'!$B$1:$AC$2,2,FALSE),FALSE),0))</f>
        <v>1.3516939479092299E-2</v>
      </c>
      <c r="F10629" t="str">
        <f>'BASE SPLIT DEM'!F8282</f>
        <v>PassengerTransportationExternal OUTHome Other</v>
      </c>
    </row>
    <row r="10630" spans="1:6" x14ac:dyDescent="0.25">
      <c r="A10630" t="str">
        <f>'BASE SPLIT DEM'!A8291</f>
        <v>TO</v>
      </c>
      <c r="B10630">
        <f>'BASE SPLIT DEM'!B10630</f>
        <v>2044</v>
      </c>
      <c r="C10630" t="str">
        <f>'BASE SPLIT DEM'!C10630</f>
        <v>ADEMPASTRAEXIHWROATRULGTTAX</v>
      </c>
      <c r="D10630" t="str">
        <f>'BASE SPLIT DEM'!D10630</f>
        <v>PASTRAEXIHWROATRU</v>
      </c>
      <c r="E10630" s="4">
        <f>'BASE SPLIT DEM'!E10630+IF('BASE SPLIT DEM'!E10630=0,0,_xlfn.IFNA(VLOOKUP(RIGHT(C10630,6),'Tuning parameter'!$A$3:$AC$11,HLOOKUP(B10630,'Tuning parameter'!$B$1:$AC$2,2,FALSE),FALSE),0))</f>
        <v>3.4924222617454702E-3</v>
      </c>
      <c r="F10630" t="str">
        <f>'BASE SPLIT DEM'!F8291</f>
        <v>PassengerTransportationExternal OUTNon Home based</v>
      </c>
    </row>
    <row r="10631" spans="1:6" x14ac:dyDescent="0.25">
      <c r="A10631" t="str">
        <f>'BASE SPLIT DEM'!A8636</f>
        <v>TO</v>
      </c>
      <c r="B10631">
        <f>'BASE SPLIT DEM'!B10631</f>
        <v>2044</v>
      </c>
      <c r="C10631" t="str">
        <f>'BASE SPLIT DEM'!C10631</f>
        <v>ADEMPASTRAEXIHWROATRULGTADR</v>
      </c>
      <c r="D10631" t="str">
        <f>'BASE SPLIT DEM'!D10631</f>
        <v>PASTRAEXIHWROATRU</v>
      </c>
      <c r="E10631" s="4">
        <f>'BASE SPLIT DEM'!E10631+IF('BASE SPLIT DEM'!E10631=0,0,_xlfn.IFNA(VLOOKUP(RIGHT(C10631,6),'Tuning parameter'!$A$3:$AC$11,HLOOKUP(B10631,'Tuning parameter'!$B$1:$AC$2,2,FALSE),FALSE),0))</f>
        <v>0.87412592797713495</v>
      </c>
      <c r="F10631" t="str">
        <f>'BASE SPLIT DEM'!F8636</f>
        <v>PassengerTransportationExternal OUTHome Work</v>
      </c>
    </row>
    <row r="10632" spans="1:6" x14ac:dyDescent="0.25">
      <c r="A10632" t="str">
        <f>'BASE SPLIT DEM'!A8645</f>
        <v>TO</v>
      </c>
      <c r="B10632">
        <f>'BASE SPLIT DEM'!B10632</f>
        <v>2044</v>
      </c>
      <c r="C10632" t="str">
        <f>'BASE SPLIT DEM'!C10632</f>
        <v>ADEMPASTRAEXIHWROATRULGTAPG</v>
      </c>
      <c r="D10632" t="str">
        <f>'BASE SPLIT DEM'!D10632</f>
        <v>PASTRAEXIHWROATRU</v>
      </c>
      <c r="E10632" s="4">
        <f>'BASE SPLIT DEM'!E10632+IF('BASE SPLIT DEM'!E10632=0,0,_xlfn.IFNA(VLOOKUP(RIGHT(C10632,6),'Tuning parameter'!$A$3:$AC$11,HLOOKUP(B10632,'Tuning parameter'!$B$1:$AC$2,2,FALSE),FALSE),0))</f>
        <v>0.108864710282026</v>
      </c>
      <c r="F10632" t="str">
        <f>'BASE SPLIT DEM'!F8645</f>
        <v>PassengerTransportationExternal OUTHome School</v>
      </c>
    </row>
    <row r="10633" spans="1:6" x14ac:dyDescent="0.25">
      <c r="A10633" t="str">
        <f>'BASE SPLIT DEM'!A8654</f>
        <v>TO</v>
      </c>
      <c r="B10633">
        <f>'BASE SPLIT DEM'!B10633</f>
        <v>2044</v>
      </c>
      <c r="C10633" t="str">
        <f>'BASE SPLIT DEM'!C10633</f>
        <v>ADEMPASTRAEXIHWROAMOR______</v>
      </c>
      <c r="D10633" t="str">
        <f>'BASE SPLIT DEM'!D10633</f>
        <v>PASTRAEXIHWROAMOR</v>
      </c>
      <c r="E10633" s="4">
        <f>'BASE SPLIT DEM'!E10633+IF('BASE SPLIT DEM'!E10633=0,0,_xlfn.IFNA(VLOOKUP(RIGHT(C10633,6),'Tuning parameter'!$A$3:$AC$11,HLOOKUP(B10633,'Tuning parameter'!$B$1:$AC$2,2,FALSE),FALSE),0))</f>
        <v>1</v>
      </c>
      <c r="F10633" t="str">
        <f>'BASE SPLIT DEM'!F8654</f>
        <v>PassengerTransportationExternal OUTHome Other</v>
      </c>
    </row>
    <row r="10634" spans="1:6" x14ac:dyDescent="0.25">
      <c r="A10634" t="str">
        <f>'BASE SPLIT DEM'!A8663</f>
        <v>TO</v>
      </c>
      <c r="B10634">
        <f>'BASE SPLIT DEM'!B10634</f>
        <v>2044</v>
      </c>
      <c r="C10634" t="str">
        <f>'BASE SPLIT DEM'!C10634</f>
        <v>ADEMPASTRAEXIHWROAWAL______</v>
      </c>
      <c r="D10634" t="str">
        <f>'BASE SPLIT DEM'!D10634</f>
        <v>PASTRAEXIHWROAWAL</v>
      </c>
      <c r="E10634" s="4">
        <f>'BASE SPLIT DEM'!E10634+IF('BASE SPLIT DEM'!E10634=0,0,_xlfn.IFNA(VLOOKUP(RIGHT(C10634,6),'Tuning parameter'!$A$3:$AC$11,HLOOKUP(B10634,'Tuning parameter'!$B$1:$AC$2,2,FALSE),FALSE),0))</f>
        <v>1</v>
      </c>
      <c r="F10634" t="str">
        <f>'BASE SPLIT DEM'!F8663</f>
        <v>PassengerTransportationExternal OUTNon Home based</v>
      </c>
    </row>
    <row r="10635" spans="1:6" x14ac:dyDescent="0.25">
      <c r="A10635" t="str">
        <f>'BASE SPLIT DEM'!A9008</f>
        <v>TO</v>
      </c>
      <c r="B10635">
        <f>'BASE SPLIT DEM'!B10635</f>
        <v>2044</v>
      </c>
      <c r="C10635" t="str">
        <f>'BASE SPLIT DEM'!C10635</f>
        <v>ADEMPASTRAEXIHWROABIK______</v>
      </c>
      <c r="D10635" t="str">
        <f>'BASE SPLIT DEM'!D10635</f>
        <v>PASTRAEXIHWROABIK</v>
      </c>
      <c r="E10635" s="4">
        <f>'BASE SPLIT DEM'!E10635+IF('BASE SPLIT DEM'!E10635=0,0,_xlfn.IFNA(VLOOKUP(RIGHT(C10635,6),'Tuning parameter'!$A$3:$AC$11,HLOOKUP(B10635,'Tuning parameter'!$B$1:$AC$2,2,FALSE),FALSE),0))</f>
        <v>1</v>
      </c>
      <c r="F10635" t="str">
        <f>'BASE SPLIT DEM'!F9008</f>
        <v>PassengerTransportationExternal OUTHome Work</v>
      </c>
    </row>
    <row r="10636" spans="1:6" x14ac:dyDescent="0.25">
      <c r="A10636" t="str">
        <f>'BASE SPLIT DEM'!A9017</f>
        <v>TO</v>
      </c>
      <c r="B10636">
        <f>'BASE SPLIT DEM'!B10636</f>
        <v>2044</v>
      </c>
      <c r="C10636" t="str">
        <f>'BASE SPLIT DEM'!C10636</f>
        <v>ADEMPASTRAEXIHSRAIREG___GOR</v>
      </c>
      <c r="D10636" t="str">
        <f>'BASE SPLIT DEM'!D10636</f>
        <v>PASTRAEXIHSRAIREG</v>
      </c>
      <c r="E10636" s="4">
        <f>'BASE SPLIT DEM'!E10636+IF('BASE SPLIT DEM'!E10636=0,0,_xlfn.IFNA(VLOOKUP(RIGHT(C10636,6),'Tuning parameter'!$A$3:$AC$11,HLOOKUP(B10636,'Tuning parameter'!$B$1:$AC$2,2,FALSE),FALSE),0))</f>
        <v>1</v>
      </c>
      <c r="F10636" t="str">
        <f>'BASE SPLIT DEM'!F9017</f>
        <v>PassengerTransportationExternal OUTHome School</v>
      </c>
    </row>
    <row r="10637" spans="1:6" x14ac:dyDescent="0.25">
      <c r="A10637" t="str">
        <f>'BASE SPLIT DEM'!A9026</f>
        <v>TO</v>
      </c>
      <c r="B10637">
        <f>'BASE SPLIT DEM'!B10637</f>
        <v>2044</v>
      </c>
      <c r="C10637" t="str">
        <f>'BASE SPLIT DEM'!C10637</f>
        <v>ADEMPASTRAEXIHSRAIREG___UPX</v>
      </c>
      <c r="D10637" t="str">
        <f>'BASE SPLIT DEM'!D10637</f>
        <v>PASTRAEXIHSRAIREG</v>
      </c>
      <c r="E10637" s="4">
        <f>'BASE SPLIT DEM'!E10637+IF('BASE SPLIT DEM'!E10637=0,0,_xlfn.IFNA(VLOOKUP(RIGHT(C10637,6),'Tuning parameter'!$A$3:$AC$11,HLOOKUP(B10637,'Tuning parameter'!$B$1:$AC$2,2,FALSE),FALSE),0))</f>
        <v>0</v>
      </c>
      <c r="F10637" t="str">
        <f>'BASE SPLIT DEM'!F9026</f>
        <v>PassengerTransportationExternal OUTHome Other</v>
      </c>
    </row>
    <row r="10638" spans="1:6" x14ac:dyDescent="0.25">
      <c r="A10638" t="str">
        <f>'BASE SPLIT DEM'!A9035</f>
        <v>TO</v>
      </c>
      <c r="B10638">
        <f>'BASE SPLIT DEM'!B10638</f>
        <v>2044</v>
      </c>
      <c r="C10638" t="str">
        <f>'BASE SPLIT DEM'!C10638</f>
        <v>ADEMPASTRAEXIHSRAISUB___TSU</v>
      </c>
      <c r="D10638" t="str">
        <f>'BASE SPLIT DEM'!D10638</f>
        <v>PASTRAEXIHSRAISUB</v>
      </c>
      <c r="E10638" s="4">
        <f>'BASE SPLIT DEM'!E10638+IF('BASE SPLIT DEM'!E10638=0,0,_xlfn.IFNA(VLOOKUP(RIGHT(C10638,6),'Tuning parameter'!$A$3:$AC$11,HLOOKUP(B10638,'Tuning parameter'!$B$1:$AC$2,2,FALSE),FALSE),0))</f>
        <v>1</v>
      </c>
      <c r="F10638" t="str">
        <f>'BASE SPLIT DEM'!F9035</f>
        <v>PassengerTransportationExternal OUTNon Home based</v>
      </c>
    </row>
    <row r="10639" spans="1:6" x14ac:dyDescent="0.25">
      <c r="A10639" t="str">
        <f>'BASE SPLIT DEM'!A9380</f>
        <v>TO</v>
      </c>
      <c r="B10639">
        <f>'BASE SPLIT DEM'!B10639</f>
        <v>2044</v>
      </c>
      <c r="C10639" t="str">
        <f>'BASE SPLIT DEM'!C10639</f>
        <v>ADEMPASTRAEXIHSRAITRM___TST</v>
      </c>
      <c r="D10639" t="str">
        <f>'BASE SPLIT DEM'!D10639</f>
        <v>PASTRAEXIHSRAITRM</v>
      </c>
      <c r="E10639" s="4">
        <f>'BASE SPLIT DEM'!E10639+IF('BASE SPLIT DEM'!E10639=0,0,_xlfn.IFNA(VLOOKUP(RIGHT(C10639,6),'Tuning parameter'!$A$3:$AC$11,HLOOKUP(B10639,'Tuning parameter'!$B$1:$AC$2,2,FALSE),FALSE),0))</f>
        <v>1</v>
      </c>
      <c r="F10639" t="str">
        <f>'BASE SPLIT DEM'!F9380</f>
        <v>PassengerTransportationExternal OUTHome Work</v>
      </c>
    </row>
    <row r="10640" spans="1:6" x14ac:dyDescent="0.25">
      <c r="A10640" t="str">
        <f>'BASE SPLIT DEM'!A9389</f>
        <v>TO</v>
      </c>
      <c r="B10640">
        <f>'BASE SPLIT DEM'!B10640</f>
        <v>2044</v>
      </c>
      <c r="C10640" t="str">
        <f>'BASE SPLIT DEM'!C10640</f>
        <v>ADEMPASTRAEXIHSROABUSIUBGOB</v>
      </c>
      <c r="D10640" t="str">
        <f>'BASE SPLIT DEM'!D10640</f>
        <v>PASTRAEXIHSROABUS</v>
      </c>
      <c r="E10640" s="4">
        <f>'BASE SPLIT DEM'!E10640+IF('BASE SPLIT DEM'!E10640=0,0,_xlfn.IFNA(VLOOKUP(RIGHT(C10640,6),'Tuning parameter'!$A$3:$AC$11,HLOOKUP(B10640,'Tuning parameter'!$B$1:$AC$2,2,FALSE),FALSE),0))</f>
        <v>4.9005680130978099E-2</v>
      </c>
      <c r="F10640" t="str">
        <f>'BASE SPLIT DEM'!F9389</f>
        <v>PassengerTransportationExternal OUTHome School</v>
      </c>
    </row>
    <row r="10641" spans="1:6" x14ac:dyDescent="0.25">
      <c r="A10641" t="str">
        <f>'BASE SPLIT DEM'!A9398</f>
        <v>TO</v>
      </c>
      <c r="B10641">
        <f>'BASE SPLIT DEM'!B10641</f>
        <v>2044</v>
      </c>
      <c r="C10641" t="str">
        <f>'BASE SPLIT DEM'!C10641</f>
        <v>ADEMPASTRAEXIHSROABUSURBTBU</v>
      </c>
      <c r="D10641" t="str">
        <f>'BASE SPLIT DEM'!D10641</f>
        <v>PASTRAEXIHSROABUS</v>
      </c>
      <c r="E10641" s="4">
        <f>'BASE SPLIT DEM'!E10641+IF('BASE SPLIT DEM'!E10641=0,0,_xlfn.IFNA(VLOOKUP(RIGHT(C10641,6),'Tuning parameter'!$A$3:$AC$11,HLOOKUP(B10641,'Tuning parameter'!$B$1:$AC$2,2,FALSE),FALSE),0))</f>
        <v>0.34128375214261802</v>
      </c>
      <c r="F10641" t="str">
        <f>'BASE SPLIT DEM'!F9398</f>
        <v>PassengerTransportationExternal OUTHome Other</v>
      </c>
    </row>
    <row r="10642" spans="1:6" x14ac:dyDescent="0.25">
      <c r="A10642" t="str">
        <f>'BASE SPLIT DEM'!A9407</f>
        <v>TO</v>
      </c>
      <c r="B10642">
        <f>'BASE SPLIT DEM'!B10642</f>
        <v>2044</v>
      </c>
      <c r="C10642" t="str">
        <f>'BASE SPLIT DEM'!C10642</f>
        <v>ADEMPASTRAEXIHSROABUSURBWTB</v>
      </c>
      <c r="D10642" t="str">
        <f>'BASE SPLIT DEM'!D10642</f>
        <v>PASTRAEXIHSROABUS</v>
      </c>
      <c r="E10642" s="4">
        <f>'BASE SPLIT DEM'!E10642+IF('BASE SPLIT DEM'!E10642=0,0,_xlfn.IFNA(VLOOKUP(RIGHT(C10642,6),'Tuning parameter'!$A$3:$AC$11,HLOOKUP(B10642,'Tuning parameter'!$B$1:$AC$2,2,FALSE),FALSE),0))</f>
        <v>0</v>
      </c>
      <c r="F10642" t="str">
        <f>'BASE SPLIT DEM'!F9407</f>
        <v>PassengerTransportationExternal OUTNon Home based</v>
      </c>
    </row>
    <row r="10643" spans="1:6" x14ac:dyDescent="0.25">
      <c r="A10643" t="str">
        <f>'BASE SPLIT DEM'!A9752</f>
        <v>TO</v>
      </c>
      <c r="B10643">
        <f>'BASE SPLIT DEM'!B10643</f>
        <v>2044</v>
      </c>
      <c r="C10643" t="str">
        <f>'BASE SPLIT DEM'!C10643</f>
        <v>ADEMPASTRAEXIHSROABUSIUBMWAY</v>
      </c>
      <c r="D10643" t="str">
        <f>'BASE SPLIT DEM'!D10643</f>
        <v>PASTRAEXIHSROABUS</v>
      </c>
      <c r="E10643" s="4">
        <f>'BASE SPLIT DEM'!E10643+IF('BASE SPLIT DEM'!E10643=0,0,_xlfn.IFNA(VLOOKUP(RIGHT(C10643,6),'Tuning parameter'!$A$3:$AC$11,HLOOKUP(B10643,'Tuning parameter'!$B$1:$AC$2,2,FALSE),FALSE),0))</f>
        <v>0.17768389208875501</v>
      </c>
      <c r="F10643" t="str">
        <f>'BASE SPLIT DEM'!F9752</f>
        <v>PassengerTransportationExternal OUTHome Work</v>
      </c>
    </row>
    <row r="10644" spans="1:6" x14ac:dyDescent="0.25">
      <c r="A10644" t="str">
        <f>'BASE SPLIT DEM'!A9761</f>
        <v>TO</v>
      </c>
      <c r="B10644">
        <f>'BASE SPLIT DEM'!B10644</f>
        <v>2044</v>
      </c>
      <c r="C10644" t="str">
        <f>'BASE SPLIT DEM'!C10644</f>
        <v>ADEMPASTRAEXIHSROABUSIUBVIVA</v>
      </c>
      <c r="D10644" t="str">
        <f>'BASE SPLIT DEM'!D10644</f>
        <v>PASTRAEXIHSROABUS</v>
      </c>
      <c r="E10644" s="4">
        <f>'BASE SPLIT DEM'!E10644+IF('BASE SPLIT DEM'!E10644=0,0,_xlfn.IFNA(VLOOKUP(RIGHT(C10644,6),'Tuning parameter'!$A$3:$AC$11,HLOOKUP(B10644,'Tuning parameter'!$B$1:$AC$2,2,FALSE),FALSE),0))</f>
        <v>2.3900880637931499E-2</v>
      </c>
      <c r="F10644" t="str">
        <f>'BASE SPLIT DEM'!F9761</f>
        <v>PassengerTransportationExternal OUTHome School</v>
      </c>
    </row>
    <row r="10645" spans="1:6" x14ac:dyDescent="0.25">
      <c r="A10645" t="str">
        <f>'BASE SPLIT DEM'!A9770</f>
        <v>TO</v>
      </c>
      <c r="B10645">
        <f>'BASE SPLIT DEM'!B10645</f>
        <v>2044</v>
      </c>
      <c r="C10645" t="str">
        <f>'BASE SPLIT DEM'!C10645</f>
        <v>ADEMPASTRAEXIHSROABUSIUBDURT</v>
      </c>
      <c r="D10645" t="str">
        <f>'BASE SPLIT DEM'!D10645</f>
        <v>PASTRAEXIHSROABUS</v>
      </c>
      <c r="E10645" s="4">
        <f>'BASE SPLIT DEM'!E10645+IF('BASE SPLIT DEM'!E10645=0,0,_xlfn.IFNA(VLOOKUP(RIGHT(C10645,6),'Tuning parameter'!$A$3:$AC$11,HLOOKUP(B10645,'Tuning parameter'!$B$1:$AC$2,2,FALSE),FALSE),0))</f>
        <v>7.7775762255121198E-3</v>
      </c>
      <c r="F10645" t="str">
        <f>'BASE SPLIT DEM'!F9770</f>
        <v>PassengerTransportationExternal OUTHome Other</v>
      </c>
    </row>
    <row r="10646" spans="1:6" x14ac:dyDescent="0.25">
      <c r="A10646" t="str">
        <f>'BASE SPLIT DEM'!A9779</f>
        <v>TO</v>
      </c>
      <c r="B10646">
        <f>'BASE SPLIT DEM'!B10646</f>
        <v>2044</v>
      </c>
      <c r="C10646" t="str">
        <f>'BASE SPLIT DEM'!C10646</f>
        <v>ADEMPASTRAEXIHSROABUSSCB___</v>
      </c>
      <c r="D10646" t="str">
        <f>'BASE SPLIT DEM'!D10646</f>
        <v>PASTRAEXIHSROABUS</v>
      </c>
      <c r="E10646" s="4">
        <f>'BASE SPLIT DEM'!E10646+IF('BASE SPLIT DEM'!E10646=0,0,_xlfn.IFNA(VLOOKUP(RIGHT(C10646,6),'Tuning parameter'!$A$3:$AC$11,HLOOKUP(B10646,'Tuning parameter'!$B$1:$AC$2,2,FALSE),FALSE),0))</f>
        <v>0.40034821877420401</v>
      </c>
      <c r="F10646" t="str">
        <f>'BASE SPLIT DEM'!F9779</f>
        <v>PassengerTransportationExternal OUTNon Home based</v>
      </c>
    </row>
    <row r="10647" spans="1:6" x14ac:dyDescent="0.25">
      <c r="A10647" t="str">
        <f>'BASE SPLIT DEM'!A10124</f>
        <v>TO</v>
      </c>
      <c r="B10647">
        <f>'BASE SPLIT DEM'!B10647</f>
        <v>2044</v>
      </c>
      <c r="C10647" t="str">
        <f>'BASE SPLIT DEM'!C10647</f>
        <v>ADEMPASTRAEXIHSROACAR___RSH</v>
      </c>
      <c r="D10647" t="str">
        <f>'BASE SPLIT DEM'!D10647</f>
        <v>PASTRAEXIHSROACAR</v>
      </c>
      <c r="E10647" s="4">
        <f>'BASE SPLIT DEM'!E10647+IF('BASE SPLIT DEM'!E10647=0,0,_xlfn.IFNA(VLOOKUP(RIGHT(C10647,6),'Tuning parameter'!$A$3:$AC$11,HLOOKUP(B10647,'Tuning parameter'!$B$1:$AC$2,2,FALSE),FALSE),0))</f>
        <v>0</v>
      </c>
      <c r="F10647" t="str">
        <f>'BASE SPLIT DEM'!F10124</f>
        <v>PassengerTransportationExternal OUTHome Work</v>
      </c>
    </row>
    <row r="10648" spans="1:6" x14ac:dyDescent="0.25">
      <c r="A10648" t="str">
        <f>'BASE SPLIT DEM'!A10133</f>
        <v>TO</v>
      </c>
      <c r="B10648">
        <f>'BASE SPLIT DEM'!B10648</f>
        <v>2044</v>
      </c>
      <c r="C10648" t="str">
        <f>'BASE SPLIT DEM'!C10648</f>
        <v>ADEMPASTRAEXIHSROACAR___TAX</v>
      </c>
      <c r="D10648" t="str">
        <f>'BASE SPLIT DEM'!D10648</f>
        <v>PASTRAEXIHSROACAR</v>
      </c>
      <c r="E10648" s="4">
        <f>'BASE SPLIT DEM'!E10648+IF('BASE SPLIT DEM'!E10648=0,0,_xlfn.IFNA(VLOOKUP(RIGHT(C10648,6),'Tuning parameter'!$A$3:$AC$11,HLOOKUP(B10648,'Tuning parameter'!$B$1:$AC$2,2,FALSE),FALSE),0))</f>
        <v>1.08157195638427E-2</v>
      </c>
      <c r="F10648" t="str">
        <f>'BASE SPLIT DEM'!F10133</f>
        <v>PassengerTransportationExternal OUTHome School</v>
      </c>
    </row>
    <row r="10649" spans="1:6" x14ac:dyDescent="0.25">
      <c r="A10649" t="str">
        <f>'BASE SPLIT DEM'!A10142</f>
        <v>TO</v>
      </c>
      <c r="B10649">
        <f>'BASE SPLIT DEM'!B10649</f>
        <v>2044</v>
      </c>
      <c r="C10649" t="str">
        <f>'BASE SPLIT DEM'!C10649</f>
        <v>ADEMPASTRAEXIHSROACAR___ADR</v>
      </c>
      <c r="D10649" t="str">
        <f>'BASE SPLIT DEM'!D10649</f>
        <v>PASTRAEXIHSROACAR</v>
      </c>
      <c r="E10649" s="4">
        <f>'BASE SPLIT DEM'!E10649+IF('BASE SPLIT DEM'!E10649=0,0,_xlfn.IFNA(VLOOKUP(RIGHT(C10649,6),'Tuning parameter'!$A$3:$AC$11,HLOOKUP(B10649,'Tuning parameter'!$B$1:$AC$2,2,FALSE),FALSE),0))</f>
        <v>0.400042806032957</v>
      </c>
      <c r="F10649" t="str">
        <f>'BASE SPLIT DEM'!F10142</f>
        <v>PassengerTransportationExternal OUTHome Other</v>
      </c>
    </row>
    <row r="10650" spans="1:6" x14ac:dyDescent="0.25">
      <c r="A10650" t="str">
        <f>'BASE SPLIT DEM'!A10151</f>
        <v>TO</v>
      </c>
      <c r="B10650">
        <f>'BASE SPLIT DEM'!B10650</f>
        <v>2044</v>
      </c>
      <c r="C10650" t="str">
        <f>'BASE SPLIT DEM'!C10650</f>
        <v>ADEMPASTRAEXIHSROACAR___APG</v>
      </c>
      <c r="D10650" t="str">
        <f>'BASE SPLIT DEM'!D10650</f>
        <v>PASTRAEXIHSROACAR</v>
      </c>
      <c r="E10650" s="4">
        <f>'BASE SPLIT DEM'!E10650+IF('BASE SPLIT DEM'!E10650=0,0,_xlfn.IFNA(VLOOKUP(RIGHT(C10650,6),'Tuning parameter'!$A$3:$AC$11,HLOOKUP(B10650,'Tuning parameter'!$B$1:$AC$2,2,FALSE),FALSE),0))</f>
        <v>0.58914147440319897</v>
      </c>
      <c r="F10650" t="str">
        <f>'BASE SPLIT DEM'!F10151</f>
        <v>PassengerTransportationExternal OUTNon Home based</v>
      </c>
    </row>
    <row r="10651" spans="1:6" x14ac:dyDescent="0.25">
      <c r="A10651" t="str">
        <f>'BASE SPLIT DEM'!A10496</f>
        <v>TO</v>
      </c>
      <c r="B10651">
        <f>'BASE SPLIT DEM'!B10651</f>
        <v>2044</v>
      </c>
      <c r="C10651" t="str">
        <f>'BASE SPLIT DEM'!C10651</f>
        <v>ADEMPASTRAEXIHSROATRULGTRSH</v>
      </c>
      <c r="D10651" t="str">
        <f>'BASE SPLIT DEM'!D10651</f>
        <v>PASTRAEXIHSROATRU</v>
      </c>
      <c r="E10651" s="4">
        <f>'BASE SPLIT DEM'!E10651+IF('BASE SPLIT DEM'!E10651=0,0,_xlfn.IFNA(VLOOKUP(RIGHT(C10651,6),'Tuning parameter'!$A$3:$AC$11,HLOOKUP(B10651,'Tuning parameter'!$B$1:$AC$2,2,FALSE),FALSE),0))</f>
        <v>0</v>
      </c>
      <c r="F10651" t="str">
        <f>'BASE SPLIT DEM'!F10496</f>
        <v>PassengerTransportationExternal OUTHome Work</v>
      </c>
    </row>
    <row r="10652" spans="1:6" x14ac:dyDescent="0.25">
      <c r="A10652" t="str">
        <f>'BASE SPLIT DEM'!A10505</f>
        <v>TO</v>
      </c>
      <c r="B10652">
        <f>'BASE SPLIT DEM'!B10652</f>
        <v>2044</v>
      </c>
      <c r="C10652" t="str">
        <f>'BASE SPLIT DEM'!C10652</f>
        <v>ADEMPASTRAEXIHSROATRULGTTAX</v>
      </c>
      <c r="D10652" t="str">
        <f>'BASE SPLIT DEM'!D10652</f>
        <v>PASTRAEXIHSROATRU</v>
      </c>
      <c r="E10652" s="4">
        <f>'BASE SPLIT DEM'!E10652+IF('BASE SPLIT DEM'!E10652=0,0,_xlfn.IFNA(VLOOKUP(RIGHT(C10652,6),'Tuning parameter'!$A$3:$AC$11,HLOOKUP(B10652,'Tuning parameter'!$B$1:$AC$2,2,FALSE),FALSE),0))</f>
        <v>3.4924222617454702E-3</v>
      </c>
      <c r="F10652" t="str">
        <f>'BASE SPLIT DEM'!F10505</f>
        <v>PassengerTransportationExternal OUTHome School</v>
      </c>
    </row>
    <row r="10653" spans="1:6" x14ac:dyDescent="0.25">
      <c r="A10653" t="str">
        <f>'BASE SPLIT DEM'!A10514</f>
        <v>TO</v>
      </c>
      <c r="B10653">
        <f>'BASE SPLIT DEM'!B10653</f>
        <v>2044</v>
      </c>
      <c r="C10653" t="str">
        <f>'BASE SPLIT DEM'!C10653</f>
        <v>ADEMPASTRAEXIHSROATRULGTADR</v>
      </c>
      <c r="D10653" t="str">
        <f>'BASE SPLIT DEM'!D10653</f>
        <v>PASTRAEXIHSROATRU</v>
      </c>
      <c r="E10653" s="4">
        <f>'BASE SPLIT DEM'!E10653+IF('BASE SPLIT DEM'!E10653=0,0,_xlfn.IFNA(VLOOKUP(RIGHT(C10653,6),'Tuning parameter'!$A$3:$AC$11,HLOOKUP(B10653,'Tuning parameter'!$B$1:$AC$2,2,FALSE),FALSE),0))</f>
        <v>0.40300447097253</v>
      </c>
      <c r="F10653" t="str">
        <f>'BASE SPLIT DEM'!F10514</f>
        <v>PassengerTransportationExternal OUTHome Other</v>
      </c>
    </row>
    <row r="10654" spans="1:6" x14ac:dyDescent="0.25">
      <c r="A10654" t="str">
        <f>'BASE SPLIT DEM'!A10523</f>
        <v>TO</v>
      </c>
      <c r="B10654">
        <f>'BASE SPLIT DEM'!B10654</f>
        <v>2044</v>
      </c>
      <c r="C10654" t="str">
        <f>'BASE SPLIT DEM'!C10654</f>
        <v>ADEMPASTRAEXIHSROATRULGTAPG</v>
      </c>
      <c r="D10654" t="str">
        <f>'BASE SPLIT DEM'!D10654</f>
        <v>PASTRAEXIHSROATRU</v>
      </c>
      <c r="E10654" s="4">
        <f>'BASE SPLIT DEM'!E10654+IF('BASE SPLIT DEM'!E10654=0,0,_xlfn.IFNA(VLOOKUP(RIGHT(C10654,6),'Tuning parameter'!$A$3:$AC$11,HLOOKUP(B10654,'Tuning parameter'!$B$1:$AC$2,2,FALSE),FALSE),0))</f>
        <v>0.59350310676572304</v>
      </c>
      <c r="F10654" t="str">
        <f>'BASE SPLIT DEM'!F10523</f>
        <v>PassengerTransportationExternal OUTNon Home based</v>
      </c>
    </row>
    <row r="10655" spans="1:6" x14ac:dyDescent="0.25">
      <c r="A10655" t="str">
        <f>'BASE SPLIT DEM'!A10868</f>
        <v>TO</v>
      </c>
      <c r="B10655">
        <f>'BASE SPLIT DEM'!B10655</f>
        <v>2044</v>
      </c>
      <c r="C10655" t="str">
        <f>'BASE SPLIT DEM'!C10655</f>
        <v>ADEMPASTRAEXIHSROAMOR______</v>
      </c>
      <c r="D10655" t="str">
        <f>'BASE SPLIT DEM'!D10655</f>
        <v>PASTRAEXIHSROAMOR</v>
      </c>
      <c r="E10655" s="4">
        <f>'BASE SPLIT DEM'!E10655+IF('BASE SPLIT DEM'!E10655=0,0,_xlfn.IFNA(VLOOKUP(RIGHT(C10655,6),'Tuning parameter'!$A$3:$AC$11,HLOOKUP(B10655,'Tuning parameter'!$B$1:$AC$2,2,FALSE),FALSE),0))</f>
        <v>1</v>
      </c>
      <c r="F10655" t="str">
        <f>'BASE SPLIT DEM'!F10868</f>
        <v>PassengerTransportationExternal OUTHome Work</v>
      </c>
    </row>
    <row r="10656" spans="1:6" x14ac:dyDescent="0.25">
      <c r="A10656" t="str">
        <f>'BASE SPLIT DEM'!A10877</f>
        <v>TO</v>
      </c>
      <c r="B10656">
        <f>'BASE SPLIT DEM'!B10656</f>
        <v>2044</v>
      </c>
      <c r="C10656" t="str">
        <f>'BASE SPLIT DEM'!C10656</f>
        <v>ADEMPASTRAEXIHSROAWAL______</v>
      </c>
      <c r="D10656" t="str">
        <f>'BASE SPLIT DEM'!D10656</f>
        <v>PASTRAEXIHSROAWAL</v>
      </c>
      <c r="E10656" s="4">
        <f>'BASE SPLIT DEM'!E10656+IF('BASE SPLIT DEM'!E10656=0,0,_xlfn.IFNA(VLOOKUP(RIGHT(C10656,6),'Tuning parameter'!$A$3:$AC$11,HLOOKUP(B10656,'Tuning parameter'!$B$1:$AC$2,2,FALSE),FALSE),0))</f>
        <v>1</v>
      </c>
      <c r="F10656" t="str">
        <f>'BASE SPLIT DEM'!F10877</f>
        <v>PassengerTransportationExternal OUTHome School</v>
      </c>
    </row>
    <row r="10657" spans="1:6" x14ac:dyDescent="0.25">
      <c r="A10657" t="str">
        <f>'BASE SPLIT DEM'!A10886</f>
        <v>TO</v>
      </c>
      <c r="B10657">
        <f>'BASE SPLIT DEM'!B10657</f>
        <v>2044</v>
      </c>
      <c r="C10657" t="str">
        <f>'BASE SPLIT DEM'!C10657</f>
        <v>ADEMPASTRAEXIHSROABIK______</v>
      </c>
      <c r="D10657" t="str">
        <f>'BASE SPLIT DEM'!D10657</f>
        <v>PASTRAEXIHSROABIK</v>
      </c>
      <c r="E10657" s="4">
        <f>'BASE SPLIT DEM'!E10657+IF('BASE SPLIT DEM'!E10657=0,0,_xlfn.IFNA(VLOOKUP(RIGHT(C10657,6),'Tuning parameter'!$A$3:$AC$11,HLOOKUP(B10657,'Tuning parameter'!$B$1:$AC$2,2,FALSE),FALSE),0))</f>
        <v>1</v>
      </c>
      <c r="F10657" t="str">
        <f>'BASE SPLIT DEM'!F10886</f>
        <v>PassengerTransportationExternal OUTHome Other</v>
      </c>
    </row>
    <row r="10658" spans="1:6" x14ac:dyDescent="0.25">
      <c r="A10658" t="str">
        <f>'BASE SPLIT DEM'!A10895</f>
        <v>TO</v>
      </c>
      <c r="B10658">
        <f>'BASE SPLIT DEM'!B10658</f>
        <v>2044</v>
      </c>
      <c r="C10658" t="str">
        <f>'BASE SPLIT DEM'!C10658</f>
        <v>ADEMPASTRAEXIHORAIREG___GOR</v>
      </c>
      <c r="D10658" t="str">
        <f>'BASE SPLIT DEM'!D10658</f>
        <v>PASTRAEXIHORAIREG</v>
      </c>
      <c r="E10658" s="4">
        <f>'BASE SPLIT DEM'!E10658+IF('BASE SPLIT DEM'!E10658=0,0,_xlfn.IFNA(VLOOKUP(RIGHT(C10658,6),'Tuning parameter'!$A$3:$AC$11,HLOOKUP(B10658,'Tuning parameter'!$B$1:$AC$2,2,FALSE),FALSE),0))</f>
        <v>0.97446015556349797</v>
      </c>
      <c r="F10658" t="str">
        <f>'BASE SPLIT DEM'!F10895</f>
        <v>PassengerTransportationExternal OUTNon Home based</v>
      </c>
    </row>
    <row r="10659" spans="1:6" x14ac:dyDescent="0.25">
      <c r="A10659" t="str">
        <f>'BASE SPLIT DEM'!A11240</f>
        <v>TO</v>
      </c>
      <c r="B10659">
        <f>'BASE SPLIT DEM'!B10659</f>
        <v>2044</v>
      </c>
      <c r="C10659" t="str">
        <f>'BASE SPLIT DEM'!C10659</f>
        <v>ADEMPASTRAEXIHORAIREG___UPX</v>
      </c>
      <c r="D10659" t="str">
        <f>'BASE SPLIT DEM'!D10659</f>
        <v>PASTRAEXIHORAIREG</v>
      </c>
      <c r="E10659" s="4">
        <f>'BASE SPLIT DEM'!E10659+IF('BASE SPLIT DEM'!E10659=0,0,_xlfn.IFNA(VLOOKUP(RIGHT(C10659,6),'Tuning parameter'!$A$3:$AC$11,HLOOKUP(B10659,'Tuning parameter'!$B$1:$AC$2,2,FALSE),FALSE),0))</f>
        <v>2.5539844436501102E-2</v>
      </c>
      <c r="F10659" t="str">
        <f>'BASE SPLIT DEM'!F11240</f>
        <v>PassengerTransportationExternal OUTHome Work</v>
      </c>
    </row>
    <row r="10660" spans="1:6" x14ac:dyDescent="0.25">
      <c r="A10660" t="str">
        <f>'BASE SPLIT DEM'!A11249</f>
        <v>TO</v>
      </c>
      <c r="B10660">
        <f>'BASE SPLIT DEM'!B10660</f>
        <v>2044</v>
      </c>
      <c r="C10660" t="str">
        <f>'BASE SPLIT DEM'!C10660</f>
        <v>ADEMPASTRAEXIHORAISUB___TSU</v>
      </c>
      <c r="D10660" t="str">
        <f>'BASE SPLIT DEM'!D10660</f>
        <v>PASTRAEXIHORAISUB</v>
      </c>
      <c r="E10660" s="4">
        <f>'BASE SPLIT DEM'!E10660+IF('BASE SPLIT DEM'!E10660=0,0,_xlfn.IFNA(VLOOKUP(RIGHT(C10660,6),'Tuning parameter'!$A$3:$AC$11,HLOOKUP(B10660,'Tuning parameter'!$B$1:$AC$2,2,FALSE),FALSE),0))</f>
        <v>1</v>
      </c>
      <c r="F10660" t="str">
        <f>'BASE SPLIT DEM'!F11249</f>
        <v>PassengerTransportationExternal OUTHome School</v>
      </c>
    </row>
    <row r="10661" spans="1:6" x14ac:dyDescent="0.25">
      <c r="A10661" t="str">
        <f>'BASE SPLIT DEM'!A11258</f>
        <v>TO</v>
      </c>
      <c r="B10661">
        <f>'BASE SPLIT DEM'!B10661</f>
        <v>2044</v>
      </c>
      <c r="C10661" t="str">
        <f>'BASE SPLIT DEM'!C10661</f>
        <v>ADEMPASTRAEXIHORAITRM___TST</v>
      </c>
      <c r="D10661" t="str">
        <f>'BASE SPLIT DEM'!D10661</f>
        <v>PASTRAEXIHORAITRM</v>
      </c>
      <c r="E10661" s="4">
        <f>'BASE SPLIT DEM'!E10661+IF('BASE SPLIT DEM'!E10661=0,0,_xlfn.IFNA(VLOOKUP(RIGHT(C10661,6),'Tuning parameter'!$A$3:$AC$11,HLOOKUP(B10661,'Tuning parameter'!$B$1:$AC$2,2,FALSE),FALSE),0))</f>
        <v>1</v>
      </c>
      <c r="F10661" t="str">
        <f>'BASE SPLIT DEM'!F11258</f>
        <v>PassengerTransportationExternal OUTHome Other</v>
      </c>
    </row>
    <row r="10662" spans="1:6" x14ac:dyDescent="0.25">
      <c r="A10662" t="str">
        <f>'BASE SPLIT DEM'!A11267</f>
        <v>TO</v>
      </c>
      <c r="B10662">
        <f>'BASE SPLIT DEM'!B10662</f>
        <v>2044</v>
      </c>
      <c r="C10662" t="str">
        <f>'BASE SPLIT DEM'!C10662</f>
        <v>ADEMPASTRAEXIHOROABUSIUBGOB</v>
      </c>
      <c r="D10662" t="str">
        <f>'BASE SPLIT DEM'!D10662</f>
        <v>PASTRAEXIHOROABUS</v>
      </c>
      <c r="E10662" s="4">
        <f>'BASE SPLIT DEM'!E10662+IF('BASE SPLIT DEM'!E10662=0,0,_xlfn.IFNA(VLOOKUP(RIGHT(C10662,6),'Tuning parameter'!$A$3:$AC$11,HLOOKUP(B10662,'Tuning parameter'!$B$1:$AC$2,2,FALSE),FALSE),0))</f>
        <v>4.9005680130978099E-2</v>
      </c>
      <c r="F10662" t="str">
        <f>'BASE SPLIT DEM'!F11267</f>
        <v>PassengerTransportationExternal OUTNon Home based</v>
      </c>
    </row>
    <row r="10663" spans="1:6" x14ac:dyDescent="0.25">
      <c r="A10663" t="str">
        <f>'BASE SPLIT DEM'!A11612</f>
        <v>TO</v>
      </c>
      <c r="B10663">
        <f>'BASE SPLIT DEM'!B10663</f>
        <v>2044</v>
      </c>
      <c r="C10663" t="str">
        <f>'BASE SPLIT DEM'!C10663</f>
        <v>ADEMPASTRAEXIHOROABUSURBTBU</v>
      </c>
      <c r="D10663" t="str">
        <f>'BASE SPLIT DEM'!D10663</f>
        <v>PASTRAEXIHOROABUS</v>
      </c>
      <c r="E10663" s="4">
        <f>'BASE SPLIT DEM'!E10663+IF('BASE SPLIT DEM'!E10663=0,0,_xlfn.IFNA(VLOOKUP(RIGHT(C10663,6),'Tuning parameter'!$A$3:$AC$11,HLOOKUP(B10663,'Tuning parameter'!$B$1:$AC$2,2,FALSE),FALSE),0))</f>
        <v>0.74163195821324202</v>
      </c>
      <c r="F10663" t="str">
        <f>'BASE SPLIT DEM'!F11612</f>
        <v>PassengerTransportationExternal OUTHome Work</v>
      </c>
    </row>
    <row r="10664" spans="1:6" x14ac:dyDescent="0.25">
      <c r="A10664" t="str">
        <f>'BASE SPLIT DEM'!A11621</f>
        <v>TO</v>
      </c>
      <c r="B10664">
        <f>'BASE SPLIT DEM'!B10664</f>
        <v>2044</v>
      </c>
      <c r="C10664" t="str">
        <f>'BASE SPLIT DEM'!C10664</f>
        <v>ADEMPASTRAEXIHOROABUSURBWTB</v>
      </c>
      <c r="D10664" t="str">
        <f>'BASE SPLIT DEM'!D10664</f>
        <v>PASTRAEXIHOROABUS</v>
      </c>
      <c r="E10664" s="4">
        <f>'BASE SPLIT DEM'!E10664+IF('BASE SPLIT DEM'!E10664=0,0,_xlfn.IFNA(VLOOKUP(RIGHT(C10664,6),'Tuning parameter'!$A$3:$AC$11,HLOOKUP(B10664,'Tuning parameter'!$B$1:$AC$2,2,FALSE),FALSE),0))</f>
        <v>0</v>
      </c>
      <c r="F10664" t="str">
        <f>'BASE SPLIT DEM'!F11621</f>
        <v>PassengerTransportationExternal OUTHome School</v>
      </c>
    </row>
    <row r="10665" spans="1:6" x14ac:dyDescent="0.25">
      <c r="A10665" t="str">
        <f>'BASE SPLIT DEM'!A11630</f>
        <v>TO</v>
      </c>
      <c r="B10665">
        <f>'BASE SPLIT DEM'!B10665</f>
        <v>2044</v>
      </c>
      <c r="C10665" t="str">
        <f>'BASE SPLIT DEM'!C10665</f>
        <v>ADEMPASTRAEXIHOROABUSIUBMWAY</v>
      </c>
      <c r="D10665" t="str">
        <f>'BASE SPLIT DEM'!D10665</f>
        <v>PASTRAEXIHOROABUS</v>
      </c>
      <c r="E10665" s="4">
        <f>'BASE SPLIT DEM'!E10665+IF('BASE SPLIT DEM'!E10665=0,0,_xlfn.IFNA(VLOOKUP(RIGHT(C10665,6),'Tuning parameter'!$A$3:$AC$11,HLOOKUP(B10665,'Tuning parameter'!$B$1:$AC$2,2,FALSE),FALSE),0))</f>
        <v>0.177683902870167</v>
      </c>
      <c r="F10665" t="str">
        <f>'BASE SPLIT DEM'!F11630</f>
        <v>PassengerTransportationExternal OUTHome Other</v>
      </c>
    </row>
    <row r="10666" spans="1:6" x14ac:dyDescent="0.25">
      <c r="A10666" t="str">
        <f>'BASE SPLIT DEM'!A11639</f>
        <v>TO</v>
      </c>
      <c r="B10666">
        <f>'BASE SPLIT DEM'!B10666</f>
        <v>2044</v>
      </c>
      <c r="C10666" t="str">
        <f>'BASE SPLIT DEM'!C10666</f>
        <v>ADEMPASTRAEXIHOROABUSIUBVIVA</v>
      </c>
      <c r="D10666" t="str">
        <f>'BASE SPLIT DEM'!D10666</f>
        <v>PASTRAEXIHOROABUS</v>
      </c>
      <c r="E10666" s="4">
        <f>'BASE SPLIT DEM'!E10666+IF('BASE SPLIT DEM'!E10666=0,0,_xlfn.IFNA(VLOOKUP(RIGHT(C10666,6),'Tuning parameter'!$A$3:$AC$11,HLOOKUP(B10666,'Tuning parameter'!$B$1:$AC$2,2,FALSE),FALSE),0))</f>
        <v>2.39008820881767E-2</v>
      </c>
      <c r="F10666" t="str">
        <f>'BASE SPLIT DEM'!F11639</f>
        <v>PassengerTransportationExternal OUTNon Home based</v>
      </c>
    </row>
    <row r="10667" spans="1:6" x14ac:dyDescent="0.25">
      <c r="A10667" t="str">
        <f>'BASE SPLIT DEM'!A11984</f>
        <v>TO</v>
      </c>
      <c r="B10667">
        <f>'BASE SPLIT DEM'!B10667</f>
        <v>2044</v>
      </c>
      <c r="C10667" t="str">
        <f>'BASE SPLIT DEM'!C10667</f>
        <v>ADEMPASTRAEXIHOROABUSIUBDURT</v>
      </c>
      <c r="D10667" t="str">
        <f>'BASE SPLIT DEM'!D10667</f>
        <v>PASTRAEXIHOROABUS</v>
      </c>
      <c r="E10667" s="4">
        <f>'BASE SPLIT DEM'!E10667+IF('BASE SPLIT DEM'!E10667=0,0,_xlfn.IFNA(VLOOKUP(RIGHT(C10667,6),'Tuning parameter'!$A$3:$AC$11,HLOOKUP(B10667,'Tuning parameter'!$B$1:$AC$2,2,FALSE),FALSE),0))</f>
        <v>7.7775766974358699E-3</v>
      </c>
      <c r="F10667" t="str">
        <f>'BASE SPLIT DEM'!F11984</f>
        <v>PassengerTransportationExternal OUTHome Work</v>
      </c>
    </row>
    <row r="10668" spans="1:6" x14ac:dyDescent="0.25">
      <c r="A10668" t="str">
        <f>'BASE SPLIT DEM'!A11993</f>
        <v>TO</v>
      </c>
      <c r="B10668">
        <f>'BASE SPLIT DEM'!B10668</f>
        <v>2044</v>
      </c>
      <c r="C10668" t="str">
        <f>'BASE SPLIT DEM'!C10668</f>
        <v>ADEMPASTRAEXIHOROABUSSCB___</v>
      </c>
      <c r="D10668" t="str">
        <f>'BASE SPLIT DEM'!D10668</f>
        <v>PASTRAEXIHOROABUS</v>
      </c>
      <c r="E10668" s="4">
        <f>'BASE SPLIT DEM'!E10668+IF('BASE SPLIT DEM'!E10668=0,0,_xlfn.IFNA(VLOOKUP(RIGHT(C10668,6),'Tuning parameter'!$A$3:$AC$11,HLOOKUP(B10668,'Tuning parameter'!$B$1:$AC$2,2,FALSE),FALSE),0))</f>
        <v>0</v>
      </c>
      <c r="F10668" t="str">
        <f>'BASE SPLIT DEM'!F11993</f>
        <v>PassengerTransportationExternal OUTHome School</v>
      </c>
    </row>
    <row r="10669" spans="1:6" x14ac:dyDescent="0.25">
      <c r="A10669" t="str">
        <f>'BASE SPLIT DEM'!A12002</f>
        <v>TO</v>
      </c>
      <c r="B10669">
        <f>'BASE SPLIT DEM'!B10669</f>
        <v>2044</v>
      </c>
      <c r="C10669" t="str">
        <f>'BASE SPLIT DEM'!C10669</f>
        <v>ADEMPASTRAEXIHOROACAR___RSH</v>
      </c>
      <c r="D10669" t="str">
        <f>'BASE SPLIT DEM'!D10669</f>
        <v>PASTRAEXIHOROACAR</v>
      </c>
      <c r="E10669" s="4">
        <f>'BASE SPLIT DEM'!E10669+IF('BASE SPLIT DEM'!E10669=0,0,_xlfn.IFNA(VLOOKUP(RIGHT(C10669,6),'Tuning parameter'!$A$3:$AC$11,HLOOKUP(B10669,'Tuning parameter'!$B$1:$AC$2,2,FALSE),FALSE),0))</f>
        <v>1.3511232481335201E-2</v>
      </c>
      <c r="F10669" t="str">
        <f>'BASE SPLIT DEM'!F12002</f>
        <v>PassengerTransportationExternal OUTHome Other</v>
      </c>
    </row>
    <row r="10670" spans="1:6" x14ac:dyDescent="0.25">
      <c r="A10670" t="str">
        <f>'BASE SPLIT DEM'!A12011</f>
        <v>TO</v>
      </c>
      <c r="B10670">
        <f>'BASE SPLIT DEM'!B10670</f>
        <v>2044</v>
      </c>
      <c r="C10670" t="str">
        <f>'BASE SPLIT DEM'!C10670</f>
        <v>ADEMPASTRAEXIHOROACAR___TAX</v>
      </c>
      <c r="D10670" t="str">
        <f>'BASE SPLIT DEM'!D10670</f>
        <v>PASTRAEXIHOROACAR</v>
      </c>
      <c r="E10670" s="4">
        <f>'BASE SPLIT DEM'!E10670+IF('BASE SPLIT DEM'!E10670=0,0,_xlfn.IFNA(VLOOKUP(RIGHT(C10670,6),'Tuning parameter'!$A$3:$AC$11,HLOOKUP(B10670,'Tuning parameter'!$B$1:$AC$2,2,FALSE),FALSE),0))</f>
        <v>1.08157195638427E-2</v>
      </c>
      <c r="F10670" t="str">
        <f>'BASE SPLIT DEM'!F12011</f>
        <v>PassengerTransportationExternal OUTNon Home based</v>
      </c>
    </row>
    <row r="10671" spans="1:6" x14ac:dyDescent="0.25">
      <c r="A10671" t="str">
        <f>'BASE SPLIT DEM'!A12356</f>
        <v>TO</v>
      </c>
      <c r="B10671">
        <f>'BASE SPLIT DEM'!B10671</f>
        <v>2044</v>
      </c>
      <c r="C10671" t="str">
        <f>'BASE SPLIT DEM'!C10671</f>
        <v>ADEMPASTRAEXIHOROACAR___ADR</v>
      </c>
      <c r="D10671" t="str">
        <f>'BASE SPLIT DEM'!D10671</f>
        <v>PASTRAEXIHOROACAR</v>
      </c>
      <c r="E10671" s="4">
        <f>'BASE SPLIT DEM'!E10671+IF('BASE SPLIT DEM'!E10671=0,0,_xlfn.IFNA(VLOOKUP(RIGHT(C10671,6),'Tuning parameter'!$A$3:$AC$11,HLOOKUP(B10671,'Tuning parameter'!$B$1:$AC$2,2,FALSE),FALSE),0))</f>
        <v>0.86770200888905602</v>
      </c>
      <c r="F10671" t="str">
        <f>'BASE SPLIT DEM'!F12356</f>
        <v>PassengerTransportationExternal OUTHome Work</v>
      </c>
    </row>
    <row r="10672" spans="1:6" x14ac:dyDescent="0.25">
      <c r="A10672" t="str">
        <f>'BASE SPLIT DEM'!A12365</f>
        <v>TO</v>
      </c>
      <c r="B10672">
        <f>'BASE SPLIT DEM'!B10672</f>
        <v>2044</v>
      </c>
      <c r="C10672" t="str">
        <f>'BASE SPLIT DEM'!C10672</f>
        <v>ADEMPASTRAEXIHOROACAR___APG</v>
      </c>
      <c r="D10672" t="str">
        <f>'BASE SPLIT DEM'!D10672</f>
        <v>PASTRAEXIHOROACAR</v>
      </c>
      <c r="E10672" s="4">
        <f>'BASE SPLIT DEM'!E10672+IF('BASE SPLIT DEM'!E10672=0,0,_xlfn.IFNA(VLOOKUP(RIGHT(C10672,6),'Tuning parameter'!$A$3:$AC$11,HLOOKUP(B10672,'Tuning parameter'!$B$1:$AC$2,2,FALSE),FALSE),0))</f>
        <v>0.107971039065765</v>
      </c>
      <c r="F10672" t="str">
        <f>'BASE SPLIT DEM'!F12365</f>
        <v>PassengerTransportationExternal OUTHome School</v>
      </c>
    </row>
    <row r="10673" spans="1:6" x14ac:dyDescent="0.25">
      <c r="A10673" t="str">
        <f>'BASE SPLIT DEM'!A12374</f>
        <v>TO</v>
      </c>
      <c r="B10673">
        <f>'BASE SPLIT DEM'!B10673</f>
        <v>2044</v>
      </c>
      <c r="C10673" t="str">
        <f>'BASE SPLIT DEM'!C10673</f>
        <v>ADEMPASTRAEXIHOROATRULGTRSH</v>
      </c>
      <c r="D10673" t="str">
        <f>'BASE SPLIT DEM'!D10673</f>
        <v>PASTRAEXIHOROATRU</v>
      </c>
      <c r="E10673" s="4">
        <f>'BASE SPLIT DEM'!E10673+IF('BASE SPLIT DEM'!E10673=0,0,_xlfn.IFNA(VLOOKUP(RIGHT(C10673,6),'Tuning parameter'!$A$3:$AC$11,HLOOKUP(B10673,'Tuning parameter'!$B$1:$AC$2,2,FALSE),FALSE),0))</f>
        <v>1.3516939479092299E-2</v>
      </c>
      <c r="F10673" t="str">
        <f>'BASE SPLIT DEM'!F12374</f>
        <v>PassengerTransportationExternal OUTHome Other</v>
      </c>
    </row>
    <row r="10674" spans="1:6" x14ac:dyDescent="0.25">
      <c r="A10674" t="str">
        <f>'BASE SPLIT DEM'!A12383</f>
        <v>TO</v>
      </c>
      <c r="B10674">
        <f>'BASE SPLIT DEM'!B10674</f>
        <v>2044</v>
      </c>
      <c r="C10674" t="str">
        <f>'BASE SPLIT DEM'!C10674</f>
        <v>ADEMPASTRAEXIHOROATRULGTTAX</v>
      </c>
      <c r="D10674" t="str">
        <f>'BASE SPLIT DEM'!D10674</f>
        <v>PASTRAEXIHOROATRU</v>
      </c>
      <c r="E10674" s="4">
        <f>'BASE SPLIT DEM'!E10674+IF('BASE SPLIT DEM'!E10674=0,0,_xlfn.IFNA(VLOOKUP(RIGHT(C10674,6),'Tuning parameter'!$A$3:$AC$11,HLOOKUP(B10674,'Tuning parameter'!$B$1:$AC$2,2,FALSE),FALSE),0))</f>
        <v>3.4924222617454702E-3</v>
      </c>
      <c r="F10674" t="str">
        <f>'BASE SPLIT DEM'!F12383</f>
        <v>PassengerTransportationExternal OUTNon Home based</v>
      </c>
    </row>
    <row r="10675" spans="1:6" x14ac:dyDescent="0.25">
      <c r="A10675" t="str">
        <f>'BASE SPLIT DEM'!A12728</f>
        <v>TO</v>
      </c>
      <c r="B10675">
        <f>'BASE SPLIT DEM'!B10675</f>
        <v>2044</v>
      </c>
      <c r="C10675" t="str">
        <f>'BASE SPLIT DEM'!C10675</f>
        <v>ADEMPASTRAEXIHOROATRULGTADR</v>
      </c>
      <c r="D10675" t="str">
        <f>'BASE SPLIT DEM'!D10675</f>
        <v>PASTRAEXIHOROATRU</v>
      </c>
      <c r="E10675" s="4">
        <f>'BASE SPLIT DEM'!E10675+IF('BASE SPLIT DEM'!E10675=0,0,_xlfn.IFNA(VLOOKUP(RIGHT(C10675,6),'Tuning parameter'!$A$3:$AC$11,HLOOKUP(B10675,'Tuning parameter'!$B$1:$AC$2,2,FALSE),FALSE),0))</f>
        <v>0.87412592797713495</v>
      </c>
      <c r="F10675" t="str">
        <f>'BASE SPLIT DEM'!F12728</f>
        <v>PassengerTransportationExternal OUTHome Work</v>
      </c>
    </row>
    <row r="10676" spans="1:6" x14ac:dyDescent="0.25">
      <c r="A10676" t="str">
        <f>'BASE SPLIT DEM'!A12737</f>
        <v>TO</v>
      </c>
      <c r="B10676">
        <f>'BASE SPLIT DEM'!B10676</f>
        <v>2044</v>
      </c>
      <c r="C10676" t="str">
        <f>'BASE SPLIT DEM'!C10676</f>
        <v>ADEMPASTRAEXIHOROATRULGTAPG</v>
      </c>
      <c r="D10676" t="str">
        <f>'BASE SPLIT DEM'!D10676</f>
        <v>PASTRAEXIHOROATRU</v>
      </c>
      <c r="E10676" s="4">
        <f>'BASE SPLIT DEM'!E10676+IF('BASE SPLIT DEM'!E10676=0,0,_xlfn.IFNA(VLOOKUP(RIGHT(C10676,6),'Tuning parameter'!$A$3:$AC$11,HLOOKUP(B10676,'Tuning parameter'!$B$1:$AC$2,2,FALSE),FALSE),0))</f>
        <v>0.108864710282026</v>
      </c>
      <c r="F10676" t="str">
        <f>'BASE SPLIT DEM'!F12737</f>
        <v>PassengerTransportationExternal OUTHome School</v>
      </c>
    </row>
    <row r="10677" spans="1:6" x14ac:dyDescent="0.25">
      <c r="A10677" t="str">
        <f>'BASE SPLIT DEM'!A12746</f>
        <v>TO</v>
      </c>
      <c r="B10677">
        <f>'BASE SPLIT DEM'!B10677</f>
        <v>2044</v>
      </c>
      <c r="C10677" t="str">
        <f>'BASE SPLIT DEM'!C10677</f>
        <v>ADEMPASTRAEXIHOROAMOR______</v>
      </c>
      <c r="D10677" t="str">
        <f>'BASE SPLIT DEM'!D10677</f>
        <v>PASTRAEXIHOROAMOR</v>
      </c>
      <c r="E10677" s="4">
        <f>'BASE SPLIT DEM'!E10677+IF('BASE SPLIT DEM'!E10677=0,0,_xlfn.IFNA(VLOOKUP(RIGHT(C10677,6),'Tuning parameter'!$A$3:$AC$11,HLOOKUP(B10677,'Tuning parameter'!$B$1:$AC$2,2,FALSE),FALSE),0))</f>
        <v>1</v>
      </c>
      <c r="F10677" t="str">
        <f>'BASE SPLIT DEM'!F12746</f>
        <v>PassengerTransportationExternal OUTHome Other</v>
      </c>
    </row>
    <row r="10678" spans="1:6" x14ac:dyDescent="0.25">
      <c r="A10678" t="str">
        <f>'BASE SPLIT DEM'!A12755</f>
        <v>TO</v>
      </c>
      <c r="B10678">
        <f>'BASE SPLIT DEM'!B10678</f>
        <v>2044</v>
      </c>
      <c r="C10678" t="str">
        <f>'BASE SPLIT DEM'!C10678</f>
        <v>ADEMPASTRAEXIHOROAWAL______</v>
      </c>
      <c r="D10678" t="str">
        <f>'BASE SPLIT DEM'!D10678</f>
        <v>PASTRAEXIHOROAWAL</v>
      </c>
      <c r="E10678" s="4">
        <f>'BASE SPLIT DEM'!E10678+IF('BASE SPLIT DEM'!E10678=0,0,_xlfn.IFNA(VLOOKUP(RIGHT(C10678,6),'Tuning parameter'!$A$3:$AC$11,HLOOKUP(B10678,'Tuning parameter'!$B$1:$AC$2,2,FALSE),FALSE),0))</f>
        <v>1</v>
      </c>
      <c r="F10678" t="str">
        <f>'BASE SPLIT DEM'!F12755</f>
        <v>PassengerTransportationExternal OUTNon Home based</v>
      </c>
    </row>
    <row r="10679" spans="1:6" x14ac:dyDescent="0.25">
      <c r="A10679" t="str">
        <f>'BASE SPLIT DEM'!A44</f>
        <v>TO</v>
      </c>
      <c r="B10679">
        <f>'BASE SPLIT DEM'!B10679</f>
        <v>2044</v>
      </c>
      <c r="C10679" t="str">
        <f>'BASE SPLIT DEM'!C10679</f>
        <v>ADEMPASTRAEXIHOROABIK______</v>
      </c>
      <c r="D10679" t="str">
        <f>'BASE SPLIT DEM'!D10679</f>
        <v>PASTRAEXIHOROABIK</v>
      </c>
      <c r="E10679" s="4">
        <f>'BASE SPLIT DEM'!E10679+IF('BASE SPLIT DEM'!E10679=0,0,_xlfn.IFNA(VLOOKUP(RIGHT(C10679,6),'Tuning parameter'!$A$3:$AC$11,HLOOKUP(B10679,'Tuning parameter'!$B$1:$AC$2,2,FALSE),FALSE),0))</f>
        <v>1</v>
      </c>
      <c r="F10679" t="str">
        <f>'BASE SPLIT DEM'!F44</f>
        <v>PassengerTransportationExternal INHome Work</v>
      </c>
    </row>
    <row r="10680" spans="1:6" x14ac:dyDescent="0.25">
      <c r="A10680" t="str">
        <f>'BASE SPLIT DEM'!A53</f>
        <v>TO</v>
      </c>
      <c r="B10680">
        <f>'BASE SPLIT DEM'!B10680</f>
        <v>2044</v>
      </c>
      <c r="C10680" t="str">
        <f>'BASE SPLIT DEM'!C10680</f>
        <v>ADEMPASTRAEXINHRAIREG___GOR</v>
      </c>
      <c r="D10680" t="str">
        <f>'BASE SPLIT DEM'!D10680</f>
        <v>PASTRAEXINHRAIREG</v>
      </c>
      <c r="E10680" s="4">
        <f>'BASE SPLIT DEM'!E10680+IF('BASE SPLIT DEM'!E10680=0,0,_xlfn.IFNA(VLOOKUP(RIGHT(C10680,6),'Tuning parameter'!$A$3:$AC$11,HLOOKUP(B10680,'Tuning parameter'!$B$1:$AC$2,2,FALSE),FALSE),0))</f>
        <v>0.97446015556349797</v>
      </c>
      <c r="F10680" t="str">
        <f>'BASE SPLIT DEM'!F53</f>
        <v>PassengerTransportationExternal INHome School</v>
      </c>
    </row>
    <row r="10681" spans="1:6" x14ac:dyDescent="0.25">
      <c r="A10681" t="str">
        <f>'BASE SPLIT DEM'!A62</f>
        <v>TO</v>
      </c>
      <c r="B10681">
        <f>'BASE SPLIT DEM'!B10681</f>
        <v>2044</v>
      </c>
      <c r="C10681" t="str">
        <f>'BASE SPLIT DEM'!C10681</f>
        <v>ADEMPASTRAEXINHRAIREG___UPX</v>
      </c>
      <c r="D10681" t="str">
        <f>'BASE SPLIT DEM'!D10681</f>
        <v>PASTRAEXINHRAIREG</v>
      </c>
      <c r="E10681" s="4">
        <f>'BASE SPLIT DEM'!E10681+IF('BASE SPLIT DEM'!E10681=0,0,_xlfn.IFNA(VLOOKUP(RIGHT(C10681,6),'Tuning parameter'!$A$3:$AC$11,HLOOKUP(B10681,'Tuning parameter'!$B$1:$AC$2,2,FALSE),FALSE),0))</f>
        <v>2.5539844436501102E-2</v>
      </c>
      <c r="F10681" t="str">
        <f>'BASE SPLIT DEM'!F62</f>
        <v>PassengerTransportationExternal INHome Other</v>
      </c>
    </row>
    <row r="10682" spans="1:6" x14ac:dyDescent="0.25">
      <c r="A10682" t="str">
        <f>'BASE SPLIT DEM'!A71</f>
        <v>TO</v>
      </c>
      <c r="B10682">
        <f>'BASE SPLIT DEM'!B10682</f>
        <v>2044</v>
      </c>
      <c r="C10682" t="str">
        <f>'BASE SPLIT DEM'!C10682</f>
        <v>ADEMPASTRAEXINHRAISUB___TSU</v>
      </c>
      <c r="D10682" t="str">
        <f>'BASE SPLIT DEM'!D10682</f>
        <v>PASTRAEXINHRAISUB</v>
      </c>
      <c r="E10682" s="4">
        <f>'BASE SPLIT DEM'!E10682+IF('BASE SPLIT DEM'!E10682=0,0,_xlfn.IFNA(VLOOKUP(RIGHT(C10682,6),'Tuning parameter'!$A$3:$AC$11,HLOOKUP(B10682,'Tuning parameter'!$B$1:$AC$2,2,FALSE),FALSE),0))</f>
        <v>1</v>
      </c>
      <c r="F10682" t="str">
        <f>'BASE SPLIT DEM'!F71</f>
        <v>PassengerTransportationExternal INNon Home based</v>
      </c>
    </row>
    <row r="10683" spans="1:6" x14ac:dyDescent="0.25">
      <c r="A10683" t="str">
        <f>'BASE SPLIT DEM'!A416</f>
        <v>TO</v>
      </c>
      <c r="B10683">
        <f>'BASE SPLIT DEM'!B10683</f>
        <v>2044</v>
      </c>
      <c r="C10683" t="str">
        <f>'BASE SPLIT DEM'!C10683</f>
        <v>ADEMPASTRAEXINHRAITRM___TST</v>
      </c>
      <c r="D10683" t="str">
        <f>'BASE SPLIT DEM'!D10683</f>
        <v>PASTRAEXINHRAITRM</v>
      </c>
      <c r="E10683" s="4">
        <f>'BASE SPLIT DEM'!E10683+IF('BASE SPLIT DEM'!E10683=0,0,_xlfn.IFNA(VLOOKUP(RIGHT(C10683,6),'Tuning parameter'!$A$3:$AC$11,HLOOKUP(B10683,'Tuning parameter'!$B$1:$AC$2,2,FALSE),FALSE),0))</f>
        <v>1</v>
      </c>
      <c r="F10683" t="str">
        <f>'BASE SPLIT DEM'!F416</f>
        <v>PassengerTransportationExternal INHome Work</v>
      </c>
    </row>
    <row r="10684" spans="1:6" x14ac:dyDescent="0.25">
      <c r="A10684" t="str">
        <f>'BASE SPLIT DEM'!A425</f>
        <v>TO</v>
      </c>
      <c r="B10684">
        <f>'BASE SPLIT DEM'!B10684</f>
        <v>2044</v>
      </c>
      <c r="C10684" t="str">
        <f>'BASE SPLIT DEM'!C10684</f>
        <v>ADEMPASTRAEXINHROABUSIUBGOB</v>
      </c>
      <c r="D10684" t="str">
        <f>'BASE SPLIT DEM'!D10684</f>
        <v>PASTRAEXINHROABUS</v>
      </c>
      <c r="E10684" s="4">
        <f>'BASE SPLIT DEM'!E10684+IF('BASE SPLIT DEM'!E10684=0,0,_xlfn.IFNA(VLOOKUP(RIGHT(C10684,6),'Tuning parameter'!$A$3:$AC$11,HLOOKUP(B10684,'Tuning parameter'!$B$1:$AC$2,2,FALSE),FALSE),0))</f>
        <v>4.9005680130978099E-2</v>
      </c>
      <c r="F10684" t="str">
        <f>'BASE SPLIT DEM'!F425</f>
        <v>PassengerTransportationExternal INHome School</v>
      </c>
    </row>
    <row r="10685" spans="1:6" x14ac:dyDescent="0.25">
      <c r="A10685" t="str">
        <f>'BASE SPLIT DEM'!A434</f>
        <v>TO</v>
      </c>
      <c r="B10685">
        <f>'BASE SPLIT DEM'!B10685</f>
        <v>2044</v>
      </c>
      <c r="C10685" t="str">
        <f>'BASE SPLIT DEM'!C10685</f>
        <v>ADEMPASTRAEXINHROABUSURBTBU</v>
      </c>
      <c r="D10685" t="str">
        <f>'BASE SPLIT DEM'!D10685</f>
        <v>PASTRAEXINHROABUS</v>
      </c>
      <c r="E10685" s="4">
        <f>'BASE SPLIT DEM'!E10685+IF('BASE SPLIT DEM'!E10685=0,0,_xlfn.IFNA(VLOOKUP(RIGHT(C10685,6),'Tuning parameter'!$A$3:$AC$11,HLOOKUP(B10685,'Tuning parameter'!$B$1:$AC$2,2,FALSE),FALSE),0))</f>
        <v>0.74163195821324202</v>
      </c>
      <c r="F10685" t="str">
        <f>'BASE SPLIT DEM'!F434</f>
        <v>PassengerTransportationExternal INHome Other</v>
      </c>
    </row>
    <row r="10686" spans="1:6" x14ac:dyDescent="0.25">
      <c r="A10686" t="str">
        <f>'BASE SPLIT DEM'!A443</f>
        <v>TO</v>
      </c>
      <c r="B10686">
        <f>'BASE SPLIT DEM'!B10686</f>
        <v>2044</v>
      </c>
      <c r="C10686" t="str">
        <f>'BASE SPLIT DEM'!C10686</f>
        <v>ADEMPASTRAEXINHROABUSURBWTB</v>
      </c>
      <c r="D10686" t="str">
        <f>'BASE SPLIT DEM'!D10686</f>
        <v>PASTRAEXINHROABUS</v>
      </c>
      <c r="E10686" s="4">
        <f>'BASE SPLIT DEM'!E10686+IF('BASE SPLIT DEM'!E10686=0,0,_xlfn.IFNA(VLOOKUP(RIGHT(C10686,6),'Tuning parameter'!$A$3:$AC$11,HLOOKUP(B10686,'Tuning parameter'!$B$1:$AC$2,2,FALSE),FALSE),0))</f>
        <v>0</v>
      </c>
      <c r="F10686" t="str">
        <f>'BASE SPLIT DEM'!F443</f>
        <v>PassengerTransportationExternal INNon Home based</v>
      </c>
    </row>
    <row r="10687" spans="1:6" x14ac:dyDescent="0.25">
      <c r="A10687" t="str">
        <f>'BASE SPLIT DEM'!A788</f>
        <v>TO</v>
      </c>
      <c r="B10687">
        <f>'BASE SPLIT DEM'!B10687</f>
        <v>2044</v>
      </c>
      <c r="C10687" t="str">
        <f>'BASE SPLIT DEM'!C10687</f>
        <v>ADEMPASTRAEXINHROABUSIUBMWAY</v>
      </c>
      <c r="D10687" t="str">
        <f>'BASE SPLIT DEM'!D10687</f>
        <v>PASTRAEXINHROABUS</v>
      </c>
      <c r="E10687" s="4">
        <f>'BASE SPLIT DEM'!E10687+IF('BASE SPLIT DEM'!E10687=0,0,_xlfn.IFNA(VLOOKUP(RIGHT(C10687,6),'Tuning parameter'!$A$3:$AC$11,HLOOKUP(B10687,'Tuning parameter'!$B$1:$AC$2,2,FALSE),FALSE),0))</f>
        <v>0.177683902870167</v>
      </c>
      <c r="F10687" t="str">
        <f>'BASE SPLIT DEM'!F788</f>
        <v>PassengerTransportationExternal INHome Work</v>
      </c>
    </row>
    <row r="10688" spans="1:6" x14ac:dyDescent="0.25">
      <c r="A10688" t="str">
        <f>'BASE SPLIT DEM'!A797</f>
        <v>TO</v>
      </c>
      <c r="B10688">
        <f>'BASE SPLIT DEM'!B10688</f>
        <v>2044</v>
      </c>
      <c r="C10688" t="str">
        <f>'BASE SPLIT DEM'!C10688</f>
        <v>ADEMPASTRAEXINHROABUSIUBVIVA</v>
      </c>
      <c r="D10688" t="str">
        <f>'BASE SPLIT DEM'!D10688</f>
        <v>PASTRAEXINHROABUS</v>
      </c>
      <c r="E10688" s="4">
        <f>'BASE SPLIT DEM'!E10688+IF('BASE SPLIT DEM'!E10688=0,0,_xlfn.IFNA(VLOOKUP(RIGHT(C10688,6),'Tuning parameter'!$A$3:$AC$11,HLOOKUP(B10688,'Tuning parameter'!$B$1:$AC$2,2,FALSE),FALSE),0))</f>
        <v>2.39008820881767E-2</v>
      </c>
      <c r="F10688" t="str">
        <f>'BASE SPLIT DEM'!F797</f>
        <v>PassengerTransportationExternal INHome School</v>
      </c>
    </row>
    <row r="10689" spans="1:6" x14ac:dyDescent="0.25">
      <c r="A10689" t="str">
        <f>'BASE SPLIT DEM'!A806</f>
        <v>TO</v>
      </c>
      <c r="B10689">
        <f>'BASE SPLIT DEM'!B10689</f>
        <v>2044</v>
      </c>
      <c r="C10689" t="str">
        <f>'BASE SPLIT DEM'!C10689</f>
        <v>ADEMPASTRAEXINHROABUSIUBDURT</v>
      </c>
      <c r="D10689" t="str">
        <f>'BASE SPLIT DEM'!D10689</f>
        <v>PASTRAEXINHROABUS</v>
      </c>
      <c r="E10689" s="4">
        <f>'BASE SPLIT DEM'!E10689+IF('BASE SPLIT DEM'!E10689=0,0,_xlfn.IFNA(VLOOKUP(RIGHT(C10689,6),'Tuning parameter'!$A$3:$AC$11,HLOOKUP(B10689,'Tuning parameter'!$B$1:$AC$2,2,FALSE),FALSE),0))</f>
        <v>7.7775766974358699E-3</v>
      </c>
      <c r="F10689" t="str">
        <f>'BASE SPLIT DEM'!F806</f>
        <v>PassengerTransportationExternal INHome Other</v>
      </c>
    </row>
    <row r="10690" spans="1:6" x14ac:dyDescent="0.25">
      <c r="A10690" t="str">
        <f>'BASE SPLIT DEM'!A815</f>
        <v>TO</v>
      </c>
      <c r="B10690">
        <f>'BASE SPLIT DEM'!B10690</f>
        <v>2044</v>
      </c>
      <c r="C10690" t="str">
        <f>'BASE SPLIT DEM'!C10690</f>
        <v>ADEMPASTRAEXINHROABUSSCB___</v>
      </c>
      <c r="D10690" t="str">
        <f>'BASE SPLIT DEM'!D10690</f>
        <v>PASTRAEXINHROABUS</v>
      </c>
      <c r="E10690" s="4">
        <f>'BASE SPLIT DEM'!E10690+IF('BASE SPLIT DEM'!E10690=0,0,_xlfn.IFNA(VLOOKUP(RIGHT(C10690,6),'Tuning parameter'!$A$3:$AC$11,HLOOKUP(B10690,'Tuning parameter'!$B$1:$AC$2,2,FALSE),FALSE),0))</f>
        <v>0</v>
      </c>
      <c r="F10690" t="str">
        <f>'BASE SPLIT DEM'!F815</f>
        <v>PassengerTransportationExternal INNon Home based</v>
      </c>
    </row>
    <row r="10691" spans="1:6" x14ac:dyDescent="0.25">
      <c r="A10691" t="str">
        <f>'BASE SPLIT DEM'!A1160</f>
        <v>TO</v>
      </c>
      <c r="B10691">
        <f>'BASE SPLIT DEM'!B10691</f>
        <v>2044</v>
      </c>
      <c r="C10691" t="str">
        <f>'BASE SPLIT DEM'!C10691</f>
        <v>ADEMPASTRAEXINHROACAR___RSH</v>
      </c>
      <c r="D10691" t="str">
        <f>'BASE SPLIT DEM'!D10691</f>
        <v>PASTRAEXINHROACAR</v>
      </c>
      <c r="E10691" s="4">
        <f>'BASE SPLIT DEM'!E10691+IF('BASE SPLIT DEM'!E10691=0,0,_xlfn.IFNA(VLOOKUP(RIGHT(C10691,6),'Tuning parameter'!$A$3:$AC$11,HLOOKUP(B10691,'Tuning parameter'!$B$1:$AC$2,2,FALSE),FALSE),0))</f>
        <v>0</v>
      </c>
      <c r="F10691" t="str">
        <f>'BASE SPLIT DEM'!F1160</f>
        <v>PassengerTransportationExternal INHome Work</v>
      </c>
    </row>
    <row r="10692" spans="1:6" x14ac:dyDescent="0.25">
      <c r="A10692" t="str">
        <f>'BASE SPLIT DEM'!A1169</f>
        <v>TO</v>
      </c>
      <c r="B10692">
        <f>'BASE SPLIT DEM'!B10692</f>
        <v>2044</v>
      </c>
      <c r="C10692" t="str">
        <f>'BASE SPLIT DEM'!C10692</f>
        <v>ADEMPASTRAEXINHROACAR___TAX</v>
      </c>
      <c r="D10692" t="str">
        <f>'BASE SPLIT DEM'!D10692</f>
        <v>PASTRAEXINHROACAR</v>
      </c>
      <c r="E10692" s="4">
        <f>'BASE SPLIT DEM'!E10692+IF('BASE SPLIT DEM'!E10692=0,0,_xlfn.IFNA(VLOOKUP(RIGHT(C10692,6),'Tuning parameter'!$A$3:$AC$11,HLOOKUP(B10692,'Tuning parameter'!$B$1:$AC$2,2,FALSE),FALSE),0))</f>
        <v>1.08157195638427E-2</v>
      </c>
      <c r="F10692" t="str">
        <f>'BASE SPLIT DEM'!F1169</f>
        <v>PassengerTransportationExternal INHome School</v>
      </c>
    </row>
    <row r="10693" spans="1:6" x14ac:dyDescent="0.25">
      <c r="A10693" t="str">
        <f>'BASE SPLIT DEM'!A1178</f>
        <v>TO</v>
      </c>
      <c r="B10693">
        <f>'BASE SPLIT DEM'!B10693</f>
        <v>2044</v>
      </c>
      <c r="C10693" t="str">
        <f>'BASE SPLIT DEM'!C10693</f>
        <v>ADEMPASTRAEXINHROACAR___ADR</v>
      </c>
      <c r="D10693" t="str">
        <f>'BASE SPLIT DEM'!D10693</f>
        <v>PASTRAEXINHROACAR</v>
      </c>
      <c r="E10693" s="4">
        <f>'BASE SPLIT DEM'!E10693+IF('BASE SPLIT DEM'!E10693=0,0,_xlfn.IFNA(VLOOKUP(RIGHT(C10693,6),'Tuning parameter'!$A$3:$AC$11,HLOOKUP(B10693,'Tuning parameter'!$B$1:$AC$2,2,FALSE),FALSE),0))</f>
        <v>0.86770200888905602</v>
      </c>
      <c r="F10693" t="str">
        <f>'BASE SPLIT DEM'!F1178</f>
        <v>PassengerTransportationExternal INHome Other</v>
      </c>
    </row>
    <row r="10694" spans="1:6" x14ac:dyDescent="0.25">
      <c r="A10694" t="str">
        <f>'BASE SPLIT DEM'!A1187</f>
        <v>TO</v>
      </c>
      <c r="B10694">
        <f>'BASE SPLIT DEM'!B10694</f>
        <v>2044</v>
      </c>
      <c r="C10694" t="str">
        <f>'BASE SPLIT DEM'!C10694</f>
        <v>ADEMPASTRAEXINHROACAR___APG</v>
      </c>
      <c r="D10694" t="str">
        <f>'BASE SPLIT DEM'!D10694</f>
        <v>PASTRAEXINHROACAR</v>
      </c>
      <c r="E10694" s="4">
        <f>'BASE SPLIT DEM'!E10694+IF('BASE SPLIT DEM'!E10694=0,0,_xlfn.IFNA(VLOOKUP(RIGHT(C10694,6),'Tuning parameter'!$A$3:$AC$11,HLOOKUP(B10694,'Tuning parameter'!$B$1:$AC$2,2,FALSE),FALSE),0))</f>
        <v>0.12148227154709999</v>
      </c>
      <c r="F10694" t="str">
        <f>'BASE SPLIT DEM'!F1187</f>
        <v>PassengerTransportationExternal INNon Home based</v>
      </c>
    </row>
    <row r="10695" spans="1:6" x14ac:dyDescent="0.25">
      <c r="A10695" t="str">
        <f>'BASE SPLIT DEM'!A1532</f>
        <v>TO</v>
      </c>
      <c r="B10695">
        <f>'BASE SPLIT DEM'!B10695</f>
        <v>2044</v>
      </c>
      <c r="C10695" t="str">
        <f>'BASE SPLIT DEM'!C10695</f>
        <v>ADEMPASTRAEXINHROATRULGTRSH</v>
      </c>
      <c r="D10695" t="str">
        <f>'BASE SPLIT DEM'!D10695</f>
        <v>PASTRAEXINHROATRU</v>
      </c>
      <c r="E10695" s="4">
        <f>'BASE SPLIT DEM'!E10695+IF('BASE SPLIT DEM'!E10695=0,0,_xlfn.IFNA(VLOOKUP(RIGHT(C10695,6),'Tuning parameter'!$A$3:$AC$11,HLOOKUP(B10695,'Tuning parameter'!$B$1:$AC$2,2,FALSE),FALSE),0))</f>
        <v>0</v>
      </c>
      <c r="F10695" t="str">
        <f>'BASE SPLIT DEM'!F1532</f>
        <v>PassengerTransportationExternal INHome Work</v>
      </c>
    </row>
    <row r="10696" spans="1:6" x14ac:dyDescent="0.25">
      <c r="A10696" t="str">
        <f>'BASE SPLIT DEM'!A1541</f>
        <v>TO</v>
      </c>
      <c r="B10696">
        <f>'BASE SPLIT DEM'!B10696</f>
        <v>2044</v>
      </c>
      <c r="C10696" t="str">
        <f>'BASE SPLIT DEM'!C10696</f>
        <v>ADEMPASTRAEXINHROATRULGTTAX</v>
      </c>
      <c r="D10696" t="str">
        <f>'BASE SPLIT DEM'!D10696</f>
        <v>PASTRAEXINHROATRU</v>
      </c>
      <c r="E10696" s="4">
        <f>'BASE SPLIT DEM'!E10696+IF('BASE SPLIT DEM'!E10696=0,0,_xlfn.IFNA(VLOOKUP(RIGHT(C10696,6),'Tuning parameter'!$A$3:$AC$11,HLOOKUP(B10696,'Tuning parameter'!$B$1:$AC$2,2,FALSE),FALSE),0))</f>
        <v>3.4924222617454702E-3</v>
      </c>
      <c r="F10696" t="str">
        <f>'BASE SPLIT DEM'!F1541</f>
        <v>PassengerTransportationExternal INHome School</v>
      </c>
    </row>
    <row r="10697" spans="1:6" x14ac:dyDescent="0.25">
      <c r="A10697" t="str">
        <f>'BASE SPLIT DEM'!A1550</f>
        <v>TO</v>
      </c>
      <c r="B10697">
        <f>'BASE SPLIT DEM'!B10697</f>
        <v>2044</v>
      </c>
      <c r="C10697" t="str">
        <f>'BASE SPLIT DEM'!C10697</f>
        <v>ADEMPASTRAEXINHROATRULGTADR</v>
      </c>
      <c r="D10697" t="str">
        <f>'BASE SPLIT DEM'!D10697</f>
        <v>PASTRAEXINHROATRU</v>
      </c>
      <c r="E10697" s="4">
        <f>'BASE SPLIT DEM'!E10697+IF('BASE SPLIT DEM'!E10697=0,0,_xlfn.IFNA(VLOOKUP(RIGHT(C10697,6),'Tuning parameter'!$A$3:$AC$11,HLOOKUP(B10697,'Tuning parameter'!$B$1:$AC$2,2,FALSE),FALSE),0))</f>
        <v>0.87412592797713495</v>
      </c>
      <c r="F10697" t="str">
        <f>'BASE SPLIT DEM'!F1550</f>
        <v>PassengerTransportationExternal INHome Other</v>
      </c>
    </row>
    <row r="10698" spans="1:6" x14ac:dyDescent="0.25">
      <c r="A10698" t="str">
        <f>'BASE SPLIT DEM'!A1559</f>
        <v>TO</v>
      </c>
      <c r="B10698">
        <f>'BASE SPLIT DEM'!B10698</f>
        <v>2044</v>
      </c>
      <c r="C10698" t="str">
        <f>'BASE SPLIT DEM'!C10698</f>
        <v>ADEMPASTRAEXINHROATRULGTAPG</v>
      </c>
      <c r="D10698" t="str">
        <f>'BASE SPLIT DEM'!D10698</f>
        <v>PASTRAEXINHROATRU</v>
      </c>
      <c r="E10698" s="4">
        <f>'BASE SPLIT DEM'!E10698+IF('BASE SPLIT DEM'!E10698=0,0,_xlfn.IFNA(VLOOKUP(RIGHT(C10698,6),'Tuning parameter'!$A$3:$AC$11,HLOOKUP(B10698,'Tuning parameter'!$B$1:$AC$2,2,FALSE),FALSE),0))</f>
        <v>0.122381649761118</v>
      </c>
      <c r="F10698" t="str">
        <f>'BASE SPLIT DEM'!F1559</f>
        <v>PassengerTransportationExternal INNon Home based</v>
      </c>
    </row>
    <row r="10699" spans="1:6" x14ac:dyDescent="0.25">
      <c r="A10699" t="str">
        <f>'BASE SPLIT DEM'!A1904</f>
        <v>TO</v>
      </c>
      <c r="B10699">
        <f>'BASE SPLIT DEM'!B10699</f>
        <v>2044</v>
      </c>
      <c r="C10699" t="str">
        <f>'BASE SPLIT DEM'!C10699</f>
        <v>ADEMPASTRAEXINHROAMOR______</v>
      </c>
      <c r="D10699" t="str">
        <f>'BASE SPLIT DEM'!D10699</f>
        <v>PASTRAEXINHROAMOR</v>
      </c>
      <c r="E10699" s="4">
        <f>'BASE SPLIT DEM'!E10699+IF('BASE SPLIT DEM'!E10699=0,0,_xlfn.IFNA(VLOOKUP(RIGHT(C10699,6),'Tuning parameter'!$A$3:$AC$11,HLOOKUP(B10699,'Tuning parameter'!$B$1:$AC$2,2,FALSE),FALSE),0))</f>
        <v>1</v>
      </c>
      <c r="F10699" t="str">
        <f>'BASE SPLIT DEM'!F1904</f>
        <v>PassengerTransportationExternal INHome Work</v>
      </c>
    </row>
    <row r="10700" spans="1:6" x14ac:dyDescent="0.25">
      <c r="A10700" t="str">
        <f>'BASE SPLIT DEM'!A1913</f>
        <v>TO</v>
      </c>
      <c r="B10700">
        <f>'BASE SPLIT DEM'!B10700</f>
        <v>2044</v>
      </c>
      <c r="C10700" t="str">
        <f>'BASE SPLIT DEM'!C10700</f>
        <v>ADEMPASTRAEXINHROAWAL______</v>
      </c>
      <c r="D10700" t="str">
        <f>'BASE SPLIT DEM'!D10700</f>
        <v>PASTRAEXINHROAWAL</v>
      </c>
      <c r="E10700" s="4">
        <f>'BASE SPLIT DEM'!E10700+IF('BASE SPLIT DEM'!E10700=0,0,_xlfn.IFNA(VLOOKUP(RIGHT(C10700,6),'Tuning parameter'!$A$3:$AC$11,HLOOKUP(B10700,'Tuning parameter'!$B$1:$AC$2,2,FALSE),FALSE),0))</f>
        <v>1</v>
      </c>
      <c r="F10700" t="str">
        <f>'BASE SPLIT DEM'!F1913</f>
        <v>PassengerTransportationExternal INHome School</v>
      </c>
    </row>
    <row r="10701" spans="1:6" x14ac:dyDescent="0.25">
      <c r="A10701" t="str">
        <f>'BASE SPLIT DEM'!A1922</f>
        <v>TO</v>
      </c>
      <c r="B10701">
        <f>'BASE SPLIT DEM'!B10701</f>
        <v>2044</v>
      </c>
      <c r="C10701" t="str">
        <f>'BASE SPLIT DEM'!C10701</f>
        <v>ADEMPASTRAEXINHROABIK______</v>
      </c>
      <c r="D10701" t="str">
        <f>'BASE SPLIT DEM'!D10701</f>
        <v>PASTRAEXINHROABIK</v>
      </c>
      <c r="E10701" s="4">
        <f>'BASE SPLIT DEM'!E10701+IF('BASE SPLIT DEM'!E10701=0,0,_xlfn.IFNA(VLOOKUP(RIGHT(C10701,6),'Tuning parameter'!$A$3:$AC$11,HLOOKUP(B10701,'Tuning parameter'!$B$1:$AC$2,2,FALSE),FALSE),0))</f>
        <v>1</v>
      </c>
      <c r="F10701" t="str">
        <f>'BASE SPLIT DEM'!F1922</f>
        <v>PassengerTransportationExternal INHome Other</v>
      </c>
    </row>
    <row r="10702" spans="1:6" x14ac:dyDescent="0.25">
      <c r="A10702" t="str">
        <f>'BASE SPLIT DEM'!A1931</f>
        <v>TO</v>
      </c>
      <c r="B10702">
        <f>'BASE SPLIT DEM'!B10702</f>
        <v>2044</v>
      </c>
      <c r="C10702" t="str">
        <f>'BASE SPLIT DEM'!C10702</f>
        <v>ADEMPASTRAEXOHWRAIREG___GOR</v>
      </c>
      <c r="D10702" t="str">
        <f>'BASE SPLIT DEM'!D10702</f>
        <v>PASTRAEXOHWRAIREG</v>
      </c>
      <c r="E10702" s="4">
        <f>'BASE SPLIT DEM'!E10702+IF('BASE SPLIT DEM'!E10702=0,0,_xlfn.IFNA(VLOOKUP(RIGHT(C10702,6),'Tuning parameter'!$A$3:$AC$11,HLOOKUP(B10702,'Tuning parameter'!$B$1:$AC$2,2,FALSE),FALSE),0))</f>
        <v>1</v>
      </c>
      <c r="F10702" t="str">
        <f>'BASE SPLIT DEM'!F1931</f>
        <v>PassengerTransportationExternal INNon Home based</v>
      </c>
    </row>
    <row r="10703" spans="1:6" x14ac:dyDescent="0.25">
      <c r="A10703" t="str">
        <f>'BASE SPLIT DEM'!A2276</f>
        <v>TO</v>
      </c>
      <c r="B10703">
        <f>'BASE SPLIT DEM'!B10703</f>
        <v>2044</v>
      </c>
      <c r="C10703" t="str">
        <f>'BASE SPLIT DEM'!C10703</f>
        <v>ADEMPASTRAEXOHWRAIREG___UPX</v>
      </c>
      <c r="D10703" t="str">
        <f>'BASE SPLIT DEM'!D10703</f>
        <v>PASTRAEXOHWRAIREG</v>
      </c>
      <c r="E10703" s="4">
        <f>'BASE SPLIT DEM'!E10703+IF('BASE SPLIT DEM'!E10703=0,0,_xlfn.IFNA(VLOOKUP(RIGHT(C10703,6),'Tuning parameter'!$A$3:$AC$11,HLOOKUP(B10703,'Tuning parameter'!$B$1:$AC$2,2,FALSE),FALSE),0))</f>
        <v>0</v>
      </c>
      <c r="F10703" t="str">
        <f>'BASE SPLIT DEM'!F2276</f>
        <v>PassengerTransportationExternal INHome Work</v>
      </c>
    </row>
    <row r="10704" spans="1:6" x14ac:dyDescent="0.25">
      <c r="A10704" t="str">
        <f>'BASE SPLIT DEM'!A2285</f>
        <v>TO</v>
      </c>
      <c r="B10704">
        <f>'BASE SPLIT DEM'!B10704</f>
        <v>2044</v>
      </c>
      <c r="C10704" t="str">
        <f>'BASE SPLIT DEM'!C10704</f>
        <v>ADEMPASTRAEXOHWRAISUB___TSU</v>
      </c>
      <c r="D10704" t="str">
        <f>'BASE SPLIT DEM'!D10704</f>
        <v>PASTRAEXOHWRAISUB</v>
      </c>
      <c r="E10704" s="4">
        <f>'BASE SPLIT DEM'!E10704+IF('BASE SPLIT DEM'!E10704=0,0,_xlfn.IFNA(VLOOKUP(RIGHT(C10704,6),'Tuning parameter'!$A$3:$AC$11,HLOOKUP(B10704,'Tuning parameter'!$B$1:$AC$2,2,FALSE),FALSE),0))</f>
        <v>1</v>
      </c>
      <c r="F10704" t="str">
        <f>'BASE SPLIT DEM'!F2285</f>
        <v>PassengerTransportationExternal INHome School</v>
      </c>
    </row>
    <row r="10705" spans="1:6" x14ac:dyDescent="0.25">
      <c r="A10705" t="str">
        <f>'BASE SPLIT DEM'!A2294</f>
        <v>TO</v>
      </c>
      <c r="B10705">
        <f>'BASE SPLIT DEM'!B10705</f>
        <v>2044</v>
      </c>
      <c r="C10705" t="str">
        <f>'BASE SPLIT DEM'!C10705</f>
        <v>ADEMPASTRAEXOHWRAITRM___TST</v>
      </c>
      <c r="D10705" t="str">
        <f>'BASE SPLIT DEM'!D10705</f>
        <v>PASTRAEXOHWRAITRM</v>
      </c>
      <c r="E10705" s="4">
        <f>'BASE SPLIT DEM'!E10705+IF('BASE SPLIT DEM'!E10705=0,0,_xlfn.IFNA(VLOOKUP(RIGHT(C10705,6),'Tuning parameter'!$A$3:$AC$11,HLOOKUP(B10705,'Tuning parameter'!$B$1:$AC$2,2,FALSE),FALSE),0))</f>
        <v>1</v>
      </c>
      <c r="F10705" t="str">
        <f>'BASE SPLIT DEM'!F2294</f>
        <v>PassengerTransportationExternal INHome Other</v>
      </c>
    </row>
    <row r="10706" spans="1:6" x14ac:dyDescent="0.25">
      <c r="A10706" t="str">
        <f>'BASE SPLIT DEM'!A2303</f>
        <v>TO</v>
      </c>
      <c r="B10706">
        <f>'BASE SPLIT DEM'!B10706</f>
        <v>2044</v>
      </c>
      <c r="C10706" t="str">
        <f>'BASE SPLIT DEM'!C10706</f>
        <v>ADEMPASTRAEXOHWROABUSIUBGOB</v>
      </c>
      <c r="D10706" t="str">
        <f>'BASE SPLIT DEM'!D10706</f>
        <v>PASTRAEXOHWROABUS</v>
      </c>
      <c r="E10706" s="4">
        <f>'BASE SPLIT DEM'!E10706+IF('BASE SPLIT DEM'!E10706=0,0,_xlfn.IFNA(VLOOKUP(RIGHT(C10706,6),'Tuning parameter'!$A$3:$AC$11,HLOOKUP(B10706,'Tuning parameter'!$B$1:$AC$2,2,FALSE),FALSE),0))</f>
        <v>4.9181552429409497E-2</v>
      </c>
      <c r="F10706" t="str">
        <f>'BASE SPLIT DEM'!F2303</f>
        <v>PassengerTransportationExternal INNon Home based</v>
      </c>
    </row>
    <row r="10707" spans="1:6" x14ac:dyDescent="0.25">
      <c r="A10707" t="str">
        <f>'BASE SPLIT DEM'!A2648</f>
        <v>TO</v>
      </c>
      <c r="B10707">
        <f>'BASE SPLIT DEM'!B10707</f>
        <v>2044</v>
      </c>
      <c r="C10707" t="str">
        <f>'BASE SPLIT DEM'!C10707</f>
        <v>ADEMPASTRAEXOHWROABUSURBTBU</v>
      </c>
      <c r="D10707" t="str">
        <f>'BASE SPLIT DEM'!D10707</f>
        <v>PASTRAEXOHWROABUS</v>
      </c>
      <c r="E10707" s="4">
        <f>'BASE SPLIT DEM'!E10707+IF('BASE SPLIT DEM'!E10707=0,0,_xlfn.IFNA(VLOOKUP(RIGHT(C10707,6),'Tuning parameter'!$A$3:$AC$11,HLOOKUP(B10707,'Tuning parameter'!$B$1:$AC$2,2,FALSE),FALSE),0))</f>
        <v>0.74429353778386598</v>
      </c>
      <c r="F10707" t="str">
        <f>'BASE SPLIT DEM'!F2648</f>
        <v>PassengerTransportationExternal INHome Work</v>
      </c>
    </row>
    <row r="10708" spans="1:6" x14ac:dyDescent="0.25">
      <c r="A10708" t="str">
        <f>'BASE SPLIT DEM'!A2657</f>
        <v>TO</v>
      </c>
      <c r="B10708">
        <f>'BASE SPLIT DEM'!B10708</f>
        <v>2044</v>
      </c>
      <c r="C10708" t="str">
        <f>'BASE SPLIT DEM'!C10708</f>
        <v>ADEMPASTRAEXOHWROABUSURBWTB</v>
      </c>
      <c r="D10708" t="str">
        <f>'BASE SPLIT DEM'!D10708</f>
        <v>PASTRAEXOHWROABUS</v>
      </c>
      <c r="E10708" s="4">
        <f>'BASE SPLIT DEM'!E10708+IF('BASE SPLIT DEM'!E10708=0,0,_xlfn.IFNA(VLOOKUP(RIGHT(C10708,6),'Tuning parameter'!$A$3:$AC$11,HLOOKUP(B10708,'Tuning parameter'!$B$1:$AC$2,2,FALSE),FALSE),0))</f>
        <v>0</v>
      </c>
      <c r="F10708" t="str">
        <f>'BASE SPLIT DEM'!F2657</f>
        <v>PassengerTransportationExternal INHome School</v>
      </c>
    </row>
    <row r="10709" spans="1:6" x14ac:dyDescent="0.25">
      <c r="A10709" t="str">
        <f>'BASE SPLIT DEM'!A2666</f>
        <v>TO</v>
      </c>
      <c r="B10709">
        <f>'BASE SPLIT DEM'!B10709</f>
        <v>2044</v>
      </c>
      <c r="C10709" t="str">
        <f>'BASE SPLIT DEM'!C10709</f>
        <v>ADEMPASTRAEXOHWROABUSIUBMWAY</v>
      </c>
      <c r="D10709" t="str">
        <f>'BASE SPLIT DEM'!D10709</f>
        <v>PASTRAEXOHWROABUS</v>
      </c>
      <c r="E10709" s="4">
        <f>'BASE SPLIT DEM'!E10709+IF('BASE SPLIT DEM'!E10709=0,0,_xlfn.IFNA(VLOOKUP(RIGHT(C10709,6),'Tuning parameter'!$A$3:$AC$11,HLOOKUP(B10709,'Tuning parameter'!$B$1:$AC$2,2,FALSE),FALSE),0))</f>
        <v>0.17527578367284399</v>
      </c>
      <c r="F10709" t="str">
        <f>'BASE SPLIT DEM'!F2666</f>
        <v>PassengerTransportationExternal INHome Other</v>
      </c>
    </row>
    <row r="10710" spans="1:6" x14ac:dyDescent="0.25">
      <c r="A10710" t="str">
        <f>'BASE SPLIT DEM'!A2675</f>
        <v>TO</v>
      </c>
      <c r="B10710">
        <f>'BASE SPLIT DEM'!B10710</f>
        <v>2044</v>
      </c>
      <c r="C10710" t="str">
        <f>'BASE SPLIT DEM'!C10710</f>
        <v>ADEMPASTRAEXOHWROABUSIUBVIVA</v>
      </c>
      <c r="D10710" t="str">
        <f>'BASE SPLIT DEM'!D10710</f>
        <v>PASTRAEXOHWROABUS</v>
      </c>
      <c r="E10710" s="4">
        <f>'BASE SPLIT DEM'!E10710+IF('BASE SPLIT DEM'!E10710=0,0,_xlfn.IFNA(VLOOKUP(RIGHT(C10710,6),'Tuning parameter'!$A$3:$AC$11,HLOOKUP(B10710,'Tuning parameter'!$B$1:$AC$2,2,FALSE),FALSE),0))</f>
        <v>2.35769575679486E-2</v>
      </c>
      <c r="F10710" t="str">
        <f>'BASE SPLIT DEM'!F2675</f>
        <v>PassengerTransportationExternal INNon Home based</v>
      </c>
    </row>
    <row r="10711" spans="1:6" x14ac:dyDescent="0.25">
      <c r="A10711" t="str">
        <f>'BASE SPLIT DEM'!A3020</f>
        <v>TO</v>
      </c>
      <c r="B10711">
        <f>'BASE SPLIT DEM'!B10711</f>
        <v>2044</v>
      </c>
      <c r="C10711" t="str">
        <f>'BASE SPLIT DEM'!C10711</f>
        <v>ADEMPASTRAEXOHWROABUSIUBDURT</v>
      </c>
      <c r="D10711" t="str">
        <f>'BASE SPLIT DEM'!D10711</f>
        <v>PASTRAEXOHWROABUS</v>
      </c>
      <c r="E10711" s="4">
        <f>'BASE SPLIT DEM'!E10711+IF('BASE SPLIT DEM'!E10711=0,0,_xlfn.IFNA(VLOOKUP(RIGHT(C10711,6),'Tuning parameter'!$A$3:$AC$11,HLOOKUP(B10711,'Tuning parameter'!$B$1:$AC$2,2,FALSE),FALSE),0))</f>
        <v>7.6721685459308396E-3</v>
      </c>
      <c r="F10711" t="str">
        <f>'BASE SPLIT DEM'!F3020</f>
        <v>PassengerTransportationExternal INHome Work</v>
      </c>
    </row>
    <row r="10712" spans="1:6" x14ac:dyDescent="0.25">
      <c r="A10712" t="str">
        <f>'BASE SPLIT DEM'!A3029</f>
        <v>TO</v>
      </c>
      <c r="B10712">
        <f>'BASE SPLIT DEM'!B10712</f>
        <v>2044</v>
      </c>
      <c r="C10712" t="str">
        <f>'BASE SPLIT DEM'!C10712</f>
        <v>ADEMPASTRAEXOHWROABUSSCB___</v>
      </c>
      <c r="D10712" t="str">
        <f>'BASE SPLIT DEM'!D10712</f>
        <v>PASTRAEXOHWROABUS</v>
      </c>
      <c r="E10712" s="4">
        <f>'BASE SPLIT DEM'!E10712+IF('BASE SPLIT DEM'!E10712=0,0,_xlfn.IFNA(VLOOKUP(RIGHT(C10712,6),'Tuning parameter'!$A$3:$AC$11,HLOOKUP(B10712,'Tuning parameter'!$B$1:$AC$2,2,FALSE),FALSE),0))</f>
        <v>0</v>
      </c>
      <c r="F10712" t="str">
        <f>'BASE SPLIT DEM'!F3029</f>
        <v>PassengerTransportationExternal INHome School</v>
      </c>
    </row>
    <row r="10713" spans="1:6" x14ac:dyDescent="0.25">
      <c r="A10713" t="str">
        <f>'BASE SPLIT DEM'!A3038</f>
        <v>TO</v>
      </c>
      <c r="B10713">
        <f>'BASE SPLIT DEM'!B10713</f>
        <v>2044</v>
      </c>
      <c r="C10713" t="str">
        <f>'BASE SPLIT DEM'!C10713</f>
        <v>ADEMPASTRAEXOHWROACAR___RSH</v>
      </c>
      <c r="D10713" t="str">
        <f>'BASE SPLIT DEM'!D10713</f>
        <v>PASTRAEXOHWROACAR</v>
      </c>
      <c r="E10713" s="4">
        <f>'BASE SPLIT DEM'!E10713+IF('BASE SPLIT DEM'!E10713=0,0,_xlfn.IFNA(VLOOKUP(RIGHT(C10713,6),'Tuning parameter'!$A$3:$AC$11,HLOOKUP(B10713,'Tuning parameter'!$B$1:$AC$2,2,FALSE),FALSE),0))</f>
        <v>1.3511232481335201E-2</v>
      </c>
      <c r="F10713" t="str">
        <f>'BASE SPLIT DEM'!F3038</f>
        <v>PassengerTransportationExternal INHome Other</v>
      </c>
    </row>
    <row r="10714" spans="1:6" x14ac:dyDescent="0.25">
      <c r="A10714" t="str">
        <f>'BASE SPLIT DEM'!A3047</f>
        <v>TO</v>
      </c>
      <c r="B10714">
        <f>'BASE SPLIT DEM'!B10714</f>
        <v>2044</v>
      </c>
      <c r="C10714" t="str">
        <f>'BASE SPLIT DEM'!C10714</f>
        <v>ADEMPASTRAEXOHWROACAR___TAX</v>
      </c>
      <c r="D10714" t="str">
        <f>'BASE SPLIT DEM'!D10714</f>
        <v>PASTRAEXOHWROACAR</v>
      </c>
      <c r="E10714" s="4">
        <f>'BASE SPLIT DEM'!E10714+IF('BASE SPLIT DEM'!E10714=0,0,_xlfn.IFNA(VLOOKUP(RIGHT(C10714,6),'Tuning parameter'!$A$3:$AC$11,HLOOKUP(B10714,'Tuning parameter'!$B$1:$AC$2,2,FALSE),FALSE),0))</f>
        <v>1.08157195638427E-2</v>
      </c>
      <c r="F10714" t="str">
        <f>'BASE SPLIT DEM'!F3047</f>
        <v>PassengerTransportationExternal INNon Home based</v>
      </c>
    </row>
    <row r="10715" spans="1:6" x14ac:dyDescent="0.25">
      <c r="A10715" t="str">
        <f>'BASE SPLIT DEM'!A3392</f>
        <v>TO</v>
      </c>
      <c r="B10715">
        <f>'BASE SPLIT DEM'!B10715</f>
        <v>2044</v>
      </c>
      <c r="C10715" t="str">
        <f>'BASE SPLIT DEM'!C10715</f>
        <v>ADEMPASTRAEXOHWROACAR___ADR</v>
      </c>
      <c r="D10715" t="str">
        <f>'BASE SPLIT DEM'!D10715</f>
        <v>PASTRAEXOHWROACAR</v>
      </c>
      <c r="E10715" s="4">
        <f>'BASE SPLIT DEM'!E10715+IF('BASE SPLIT DEM'!E10715=0,0,_xlfn.IFNA(VLOOKUP(RIGHT(C10715,6),'Tuning parameter'!$A$3:$AC$11,HLOOKUP(B10715,'Tuning parameter'!$B$1:$AC$2,2,FALSE),FALSE),0))</f>
        <v>0.86770200888905602</v>
      </c>
      <c r="F10715" t="str">
        <f>'BASE SPLIT DEM'!F3392</f>
        <v>PassengerTransportationExternal INHome Work</v>
      </c>
    </row>
    <row r="10716" spans="1:6" x14ac:dyDescent="0.25">
      <c r="A10716" t="str">
        <f>'BASE SPLIT DEM'!A3401</f>
        <v>TO</v>
      </c>
      <c r="B10716">
        <f>'BASE SPLIT DEM'!B10716</f>
        <v>2044</v>
      </c>
      <c r="C10716" t="str">
        <f>'BASE SPLIT DEM'!C10716</f>
        <v>ADEMPASTRAEXOHWROACAR___APG</v>
      </c>
      <c r="D10716" t="str">
        <f>'BASE SPLIT DEM'!D10716</f>
        <v>PASTRAEXOHWROACAR</v>
      </c>
      <c r="E10716" s="4">
        <f>'BASE SPLIT DEM'!E10716+IF('BASE SPLIT DEM'!E10716=0,0,_xlfn.IFNA(VLOOKUP(RIGHT(C10716,6),'Tuning parameter'!$A$3:$AC$11,HLOOKUP(B10716,'Tuning parameter'!$B$1:$AC$2,2,FALSE),FALSE),0))</f>
        <v>0.107971039065765</v>
      </c>
      <c r="F10716" t="str">
        <f>'BASE SPLIT DEM'!F3401</f>
        <v>PassengerTransportationExternal INHome School</v>
      </c>
    </row>
    <row r="10717" spans="1:6" x14ac:dyDescent="0.25">
      <c r="A10717" t="str">
        <f>'BASE SPLIT DEM'!A3410</f>
        <v>TO</v>
      </c>
      <c r="B10717">
        <f>'BASE SPLIT DEM'!B10717</f>
        <v>2044</v>
      </c>
      <c r="C10717" t="str">
        <f>'BASE SPLIT DEM'!C10717</f>
        <v>ADEMPASTRAEXOHWROATRULGTRSH</v>
      </c>
      <c r="D10717" t="str">
        <f>'BASE SPLIT DEM'!D10717</f>
        <v>PASTRAEXOHWROATRU</v>
      </c>
      <c r="E10717" s="4">
        <f>'BASE SPLIT DEM'!E10717+IF('BASE SPLIT DEM'!E10717=0,0,_xlfn.IFNA(VLOOKUP(RIGHT(C10717,6),'Tuning parameter'!$A$3:$AC$11,HLOOKUP(B10717,'Tuning parameter'!$B$1:$AC$2,2,FALSE),FALSE),0))</f>
        <v>1.3516939479092299E-2</v>
      </c>
      <c r="F10717" t="str">
        <f>'BASE SPLIT DEM'!F3410</f>
        <v>PassengerTransportationExternal INHome Other</v>
      </c>
    </row>
    <row r="10718" spans="1:6" x14ac:dyDescent="0.25">
      <c r="A10718" t="str">
        <f>'BASE SPLIT DEM'!A3419</f>
        <v>TO</v>
      </c>
      <c r="B10718">
        <f>'BASE SPLIT DEM'!B10718</f>
        <v>2044</v>
      </c>
      <c r="C10718" t="str">
        <f>'BASE SPLIT DEM'!C10718</f>
        <v>ADEMPASTRAEXOHWROATRULGTTAX</v>
      </c>
      <c r="D10718" t="str">
        <f>'BASE SPLIT DEM'!D10718</f>
        <v>PASTRAEXOHWROATRU</v>
      </c>
      <c r="E10718" s="4">
        <f>'BASE SPLIT DEM'!E10718+IF('BASE SPLIT DEM'!E10718=0,0,_xlfn.IFNA(VLOOKUP(RIGHT(C10718,6),'Tuning parameter'!$A$3:$AC$11,HLOOKUP(B10718,'Tuning parameter'!$B$1:$AC$2,2,FALSE),FALSE),0))</f>
        <v>3.4924222617454702E-3</v>
      </c>
      <c r="F10718" t="str">
        <f>'BASE SPLIT DEM'!F3419</f>
        <v>PassengerTransportationExternal INNon Home based</v>
      </c>
    </row>
    <row r="10719" spans="1:6" x14ac:dyDescent="0.25">
      <c r="A10719" t="str">
        <f>'BASE SPLIT DEM'!A3764</f>
        <v>TO</v>
      </c>
      <c r="B10719">
        <f>'BASE SPLIT DEM'!B10719</f>
        <v>2044</v>
      </c>
      <c r="C10719" t="str">
        <f>'BASE SPLIT DEM'!C10719</f>
        <v>ADEMPASTRAEXOHWROATRULGTADR</v>
      </c>
      <c r="D10719" t="str">
        <f>'BASE SPLIT DEM'!D10719</f>
        <v>PASTRAEXOHWROATRU</v>
      </c>
      <c r="E10719" s="4">
        <f>'BASE SPLIT DEM'!E10719+IF('BASE SPLIT DEM'!E10719=0,0,_xlfn.IFNA(VLOOKUP(RIGHT(C10719,6),'Tuning parameter'!$A$3:$AC$11,HLOOKUP(B10719,'Tuning parameter'!$B$1:$AC$2,2,FALSE),FALSE),0))</f>
        <v>0.87412592797713495</v>
      </c>
      <c r="F10719" t="str">
        <f>'BASE SPLIT DEM'!F3764</f>
        <v>PassengerTransportationExternal INHome Work</v>
      </c>
    </row>
    <row r="10720" spans="1:6" x14ac:dyDescent="0.25">
      <c r="A10720" t="str">
        <f>'BASE SPLIT DEM'!A3773</f>
        <v>TO</v>
      </c>
      <c r="B10720">
        <f>'BASE SPLIT DEM'!B10720</f>
        <v>2044</v>
      </c>
      <c r="C10720" t="str">
        <f>'BASE SPLIT DEM'!C10720</f>
        <v>ADEMPASTRAEXOHWROATRULGTAPG</v>
      </c>
      <c r="D10720" t="str">
        <f>'BASE SPLIT DEM'!D10720</f>
        <v>PASTRAEXOHWROATRU</v>
      </c>
      <c r="E10720" s="4">
        <f>'BASE SPLIT DEM'!E10720+IF('BASE SPLIT DEM'!E10720=0,0,_xlfn.IFNA(VLOOKUP(RIGHT(C10720,6),'Tuning parameter'!$A$3:$AC$11,HLOOKUP(B10720,'Tuning parameter'!$B$1:$AC$2,2,FALSE),FALSE),0))</f>
        <v>0.108864710282026</v>
      </c>
      <c r="F10720" t="str">
        <f>'BASE SPLIT DEM'!F3773</f>
        <v>PassengerTransportationExternal INHome School</v>
      </c>
    </row>
    <row r="10721" spans="1:6" x14ac:dyDescent="0.25">
      <c r="A10721" t="str">
        <f>'BASE SPLIT DEM'!A3782</f>
        <v>TO</v>
      </c>
      <c r="B10721">
        <f>'BASE SPLIT DEM'!B10721</f>
        <v>2044</v>
      </c>
      <c r="C10721" t="str">
        <f>'BASE SPLIT DEM'!C10721</f>
        <v>ADEMPASTRAEXOHWROAMOR______</v>
      </c>
      <c r="D10721" t="str">
        <f>'BASE SPLIT DEM'!D10721</f>
        <v>PASTRAEXOHWROAMOR</v>
      </c>
      <c r="E10721" s="4">
        <f>'BASE SPLIT DEM'!E10721+IF('BASE SPLIT DEM'!E10721=0,0,_xlfn.IFNA(VLOOKUP(RIGHT(C10721,6),'Tuning parameter'!$A$3:$AC$11,HLOOKUP(B10721,'Tuning parameter'!$B$1:$AC$2,2,FALSE),FALSE),0))</f>
        <v>1</v>
      </c>
      <c r="F10721" t="str">
        <f>'BASE SPLIT DEM'!F3782</f>
        <v>PassengerTransportationExternal INHome Other</v>
      </c>
    </row>
    <row r="10722" spans="1:6" x14ac:dyDescent="0.25">
      <c r="A10722" t="str">
        <f>'BASE SPLIT DEM'!A3791</f>
        <v>TO</v>
      </c>
      <c r="B10722">
        <f>'BASE SPLIT DEM'!B10722</f>
        <v>2044</v>
      </c>
      <c r="C10722" t="str">
        <f>'BASE SPLIT DEM'!C10722</f>
        <v>ADEMPASTRAEXOHWROAWAL______</v>
      </c>
      <c r="D10722" t="str">
        <f>'BASE SPLIT DEM'!D10722</f>
        <v>PASTRAEXOHWROAWAL</v>
      </c>
      <c r="E10722" s="4">
        <f>'BASE SPLIT DEM'!E10722+IF('BASE SPLIT DEM'!E10722=0,0,_xlfn.IFNA(VLOOKUP(RIGHT(C10722,6),'Tuning parameter'!$A$3:$AC$11,HLOOKUP(B10722,'Tuning parameter'!$B$1:$AC$2,2,FALSE),FALSE),0))</f>
        <v>1</v>
      </c>
      <c r="F10722" t="str">
        <f>'BASE SPLIT DEM'!F3791</f>
        <v>PassengerTransportationExternal INNon Home based</v>
      </c>
    </row>
    <row r="10723" spans="1:6" x14ac:dyDescent="0.25">
      <c r="A10723" t="str">
        <f>'BASE SPLIT DEM'!A4136</f>
        <v>TO</v>
      </c>
      <c r="B10723">
        <f>'BASE SPLIT DEM'!B10723</f>
        <v>2044</v>
      </c>
      <c r="C10723" t="str">
        <f>'BASE SPLIT DEM'!C10723</f>
        <v>ADEMPASTRAEXOHWROABIK______</v>
      </c>
      <c r="D10723" t="str">
        <f>'BASE SPLIT DEM'!D10723</f>
        <v>PASTRAEXOHWROABIK</v>
      </c>
      <c r="E10723" s="4">
        <f>'BASE SPLIT DEM'!E10723+IF('BASE SPLIT DEM'!E10723=0,0,_xlfn.IFNA(VLOOKUP(RIGHT(C10723,6),'Tuning parameter'!$A$3:$AC$11,HLOOKUP(B10723,'Tuning parameter'!$B$1:$AC$2,2,FALSE),FALSE),0))</f>
        <v>1</v>
      </c>
      <c r="F10723" t="str">
        <f>'BASE SPLIT DEM'!F4136</f>
        <v>PassengerTransportationExternal INHome Work</v>
      </c>
    </row>
    <row r="10724" spans="1:6" x14ac:dyDescent="0.25">
      <c r="A10724" t="str">
        <f>'BASE SPLIT DEM'!A4145</f>
        <v>TO</v>
      </c>
      <c r="B10724">
        <f>'BASE SPLIT DEM'!B10724</f>
        <v>2044</v>
      </c>
      <c r="C10724" t="str">
        <f>'BASE SPLIT DEM'!C10724</f>
        <v>ADEMPASTRAEXOHSRAIREG___GOR</v>
      </c>
      <c r="D10724" t="str">
        <f>'BASE SPLIT DEM'!D10724</f>
        <v>PASTRAEXOHSRAIREG</v>
      </c>
      <c r="E10724" s="4">
        <f>'BASE SPLIT DEM'!E10724+IF('BASE SPLIT DEM'!E10724=0,0,_xlfn.IFNA(VLOOKUP(RIGHT(C10724,6),'Tuning parameter'!$A$3:$AC$11,HLOOKUP(B10724,'Tuning parameter'!$B$1:$AC$2,2,FALSE),FALSE),0))</f>
        <v>1</v>
      </c>
      <c r="F10724" t="str">
        <f>'BASE SPLIT DEM'!F4145</f>
        <v>PassengerTransportationExternal INHome School</v>
      </c>
    </row>
    <row r="10725" spans="1:6" x14ac:dyDescent="0.25">
      <c r="A10725" t="str">
        <f>'BASE SPLIT DEM'!A4154</f>
        <v>TO</v>
      </c>
      <c r="B10725">
        <f>'BASE SPLIT DEM'!B10725</f>
        <v>2044</v>
      </c>
      <c r="C10725" t="str">
        <f>'BASE SPLIT DEM'!C10725</f>
        <v>ADEMPASTRAEXOHSRAIREG___UPX</v>
      </c>
      <c r="D10725" t="str">
        <f>'BASE SPLIT DEM'!D10725</f>
        <v>PASTRAEXOHSRAIREG</v>
      </c>
      <c r="E10725" s="4">
        <f>'BASE SPLIT DEM'!E10725+IF('BASE SPLIT DEM'!E10725=0,0,_xlfn.IFNA(VLOOKUP(RIGHT(C10725,6),'Tuning parameter'!$A$3:$AC$11,HLOOKUP(B10725,'Tuning parameter'!$B$1:$AC$2,2,FALSE),FALSE),0))</f>
        <v>0</v>
      </c>
      <c r="F10725" t="str">
        <f>'BASE SPLIT DEM'!F4154</f>
        <v>PassengerTransportationExternal INHome Other</v>
      </c>
    </row>
    <row r="10726" spans="1:6" x14ac:dyDescent="0.25">
      <c r="A10726" t="str">
        <f>'BASE SPLIT DEM'!A4163</f>
        <v>TO</v>
      </c>
      <c r="B10726">
        <f>'BASE SPLIT DEM'!B10726</f>
        <v>2044</v>
      </c>
      <c r="C10726" t="str">
        <f>'BASE SPLIT DEM'!C10726</f>
        <v>ADEMPASTRAEXOHSRAISUB___TSU</v>
      </c>
      <c r="D10726" t="str">
        <f>'BASE SPLIT DEM'!D10726</f>
        <v>PASTRAEXOHSRAISUB</v>
      </c>
      <c r="E10726" s="4">
        <f>'BASE SPLIT DEM'!E10726+IF('BASE SPLIT DEM'!E10726=0,0,_xlfn.IFNA(VLOOKUP(RIGHT(C10726,6),'Tuning parameter'!$A$3:$AC$11,HLOOKUP(B10726,'Tuning parameter'!$B$1:$AC$2,2,FALSE),FALSE),0))</f>
        <v>1</v>
      </c>
      <c r="F10726" t="str">
        <f>'BASE SPLIT DEM'!F4163</f>
        <v>PassengerTransportationExternal INNon Home based</v>
      </c>
    </row>
    <row r="10727" spans="1:6" x14ac:dyDescent="0.25">
      <c r="A10727" t="str">
        <f>'BASE SPLIT DEM'!A4508</f>
        <v>TO</v>
      </c>
      <c r="B10727">
        <f>'BASE SPLIT DEM'!B10727</f>
        <v>2044</v>
      </c>
      <c r="C10727" t="str">
        <f>'BASE SPLIT DEM'!C10727</f>
        <v>ADEMPASTRAEXOHSRAITRM___TST</v>
      </c>
      <c r="D10727" t="str">
        <f>'BASE SPLIT DEM'!D10727</f>
        <v>PASTRAEXOHSRAITRM</v>
      </c>
      <c r="E10727" s="4">
        <f>'BASE SPLIT DEM'!E10727+IF('BASE SPLIT DEM'!E10727=0,0,_xlfn.IFNA(VLOOKUP(RIGHT(C10727,6),'Tuning parameter'!$A$3:$AC$11,HLOOKUP(B10727,'Tuning parameter'!$B$1:$AC$2,2,FALSE),FALSE),0))</f>
        <v>1</v>
      </c>
      <c r="F10727" t="str">
        <f>'BASE SPLIT DEM'!F4508</f>
        <v>PassengerTransportationExternal INHome Work</v>
      </c>
    </row>
    <row r="10728" spans="1:6" x14ac:dyDescent="0.25">
      <c r="A10728" t="str">
        <f>'BASE SPLIT DEM'!A4517</f>
        <v>TO</v>
      </c>
      <c r="B10728">
        <f>'BASE SPLIT DEM'!B10728</f>
        <v>2044</v>
      </c>
      <c r="C10728" t="str">
        <f>'BASE SPLIT DEM'!C10728</f>
        <v>ADEMPASTRAEXOHSROABUSIUBGOB</v>
      </c>
      <c r="D10728" t="str">
        <f>'BASE SPLIT DEM'!D10728</f>
        <v>PASTRAEXOHSROABUS</v>
      </c>
      <c r="E10728" s="4">
        <f>'BASE SPLIT DEM'!E10728+IF('BASE SPLIT DEM'!E10728=0,0,_xlfn.IFNA(VLOOKUP(RIGHT(C10728,6),'Tuning parameter'!$A$3:$AC$11,HLOOKUP(B10728,'Tuning parameter'!$B$1:$AC$2,2,FALSE),FALSE),0))</f>
        <v>4.9181552429409497E-2</v>
      </c>
      <c r="F10728" t="str">
        <f>'BASE SPLIT DEM'!F4517</f>
        <v>PassengerTransportationExternal INHome School</v>
      </c>
    </row>
    <row r="10729" spans="1:6" x14ac:dyDescent="0.25">
      <c r="A10729" t="str">
        <f>'BASE SPLIT DEM'!A4526</f>
        <v>TO</v>
      </c>
      <c r="B10729">
        <f>'BASE SPLIT DEM'!B10729</f>
        <v>2044</v>
      </c>
      <c r="C10729" t="str">
        <f>'BASE SPLIT DEM'!C10729</f>
        <v>ADEMPASTRAEXOHSROABUSURBTBU</v>
      </c>
      <c r="D10729" t="str">
        <f>'BASE SPLIT DEM'!D10729</f>
        <v>PASTRAEXOHSROABUS</v>
      </c>
      <c r="E10729" s="4">
        <f>'BASE SPLIT DEM'!E10729+IF('BASE SPLIT DEM'!E10729=0,0,_xlfn.IFNA(VLOOKUP(RIGHT(C10729,6),'Tuning parameter'!$A$3:$AC$11,HLOOKUP(B10729,'Tuning parameter'!$B$1:$AC$2,2,FALSE),FALSE),0))</f>
        <v>0.34250855602401897</v>
      </c>
      <c r="F10729" t="str">
        <f>'BASE SPLIT DEM'!F4526</f>
        <v>PassengerTransportationExternal INHome Other</v>
      </c>
    </row>
    <row r="10730" spans="1:6" x14ac:dyDescent="0.25">
      <c r="A10730" t="str">
        <f>'BASE SPLIT DEM'!A4535</f>
        <v>TO</v>
      </c>
      <c r="B10730">
        <f>'BASE SPLIT DEM'!B10730</f>
        <v>2044</v>
      </c>
      <c r="C10730" t="str">
        <f>'BASE SPLIT DEM'!C10730</f>
        <v>ADEMPASTRAEXOHSROABUSURBWTB</v>
      </c>
      <c r="D10730" t="str">
        <f>'BASE SPLIT DEM'!D10730</f>
        <v>PASTRAEXOHSROABUS</v>
      </c>
      <c r="E10730" s="4">
        <f>'BASE SPLIT DEM'!E10730+IF('BASE SPLIT DEM'!E10730=0,0,_xlfn.IFNA(VLOOKUP(RIGHT(C10730,6),'Tuning parameter'!$A$3:$AC$11,HLOOKUP(B10730,'Tuning parameter'!$B$1:$AC$2,2,FALSE),FALSE),0))</f>
        <v>0</v>
      </c>
      <c r="F10730" t="str">
        <f>'BASE SPLIT DEM'!F4535</f>
        <v>PassengerTransportationExternal INNon Home based</v>
      </c>
    </row>
    <row r="10731" spans="1:6" x14ac:dyDescent="0.25">
      <c r="A10731" t="str">
        <f>'BASE SPLIT DEM'!A4880</f>
        <v>TO</v>
      </c>
      <c r="B10731">
        <f>'BASE SPLIT DEM'!B10731</f>
        <v>2044</v>
      </c>
      <c r="C10731" t="str">
        <f>'BASE SPLIT DEM'!C10731</f>
        <v>ADEMPASTRAEXOHSROABUSIUBMWAY</v>
      </c>
      <c r="D10731" t="str">
        <f>'BASE SPLIT DEM'!D10731</f>
        <v>PASTRAEXOHSROABUS</v>
      </c>
      <c r="E10731" s="4">
        <f>'BASE SPLIT DEM'!E10731+IF('BASE SPLIT DEM'!E10731=0,0,_xlfn.IFNA(VLOOKUP(RIGHT(C10731,6),'Tuning parameter'!$A$3:$AC$11,HLOOKUP(B10731,'Tuning parameter'!$B$1:$AC$2,2,FALSE),FALSE),0))</f>
        <v>0.17527577303755101</v>
      </c>
      <c r="F10731" t="str">
        <f>'BASE SPLIT DEM'!F4880</f>
        <v>PassengerTransportationExternal INHome Work</v>
      </c>
    </row>
    <row r="10732" spans="1:6" x14ac:dyDescent="0.25">
      <c r="A10732" t="str">
        <f>'BASE SPLIT DEM'!A4889</f>
        <v>TO</v>
      </c>
      <c r="B10732">
        <f>'BASE SPLIT DEM'!B10732</f>
        <v>2044</v>
      </c>
      <c r="C10732" t="str">
        <f>'BASE SPLIT DEM'!C10732</f>
        <v>ADEMPASTRAEXOHSROABUSIUBVIVA</v>
      </c>
      <c r="D10732" t="str">
        <f>'BASE SPLIT DEM'!D10732</f>
        <v>PASTRAEXOHSROABUS</v>
      </c>
      <c r="E10732" s="4">
        <f>'BASE SPLIT DEM'!E10732+IF('BASE SPLIT DEM'!E10732=0,0,_xlfn.IFNA(VLOOKUP(RIGHT(C10732,6),'Tuning parameter'!$A$3:$AC$11,HLOOKUP(B10732,'Tuning parameter'!$B$1:$AC$2,2,FALSE),FALSE),0))</f>
        <v>2.3576956137358201E-2</v>
      </c>
      <c r="F10732" t="str">
        <f>'BASE SPLIT DEM'!F4889</f>
        <v>PassengerTransportationExternal INHome School</v>
      </c>
    </row>
    <row r="10733" spans="1:6" x14ac:dyDescent="0.25">
      <c r="A10733" t="str">
        <f>'BASE SPLIT DEM'!A4898</f>
        <v>TO</v>
      </c>
      <c r="B10733">
        <f>'BASE SPLIT DEM'!B10733</f>
        <v>2044</v>
      </c>
      <c r="C10733" t="str">
        <f>'BASE SPLIT DEM'!C10733</f>
        <v>ADEMPASTRAEXOHSROABUSIUBDURT</v>
      </c>
      <c r="D10733" t="str">
        <f>'BASE SPLIT DEM'!D10733</f>
        <v>PASTRAEXOHSROABUS</v>
      </c>
      <c r="E10733" s="4">
        <f>'BASE SPLIT DEM'!E10733+IF('BASE SPLIT DEM'!E10733=0,0,_xlfn.IFNA(VLOOKUP(RIGHT(C10733,6),'Tuning parameter'!$A$3:$AC$11,HLOOKUP(B10733,'Tuning parameter'!$B$1:$AC$2,2,FALSE),FALSE),0))</f>
        <v>7.6721680804029899E-3</v>
      </c>
      <c r="F10733" t="str">
        <f>'BASE SPLIT DEM'!F4898</f>
        <v>PassengerTransportationExternal INHome Other</v>
      </c>
    </row>
    <row r="10734" spans="1:6" x14ac:dyDescent="0.25">
      <c r="A10734" t="str">
        <f>'BASE SPLIT DEM'!A4907</f>
        <v>TO</v>
      </c>
      <c r="B10734">
        <f>'BASE SPLIT DEM'!B10734</f>
        <v>2044</v>
      </c>
      <c r="C10734" t="str">
        <f>'BASE SPLIT DEM'!C10734</f>
        <v>ADEMPASTRAEXOHSROABUSSCB___</v>
      </c>
      <c r="D10734" t="str">
        <f>'BASE SPLIT DEM'!D10734</f>
        <v>PASTRAEXOHSROABUS</v>
      </c>
      <c r="E10734" s="4">
        <f>'BASE SPLIT DEM'!E10734+IF('BASE SPLIT DEM'!E10734=0,0,_xlfn.IFNA(VLOOKUP(RIGHT(C10734,6),'Tuning parameter'!$A$3:$AC$11,HLOOKUP(B10734,'Tuning parameter'!$B$1:$AC$2,2,FALSE),FALSE),0))</f>
        <v>0.40178499429125702</v>
      </c>
      <c r="F10734" t="str">
        <f>'BASE SPLIT DEM'!F4907</f>
        <v>PassengerTransportationExternal INNon Home based</v>
      </c>
    </row>
    <row r="10735" spans="1:6" x14ac:dyDescent="0.25">
      <c r="A10735" t="str">
        <f>'BASE SPLIT DEM'!A5252</f>
        <v>TO</v>
      </c>
      <c r="B10735">
        <f>'BASE SPLIT DEM'!B10735</f>
        <v>2044</v>
      </c>
      <c r="C10735" t="str">
        <f>'BASE SPLIT DEM'!C10735</f>
        <v>ADEMPASTRAEXOHSROACAR___RSH</v>
      </c>
      <c r="D10735" t="str">
        <f>'BASE SPLIT DEM'!D10735</f>
        <v>PASTRAEXOHSROACAR</v>
      </c>
      <c r="E10735" s="4">
        <f>'BASE SPLIT DEM'!E10735+IF('BASE SPLIT DEM'!E10735=0,0,_xlfn.IFNA(VLOOKUP(RIGHT(C10735,6),'Tuning parameter'!$A$3:$AC$11,HLOOKUP(B10735,'Tuning parameter'!$B$1:$AC$2,2,FALSE),FALSE),0))</f>
        <v>0</v>
      </c>
      <c r="F10735" t="str">
        <f>'BASE SPLIT DEM'!F5252</f>
        <v>PassengerTransportationExternal INHome Work</v>
      </c>
    </row>
    <row r="10736" spans="1:6" x14ac:dyDescent="0.25">
      <c r="A10736" t="str">
        <f>'BASE SPLIT DEM'!A5261</f>
        <v>TO</v>
      </c>
      <c r="B10736">
        <f>'BASE SPLIT DEM'!B10736</f>
        <v>2044</v>
      </c>
      <c r="C10736" t="str">
        <f>'BASE SPLIT DEM'!C10736</f>
        <v>ADEMPASTRAEXOHSROACAR___TAX</v>
      </c>
      <c r="D10736" t="str">
        <f>'BASE SPLIT DEM'!D10736</f>
        <v>PASTRAEXOHSROACAR</v>
      </c>
      <c r="E10736" s="4">
        <f>'BASE SPLIT DEM'!E10736+IF('BASE SPLIT DEM'!E10736=0,0,_xlfn.IFNA(VLOOKUP(RIGHT(C10736,6),'Tuning parameter'!$A$3:$AC$11,HLOOKUP(B10736,'Tuning parameter'!$B$1:$AC$2,2,FALSE),FALSE),0))</f>
        <v>1.08157195638427E-2</v>
      </c>
      <c r="F10736" t="str">
        <f>'BASE SPLIT DEM'!F5261</f>
        <v>PassengerTransportationExternal INHome School</v>
      </c>
    </row>
    <row r="10737" spans="1:6" x14ac:dyDescent="0.25">
      <c r="A10737" t="str">
        <f>'BASE SPLIT DEM'!A5270</f>
        <v>TO</v>
      </c>
      <c r="B10737">
        <f>'BASE SPLIT DEM'!B10737</f>
        <v>2044</v>
      </c>
      <c r="C10737" t="str">
        <f>'BASE SPLIT DEM'!C10737</f>
        <v>ADEMPASTRAEXOHSROACAR___ADR</v>
      </c>
      <c r="D10737" t="str">
        <f>'BASE SPLIT DEM'!D10737</f>
        <v>PASTRAEXOHSROACAR</v>
      </c>
      <c r="E10737" s="4">
        <f>'BASE SPLIT DEM'!E10737+IF('BASE SPLIT DEM'!E10737=0,0,_xlfn.IFNA(VLOOKUP(RIGHT(C10737,6),'Tuning parameter'!$A$3:$AC$11,HLOOKUP(B10737,'Tuning parameter'!$B$1:$AC$2,2,FALSE),FALSE),0))</f>
        <v>0.400042806032957</v>
      </c>
      <c r="F10737" t="str">
        <f>'BASE SPLIT DEM'!F5270</f>
        <v>PassengerTransportationExternal INHome Other</v>
      </c>
    </row>
    <row r="10738" spans="1:6" x14ac:dyDescent="0.25">
      <c r="A10738" t="str">
        <f>'BASE SPLIT DEM'!A5279</f>
        <v>TO</v>
      </c>
      <c r="B10738">
        <f>'BASE SPLIT DEM'!B10738</f>
        <v>2044</v>
      </c>
      <c r="C10738" t="str">
        <f>'BASE SPLIT DEM'!C10738</f>
        <v>ADEMPASTRAEXOHSROACAR___APG</v>
      </c>
      <c r="D10738" t="str">
        <f>'BASE SPLIT DEM'!D10738</f>
        <v>PASTRAEXOHSROACAR</v>
      </c>
      <c r="E10738" s="4">
        <f>'BASE SPLIT DEM'!E10738+IF('BASE SPLIT DEM'!E10738=0,0,_xlfn.IFNA(VLOOKUP(RIGHT(C10738,6),'Tuning parameter'!$A$3:$AC$11,HLOOKUP(B10738,'Tuning parameter'!$B$1:$AC$2,2,FALSE),FALSE),0))</f>
        <v>0.58914147440319897</v>
      </c>
      <c r="F10738" t="str">
        <f>'BASE SPLIT DEM'!F5279</f>
        <v>PassengerTransportationExternal INNon Home based</v>
      </c>
    </row>
    <row r="10739" spans="1:6" x14ac:dyDescent="0.25">
      <c r="A10739" t="str">
        <f>'BASE SPLIT DEM'!A5624</f>
        <v>TO</v>
      </c>
      <c r="B10739">
        <f>'BASE SPLIT DEM'!B10739</f>
        <v>2044</v>
      </c>
      <c r="C10739" t="str">
        <f>'BASE SPLIT DEM'!C10739</f>
        <v>ADEMPASTRAEXOHSROATRULGTRSH</v>
      </c>
      <c r="D10739" t="str">
        <f>'BASE SPLIT DEM'!D10739</f>
        <v>PASTRAEXOHSROATRU</v>
      </c>
      <c r="E10739" s="4">
        <f>'BASE SPLIT DEM'!E10739+IF('BASE SPLIT DEM'!E10739=0,0,_xlfn.IFNA(VLOOKUP(RIGHT(C10739,6),'Tuning parameter'!$A$3:$AC$11,HLOOKUP(B10739,'Tuning parameter'!$B$1:$AC$2,2,FALSE),FALSE),0))</f>
        <v>0</v>
      </c>
      <c r="F10739" t="str">
        <f>'BASE SPLIT DEM'!F5624</f>
        <v>PassengerTransportationExternal INHome Work</v>
      </c>
    </row>
    <row r="10740" spans="1:6" x14ac:dyDescent="0.25">
      <c r="A10740" t="str">
        <f>'BASE SPLIT DEM'!A5633</f>
        <v>TO</v>
      </c>
      <c r="B10740">
        <f>'BASE SPLIT DEM'!B10740</f>
        <v>2044</v>
      </c>
      <c r="C10740" t="str">
        <f>'BASE SPLIT DEM'!C10740</f>
        <v>ADEMPASTRAEXOHSROATRULGTTAX</v>
      </c>
      <c r="D10740" t="str">
        <f>'BASE SPLIT DEM'!D10740</f>
        <v>PASTRAEXOHSROATRU</v>
      </c>
      <c r="E10740" s="4">
        <f>'BASE SPLIT DEM'!E10740+IF('BASE SPLIT DEM'!E10740=0,0,_xlfn.IFNA(VLOOKUP(RIGHT(C10740,6),'Tuning parameter'!$A$3:$AC$11,HLOOKUP(B10740,'Tuning parameter'!$B$1:$AC$2,2,FALSE),FALSE),0))</f>
        <v>3.4924222617454702E-3</v>
      </c>
      <c r="F10740" t="str">
        <f>'BASE SPLIT DEM'!F5633</f>
        <v>PassengerTransportationExternal INHome School</v>
      </c>
    </row>
    <row r="10741" spans="1:6" x14ac:dyDescent="0.25">
      <c r="A10741" t="str">
        <f>'BASE SPLIT DEM'!A5642</f>
        <v>TO</v>
      </c>
      <c r="B10741">
        <f>'BASE SPLIT DEM'!B10741</f>
        <v>2044</v>
      </c>
      <c r="C10741" t="str">
        <f>'BASE SPLIT DEM'!C10741</f>
        <v>ADEMPASTRAEXOHSROATRULGTADR</v>
      </c>
      <c r="D10741" t="str">
        <f>'BASE SPLIT DEM'!D10741</f>
        <v>PASTRAEXOHSROATRU</v>
      </c>
      <c r="E10741" s="4">
        <f>'BASE SPLIT DEM'!E10741+IF('BASE SPLIT DEM'!E10741=0,0,_xlfn.IFNA(VLOOKUP(RIGHT(C10741,6),'Tuning parameter'!$A$3:$AC$11,HLOOKUP(B10741,'Tuning parameter'!$B$1:$AC$2,2,FALSE),FALSE),0))</f>
        <v>0.40300447097253</v>
      </c>
      <c r="F10741" t="str">
        <f>'BASE SPLIT DEM'!F5642</f>
        <v>PassengerTransportationExternal INHome Other</v>
      </c>
    </row>
    <row r="10742" spans="1:6" x14ac:dyDescent="0.25">
      <c r="A10742" t="str">
        <f>'BASE SPLIT DEM'!A5651</f>
        <v>TO</v>
      </c>
      <c r="B10742">
        <f>'BASE SPLIT DEM'!B10742</f>
        <v>2044</v>
      </c>
      <c r="C10742" t="str">
        <f>'BASE SPLIT DEM'!C10742</f>
        <v>ADEMPASTRAEXOHSROATRULGTAPG</v>
      </c>
      <c r="D10742" t="str">
        <f>'BASE SPLIT DEM'!D10742</f>
        <v>PASTRAEXOHSROATRU</v>
      </c>
      <c r="E10742" s="4">
        <f>'BASE SPLIT DEM'!E10742+IF('BASE SPLIT DEM'!E10742=0,0,_xlfn.IFNA(VLOOKUP(RIGHT(C10742,6),'Tuning parameter'!$A$3:$AC$11,HLOOKUP(B10742,'Tuning parameter'!$B$1:$AC$2,2,FALSE),FALSE),0))</f>
        <v>0.59350310676572304</v>
      </c>
      <c r="F10742" t="str">
        <f>'BASE SPLIT DEM'!F5651</f>
        <v>PassengerTransportationExternal INNon Home based</v>
      </c>
    </row>
    <row r="10743" spans="1:6" x14ac:dyDescent="0.25">
      <c r="A10743" t="str">
        <f>'BASE SPLIT DEM'!A5996</f>
        <v>TO</v>
      </c>
      <c r="B10743">
        <f>'BASE SPLIT DEM'!B10743</f>
        <v>2044</v>
      </c>
      <c r="C10743" t="str">
        <f>'BASE SPLIT DEM'!C10743</f>
        <v>ADEMPASTRAEXOHSROAMOR______</v>
      </c>
      <c r="D10743" t="str">
        <f>'BASE SPLIT DEM'!D10743</f>
        <v>PASTRAEXOHSROAMOR</v>
      </c>
      <c r="E10743" s="4">
        <f>'BASE SPLIT DEM'!E10743+IF('BASE SPLIT DEM'!E10743=0,0,_xlfn.IFNA(VLOOKUP(RIGHT(C10743,6),'Tuning parameter'!$A$3:$AC$11,HLOOKUP(B10743,'Tuning parameter'!$B$1:$AC$2,2,FALSE),FALSE),0))</f>
        <v>1</v>
      </c>
      <c r="F10743" t="str">
        <f>'BASE SPLIT DEM'!F5996</f>
        <v>PassengerTransportationExternal INHome Work</v>
      </c>
    </row>
    <row r="10744" spans="1:6" x14ac:dyDescent="0.25">
      <c r="A10744" t="str">
        <f>'BASE SPLIT DEM'!A6005</f>
        <v>TO</v>
      </c>
      <c r="B10744">
        <f>'BASE SPLIT DEM'!B10744</f>
        <v>2044</v>
      </c>
      <c r="C10744" t="str">
        <f>'BASE SPLIT DEM'!C10744</f>
        <v>ADEMPASTRAEXOHSROAWAL______</v>
      </c>
      <c r="D10744" t="str">
        <f>'BASE SPLIT DEM'!D10744</f>
        <v>PASTRAEXOHSROAWAL</v>
      </c>
      <c r="E10744" s="4">
        <f>'BASE SPLIT DEM'!E10744+IF('BASE SPLIT DEM'!E10744=0,0,_xlfn.IFNA(VLOOKUP(RIGHT(C10744,6),'Tuning parameter'!$A$3:$AC$11,HLOOKUP(B10744,'Tuning parameter'!$B$1:$AC$2,2,FALSE),FALSE),0))</f>
        <v>1</v>
      </c>
      <c r="F10744" t="str">
        <f>'BASE SPLIT DEM'!F6005</f>
        <v>PassengerTransportationExternal INHome School</v>
      </c>
    </row>
    <row r="10745" spans="1:6" x14ac:dyDescent="0.25">
      <c r="A10745" t="str">
        <f>'BASE SPLIT DEM'!A6014</f>
        <v>TO</v>
      </c>
      <c r="B10745">
        <f>'BASE SPLIT DEM'!B10745</f>
        <v>2044</v>
      </c>
      <c r="C10745" t="str">
        <f>'BASE SPLIT DEM'!C10745</f>
        <v>ADEMPASTRAEXOHSROABIK______</v>
      </c>
      <c r="D10745" t="str">
        <f>'BASE SPLIT DEM'!D10745</f>
        <v>PASTRAEXOHSROABIK</v>
      </c>
      <c r="E10745" s="4">
        <f>'BASE SPLIT DEM'!E10745+IF('BASE SPLIT DEM'!E10745=0,0,_xlfn.IFNA(VLOOKUP(RIGHT(C10745,6),'Tuning parameter'!$A$3:$AC$11,HLOOKUP(B10745,'Tuning parameter'!$B$1:$AC$2,2,FALSE),FALSE),0))</f>
        <v>1</v>
      </c>
      <c r="F10745" t="str">
        <f>'BASE SPLIT DEM'!F6014</f>
        <v>PassengerTransportationExternal INHome Other</v>
      </c>
    </row>
    <row r="10746" spans="1:6" x14ac:dyDescent="0.25">
      <c r="A10746" t="str">
        <f>'BASE SPLIT DEM'!A6023</f>
        <v>TO</v>
      </c>
      <c r="B10746">
        <f>'BASE SPLIT DEM'!B10746</f>
        <v>2044</v>
      </c>
      <c r="C10746" t="str">
        <f>'BASE SPLIT DEM'!C10746</f>
        <v>ADEMPASTRAEXOHORAIREG___GOR</v>
      </c>
      <c r="D10746" t="str">
        <f>'BASE SPLIT DEM'!D10746</f>
        <v>PASTRAEXOHORAIREG</v>
      </c>
      <c r="E10746" s="4">
        <f>'BASE SPLIT DEM'!E10746+IF('BASE SPLIT DEM'!E10746=0,0,_xlfn.IFNA(VLOOKUP(RIGHT(C10746,6),'Tuning parameter'!$A$3:$AC$11,HLOOKUP(B10746,'Tuning parameter'!$B$1:$AC$2,2,FALSE),FALSE),0))</f>
        <v>0.970520183063731</v>
      </c>
      <c r="F10746" t="str">
        <f>'BASE SPLIT DEM'!F6023</f>
        <v>PassengerTransportationExternal INNon Home based</v>
      </c>
    </row>
    <row r="10747" spans="1:6" x14ac:dyDescent="0.25">
      <c r="A10747" t="str">
        <f>'BASE SPLIT DEM'!A6368</f>
        <v>TO</v>
      </c>
      <c r="B10747">
        <f>'BASE SPLIT DEM'!B10747</f>
        <v>2044</v>
      </c>
      <c r="C10747" t="str">
        <f>'BASE SPLIT DEM'!C10747</f>
        <v>ADEMPASTRAEXOHORAIREG___UPX</v>
      </c>
      <c r="D10747" t="str">
        <f>'BASE SPLIT DEM'!D10747</f>
        <v>PASTRAEXOHORAIREG</v>
      </c>
      <c r="E10747" s="4">
        <f>'BASE SPLIT DEM'!E10747+IF('BASE SPLIT DEM'!E10747=0,0,_xlfn.IFNA(VLOOKUP(RIGHT(C10747,6),'Tuning parameter'!$A$3:$AC$11,HLOOKUP(B10747,'Tuning parameter'!$B$1:$AC$2,2,FALSE),FALSE),0))</f>
        <v>2.9479816936268E-2</v>
      </c>
      <c r="F10747" t="str">
        <f>'BASE SPLIT DEM'!F6368</f>
        <v>PassengerTransportationExternal INHome Work</v>
      </c>
    </row>
    <row r="10748" spans="1:6" x14ac:dyDescent="0.25">
      <c r="A10748" t="str">
        <f>'BASE SPLIT DEM'!A6377</f>
        <v>TO</v>
      </c>
      <c r="B10748">
        <f>'BASE SPLIT DEM'!B10748</f>
        <v>2044</v>
      </c>
      <c r="C10748" t="str">
        <f>'BASE SPLIT DEM'!C10748</f>
        <v>ADEMPASTRAEXOHORAISUB___TSU</v>
      </c>
      <c r="D10748" t="str">
        <f>'BASE SPLIT DEM'!D10748</f>
        <v>PASTRAEXOHORAISUB</v>
      </c>
      <c r="E10748" s="4">
        <f>'BASE SPLIT DEM'!E10748+IF('BASE SPLIT DEM'!E10748=0,0,_xlfn.IFNA(VLOOKUP(RIGHT(C10748,6),'Tuning parameter'!$A$3:$AC$11,HLOOKUP(B10748,'Tuning parameter'!$B$1:$AC$2,2,FALSE),FALSE),0))</f>
        <v>1</v>
      </c>
      <c r="F10748" t="str">
        <f>'BASE SPLIT DEM'!F6377</f>
        <v>PassengerTransportationExternal INHome School</v>
      </c>
    </row>
    <row r="10749" spans="1:6" x14ac:dyDescent="0.25">
      <c r="A10749" t="str">
        <f>'BASE SPLIT DEM'!A6386</f>
        <v>TO</v>
      </c>
      <c r="B10749">
        <f>'BASE SPLIT DEM'!B10749</f>
        <v>2044</v>
      </c>
      <c r="C10749" t="str">
        <f>'BASE SPLIT DEM'!C10749</f>
        <v>ADEMPASTRAEXOHORAITRM___TST</v>
      </c>
      <c r="D10749" t="str">
        <f>'BASE SPLIT DEM'!D10749</f>
        <v>PASTRAEXOHORAITRM</v>
      </c>
      <c r="E10749" s="4">
        <f>'BASE SPLIT DEM'!E10749+IF('BASE SPLIT DEM'!E10749=0,0,_xlfn.IFNA(VLOOKUP(RIGHT(C10749,6),'Tuning parameter'!$A$3:$AC$11,HLOOKUP(B10749,'Tuning parameter'!$B$1:$AC$2,2,FALSE),FALSE),0))</f>
        <v>1</v>
      </c>
      <c r="F10749" t="str">
        <f>'BASE SPLIT DEM'!F6386</f>
        <v>PassengerTransportationExternal INHome Other</v>
      </c>
    </row>
    <row r="10750" spans="1:6" x14ac:dyDescent="0.25">
      <c r="A10750" t="str">
        <f>'BASE SPLIT DEM'!A6395</f>
        <v>TO</v>
      </c>
      <c r="B10750">
        <f>'BASE SPLIT DEM'!B10750</f>
        <v>2044</v>
      </c>
      <c r="C10750" t="str">
        <f>'BASE SPLIT DEM'!C10750</f>
        <v>ADEMPASTRAEXOHOROABUSIUBGOB</v>
      </c>
      <c r="D10750" t="str">
        <f>'BASE SPLIT DEM'!D10750</f>
        <v>PASTRAEXOHOROABUS</v>
      </c>
      <c r="E10750" s="4">
        <f>'BASE SPLIT DEM'!E10750+IF('BASE SPLIT DEM'!E10750=0,0,_xlfn.IFNA(VLOOKUP(RIGHT(C10750,6),'Tuning parameter'!$A$3:$AC$11,HLOOKUP(B10750,'Tuning parameter'!$B$1:$AC$2,2,FALSE),FALSE),0))</f>
        <v>4.9181552429409497E-2</v>
      </c>
      <c r="F10750" t="str">
        <f>'BASE SPLIT DEM'!F6395</f>
        <v>PassengerTransportationExternal INNon Home based</v>
      </c>
    </row>
    <row r="10751" spans="1:6" x14ac:dyDescent="0.25">
      <c r="A10751" t="str">
        <f>'BASE SPLIT DEM'!A6740</f>
        <v>TO</v>
      </c>
      <c r="B10751">
        <f>'BASE SPLIT DEM'!B10751</f>
        <v>2044</v>
      </c>
      <c r="C10751" t="str">
        <f>'BASE SPLIT DEM'!C10751</f>
        <v>ADEMPASTRAEXOHOROABUSURBTBU</v>
      </c>
      <c r="D10751" t="str">
        <f>'BASE SPLIT DEM'!D10751</f>
        <v>PASTRAEXOHOROABUS</v>
      </c>
      <c r="E10751" s="4">
        <f>'BASE SPLIT DEM'!E10751+IF('BASE SPLIT DEM'!E10751=0,0,_xlfn.IFNA(VLOOKUP(RIGHT(C10751,6),'Tuning parameter'!$A$3:$AC$11,HLOOKUP(B10751,'Tuning parameter'!$B$1:$AC$2,2,FALSE),FALSE),0))</f>
        <v>0.74429353778386598</v>
      </c>
      <c r="F10751" t="str">
        <f>'BASE SPLIT DEM'!F6740</f>
        <v>PassengerTransportationExternal INHome Work</v>
      </c>
    </row>
    <row r="10752" spans="1:6" x14ac:dyDescent="0.25">
      <c r="A10752" t="str">
        <f>'BASE SPLIT DEM'!A6749</f>
        <v>TO</v>
      </c>
      <c r="B10752">
        <f>'BASE SPLIT DEM'!B10752</f>
        <v>2044</v>
      </c>
      <c r="C10752" t="str">
        <f>'BASE SPLIT DEM'!C10752</f>
        <v>ADEMPASTRAEXOHOROABUSURBWTB</v>
      </c>
      <c r="D10752" t="str">
        <f>'BASE SPLIT DEM'!D10752</f>
        <v>PASTRAEXOHOROABUS</v>
      </c>
      <c r="E10752" s="4">
        <f>'BASE SPLIT DEM'!E10752+IF('BASE SPLIT DEM'!E10752=0,0,_xlfn.IFNA(VLOOKUP(RIGHT(C10752,6),'Tuning parameter'!$A$3:$AC$11,HLOOKUP(B10752,'Tuning parameter'!$B$1:$AC$2,2,FALSE),FALSE),0))</f>
        <v>0</v>
      </c>
      <c r="F10752" t="str">
        <f>'BASE SPLIT DEM'!F6749</f>
        <v>PassengerTransportationExternal INHome School</v>
      </c>
    </row>
    <row r="10753" spans="1:6" x14ac:dyDescent="0.25">
      <c r="A10753" t="str">
        <f>'BASE SPLIT DEM'!A6758</f>
        <v>TO</v>
      </c>
      <c r="B10753">
        <f>'BASE SPLIT DEM'!B10753</f>
        <v>2044</v>
      </c>
      <c r="C10753" t="str">
        <f>'BASE SPLIT DEM'!C10753</f>
        <v>ADEMPASTRAEXOHOROABUSIUBMWAY</v>
      </c>
      <c r="D10753" t="str">
        <f>'BASE SPLIT DEM'!D10753</f>
        <v>PASTRAEXOHOROABUS</v>
      </c>
      <c r="E10753" s="4">
        <f>'BASE SPLIT DEM'!E10753+IF('BASE SPLIT DEM'!E10753=0,0,_xlfn.IFNA(VLOOKUP(RIGHT(C10753,6),'Tuning parameter'!$A$3:$AC$11,HLOOKUP(B10753,'Tuning parameter'!$B$1:$AC$2,2,FALSE),FALSE),0))</f>
        <v>0.17527578367284399</v>
      </c>
      <c r="F10753" t="str">
        <f>'BASE SPLIT DEM'!F6758</f>
        <v>PassengerTransportationExternal INHome Other</v>
      </c>
    </row>
    <row r="10754" spans="1:6" x14ac:dyDescent="0.25">
      <c r="A10754" t="str">
        <f>'BASE SPLIT DEM'!A6767</f>
        <v>TO</v>
      </c>
      <c r="B10754">
        <f>'BASE SPLIT DEM'!B10754</f>
        <v>2044</v>
      </c>
      <c r="C10754" t="str">
        <f>'BASE SPLIT DEM'!C10754</f>
        <v>ADEMPASTRAEXOHOROABUSIUBVIVA</v>
      </c>
      <c r="D10754" t="str">
        <f>'BASE SPLIT DEM'!D10754</f>
        <v>PASTRAEXOHOROABUS</v>
      </c>
      <c r="E10754" s="4">
        <f>'BASE SPLIT DEM'!E10754+IF('BASE SPLIT DEM'!E10754=0,0,_xlfn.IFNA(VLOOKUP(RIGHT(C10754,6),'Tuning parameter'!$A$3:$AC$11,HLOOKUP(B10754,'Tuning parameter'!$B$1:$AC$2,2,FALSE),FALSE),0))</f>
        <v>2.35769575679486E-2</v>
      </c>
      <c r="F10754" t="str">
        <f>'BASE SPLIT DEM'!F6767</f>
        <v>PassengerTransportationExternal INNon Home based</v>
      </c>
    </row>
    <row r="10755" spans="1:6" x14ac:dyDescent="0.25">
      <c r="A10755" t="str">
        <f>'BASE SPLIT DEM'!A7112</f>
        <v>TO</v>
      </c>
      <c r="B10755">
        <f>'BASE SPLIT DEM'!B10755</f>
        <v>2044</v>
      </c>
      <c r="C10755" t="str">
        <f>'BASE SPLIT DEM'!C10755</f>
        <v>ADEMPASTRAEXOHOROABUSIUBDURT</v>
      </c>
      <c r="D10755" t="str">
        <f>'BASE SPLIT DEM'!D10755</f>
        <v>PASTRAEXOHOROABUS</v>
      </c>
      <c r="E10755" s="4">
        <f>'BASE SPLIT DEM'!E10755+IF('BASE SPLIT DEM'!E10755=0,0,_xlfn.IFNA(VLOOKUP(RIGHT(C10755,6),'Tuning parameter'!$A$3:$AC$11,HLOOKUP(B10755,'Tuning parameter'!$B$1:$AC$2,2,FALSE),FALSE),0))</f>
        <v>7.6721685459308396E-3</v>
      </c>
      <c r="F10755" t="str">
        <f>'BASE SPLIT DEM'!F7112</f>
        <v>PassengerTransportationExternal INHome Work</v>
      </c>
    </row>
    <row r="10756" spans="1:6" x14ac:dyDescent="0.25">
      <c r="A10756" t="str">
        <f>'BASE SPLIT DEM'!A7121</f>
        <v>TO</v>
      </c>
      <c r="B10756">
        <f>'BASE SPLIT DEM'!B10756</f>
        <v>2044</v>
      </c>
      <c r="C10756" t="str">
        <f>'BASE SPLIT DEM'!C10756</f>
        <v>ADEMPASTRAEXOHOROABUSSCB___</v>
      </c>
      <c r="D10756" t="str">
        <f>'BASE SPLIT DEM'!D10756</f>
        <v>PASTRAEXOHOROABUS</v>
      </c>
      <c r="E10756" s="4">
        <f>'BASE SPLIT DEM'!E10756+IF('BASE SPLIT DEM'!E10756=0,0,_xlfn.IFNA(VLOOKUP(RIGHT(C10756,6),'Tuning parameter'!$A$3:$AC$11,HLOOKUP(B10756,'Tuning parameter'!$B$1:$AC$2,2,FALSE),FALSE),0))</f>
        <v>0</v>
      </c>
      <c r="F10756" t="str">
        <f>'BASE SPLIT DEM'!F7121</f>
        <v>PassengerTransportationExternal INHome School</v>
      </c>
    </row>
    <row r="10757" spans="1:6" x14ac:dyDescent="0.25">
      <c r="A10757" t="str">
        <f>'BASE SPLIT DEM'!A7130</f>
        <v>TO</v>
      </c>
      <c r="B10757">
        <f>'BASE SPLIT DEM'!B10757</f>
        <v>2044</v>
      </c>
      <c r="C10757" t="str">
        <f>'BASE SPLIT DEM'!C10757</f>
        <v>ADEMPASTRAEXOHOROACAR___RSH</v>
      </c>
      <c r="D10757" t="str">
        <f>'BASE SPLIT DEM'!D10757</f>
        <v>PASTRAEXOHOROACAR</v>
      </c>
      <c r="E10757" s="4">
        <f>'BASE SPLIT DEM'!E10757+IF('BASE SPLIT DEM'!E10757=0,0,_xlfn.IFNA(VLOOKUP(RIGHT(C10757,6),'Tuning parameter'!$A$3:$AC$11,HLOOKUP(B10757,'Tuning parameter'!$B$1:$AC$2,2,FALSE),FALSE),0))</f>
        <v>1.3511232481335201E-2</v>
      </c>
      <c r="F10757" t="str">
        <f>'BASE SPLIT DEM'!F7130</f>
        <v>PassengerTransportationExternal INHome Other</v>
      </c>
    </row>
    <row r="10758" spans="1:6" x14ac:dyDescent="0.25">
      <c r="A10758" t="str">
        <f>'BASE SPLIT DEM'!A7139</f>
        <v>TO</v>
      </c>
      <c r="B10758">
        <f>'BASE SPLIT DEM'!B10758</f>
        <v>2044</v>
      </c>
      <c r="C10758" t="str">
        <f>'BASE SPLIT DEM'!C10758</f>
        <v>ADEMPASTRAEXOHOROACAR___TAX</v>
      </c>
      <c r="D10758" t="str">
        <f>'BASE SPLIT DEM'!D10758</f>
        <v>PASTRAEXOHOROACAR</v>
      </c>
      <c r="E10758" s="4">
        <f>'BASE SPLIT DEM'!E10758+IF('BASE SPLIT DEM'!E10758=0,0,_xlfn.IFNA(VLOOKUP(RIGHT(C10758,6),'Tuning parameter'!$A$3:$AC$11,HLOOKUP(B10758,'Tuning parameter'!$B$1:$AC$2,2,FALSE),FALSE),0))</f>
        <v>1.08157195638427E-2</v>
      </c>
      <c r="F10758" t="str">
        <f>'BASE SPLIT DEM'!F7139</f>
        <v>PassengerTransportationExternal INNon Home based</v>
      </c>
    </row>
    <row r="10759" spans="1:6" x14ac:dyDescent="0.25">
      <c r="A10759" t="str">
        <f>'BASE SPLIT DEM'!A7484</f>
        <v>TO</v>
      </c>
      <c r="B10759">
        <f>'BASE SPLIT DEM'!B10759</f>
        <v>2044</v>
      </c>
      <c r="C10759" t="str">
        <f>'BASE SPLIT DEM'!C10759</f>
        <v>ADEMPASTRAEXOHOROACAR___ADR</v>
      </c>
      <c r="D10759" t="str">
        <f>'BASE SPLIT DEM'!D10759</f>
        <v>PASTRAEXOHOROACAR</v>
      </c>
      <c r="E10759" s="4">
        <f>'BASE SPLIT DEM'!E10759+IF('BASE SPLIT DEM'!E10759=0,0,_xlfn.IFNA(VLOOKUP(RIGHT(C10759,6),'Tuning parameter'!$A$3:$AC$11,HLOOKUP(B10759,'Tuning parameter'!$B$1:$AC$2,2,FALSE),FALSE),0))</f>
        <v>0.86770200888905602</v>
      </c>
      <c r="F10759" t="str">
        <f>'BASE SPLIT DEM'!F7484</f>
        <v>PassengerTransportationExternal INHome Work</v>
      </c>
    </row>
    <row r="10760" spans="1:6" x14ac:dyDescent="0.25">
      <c r="A10760" t="str">
        <f>'BASE SPLIT DEM'!A7493</f>
        <v>TO</v>
      </c>
      <c r="B10760">
        <f>'BASE SPLIT DEM'!B10760</f>
        <v>2044</v>
      </c>
      <c r="C10760" t="str">
        <f>'BASE SPLIT DEM'!C10760</f>
        <v>ADEMPASTRAEXOHOROACAR___APG</v>
      </c>
      <c r="D10760" t="str">
        <f>'BASE SPLIT DEM'!D10760</f>
        <v>PASTRAEXOHOROACAR</v>
      </c>
      <c r="E10760" s="4">
        <f>'BASE SPLIT DEM'!E10760+IF('BASE SPLIT DEM'!E10760=0,0,_xlfn.IFNA(VLOOKUP(RIGHT(C10760,6),'Tuning parameter'!$A$3:$AC$11,HLOOKUP(B10760,'Tuning parameter'!$B$1:$AC$2,2,FALSE),FALSE),0))</f>
        <v>0.107971039065765</v>
      </c>
      <c r="F10760" t="str">
        <f>'BASE SPLIT DEM'!F7493</f>
        <v>PassengerTransportationExternal INHome School</v>
      </c>
    </row>
    <row r="10761" spans="1:6" x14ac:dyDescent="0.25">
      <c r="A10761" t="str">
        <f>'BASE SPLIT DEM'!A7502</f>
        <v>TO</v>
      </c>
      <c r="B10761">
        <f>'BASE SPLIT DEM'!B10761</f>
        <v>2044</v>
      </c>
      <c r="C10761" t="str">
        <f>'BASE SPLIT DEM'!C10761</f>
        <v>ADEMPASTRAEXOHOROATRULGTRSH</v>
      </c>
      <c r="D10761" t="str">
        <f>'BASE SPLIT DEM'!D10761</f>
        <v>PASTRAEXOHOROATRU</v>
      </c>
      <c r="E10761" s="4">
        <f>'BASE SPLIT DEM'!E10761+IF('BASE SPLIT DEM'!E10761=0,0,_xlfn.IFNA(VLOOKUP(RIGHT(C10761,6),'Tuning parameter'!$A$3:$AC$11,HLOOKUP(B10761,'Tuning parameter'!$B$1:$AC$2,2,FALSE),FALSE),0))</f>
        <v>1.3516939479092299E-2</v>
      </c>
      <c r="F10761" t="str">
        <f>'BASE SPLIT DEM'!F7502</f>
        <v>PassengerTransportationExternal INHome Other</v>
      </c>
    </row>
    <row r="10762" spans="1:6" x14ac:dyDescent="0.25">
      <c r="A10762" t="str">
        <f>'BASE SPLIT DEM'!A7511</f>
        <v>TO</v>
      </c>
      <c r="B10762">
        <f>'BASE SPLIT DEM'!B10762</f>
        <v>2044</v>
      </c>
      <c r="C10762" t="str">
        <f>'BASE SPLIT DEM'!C10762</f>
        <v>ADEMPASTRAEXOHOROATRULGTTAX</v>
      </c>
      <c r="D10762" t="str">
        <f>'BASE SPLIT DEM'!D10762</f>
        <v>PASTRAEXOHOROATRU</v>
      </c>
      <c r="E10762" s="4">
        <f>'BASE SPLIT DEM'!E10762+IF('BASE SPLIT DEM'!E10762=0,0,_xlfn.IFNA(VLOOKUP(RIGHT(C10762,6),'Tuning parameter'!$A$3:$AC$11,HLOOKUP(B10762,'Tuning parameter'!$B$1:$AC$2,2,FALSE),FALSE),0))</f>
        <v>3.4924222617454702E-3</v>
      </c>
      <c r="F10762" t="str">
        <f>'BASE SPLIT DEM'!F7511</f>
        <v>PassengerTransportationExternal INNon Home based</v>
      </c>
    </row>
    <row r="10763" spans="1:6" x14ac:dyDescent="0.25">
      <c r="A10763" t="str">
        <f>'BASE SPLIT DEM'!A7856</f>
        <v>TO</v>
      </c>
      <c r="B10763">
        <f>'BASE SPLIT DEM'!B10763</f>
        <v>2044</v>
      </c>
      <c r="C10763" t="str">
        <f>'BASE SPLIT DEM'!C10763</f>
        <v>ADEMPASTRAEXOHOROATRULGTADR</v>
      </c>
      <c r="D10763" t="str">
        <f>'BASE SPLIT DEM'!D10763</f>
        <v>PASTRAEXOHOROATRU</v>
      </c>
      <c r="E10763" s="4">
        <f>'BASE SPLIT DEM'!E10763+IF('BASE SPLIT DEM'!E10763=0,0,_xlfn.IFNA(VLOOKUP(RIGHT(C10763,6),'Tuning parameter'!$A$3:$AC$11,HLOOKUP(B10763,'Tuning parameter'!$B$1:$AC$2,2,FALSE),FALSE),0))</f>
        <v>0.87412592797713495</v>
      </c>
      <c r="F10763" t="str">
        <f>'BASE SPLIT DEM'!F7856</f>
        <v>PassengerTransportationExternal INHome Work</v>
      </c>
    </row>
    <row r="10764" spans="1:6" x14ac:dyDescent="0.25">
      <c r="A10764" t="str">
        <f>'BASE SPLIT DEM'!A7865</f>
        <v>TO</v>
      </c>
      <c r="B10764">
        <f>'BASE SPLIT DEM'!B10764</f>
        <v>2044</v>
      </c>
      <c r="C10764" t="str">
        <f>'BASE SPLIT DEM'!C10764</f>
        <v>ADEMPASTRAEXOHOROATRULGTAPG</v>
      </c>
      <c r="D10764" t="str">
        <f>'BASE SPLIT DEM'!D10764</f>
        <v>PASTRAEXOHOROATRU</v>
      </c>
      <c r="E10764" s="4">
        <f>'BASE SPLIT DEM'!E10764+IF('BASE SPLIT DEM'!E10764=0,0,_xlfn.IFNA(VLOOKUP(RIGHT(C10764,6),'Tuning parameter'!$A$3:$AC$11,HLOOKUP(B10764,'Tuning parameter'!$B$1:$AC$2,2,FALSE),FALSE),0))</f>
        <v>0.108864710282026</v>
      </c>
      <c r="F10764" t="str">
        <f>'BASE SPLIT DEM'!F7865</f>
        <v>PassengerTransportationExternal INHome School</v>
      </c>
    </row>
    <row r="10765" spans="1:6" x14ac:dyDescent="0.25">
      <c r="A10765" t="str">
        <f>'BASE SPLIT DEM'!A7874</f>
        <v>TO</v>
      </c>
      <c r="B10765">
        <f>'BASE SPLIT DEM'!B10765</f>
        <v>2044</v>
      </c>
      <c r="C10765" t="str">
        <f>'BASE SPLIT DEM'!C10765</f>
        <v>ADEMPASTRAEXOHOROAMOR______</v>
      </c>
      <c r="D10765" t="str">
        <f>'BASE SPLIT DEM'!D10765</f>
        <v>PASTRAEXOHOROAMOR</v>
      </c>
      <c r="E10765" s="4">
        <f>'BASE SPLIT DEM'!E10765+IF('BASE SPLIT DEM'!E10765=0,0,_xlfn.IFNA(VLOOKUP(RIGHT(C10765,6),'Tuning parameter'!$A$3:$AC$11,HLOOKUP(B10765,'Tuning parameter'!$B$1:$AC$2,2,FALSE),FALSE),0))</f>
        <v>1</v>
      </c>
      <c r="F10765" t="str">
        <f>'BASE SPLIT DEM'!F7874</f>
        <v>PassengerTransportationExternal INHome Other</v>
      </c>
    </row>
    <row r="10766" spans="1:6" x14ac:dyDescent="0.25">
      <c r="A10766" t="str">
        <f>'BASE SPLIT DEM'!A7883</f>
        <v>TO</v>
      </c>
      <c r="B10766">
        <f>'BASE SPLIT DEM'!B10766</f>
        <v>2044</v>
      </c>
      <c r="C10766" t="str">
        <f>'BASE SPLIT DEM'!C10766</f>
        <v>ADEMPASTRAEXOHOROAWAL______</v>
      </c>
      <c r="D10766" t="str">
        <f>'BASE SPLIT DEM'!D10766</f>
        <v>PASTRAEXOHOROAWAL</v>
      </c>
      <c r="E10766" s="4">
        <f>'BASE SPLIT DEM'!E10766+IF('BASE SPLIT DEM'!E10766=0,0,_xlfn.IFNA(VLOOKUP(RIGHT(C10766,6),'Tuning parameter'!$A$3:$AC$11,HLOOKUP(B10766,'Tuning parameter'!$B$1:$AC$2,2,FALSE),FALSE),0))</f>
        <v>1</v>
      </c>
      <c r="F10766" t="str">
        <f>'BASE SPLIT DEM'!F7883</f>
        <v>PassengerTransportationExternal INNon Home based</v>
      </c>
    </row>
    <row r="10767" spans="1:6" x14ac:dyDescent="0.25">
      <c r="A10767" t="str">
        <f>'BASE SPLIT DEM'!A8228</f>
        <v>TO</v>
      </c>
      <c r="B10767">
        <f>'BASE SPLIT DEM'!B10767</f>
        <v>2044</v>
      </c>
      <c r="C10767" t="str">
        <f>'BASE SPLIT DEM'!C10767</f>
        <v>ADEMPASTRAEXOHOROABIK______</v>
      </c>
      <c r="D10767" t="str">
        <f>'BASE SPLIT DEM'!D10767</f>
        <v>PASTRAEXOHOROABIK</v>
      </c>
      <c r="E10767" s="4">
        <f>'BASE SPLIT DEM'!E10767+IF('BASE SPLIT DEM'!E10767=0,0,_xlfn.IFNA(VLOOKUP(RIGHT(C10767,6),'Tuning parameter'!$A$3:$AC$11,HLOOKUP(B10767,'Tuning parameter'!$B$1:$AC$2,2,FALSE),FALSE),0))</f>
        <v>1</v>
      </c>
      <c r="F10767" t="str">
        <f>'BASE SPLIT DEM'!F8228</f>
        <v>PassengerTransportationExternal INHome Work</v>
      </c>
    </row>
    <row r="10768" spans="1:6" x14ac:dyDescent="0.25">
      <c r="A10768" t="str">
        <f>'BASE SPLIT DEM'!A8237</f>
        <v>TO</v>
      </c>
      <c r="B10768">
        <f>'BASE SPLIT DEM'!B10768</f>
        <v>2044</v>
      </c>
      <c r="C10768" t="str">
        <f>'BASE SPLIT DEM'!C10768</f>
        <v>ADEMPASTRAEXONHRAIREG___GOR</v>
      </c>
      <c r="D10768" t="str">
        <f>'BASE SPLIT DEM'!D10768</f>
        <v>PASTRAEXONHRAIREG</v>
      </c>
      <c r="E10768" s="4">
        <f>'BASE SPLIT DEM'!E10768+IF('BASE SPLIT DEM'!E10768=0,0,_xlfn.IFNA(VLOOKUP(RIGHT(C10768,6),'Tuning parameter'!$A$3:$AC$11,HLOOKUP(B10768,'Tuning parameter'!$B$1:$AC$2,2,FALSE),FALSE),0))</f>
        <v>0.970520183063731</v>
      </c>
      <c r="F10768" t="str">
        <f>'BASE SPLIT DEM'!F8237</f>
        <v>PassengerTransportationExternal INHome School</v>
      </c>
    </row>
    <row r="10769" spans="1:6" x14ac:dyDescent="0.25">
      <c r="A10769" t="str">
        <f>'BASE SPLIT DEM'!A8246</f>
        <v>TO</v>
      </c>
      <c r="B10769">
        <f>'BASE SPLIT DEM'!B10769</f>
        <v>2044</v>
      </c>
      <c r="C10769" t="str">
        <f>'BASE SPLIT DEM'!C10769</f>
        <v>ADEMPASTRAEXONHRAIREG___UPX</v>
      </c>
      <c r="D10769" t="str">
        <f>'BASE SPLIT DEM'!D10769</f>
        <v>PASTRAEXONHRAIREG</v>
      </c>
      <c r="E10769" s="4">
        <f>'BASE SPLIT DEM'!E10769+IF('BASE SPLIT DEM'!E10769=0,0,_xlfn.IFNA(VLOOKUP(RIGHT(C10769,6),'Tuning parameter'!$A$3:$AC$11,HLOOKUP(B10769,'Tuning parameter'!$B$1:$AC$2,2,FALSE),FALSE),0))</f>
        <v>2.9479816936268E-2</v>
      </c>
      <c r="F10769" t="str">
        <f>'BASE SPLIT DEM'!F8246</f>
        <v>PassengerTransportationExternal INHome Other</v>
      </c>
    </row>
    <row r="10770" spans="1:6" x14ac:dyDescent="0.25">
      <c r="A10770" t="str">
        <f>'BASE SPLIT DEM'!A8255</f>
        <v>TO</v>
      </c>
      <c r="B10770">
        <f>'BASE SPLIT DEM'!B10770</f>
        <v>2044</v>
      </c>
      <c r="C10770" t="str">
        <f>'BASE SPLIT DEM'!C10770</f>
        <v>ADEMPASTRAEXONHRAISUB___TSU</v>
      </c>
      <c r="D10770" t="str">
        <f>'BASE SPLIT DEM'!D10770</f>
        <v>PASTRAEXONHRAISUB</v>
      </c>
      <c r="E10770" s="4">
        <f>'BASE SPLIT DEM'!E10770+IF('BASE SPLIT DEM'!E10770=0,0,_xlfn.IFNA(VLOOKUP(RIGHT(C10770,6),'Tuning parameter'!$A$3:$AC$11,HLOOKUP(B10770,'Tuning parameter'!$B$1:$AC$2,2,FALSE),FALSE),0))</f>
        <v>1</v>
      </c>
      <c r="F10770" t="str">
        <f>'BASE SPLIT DEM'!F8255</f>
        <v>PassengerTransportationExternal INNon Home based</v>
      </c>
    </row>
    <row r="10771" spans="1:6" x14ac:dyDescent="0.25">
      <c r="A10771" t="str">
        <f>'BASE SPLIT DEM'!A8600</f>
        <v>TO</v>
      </c>
      <c r="B10771">
        <f>'BASE SPLIT DEM'!B10771</f>
        <v>2044</v>
      </c>
      <c r="C10771" t="str">
        <f>'BASE SPLIT DEM'!C10771</f>
        <v>ADEMPASTRAEXONHRAITRM___TST</v>
      </c>
      <c r="D10771" t="str">
        <f>'BASE SPLIT DEM'!D10771</f>
        <v>PASTRAEXONHRAITRM</v>
      </c>
      <c r="E10771" s="4">
        <f>'BASE SPLIT DEM'!E10771+IF('BASE SPLIT DEM'!E10771=0,0,_xlfn.IFNA(VLOOKUP(RIGHT(C10771,6),'Tuning parameter'!$A$3:$AC$11,HLOOKUP(B10771,'Tuning parameter'!$B$1:$AC$2,2,FALSE),FALSE),0))</f>
        <v>1</v>
      </c>
      <c r="F10771" t="str">
        <f>'BASE SPLIT DEM'!F8600</f>
        <v>PassengerTransportationExternal INHome Work</v>
      </c>
    </row>
    <row r="10772" spans="1:6" x14ac:dyDescent="0.25">
      <c r="A10772" t="str">
        <f>'BASE SPLIT DEM'!A8609</f>
        <v>TO</v>
      </c>
      <c r="B10772">
        <f>'BASE SPLIT DEM'!B10772</f>
        <v>2044</v>
      </c>
      <c r="C10772" t="str">
        <f>'BASE SPLIT DEM'!C10772</f>
        <v>ADEMPASTRAEXONHROABUSIUBGOB</v>
      </c>
      <c r="D10772" t="str">
        <f>'BASE SPLIT DEM'!D10772</f>
        <v>PASTRAEXONHROABUS</v>
      </c>
      <c r="E10772" s="4">
        <f>'BASE SPLIT DEM'!E10772+IF('BASE SPLIT DEM'!E10772=0,0,_xlfn.IFNA(VLOOKUP(RIGHT(C10772,6),'Tuning parameter'!$A$3:$AC$11,HLOOKUP(B10772,'Tuning parameter'!$B$1:$AC$2,2,FALSE),FALSE),0))</f>
        <v>4.9181552429409497E-2</v>
      </c>
      <c r="F10772" t="str">
        <f>'BASE SPLIT DEM'!F8609</f>
        <v>PassengerTransportationExternal INHome School</v>
      </c>
    </row>
    <row r="10773" spans="1:6" x14ac:dyDescent="0.25">
      <c r="A10773" t="str">
        <f>'BASE SPLIT DEM'!A8618</f>
        <v>TO</v>
      </c>
      <c r="B10773">
        <f>'BASE SPLIT DEM'!B10773</f>
        <v>2044</v>
      </c>
      <c r="C10773" t="str">
        <f>'BASE SPLIT DEM'!C10773</f>
        <v>ADEMPASTRAEXONHROABUSURBTBU</v>
      </c>
      <c r="D10773" t="str">
        <f>'BASE SPLIT DEM'!D10773</f>
        <v>PASTRAEXONHROABUS</v>
      </c>
      <c r="E10773" s="4">
        <f>'BASE SPLIT DEM'!E10773+IF('BASE SPLIT DEM'!E10773=0,0,_xlfn.IFNA(VLOOKUP(RIGHT(C10773,6),'Tuning parameter'!$A$3:$AC$11,HLOOKUP(B10773,'Tuning parameter'!$B$1:$AC$2,2,FALSE),FALSE),0))</f>
        <v>0.74429353778386598</v>
      </c>
      <c r="F10773" t="str">
        <f>'BASE SPLIT DEM'!F8618</f>
        <v>PassengerTransportationExternal INHome Other</v>
      </c>
    </row>
    <row r="10774" spans="1:6" x14ac:dyDescent="0.25">
      <c r="A10774" t="str">
        <f>'BASE SPLIT DEM'!A8627</f>
        <v>TO</v>
      </c>
      <c r="B10774">
        <f>'BASE SPLIT DEM'!B10774</f>
        <v>2044</v>
      </c>
      <c r="C10774" t="str">
        <f>'BASE SPLIT DEM'!C10774</f>
        <v>ADEMPASTRAEXONHROABUSURBWTB</v>
      </c>
      <c r="D10774" t="str">
        <f>'BASE SPLIT DEM'!D10774</f>
        <v>PASTRAEXONHROABUS</v>
      </c>
      <c r="E10774" s="4">
        <f>'BASE SPLIT DEM'!E10774+IF('BASE SPLIT DEM'!E10774=0,0,_xlfn.IFNA(VLOOKUP(RIGHT(C10774,6),'Tuning parameter'!$A$3:$AC$11,HLOOKUP(B10774,'Tuning parameter'!$B$1:$AC$2,2,FALSE),FALSE),0))</f>
        <v>0</v>
      </c>
      <c r="F10774" t="str">
        <f>'BASE SPLIT DEM'!F8627</f>
        <v>PassengerTransportationExternal INNon Home based</v>
      </c>
    </row>
    <row r="10775" spans="1:6" x14ac:dyDescent="0.25">
      <c r="A10775" t="str">
        <f>'BASE SPLIT DEM'!A8972</f>
        <v>TO</v>
      </c>
      <c r="B10775">
        <f>'BASE SPLIT DEM'!B10775</f>
        <v>2044</v>
      </c>
      <c r="C10775" t="str">
        <f>'BASE SPLIT DEM'!C10775</f>
        <v>ADEMPASTRAEXONHROABUSIUBMWAY</v>
      </c>
      <c r="D10775" t="str">
        <f>'BASE SPLIT DEM'!D10775</f>
        <v>PASTRAEXONHROABUS</v>
      </c>
      <c r="E10775" s="4">
        <f>'BASE SPLIT DEM'!E10775+IF('BASE SPLIT DEM'!E10775=0,0,_xlfn.IFNA(VLOOKUP(RIGHT(C10775,6),'Tuning parameter'!$A$3:$AC$11,HLOOKUP(B10775,'Tuning parameter'!$B$1:$AC$2,2,FALSE),FALSE),0))</f>
        <v>0.17527578367284399</v>
      </c>
      <c r="F10775" t="str">
        <f>'BASE SPLIT DEM'!F8972</f>
        <v>PassengerTransportationExternal INHome Work</v>
      </c>
    </row>
    <row r="10776" spans="1:6" x14ac:dyDescent="0.25">
      <c r="A10776" t="str">
        <f>'BASE SPLIT DEM'!A8981</f>
        <v>TO</v>
      </c>
      <c r="B10776">
        <f>'BASE SPLIT DEM'!B10776</f>
        <v>2044</v>
      </c>
      <c r="C10776" t="str">
        <f>'BASE SPLIT DEM'!C10776</f>
        <v>ADEMPASTRAEXONHROABUSIUBVIVA</v>
      </c>
      <c r="D10776" t="str">
        <f>'BASE SPLIT DEM'!D10776</f>
        <v>PASTRAEXONHROABUS</v>
      </c>
      <c r="E10776" s="4">
        <f>'BASE SPLIT DEM'!E10776+IF('BASE SPLIT DEM'!E10776=0,0,_xlfn.IFNA(VLOOKUP(RIGHT(C10776,6),'Tuning parameter'!$A$3:$AC$11,HLOOKUP(B10776,'Tuning parameter'!$B$1:$AC$2,2,FALSE),FALSE),0))</f>
        <v>2.35769575679486E-2</v>
      </c>
      <c r="F10776" t="str">
        <f>'BASE SPLIT DEM'!F8981</f>
        <v>PassengerTransportationExternal INHome School</v>
      </c>
    </row>
    <row r="10777" spans="1:6" x14ac:dyDescent="0.25">
      <c r="A10777" t="str">
        <f>'BASE SPLIT DEM'!A8990</f>
        <v>TO</v>
      </c>
      <c r="B10777">
        <f>'BASE SPLIT DEM'!B10777</f>
        <v>2044</v>
      </c>
      <c r="C10777" t="str">
        <f>'BASE SPLIT DEM'!C10777</f>
        <v>ADEMPASTRAEXONHROABUSIUBDURT</v>
      </c>
      <c r="D10777" t="str">
        <f>'BASE SPLIT DEM'!D10777</f>
        <v>PASTRAEXONHROABUS</v>
      </c>
      <c r="E10777" s="4">
        <f>'BASE SPLIT DEM'!E10777+IF('BASE SPLIT DEM'!E10777=0,0,_xlfn.IFNA(VLOOKUP(RIGHT(C10777,6),'Tuning parameter'!$A$3:$AC$11,HLOOKUP(B10777,'Tuning parameter'!$B$1:$AC$2,2,FALSE),FALSE),0))</f>
        <v>7.6721685459308396E-3</v>
      </c>
      <c r="F10777" t="str">
        <f>'BASE SPLIT DEM'!F8990</f>
        <v>PassengerTransportationExternal INHome Other</v>
      </c>
    </row>
    <row r="10778" spans="1:6" x14ac:dyDescent="0.25">
      <c r="A10778" t="str">
        <f>'BASE SPLIT DEM'!A8999</f>
        <v>TO</v>
      </c>
      <c r="B10778">
        <f>'BASE SPLIT DEM'!B10778</f>
        <v>2044</v>
      </c>
      <c r="C10778" t="str">
        <f>'BASE SPLIT DEM'!C10778</f>
        <v>ADEMPASTRAEXONHROABUSSCB___</v>
      </c>
      <c r="D10778" t="str">
        <f>'BASE SPLIT DEM'!D10778</f>
        <v>PASTRAEXONHROABUS</v>
      </c>
      <c r="E10778" s="4">
        <f>'BASE SPLIT DEM'!E10778+IF('BASE SPLIT DEM'!E10778=0,0,_xlfn.IFNA(VLOOKUP(RIGHT(C10778,6),'Tuning parameter'!$A$3:$AC$11,HLOOKUP(B10778,'Tuning parameter'!$B$1:$AC$2,2,FALSE),FALSE),0))</f>
        <v>0</v>
      </c>
      <c r="F10778" t="str">
        <f>'BASE SPLIT DEM'!F8999</f>
        <v>PassengerTransportationExternal INNon Home based</v>
      </c>
    </row>
    <row r="10779" spans="1:6" x14ac:dyDescent="0.25">
      <c r="A10779" t="str">
        <f>'BASE SPLIT DEM'!A9344</f>
        <v>TO</v>
      </c>
      <c r="B10779">
        <f>'BASE SPLIT DEM'!B10779</f>
        <v>2044</v>
      </c>
      <c r="C10779" t="str">
        <f>'BASE SPLIT DEM'!C10779</f>
        <v>ADEMPASTRAEXONHROACAR___RSH</v>
      </c>
      <c r="D10779" t="str">
        <f>'BASE SPLIT DEM'!D10779</f>
        <v>PASTRAEXONHROACAR</v>
      </c>
      <c r="E10779" s="4">
        <f>'BASE SPLIT DEM'!E10779+IF('BASE SPLIT DEM'!E10779=0,0,_xlfn.IFNA(VLOOKUP(RIGHT(C10779,6),'Tuning parameter'!$A$3:$AC$11,HLOOKUP(B10779,'Tuning parameter'!$B$1:$AC$2,2,FALSE),FALSE),0))</f>
        <v>0</v>
      </c>
      <c r="F10779" t="str">
        <f>'BASE SPLIT DEM'!F9344</f>
        <v>PassengerTransportationExternal INHome Work</v>
      </c>
    </row>
    <row r="10780" spans="1:6" x14ac:dyDescent="0.25">
      <c r="A10780" t="str">
        <f>'BASE SPLIT DEM'!A9353</f>
        <v>TO</v>
      </c>
      <c r="B10780">
        <f>'BASE SPLIT DEM'!B10780</f>
        <v>2044</v>
      </c>
      <c r="C10780" t="str">
        <f>'BASE SPLIT DEM'!C10780</f>
        <v>ADEMPASTRAEXONHROACAR___TAX</v>
      </c>
      <c r="D10780" t="str">
        <f>'BASE SPLIT DEM'!D10780</f>
        <v>PASTRAEXONHROACAR</v>
      </c>
      <c r="E10780" s="4">
        <f>'BASE SPLIT DEM'!E10780+IF('BASE SPLIT DEM'!E10780=0,0,_xlfn.IFNA(VLOOKUP(RIGHT(C10780,6),'Tuning parameter'!$A$3:$AC$11,HLOOKUP(B10780,'Tuning parameter'!$B$1:$AC$2,2,FALSE),FALSE),0))</f>
        <v>1.08157195638427E-2</v>
      </c>
      <c r="F10780" t="str">
        <f>'BASE SPLIT DEM'!F9353</f>
        <v>PassengerTransportationExternal INHome School</v>
      </c>
    </row>
    <row r="10781" spans="1:6" x14ac:dyDescent="0.25">
      <c r="A10781" t="str">
        <f>'BASE SPLIT DEM'!A9362</f>
        <v>TO</v>
      </c>
      <c r="B10781">
        <f>'BASE SPLIT DEM'!B10781</f>
        <v>2044</v>
      </c>
      <c r="C10781" t="str">
        <f>'BASE SPLIT DEM'!C10781</f>
        <v>ADEMPASTRAEXONHROACAR___ADR</v>
      </c>
      <c r="D10781" t="str">
        <f>'BASE SPLIT DEM'!D10781</f>
        <v>PASTRAEXONHROACAR</v>
      </c>
      <c r="E10781" s="4">
        <f>'BASE SPLIT DEM'!E10781+IF('BASE SPLIT DEM'!E10781=0,0,_xlfn.IFNA(VLOOKUP(RIGHT(C10781,6),'Tuning parameter'!$A$3:$AC$11,HLOOKUP(B10781,'Tuning parameter'!$B$1:$AC$2,2,FALSE),FALSE),0))</f>
        <v>0.86770200888905602</v>
      </c>
      <c r="F10781" t="str">
        <f>'BASE SPLIT DEM'!F9362</f>
        <v>PassengerTransportationExternal INHome Other</v>
      </c>
    </row>
    <row r="10782" spans="1:6" x14ac:dyDescent="0.25">
      <c r="A10782" t="str">
        <f>'BASE SPLIT DEM'!A9371</f>
        <v>TO</v>
      </c>
      <c r="B10782">
        <f>'BASE SPLIT DEM'!B10782</f>
        <v>2044</v>
      </c>
      <c r="C10782" t="str">
        <f>'BASE SPLIT DEM'!C10782</f>
        <v>ADEMPASTRAEXONHROACAR___APG</v>
      </c>
      <c r="D10782" t="str">
        <f>'BASE SPLIT DEM'!D10782</f>
        <v>PASTRAEXONHROACAR</v>
      </c>
      <c r="E10782" s="4">
        <f>'BASE SPLIT DEM'!E10782+IF('BASE SPLIT DEM'!E10782=0,0,_xlfn.IFNA(VLOOKUP(RIGHT(C10782,6),'Tuning parameter'!$A$3:$AC$11,HLOOKUP(B10782,'Tuning parameter'!$B$1:$AC$2,2,FALSE),FALSE),0))</f>
        <v>0.12148227154709999</v>
      </c>
      <c r="F10782" t="str">
        <f>'BASE SPLIT DEM'!F9371</f>
        <v>PassengerTransportationExternal INNon Home based</v>
      </c>
    </row>
    <row r="10783" spans="1:6" x14ac:dyDescent="0.25">
      <c r="A10783" t="str">
        <f>'BASE SPLIT DEM'!A9716</f>
        <v>TO</v>
      </c>
      <c r="B10783">
        <f>'BASE SPLIT DEM'!B10783</f>
        <v>2044</v>
      </c>
      <c r="C10783" t="str">
        <f>'BASE SPLIT DEM'!C10783</f>
        <v>ADEMPASTRAEXONHROATRULGTRSH</v>
      </c>
      <c r="D10783" t="str">
        <f>'BASE SPLIT DEM'!D10783</f>
        <v>PASTRAEXONHROATRU</v>
      </c>
      <c r="E10783" s="4">
        <f>'BASE SPLIT DEM'!E10783+IF('BASE SPLIT DEM'!E10783=0,0,_xlfn.IFNA(VLOOKUP(RIGHT(C10783,6),'Tuning parameter'!$A$3:$AC$11,HLOOKUP(B10783,'Tuning parameter'!$B$1:$AC$2,2,FALSE),FALSE),0))</f>
        <v>0</v>
      </c>
      <c r="F10783" t="str">
        <f>'BASE SPLIT DEM'!F9716</f>
        <v>PassengerTransportationExternal INHome Work</v>
      </c>
    </row>
    <row r="10784" spans="1:6" x14ac:dyDescent="0.25">
      <c r="A10784" t="str">
        <f>'BASE SPLIT DEM'!A9725</f>
        <v>TO</v>
      </c>
      <c r="B10784">
        <f>'BASE SPLIT DEM'!B10784</f>
        <v>2044</v>
      </c>
      <c r="C10784" t="str">
        <f>'BASE SPLIT DEM'!C10784</f>
        <v>ADEMPASTRAEXONHROATRULGTTAX</v>
      </c>
      <c r="D10784" t="str">
        <f>'BASE SPLIT DEM'!D10784</f>
        <v>PASTRAEXONHROATRU</v>
      </c>
      <c r="E10784" s="4">
        <f>'BASE SPLIT DEM'!E10784+IF('BASE SPLIT DEM'!E10784=0,0,_xlfn.IFNA(VLOOKUP(RIGHT(C10784,6),'Tuning parameter'!$A$3:$AC$11,HLOOKUP(B10784,'Tuning parameter'!$B$1:$AC$2,2,FALSE),FALSE),0))</f>
        <v>3.4924222617454702E-3</v>
      </c>
      <c r="F10784" t="str">
        <f>'BASE SPLIT DEM'!F9725</f>
        <v>PassengerTransportationExternal INHome School</v>
      </c>
    </row>
    <row r="10785" spans="1:6" x14ac:dyDescent="0.25">
      <c r="A10785" t="str">
        <f>'BASE SPLIT DEM'!A9734</f>
        <v>TO</v>
      </c>
      <c r="B10785">
        <f>'BASE SPLIT DEM'!B10785</f>
        <v>2044</v>
      </c>
      <c r="C10785" t="str">
        <f>'BASE SPLIT DEM'!C10785</f>
        <v>ADEMPASTRAEXONHROATRULGTADR</v>
      </c>
      <c r="D10785" t="str">
        <f>'BASE SPLIT DEM'!D10785</f>
        <v>PASTRAEXONHROATRU</v>
      </c>
      <c r="E10785" s="4">
        <f>'BASE SPLIT DEM'!E10785+IF('BASE SPLIT DEM'!E10785=0,0,_xlfn.IFNA(VLOOKUP(RIGHT(C10785,6),'Tuning parameter'!$A$3:$AC$11,HLOOKUP(B10785,'Tuning parameter'!$B$1:$AC$2,2,FALSE),FALSE),0))</f>
        <v>0.87412592797713495</v>
      </c>
      <c r="F10785" t="str">
        <f>'BASE SPLIT DEM'!F9734</f>
        <v>PassengerTransportationExternal INHome Other</v>
      </c>
    </row>
    <row r="10786" spans="1:6" x14ac:dyDescent="0.25">
      <c r="A10786" t="str">
        <f>'BASE SPLIT DEM'!A9743</f>
        <v>TO</v>
      </c>
      <c r="B10786">
        <f>'BASE SPLIT DEM'!B10786</f>
        <v>2044</v>
      </c>
      <c r="C10786" t="str">
        <f>'BASE SPLIT DEM'!C10786</f>
        <v>ADEMPASTRAEXONHROATRULGTAPG</v>
      </c>
      <c r="D10786" t="str">
        <f>'BASE SPLIT DEM'!D10786</f>
        <v>PASTRAEXONHROATRU</v>
      </c>
      <c r="E10786" s="4">
        <f>'BASE SPLIT DEM'!E10786+IF('BASE SPLIT DEM'!E10786=0,0,_xlfn.IFNA(VLOOKUP(RIGHT(C10786,6),'Tuning parameter'!$A$3:$AC$11,HLOOKUP(B10786,'Tuning parameter'!$B$1:$AC$2,2,FALSE),FALSE),0))</f>
        <v>0.122381649761118</v>
      </c>
      <c r="F10786" t="str">
        <f>'BASE SPLIT DEM'!F9743</f>
        <v>PassengerTransportationExternal INNon Home based</v>
      </c>
    </row>
    <row r="10787" spans="1:6" x14ac:dyDescent="0.25">
      <c r="A10787" t="str">
        <f>'BASE SPLIT DEM'!A10088</f>
        <v>TO</v>
      </c>
      <c r="B10787">
        <f>'BASE SPLIT DEM'!B10787</f>
        <v>2044</v>
      </c>
      <c r="C10787" t="str">
        <f>'BASE SPLIT DEM'!C10787</f>
        <v>ADEMPASTRAEXONHROAMOR______</v>
      </c>
      <c r="D10787" t="str">
        <f>'BASE SPLIT DEM'!D10787</f>
        <v>PASTRAEXONHROAMOR</v>
      </c>
      <c r="E10787" s="4">
        <f>'BASE SPLIT DEM'!E10787+IF('BASE SPLIT DEM'!E10787=0,0,_xlfn.IFNA(VLOOKUP(RIGHT(C10787,6),'Tuning parameter'!$A$3:$AC$11,HLOOKUP(B10787,'Tuning parameter'!$B$1:$AC$2,2,FALSE),FALSE),0))</f>
        <v>1</v>
      </c>
      <c r="F10787" t="str">
        <f>'BASE SPLIT DEM'!F10088</f>
        <v>PassengerTransportationExternal INHome Work</v>
      </c>
    </row>
    <row r="10788" spans="1:6" x14ac:dyDescent="0.25">
      <c r="A10788" t="str">
        <f>'BASE SPLIT DEM'!A10097</f>
        <v>TO</v>
      </c>
      <c r="B10788">
        <f>'BASE SPLIT DEM'!B10788</f>
        <v>2044</v>
      </c>
      <c r="C10788" t="str">
        <f>'BASE SPLIT DEM'!C10788</f>
        <v>ADEMPASTRAEXONHROAWAL______</v>
      </c>
      <c r="D10788" t="str">
        <f>'BASE SPLIT DEM'!D10788</f>
        <v>PASTRAEXONHROAWAL</v>
      </c>
      <c r="E10788" s="4">
        <f>'BASE SPLIT DEM'!E10788+IF('BASE SPLIT DEM'!E10788=0,0,_xlfn.IFNA(VLOOKUP(RIGHT(C10788,6),'Tuning parameter'!$A$3:$AC$11,HLOOKUP(B10788,'Tuning parameter'!$B$1:$AC$2,2,FALSE),FALSE),0))</f>
        <v>1</v>
      </c>
      <c r="F10788" t="str">
        <f>'BASE SPLIT DEM'!F10097</f>
        <v>PassengerTransportationExternal INHome School</v>
      </c>
    </row>
    <row r="10789" spans="1:6" x14ac:dyDescent="0.25">
      <c r="A10789" t="str">
        <f>'BASE SPLIT DEM'!A10106</f>
        <v>TO</v>
      </c>
      <c r="B10789">
        <f>'BASE SPLIT DEM'!B10789</f>
        <v>2044</v>
      </c>
      <c r="C10789" t="str">
        <f>'BASE SPLIT DEM'!C10789</f>
        <v>ADEMPASTRAEXONHROABIK______</v>
      </c>
      <c r="D10789" t="str">
        <f>'BASE SPLIT DEM'!D10789</f>
        <v>PASTRAEXONHROABIK</v>
      </c>
      <c r="E10789" s="4">
        <f>'BASE SPLIT DEM'!E10789+IF('BASE SPLIT DEM'!E10789=0,0,_xlfn.IFNA(VLOOKUP(RIGHT(C10789,6),'Tuning parameter'!$A$3:$AC$11,HLOOKUP(B10789,'Tuning parameter'!$B$1:$AC$2,2,FALSE),FALSE),0))</f>
        <v>1</v>
      </c>
      <c r="F10789" t="str">
        <f>'BASE SPLIT DEM'!F10106</f>
        <v>PassengerTransportationExternal INHome Other</v>
      </c>
    </row>
    <row r="10790" spans="1:6" x14ac:dyDescent="0.25">
      <c r="A10790" t="str">
        <f>'BASE SPLIT DEM'!A10115</f>
        <v>TO</v>
      </c>
      <c r="B10790">
        <f>'BASE SPLIT DEM'!B10790</f>
        <v>2045</v>
      </c>
      <c r="C10790" t="str">
        <f>'BASE SPLIT DEM'!C10790</f>
        <v>ADEMPASTRAINHWRAIREG</v>
      </c>
      <c r="D10790" t="str">
        <f>'BASE SPLIT DEM'!D10790</f>
        <v>PASTRAINHW</v>
      </c>
      <c r="E10790" s="4">
        <f>'BASE SPLIT DEM'!E10790+IF('BASE SPLIT DEM'!E10790=0,0,_xlfn.IFNA(VLOOKUP(RIGHT(C10790,6),'Tuning parameter'!$A$3:$AC$11,HLOOKUP(B10790,'Tuning parameter'!$B$1:$AC$2,2,FALSE),FALSE),0))</f>
        <v>0</v>
      </c>
      <c r="F10790" t="str">
        <f>'BASE SPLIT DEM'!F10115</f>
        <v>PassengerTransportationExternal INNon Home based</v>
      </c>
    </row>
    <row r="10791" spans="1:6" x14ac:dyDescent="0.25">
      <c r="A10791" t="str">
        <f>'BASE SPLIT DEM'!A10460</f>
        <v>TO</v>
      </c>
      <c r="B10791">
        <f>'BASE SPLIT DEM'!B10791</f>
        <v>2045</v>
      </c>
      <c r="C10791" t="str">
        <f>'BASE SPLIT DEM'!C10791</f>
        <v>ADEMPASTRAINHWRAISUB</v>
      </c>
      <c r="D10791" t="str">
        <f>'BASE SPLIT DEM'!D10791</f>
        <v>PASTRAINHW</v>
      </c>
      <c r="E10791" s="4">
        <f>'BASE SPLIT DEM'!E10791+IF('BASE SPLIT DEM'!E10791=0,0,_xlfn.IFNA(VLOOKUP(RIGHT(C10791,6),'Tuning parameter'!$A$3:$AC$11,HLOOKUP(B10791,'Tuning parameter'!$B$1:$AC$2,2,FALSE),FALSE),0))</f>
        <v>0.11426758572749975</v>
      </c>
      <c r="F10791" t="str">
        <f>'BASE SPLIT DEM'!F10460</f>
        <v>PassengerTransportationExternal INHome Work</v>
      </c>
    </row>
    <row r="10792" spans="1:6" x14ac:dyDescent="0.25">
      <c r="A10792" t="str">
        <f>'BASE SPLIT DEM'!A10469</f>
        <v>TO</v>
      </c>
      <c r="B10792">
        <f>'BASE SPLIT DEM'!B10792</f>
        <v>2045</v>
      </c>
      <c r="C10792" t="str">
        <f>'BASE SPLIT DEM'!C10792</f>
        <v>ADEMPASTRAINHWRAITRM</v>
      </c>
      <c r="D10792" t="str">
        <f>'BASE SPLIT DEM'!D10792</f>
        <v>PASTRAINHW</v>
      </c>
      <c r="E10792" s="4">
        <f>'BASE SPLIT DEM'!E10792+IF('BASE SPLIT DEM'!E10792=0,0,_xlfn.IFNA(VLOOKUP(RIGHT(C10792,6),'Tuning parameter'!$A$3:$AC$11,HLOOKUP(B10792,'Tuning parameter'!$B$1:$AC$2,2,FALSE),FALSE),0))</f>
        <v>1.3794766031987022E-2</v>
      </c>
      <c r="F10792" t="str">
        <f>'BASE SPLIT DEM'!F10469</f>
        <v>PassengerTransportationExternal INHome School</v>
      </c>
    </row>
    <row r="10793" spans="1:6" x14ac:dyDescent="0.25">
      <c r="A10793" t="str">
        <f>'BASE SPLIT DEM'!A10478</f>
        <v>TO</v>
      </c>
      <c r="B10793">
        <f>'BASE SPLIT DEM'!B10793</f>
        <v>2045</v>
      </c>
      <c r="C10793" t="str">
        <f>'BASE SPLIT DEM'!C10793</f>
        <v>ADEMPASTRAINHWROABUS</v>
      </c>
      <c r="D10793" t="str">
        <f>'BASE SPLIT DEM'!D10793</f>
        <v>PASTRAINHW</v>
      </c>
      <c r="E10793" s="4">
        <f>'BASE SPLIT DEM'!E10793+IF('BASE SPLIT DEM'!E10793=0,0,_xlfn.IFNA(VLOOKUP(RIGHT(C10793,6),'Tuning parameter'!$A$3:$AC$11,HLOOKUP(B10793,'Tuning parameter'!$B$1:$AC$2,2,FALSE),FALSE),0))</f>
        <v>0.104763291917663</v>
      </c>
      <c r="F10793" t="str">
        <f>'BASE SPLIT DEM'!F10478</f>
        <v>PassengerTransportationExternal INHome Other</v>
      </c>
    </row>
    <row r="10794" spans="1:6" x14ac:dyDescent="0.25">
      <c r="A10794" t="str">
        <f>'BASE SPLIT DEM'!A10487</f>
        <v>TO</v>
      </c>
      <c r="B10794">
        <f>'BASE SPLIT DEM'!B10794</f>
        <v>2045</v>
      </c>
      <c r="C10794" t="str">
        <f>'BASE SPLIT DEM'!C10794</f>
        <v>ADEMPASTRAINHWROACAR</v>
      </c>
      <c r="D10794" t="str">
        <f>'BASE SPLIT DEM'!D10794</f>
        <v>PASTRAINHW</v>
      </c>
      <c r="E10794" s="4">
        <f>'BASE SPLIT DEM'!E10794+IF('BASE SPLIT DEM'!E10794=0,0,_xlfn.IFNA(VLOOKUP(RIGHT(C10794,6),'Tuning parameter'!$A$3:$AC$11,HLOOKUP(B10794,'Tuning parameter'!$B$1:$AC$2,2,FALSE),FALSE),0))</f>
        <v>0.32458843686025007</v>
      </c>
      <c r="F10794" t="str">
        <f>'BASE SPLIT DEM'!F10487</f>
        <v>PassengerTransportationExternal INNon Home based</v>
      </c>
    </row>
    <row r="10795" spans="1:6" x14ac:dyDescent="0.25">
      <c r="A10795" t="str">
        <f>'BASE SPLIT DEM'!A10832</f>
        <v>TO</v>
      </c>
      <c r="B10795">
        <f>'BASE SPLIT DEM'!B10795</f>
        <v>2045</v>
      </c>
      <c r="C10795" t="str">
        <f>'BASE SPLIT DEM'!C10795</f>
        <v>ADEMPASTRAINHWROATRU</v>
      </c>
      <c r="D10795" t="str">
        <f>'BASE SPLIT DEM'!D10795</f>
        <v>PASTRAINHW</v>
      </c>
      <c r="E10795" s="4">
        <f>'BASE SPLIT DEM'!E10795+IF('BASE SPLIT DEM'!E10795=0,0,_xlfn.IFNA(VLOOKUP(RIGHT(C10795,6),'Tuning parameter'!$A$3:$AC$11,HLOOKUP(B10795,'Tuning parameter'!$B$1:$AC$2,2,FALSE),FALSE),0))</f>
        <v>0.32458843686025007</v>
      </c>
      <c r="F10795" t="str">
        <f>'BASE SPLIT DEM'!F10832</f>
        <v>PassengerTransportationExternal INHome Work</v>
      </c>
    </row>
    <row r="10796" spans="1:6" x14ac:dyDescent="0.25">
      <c r="A10796" t="str">
        <f>'BASE SPLIT DEM'!A10841</f>
        <v>TO</v>
      </c>
      <c r="B10796">
        <f>'BASE SPLIT DEM'!B10796</f>
        <v>2045</v>
      </c>
      <c r="C10796" t="str">
        <f>'BASE SPLIT DEM'!C10796</f>
        <v>ADEMPASTRAINHWROAMOR</v>
      </c>
      <c r="D10796" t="str">
        <f>'BASE SPLIT DEM'!D10796</f>
        <v>PASTRAINHW</v>
      </c>
      <c r="E10796" s="4">
        <f>'BASE SPLIT DEM'!E10796+IF('BASE SPLIT DEM'!E10796=0,0,_xlfn.IFNA(VLOOKUP(RIGHT(C10796,6),'Tuning parameter'!$A$3:$AC$11,HLOOKUP(B10796,'Tuning parameter'!$B$1:$AC$2,2,FALSE),FALSE),0))</f>
        <v>1.4885248595330699E-3</v>
      </c>
      <c r="F10796" t="str">
        <f>'BASE SPLIT DEM'!F10841</f>
        <v>PassengerTransportationExternal INHome School</v>
      </c>
    </row>
    <row r="10797" spans="1:6" x14ac:dyDescent="0.25">
      <c r="A10797" t="str">
        <f>'BASE SPLIT DEM'!A10850</f>
        <v>TO</v>
      </c>
      <c r="B10797">
        <f>'BASE SPLIT DEM'!B10797</f>
        <v>2045</v>
      </c>
      <c r="C10797" t="str">
        <f>'BASE SPLIT DEM'!C10797</f>
        <v>ADEMPASTRAINHWROAWAL</v>
      </c>
      <c r="D10797" t="str">
        <f>'BASE SPLIT DEM'!D10797</f>
        <v>PASTRAINHW</v>
      </c>
      <c r="E10797" s="4">
        <f>'BASE SPLIT DEM'!E10797+IF('BASE SPLIT DEM'!E10797=0,0,_xlfn.IFNA(VLOOKUP(RIGHT(C10797,6),'Tuning parameter'!$A$3:$AC$11,HLOOKUP(B10797,'Tuning parameter'!$B$1:$AC$2,2,FALSE),FALSE),0))</f>
        <v>4.7549935513223181E-2</v>
      </c>
      <c r="F10797" t="str">
        <f>'BASE SPLIT DEM'!F10850</f>
        <v>PassengerTransportationExternal INHome Other</v>
      </c>
    </row>
    <row r="10798" spans="1:6" x14ac:dyDescent="0.25">
      <c r="A10798" t="str">
        <f>'BASE SPLIT DEM'!A10859</f>
        <v>TO</v>
      </c>
      <c r="B10798">
        <f>'BASE SPLIT DEM'!B10798</f>
        <v>2045</v>
      </c>
      <c r="C10798" t="str">
        <f>'BASE SPLIT DEM'!C10798</f>
        <v>ADEMPASTRAINHWROABIK</v>
      </c>
      <c r="D10798" t="str">
        <f>'BASE SPLIT DEM'!D10798</f>
        <v>PASTRAINHW</v>
      </c>
      <c r="E10798" s="4">
        <f>'BASE SPLIT DEM'!E10798+IF('BASE SPLIT DEM'!E10798=0,0,_xlfn.IFNA(VLOOKUP(RIGHT(C10798,6),'Tuning parameter'!$A$3:$AC$11,HLOOKUP(B10798,'Tuning parameter'!$B$1:$AC$2,2,FALSE),FALSE),0))</f>
        <v>6.8959022229590827E-2</v>
      </c>
      <c r="F10798" t="str">
        <f>'BASE SPLIT DEM'!F10859</f>
        <v>PassengerTransportationExternal INNon Home based</v>
      </c>
    </row>
    <row r="10799" spans="1:6" x14ac:dyDescent="0.25">
      <c r="A10799" t="str">
        <f>'BASE SPLIT DEM'!A11204</f>
        <v>TO</v>
      </c>
      <c r="B10799">
        <f>'BASE SPLIT DEM'!B10799</f>
        <v>2045</v>
      </c>
      <c r="C10799" t="str">
        <f>'BASE SPLIT DEM'!C10799</f>
        <v>ADEMPASTRAINHSRAIREG</v>
      </c>
      <c r="D10799" t="str">
        <f>'BASE SPLIT DEM'!D10799</f>
        <v>PASTRAINHS</v>
      </c>
      <c r="E10799" s="4">
        <f>'BASE SPLIT DEM'!E10799+IF('BASE SPLIT DEM'!E10799=0,0,_xlfn.IFNA(VLOOKUP(RIGHT(C10799,6),'Tuning parameter'!$A$3:$AC$11,HLOOKUP(B10799,'Tuning parameter'!$B$1:$AC$2,2,FALSE),FALSE),0))</f>
        <v>0</v>
      </c>
      <c r="F10799" t="str">
        <f>'BASE SPLIT DEM'!F11204</f>
        <v>PassengerTransportationExternal INHome Work</v>
      </c>
    </row>
    <row r="10800" spans="1:6" x14ac:dyDescent="0.25">
      <c r="A10800" t="str">
        <f>'BASE SPLIT DEM'!A11213</f>
        <v>TO</v>
      </c>
      <c r="B10800">
        <f>'BASE SPLIT DEM'!B10800</f>
        <v>2045</v>
      </c>
      <c r="C10800" t="str">
        <f>'BASE SPLIT DEM'!C10800</f>
        <v>ADEMPASTRAINHSRAISUB</v>
      </c>
      <c r="D10800" t="str">
        <f>'BASE SPLIT DEM'!D10800</f>
        <v>PASTRAINHS</v>
      </c>
      <c r="E10800" s="4">
        <f>'BASE SPLIT DEM'!E10800+IF('BASE SPLIT DEM'!E10800=0,0,_xlfn.IFNA(VLOOKUP(RIGHT(C10800,6),'Tuning parameter'!$A$3:$AC$11,HLOOKUP(B10800,'Tuning parameter'!$B$1:$AC$2,2,FALSE),FALSE),0))</f>
        <v>0.11426758572749975</v>
      </c>
      <c r="F10800" t="str">
        <f>'BASE SPLIT DEM'!F11213</f>
        <v>PassengerTransportationExternal INHome School</v>
      </c>
    </row>
    <row r="10801" spans="1:6" x14ac:dyDescent="0.25">
      <c r="A10801" t="str">
        <f>'BASE SPLIT DEM'!A11222</f>
        <v>TO</v>
      </c>
      <c r="B10801">
        <f>'BASE SPLIT DEM'!B10801</f>
        <v>2045</v>
      </c>
      <c r="C10801" t="str">
        <f>'BASE SPLIT DEM'!C10801</f>
        <v>ADEMPASTRAINHSRAITRM</v>
      </c>
      <c r="D10801" t="str">
        <f>'BASE SPLIT DEM'!D10801</f>
        <v>PASTRAINHS</v>
      </c>
      <c r="E10801" s="4">
        <f>'BASE SPLIT DEM'!E10801+IF('BASE SPLIT DEM'!E10801=0,0,_xlfn.IFNA(VLOOKUP(RIGHT(C10801,6),'Tuning parameter'!$A$3:$AC$11,HLOOKUP(B10801,'Tuning parameter'!$B$1:$AC$2,2,FALSE),FALSE),0))</f>
        <v>1.3794766031987022E-2</v>
      </c>
      <c r="F10801" t="str">
        <f>'BASE SPLIT DEM'!F11222</f>
        <v>PassengerTransportationExternal INHome Other</v>
      </c>
    </row>
    <row r="10802" spans="1:6" x14ac:dyDescent="0.25">
      <c r="A10802" t="str">
        <f>'BASE SPLIT DEM'!A11231</f>
        <v>TO</v>
      </c>
      <c r="B10802">
        <f>'BASE SPLIT DEM'!B10802</f>
        <v>2045</v>
      </c>
      <c r="C10802" t="str">
        <f>'BASE SPLIT DEM'!C10802</f>
        <v>ADEMPASTRAINHSROABUS</v>
      </c>
      <c r="D10802" t="str">
        <f>'BASE SPLIT DEM'!D10802</f>
        <v>PASTRAINHS</v>
      </c>
      <c r="E10802" s="4">
        <f>'BASE SPLIT DEM'!E10802+IF('BASE SPLIT DEM'!E10802=0,0,_xlfn.IFNA(VLOOKUP(RIGHT(C10802,6),'Tuning parameter'!$A$3:$AC$11,HLOOKUP(B10802,'Tuning parameter'!$B$1:$AC$2,2,FALSE),FALSE),0))</f>
        <v>0.104763291917663</v>
      </c>
      <c r="F10802" t="str">
        <f>'BASE SPLIT DEM'!F11231</f>
        <v>PassengerTransportationExternal INNon Home based</v>
      </c>
    </row>
    <row r="10803" spans="1:6" x14ac:dyDescent="0.25">
      <c r="A10803" t="str">
        <f>'BASE SPLIT DEM'!A11576</f>
        <v>TO</v>
      </c>
      <c r="B10803">
        <f>'BASE SPLIT DEM'!B10803</f>
        <v>2045</v>
      </c>
      <c r="C10803" t="str">
        <f>'BASE SPLIT DEM'!C10803</f>
        <v>ADEMPASTRAINHSROACAR</v>
      </c>
      <c r="D10803" t="str">
        <f>'BASE SPLIT DEM'!D10803</f>
        <v>PASTRAINHS</v>
      </c>
      <c r="E10803" s="4">
        <f>'BASE SPLIT DEM'!E10803+IF('BASE SPLIT DEM'!E10803=0,0,_xlfn.IFNA(VLOOKUP(RIGHT(C10803,6),'Tuning parameter'!$A$3:$AC$11,HLOOKUP(B10803,'Tuning parameter'!$B$1:$AC$2,2,FALSE),FALSE),0))</f>
        <v>0.32458843686025007</v>
      </c>
      <c r="F10803" t="str">
        <f>'BASE SPLIT DEM'!F11576</f>
        <v>PassengerTransportationExternal INHome Work</v>
      </c>
    </row>
    <row r="10804" spans="1:6" x14ac:dyDescent="0.25">
      <c r="A10804" t="str">
        <f>'BASE SPLIT DEM'!A11585</f>
        <v>TO</v>
      </c>
      <c r="B10804">
        <f>'BASE SPLIT DEM'!B10804</f>
        <v>2045</v>
      </c>
      <c r="C10804" t="str">
        <f>'BASE SPLIT DEM'!C10804</f>
        <v>ADEMPASTRAINHSROATRU</v>
      </c>
      <c r="D10804" t="str">
        <f>'BASE SPLIT DEM'!D10804</f>
        <v>PASTRAINHS</v>
      </c>
      <c r="E10804" s="4">
        <f>'BASE SPLIT DEM'!E10804+IF('BASE SPLIT DEM'!E10804=0,0,_xlfn.IFNA(VLOOKUP(RIGHT(C10804,6),'Tuning parameter'!$A$3:$AC$11,HLOOKUP(B10804,'Tuning parameter'!$B$1:$AC$2,2,FALSE),FALSE),0))</f>
        <v>0.32458843686025007</v>
      </c>
      <c r="F10804" t="str">
        <f>'BASE SPLIT DEM'!F11585</f>
        <v>PassengerTransportationExternal INHome School</v>
      </c>
    </row>
    <row r="10805" spans="1:6" x14ac:dyDescent="0.25">
      <c r="A10805" t="str">
        <f>'BASE SPLIT DEM'!A11594</f>
        <v>TO</v>
      </c>
      <c r="B10805">
        <f>'BASE SPLIT DEM'!B10805</f>
        <v>2045</v>
      </c>
      <c r="C10805" t="str">
        <f>'BASE SPLIT DEM'!C10805</f>
        <v>ADEMPASTRAINHSROAMOR</v>
      </c>
      <c r="D10805" t="str">
        <f>'BASE SPLIT DEM'!D10805</f>
        <v>PASTRAINHS</v>
      </c>
      <c r="E10805" s="4">
        <f>'BASE SPLIT DEM'!E10805+IF('BASE SPLIT DEM'!E10805=0,0,_xlfn.IFNA(VLOOKUP(RIGHT(C10805,6),'Tuning parameter'!$A$3:$AC$11,HLOOKUP(B10805,'Tuning parameter'!$B$1:$AC$2,2,FALSE),FALSE),0))</f>
        <v>1.4885248595330699E-3</v>
      </c>
      <c r="F10805" t="str">
        <f>'BASE SPLIT DEM'!F11594</f>
        <v>PassengerTransportationExternal INHome Other</v>
      </c>
    </row>
    <row r="10806" spans="1:6" x14ac:dyDescent="0.25">
      <c r="A10806" t="str">
        <f>'BASE SPLIT DEM'!A11603</f>
        <v>TO</v>
      </c>
      <c r="B10806">
        <f>'BASE SPLIT DEM'!B10806</f>
        <v>2045</v>
      </c>
      <c r="C10806" t="str">
        <f>'BASE SPLIT DEM'!C10806</f>
        <v>ADEMPASTRAINHSROAWAL</v>
      </c>
      <c r="D10806" t="str">
        <f>'BASE SPLIT DEM'!D10806</f>
        <v>PASTRAINHS</v>
      </c>
      <c r="E10806" s="4">
        <f>'BASE SPLIT DEM'!E10806+IF('BASE SPLIT DEM'!E10806=0,0,_xlfn.IFNA(VLOOKUP(RIGHT(C10806,6),'Tuning parameter'!$A$3:$AC$11,HLOOKUP(B10806,'Tuning parameter'!$B$1:$AC$2,2,FALSE),FALSE),0))</f>
        <v>4.7549935513223181E-2</v>
      </c>
      <c r="F10806" t="str">
        <f>'BASE SPLIT DEM'!F11603</f>
        <v>PassengerTransportationExternal INNon Home based</v>
      </c>
    </row>
    <row r="10807" spans="1:6" x14ac:dyDescent="0.25">
      <c r="A10807" t="str">
        <f>'BASE SPLIT DEM'!A11948</f>
        <v>TO</v>
      </c>
      <c r="B10807">
        <f>'BASE SPLIT DEM'!B10807</f>
        <v>2045</v>
      </c>
      <c r="C10807" t="str">
        <f>'BASE SPLIT DEM'!C10807</f>
        <v>ADEMPASTRAINHSROABIK</v>
      </c>
      <c r="D10807" t="str">
        <f>'BASE SPLIT DEM'!D10807</f>
        <v>PASTRAINHS</v>
      </c>
      <c r="E10807" s="4">
        <f>'BASE SPLIT DEM'!E10807+IF('BASE SPLIT DEM'!E10807=0,0,_xlfn.IFNA(VLOOKUP(RIGHT(C10807,6),'Tuning parameter'!$A$3:$AC$11,HLOOKUP(B10807,'Tuning parameter'!$B$1:$AC$2,2,FALSE),FALSE),0))</f>
        <v>6.8959022229590827E-2</v>
      </c>
      <c r="F10807" t="str">
        <f>'BASE SPLIT DEM'!F11948</f>
        <v>PassengerTransportationExternal INHome Work</v>
      </c>
    </row>
    <row r="10808" spans="1:6" x14ac:dyDescent="0.25">
      <c r="A10808" t="str">
        <f>'BASE SPLIT DEM'!A11957</f>
        <v>TO</v>
      </c>
      <c r="B10808">
        <f>'BASE SPLIT DEM'!B10808</f>
        <v>2045</v>
      </c>
      <c r="C10808" t="str">
        <f>'BASE SPLIT DEM'!C10808</f>
        <v>ADEMPASTRAINHORAIREG</v>
      </c>
      <c r="D10808" t="str">
        <f>'BASE SPLIT DEM'!D10808</f>
        <v>PASTRAINHO</v>
      </c>
      <c r="E10808" s="4">
        <f>'BASE SPLIT DEM'!E10808+IF('BASE SPLIT DEM'!E10808=0,0,_xlfn.IFNA(VLOOKUP(RIGHT(C10808,6),'Tuning parameter'!$A$3:$AC$11,HLOOKUP(B10808,'Tuning parameter'!$B$1:$AC$2,2,FALSE),FALSE),0))</f>
        <v>0</v>
      </c>
      <c r="F10808" t="str">
        <f>'BASE SPLIT DEM'!F11957</f>
        <v>PassengerTransportationExternal INHome School</v>
      </c>
    </row>
    <row r="10809" spans="1:6" x14ac:dyDescent="0.25">
      <c r="A10809" t="str">
        <f>'BASE SPLIT DEM'!A11966</f>
        <v>TO</v>
      </c>
      <c r="B10809">
        <f>'BASE SPLIT DEM'!B10809</f>
        <v>2045</v>
      </c>
      <c r="C10809" t="str">
        <f>'BASE SPLIT DEM'!C10809</f>
        <v>ADEMPASTRAINHORAISUB</v>
      </c>
      <c r="D10809" t="str">
        <f>'BASE SPLIT DEM'!D10809</f>
        <v>PASTRAINHO</v>
      </c>
      <c r="E10809" s="4">
        <f>'BASE SPLIT DEM'!E10809+IF('BASE SPLIT DEM'!E10809=0,0,_xlfn.IFNA(VLOOKUP(RIGHT(C10809,6),'Tuning parameter'!$A$3:$AC$11,HLOOKUP(B10809,'Tuning parameter'!$B$1:$AC$2,2,FALSE),FALSE),0))</f>
        <v>0.11426758572749975</v>
      </c>
      <c r="F10809" t="str">
        <f>'BASE SPLIT DEM'!F11966</f>
        <v>PassengerTransportationExternal INHome Other</v>
      </c>
    </row>
    <row r="10810" spans="1:6" x14ac:dyDescent="0.25">
      <c r="A10810" t="str">
        <f>'BASE SPLIT DEM'!A11975</f>
        <v>TO</v>
      </c>
      <c r="B10810">
        <f>'BASE SPLIT DEM'!B10810</f>
        <v>2045</v>
      </c>
      <c r="C10810" t="str">
        <f>'BASE SPLIT DEM'!C10810</f>
        <v>ADEMPASTRAINHORAITRM</v>
      </c>
      <c r="D10810" t="str">
        <f>'BASE SPLIT DEM'!D10810</f>
        <v>PASTRAINHO</v>
      </c>
      <c r="E10810" s="4">
        <f>'BASE SPLIT DEM'!E10810+IF('BASE SPLIT DEM'!E10810=0,0,_xlfn.IFNA(VLOOKUP(RIGHT(C10810,6),'Tuning parameter'!$A$3:$AC$11,HLOOKUP(B10810,'Tuning parameter'!$B$1:$AC$2,2,FALSE),FALSE),0))</f>
        <v>1.3794766031987022E-2</v>
      </c>
      <c r="F10810" t="str">
        <f>'BASE SPLIT DEM'!F11975</f>
        <v>PassengerTransportationExternal INNon Home based</v>
      </c>
    </row>
    <row r="10811" spans="1:6" x14ac:dyDescent="0.25">
      <c r="A10811" t="str">
        <f>'BASE SPLIT DEM'!A12320</f>
        <v>TO</v>
      </c>
      <c r="B10811">
        <f>'BASE SPLIT DEM'!B10811</f>
        <v>2045</v>
      </c>
      <c r="C10811" t="str">
        <f>'BASE SPLIT DEM'!C10811</f>
        <v>ADEMPASTRAINHOROABUS</v>
      </c>
      <c r="D10811" t="str">
        <f>'BASE SPLIT DEM'!D10811</f>
        <v>PASTRAINHO</v>
      </c>
      <c r="E10811" s="4">
        <f>'BASE SPLIT DEM'!E10811+IF('BASE SPLIT DEM'!E10811=0,0,_xlfn.IFNA(VLOOKUP(RIGHT(C10811,6),'Tuning parameter'!$A$3:$AC$11,HLOOKUP(B10811,'Tuning parameter'!$B$1:$AC$2,2,FALSE),FALSE),0))</f>
        <v>0.104763291917663</v>
      </c>
      <c r="F10811" t="str">
        <f>'BASE SPLIT DEM'!F12320</f>
        <v>PassengerTransportationExternal INHome Work</v>
      </c>
    </row>
    <row r="10812" spans="1:6" x14ac:dyDescent="0.25">
      <c r="A10812" t="str">
        <f>'BASE SPLIT DEM'!A12329</f>
        <v>TO</v>
      </c>
      <c r="B10812">
        <f>'BASE SPLIT DEM'!B10812</f>
        <v>2045</v>
      </c>
      <c r="C10812" t="str">
        <f>'BASE SPLIT DEM'!C10812</f>
        <v>ADEMPASTRAINHOROACAR</v>
      </c>
      <c r="D10812" t="str">
        <f>'BASE SPLIT DEM'!D10812</f>
        <v>PASTRAINHO</v>
      </c>
      <c r="E10812" s="4">
        <f>'BASE SPLIT DEM'!E10812+IF('BASE SPLIT DEM'!E10812=0,0,_xlfn.IFNA(VLOOKUP(RIGHT(C10812,6),'Tuning parameter'!$A$3:$AC$11,HLOOKUP(B10812,'Tuning parameter'!$B$1:$AC$2,2,FALSE),FALSE),0))</f>
        <v>0.32458843686025007</v>
      </c>
      <c r="F10812" t="str">
        <f>'BASE SPLIT DEM'!F12329</f>
        <v>PassengerTransportationExternal INHome School</v>
      </c>
    </row>
    <row r="10813" spans="1:6" x14ac:dyDescent="0.25">
      <c r="A10813" t="str">
        <f>'BASE SPLIT DEM'!A12338</f>
        <v>TO</v>
      </c>
      <c r="B10813">
        <f>'BASE SPLIT DEM'!B10813</f>
        <v>2045</v>
      </c>
      <c r="C10813" t="str">
        <f>'BASE SPLIT DEM'!C10813</f>
        <v>ADEMPASTRAINHOROATRU</v>
      </c>
      <c r="D10813" t="str">
        <f>'BASE SPLIT DEM'!D10813</f>
        <v>PASTRAINHO</v>
      </c>
      <c r="E10813" s="4">
        <f>'BASE SPLIT DEM'!E10813+IF('BASE SPLIT DEM'!E10813=0,0,_xlfn.IFNA(VLOOKUP(RIGHT(C10813,6),'Tuning parameter'!$A$3:$AC$11,HLOOKUP(B10813,'Tuning parameter'!$B$1:$AC$2,2,FALSE),FALSE),0))</f>
        <v>0.32458843686025007</v>
      </c>
      <c r="F10813" t="str">
        <f>'BASE SPLIT DEM'!F12338</f>
        <v>PassengerTransportationExternal INHome Other</v>
      </c>
    </row>
    <row r="10814" spans="1:6" x14ac:dyDescent="0.25">
      <c r="A10814" t="str">
        <f>'BASE SPLIT DEM'!A12347</f>
        <v>TO</v>
      </c>
      <c r="B10814">
        <f>'BASE SPLIT DEM'!B10814</f>
        <v>2045</v>
      </c>
      <c r="C10814" t="str">
        <f>'BASE SPLIT DEM'!C10814</f>
        <v>ADEMPASTRAINHOROAMOR</v>
      </c>
      <c r="D10814" t="str">
        <f>'BASE SPLIT DEM'!D10814</f>
        <v>PASTRAINHO</v>
      </c>
      <c r="E10814" s="4">
        <f>'BASE SPLIT DEM'!E10814+IF('BASE SPLIT DEM'!E10814=0,0,_xlfn.IFNA(VLOOKUP(RIGHT(C10814,6),'Tuning parameter'!$A$3:$AC$11,HLOOKUP(B10814,'Tuning parameter'!$B$1:$AC$2,2,FALSE),FALSE),0))</f>
        <v>1.4885248595330699E-3</v>
      </c>
      <c r="F10814" t="str">
        <f>'BASE SPLIT DEM'!F12347</f>
        <v>PassengerTransportationExternal INNon Home based</v>
      </c>
    </row>
    <row r="10815" spans="1:6" x14ac:dyDescent="0.25">
      <c r="A10815" t="str">
        <f>'BASE SPLIT DEM'!A12692</f>
        <v>TO</v>
      </c>
      <c r="B10815">
        <f>'BASE SPLIT DEM'!B10815</f>
        <v>2045</v>
      </c>
      <c r="C10815" t="str">
        <f>'BASE SPLIT DEM'!C10815</f>
        <v>ADEMPASTRAINHOROAWAL</v>
      </c>
      <c r="D10815" t="str">
        <f>'BASE SPLIT DEM'!D10815</f>
        <v>PASTRAINHO</v>
      </c>
      <c r="E10815" s="4">
        <f>'BASE SPLIT DEM'!E10815+IF('BASE SPLIT DEM'!E10815=0,0,_xlfn.IFNA(VLOOKUP(RIGHT(C10815,6),'Tuning parameter'!$A$3:$AC$11,HLOOKUP(B10815,'Tuning parameter'!$B$1:$AC$2,2,FALSE),FALSE),0))</f>
        <v>4.7549935513223181E-2</v>
      </c>
      <c r="F10815" t="str">
        <f>'BASE SPLIT DEM'!F12692</f>
        <v>PassengerTransportationExternal INHome Work</v>
      </c>
    </row>
    <row r="10816" spans="1:6" x14ac:dyDescent="0.25">
      <c r="A10816" t="str">
        <f>'BASE SPLIT DEM'!A12701</f>
        <v>TO</v>
      </c>
      <c r="B10816">
        <f>'BASE SPLIT DEM'!B10816</f>
        <v>2045</v>
      </c>
      <c r="C10816" t="str">
        <f>'BASE SPLIT DEM'!C10816</f>
        <v>ADEMPASTRAINHOROABIK</v>
      </c>
      <c r="D10816" t="str">
        <f>'BASE SPLIT DEM'!D10816</f>
        <v>PASTRAINHO</v>
      </c>
      <c r="E10816" s="4">
        <f>'BASE SPLIT DEM'!E10816+IF('BASE SPLIT DEM'!E10816=0,0,_xlfn.IFNA(VLOOKUP(RIGHT(C10816,6),'Tuning parameter'!$A$3:$AC$11,HLOOKUP(B10816,'Tuning parameter'!$B$1:$AC$2,2,FALSE),FALSE),0))</f>
        <v>6.8959022229590827E-2</v>
      </c>
      <c r="F10816" t="str">
        <f>'BASE SPLIT DEM'!F12701</f>
        <v>PassengerTransportationExternal INHome School</v>
      </c>
    </row>
    <row r="10817" spans="1:6" x14ac:dyDescent="0.25">
      <c r="A10817" t="str">
        <f>'BASE SPLIT DEM'!A12710</f>
        <v>TO</v>
      </c>
      <c r="B10817">
        <f>'BASE SPLIT DEM'!B10817</f>
        <v>2045</v>
      </c>
      <c r="C10817" t="str">
        <f>'BASE SPLIT DEM'!C10817</f>
        <v>ADEMPASTRAINNHRAIREG</v>
      </c>
      <c r="D10817" t="str">
        <f>'BASE SPLIT DEM'!D10817</f>
        <v>PASTRAINNH</v>
      </c>
      <c r="E10817" s="4">
        <f>'BASE SPLIT DEM'!E10817+IF('BASE SPLIT DEM'!E10817=0,0,_xlfn.IFNA(VLOOKUP(RIGHT(C10817,6),'Tuning parameter'!$A$3:$AC$11,HLOOKUP(B10817,'Tuning parameter'!$B$1:$AC$2,2,FALSE),FALSE),0))</f>
        <v>0</v>
      </c>
      <c r="F10817" t="str">
        <f>'BASE SPLIT DEM'!F12710</f>
        <v>PassengerTransportationExternal INHome Other</v>
      </c>
    </row>
    <row r="10818" spans="1:6" x14ac:dyDescent="0.25">
      <c r="A10818" t="str">
        <f>'BASE SPLIT DEM'!A12719</f>
        <v>TO</v>
      </c>
      <c r="B10818">
        <f>'BASE SPLIT DEM'!B10818</f>
        <v>2045</v>
      </c>
      <c r="C10818" t="str">
        <f>'BASE SPLIT DEM'!C10818</f>
        <v>ADEMPASTRAINNHRAISUB</v>
      </c>
      <c r="D10818" t="str">
        <f>'BASE SPLIT DEM'!D10818</f>
        <v>PASTRAINNH</v>
      </c>
      <c r="E10818" s="4">
        <f>'BASE SPLIT DEM'!E10818+IF('BASE SPLIT DEM'!E10818=0,0,_xlfn.IFNA(VLOOKUP(RIGHT(C10818,6),'Tuning parameter'!$A$3:$AC$11,HLOOKUP(B10818,'Tuning parameter'!$B$1:$AC$2,2,FALSE),FALSE),0))</f>
        <v>0.11426758572749975</v>
      </c>
      <c r="F10818" t="str">
        <f>'BASE SPLIT DEM'!F12719</f>
        <v>PassengerTransportationExternal INNon Home based</v>
      </c>
    </row>
    <row r="10819" spans="1:6" x14ac:dyDescent="0.25">
      <c r="A10819" t="str">
        <f>'BASE SPLIT DEM'!A8</f>
        <v>TO</v>
      </c>
      <c r="B10819">
        <f>'BASE SPLIT DEM'!B10819</f>
        <v>2045</v>
      </c>
      <c r="C10819" t="str">
        <f>'BASE SPLIT DEM'!C10819</f>
        <v>ADEMPASTRAINNHRAITRM</v>
      </c>
      <c r="D10819" t="str">
        <f>'BASE SPLIT DEM'!D10819</f>
        <v>PASTRAINNH</v>
      </c>
      <c r="E10819" s="4">
        <f>'BASE SPLIT DEM'!E10819+IF('BASE SPLIT DEM'!E10819=0,0,_xlfn.IFNA(VLOOKUP(RIGHT(C10819,6),'Tuning parameter'!$A$3:$AC$11,HLOOKUP(B10819,'Tuning parameter'!$B$1:$AC$2,2,FALSE),FALSE),0))</f>
        <v>1.3794766031987022E-2</v>
      </c>
      <c r="F10819" t="str">
        <f>'BASE SPLIT DEM'!F8</f>
        <v>PassengerTransportationIn BoundaryHome Work</v>
      </c>
    </row>
    <row r="10820" spans="1:6" x14ac:dyDescent="0.25">
      <c r="A10820" t="str">
        <f>'BASE SPLIT DEM'!A17</f>
        <v>TO</v>
      </c>
      <c r="B10820">
        <f>'BASE SPLIT DEM'!B10820</f>
        <v>2045</v>
      </c>
      <c r="C10820" t="str">
        <f>'BASE SPLIT DEM'!C10820</f>
        <v>ADEMPASTRAINNHROABUS</v>
      </c>
      <c r="D10820" t="str">
        <f>'BASE SPLIT DEM'!D10820</f>
        <v>PASTRAINNH</v>
      </c>
      <c r="E10820" s="4">
        <f>'BASE SPLIT DEM'!E10820+IF('BASE SPLIT DEM'!E10820=0,0,_xlfn.IFNA(VLOOKUP(RIGHT(C10820,6),'Tuning parameter'!$A$3:$AC$11,HLOOKUP(B10820,'Tuning parameter'!$B$1:$AC$2,2,FALSE),FALSE),0))</f>
        <v>0.104763291917663</v>
      </c>
      <c r="F10820" t="str">
        <f>'BASE SPLIT DEM'!F17</f>
        <v>PassengerTransportationIn BoundaryHome School</v>
      </c>
    </row>
    <row r="10821" spans="1:6" x14ac:dyDescent="0.25">
      <c r="A10821" t="str">
        <f>'BASE SPLIT DEM'!A26</f>
        <v>TO</v>
      </c>
      <c r="B10821">
        <f>'BASE SPLIT DEM'!B10821</f>
        <v>2045</v>
      </c>
      <c r="C10821" t="str">
        <f>'BASE SPLIT DEM'!C10821</f>
        <v>ADEMPASTRAINNHROACAR</v>
      </c>
      <c r="D10821" t="str">
        <f>'BASE SPLIT DEM'!D10821</f>
        <v>PASTRAINNH</v>
      </c>
      <c r="E10821" s="4">
        <f>'BASE SPLIT DEM'!E10821+IF('BASE SPLIT DEM'!E10821=0,0,_xlfn.IFNA(VLOOKUP(RIGHT(C10821,6),'Tuning parameter'!$A$3:$AC$11,HLOOKUP(B10821,'Tuning parameter'!$B$1:$AC$2,2,FALSE),FALSE),0))</f>
        <v>0.32458843686025007</v>
      </c>
      <c r="F10821" t="str">
        <f>'BASE SPLIT DEM'!F26</f>
        <v>PassengerTransportationIn BoundaryHome Other</v>
      </c>
    </row>
    <row r="10822" spans="1:6" x14ac:dyDescent="0.25">
      <c r="A10822" t="str">
        <f>'BASE SPLIT DEM'!A35</f>
        <v>TO</v>
      </c>
      <c r="B10822">
        <f>'BASE SPLIT DEM'!B10822</f>
        <v>2045</v>
      </c>
      <c r="C10822" t="str">
        <f>'BASE SPLIT DEM'!C10822</f>
        <v>ADEMPASTRAINNHROATRU</v>
      </c>
      <c r="D10822" t="str">
        <f>'BASE SPLIT DEM'!D10822</f>
        <v>PASTRAINNH</v>
      </c>
      <c r="E10822" s="4">
        <f>'BASE SPLIT DEM'!E10822+IF('BASE SPLIT DEM'!E10822=0,0,_xlfn.IFNA(VLOOKUP(RIGHT(C10822,6),'Tuning parameter'!$A$3:$AC$11,HLOOKUP(B10822,'Tuning parameter'!$B$1:$AC$2,2,FALSE),FALSE),0))</f>
        <v>0.32458843686025007</v>
      </c>
      <c r="F10822" t="str">
        <f>'BASE SPLIT DEM'!F35</f>
        <v>PassengerTransportationIn BoundaryNon Home based</v>
      </c>
    </row>
    <row r="10823" spans="1:6" x14ac:dyDescent="0.25">
      <c r="A10823" t="str">
        <f>'BASE SPLIT DEM'!A380</f>
        <v>TO</v>
      </c>
      <c r="B10823">
        <f>'BASE SPLIT DEM'!B10823</f>
        <v>2045</v>
      </c>
      <c r="C10823" t="str">
        <f>'BASE SPLIT DEM'!C10823</f>
        <v>ADEMPASTRAINNHROAMOR</v>
      </c>
      <c r="D10823" t="str">
        <f>'BASE SPLIT DEM'!D10823</f>
        <v>PASTRAINNH</v>
      </c>
      <c r="E10823" s="4">
        <f>'BASE SPLIT DEM'!E10823+IF('BASE SPLIT DEM'!E10823=0,0,_xlfn.IFNA(VLOOKUP(RIGHT(C10823,6),'Tuning parameter'!$A$3:$AC$11,HLOOKUP(B10823,'Tuning parameter'!$B$1:$AC$2,2,FALSE),FALSE),0))</f>
        <v>1.4885248595330699E-3</v>
      </c>
      <c r="F10823" t="str">
        <f>'BASE SPLIT DEM'!F380</f>
        <v>PassengerTransportationIn BoundaryHome Work</v>
      </c>
    </row>
    <row r="10824" spans="1:6" x14ac:dyDescent="0.25">
      <c r="A10824" t="str">
        <f>'BASE SPLIT DEM'!A389</f>
        <v>TO</v>
      </c>
      <c r="B10824">
        <f>'BASE SPLIT DEM'!B10824</f>
        <v>2045</v>
      </c>
      <c r="C10824" t="str">
        <f>'BASE SPLIT DEM'!C10824</f>
        <v>ADEMPASTRAINNHROAWAL</v>
      </c>
      <c r="D10824" t="str">
        <f>'BASE SPLIT DEM'!D10824</f>
        <v>PASTRAINNH</v>
      </c>
      <c r="E10824" s="4">
        <f>'BASE SPLIT DEM'!E10824+IF('BASE SPLIT DEM'!E10824=0,0,_xlfn.IFNA(VLOOKUP(RIGHT(C10824,6),'Tuning parameter'!$A$3:$AC$11,HLOOKUP(B10824,'Tuning parameter'!$B$1:$AC$2,2,FALSE),FALSE),0))</f>
        <v>4.7549935513223181E-2</v>
      </c>
      <c r="F10824" t="str">
        <f>'BASE SPLIT DEM'!F389</f>
        <v>PassengerTransportationIn BoundaryHome School</v>
      </c>
    </row>
    <row r="10825" spans="1:6" x14ac:dyDescent="0.25">
      <c r="A10825" t="str">
        <f>'BASE SPLIT DEM'!A398</f>
        <v>TO</v>
      </c>
      <c r="B10825">
        <f>'BASE SPLIT DEM'!B10825</f>
        <v>2045</v>
      </c>
      <c r="C10825" t="str">
        <f>'BASE SPLIT DEM'!C10825</f>
        <v>ADEMPASTRAINNHROABIK</v>
      </c>
      <c r="D10825" t="str">
        <f>'BASE SPLIT DEM'!D10825</f>
        <v>PASTRAINNH</v>
      </c>
      <c r="E10825" s="4">
        <f>'BASE SPLIT DEM'!E10825+IF('BASE SPLIT DEM'!E10825=0,0,_xlfn.IFNA(VLOOKUP(RIGHT(C10825,6),'Tuning parameter'!$A$3:$AC$11,HLOOKUP(B10825,'Tuning parameter'!$B$1:$AC$2,2,FALSE),FALSE),0))</f>
        <v>6.8959022229590827E-2</v>
      </c>
      <c r="F10825" t="str">
        <f>'BASE SPLIT DEM'!F398</f>
        <v>PassengerTransportationIn BoundaryHome Other</v>
      </c>
    </row>
    <row r="10826" spans="1:6" x14ac:dyDescent="0.25">
      <c r="A10826" t="str">
        <f>'BASE SPLIT DEM'!A407</f>
        <v>TO</v>
      </c>
      <c r="B10826">
        <f>'BASE SPLIT DEM'!B10826</f>
        <v>2045</v>
      </c>
      <c r="C10826" t="str">
        <f>'BASE SPLIT DEM'!C10826</f>
        <v>ADEMPASTRAEXIHWRAIREG</v>
      </c>
      <c r="D10826" t="str">
        <f>'BASE SPLIT DEM'!D10826</f>
        <v>PASTRAEXIHW</v>
      </c>
      <c r="E10826" s="4">
        <f>'BASE SPLIT DEM'!E10826+IF('BASE SPLIT DEM'!E10826=0,0,_xlfn.IFNA(VLOOKUP(RIGHT(C10826,6),'Tuning parameter'!$A$3:$AC$11,HLOOKUP(B10826,'Tuning parameter'!$B$1:$AC$2,2,FALSE),FALSE),0))</f>
        <v>0.15732832600928601</v>
      </c>
      <c r="F10826" t="str">
        <f>'BASE SPLIT DEM'!F407</f>
        <v>PassengerTransportationIn BoundaryNon Home based</v>
      </c>
    </row>
    <row r="10827" spans="1:6" x14ac:dyDescent="0.25">
      <c r="A10827" t="str">
        <f>'BASE SPLIT DEM'!A752</f>
        <v>TO</v>
      </c>
      <c r="B10827">
        <f>'BASE SPLIT DEM'!B10827</f>
        <v>2045</v>
      </c>
      <c r="C10827" t="str">
        <f>'BASE SPLIT DEM'!C10827</f>
        <v>ADEMPASTRAEXIHWRAISUB</v>
      </c>
      <c r="D10827" t="str">
        <f>'BASE SPLIT DEM'!D10827</f>
        <v>PASTRAEXIHW</v>
      </c>
      <c r="E10827" s="4">
        <f>'BASE SPLIT DEM'!E10827+IF('BASE SPLIT DEM'!E10827=0,0,_xlfn.IFNA(VLOOKUP(RIGHT(C10827,6),'Tuning parameter'!$A$3:$AC$11,HLOOKUP(B10827,'Tuning parameter'!$B$1:$AC$2,2,FALSE),FALSE),0))</f>
        <v>4.3996918202955215E-3</v>
      </c>
      <c r="F10827" t="str">
        <f>'BASE SPLIT DEM'!F752</f>
        <v>PassengerTransportationIn BoundaryHome Work</v>
      </c>
    </row>
    <row r="10828" spans="1:6" x14ac:dyDescent="0.25">
      <c r="A10828" t="str">
        <f>'BASE SPLIT DEM'!A761</f>
        <v>TO</v>
      </c>
      <c r="B10828">
        <f>'BASE SPLIT DEM'!B10828</f>
        <v>2045</v>
      </c>
      <c r="C10828" t="str">
        <f>'BASE SPLIT DEM'!C10828</f>
        <v>ADEMPASTRAEXIHWRAITRM</v>
      </c>
      <c r="D10828" t="str">
        <f>'BASE SPLIT DEM'!D10828</f>
        <v>PASTRAEXIHW</v>
      </c>
      <c r="E10828" s="4">
        <f>'BASE SPLIT DEM'!E10828+IF('BASE SPLIT DEM'!E10828=0,0,_xlfn.IFNA(VLOOKUP(RIGHT(C10828,6),'Tuning parameter'!$A$3:$AC$11,HLOOKUP(B10828,'Tuning parameter'!$B$1:$AC$2,2,FALSE),FALSE),0))</f>
        <v>0</v>
      </c>
      <c r="F10828" t="str">
        <f>'BASE SPLIT DEM'!F761</f>
        <v>PassengerTransportationIn BoundaryHome School</v>
      </c>
    </row>
    <row r="10829" spans="1:6" x14ac:dyDescent="0.25">
      <c r="A10829" t="str">
        <f>'BASE SPLIT DEM'!A770</f>
        <v>TO</v>
      </c>
      <c r="B10829">
        <f>'BASE SPLIT DEM'!B10829</f>
        <v>2045</v>
      </c>
      <c r="C10829" t="str">
        <f>'BASE SPLIT DEM'!C10829</f>
        <v>ADEMPASTRAEXIHWROABUS</v>
      </c>
      <c r="D10829" t="str">
        <f>'BASE SPLIT DEM'!D10829</f>
        <v>PASTRAEXIHW</v>
      </c>
      <c r="E10829" s="4">
        <f>'BASE SPLIT DEM'!E10829+IF('BASE SPLIT DEM'!E10829=0,0,_xlfn.IFNA(VLOOKUP(RIGHT(C10829,6),'Tuning parameter'!$A$3:$AC$11,HLOOKUP(B10829,'Tuning parameter'!$B$1:$AC$2,2,FALSE),FALSE),0))</f>
        <v>4.00619630969931E-2</v>
      </c>
      <c r="F10829" t="str">
        <f>'BASE SPLIT DEM'!F770</f>
        <v>PassengerTransportationIn BoundaryHome Other</v>
      </c>
    </row>
    <row r="10830" spans="1:6" x14ac:dyDescent="0.25">
      <c r="A10830" t="str">
        <f>'BASE SPLIT DEM'!A779</f>
        <v>TO</v>
      </c>
      <c r="B10830">
        <f>'BASE SPLIT DEM'!B10830</f>
        <v>2045</v>
      </c>
      <c r="C10830" t="str">
        <f>'BASE SPLIT DEM'!C10830</f>
        <v>ADEMPASTRAEXIHWROACAR</v>
      </c>
      <c r="D10830" t="str">
        <f>'BASE SPLIT DEM'!D10830</f>
        <v>PASTRAEXIHW</v>
      </c>
      <c r="E10830" s="4">
        <f>'BASE SPLIT DEM'!E10830+IF('BASE SPLIT DEM'!E10830=0,0,_xlfn.IFNA(VLOOKUP(RIGHT(C10830,6),'Tuning parameter'!$A$3:$AC$11,HLOOKUP(B10830,'Tuning parameter'!$B$1:$AC$2,2,FALSE),FALSE),0))</f>
        <v>0.36737405525302308</v>
      </c>
      <c r="F10830" t="str">
        <f>'BASE SPLIT DEM'!F779</f>
        <v>PassengerTransportationIn BoundaryNon Home based</v>
      </c>
    </row>
    <row r="10831" spans="1:6" x14ac:dyDescent="0.25">
      <c r="A10831" t="str">
        <f>'BASE SPLIT DEM'!A1124</f>
        <v>TO</v>
      </c>
      <c r="B10831">
        <f>'BASE SPLIT DEM'!B10831</f>
        <v>2045</v>
      </c>
      <c r="C10831" t="str">
        <f>'BASE SPLIT DEM'!C10831</f>
        <v>ADEMPASTRAEXIHWROATRU</v>
      </c>
      <c r="D10831" t="str">
        <f>'BASE SPLIT DEM'!D10831</f>
        <v>PASTRAEXIHW</v>
      </c>
      <c r="E10831" s="4">
        <f>'BASE SPLIT DEM'!E10831+IF('BASE SPLIT DEM'!E10831=0,0,_xlfn.IFNA(VLOOKUP(RIGHT(C10831,6),'Tuning parameter'!$A$3:$AC$11,HLOOKUP(B10831,'Tuning parameter'!$B$1:$AC$2,2,FALSE),FALSE),0))</f>
        <v>0.36737405525302308</v>
      </c>
      <c r="F10831" t="str">
        <f>'BASE SPLIT DEM'!F1124</f>
        <v>PassengerTransportationIn BoundaryHome Work</v>
      </c>
    </row>
    <row r="10832" spans="1:6" x14ac:dyDescent="0.25">
      <c r="A10832" t="str">
        <f>'BASE SPLIT DEM'!A1133</f>
        <v>TO</v>
      </c>
      <c r="B10832">
        <f>'BASE SPLIT DEM'!B10832</f>
        <v>2045</v>
      </c>
      <c r="C10832" t="str">
        <f>'BASE SPLIT DEM'!C10832</f>
        <v>ADEMPASTRAEXIHWROAMOR</v>
      </c>
      <c r="D10832" t="str">
        <f>'BASE SPLIT DEM'!D10832</f>
        <v>PASTRAEXIHW</v>
      </c>
      <c r="E10832" s="4">
        <f>'BASE SPLIT DEM'!E10832+IF('BASE SPLIT DEM'!E10832=0,0,_xlfn.IFNA(VLOOKUP(RIGHT(C10832,6),'Tuning parameter'!$A$3:$AC$11,HLOOKUP(B10832,'Tuning parameter'!$B$1:$AC$2,2,FALSE),FALSE),0))</f>
        <v>1.6686800761590501E-3</v>
      </c>
      <c r="F10832" t="str">
        <f>'BASE SPLIT DEM'!F1133</f>
        <v>PassengerTransportationIn BoundaryHome School</v>
      </c>
    </row>
    <row r="10833" spans="1:6" x14ac:dyDescent="0.25">
      <c r="A10833" t="str">
        <f>'BASE SPLIT DEM'!A1142</f>
        <v>TO</v>
      </c>
      <c r="B10833">
        <f>'BASE SPLIT DEM'!B10833</f>
        <v>2045</v>
      </c>
      <c r="C10833" t="str">
        <f>'BASE SPLIT DEM'!C10833</f>
        <v>ADEMPASTRAEXIHWROAWAL</v>
      </c>
      <c r="D10833" t="str">
        <f>'BASE SPLIT DEM'!D10833</f>
        <v>PASTRAEXIHW</v>
      </c>
      <c r="E10833" s="4">
        <f>'BASE SPLIT DEM'!E10833+IF('BASE SPLIT DEM'!E10833=0,0,_xlfn.IFNA(VLOOKUP(RIGHT(C10833,6),'Tuning parameter'!$A$3:$AC$11,HLOOKUP(B10833,'Tuning parameter'!$B$1:$AC$2,2,FALSE),FALSE),0))</f>
        <v>2.9823670340214277E-3</v>
      </c>
      <c r="F10833" t="str">
        <f>'BASE SPLIT DEM'!F1142</f>
        <v>PassengerTransportationIn BoundaryHome Other</v>
      </c>
    </row>
    <row r="10834" spans="1:6" x14ac:dyDescent="0.25">
      <c r="A10834" t="str">
        <f>'BASE SPLIT DEM'!A1151</f>
        <v>TO</v>
      </c>
      <c r="B10834">
        <f>'BASE SPLIT DEM'!B10834</f>
        <v>2045</v>
      </c>
      <c r="C10834" t="str">
        <f>'BASE SPLIT DEM'!C10834</f>
        <v>ADEMPASTRAEXIHWROABIK</v>
      </c>
      <c r="D10834" t="str">
        <f>'BASE SPLIT DEM'!D10834</f>
        <v>PASTRAEXIHW</v>
      </c>
      <c r="E10834" s="4">
        <f>'BASE SPLIT DEM'!E10834+IF('BASE SPLIT DEM'!E10834=0,0,_xlfn.IFNA(VLOOKUP(RIGHT(C10834,6),'Tuning parameter'!$A$3:$AC$11,HLOOKUP(B10834,'Tuning parameter'!$B$1:$AC$2,2,FALSE),FALSE),0))</f>
        <v>0</v>
      </c>
      <c r="F10834" t="str">
        <f>'BASE SPLIT DEM'!F1151</f>
        <v>PassengerTransportationIn BoundaryNon Home based</v>
      </c>
    </row>
    <row r="10835" spans="1:6" x14ac:dyDescent="0.25">
      <c r="A10835" t="str">
        <f>'BASE SPLIT DEM'!A1496</f>
        <v>TO</v>
      </c>
      <c r="B10835">
        <f>'BASE SPLIT DEM'!B10835</f>
        <v>2045</v>
      </c>
      <c r="C10835" t="str">
        <f>'BASE SPLIT DEM'!C10835</f>
        <v>ADEMPASTRAEXIHSRAIREG</v>
      </c>
      <c r="D10835" t="str">
        <f>'BASE SPLIT DEM'!D10835</f>
        <v>PASTRAEXIHS</v>
      </c>
      <c r="E10835" s="4">
        <f>'BASE SPLIT DEM'!E10835+IF('BASE SPLIT DEM'!E10835=0,0,_xlfn.IFNA(VLOOKUP(RIGHT(C10835,6),'Tuning parameter'!$A$3:$AC$11,HLOOKUP(B10835,'Tuning parameter'!$B$1:$AC$2,2,FALSE),FALSE),0))</f>
        <v>0.15732832600928601</v>
      </c>
      <c r="F10835" t="str">
        <f>'BASE SPLIT DEM'!F1496</f>
        <v>PassengerTransportationIn BoundaryHome Work</v>
      </c>
    </row>
    <row r="10836" spans="1:6" x14ac:dyDescent="0.25">
      <c r="A10836" t="str">
        <f>'BASE SPLIT DEM'!A1505</f>
        <v>TO</v>
      </c>
      <c r="B10836">
        <f>'BASE SPLIT DEM'!B10836</f>
        <v>2045</v>
      </c>
      <c r="C10836" t="str">
        <f>'BASE SPLIT DEM'!C10836</f>
        <v>ADEMPASTRAEXIHSRAISUB</v>
      </c>
      <c r="D10836" t="str">
        <f>'BASE SPLIT DEM'!D10836</f>
        <v>PASTRAEXIHS</v>
      </c>
      <c r="E10836" s="4">
        <f>'BASE SPLIT DEM'!E10836+IF('BASE SPLIT DEM'!E10836=0,0,_xlfn.IFNA(VLOOKUP(RIGHT(C10836,6),'Tuning parameter'!$A$3:$AC$11,HLOOKUP(B10836,'Tuning parameter'!$B$1:$AC$2,2,FALSE),FALSE),0))</f>
        <v>4.3996918202955215E-3</v>
      </c>
      <c r="F10836" t="str">
        <f>'BASE SPLIT DEM'!F1505</f>
        <v>PassengerTransportationIn BoundaryHome School</v>
      </c>
    </row>
    <row r="10837" spans="1:6" x14ac:dyDescent="0.25">
      <c r="A10837" t="str">
        <f>'BASE SPLIT DEM'!A1514</f>
        <v>TO</v>
      </c>
      <c r="B10837">
        <f>'BASE SPLIT DEM'!B10837</f>
        <v>2045</v>
      </c>
      <c r="C10837" t="str">
        <f>'BASE SPLIT DEM'!C10837</f>
        <v>ADEMPASTRAEXIHSRAITRM</v>
      </c>
      <c r="D10837" t="str">
        <f>'BASE SPLIT DEM'!D10837</f>
        <v>PASTRAEXIHS</v>
      </c>
      <c r="E10837" s="4">
        <f>'BASE SPLIT DEM'!E10837+IF('BASE SPLIT DEM'!E10837=0,0,_xlfn.IFNA(VLOOKUP(RIGHT(C10837,6),'Tuning parameter'!$A$3:$AC$11,HLOOKUP(B10837,'Tuning parameter'!$B$1:$AC$2,2,FALSE),FALSE),0))</f>
        <v>0</v>
      </c>
      <c r="F10837" t="str">
        <f>'BASE SPLIT DEM'!F1514</f>
        <v>PassengerTransportationIn BoundaryHome Other</v>
      </c>
    </row>
    <row r="10838" spans="1:6" x14ac:dyDescent="0.25">
      <c r="A10838" t="str">
        <f>'BASE SPLIT DEM'!A1523</f>
        <v>TO</v>
      </c>
      <c r="B10838">
        <f>'BASE SPLIT DEM'!B10838</f>
        <v>2045</v>
      </c>
      <c r="C10838" t="str">
        <f>'BASE SPLIT DEM'!C10838</f>
        <v>ADEMPASTRAEXIHSROABUS</v>
      </c>
      <c r="D10838" t="str">
        <f>'BASE SPLIT DEM'!D10838</f>
        <v>PASTRAEXIHS</v>
      </c>
      <c r="E10838" s="4">
        <f>'BASE SPLIT DEM'!E10838+IF('BASE SPLIT DEM'!E10838=0,0,_xlfn.IFNA(VLOOKUP(RIGHT(C10838,6),'Tuning parameter'!$A$3:$AC$11,HLOOKUP(B10838,'Tuning parameter'!$B$1:$AC$2,2,FALSE),FALSE),0))</f>
        <v>4.00619630969931E-2</v>
      </c>
      <c r="F10838" t="str">
        <f>'BASE SPLIT DEM'!F1523</f>
        <v>PassengerTransportationIn BoundaryNon Home based</v>
      </c>
    </row>
    <row r="10839" spans="1:6" x14ac:dyDescent="0.25">
      <c r="A10839" t="str">
        <f>'BASE SPLIT DEM'!A1868</f>
        <v>TO</v>
      </c>
      <c r="B10839">
        <f>'BASE SPLIT DEM'!B10839</f>
        <v>2045</v>
      </c>
      <c r="C10839" t="str">
        <f>'BASE SPLIT DEM'!C10839</f>
        <v>ADEMPASTRAEXIHSROACAR</v>
      </c>
      <c r="D10839" t="str">
        <f>'BASE SPLIT DEM'!D10839</f>
        <v>PASTRAEXIHS</v>
      </c>
      <c r="E10839" s="4">
        <f>'BASE SPLIT DEM'!E10839+IF('BASE SPLIT DEM'!E10839=0,0,_xlfn.IFNA(VLOOKUP(RIGHT(C10839,6),'Tuning parameter'!$A$3:$AC$11,HLOOKUP(B10839,'Tuning parameter'!$B$1:$AC$2,2,FALSE),FALSE),0))</f>
        <v>0.36737405525302308</v>
      </c>
      <c r="F10839" t="str">
        <f>'BASE SPLIT DEM'!F1868</f>
        <v>PassengerTransportationIn BoundaryHome Work</v>
      </c>
    </row>
    <row r="10840" spans="1:6" x14ac:dyDescent="0.25">
      <c r="A10840" t="str">
        <f>'BASE SPLIT DEM'!A1877</f>
        <v>TO</v>
      </c>
      <c r="B10840">
        <f>'BASE SPLIT DEM'!B10840</f>
        <v>2045</v>
      </c>
      <c r="C10840" t="str">
        <f>'BASE SPLIT DEM'!C10840</f>
        <v>ADEMPASTRAEXIHSROATRU</v>
      </c>
      <c r="D10840" t="str">
        <f>'BASE SPLIT DEM'!D10840</f>
        <v>PASTRAEXIHS</v>
      </c>
      <c r="E10840" s="4">
        <f>'BASE SPLIT DEM'!E10840+IF('BASE SPLIT DEM'!E10840=0,0,_xlfn.IFNA(VLOOKUP(RIGHT(C10840,6),'Tuning parameter'!$A$3:$AC$11,HLOOKUP(B10840,'Tuning parameter'!$B$1:$AC$2,2,FALSE),FALSE),0))</f>
        <v>0.36737405525302308</v>
      </c>
      <c r="F10840" t="str">
        <f>'BASE SPLIT DEM'!F1877</f>
        <v>PassengerTransportationIn BoundaryHome School</v>
      </c>
    </row>
    <row r="10841" spans="1:6" x14ac:dyDescent="0.25">
      <c r="A10841" t="str">
        <f>'BASE SPLIT DEM'!A1886</f>
        <v>TO</v>
      </c>
      <c r="B10841">
        <f>'BASE SPLIT DEM'!B10841</f>
        <v>2045</v>
      </c>
      <c r="C10841" t="str">
        <f>'BASE SPLIT DEM'!C10841</f>
        <v>ADEMPASTRAEXIHSROAMOR</v>
      </c>
      <c r="D10841" t="str">
        <f>'BASE SPLIT DEM'!D10841</f>
        <v>PASTRAEXIHS</v>
      </c>
      <c r="E10841" s="4">
        <f>'BASE SPLIT DEM'!E10841+IF('BASE SPLIT DEM'!E10841=0,0,_xlfn.IFNA(VLOOKUP(RIGHT(C10841,6),'Tuning parameter'!$A$3:$AC$11,HLOOKUP(B10841,'Tuning parameter'!$B$1:$AC$2,2,FALSE),FALSE),0))</f>
        <v>1.6686800761590501E-3</v>
      </c>
      <c r="F10841" t="str">
        <f>'BASE SPLIT DEM'!F1886</f>
        <v>PassengerTransportationIn BoundaryHome Other</v>
      </c>
    </row>
    <row r="10842" spans="1:6" x14ac:dyDescent="0.25">
      <c r="A10842" t="str">
        <f>'BASE SPLIT DEM'!A1895</f>
        <v>TO</v>
      </c>
      <c r="B10842">
        <f>'BASE SPLIT DEM'!B10842</f>
        <v>2045</v>
      </c>
      <c r="C10842" t="str">
        <f>'BASE SPLIT DEM'!C10842</f>
        <v>ADEMPASTRAEXIHSROAWAL</v>
      </c>
      <c r="D10842" t="str">
        <f>'BASE SPLIT DEM'!D10842</f>
        <v>PASTRAEXIHS</v>
      </c>
      <c r="E10842" s="4">
        <f>'BASE SPLIT DEM'!E10842+IF('BASE SPLIT DEM'!E10842=0,0,_xlfn.IFNA(VLOOKUP(RIGHT(C10842,6),'Tuning parameter'!$A$3:$AC$11,HLOOKUP(B10842,'Tuning parameter'!$B$1:$AC$2,2,FALSE),FALSE),0))</f>
        <v>2.9823670340214277E-3</v>
      </c>
      <c r="F10842" t="str">
        <f>'BASE SPLIT DEM'!F1895</f>
        <v>PassengerTransportationIn BoundaryNon Home based</v>
      </c>
    </row>
    <row r="10843" spans="1:6" x14ac:dyDescent="0.25">
      <c r="A10843" t="str">
        <f>'BASE SPLIT DEM'!A2240</f>
        <v>TO</v>
      </c>
      <c r="B10843">
        <f>'BASE SPLIT DEM'!B10843</f>
        <v>2045</v>
      </c>
      <c r="C10843" t="str">
        <f>'BASE SPLIT DEM'!C10843</f>
        <v>ADEMPASTRAEXIHSROABIK</v>
      </c>
      <c r="D10843" t="str">
        <f>'BASE SPLIT DEM'!D10843</f>
        <v>PASTRAEXIHS</v>
      </c>
      <c r="E10843" s="4">
        <f>'BASE SPLIT DEM'!E10843+IF('BASE SPLIT DEM'!E10843=0,0,_xlfn.IFNA(VLOOKUP(RIGHT(C10843,6),'Tuning parameter'!$A$3:$AC$11,HLOOKUP(B10843,'Tuning parameter'!$B$1:$AC$2,2,FALSE),FALSE),0))</f>
        <v>0</v>
      </c>
      <c r="F10843" t="str">
        <f>'BASE SPLIT DEM'!F2240</f>
        <v>PassengerTransportationIn BoundaryHome Work</v>
      </c>
    </row>
    <row r="10844" spans="1:6" x14ac:dyDescent="0.25">
      <c r="A10844" t="str">
        <f>'BASE SPLIT DEM'!A2249</f>
        <v>TO</v>
      </c>
      <c r="B10844">
        <f>'BASE SPLIT DEM'!B10844</f>
        <v>2045</v>
      </c>
      <c r="C10844" t="str">
        <f>'BASE SPLIT DEM'!C10844</f>
        <v>ADEMPASTRAEXIHORAIREG</v>
      </c>
      <c r="D10844" t="str">
        <f>'BASE SPLIT DEM'!D10844</f>
        <v>PASTRAEXIHO</v>
      </c>
      <c r="E10844" s="4">
        <f>'BASE SPLIT DEM'!E10844+IF('BASE SPLIT DEM'!E10844=0,0,_xlfn.IFNA(VLOOKUP(RIGHT(C10844,6),'Tuning parameter'!$A$3:$AC$11,HLOOKUP(B10844,'Tuning parameter'!$B$1:$AC$2,2,FALSE),FALSE),0))</f>
        <v>0.15732832600928601</v>
      </c>
      <c r="F10844" t="str">
        <f>'BASE SPLIT DEM'!F2249</f>
        <v>PassengerTransportationIn BoundaryHome School</v>
      </c>
    </row>
    <row r="10845" spans="1:6" x14ac:dyDescent="0.25">
      <c r="A10845" t="str">
        <f>'BASE SPLIT DEM'!A2258</f>
        <v>TO</v>
      </c>
      <c r="B10845">
        <f>'BASE SPLIT DEM'!B10845</f>
        <v>2045</v>
      </c>
      <c r="C10845" t="str">
        <f>'BASE SPLIT DEM'!C10845</f>
        <v>ADEMPASTRAEXIHORAISUB</v>
      </c>
      <c r="D10845" t="str">
        <f>'BASE SPLIT DEM'!D10845</f>
        <v>PASTRAEXIHO</v>
      </c>
      <c r="E10845" s="4">
        <f>'BASE SPLIT DEM'!E10845+IF('BASE SPLIT DEM'!E10845=0,0,_xlfn.IFNA(VLOOKUP(RIGHT(C10845,6),'Tuning parameter'!$A$3:$AC$11,HLOOKUP(B10845,'Tuning parameter'!$B$1:$AC$2,2,FALSE),FALSE),0))</f>
        <v>4.3996918202955215E-3</v>
      </c>
      <c r="F10845" t="str">
        <f>'BASE SPLIT DEM'!F2258</f>
        <v>PassengerTransportationIn BoundaryHome Other</v>
      </c>
    </row>
    <row r="10846" spans="1:6" x14ac:dyDescent="0.25">
      <c r="A10846" t="str">
        <f>'BASE SPLIT DEM'!A2267</f>
        <v>TO</v>
      </c>
      <c r="B10846">
        <f>'BASE SPLIT DEM'!B10846</f>
        <v>2045</v>
      </c>
      <c r="C10846" t="str">
        <f>'BASE SPLIT DEM'!C10846</f>
        <v>ADEMPASTRAEXIHORAITRM</v>
      </c>
      <c r="D10846" t="str">
        <f>'BASE SPLIT DEM'!D10846</f>
        <v>PASTRAEXIHO</v>
      </c>
      <c r="E10846" s="4">
        <f>'BASE SPLIT DEM'!E10846+IF('BASE SPLIT DEM'!E10846=0,0,_xlfn.IFNA(VLOOKUP(RIGHT(C10846,6),'Tuning parameter'!$A$3:$AC$11,HLOOKUP(B10846,'Tuning parameter'!$B$1:$AC$2,2,FALSE),FALSE),0))</f>
        <v>0</v>
      </c>
      <c r="F10846" t="str">
        <f>'BASE SPLIT DEM'!F2267</f>
        <v>PassengerTransportationIn BoundaryNon Home based</v>
      </c>
    </row>
    <row r="10847" spans="1:6" x14ac:dyDescent="0.25">
      <c r="A10847" t="str">
        <f>'BASE SPLIT DEM'!A2612</f>
        <v>TO</v>
      </c>
      <c r="B10847">
        <f>'BASE SPLIT DEM'!B10847</f>
        <v>2045</v>
      </c>
      <c r="C10847" t="str">
        <f>'BASE SPLIT DEM'!C10847</f>
        <v>ADEMPASTRAEXIHOROABUS</v>
      </c>
      <c r="D10847" t="str">
        <f>'BASE SPLIT DEM'!D10847</f>
        <v>PASTRAEXIHO</v>
      </c>
      <c r="E10847" s="4">
        <f>'BASE SPLIT DEM'!E10847+IF('BASE SPLIT DEM'!E10847=0,0,_xlfn.IFNA(VLOOKUP(RIGHT(C10847,6),'Tuning parameter'!$A$3:$AC$11,HLOOKUP(B10847,'Tuning parameter'!$B$1:$AC$2,2,FALSE),FALSE),0))</f>
        <v>4.00619630969931E-2</v>
      </c>
      <c r="F10847" t="str">
        <f>'BASE SPLIT DEM'!F2612</f>
        <v>PassengerTransportationIn BoundaryHome Work</v>
      </c>
    </row>
    <row r="10848" spans="1:6" x14ac:dyDescent="0.25">
      <c r="A10848" t="str">
        <f>'BASE SPLIT DEM'!A2621</f>
        <v>TO</v>
      </c>
      <c r="B10848">
        <f>'BASE SPLIT DEM'!B10848</f>
        <v>2045</v>
      </c>
      <c r="C10848" t="str">
        <f>'BASE SPLIT DEM'!C10848</f>
        <v>ADEMPASTRAEXIHOROACAR</v>
      </c>
      <c r="D10848" t="str">
        <f>'BASE SPLIT DEM'!D10848</f>
        <v>PASTRAEXIHO</v>
      </c>
      <c r="E10848" s="4">
        <f>'BASE SPLIT DEM'!E10848+IF('BASE SPLIT DEM'!E10848=0,0,_xlfn.IFNA(VLOOKUP(RIGHT(C10848,6),'Tuning parameter'!$A$3:$AC$11,HLOOKUP(B10848,'Tuning parameter'!$B$1:$AC$2,2,FALSE),FALSE),0))</f>
        <v>0.36737405525302308</v>
      </c>
      <c r="F10848" t="str">
        <f>'BASE SPLIT DEM'!F2621</f>
        <v>PassengerTransportationIn BoundaryHome School</v>
      </c>
    </row>
    <row r="10849" spans="1:6" x14ac:dyDescent="0.25">
      <c r="A10849" t="str">
        <f>'BASE SPLIT DEM'!A2630</f>
        <v>TO</v>
      </c>
      <c r="B10849">
        <f>'BASE SPLIT DEM'!B10849</f>
        <v>2045</v>
      </c>
      <c r="C10849" t="str">
        <f>'BASE SPLIT DEM'!C10849</f>
        <v>ADEMPASTRAEXIHOROATRU</v>
      </c>
      <c r="D10849" t="str">
        <f>'BASE SPLIT DEM'!D10849</f>
        <v>PASTRAEXIHO</v>
      </c>
      <c r="E10849" s="4">
        <f>'BASE SPLIT DEM'!E10849+IF('BASE SPLIT DEM'!E10849=0,0,_xlfn.IFNA(VLOOKUP(RIGHT(C10849,6),'Tuning parameter'!$A$3:$AC$11,HLOOKUP(B10849,'Tuning parameter'!$B$1:$AC$2,2,FALSE),FALSE),0))</f>
        <v>0.36737405525302308</v>
      </c>
      <c r="F10849" t="str">
        <f>'BASE SPLIT DEM'!F2630</f>
        <v>PassengerTransportationIn BoundaryHome Other</v>
      </c>
    </row>
    <row r="10850" spans="1:6" x14ac:dyDescent="0.25">
      <c r="A10850" t="str">
        <f>'BASE SPLIT DEM'!A2639</f>
        <v>TO</v>
      </c>
      <c r="B10850">
        <f>'BASE SPLIT DEM'!B10850</f>
        <v>2045</v>
      </c>
      <c r="C10850" t="str">
        <f>'BASE SPLIT DEM'!C10850</f>
        <v>ADEMPASTRAEXIHOROAMOR</v>
      </c>
      <c r="D10850" t="str">
        <f>'BASE SPLIT DEM'!D10850</f>
        <v>PASTRAEXIHO</v>
      </c>
      <c r="E10850" s="4">
        <f>'BASE SPLIT DEM'!E10850+IF('BASE SPLIT DEM'!E10850=0,0,_xlfn.IFNA(VLOOKUP(RIGHT(C10850,6),'Tuning parameter'!$A$3:$AC$11,HLOOKUP(B10850,'Tuning parameter'!$B$1:$AC$2,2,FALSE),FALSE),0))</f>
        <v>1.6686800761590501E-3</v>
      </c>
      <c r="F10850" t="str">
        <f>'BASE SPLIT DEM'!F2639</f>
        <v>PassengerTransportationIn BoundaryNon Home based</v>
      </c>
    </row>
    <row r="10851" spans="1:6" x14ac:dyDescent="0.25">
      <c r="A10851" t="str">
        <f>'BASE SPLIT DEM'!A2984</f>
        <v>TO</v>
      </c>
      <c r="B10851">
        <f>'BASE SPLIT DEM'!B10851</f>
        <v>2045</v>
      </c>
      <c r="C10851" t="str">
        <f>'BASE SPLIT DEM'!C10851</f>
        <v>ADEMPASTRAEXIHOROAWAL</v>
      </c>
      <c r="D10851" t="str">
        <f>'BASE SPLIT DEM'!D10851</f>
        <v>PASTRAEXIHO</v>
      </c>
      <c r="E10851" s="4">
        <f>'BASE SPLIT DEM'!E10851+IF('BASE SPLIT DEM'!E10851=0,0,_xlfn.IFNA(VLOOKUP(RIGHT(C10851,6),'Tuning parameter'!$A$3:$AC$11,HLOOKUP(B10851,'Tuning parameter'!$B$1:$AC$2,2,FALSE),FALSE),0))</f>
        <v>2.9823670340214277E-3</v>
      </c>
      <c r="F10851" t="str">
        <f>'BASE SPLIT DEM'!F2984</f>
        <v>PassengerTransportationIn BoundaryHome Work</v>
      </c>
    </row>
    <row r="10852" spans="1:6" x14ac:dyDescent="0.25">
      <c r="A10852" t="str">
        <f>'BASE SPLIT DEM'!A2993</f>
        <v>TO</v>
      </c>
      <c r="B10852">
        <f>'BASE SPLIT DEM'!B10852</f>
        <v>2045</v>
      </c>
      <c r="C10852" t="str">
        <f>'BASE SPLIT DEM'!C10852</f>
        <v>ADEMPASTRAEXIHOROABIK</v>
      </c>
      <c r="D10852" t="str">
        <f>'BASE SPLIT DEM'!D10852</f>
        <v>PASTRAEXIHO</v>
      </c>
      <c r="E10852" s="4">
        <f>'BASE SPLIT DEM'!E10852+IF('BASE SPLIT DEM'!E10852=0,0,_xlfn.IFNA(VLOOKUP(RIGHT(C10852,6),'Tuning parameter'!$A$3:$AC$11,HLOOKUP(B10852,'Tuning parameter'!$B$1:$AC$2,2,FALSE),FALSE),0))</f>
        <v>0</v>
      </c>
      <c r="F10852" t="str">
        <f>'BASE SPLIT DEM'!F2993</f>
        <v>PassengerTransportationIn BoundaryHome School</v>
      </c>
    </row>
    <row r="10853" spans="1:6" x14ac:dyDescent="0.25">
      <c r="A10853" t="str">
        <f>'BASE SPLIT DEM'!A3002</f>
        <v>TO</v>
      </c>
      <c r="B10853">
        <f>'BASE SPLIT DEM'!B10853</f>
        <v>2045</v>
      </c>
      <c r="C10853" t="str">
        <f>'BASE SPLIT DEM'!C10853</f>
        <v>ADEMPASTRAEXINHRAIREG</v>
      </c>
      <c r="D10853" t="str">
        <f>'BASE SPLIT DEM'!D10853</f>
        <v>PASTRAEXINH</v>
      </c>
      <c r="E10853" s="4">
        <f>'BASE SPLIT DEM'!E10853+IF('BASE SPLIT DEM'!E10853=0,0,_xlfn.IFNA(VLOOKUP(RIGHT(C10853,6),'Tuning parameter'!$A$3:$AC$11,HLOOKUP(B10853,'Tuning parameter'!$B$1:$AC$2,2,FALSE),FALSE),0))</f>
        <v>0.15732832600928601</v>
      </c>
      <c r="F10853" t="str">
        <f>'BASE SPLIT DEM'!F3002</f>
        <v>PassengerTransportationIn BoundaryHome Other</v>
      </c>
    </row>
    <row r="10854" spans="1:6" x14ac:dyDescent="0.25">
      <c r="A10854" t="str">
        <f>'BASE SPLIT DEM'!A3011</f>
        <v>TO</v>
      </c>
      <c r="B10854">
        <f>'BASE SPLIT DEM'!B10854</f>
        <v>2045</v>
      </c>
      <c r="C10854" t="str">
        <f>'BASE SPLIT DEM'!C10854</f>
        <v>ADEMPASTRAEXINHRAISUB</v>
      </c>
      <c r="D10854" t="str">
        <f>'BASE SPLIT DEM'!D10854</f>
        <v>PASTRAEXINH</v>
      </c>
      <c r="E10854" s="4">
        <f>'BASE SPLIT DEM'!E10854+IF('BASE SPLIT DEM'!E10854=0,0,_xlfn.IFNA(VLOOKUP(RIGHT(C10854,6),'Tuning parameter'!$A$3:$AC$11,HLOOKUP(B10854,'Tuning parameter'!$B$1:$AC$2,2,FALSE),FALSE),0))</f>
        <v>4.3996918202955215E-3</v>
      </c>
      <c r="F10854" t="str">
        <f>'BASE SPLIT DEM'!F3011</f>
        <v>PassengerTransportationIn BoundaryNon Home based</v>
      </c>
    </row>
    <row r="10855" spans="1:6" x14ac:dyDescent="0.25">
      <c r="A10855" t="str">
        <f>'BASE SPLIT DEM'!A3356</f>
        <v>TO</v>
      </c>
      <c r="B10855">
        <f>'BASE SPLIT DEM'!B10855</f>
        <v>2045</v>
      </c>
      <c r="C10855" t="str">
        <f>'BASE SPLIT DEM'!C10855</f>
        <v>ADEMPASTRAEXINHRAITRM</v>
      </c>
      <c r="D10855" t="str">
        <f>'BASE SPLIT DEM'!D10855</f>
        <v>PASTRAEXINH</v>
      </c>
      <c r="E10855" s="4">
        <f>'BASE SPLIT DEM'!E10855+IF('BASE SPLIT DEM'!E10855=0,0,_xlfn.IFNA(VLOOKUP(RIGHT(C10855,6),'Tuning parameter'!$A$3:$AC$11,HLOOKUP(B10855,'Tuning parameter'!$B$1:$AC$2,2,FALSE),FALSE),0))</f>
        <v>0</v>
      </c>
      <c r="F10855" t="str">
        <f>'BASE SPLIT DEM'!F3356</f>
        <v>PassengerTransportationIn BoundaryHome Work</v>
      </c>
    </row>
    <row r="10856" spans="1:6" x14ac:dyDescent="0.25">
      <c r="A10856" t="str">
        <f>'BASE SPLIT DEM'!A3365</f>
        <v>TO</v>
      </c>
      <c r="B10856">
        <f>'BASE SPLIT DEM'!B10856</f>
        <v>2045</v>
      </c>
      <c r="C10856" t="str">
        <f>'BASE SPLIT DEM'!C10856</f>
        <v>ADEMPASTRAEXINHROABUS</v>
      </c>
      <c r="D10856" t="str">
        <f>'BASE SPLIT DEM'!D10856</f>
        <v>PASTRAEXINH</v>
      </c>
      <c r="E10856" s="4">
        <f>'BASE SPLIT DEM'!E10856+IF('BASE SPLIT DEM'!E10856=0,0,_xlfn.IFNA(VLOOKUP(RIGHT(C10856,6),'Tuning parameter'!$A$3:$AC$11,HLOOKUP(B10856,'Tuning parameter'!$B$1:$AC$2,2,FALSE),FALSE),0))</f>
        <v>4.00619630969931E-2</v>
      </c>
      <c r="F10856" t="str">
        <f>'BASE SPLIT DEM'!F3365</f>
        <v>PassengerTransportationIn BoundaryHome School</v>
      </c>
    </row>
    <row r="10857" spans="1:6" x14ac:dyDescent="0.25">
      <c r="A10857" t="str">
        <f>'BASE SPLIT DEM'!A3374</f>
        <v>TO</v>
      </c>
      <c r="B10857">
        <f>'BASE SPLIT DEM'!B10857</f>
        <v>2045</v>
      </c>
      <c r="C10857" t="str">
        <f>'BASE SPLIT DEM'!C10857</f>
        <v>ADEMPASTRAEXINHROACAR</v>
      </c>
      <c r="D10857" t="str">
        <f>'BASE SPLIT DEM'!D10857</f>
        <v>PASTRAEXINH</v>
      </c>
      <c r="E10857" s="4">
        <f>'BASE SPLIT DEM'!E10857+IF('BASE SPLIT DEM'!E10857=0,0,_xlfn.IFNA(VLOOKUP(RIGHT(C10857,6),'Tuning parameter'!$A$3:$AC$11,HLOOKUP(B10857,'Tuning parameter'!$B$1:$AC$2,2,FALSE),FALSE),0))</f>
        <v>0.36737405525302308</v>
      </c>
      <c r="F10857" t="str">
        <f>'BASE SPLIT DEM'!F3374</f>
        <v>PassengerTransportationIn BoundaryHome Other</v>
      </c>
    </row>
    <row r="10858" spans="1:6" x14ac:dyDescent="0.25">
      <c r="A10858" t="str">
        <f>'BASE SPLIT DEM'!A3383</f>
        <v>TO</v>
      </c>
      <c r="B10858">
        <f>'BASE SPLIT DEM'!B10858</f>
        <v>2045</v>
      </c>
      <c r="C10858" t="str">
        <f>'BASE SPLIT DEM'!C10858</f>
        <v>ADEMPASTRAEXINHROATRU</v>
      </c>
      <c r="D10858" t="str">
        <f>'BASE SPLIT DEM'!D10858</f>
        <v>PASTRAEXINH</v>
      </c>
      <c r="E10858" s="4">
        <f>'BASE SPLIT DEM'!E10858+IF('BASE SPLIT DEM'!E10858=0,0,_xlfn.IFNA(VLOOKUP(RIGHT(C10858,6),'Tuning parameter'!$A$3:$AC$11,HLOOKUP(B10858,'Tuning parameter'!$B$1:$AC$2,2,FALSE),FALSE),0))</f>
        <v>0.36737405525302308</v>
      </c>
      <c r="F10858" t="str">
        <f>'BASE SPLIT DEM'!F3383</f>
        <v>PassengerTransportationIn BoundaryNon Home based</v>
      </c>
    </row>
    <row r="10859" spans="1:6" x14ac:dyDescent="0.25">
      <c r="A10859" t="str">
        <f>'BASE SPLIT DEM'!A3728</f>
        <v>TO</v>
      </c>
      <c r="B10859">
        <f>'BASE SPLIT DEM'!B10859</f>
        <v>2045</v>
      </c>
      <c r="C10859" t="str">
        <f>'BASE SPLIT DEM'!C10859</f>
        <v>ADEMPASTRAEXINHROAMOR</v>
      </c>
      <c r="D10859" t="str">
        <f>'BASE SPLIT DEM'!D10859</f>
        <v>PASTRAEXINH</v>
      </c>
      <c r="E10859" s="4">
        <f>'BASE SPLIT DEM'!E10859+IF('BASE SPLIT DEM'!E10859=0,0,_xlfn.IFNA(VLOOKUP(RIGHT(C10859,6),'Tuning parameter'!$A$3:$AC$11,HLOOKUP(B10859,'Tuning parameter'!$B$1:$AC$2,2,FALSE),FALSE),0))</f>
        <v>1.6686800761590501E-3</v>
      </c>
      <c r="F10859" t="str">
        <f>'BASE SPLIT DEM'!F3728</f>
        <v>PassengerTransportationIn BoundaryHome Work</v>
      </c>
    </row>
    <row r="10860" spans="1:6" x14ac:dyDescent="0.25">
      <c r="A10860" t="str">
        <f>'BASE SPLIT DEM'!A3737</f>
        <v>TO</v>
      </c>
      <c r="B10860">
        <f>'BASE SPLIT DEM'!B10860</f>
        <v>2045</v>
      </c>
      <c r="C10860" t="str">
        <f>'BASE SPLIT DEM'!C10860</f>
        <v>ADEMPASTRAEXINHROAWAL</v>
      </c>
      <c r="D10860" t="str">
        <f>'BASE SPLIT DEM'!D10860</f>
        <v>PASTRAEXINH</v>
      </c>
      <c r="E10860" s="4">
        <f>'BASE SPLIT DEM'!E10860+IF('BASE SPLIT DEM'!E10860=0,0,_xlfn.IFNA(VLOOKUP(RIGHT(C10860,6),'Tuning parameter'!$A$3:$AC$11,HLOOKUP(B10860,'Tuning parameter'!$B$1:$AC$2,2,FALSE),FALSE),0))</f>
        <v>2.9823670340214277E-3</v>
      </c>
      <c r="F10860" t="str">
        <f>'BASE SPLIT DEM'!F3737</f>
        <v>PassengerTransportationIn BoundaryHome School</v>
      </c>
    </row>
    <row r="10861" spans="1:6" x14ac:dyDescent="0.25">
      <c r="A10861" t="str">
        <f>'BASE SPLIT DEM'!A3746</f>
        <v>TO</v>
      </c>
      <c r="B10861">
        <f>'BASE SPLIT DEM'!B10861</f>
        <v>2045</v>
      </c>
      <c r="C10861" t="str">
        <f>'BASE SPLIT DEM'!C10861</f>
        <v>ADEMPASTRAEXINHROABIK</v>
      </c>
      <c r="D10861" t="str">
        <f>'BASE SPLIT DEM'!D10861</f>
        <v>PASTRAEXINH</v>
      </c>
      <c r="E10861" s="4">
        <f>'BASE SPLIT DEM'!E10861+IF('BASE SPLIT DEM'!E10861=0,0,_xlfn.IFNA(VLOOKUP(RIGHT(C10861,6),'Tuning parameter'!$A$3:$AC$11,HLOOKUP(B10861,'Tuning parameter'!$B$1:$AC$2,2,FALSE),FALSE),0))</f>
        <v>0</v>
      </c>
      <c r="F10861" t="str">
        <f>'BASE SPLIT DEM'!F3746</f>
        <v>PassengerTransportationIn BoundaryHome Other</v>
      </c>
    </row>
    <row r="10862" spans="1:6" x14ac:dyDescent="0.25">
      <c r="A10862" t="str">
        <f>'BASE SPLIT DEM'!A3755</f>
        <v>TO</v>
      </c>
      <c r="B10862">
        <f>'BASE SPLIT DEM'!B10862</f>
        <v>2045</v>
      </c>
      <c r="C10862" t="str">
        <f>'BASE SPLIT DEM'!C10862</f>
        <v>ADEMPASTRAEXOHWRAIREG</v>
      </c>
      <c r="D10862" t="str">
        <f>'BASE SPLIT DEM'!D10862</f>
        <v>PASTRAEXOHW</v>
      </c>
      <c r="E10862" s="4">
        <f>'BASE SPLIT DEM'!E10862+IF('BASE SPLIT DEM'!E10862=0,0,_xlfn.IFNA(VLOOKUP(RIGHT(C10862,6),'Tuning parameter'!$A$3:$AC$11,HLOOKUP(B10862,'Tuning parameter'!$B$1:$AC$2,2,FALSE),FALSE),0))</f>
        <v>0.137723218016058</v>
      </c>
      <c r="F10862" t="str">
        <f>'BASE SPLIT DEM'!F3755</f>
        <v>PassengerTransportationIn BoundaryNon Home based</v>
      </c>
    </row>
    <row r="10863" spans="1:6" x14ac:dyDescent="0.25">
      <c r="A10863" t="str">
        <f>'BASE SPLIT DEM'!A4100</f>
        <v>TO</v>
      </c>
      <c r="B10863">
        <f>'BASE SPLIT DEM'!B10863</f>
        <v>2045</v>
      </c>
      <c r="C10863" t="str">
        <f>'BASE SPLIT DEM'!C10863</f>
        <v>ADEMPASTRAEXOHWRAISUB</v>
      </c>
      <c r="D10863" t="str">
        <f>'BASE SPLIT DEM'!D10863</f>
        <v>PASTRAEXOHW</v>
      </c>
      <c r="E10863" s="4">
        <f>'BASE SPLIT DEM'!E10863+IF('BASE SPLIT DEM'!E10863=0,0,_xlfn.IFNA(VLOOKUP(RIGHT(C10863,6),'Tuning parameter'!$A$3:$AC$11,HLOOKUP(B10863,'Tuning parameter'!$B$1:$AC$2,2,FALSE),FALSE),0))</f>
        <v>3.0878573468435711E-3</v>
      </c>
      <c r="F10863" t="str">
        <f>'BASE SPLIT DEM'!F4100</f>
        <v>PassengerTransportationIn BoundaryHome Work</v>
      </c>
    </row>
    <row r="10864" spans="1:6" x14ac:dyDescent="0.25">
      <c r="A10864" t="str">
        <f>'BASE SPLIT DEM'!A4109</f>
        <v>TO</v>
      </c>
      <c r="B10864">
        <f>'BASE SPLIT DEM'!B10864</f>
        <v>2045</v>
      </c>
      <c r="C10864" t="str">
        <f>'BASE SPLIT DEM'!C10864</f>
        <v>ADEMPASTRAEXOHWRAITRM</v>
      </c>
      <c r="D10864" t="str">
        <f>'BASE SPLIT DEM'!D10864</f>
        <v>PASTRAEXOHW</v>
      </c>
      <c r="E10864" s="4">
        <f>'BASE SPLIT DEM'!E10864+IF('BASE SPLIT DEM'!E10864=0,0,_xlfn.IFNA(VLOOKUP(RIGHT(C10864,6),'Tuning parameter'!$A$3:$AC$11,HLOOKUP(B10864,'Tuning parameter'!$B$1:$AC$2,2,FALSE),FALSE),0))</f>
        <v>0</v>
      </c>
      <c r="F10864" t="str">
        <f>'BASE SPLIT DEM'!F4109</f>
        <v>PassengerTransportationIn BoundaryHome School</v>
      </c>
    </row>
    <row r="10865" spans="1:6" x14ac:dyDescent="0.25">
      <c r="A10865" t="str">
        <f>'BASE SPLIT DEM'!A4118</f>
        <v>TO</v>
      </c>
      <c r="B10865">
        <f>'BASE SPLIT DEM'!B10865</f>
        <v>2045</v>
      </c>
      <c r="C10865" t="str">
        <f>'BASE SPLIT DEM'!C10865</f>
        <v>ADEMPASTRAEXOHWROABUS</v>
      </c>
      <c r="D10865" t="str">
        <f>'BASE SPLIT DEM'!D10865</f>
        <v>PASTRAEXOHW</v>
      </c>
      <c r="E10865" s="4">
        <f>'BASE SPLIT DEM'!E10865+IF('BASE SPLIT DEM'!E10865=0,0,_xlfn.IFNA(VLOOKUP(RIGHT(C10865,6),'Tuning parameter'!$A$3:$AC$11,HLOOKUP(B10865,'Tuning parameter'!$B$1:$AC$2,2,FALSE),FALSE),0))</f>
        <v>4.10360139485434E-2</v>
      </c>
      <c r="F10865" t="str">
        <f>'BASE SPLIT DEM'!F4118</f>
        <v>PassengerTransportationIn BoundaryHome Other</v>
      </c>
    </row>
    <row r="10866" spans="1:6" x14ac:dyDescent="0.25">
      <c r="A10866" t="str">
        <f>'BASE SPLIT DEM'!A4127</f>
        <v>TO</v>
      </c>
      <c r="B10866">
        <f>'BASE SPLIT DEM'!B10866</f>
        <v>2045</v>
      </c>
      <c r="C10866" t="str">
        <f>'BASE SPLIT DEM'!C10866</f>
        <v>ADEMPASTRAEXOHWROACAR</v>
      </c>
      <c r="D10866" t="str">
        <f>'BASE SPLIT DEM'!D10866</f>
        <v>PASTRAEXOHW</v>
      </c>
      <c r="E10866" s="4">
        <f>'BASE SPLIT DEM'!E10866+IF('BASE SPLIT DEM'!E10866=0,0,_xlfn.IFNA(VLOOKUP(RIGHT(C10866,6),'Tuning parameter'!$A$3:$AC$11,HLOOKUP(B10866,'Tuning parameter'!$B$1:$AC$2,2,FALSE),FALSE),0))</f>
        <v>0.37733070951312309</v>
      </c>
      <c r="F10866" t="str">
        <f>'BASE SPLIT DEM'!F4127</f>
        <v>PassengerTransportationIn BoundaryNon Home based</v>
      </c>
    </row>
    <row r="10867" spans="1:6" x14ac:dyDescent="0.25">
      <c r="A10867" t="str">
        <f>'BASE SPLIT DEM'!A4472</f>
        <v>TO</v>
      </c>
      <c r="B10867">
        <f>'BASE SPLIT DEM'!B10867</f>
        <v>2045</v>
      </c>
      <c r="C10867" t="str">
        <f>'BASE SPLIT DEM'!C10867</f>
        <v>ADEMPASTRAEXOHWROATRU</v>
      </c>
      <c r="D10867" t="str">
        <f>'BASE SPLIT DEM'!D10867</f>
        <v>PASTRAEXOHW</v>
      </c>
      <c r="E10867" s="4">
        <f>'BASE SPLIT DEM'!E10867+IF('BASE SPLIT DEM'!E10867=0,0,_xlfn.IFNA(VLOOKUP(RIGHT(C10867,6),'Tuning parameter'!$A$3:$AC$11,HLOOKUP(B10867,'Tuning parameter'!$B$1:$AC$2,2,FALSE),FALSE),0))</f>
        <v>0.37733070951312309</v>
      </c>
      <c r="F10867" t="str">
        <f>'BASE SPLIT DEM'!F4472</f>
        <v>PassengerTransportationIn BoundaryHome Work</v>
      </c>
    </row>
    <row r="10868" spans="1:6" x14ac:dyDescent="0.25">
      <c r="A10868" t="str">
        <f>'BASE SPLIT DEM'!A4481</f>
        <v>TO</v>
      </c>
      <c r="B10868">
        <f>'BASE SPLIT DEM'!B10868</f>
        <v>2045</v>
      </c>
      <c r="C10868" t="str">
        <f>'BASE SPLIT DEM'!C10868</f>
        <v>ADEMPASTRAEXOHWROAMOR</v>
      </c>
      <c r="D10868" t="str">
        <f>'BASE SPLIT DEM'!D10868</f>
        <v>PASTRAEXOHW</v>
      </c>
      <c r="E10868" s="4">
        <f>'BASE SPLIT DEM'!E10868+IF('BASE SPLIT DEM'!E10868=0,0,_xlfn.IFNA(VLOOKUP(RIGHT(C10868,6),'Tuning parameter'!$A$3:$AC$11,HLOOKUP(B10868,'Tuning parameter'!$B$1:$AC$2,2,FALSE),FALSE),0))</f>
        <v>1.71060405137501E-3</v>
      </c>
      <c r="F10868" t="str">
        <f>'BASE SPLIT DEM'!F4481</f>
        <v>PassengerTransportationIn BoundaryHome School</v>
      </c>
    </row>
    <row r="10869" spans="1:6" x14ac:dyDescent="0.25">
      <c r="A10869" t="str">
        <f>'BASE SPLIT DEM'!A4490</f>
        <v>TO</v>
      </c>
      <c r="B10869">
        <f>'BASE SPLIT DEM'!B10869</f>
        <v>2045</v>
      </c>
      <c r="C10869" t="str">
        <f>'BASE SPLIT DEM'!C10869</f>
        <v>ADEMPASTRAEXOHWROAWAL</v>
      </c>
      <c r="D10869" t="str">
        <f>'BASE SPLIT DEM'!D10869</f>
        <v>PASTRAEXOHW</v>
      </c>
      <c r="E10869" s="4">
        <f>'BASE SPLIT DEM'!E10869+IF('BASE SPLIT DEM'!E10869=0,0,_xlfn.IFNA(VLOOKUP(RIGHT(C10869,6),'Tuning parameter'!$A$3:$AC$11,HLOOKUP(B10869,'Tuning parameter'!$B$1:$AC$2,2,FALSE),FALSE),0))</f>
        <v>2.9700261537356611E-3</v>
      </c>
      <c r="F10869" t="str">
        <f>'BASE SPLIT DEM'!F4490</f>
        <v>PassengerTransportationIn BoundaryHome Other</v>
      </c>
    </row>
    <row r="10870" spans="1:6" x14ac:dyDescent="0.25">
      <c r="A10870" t="str">
        <f>'BASE SPLIT DEM'!A4499</f>
        <v>TO</v>
      </c>
      <c r="B10870">
        <f>'BASE SPLIT DEM'!B10870</f>
        <v>2045</v>
      </c>
      <c r="C10870" t="str">
        <f>'BASE SPLIT DEM'!C10870</f>
        <v>ADEMPASTRAEXOHWROABIK</v>
      </c>
      <c r="D10870" t="str">
        <f>'BASE SPLIT DEM'!D10870</f>
        <v>PASTRAEXOHW</v>
      </c>
      <c r="E10870" s="4">
        <f>'BASE SPLIT DEM'!E10870+IF('BASE SPLIT DEM'!E10870=0,0,_xlfn.IFNA(VLOOKUP(RIGHT(C10870,6),'Tuning parameter'!$A$3:$AC$11,HLOOKUP(B10870,'Tuning parameter'!$B$1:$AC$2,2,FALSE),FALSE),0))</f>
        <v>0</v>
      </c>
      <c r="F10870" t="str">
        <f>'BASE SPLIT DEM'!F4499</f>
        <v>PassengerTransportationIn BoundaryNon Home based</v>
      </c>
    </row>
    <row r="10871" spans="1:6" x14ac:dyDescent="0.25">
      <c r="A10871" t="str">
        <f>'BASE SPLIT DEM'!A4844</f>
        <v>TO</v>
      </c>
      <c r="B10871">
        <f>'BASE SPLIT DEM'!B10871</f>
        <v>2045</v>
      </c>
      <c r="C10871" t="str">
        <f>'BASE SPLIT DEM'!C10871</f>
        <v>ADEMPASTRAEXOHSRAIREG</v>
      </c>
      <c r="D10871" t="str">
        <f>'BASE SPLIT DEM'!D10871</f>
        <v>PASTRAEXOHS</v>
      </c>
      <c r="E10871" s="4">
        <f>'BASE SPLIT DEM'!E10871+IF('BASE SPLIT DEM'!E10871=0,0,_xlfn.IFNA(VLOOKUP(RIGHT(C10871,6),'Tuning parameter'!$A$3:$AC$11,HLOOKUP(B10871,'Tuning parameter'!$B$1:$AC$2,2,FALSE),FALSE),0))</f>
        <v>0.137723218016058</v>
      </c>
      <c r="F10871" t="str">
        <f>'BASE SPLIT DEM'!F4844</f>
        <v>PassengerTransportationIn BoundaryHome Work</v>
      </c>
    </row>
    <row r="10872" spans="1:6" x14ac:dyDescent="0.25">
      <c r="A10872" t="str">
        <f>'BASE SPLIT DEM'!A4853</f>
        <v>TO</v>
      </c>
      <c r="B10872">
        <f>'BASE SPLIT DEM'!B10872</f>
        <v>2045</v>
      </c>
      <c r="C10872" t="str">
        <f>'BASE SPLIT DEM'!C10872</f>
        <v>ADEMPASTRAEXOHSRAISUB</v>
      </c>
      <c r="D10872" t="str">
        <f>'BASE SPLIT DEM'!D10872</f>
        <v>PASTRAEXOHS</v>
      </c>
      <c r="E10872" s="4">
        <f>'BASE SPLIT DEM'!E10872+IF('BASE SPLIT DEM'!E10872=0,0,_xlfn.IFNA(VLOOKUP(RIGHT(C10872,6),'Tuning parameter'!$A$3:$AC$11,HLOOKUP(B10872,'Tuning parameter'!$B$1:$AC$2,2,FALSE),FALSE),0))</f>
        <v>3.0878573468435711E-3</v>
      </c>
      <c r="F10872" t="str">
        <f>'BASE SPLIT DEM'!F4853</f>
        <v>PassengerTransportationIn BoundaryHome School</v>
      </c>
    </row>
    <row r="10873" spans="1:6" x14ac:dyDescent="0.25">
      <c r="A10873" t="str">
        <f>'BASE SPLIT DEM'!A4862</f>
        <v>TO</v>
      </c>
      <c r="B10873">
        <f>'BASE SPLIT DEM'!B10873</f>
        <v>2045</v>
      </c>
      <c r="C10873" t="str">
        <f>'BASE SPLIT DEM'!C10873</f>
        <v>ADEMPASTRAEXOHSRAITRM</v>
      </c>
      <c r="D10873" t="str">
        <f>'BASE SPLIT DEM'!D10873</f>
        <v>PASTRAEXOHS</v>
      </c>
      <c r="E10873" s="4">
        <f>'BASE SPLIT DEM'!E10873+IF('BASE SPLIT DEM'!E10873=0,0,_xlfn.IFNA(VLOOKUP(RIGHT(C10873,6),'Tuning parameter'!$A$3:$AC$11,HLOOKUP(B10873,'Tuning parameter'!$B$1:$AC$2,2,FALSE),FALSE),0))</f>
        <v>0</v>
      </c>
      <c r="F10873" t="str">
        <f>'BASE SPLIT DEM'!F4862</f>
        <v>PassengerTransportationIn BoundaryHome Other</v>
      </c>
    </row>
    <row r="10874" spans="1:6" x14ac:dyDescent="0.25">
      <c r="A10874" t="str">
        <f>'BASE SPLIT DEM'!A4871</f>
        <v>TO</v>
      </c>
      <c r="B10874">
        <f>'BASE SPLIT DEM'!B10874</f>
        <v>2045</v>
      </c>
      <c r="C10874" t="str">
        <f>'BASE SPLIT DEM'!C10874</f>
        <v>ADEMPASTRAEXOHSROABUS</v>
      </c>
      <c r="D10874" t="str">
        <f>'BASE SPLIT DEM'!D10874</f>
        <v>PASTRAEXOHS</v>
      </c>
      <c r="E10874" s="4">
        <f>'BASE SPLIT DEM'!E10874+IF('BASE SPLIT DEM'!E10874=0,0,_xlfn.IFNA(VLOOKUP(RIGHT(C10874,6),'Tuning parameter'!$A$3:$AC$11,HLOOKUP(B10874,'Tuning parameter'!$B$1:$AC$2,2,FALSE),FALSE),0))</f>
        <v>4.10360139485434E-2</v>
      </c>
      <c r="F10874" t="str">
        <f>'BASE SPLIT DEM'!F4871</f>
        <v>PassengerTransportationIn BoundaryNon Home based</v>
      </c>
    </row>
    <row r="10875" spans="1:6" x14ac:dyDescent="0.25">
      <c r="A10875" t="str">
        <f>'BASE SPLIT DEM'!A5216</f>
        <v>TO</v>
      </c>
      <c r="B10875">
        <f>'BASE SPLIT DEM'!B10875</f>
        <v>2045</v>
      </c>
      <c r="C10875" t="str">
        <f>'BASE SPLIT DEM'!C10875</f>
        <v>ADEMPASTRAEXOHSROACAR</v>
      </c>
      <c r="D10875" t="str">
        <f>'BASE SPLIT DEM'!D10875</f>
        <v>PASTRAEXOHS</v>
      </c>
      <c r="E10875" s="4">
        <f>'BASE SPLIT DEM'!E10875+IF('BASE SPLIT DEM'!E10875=0,0,_xlfn.IFNA(VLOOKUP(RIGHT(C10875,6),'Tuning parameter'!$A$3:$AC$11,HLOOKUP(B10875,'Tuning parameter'!$B$1:$AC$2,2,FALSE),FALSE),0))</f>
        <v>0.37733070951312309</v>
      </c>
      <c r="F10875" t="str">
        <f>'BASE SPLIT DEM'!F5216</f>
        <v>PassengerTransportationIn BoundaryHome Work</v>
      </c>
    </row>
    <row r="10876" spans="1:6" x14ac:dyDescent="0.25">
      <c r="A10876" t="str">
        <f>'BASE SPLIT DEM'!A5225</f>
        <v>TO</v>
      </c>
      <c r="B10876">
        <f>'BASE SPLIT DEM'!B10876</f>
        <v>2045</v>
      </c>
      <c r="C10876" t="str">
        <f>'BASE SPLIT DEM'!C10876</f>
        <v>ADEMPASTRAEXOHSROATRU</v>
      </c>
      <c r="D10876" t="str">
        <f>'BASE SPLIT DEM'!D10876</f>
        <v>PASTRAEXOHS</v>
      </c>
      <c r="E10876" s="4">
        <f>'BASE SPLIT DEM'!E10876+IF('BASE SPLIT DEM'!E10876=0,0,_xlfn.IFNA(VLOOKUP(RIGHT(C10876,6),'Tuning parameter'!$A$3:$AC$11,HLOOKUP(B10876,'Tuning parameter'!$B$1:$AC$2,2,FALSE),FALSE),0))</f>
        <v>0.37733070951312309</v>
      </c>
      <c r="F10876" t="str">
        <f>'BASE SPLIT DEM'!F5225</f>
        <v>PassengerTransportationIn BoundaryHome School</v>
      </c>
    </row>
    <row r="10877" spans="1:6" x14ac:dyDescent="0.25">
      <c r="A10877" t="str">
        <f>'BASE SPLIT DEM'!A5234</f>
        <v>TO</v>
      </c>
      <c r="B10877">
        <f>'BASE SPLIT DEM'!B10877</f>
        <v>2045</v>
      </c>
      <c r="C10877" t="str">
        <f>'BASE SPLIT DEM'!C10877</f>
        <v>ADEMPASTRAEXOHSROAMOR</v>
      </c>
      <c r="D10877" t="str">
        <f>'BASE SPLIT DEM'!D10877</f>
        <v>PASTRAEXOHS</v>
      </c>
      <c r="E10877" s="4">
        <f>'BASE SPLIT DEM'!E10877+IF('BASE SPLIT DEM'!E10877=0,0,_xlfn.IFNA(VLOOKUP(RIGHT(C10877,6),'Tuning parameter'!$A$3:$AC$11,HLOOKUP(B10877,'Tuning parameter'!$B$1:$AC$2,2,FALSE),FALSE),0))</f>
        <v>1.71060405137501E-3</v>
      </c>
      <c r="F10877" t="str">
        <f>'BASE SPLIT DEM'!F5234</f>
        <v>PassengerTransportationIn BoundaryHome Other</v>
      </c>
    </row>
    <row r="10878" spans="1:6" x14ac:dyDescent="0.25">
      <c r="A10878" t="str">
        <f>'BASE SPLIT DEM'!A5243</f>
        <v>TO</v>
      </c>
      <c r="B10878">
        <f>'BASE SPLIT DEM'!B10878</f>
        <v>2045</v>
      </c>
      <c r="C10878" t="str">
        <f>'BASE SPLIT DEM'!C10878</f>
        <v>ADEMPASTRAEXOHSROAWAL</v>
      </c>
      <c r="D10878" t="str">
        <f>'BASE SPLIT DEM'!D10878</f>
        <v>PASTRAEXOHS</v>
      </c>
      <c r="E10878" s="4">
        <f>'BASE SPLIT DEM'!E10878+IF('BASE SPLIT DEM'!E10878=0,0,_xlfn.IFNA(VLOOKUP(RIGHT(C10878,6),'Tuning parameter'!$A$3:$AC$11,HLOOKUP(B10878,'Tuning parameter'!$B$1:$AC$2,2,FALSE),FALSE),0))</f>
        <v>2.9700261537356611E-3</v>
      </c>
      <c r="F10878" t="str">
        <f>'BASE SPLIT DEM'!F5243</f>
        <v>PassengerTransportationIn BoundaryNon Home based</v>
      </c>
    </row>
    <row r="10879" spans="1:6" x14ac:dyDescent="0.25">
      <c r="A10879" t="str">
        <f>'BASE SPLIT DEM'!A5588</f>
        <v>TO</v>
      </c>
      <c r="B10879">
        <f>'BASE SPLIT DEM'!B10879</f>
        <v>2045</v>
      </c>
      <c r="C10879" t="str">
        <f>'BASE SPLIT DEM'!C10879</f>
        <v>ADEMPASTRAEXOHSROABIK</v>
      </c>
      <c r="D10879" t="str">
        <f>'BASE SPLIT DEM'!D10879</f>
        <v>PASTRAEXOHS</v>
      </c>
      <c r="E10879" s="4">
        <f>'BASE SPLIT DEM'!E10879+IF('BASE SPLIT DEM'!E10879=0,0,_xlfn.IFNA(VLOOKUP(RIGHT(C10879,6),'Tuning parameter'!$A$3:$AC$11,HLOOKUP(B10879,'Tuning parameter'!$B$1:$AC$2,2,FALSE),FALSE),0))</f>
        <v>0</v>
      </c>
      <c r="F10879" t="str">
        <f>'BASE SPLIT DEM'!F5588</f>
        <v>PassengerTransportationIn BoundaryHome Work</v>
      </c>
    </row>
    <row r="10880" spans="1:6" x14ac:dyDescent="0.25">
      <c r="A10880" t="str">
        <f>'BASE SPLIT DEM'!A5597</f>
        <v>TO</v>
      </c>
      <c r="B10880">
        <f>'BASE SPLIT DEM'!B10880</f>
        <v>2045</v>
      </c>
      <c r="C10880" t="str">
        <f>'BASE SPLIT DEM'!C10880</f>
        <v>ADEMPASTRAEXOHORAIREG</v>
      </c>
      <c r="D10880" t="str">
        <f>'BASE SPLIT DEM'!D10880</f>
        <v>PASTRAEXOHO</v>
      </c>
      <c r="E10880" s="4">
        <f>'BASE SPLIT DEM'!E10880+IF('BASE SPLIT DEM'!E10880=0,0,_xlfn.IFNA(VLOOKUP(RIGHT(C10880,6),'Tuning parameter'!$A$3:$AC$11,HLOOKUP(B10880,'Tuning parameter'!$B$1:$AC$2,2,FALSE),FALSE),0))</f>
        <v>0.137723218016058</v>
      </c>
      <c r="F10880" t="str">
        <f>'BASE SPLIT DEM'!F5597</f>
        <v>PassengerTransportationIn BoundaryHome School</v>
      </c>
    </row>
    <row r="10881" spans="1:6" x14ac:dyDescent="0.25">
      <c r="A10881" t="str">
        <f>'BASE SPLIT DEM'!A5606</f>
        <v>TO</v>
      </c>
      <c r="B10881">
        <f>'BASE SPLIT DEM'!B10881</f>
        <v>2045</v>
      </c>
      <c r="C10881" t="str">
        <f>'BASE SPLIT DEM'!C10881</f>
        <v>ADEMPASTRAEXOHORAISUB</v>
      </c>
      <c r="D10881" t="str">
        <f>'BASE SPLIT DEM'!D10881</f>
        <v>PASTRAEXOHO</v>
      </c>
      <c r="E10881" s="4">
        <f>'BASE SPLIT DEM'!E10881+IF('BASE SPLIT DEM'!E10881=0,0,_xlfn.IFNA(VLOOKUP(RIGHT(C10881,6),'Tuning parameter'!$A$3:$AC$11,HLOOKUP(B10881,'Tuning parameter'!$B$1:$AC$2,2,FALSE),FALSE),0))</f>
        <v>3.0878573468435711E-3</v>
      </c>
      <c r="F10881" t="str">
        <f>'BASE SPLIT DEM'!F5606</f>
        <v>PassengerTransportationIn BoundaryHome Other</v>
      </c>
    </row>
    <row r="10882" spans="1:6" x14ac:dyDescent="0.25">
      <c r="A10882" t="str">
        <f>'BASE SPLIT DEM'!A5615</f>
        <v>TO</v>
      </c>
      <c r="B10882">
        <f>'BASE SPLIT DEM'!B10882</f>
        <v>2045</v>
      </c>
      <c r="C10882" t="str">
        <f>'BASE SPLIT DEM'!C10882</f>
        <v>ADEMPASTRAEXOHORAITRM</v>
      </c>
      <c r="D10882" t="str">
        <f>'BASE SPLIT DEM'!D10882</f>
        <v>PASTRAEXOHO</v>
      </c>
      <c r="E10882" s="4">
        <f>'BASE SPLIT DEM'!E10882+IF('BASE SPLIT DEM'!E10882=0,0,_xlfn.IFNA(VLOOKUP(RIGHT(C10882,6),'Tuning parameter'!$A$3:$AC$11,HLOOKUP(B10882,'Tuning parameter'!$B$1:$AC$2,2,FALSE),FALSE),0))</f>
        <v>0</v>
      </c>
      <c r="F10882" t="str">
        <f>'BASE SPLIT DEM'!F5615</f>
        <v>PassengerTransportationIn BoundaryNon Home based</v>
      </c>
    </row>
    <row r="10883" spans="1:6" x14ac:dyDescent="0.25">
      <c r="A10883" t="str">
        <f>'BASE SPLIT DEM'!A5960</f>
        <v>TO</v>
      </c>
      <c r="B10883">
        <f>'BASE SPLIT DEM'!B10883</f>
        <v>2045</v>
      </c>
      <c r="C10883" t="str">
        <f>'BASE SPLIT DEM'!C10883</f>
        <v>ADEMPASTRAEXOHOROABUS</v>
      </c>
      <c r="D10883" t="str">
        <f>'BASE SPLIT DEM'!D10883</f>
        <v>PASTRAEXOHO</v>
      </c>
      <c r="E10883" s="4">
        <f>'BASE SPLIT DEM'!E10883+IF('BASE SPLIT DEM'!E10883=0,0,_xlfn.IFNA(VLOOKUP(RIGHT(C10883,6),'Tuning parameter'!$A$3:$AC$11,HLOOKUP(B10883,'Tuning parameter'!$B$1:$AC$2,2,FALSE),FALSE),0))</f>
        <v>4.10360139485434E-2</v>
      </c>
      <c r="F10883" t="str">
        <f>'BASE SPLIT DEM'!F5960</f>
        <v>PassengerTransportationIn BoundaryHome Work</v>
      </c>
    </row>
    <row r="10884" spans="1:6" x14ac:dyDescent="0.25">
      <c r="A10884" t="str">
        <f>'BASE SPLIT DEM'!A5969</f>
        <v>TO</v>
      </c>
      <c r="B10884">
        <f>'BASE SPLIT DEM'!B10884</f>
        <v>2045</v>
      </c>
      <c r="C10884" t="str">
        <f>'BASE SPLIT DEM'!C10884</f>
        <v>ADEMPASTRAEXOHOROACAR</v>
      </c>
      <c r="D10884" t="str">
        <f>'BASE SPLIT DEM'!D10884</f>
        <v>PASTRAEXOHO</v>
      </c>
      <c r="E10884" s="4">
        <f>'BASE SPLIT DEM'!E10884+IF('BASE SPLIT DEM'!E10884=0,0,_xlfn.IFNA(VLOOKUP(RIGHT(C10884,6),'Tuning parameter'!$A$3:$AC$11,HLOOKUP(B10884,'Tuning parameter'!$B$1:$AC$2,2,FALSE),FALSE),0))</f>
        <v>0.37733070951312309</v>
      </c>
      <c r="F10884" t="str">
        <f>'BASE SPLIT DEM'!F5969</f>
        <v>PassengerTransportationIn BoundaryHome School</v>
      </c>
    </row>
    <row r="10885" spans="1:6" x14ac:dyDescent="0.25">
      <c r="A10885" t="str">
        <f>'BASE SPLIT DEM'!A5978</f>
        <v>TO</v>
      </c>
      <c r="B10885">
        <f>'BASE SPLIT DEM'!B10885</f>
        <v>2045</v>
      </c>
      <c r="C10885" t="str">
        <f>'BASE SPLIT DEM'!C10885</f>
        <v>ADEMPASTRAEXOHOROATRU</v>
      </c>
      <c r="D10885" t="str">
        <f>'BASE SPLIT DEM'!D10885</f>
        <v>PASTRAEXOHO</v>
      </c>
      <c r="E10885" s="4">
        <f>'BASE SPLIT DEM'!E10885+IF('BASE SPLIT DEM'!E10885=0,0,_xlfn.IFNA(VLOOKUP(RIGHT(C10885,6),'Tuning parameter'!$A$3:$AC$11,HLOOKUP(B10885,'Tuning parameter'!$B$1:$AC$2,2,FALSE),FALSE),0))</f>
        <v>0.37733070951312309</v>
      </c>
      <c r="F10885" t="str">
        <f>'BASE SPLIT DEM'!F5978</f>
        <v>PassengerTransportationIn BoundaryHome Other</v>
      </c>
    </row>
    <row r="10886" spans="1:6" x14ac:dyDescent="0.25">
      <c r="A10886" t="str">
        <f>'BASE SPLIT DEM'!A5987</f>
        <v>TO</v>
      </c>
      <c r="B10886">
        <f>'BASE SPLIT DEM'!B10886</f>
        <v>2045</v>
      </c>
      <c r="C10886" t="str">
        <f>'BASE SPLIT DEM'!C10886</f>
        <v>ADEMPASTRAEXOHOROAMOR</v>
      </c>
      <c r="D10886" t="str">
        <f>'BASE SPLIT DEM'!D10886</f>
        <v>PASTRAEXOHO</v>
      </c>
      <c r="E10886" s="4">
        <f>'BASE SPLIT DEM'!E10886+IF('BASE SPLIT DEM'!E10886=0,0,_xlfn.IFNA(VLOOKUP(RIGHT(C10886,6),'Tuning parameter'!$A$3:$AC$11,HLOOKUP(B10886,'Tuning parameter'!$B$1:$AC$2,2,FALSE),FALSE),0))</f>
        <v>1.71060405137501E-3</v>
      </c>
      <c r="F10886" t="str">
        <f>'BASE SPLIT DEM'!F5987</f>
        <v>PassengerTransportationIn BoundaryNon Home based</v>
      </c>
    </row>
    <row r="10887" spans="1:6" x14ac:dyDescent="0.25">
      <c r="A10887" t="str">
        <f>'BASE SPLIT DEM'!A6332</f>
        <v>TO</v>
      </c>
      <c r="B10887">
        <f>'BASE SPLIT DEM'!B10887</f>
        <v>2045</v>
      </c>
      <c r="C10887" t="str">
        <f>'BASE SPLIT DEM'!C10887</f>
        <v>ADEMPASTRAEXOHOROAWAL</v>
      </c>
      <c r="D10887" t="str">
        <f>'BASE SPLIT DEM'!D10887</f>
        <v>PASTRAEXOHO</v>
      </c>
      <c r="E10887" s="4">
        <f>'BASE SPLIT DEM'!E10887+IF('BASE SPLIT DEM'!E10887=0,0,_xlfn.IFNA(VLOOKUP(RIGHT(C10887,6),'Tuning parameter'!$A$3:$AC$11,HLOOKUP(B10887,'Tuning parameter'!$B$1:$AC$2,2,FALSE),FALSE),0))</f>
        <v>2.9700261537356611E-3</v>
      </c>
      <c r="F10887" t="str">
        <f>'BASE SPLIT DEM'!F6332</f>
        <v>PassengerTransportationIn BoundaryHome Work</v>
      </c>
    </row>
    <row r="10888" spans="1:6" x14ac:dyDescent="0.25">
      <c r="A10888" t="str">
        <f>'BASE SPLIT DEM'!A6341</f>
        <v>TO</v>
      </c>
      <c r="B10888">
        <f>'BASE SPLIT DEM'!B10888</f>
        <v>2045</v>
      </c>
      <c r="C10888" t="str">
        <f>'BASE SPLIT DEM'!C10888</f>
        <v>ADEMPASTRAEXOHOROABIK</v>
      </c>
      <c r="D10888" t="str">
        <f>'BASE SPLIT DEM'!D10888</f>
        <v>PASTRAEXOHO</v>
      </c>
      <c r="E10888" s="4">
        <f>'BASE SPLIT DEM'!E10888+IF('BASE SPLIT DEM'!E10888=0,0,_xlfn.IFNA(VLOOKUP(RIGHT(C10888,6),'Tuning parameter'!$A$3:$AC$11,HLOOKUP(B10888,'Tuning parameter'!$B$1:$AC$2,2,FALSE),FALSE),0))</f>
        <v>0</v>
      </c>
      <c r="F10888" t="str">
        <f>'BASE SPLIT DEM'!F6341</f>
        <v>PassengerTransportationIn BoundaryHome School</v>
      </c>
    </row>
    <row r="10889" spans="1:6" x14ac:dyDescent="0.25">
      <c r="A10889" t="str">
        <f>'BASE SPLIT DEM'!A6350</f>
        <v>TO</v>
      </c>
      <c r="B10889">
        <f>'BASE SPLIT DEM'!B10889</f>
        <v>2045</v>
      </c>
      <c r="C10889" t="str">
        <f>'BASE SPLIT DEM'!C10889</f>
        <v>ADEMPASTRAEXONHRAIREG</v>
      </c>
      <c r="D10889" t="str">
        <f>'BASE SPLIT DEM'!D10889</f>
        <v>PASTRAEXONH</v>
      </c>
      <c r="E10889" s="4">
        <f>'BASE SPLIT DEM'!E10889+IF('BASE SPLIT DEM'!E10889=0,0,_xlfn.IFNA(VLOOKUP(RIGHT(C10889,6),'Tuning parameter'!$A$3:$AC$11,HLOOKUP(B10889,'Tuning parameter'!$B$1:$AC$2,2,FALSE),FALSE),0))</f>
        <v>0.137723218016058</v>
      </c>
      <c r="F10889" t="str">
        <f>'BASE SPLIT DEM'!F6350</f>
        <v>PassengerTransportationIn BoundaryHome Other</v>
      </c>
    </row>
    <row r="10890" spans="1:6" x14ac:dyDescent="0.25">
      <c r="A10890" t="str">
        <f>'BASE SPLIT DEM'!A6359</f>
        <v>TO</v>
      </c>
      <c r="B10890">
        <f>'BASE SPLIT DEM'!B10890</f>
        <v>2045</v>
      </c>
      <c r="C10890" t="str">
        <f>'BASE SPLIT DEM'!C10890</f>
        <v>ADEMPASTRAEXONHRAISUB</v>
      </c>
      <c r="D10890" t="str">
        <f>'BASE SPLIT DEM'!D10890</f>
        <v>PASTRAEXONH</v>
      </c>
      <c r="E10890" s="4">
        <f>'BASE SPLIT DEM'!E10890+IF('BASE SPLIT DEM'!E10890=0,0,_xlfn.IFNA(VLOOKUP(RIGHT(C10890,6),'Tuning parameter'!$A$3:$AC$11,HLOOKUP(B10890,'Tuning parameter'!$B$1:$AC$2,2,FALSE),FALSE),0))</f>
        <v>3.0878573468435711E-3</v>
      </c>
      <c r="F10890" t="str">
        <f>'BASE SPLIT DEM'!F6359</f>
        <v>PassengerTransportationIn BoundaryNon Home based</v>
      </c>
    </row>
    <row r="10891" spans="1:6" x14ac:dyDescent="0.25">
      <c r="A10891" t="str">
        <f>'BASE SPLIT DEM'!A6704</f>
        <v>TO</v>
      </c>
      <c r="B10891">
        <f>'BASE SPLIT DEM'!B10891</f>
        <v>2045</v>
      </c>
      <c r="C10891" t="str">
        <f>'BASE SPLIT DEM'!C10891</f>
        <v>ADEMPASTRAEXONHRAITRM</v>
      </c>
      <c r="D10891" t="str">
        <f>'BASE SPLIT DEM'!D10891</f>
        <v>PASTRAEXONH</v>
      </c>
      <c r="E10891" s="4">
        <f>'BASE SPLIT DEM'!E10891+IF('BASE SPLIT DEM'!E10891=0,0,_xlfn.IFNA(VLOOKUP(RIGHT(C10891,6),'Tuning parameter'!$A$3:$AC$11,HLOOKUP(B10891,'Tuning parameter'!$B$1:$AC$2,2,FALSE),FALSE),0))</f>
        <v>0</v>
      </c>
      <c r="F10891" t="str">
        <f>'BASE SPLIT DEM'!F6704</f>
        <v>PassengerTransportationIn BoundaryHome Work</v>
      </c>
    </row>
    <row r="10892" spans="1:6" x14ac:dyDescent="0.25">
      <c r="A10892" t="str">
        <f>'BASE SPLIT DEM'!A6713</f>
        <v>TO</v>
      </c>
      <c r="B10892">
        <f>'BASE SPLIT DEM'!B10892</f>
        <v>2045</v>
      </c>
      <c r="C10892" t="str">
        <f>'BASE SPLIT DEM'!C10892</f>
        <v>ADEMPASTRAEXONHROABUS</v>
      </c>
      <c r="D10892" t="str">
        <f>'BASE SPLIT DEM'!D10892</f>
        <v>PASTRAEXONH</v>
      </c>
      <c r="E10892" s="4">
        <f>'BASE SPLIT DEM'!E10892+IF('BASE SPLIT DEM'!E10892=0,0,_xlfn.IFNA(VLOOKUP(RIGHT(C10892,6),'Tuning parameter'!$A$3:$AC$11,HLOOKUP(B10892,'Tuning parameter'!$B$1:$AC$2,2,FALSE),FALSE),0))</f>
        <v>4.10360139485434E-2</v>
      </c>
      <c r="F10892" t="str">
        <f>'BASE SPLIT DEM'!F6713</f>
        <v>PassengerTransportationIn BoundaryHome School</v>
      </c>
    </row>
    <row r="10893" spans="1:6" x14ac:dyDescent="0.25">
      <c r="A10893" t="str">
        <f>'BASE SPLIT DEM'!A6722</f>
        <v>TO</v>
      </c>
      <c r="B10893">
        <f>'BASE SPLIT DEM'!B10893</f>
        <v>2045</v>
      </c>
      <c r="C10893" t="str">
        <f>'BASE SPLIT DEM'!C10893</f>
        <v>ADEMPASTRAEXONHROACAR</v>
      </c>
      <c r="D10893" t="str">
        <f>'BASE SPLIT DEM'!D10893</f>
        <v>PASTRAEXONH</v>
      </c>
      <c r="E10893" s="4">
        <f>'BASE SPLIT DEM'!E10893+IF('BASE SPLIT DEM'!E10893=0,0,_xlfn.IFNA(VLOOKUP(RIGHT(C10893,6),'Tuning parameter'!$A$3:$AC$11,HLOOKUP(B10893,'Tuning parameter'!$B$1:$AC$2,2,FALSE),FALSE),0))</f>
        <v>0.37733070951312309</v>
      </c>
      <c r="F10893" t="str">
        <f>'BASE SPLIT DEM'!F6722</f>
        <v>PassengerTransportationIn BoundaryHome Other</v>
      </c>
    </row>
    <row r="10894" spans="1:6" x14ac:dyDescent="0.25">
      <c r="A10894" t="str">
        <f>'BASE SPLIT DEM'!A6731</f>
        <v>TO</v>
      </c>
      <c r="B10894">
        <f>'BASE SPLIT DEM'!B10894</f>
        <v>2045</v>
      </c>
      <c r="C10894" t="str">
        <f>'BASE SPLIT DEM'!C10894</f>
        <v>ADEMPASTRAEXONHROATRU</v>
      </c>
      <c r="D10894" t="str">
        <f>'BASE SPLIT DEM'!D10894</f>
        <v>PASTRAEXONH</v>
      </c>
      <c r="E10894" s="4">
        <f>'BASE SPLIT DEM'!E10894+IF('BASE SPLIT DEM'!E10894=0,0,_xlfn.IFNA(VLOOKUP(RIGHT(C10894,6),'Tuning parameter'!$A$3:$AC$11,HLOOKUP(B10894,'Tuning parameter'!$B$1:$AC$2,2,FALSE),FALSE),0))</f>
        <v>0.37733070951312309</v>
      </c>
      <c r="F10894" t="str">
        <f>'BASE SPLIT DEM'!F6731</f>
        <v>PassengerTransportationIn BoundaryNon Home based</v>
      </c>
    </row>
    <row r="10895" spans="1:6" x14ac:dyDescent="0.25">
      <c r="A10895" t="str">
        <f>'BASE SPLIT DEM'!A7076</f>
        <v>TO</v>
      </c>
      <c r="B10895">
        <f>'BASE SPLIT DEM'!B10895</f>
        <v>2045</v>
      </c>
      <c r="C10895" t="str">
        <f>'BASE SPLIT DEM'!C10895</f>
        <v>ADEMPASTRAEXONHROAMOR</v>
      </c>
      <c r="D10895" t="str">
        <f>'BASE SPLIT DEM'!D10895</f>
        <v>PASTRAEXONH</v>
      </c>
      <c r="E10895" s="4">
        <f>'BASE SPLIT DEM'!E10895+IF('BASE SPLIT DEM'!E10895=0,0,_xlfn.IFNA(VLOOKUP(RIGHT(C10895,6),'Tuning parameter'!$A$3:$AC$11,HLOOKUP(B10895,'Tuning parameter'!$B$1:$AC$2,2,FALSE),FALSE),0))</f>
        <v>1.71060405137501E-3</v>
      </c>
      <c r="F10895" t="str">
        <f>'BASE SPLIT DEM'!F7076</f>
        <v>PassengerTransportationIn BoundaryHome Work</v>
      </c>
    </row>
    <row r="10896" spans="1:6" x14ac:dyDescent="0.25">
      <c r="A10896" t="str">
        <f>'BASE SPLIT DEM'!A7085</f>
        <v>TO</v>
      </c>
      <c r="B10896">
        <f>'BASE SPLIT DEM'!B10896</f>
        <v>2045</v>
      </c>
      <c r="C10896" t="str">
        <f>'BASE SPLIT DEM'!C10896</f>
        <v>ADEMPASTRAEXONHROAWAL</v>
      </c>
      <c r="D10896" t="str">
        <f>'BASE SPLIT DEM'!D10896</f>
        <v>PASTRAEXONH</v>
      </c>
      <c r="E10896" s="4">
        <f>'BASE SPLIT DEM'!E10896+IF('BASE SPLIT DEM'!E10896=0,0,_xlfn.IFNA(VLOOKUP(RIGHT(C10896,6),'Tuning parameter'!$A$3:$AC$11,HLOOKUP(B10896,'Tuning parameter'!$B$1:$AC$2,2,FALSE),FALSE),0))</f>
        <v>2.9700261537356611E-3</v>
      </c>
      <c r="F10896" t="str">
        <f>'BASE SPLIT DEM'!F7085</f>
        <v>PassengerTransportationIn BoundaryHome School</v>
      </c>
    </row>
    <row r="10897" spans="1:6" x14ac:dyDescent="0.25">
      <c r="A10897" t="str">
        <f>'BASE SPLIT DEM'!A7094</f>
        <v>TO</v>
      </c>
      <c r="B10897">
        <f>'BASE SPLIT DEM'!B10897</f>
        <v>2045</v>
      </c>
      <c r="C10897" t="str">
        <f>'BASE SPLIT DEM'!C10897</f>
        <v>ADEMPASTRAEXONHROABIK</v>
      </c>
      <c r="D10897" t="str">
        <f>'BASE SPLIT DEM'!D10897</f>
        <v>PASTRAEXONH</v>
      </c>
      <c r="E10897" s="4">
        <f>'BASE SPLIT DEM'!E10897+IF('BASE SPLIT DEM'!E10897=0,0,_xlfn.IFNA(VLOOKUP(RIGHT(C10897,6),'Tuning parameter'!$A$3:$AC$11,HLOOKUP(B10897,'Tuning parameter'!$B$1:$AC$2,2,FALSE),FALSE),0))</f>
        <v>0</v>
      </c>
      <c r="F10897" t="str">
        <f>'BASE SPLIT DEM'!F7094</f>
        <v>PassengerTransportationIn BoundaryHome Other</v>
      </c>
    </row>
    <row r="10898" spans="1:6" x14ac:dyDescent="0.25">
      <c r="A10898" t="str">
        <f>'BASE SPLIT DEM'!A7103</f>
        <v>TO</v>
      </c>
      <c r="B10898">
        <f>'BASE SPLIT DEM'!B10898</f>
        <v>2045</v>
      </c>
      <c r="C10898" t="str">
        <f>'BASE SPLIT DEM'!C10898</f>
        <v>ADEMPASTRAINHWRAIREG___GOR</v>
      </c>
      <c r="D10898" t="str">
        <f>'BASE SPLIT DEM'!D10898</f>
        <v>PASTRAINHWRAIREG</v>
      </c>
      <c r="E10898" s="4">
        <f>'BASE SPLIT DEM'!E10898+IF('BASE SPLIT DEM'!E10898=0,0,_xlfn.IFNA(VLOOKUP(RIGHT(C10898,6),'Tuning parameter'!$A$3:$AC$11,HLOOKUP(B10898,'Tuning parameter'!$B$1:$AC$2,2,FALSE),FALSE),0))</f>
        <v>1</v>
      </c>
      <c r="F10898" t="str">
        <f>'BASE SPLIT DEM'!F7103</f>
        <v>PassengerTransportationIn BoundaryNon Home based</v>
      </c>
    </row>
    <row r="10899" spans="1:6" x14ac:dyDescent="0.25">
      <c r="A10899" t="str">
        <f>'BASE SPLIT DEM'!A7448</f>
        <v>TO</v>
      </c>
      <c r="B10899">
        <f>'BASE SPLIT DEM'!B10899</f>
        <v>2045</v>
      </c>
      <c r="C10899" t="str">
        <f>'BASE SPLIT DEM'!C10899</f>
        <v>ADEMPASTRAINHWRAIREG___UPX</v>
      </c>
      <c r="D10899" t="str">
        <f>'BASE SPLIT DEM'!D10899</f>
        <v>PASTRAINHWRAIREG</v>
      </c>
      <c r="E10899" s="4">
        <f>'BASE SPLIT DEM'!E10899+IF('BASE SPLIT DEM'!E10899=0,0,_xlfn.IFNA(VLOOKUP(RIGHT(C10899,6),'Tuning parameter'!$A$3:$AC$11,HLOOKUP(B10899,'Tuning parameter'!$B$1:$AC$2,2,FALSE),FALSE),0))</f>
        <v>0</v>
      </c>
      <c r="F10899" t="str">
        <f>'BASE SPLIT DEM'!F7448</f>
        <v>PassengerTransportationIn BoundaryHome Work</v>
      </c>
    </row>
    <row r="10900" spans="1:6" x14ac:dyDescent="0.25">
      <c r="A10900" t="str">
        <f>'BASE SPLIT DEM'!A7457</f>
        <v>TO</v>
      </c>
      <c r="B10900">
        <f>'BASE SPLIT DEM'!B10900</f>
        <v>2045</v>
      </c>
      <c r="C10900" t="str">
        <f>'BASE SPLIT DEM'!C10900</f>
        <v>ADEMPASTRAINHWRAISUB___TSU</v>
      </c>
      <c r="D10900" t="str">
        <f>'BASE SPLIT DEM'!D10900</f>
        <v>PASTRAINHWRAISUB</v>
      </c>
      <c r="E10900" s="4">
        <f>'BASE SPLIT DEM'!E10900+IF('BASE SPLIT DEM'!E10900=0,0,_xlfn.IFNA(VLOOKUP(RIGHT(C10900,6),'Tuning parameter'!$A$3:$AC$11,HLOOKUP(B10900,'Tuning parameter'!$B$1:$AC$2,2,FALSE),FALSE),0))</f>
        <v>1</v>
      </c>
      <c r="F10900" t="str">
        <f>'BASE SPLIT DEM'!F7457</f>
        <v>PassengerTransportationIn BoundaryHome School</v>
      </c>
    </row>
    <row r="10901" spans="1:6" x14ac:dyDescent="0.25">
      <c r="A10901" t="str">
        <f>'BASE SPLIT DEM'!A7466</f>
        <v>TO</v>
      </c>
      <c r="B10901">
        <f>'BASE SPLIT DEM'!B10901</f>
        <v>2045</v>
      </c>
      <c r="C10901" t="str">
        <f>'BASE SPLIT DEM'!C10901</f>
        <v>ADEMPASTRAINHWRAITRM___TST</v>
      </c>
      <c r="D10901" t="str">
        <f>'BASE SPLIT DEM'!D10901</f>
        <v>PASTRAINHWRAITRM</v>
      </c>
      <c r="E10901" s="4">
        <f>'BASE SPLIT DEM'!E10901+IF('BASE SPLIT DEM'!E10901=0,0,_xlfn.IFNA(VLOOKUP(RIGHT(C10901,6),'Tuning parameter'!$A$3:$AC$11,HLOOKUP(B10901,'Tuning parameter'!$B$1:$AC$2,2,FALSE),FALSE),0))</f>
        <v>1</v>
      </c>
      <c r="F10901" t="str">
        <f>'BASE SPLIT DEM'!F7466</f>
        <v>PassengerTransportationIn BoundaryHome Other</v>
      </c>
    </row>
    <row r="10902" spans="1:6" x14ac:dyDescent="0.25">
      <c r="A10902" t="str">
        <f>'BASE SPLIT DEM'!A7475</f>
        <v>TO</v>
      </c>
      <c r="B10902">
        <f>'BASE SPLIT DEM'!B10902</f>
        <v>2045</v>
      </c>
      <c r="C10902" t="str">
        <f>'BASE SPLIT DEM'!C10902</f>
        <v>ADEMPASTRAINHWROABUSIUBGOB</v>
      </c>
      <c r="D10902" t="str">
        <f>'BASE SPLIT DEM'!D10902</f>
        <v>PASTRAINHWROABUS</v>
      </c>
      <c r="E10902" s="4">
        <f>'BASE SPLIT DEM'!E10902+IF('BASE SPLIT DEM'!E10902=0,0,_xlfn.IFNA(VLOOKUP(RIGHT(C10902,6),'Tuning parameter'!$A$3:$AC$11,HLOOKUP(B10902,'Tuning parameter'!$B$1:$AC$2,2,FALSE),FALSE),0))</f>
        <v>6.0495247543321001E-2</v>
      </c>
      <c r="F10902" t="str">
        <f>'BASE SPLIT DEM'!F7475</f>
        <v>PassengerTransportationIn BoundaryNon Home based</v>
      </c>
    </row>
    <row r="10903" spans="1:6" x14ac:dyDescent="0.25">
      <c r="A10903" t="str">
        <f>'BASE SPLIT DEM'!A7820</f>
        <v>TO</v>
      </c>
      <c r="B10903">
        <f>'BASE SPLIT DEM'!B10903</f>
        <v>2045</v>
      </c>
      <c r="C10903" t="str">
        <f>'BASE SPLIT DEM'!C10903</f>
        <v>ADEMPASTRAINHWROABUSURBTBU</v>
      </c>
      <c r="D10903" t="str">
        <f>'BASE SPLIT DEM'!D10903</f>
        <v>PASTRAINHWROABUS</v>
      </c>
      <c r="E10903" s="4">
        <f>'BASE SPLIT DEM'!E10903+IF('BASE SPLIT DEM'!E10903=0,0,_xlfn.IFNA(VLOOKUP(RIGHT(C10903,6),'Tuning parameter'!$A$3:$AC$11,HLOOKUP(B10903,'Tuning parameter'!$B$1:$AC$2,2,FALSE),FALSE),0))</f>
        <v>0.93950475245667897</v>
      </c>
      <c r="F10903" t="str">
        <f>'BASE SPLIT DEM'!F7820</f>
        <v>PassengerTransportationIn BoundaryHome Work</v>
      </c>
    </row>
    <row r="10904" spans="1:6" x14ac:dyDescent="0.25">
      <c r="A10904" t="str">
        <f>'BASE SPLIT DEM'!A7829</f>
        <v>TO</v>
      </c>
      <c r="B10904">
        <f>'BASE SPLIT DEM'!B10904</f>
        <v>2045</v>
      </c>
      <c r="C10904" t="str">
        <f>'BASE SPLIT DEM'!C10904</f>
        <v>ADEMPASTRAINHWROABUSURBWTB</v>
      </c>
      <c r="D10904" t="str">
        <f>'BASE SPLIT DEM'!D10904</f>
        <v>PASTRAINHWROABUS</v>
      </c>
      <c r="E10904" s="4">
        <f>'BASE SPLIT DEM'!E10904+IF('BASE SPLIT DEM'!E10904=0,0,_xlfn.IFNA(VLOOKUP(RIGHT(C10904,6),'Tuning parameter'!$A$3:$AC$11,HLOOKUP(B10904,'Tuning parameter'!$B$1:$AC$2,2,FALSE),FALSE),0))</f>
        <v>0</v>
      </c>
      <c r="F10904" t="str">
        <f>'BASE SPLIT DEM'!F7829</f>
        <v>PassengerTransportationIn BoundaryHome School</v>
      </c>
    </row>
    <row r="10905" spans="1:6" x14ac:dyDescent="0.25">
      <c r="A10905" t="str">
        <f>'BASE SPLIT DEM'!A7838</f>
        <v>TO</v>
      </c>
      <c r="B10905">
        <f>'BASE SPLIT DEM'!B10905</f>
        <v>2045</v>
      </c>
      <c r="C10905" t="str">
        <f>'BASE SPLIT DEM'!C10905</f>
        <v>ADEMPASTRAINHWROABUSIUBMWAY</v>
      </c>
      <c r="D10905" t="str">
        <f>'BASE SPLIT DEM'!D10905</f>
        <v>PASTRAINHWROABUS</v>
      </c>
      <c r="E10905" s="4">
        <f>'BASE SPLIT DEM'!E10905+IF('BASE SPLIT DEM'!E10905=0,0,_xlfn.IFNA(VLOOKUP(RIGHT(C10905,6),'Tuning parameter'!$A$3:$AC$11,HLOOKUP(B10905,'Tuning parameter'!$B$1:$AC$2,2,FALSE),FALSE),0))</f>
        <v>0</v>
      </c>
      <c r="F10905" t="str">
        <f>'BASE SPLIT DEM'!F7838</f>
        <v>PassengerTransportationIn BoundaryHome Other</v>
      </c>
    </row>
    <row r="10906" spans="1:6" x14ac:dyDescent="0.25">
      <c r="A10906" t="str">
        <f>'BASE SPLIT DEM'!A7847</f>
        <v>TO</v>
      </c>
      <c r="B10906">
        <f>'BASE SPLIT DEM'!B10906</f>
        <v>2045</v>
      </c>
      <c r="C10906" t="str">
        <f>'BASE SPLIT DEM'!C10906</f>
        <v>ADEMPASTRAINHWROABUSIUBVIVA</v>
      </c>
      <c r="D10906" t="str">
        <f>'BASE SPLIT DEM'!D10906</f>
        <v>PASTRAINHWROABUS</v>
      </c>
      <c r="E10906" s="4">
        <f>'BASE SPLIT DEM'!E10906+IF('BASE SPLIT DEM'!E10906=0,0,_xlfn.IFNA(VLOOKUP(RIGHT(C10906,6),'Tuning parameter'!$A$3:$AC$11,HLOOKUP(B10906,'Tuning parameter'!$B$1:$AC$2,2,FALSE),FALSE),0))</f>
        <v>0</v>
      </c>
      <c r="F10906" t="str">
        <f>'BASE SPLIT DEM'!F7847</f>
        <v>PassengerTransportationIn BoundaryNon Home based</v>
      </c>
    </row>
    <row r="10907" spans="1:6" x14ac:dyDescent="0.25">
      <c r="A10907" t="str">
        <f>'BASE SPLIT DEM'!A8192</f>
        <v>TO</v>
      </c>
      <c r="B10907">
        <f>'BASE SPLIT DEM'!B10907</f>
        <v>2045</v>
      </c>
      <c r="C10907" t="str">
        <f>'BASE SPLIT DEM'!C10907</f>
        <v>ADEMPASTRAINHWROABUSIUBDURT</v>
      </c>
      <c r="D10907" t="str">
        <f>'BASE SPLIT DEM'!D10907</f>
        <v>PASTRAINHWROABUS</v>
      </c>
      <c r="E10907" s="4">
        <f>'BASE SPLIT DEM'!E10907+IF('BASE SPLIT DEM'!E10907=0,0,_xlfn.IFNA(VLOOKUP(RIGHT(C10907,6),'Tuning parameter'!$A$3:$AC$11,HLOOKUP(B10907,'Tuning parameter'!$B$1:$AC$2,2,FALSE),FALSE),0))</f>
        <v>0</v>
      </c>
      <c r="F10907" t="str">
        <f>'BASE SPLIT DEM'!F8192</f>
        <v>PassengerTransportationIn BoundaryHome Work</v>
      </c>
    </row>
    <row r="10908" spans="1:6" x14ac:dyDescent="0.25">
      <c r="A10908" t="str">
        <f>'BASE SPLIT DEM'!A8201</f>
        <v>TO</v>
      </c>
      <c r="B10908">
        <f>'BASE SPLIT DEM'!B10908</f>
        <v>2045</v>
      </c>
      <c r="C10908" t="str">
        <f>'BASE SPLIT DEM'!C10908</f>
        <v>ADEMPASTRAINHWROABUSSCB___</v>
      </c>
      <c r="D10908" t="str">
        <f>'BASE SPLIT DEM'!D10908</f>
        <v>PASTRAINHWROABUS</v>
      </c>
      <c r="E10908" s="4">
        <f>'BASE SPLIT DEM'!E10908+IF('BASE SPLIT DEM'!E10908=0,0,_xlfn.IFNA(VLOOKUP(RIGHT(C10908,6),'Tuning parameter'!$A$3:$AC$11,HLOOKUP(B10908,'Tuning parameter'!$B$1:$AC$2,2,FALSE),FALSE),0))</f>
        <v>0</v>
      </c>
      <c r="F10908" t="str">
        <f>'BASE SPLIT DEM'!F8201</f>
        <v>PassengerTransportationIn BoundaryHome School</v>
      </c>
    </row>
    <row r="10909" spans="1:6" x14ac:dyDescent="0.25">
      <c r="A10909" t="str">
        <f>'BASE SPLIT DEM'!A8210</f>
        <v>TO</v>
      </c>
      <c r="B10909">
        <f>'BASE SPLIT DEM'!B10909</f>
        <v>2045</v>
      </c>
      <c r="C10909" t="str">
        <f>'BASE SPLIT DEM'!C10909</f>
        <v>ADEMPASTRAINHWROACAR___RSH</v>
      </c>
      <c r="D10909" t="str">
        <f>'BASE SPLIT DEM'!D10909</f>
        <v>PASTRAINHWROACAR</v>
      </c>
      <c r="E10909" s="4">
        <f>'BASE SPLIT DEM'!E10909+IF('BASE SPLIT DEM'!E10909=0,0,_xlfn.IFNA(VLOOKUP(RIGHT(C10909,6),'Tuning parameter'!$A$3:$AC$11,HLOOKUP(B10909,'Tuning parameter'!$B$1:$AC$2,2,FALSE),FALSE),0))</f>
        <v>1.3511232481335201E-2</v>
      </c>
      <c r="F10909" t="str">
        <f>'BASE SPLIT DEM'!F8210</f>
        <v>PassengerTransportationIn BoundaryHome Other</v>
      </c>
    </row>
    <row r="10910" spans="1:6" x14ac:dyDescent="0.25">
      <c r="A10910" t="str">
        <f>'BASE SPLIT DEM'!A8219</f>
        <v>TO</v>
      </c>
      <c r="B10910">
        <f>'BASE SPLIT DEM'!B10910</f>
        <v>2045</v>
      </c>
      <c r="C10910" t="str">
        <f>'BASE SPLIT DEM'!C10910</f>
        <v>ADEMPASTRAINHWROACAR___TAX</v>
      </c>
      <c r="D10910" t="str">
        <f>'BASE SPLIT DEM'!D10910</f>
        <v>PASTRAINHWROACAR</v>
      </c>
      <c r="E10910" s="4">
        <f>'BASE SPLIT DEM'!E10910+IF('BASE SPLIT DEM'!E10910=0,0,_xlfn.IFNA(VLOOKUP(RIGHT(C10910,6),'Tuning parameter'!$A$3:$AC$11,HLOOKUP(B10910,'Tuning parameter'!$B$1:$AC$2,2,FALSE),FALSE),0))</f>
        <v>1.08157195638427E-2</v>
      </c>
      <c r="F10910" t="str">
        <f>'BASE SPLIT DEM'!F8219</f>
        <v>PassengerTransportationIn BoundaryNon Home based</v>
      </c>
    </row>
    <row r="10911" spans="1:6" x14ac:dyDescent="0.25">
      <c r="A10911" t="str">
        <f>'BASE SPLIT DEM'!A8564</f>
        <v>TO</v>
      </c>
      <c r="B10911">
        <f>'BASE SPLIT DEM'!B10911</f>
        <v>2045</v>
      </c>
      <c r="C10911" t="str">
        <f>'BASE SPLIT DEM'!C10911</f>
        <v>ADEMPASTRAINHWROACAR___ADR</v>
      </c>
      <c r="D10911" t="str">
        <f>'BASE SPLIT DEM'!D10911</f>
        <v>PASTRAINHWROACAR</v>
      </c>
      <c r="E10911" s="4">
        <f>'BASE SPLIT DEM'!E10911+IF('BASE SPLIT DEM'!E10911=0,0,_xlfn.IFNA(VLOOKUP(RIGHT(C10911,6),'Tuning parameter'!$A$3:$AC$11,HLOOKUP(B10911,'Tuning parameter'!$B$1:$AC$2,2,FALSE),FALSE),0))</f>
        <v>0.86770200888905602</v>
      </c>
      <c r="F10911" t="str">
        <f>'BASE SPLIT DEM'!F8564</f>
        <v>PassengerTransportationIn BoundaryHome Work</v>
      </c>
    </row>
    <row r="10912" spans="1:6" x14ac:dyDescent="0.25">
      <c r="A10912" t="str">
        <f>'BASE SPLIT DEM'!A8573</f>
        <v>TO</v>
      </c>
      <c r="B10912">
        <f>'BASE SPLIT DEM'!B10912</f>
        <v>2045</v>
      </c>
      <c r="C10912" t="str">
        <f>'BASE SPLIT DEM'!C10912</f>
        <v>ADEMPASTRAINHWROACAR___APG</v>
      </c>
      <c r="D10912" t="str">
        <f>'BASE SPLIT DEM'!D10912</f>
        <v>PASTRAINHWROACAR</v>
      </c>
      <c r="E10912" s="4">
        <f>'BASE SPLIT DEM'!E10912+IF('BASE SPLIT DEM'!E10912=0,0,_xlfn.IFNA(VLOOKUP(RIGHT(C10912,6),'Tuning parameter'!$A$3:$AC$11,HLOOKUP(B10912,'Tuning parameter'!$B$1:$AC$2,2,FALSE),FALSE),0))</f>
        <v>0.107971039065765</v>
      </c>
      <c r="F10912" t="str">
        <f>'BASE SPLIT DEM'!F8573</f>
        <v>PassengerTransportationIn BoundaryHome School</v>
      </c>
    </row>
    <row r="10913" spans="1:6" x14ac:dyDescent="0.25">
      <c r="A10913" t="str">
        <f>'BASE SPLIT DEM'!A8582</f>
        <v>TO</v>
      </c>
      <c r="B10913">
        <f>'BASE SPLIT DEM'!B10913</f>
        <v>2045</v>
      </c>
      <c r="C10913" t="str">
        <f>'BASE SPLIT DEM'!C10913</f>
        <v>ADEMPASTRAINHWROATRULGTRSH</v>
      </c>
      <c r="D10913" t="str">
        <f>'BASE SPLIT DEM'!D10913</f>
        <v>PASTRAINHWROATRU</v>
      </c>
      <c r="E10913" s="4">
        <f>'BASE SPLIT DEM'!E10913+IF('BASE SPLIT DEM'!E10913=0,0,_xlfn.IFNA(VLOOKUP(RIGHT(C10913,6),'Tuning parameter'!$A$3:$AC$11,HLOOKUP(B10913,'Tuning parameter'!$B$1:$AC$2,2,FALSE),FALSE),0))</f>
        <v>1.3516939479092299E-2</v>
      </c>
      <c r="F10913" t="str">
        <f>'BASE SPLIT DEM'!F8582</f>
        <v>PassengerTransportationIn BoundaryHome Other</v>
      </c>
    </row>
    <row r="10914" spans="1:6" x14ac:dyDescent="0.25">
      <c r="A10914" t="str">
        <f>'BASE SPLIT DEM'!A8591</f>
        <v>TO</v>
      </c>
      <c r="B10914">
        <f>'BASE SPLIT DEM'!B10914</f>
        <v>2045</v>
      </c>
      <c r="C10914" t="str">
        <f>'BASE SPLIT DEM'!C10914</f>
        <v>ADEMPASTRAINHWROATRULGTTAX</v>
      </c>
      <c r="D10914" t="str">
        <f>'BASE SPLIT DEM'!D10914</f>
        <v>PASTRAINHWROATRU</v>
      </c>
      <c r="E10914" s="4">
        <f>'BASE SPLIT DEM'!E10914+IF('BASE SPLIT DEM'!E10914=0,0,_xlfn.IFNA(VLOOKUP(RIGHT(C10914,6),'Tuning parameter'!$A$3:$AC$11,HLOOKUP(B10914,'Tuning parameter'!$B$1:$AC$2,2,FALSE),FALSE),0))</f>
        <v>3.4924222617454702E-3</v>
      </c>
      <c r="F10914" t="str">
        <f>'BASE SPLIT DEM'!F8591</f>
        <v>PassengerTransportationIn BoundaryNon Home based</v>
      </c>
    </row>
    <row r="10915" spans="1:6" x14ac:dyDescent="0.25">
      <c r="A10915" t="str">
        <f>'BASE SPLIT DEM'!A8936</f>
        <v>TO</v>
      </c>
      <c r="B10915">
        <f>'BASE SPLIT DEM'!B10915</f>
        <v>2045</v>
      </c>
      <c r="C10915" t="str">
        <f>'BASE SPLIT DEM'!C10915</f>
        <v>ADEMPASTRAINHWROATRULGTADR</v>
      </c>
      <c r="D10915" t="str">
        <f>'BASE SPLIT DEM'!D10915</f>
        <v>PASTRAINHWROATRU</v>
      </c>
      <c r="E10915" s="4">
        <f>'BASE SPLIT DEM'!E10915+IF('BASE SPLIT DEM'!E10915=0,0,_xlfn.IFNA(VLOOKUP(RIGHT(C10915,6),'Tuning parameter'!$A$3:$AC$11,HLOOKUP(B10915,'Tuning parameter'!$B$1:$AC$2,2,FALSE),FALSE),0))</f>
        <v>0.87412592797713495</v>
      </c>
      <c r="F10915" t="str">
        <f>'BASE SPLIT DEM'!F8936</f>
        <v>PassengerTransportationIn BoundaryHome Work</v>
      </c>
    </row>
    <row r="10916" spans="1:6" x14ac:dyDescent="0.25">
      <c r="A10916" t="str">
        <f>'BASE SPLIT DEM'!A8945</f>
        <v>TO</v>
      </c>
      <c r="B10916">
        <f>'BASE SPLIT DEM'!B10916</f>
        <v>2045</v>
      </c>
      <c r="C10916" t="str">
        <f>'BASE SPLIT DEM'!C10916</f>
        <v>ADEMPASTRAINHWROATRULGTAPG</v>
      </c>
      <c r="D10916" t="str">
        <f>'BASE SPLIT DEM'!D10916</f>
        <v>PASTRAINHWROATRU</v>
      </c>
      <c r="E10916" s="4">
        <f>'BASE SPLIT DEM'!E10916+IF('BASE SPLIT DEM'!E10916=0,0,_xlfn.IFNA(VLOOKUP(RIGHT(C10916,6),'Tuning parameter'!$A$3:$AC$11,HLOOKUP(B10916,'Tuning parameter'!$B$1:$AC$2,2,FALSE),FALSE),0))</f>
        <v>0.108864710282026</v>
      </c>
      <c r="F10916" t="str">
        <f>'BASE SPLIT DEM'!F8945</f>
        <v>PassengerTransportationIn BoundaryHome School</v>
      </c>
    </row>
    <row r="10917" spans="1:6" x14ac:dyDescent="0.25">
      <c r="A10917" t="str">
        <f>'BASE SPLIT DEM'!A8954</f>
        <v>TO</v>
      </c>
      <c r="B10917">
        <f>'BASE SPLIT DEM'!B10917</f>
        <v>2045</v>
      </c>
      <c r="C10917" t="str">
        <f>'BASE SPLIT DEM'!C10917</f>
        <v>ADEMPASTRAINHWROAMOR______</v>
      </c>
      <c r="D10917" t="str">
        <f>'BASE SPLIT DEM'!D10917</f>
        <v>PASTRAINHWROAMOR</v>
      </c>
      <c r="E10917" s="4">
        <f>'BASE SPLIT DEM'!E10917+IF('BASE SPLIT DEM'!E10917=0,0,_xlfn.IFNA(VLOOKUP(RIGHT(C10917,6),'Tuning parameter'!$A$3:$AC$11,HLOOKUP(B10917,'Tuning parameter'!$B$1:$AC$2,2,FALSE),FALSE),0))</f>
        <v>1</v>
      </c>
      <c r="F10917" t="str">
        <f>'BASE SPLIT DEM'!F8954</f>
        <v>PassengerTransportationIn BoundaryHome Other</v>
      </c>
    </row>
    <row r="10918" spans="1:6" x14ac:dyDescent="0.25">
      <c r="A10918" t="str">
        <f>'BASE SPLIT DEM'!A8963</f>
        <v>TO</v>
      </c>
      <c r="B10918">
        <f>'BASE SPLIT DEM'!B10918</f>
        <v>2045</v>
      </c>
      <c r="C10918" t="str">
        <f>'BASE SPLIT DEM'!C10918</f>
        <v>ADEMPASTRAINHWROAWAL______</v>
      </c>
      <c r="D10918" t="str">
        <f>'BASE SPLIT DEM'!D10918</f>
        <v>PASTRAINHWROAWAL</v>
      </c>
      <c r="E10918" s="4">
        <f>'BASE SPLIT DEM'!E10918+IF('BASE SPLIT DEM'!E10918=0,0,_xlfn.IFNA(VLOOKUP(RIGHT(C10918,6),'Tuning parameter'!$A$3:$AC$11,HLOOKUP(B10918,'Tuning parameter'!$B$1:$AC$2,2,FALSE),FALSE),0))</f>
        <v>1</v>
      </c>
      <c r="F10918" t="str">
        <f>'BASE SPLIT DEM'!F8963</f>
        <v>PassengerTransportationIn BoundaryNon Home based</v>
      </c>
    </row>
    <row r="10919" spans="1:6" x14ac:dyDescent="0.25">
      <c r="A10919" t="str">
        <f>'BASE SPLIT DEM'!A9308</f>
        <v>TO</v>
      </c>
      <c r="B10919">
        <f>'BASE SPLIT DEM'!B10919</f>
        <v>2045</v>
      </c>
      <c r="C10919" t="str">
        <f>'BASE SPLIT DEM'!C10919</f>
        <v>ADEMPASTRAINHWROABIK______</v>
      </c>
      <c r="D10919" t="str">
        <f>'BASE SPLIT DEM'!D10919</f>
        <v>PASTRAINHWROABIK</v>
      </c>
      <c r="E10919" s="4">
        <f>'BASE SPLIT DEM'!E10919+IF('BASE SPLIT DEM'!E10919=0,0,_xlfn.IFNA(VLOOKUP(RIGHT(C10919,6),'Tuning parameter'!$A$3:$AC$11,HLOOKUP(B10919,'Tuning parameter'!$B$1:$AC$2,2,FALSE),FALSE),0))</f>
        <v>1</v>
      </c>
      <c r="F10919" t="str">
        <f>'BASE SPLIT DEM'!F9308</f>
        <v>PassengerTransportationIn BoundaryHome Work</v>
      </c>
    </row>
    <row r="10920" spans="1:6" x14ac:dyDescent="0.25">
      <c r="A10920" t="str">
        <f>'BASE SPLIT DEM'!A9317</f>
        <v>TO</v>
      </c>
      <c r="B10920">
        <f>'BASE SPLIT DEM'!B10920</f>
        <v>2045</v>
      </c>
      <c r="C10920" t="str">
        <f>'BASE SPLIT DEM'!C10920</f>
        <v>ADEMPASTRAINHSRAIREG___GOR</v>
      </c>
      <c r="D10920" t="str">
        <f>'BASE SPLIT DEM'!D10920</f>
        <v>PASTRAINHSRAIREG</v>
      </c>
      <c r="E10920" s="4">
        <f>'BASE SPLIT DEM'!E10920+IF('BASE SPLIT DEM'!E10920=0,0,_xlfn.IFNA(VLOOKUP(RIGHT(C10920,6),'Tuning parameter'!$A$3:$AC$11,HLOOKUP(B10920,'Tuning parameter'!$B$1:$AC$2,2,FALSE),FALSE),0))</f>
        <v>1</v>
      </c>
      <c r="F10920" t="str">
        <f>'BASE SPLIT DEM'!F9317</f>
        <v>PassengerTransportationIn BoundaryHome School</v>
      </c>
    </row>
    <row r="10921" spans="1:6" x14ac:dyDescent="0.25">
      <c r="A10921" t="str">
        <f>'BASE SPLIT DEM'!A9326</f>
        <v>TO</v>
      </c>
      <c r="B10921">
        <f>'BASE SPLIT DEM'!B10921</f>
        <v>2045</v>
      </c>
      <c r="C10921" t="str">
        <f>'BASE SPLIT DEM'!C10921</f>
        <v>ADEMPASTRAINHSRAIREG___UPX</v>
      </c>
      <c r="D10921" t="str">
        <f>'BASE SPLIT DEM'!D10921</f>
        <v>PASTRAINHSRAIREG</v>
      </c>
      <c r="E10921" s="4">
        <f>'BASE SPLIT DEM'!E10921+IF('BASE SPLIT DEM'!E10921=0,0,_xlfn.IFNA(VLOOKUP(RIGHT(C10921,6),'Tuning parameter'!$A$3:$AC$11,HLOOKUP(B10921,'Tuning parameter'!$B$1:$AC$2,2,FALSE),FALSE),0))</f>
        <v>0</v>
      </c>
      <c r="F10921" t="str">
        <f>'BASE SPLIT DEM'!F9326</f>
        <v>PassengerTransportationIn BoundaryHome Other</v>
      </c>
    </row>
    <row r="10922" spans="1:6" x14ac:dyDescent="0.25">
      <c r="A10922" t="str">
        <f>'BASE SPLIT DEM'!A9335</f>
        <v>TO</v>
      </c>
      <c r="B10922">
        <f>'BASE SPLIT DEM'!B10922</f>
        <v>2045</v>
      </c>
      <c r="C10922" t="str">
        <f>'BASE SPLIT DEM'!C10922</f>
        <v>ADEMPASTRAINHSRAISUB___TSU</v>
      </c>
      <c r="D10922" t="str">
        <f>'BASE SPLIT DEM'!D10922</f>
        <v>PASTRAINHSRAISUB</v>
      </c>
      <c r="E10922" s="4">
        <f>'BASE SPLIT DEM'!E10922+IF('BASE SPLIT DEM'!E10922=0,0,_xlfn.IFNA(VLOOKUP(RIGHT(C10922,6),'Tuning parameter'!$A$3:$AC$11,HLOOKUP(B10922,'Tuning parameter'!$B$1:$AC$2,2,FALSE),FALSE),0))</f>
        <v>1</v>
      </c>
      <c r="F10922" t="str">
        <f>'BASE SPLIT DEM'!F9335</f>
        <v>PassengerTransportationIn BoundaryNon Home based</v>
      </c>
    </row>
    <row r="10923" spans="1:6" x14ac:dyDescent="0.25">
      <c r="A10923" t="str">
        <f>'BASE SPLIT DEM'!A9680</f>
        <v>TO</v>
      </c>
      <c r="B10923">
        <f>'BASE SPLIT DEM'!B10923</f>
        <v>2045</v>
      </c>
      <c r="C10923" t="str">
        <f>'BASE SPLIT DEM'!C10923</f>
        <v>ADEMPASTRAINHSRAITRM___TST</v>
      </c>
      <c r="D10923" t="str">
        <f>'BASE SPLIT DEM'!D10923</f>
        <v>PASTRAINHSRAITRM</v>
      </c>
      <c r="E10923" s="4">
        <f>'BASE SPLIT DEM'!E10923+IF('BASE SPLIT DEM'!E10923=0,0,_xlfn.IFNA(VLOOKUP(RIGHT(C10923,6),'Tuning parameter'!$A$3:$AC$11,HLOOKUP(B10923,'Tuning parameter'!$B$1:$AC$2,2,FALSE),FALSE),0))</f>
        <v>1</v>
      </c>
      <c r="F10923" t="str">
        <f>'BASE SPLIT DEM'!F9680</f>
        <v>PassengerTransportationIn BoundaryHome Work</v>
      </c>
    </row>
    <row r="10924" spans="1:6" x14ac:dyDescent="0.25">
      <c r="A10924" t="str">
        <f>'BASE SPLIT DEM'!A9689</f>
        <v>TO</v>
      </c>
      <c r="B10924">
        <f>'BASE SPLIT DEM'!B10924</f>
        <v>2045</v>
      </c>
      <c r="C10924" t="str">
        <f>'BASE SPLIT DEM'!C10924</f>
        <v>ADEMPASTRAINHSROABUSIUBGOB</v>
      </c>
      <c r="D10924" t="str">
        <f>'BASE SPLIT DEM'!D10924</f>
        <v>PASTRAINHSROABUS</v>
      </c>
      <c r="E10924" s="4">
        <f>'BASE SPLIT DEM'!E10924+IF('BASE SPLIT DEM'!E10924=0,0,_xlfn.IFNA(VLOOKUP(RIGHT(C10924,6),'Tuning parameter'!$A$3:$AC$11,HLOOKUP(B10924,'Tuning parameter'!$B$1:$AC$2,2,FALSE),FALSE),0))</f>
        <v>6.0495247543321001E-2</v>
      </c>
      <c r="F10924" t="str">
        <f>'BASE SPLIT DEM'!F9689</f>
        <v>PassengerTransportationIn BoundaryHome School</v>
      </c>
    </row>
    <row r="10925" spans="1:6" x14ac:dyDescent="0.25">
      <c r="A10925" t="str">
        <f>'BASE SPLIT DEM'!A9698</f>
        <v>TO</v>
      </c>
      <c r="B10925">
        <f>'BASE SPLIT DEM'!B10925</f>
        <v>2045</v>
      </c>
      <c r="C10925" t="str">
        <f>'BASE SPLIT DEM'!C10925</f>
        <v>ADEMPASTRAINHSROABUSURBTBU</v>
      </c>
      <c r="D10925" t="str">
        <f>'BASE SPLIT DEM'!D10925</f>
        <v>PASTRAINHSROABUS</v>
      </c>
      <c r="E10925" s="4">
        <f>'BASE SPLIT DEM'!E10925+IF('BASE SPLIT DEM'!E10925=0,0,_xlfn.IFNA(VLOOKUP(RIGHT(C10925,6),'Tuning parameter'!$A$3:$AC$11,HLOOKUP(B10925,'Tuning parameter'!$B$1:$AC$2,2,FALSE),FALSE),0))</f>
        <v>0.41098945353878302</v>
      </c>
      <c r="F10925" t="str">
        <f>'BASE SPLIT DEM'!F9698</f>
        <v>PassengerTransportationIn BoundaryHome Other</v>
      </c>
    </row>
    <row r="10926" spans="1:6" x14ac:dyDescent="0.25">
      <c r="A10926" t="str">
        <f>'BASE SPLIT DEM'!A9707</f>
        <v>TO</v>
      </c>
      <c r="B10926">
        <f>'BASE SPLIT DEM'!B10926</f>
        <v>2045</v>
      </c>
      <c r="C10926" t="str">
        <f>'BASE SPLIT DEM'!C10926</f>
        <v>ADEMPASTRAINHSROABUSURBWTB</v>
      </c>
      <c r="D10926" t="str">
        <f>'BASE SPLIT DEM'!D10926</f>
        <v>PASTRAINHSROABUS</v>
      </c>
      <c r="E10926" s="4">
        <f>'BASE SPLIT DEM'!E10926+IF('BASE SPLIT DEM'!E10926=0,0,_xlfn.IFNA(VLOOKUP(RIGHT(C10926,6),'Tuning parameter'!$A$3:$AC$11,HLOOKUP(B10926,'Tuning parameter'!$B$1:$AC$2,2,FALSE),FALSE),0))</f>
        <v>0</v>
      </c>
      <c r="F10926" t="str">
        <f>'BASE SPLIT DEM'!F9707</f>
        <v>PassengerTransportationIn BoundaryNon Home based</v>
      </c>
    </row>
    <row r="10927" spans="1:6" x14ac:dyDescent="0.25">
      <c r="A10927" t="str">
        <f>'BASE SPLIT DEM'!A10052</f>
        <v>TO</v>
      </c>
      <c r="B10927">
        <f>'BASE SPLIT DEM'!B10927</f>
        <v>2045</v>
      </c>
      <c r="C10927" t="str">
        <f>'BASE SPLIT DEM'!C10927</f>
        <v>ADEMPASTRAINHSROABUSIUBMWAY</v>
      </c>
      <c r="D10927" t="str">
        <f>'BASE SPLIT DEM'!D10927</f>
        <v>PASTRAINHSROABUS</v>
      </c>
      <c r="E10927" s="4">
        <f>'BASE SPLIT DEM'!E10927+IF('BASE SPLIT DEM'!E10927=0,0,_xlfn.IFNA(VLOOKUP(RIGHT(C10927,6),'Tuning parameter'!$A$3:$AC$11,HLOOKUP(B10927,'Tuning parameter'!$B$1:$AC$2,2,FALSE),FALSE),0))</f>
        <v>0</v>
      </c>
      <c r="F10927" t="str">
        <f>'BASE SPLIT DEM'!F10052</f>
        <v>PassengerTransportationIn BoundaryHome Work</v>
      </c>
    </row>
    <row r="10928" spans="1:6" x14ac:dyDescent="0.25">
      <c r="A10928" t="str">
        <f>'BASE SPLIT DEM'!A10061</f>
        <v>TO</v>
      </c>
      <c r="B10928">
        <f>'BASE SPLIT DEM'!B10928</f>
        <v>2045</v>
      </c>
      <c r="C10928" t="str">
        <f>'BASE SPLIT DEM'!C10928</f>
        <v>ADEMPASTRAINHSROABUSIUBVIVA</v>
      </c>
      <c r="D10928" t="str">
        <f>'BASE SPLIT DEM'!D10928</f>
        <v>PASTRAINHSROABUS</v>
      </c>
      <c r="E10928" s="4">
        <f>'BASE SPLIT DEM'!E10928+IF('BASE SPLIT DEM'!E10928=0,0,_xlfn.IFNA(VLOOKUP(RIGHT(C10928,6),'Tuning parameter'!$A$3:$AC$11,HLOOKUP(B10928,'Tuning parameter'!$B$1:$AC$2,2,FALSE),FALSE),0))</f>
        <v>0</v>
      </c>
      <c r="F10928" t="str">
        <f>'BASE SPLIT DEM'!F10061</f>
        <v>PassengerTransportationIn BoundaryHome School</v>
      </c>
    </row>
    <row r="10929" spans="1:6" x14ac:dyDescent="0.25">
      <c r="A10929" t="str">
        <f>'BASE SPLIT DEM'!A10070</f>
        <v>TO</v>
      </c>
      <c r="B10929">
        <f>'BASE SPLIT DEM'!B10929</f>
        <v>2045</v>
      </c>
      <c r="C10929" t="str">
        <f>'BASE SPLIT DEM'!C10929</f>
        <v>ADEMPASTRAINHSROABUSIUBDURT</v>
      </c>
      <c r="D10929" t="str">
        <f>'BASE SPLIT DEM'!D10929</f>
        <v>PASTRAINHSROABUS</v>
      </c>
      <c r="E10929" s="4">
        <f>'BASE SPLIT DEM'!E10929+IF('BASE SPLIT DEM'!E10929=0,0,_xlfn.IFNA(VLOOKUP(RIGHT(C10929,6),'Tuning parameter'!$A$3:$AC$11,HLOOKUP(B10929,'Tuning parameter'!$B$1:$AC$2,2,FALSE),FALSE),0))</f>
        <v>0</v>
      </c>
      <c r="F10929" t="str">
        <f>'BASE SPLIT DEM'!F10070</f>
        <v>PassengerTransportationIn BoundaryHome Other</v>
      </c>
    </row>
    <row r="10930" spans="1:6" x14ac:dyDescent="0.25">
      <c r="A10930" t="str">
        <f>'BASE SPLIT DEM'!A10079</f>
        <v>TO</v>
      </c>
      <c r="B10930">
        <f>'BASE SPLIT DEM'!B10930</f>
        <v>2045</v>
      </c>
      <c r="C10930" t="str">
        <f>'BASE SPLIT DEM'!C10930</f>
        <v>ADEMPASTRAINHSROABUSSCB___</v>
      </c>
      <c r="D10930" t="str">
        <f>'BASE SPLIT DEM'!D10930</f>
        <v>PASTRAINHSROABUS</v>
      </c>
      <c r="E10930" s="4">
        <f>'BASE SPLIT DEM'!E10930+IF('BASE SPLIT DEM'!E10930=0,0,_xlfn.IFNA(VLOOKUP(RIGHT(C10930,6),'Tuning parameter'!$A$3:$AC$11,HLOOKUP(B10930,'Tuning parameter'!$B$1:$AC$2,2,FALSE),FALSE),0))</f>
        <v>0.52851529891789495</v>
      </c>
      <c r="F10930" t="str">
        <f>'BASE SPLIT DEM'!F10079</f>
        <v>PassengerTransportationIn BoundaryNon Home based</v>
      </c>
    </row>
    <row r="10931" spans="1:6" x14ac:dyDescent="0.25">
      <c r="A10931" t="str">
        <f>'BASE SPLIT DEM'!A10424</f>
        <v>TO</v>
      </c>
      <c r="B10931">
        <f>'BASE SPLIT DEM'!B10931</f>
        <v>2045</v>
      </c>
      <c r="C10931" t="str">
        <f>'BASE SPLIT DEM'!C10931</f>
        <v>ADEMPASTRAINHSROACAR___RSH</v>
      </c>
      <c r="D10931" t="str">
        <f>'BASE SPLIT DEM'!D10931</f>
        <v>PASTRAINHSROACAR</v>
      </c>
      <c r="E10931" s="4">
        <f>'BASE SPLIT DEM'!E10931+IF('BASE SPLIT DEM'!E10931=0,0,_xlfn.IFNA(VLOOKUP(RIGHT(C10931,6),'Tuning parameter'!$A$3:$AC$11,HLOOKUP(B10931,'Tuning parameter'!$B$1:$AC$2,2,FALSE),FALSE),0))</f>
        <v>0</v>
      </c>
      <c r="F10931" t="str">
        <f>'BASE SPLIT DEM'!F10424</f>
        <v>PassengerTransportationIn BoundaryHome Work</v>
      </c>
    </row>
    <row r="10932" spans="1:6" x14ac:dyDescent="0.25">
      <c r="A10932" t="str">
        <f>'BASE SPLIT DEM'!A10433</f>
        <v>TO</v>
      </c>
      <c r="B10932">
        <f>'BASE SPLIT DEM'!B10932</f>
        <v>2045</v>
      </c>
      <c r="C10932" t="str">
        <f>'BASE SPLIT DEM'!C10932</f>
        <v>ADEMPASTRAINHSROACAR___TAX</v>
      </c>
      <c r="D10932" t="str">
        <f>'BASE SPLIT DEM'!D10932</f>
        <v>PASTRAINHSROACAR</v>
      </c>
      <c r="E10932" s="4">
        <f>'BASE SPLIT DEM'!E10932+IF('BASE SPLIT DEM'!E10932=0,0,_xlfn.IFNA(VLOOKUP(RIGHT(C10932,6),'Tuning parameter'!$A$3:$AC$11,HLOOKUP(B10932,'Tuning parameter'!$B$1:$AC$2,2,FALSE),FALSE),0))</f>
        <v>1.08157195638427E-2</v>
      </c>
      <c r="F10932" t="str">
        <f>'BASE SPLIT DEM'!F10433</f>
        <v>PassengerTransportationIn BoundaryHome School</v>
      </c>
    </row>
    <row r="10933" spans="1:6" x14ac:dyDescent="0.25">
      <c r="A10933" t="str">
        <f>'BASE SPLIT DEM'!A10442</f>
        <v>TO</v>
      </c>
      <c r="B10933">
        <f>'BASE SPLIT DEM'!B10933</f>
        <v>2045</v>
      </c>
      <c r="C10933" t="str">
        <f>'BASE SPLIT DEM'!C10933</f>
        <v>ADEMPASTRAINHSROACAR___ADR</v>
      </c>
      <c r="D10933" t="str">
        <f>'BASE SPLIT DEM'!D10933</f>
        <v>PASTRAINHSROACAR</v>
      </c>
      <c r="E10933" s="4">
        <f>'BASE SPLIT DEM'!E10933+IF('BASE SPLIT DEM'!E10933=0,0,_xlfn.IFNA(VLOOKUP(RIGHT(C10933,6),'Tuning parameter'!$A$3:$AC$11,HLOOKUP(B10933,'Tuning parameter'!$B$1:$AC$2,2,FALSE),FALSE),0))</f>
        <v>0.400042806032957</v>
      </c>
      <c r="F10933" t="str">
        <f>'BASE SPLIT DEM'!F10442</f>
        <v>PassengerTransportationIn BoundaryHome Other</v>
      </c>
    </row>
    <row r="10934" spans="1:6" x14ac:dyDescent="0.25">
      <c r="A10934" t="str">
        <f>'BASE SPLIT DEM'!A10451</f>
        <v>TO</v>
      </c>
      <c r="B10934">
        <f>'BASE SPLIT DEM'!B10934</f>
        <v>2045</v>
      </c>
      <c r="C10934" t="str">
        <f>'BASE SPLIT DEM'!C10934</f>
        <v>ADEMPASTRAINHSROACAR___APG</v>
      </c>
      <c r="D10934" t="str">
        <f>'BASE SPLIT DEM'!D10934</f>
        <v>PASTRAINHSROACAR</v>
      </c>
      <c r="E10934" s="4">
        <f>'BASE SPLIT DEM'!E10934+IF('BASE SPLIT DEM'!E10934=0,0,_xlfn.IFNA(VLOOKUP(RIGHT(C10934,6),'Tuning parameter'!$A$3:$AC$11,HLOOKUP(B10934,'Tuning parameter'!$B$1:$AC$2,2,FALSE),FALSE),0))</f>
        <v>0.58914147440319897</v>
      </c>
      <c r="F10934" t="str">
        <f>'BASE SPLIT DEM'!F10451</f>
        <v>PassengerTransportationIn BoundaryNon Home based</v>
      </c>
    </row>
    <row r="10935" spans="1:6" x14ac:dyDescent="0.25">
      <c r="A10935" t="str">
        <f>'BASE SPLIT DEM'!A10796</f>
        <v>TO</v>
      </c>
      <c r="B10935">
        <f>'BASE SPLIT DEM'!B10935</f>
        <v>2045</v>
      </c>
      <c r="C10935" t="str">
        <f>'BASE SPLIT DEM'!C10935</f>
        <v>ADEMPASTRAINHSROATRULGTRSH</v>
      </c>
      <c r="D10935" t="str">
        <f>'BASE SPLIT DEM'!D10935</f>
        <v>PASTRAINHSROATRU</v>
      </c>
      <c r="E10935" s="4">
        <f>'BASE SPLIT DEM'!E10935+IF('BASE SPLIT DEM'!E10935=0,0,_xlfn.IFNA(VLOOKUP(RIGHT(C10935,6),'Tuning parameter'!$A$3:$AC$11,HLOOKUP(B10935,'Tuning parameter'!$B$1:$AC$2,2,FALSE),FALSE),0))</f>
        <v>0</v>
      </c>
      <c r="F10935" t="str">
        <f>'BASE SPLIT DEM'!F10796</f>
        <v>PassengerTransportationIn BoundaryHome Work</v>
      </c>
    </row>
    <row r="10936" spans="1:6" x14ac:dyDescent="0.25">
      <c r="A10936" t="str">
        <f>'BASE SPLIT DEM'!A10805</f>
        <v>TO</v>
      </c>
      <c r="B10936">
        <f>'BASE SPLIT DEM'!B10936</f>
        <v>2045</v>
      </c>
      <c r="C10936" t="str">
        <f>'BASE SPLIT DEM'!C10936</f>
        <v>ADEMPASTRAINHSROATRULGTTAX</v>
      </c>
      <c r="D10936" t="str">
        <f>'BASE SPLIT DEM'!D10936</f>
        <v>PASTRAINHSROATRU</v>
      </c>
      <c r="E10936" s="4">
        <f>'BASE SPLIT DEM'!E10936+IF('BASE SPLIT DEM'!E10936=0,0,_xlfn.IFNA(VLOOKUP(RIGHT(C10936,6),'Tuning parameter'!$A$3:$AC$11,HLOOKUP(B10936,'Tuning parameter'!$B$1:$AC$2,2,FALSE),FALSE),0))</f>
        <v>3.4924222617454702E-3</v>
      </c>
      <c r="F10936" t="str">
        <f>'BASE SPLIT DEM'!F10805</f>
        <v>PassengerTransportationIn BoundaryHome School</v>
      </c>
    </row>
    <row r="10937" spans="1:6" x14ac:dyDescent="0.25">
      <c r="A10937" t="str">
        <f>'BASE SPLIT DEM'!A10814</f>
        <v>TO</v>
      </c>
      <c r="B10937">
        <f>'BASE SPLIT DEM'!B10937</f>
        <v>2045</v>
      </c>
      <c r="C10937" t="str">
        <f>'BASE SPLIT DEM'!C10937</f>
        <v>ADEMPASTRAINHSROATRULGTADR</v>
      </c>
      <c r="D10937" t="str">
        <f>'BASE SPLIT DEM'!D10937</f>
        <v>PASTRAINHSROATRU</v>
      </c>
      <c r="E10937" s="4">
        <f>'BASE SPLIT DEM'!E10937+IF('BASE SPLIT DEM'!E10937=0,0,_xlfn.IFNA(VLOOKUP(RIGHT(C10937,6),'Tuning parameter'!$A$3:$AC$11,HLOOKUP(B10937,'Tuning parameter'!$B$1:$AC$2,2,FALSE),FALSE),0))</f>
        <v>0.40300447097253</v>
      </c>
      <c r="F10937" t="str">
        <f>'BASE SPLIT DEM'!F10814</f>
        <v>PassengerTransportationIn BoundaryHome Other</v>
      </c>
    </row>
    <row r="10938" spans="1:6" x14ac:dyDescent="0.25">
      <c r="A10938" t="str">
        <f>'BASE SPLIT DEM'!A10823</f>
        <v>TO</v>
      </c>
      <c r="B10938">
        <f>'BASE SPLIT DEM'!B10938</f>
        <v>2045</v>
      </c>
      <c r="C10938" t="str">
        <f>'BASE SPLIT DEM'!C10938</f>
        <v>ADEMPASTRAINHSROATRULGTAPG</v>
      </c>
      <c r="D10938" t="str">
        <f>'BASE SPLIT DEM'!D10938</f>
        <v>PASTRAINHSROATRU</v>
      </c>
      <c r="E10938" s="4">
        <f>'BASE SPLIT DEM'!E10938+IF('BASE SPLIT DEM'!E10938=0,0,_xlfn.IFNA(VLOOKUP(RIGHT(C10938,6),'Tuning parameter'!$A$3:$AC$11,HLOOKUP(B10938,'Tuning parameter'!$B$1:$AC$2,2,FALSE),FALSE),0))</f>
        <v>0.59350310676572304</v>
      </c>
      <c r="F10938" t="str">
        <f>'BASE SPLIT DEM'!F10823</f>
        <v>PassengerTransportationIn BoundaryNon Home based</v>
      </c>
    </row>
    <row r="10939" spans="1:6" x14ac:dyDescent="0.25">
      <c r="A10939" t="str">
        <f>'BASE SPLIT DEM'!A11168</f>
        <v>TO</v>
      </c>
      <c r="B10939">
        <f>'BASE SPLIT DEM'!B10939</f>
        <v>2045</v>
      </c>
      <c r="C10939" t="str">
        <f>'BASE SPLIT DEM'!C10939</f>
        <v>ADEMPASTRAINHSROAMOR______</v>
      </c>
      <c r="D10939" t="str">
        <f>'BASE SPLIT DEM'!D10939</f>
        <v>PASTRAINHSROAMOR</v>
      </c>
      <c r="E10939" s="4">
        <f>'BASE SPLIT DEM'!E10939+IF('BASE SPLIT DEM'!E10939=0,0,_xlfn.IFNA(VLOOKUP(RIGHT(C10939,6),'Tuning parameter'!$A$3:$AC$11,HLOOKUP(B10939,'Tuning parameter'!$B$1:$AC$2,2,FALSE),FALSE),0))</f>
        <v>1</v>
      </c>
      <c r="F10939" t="str">
        <f>'BASE SPLIT DEM'!F11168</f>
        <v>PassengerTransportationIn BoundaryHome Work</v>
      </c>
    </row>
    <row r="10940" spans="1:6" x14ac:dyDescent="0.25">
      <c r="A10940" t="str">
        <f>'BASE SPLIT DEM'!A11177</f>
        <v>TO</v>
      </c>
      <c r="B10940">
        <f>'BASE SPLIT DEM'!B10940</f>
        <v>2045</v>
      </c>
      <c r="C10940" t="str">
        <f>'BASE SPLIT DEM'!C10940</f>
        <v>ADEMPASTRAINHSROAWAL______</v>
      </c>
      <c r="D10940" t="str">
        <f>'BASE SPLIT DEM'!D10940</f>
        <v>PASTRAINHSROAWAL</v>
      </c>
      <c r="E10940" s="4">
        <f>'BASE SPLIT DEM'!E10940+IF('BASE SPLIT DEM'!E10940=0,0,_xlfn.IFNA(VLOOKUP(RIGHT(C10940,6),'Tuning parameter'!$A$3:$AC$11,HLOOKUP(B10940,'Tuning parameter'!$B$1:$AC$2,2,FALSE),FALSE),0))</f>
        <v>1</v>
      </c>
      <c r="F10940" t="str">
        <f>'BASE SPLIT DEM'!F11177</f>
        <v>PassengerTransportationIn BoundaryHome School</v>
      </c>
    </row>
    <row r="10941" spans="1:6" x14ac:dyDescent="0.25">
      <c r="A10941" t="str">
        <f>'BASE SPLIT DEM'!A11186</f>
        <v>TO</v>
      </c>
      <c r="B10941">
        <f>'BASE SPLIT DEM'!B10941</f>
        <v>2045</v>
      </c>
      <c r="C10941" t="str">
        <f>'BASE SPLIT DEM'!C10941</f>
        <v>ADEMPASTRAINHSROABIK______</v>
      </c>
      <c r="D10941" t="str">
        <f>'BASE SPLIT DEM'!D10941</f>
        <v>PASTRAINHSROABIK</v>
      </c>
      <c r="E10941" s="4">
        <f>'BASE SPLIT DEM'!E10941+IF('BASE SPLIT DEM'!E10941=0,0,_xlfn.IFNA(VLOOKUP(RIGHT(C10941,6),'Tuning parameter'!$A$3:$AC$11,HLOOKUP(B10941,'Tuning parameter'!$B$1:$AC$2,2,FALSE),FALSE),0))</f>
        <v>1</v>
      </c>
      <c r="F10941" t="str">
        <f>'BASE SPLIT DEM'!F11186</f>
        <v>PassengerTransportationIn BoundaryHome Other</v>
      </c>
    </row>
    <row r="10942" spans="1:6" x14ac:dyDescent="0.25">
      <c r="A10942" t="str">
        <f>'BASE SPLIT DEM'!A11195</f>
        <v>TO</v>
      </c>
      <c r="B10942">
        <f>'BASE SPLIT DEM'!B10942</f>
        <v>2045</v>
      </c>
      <c r="C10942" t="str">
        <f>'BASE SPLIT DEM'!C10942</f>
        <v>ADEMPASTRAINHORAIREG___GOR</v>
      </c>
      <c r="D10942" t="str">
        <f>'BASE SPLIT DEM'!D10942</f>
        <v>PASTRAINHORAIREG</v>
      </c>
      <c r="E10942" s="4">
        <f>'BASE SPLIT DEM'!E10942+IF('BASE SPLIT DEM'!E10942=0,0,_xlfn.IFNA(VLOOKUP(RIGHT(C10942,6),'Tuning parameter'!$A$3:$AC$11,HLOOKUP(B10942,'Tuning parameter'!$B$1:$AC$2,2,FALSE),FALSE),0))</f>
        <v>1</v>
      </c>
      <c r="F10942" t="str">
        <f>'BASE SPLIT DEM'!F11195</f>
        <v>PassengerTransportationIn BoundaryNon Home based</v>
      </c>
    </row>
    <row r="10943" spans="1:6" x14ac:dyDescent="0.25">
      <c r="A10943" t="str">
        <f>'BASE SPLIT DEM'!A11540</f>
        <v>TO</v>
      </c>
      <c r="B10943">
        <f>'BASE SPLIT DEM'!B10943</f>
        <v>2045</v>
      </c>
      <c r="C10943" t="str">
        <f>'BASE SPLIT DEM'!C10943</f>
        <v>ADEMPASTRAINHORAIREG___UPX</v>
      </c>
      <c r="D10943" t="str">
        <f>'BASE SPLIT DEM'!D10943</f>
        <v>PASTRAINHORAIREG</v>
      </c>
      <c r="E10943" s="4">
        <f>'BASE SPLIT DEM'!E10943+IF('BASE SPLIT DEM'!E10943=0,0,_xlfn.IFNA(VLOOKUP(RIGHT(C10943,6),'Tuning parameter'!$A$3:$AC$11,HLOOKUP(B10943,'Tuning parameter'!$B$1:$AC$2,2,FALSE),FALSE),0))</f>
        <v>0</v>
      </c>
      <c r="F10943" t="str">
        <f>'BASE SPLIT DEM'!F11540</f>
        <v>PassengerTransportationIn BoundaryHome Work</v>
      </c>
    </row>
    <row r="10944" spans="1:6" x14ac:dyDescent="0.25">
      <c r="A10944" t="str">
        <f>'BASE SPLIT DEM'!A11549</f>
        <v>TO</v>
      </c>
      <c r="B10944">
        <f>'BASE SPLIT DEM'!B10944</f>
        <v>2045</v>
      </c>
      <c r="C10944" t="str">
        <f>'BASE SPLIT DEM'!C10944</f>
        <v>ADEMPASTRAINHORAISUB___TSU</v>
      </c>
      <c r="D10944" t="str">
        <f>'BASE SPLIT DEM'!D10944</f>
        <v>PASTRAINHORAISUB</v>
      </c>
      <c r="E10944" s="4">
        <f>'BASE SPLIT DEM'!E10944+IF('BASE SPLIT DEM'!E10944=0,0,_xlfn.IFNA(VLOOKUP(RIGHT(C10944,6),'Tuning parameter'!$A$3:$AC$11,HLOOKUP(B10944,'Tuning parameter'!$B$1:$AC$2,2,FALSE),FALSE),0))</f>
        <v>1</v>
      </c>
      <c r="F10944" t="str">
        <f>'BASE SPLIT DEM'!F11549</f>
        <v>PassengerTransportationIn BoundaryHome School</v>
      </c>
    </row>
    <row r="10945" spans="1:6" x14ac:dyDescent="0.25">
      <c r="A10945" t="str">
        <f>'BASE SPLIT DEM'!A11558</f>
        <v>TO</v>
      </c>
      <c r="B10945">
        <f>'BASE SPLIT DEM'!B10945</f>
        <v>2045</v>
      </c>
      <c r="C10945" t="str">
        <f>'BASE SPLIT DEM'!C10945</f>
        <v>ADEMPASTRAINHORAITRM___TST</v>
      </c>
      <c r="D10945" t="str">
        <f>'BASE SPLIT DEM'!D10945</f>
        <v>PASTRAINHORAITRM</v>
      </c>
      <c r="E10945" s="4">
        <f>'BASE SPLIT DEM'!E10945+IF('BASE SPLIT DEM'!E10945=0,0,_xlfn.IFNA(VLOOKUP(RIGHT(C10945,6),'Tuning parameter'!$A$3:$AC$11,HLOOKUP(B10945,'Tuning parameter'!$B$1:$AC$2,2,FALSE),FALSE),0))</f>
        <v>1</v>
      </c>
      <c r="F10945" t="str">
        <f>'BASE SPLIT DEM'!F11558</f>
        <v>PassengerTransportationIn BoundaryHome Other</v>
      </c>
    </row>
    <row r="10946" spans="1:6" x14ac:dyDescent="0.25">
      <c r="A10946" t="str">
        <f>'BASE SPLIT DEM'!A11567</f>
        <v>TO</v>
      </c>
      <c r="B10946">
        <f>'BASE SPLIT DEM'!B10946</f>
        <v>2045</v>
      </c>
      <c r="C10946" t="str">
        <f>'BASE SPLIT DEM'!C10946</f>
        <v>ADEMPASTRAINHOROABUSIUBGOB</v>
      </c>
      <c r="D10946" t="str">
        <f>'BASE SPLIT DEM'!D10946</f>
        <v>PASTRAINHOROABUS</v>
      </c>
      <c r="E10946" s="4">
        <f>'BASE SPLIT DEM'!E10946+IF('BASE SPLIT DEM'!E10946=0,0,_xlfn.IFNA(VLOOKUP(RIGHT(C10946,6),'Tuning parameter'!$A$3:$AC$11,HLOOKUP(B10946,'Tuning parameter'!$B$1:$AC$2,2,FALSE),FALSE),0))</f>
        <v>6.0495247543321001E-2</v>
      </c>
      <c r="F10946" t="str">
        <f>'BASE SPLIT DEM'!F11567</f>
        <v>PassengerTransportationIn BoundaryNon Home based</v>
      </c>
    </row>
    <row r="10947" spans="1:6" x14ac:dyDescent="0.25">
      <c r="A10947" t="str">
        <f>'BASE SPLIT DEM'!A11912</f>
        <v>TO</v>
      </c>
      <c r="B10947">
        <f>'BASE SPLIT DEM'!B10947</f>
        <v>2045</v>
      </c>
      <c r="C10947" t="str">
        <f>'BASE SPLIT DEM'!C10947</f>
        <v>ADEMPASTRAINHOROABUSURBTBU</v>
      </c>
      <c r="D10947" t="str">
        <f>'BASE SPLIT DEM'!D10947</f>
        <v>PASTRAINHOROABUS</v>
      </c>
      <c r="E10947" s="4">
        <f>'BASE SPLIT DEM'!E10947+IF('BASE SPLIT DEM'!E10947=0,0,_xlfn.IFNA(VLOOKUP(RIGHT(C10947,6),'Tuning parameter'!$A$3:$AC$11,HLOOKUP(B10947,'Tuning parameter'!$B$1:$AC$2,2,FALSE),FALSE),0))</f>
        <v>0.88495605077776096</v>
      </c>
      <c r="F10947" t="str">
        <f>'BASE SPLIT DEM'!F11912</f>
        <v>PassengerTransportationIn BoundaryHome Work</v>
      </c>
    </row>
    <row r="10948" spans="1:6" x14ac:dyDescent="0.25">
      <c r="A10948" t="str">
        <f>'BASE SPLIT DEM'!A11921</f>
        <v>TO</v>
      </c>
      <c r="B10948">
        <f>'BASE SPLIT DEM'!B10948</f>
        <v>2045</v>
      </c>
      <c r="C10948" t="str">
        <f>'BASE SPLIT DEM'!C10948</f>
        <v>ADEMPASTRAINHOROABUSURBWTB</v>
      </c>
      <c r="D10948" t="str">
        <f>'BASE SPLIT DEM'!D10948</f>
        <v>PASTRAINHOROABUS</v>
      </c>
      <c r="E10948" s="4">
        <f>'BASE SPLIT DEM'!E10948+IF('BASE SPLIT DEM'!E10948=0,0,_xlfn.IFNA(VLOOKUP(RIGHT(C10948,6),'Tuning parameter'!$A$3:$AC$11,HLOOKUP(B10948,'Tuning parameter'!$B$1:$AC$2,2,FALSE),FALSE),0))</f>
        <v>5.4548701678917101E-2</v>
      </c>
      <c r="F10948" t="str">
        <f>'BASE SPLIT DEM'!F11921</f>
        <v>PassengerTransportationIn BoundaryHome School</v>
      </c>
    </row>
    <row r="10949" spans="1:6" x14ac:dyDescent="0.25">
      <c r="A10949" t="str">
        <f>'BASE SPLIT DEM'!A11930</f>
        <v>TO</v>
      </c>
      <c r="B10949">
        <f>'BASE SPLIT DEM'!B10949</f>
        <v>2045</v>
      </c>
      <c r="C10949" t="str">
        <f>'BASE SPLIT DEM'!C10949</f>
        <v>ADEMPASTRAINHOROABUSIUBMWAY</v>
      </c>
      <c r="D10949" t="str">
        <f>'BASE SPLIT DEM'!D10949</f>
        <v>PASTRAINHOROABUS</v>
      </c>
      <c r="E10949" s="4">
        <f>'BASE SPLIT DEM'!E10949+IF('BASE SPLIT DEM'!E10949=0,0,_xlfn.IFNA(VLOOKUP(RIGHT(C10949,6),'Tuning parameter'!$A$3:$AC$11,HLOOKUP(B10949,'Tuning parameter'!$B$1:$AC$2,2,FALSE),FALSE),0))</f>
        <v>0</v>
      </c>
      <c r="F10949" t="str">
        <f>'BASE SPLIT DEM'!F11930</f>
        <v>PassengerTransportationIn BoundaryHome Other</v>
      </c>
    </row>
    <row r="10950" spans="1:6" x14ac:dyDescent="0.25">
      <c r="A10950" t="str">
        <f>'BASE SPLIT DEM'!A11939</f>
        <v>TO</v>
      </c>
      <c r="B10950">
        <f>'BASE SPLIT DEM'!B10950</f>
        <v>2045</v>
      </c>
      <c r="C10950" t="str">
        <f>'BASE SPLIT DEM'!C10950</f>
        <v>ADEMPASTRAINHOROABUSIUBVIVA</v>
      </c>
      <c r="D10950" t="str">
        <f>'BASE SPLIT DEM'!D10950</f>
        <v>PASTRAINHOROABUS</v>
      </c>
      <c r="E10950" s="4">
        <f>'BASE SPLIT DEM'!E10950+IF('BASE SPLIT DEM'!E10950=0,0,_xlfn.IFNA(VLOOKUP(RIGHT(C10950,6),'Tuning parameter'!$A$3:$AC$11,HLOOKUP(B10950,'Tuning parameter'!$B$1:$AC$2,2,FALSE),FALSE),0))</f>
        <v>0</v>
      </c>
      <c r="F10950" t="str">
        <f>'BASE SPLIT DEM'!F11939</f>
        <v>PassengerTransportationIn BoundaryNon Home based</v>
      </c>
    </row>
    <row r="10951" spans="1:6" x14ac:dyDescent="0.25">
      <c r="A10951" t="str">
        <f>'BASE SPLIT DEM'!A12284</f>
        <v>TO</v>
      </c>
      <c r="B10951">
        <f>'BASE SPLIT DEM'!B10951</f>
        <v>2045</v>
      </c>
      <c r="C10951" t="str">
        <f>'BASE SPLIT DEM'!C10951</f>
        <v>ADEMPASTRAINHOROABUSIUBDURT</v>
      </c>
      <c r="D10951" t="str">
        <f>'BASE SPLIT DEM'!D10951</f>
        <v>PASTRAINHOROABUS</v>
      </c>
      <c r="E10951" s="4">
        <f>'BASE SPLIT DEM'!E10951+IF('BASE SPLIT DEM'!E10951=0,0,_xlfn.IFNA(VLOOKUP(RIGHT(C10951,6),'Tuning parameter'!$A$3:$AC$11,HLOOKUP(B10951,'Tuning parameter'!$B$1:$AC$2,2,FALSE),FALSE),0))</f>
        <v>0</v>
      </c>
      <c r="F10951" t="str">
        <f>'BASE SPLIT DEM'!F12284</f>
        <v>PassengerTransportationIn BoundaryHome Work</v>
      </c>
    </row>
    <row r="10952" spans="1:6" x14ac:dyDescent="0.25">
      <c r="A10952" t="str">
        <f>'BASE SPLIT DEM'!A12293</f>
        <v>TO</v>
      </c>
      <c r="B10952">
        <f>'BASE SPLIT DEM'!B10952</f>
        <v>2045</v>
      </c>
      <c r="C10952" t="str">
        <f>'BASE SPLIT DEM'!C10952</f>
        <v>ADEMPASTRAINHOROABUSSCB___</v>
      </c>
      <c r="D10952" t="str">
        <f>'BASE SPLIT DEM'!D10952</f>
        <v>PASTRAINHOROABUS</v>
      </c>
      <c r="E10952" s="4">
        <f>'BASE SPLIT DEM'!E10952+IF('BASE SPLIT DEM'!E10952=0,0,_xlfn.IFNA(VLOOKUP(RIGHT(C10952,6),'Tuning parameter'!$A$3:$AC$11,HLOOKUP(B10952,'Tuning parameter'!$B$1:$AC$2,2,FALSE),FALSE),0))</f>
        <v>0</v>
      </c>
      <c r="F10952" t="str">
        <f>'BASE SPLIT DEM'!F12293</f>
        <v>PassengerTransportationIn BoundaryHome School</v>
      </c>
    </row>
    <row r="10953" spans="1:6" x14ac:dyDescent="0.25">
      <c r="A10953" t="str">
        <f>'BASE SPLIT DEM'!A12302</f>
        <v>TO</v>
      </c>
      <c r="B10953">
        <f>'BASE SPLIT DEM'!B10953</f>
        <v>2045</v>
      </c>
      <c r="C10953" t="str">
        <f>'BASE SPLIT DEM'!C10953</f>
        <v>ADEMPASTRAINHOROACAR___RSH</v>
      </c>
      <c r="D10953" t="str">
        <f>'BASE SPLIT DEM'!D10953</f>
        <v>PASTRAINHOROACAR</v>
      </c>
      <c r="E10953" s="4">
        <f>'BASE SPLIT DEM'!E10953+IF('BASE SPLIT DEM'!E10953=0,0,_xlfn.IFNA(VLOOKUP(RIGHT(C10953,6),'Tuning parameter'!$A$3:$AC$11,HLOOKUP(B10953,'Tuning parameter'!$B$1:$AC$2,2,FALSE),FALSE),0))</f>
        <v>1.3511232481335201E-2</v>
      </c>
      <c r="F10953" t="str">
        <f>'BASE SPLIT DEM'!F12302</f>
        <v>PassengerTransportationIn BoundaryHome Other</v>
      </c>
    </row>
    <row r="10954" spans="1:6" x14ac:dyDescent="0.25">
      <c r="A10954" t="str">
        <f>'BASE SPLIT DEM'!A12311</f>
        <v>TO</v>
      </c>
      <c r="B10954">
        <f>'BASE SPLIT DEM'!B10954</f>
        <v>2045</v>
      </c>
      <c r="C10954" t="str">
        <f>'BASE SPLIT DEM'!C10954</f>
        <v>ADEMPASTRAINHOROACAR___TAX</v>
      </c>
      <c r="D10954" t="str">
        <f>'BASE SPLIT DEM'!D10954</f>
        <v>PASTRAINHOROACAR</v>
      </c>
      <c r="E10954" s="4">
        <f>'BASE SPLIT DEM'!E10954+IF('BASE SPLIT DEM'!E10954=0,0,_xlfn.IFNA(VLOOKUP(RIGHT(C10954,6),'Tuning parameter'!$A$3:$AC$11,HLOOKUP(B10954,'Tuning parameter'!$B$1:$AC$2,2,FALSE),FALSE),0))</f>
        <v>1.08157195638427E-2</v>
      </c>
      <c r="F10954" t="str">
        <f>'BASE SPLIT DEM'!F12311</f>
        <v>PassengerTransportationIn BoundaryNon Home based</v>
      </c>
    </row>
    <row r="10955" spans="1:6" x14ac:dyDescent="0.25">
      <c r="A10955" t="str">
        <f>'BASE SPLIT DEM'!A12656</f>
        <v>TO</v>
      </c>
      <c r="B10955">
        <f>'BASE SPLIT DEM'!B10955</f>
        <v>2045</v>
      </c>
      <c r="C10955" t="str">
        <f>'BASE SPLIT DEM'!C10955</f>
        <v>ADEMPASTRAINHOROACAR___ADR</v>
      </c>
      <c r="D10955" t="str">
        <f>'BASE SPLIT DEM'!D10955</f>
        <v>PASTRAINHOROACAR</v>
      </c>
      <c r="E10955" s="4">
        <f>'BASE SPLIT DEM'!E10955+IF('BASE SPLIT DEM'!E10955=0,0,_xlfn.IFNA(VLOOKUP(RIGHT(C10955,6),'Tuning parameter'!$A$3:$AC$11,HLOOKUP(B10955,'Tuning parameter'!$B$1:$AC$2,2,FALSE),FALSE),0))</f>
        <v>0.86770200888905602</v>
      </c>
      <c r="F10955" t="str">
        <f>'BASE SPLIT DEM'!F12656</f>
        <v>PassengerTransportationIn BoundaryHome Work</v>
      </c>
    </row>
    <row r="10956" spans="1:6" x14ac:dyDescent="0.25">
      <c r="A10956" t="str">
        <f>'BASE SPLIT DEM'!A12665</f>
        <v>TO</v>
      </c>
      <c r="B10956">
        <f>'BASE SPLIT DEM'!B10956</f>
        <v>2045</v>
      </c>
      <c r="C10956" t="str">
        <f>'BASE SPLIT DEM'!C10956</f>
        <v>ADEMPASTRAINHOROACAR___APG</v>
      </c>
      <c r="D10956" t="str">
        <f>'BASE SPLIT DEM'!D10956</f>
        <v>PASTRAINHOROACAR</v>
      </c>
      <c r="E10956" s="4">
        <f>'BASE SPLIT DEM'!E10956+IF('BASE SPLIT DEM'!E10956=0,0,_xlfn.IFNA(VLOOKUP(RIGHT(C10956,6),'Tuning parameter'!$A$3:$AC$11,HLOOKUP(B10956,'Tuning parameter'!$B$1:$AC$2,2,FALSE),FALSE),0))</f>
        <v>0.107971039065765</v>
      </c>
      <c r="F10956" t="str">
        <f>'BASE SPLIT DEM'!F12665</f>
        <v>PassengerTransportationIn BoundaryHome School</v>
      </c>
    </row>
    <row r="10957" spans="1:6" x14ac:dyDescent="0.25">
      <c r="A10957" t="str">
        <f>'BASE SPLIT DEM'!A12674</f>
        <v>TO</v>
      </c>
      <c r="B10957">
        <f>'BASE SPLIT DEM'!B10957</f>
        <v>2045</v>
      </c>
      <c r="C10957" t="str">
        <f>'BASE SPLIT DEM'!C10957</f>
        <v>ADEMPASTRAINHOROATRULGTRSH</v>
      </c>
      <c r="D10957" t="str">
        <f>'BASE SPLIT DEM'!D10957</f>
        <v>PASTRAINHOROATRU</v>
      </c>
      <c r="E10957" s="4">
        <f>'BASE SPLIT DEM'!E10957+IF('BASE SPLIT DEM'!E10957=0,0,_xlfn.IFNA(VLOOKUP(RIGHT(C10957,6),'Tuning parameter'!$A$3:$AC$11,HLOOKUP(B10957,'Tuning parameter'!$B$1:$AC$2,2,FALSE),FALSE),0))</f>
        <v>1.3516939479092299E-2</v>
      </c>
      <c r="F10957" t="str">
        <f>'BASE SPLIT DEM'!F12674</f>
        <v>PassengerTransportationIn BoundaryHome Other</v>
      </c>
    </row>
    <row r="10958" spans="1:6" x14ac:dyDescent="0.25">
      <c r="A10958" t="str">
        <f>'BASE SPLIT DEM'!A12683</f>
        <v>TO</v>
      </c>
      <c r="B10958">
        <f>'BASE SPLIT DEM'!B10958</f>
        <v>2045</v>
      </c>
      <c r="C10958" t="str">
        <f>'BASE SPLIT DEM'!C10958</f>
        <v>ADEMPASTRAINHOROATRULGTTAX</v>
      </c>
      <c r="D10958" t="str">
        <f>'BASE SPLIT DEM'!D10958</f>
        <v>PASTRAINHOROATRU</v>
      </c>
      <c r="E10958" s="4">
        <f>'BASE SPLIT DEM'!E10958+IF('BASE SPLIT DEM'!E10958=0,0,_xlfn.IFNA(VLOOKUP(RIGHT(C10958,6),'Tuning parameter'!$A$3:$AC$11,HLOOKUP(B10958,'Tuning parameter'!$B$1:$AC$2,2,FALSE),FALSE),0))</f>
        <v>3.4924222617454702E-3</v>
      </c>
      <c r="F10958" t="str">
        <f>'BASE SPLIT DEM'!F12683</f>
        <v>PassengerTransportationIn BoundaryNon Home based</v>
      </c>
    </row>
    <row r="10959" spans="1:6" x14ac:dyDescent="0.25">
      <c r="A10959" t="str">
        <f>'BASE SPLIT DEM'!A2671</f>
        <v>TO</v>
      </c>
      <c r="B10959">
        <f>'BASE SPLIT DEM'!B10959</f>
        <v>2045</v>
      </c>
      <c r="C10959" t="str">
        <f>'BASE SPLIT DEM'!C10959</f>
        <v>ADEMPASTRAINHOROATRULGTADR</v>
      </c>
      <c r="D10959" t="str">
        <f>'BASE SPLIT DEM'!D10959</f>
        <v>PASTRAINHOROATRU</v>
      </c>
      <c r="E10959" s="4">
        <f>'BASE SPLIT DEM'!E10959+IF('BASE SPLIT DEM'!E10959=0,0,_xlfn.IFNA(VLOOKUP(RIGHT(C10959,6),'Tuning parameter'!$A$3:$AC$11,HLOOKUP(B10959,'Tuning parameter'!$B$1:$AC$2,2,FALSE),FALSE),0))</f>
        <v>0.87412592797713495</v>
      </c>
      <c r="F10959" t="str">
        <f>'BASE SPLIT DEM'!F2671</f>
        <v>PassengerTransportationExternal INNon Home based</v>
      </c>
    </row>
    <row r="10960" spans="1:6" x14ac:dyDescent="0.25">
      <c r="A10960" t="str">
        <f>'BASE SPLIT DEM'!A4168</f>
        <v>TO</v>
      </c>
      <c r="B10960">
        <f>'BASE SPLIT DEM'!B10960</f>
        <v>2045</v>
      </c>
      <c r="C10960" t="str">
        <f>'BASE SPLIT DEM'!C10960</f>
        <v>ADEMPASTRAINHOROATRULGTAPG</v>
      </c>
      <c r="D10960" t="str">
        <f>'BASE SPLIT DEM'!D10960</f>
        <v>PASTRAINHOROATRU</v>
      </c>
      <c r="E10960" s="4">
        <f>'BASE SPLIT DEM'!E10960+IF('BASE SPLIT DEM'!E10960=0,0,_xlfn.IFNA(VLOOKUP(RIGHT(C10960,6),'Tuning parameter'!$A$3:$AC$11,HLOOKUP(B10960,'Tuning parameter'!$B$1:$AC$2,2,FALSE),FALSE),0))</f>
        <v>0.108864710282026</v>
      </c>
      <c r="F10960" t="str">
        <f>'BASE SPLIT DEM'!F4168</f>
        <v>PassengerTransportationExternal OUTHome Work</v>
      </c>
    </row>
    <row r="10961" spans="1:6" x14ac:dyDescent="0.25">
      <c r="A10961" t="str">
        <f>'BASE SPLIT DEM'!A3722</f>
        <v>TO</v>
      </c>
      <c r="B10961">
        <f>'BASE SPLIT DEM'!B10961</f>
        <v>2045</v>
      </c>
      <c r="C10961" t="str">
        <f>'BASE SPLIT DEM'!C10961</f>
        <v>ADEMPASTRAINHOROAMOR______</v>
      </c>
      <c r="D10961" t="str">
        <f>'BASE SPLIT DEM'!D10961</f>
        <v>PASTRAINHOROAMOR</v>
      </c>
      <c r="E10961" s="4">
        <f>'BASE SPLIT DEM'!E10961+IF('BASE SPLIT DEM'!E10961=0,0,_xlfn.IFNA(VLOOKUP(RIGHT(C10961,6),'Tuning parameter'!$A$3:$AC$11,HLOOKUP(B10961,'Tuning parameter'!$B$1:$AC$2,2,FALSE),FALSE),0))</f>
        <v>1</v>
      </c>
      <c r="F10961" t="str">
        <f>'BASE SPLIT DEM'!F3722</f>
        <v>PassengerTransportationIn BoundaryHome Work</v>
      </c>
    </row>
    <row r="10962" spans="1:6" x14ac:dyDescent="0.25">
      <c r="A10962" t="str">
        <f>'BASE SPLIT DEM'!A4894</f>
        <v>TO</v>
      </c>
      <c r="B10962">
        <f>'BASE SPLIT DEM'!B10962</f>
        <v>2045</v>
      </c>
      <c r="C10962" t="str">
        <f>'BASE SPLIT DEM'!C10962</f>
        <v>ADEMPASTRAINHOROAWAL______</v>
      </c>
      <c r="D10962" t="str">
        <f>'BASE SPLIT DEM'!D10962</f>
        <v>PASTRAINHOROAWAL</v>
      </c>
      <c r="E10962" s="4">
        <f>'BASE SPLIT DEM'!E10962+IF('BASE SPLIT DEM'!E10962=0,0,_xlfn.IFNA(VLOOKUP(RIGHT(C10962,6),'Tuning parameter'!$A$3:$AC$11,HLOOKUP(B10962,'Tuning parameter'!$B$1:$AC$2,2,FALSE),FALSE),0))</f>
        <v>1</v>
      </c>
      <c r="F10962" t="str">
        <f>'BASE SPLIT DEM'!F4894</f>
        <v>PassengerTransportationExternal INHome Other</v>
      </c>
    </row>
    <row r="10963" spans="1:6" x14ac:dyDescent="0.25">
      <c r="A10963" t="str">
        <f>'BASE SPLIT DEM'!A6736</f>
        <v>TO</v>
      </c>
      <c r="B10963">
        <f>'BASE SPLIT DEM'!B10963</f>
        <v>2045</v>
      </c>
      <c r="C10963" t="str">
        <f>'BASE SPLIT DEM'!C10963</f>
        <v>ADEMPASTRAINHOROABIK______</v>
      </c>
      <c r="D10963" t="str">
        <f>'BASE SPLIT DEM'!D10963</f>
        <v>PASTRAINHOROABIK</v>
      </c>
      <c r="E10963" s="4">
        <f>'BASE SPLIT DEM'!E10963+IF('BASE SPLIT DEM'!E10963=0,0,_xlfn.IFNA(VLOOKUP(RIGHT(C10963,6),'Tuning parameter'!$A$3:$AC$11,HLOOKUP(B10963,'Tuning parameter'!$B$1:$AC$2,2,FALSE),FALSE),0))</f>
        <v>1</v>
      </c>
      <c r="F10963" t="str">
        <f>'BASE SPLIT DEM'!F6736</f>
        <v>PassengerTransportationExternal INHome Work</v>
      </c>
    </row>
    <row r="10964" spans="1:6" x14ac:dyDescent="0.25">
      <c r="A10964" t="str">
        <f>'BASE SPLIT DEM'!A8558</f>
        <v>TO</v>
      </c>
      <c r="B10964">
        <f>'BASE SPLIT DEM'!B10964</f>
        <v>2045</v>
      </c>
      <c r="C10964" t="str">
        <f>'BASE SPLIT DEM'!C10964</f>
        <v>ADEMPASTRAINNHRAIREG___GOR</v>
      </c>
      <c r="D10964" t="str">
        <f>'BASE SPLIT DEM'!D10964</f>
        <v>PASTRAINNHRAIREG</v>
      </c>
      <c r="E10964" s="4">
        <f>'BASE SPLIT DEM'!E10964+IF('BASE SPLIT DEM'!E10964=0,0,_xlfn.IFNA(VLOOKUP(RIGHT(C10964,6),'Tuning parameter'!$A$3:$AC$11,HLOOKUP(B10964,'Tuning parameter'!$B$1:$AC$2,2,FALSE),FALSE),0))</f>
        <v>1</v>
      </c>
      <c r="F10964" t="str">
        <f>'BASE SPLIT DEM'!F8558</f>
        <v>PassengerTransportationIn BoundaryHome Work</v>
      </c>
    </row>
    <row r="10965" spans="1:6" x14ac:dyDescent="0.25">
      <c r="A10965" t="str">
        <f>'BASE SPLIT DEM'!A2662</f>
        <v>TO</v>
      </c>
      <c r="B10965">
        <f>'BASE SPLIT DEM'!B10965</f>
        <v>2045</v>
      </c>
      <c r="C10965" t="str">
        <f>'BASE SPLIT DEM'!C10965</f>
        <v>ADEMPASTRAINNHRAIREG___UPX</v>
      </c>
      <c r="D10965" t="str">
        <f>'BASE SPLIT DEM'!D10965</f>
        <v>PASTRAINNHRAIREG</v>
      </c>
      <c r="E10965" s="4">
        <f>'BASE SPLIT DEM'!E10965+IF('BASE SPLIT DEM'!E10965=0,0,_xlfn.IFNA(VLOOKUP(RIGHT(C10965,6),'Tuning parameter'!$A$3:$AC$11,HLOOKUP(B10965,'Tuning parameter'!$B$1:$AC$2,2,FALSE),FALSE),0))</f>
        <v>0</v>
      </c>
      <c r="F10965" t="str">
        <f>'BASE SPLIT DEM'!F2662</f>
        <v>PassengerTransportationExternal INHome Other</v>
      </c>
    </row>
    <row r="10966" spans="1:6" x14ac:dyDescent="0.25">
      <c r="A10966" t="str">
        <f>'BASE SPLIT DEM'!A4159</f>
        <v>TO</v>
      </c>
      <c r="B10966">
        <f>'BASE SPLIT DEM'!B10966</f>
        <v>2045</v>
      </c>
      <c r="C10966" t="str">
        <f>'BASE SPLIT DEM'!C10966</f>
        <v>ADEMPASTRAINNHRAISUB___TSU</v>
      </c>
      <c r="D10966" t="str">
        <f>'BASE SPLIT DEM'!D10966</f>
        <v>PASTRAINNHRAISUB</v>
      </c>
      <c r="E10966" s="4">
        <f>'BASE SPLIT DEM'!E10966+IF('BASE SPLIT DEM'!E10966=0,0,_xlfn.IFNA(VLOOKUP(RIGHT(C10966,6),'Tuning parameter'!$A$3:$AC$11,HLOOKUP(B10966,'Tuning parameter'!$B$1:$AC$2,2,FALSE),FALSE),0))</f>
        <v>1</v>
      </c>
      <c r="F10966" t="str">
        <f>'BASE SPLIT DEM'!F4159</f>
        <v>PassengerTransportationExternal INNon Home based</v>
      </c>
    </row>
    <row r="10967" spans="1:6" x14ac:dyDescent="0.25">
      <c r="A10967" t="str">
        <f>'BASE SPLIT DEM'!A7861</f>
        <v>TO</v>
      </c>
      <c r="B10967">
        <f>'BASE SPLIT DEM'!B10967</f>
        <v>2045</v>
      </c>
      <c r="C10967" t="str">
        <f>'BASE SPLIT DEM'!C10967</f>
        <v>ADEMPASTRAINNHRAITRM___TST</v>
      </c>
      <c r="D10967" t="str">
        <f>'BASE SPLIT DEM'!D10967</f>
        <v>PASTRAINNHRAITRM</v>
      </c>
      <c r="E10967" s="4">
        <f>'BASE SPLIT DEM'!E10967+IF('BASE SPLIT DEM'!E10967=0,0,_xlfn.IFNA(VLOOKUP(RIGHT(C10967,6),'Tuning parameter'!$A$3:$AC$11,HLOOKUP(B10967,'Tuning parameter'!$B$1:$AC$2,2,FALSE),FALSE),0))</f>
        <v>1</v>
      </c>
      <c r="F10967" t="str">
        <f>'BASE SPLIT DEM'!F7861</f>
        <v>PassengerTransportationExternal INHome School</v>
      </c>
    </row>
    <row r="10968" spans="1:6" x14ac:dyDescent="0.25">
      <c r="A10968" t="str">
        <f>'BASE SPLIT DEM'!A2633</f>
        <v>TO</v>
      </c>
      <c r="B10968">
        <f>'BASE SPLIT DEM'!B10968</f>
        <v>2045</v>
      </c>
      <c r="C10968" t="str">
        <f>'BASE SPLIT DEM'!C10968</f>
        <v>ADEMPASTRAINNHROABUSIUBGOB</v>
      </c>
      <c r="D10968" t="str">
        <f>'BASE SPLIT DEM'!D10968</f>
        <v>PASTRAINNHROABUS</v>
      </c>
      <c r="E10968" s="4">
        <f>'BASE SPLIT DEM'!E10968+IF('BASE SPLIT DEM'!E10968=0,0,_xlfn.IFNA(VLOOKUP(RIGHT(C10968,6),'Tuning parameter'!$A$3:$AC$11,HLOOKUP(B10968,'Tuning parameter'!$B$1:$AC$2,2,FALSE),FALSE),0))</f>
        <v>6.0495247543321001E-2</v>
      </c>
      <c r="F10968" t="str">
        <f>'BASE SPLIT DEM'!F2633</f>
        <v>PassengerTransportationIn BoundaryNon Home based</v>
      </c>
    </row>
    <row r="10969" spans="1:6" x14ac:dyDescent="0.25">
      <c r="A10969" t="str">
        <f>'BASE SPLIT DEM'!A2644</f>
        <v>TO</v>
      </c>
      <c r="B10969">
        <f>'BASE SPLIT DEM'!B10969</f>
        <v>2045</v>
      </c>
      <c r="C10969" t="str">
        <f>'BASE SPLIT DEM'!C10969</f>
        <v>ADEMPASTRAINNHROABUSURBTBU</v>
      </c>
      <c r="D10969" t="str">
        <f>'BASE SPLIT DEM'!D10969</f>
        <v>PASTRAINNHROABUS</v>
      </c>
      <c r="E10969" s="4">
        <f>'BASE SPLIT DEM'!E10969+IF('BASE SPLIT DEM'!E10969=0,0,_xlfn.IFNA(VLOOKUP(RIGHT(C10969,6),'Tuning parameter'!$A$3:$AC$11,HLOOKUP(B10969,'Tuning parameter'!$B$1:$AC$2,2,FALSE),FALSE),0))</f>
        <v>0.88495605077776096</v>
      </c>
      <c r="F10969" t="str">
        <f>'BASE SPLIT DEM'!F2644</f>
        <v>PassengerTransportationExternal INHome Work</v>
      </c>
    </row>
    <row r="10970" spans="1:6" x14ac:dyDescent="0.25">
      <c r="A10970" t="str">
        <f>'BASE SPLIT DEM'!A2653</f>
        <v>TO</v>
      </c>
      <c r="B10970">
        <f>'BASE SPLIT DEM'!B10970</f>
        <v>2045</v>
      </c>
      <c r="C10970" t="str">
        <f>'BASE SPLIT DEM'!C10970</f>
        <v>ADEMPASTRAINNHROABUSURBWTB</v>
      </c>
      <c r="D10970" t="str">
        <f>'BASE SPLIT DEM'!D10970</f>
        <v>PASTRAINNHROABUS</v>
      </c>
      <c r="E10970" s="4">
        <f>'BASE SPLIT DEM'!E10970+IF('BASE SPLIT DEM'!E10970=0,0,_xlfn.IFNA(VLOOKUP(RIGHT(C10970,6),'Tuning parameter'!$A$3:$AC$11,HLOOKUP(B10970,'Tuning parameter'!$B$1:$AC$2,2,FALSE),FALSE),0))</f>
        <v>5.4548701678917101E-2</v>
      </c>
      <c r="F10970" t="str">
        <f>'BASE SPLIT DEM'!F2653</f>
        <v>PassengerTransportationExternal INHome School</v>
      </c>
    </row>
    <row r="10971" spans="1:6" x14ac:dyDescent="0.25">
      <c r="A10971" t="str">
        <f>'BASE SPLIT DEM'!A3368</f>
        <v>TO</v>
      </c>
      <c r="B10971">
        <f>'BASE SPLIT DEM'!B10971</f>
        <v>2045</v>
      </c>
      <c r="C10971" t="str">
        <f>'BASE SPLIT DEM'!C10971</f>
        <v>ADEMPASTRAINNHROABUSIUBMWAY</v>
      </c>
      <c r="D10971" t="str">
        <f>'BASE SPLIT DEM'!D10971</f>
        <v>PASTRAINNHROABUS</v>
      </c>
      <c r="E10971" s="4">
        <f>'BASE SPLIT DEM'!E10971+IF('BASE SPLIT DEM'!E10971=0,0,_xlfn.IFNA(VLOOKUP(RIGHT(C10971,6),'Tuning parameter'!$A$3:$AC$11,HLOOKUP(B10971,'Tuning parameter'!$B$1:$AC$2,2,FALSE),FALSE),0))</f>
        <v>0</v>
      </c>
      <c r="F10971" t="str">
        <f>'BASE SPLIT DEM'!F3368</f>
        <v>PassengerTransportationIn BoundaryHome Other</v>
      </c>
    </row>
    <row r="10972" spans="1:6" x14ac:dyDescent="0.25">
      <c r="A10972" t="str">
        <f>'BASE SPLIT DEM'!A9376</f>
        <v>TO</v>
      </c>
      <c r="B10972">
        <f>'BASE SPLIT DEM'!B10972</f>
        <v>2045</v>
      </c>
      <c r="C10972" t="str">
        <f>'BASE SPLIT DEM'!C10972</f>
        <v>ADEMPASTRAINNHROABUSIUBVIVA</v>
      </c>
      <c r="D10972" t="str">
        <f>'BASE SPLIT DEM'!D10972</f>
        <v>PASTRAINNHROABUS</v>
      </c>
      <c r="E10972" s="4">
        <f>'BASE SPLIT DEM'!E10972+IF('BASE SPLIT DEM'!E10972=0,0,_xlfn.IFNA(VLOOKUP(RIGHT(C10972,6),'Tuning parameter'!$A$3:$AC$11,HLOOKUP(B10972,'Tuning parameter'!$B$1:$AC$2,2,FALSE),FALSE),0))</f>
        <v>0</v>
      </c>
      <c r="F10972" t="str">
        <f>'BASE SPLIT DEM'!F9376</f>
        <v>PassengerTransportationExternal OUTHome Work</v>
      </c>
    </row>
    <row r="10973" spans="1:6" x14ac:dyDescent="0.25">
      <c r="A10973" t="str">
        <f>'BASE SPLIT DEM'!A6716</f>
        <v>TO</v>
      </c>
      <c r="B10973">
        <f>'BASE SPLIT DEM'!B10973</f>
        <v>2045</v>
      </c>
      <c r="C10973" t="str">
        <f>'BASE SPLIT DEM'!C10973</f>
        <v>ADEMPASTRAINNHROABUSIUBDURT</v>
      </c>
      <c r="D10973" t="str">
        <f>'BASE SPLIT DEM'!D10973</f>
        <v>PASTRAINNHROABUS</v>
      </c>
      <c r="E10973" s="4">
        <f>'BASE SPLIT DEM'!E10973+IF('BASE SPLIT DEM'!E10973=0,0,_xlfn.IFNA(VLOOKUP(RIGHT(C10973,6),'Tuning parameter'!$A$3:$AC$11,HLOOKUP(B10973,'Tuning parameter'!$B$1:$AC$2,2,FALSE),FALSE),0))</f>
        <v>0</v>
      </c>
      <c r="F10973" t="str">
        <f>'BASE SPLIT DEM'!F6716</f>
        <v>PassengerTransportationIn BoundaryHome Other</v>
      </c>
    </row>
    <row r="10974" spans="1:6" x14ac:dyDescent="0.25">
      <c r="A10974" t="str">
        <f>'BASE SPLIT DEM'!A11254</f>
        <v>TO</v>
      </c>
      <c r="B10974">
        <f>'BASE SPLIT DEM'!B10974</f>
        <v>2045</v>
      </c>
      <c r="C10974" t="str">
        <f>'BASE SPLIT DEM'!C10974</f>
        <v>ADEMPASTRAINNHROABUSSCB___</v>
      </c>
      <c r="D10974" t="str">
        <f>'BASE SPLIT DEM'!D10974</f>
        <v>PASTRAINNHROABUS</v>
      </c>
      <c r="E10974" s="4">
        <f>'BASE SPLIT DEM'!E10974+IF('BASE SPLIT DEM'!E10974=0,0,_xlfn.IFNA(VLOOKUP(RIGHT(C10974,6),'Tuning parameter'!$A$3:$AC$11,HLOOKUP(B10974,'Tuning parameter'!$B$1:$AC$2,2,FALSE),FALSE),0))</f>
        <v>0</v>
      </c>
      <c r="F10974" t="str">
        <f>'BASE SPLIT DEM'!F11254</f>
        <v>PassengerTransportationExternal OUTHome Other</v>
      </c>
    </row>
    <row r="10975" spans="1:6" x14ac:dyDescent="0.25">
      <c r="A10975" t="str">
        <f>'BASE SPLIT DEM'!A11263</f>
        <v>TO</v>
      </c>
      <c r="B10975">
        <f>'BASE SPLIT DEM'!B10975</f>
        <v>2045</v>
      </c>
      <c r="C10975" t="str">
        <f>'BASE SPLIT DEM'!C10975</f>
        <v>ADEMPASTRAINNHROACAR___RSH</v>
      </c>
      <c r="D10975" t="str">
        <f>'BASE SPLIT DEM'!D10975</f>
        <v>PASTRAINNHROACAR</v>
      </c>
      <c r="E10975" s="4">
        <f>'BASE SPLIT DEM'!E10975+IF('BASE SPLIT DEM'!E10975=0,0,_xlfn.IFNA(VLOOKUP(RIGHT(C10975,6),'Tuning parameter'!$A$3:$AC$11,HLOOKUP(B10975,'Tuning parameter'!$B$1:$AC$2,2,FALSE),FALSE),0))</f>
        <v>0</v>
      </c>
      <c r="F10975" t="str">
        <f>'BASE SPLIT DEM'!F11263</f>
        <v>PassengerTransportationExternal OUTNon Home based</v>
      </c>
    </row>
    <row r="10976" spans="1:6" x14ac:dyDescent="0.25">
      <c r="A10976" t="str">
        <f>'BASE SPLIT DEM'!A8585</f>
        <v>TO</v>
      </c>
      <c r="B10976">
        <f>'BASE SPLIT DEM'!B10976</f>
        <v>2045</v>
      </c>
      <c r="C10976" t="str">
        <f>'BASE SPLIT DEM'!C10976</f>
        <v>ADEMPASTRAINNHROACAR___TAX</v>
      </c>
      <c r="D10976" t="str">
        <f>'BASE SPLIT DEM'!D10976</f>
        <v>PASTRAINNHROACAR</v>
      </c>
      <c r="E10976" s="4">
        <f>'BASE SPLIT DEM'!E10976+IF('BASE SPLIT DEM'!E10976=0,0,_xlfn.IFNA(VLOOKUP(RIGHT(C10976,6),'Tuning parameter'!$A$3:$AC$11,HLOOKUP(B10976,'Tuning parameter'!$B$1:$AC$2,2,FALSE),FALSE),0))</f>
        <v>1.08157195638427E-2</v>
      </c>
      <c r="F10976" t="str">
        <f>'BASE SPLIT DEM'!F8585</f>
        <v>PassengerTransportationIn BoundaryNon Home based</v>
      </c>
    </row>
    <row r="10977" spans="1:6" x14ac:dyDescent="0.25">
      <c r="A10977" t="str">
        <f>'BASE SPLIT DEM'!A9320</f>
        <v>TO</v>
      </c>
      <c r="B10977">
        <f>'BASE SPLIT DEM'!B10977</f>
        <v>2045</v>
      </c>
      <c r="C10977" t="str">
        <f>'BASE SPLIT DEM'!C10977</f>
        <v>ADEMPASTRAINNHROACAR___ADR</v>
      </c>
      <c r="D10977" t="str">
        <f>'BASE SPLIT DEM'!D10977</f>
        <v>PASTRAINNHROACAR</v>
      </c>
      <c r="E10977" s="4">
        <f>'BASE SPLIT DEM'!E10977+IF('BASE SPLIT DEM'!E10977=0,0,_xlfn.IFNA(VLOOKUP(RIGHT(C10977,6),'Tuning parameter'!$A$3:$AC$11,HLOOKUP(B10977,'Tuning parameter'!$B$1:$AC$2,2,FALSE),FALSE),0))</f>
        <v>0.86770200888905602</v>
      </c>
      <c r="F10977" t="str">
        <f>'BASE SPLIT DEM'!F9320</f>
        <v>PassengerTransportationIn BoundaryHome Other</v>
      </c>
    </row>
    <row r="10978" spans="1:6" x14ac:dyDescent="0.25">
      <c r="A10978" t="str">
        <f>'BASE SPLIT DEM'!A11189</f>
        <v>TO</v>
      </c>
      <c r="B10978">
        <f>'BASE SPLIT DEM'!B10978</f>
        <v>2045</v>
      </c>
      <c r="C10978" t="str">
        <f>'BASE SPLIT DEM'!C10978</f>
        <v>ADEMPASTRAINNHROACAR___APG</v>
      </c>
      <c r="D10978" t="str">
        <f>'BASE SPLIT DEM'!D10978</f>
        <v>PASTRAINNHROACAR</v>
      </c>
      <c r="E10978" s="4">
        <f>'BASE SPLIT DEM'!E10978+IF('BASE SPLIT DEM'!E10978=0,0,_xlfn.IFNA(VLOOKUP(RIGHT(C10978,6),'Tuning parameter'!$A$3:$AC$11,HLOOKUP(B10978,'Tuning parameter'!$B$1:$AC$2,2,FALSE),FALSE),0))</f>
        <v>0.12148227154709999</v>
      </c>
      <c r="F10978" t="str">
        <f>'BASE SPLIT DEM'!F11189</f>
        <v>PassengerTransportationIn BoundaryNon Home based</v>
      </c>
    </row>
    <row r="10979" spans="1:6" x14ac:dyDescent="0.25">
      <c r="A10979" t="str">
        <f>'BASE SPLIT DEM'!A45</f>
        <v>TO</v>
      </c>
      <c r="B10979">
        <f>'BASE SPLIT DEM'!B10979</f>
        <v>2045</v>
      </c>
      <c r="C10979" t="str">
        <f>'BASE SPLIT DEM'!C10979</f>
        <v>ADEMPASTRAINNHROATRULGTRSH</v>
      </c>
      <c r="D10979" t="str">
        <f>'BASE SPLIT DEM'!D10979</f>
        <v>PASTRAINNHROATRU</v>
      </c>
      <c r="E10979" s="4">
        <f>'BASE SPLIT DEM'!E10979+IF('BASE SPLIT DEM'!E10979=0,0,_xlfn.IFNA(VLOOKUP(RIGHT(C10979,6),'Tuning parameter'!$A$3:$AC$11,HLOOKUP(B10979,'Tuning parameter'!$B$1:$AC$2,2,FALSE),FALSE),0))</f>
        <v>0</v>
      </c>
      <c r="F10979" t="str">
        <f>'BASE SPLIT DEM'!F45</f>
        <v>PassengerTransportationExternal INHome Work</v>
      </c>
    </row>
    <row r="10980" spans="1:6" x14ac:dyDescent="0.25">
      <c r="A10980" t="str">
        <f>'BASE SPLIT DEM'!A54</f>
        <v>TO</v>
      </c>
      <c r="B10980">
        <f>'BASE SPLIT DEM'!B10980</f>
        <v>2045</v>
      </c>
      <c r="C10980" t="str">
        <f>'BASE SPLIT DEM'!C10980</f>
        <v>ADEMPASTRAINNHROATRULGTTAX</v>
      </c>
      <c r="D10980" t="str">
        <f>'BASE SPLIT DEM'!D10980</f>
        <v>PASTRAINNHROATRU</v>
      </c>
      <c r="E10980" s="4">
        <f>'BASE SPLIT DEM'!E10980+IF('BASE SPLIT DEM'!E10980=0,0,_xlfn.IFNA(VLOOKUP(RIGHT(C10980,6),'Tuning parameter'!$A$3:$AC$11,HLOOKUP(B10980,'Tuning parameter'!$B$1:$AC$2,2,FALSE),FALSE),0))</f>
        <v>3.4924222617454702E-3</v>
      </c>
      <c r="F10980" t="str">
        <f>'BASE SPLIT DEM'!F54</f>
        <v>PassengerTransportationExternal INHome School</v>
      </c>
    </row>
    <row r="10981" spans="1:6" x14ac:dyDescent="0.25">
      <c r="A10981" t="str">
        <f>'BASE SPLIT DEM'!A63</f>
        <v>TO</v>
      </c>
      <c r="B10981">
        <f>'BASE SPLIT DEM'!B10981</f>
        <v>2045</v>
      </c>
      <c r="C10981" t="str">
        <f>'BASE SPLIT DEM'!C10981</f>
        <v>ADEMPASTRAINNHROATRULGTADR</v>
      </c>
      <c r="D10981" t="str">
        <f>'BASE SPLIT DEM'!D10981</f>
        <v>PASTRAINNHROATRU</v>
      </c>
      <c r="E10981" s="4">
        <f>'BASE SPLIT DEM'!E10981+IF('BASE SPLIT DEM'!E10981=0,0,_xlfn.IFNA(VLOOKUP(RIGHT(C10981,6),'Tuning parameter'!$A$3:$AC$11,HLOOKUP(B10981,'Tuning parameter'!$B$1:$AC$2,2,FALSE),FALSE),0))</f>
        <v>0.87412592797713495</v>
      </c>
      <c r="F10981" t="str">
        <f>'BASE SPLIT DEM'!F63</f>
        <v>PassengerTransportationExternal INHome Other</v>
      </c>
    </row>
    <row r="10982" spans="1:6" x14ac:dyDescent="0.25">
      <c r="A10982" t="str">
        <f>'BASE SPLIT DEM'!A72</f>
        <v>TO</v>
      </c>
      <c r="B10982">
        <f>'BASE SPLIT DEM'!B10982</f>
        <v>2045</v>
      </c>
      <c r="C10982" t="str">
        <f>'BASE SPLIT DEM'!C10982</f>
        <v>ADEMPASTRAINNHROATRULGTAPG</v>
      </c>
      <c r="D10982" t="str">
        <f>'BASE SPLIT DEM'!D10982</f>
        <v>PASTRAINNHROATRU</v>
      </c>
      <c r="E10982" s="4">
        <f>'BASE SPLIT DEM'!E10982+IF('BASE SPLIT DEM'!E10982=0,0,_xlfn.IFNA(VLOOKUP(RIGHT(C10982,6),'Tuning parameter'!$A$3:$AC$11,HLOOKUP(B10982,'Tuning parameter'!$B$1:$AC$2,2,FALSE),FALSE),0))</f>
        <v>0.122381649761118</v>
      </c>
      <c r="F10982" t="str">
        <f>'BASE SPLIT DEM'!F72</f>
        <v>PassengerTransportationExternal INNon Home based</v>
      </c>
    </row>
    <row r="10983" spans="1:6" x14ac:dyDescent="0.25">
      <c r="A10983" t="str">
        <f>'BASE SPLIT DEM'!A417</f>
        <v>TO</v>
      </c>
      <c r="B10983">
        <f>'BASE SPLIT DEM'!B10983</f>
        <v>2045</v>
      </c>
      <c r="C10983" t="str">
        <f>'BASE SPLIT DEM'!C10983</f>
        <v>ADEMPASTRAINNHROAMOR______</v>
      </c>
      <c r="D10983" t="str">
        <f>'BASE SPLIT DEM'!D10983</f>
        <v>PASTRAINNHROAMOR</v>
      </c>
      <c r="E10983" s="4">
        <f>'BASE SPLIT DEM'!E10983+IF('BASE SPLIT DEM'!E10983=0,0,_xlfn.IFNA(VLOOKUP(RIGHT(C10983,6),'Tuning parameter'!$A$3:$AC$11,HLOOKUP(B10983,'Tuning parameter'!$B$1:$AC$2,2,FALSE),FALSE),0))</f>
        <v>1</v>
      </c>
      <c r="F10983" t="str">
        <f>'BASE SPLIT DEM'!F417</f>
        <v>PassengerTransportationExternal INHome Work</v>
      </c>
    </row>
    <row r="10984" spans="1:6" x14ac:dyDescent="0.25">
      <c r="A10984" t="str">
        <f>'BASE SPLIT DEM'!A426</f>
        <v>TO</v>
      </c>
      <c r="B10984">
        <f>'BASE SPLIT DEM'!B10984</f>
        <v>2045</v>
      </c>
      <c r="C10984" t="str">
        <f>'BASE SPLIT DEM'!C10984</f>
        <v>ADEMPASTRAINNHROAWAL______</v>
      </c>
      <c r="D10984" t="str">
        <f>'BASE SPLIT DEM'!D10984</f>
        <v>PASTRAINNHROAWAL</v>
      </c>
      <c r="E10984" s="4">
        <f>'BASE SPLIT DEM'!E10984+IF('BASE SPLIT DEM'!E10984=0,0,_xlfn.IFNA(VLOOKUP(RIGHT(C10984,6),'Tuning parameter'!$A$3:$AC$11,HLOOKUP(B10984,'Tuning parameter'!$B$1:$AC$2,2,FALSE),FALSE),0))</f>
        <v>1</v>
      </c>
      <c r="F10984" t="str">
        <f>'BASE SPLIT DEM'!F426</f>
        <v>PassengerTransportationExternal INHome School</v>
      </c>
    </row>
    <row r="10985" spans="1:6" x14ac:dyDescent="0.25">
      <c r="A10985" t="str">
        <f>'BASE SPLIT DEM'!A435</f>
        <v>TO</v>
      </c>
      <c r="B10985">
        <f>'BASE SPLIT DEM'!B10985</f>
        <v>2045</v>
      </c>
      <c r="C10985" t="str">
        <f>'BASE SPLIT DEM'!C10985</f>
        <v>ADEMPASTRAINNHROABIK______</v>
      </c>
      <c r="D10985" t="str">
        <f>'BASE SPLIT DEM'!D10985</f>
        <v>PASTRAINNHROABIK</v>
      </c>
      <c r="E10985" s="4">
        <f>'BASE SPLIT DEM'!E10985+IF('BASE SPLIT DEM'!E10985=0,0,_xlfn.IFNA(VLOOKUP(RIGHT(C10985,6),'Tuning parameter'!$A$3:$AC$11,HLOOKUP(B10985,'Tuning parameter'!$B$1:$AC$2,2,FALSE),FALSE),0))</f>
        <v>1</v>
      </c>
      <c r="F10985" t="str">
        <f>'BASE SPLIT DEM'!F435</f>
        <v>PassengerTransportationExternal INHome Other</v>
      </c>
    </row>
    <row r="10986" spans="1:6" x14ac:dyDescent="0.25">
      <c r="A10986" t="str">
        <f>'BASE SPLIT DEM'!A444</f>
        <v>TO</v>
      </c>
      <c r="B10986">
        <f>'BASE SPLIT DEM'!B10986</f>
        <v>2045</v>
      </c>
      <c r="C10986" t="str">
        <f>'BASE SPLIT DEM'!C10986</f>
        <v>ADEMPASTRAEXIHWRAIREG___GOR</v>
      </c>
      <c r="D10986" t="str">
        <f>'BASE SPLIT DEM'!D10986</f>
        <v>PASTRAEXIHWRAIREG</v>
      </c>
      <c r="E10986" s="4">
        <f>'BASE SPLIT DEM'!E10986+IF('BASE SPLIT DEM'!E10986=0,0,_xlfn.IFNA(VLOOKUP(RIGHT(C10986,6),'Tuning parameter'!$A$3:$AC$11,HLOOKUP(B10986,'Tuning parameter'!$B$1:$AC$2,2,FALSE),FALSE),0))</f>
        <v>1</v>
      </c>
      <c r="F10986" t="str">
        <f>'BASE SPLIT DEM'!F444</f>
        <v>PassengerTransportationExternal INNon Home based</v>
      </c>
    </row>
    <row r="10987" spans="1:6" x14ac:dyDescent="0.25">
      <c r="A10987" t="str">
        <f>'BASE SPLIT DEM'!A4137</f>
        <v>TO</v>
      </c>
      <c r="B10987">
        <f>'BASE SPLIT DEM'!B10987</f>
        <v>2045</v>
      </c>
      <c r="C10987" t="str">
        <f>'BASE SPLIT DEM'!C10987</f>
        <v>ADEMPASTRAEXIHWRAIREG___UPX</v>
      </c>
      <c r="D10987" t="str">
        <f>'BASE SPLIT DEM'!D10987</f>
        <v>PASTRAEXIHWRAIREG</v>
      </c>
      <c r="E10987" s="4">
        <f>'BASE SPLIT DEM'!E10987+IF('BASE SPLIT DEM'!E10987=0,0,_xlfn.IFNA(VLOOKUP(RIGHT(C10987,6),'Tuning parameter'!$A$3:$AC$11,HLOOKUP(B10987,'Tuning parameter'!$B$1:$AC$2,2,FALSE),FALSE),0))</f>
        <v>0</v>
      </c>
      <c r="F10987" t="str">
        <f>'BASE SPLIT DEM'!F4137</f>
        <v>PassengerTransportationExternal INHome Work</v>
      </c>
    </row>
    <row r="10988" spans="1:6" x14ac:dyDescent="0.25">
      <c r="A10988" t="str">
        <f>'BASE SPLIT DEM'!A4146</f>
        <v>TO</v>
      </c>
      <c r="B10988">
        <f>'BASE SPLIT DEM'!B10988</f>
        <v>2045</v>
      </c>
      <c r="C10988" t="str">
        <f>'BASE SPLIT DEM'!C10988</f>
        <v>ADEMPASTRAEXIHWRAISUB___TSU</v>
      </c>
      <c r="D10988" t="str">
        <f>'BASE SPLIT DEM'!D10988</f>
        <v>PASTRAEXIHWRAISUB</v>
      </c>
      <c r="E10988" s="4">
        <f>'BASE SPLIT DEM'!E10988+IF('BASE SPLIT DEM'!E10988=0,0,_xlfn.IFNA(VLOOKUP(RIGHT(C10988,6),'Tuning parameter'!$A$3:$AC$11,HLOOKUP(B10988,'Tuning parameter'!$B$1:$AC$2,2,FALSE),FALSE),0))</f>
        <v>1</v>
      </c>
      <c r="F10988" t="str">
        <f>'BASE SPLIT DEM'!F4146</f>
        <v>PassengerTransportationExternal INHome School</v>
      </c>
    </row>
    <row r="10989" spans="1:6" x14ac:dyDescent="0.25">
      <c r="A10989" t="str">
        <f>'BASE SPLIT DEM'!A4890</f>
        <v>TO</v>
      </c>
      <c r="B10989">
        <f>'BASE SPLIT DEM'!B10989</f>
        <v>2045</v>
      </c>
      <c r="C10989" t="str">
        <f>'BASE SPLIT DEM'!C10989</f>
        <v>ADEMPASTRAEXIHWRAITRM___TST</v>
      </c>
      <c r="D10989" t="str">
        <f>'BASE SPLIT DEM'!D10989</f>
        <v>PASTRAEXIHWRAITRM</v>
      </c>
      <c r="E10989" s="4">
        <f>'BASE SPLIT DEM'!E10989+IF('BASE SPLIT DEM'!E10989=0,0,_xlfn.IFNA(VLOOKUP(RIGHT(C10989,6),'Tuning parameter'!$A$3:$AC$11,HLOOKUP(B10989,'Tuning parameter'!$B$1:$AC$2,2,FALSE),FALSE),0))</f>
        <v>1</v>
      </c>
      <c r="F10989" t="str">
        <f>'BASE SPLIT DEM'!F4890</f>
        <v>PassengerTransportationExternal INHome School</v>
      </c>
    </row>
    <row r="10990" spans="1:6" x14ac:dyDescent="0.25">
      <c r="A10990" t="str">
        <f>'BASE SPLIT DEM'!A5643</f>
        <v>TO</v>
      </c>
      <c r="B10990">
        <f>'BASE SPLIT DEM'!B10990</f>
        <v>2045</v>
      </c>
      <c r="C10990" t="str">
        <f>'BASE SPLIT DEM'!C10990</f>
        <v>ADEMPASTRAEXIHWROABUSIUBGOB</v>
      </c>
      <c r="D10990" t="str">
        <f>'BASE SPLIT DEM'!D10990</f>
        <v>PASTRAEXIHWROABUS</v>
      </c>
      <c r="E10990" s="4">
        <f>'BASE SPLIT DEM'!E10990+IF('BASE SPLIT DEM'!E10990=0,0,_xlfn.IFNA(VLOOKUP(RIGHT(C10990,6),'Tuning parameter'!$A$3:$AC$11,HLOOKUP(B10990,'Tuning parameter'!$B$1:$AC$2,2,FALSE),FALSE),0))</f>
        <v>4.9005680130978099E-2</v>
      </c>
      <c r="F10990" t="str">
        <f>'BASE SPLIT DEM'!F5643</f>
        <v>PassengerTransportationExternal INHome Other</v>
      </c>
    </row>
    <row r="10991" spans="1:6" x14ac:dyDescent="0.25">
      <c r="A10991" t="str">
        <f>'BASE SPLIT DEM'!A5652</f>
        <v>TO</v>
      </c>
      <c r="B10991">
        <f>'BASE SPLIT DEM'!B10991</f>
        <v>2045</v>
      </c>
      <c r="C10991" t="str">
        <f>'BASE SPLIT DEM'!C10991</f>
        <v>ADEMPASTRAEXIHWROABUSURBTBU</v>
      </c>
      <c r="D10991" t="str">
        <f>'BASE SPLIT DEM'!D10991</f>
        <v>PASTRAEXIHWROABUS</v>
      </c>
      <c r="E10991" s="4">
        <f>'BASE SPLIT DEM'!E10991+IF('BASE SPLIT DEM'!E10991=0,0,_xlfn.IFNA(VLOOKUP(RIGHT(C10991,6),'Tuning parameter'!$A$3:$AC$11,HLOOKUP(B10991,'Tuning parameter'!$B$1:$AC$2,2,FALSE),FALSE),0))</f>
        <v>0.74163195821324202</v>
      </c>
      <c r="F10991" t="str">
        <f>'BASE SPLIT DEM'!F5652</f>
        <v>PassengerTransportationExternal INNon Home based</v>
      </c>
    </row>
    <row r="10992" spans="1:6" x14ac:dyDescent="0.25">
      <c r="A10992" t="str">
        <f>'BASE SPLIT DEM'!A7140</f>
        <v>TO</v>
      </c>
      <c r="B10992">
        <f>'BASE SPLIT DEM'!B10992</f>
        <v>2045</v>
      </c>
      <c r="C10992" t="str">
        <f>'BASE SPLIT DEM'!C10992</f>
        <v>ADEMPASTRAEXIHWROABUSURBWTB</v>
      </c>
      <c r="D10992" t="str">
        <f>'BASE SPLIT DEM'!D10992</f>
        <v>PASTRAEXIHWROABUS</v>
      </c>
      <c r="E10992" s="4">
        <f>'BASE SPLIT DEM'!E10992+IF('BASE SPLIT DEM'!E10992=0,0,_xlfn.IFNA(VLOOKUP(RIGHT(C10992,6),'Tuning parameter'!$A$3:$AC$11,HLOOKUP(B10992,'Tuning parameter'!$B$1:$AC$2,2,FALSE),FALSE),0))</f>
        <v>0</v>
      </c>
      <c r="F10992" t="str">
        <f>'BASE SPLIT DEM'!F7140</f>
        <v>PassengerTransportationExternal INNon Home based</v>
      </c>
    </row>
    <row r="10993" spans="1:6" x14ac:dyDescent="0.25">
      <c r="A10993" t="str">
        <f>'BASE SPLIT DEM'!A8610</f>
        <v>TO</v>
      </c>
      <c r="B10993">
        <f>'BASE SPLIT DEM'!B10993</f>
        <v>2045</v>
      </c>
      <c r="C10993" t="str">
        <f>'BASE SPLIT DEM'!C10993</f>
        <v>ADEMPASTRAEXIHWROABUSIUBMWAY</v>
      </c>
      <c r="D10993" t="str">
        <f>'BASE SPLIT DEM'!D10993</f>
        <v>PASTRAEXIHWROABUS</v>
      </c>
      <c r="E10993" s="4">
        <f>'BASE SPLIT DEM'!E10993+IF('BASE SPLIT DEM'!E10993=0,0,_xlfn.IFNA(VLOOKUP(RIGHT(C10993,6),'Tuning parameter'!$A$3:$AC$11,HLOOKUP(B10993,'Tuning parameter'!$B$1:$AC$2,2,FALSE),FALSE),0))</f>
        <v>0.177683902870167</v>
      </c>
      <c r="F10993" t="str">
        <f>'BASE SPLIT DEM'!F8610</f>
        <v>PassengerTransportationExternal INHome School</v>
      </c>
    </row>
    <row r="10994" spans="1:6" x14ac:dyDescent="0.25">
      <c r="A10994" t="str">
        <f>'BASE SPLIT DEM'!A8619</f>
        <v>TO</v>
      </c>
      <c r="B10994">
        <f>'BASE SPLIT DEM'!B10994</f>
        <v>2045</v>
      </c>
      <c r="C10994" t="str">
        <f>'BASE SPLIT DEM'!C10994</f>
        <v>ADEMPASTRAEXIHWROABUSIUBVIVA</v>
      </c>
      <c r="D10994" t="str">
        <f>'BASE SPLIT DEM'!D10994</f>
        <v>PASTRAEXIHWROABUS</v>
      </c>
      <c r="E10994" s="4">
        <f>'BASE SPLIT DEM'!E10994+IF('BASE SPLIT DEM'!E10994=0,0,_xlfn.IFNA(VLOOKUP(RIGHT(C10994,6),'Tuning parameter'!$A$3:$AC$11,HLOOKUP(B10994,'Tuning parameter'!$B$1:$AC$2,2,FALSE),FALSE),0))</f>
        <v>2.39008820881767E-2</v>
      </c>
      <c r="F10994" t="str">
        <f>'BASE SPLIT DEM'!F8619</f>
        <v>PassengerTransportationExternal INHome Other</v>
      </c>
    </row>
    <row r="10995" spans="1:6" x14ac:dyDescent="0.25">
      <c r="A10995" t="str">
        <f>'BASE SPLIT DEM'!A8628</f>
        <v>TO</v>
      </c>
      <c r="B10995">
        <f>'BASE SPLIT DEM'!B10995</f>
        <v>2045</v>
      </c>
      <c r="C10995" t="str">
        <f>'BASE SPLIT DEM'!C10995</f>
        <v>ADEMPASTRAEXIHWROABUSIUBDURT</v>
      </c>
      <c r="D10995" t="str">
        <f>'BASE SPLIT DEM'!D10995</f>
        <v>PASTRAEXIHWROABUS</v>
      </c>
      <c r="E10995" s="4">
        <f>'BASE SPLIT DEM'!E10995+IF('BASE SPLIT DEM'!E10995=0,0,_xlfn.IFNA(VLOOKUP(RIGHT(C10995,6),'Tuning parameter'!$A$3:$AC$11,HLOOKUP(B10995,'Tuning parameter'!$B$1:$AC$2,2,FALSE),FALSE),0))</f>
        <v>7.7775766974358699E-3</v>
      </c>
      <c r="F10995" t="str">
        <f>'BASE SPLIT DEM'!F8628</f>
        <v>PassengerTransportationExternal INNon Home based</v>
      </c>
    </row>
    <row r="10996" spans="1:6" x14ac:dyDescent="0.25">
      <c r="A10996" t="str">
        <f>'BASE SPLIT DEM'!A9354</f>
        <v>TO</v>
      </c>
      <c r="B10996">
        <f>'BASE SPLIT DEM'!B10996</f>
        <v>2045</v>
      </c>
      <c r="C10996" t="str">
        <f>'BASE SPLIT DEM'!C10996</f>
        <v>ADEMPASTRAEXIHWROABUSSCB___</v>
      </c>
      <c r="D10996" t="str">
        <f>'BASE SPLIT DEM'!D10996</f>
        <v>PASTRAEXIHWROABUS</v>
      </c>
      <c r="E10996" s="4">
        <f>'BASE SPLIT DEM'!E10996+IF('BASE SPLIT DEM'!E10996=0,0,_xlfn.IFNA(VLOOKUP(RIGHT(C10996,6),'Tuning parameter'!$A$3:$AC$11,HLOOKUP(B10996,'Tuning parameter'!$B$1:$AC$2,2,FALSE),FALSE),0))</f>
        <v>0</v>
      </c>
      <c r="F10996" t="str">
        <f>'BASE SPLIT DEM'!F9354</f>
        <v>PassengerTransportationExternal INHome School</v>
      </c>
    </row>
    <row r="10997" spans="1:6" x14ac:dyDescent="0.25">
      <c r="A10997" t="str">
        <f>'BASE SPLIT DEM'!A9363</f>
        <v>TO</v>
      </c>
      <c r="B10997">
        <f>'BASE SPLIT DEM'!B10997</f>
        <v>2045</v>
      </c>
      <c r="C10997" t="str">
        <f>'BASE SPLIT DEM'!C10997</f>
        <v>ADEMPASTRAEXIHWROACAR___RSH</v>
      </c>
      <c r="D10997" t="str">
        <f>'BASE SPLIT DEM'!D10997</f>
        <v>PASTRAEXIHWROACAR</v>
      </c>
      <c r="E10997" s="4">
        <f>'BASE SPLIT DEM'!E10997+IF('BASE SPLIT DEM'!E10997=0,0,_xlfn.IFNA(VLOOKUP(RIGHT(C10997,6),'Tuning parameter'!$A$3:$AC$11,HLOOKUP(B10997,'Tuning parameter'!$B$1:$AC$2,2,FALSE),FALSE),0))</f>
        <v>1.3511232481335201E-2</v>
      </c>
      <c r="F10997" t="str">
        <f>'BASE SPLIT DEM'!F9363</f>
        <v>PassengerTransportationExternal INHome Other</v>
      </c>
    </row>
    <row r="10998" spans="1:6" x14ac:dyDescent="0.25">
      <c r="A10998" t="str">
        <f>'BASE SPLIT DEM'!A10089</f>
        <v>TO</v>
      </c>
      <c r="B10998">
        <f>'BASE SPLIT DEM'!B10998</f>
        <v>2045</v>
      </c>
      <c r="C10998" t="str">
        <f>'BASE SPLIT DEM'!C10998</f>
        <v>ADEMPASTRAEXIHWROACAR___TAX</v>
      </c>
      <c r="D10998" t="str">
        <f>'BASE SPLIT DEM'!D10998</f>
        <v>PASTRAEXIHWROACAR</v>
      </c>
      <c r="E10998" s="4">
        <f>'BASE SPLIT DEM'!E10998+IF('BASE SPLIT DEM'!E10998=0,0,_xlfn.IFNA(VLOOKUP(RIGHT(C10998,6),'Tuning parameter'!$A$3:$AC$11,HLOOKUP(B10998,'Tuning parameter'!$B$1:$AC$2,2,FALSE),FALSE),0))</f>
        <v>1.08157195638427E-2</v>
      </c>
      <c r="F10998" t="str">
        <f>'BASE SPLIT DEM'!F10089</f>
        <v>PassengerTransportationExternal INHome Work</v>
      </c>
    </row>
    <row r="10999" spans="1:6" x14ac:dyDescent="0.25">
      <c r="A10999" t="str">
        <f>'BASE SPLIT DEM'!A10098</f>
        <v>TO</v>
      </c>
      <c r="B10999">
        <f>'BASE SPLIT DEM'!B10999</f>
        <v>2045</v>
      </c>
      <c r="C10999" t="str">
        <f>'BASE SPLIT DEM'!C10999</f>
        <v>ADEMPASTRAEXIHWROACAR___ADR</v>
      </c>
      <c r="D10999" t="str">
        <f>'BASE SPLIT DEM'!D10999</f>
        <v>PASTRAEXIHWROACAR</v>
      </c>
      <c r="E10999" s="4">
        <f>'BASE SPLIT DEM'!E10999+IF('BASE SPLIT DEM'!E10999=0,0,_xlfn.IFNA(VLOOKUP(RIGHT(C10999,6),'Tuning parameter'!$A$3:$AC$11,HLOOKUP(B10999,'Tuning parameter'!$B$1:$AC$2,2,FALSE),FALSE),0))</f>
        <v>0.86770200888905602</v>
      </c>
      <c r="F10999" t="str">
        <f>'BASE SPLIT DEM'!F10098</f>
        <v>PassengerTransportationExternal INHome School</v>
      </c>
    </row>
    <row r="11000" spans="1:6" x14ac:dyDescent="0.25">
      <c r="A11000" t="str">
        <f>'BASE SPLIT DEM'!A10107</f>
        <v>TO</v>
      </c>
      <c r="B11000">
        <f>'BASE SPLIT DEM'!B11000</f>
        <v>2045</v>
      </c>
      <c r="C11000" t="str">
        <f>'BASE SPLIT DEM'!C11000</f>
        <v>ADEMPASTRAEXIHWROACAR___APG</v>
      </c>
      <c r="D11000" t="str">
        <f>'BASE SPLIT DEM'!D11000</f>
        <v>PASTRAEXIHWROACAR</v>
      </c>
      <c r="E11000" s="4">
        <f>'BASE SPLIT DEM'!E11000+IF('BASE SPLIT DEM'!E11000=0,0,_xlfn.IFNA(VLOOKUP(RIGHT(C11000,6),'Tuning parameter'!$A$3:$AC$11,HLOOKUP(B11000,'Tuning parameter'!$B$1:$AC$2,2,FALSE),FALSE),0))</f>
        <v>0.107971039065765</v>
      </c>
      <c r="F11000" t="str">
        <f>'BASE SPLIT DEM'!F10107</f>
        <v>PassengerTransportationExternal INHome Other</v>
      </c>
    </row>
    <row r="11001" spans="1:6" x14ac:dyDescent="0.25">
      <c r="A11001" t="str">
        <f>'BASE SPLIT DEM'!A10116</f>
        <v>TO</v>
      </c>
      <c r="B11001">
        <f>'BASE SPLIT DEM'!B11001</f>
        <v>2045</v>
      </c>
      <c r="C11001" t="str">
        <f>'BASE SPLIT DEM'!C11001</f>
        <v>ADEMPASTRAEXIHWROATRULGTRSH</v>
      </c>
      <c r="D11001" t="str">
        <f>'BASE SPLIT DEM'!D11001</f>
        <v>PASTRAEXIHWROATRU</v>
      </c>
      <c r="E11001" s="4">
        <f>'BASE SPLIT DEM'!E11001+IF('BASE SPLIT DEM'!E11001=0,0,_xlfn.IFNA(VLOOKUP(RIGHT(C11001,6),'Tuning parameter'!$A$3:$AC$11,HLOOKUP(B11001,'Tuning parameter'!$B$1:$AC$2,2,FALSE),FALSE),0))</f>
        <v>1.3516939479092299E-2</v>
      </c>
      <c r="F11001" t="str">
        <f>'BASE SPLIT DEM'!F10116</f>
        <v>PassengerTransportationExternal INNon Home based</v>
      </c>
    </row>
    <row r="11002" spans="1:6" x14ac:dyDescent="0.25">
      <c r="A11002" t="str">
        <f>'BASE SPLIT DEM'!A10470</f>
        <v>TO</v>
      </c>
      <c r="B11002">
        <f>'BASE SPLIT DEM'!B11002</f>
        <v>2045</v>
      </c>
      <c r="C11002" t="str">
        <f>'BASE SPLIT DEM'!C11002</f>
        <v>ADEMPASTRAEXIHWROATRULGTTAX</v>
      </c>
      <c r="D11002" t="str">
        <f>'BASE SPLIT DEM'!D11002</f>
        <v>PASTRAEXIHWROATRU</v>
      </c>
      <c r="E11002" s="4">
        <f>'BASE SPLIT DEM'!E11002+IF('BASE SPLIT DEM'!E11002=0,0,_xlfn.IFNA(VLOOKUP(RIGHT(C11002,6),'Tuning parameter'!$A$3:$AC$11,HLOOKUP(B11002,'Tuning parameter'!$B$1:$AC$2,2,FALSE),FALSE),0))</f>
        <v>3.4924222617454702E-3</v>
      </c>
      <c r="F11002" t="str">
        <f>'BASE SPLIT DEM'!F10470</f>
        <v>PassengerTransportationExternal INHome School</v>
      </c>
    </row>
    <row r="11003" spans="1:6" x14ac:dyDescent="0.25">
      <c r="A11003" t="str">
        <f>'BASE SPLIT DEM'!A10833</f>
        <v>TO</v>
      </c>
      <c r="B11003">
        <f>'BASE SPLIT DEM'!B11003</f>
        <v>2045</v>
      </c>
      <c r="C11003" t="str">
        <f>'BASE SPLIT DEM'!C11003</f>
        <v>ADEMPASTRAEXIHWROATRULGTADR</v>
      </c>
      <c r="D11003" t="str">
        <f>'BASE SPLIT DEM'!D11003</f>
        <v>PASTRAEXIHWROATRU</v>
      </c>
      <c r="E11003" s="4">
        <f>'BASE SPLIT DEM'!E11003+IF('BASE SPLIT DEM'!E11003=0,0,_xlfn.IFNA(VLOOKUP(RIGHT(C11003,6),'Tuning parameter'!$A$3:$AC$11,HLOOKUP(B11003,'Tuning parameter'!$B$1:$AC$2,2,FALSE),FALSE),0))</f>
        <v>0.87412592797713495</v>
      </c>
      <c r="F11003" t="str">
        <f>'BASE SPLIT DEM'!F10833</f>
        <v>PassengerTransportationExternal INHome Work</v>
      </c>
    </row>
    <row r="11004" spans="1:6" x14ac:dyDescent="0.25">
      <c r="A11004" t="str">
        <f>'BASE SPLIT DEM'!A10842</f>
        <v>TO</v>
      </c>
      <c r="B11004">
        <f>'BASE SPLIT DEM'!B11004</f>
        <v>2045</v>
      </c>
      <c r="C11004" t="str">
        <f>'BASE SPLIT DEM'!C11004</f>
        <v>ADEMPASTRAEXIHWROATRULGTAPG</v>
      </c>
      <c r="D11004" t="str">
        <f>'BASE SPLIT DEM'!D11004</f>
        <v>PASTRAEXIHWROATRU</v>
      </c>
      <c r="E11004" s="4">
        <f>'BASE SPLIT DEM'!E11004+IF('BASE SPLIT DEM'!E11004=0,0,_xlfn.IFNA(VLOOKUP(RIGHT(C11004,6),'Tuning parameter'!$A$3:$AC$11,HLOOKUP(B11004,'Tuning parameter'!$B$1:$AC$2,2,FALSE),FALSE),0))</f>
        <v>0.108864710282026</v>
      </c>
      <c r="F11004" t="str">
        <f>'BASE SPLIT DEM'!F10842</f>
        <v>PassengerTransportationExternal INHome School</v>
      </c>
    </row>
    <row r="11005" spans="1:6" x14ac:dyDescent="0.25">
      <c r="A11005" t="str">
        <f>'BASE SPLIT DEM'!A10851</f>
        <v>TO</v>
      </c>
      <c r="B11005">
        <f>'BASE SPLIT DEM'!B11005</f>
        <v>2045</v>
      </c>
      <c r="C11005" t="str">
        <f>'BASE SPLIT DEM'!C11005</f>
        <v>ADEMPASTRAEXIHWROAMOR______</v>
      </c>
      <c r="D11005" t="str">
        <f>'BASE SPLIT DEM'!D11005</f>
        <v>PASTRAEXIHWROAMOR</v>
      </c>
      <c r="E11005" s="4">
        <f>'BASE SPLIT DEM'!E11005+IF('BASE SPLIT DEM'!E11005=0,0,_xlfn.IFNA(VLOOKUP(RIGHT(C11005,6),'Tuning parameter'!$A$3:$AC$11,HLOOKUP(B11005,'Tuning parameter'!$B$1:$AC$2,2,FALSE),FALSE),0))</f>
        <v>1</v>
      </c>
      <c r="F11005" t="str">
        <f>'BASE SPLIT DEM'!F10851</f>
        <v>PassengerTransportationExternal INHome Other</v>
      </c>
    </row>
    <row r="11006" spans="1:6" x14ac:dyDescent="0.25">
      <c r="A11006" t="str">
        <f>'BASE SPLIT DEM'!A10860</f>
        <v>TO</v>
      </c>
      <c r="B11006">
        <f>'BASE SPLIT DEM'!B11006</f>
        <v>2045</v>
      </c>
      <c r="C11006" t="str">
        <f>'BASE SPLIT DEM'!C11006</f>
        <v>ADEMPASTRAEXIHWROAWAL______</v>
      </c>
      <c r="D11006" t="str">
        <f>'BASE SPLIT DEM'!D11006</f>
        <v>PASTRAEXIHWROAWAL</v>
      </c>
      <c r="E11006" s="4">
        <f>'BASE SPLIT DEM'!E11006+IF('BASE SPLIT DEM'!E11006=0,0,_xlfn.IFNA(VLOOKUP(RIGHT(C11006,6),'Tuning parameter'!$A$3:$AC$11,HLOOKUP(B11006,'Tuning parameter'!$B$1:$AC$2,2,FALSE),FALSE),0))</f>
        <v>1</v>
      </c>
      <c r="F11006" t="str">
        <f>'BASE SPLIT DEM'!F10860</f>
        <v>PassengerTransportationExternal INNon Home based</v>
      </c>
    </row>
    <row r="11007" spans="1:6" x14ac:dyDescent="0.25">
      <c r="A11007" t="str">
        <f>'BASE SPLIT DEM'!A81</f>
        <v>TO</v>
      </c>
      <c r="B11007">
        <f>'BASE SPLIT DEM'!B11007</f>
        <v>2045</v>
      </c>
      <c r="C11007" t="str">
        <f>'BASE SPLIT DEM'!C11007</f>
        <v>ADEMPASTRAEXIHWROABIK______</v>
      </c>
      <c r="D11007" t="str">
        <f>'BASE SPLIT DEM'!D11007</f>
        <v>PASTRAEXIHWROABIK</v>
      </c>
      <c r="E11007" s="4">
        <f>'BASE SPLIT DEM'!E11007+IF('BASE SPLIT DEM'!E11007=0,0,_xlfn.IFNA(VLOOKUP(RIGHT(C11007,6),'Tuning parameter'!$A$3:$AC$11,HLOOKUP(B11007,'Tuning parameter'!$B$1:$AC$2,2,FALSE),FALSE),0))</f>
        <v>1</v>
      </c>
      <c r="F11007" t="str">
        <f>'BASE SPLIT DEM'!F81</f>
        <v>PassengerTransportationExternal OUTHome Work</v>
      </c>
    </row>
    <row r="11008" spans="1:6" x14ac:dyDescent="0.25">
      <c r="A11008" t="str">
        <f>'BASE SPLIT DEM'!A90</f>
        <v>TO</v>
      </c>
      <c r="B11008">
        <f>'BASE SPLIT DEM'!B11008</f>
        <v>2045</v>
      </c>
      <c r="C11008" t="str">
        <f>'BASE SPLIT DEM'!C11008</f>
        <v>ADEMPASTRAEXIHSRAIREG___GOR</v>
      </c>
      <c r="D11008" t="str">
        <f>'BASE SPLIT DEM'!D11008</f>
        <v>PASTRAEXIHSRAIREG</v>
      </c>
      <c r="E11008" s="4">
        <f>'BASE SPLIT DEM'!E11008+IF('BASE SPLIT DEM'!E11008=0,0,_xlfn.IFNA(VLOOKUP(RIGHT(C11008,6),'Tuning parameter'!$A$3:$AC$11,HLOOKUP(B11008,'Tuning parameter'!$B$1:$AC$2,2,FALSE),FALSE),0))</f>
        <v>1</v>
      </c>
      <c r="F11008" t="str">
        <f>'BASE SPLIT DEM'!F90</f>
        <v>PassengerTransportationExternal OUTHome School</v>
      </c>
    </row>
    <row r="11009" spans="1:6" x14ac:dyDescent="0.25">
      <c r="A11009" t="str">
        <f>'BASE SPLIT DEM'!A99</f>
        <v>TO</v>
      </c>
      <c r="B11009">
        <f>'BASE SPLIT DEM'!B11009</f>
        <v>2045</v>
      </c>
      <c r="C11009" t="str">
        <f>'BASE SPLIT DEM'!C11009</f>
        <v>ADEMPASTRAEXIHSRAIREG___UPX</v>
      </c>
      <c r="D11009" t="str">
        <f>'BASE SPLIT DEM'!D11009</f>
        <v>PASTRAEXIHSRAIREG</v>
      </c>
      <c r="E11009" s="4">
        <f>'BASE SPLIT DEM'!E11009+IF('BASE SPLIT DEM'!E11009=0,0,_xlfn.IFNA(VLOOKUP(RIGHT(C11009,6),'Tuning parameter'!$A$3:$AC$11,HLOOKUP(B11009,'Tuning parameter'!$B$1:$AC$2,2,FALSE),FALSE),0))</f>
        <v>0</v>
      </c>
      <c r="F11009" t="str">
        <f>'BASE SPLIT DEM'!F99</f>
        <v>PassengerTransportationExternal OUTHome Other</v>
      </c>
    </row>
    <row r="11010" spans="1:6" x14ac:dyDescent="0.25">
      <c r="A11010" t="str">
        <f>'BASE SPLIT DEM'!A108</f>
        <v>TO</v>
      </c>
      <c r="B11010">
        <f>'BASE SPLIT DEM'!B11010</f>
        <v>2045</v>
      </c>
      <c r="C11010" t="str">
        <f>'BASE SPLIT DEM'!C11010</f>
        <v>ADEMPASTRAEXIHSRAISUB___TSU</v>
      </c>
      <c r="D11010" t="str">
        <f>'BASE SPLIT DEM'!D11010</f>
        <v>PASTRAEXIHSRAISUB</v>
      </c>
      <c r="E11010" s="4">
        <f>'BASE SPLIT DEM'!E11010+IF('BASE SPLIT DEM'!E11010=0,0,_xlfn.IFNA(VLOOKUP(RIGHT(C11010,6),'Tuning parameter'!$A$3:$AC$11,HLOOKUP(B11010,'Tuning parameter'!$B$1:$AC$2,2,FALSE),FALSE),0))</f>
        <v>1</v>
      </c>
      <c r="F11010" t="str">
        <f>'BASE SPLIT DEM'!F108</f>
        <v>PassengerTransportationExternal OUTNon Home based</v>
      </c>
    </row>
    <row r="11011" spans="1:6" x14ac:dyDescent="0.25">
      <c r="A11011" t="str">
        <f>'BASE SPLIT DEM'!A453</f>
        <v>TO</v>
      </c>
      <c r="B11011">
        <f>'BASE SPLIT DEM'!B11011</f>
        <v>2045</v>
      </c>
      <c r="C11011" t="str">
        <f>'BASE SPLIT DEM'!C11011</f>
        <v>ADEMPASTRAEXIHSRAITRM___TST</v>
      </c>
      <c r="D11011" t="str">
        <f>'BASE SPLIT DEM'!D11011</f>
        <v>PASTRAEXIHSRAITRM</v>
      </c>
      <c r="E11011" s="4">
        <f>'BASE SPLIT DEM'!E11011+IF('BASE SPLIT DEM'!E11011=0,0,_xlfn.IFNA(VLOOKUP(RIGHT(C11011,6),'Tuning parameter'!$A$3:$AC$11,HLOOKUP(B11011,'Tuning parameter'!$B$1:$AC$2,2,FALSE),FALSE),0))</f>
        <v>1</v>
      </c>
      <c r="F11011" t="str">
        <f>'BASE SPLIT DEM'!F453</f>
        <v>PassengerTransportationExternal OUTHome Work</v>
      </c>
    </row>
    <row r="11012" spans="1:6" x14ac:dyDescent="0.25">
      <c r="A11012" t="str">
        <f>'BASE SPLIT DEM'!A462</f>
        <v>TO</v>
      </c>
      <c r="B11012">
        <f>'BASE SPLIT DEM'!B11012</f>
        <v>2045</v>
      </c>
      <c r="C11012" t="str">
        <f>'BASE SPLIT DEM'!C11012</f>
        <v>ADEMPASTRAEXIHSROABUSIUBGOB</v>
      </c>
      <c r="D11012" t="str">
        <f>'BASE SPLIT DEM'!D11012</f>
        <v>PASTRAEXIHSROABUS</v>
      </c>
      <c r="E11012" s="4">
        <f>'BASE SPLIT DEM'!E11012+IF('BASE SPLIT DEM'!E11012=0,0,_xlfn.IFNA(VLOOKUP(RIGHT(C11012,6),'Tuning parameter'!$A$3:$AC$11,HLOOKUP(B11012,'Tuning parameter'!$B$1:$AC$2,2,FALSE),FALSE),0))</f>
        <v>4.9005680130978099E-2</v>
      </c>
      <c r="F11012" t="str">
        <f>'BASE SPLIT DEM'!F462</f>
        <v>PassengerTransportationExternal OUTHome School</v>
      </c>
    </row>
    <row r="11013" spans="1:6" x14ac:dyDescent="0.25">
      <c r="A11013" t="str">
        <f>'BASE SPLIT DEM'!A471</f>
        <v>TO</v>
      </c>
      <c r="B11013">
        <f>'BASE SPLIT DEM'!B11013</f>
        <v>2045</v>
      </c>
      <c r="C11013" t="str">
        <f>'BASE SPLIT DEM'!C11013</f>
        <v>ADEMPASTRAEXIHSROABUSURBTBU</v>
      </c>
      <c r="D11013" t="str">
        <f>'BASE SPLIT DEM'!D11013</f>
        <v>PASTRAEXIHSROABUS</v>
      </c>
      <c r="E11013" s="4">
        <f>'BASE SPLIT DEM'!E11013+IF('BASE SPLIT DEM'!E11013=0,0,_xlfn.IFNA(VLOOKUP(RIGHT(C11013,6),'Tuning parameter'!$A$3:$AC$11,HLOOKUP(B11013,'Tuning parameter'!$B$1:$AC$2,2,FALSE),FALSE),0))</f>
        <v>0.34128375214261802</v>
      </c>
      <c r="F11013" t="str">
        <f>'BASE SPLIT DEM'!F471</f>
        <v>PassengerTransportationExternal OUTHome Other</v>
      </c>
    </row>
    <row r="11014" spans="1:6" x14ac:dyDescent="0.25">
      <c r="A11014" t="str">
        <f>'BASE SPLIT DEM'!A480</f>
        <v>TO</v>
      </c>
      <c r="B11014">
        <f>'BASE SPLIT DEM'!B11014</f>
        <v>2045</v>
      </c>
      <c r="C11014" t="str">
        <f>'BASE SPLIT DEM'!C11014</f>
        <v>ADEMPASTRAEXIHSROABUSURBWTB</v>
      </c>
      <c r="D11014" t="str">
        <f>'BASE SPLIT DEM'!D11014</f>
        <v>PASTRAEXIHSROABUS</v>
      </c>
      <c r="E11014" s="4">
        <f>'BASE SPLIT DEM'!E11014+IF('BASE SPLIT DEM'!E11014=0,0,_xlfn.IFNA(VLOOKUP(RIGHT(C11014,6),'Tuning parameter'!$A$3:$AC$11,HLOOKUP(B11014,'Tuning parameter'!$B$1:$AC$2,2,FALSE),FALSE),0))</f>
        <v>0</v>
      </c>
      <c r="F11014" t="str">
        <f>'BASE SPLIT DEM'!F480</f>
        <v>PassengerTransportationExternal OUTNon Home based</v>
      </c>
    </row>
    <row r="11015" spans="1:6" x14ac:dyDescent="0.25">
      <c r="A11015" t="str">
        <f>'BASE SPLIT DEM'!A1959</f>
        <v>TO</v>
      </c>
      <c r="B11015">
        <f>'BASE SPLIT DEM'!B11015</f>
        <v>2045</v>
      </c>
      <c r="C11015" t="str">
        <f>'BASE SPLIT DEM'!C11015</f>
        <v>ADEMPASTRAEXIHSROABUSIUBMWAY</v>
      </c>
      <c r="D11015" t="str">
        <f>'BASE SPLIT DEM'!D11015</f>
        <v>PASTRAEXIHSROABUS</v>
      </c>
      <c r="E11015" s="4">
        <f>'BASE SPLIT DEM'!E11015+IF('BASE SPLIT DEM'!E11015=0,0,_xlfn.IFNA(VLOOKUP(RIGHT(C11015,6),'Tuning parameter'!$A$3:$AC$11,HLOOKUP(B11015,'Tuning parameter'!$B$1:$AC$2,2,FALSE),FALSE),0))</f>
        <v>0.17768389208875501</v>
      </c>
      <c r="F11015" t="str">
        <f>'BASE SPLIT DEM'!F1959</f>
        <v>PassengerTransportationExternal OUTHome Other</v>
      </c>
    </row>
    <row r="11016" spans="1:6" x14ac:dyDescent="0.25">
      <c r="A11016" t="str">
        <f>'BASE SPLIT DEM'!A1968</f>
        <v>TO</v>
      </c>
      <c r="B11016">
        <f>'BASE SPLIT DEM'!B11016</f>
        <v>2045</v>
      </c>
      <c r="C11016" t="str">
        <f>'BASE SPLIT DEM'!C11016</f>
        <v>ADEMPASTRAEXIHSROABUSIUBVIVA</v>
      </c>
      <c r="D11016" t="str">
        <f>'BASE SPLIT DEM'!D11016</f>
        <v>PASTRAEXIHSROABUS</v>
      </c>
      <c r="E11016" s="4">
        <f>'BASE SPLIT DEM'!E11016+IF('BASE SPLIT DEM'!E11016=0,0,_xlfn.IFNA(VLOOKUP(RIGHT(C11016,6),'Tuning parameter'!$A$3:$AC$11,HLOOKUP(B11016,'Tuning parameter'!$B$1:$AC$2,2,FALSE),FALSE),0))</f>
        <v>2.3900880637931499E-2</v>
      </c>
      <c r="F11016" t="str">
        <f>'BASE SPLIT DEM'!F1968</f>
        <v>PassengerTransportationExternal OUTNon Home based</v>
      </c>
    </row>
    <row r="11017" spans="1:6" x14ac:dyDescent="0.25">
      <c r="A11017" t="str">
        <f>'BASE SPLIT DEM'!A2331</f>
        <v>TO</v>
      </c>
      <c r="B11017">
        <f>'BASE SPLIT DEM'!B11017</f>
        <v>2045</v>
      </c>
      <c r="C11017" t="str">
        <f>'BASE SPLIT DEM'!C11017</f>
        <v>ADEMPASTRAEXIHSROABUSIUBDURT</v>
      </c>
      <c r="D11017" t="str">
        <f>'BASE SPLIT DEM'!D11017</f>
        <v>PASTRAEXIHSROABUS</v>
      </c>
      <c r="E11017" s="4">
        <f>'BASE SPLIT DEM'!E11017+IF('BASE SPLIT DEM'!E11017=0,0,_xlfn.IFNA(VLOOKUP(RIGHT(C11017,6),'Tuning parameter'!$A$3:$AC$11,HLOOKUP(B11017,'Tuning parameter'!$B$1:$AC$2,2,FALSE),FALSE),0))</f>
        <v>7.7775762255121198E-3</v>
      </c>
      <c r="F11017" t="str">
        <f>'BASE SPLIT DEM'!F2331</f>
        <v>PassengerTransportationExternal OUTHome Other</v>
      </c>
    </row>
    <row r="11018" spans="1:6" x14ac:dyDescent="0.25">
      <c r="A11018" t="str">
        <f>'BASE SPLIT DEM'!A2340</f>
        <v>TO</v>
      </c>
      <c r="B11018">
        <f>'BASE SPLIT DEM'!B11018</f>
        <v>2045</v>
      </c>
      <c r="C11018" t="str">
        <f>'BASE SPLIT DEM'!C11018</f>
        <v>ADEMPASTRAEXIHSROABUSSCB___</v>
      </c>
      <c r="D11018" t="str">
        <f>'BASE SPLIT DEM'!D11018</f>
        <v>PASTRAEXIHSROABUS</v>
      </c>
      <c r="E11018" s="4">
        <f>'BASE SPLIT DEM'!E11018+IF('BASE SPLIT DEM'!E11018=0,0,_xlfn.IFNA(VLOOKUP(RIGHT(C11018,6),'Tuning parameter'!$A$3:$AC$11,HLOOKUP(B11018,'Tuning parameter'!$B$1:$AC$2,2,FALSE),FALSE),0))</f>
        <v>0.40034821877420401</v>
      </c>
      <c r="F11018" t="str">
        <f>'BASE SPLIT DEM'!F2340</f>
        <v>PassengerTransportationExternal OUTNon Home based</v>
      </c>
    </row>
    <row r="11019" spans="1:6" x14ac:dyDescent="0.25">
      <c r="A11019" t="str">
        <f>'BASE SPLIT DEM'!A3057</f>
        <v>TO</v>
      </c>
      <c r="B11019">
        <f>'BASE SPLIT DEM'!B11019</f>
        <v>2045</v>
      </c>
      <c r="C11019" t="str">
        <f>'BASE SPLIT DEM'!C11019</f>
        <v>ADEMPASTRAEXIHSROACAR___RSH</v>
      </c>
      <c r="D11019" t="str">
        <f>'BASE SPLIT DEM'!D11019</f>
        <v>PASTRAEXIHSROACAR</v>
      </c>
      <c r="E11019" s="4">
        <f>'BASE SPLIT DEM'!E11019+IF('BASE SPLIT DEM'!E11019=0,0,_xlfn.IFNA(VLOOKUP(RIGHT(C11019,6),'Tuning parameter'!$A$3:$AC$11,HLOOKUP(B11019,'Tuning parameter'!$B$1:$AC$2,2,FALSE),FALSE),0))</f>
        <v>0</v>
      </c>
      <c r="F11019" t="str">
        <f>'BASE SPLIT DEM'!F3057</f>
        <v>PassengerTransportationExternal OUTHome Work</v>
      </c>
    </row>
    <row r="11020" spans="1:6" x14ac:dyDescent="0.25">
      <c r="A11020" t="str">
        <f>'BASE SPLIT DEM'!A3066</f>
        <v>TO</v>
      </c>
      <c r="B11020">
        <f>'BASE SPLIT DEM'!B11020</f>
        <v>2045</v>
      </c>
      <c r="C11020" t="str">
        <f>'BASE SPLIT DEM'!C11020</f>
        <v>ADEMPASTRAEXIHSROACAR___TAX</v>
      </c>
      <c r="D11020" t="str">
        <f>'BASE SPLIT DEM'!D11020</f>
        <v>PASTRAEXIHSROACAR</v>
      </c>
      <c r="E11020" s="4">
        <f>'BASE SPLIT DEM'!E11020+IF('BASE SPLIT DEM'!E11020=0,0,_xlfn.IFNA(VLOOKUP(RIGHT(C11020,6),'Tuning parameter'!$A$3:$AC$11,HLOOKUP(B11020,'Tuning parameter'!$B$1:$AC$2,2,FALSE),FALSE),0))</f>
        <v>1.08157195638427E-2</v>
      </c>
      <c r="F11020" t="str">
        <f>'BASE SPLIT DEM'!F3066</f>
        <v>PassengerTransportationExternal OUTHome School</v>
      </c>
    </row>
    <row r="11021" spans="1:6" x14ac:dyDescent="0.25">
      <c r="A11021" t="str">
        <f>'BASE SPLIT DEM'!A3075</f>
        <v>TO</v>
      </c>
      <c r="B11021">
        <f>'BASE SPLIT DEM'!B11021</f>
        <v>2045</v>
      </c>
      <c r="C11021" t="str">
        <f>'BASE SPLIT DEM'!C11021</f>
        <v>ADEMPASTRAEXIHSROACAR___ADR</v>
      </c>
      <c r="D11021" t="str">
        <f>'BASE SPLIT DEM'!D11021</f>
        <v>PASTRAEXIHSROACAR</v>
      </c>
      <c r="E11021" s="4">
        <f>'BASE SPLIT DEM'!E11021+IF('BASE SPLIT DEM'!E11021=0,0,_xlfn.IFNA(VLOOKUP(RIGHT(C11021,6),'Tuning parameter'!$A$3:$AC$11,HLOOKUP(B11021,'Tuning parameter'!$B$1:$AC$2,2,FALSE),FALSE),0))</f>
        <v>0.400042806032957</v>
      </c>
      <c r="F11021" t="str">
        <f>'BASE SPLIT DEM'!F3075</f>
        <v>PassengerTransportationExternal OUTHome Other</v>
      </c>
    </row>
    <row r="11022" spans="1:6" x14ac:dyDescent="0.25">
      <c r="A11022" t="str">
        <f>'BASE SPLIT DEM'!A4554</f>
        <v>TO</v>
      </c>
      <c r="B11022">
        <f>'BASE SPLIT DEM'!B11022</f>
        <v>2045</v>
      </c>
      <c r="C11022" t="str">
        <f>'BASE SPLIT DEM'!C11022</f>
        <v>ADEMPASTRAEXIHSROACAR___APG</v>
      </c>
      <c r="D11022" t="str">
        <f>'BASE SPLIT DEM'!D11022</f>
        <v>PASTRAEXIHSROACAR</v>
      </c>
      <c r="E11022" s="4">
        <f>'BASE SPLIT DEM'!E11022+IF('BASE SPLIT DEM'!E11022=0,0,_xlfn.IFNA(VLOOKUP(RIGHT(C11022,6),'Tuning parameter'!$A$3:$AC$11,HLOOKUP(B11022,'Tuning parameter'!$B$1:$AC$2,2,FALSE),FALSE),0))</f>
        <v>0.58914147440319897</v>
      </c>
      <c r="F11022" t="str">
        <f>'BASE SPLIT DEM'!F4554</f>
        <v>PassengerTransportationExternal OUTHome School</v>
      </c>
    </row>
    <row r="11023" spans="1:6" x14ac:dyDescent="0.25">
      <c r="A11023" t="str">
        <f>'BASE SPLIT DEM'!A4563</f>
        <v>TO</v>
      </c>
      <c r="B11023">
        <f>'BASE SPLIT DEM'!B11023</f>
        <v>2045</v>
      </c>
      <c r="C11023" t="str">
        <f>'BASE SPLIT DEM'!C11023</f>
        <v>ADEMPASTRAEXIHSROATRULGTRSH</v>
      </c>
      <c r="D11023" t="str">
        <f>'BASE SPLIT DEM'!D11023</f>
        <v>PASTRAEXIHSROATRU</v>
      </c>
      <c r="E11023" s="4">
        <f>'BASE SPLIT DEM'!E11023+IF('BASE SPLIT DEM'!E11023=0,0,_xlfn.IFNA(VLOOKUP(RIGHT(C11023,6),'Tuning parameter'!$A$3:$AC$11,HLOOKUP(B11023,'Tuning parameter'!$B$1:$AC$2,2,FALSE),FALSE),0))</f>
        <v>0</v>
      </c>
      <c r="F11023" t="str">
        <f>'BASE SPLIT DEM'!F4563</f>
        <v>PassengerTransportationExternal OUTHome Other</v>
      </c>
    </row>
    <row r="11024" spans="1:6" x14ac:dyDescent="0.25">
      <c r="A11024" t="str">
        <f>'BASE SPLIT DEM'!A4572</f>
        <v>TO</v>
      </c>
      <c r="B11024">
        <f>'BASE SPLIT DEM'!B11024</f>
        <v>2045</v>
      </c>
      <c r="C11024" t="str">
        <f>'BASE SPLIT DEM'!C11024</f>
        <v>ADEMPASTRAEXIHSROATRULGTTAX</v>
      </c>
      <c r="D11024" t="str">
        <f>'BASE SPLIT DEM'!D11024</f>
        <v>PASTRAEXIHSROATRU</v>
      </c>
      <c r="E11024" s="4">
        <f>'BASE SPLIT DEM'!E11024+IF('BASE SPLIT DEM'!E11024=0,0,_xlfn.IFNA(VLOOKUP(RIGHT(C11024,6),'Tuning parameter'!$A$3:$AC$11,HLOOKUP(B11024,'Tuning parameter'!$B$1:$AC$2,2,FALSE),FALSE),0))</f>
        <v>3.4924222617454702E-3</v>
      </c>
      <c r="F11024" t="str">
        <f>'BASE SPLIT DEM'!F4572</f>
        <v>PassengerTransportationExternal OUTNon Home based</v>
      </c>
    </row>
    <row r="11025" spans="1:6" x14ac:dyDescent="0.25">
      <c r="A11025" t="str">
        <f>'BASE SPLIT DEM'!A4926</f>
        <v>TO</v>
      </c>
      <c r="B11025">
        <f>'BASE SPLIT DEM'!B11025</f>
        <v>2045</v>
      </c>
      <c r="C11025" t="str">
        <f>'BASE SPLIT DEM'!C11025</f>
        <v>ADEMPASTRAEXIHSROATRULGTADR</v>
      </c>
      <c r="D11025" t="str">
        <f>'BASE SPLIT DEM'!D11025</f>
        <v>PASTRAEXIHSROATRU</v>
      </c>
      <c r="E11025" s="4">
        <f>'BASE SPLIT DEM'!E11025+IF('BASE SPLIT DEM'!E11025=0,0,_xlfn.IFNA(VLOOKUP(RIGHT(C11025,6),'Tuning parameter'!$A$3:$AC$11,HLOOKUP(B11025,'Tuning parameter'!$B$1:$AC$2,2,FALSE),FALSE),0))</f>
        <v>0.40300447097253</v>
      </c>
      <c r="F11025" t="str">
        <f>'BASE SPLIT DEM'!F4926</f>
        <v>PassengerTransportationExternal OUTHome School</v>
      </c>
    </row>
    <row r="11026" spans="1:6" x14ac:dyDescent="0.25">
      <c r="A11026" t="str">
        <f>'BASE SPLIT DEM'!A4935</f>
        <v>TO</v>
      </c>
      <c r="B11026">
        <f>'BASE SPLIT DEM'!B11026</f>
        <v>2045</v>
      </c>
      <c r="C11026" t="str">
        <f>'BASE SPLIT DEM'!C11026</f>
        <v>ADEMPASTRAEXIHSROATRULGTAPG</v>
      </c>
      <c r="D11026" t="str">
        <f>'BASE SPLIT DEM'!D11026</f>
        <v>PASTRAEXIHSROATRU</v>
      </c>
      <c r="E11026" s="4">
        <f>'BASE SPLIT DEM'!E11026+IF('BASE SPLIT DEM'!E11026=0,0,_xlfn.IFNA(VLOOKUP(RIGHT(C11026,6),'Tuning parameter'!$A$3:$AC$11,HLOOKUP(B11026,'Tuning parameter'!$B$1:$AC$2,2,FALSE),FALSE),0))</f>
        <v>0.59350310676572304</v>
      </c>
      <c r="F11026" t="str">
        <f>'BASE SPLIT DEM'!F4935</f>
        <v>PassengerTransportationExternal OUTHome Other</v>
      </c>
    </row>
    <row r="11027" spans="1:6" x14ac:dyDescent="0.25">
      <c r="A11027" t="str">
        <f>'BASE SPLIT DEM'!A5661</f>
        <v>TO</v>
      </c>
      <c r="B11027">
        <f>'BASE SPLIT DEM'!B11027</f>
        <v>2045</v>
      </c>
      <c r="C11027" t="str">
        <f>'BASE SPLIT DEM'!C11027</f>
        <v>ADEMPASTRAEXIHSROAMOR______</v>
      </c>
      <c r="D11027" t="str">
        <f>'BASE SPLIT DEM'!D11027</f>
        <v>PASTRAEXIHSROAMOR</v>
      </c>
      <c r="E11027" s="4">
        <f>'BASE SPLIT DEM'!E11027+IF('BASE SPLIT DEM'!E11027=0,0,_xlfn.IFNA(VLOOKUP(RIGHT(C11027,6),'Tuning parameter'!$A$3:$AC$11,HLOOKUP(B11027,'Tuning parameter'!$B$1:$AC$2,2,FALSE),FALSE),0))</f>
        <v>1</v>
      </c>
      <c r="F11027" t="str">
        <f>'BASE SPLIT DEM'!F5661</f>
        <v>PassengerTransportationExternal OUTHome Work</v>
      </c>
    </row>
    <row r="11028" spans="1:6" x14ac:dyDescent="0.25">
      <c r="A11028" t="str">
        <f>'BASE SPLIT DEM'!A5670</f>
        <v>TO</v>
      </c>
      <c r="B11028">
        <f>'BASE SPLIT DEM'!B11028</f>
        <v>2045</v>
      </c>
      <c r="C11028" t="str">
        <f>'BASE SPLIT DEM'!C11028</f>
        <v>ADEMPASTRAEXIHSROAWAL______</v>
      </c>
      <c r="D11028" t="str">
        <f>'BASE SPLIT DEM'!D11028</f>
        <v>PASTRAEXIHSROAWAL</v>
      </c>
      <c r="E11028" s="4">
        <f>'BASE SPLIT DEM'!E11028+IF('BASE SPLIT DEM'!E11028=0,0,_xlfn.IFNA(VLOOKUP(RIGHT(C11028,6),'Tuning parameter'!$A$3:$AC$11,HLOOKUP(B11028,'Tuning parameter'!$B$1:$AC$2,2,FALSE),FALSE),0))</f>
        <v>1</v>
      </c>
      <c r="F11028" t="str">
        <f>'BASE SPLIT DEM'!F5670</f>
        <v>PassengerTransportationExternal OUTHome School</v>
      </c>
    </row>
    <row r="11029" spans="1:6" x14ac:dyDescent="0.25">
      <c r="A11029" t="str">
        <f>'BASE SPLIT DEM'!A7149</f>
        <v>TO</v>
      </c>
      <c r="B11029">
        <f>'BASE SPLIT DEM'!B11029</f>
        <v>2045</v>
      </c>
      <c r="C11029" t="str">
        <f>'BASE SPLIT DEM'!C11029</f>
        <v>ADEMPASTRAEXIHSROABIK______</v>
      </c>
      <c r="D11029" t="str">
        <f>'BASE SPLIT DEM'!D11029</f>
        <v>PASTRAEXIHSROABIK</v>
      </c>
      <c r="E11029" s="4">
        <f>'BASE SPLIT DEM'!E11029+IF('BASE SPLIT DEM'!E11029=0,0,_xlfn.IFNA(VLOOKUP(RIGHT(C11029,6),'Tuning parameter'!$A$3:$AC$11,HLOOKUP(B11029,'Tuning parameter'!$B$1:$AC$2,2,FALSE),FALSE),0))</f>
        <v>1</v>
      </c>
      <c r="F11029" t="str">
        <f>'BASE SPLIT DEM'!F7149</f>
        <v>PassengerTransportationExternal OUTHome Work</v>
      </c>
    </row>
    <row r="11030" spans="1:6" x14ac:dyDescent="0.25">
      <c r="A11030" t="str">
        <f>'BASE SPLIT DEM'!A7158</f>
        <v>TO</v>
      </c>
      <c r="B11030">
        <f>'BASE SPLIT DEM'!B11030</f>
        <v>2045</v>
      </c>
      <c r="C11030" t="str">
        <f>'BASE SPLIT DEM'!C11030</f>
        <v>ADEMPASTRAEXIHORAIREG___GOR</v>
      </c>
      <c r="D11030" t="str">
        <f>'BASE SPLIT DEM'!D11030</f>
        <v>PASTRAEXIHORAIREG</v>
      </c>
      <c r="E11030" s="4">
        <f>'BASE SPLIT DEM'!E11030+IF('BASE SPLIT DEM'!E11030=0,0,_xlfn.IFNA(VLOOKUP(RIGHT(C11030,6),'Tuning parameter'!$A$3:$AC$11,HLOOKUP(B11030,'Tuning parameter'!$B$1:$AC$2,2,FALSE),FALSE),0))</f>
        <v>0.97446015556349797</v>
      </c>
      <c r="F11030" t="str">
        <f>'BASE SPLIT DEM'!F7158</f>
        <v>PassengerTransportationExternal OUTHome School</v>
      </c>
    </row>
    <row r="11031" spans="1:6" x14ac:dyDescent="0.25">
      <c r="A11031" t="str">
        <f>'BASE SPLIT DEM'!A7167</f>
        <v>TO</v>
      </c>
      <c r="B11031">
        <f>'BASE SPLIT DEM'!B11031</f>
        <v>2045</v>
      </c>
      <c r="C11031" t="str">
        <f>'BASE SPLIT DEM'!C11031</f>
        <v>ADEMPASTRAEXIHORAIREG___UPX</v>
      </c>
      <c r="D11031" t="str">
        <f>'BASE SPLIT DEM'!D11031</f>
        <v>PASTRAEXIHORAIREG</v>
      </c>
      <c r="E11031" s="4">
        <f>'BASE SPLIT DEM'!E11031+IF('BASE SPLIT DEM'!E11031=0,0,_xlfn.IFNA(VLOOKUP(RIGHT(C11031,6),'Tuning parameter'!$A$3:$AC$11,HLOOKUP(B11031,'Tuning parameter'!$B$1:$AC$2,2,FALSE),FALSE),0))</f>
        <v>2.5539844436501102E-2</v>
      </c>
      <c r="F11031" t="str">
        <f>'BASE SPLIT DEM'!F7167</f>
        <v>PassengerTransportationExternal OUTHome Other</v>
      </c>
    </row>
    <row r="11032" spans="1:6" x14ac:dyDescent="0.25">
      <c r="A11032" t="str">
        <f>'BASE SPLIT DEM'!A7530</f>
        <v>TO</v>
      </c>
      <c r="B11032">
        <f>'BASE SPLIT DEM'!B11032</f>
        <v>2045</v>
      </c>
      <c r="C11032" t="str">
        <f>'BASE SPLIT DEM'!C11032</f>
        <v>ADEMPASTRAEXIHORAISUB___TSU</v>
      </c>
      <c r="D11032" t="str">
        <f>'BASE SPLIT DEM'!D11032</f>
        <v>PASTRAEXIHORAISUB</v>
      </c>
      <c r="E11032" s="4">
        <f>'BASE SPLIT DEM'!E11032+IF('BASE SPLIT DEM'!E11032=0,0,_xlfn.IFNA(VLOOKUP(RIGHT(C11032,6),'Tuning parameter'!$A$3:$AC$11,HLOOKUP(B11032,'Tuning parameter'!$B$1:$AC$2,2,FALSE),FALSE),0))</f>
        <v>1</v>
      </c>
      <c r="F11032" t="str">
        <f>'BASE SPLIT DEM'!F7530</f>
        <v>PassengerTransportationExternal OUTHome School</v>
      </c>
    </row>
    <row r="11033" spans="1:6" x14ac:dyDescent="0.25">
      <c r="A11033" t="str">
        <f>'BASE SPLIT DEM'!A7539</f>
        <v>TO</v>
      </c>
      <c r="B11033">
        <f>'BASE SPLIT DEM'!B11033</f>
        <v>2045</v>
      </c>
      <c r="C11033" t="str">
        <f>'BASE SPLIT DEM'!C11033</f>
        <v>ADEMPASTRAEXIHORAITRM___TST</v>
      </c>
      <c r="D11033" t="str">
        <f>'BASE SPLIT DEM'!D11033</f>
        <v>PASTRAEXIHORAITRM</v>
      </c>
      <c r="E11033" s="4">
        <f>'BASE SPLIT DEM'!E11033+IF('BASE SPLIT DEM'!E11033=0,0,_xlfn.IFNA(VLOOKUP(RIGHT(C11033,6),'Tuning parameter'!$A$3:$AC$11,HLOOKUP(B11033,'Tuning parameter'!$B$1:$AC$2,2,FALSE),FALSE),0))</f>
        <v>1</v>
      </c>
      <c r="F11033" t="str">
        <f>'BASE SPLIT DEM'!F7539</f>
        <v>PassengerTransportationExternal OUTHome Other</v>
      </c>
    </row>
    <row r="11034" spans="1:6" x14ac:dyDescent="0.25">
      <c r="A11034" t="str">
        <f>'BASE SPLIT DEM'!A7548</f>
        <v>TO</v>
      </c>
      <c r="B11034">
        <f>'BASE SPLIT DEM'!B11034</f>
        <v>2045</v>
      </c>
      <c r="C11034" t="str">
        <f>'BASE SPLIT DEM'!C11034</f>
        <v>ADEMPASTRAEXIHOROABUSIUBGOB</v>
      </c>
      <c r="D11034" t="str">
        <f>'BASE SPLIT DEM'!D11034</f>
        <v>PASTRAEXIHOROABUS</v>
      </c>
      <c r="E11034" s="4">
        <f>'BASE SPLIT DEM'!E11034+IF('BASE SPLIT DEM'!E11034=0,0,_xlfn.IFNA(VLOOKUP(RIGHT(C11034,6),'Tuning parameter'!$A$3:$AC$11,HLOOKUP(B11034,'Tuning parameter'!$B$1:$AC$2,2,FALSE),FALSE),0))</f>
        <v>4.9005680130978099E-2</v>
      </c>
      <c r="F11034" t="str">
        <f>'BASE SPLIT DEM'!F7548</f>
        <v>PassengerTransportationExternal OUTNon Home based</v>
      </c>
    </row>
    <row r="11035" spans="1:6" x14ac:dyDescent="0.25">
      <c r="A11035" t="str">
        <f>'BASE SPLIT DEM'!A8637</f>
        <v>TO</v>
      </c>
      <c r="B11035">
        <f>'BASE SPLIT DEM'!B11035</f>
        <v>2045</v>
      </c>
      <c r="C11035" t="str">
        <f>'BASE SPLIT DEM'!C11035</f>
        <v>ADEMPASTRAEXIHOROABUSURBTBU</v>
      </c>
      <c r="D11035" t="str">
        <f>'BASE SPLIT DEM'!D11035</f>
        <v>PASTRAEXIHOROABUS</v>
      </c>
      <c r="E11035" s="4">
        <f>'BASE SPLIT DEM'!E11035+IF('BASE SPLIT DEM'!E11035=0,0,_xlfn.IFNA(VLOOKUP(RIGHT(C11035,6),'Tuning parameter'!$A$3:$AC$11,HLOOKUP(B11035,'Tuning parameter'!$B$1:$AC$2,2,FALSE),FALSE),0))</f>
        <v>0.74163195821324202</v>
      </c>
      <c r="F11035" t="str">
        <f>'BASE SPLIT DEM'!F8637</f>
        <v>PassengerTransportationExternal OUTHome Work</v>
      </c>
    </row>
    <row r="11036" spans="1:6" x14ac:dyDescent="0.25">
      <c r="A11036" t="str">
        <f>'BASE SPLIT DEM'!A8646</f>
        <v>TO</v>
      </c>
      <c r="B11036">
        <f>'BASE SPLIT DEM'!B11036</f>
        <v>2045</v>
      </c>
      <c r="C11036" t="str">
        <f>'BASE SPLIT DEM'!C11036</f>
        <v>ADEMPASTRAEXIHOROABUSURBWTB</v>
      </c>
      <c r="D11036" t="str">
        <f>'BASE SPLIT DEM'!D11036</f>
        <v>PASTRAEXIHOROABUS</v>
      </c>
      <c r="E11036" s="4">
        <f>'BASE SPLIT DEM'!E11036+IF('BASE SPLIT DEM'!E11036=0,0,_xlfn.IFNA(VLOOKUP(RIGHT(C11036,6),'Tuning parameter'!$A$3:$AC$11,HLOOKUP(B11036,'Tuning parameter'!$B$1:$AC$2,2,FALSE),FALSE),0))</f>
        <v>0</v>
      </c>
      <c r="F11036" t="str">
        <f>'BASE SPLIT DEM'!F8646</f>
        <v>PassengerTransportationExternal OUTHome School</v>
      </c>
    </row>
    <row r="11037" spans="1:6" x14ac:dyDescent="0.25">
      <c r="A11037" t="str">
        <f>'BASE SPLIT DEM'!A8655</f>
        <v>TO</v>
      </c>
      <c r="B11037">
        <f>'BASE SPLIT DEM'!B11037</f>
        <v>2045</v>
      </c>
      <c r="C11037" t="str">
        <f>'BASE SPLIT DEM'!C11037</f>
        <v>ADEMPASTRAEXIHOROABUSIUBMWAY</v>
      </c>
      <c r="D11037" t="str">
        <f>'BASE SPLIT DEM'!D11037</f>
        <v>PASTRAEXIHOROABUS</v>
      </c>
      <c r="E11037" s="4">
        <f>'BASE SPLIT DEM'!E11037+IF('BASE SPLIT DEM'!E11037=0,0,_xlfn.IFNA(VLOOKUP(RIGHT(C11037,6),'Tuning parameter'!$A$3:$AC$11,HLOOKUP(B11037,'Tuning parameter'!$B$1:$AC$2,2,FALSE),FALSE),0))</f>
        <v>0.177683902870167</v>
      </c>
      <c r="F11037" t="str">
        <f>'BASE SPLIT DEM'!F8655</f>
        <v>PassengerTransportationExternal OUTHome Other</v>
      </c>
    </row>
    <row r="11038" spans="1:6" x14ac:dyDescent="0.25">
      <c r="A11038" t="str">
        <f>'BASE SPLIT DEM'!A8664</f>
        <v>TO</v>
      </c>
      <c r="B11038">
        <f>'BASE SPLIT DEM'!B11038</f>
        <v>2045</v>
      </c>
      <c r="C11038" t="str">
        <f>'BASE SPLIT DEM'!C11038</f>
        <v>ADEMPASTRAEXIHOROABUSIUBVIVA</v>
      </c>
      <c r="D11038" t="str">
        <f>'BASE SPLIT DEM'!D11038</f>
        <v>PASTRAEXIHOROABUS</v>
      </c>
      <c r="E11038" s="4">
        <f>'BASE SPLIT DEM'!E11038+IF('BASE SPLIT DEM'!E11038=0,0,_xlfn.IFNA(VLOOKUP(RIGHT(C11038,6),'Tuning parameter'!$A$3:$AC$11,HLOOKUP(B11038,'Tuning parameter'!$B$1:$AC$2,2,FALSE),FALSE),0))</f>
        <v>2.39008820881767E-2</v>
      </c>
      <c r="F11038" t="str">
        <f>'BASE SPLIT DEM'!F8664</f>
        <v>PassengerTransportationExternal OUTNon Home based</v>
      </c>
    </row>
    <row r="11039" spans="1:6" x14ac:dyDescent="0.25">
      <c r="A11039" t="str">
        <f>'BASE SPLIT DEM'!A9036</f>
        <v>TO</v>
      </c>
      <c r="B11039">
        <f>'BASE SPLIT DEM'!B11039</f>
        <v>2045</v>
      </c>
      <c r="C11039" t="str">
        <f>'BASE SPLIT DEM'!C11039</f>
        <v>ADEMPASTRAEXIHOROABUSIUBDURT</v>
      </c>
      <c r="D11039" t="str">
        <f>'BASE SPLIT DEM'!D11039</f>
        <v>PASTRAEXIHOROABUS</v>
      </c>
      <c r="E11039" s="4">
        <f>'BASE SPLIT DEM'!E11039+IF('BASE SPLIT DEM'!E11039=0,0,_xlfn.IFNA(VLOOKUP(RIGHT(C11039,6),'Tuning parameter'!$A$3:$AC$11,HLOOKUP(B11039,'Tuning parameter'!$B$1:$AC$2,2,FALSE),FALSE),0))</f>
        <v>7.7775766974358699E-3</v>
      </c>
      <c r="F11039" t="str">
        <f>'BASE SPLIT DEM'!F9036</f>
        <v>PassengerTransportationExternal OUTNon Home based</v>
      </c>
    </row>
    <row r="11040" spans="1:6" x14ac:dyDescent="0.25">
      <c r="A11040" t="str">
        <f>'BASE SPLIT DEM'!A9771</f>
        <v>TO</v>
      </c>
      <c r="B11040">
        <f>'BASE SPLIT DEM'!B11040</f>
        <v>2045</v>
      </c>
      <c r="C11040" t="str">
        <f>'BASE SPLIT DEM'!C11040</f>
        <v>ADEMPASTRAEXIHOROABUSSCB___</v>
      </c>
      <c r="D11040" t="str">
        <f>'BASE SPLIT DEM'!D11040</f>
        <v>PASTRAEXIHOROABUS</v>
      </c>
      <c r="E11040" s="4">
        <f>'BASE SPLIT DEM'!E11040+IF('BASE SPLIT DEM'!E11040=0,0,_xlfn.IFNA(VLOOKUP(RIGHT(C11040,6),'Tuning parameter'!$A$3:$AC$11,HLOOKUP(B11040,'Tuning parameter'!$B$1:$AC$2,2,FALSE),FALSE),0))</f>
        <v>0</v>
      </c>
      <c r="F11040" t="str">
        <f>'BASE SPLIT DEM'!F9771</f>
        <v>PassengerTransportationExternal OUTHome Other</v>
      </c>
    </row>
    <row r="11041" spans="1:6" x14ac:dyDescent="0.25">
      <c r="A11041" t="str">
        <f>'BASE SPLIT DEM'!A9780</f>
        <v>TO</v>
      </c>
      <c r="B11041">
        <f>'BASE SPLIT DEM'!B11041</f>
        <v>2045</v>
      </c>
      <c r="C11041" t="str">
        <f>'BASE SPLIT DEM'!C11041</f>
        <v>ADEMPASTRAEXIHOROACAR___RSH</v>
      </c>
      <c r="D11041" t="str">
        <f>'BASE SPLIT DEM'!D11041</f>
        <v>PASTRAEXIHOROACAR</v>
      </c>
      <c r="E11041" s="4">
        <f>'BASE SPLIT DEM'!E11041+IF('BASE SPLIT DEM'!E11041=0,0,_xlfn.IFNA(VLOOKUP(RIGHT(C11041,6),'Tuning parameter'!$A$3:$AC$11,HLOOKUP(B11041,'Tuning parameter'!$B$1:$AC$2,2,FALSE),FALSE),0))</f>
        <v>1.3511232481335201E-2</v>
      </c>
      <c r="F11041" t="str">
        <f>'BASE SPLIT DEM'!F9780</f>
        <v>PassengerTransportationExternal OUTNon Home based</v>
      </c>
    </row>
    <row r="11042" spans="1:6" x14ac:dyDescent="0.25">
      <c r="A11042" t="str">
        <f>'BASE SPLIT DEM'!A10125</f>
        <v>TO</v>
      </c>
      <c r="B11042">
        <f>'BASE SPLIT DEM'!B11042</f>
        <v>2045</v>
      </c>
      <c r="C11042" t="str">
        <f>'BASE SPLIT DEM'!C11042</f>
        <v>ADEMPASTRAEXIHOROACAR___TAX</v>
      </c>
      <c r="D11042" t="str">
        <f>'BASE SPLIT DEM'!D11042</f>
        <v>PASTRAEXIHOROACAR</v>
      </c>
      <c r="E11042" s="4">
        <f>'BASE SPLIT DEM'!E11042+IF('BASE SPLIT DEM'!E11042=0,0,_xlfn.IFNA(VLOOKUP(RIGHT(C11042,6),'Tuning parameter'!$A$3:$AC$11,HLOOKUP(B11042,'Tuning parameter'!$B$1:$AC$2,2,FALSE),FALSE),0))</f>
        <v>1.08157195638427E-2</v>
      </c>
      <c r="F11042" t="str">
        <f>'BASE SPLIT DEM'!F10125</f>
        <v>PassengerTransportationExternal OUTHome Work</v>
      </c>
    </row>
    <row r="11043" spans="1:6" x14ac:dyDescent="0.25">
      <c r="A11043" t="str">
        <f>'BASE SPLIT DEM'!A10134</f>
        <v>TO</v>
      </c>
      <c r="B11043">
        <f>'BASE SPLIT DEM'!B11043</f>
        <v>2045</v>
      </c>
      <c r="C11043" t="str">
        <f>'BASE SPLIT DEM'!C11043</f>
        <v>ADEMPASTRAEXIHOROACAR___ADR</v>
      </c>
      <c r="D11043" t="str">
        <f>'BASE SPLIT DEM'!D11043</f>
        <v>PASTRAEXIHOROACAR</v>
      </c>
      <c r="E11043" s="4">
        <f>'BASE SPLIT DEM'!E11043+IF('BASE SPLIT DEM'!E11043=0,0,_xlfn.IFNA(VLOOKUP(RIGHT(C11043,6),'Tuning parameter'!$A$3:$AC$11,HLOOKUP(B11043,'Tuning parameter'!$B$1:$AC$2,2,FALSE),FALSE),0))</f>
        <v>0.86770200888905602</v>
      </c>
      <c r="F11043" t="str">
        <f>'BASE SPLIT DEM'!F10134</f>
        <v>PassengerTransportationExternal OUTHome School</v>
      </c>
    </row>
    <row r="11044" spans="1:6" x14ac:dyDescent="0.25">
      <c r="A11044" t="str">
        <f>'BASE SPLIT DEM'!A10143</f>
        <v>TO</v>
      </c>
      <c r="B11044">
        <f>'BASE SPLIT DEM'!B11044</f>
        <v>2045</v>
      </c>
      <c r="C11044" t="str">
        <f>'BASE SPLIT DEM'!C11044</f>
        <v>ADEMPASTRAEXIHOROACAR___APG</v>
      </c>
      <c r="D11044" t="str">
        <f>'BASE SPLIT DEM'!D11044</f>
        <v>PASTRAEXIHOROACAR</v>
      </c>
      <c r="E11044" s="4">
        <f>'BASE SPLIT DEM'!E11044+IF('BASE SPLIT DEM'!E11044=0,0,_xlfn.IFNA(VLOOKUP(RIGHT(C11044,6),'Tuning parameter'!$A$3:$AC$11,HLOOKUP(B11044,'Tuning parameter'!$B$1:$AC$2,2,FALSE),FALSE),0))</f>
        <v>0.107971039065765</v>
      </c>
      <c r="F11044" t="str">
        <f>'BASE SPLIT DEM'!F10143</f>
        <v>PassengerTransportationExternal OUTHome Other</v>
      </c>
    </row>
    <row r="11045" spans="1:6" x14ac:dyDescent="0.25">
      <c r="A11045" t="str">
        <f>'BASE SPLIT DEM'!A10152</f>
        <v>TO</v>
      </c>
      <c r="B11045">
        <f>'BASE SPLIT DEM'!B11045</f>
        <v>2045</v>
      </c>
      <c r="C11045" t="str">
        <f>'BASE SPLIT DEM'!C11045</f>
        <v>ADEMPASTRAEXIHOROATRULGTRSH</v>
      </c>
      <c r="D11045" t="str">
        <f>'BASE SPLIT DEM'!D11045</f>
        <v>PASTRAEXIHOROATRU</v>
      </c>
      <c r="E11045" s="4">
        <f>'BASE SPLIT DEM'!E11045+IF('BASE SPLIT DEM'!E11045=0,0,_xlfn.IFNA(VLOOKUP(RIGHT(C11045,6),'Tuning parameter'!$A$3:$AC$11,HLOOKUP(B11045,'Tuning parameter'!$B$1:$AC$2,2,FALSE),FALSE),0))</f>
        <v>1.3516939479092299E-2</v>
      </c>
      <c r="F11045" t="str">
        <f>'BASE SPLIT DEM'!F10152</f>
        <v>PassengerTransportationExternal OUTNon Home based</v>
      </c>
    </row>
    <row r="11046" spans="1:6" x14ac:dyDescent="0.25">
      <c r="A11046" t="str">
        <f>'BASE SPLIT DEM'!A10506</f>
        <v>TO</v>
      </c>
      <c r="B11046">
        <f>'BASE SPLIT DEM'!B11046</f>
        <v>2045</v>
      </c>
      <c r="C11046" t="str">
        <f>'BASE SPLIT DEM'!C11046</f>
        <v>ADEMPASTRAEXIHOROATRULGTTAX</v>
      </c>
      <c r="D11046" t="str">
        <f>'BASE SPLIT DEM'!D11046</f>
        <v>PASTRAEXIHOROATRU</v>
      </c>
      <c r="E11046" s="4">
        <f>'BASE SPLIT DEM'!E11046+IF('BASE SPLIT DEM'!E11046=0,0,_xlfn.IFNA(VLOOKUP(RIGHT(C11046,6),'Tuning parameter'!$A$3:$AC$11,HLOOKUP(B11046,'Tuning parameter'!$B$1:$AC$2,2,FALSE),FALSE),0))</f>
        <v>3.4924222617454702E-3</v>
      </c>
      <c r="F11046" t="str">
        <f>'BASE SPLIT DEM'!F10506</f>
        <v>PassengerTransportationExternal OUTHome School</v>
      </c>
    </row>
    <row r="11047" spans="1:6" x14ac:dyDescent="0.25">
      <c r="A11047" t="str">
        <f>'BASE SPLIT DEM'!A10515</f>
        <v>TO</v>
      </c>
      <c r="B11047">
        <f>'BASE SPLIT DEM'!B11047</f>
        <v>2045</v>
      </c>
      <c r="C11047" t="str">
        <f>'BASE SPLIT DEM'!C11047</f>
        <v>ADEMPASTRAEXIHOROATRULGTADR</v>
      </c>
      <c r="D11047" t="str">
        <f>'BASE SPLIT DEM'!D11047</f>
        <v>PASTRAEXIHOROATRU</v>
      </c>
      <c r="E11047" s="4">
        <f>'BASE SPLIT DEM'!E11047+IF('BASE SPLIT DEM'!E11047=0,0,_xlfn.IFNA(VLOOKUP(RIGHT(C11047,6),'Tuning parameter'!$A$3:$AC$11,HLOOKUP(B11047,'Tuning parameter'!$B$1:$AC$2,2,FALSE),FALSE),0))</f>
        <v>0.87412592797713495</v>
      </c>
      <c r="F11047" t="str">
        <f>'BASE SPLIT DEM'!F10515</f>
        <v>PassengerTransportationExternal OUTHome Other</v>
      </c>
    </row>
    <row r="11048" spans="1:6" x14ac:dyDescent="0.25">
      <c r="A11048" t="str">
        <f>'BASE SPLIT DEM'!A10869</f>
        <v>TO</v>
      </c>
      <c r="B11048">
        <f>'BASE SPLIT DEM'!B11048</f>
        <v>2045</v>
      </c>
      <c r="C11048" t="str">
        <f>'BASE SPLIT DEM'!C11048</f>
        <v>ADEMPASTRAEXIHOROATRULGTAPG</v>
      </c>
      <c r="D11048" t="str">
        <f>'BASE SPLIT DEM'!D11048</f>
        <v>PASTRAEXIHOROATRU</v>
      </c>
      <c r="E11048" s="4">
        <f>'BASE SPLIT DEM'!E11048+IF('BASE SPLIT DEM'!E11048=0,0,_xlfn.IFNA(VLOOKUP(RIGHT(C11048,6),'Tuning parameter'!$A$3:$AC$11,HLOOKUP(B11048,'Tuning parameter'!$B$1:$AC$2,2,FALSE),FALSE),0))</f>
        <v>0.108864710282026</v>
      </c>
      <c r="F11048" t="str">
        <f>'BASE SPLIT DEM'!F10869</f>
        <v>PassengerTransportationExternal OUTHome Work</v>
      </c>
    </row>
    <row r="11049" spans="1:6" x14ac:dyDescent="0.25">
      <c r="A11049" t="str">
        <f>'BASE SPLIT DEM'!A10878</f>
        <v>TO</v>
      </c>
      <c r="B11049">
        <f>'BASE SPLIT DEM'!B11049</f>
        <v>2045</v>
      </c>
      <c r="C11049" t="str">
        <f>'BASE SPLIT DEM'!C11049</f>
        <v>ADEMPASTRAEXIHOROAMOR______</v>
      </c>
      <c r="D11049" t="str">
        <f>'BASE SPLIT DEM'!D11049</f>
        <v>PASTRAEXIHOROAMOR</v>
      </c>
      <c r="E11049" s="4">
        <f>'BASE SPLIT DEM'!E11049+IF('BASE SPLIT DEM'!E11049=0,0,_xlfn.IFNA(VLOOKUP(RIGHT(C11049,6),'Tuning parameter'!$A$3:$AC$11,HLOOKUP(B11049,'Tuning parameter'!$B$1:$AC$2,2,FALSE),FALSE),0))</f>
        <v>1</v>
      </c>
      <c r="F11049" t="str">
        <f>'BASE SPLIT DEM'!F10878</f>
        <v>PassengerTransportationExternal OUTHome School</v>
      </c>
    </row>
    <row r="11050" spans="1:6" x14ac:dyDescent="0.25">
      <c r="A11050" t="str">
        <f>'BASE SPLIT DEM'!A10887</f>
        <v>TO</v>
      </c>
      <c r="B11050">
        <f>'BASE SPLIT DEM'!B11050</f>
        <v>2045</v>
      </c>
      <c r="C11050" t="str">
        <f>'BASE SPLIT DEM'!C11050</f>
        <v>ADEMPASTRAEXIHOROAWAL______</v>
      </c>
      <c r="D11050" t="str">
        <f>'BASE SPLIT DEM'!D11050</f>
        <v>PASTRAEXIHOROAWAL</v>
      </c>
      <c r="E11050" s="4">
        <f>'BASE SPLIT DEM'!E11050+IF('BASE SPLIT DEM'!E11050=0,0,_xlfn.IFNA(VLOOKUP(RIGHT(C11050,6),'Tuning parameter'!$A$3:$AC$11,HLOOKUP(B11050,'Tuning parameter'!$B$1:$AC$2,2,FALSE),FALSE),0))</f>
        <v>1</v>
      </c>
      <c r="F11050" t="str">
        <f>'BASE SPLIT DEM'!F10887</f>
        <v>PassengerTransportationExternal OUTHome Other</v>
      </c>
    </row>
    <row r="11051" spans="1:6" x14ac:dyDescent="0.25">
      <c r="A11051" t="str">
        <f>'BASE SPLIT DEM'!A10896</f>
        <v>TO</v>
      </c>
      <c r="B11051">
        <f>'BASE SPLIT DEM'!B11051</f>
        <v>2045</v>
      </c>
      <c r="C11051" t="str">
        <f>'BASE SPLIT DEM'!C11051</f>
        <v>ADEMPASTRAEXIHOROABIK______</v>
      </c>
      <c r="D11051" t="str">
        <f>'BASE SPLIT DEM'!D11051</f>
        <v>PASTRAEXIHOROABIK</v>
      </c>
      <c r="E11051" s="4">
        <f>'BASE SPLIT DEM'!E11051+IF('BASE SPLIT DEM'!E11051=0,0,_xlfn.IFNA(VLOOKUP(RIGHT(C11051,6),'Tuning parameter'!$A$3:$AC$11,HLOOKUP(B11051,'Tuning parameter'!$B$1:$AC$2,2,FALSE),FALSE),0))</f>
        <v>1</v>
      </c>
      <c r="F11051" t="str">
        <f>'BASE SPLIT DEM'!F10896</f>
        <v>PassengerTransportationExternal OUTNon Home based</v>
      </c>
    </row>
    <row r="11052" spans="1:6" x14ac:dyDescent="0.25">
      <c r="A11052" t="str">
        <f>'BASE SPLIT DEM'!A1954</f>
        <v>TO</v>
      </c>
      <c r="B11052">
        <f>'BASE SPLIT DEM'!B11052</f>
        <v>2045</v>
      </c>
      <c r="C11052" t="str">
        <f>'BASE SPLIT DEM'!C11052</f>
        <v>ADEMPASTRAEXINHRAIREG___GOR</v>
      </c>
      <c r="D11052" t="str">
        <f>'BASE SPLIT DEM'!D11052</f>
        <v>PASTRAEXINHRAIREG</v>
      </c>
      <c r="E11052" s="4">
        <f>'BASE SPLIT DEM'!E11052+IF('BASE SPLIT DEM'!E11052=0,0,_xlfn.IFNA(VLOOKUP(RIGHT(C11052,6),'Tuning parameter'!$A$3:$AC$11,HLOOKUP(B11052,'Tuning parameter'!$B$1:$AC$2,2,FALSE),FALSE),0))</f>
        <v>0.97446015556349797</v>
      </c>
      <c r="F11052" t="str">
        <f>'BASE SPLIT DEM'!F1954</f>
        <v>PassengerTransportationExternal OUTHome Other</v>
      </c>
    </row>
    <row r="11053" spans="1:6" x14ac:dyDescent="0.25">
      <c r="A11053" t="str">
        <f>'BASE SPLIT DEM'!A4150</f>
        <v>TO</v>
      </c>
      <c r="B11053">
        <f>'BASE SPLIT DEM'!B11053</f>
        <v>2045</v>
      </c>
      <c r="C11053" t="str">
        <f>'BASE SPLIT DEM'!C11053</f>
        <v>ADEMPASTRAEXINHRAIREG___UPX</v>
      </c>
      <c r="D11053" t="str">
        <f>'BASE SPLIT DEM'!D11053</f>
        <v>PASTRAEXINHRAIREG</v>
      </c>
      <c r="E11053" s="4">
        <f>'BASE SPLIT DEM'!E11053+IF('BASE SPLIT DEM'!E11053=0,0,_xlfn.IFNA(VLOOKUP(RIGHT(C11053,6),'Tuning parameter'!$A$3:$AC$11,HLOOKUP(B11053,'Tuning parameter'!$B$1:$AC$2,2,FALSE),FALSE),0))</f>
        <v>2.5539844436501102E-2</v>
      </c>
      <c r="F11053" t="str">
        <f>'BASE SPLIT DEM'!F4150</f>
        <v>PassengerTransportationExternal INHome Other</v>
      </c>
    </row>
    <row r="11054" spans="1:6" x14ac:dyDescent="0.25">
      <c r="A11054" t="str">
        <f>'BASE SPLIT DEM'!A10519</f>
        <v>TO</v>
      </c>
      <c r="B11054">
        <f>'BASE SPLIT DEM'!B11054</f>
        <v>2045</v>
      </c>
      <c r="C11054" t="str">
        <f>'BASE SPLIT DEM'!C11054</f>
        <v>ADEMPASTRAEXINHRAISUB___TSU</v>
      </c>
      <c r="D11054" t="str">
        <f>'BASE SPLIT DEM'!D11054</f>
        <v>PASTRAEXINHRAISUB</v>
      </c>
      <c r="E11054" s="4">
        <f>'BASE SPLIT DEM'!E11054+IF('BASE SPLIT DEM'!E11054=0,0,_xlfn.IFNA(VLOOKUP(RIGHT(C11054,6),'Tuning parameter'!$A$3:$AC$11,HLOOKUP(B11054,'Tuning parameter'!$B$1:$AC$2,2,FALSE),FALSE),0))</f>
        <v>1</v>
      </c>
      <c r="F11054" t="str">
        <f>'BASE SPLIT DEM'!F10519</f>
        <v>PassengerTransportationExternal OUTNon Home based</v>
      </c>
    </row>
    <row r="11055" spans="1:6" x14ac:dyDescent="0.25">
      <c r="A11055" t="str">
        <f>'BASE SPLIT DEM'!A11200</f>
        <v>TO</v>
      </c>
      <c r="B11055">
        <f>'BASE SPLIT DEM'!B11055</f>
        <v>2045</v>
      </c>
      <c r="C11055" t="str">
        <f>'BASE SPLIT DEM'!C11055</f>
        <v>ADEMPASTRAEXINHRAITRM___TST</v>
      </c>
      <c r="D11055" t="str">
        <f>'BASE SPLIT DEM'!D11055</f>
        <v>PASTRAEXINHRAITRM</v>
      </c>
      <c r="E11055" s="4">
        <f>'BASE SPLIT DEM'!E11055+IF('BASE SPLIT DEM'!E11055=0,0,_xlfn.IFNA(VLOOKUP(RIGHT(C11055,6),'Tuning parameter'!$A$3:$AC$11,HLOOKUP(B11055,'Tuning parameter'!$B$1:$AC$2,2,FALSE),FALSE),0))</f>
        <v>1</v>
      </c>
      <c r="F11055" t="str">
        <f>'BASE SPLIT DEM'!F11200</f>
        <v>PassengerTransportationExternal INHome Work</v>
      </c>
    </row>
    <row r="11056" spans="1:6" x14ac:dyDescent="0.25">
      <c r="A11056" t="str">
        <f>'BASE SPLIT DEM'!A11209</f>
        <v>TO</v>
      </c>
      <c r="B11056">
        <f>'BASE SPLIT DEM'!B11056</f>
        <v>2045</v>
      </c>
      <c r="C11056" t="str">
        <f>'BASE SPLIT DEM'!C11056</f>
        <v>ADEMPASTRAEXINHROABUSIUBGOB</v>
      </c>
      <c r="D11056" t="str">
        <f>'BASE SPLIT DEM'!D11056</f>
        <v>PASTRAEXINHROABUS</v>
      </c>
      <c r="E11056" s="4">
        <f>'BASE SPLIT DEM'!E11056+IF('BASE SPLIT DEM'!E11056=0,0,_xlfn.IFNA(VLOOKUP(RIGHT(C11056,6),'Tuning parameter'!$A$3:$AC$11,HLOOKUP(B11056,'Tuning parameter'!$B$1:$AC$2,2,FALSE),FALSE),0))</f>
        <v>4.9005680130978099E-2</v>
      </c>
      <c r="F11056" t="str">
        <f>'BASE SPLIT DEM'!F11209</f>
        <v>PassengerTransportationExternal INHome School</v>
      </c>
    </row>
    <row r="11057" spans="1:6" x14ac:dyDescent="0.25">
      <c r="A11057" t="str">
        <f>'BASE SPLIT DEM'!A11218</f>
        <v>TO</v>
      </c>
      <c r="B11057">
        <f>'BASE SPLIT DEM'!B11057</f>
        <v>2045</v>
      </c>
      <c r="C11057" t="str">
        <f>'BASE SPLIT DEM'!C11057</f>
        <v>ADEMPASTRAEXINHROABUSURBTBU</v>
      </c>
      <c r="D11057" t="str">
        <f>'BASE SPLIT DEM'!D11057</f>
        <v>PASTRAEXINHROABUS</v>
      </c>
      <c r="E11057" s="4">
        <f>'BASE SPLIT DEM'!E11057+IF('BASE SPLIT DEM'!E11057=0,0,_xlfn.IFNA(VLOOKUP(RIGHT(C11057,6),'Tuning parameter'!$A$3:$AC$11,HLOOKUP(B11057,'Tuning parameter'!$B$1:$AC$2,2,FALSE),FALSE),0))</f>
        <v>0.74163195821324202</v>
      </c>
      <c r="F11057" t="str">
        <f>'BASE SPLIT DEM'!F11218</f>
        <v>PassengerTransportationExternal INHome Other</v>
      </c>
    </row>
    <row r="11058" spans="1:6" x14ac:dyDescent="0.25">
      <c r="A11058" t="str">
        <f>'BASE SPLIT DEM'!A11227</f>
        <v>TO</v>
      </c>
      <c r="B11058">
        <f>'BASE SPLIT DEM'!B11058</f>
        <v>2045</v>
      </c>
      <c r="C11058" t="str">
        <f>'BASE SPLIT DEM'!C11058</f>
        <v>ADEMPASTRAEXINHROABUSURBWTB</v>
      </c>
      <c r="D11058" t="str">
        <f>'BASE SPLIT DEM'!D11058</f>
        <v>PASTRAEXINHROABUS</v>
      </c>
      <c r="E11058" s="4">
        <f>'BASE SPLIT DEM'!E11058+IF('BASE SPLIT DEM'!E11058=0,0,_xlfn.IFNA(VLOOKUP(RIGHT(C11058,6),'Tuning parameter'!$A$3:$AC$11,HLOOKUP(B11058,'Tuning parameter'!$B$1:$AC$2,2,FALSE),FALSE),0))</f>
        <v>0</v>
      </c>
      <c r="F11058" t="str">
        <f>'BASE SPLIT DEM'!F11227</f>
        <v>PassengerTransportationExternal INNon Home based</v>
      </c>
    </row>
    <row r="11059" spans="1:6" x14ac:dyDescent="0.25">
      <c r="A11059" t="str">
        <f>'BASE SPLIT DEM'!A11236</f>
        <v>TO</v>
      </c>
      <c r="B11059">
        <f>'BASE SPLIT DEM'!B11059</f>
        <v>2045</v>
      </c>
      <c r="C11059" t="str">
        <f>'BASE SPLIT DEM'!C11059</f>
        <v>ADEMPASTRAEXINHROABUSIUBMWAY</v>
      </c>
      <c r="D11059" t="str">
        <f>'BASE SPLIT DEM'!D11059</f>
        <v>PASTRAEXINHROABUS</v>
      </c>
      <c r="E11059" s="4">
        <f>'BASE SPLIT DEM'!E11059+IF('BASE SPLIT DEM'!E11059=0,0,_xlfn.IFNA(VLOOKUP(RIGHT(C11059,6),'Tuning parameter'!$A$3:$AC$11,HLOOKUP(B11059,'Tuning parameter'!$B$1:$AC$2,2,FALSE),FALSE),0))</f>
        <v>0.177683902870167</v>
      </c>
      <c r="F11059" t="str">
        <f>'BASE SPLIT DEM'!F11236</f>
        <v>PassengerTransportationExternal OUTHome Work</v>
      </c>
    </row>
    <row r="11060" spans="1:6" x14ac:dyDescent="0.25">
      <c r="A11060" t="str">
        <f>'BASE SPLIT DEM'!A11245</f>
        <v>TO</v>
      </c>
      <c r="B11060">
        <f>'BASE SPLIT DEM'!B11060</f>
        <v>2045</v>
      </c>
      <c r="C11060" t="str">
        <f>'BASE SPLIT DEM'!C11060</f>
        <v>ADEMPASTRAEXINHROABUSIUBVIVA</v>
      </c>
      <c r="D11060" t="str">
        <f>'BASE SPLIT DEM'!D11060</f>
        <v>PASTRAEXINHROABUS</v>
      </c>
      <c r="E11060" s="4">
        <f>'BASE SPLIT DEM'!E11060+IF('BASE SPLIT DEM'!E11060=0,0,_xlfn.IFNA(VLOOKUP(RIGHT(C11060,6),'Tuning parameter'!$A$3:$AC$11,HLOOKUP(B11060,'Tuning parameter'!$B$1:$AC$2,2,FALSE),FALSE),0))</f>
        <v>2.39008820881767E-2</v>
      </c>
      <c r="F11060" t="str">
        <f>'BASE SPLIT DEM'!F11245</f>
        <v>PassengerTransportationExternal OUTHome School</v>
      </c>
    </row>
    <row r="11061" spans="1:6" x14ac:dyDescent="0.25">
      <c r="A11061" t="str">
        <f>'BASE SPLIT DEM'!A2</f>
        <v>TO</v>
      </c>
      <c r="B11061">
        <f>'BASE SPLIT DEM'!B11061</f>
        <v>2045</v>
      </c>
      <c r="C11061" t="str">
        <f>'BASE SPLIT DEM'!C11061</f>
        <v>ADEMPASTRAEXINHROABUSIUBDURT</v>
      </c>
      <c r="D11061" t="str">
        <f>'BASE SPLIT DEM'!D11061</f>
        <v>PASTRAEXINHROABUS</v>
      </c>
      <c r="E11061" s="4">
        <f>'BASE SPLIT DEM'!E11061+IF('BASE SPLIT DEM'!E11061=0,0,_xlfn.IFNA(VLOOKUP(RIGHT(C11061,6),'Tuning parameter'!$A$3:$AC$11,HLOOKUP(B11061,'Tuning parameter'!$B$1:$AC$2,2,FALSE),FALSE),0))</f>
        <v>7.7775766974358699E-3</v>
      </c>
      <c r="F11061" t="str">
        <f>'BASE SPLIT DEM'!F2</f>
        <v>PassengerTransportationIn BoundaryHome Work</v>
      </c>
    </row>
    <row r="11062" spans="1:6" x14ac:dyDescent="0.25">
      <c r="A11062" t="str">
        <f>'BASE SPLIT DEM'!A11</f>
        <v>TO</v>
      </c>
      <c r="B11062">
        <f>'BASE SPLIT DEM'!B11062</f>
        <v>2045</v>
      </c>
      <c r="C11062" t="str">
        <f>'BASE SPLIT DEM'!C11062</f>
        <v>ADEMPASTRAEXINHROABUSSCB___</v>
      </c>
      <c r="D11062" t="str">
        <f>'BASE SPLIT DEM'!D11062</f>
        <v>PASTRAEXINHROABUS</v>
      </c>
      <c r="E11062" s="4">
        <f>'BASE SPLIT DEM'!E11062+IF('BASE SPLIT DEM'!E11062=0,0,_xlfn.IFNA(VLOOKUP(RIGHT(C11062,6),'Tuning parameter'!$A$3:$AC$11,HLOOKUP(B11062,'Tuning parameter'!$B$1:$AC$2,2,FALSE),FALSE),0))</f>
        <v>0</v>
      </c>
      <c r="F11062" t="str">
        <f>'BASE SPLIT DEM'!F11</f>
        <v>PassengerTransportationIn BoundaryHome School</v>
      </c>
    </row>
    <row r="11063" spans="1:6" x14ac:dyDescent="0.25">
      <c r="A11063" t="str">
        <f>'BASE SPLIT DEM'!A20</f>
        <v>TO</v>
      </c>
      <c r="B11063">
        <f>'BASE SPLIT DEM'!B11063</f>
        <v>2045</v>
      </c>
      <c r="C11063" t="str">
        <f>'BASE SPLIT DEM'!C11063</f>
        <v>ADEMPASTRAEXINHROACAR___RSH</v>
      </c>
      <c r="D11063" t="str">
        <f>'BASE SPLIT DEM'!D11063</f>
        <v>PASTRAEXINHROACAR</v>
      </c>
      <c r="E11063" s="4">
        <f>'BASE SPLIT DEM'!E11063+IF('BASE SPLIT DEM'!E11063=0,0,_xlfn.IFNA(VLOOKUP(RIGHT(C11063,6),'Tuning parameter'!$A$3:$AC$11,HLOOKUP(B11063,'Tuning parameter'!$B$1:$AC$2,2,FALSE),FALSE),0))</f>
        <v>0</v>
      </c>
      <c r="F11063" t="str">
        <f>'BASE SPLIT DEM'!F20</f>
        <v>PassengerTransportationIn BoundaryHome Other</v>
      </c>
    </row>
    <row r="11064" spans="1:6" x14ac:dyDescent="0.25">
      <c r="A11064" t="str">
        <f>'BASE SPLIT DEM'!A29</f>
        <v>TO</v>
      </c>
      <c r="B11064">
        <f>'BASE SPLIT DEM'!B11064</f>
        <v>2045</v>
      </c>
      <c r="C11064" t="str">
        <f>'BASE SPLIT DEM'!C11064</f>
        <v>ADEMPASTRAEXINHROACAR___TAX</v>
      </c>
      <c r="D11064" t="str">
        <f>'BASE SPLIT DEM'!D11064</f>
        <v>PASTRAEXINHROACAR</v>
      </c>
      <c r="E11064" s="4">
        <f>'BASE SPLIT DEM'!E11064+IF('BASE SPLIT DEM'!E11064=0,0,_xlfn.IFNA(VLOOKUP(RIGHT(C11064,6),'Tuning parameter'!$A$3:$AC$11,HLOOKUP(B11064,'Tuning parameter'!$B$1:$AC$2,2,FALSE),FALSE),0))</f>
        <v>1.08157195638427E-2</v>
      </c>
      <c r="F11064" t="str">
        <f>'BASE SPLIT DEM'!F29</f>
        <v>PassengerTransportationIn BoundaryNon Home based</v>
      </c>
    </row>
    <row r="11065" spans="1:6" x14ac:dyDescent="0.25">
      <c r="A11065" t="str">
        <f>'BASE SPLIT DEM'!A40</f>
        <v>TO</v>
      </c>
      <c r="B11065">
        <f>'BASE SPLIT DEM'!B11065</f>
        <v>2045</v>
      </c>
      <c r="C11065" t="str">
        <f>'BASE SPLIT DEM'!C11065</f>
        <v>ADEMPASTRAEXINHROACAR___ADR</v>
      </c>
      <c r="D11065" t="str">
        <f>'BASE SPLIT DEM'!D11065</f>
        <v>PASTRAEXINHROACAR</v>
      </c>
      <c r="E11065" s="4">
        <f>'BASE SPLIT DEM'!E11065+IF('BASE SPLIT DEM'!E11065=0,0,_xlfn.IFNA(VLOOKUP(RIGHT(C11065,6),'Tuning parameter'!$A$3:$AC$11,HLOOKUP(B11065,'Tuning parameter'!$B$1:$AC$2,2,FALSE),FALSE),0))</f>
        <v>0.86770200888905602</v>
      </c>
      <c r="F11065" t="str">
        <f>'BASE SPLIT DEM'!F40</f>
        <v>PassengerTransportationExternal INHome Work</v>
      </c>
    </row>
    <row r="11066" spans="1:6" x14ac:dyDescent="0.25">
      <c r="A11066" t="str">
        <f>'BASE SPLIT DEM'!A46</f>
        <v>TO</v>
      </c>
      <c r="B11066">
        <f>'BASE SPLIT DEM'!B11066</f>
        <v>2045</v>
      </c>
      <c r="C11066" t="str">
        <f>'BASE SPLIT DEM'!C11066</f>
        <v>ADEMPASTRAEXINHROACAR___APG</v>
      </c>
      <c r="D11066" t="str">
        <f>'BASE SPLIT DEM'!D11066</f>
        <v>PASTRAEXINHROACAR</v>
      </c>
      <c r="E11066" s="4">
        <f>'BASE SPLIT DEM'!E11066+IF('BASE SPLIT DEM'!E11066=0,0,_xlfn.IFNA(VLOOKUP(RIGHT(C11066,6),'Tuning parameter'!$A$3:$AC$11,HLOOKUP(B11066,'Tuning parameter'!$B$1:$AC$2,2,FALSE),FALSE),0))</f>
        <v>0.12148227154709999</v>
      </c>
      <c r="F11066" t="str">
        <f>'BASE SPLIT DEM'!F46</f>
        <v>PassengerTransportationExternal INHome Work</v>
      </c>
    </row>
    <row r="11067" spans="1:6" x14ac:dyDescent="0.25">
      <c r="A11067" t="str">
        <f>'BASE SPLIT DEM'!A49</f>
        <v>TO</v>
      </c>
      <c r="B11067">
        <f>'BASE SPLIT DEM'!B11067</f>
        <v>2045</v>
      </c>
      <c r="C11067" t="str">
        <f>'BASE SPLIT DEM'!C11067</f>
        <v>ADEMPASTRAEXINHROATRULGTRSH</v>
      </c>
      <c r="D11067" t="str">
        <f>'BASE SPLIT DEM'!D11067</f>
        <v>PASTRAEXINHROATRU</v>
      </c>
      <c r="E11067" s="4">
        <f>'BASE SPLIT DEM'!E11067+IF('BASE SPLIT DEM'!E11067=0,0,_xlfn.IFNA(VLOOKUP(RIGHT(C11067,6),'Tuning parameter'!$A$3:$AC$11,HLOOKUP(B11067,'Tuning parameter'!$B$1:$AC$2,2,FALSE),FALSE),0))</f>
        <v>0</v>
      </c>
      <c r="F11067" t="str">
        <f>'BASE SPLIT DEM'!F49</f>
        <v>PassengerTransportationExternal INHome School</v>
      </c>
    </row>
    <row r="11068" spans="1:6" x14ac:dyDescent="0.25">
      <c r="A11068" t="str">
        <f>'BASE SPLIT DEM'!A55</f>
        <v>TO</v>
      </c>
      <c r="B11068">
        <f>'BASE SPLIT DEM'!B11068</f>
        <v>2045</v>
      </c>
      <c r="C11068" t="str">
        <f>'BASE SPLIT DEM'!C11068</f>
        <v>ADEMPASTRAEXINHROATRULGTTAX</v>
      </c>
      <c r="D11068" t="str">
        <f>'BASE SPLIT DEM'!D11068</f>
        <v>PASTRAEXINHROATRU</v>
      </c>
      <c r="E11068" s="4">
        <f>'BASE SPLIT DEM'!E11068+IF('BASE SPLIT DEM'!E11068=0,0,_xlfn.IFNA(VLOOKUP(RIGHT(C11068,6),'Tuning parameter'!$A$3:$AC$11,HLOOKUP(B11068,'Tuning parameter'!$B$1:$AC$2,2,FALSE),FALSE),0))</f>
        <v>3.4924222617454702E-3</v>
      </c>
      <c r="F11068" t="str">
        <f>'BASE SPLIT DEM'!F55</f>
        <v>PassengerTransportationExternal INHome School</v>
      </c>
    </row>
    <row r="11069" spans="1:6" x14ac:dyDescent="0.25">
      <c r="A11069" t="str">
        <f>'BASE SPLIT DEM'!A58</f>
        <v>TO</v>
      </c>
      <c r="B11069">
        <f>'BASE SPLIT DEM'!B11069</f>
        <v>2045</v>
      </c>
      <c r="C11069" t="str">
        <f>'BASE SPLIT DEM'!C11069</f>
        <v>ADEMPASTRAEXINHROATRULGTADR</v>
      </c>
      <c r="D11069" t="str">
        <f>'BASE SPLIT DEM'!D11069</f>
        <v>PASTRAEXINHROATRU</v>
      </c>
      <c r="E11069" s="4">
        <f>'BASE SPLIT DEM'!E11069+IF('BASE SPLIT DEM'!E11069=0,0,_xlfn.IFNA(VLOOKUP(RIGHT(C11069,6),'Tuning parameter'!$A$3:$AC$11,HLOOKUP(B11069,'Tuning parameter'!$B$1:$AC$2,2,FALSE),FALSE),0))</f>
        <v>0.87412592797713495</v>
      </c>
      <c r="F11069" t="str">
        <f>'BASE SPLIT DEM'!F58</f>
        <v>PassengerTransportationExternal INHome Other</v>
      </c>
    </row>
    <row r="11070" spans="1:6" x14ac:dyDescent="0.25">
      <c r="A11070" t="str">
        <f>'BASE SPLIT DEM'!A64</f>
        <v>TO</v>
      </c>
      <c r="B11070">
        <f>'BASE SPLIT DEM'!B11070</f>
        <v>2045</v>
      </c>
      <c r="C11070" t="str">
        <f>'BASE SPLIT DEM'!C11070</f>
        <v>ADEMPASTRAEXINHROATRULGTAPG</v>
      </c>
      <c r="D11070" t="str">
        <f>'BASE SPLIT DEM'!D11070</f>
        <v>PASTRAEXINHROATRU</v>
      </c>
      <c r="E11070" s="4">
        <f>'BASE SPLIT DEM'!E11070+IF('BASE SPLIT DEM'!E11070=0,0,_xlfn.IFNA(VLOOKUP(RIGHT(C11070,6),'Tuning parameter'!$A$3:$AC$11,HLOOKUP(B11070,'Tuning parameter'!$B$1:$AC$2,2,FALSE),FALSE),0))</f>
        <v>0.122381649761118</v>
      </c>
      <c r="F11070" t="str">
        <f>'BASE SPLIT DEM'!F64</f>
        <v>PassengerTransportationExternal INHome Other</v>
      </c>
    </row>
    <row r="11071" spans="1:6" x14ac:dyDescent="0.25">
      <c r="A11071" t="str">
        <f>'BASE SPLIT DEM'!A67</f>
        <v>TO</v>
      </c>
      <c r="B11071">
        <f>'BASE SPLIT DEM'!B11071</f>
        <v>2045</v>
      </c>
      <c r="C11071" t="str">
        <f>'BASE SPLIT DEM'!C11071</f>
        <v>ADEMPASTRAEXINHROAMOR______</v>
      </c>
      <c r="D11071" t="str">
        <f>'BASE SPLIT DEM'!D11071</f>
        <v>PASTRAEXINHROAMOR</v>
      </c>
      <c r="E11071" s="4">
        <f>'BASE SPLIT DEM'!E11071+IF('BASE SPLIT DEM'!E11071=0,0,_xlfn.IFNA(VLOOKUP(RIGHT(C11071,6),'Tuning parameter'!$A$3:$AC$11,HLOOKUP(B11071,'Tuning parameter'!$B$1:$AC$2,2,FALSE),FALSE),0))</f>
        <v>1</v>
      </c>
      <c r="F11071" t="str">
        <f>'BASE SPLIT DEM'!F67</f>
        <v>PassengerTransportationExternal INNon Home based</v>
      </c>
    </row>
    <row r="11072" spans="1:6" x14ac:dyDescent="0.25">
      <c r="A11072" t="str">
        <f>'BASE SPLIT DEM'!A73</f>
        <v>TO</v>
      </c>
      <c r="B11072">
        <f>'BASE SPLIT DEM'!B11072</f>
        <v>2045</v>
      </c>
      <c r="C11072" t="str">
        <f>'BASE SPLIT DEM'!C11072</f>
        <v>ADEMPASTRAEXINHROAWAL______</v>
      </c>
      <c r="D11072" t="str">
        <f>'BASE SPLIT DEM'!D11072</f>
        <v>PASTRAEXINHROAWAL</v>
      </c>
      <c r="E11072" s="4">
        <f>'BASE SPLIT DEM'!E11072+IF('BASE SPLIT DEM'!E11072=0,0,_xlfn.IFNA(VLOOKUP(RIGHT(C11072,6),'Tuning parameter'!$A$3:$AC$11,HLOOKUP(B11072,'Tuning parameter'!$B$1:$AC$2,2,FALSE),FALSE),0))</f>
        <v>1</v>
      </c>
      <c r="F11072" t="str">
        <f>'BASE SPLIT DEM'!F73</f>
        <v>PassengerTransportationExternal INNon Home based</v>
      </c>
    </row>
    <row r="11073" spans="1:6" x14ac:dyDescent="0.25">
      <c r="A11073" t="str">
        <f>'BASE SPLIT DEM'!A76</f>
        <v>TO</v>
      </c>
      <c r="B11073">
        <f>'BASE SPLIT DEM'!B11073</f>
        <v>2045</v>
      </c>
      <c r="C11073" t="str">
        <f>'BASE SPLIT DEM'!C11073</f>
        <v>ADEMPASTRAEXINHROABIK______</v>
      </c>
      <c r="D11073" t="str">
        <f>'BASE SPLIT DEM'!D11073</f>
        <v>PASTRAEXINHROABIK</v>
      </c>
      <c r="E11073" s="4">
        <f>'BASE SPLIT DEM'!E11073+IF('BASE SPLIT DEM'!E11073=0,0,_xlfn.IFNA(VLOOKUP(RIGHT(C11073,6),'Tuning parameter'!$A$3:$AC$11,HLOOKUP(B11073,'Tuning parameter'!$B$1:$AC$2,2,FALSE),FALSE),0))</f>
        <v>1</v>
      </c>
      <c r="F11073" t="str">
        <f>'BASE SPLIT DEM'!F76</f>
        <v>PassengerTransportationExternal OUTHome Work</v>
      </c>
    </row>
    <row r="11074" spans="1:6" x14ac:dyDescent="0.25">
      <c r="A11074" t="str">
        <f>'BASE SPLIT DEM'!A82</f>
        <v>TO</v>
      </c>
      <c r="B11074">
        <f>'BASE SPLIT DEM'!B11074</f>
        <v>2045</v>
      </c>
      <c r="C11074" t="str">
        <f>'BASE SPLIT DEM'!C11074</f>
        <v>ADEMPASTRAEXOHWRAIREG___GOR</v>
      </c>
      <c r="D11074" t="str">
        <f>'BASE SPLIT DEM'!D11074</f>
        <v>PASTRAEXOHWRAIREG</v>
      </c>
      <c r="E11074" s="4">
        <f>'BASE SPLIT DEM'!E11074+IF('BASE SPLIT DEM'!E11074=0,0,_xlfn.IFNA(VLOOKUP(RIGHT(C11074,6),'Tuning parameter'!$A$3:$AC$11,HLOOKUP(B11074,'Tuning parameter'!$B$1:$AC$2,2,FALSE),FALSE),0))</f>
        <v>1</v>
      </c>
      <c r="F11074" t="str">
        <f>'BASE SPLIT DEM'!F82</f>
        <v>PassengerTransportationExternal OUTHome Work</v>
      </c>
    </row>
    <row r="11075" spans="1:6" x14ac:dyDescent="0.25">
      <c r="A11075" t="str">
        <f>'BASE SPLIT DEM'!A85</f>
        <v>TO</v>
      </c>
      <c r="B11075">
        <f>'BASE SPLIT DEM'!B11075</f>
        <v>2045</v>
      </c>
      <c r="C11075" t="str">
        <f>'BASE SPLIT DEM'!C11075</f>
        <v>ADEMPASTRAEXOHWRAIREG___UPX</v>
      </c>
      <c r="D11075" t="str">
        <f>'BASE SPLIT DEM'!D11075</f>
        <v>PASTRAEXOHWRAIREG</v>
      </c>
      <c r="E11075" s="4">
        <f>'BASE SPLIT DEM'!E11075+IF('BASE SPLIT DEM'!E11075=0,0,_xlfn.IFNA(VLOOKUP(RIGHT(C11075,6),'Tuning parameter'!$A$3:$AC$11,HLOOKUP(B11075,'Tuning parameter'!$B$1:$AC$2,2,FALSE),FALSE),0))</f>
        <v>0</v>
      </c>
      <c r="F11075" t="str">
        <f>'BASE SPLIT DEM'!F85</f>
        <v>PassengerTransportationExternal OUTHome School</v>
      </c>
    </row>
    <row r="11076" spans="1:6" x14ac:dyDescent="0.25">
      <c r="A11076" t="str">
        <f>'BASE SPLIT DEM'!A91</f>
        <v>TO</v>
      </c>
      <c r="B11076">
        <f>'BASE SPLIT DEM'!B11076</f>
        <v>2045</v>
      </c>
      <c r="C11076" t="str">
        <f>'BASE SPLIT DEM'!C11076</f>
        <v>ADEMPASTRAEXOHWRAISUB___TSU</v>
      </c>
      <c r="D11076" t="str">
        <f>'BASE SPLIT DEM'!D11076</f>
        <v>PASTRAEXOHWRAISUB</v>
      </c>
      <c r="E11076" s="4">
        <f>'BASE SPLIT DEM'!E11076+IF('BASE SPLIT DEM'!E11076=0,0,_xlfn.IFNA(VLOOKUP(RIGHT(C11076,6),'Tuning parameter'!$A$3:$AC$11,HLOOKUP(B11076,'Tuning parameter'!$B$1:$AC$2,2,FALSE),FALSE),0))</f>
        <v>1</v>
      </c>
      <c r="F11076" t="str">
        <f>'BASE SPLIT DEM'!F91</f>
        <v>PassengerTransportationExternal OUTHome School</v>
      </c>
    </row>
    <row r="11077" spans="1:6" x14ac:dyDescent="0.25">
      <c r="A11077" t="str">
        <f>'BASE SPLIT DEM'!A94</f>
        <v>TO</v>
      </c>
      <c r="B11077">
        <f>'BASE SPLIT DEM'!B11077</f>
        <v>2045</v>
      </c>
      <c r="C11077" t="str">
        <f>'BASE SPLIT DEM'!C11077</f>
        <v>ADEMPASTRAEXOHWRAITRM___TST</v>
      </c>
      <c r="D11077" t="str">
        <f>'BASE SPLIT DEM'!D11077</f>
        <v>PASTRAEXOHWRAITRM</v>
      </c>
      <c r="E11077" s="4">
        <f>'BASE SPLIT DEM'!E11077+IF('BASE SPLIT DEM'!E11077=0,0,_xlfn.IFNA(VLOOKUP(RIGHT(C11077,6),'Tuning parameter'!$A$3:$AC$11,HLOOKUP(B11077,'Tuning parameter'!$B$1:$AC$2,2,FALSE),FALSE),0))</f>
        <v>1</v>
      </c>
      <c r="F11077" t="str">
        <f>'BASE SPLIT DEM'!F94</f>
        <v>PassengerTransportationExternal OUTHome Other</v>
      </c>
    </row>
    <row r="11078" spans="1:6" x14ac:dyDescent="0.25">
      <c r="A11078" t="str">
        <f>'BASE SPLIT DEM'!A100</f>
        <v>TO</v>
      </c>
      <c r="B11078">
        <f>'BASE SPLIT DEM'!B11078</f>
        <v>2045</v>
      </c>
      <c r="C11078" t="str">
        <f>'BASE SPLIT DEM'!C11078</f>
        <v>ADEMPASTRAEXOHWROABUSIUBGOB</v>
      </c>
      <c r="D11078" t="str">
        <f>'BASE SPLIT DEM'!D11078</f>
        <v>PASTRAEXOHWROABUS</v>
      </c>
      <c r="E11078" s="4">
        <f>'BASE SPLIT DEM'!E11078+IF('BASE SPLIT DEM'!E11078=0,0,_xlfn.IFNA(VLOOKUP(RIGHT(C11078,6),'Tuning parameter'!$A$3:$AC$11,HLOOKUP(B11078,'Tuning parameter'!$B$1:$AC$2,2,FALSE),FALSE),0))</f>
        <v>4.9181552429409497E-2</v>
      </c>
      <c r="F11078" t="str">
        <f>'BASE SPLIT DEM'!F100</f>
        <v>PassengerTransportationExternal OUTHome Other</v>
      </c>
    </row>
    <row r="11079" spans="1:6" x14ac:dyDescent="0.25">
      <c r="A11079" t="str">
        <f>'BASE SPLIT DEM'!A103</f>
        <v>TO</v>
      </c>
      <c r="B11079">
        <f>'BASE SPLIT DEM'!B11079</f>
        <v>2045</v>
      </c>
      <c r="C11079" t="str">
        <f>'BASE SPLIT DEM'!C11079</f>
        <v>ADEMPASTRAEXOHWROABUSURBTBU</v>
      </c>
      <c r="D11079" t="str">
        <f>'BASE SPLIT DEM'!D11079</f>
        <v>PASTRAEXOHWROABUS</v>
      </c>
      <c r="E11079" s="4">
        <f>'BASE SPLIT DEM'!E11079+IF('BASE SPLIT DEM'!E11079=0,0,_xlfn.IFNA(VLOOKUP(RIGHT(C11079,6),'Tuning parameter'!$A$3:$AC$11,HLOOKUP(B11079,'Tuning parameter'!$B$1:$AC$2,2,FALSE),FALSE),0))</f>
        <v>0.74429353778386598</v>
      </c>
      <c r="F11079" t="str">
        <f>'BASE SPLIT DEM'!F103</f>
        <v>PassengerTransportationExternal OUTNon Home based</v>
      </c>
    </row>
    <row r="11080" spans="1:6" x14ac:dyDescent="0.25">
      <c r="A11080" t="str">
        <f>'BASE SPLIT DEM'!A109</f>
        <v>TO</v>
      </c>
      <c r="B11080">
        <f>'BASE SPLIT DEM'!B11080</f>
        <v>2045</v>
      </c>
      <c r="C11080" t="str">
        <f>'BASE SPLIT DEM'!C11080</f>
        <v>ADEMPASTRAEXOHWROABUSURBWTB</v>
      </c>
      <c r="D11080" t="str">
        <f>'BASE SPLIT DEM'!D11080</f>
        <v>PASTRAEXOHWROABUS</v>
      </c>
      <c r="E11080" s="4">
        <f>'BASE SPLIT DEM'!E11080+IF('BASE SPLIT DEM'!E11080=0,0,_xlfn.IFNA(VLOOKUP(RIGHT(C11080,6),'Tuning parameter'!$A$3:$AC$11,HLOOKUP(B11080,'Tuning parameter'!$B$1:$AC$2,2,FALSE),FALSE),0))</f>
        <v>0</v>
      </c>
      <c r="F11080" t="str">
        <f>'BASE SPLIT DEM'!F109</f>
        <v>PassengerTransportationExternal OUTNon Home based</v>
      </c>
    </row>
    <row r="11081" spans="1:6" x14ac:dyDescent="0.25">
      <c r="A11081" t="str">
        <f>'BASE SPLIT DEM'!A111</f>
        <v>TO</v>
      </c>
      <c r="B11081">
        <f>'BASE SPLIT DEM'!B11081</f>
        <v>2045</v>
      </c>
      <c r="C11081" t="str">
        <f>'BASE SPLIT DEM'!C11081</f>
        <v>ADEMPASTRAEXOHWROABUSIUBMWAY</v>
      </c>
      <c r="D11081" t="str">
        <f>'BASE SPLIT DEM'!D11081</f>
        <v>PASTRAEXOHWROABUS</v>
      </c>
      <c r="E11081" s="4">
        <f>'BASE SPLIT DEM'!E11081+IF('BASE SPLIT DEM'!E11081=0,0,_xlfn.IFNA(VLOOKUP(RIGHT(C11081,6),'Tuning parameter'!$A$3:$AC$11,HLOOKUP(B11081,'Tuning parameter'!$B$1:$AC$2,2,FALSE),FALSE),0))</f>
        <v>0.17527578367284399</v>
      </c>
      <c r="F11081" t="str">
        <f>'BASE SPLIT DEM'!F111</f>
        <v>PassengerTransportationIn BoundaryHome WorkRailRegional</v>
      </c>
    </row>
    <row r="11082" spans="1:6" x14ac:dyDescent="0.25">
      <c r="A11082" t="str">
        <f>'BASE SPLIT DEM'!A116</f>
        <v>TO</v>
      </c>
      <c r="B11082">
        <f>'BASE SPLIT DEM'!B11082</f>
        <v>2045</v>
      </c>
      <c r="C11082" t="str">
        <f>'BASE SPLIT DEM'!C11082</f>
        <v>ADEMPASTRAEXOHWROABUSIUBVIVA</v>
      </c>
      <c r="D11082" t="str">
        <f>'BASE SPLIT DEM'!D11082</f>
        <v>PASTRAEXOHWROABUS</v>
      </c>
      <c r="E11082" s="4">
        <f>'BASE SPLIT DEM'!E11082+IF('BASE SPLIT DEM'!E11082=0,0,_xlfn.IFNA(VLOOKUP(RIGHT(C11082,6),'Tuning parameter'!$A$3:$AC$11,HLOOKUP(B11082,'Tuning parameter'!$B$1:$AC$2,2,FALSE),FALSE),0))</f>
        <v>2.35769575679486E-2</v>
      </c>
      <c r="F11082" t="str">
        <f>'BASE SPLIT DEM'!F116</f>
        <v>PassengerTransportationIn BoundaryHome WorkRoadInter-city Buses</v>
      </c>
    </row>
    <row r="11083" spans="1:6" x14ac:dyDescent="0.25">
      <c r="A11083" t="str">
        <f>'BASE SPLIT DEM'!A117</f>
        <v>TO</v>
      </c>
      <c r="B11083">
        <f>'BASE SPLIT DEM'!B11083</f>
        <v>2045</v>
      </c>
      <c r="C11083" t="str">
        <f>'BASE SPLIT DEM'!C11083</f>
        <v>ADEMPASTRAEXOHWROABUSIUBDURT</v>
      </c>
      <c r="D11083" t="str">
        <f>'BASE SPLIT DEM'!D11083</f>
        <v>PASTRAEXOHWROABUS</v>
      </c>
      <c r="E11083" s="4">
        <f>'BASE SPLIT DEM'!E11083+IF('BASE SPLIT DEM'!E11083=0,0,_xlfn.IFNA(VLOOKUP(RIGHT(C11083,6),'Tuning parameter'!$A$3:$AC$11,HLOOKUP(B11083,'Tuning parameter'!$B$1:$AC$2,2,FALSE),FALSE),0))</f>
        <v>7.6721685459308396E-3</v>
      </c>
      <c r="F11083" t="str">
        <f>'BASE SPLIT DEM'!F117</f>
        <v>PassengerTransportationIn BoundaryHome WorkRoadInter-city Buses</v>
      </c>
    </row>
    <row r="11084" spans="1:6" x14ac:dyDescent="0.25">
      <c r="A11084" t="str">
        <f>'BASE SPLIT DEM'!A118</f>
        <v>TO</v>
      </c>
      <c r="B11084">
        <f>'BASE SPLIT DEM'!B11084</f>
        <v>2045</v>
      </c>
      <c r="C11084" t="str">
        <f>'BASE SPLIT DEM'!C11084</f>
        <v>ADEMPASTRAEXOHWROABUSSCB___</v>
      </c>
      <c r="D11084" t="str">
        <f>'BASE SPLIT DEM'!D11084</f>
        <v>PASTRAEXOHWROABUS</v>
      </c>
      <c r="E11084" s="4">
        <f>'BASE SPLIT DEM'!E11084+IF('BASE SPLIT DEM'!E11084=0,0,_xlfn.IFNA(VLOOKUP(RIGHT(C11084,6),'Tuning parameter'!$A$3:$AC$11,HLOOKUP(B11084,'Tuning parameter'!$B$1:$AC$2,2,FALSE),FALSE),0))</f>
        <v>0</v>
      </c>
      <c r="F11084" t="str">
        <f>'BASE SPLIT DEM'!F118</f>
        <v>PassengerTransportationIn BoundaryHome WorkRoadInter-city Buses</v>
      </c>
    </row>
    <row r="11085" spans="1:6" x14ac:dyDescent="0.25">
      <c r="A11085" t="str">
        <f>'BASE SPLIT DEM'!A119</f>
        <v>TO</v>
      </c>
      <c r="B11085">
        <f>'BASE SPLIT DEM'!B11085</f>
        <v>2045</v>
      </c>
      <c r="C11085" t="str">
        <f>'BASE SPLIT DEM'!C11085</f>
        <v>ADEMPASTRAEXOHWROACAR___RSH</v>
      </c>
      <c r="D11085" t="str">
        <f>'BASE SPLIT DEM'!D11085</f>
        <v>PASTRAEXOHWROACAR</v>
      </c>
      <c r="E11085" s="4">
        <f>'BASE SPLIT DEM'!E11085+IF('BASE SPLIT DEM'!E11085=0,0,_xlfn.IFNA(VLOOKUP(RIGHT(C11085,6),'Tuning parameter'!$A$3:$AC$11,HLOOKUP(B11085,'Tuning parameter'!$B$1:$AC$2,2,FALSE),FALSE),0))</f>
        <v>1.3511232481335201E-2</v>
      </c>
      <c r="F11085" t="str">
        <f>'BASE SPLIT DEM'!F119</f>
        <v>PassengerTransportationIn BoundaryHome WorkRoadInter-city Buses</v>
      </c>
    </row>
    <row r="11086" spans="1:6" x14ac:dyDescent="0.25">
      <c r="A11086" t="str">
        <f>'BASE SPLIT DEM'!A120</f>
        <v>TO</v>
      </c>
      <c r="B11086">
        <f>'BASE SPLIT DEM'!B11086</f>
        <v>2045</v>
      </c>
      <c r="C11086" t="str">
        <f>'BASE SPLIT DEM'!C11086</f>
        <v>ADEMPASTRAEXOHWROACAR___TAX</v>
      </c>
      <c r="D11086" t="str">
        <f>'BASE SPLIT DEM'!D11086</f>
        <v>PASTRAEXOHWROACAR</v>
      </c>
      <c r="E11086" s="4">
        <f>'BASE SPLIT DEM'!E11086+IF('BASE SPLIT DEM'!E11086=0,0,_xlfn.IFNA(VLOOKUP(RIGHT(C11086,6),'Tuning parameter'!$A$3:$AC$11,HLOOKUP(B11086,'Tuning parameter'!$B$1:$AC$2,2,FALSE),FALSE),0))</f>
        <v>1.08157195638427E-2</v>
      </c>
      <c r="F11086" t="str">
        <f>'BASE SPLIT DEM'!F120</f>
        <v>PassengerTransportationIn BoundaryHome WorkRoadInter-city Buses</v>
      </c>
    </row>
    <row r="11087" spans="1:6" x14ac:dyDescent="0.25">
      <c r="A11087" t="str">
        <f>'BASE SPLIT DEM'!A133</f>
        <v>TO</v>
      </c>
      <c r="B11087">
        <f>'BASE SPLIT DEM'!B11087</f>
        <v>2045</v>
      </c>
      <c r="C11087" t="str">
        <f>'BASE SPLIT DEM'!C11087</f>
        <v>ADEMPASTRAEXOHWROACAR___ADR</v>
      </c>
      <c r="D11087" t="str">
        <f>'BASE SPLIT DEM'!D11087</f>
        <v>PASTRAEXOHWROACAR</v>
      </c>
      <c r="E11087" s="4">
        <f>'BASE SPLIT DEM'!E11087+IF('BASE SPLIT DEM'!E11087=0,0,_xlfn.IFNA(VLOOKUP(RIGHT(C11087,6),'Tuning parameter'!$A$3:$AC$11,HLOOKUP(B11087,'Tuning parameter'!$B$1:$AC$2,2,FALSE),FALSE),0))</f>
        <v>0.86770200888905602</v>
      </c>
      <c r="F11087" t="str">
        <f>'BASE SPLIT DEM'!F133</f>
        <v>PassengerTransportationIn BoundaryHome SchoolRailRegional</v>
      </c>
    </row>
    <row r="11088" spans="1:6" x14ac:dyDescent="0.25">
      <c r="A11088" t="str">
        <f>'BASE SPLIT DEM'!A138</f>
        <v>TO</v>
      </c>
      <c r="B11088">
        <f>'BASE SPLIT DEM'!B11088</f>
        <v>2045</v>
      </c>
      <c r="C11088" t="str">
        <f>'BASE SPLIT DEM'!C11088</f>
        <v>ADEMPASTRAEXOHWROACAR___APG</v>
      </c>
      <c r="D11088" t="str">
        <f>'BASE SPLIT DEM'!D11088</f>
        <v>PASTRAEXOHWROACAR</v>
      </c>
      <c r="E11088" s="4">
        <f>'BASE SPLIT DEM'!E11088+IF('BASE SPLIT DEM'!E11088=0,0,_xlfn.IFNA(VLOOKUP(RIGHT(C11088,6),'Tuning parameter'!$A$3:$AC$11,HLOOKUP(B11088,'Tuning parameter'!$B$1:$AC$2,2,FALSE),FALSE),0))</f>
        <v>0.107971039065765</v>
      </c>
      <c r="F11088" t="str">
        <f>'BASE SPLIT DEM'!F138</f>
        <v>PassengerTransportationIn BoundaryHome SchoolRoadInter-city Buses</v>
      </c>
    </row>
    <row r="11089" spans="1:6" x14ac:dyDescent="0.25">
      <c r="A11089" t="str">
        <f>'BASE SPLIT DEM'!A139</f>
        <v>TO</v>
      </c>
      <c r="B11089">
        <f>'BASE SPLIT DEM'!B11089</f>
        <v>2045</v>
      </c>
      <c r="C11089" t="str">
        <f>'BASE SPLIT DEM'!C11089</f>
        <v>ADEMPASTRAEXOHWROATRULGTRSH</v>
      </c>
      <c r="D11089" t="str">
        <f>'BASE SPLIT DEM'!D11089</f>
        <v>PASTRAEXOHWROATRU</v>
      </c>
      <c r="E11089" s="4">
        <f>'BASE SPLIT DEM'!E11089+IF('BASE SPLIT DEM'!E11089=0,0,_xlfn.IFNA(VLOOKUP(RIGHT(C11089,6),'Tuning parameter'!$A$3:$AC$11,HLOOKUP(B11089,'Tuning parameter'!$B$1:$AC$2,2,FALSE),FALSE),0))</f>
        <v>1.3516939479092299E-2</v>
      </c>
      <c r="F11089" t="str">
        <f>'BASE SPLIT DEM'!F139</f>
        <v>PassengerTransportationIn BoundaryHome SchoolRoadInter-city Buses</v>
      </c>
    </row>
    <row r="11090" spans="1:6" x14ac:dyDescent="0.25">
      <c r="A11090" t="str">
        <f>'BASE SPLIT DEM'!A140</f>
        <v>TO</v>
      </c>
      <c r="B11090">
        <f>'BASE SPLIT DEM'!B11090</f>
        <v>2045</v>
      </c>
      <c r="C11090" t="str">
        <f>'BASE SPLIT DEM'!C11090</f>
        <v>ADEMPASTRAEXOHWROATRULGTTAX</v>
      </c>
      <c r="D11090" t="str">
        <f>'BASE SPLIT DEM'!D11090</f>
        <v>PASTRAEXOHWROATRU</v>
      </c>
      <c r="E11090" s="4">
        <f>'BASE SPLIT DEM'!E11090+IF('BASE SPLIT DEM'!E11090=0,0,_xlfn.IFNA(VLOOKUP(RIGHT(C11090,6),'Tuning parameter'!$A$3:$AC$11,HLOOKUP(B11090,'Tuning parameter'!$B$1:$AC$2,2,FALSE),FALSE),0))</f>
        <v>3.4924222617454702E-3</v>
      </c>
      <c r="F11090" t="str">
        <f>'BASE SPLIT DEM'!F140</f>
        <v>PassengerTransportationIn BoundaryHome SchoolRoadInter-city Buses</v>
      </c>
    </row>
    <row r="11091" spans="1:6" x14ac:dyDescent="0.25">
      <c r="A11091" t="str">
        <f>'BASE SPLIT DEM'!A141</f>
        <v>TO</v>
      </c>
      <c r="B11091">
        <f>'BASE SPLIT DEM'!B11091</f>
        <v>2045</v>
      </c>
      <c r="C11091" t="str">
        <f>'BASE SPLIT DEM'!C11091</f>
        <v>ADEMPASTRAEXOHWROATRULGTADR</v>
      </c>
      <c r="D11091" t="str">
        <f>'BASE SPLIT DEM'!D11091</f>
        <v>PASTRAEXOHWROATRU</v>
      </c>
      <c r="E11091" s="4">
        <f>'BASE SPLIT DEM'!E11091+IF('BASE SPLIT DEM'!E11091=0,0,_xlfn.IFNA(VLOOKUP(RIGHT(C11091,6),'Tuning parameter'!$A$3:$AC$11,HLOOKUP(B11091,'Tuning parameter'!$B$1:$AC$2,2,FALSE),FALSE),0))</f>
        <v>0.87412592797713495</v>
      </c>
      <c r="F11091" t="str">
        <f>'BASE SPLIT DEM'!F141</f>
        <v>PassengerTransportationIn BoundaryHome SchoolRoadInter-city Buses</v>
      </c>
    </row>
    <row r="11092" spans="1:6" x14ac:dyDescent="0.25">
      <c r="A11092" t="str">
        <f>'BASE SPLIT DEM'!A143</f>
        <v>TO</v>
      </c>
      <c r="B11092">
        <f>'BASE SPLIT DEM'!B11092</f>
        <v>2045</v>
      </c>
      <c r="C11092" t="str">
        <f>'BASE SPLIT DEM'!C11092</f>
        <v>ADEMPASTRAEXOHWROATRULGTAPG</v>
      </c>
      <c r="D11092" t="str">
        <f>'BASE SPLIT DEM'!D11092</f>
        <v>PASTRAEXOHWROATRU</v>
      </c>
      <c r="E11092" s="4">
        <f>'BASE SPLIT DEM'!E11092+IF('BASE SPLIT DEM'!E11092=0,0,_xlfn.IFNA(VLOOKUP(RIGHT(C11092,6),'Tuning parameter'!$A$3:$AC$11,HLOOKUP(B11092,'Tuning parameter'!$B$1:$AC$2,2,FALSE),FALSE),0))</f>
        <v>0.108864710282026</v>
      </c>
      <c r="F11092" t="str">
        <f>'BASE SPLIT DEM'!F143</f>
        <v>PassengerTransportationIn BoundaryHome SchoolRoadCars</v>
      </c>
    </row>
    <row r="11093" spans="1:6" x14ac:dyDescent="0.25">
      <c r="A11093" t="str">
        <f>'BASE SPLIT DEM'!A147</f>
        <v>TO</v>
      </c>
      <c r="B11093">
        <f>'BASE SPLIT DEM'!B11093</f>
        <v>2045</v>
      </c>
      <c r="C11093" t="str">
        <f>'BASE SPLIT DEM'!C11093</f>
        <v>ADEMPASTRAEXOHWROAMOR______</v>
      </c>
      <c r="D11093" t="str">
        <f>'BASE SPLIT DEM'!D11093</f>
        <v>PASTRAEXOHWROAMOR</v>
      </c>
      <c r="E11093" s="4">
        <f>'BASE SPLIT DEM'!E11093+IF('BASE SPLIT DEM'!E11093=0,0,_xlfn.IFNA(VLOOKUP(RIGHT(C11093,6),'Tuning parameter'!$A$3:$AC$11,HLOOKUP(B11093,'Tuning parameter'!$B$1:$AC$2,2,FALSE),FALSE),0))</f>
        <v>1</v>
      </c>
      <c r="F11093" t="str">
        <f>'BASE SPLIT DEM'!F147</f>
        <v>PassengerTransportationIn BoundaryHome SchoolRoadTruck</v>
      </c>
    </row>
    <row r="11094" spans="1:6" x14ac:dyDescent="0.25">
      <c r="A11094" t="str">
        <f>'BASE SPLIT DEM'!A155</f>
        <v>TO</v>
      </c>
      <c r="B11094">
        <f>'BASE SPLIT DEM'!B11094</f>
        <v>2045</v>
      </c>
      <c r="C11094" t="str">
        <f>'BASE SPLIT DEM'!C11094</f>
        <v>ADEMPASTRAEXOHWROAWAL______</v>
      </c>
      <c r="D11094" t="str">
        <f>'BASE SPLIT DEM'!D11094</f>
        <v>PASTRAEXOHWROAWAL</v>
      </c>
      <c r="E11094" s="4">
        <f>'BASE SPLIT DEM'!E11094+IF('BASE SPLIT DEM'!E11094=0,0,_xlfn.IFNA(VLOOKUP(RIGHT(C11094,6),'Tuning parameter'!$A$3:$AC$11,HLOOKUP(B11094,'Tuning parameter'!$B$1:$AC$2,2,FALSE),FALSE),0))</f>
        <v>1</v>
      </c>
      <c r="F11094" t="str">
        <f>'BASE SPLIT DEM'!F155</f>
        <v>PassengerTransportationIn BoundaryHome OtherRailRegional</v>
      </c>
    </row>
    <row r="11095" spans="1:6" x14ac:dyDescent="0.25">
      <c r="A11095" t="str">
        <f>'BASE SPLIT DEM'!A161</f>
        <v>TO</v>
      </c>
      <c r="B11095">
        <f>'BASE SPLIT DEM'!B11095</f>
        <v>2045</v>
      </c>
      <c r="C11095" t="str">
        <f>'BASE SPLIT DEM'!C11095</f>
        <v>ADEMPASTRAEXOHWROABIK______</v>
      </c>
      <c r="D11095" t="str">
        <f>'BASE SPLIT DEM'!D11095</f>
        <v>PASTRAEXOHWROABIK</v>
      </c>
      <c r="E11095" s="4">
        <f>'BASE SPLIT DEM'!E11095+IF('BASE SPLIT DEM'!E11095=0,0,_xlfn.IFNA(VLOOKUP(RIGHT(C11095,6),'Tuning parameter'!$A$3:$AC$11,HLOOKUP(B11095,'Tuning parameter'!$B$1:$AC$2,2,FALSE),FALSE),0))</f>
        <v>1</v>
      </c>
      <c r="F11095" t="str">
        <f>'BASE SPLIT DEM'!F161</f>
        <v>PassengerTransportationIn BoundaryHome OtherRoadInter-city Buses</v>
      </c>
    </row>
    <row r="11096" spans="1:6" x14ac:dyDescent="0.25">
      <c r="A11096" t="str">
        <f>'BASE SPLIT DEM'!A162</f>
        <v>TO</v>
      </c>
      <c r="B11096">
        <f>'BASE SPLIT DEM'!B11096</f>
        <v>2045</v>
      </c>
      <c r="C11096" t="str">
        <f>'BASE SPLIT DEM'!C11096</f>
        <v>ADEMPASTRAEXOHSRAIREG___GOR</v>
      </c>
      <c r="D11096" t="str">
        <f>'BASE SPLIT DEM'!D11096</f>
        <v>PASTRAEXOHSRAIREG</v>
      </c>
      <c r="E11096" s="4">
        <f>'BASE SPLIT DEM'!E11096+IF('BASE SPLIT DEM'!E11096=0,0,_xlfn.IFNA(VLOOKUP(RIGHT(C11096,6),'Tuning parameter'!$A$3:$AC$11,HLOOKUP(B11096,'Tuning parameter'!$B$1:$AC$2,2,FALSE),FALSE),0))</f>
        <v>1</v>
      </c>
      <c r="F11096" t="str">
        <f>'BASE SPLIT DEM'!F162</f>
        <v>PassengerTransportationIn BoundaryHome OtherRoadInter-city Buses</v>
      </c>
    </row>
    <row r="11097" spans="1:6" x14ac:dyDescent="0.25">
      <c r="A11097" t="str">
        <f>'BASE SPLIT DEM'!A163</f>
        <v>TO</v>
      </c>
      <c r="B11097">
        <f>'BASE SPLIT DEM'!B11097</f>
        <v>2045</v>
      </c>
      <c r="C11097" t="str">
        <f>'BASE SPLIT DEM'!C11097</f>
        <v>ADEMPASTRAEXOHSRAIREG___UPX</v>
      </c>
      <c r="D11097" t="str">
        <f>'BASE SPLIT DEM'!D11097</f>
        <v>PASTRAEXOHSRAIREG</v>
      </c>
      <c r="E11097" s="4">
        <f>'BASE SPLIT DEM'!E11097+IF('BASE SPLIT DEM'!E11097=0,0,_xlfn.IFNA(VLOOKUP(RIGHT(C11097,6),'Tuning parameter'!$A$3:$AC$11,HLOOKUP(B11097,'Tuning parameter'!$B$1:$AC$2,2,FALSE),FALSE),0))</f>
        <v>0</v>
      </c>
      <c r="F11097" t="str">
        <f>'BASE SPLIT DEM'!F163</f>
        <v>PassengerTransportationIn BoundaryHome OtherRoadInter-city Buses</v>
      </c>
    </row>
    <row r="11098" spans="1:6" x14ac:dyDescent="0.25">
      <c r="A11098" t="str">
        <f>'BASE SPLIT DEM'!A164</f>
        <v>TO</v>
      </c>
      <c r="B11098">
        <f>'BASE SPLIT DEM'!B11098</f>
        <v>2045</v>
      </c>
      <c r="C11098" t="str">
        <f>'BASE SPLIT DEM'!C11098</f>
        <v>ADEMPASTRAEXOHSRAISUB___TSU</v>
      </c>
      <c r="D11098" t="str">
        <f>'BASE SPLIT DEM'!D11098</f>
        <v>PASTRAEXOHSRAISUB</v>
      </c>
      <c r="E11098" s="4">
        <f>'BASE SPLIT DEM'!E11098+IF('BASE SPLIT DEM'!E11098=0,0,_xlfn.IFNA(VLOOKUP(RIGHT(C11098,6),'Tuning parameter'!$A$3:$AC$11,HLOOKUP(B11098,'Tuning parameter'!$B$1:$AC$2,2,FALSE),FALSE),0))</f>
        <v>1</v>
      </c>
      <c r="F11098" t="str">
        <f>'BASE SPLIT DEM'!F164</f>
        <v>PassengerTransportationIn BoundaryHome OtherRoadInter-city Buses</v>
      </c>
    </row>
    <row r="11099" spans="1:6" x14ac:dyDescent="0.25">
      <c r="A11099" t="str">
        <f>'BASE SPLIT DEM'!A177</f>
        <v>TO</v>
      </c>
      <c r="B11099">
        <f>'BASE SPLIT DEM'!B11099</f>
        <v>2045</v>
      </c>
      <c r="C11099" t="str">
        <f>'BASE SPLIT DEM'!C11099</f>
        <v>ADEMPASTRAEXOHSRAITRM___TST</v>
      </c>
      <c r="D11099" t="str">
        <f>'BASE SPLIT DEM'!D11099</f>
        <v>PASTRAEXOHSRAITRM</v>
      </c>
      <c r="E11099" s="4">
        <f>'BASE SPLIT DEM'!E11099+IF('BASE SPLIT DEM'!E11099=0,0,_xlfn.IFNA(VLOOKUP(RIGHT(C11099,6),'Tuning parameter'!$A$3:$AC$11,HLOOKUP(B11099,'Tuning parameter'!$B$1:$AC$2,2,FALSE),FALSE),0))</f>
        <v>1</v>
      </c>
      <c r="F11099" t="str">
        <f>'BASE SPLIT DEM'!F177</f>
        <v>PassengerTransportationIn BoundaryNon Home basedRailRegional</v>
      </c>
    </row>
    <row r="11100" spans="1:6" x14ac:dyDescent="0.25">
      <c r="A11100" t="str">
        <f>'BASE SPLIT DEM'!A183</f>
        <v>TO</v>
      </c>
      <c r="B11100">
        <f>'BASE SPLIT DEM'!B11100</f>
        <v>2045</v>
      </c>
      <c r="C11100" t="str">
        <f>'BASE SPLIT DEM'!C11100</f>
        <v>ADEMPASTRAEXOHSROABUSIUBGOB</v>
      </c>
      <c r="D11100" t="str">
        <f>'BASE SPLIT DEM'!D11100</f>
        <v>PASTRAEXOHSROABUS</v>
      </c>
      <c r="E11100" s="4">
        <f>'BASE SPLIT DEM'!E11100+IF('BASE SPLIT DEM'!E11100=0,0,_xlfn.IFNA(VLOOKUP(RIGHT(C11100,6),'Tuning parameter'!$A$3:$AC$11,HLOOKUP(B11100,'Tuning parameter'!$B$1:$AC$2,2,FALSE),FALSE),0))</f>
        <v>4.9181552429409497E-2</v>
      </c>
      <c r="F11100" t="str">
        <f>'BASE SPLIT DEM'!F183</f>
        <v>PassengerTransportationIn BoundaryNon Home basedRoadInter-city Buses</v>
      </c>
    </row>
    <row r="11101" spans="1:6" x14ac:dyDescent="0.25">
      <c r="A11101" t="str">
        <f>'BASE SPLIT DEM'!A184</f>
        <v>TO</v>
      </c>
      <c r="B11101">
        <f>'BASE SPLIT DEM'!B11101</f>
        <v>2045</v>
      </c>
      <c r="C11101" t="str">
        <f>'BASE SPLIT DEM'!C11101</f>
        <v>ADEMPASTRAEXOHSROABUSURBTBU</v>
      </c>
      <c r="D11101" t="str">
        <f>'BASE SPLIT DEM'!D11101</f>
        <v>PASTRAEXOHSROABUS</v>
      </c>
      <c r="E11101" s="4">
        <f>'BASE SPLIT DEM'!E11101+IF('BASE SPLIT DEM'!E11101=0,0,_xlfn.IFNA(VLOOKUP(RIGHT(C11101,6),'Tuning parameter'!$A$3:$AC$11,HLOOKUP(B11101,'Tuning parameter'!$B$1:$AC$2,2,FALSE),FALSE),0))</f>
        <v>0.34250855602401897</v>
      </c>
      <c r="F11101" t="str">
        <f>'BASE SPLIT DEM'!F184</f>
        <v>PassengerTransportationIn BoundaryNon Home basedRoadInter-city Buses</v>
      </c>
    </row>
    <row r="11102" spans="1:6" x14ac:dyDescent="0.25">
      <c r="A11102" t="str">
        <f>'BASE SPLIT DEM'!A185</f>
        <v>TO</v>
      </c>
      <c r="B11102">
        <f>'BASE SPLIT DEM'!B11102</f>
        <v>2045</v>
      </c>
      <c r="C11102" t="str">
        <f>'BASE SPLIT DEM'!C11102</f>
        <v>ADEMPASTRAEXOHSROABUSURBWTB</v>
      </c>
      <c r="D11102" t="str">
        <f>'BASE SPLIT DEM'!D11102</f>
        <v>PASTRAEXOHSROABUS</v>
      </c>
      <c r="E11102" s="4">
        <f>'BASE SPLIT DEM'!E11102+IF('BASE SPLIT DEM'!E11102=0,0,_xlfn.IFNA(VLOOKUP(RIGHT(C11102,6),'Tuning parameter'!$A$3:$AC$11,HLOOKUP(B11102,'Tuning parameter'!$B$1:$AC$2,2,FALSE),FALSE),0))</f>
        <v>0</v>
      </c>
      <c r="F11102" t="str">
        <f>'BASE SPLIT DEM'!F185</f>
        <v>PassengerTransportationIn BoundaryNon Home basedRoadInter-city Buses</v>
      </c>
    </row>
    <row r="11103" spans="1:6" x14ac:dyDescent="0.25">
      <c r="A11103" t="str">
        <f>'BASE SPLIT DEM'!A186</f>
        <v>TO</v>
      </c>
      <c r="B11103">
        <f>'BASE SPLIT DEM'!B11103</f>
        <v>2045</v>
      </c>
      <c r="C11103" t="str">
        <f>'BASE SPLIT DEM'!C11103</f>
        <v>ADEMPASTRAEXOHSROABUSIUBMWAY</v>
      </c>
      <c r="D11103" t="str">
        <f>'BASE SPLIT DEM'!D11103</f>
        <v>PASTRAEXOHSROABUS</v>
      </c>
      <c r="E11103" s="4">
        <f>'BASE SPLIT DEM'!E11103+IF('BASE SPLIT DEM'!E11103=0,0,_xlfn.IFNA(VLOOKUP(RIGHT(C11103,6),'Tuning parameter'!$A$3:$AC$11,HLOOKUP(B11103,'Tuning parameter'!$B$1:$AC$2,2,FALSE),FALSE),0))</f>
        <v>0.17527577303755101</v>
      </c>
      <c r="F11103" t="str">
        <f>'BASE SPLIT DEM'!F186</f>
        <v>PassengerTransportationIn BoundaryNon Home basedRoadInter-city Buses</v>
      </c>
    </row>
    <row r="11104" spans="1:6" x14ac:dyDescent="0.25">
      <c r="A11104" t="str">
        <f>'BASE SPLIT DEM'!A187</f>
        <v>TO</v>
      </c>
      <c r="B11104">
        <f>'BASE SPLIT DEM'!B11104</f>
        <v>2045</v>
      </c>
      <c r="C11104" t="str">
        <f>'BASE SPLIT DEM'!C11104</f>
        <v>ADEMPASTRAEXOHSROABUSIUBVIVA</v>
      </c>
      <c r="D11104" t="str">
        <f>'BASE SPLIT DEM'!D11104</f>
        <v>PASTRAEXOHSROABUS</v>
      </c>
      <c r="E11104" s="4">
        <f>'BASE SPLIT DEM'!E11104+IF('BASE SPLIT DEM'!E11104=0,0,_xlfn.IFNA(VLOOKUP(RIGHT(C11104,6),'Tuning parameter'!$A$3:$AC$11,HLOOKUP(B11104,'Tuning parameter'!$B$1:$AC$2,2,FALSE),FALSE),0))</f>
        <v>2.3576956137358201E-2</v>
      </c>
      <c r="F11104" t="str">
        <f>'BASE SPLIT DEM'!F187</f>
        <v>PassengerTransportationIn BoundaryNon Home basedRoadCars</v>
      </c>
    </row>
    <row r="11105" spans="1:6" x14ac:dyDescent="0.25">
      <c r="A11105" t="str">
        <f>'BASE SPLIT DEM'!A191</f>
        <v>TO</v>
      </c>
      <c r="B11105">
        <f>'BASE SPLIT DEM'!B11105</f>
        <v>2045</v>
      </c>
      <c r="C11105" t="str">
        <f>'BASE SPLIT DEM'!C11105</f>
        <v>ADEMPASTRAEXOHSROABUSIUBDURT</v>
      </c>
      <c r="D11105" t="str">
        <f>'BASE SPLIT DEM'!D11105</f>
        <v>PASTRAEXOHSROABUS</v>
      </c>
      <c r="E11105" s="4">
        <f>'BASE SPLIT DEM'!E11105+IF('BASE SPLIT DEM'!E11105=0,0,_xlfn.IFNA(VLOOKUP(RIGHT(C11105,6),'Tuning parameter'!$A$3:$AC$11,HLOOKUP(B11105,'Tuning parameter'!$B$1:$AC$2,2,FALSE),FALSE),0))</f>
        <v>7.6721680804029899E-3</v>
      </c>
      <c r="F11105" t="str">
        <f>'BASE SPLIT DEM'!F191</f>
        <v>PassengerTransportationIn BoundaryNon Home basedRoadTruck</v>
      </c>
    </row>
    <row r="11106" spans="1:6" x14ac:dyDescent="0.25">
      <c r="A11106" t="str">
        <f>'BASE SPLIT DEM'!A199</f>
        <v>TO</v>
      </c>
      <c r="B11106">
        <f>'BASE SPLIT DEM'!B11106</f>
        <v>2045</v>
      </c>
      <c r="C11106" t="str">
        <f>'BASE SPLIT DEM'!C11106</f>
        <v>ADEMPASTRAEXOHSROABUSSCB___</v>
      </c>
      <c r="D11106" t="str">
        <f>'BASE SPLIT DEM'!D11106</f>
        <v>PASTRAEXOHSROABUS</v>
      </c>
      <c r="E11106" s="4">
        <f>'BASE SPLIT DEM'!E11106+IF('BASE SPLIT DEM'!E11106=0,0,_xlfn.IFNA(VLOOKUP(RIGHT(C11106,6),'Tuning parameter'!$A$3:$AC$11,HLOOKUP(B11106,'Tuning parameter'!$B$1:$AC$2,2,FALSE),FALSE),0))</f>
        <v>0.40178499429125702</v>
      </c>
      <c r="F11106" t="str">
        <f>'BASE SPLIT DEM'!F199</f>
        <v>PassengerTransportationExternal INHome WorkRailRegional</v>
      </c>
    </row>
    <row r="11107" spans="1:6" x14ac:dyDescent="0.25">
      <c r="A11107" t="str">
        <f>'BASE SPLIT DEM'!A204</f>
        <v>TO</v>
      </c>
      <c r="B11107">
        <f>'BASE SPLIT DEM'!B11107</f>
        <v>2045</v>
      </c>
      <c r="C11107" t="str">
        <f>'BASE SPLIT DEM'!C11107</f>
        <v>ADEMPASTRAEXOHSROACAR___RSH</v>
      </c>
      <c r="D11107" t="str">
        <f>'BASE SPLIT DEM'!D11107</f>
        <v>PASTRAEXOHSROACAR</v>
      </c>
      <c r="E11107" s="4">
        <f>'BASE SPLIT DEM'!E11107+IF('BASE SPLIT DEM'!E11107=0,0,_xlfn.IFNA(VLOOKUP(RIGHT(C11107,6),'Tuning parameter'!$A$3:$AC$11,HLOOKUP(B11107,'Tuning parameter'!$B$1:$AC$2,2,FALSE),FALSE),0))</f>
        <v>0</v>
      </c>
      <c r="F11107" t="str">
        <f>'BASE SPLIT DEM'!F204</f>
        <v>PassengerTransportationExternal INHome WorkRoadInter-city Buses</v>
      </c>
    </row>
    <row r="11108" spans="1:6" x14ac:dyDescent="0.25">
      <c r="A11108" t="str">
        <f>'BASE SPLIT DEM'!A208</f>
        <v>TO</v>
      </c>
      <c r="B11108">
        <f>'BASE SPLIT DEM'!B11108</f>
        <v>2045</v>
      </c>
      <c r="C11108" t="str">
        <f>'BASE SPLIT DEM'!C11108</f>
        <v>ADEMPASTRAEXOHSROACAR___TAX</v>
      </c>
      <c r="D11108" t="str">
        <f>'BASE SPLIT DEM'!D11108</f>
        <v>PASTRAEXOHSROACAR</v>
      </c>
      <c r="E11108" s="4">
        <f>'BASE SPLIT DEM'!E11108+IF('BASE SPLIT DEM'!E11108=0,0,_xlfn.IFNA(VLOOKUP(RIGHT(C11108,6),'Tuning parameter'!$A$3:$AC$11,HLOOKUP(B11108,'Tuning parameter'!$B$1:$AC$2,2,FALSE),FALSE),0))</f>
        <v>1.08157195638427E-2</v>
      </c>
      <c r="F11108" t="str">
        <f>'BASE SPLIT DEM'!F208</f>
        <v>PassengerTransportationExternal INHome WorkRoadInter-city Buses</v>
      </c>
    </row>
    <row r="11109" spans="1:6" x14ac:dyDescent="0.25">
      <c r="A11109" t="str">
        <f>'BASE SPLIT DEM'!A221</f>
        <v>TO</v>
      </c>
      <c r="B11109">
        <f>'BASE SPLIT DEM'!B11109</f>
        <v>2045</v>
      </c>
      <c r="C11109" t="str">
        <f>'BASE SPLIT DEM'!C11109</f>
        <v>ADEMPASTRAEXOHSROACAR___ADR</v>
      </c>
      <c r="D11109" t="str">
        <f>'BASE SPLIT DEM'!D11109</f>
        <v>PASTRAEXOHSROACAR</v>
      </c>
      <c r="E11109" s="4">
        <f>'BASE SPLIT DEM'!E11109+IF('BASE SPLIT DEM'!E11109=0,0,_xlfn.IFNA(VLOOKUP(RIGHT(C11109,6),'Tuning parameter'!$A$3:$AC$11,HLOOKUP(B11109,'Tuning parameter'!$B$1:$AC$2,2,FALSE),FALSE),0))</f>
        <v>0.400042806032957</v>
      </c>
      <c r="F11109" t="str">
        <f>'BASE SPLIT DEM'!F221</f>
        <v>PassengerTransportationExternal INHome SchoolRailRegional</v>
      </c>
    </row>
    <row r="11110" spans="1:6" x14ac:dyDescent="0.25">
      <c r="A11110" t="str">
        <f>'BASE SPLIT DEM'!A226</f>
        <v>TO</v>
      </c>
      <c r="B11110">
        <f>'BASE SPLIT DEM'!B11110</f>
        <v>2045</v>
      </c>
      <c r="C11110" t="str">
        <f>'BASE SPLIT DEM'!C11110</f>
        <v>ADEMPASTRAEXOHSROACAR___APG</v>
      </c>
      <c r="D11110" t="str">
        <f>'BASE SPLIT DEM'!D11110</f>
        <v>PASTRAEXOHSROACAR</v>
      </c>
      <c r="E11110" s="4">
        <f>'BASE SPLIT DEM'!E11110+IF('BASE SPLIT DEM'!E11110=0,0,_xlfn.IFNA(VLOOKUP(RIGHT(C11110,6),'Tuning parameter'!$A$3:$AC$11,HLOOKUP(B11110,'Tuning parameter'!$B$1:$AC$2,2,FALSE),FALSE),0))</f>
        <v>0.58914147440319897</v>
      </c>
      <c r="F11110" t="str">
        <f>'BASE SPLIT DEM'!F226</f>
        <v>PassengerTransportationExternal INHome SchoolRoadInter-city Buses</v>
      </c>
    </row>
    <row r="11111" spans="1:6" x14ac:dyDescent="0.25">
      <c r="A11111" t="str">
        <f>'BASE SPLIT DEM'!A231</f>
        <v>TO</v>
      </c>
      <c r="B11111">
        <f>'BASE SPLIT DEM'!B11111</f>
        <v>2045</v>
      </c>
      <c r="C11111" t="str">
        <f>'BASE SPLIT DEM'!C11111</f>
        <v>ADEMPASTRAEXOHSROATRULGTRSH</v>
      </c>
      <c r="D11111" t="str">
        <f>'BASE SPLIT DEM'!D11111</f>
        <v>PASTRAEXOHSROATRU</v>
      </c>
      <c r="E11111" s="4">
        <f>'BASE SPLIT DEM'!E11111+IF('BASE SPLIT DEM'!E11111=0,0,_xlfn.IFNA(VLOOKUP(RIGHT(C11111,6),'Tuning parameter'!$A$3:$AC$11,HLOOKUP(B11111,'Tuning parameter'!$B$1:$AC$2,2,FALSE),FALSE),0))</f>
        <v>0</v>
      </c>
      <c r="F11111" t="str">
        <f>'BASE SPLIT DEM'!F231</f>
        <v>PassengerTransportationExternal INHome SchoolRoadCars</v>
      </c>
    </row>
    <row r="11112" spans="1:6" x14ac:dyDescent="0.25">
      <c r="A11112" t="str">
        <f>'BASE SPLIT DEM'!A235</f>
        <v>TO</v>
      </c>
      <c r="B11112">
        <f>'BASE SPLIT DEM'!B11112</f>
        <v>2045</v>
      </c>
      <c r="C11112" t="str">
        <f>'BASE SPLIT DEM'!C11112</f>
        <v>ADEMPASTRAEXOHSROATRULGTTAX</v>
      </c>
      <c r="D11112" t="str">
        <f>'BASE SPLIT DEM'!D11112</f>
        <v>PASTRAEXOHSROATRU</v>
      </c>
      <c r="E11112" s="4">
        <f>'BASE SPLIT DEM'!E11112+IF('BASE SPLIT DEM'!E11112=0,0,_xlfn.IFNA(VLOOKUP(RIGHT(C11112,6),'Tuning parameter'!$A$3:$AC$11,HLOOKUP(B11112,'Tuning parameter'!$B$1:$AC$2,2,FALSE),FALSE),0))</f>
        <v>3.4924222617454702E-3</v>
      </c>
      <c r="F11112" t="str">
        <f>'BASE SPLIT DEM'!F235</f>
        <v>PassengerTransportationExternal INHome SchoolRoadTruck</v>
      </c>
    </row>
    <row r="11113" spans="1:6" x14ac:dyDescent="0.25">
      <c r="A11113" t="str">
        <f>'BASE SPLIT DEM'!A248</f>
        <v>TO</v>
      </c>
      <c r="B11113">
        <f>'BASE SPLIT DEM'!B11113</f>
        <v>2045</v>
      </c>
      <c r="C11113" t="str">
        <f>'BASE SPLIT DEM'!C11113</f>
        <v>ADEMPASTRAEXOHSROATRULGTADR</v>
      </c>
      <c r="D11113" t="str">
        <f>'BASE SPLIT DEM'!D11113</f>
        <v>PASTRAEXOHSROATRU</v>
      </c>
      <c r="E11113" s="4">
        <f>'BASE SPLIT DEM'!E11113+IF('BASE SPLIT DEM'!E11113=0,0,_xlfn.IFNA(VLOOKUP(RIGHT(C11113,6),'Tuning parameter'!$A$3:$AC$11,HLOOKUP(B11113,'Tuning parameter'!$B$1:$AC$2,2,FALSE),FALSE),0))</f>
        <v>0.40300447097253</v>
      </c>
      <c r="F11113" t="str">
        <f>'BASE SPLIT DEM'!F248</f>
        <v>PassengerTransportationExternal INHome OtherRoadInter-city Buses</v>
      </c>
    </row>
    <row r="11114" spans="1:6" x14ac:dyDescent="0.25">
      <c r="A11114" t="str">
        <f>'BASE SPLIT DEM'!A252</f>
        <v>TO</v>
      </c>
      <c r="B11114">
        <f>'BASE SPLIT DEM'!B11114</f>
        <v>2045</v>
      </c>
      <c r="C11114" t="str">
        <f>'BASE SPLIT DEM'!C11114</f>
        <v>ADEMPASTRAEXOHSROATRULGTAPG</v>
      </c>
      <c r="D11114" t="str">
        <f>'BASE SPLIT DEM'!D11114</f>
        <v>PASTRAEXOHSROATRU</v>
      </c>
      <c r="E11114" s="4">
        <f>'BASE SPLIT DEM'!E11114+IF('BASE SPLIT DEM'!E11114=0,0,_xlfn.IFNA(VLOOKUP(RIGHT(C11114,6),'Tuning parameter'!$A$3:$AC$11,HLOOKUP(B11114,'Tuning parameter'!$B$1:$AC$2,2,FALSE),FALSE),0))</f>
        <v>0.59350310676572304</v>
      </c>
      <c r="F11114" t="str">
        <f>'BASE SPLIT DEM'!F252</f>
        <v>PassengerTransportationExternal INHome OtherRoadInter-city Buses</v>
      </c>
    </row>
    <row r="11115" spans="1:6" x14ac:dyDescent="0.25">
      <c r="A11115" t="str">
        <f>'BASE SPLIT DEM'!A270</f>
        <v>TO</v>
      </c>
      <c r="B11115">
        <f>'BASE SPLIT DEM'!B11115</f>
        <v>2045</v>
      </c>
      <c r="C11115" t="str">
        <f>'BASE SPLIT DEM'!C11115</f>
        <v>ADEMPASTRAEXOHSROAMOR______</v>
      </c>
      <c r="D11115" t="str">
        <f>'BASE SPLIT DEM'!D11115</f>
        <v>PASTRAEXOHSROAMOR</v>
      </c>
      <c r="E11115" s="4">
        <f>'BASE SPLIT DEM'!E11115+IF('BASE SPLIT DEM'!E11115=0,0,_xlfn.IFNA(VLOOKUP(RIGHT(C11115,6),'Tuning parameter'!$A$3:$AC$11,HLOOKUP(B11115,'Tuning parameter'!$B$1:$AC$2,2,FALSE),FALSE),0))</f>
        <v>1</v>
      </c>
      <c r="F11115" t="str">
        <f>'BASE SPLIT DEM'!F270</f>
        <v>PassengerTransportationExternal INNon Home basedRoadInter-city Buses</v>
      </c>
    </row>
    <row r="11116" spans="1:6" x14ac:dyDescent="0.25">
      <c r="A11116" t="str">
        <f>'BASE SPLIT DEM'!A274</f>
        <v>TO</v>
      </c>
      <c r="B11116">
        <f>'BASE SPLIT DEM'!B11116</f>
        <v>2045</v>
      </c>
      <c r="C11116" t="str">
        <f>'BASE SPLIT DEM'!C11116</f>
        <v>ADEMPASTRAEXOHSROAWAL______</v>
      </c>
      <c r="D11116" t="str">
        <f>'BASE SPLIT DEM'!D11116</f>
        <v>PASTRAEXOHSROAWAL</v>
      </c>
      <c r="E11116" s="4">
        <f>'BASE SPLIT DEM'!E11116+IF('BASE SPLIT DEM'!E11116=0,0,_xlfn.IFNA(VLOOKUP(RIGHT(C11116,6),'Tuning parameter'!$A$3:$AC$11,HLOOKUP(B11116,'Tuning parameter'!$B$1:$AC$2,2,FALSE),FALSE),0))</f>
        <v>1</v>
      </c>
      <c r="F11116" t="str">
        <f>'BASE SPLIT DEM'!F274</f>
        <v>PassengerTransportationExternal INNon Home basedRoadInter-city Buses</v>
      </c>
    </row>
    <row r="11117" spans="1:6" x14ac:dyDescent="0.25">
      <c r="A11117" t="str">
        <f>'BASE SPLIT DEM'!A275</f>
        <v>TO</v>
      </c>
      <c r="B11117">
        <f>'BASE SPLIT DEM'!B11117</f>
        <v>2045</v>
      </c>
      <c r="C11117" t="str">
        <f>'BASE SPLIT DEM'!C11117</f>
        <v>ADEMPASTRAEXOHSROABIK______</v>
      </c>
      <c r="D11117" t="str">
        <f>'BASE SPLIT DEM'!D11117</f>
        <v>PASTRAEXOHSROABIK</v>
      </c>
      <c r="E11117" s="4">
        <f>'BASE SPLIT DEM'!E11117+IF('BASE SPLIT DEM'!E11117=0,0,_xlfn.IFNA(VLOOKUP(RIGHT(C11117,6),'Tuning parameter'!$A$3:$AC$11,HLOOKUP(B11117,'Tuning parameter'!$B$1:$AC$2,2,FALSE),FALSE),0))</f>
        <v>1</v>
      </c>
      <c r="F11117" t="str">
        <f>'BASE SPLIT DEM'!F275</f>
        <v>PassengerTransportationExternal INNon Home basedRoadCars</v>
      </c>
    </row>
    <row r="11118" spans="1:6" x14ac:dyDescent="0.25">
      <c r="A11118" t="str">
        <f>'BASE SPLIT DEM'!A279</f>
        <v>TO</v>
      </c>
      <c r="B11118">
        <f>'BASE SPLIT DEM'!B11118</f>
        <v>2045</v>
      </c>
      <c r="C11118" t="str">
        <f>'BASE SPLIT DEM'!C11118</f>
        <v>ADEMPASTRAEXOHORAIREG___GOR</v>
      </c>
      <c r="D11118" t="str">
        <f>'BASE SPLIT DEM'!D11118</f>
        <v>PASTRAEXOHORAIREG</v>
      </c>
      <c r="E11118" s="4">
        <f>'BASE SPLIT DEM'!E11118+IF('BASE SPLIT DEM'!E11118=0,0,_xlfn.IFNA(VLOOKUP(RIGHT(C11118,6),'Tuning parameter'!$A$3:$AC$11,HLOOKUP(B11118,'Tuning parameter'!$B$1:$AC$2,2,FALSE),FALSE),0))</f>
        <v>0.970520183063731</v>
      </c>
      <c r="F11118" t="str">
        <f>'BASE SPLIT DEM'!F279</f>
        <v>PassengerTransportationExternal INNon Home basedRoadTruck</v>
      </c>
    </row>
    <row r="11119" spans="1:6" x14ac:dyDescent="0.25">
      <c r="A11119" t="str">
        <f>'BASE SPLIT DEM'!A287</f>
        <v>TO</v>
      </c>
      <c r="B11119">
        <f>'BASE SPLIT DEM'!B11119</f>
        <v>2045</v>
      </c>
      <c r="C11119" t="str">
        <f>'BASE SPLIT DEM'!C11119</f>
        <v>ADEMPASTRAEXOHORAIREG___UPX</v>
      </c>
      <c r="D11119" t="str">
        <f>'BASE SPLIT DEM'!D11119</f>
        <v>PASTRAEXOHORAIREG</v>
      </c>
      <c r="E11119" s="4">
        <f>'BASE SPLIT DEM'!E11119+IF('BASE SPLIT DEM'!E11119=0,0,_xlfn.IFNA(VLOOKUP(RIGHT(C11119,6),'Tuning parameter'!$A$3:$AC$11,HLOOKUP(B11119,'Tuning parameter'!$B$1:$AC$2,2,FALSE),FALSE),0))</f>
        <v>2.9479816936268E-2</v>
      </c>
      <c r="F11119" t="str">
        <f>'BASE SPLIT DEM'!F287</f>
        <v>PassengerTransportationExternal OUTHome WorkRailRegional</v>
      </c>
    </row>
    <row r="11120" spans="1:6" x14ac:dyDescent="0.25">
      <c r="A11120" t="str">
        <f>'BASE SPLIT DEM'!A292</f>
        <v>TO</v>
      </c>
      <c r="B11120">
        <f>'BASE SPLIT DEM'!B11120</f>
        <v>2045</v>
      </c>
      <c r="C11120" t="str">
        <f>'BASE SPLIT DEM'!C11120</f>
        <v>ADEMPASTRAEXOHORAISUB___TSU</v>
      </c>
      <c r="D11120" t="str">
        <f>'BASE SPLIT DEM'!D11120</f>
        <v>PASTRAEXOHORAISUB</v>
      </c>
      <c r="E11120" s="4">
        <f>'BASE SPLIT DEM'!E11120+IF('BASE SPLIT DEM'!E11120=0,0,_xlfn.IFNA(VLOOKUP(RIGHT(C11120,6),'Tuning parameter'!$A$3:$AC$11,HLOOKUP(B11120,'Tuning parameter'!$B$1:$AC$2,2,FALSE),FALSE),0))</f>
        <v>1</v>
      </c>
      <c r="F11120" t="str">
        <f>'BASE SPLIT DEM'!F292</f>
        <v>PassengerTransportationExternal OUTHome WorkRoadInter-city Buses</v>
      </c>
    </row>
    <row r="11121" spans="1:6" x14ac:dyDescent="0.25">
      <c r="A11121" t="str">
        <f>'BASE SPLIT DEM'!A296</f>
        <v>TO</v>
      </c>
      <c r="B11121">
        <f>'BASE SPLIT DEM'!B11121</f>
        <v>2045</v>
      </c>
      <c r="C11121" t="str">
        <f>'BASE SPLIT DEM'!C11121</f>
        <v>ADEMPASTRAEXOHORAITRM___TST</v>
      </c>
      <c r="D11121" t="str">
        <f>'BASE SPLIT DEM'!D11121</f>
        <v>PASTRAEXOHORAITRM</v>
      </c>
      <c r="E11121" s="4">
        <f>'BASE SPLIT DEM'!E11121+IF('BASE SPLIT DEM'!E11121=0,0,_xlfn.IFNA(VLOOKUP(RIGHT(C11121,6),'Tuning parameter'!$A$3:$AC$11,HLOOKUP(B11121,'Tuning parameter'!$B$1:$AC$2,2,FALSE),FALSE),0))</f>
        <v>1</v>
      </c>
      <c r="F11121" t="str">
        <f>'BASE SPLIT DEM'!F296</f>
        <v>PassengerTransportationExternal OUTHome WorkRoadInter-city Buses</v>
      </c>
    </row>
    <row r="11122" spans="1:6" x14ac:dyDescent="0.25">
      <c r="A11122" t="str">
        <f>'BASE SPLIT DEM'!A309</f>
        <v>TO</v>
      </c>
      <c r="B11122">
        <f>'BASE SPLIT DEM'!B11122</f>
        <v>2045</v>
      </c>
      <c r="C11122" t="str">
        <f>'BASE SPLIT DEM'!C11122</f>
        <v>ADEMPASTRAEXOHOROABUSIUBGOB</v>
      </c>
      <c r="D11122" t="str">
        <f>'BASE SPLIT DEM'!D11122</f>
        <v>PASTRAEXOHOROABUS</v>
      </c>
      <c r="E11122" s="4">
        <f>'BASE SPLIT DEM'!E11122+IF('BASE SPLIT DEM'!E11122=0,0,_xlfn.IFNA(VLOOKUP(RIGHT(C11122,6),'Tuning parameter'!$A$3:$AC$11,HLOOKUP(B11122,'Tuning parameter'!$B$1:$AC$2,2,FALSE),FALSE),0))</f>
        <v>4.9181552429409497E-2</v>
      </c>
      <c r="F11122" t="str">
        <f>'BASE SPLIT DEM'!F309</f>
        <v>PassengerTransportationExternal OUTHome SchoolRailRegional</v>
      </c>
    </row>
    <row r="11123" spans="1:6" x14ac:dyDescent="0.25">
      <c r="A11123" t="str">
        <f>'BASE SPLIT DEM'!A314</f>
        <v>TO</v>
      </c>
      <c r="B11123">
        <f>'BASE SPLIT DEM'!B11123</f>
        <v>2045</v>
      </c>
      <c r="C11123" t="str">
        <f>'BASE SPLIT DEM'!C11123</f>
        <v>ADEMPASTRAEXOHOROABUSURBTBU</v>
      </c>
      <c r="D11123" t="str">
        <f>'BASE SPLIT DEM'!D11123</f>
        <v>PASTRAEXOHOROABUS</v>
      </c>
      <c r="E11123" s="4">
        <f>'BASE SPLIT DEM'!E11123+IF('BASE SPLIT DEM'!E11123=0,0,_xlfn.IFNA(VLOOKUP(RIGHT(C11123,6),'Tuning parameter'!$A$3:$AC$11,HLOOKUP(B11123,'Tuning parameter'!$B$1:$AC$2,2,FALSE),FALSE),0))</f>
        <v>0.74429353778386598</v>
      </c>
      <c r="F11123" t="str">
        <f>'BASE SPLIT DEM'!F314</f>
        <v>PassengerTransportationExternal OUTHome SchoolRoadInter-city Buses</v>
      </c>
    </row>
    <row r="11124" spans="1:6" x14ac:dyDescent="0.25">
      <c r="A11124" t="str">
        <f>'BASE SPLIT DEM'!A319</f>
        <v>TO</v>
      </c>
      <c r="B11124">
        <f>'BASE SPLIT DEM'!B11124</f>
        <v>2045</v>
      </c>
      <c r="C11124" t="str">
        <f>'BASE SPLIT DEM'!C11124</f>
        <v>ADEMPASTRAEXOHOROABUSURBWTB</v>
      </c>
      <c r="D11124" t="str">
        <f>'BASE SPLIT DEM'!D11124</f>
        <v>PASTRAEXOHOROABUS</v>
      </c>
      <c r="E11124" s="4">
        <f>'BASE SPLIT DEM'!E11124+IF('BASE SPLIT DEM'!E11124=0,0,_xlfn.IFNA(VLOOKUP(RIGHT(C11124,6),'Tuning parameter'!$A$3:$AC$11,HLOOKUP(B11124,'Tuning parameter'!$B$1:$AC$2,2,FALSE),FALSE),0))</f>
        <v>0</v>
      </c>
      <c r="F11124" t="str">
        <f>'BASE SPLIT DEM'!F319</f>
        <v>PassengerTransportationExternal OUTHome SchoolRoadCars</v>
      </c>
    </row>
    <row r="11125" spans="1:6" x14ac:dyDescent="0.25">
      <c r="A11125" t="str">
        <f>'BASE SPLIT DEM'!A323</f>
        <v>TO</v>
      </c>
      <c r="B11125">
        <f>'BASE SPLIT DEM'!B11125</f>
        <v>2045</v>
      </c>
      <c r="C11125" t="str">
        <f>'BASE SPLIT DEM'!C11125</f>
        <v>ADEMPASTRAEXOHOROABUSIUBMWAY</v>
      </c>
      <c r="D11125" t="str">
        <f>'BASE SPLIT DEM'!D11125</f>
        <v>PASTRAEXOHOROABUS</v>
      </c>
      <c r="E11125" s="4">
        <f>'BASE SPLIT DEM'!E11125+IF('BASE SPLIT DEM'!E11125=0,0,_xlfn.IFNA(VLOOKUP(RIGHT(C11125,6),'Tuning parameter'!$A$3:$AC$11,HLOOKUP(B11125,'Tuning parameter'!$B$1:$AC$2,2,FALSE),FALSE),0))</f>
        <v>0.17527578367284399</v>
      </c>
      <c r="F11125" t="str">
        <f>'BASE SPLIT DEM'!F323</f>
        <v>PassengerTransportationExternal OUTHome SchoolRoadTruck</v>
      </c>
    </row>
    <row r="11126" spans="1:6" x14ac:dyDescent="0.25">
      <c r="A11126" t="str">
        <f>'BASE SPLIT DEM'!A336</f>
        <v>TO</v>
      </c>
      <c r="B11126">
        <f>'BASE SPLIT DEM'!B11126</f>
        <v>2045</v>
      </c>
      <c r="C11126" t="str">
        <f>'BASE SPLIT DEM'!C11126</f>
        <v>ADEMPASTRAEXOHOROABUSIUBVIVA</v>
      </c>
      <c r="D11126" t="str">
        <f>'BASE SPLIT DEM'!D11126</f>
        <v>PASTRAEXOHOROABUS</v>
      </c>
      <c r="E11126" s="4">
        <f>'BASE SPLIT DEM'!E11126+IF('BASE SPLIT DEM'!E11126=0,0,_xlfn.IFNA(VLOOKUP(RIGHT(C11126,6),'Tuning parameter'!$A$3:$AC$11,HLOOKUP(B11126,'Tuning parameter'!$B$1:$AC$2,2,FALSE),FALSE),0))</f>
        <v>2.35769575679486E-2</v>
      </c>
      <c r="F11126" t="str">
        <f>'BASE SPLIT DEM'!F336</f>
        <v>PassengerTransportationExternal OUTHome OtherRoadInter-city Buses</v>
      </c>
    </row>
    <row r="11127" spans="1:6" x14ac:dyDescent="0.25">
      <c r="A11127" t="str">
        <f>'BASE SPLIT DEM'!A340</f>
        <v>TO</v>
      </c>
      <c r="B11127">
        <f>'BASE SPLIT DEM'!B11127</f>
        <v>2045</v>
      </c>
      <c r="C11127" t="str">
        <f>'BASE SPLIT DEM'!C11127</f>
        <v>ADEMPASTRAEXOHOROABUSIUBDURT</v>
      </c>
      <c r="D11127" t="str">
        <f>'BASE SPLIT DEM'!D11127</f>
        <v>PASTRAEXOHOROABUS</v>
      </c>
      <c r="E11127" s="4">
        <f>'BASE SPLIT DEM'!E11127+IF('BASE SPLIT DEM'!E11127=0,0,_xlfn.IFNA(VLOOKUP(RIGHT(C11127,6),'Tuning parameter'!$A$3:$AC$11,HLOOKUP(B11127,'Tuning parameter'!$B$1:$AC$2,2,FALSE),FALSE),0))</f>
        <v>7.6721685459308396E-3</v>
      </c>
      <c r="F11127" t="str">
        <f>'BASE SPLIT DEM'!F340</f>
        <v>PassengerTransportationExternal OUTHome OtherRoadInter-city Buses</v>
      </c>
    </row>
    <row r="11128" spans="1:6" x14ac:dyDescent="0.25">
      <c r="A11128" t="str">
        <f>'BASE SPLIT DEM'!A358</f>
        <v>TO</v>
      </c>
      <c r="B11128">
        <f>'BASE SPLIT DEM'!B11128</f>
        <v>2045</v>
      </c>
      <c r="C11128" t="str">
        <f>'BASE SPLIT DEM'!C11128</f>
        <v>ADEMPASTRAEXOHOROABUSSCB___</v>
      </c>
      <c r="D11128" t="str">
        <f>'BASE SPLIT DEM'!D11128</f>
        <v>PASTRAEXOHOROABUS</v>
      </c>
      <c r="E11128" s="4">
        <f>'BASE SPLIT DEM'!E11128+IF('BASE SPLIT DEM'!E11128=0,0,_xlfn.IFNA(VLOOKUP(RIGHT(C11128,6),'Tuning parameter'!$A$3:$AC$11,HLOOKUP(B11128,'Tuning parameter'!$B$1:$AC$2,2,FALSE),FALSE),0))</f>
        <v>0</v>
      </c>
      <c r="F11128" t="str">
        <f>'BASE SPLIT DEM'!F358</f>
        <v>PassengerTransportationExternal OUTNon Home basedRoadInter-city Buses</v>
      </c>
    </row>
    <row r="11129" spans="1:6" x14ac:dyDescent="0.25">
      <c r="A11129" t="str">
        <f>'BASE SPLIT DEM'!A362</f>
        <v>TO</v>
      </c>
      <c r="B11129">
        <f>'BASE SPLIT DEM'!B11129</f>
        <v>2045</v>
      </c>
      <c r="C11129" t="str">
        <f>'BASE SPLIT DEM'!C11129</f>
        <v>ADEMPASTRAEXOHOROACAR___RSH</v>
      </c>
      <c r="D11129" t="str">
        <f>'BASE SPLIT DEM'!D11129</f>
        <v>PASTRAEXOHOROACAR</v>
      </c>
      <c r="E11129" s="4">
        <f>'BASE SPLIT DEM'!E11129+IF('BASE SPLIT DEM'!E11129=0,0,_xlfn.IFNA(VLOOKUP(RIGHT(C11129,6),'Tuning parameter'!$A$3:$AC$11,HLOOKUP(B11129,'Tuning parameter'!$B$1:$AC$2,2,FALSE),FALSE),0))</f>
        <v>1.3511232481335201E-2</v>
      </c>
      <c r="F11129" t="str">
        <f>'BASE SPLIT DEM'!F362</f>
        <v>PassengerTransportationExternal OUTNon Home basedRoadInter-city Buses</v>
      </c>
    </row>
    <row r="11130" spans="1:6" x14ac:dyDescent="0.25">
      <c r="A11130" t="str">
        <f>'BASE SPLIT DEM'!A363</f>
        <v>TO</v>
      </c>
      <c r="B11130">
        <f>'BASE SPLIT DEM'!B11130</f>
        <v>2045</v>
      </c>
      <c r="C11130" t="str">
        <f>'BASE SPLIT DEM'!C11130</f>
        <v>ADEMPASTRAEXOHOROACAR___TAX</v>
      </c>
      <c r="D11130" t="str">
        <f>'BASE SPLIT DEM'!D11130</f>
        <v>PASTRAEXOHOROACAR</v>
      </c>
      <c r="E11130" s="4">
        <f>'BASE SPLIT DEM'!E11130+IF('BASE SPLIT DEM'!E11130=0,0,_xlfn.IFNA(VLOOKUP(RIGHT(C11130,6),'Tuning parameter'!$A$3:$AC$11,HLOOKUP(B11130,'Tuning parameter'!$B$1:$AC$2,2,FALSE),FALSE),0))</f>
        <v>1.08157195638427E-2</v>
      </c>
      <c r="F11130" t="str">
        <f>'BASE SPLIT DEM'!F363</f>
        <v>PassengerTransportationExternal OUTNon Home basedRoadCars</v>
      </c>
    </row>
    <row r="11131" spans="1:6" x14ac:dyDescent="0.25">
      <c r="A11131" t="str">
        <f>'BASE SPLIT DEM'!A367</f>
        <v>TO</v>
      </c>
      <c r="B11131">
        <f>'BASE SPLIT DEM'!B11131</f>
        <v>2045</v>
      </c>
      <c r="C11131" t="str">
        <f>'BASE SPLIT DEM'!C11131</f>
        <v>ADEMPASTRAEXOHOROACAR___ADR</v>
      </c>
      <c r="D11131" t="str">
        <f>'BASE SPLIT DEM'!D11131</f>
        <v>PASTRAEXOHOROACAR</v>
      </c>
      <c r="E11131" s="4">
        <f>'BASE SPLIT DEM'!E11131+IF('BASE SPLIT DEM'!E11131=0,0,_xlfn.IFNA(VLOOKUP(RIGHT(C11131,6),'Tuning parameter'!$A$3:$AC$11,HLOOKUP(B11131,'Tuning parameter'!$B$1:$AC$2,2,FALSE),FALSE),0))</f>
        <v>0.86770200888905602</v>
      </c>
      <c r="F11131" t="str">
        <f>'BASE SPLIT DEM'!F367</f>
        <v>PassengerTransportationExternal OUTNon Home basedRoadTruck</v>
      </c>
    </row>
    <row r="11132" spans="1:6" x14ac:dyDescent="0.25">
      <c r="A11132" t="str">
        <f>'BASE SPLIT DEM'!A374</f>
        <v>TO</v>
      </c>
      <c r="B11132">
        <f>'BASE SPLIT DEM'!B11132</f>
        <v>2045</v>
      </c>
      <c r="C11132" t="str">
        <f>'BASE SPLIT DEM'!C11132</f>
        <v>ADEMPASTRAEXOHOROACAR___APG</v>
      </c>
      <c r="D11132" t="str">
        <f>'BASE SPLIT DEM'!D11132</f>
        <v>PASTRAEXOHOROACAR</v>
      </c>
      <c r="E11132" s="4">
        <f>'BASE SPLIT DEM'!E11132+IF('BASE SPLIT DEM'!E11132=0,0,_xlfn.IFNA(VLOOKUP(RIGHT(C11132,6),'Tuning parameter'!$A$3:$AC$11,HLOOKUP(B11132,'Tuning parameter'!$B$1:$AC$2,2,FALSE),FALSE),0))</f>
        <v>0.107971039065765</v>
      </c>
      <c r="F11132" t="str">
        <f>'BASE SPLIT DEM'!F374</f>
        <v>PassengerTransportationIn BoundaryHome Work</v>
      </c>
    </row>
    <row r="11133" spans="1:6" x14ac:dyDescent="0.25">
      <c r="A11133" t="str">
        <f>'BASE SPLIT DEM'!A383</f>
        <v>TO</v>
      </c>
      <c r="B11133">
        <f>'BASE SPLIT DEM'!B11133</f>
        <v>2045</v>
      </c>
      <c r="C11133" t="str">
        <f>'BASE SPLIT DEM'!C11133</f>
        <v>ADEMPASTRAEXOHOROATRULGTRSH</v>
      </c>
      <c r="D11133" t="str">
        <f>'BASE SPLIT DEM'!D11133</f>
        <v>PASTRAEXOHOROATRU</v>
      </c>
      <c r="E11133" s="4">
        <f>'BASE SPLIT DEM'!E11133+IF('BASE SPLIT DEM'!E11133=0,0,_xlfn.IFNA(VLOOKUP(RIGHT(C11133,6),'Tuning parameter'!$A$3:$AC$11,HLOOKUP(B11133,'Tuning parameter'!$B$1:$AC$2,2,FALSE),FALSE),0))</f>
        <v>1.3516939479092299E-2</v>
      </c>
      <c r="F11133" t="str">
        <f>'BASE SPLIT DEM'!F383</f>
        <v>PassengerTransportationIn BoundaryHome School</v>
      </c>
    </row>
    <row r="11134" spans="1:6" x14ac:dyDescent="0.25">
      <c r="A11134" t="str">
        <f>'BASE SPLIT DEM'!A392</f>
        <v>TO</v>
      </c>
      <c r="B11134">
        <f>'BASE SPLIT DEM'!B11134</f>
        <v>2045</v>
      </c>
      <c r="C11134" t="str">
        <f>'BASE SPLIT DEM'!C11134</f>
        <v>ADEMPASTRAEXOHOROATRULGTTAX</v>
      </c>
      <c r="D11134" t="str">
        <f>'BASE SPLIT DEM'!D11134</f>
        <v>PASTRAEXOHOROATRU</v>
      </c>
      <c r="E11134" s="4">
        <f>'BASE SPLIT DEM'!E11134+IF('BASE SPLIT DEM'!E11134=0,0,_xlfn.IFNA(VLOOKUP(RIGHT(C11134,6),'Tuning parameter'!$A$3:$AC$11,HLOOKUP(B11134,'Tuning parameter'!$B$1:$AC$2,2,FALSE),FALSE),0))</f>
        <v>3.4924222617454702E-3</v>
      </c>
      <c r="F11134" t="str">
        <f>'BASE SPLIT DEM'!F392</f>
        <v>PassengerTransportationIn BoundaryHome Other</v>
      </c>
    </row>
    <row r="11135" spans="1:6" x14ac:dyDescent="0.25">
      <c r="A11135" t="str">
        <f>'BASE SPLIT DEM'!A401</f>
        <v>TO</v>
      </c>
      <c r="B11135">
        <f>'BASE SPLIT DEM'!B11135</f>
        <v>2045</v>
      </c>
      <c r="C11135" t="str">
        <f>'BASE SPLIT DEM'!C11135</f>
        <v>ADEMPASTRAEXOHOROATRULGTADR</v>
      </c>
      <c r="D11135" t="str">
        <f>'BASE SPLIT DEM'!D11135</f>
        <v>PASTRAEXOHOROATRU</v>
      </c>
      <c r="E11135" s="4">
        <f>'BASE SPLIT DEM'!E11135+IF('BASE SPLIT DEM'!E11135=0,0,_xlfn.IFNA(VLOOKUP(RIGHT(C11135,6),'Tuning parameter'!$A$3:$AC$11,HLOOKUP(B11135,'Tuning parameter'!$B$1:$AC$2,2,FALSE),FALSE),0))</f>
        <v>0.87412592797713495</v>
      </c>
      <c r="F11135" t="str">
        <f>'BASE SPLIT DEM'!F401</f>
        <v>PassengerTransportationIn BoundaryNon Home based</v>
      </c>
    </row>
    <row r="11136" spans="1:6" x14ac:dyDescent="0.25">
      <c r="A11136" t="str">
        <f>'BASE SPLIT DEM'!A412</f>
        <v>TO</v>
      </c>
      <c r="B11136">
        <f>'BASE SPLIT DEM'!B11136</f>
        <v>2045</v>
      </c>
      <c r="C11136" t="str">
        <f>'BASE SPLIT DEM'!C11136</f>
        <v>ADEMPASTRAEXOHOROATRULGTAPG</v>
      </c>
      <c r="D11136" t="str">
        <f>'BASE SPLIT DEM'!D11136</f>
        <v>PASTRAEXOHOROATRU</v>
      </c>
      <c r="E11136" s="4">
        <f>'BASE SPLIT DEM'!E11136+IF('BASE SPLIT DEM'!E11136=0,0,_xlfn.IFNA(VLOOKUP(RIGHT(C11136,6),'Tuning parameter'!$A$3:$AC$11,HLOOKUP(B11136,'Tuning parameter'!$B$1:$AC$2,2,FALSE),FALSE),0))</f>
        <v>0.108864710282026</v>
      </c>
      <c r="F11136" t="str">
        <f>'BASE SPLIT DEM'!F412</f>
        <v>PassengerTransportationExternal INHome Work</v>
      </c>
    </row>
    <row r="11137" spans="1:6" x14ac:dyDescent="0.25">
      <c r="A11137" t="str">
        <f>'BASE SPLIT DEM'!A418</f>
        <v>TO</v>
      </c>
      <c r="B11137">
        <f>'BASE SPLIT DEM'!B11137</f>
        <v>2045</v>
      </c>
      <c r="C11137" t="str">
        <f>'BASE SPLIT DEM'!C11137</f>
        <v>ADEMPASTRAEXOHOROAMOR______</v>
      </c>
      <c r="D11137" t="str">
        <f>'BASE SPLIT DEM'!D11137</f>
        <v>PASTRAEXOHOROAMOR</v>
      </c>
      <c r="E11137" s="4">
        <f>'BASE SPLIT DEM'!E11137+IF('BASE SPLIT DEM'!E11137=0,0,_xlfn.IFNA(VLOOKUP(RIGHT(C11137,6),'Tuning parameter'!$A$3:$AC$11,HLOOKUP(B11137,'Tuning parameter'!$B$1:$AC$2,2,FALSE),FALSE),0))</f>
        <v>1</v>
      </c>
      <c r="F11137" t="str">
        <f>'BASE SPLIT DEM'!F418</f>
        <v>PassengerTransportationExternal INHome Work</v>
      </c>
    </row>
    <row r="11138" spans="1:6" x14ac:dyDescent="0.25">
      <c r="A11138" t="str">
        <f>'BASE SPLIT DEM'!A421</f>
        <v>TO</v>
      </c>
      <c r="B11138">
        <f>'BASE SPLIT DEM'!B11138</f>
        <v>2045</v>
      </c>
      <c r="C11138" t="str">
        <f>'BASE SPLIT DEM'!C11138</f>
        <v>ADEMPASTRAEXOHOROAWAL______</v>
      </c>
      <c r="D11138" t="str">
        <f>'BASE SPLIT DEM'!D11138</f>
        <v>PASTRAEXOHOROAWAL</v>
      </c>
      <c r="E11138" s="4">
        <f>'BASE SPLIT DEM'!E11138+IF('BASE SPLIT DEM'!E11138=0,0,_xlfn.IFNA(VLOOKUP(RIGHT(C11138,6),'Tuning parameter'!$A$3:$AC$11,HLOOKUP(B11138,'Tuning parameter'!$B$1:$AC$2,2,FALSE),FALSE),0))</f>
        <v>1</v>
      </c>
      <c r="F11138" t="str">
        <f>'BASE SPLIT DEM'!F421</f>
        <v>PassengerTransportationExternal INHome School</v>
      </c>
    </row>
    <row r="11139" spans="1:6" x14ac:dyDescent="0.25">
      <c r="A11139" t="str">
        <f>'BASE SPLIT DEM'!A427</f>
        <v>TO</v>
      </c>
      <c r="B11139">
        <f>'BASE SPLIT DEM'!B11139</f>
        <v>2045</v>
      </c>
      <c r="C11139" t="str">
        <f>'BASE SPLIT DEM'!C11139</f>
        <v>ADEMPASTRAEXOHOROABIK______</v>
      </c>
      <c r="D11139" t="str">
        <f>'BASE SPLIT DEM'!D11139</f>
        <v>PASTRAEXOHOROABIK</v>
      </c>
      <c r="E11139" s="4">
        <f>'BASE SPLIT DEM'!E11139+IF('BASE SPLIT DEM'!E11139=0,0,_xlfn.IFNA(VLOOKUP(RIGHT(C11139,6),'Tuning parameter'!$A$3:$AC$11,HLOOKUP(B11139,'Tuning parameter'!$B$1:$AC$2,2,FALSE),FALSE),0))</f>
        <v>1</v>
      </c>
      <c r="F11139" t="str">
        <f>'BASE SPLIT DEM'!F427</f>
        <v>PassengerTransportationExternal INHome School</v>
      </c>
    </row>
    <row r="11140" spans="1:6" x14ac:dyDescent="0.25">
      <c r="A11140" t="str">
        <f>'BASE SPLIT DEM'!A430</f>
        <v>TO</v>
      </c>
      <c r="B11140">
        <f>'BASE SPLIT DEM'!B11140</f>
        <v>2045</v>
      </c>
      <c r="C11140" t="str">
        <f>'BASE SPLIT DEM'!C11140</f>
        <v>ADEMPASTRAEXONHRAIREG___GOR</v>
      </c>
      <c r="D11140" t="str">
        <f>'BASE SPLIT DEM'!D11140</f>
        <v>PASTRAEXONHRAIREG</v>
      </c>
      <c r="E11140" s="4">
        <f>'BASE SPLIT DEM'!E11140+IF('BASE SPLIT DEM'!E11140=0,0,_xlfn.IFNA(VLOOKUP(RIGHT(C11140,6),'Tuning parameter'!$A$3:$AC$11,HLOOKUP(B11140,'Tuning parameter'!$B$1:$AC$2,2,FALSE),FALSE),0))</f>
        <v>0.970520183063731</v>
      </c>
      <c r="F11140" t="str">
        <f>'BASE SPLIT DEM'!F430</f>
        <v>PassengerTransportationExternal INHome Other</v>
      </c>
    </row>
    <row r="11141" spans="1:6" x14ac:dyDescent="0.25">
      <c r="A11141" t="str">
        <f>'BASE SPLIT DEM'!A436</f>
        <v>TO</v>
      </c>
      <c r="B11141">
        <f>'BASE SPLIT DEM'!B11141</f>
        <v>2045</v>
      </c>
      <c r="C11141" t="str">
        <f>'BASE SPLIT DEM'!C11141</f>
        <v>ADEMPASTRAEXONHRAIREG___UPX</v>
      </c>
      <c r="D11141" t="str">
        <f>'BASE SPLIT DEM'!D11141</f>
        <v>PASTRAEXONHRAIREG</v>
      </c>
      <c r="E11141" s="4">
        <f>'BASE SPLIT DEM'!E11141+IF('BASE SPLIT DEM'!E11141=0,0,_xlfn.IFNA(VLOOKUP(RIGHT(C11141,6),'Tuning parameter'!$A$3:$AC$11,HLOOKUP(B11141,'Tuning parameter'!$B$1:$AC$2,2,FALSE),FALSE),0))</f>
        <v>2.9479816936268E-2</v>
      </c>
      <c r="F11141" t="str">
        <f>'BASE SPLIT DEM'!F436</f>
        <v>PassengerTransportationExternal INHome Other</v>
      </c>
    </row>
    <row r="11142" spans="1:6" x14ac:dyDescent="0.25">
      <c r="A11142" t="str">
        <f>'BASE SPLIT DEM'!A439</f>
        <v>TO</v>
      </c>
      <c r="B11142">
        <f>'BASE SPLIT DEM'!B11142</f>
        <v>2045</v>
      </c>
      <c r="C11142" t="str">
        <f>'BASE SPLIT DEM'!C11142</f>
        <v>ADEMPASTRAEXONHRAISUB___TSU</v>
      </c>
      <c r="D11142" t="str">
        <f>'BASE SPLIT DEM'!D11142</f>
        <v>PASTRAEXONHRAISUB</v>
      </c>
      <c r="E11142" s="4">
        <f>'BASE SPLIT DEM'!E11142+IF('BASE SPLIT DEM'!E11142=0,0,_xlfn.IFNA(VLOOKUP(RIGHT(C11142,6),'Tuning parameter'!$A$3:$AC$11,HLOOKUP(B11142,'Tuning parameter'!$B$1:$AC$2,2,FALSE),FALSE),0))</f>
        <v>1</v>
      </c>
      <c r="F11142" t="str">
        <f>'BASE SPLIT DEM'!F439</f>
        <v>PassengerTransportationExternal INNon Home based</v>
      </c>
    </row>
    <row r="11143" spans="1:6" x14ac:dyDescent="0.25">
      <c r="A11143" t="str">
        <f>'BASE SPLIT DEM'!A445</f>
        <v>TO</v>
      </c>
      <c r="B11143">
        <f>'BASE SPLIT DEM'!B11143</f>
        <v>2045</v>
      </c>
      <c r="C11143" t="str">
        <f>'BASE SPLIT DEM'!C11143</f>
        <v>ADEMPASTRAEXONHRAITRM___TST</v>
      </c>
      <c r="D11143" t="str">
        <f>'BASE SPLIT DEM'!D11143</f>
        <v>PASTRAEXONHRAITRM</v>
      </c>
      <c r="E11143" s="4">
        <f>'BASE SPLIT DEM'!E11143+IF('BASE SPLIT DEM'!E11143=0,0,_xlfn.IFNA(VLOOKUP(RIGHT(C11143,6),'Tuning parameter'!$A$3:$AC$11,HLOOKUP(B11143,'Tuning parameter'!$B$1:$AC$2,2,FALSE),FALSE),0))</f>
        <v>1</v>
      </c>
      <c r="F11143" t="str">
        <f>'BASE SPLIT DEM'!F445</f>
        <v>PassengerTransportationExternal INNon Home based</v>
      </c>
    </row>
    <row r="11144" spans="1:6" x14ac:dyDescent="0.25">
      <c r="A11144" t="str">
        <f>'BASE SPLIT DEM'!A448</f>
        <v>TO</v>
      </c>
      <c r="B11144">
        <f>'BASE SPLIT DEM'!B11144</f>
        <v>2045</v>
      </c>
      <c r="C11144" t="str">
        <f>'BASE SPLIT DEM'!C11144</f>
        <v>ADEMPASTRAEXONHROABUSIUBGOB</v>
      </c>
      <c r="D11144" t="str">
        <f>'BASE SPLIT DEM'!D11144</f>
        <v>PASTRAEXONHROABUS</v>
      </c>
      <c r="E11144" s="4">
        <f>'BASE SPLIT DEM'!E11144+IF('BASE SPLIT DEM'!E11144=0,0,_xlfn.IFNA(VLOOKUP(RIGHT(C11144,6),'Tuning parameter'!$A$3:$AC$11,HLOOKUP(B11144,'Tuning parameter'!$B$1:$AC$2,2,FALSE),FALSE),0))</f>
        <v>4.9181552429409497E-2</v>
      </c>
      <c r="F11144" t="str">
        <f>'BASE SPLIT DEM'!F448</f>
        <v>PassengerTransportationExternal OUTHome Work</v>
      </c>
    </row>
    <row r="11145" spans="1:6" x14ac:dyDescent="0.25">
      <c r="A11145" t="str">
        <f>'BASE SPLIT DEM'!A454</f>
        <v>TO</v>
      </c>
      <c r="B11145">
        <f>'BASE SPLIT DEM'!B11145</f>
        <v>2045</v>
      </c>
      <c r="C11145" t="str">
        <f>'BASE SPLIT DEM'!C11145</f>
        <v>ADEMPASTRAEXONHROABUSURBTBU</v>
      </c>
      <c r="D11145" t="str">
        <f>'BASE SPLIT DEM'!D11145</f>
        <v>PASTRAEXONHROABUS</v>
      </c>
      <c r="E11145" s="4">
        <f>'BASE SPLIT DEM'!E11145+IF('BASE SPLIT DEM'!E11145=0,0,_xlfn.IFNA(VLOOKUP(RIGHT(C11145,6),'Tuning parameter'!$A$3:$AC$11,HLOOKUP(B11145,'Tuning parameter'!$B$1:$AC$2,2,FALSE),FALSE),0))</f>
        <v>0.74429353778386598</v>
      </c>
      <c r="F11145" t="str">
        <f>'BASE SPLIT DEM'!F454</f>
        <v>PassengerTransportationExternal OUTHome Work</v>
      </c>
    </row>
    <row r="11146" spans="1:6" x14ac:dyDescent="0.25">
      <c r="A11146" t="str">
        <f>'BASE SPLIT DEM'!A457</f>
        <v>TO</v>
      </c>
      <c r="B11146">
        <f>'BASE SPLIT DEM'!B11146</f>
        <v>2045</v>
      </c>
      <c r="C11146" t="str">
        <f>'BASE SPLIT DEM'!C11146</f>
        <v>ADEMPASTRAEXONHROABUSURBWTB</v>
      </c>
      <c r="D11146" t="str">
        <f>'BASE SPLIT DEM'!D11146</f>
        <v>PASTRAEXONHROABUS</v>
      </c>
      <c r="E11146" s="4">
        <f>'BASE SPLIT DEM'!E11146+IF('BASE SPLIT DEM'!E11146=0,0,_xlfn.IFNA(VLOOKUP(RIGHT(C11146,6),'Tuning parameter'!$A$3:$AC$11,HLOOKUP(B11146,'Tuning parameter'!$B$1:$AC$2,2,FALSE),FALSE),0))</f>
        <v>0</v>
      </c>
      <c r="F11146" t="str">
        <f>'BASE SPLIT DEM'!F457</f>
        <v>PassengerTransportationExternal OUTHome School</v>
      </c>
    </row>
    <row r="11147" spans="1:6" x14ac:dyDescent="0.25">
      <c r="A11147" t="str">
        <f>'BASE SPLIT DEM'!A463</f>
        <v>TO</v>
      </c>
      <c r="B11147">
        <f>'BASE SPLIT DEM'!B11147</f>
        <v>2045</v>
      </c>
      <c r="C11147" t="str">
        <f>'BASE SPLIT DEM'!C11147</f>
        <v>ADEMPASTRAEXONHROABUSIUBMWAY</v>
      </c>
      <c r="D11147" t="str">
        <f>'BASE SPLIT DEM'!D11147</f>
        <v>PASTRAEXONHROABUS</v>
      </c>
      <c r="E11147" s="4">
        <f>'BASE SPLIT DEM'!E11147+IF('BASE SPLIT DEM'!E11147=0,0,_xlfn.IFNA(VLOOKUP(RIGHT(C11147,6),'Tuning parameter'!$A$3:$AC$11,HLOOKUP(B11147,'Tuning parameter'!$B$1:$AC$2,2,FALSE),FALSE),0))</f>
        <v>0.17527578367284399</v>
      </c>
      <c r="F11147" t="str">
        <f>'BASE SPLIT DEM'!F463</f>
        <v>PassengerTransportationExternal OUTHome School</v>
      </c>
    </row>
    <row r="11148" spans="1:6" x14ac:dyDescent="0.25">
      <c r="A11148" t="str">
        <f>'BASE SPLIT DEM'!A466</f>
        <v>TO</v>
      </c>
      <c r="B11148">
        <f>'BASE SPLIT DEM'!B11148</f>
        <v>2045</v>
      </c>
      <c r="C11148" t="str">
        <f>'BASE SPLIT DEM'!C11148</f>
        <v>ADEMPASTRAEXONHROABUSIUBVIVA</v>
      </c>
      <c r="D11148" t="str">
        <f>'BASE SPLIT DEM'!D11148</f>
        <v>PASTRAEXONHROABUS</v>
      </c>
      <c r="E11148" s="4">
        <f>'BASE SPLIT DEM'!E11148+IF('BASE SPLIT DEM'!E11148=0,0,_xlfn.IFNA(VLOOKUP(RIGHT(C11148,6),'Tuning parameter'!$A$3:$AC$11,HLOOKUP(B11148,'Tuning parameter'!$B$1:$AC$2,2,FALSE),FALSE),0))</f>
        <v>2.35769575679486E-2</v>
      </c>
      <c r="F11148" t="str">
        <f>'BASE SPLIT DEM'!F466</f>
        <v>PassengerTransportationExternal OUTHome Other</v>
      </c>
    </row>
    <row r="11149" spans="1:6" x14ac:dyDescent="0.25">
      <c r="A11149" t="str">
        <f>'BASE SPLIT DEM'!A472</f>
        <v>TO</v>
      </c>
      <c r="B11149">
        <f>'BASE SPLIT DEM'!B11149</f>
        <v>2045</v>
      </c>
      <c r="C11149" t="str">
        <f>'BASE SPLIT DEM'!C11149</f>
        <v>ADEMPASTRAEXONHROABUSIUBDURT</v>
      </c>
      <c r="D11149" t="str">
        <f>'BASE SPLIT DEM'!D11149</f>
        <v>PASTRAEXONHROABUS</v>
      </c>
      <c r="E11149" s="4">
        <f>'BASE SPLIT DEM'!E11149+IF('BASE SPLIT DEM'!E11149=0,0,_xlfn.IFNA(VLOOKUP(RIGHT(C11149,6),'Tuning parameter'!$A$3:$AC$11,HLOOKUP(B11149,'Tuning parameter'!$B$1:$AC$2,2,FALSE),FALSE),0))</f>
        <v>7.6721685459308396E-3</v>
      </c>
      <c r="F11149" t="str">
        <f>'BASE SPLIT DEM'!F472</f>
        <v>PassengerTransportationExternal OUTHome Other</v>
      </c>
    </row>
    <row r="11150" spans="1:6" x14ac:dyDescent="0.25">
      <c r="A11150" t="str">
        <f>'BASE SPLIT DEM'!A475</f>
        <v>TO</v>
      </c>
      <c r="B11150">
        <f>'BASE SPLIT DEM'!B11150</f>
        <v>2045</v>
      </c>
      <c r="C11150" t="str">
        <f>'BASE SPLIT DEM'!C11150</f>
        <v>ADEMPASTRAEXONHROABUSSCB___</v>
      </c>
      <c r="D11150" t="str">
        <f>'BASE SPLIT DEM'!D11150</f>
        <v>PASTRAEXONHROABUS</v>
      </c>
      <c r="E11150" s="4">
        <f>'BASE SPLIT DEM'!E11150+IF('BASE SPLIT DEM'!E11150=0,0,_xlfn.IFNA(VLOOKUP(RIGHT(C11150,6),'Tuning parameter'!$A$3:$AC$11,HLOOKUP(B11150,'Tuning parameter'!$B$1:$AC$2,2,FALSE),FALSE),0))</f>
        <v>0</v>
      </c>
      <c r="F11150" t="str">
        <f>'BASE SPLIT DEM'!F475</f>
        <v>PassengerTransportationExternal OUTNon Home based</v>
      </c>
    </row>
    <row r="11151" spans="1:6" x14ac:dyDescent="0.25">
      <c r="A11151" t="str">
        <f>'BASE SPLIT DEM'!A481</f>
        <v>TO</v>
      </c>
      <c r="B11151">
        <f>'BASE SPLIT DEM'!B11151</f>
        <v>2045</v>
      </c>
      <c r="C11151" t="str">
        <f>'BASE SPLIT DEM'!C11151</f>
        <v>ADEMPASTRAEXONHROACAR___RSH</v>
      </c>
      <c r="D11151" t="str">
        <f>'BASE SPLIT DEM'!D11151</f>
        <v>PASTRAEXONHROACAR</v>
      </c>
      <c r="E11151" s="4">
        <f>'BASE SPLIT DEM'!E11151+IF('BASE SPLIT DEM'!E11151=0,0,_xlfn.IFNA(VLOOKUP(RIGHT(C11151,6),'Tuning parameter'!$A$3:$AC$11,HLOOKUP(B11151,'Tuning parameter'!$B$1:$AC$2,2,FALSE),FALSE),0))</f>
        <v>0</v>
      </c>
      <c r="F11151" t="str">
        <f>'BASE SPLIT DEM'!F481</f>
        <v>PassengerTransportationExternal OUTNon Home based</v>
      </c>
    </row>
    <row r="11152" spans="1:6" x14ac:dyDescent="0.25">
      <c r="A11152" t="str">
        <f>'BASE SPLIT DEM'!A483</f>
        <v>TO</v>
      </c>
      <c r="B11152">
        <f>'BASE SPLIT DEM'!B11152</f>
        <v>2045</v>
      </c>
      <c r="C11152" t="str">
        <f>'BASE SPLIT DEM'!C11152</f>
        <v>ADEMPASTRAEXONHROACAR___TAX</v>
      </c>
      <c r="D11152" t="str">
        <f>'BASE SPLIT DEM'!D11152</f>
        <v>PASTRAEXONHROACAR</v>
      </c>
      <c r="E11152" s="4">
        <f>'BASE SPLIT DEM'!E11152+IF('BASE SPLIT DEM'!E11152=0,0,_xlfn.IFNA(VLOOKUP(RIGHT(C11152,6),'Tuning parameter'!$A$3:$AC$11,HLOOKUP(B11152,'Tuning parameter'!$B$1:$AC$2,2,FALSE),FALSE),0))</f>
        <v>1.08157195638427E-2</v>
      </c>
      <c r="F11152" t="str">
        <f>'BASE SPLIT DEM'!F483</f>
        <v>PassengerTransportationIn BoundaryHome WorkRailRegional</v>
      </c>
    </row>
    <row r="11153" spans="1:6" x14ac:dyDescent="0.25">
      <c r="A11153" t="str">
        <f>'BASE SPLIT DEM'!A488</f>
        <v>TO</v>
      </c>
      <c r="B11153">
        <f>'BASE SPLIT DEM'!B11153</f>
        <v>2045</v>
      </c>
      <c r="C11153" t="str">
        <f>'BASE SPLIT DEM'!C11153</f>
        <v>ADEMPASTRAEXONHROACAR___ADR</v>
      </c>
      <c r="D11153" t="str">
        <f>'BASE SPLIT DEM'!D11153</f>
        <v>PASTRAEXONHROACAR</v>
      </c>
      <c r="E11153" s="4">
        <f>'BASE SPLIT DEM'!E11153+IF('BASE SPLIT DEM'!E11153=0,0,_xlfn.IFNA(VLOOKUP(RIGHT(C11153,6),'Tuning parameter'!$A$3:$AC$11,HLOOKUP(B11153,'Tuning parameter'!$B$1:$AC$2,2,FALSE),FALSE),0))</f>
        <v>0.86770200888905602</v>
      </c>
      <c r="F11153" t="str">
        <f>'BASE SPLIT DEM'!F488</f>
        <v>PassengerTransportationIn BoundaryHome WorkRoadInter-city Buses</v>
      </c>
    </row>
    <row r="11154" spans="1:6" x14ac:dyDescent="0.25">
      <c r="A11154" t="str">
        <f>'BASE SPLIT DEM'!A489</f>
        <v>TO</v>
      </c>
      <c r="B11154">
        <f>'BASE SPLIT DEM'!B11154</f>
        <v>2045</v>
      </c>
      <c r="C11154" t="str">
        <f>'BASE SPLIT DEM'!C11154</f>
        <v>ADEMPASTRAEXONHROACAR___APG</v>
      </c>
      <c r="D11154" t="str">
        <f>'BASE SPLIT DEM'!D11154</f>
        <v>PASTRAEXONHROACAR</v>
      </c>
      <c r="E11154" s="4">
        <f>'BASE SPLIT DEM'!E11154+IF('BASE SPLIT DEM'!E11154=0,0,_xlfn.IFNA(VLOOKUP(RIGHT(C11154,6),'Tuning parameter'!$A$3:$AC$11,HLOOKUP(B11154,'Tuning parameter'!$B$1:$AC$2,2,FALSE),FALSE),0))</f>
        <v>0.12148227154709999</v>
      </c>
      <c r="F11154" t="str">
        <f>'BASE SPLIT DEM'!F489</f>
        <v>PassengerTransportationIn BoundaryHome WorkRoadInter-city Buses</v>
      </c>
    </row>
    <row r="11155" spans="1:6" x14ac:dyDescent="0.25">
      <c r="A11155" t="str">
        <f>'BASE SPLIT DEM'!A490</f>
        <v>TO</v>
      </c>
      <c r="B11155">
        <f>'BASE SPLIT DEM'!B11155</f>
        <v>2045</v>
      </c>
      <c r="C11155" t="str">
        <f>'BASE SPLIT DEM'!C11155</f>
        <v>ADEMPASTRAEXONHROATRULGTRSH</v>
      </c>
      <c r="D11155" t="str">
        <f>'BASE SPLIT DEM'!D11155</f>
        <v>PASTRAEXONHROATRU</v>
      </c>
      <c r="E11155" s="4">
        <f>'BASE SPLIT DEM'!E11155+IF('BASE SPLIT DEM'!E11155=0,0,_xlfn.IFNA(VLOOKUP(RIGHT(C11155,6),'Tuning parameter'!$A$3:$AC$11,HLOOKUP(B11155,'Tuning parameter'!$B$1:$AC$2,2,FALSE),FALSE),0))</f>
        <v>0</v>
      </c>
      <c r="F11155" t="str">
        <f>'BASE SPLIT DEM'!F490</f>
        <v>PassengerTransportationIn BoundaryHome WorkRoadInter-city Buses</v>
      </c>
    </row>
    <row r="11156" spans="1:6" x14ac:dyDescent="0.25">
      <c r="A11156" t="str">
        <f>'BASE SPLIT DEM'!A491</f>
        <v>TO</v>
      </c>
      <c r="B11156">
        <f>'BASE SPLIT DEM'!B11156</f>
        <v>2045</v>
      </c>
      <c r="C11156" t="str">
        <f>'BASE SPLIT DEM'!C11156</f>
        <v>ADEMPASTRAEXONHROATRULGTTAX</v>
      </c>
      <c r="D11156" t="str">
        <f>'BASE SPLIT DEM'!D11156</f>
        <v>PASTRAEXONHROATRU</v>
      </c>
      <c r="E11156" s="4">
        <f>'BASE SPLIT DEM'!E11156+IF('BASE SPLIT DEM'!E11156=0,0,_xlfn.IFNA(VLOOKUP(RIGHT(C11156,6),'Tuning parameter'!$A$3:$AC$11,HLOOKUP(B11156,'Tuning parameter'!$B$1:$AC$2,2,FALSE),FALSE),0))</f>
        <v>3.4924222617454702E-3</v>
      </c>
      <c r="F11156" t="str">
        <f>'BASE SPLIT DEM'!F491</f>
        <v>PassengerTransportationIn BoundaryHome WorkRoadInter-city Buses</v>
      </c>
    </row>
    <row r="11157" spans="1:6" x14ac:dyDescent="0.25">
      <c r="A11157" t="str">
        <f>'BASE SPLIT DEM'!A492</f>
        <v>TO</v>
      </c>
      <c r="B11157">
        <f>'BASE SPLIT DEM'!B11157</f>
        <v>2045</v>
      </c>
      <c r="C11157" t="str">
        <f>'BASE SPLIT DEM'!C11157</f>
        <v>ADEMPASTRAEXONHROATRULGTADR</v>
      </c>
      <c r="D11157" t="str">
        <f>'BASE SPLIT DEM'!D11157</f>
        <v>PASTRAEXONHROATRU</v>
      </c>
      <c r="E11157" s="4">
        <f>'BASE SPLIT DEM'!E11157+IF('BASE SPLIT DEM'!E11157=0,0,_xlfn.IFNA(VLOOKUP(RIGHT(C11157,6),'Tuning parameter'!$A$3:$AC$11,HLOOKUP(B11157,'Tuning parameter'!$B$1:$AC$2,2,FALSE),FALSE),0))</f>
        <v>0.87412592797713495</v>
      </c>
      <c r="F11157" t="str">
        <f>'BASE SPLIT DEM'!F492</f>
        <v>PassengerTransportationIn BoundaryHome WorkRoadInter-city Buses</v>
      </c>
    </row>
    <row r="11158" spans="1:6" x14ac:dyDescent="0.25">
      <c r="A11158" t="str">
        <f>'BASE SPLIT DEM'!A505</f>
        <v>TO</v>
      </c>
      <c r="B11158">
        <f>'BASE SPLIT DEM'!B11158</f>
        <v>2045</v>
      </c>
      <c r="C11158" t="str">
        <f>'BASE SPLIT DEM'!C11158</f>
        <v>ADEMPASTRAEXONHROATRULGTAPG</v>
      </c>
      <c r="D11158" t="str">
        <f>'BASE SPLIT DEM'!D11158</f>
        <v>PASTRAEXONHROATRU</v>
      </c>
      <c r="E11158" s="4">
        <f>'BASE SPLIT DEM'!E11158+IF('BASE SPLIT DEM'!E11158=0,0,_xlfn.IFNA(VLOOKUP(RIGHT(C11158,6),'Tuning parameter'!$A$3:$AC$11,HLOOKUP(B11158,'Tuning parameter'!$B$1:$AC$2,2,FALSE),FALSE),0))</f>
        <v>0.122381649761118</v>
      </c>
      <c r="F11158" t="str">
        <f>'BASE SPLIT DEM'!F505</f>
        <v>PassengerTransportationIn BoundaryHome SchoolRailRegional</v>
      </c>
    </row>
    <row r="11159" spans="1:6" x14ac:dyDescent="0.25">
      <c r="A11159" t="str">
        <f>'BASE SPLIT DEM'!A510</f>
        <v>TO</v>
      </c>
      <c r="B11159">
        <f>'BASE SPLIT DEM'!B11159</f>
        <v>2045</v>
      </c>
      <c r="C11159" t="str">
        <f>'BASE SPLIT DEM'!C11159</f>
        <v>ADEMPASTRAEXONHROAMOR______</v>
      </c>
      <c r="D11159" t="str">
        <f>'BASE SPLIT DEM'!D11159</f>
        <v>PASTRAEXONHROAMOR</v>
      </c>
      <c r="E11159" s="4">
        <f>'BASE SPLIT DEM'!E11159+IF('BASE SPLIT DEM'!E11159=0,0,_xlfn.IFNA(VLOOKUP(RIGHT(C11159,6),'Tuning parameter'!$A$3:$AC$11,HLOOKUP(B11159,'Tuning parameter'!$B$1:$AC$2,2,FALSE),FALSE),0))</f>
        <v>1</v>
      </c>
      <c r="F11159" t="str">
        <f>'BASE SPLIT DEM'!F510</f>
        <v>PassengerTransportationIn BoundaryHome SchoolRoadInter-city Buses</v>
      </c>
    </row>
    <row r="11160" spans="1:6" x14ac:dyDescent="0.25">
      <c r="A11160" t="str">
        <f>'BASE SPLIT DEM'!A511</f>
        <v>TO</v>
      </c>
      <c r="B11160">
        <f>'BASE SPLIT DEM'!B11160</f>
        <v>2045</v>
      </c>
      <c r="C11160" t="str">
        <f>'BASE SPLIT DEM'!C11160</f>
        <v>ADEMPASTRAEXONHROAWAL______</v>
      </c>
      <c r="D11160" t="str">
        <f>'BASE SPLIT DEM'!D11160</f>
        <v>PASTRAEXONHROAWAL</v>
      </c>
      <c r="E11160" s="4">
        <f>'BASE SPLIT DEM'!E11160+IF('BASE SPLIT DEM'!E11160=0,0,_xlfn.IFNA(VLOOKUP(RIGHT(C11160,6),'Tuning parameter'!$A$3:$AC$11,HLOOKUP(B11160,'Tuning parameter'!$B$1:$AC$2,2,FALSE),FALSE),0))</f>
        <v>1</v>
      </c>
      <c r="F11160" t="str">
        <f>'BASE SPLIT DEM'!F511</f>
        <v>PassengerTransportationIn BoundaryHome SchoolRoadInter-city Buses</v>
      </c>
    </row>
    <row r="11161" spans="1:6" x14ac:dyDescent="0.25">
      <c r="A11161" t="str">
        <f>'BASE SPLIT DEM'!A512</f>
        <v>TO</v>
      </c>
      <c r="B11161">
        <f>'BASE SPLIT DEM'!B11161</f>
        <v>2045</v>
      </c>
      <c r="C11161" t="str">
        <f>'BASE SPLIT DEM'!C11161</f>
        <v>ADEMPASTRAEXONHROABIK______</v>
      </c>
      <c r="D11161" t="str">
        <f>'BASE SPLIT DEM'!D11161</f>
        <v>PASTRAEXONHROABIK</v>
      </c>
      <c r="E11161" s="4">
        <f>'BASE SPLIT DEM'!E11161+IF('BASE SPLIT DEM'!E11161=0,0,_xlfn.IFNA(VLOOKUP(RIGHT(C11161,6),'Tuning parameter'!$A$3:$AC$11,HLOOKUP(B11161,'Tuning parameter'!$B$1:$AC$2,2,FALSE),FALSE),0))</f>
        <v>1</v>
      </c>
      <c r="F11161" t="str">
        <f>'BASE SPLIT DEM'!F512</f>
        <v>PassengerTransportationIn BoundaryHome SchoolRoadInter-city Buses</v>
      </c>
    </row>
    <row r="11162" spans="1:6" x14ac:dyDescent="0.25">
      <c r="A11162" t="str">
        <f>'BASE SPLIT DEM'!A513</f>
        <v>TO</v>
      </c>
      <c r="B11162">
        <f>'BASE SPLIT DEM'!B11162</f>
        <v>2046</v>
      </c>
      <c r="C11162" t="str">
        <f>'BASE SPLIT DEM'!C11162</f>
        <v>ADEMPASTRAINHWRAIREG</v>
      </c>
      <c r="D11162" t="str">
        <f>'BASE SPLIT DEM'!D11162</f>
        <v>PASTRAINHW</v>
      </c>
      <c r="E11162" s="4">
        <f>'BASE SPLIT DEM'!E11162+IF('BASE SPLIT DEM'!E11162=0,0,_xlfn.IFNA(VLOOKUP(RIGHT(C11162,6),'Tuning parameter'!$A$3:$AC$11,HLOOKUP(B11162,'Tuning parameter'!$B$1:$AC$2,2,FALSE),FALSE),0))</f>
        <v>0</v>
      </c>
      <c r="F11162" t="str">
        <f>'BASE SPLIT DEM'!F513</f>
        <v>PassengerTransportationIn BoundaryHome SchoolRoadInter-city Buses</v>
      </c>
    </row>
    <row r="11163" spans="1:6" x14ac:dyDescent="0.25">
      <c r="A11163" t="str">
        <f>'BASE SPLIT DEM'!A515</f>
        <v>TO</v>
      </c>
      <c r="B11163">
        <f>'BASE SPLIT DEM'!B11163</f>
        <v>2046</v>
      </c>
      <c r="C11163" t="str">
        <f>'BASE SPLIT DEM'!C11163</f>
        <v>ADEMPASTRAINHWRAISUB</v>
      </c>
      <c r="D11163" t="str">
        <f>'BASE SPLIT DEM'!D11163</f>
        <v>PASTRAINHW</v>
      </c>
      <c r="E11163" s="4">
        <f>'BASE SPLIT DEM'!E11163+IF('BASE SPLIT DEM'!E11163=0,0,_xlfn.IFNA(VLOOKUP(RIGHT(C11163,6),'Tuning parameter'!$A$3:$AC$11,HLOOKUP(B11163,'Tuning parameter'!$B$1:$AC$2,2,FALSE),FALSE),0))</f>
        <v>0.1141194375793516</v>
      </c>
      <c r="F11163" t="str">
        <f>'BASE SPLIT DEM'!F515</f>
        <v>PassengerTransportationIn BoundaryHome SchoolRoadCars</v>
      </c>
    </row>
    <row r="11164" spans="1:6" x14ac:dyDescent="0.25">
      <c r="A11164" t="str">
        <f>'BASE SPLIT DEM'!A519</f>
        <v>TO</v>
      </c>
      <c r="B11164">
        <f>'BASE SPLIT DEM'!B11164</f>
        <v>2046</v>
      </c>
      <c r="C11164" t="str">
        <f>'BASE SPLIT DEM'!C11164</f>
        <v>ADEMPASTRAINHWRAITRM</v>
      </c>
      <c r="D11164" t="str">
        <f>'BASE SPLIT DEM'!D11164</f>
        <v>PASTRAINHW</v>
      </c>
      <c r="E11164" s="4">
        <f>'BASE SPLIT DEM'!E11164+IF('BASE SPLIT DEM'!E11164=0,0,_xlfn.IFNA(VLOOKUP(RIGHT(C11164,6),'Tuning parameter'!$A$3:$AC$11,HLOOKUP(B11164,'Tuning parameter'!$B$1:$AC$2,2,FALSE),FALSE),0))</f>
        <v>1.3751332701306442E-2</v>
      </c>
      <c r="F11164" t="str">
        <f>'BASE SPLIT DEM'!F519</f>
        <v>PassengerTransportationIn BoundaryHome SchoolRoadTruck</v>
      </c>
    </row>
    <row r="11165" spans="1:6" x14ac:dyDescent="0.25">
      <c r="A11165" t="str">
        <f>'BASE SPLIT DEM'!A527</f>
        <v>TO</v>
      </c>
      <c r="B11165">
        <f>'BASE SPLIT DEM'!B11165</f>
        <v>2046</v>
      </c>
      <c r="C11165" t="str">
        <f>'BASE SPLIT DEM'!C11165</f>
        <v>ADEMPASTRAINHWROABUS</v>
      </c>
      <c r="D11165" t="str">
        <f>'BASE SPLIT DEM'!D11165</f>
        <v>PASTRAINHW</v>
      </c>
      <c r="E11165" s="4">
        <f>'BASE SPLIT DEM'!E11165+IF('BASE SPLIT DEM'!E11165=0,0,_xlfn.IFNA(VLOOKUP(RIGHT(C11165,6),'Tuning parameter'!$A$3:$AC$11,HLOOKUP(B11165,'Tuning parameter'!$B$1:$AC$2,2,FALSE),FALSE),0))</f>
        <v>0.104763291917663</v>
      </c>
      <c r="F11165" t="str">
        <f>'BASE SPLIT DEM'!F527</f>
        <v>PassengerTransportationIn BoundaryHome OtherRailRegional</v>
      </c>
    </row>
    <row r="11166" spans="1:6" x14ac:dyDescent="0.25">
      <c r="A11166" t="str">
        <f>'BASE SPLIT DEM'!A533</f>
        <v>TO</v>
      </c>
      <c r="B11166">
        <f>'BASE SPLIT DEM'!B11166</f>
        <v>2046</v>
      </c>
      <c r="C11166" t="str">
        <f>'BASE SPLIT DEM'!C11166</f>
        <v>ADEMPASTRAINHWROACAR</v>
      </c>
      <c r="D11166" t="str">
        <f>'BASE SPLIT DEM'!D11166</f>
        <v>PASTRAINHW</v>
      </c>
      <c r="E11166" s="4">
        <f>'BASE SPLIT DEM'!E11166+IF('BASE SPLIT DEM'!E11166=0,0,_xlfn.IFNA(VLOOKUP(RIGHT(C11166,6),'Tuning parameter'!$A$3:$AC$11,HLOOKUP(B11166,'Tuning parameter'!$B$1:$AC$2,2,FALSE),FALSE),0))</f>
        <v>0.32327362204543525</v>
      </c>
      <c r="F11166" t="str">
        <f>'BASE SPLIT DEM'!F533</f>
        <v>PassengerTransportationIn BoundaryHome OtherRoadInter-city Buses</v>
      </c>
    </row>
    <row r="11167" spans="1:6" x14ac:dyDescent="0.25">
      <c r="A11167" t="str">
        <f>'BASE SPLIT DEM'!A534</f>
        <v>TO</v>
      </c>
      <c r="B11167">
        <f>'BASE SPLIT DEM'!B11167</f>
        <v>2046</v>
      </c>
      <c r="C11167" t="str">
        <f>'BASE SPLIT DEM'!C11167</f>
        <v>ADEMPASTRAINHWROATRU</v>
      </c>
      <c r="D11167" t="str">
        <f>'BASE SPLIT DEM'!D11167</f>
        <v>PASTRAINHW</v>
      </c>
      <c r="E11167" s="4">
        <f>'BASE SPLIT DEM'!E11167+IF('BASE SPLIT DEM'!E11167=0,0,_xlfn.IFNA(VLOOKUP(RIGHT(C11167,6),'Tuning parameter'!$A$3:$AC$11,HLOOKUP(B11167,'Tuning parameter'!$B$1:$AC$2,2,FALSE),FALSE),0))</f>
        <v>0.32327362204543525</v>
      </c>
      <c r="F11167" t="str">
        <f>'BASE SPLIT DEM'!F534</f>
        <v>PassengerTransportationIn BoundaryHome OtherRoadInter-city Buses</v>
      </c>
    </row>
    <row r="11168" spans="1:6" x14ac:dyDescent="0.25">
      <c r="A11168" t="str">
        <f>'BASE SPLIT DEM'!A535</f>
        <v>TO</v>
      </c>
      <c r="B11168">
        <f>'BASE SPLIT DEM'!B11168</f>
        <v>2046</v>
      </c>
      <c r="C11168" t="str">
        <f>'BASE SPLIT DEM'!C11168</f>
        <v>ADEMPASTRAINHWROAMOR</v>
      </c>
      <c r="D11168" t="str">
        <f>'BASE SPLIT DEM'!D11168</f>
        <v>PASTRAINHW</v>
      </c>
      <c r="E11168" s="4">
        <f>'BASE SPLIT DEM'!E11168+IF('BASE SPLIT DEM'!E11168=0,0,_xlfn.IFNA(VLOOKUP(RIGHT(C11168,6),'Tuning parameter'!$A$3:$AC$11,HLOOKUP(B11168,'Tuning parameter'!$B$1:$AC$2,2,FALSE),FALSE),0))</f>
        <v>1.4885248595330699E-3</v>
      </c>
      <c r="F11168" t="str">
        <f>'BASE SPLIT DEM'!F535</f>
        <v>PassengerTransportationIn BoundaryHome OtherRoadInter-city Buses</v>
      </c>
    </row>
    <row r="11169" spans="1:6" x14ac:dyDescent="0.25">
      <c r="A11169" t="str">
        <f>'BASE SPLIT DEM'!A536</f>
        <v>TO</v>
      </c>
      <c r="B11169">
        <f>'BASE SPLIT DEM'!B11169</f>
        <v>2046</v>
      </c>
      <c r="C11169" t="str">
        <f>'BASE SPLIT DEM'!C11169</f>
        <v>ADEMPASTRAINHWROAWAL</v>
      </c>
      <c r="D11169" t="str">
        <f>'BASE SPLIT DEM'!D11169</f>
        <v>PASTRAINHW</v>
      </c>
      <c r="E11169" s="4">
        <f>'BASE SPLIT DEM'!E11169+IF('BASE SPLIT DEM'!E11169=0,0,_xlfn.IFNA(VLOOKUP(RIGHT(C11169,6),'Tuning parameter'!$A$3:$AC$11,HLOOKUP(B11169,'Tuning parameter'!$B$1:$AC$2,2,FALSE),FALSE),0))</f>
        <v>4.7654492315673848E-2</v>
      </c>
      <c r="F11169" t="str">
        <f>'BASE SPLIT DEM'!F536</f>
        <v>PassengerTransportationIn BoundaryHome OtherRoadInter-city Buses</v>
      </c>
    </row>
    <row r="11170" spans="1:6" x14ac:dyDescent="0.25">
      <c r="A11170" t="str">
        <f>'BASE SPLIT DEM'!A549</f>
        <v>TO</v>
      </c>
      <c r="B11170">
        <f>'BASE SPLIT DEM'!B11170</f>
        <v>2046</v>
      </c>
      <c r="C11170" t="str">
        <f>'BASE SPLIT DEM'!C11170</f>
        <v>ADEMPASTRAINHWROABIK</v>
      </c>
      <c r="D11170" t="str">
        <f>'BASE SPLIT DEM'!D11170</f>
        <v>PASTRAINHW</v>
      </c>
      <c r="E11170" s="4">
        <f>'BASE SPLIT DEM'!E11170+IF('BASE SPLIT DEM'!E11170=0,0,_xlfn.IFNA(VLOOKUP(RIGHT(C11170,6),'Tuning parameter'!$A$3:$AC$11,HLOOKUP(B11170,'Tuning parameter'!$B$1:$AC$2,2,FALSE),FALSE),0))</f>
        <v>7.1675676535598518E-2</v>
      </c>
      <c r="F11170" t="str">
        <f>'BASE SPLIT DEM'!F549</f>
        <v>PassengerTransportationIn BoundaryNon Home basedRailRegional</v>
      </c>
    </row>
    <row r="11171" spans="1:6" x14ac:dyDescent="0.25">
      <c r="A11171" t="str">
        <f>'BASE SPLIT DEM'!A555</f>
        <v>TO</v>
      </c>
      <c r="B11171">
        <f>'BASE SPLIT DEM'!B11171</f>
        <v>2046</v>
      </c>
      <c r="C11171" t="str">
        <f>'BASE SPLIT DEM'!C11171</f>
        <v>ADEMPASTRAINHSRAIREG</v>
      </c>
      <c r="D11171" t="str">
        <f>'BASE SPLIT DEM'!D11171</f>
        <v>PASTRAINHS</v>
      </c>
      <c r="E11171" s="4">
        <f>'BASE SPLIT DEM'!E11171+IF('BASE SPLIT DEM'!E11171=0,0,_xlfn.IFNA(VLOOKUP(RIGHT(C11171,6),'Tuning parameter'!$A$3:$AC$11,HLOOKUP(B11171,'Tuning parameter'!$B$1:$AC$2,2,FALSE),FALSE),0))</f>
        <v>0</v>
      </c>
      <c r="F11171" t="str">
        <f>'BASE SPLIT DEM'!F555</f>
        <v>PassengerTransportationIn BoundaryNon Home basedRoadInter-city Buses</v>
      </c>
    </row>
    <row r="11172" spans="1:6" x14ac:dyDescent="0.25">
      <c r="A11172" t="str">
        <f>'BASE SPLIT DEM'!A556</f>
        <v>TO</v>
      </c>
      <c r="B11172">
        <f>'BASE SPLIT DEM'!B11172</f>
        <v>2046</v>
      </c>
      <c r="C11172" t="str">
        <f>'BASE SPLIT DEM'!C11172</f>
        <v>ADEMPASTRAINHSRAISUB</v>
      </c>
      <c r="D11172" t="str">
        <f>'BASE SPLIT DEM'!D11172</f>
        <v>PASTRAINHS</v>
      </c>
      <c r="E11172" s="4">
        <f>'BASE SPLIT DEM'!E11172+IF('BASE SPLIT DEM'!E11172=0,0,_xlfn.IFNA(VLOOKUP(RIGHT(C11172,6),'Tuning parameter'!$A$3:$AC$11,HLOOKUP(B11172,'Tuning parameter'!$B$1:$AC$2,2,FALSE),FALSE),0))</f>
        <v>0.1141194375793516</v>
      </c>
      <c r="F11172" t="str">
        <f>'BASE SPLIT DEM'!F556</f>
        <v>PassengerTransportationIn BoundaryNon Home basedRoadInter-city Buses</v>
      </c>
    </row>
    <row r="11173" spans="1:6" x14ac:dyDescent="0.25">
      <c r="A11173" t="str">
        <f>'BASE SPLIT DEM'!A557</f>
        <v>TO</v>
      </c>
      <c r="B11173">
        <f>'BASE SPLIT DEM'!B11173</f>
        <v>2046</v>
      </c>
      <c r="C11173" t="str">
        <f>'BASE SPLIT DEM'!C11173</f>
        <v>ADEMPASTRAINHSRAITRM</v>
      </c>
      <c r="D11173" t="str">
        <f>'BASE SPLIT DEM'!D11173</f>
        <v>PASTRAINHS</v>
      </c>
      <c r="E11173" s="4">
        <f>'BASE SPLIT DEM'!E11173+IF('BASE SPLIT DEM'!E11173=0,0,_xlfn.IFNA(VLOOKUP(RIGHT(C11173,6),'Tuning parameter'!$A$3:$AC$11,HLOOKUP(B11173,'Tuning parameter'!$B$1:$AC$2,2,FALSE),FALSE),0))</f>
        <v>1.3751332701306442E-2</v>
      </c>
      <c r="F11173" t="str">
        <f>'BASE SPLIT DEM'!F557</f>
        <v>PassengerTransportationIn BoundaryNon Home basedRoadInter-city Buses</v>
      </c>
    </row>
    <row r="11174" spans="1:6" x14ac:dyDescent="0.25">
      <c r="A11174" t="str">
        <f>'BASE SPLIT DEM'!A558</f>
        <v>TO</v>
      </c>
      <c r="B11174">
        <f>'BASE SPLIT DEM'!B11174</f>
        <v>2046</v>
      </c>
      <c r="C11174" t="str">
        <f>'BASE SPLIT DEM'!C11174</f>
        <v>ADEMPASTRAINHSROABUS</v>
      </c>
      <c r="D11174" t="str">
        <f>'BASE SPLIT DEM'!D11174</f>
        <v>PASTRAINHS</v>
      </c>
      <c r="E11174" s="4">
        <f>'BASE SPLIT DEM'!E11174+IF('BASE SPLIT DEM'!E11174=0,0,_xlfn.IFNA(VLOOKUP(RIGHT(C11174,6),'Tuning parameter'!$A$3:$AC$11,HLOOKUP(B11174,'Tuning parameter'!$B$1:$AC$2,2,FALSE),FALSE),0))</f>
        <v>0.104763291917663</v>
      </c>
      <c r="F11174" t="str">
        <f>'BASE SPLIT DEM'!F558</f>
        <v>PassengerTransportationIn BoundaryNon Home basedRoadInter-city Buses</v>
      </c>
    </row>
    <row r="11175" spans="1:6" x14ac:dyDescent="0.25">
      <c r="A11175" t="str">
        <f>'BASE SPLIT DEM'!A559</f>
        <v>TO</v>
      </c>
      <c r="B11175">
        <f>'BASE SPLIT DEM'!B11175</f>
        <v>2046</v>
      </c>
      <c r="C11175" t="str">
        <f>'BASE SPLIT DEM'!C11175</f>
        <v>ADEMPASTRAINHSROACAR</v>
      </c>
      <c r="D11175" t="str">
        <f>'BASE SPLIT DEM'!D11175</f>
        <v>PASTRAINHS</v>
      </c>
      <c r="E11175" s="4">
        <f>'BASE SPLIT DEM'!E11175+IF('BASE SPLIT DEM'!E11175=0,0,_xlfn.IFNA(VLOOKUP(RIGHT(C11175,6),'Tuning parameter'!$A$3:$AC$11,HLOOKUP(B11175,'Tuning parameter'!$B$1:$AC$2,2,FALSE),FALSE),0))</f>
        <v>0.32327362204543525</v>
      </c>
      <c r="F11175" t="str">
        <f>'BASE SPLIT DEM'!F559</f>
        <v>PassengerTransportationIn BoundaryNon Home basedRoadCars</v>
      </c>
    </row>
    <row r="11176" spans="1:6" x14ac:dyDescent="0.25">
      <c r="A11176" t="str">
        <f>'BASE SPLIT DEM'!A563</f>
        <v>TO</v>
      </c>
      <c r="B11176">
        <f>'BASE SPLIT DEM'!B11176</f>
        <v>2046</v>
      </c>
      <c r="C11176" t="str">
        <f>'BASE SPLIT DEM'!C11176</f>
        <v>ADEMPASTRAINHSROATRU</v>
      </c>
      <c r="D11176" t="str">
        <f>'BASE SPLIT DEM'!D11176</f>
        <v>PASTRAINHS</v>
      </c>
      <c r="E11176" s="4">
        <f>'BASE SPLIT DEM'!E11176+IF('BASE SPLIT DEM'!E11176=0,0,_xlfn.IFNA(VLOOKUP(RIGHT(C11176,6),'Tuning parameter'!$A$3:$AC$11,HLOOKUP(B11176,'Tuning parameter'!$B$1:$AC$2,2,FALSE),FALSE),0))</f>
        <v>0.32327362204543525</v>
      </c>
      <c r="F11176" t="str">
        <f>'BASE SPLIT DEM'!F563</f>
        <v>PassengerTransportationIn BoundaryNon Home basedRoadTruck</v>
      </c>
    </row>
    <row r="11177" spans="1:6" x14ac:dyDescent="0.25">
      <c r="A11177" t="str">
        <f>'BASE SPLIT DEM'!A571</f>
        <v>TO</v>
      </c>
      <c r="B11177">
        <f>'BASE SPLIT DEM'!B11177</f>
        <v>2046</v>
      </c>
      <c r="C11177" t="str">
        <f>'BASE SPLIT DEM'!C11177</f>
        <v>ADEMPASTRAINHSROAMOR</v>
      </c>
      <c r="D11177" t="str">
        <f>'BASE SPLIT DEM'!D11177</f>
        <v>PASTRAINHS</v>
      </c>
      <c r="E11177" s="4">
        <f>'BASE SPLIT DEM'!E11177+IF('BASE SPLIT DEM'!E11177=0,0,_xlfn.IFNA(VLOOKUP(RIGHT(C11177,6),'Tuning parameter'!$A$3:$AC$11,HLOOKUP(B11177,'Tuning parameter'!$B$1:$AC$2,2,FALSE),FALSE),0))</f>
        <v>1.4885248595330699E-3</v>
      </c>
      <c r="F11177" t="str">
        <f>'BASE SPLIT DEM'!F571</f>
        <v>PassengerTransportationExternal INHome WorkRailRegional</v>
      </c>
    </row>
    <row r="11178" spans="1:6" x14ac:dyDescent="0.25">
      <c r="A11178" t="str">
        <f>'BASE SPLIT DEM'!A576</f>
        <v>TO</v>
      </c>
      <c r="B11178">
        <f>'BASE SPLIT DEM'!B11178</f>
        <v>2046</v>
      </c>
      <c r="C11178" t="str">
        <f>'BASE SPLIT DEM'!C11178</f>
        <v>ADEMPASTRAINHSROAWAL</v>
      </c>
      <c r="D11178" t="str">
        <f>'BASE SPLIT DEM'!D11178</f>
        <v>PASTRAINHS</v>
      </c>
      <c r="E11178" s="4">
        <f>'BASE SPLIT DEM'!E11178+IF('BASE SPLIT DEM'!E11178=0,0,_xlfn.IFNA(VLOOKUP(RIGHT(C11178,6),'Tuning parameter'!$A$3:$AC$11,HLOOKUP(B11178,'Tuning parameter'!$B$1:$AC$2,2,FALSE),FALSE),0))</f>
        <v>4.7654492315673848E-2</v>
      </c>
      <c r="F11178" t="str">
        <f>'BASE SPLIT DEM'!F576</f>
        <v>PassengerTransportationExternal INHome WorkRoadInter-city Buses</v>
      </c>
    </row>
    <row r="11179" spans="1:6" x14ac:dyDescent="0.25">
      <c r="A11179" t="str">
        <f>'BASE SPLIT DEM'!A580</f>
        <v>TO</v>
      </c>
      <c r="B11179">
        <f>'BASE SPLIT DEM'!B11179</f>
        <v>2046</v>
      </c>
      <c r="C11179" t="str">
        <f>'BASE SPLIT DEM'!C11179</f>
        <v>ADEMPASTRAINHSROABIK</v>
      </c>
      <c r="D11179" t="str">
        <f>'BASE SPLIT DEM'!D11179</f>
        <v>PASTRAINHS</v>
      </c>
      <c r="E11179" s="4">
        <f>'BASE SPLIT DEM'!E11179+IF('BASE SPLIT DEM'!E11179=0,0,_xlfn.IFNA(VLOOKUP(RIGHT(C11179,6),'Tuning parameter'!$A$3:$AC$11,HLOOKUP(B11179,'Tuning parameter'!$B$1:$AC$2,2,FALSE),FALSE),0))</f>
        <v>7.1675676535598518E-2</v>
      </c>
      <c r="F11179" t="str">
        <f>'BASE SPLIT DEM'!F580</f>
        <v>PassengerTransportationExternal INHome WorkRoadInter-city Buses</v>
      </c>
    </row>
    <row r="11180" spans="1:6" x14ac:dyDescent="0.25">
      <c r="A11180" t="str">
        <f>'BASE SPLIT DEM'!A593</f>
        <v>TO</v>
      </c>
      <c r="B11180">
        <f>'BASE SPLIT DEM'!B11180</f>
        <v>2046</v>
      </c>
      <c r="C11180" t="str">
        <f>'BASE SPLIT DEM'!C11180</f>
        <v>ADEMPASTRAINHORAIREG</v>
      </c>
      <c r="D11180" t="str">
        <f>'BASE SPLIT DEM'!D11180</f>
        <v>PASTRAINHO</v>
      </c>
      <c r="E11180" s="4">
        <f>'BASE SPLIT DEM'!E11180+IF('BASE SPLIT DEM'!E11180=0,0,_xlfn.IFNA(VLOOKUP(RIGHT(C11180,6),'Tuning parameter'!$A$3:$AC$11,HLOOKUP(B11180,'Tuning parameter'!$B$1:$AC$2,2,FALSE),FALSE),0))</f>
        <v>0</v>
      </c>
      <c r="F11180" t="str">
        <f>'BASE SPLIT DEM'!F593</f>
        <v>PassengerTransportationExternal INHome SchoolRailRegional</v>
      </c>
    </row>
    <row r="11181" spans="1:6" x14ac:dyDescent="0.25">
      <c r="A11181" t="str">
        <f>'BASE SPLIT DEM'!A598</f>
        <v>TO</v>
      </c>
      <c r="B11181">
        <f>'BASE SPLIT DEM'!B11181</f>
        <v>2046</v>
      </c>
      <c r="C11181" t="str">
        <f>'BASE SPLIT DEM'!C11181</f>
        <v>ADEMPASTRAINHORAISUB</v>
      </c>
      <c r="D11181" t="str">
        <f>'BASE SPLIT DEM'!D11181</f>
        <v>PASTRAINHO</v>
      </c>
      <c r="E11181" s="4">
        <f>'BASE SPLIT DEM'!E11181+IF('BASE SPLIT DEM'!E11181=0,0,_xlfn.IFNA(VLOOKUP(RIGHT(C11181,6),'Tuning parameter'!$A$3:$AC$11,HLOOKUP(B11181,'Tuning parameter'!$B$1:$AC$2,2,FALSE),FALSE),0))</f>
        <v>0.1141194375793516</v>
      </c>
      <c r="F11181" t="str">
        <f>'BASE SPLIT DEM'!F598</f>
        <v>PassengerTransportationExternal INHome SchoolRoadInter-city Buses</v>
      </c>
    </row>
    <row r="11182" spans="1:6" x14ac:dyDescent="0.25">
      <c r="A11182" t="str">
        <f>'BASE SPLIT DEM'!A603</f>
        <v>TO</v>
      </c>
      <c r="B11182">
        <f>'BASE SPLIT DEM'!B11182</f>
        <v>2046</v>
      </c>
      <c r="C11182" t="str">
        <f>'BASE SPLIT DEM'!C11182</f>
        <v>ADEMPASTRAINHORAITRM</v>
      </c>
      <c r="D11182" t="str">
        <f>'BASE SPLIT DEM'!D11182</f>
        <v>PASTRAINHO</v>
      </c>
      <c r="E11182" s="4">
        <f>'BASE SPLIT DEM'!E11182+IF('BASE SPLIT DEM'!E11182=0,0,_xlfn.IFNA(VLOOKUP(RIGHT(C11182,6),'Tuning parameter'!$A$3:$AC$11,HLOOKUP(B11182,'Tuning parameter'!$B$1:$AC$2,2,FALSE),FALSE),0))</f>
        <v>1.3751332701306442E-2</v>
      </c>
      <c r="F11182" t="str">
        <f>'BASE SPLIT DEM'!F603</f>
        <v>PassengerTransportationExternal INHome SchoolRoadCars</v>
      </c>
    </row>
    <row r="11183" spans="1:6" x14ac:dyDescent="0.25">
      <c r="A11183" t="str">
        <f>'BASE SPLIT DEM'!A607</f>
        <v>TO</v>
      </c>
      <c r="B11183">
        <f>'BASE SPLIT DEM'!B11183</f>
        <v>2046</v>
      </c>
      <c r="C11183" t="str">
        <f>'BASE SPLIT DEM'!C11183</f>
        <v>ADEMPASTRAINHOROABUS</v>
      </c>
      <c r="D11183" t="str">
        <f>'BASE SPLIT DEM'!D11183</f>
        <v>PASTRAINHO</v>
      </c>
      <c r="E11183" s="4">
        <f>'BASE SPLIT DEM'!E11183+IF('BASE SPLIT DEM'!E11183=0,0,_xlfn.IFNA(VLOOKUP(RIGHT(C11183,6),'Tuning parameter'!$A$3:$AC$11,HLOOKUP(B11183,'Tuning parameter'!$B$1:$AC$2,2,FALSE),FALSE),0))</f>
        <v>0.104763291917663</v>
      </c>
      <c r="F11183" t="str">
        <f>'BASE SPLIT DEM'!F607</f>
        <v>PassengerTransportationExternal INHome SchoolRoadTruck</v>
      </c>
    </row>
    <row r="11184" spans="1:6" x14ac:dyDescent="0.25">
      <c r="A11184" t="str">
        <f>'BASE SPLIT DEM'!A620</f>
        <v>TO</v>
      </c>
      <c r="B11184">
        <f>'BASE SPLIT DEM'!B11184</f>
        <v>2046</v>
      </c>
      <c r="C11184" t="str">
        <f>'BASE SPLIT DEM'!C11184</f>
        <v>ADEMPASTRAINHOROACAR</v>
      </c>
      <c r="D11184" t="str">
        <f>'BASE SPLIT DEM'!D11184</f>
        <v>PASTRAINHO</v>
      </c>
      <c r="E11184" s="4">
        <f>'BASE SPLIT DEM'!E11184+IF('BASE SPLIT DEM'!E11184=0,0,_xlfn.IFNA(VLOOKUP(RIGHT(C11184,6),'Tuning parameter'!$A$3:$AC$11,HLOOKUP(B11184,'Tuning parameter'!$B$1:$AC$2,2,FALSE),FALSE),0))</f>
        <v>0.32327362204543525</v>
      </c>
      <c r="F11184" t="str">
        <f>'BASE SPLIT DEM'!F620</f>
        <v>PassengerTransportationExternal INHome OtherRoadInter-city Buses</v>
      </c>
    </row>
    <row r="11185" spans="1:6" x14ac:dyDescent="0.25">
      <c r="A11185" t="str">
        <f>'BASE SPLIT DEM'!A624</f>
        <v>TO</v>
      </c>
      <c r="B11185">
        <f>'BASE SPLIT DEM'!B11185</f>
        <v>2046</v>
      </c>
      <c r="C11185" t="str">
        <f>'BASE SPLIT DEM'!C11185</f>
        <v>ADEMPASTRAINHOROATRU</v>
      </c>
      <c r="D11185" t="str">
        <f>'BASE SPLIT DEM'!D11185</f>
        <v>PASTRAINHO</v>
      </c>
      <c r="E11185" s="4">
        <f>'BASE SPLIT DEM'!E11185+IF('BASE SPLIT DEM'!E11185=0,0,_xlfn.IFNA(VLOOKUP(RIGHT(C11185,6),'Tuning parameter'!$A$3:$AC$11,HLOOKUP(B11185,'Tuning parameter'!$B$1:$AC$2,2,FALSE),FALSE),0))</f>
        <v>0.32327362204543525</v>
      </c>
      <c r="F11185" t="str">
        <f>'BASE SPLIT DEM'!F624</f>
        <v>PassengerTransportationExternal INHome OtherRoadInter-city Buses</v>
      </c>
    </row>
    <row r="11186" spans="1:6" x14ac:dyDescent="0.25">
      <c r="A11186" t="str">
        <f>'BASE SPLIT DEM'!A642</f>
        <v>TO</v>
      </c>
      <c r="B11186">
        <f>'BASE SPLIT DEM'!B11186</f>
        <v>2046</v>
      </c>
      <c r="C11186" t="str">
        <f>'BASE SPLIT DEM'!C11186</f>
        <v>ADEMPASTRAINHOROAMOR</v>
      </c>
      <c r="D11186" t="str">
        <f>'BASE SPLIT DEM'!D11186</f>
        <v>PASTRAINHO</v>
      </c>
      <c r="E11186" s="4">
        <f>'BASE SPLIT DEM'!E11186+IF('BASE SPLIT DEM'!E11186=0,0,_xlfn.IFNA(VLOOKUP(RIGHT(C11186,6),'Tuning parameter'!$A$3:$AC$11,HLOOKUP(B11186,'Tuning parameter'!$B$1:$AC$2,2,FALSE),FALSE),0))</f>
        <v>1.4885248595330699E-3</v>
      </c>
      <c r="F11186" t="str">
        <f>'BASE SPLIT DEM'!F642</f>
        <v>PassengerTransportationExternal INNon Home basedRoadInter-city Buses</v>
      </c>
    </row>
    <row r="11187" spans="1:6" x14ac:dyDescent="0.25">
      <c r="A11187" t="str">
        <f>'BASE SPLIT DEM'!A646</f>
        <v>TO</v>
      </c>
      <c r="B11187">
        <f>'BASE SPLIT DEM'!B11187</f>
        <v>2046</v>
      </c>
      <c r="C11187" t="str">
        <f>'BASE SPLIT DEM'!C11187</f>
        <v>ADEMPASTRAINHOROAWAL</v>
      </c>
      <c r="D11187" t="str">
        <f>'BASE SPLIT DEM'!D11187</f>
        <v>PASTRAINHO</v>
      </c>
      <c r="E11187" s="4">
        <f>'BASE SPLIT DEM'!E11187+IF('BASE SPLIT DEM'!E11187=0,0,_xlfn.IFNA(VLOOKUP(RIGHT(C11187,6),'Tuning parameter'!$A$3:$AC$11,HLOOKUP(B11187,'Tuning parameter'!$B$1:$AC$2,2,FALSE),FALSE),0))</f>
        <v>4.7654492315673848E-2</v>
      </c>
      <c r="F11187" t="str">
        <f>'BASE SPLIT DEM'!F646</f>
        <v>PassengerTransportationExternal INNon Home basedRoadInter-city Buses</v>
      </c>
    </row>
    <row r="11188" spans="1:6" x14ac:dyDescent="0.25">
      <c r="A11188" t="str">
        <f>'BASE SPLIT DEM'!A647</f>
        <v>TO</v>
      </c>
      <c r="B11188">
        <f>'BASE SPLIT DEM'!B11188</f>
        <v>2046</v>
      </c>
      <c r="C11188" t="str">
        <f>'BASE SPLIT DEM'!C11188</f>
        <v>ADEMPASTRAINHOROABIK</v>
      </c>
      <c r="D11188" t="str">
        <f>'BASE SPLIT DEM'!D11188</f>
        <v>PASTRAINHO</v>
      </c>
      <c r="E11188" s="4">
        <f>'BASE SPLIT DEM'!E11188+IF('BASE SPLIT DEM'!E11188=0,0,_xlfn.IFNA(VLOOKUP(RIGHT(C11188,6),'Tuning parameter'!$A$3:$AC$11,HLOOKUP(B11188,'Tuning parameter'!$B$1:$AC$2,2,FALSE),FALSE),0))</f>
        <v>7.1675676535598518E-2</v>
      </c>
      <c r="F11188" t="str">
        <f>'BASE SPLIT DEM'!F647</f>
        <v>PassengerTransportationExternal INNon Home basedRoadCars</v>
      </c>
    </row>
    <row r="11189" spans="1:6" x14ac:dyDescent="0.25">
      <c r="A11189" t="str">
        <f>'BASE SPLIT DEM'!A651</f>
        <v>TO</v>
      </c>
      <c r="B11189">
        <f>'BASE SPLIT DEM'!B11189</f>
        <v>2046</v>
      </c>
      <c r="C11189" t="str">
        <f>'BASE SPLIT DEM'!C11189</f>
        <v>ADEMPASTRAINNHRAIREG</v>
      </c>
      <c r="D11189" t="str">
        <f>'BASE SPLIT DEM'!D11189</f>
        <v>PASTRAINNH</v>
      </c>
      <c r="E11189" s="4">
        <f>'BASE SPLIT DEM'!E11189+IF('BASE SPLIT DEM'!E11189=0,0,_xlfn.IFNA(VLOOKUP(RIGHT(C11189,6),'Tuning parameter'!$A$3:$AC$11,HLOOKUP(B11189,'Tuning parameter'!$B$1:$AC$2,2,FALSE),FALSE),0))</f>
        <v>0</v>
      </c>
      <c r="F11189" t="str">
        <f>'BASE SPLIT DEM'!F651</f>
        <v>PassengerTransportationExternal INNon Home basedRoadTruck</v>
      </c>
    </row>
    <row r="11190" spans="1:6" x14ac:dyDescent="0.25">
      <c r="A11190" t="str">
        <f>'BASE SPLIT DEM'!A659</f>
        <v>TO</v>
      </c>
      <c r="B11190">
        <f>'BASE SPLIT DEM'!B11190</f>
        <v>2046</v>
      </c>
      <c r="C11190" t="str">
        <f>'BASE SPLIT DEM'!C11190</f>
        <v>ADEMPASTRAINNHRAISUB</v>
      </c>
      <c r="D11190" t="str">
        <f>'BASE SPLIT DEM'!D11190</f>
        <v>PASTRAINNH</v>
      </c>
      <c r="E11190" s="4">
        <f>'BASE SPLIT DEM'!E11190+IF('BASE SPLIT DEM'!E11190=0,0,_xlfn.IFNA(VLOOKUP(RIGHT(C11190,6),'Tuning parameter'!$A$3:$AC$11,HLOOKUP(B11190,'Tuning parameter'!$B$1:$AC$2,2,FALSE),FALSE),0))</f>
        <v>0.1141194375793516</v>
      </c>
      <c r="F11190" t="str">
        <f>'BASE SPLIT DEM'!F659</f>
        <v>PassengerTransportationExternal OUTHome WorkRailRegional</v>
      </c>
    </row>
    <row r="11191" spans="1:6" x14ac:dyDescent="0.25">
      <c r="A11191" t="str">
        <f>'BASE SPLIT DEM'!A664</f>
        <v>TO</v>
      </c>
      <c r="B11191">
        <f>'BASE SPLIT DEM'!B11191</f>
        <v>2046</v>
      </c>
      <c r="C11191" t="str">
        <f>'BASE SPLIT DEM'!C11191</f>
        <v>ADEMPASTRAINNHRAITRM</v>
      </c>
      <c r="D11191" t="str">
        <f>'BASE SPLIT DEM'!D11191</f>
        <v>PASTRAINNH</v>
      </c>
      <c r="E11191" s="4">
        <f>'BASE SPLIT DEM'!E11191+IF('BASE SPLIT DEM'!E11191=0,0,_xlfn.IFNA(VLOOKUP(RIGHT(C11191,6),'Tuning parameter'!$A$3:$AC$11,HLOOKUP(B11191,'Tuning parameter'!$B$1:$AC$2,2,FALSE),FALSE),0))</f>
        <v>1.3751332701306442E-2</v>
      </c>
      <c r="F11191" t="str">
        <f>'BASE SPLIT DEM'!F664</f>
        <v>PassengerTransportationExternal OUTHome WorkRoadInter-city Buses</v>
      </c>
    </row>
    <row r="11192" spans="1:6" x14ac:dyDescent="0.25">
      <c r="A11192" t="str">
        <f>'BASE SPLIT DEM'!A668</f>
        <v>TO</v>
      </c>
      <c r="B11192">
        <f>'BASE SPLIT DEM'!B11192</f>
        <v>2046</v>
      </c>
      <c r="C11192" t="str">
        <f>'BASE SPLIT DEM'!C11192</f>
        <v>ADEMPASTRAINNHROABUS</v>
      </c>
      <c r="D11192" t="str">
        <f>'BASE SPLIT DEM'!D11192</f>
        <v>PASTRAINNH</v>
      </c>
      <c r="E11192" s="4">
        <f>'BASE SPLIT DEM'!E11192+IF('BASE SPLIT DEM'!E11192=0,0,_xlfn.IFNA(VLOOKUP(RIGHT(C11192,6),'Tuning parameter'!$A$3:$AC$11,HLOOKUP(B11192,'Tuning parameter'!$B$1:$AC$2,2,FALSE),FALSE),0))</f>
        <v>0.104763291917663</v>
      </c>
      <c r="F11192" t="str">
        <f>'BASE SPLIT DEM'!F668</f>
        <v>PassengerTransportationExternal OUTHome WorkRoadInter-city Buses</v>
      </c>
    </row>
    <row r="11193" spans="1:6" x14ac:dyDescent="0.25">
      <c r="A11193" t="str">
        <f>'BASE SPLIT DEM'!A681</f>
        <v>TO</v>
      </c>
      <c r="B11193">
        <f>'BASE SPLIT DEM'!B11193</f>
        <v>2046</v>
      </c>
      <c r="C11193" t="str">
        <f>'BASE SPLIT DEM'!C11193</f>
        <v>ADEMPASTRAINNHROACAR</v>
      </c>
      <c r="D11193" t="str">
        <f>'BASE SPLIT DEM'!D11193</f>
        <v>PASTRAINNH</v>
      </c>
      <c r="E11193" s="4">
        <f>'BASE SPLIT DEM'!E11193+IF('BASE SPLIT DEM'!E11193=0,0,_xlfn.IFNA(VLOOKUP(RIGHT(C11193,6),'Tuning parameter'!$A$3:$AC$11,HLOOKUP(B11193,'Tuning parameter'!$B$1:$AC$2,2,FALSE),FALSE),0))</f>
        <v>0.32327362204543525</v>
      </c>
      <c r="F11193" t="str">
        <f>'BASE SPLIT DEM'!F681</f>
        <v>PassengerTransportationExternal OUTHome SchoolRailRegional</v>
      </c>
    </row>
    <row r="11194" spans="1:6" x14ac:dyDescent="0.25">
      <c r="A11194" t="str">
        <f>'BASE SPLIT DEM'!A686</f>
        <v>TO</v>
      </c>
      <c r="B11194">
        <f>'BASE SPLIT DEM'!B11194</f>
        <v>2046</v>
      </c>
      <c r="C11194" t="str">
        <f>'BASE SPLIT DEM'!C11194</f>
        <v>ADEMPASTRAINNHROATRU</v>
      </c>
      <c r="D11194" t="str">
        <f>'BASE SPLIT DEM'!D11194</f>
        <v>PASTRAINNH</v>
      </c>
      <c r="E11194" s="4">
        <f>'BASE SPLIT DEM'!E11194+IF('BASE SPLIT DEM'!E11194=0,0,_xlfn.IFNA(VLOOKUP(RIGHT(C11194,6),'Tuning parameter'!$A$3:$AC$11,HLOOKUP(B11194,'Tuning parameter'!$B$1:$AC$2,2,FALSE),FALSE),0))</f>
        <v>0.32327362204543525</v>
      </c>
      <c r="F11194" t="str">
        <f>'BASE SPLIT DEM'!F686</f>
        <v>PassengerTransportationExternal OUTHome SchoolRoadInter-city Buses</v>
      </c>
    </row>
    <row r="11195" spans="1:6" x14ac:dyDescent="0.25">
      <c r="A11195" t="str">
        <f>'BASE SPLIT DEM'!A691</f>
        <v>TO</v>
      </c>
      <c r="B11195">
        <f>'BASE SPLIT DEM'!B11195</f>
        <v>2046</v>
      </c>
      <c r="C11195" t="str">
        <f>'BASE SPLIT DEM'!C11195</f>
        <v>ADEMPASTRAINNHROAMOR</v>
      </c>
      <c r="D11195" t="str">
        <f>'BASE SPLIT DEM'!D11195</f>
        <v>PASTRAINNH</v>
      </c>
      <c r="E11195" s="4">
        <f>'BASE SPLIT DEM'!E11195+IF('BASE SPLIT DEM'!E11195=0,0,_xlfn.IFNA(VLOOKUP(RIGHT(C11195,6),'Tuning parameter'!$A$3:$AC$11,HLOOKUP(B11195,'Tuning parameter'!$B$1:$AC$2,2,FALSE),FALSE),0))</f>
        <v>1.4885248595330699E-3</v>
      </c>
      <c r="F11195" t="str">
        <f>'BASE SPLIT DEM'!F691</f>
        <v>PassengerTransportationExternal OUTHome SchoolRoadCars</v>
      </c>
    </row>
    <row r="11196" spans="1:6" x14ac:dyDescent="0.25">
      <c r="A11196" t="str">
        <f>'BASE SPLIT DEM'!A695</f>
        <v>TO</v>
      </c>
      <c r="B11196">
        <f>'BASE SPLIT DEM'!B11196</f>
        <v>2046</v>
      </c>
      <c r="C11196" t="str">
        <f>'BASE SPLIT DEM'!C11196</f>
        <v>ADEMPASTRAINNHROAWAL</v>
      </c>
      <c r="D11196" t="str">
        <f>'BASE SPLIT DEM'!D11196</f>
        <v>PASTRAINNH</v>
      </c>
      <c r="E11196" s="4">
        <f>'BASE SPLIT DEM'!E11196+IF('BASE SPLIT DEM'!E11196=0,0,_xlfn.IFNA(VLOOKUP(RIGHT(C11196,6),'Tuning parameter'!$A$3:$AC$11,HLOOKUP(B11196,'Tuning parameter'!$B$1:$AC$2,2,FALSE),FALSE),0))</f>
        <v>4.7654492315673848E-2</v>
      </c>
      <c r="F11196" t="str">
        <f>'BASE SPLIT DEM'!F695</f>
        <v>PassengerTransportationExternal OUTHome SchoolRoadTruck</v>
      </c>
    </row>
    <row r="11197" spans="1:6" x14ac:dyDescent="0.25">
      <c r="A11197" t="str">
        <f>'BASE SPLIT DEM'!A708</f>
        <v>TO</v>
      </c>
      <c r="B11197">
        <f>'BASE SPLIT DEM'!B11197</f>
        <v>2046</v>
      </c>
      <c r="C11197" t="str">
        <f>'BASE SPLIT DEM'!C11197</f>
        <v>ADEMPASTRAINNHROABIK</v>
      </c>
      <c r="D11197" t="str">
        <f>'BASE SPLIT DEM'!D11197</f>
        <v>PASTRAINNH</v>
      </c>
      <c r="E11197" s="4">
        <f>'BASE SPLIT DEM'!E11197+IF('BASE SPLIT DEM'!E11197=0,0,_xlfn.IFNA(VLOOKUP(RIGHT(C11197,6),'Tuning parameter'!$A$3:$AC$11,HLOOKUP(B11197,'Tuning parameter'!$B$1:$AC$2,2,FALSE),FALSE),0))</f>
        <v>7.1675676535598518E-2</v>
      </c>
      <c r="F11197" t="str">
        <f>'BASE SPLIT DEM'!F708</f>
        <v>PassengerTransportationExternal OUTHome OtherRoadInter-city Buses</v>
      </c>
    </row>
    <row r="11198" spans="1:6" x14ac:dyDescent="0.25">
      <c r="A11198" t="str">
        <f>'BASE SPLIT DEM'!A712</f>
        <v>TO</v>
      </c>
      <c r="B11198">
        <f>'BASE SPLIT DEM'!B11198</f>
        <v>2046</v>
      </c>
      <c r="C11198" t="str">
        <f>'BASE SPLIT DEM'!C11198</f>
        <v>ADEMPASTRAEXIHWRAIREG</v>
      </c>
      <c r="D11198" t="str">
        <f>'BASE SPLIT DEM'!D11198</f>
        <v>PASTRAEXIHW</v>
      </c>
      <c r="E11198" s="4">
        <f>'BASE SPLIT DEM'!E11198+IF('BASE SPLIT DEM'!E11198=0,0,_xlfn.IFNA(VLOOKUP(RIGHT(C11198,6),'Tuning parameter'!$A$3:$AC$11,HLOOKUP(B11198,'Tuning parameter'!$B$1:$AC$2,2,FALSE),FALSE),0))</f>
        <v>0.15732832600928601</v>
      </c>
      <c r="F11198" t="str">
        <f>'BASE SPLIT DEM'!F712</f>
        <v>PassengerTransportationExternal OUTHome OtherRoadInter-city Buses</v>
      </c>
    </row>
    <row r="11199" spans="1:6" x14ac:dyDescent="0.25">
      <c r="A11199" t="str">
        <f>'BASE SPLIT DEM'!A730</f>
        <v>TO</v>
      </c>
      <c r="B11199">
        <f>'BASE SPLIT DEM'!B11199</f>
        <v>2046</v>
      </c>
      <c r="C11199" t="str">
        <f>'BASE SPLIT DEM'!C11199</f>
        <v>ADEMPASTRAEXIHWRAISUB</v>
      </c>
      <c r="D11199" t="str">
        <f>'BASE SPLIT DEM'!D11199</f>
        <v>PASTRAEXIHW</v>
      </c>
      <c r="E11199" s="4">
        <f>'BASE SPLIT DEM'!E11199+IF('BASE SPLIT DEM'!E11199=0,0,_xlfn.IFNA(VLOOKUP(RIGHT(C11199,6),'Tuning parameter'!$A$3:$AC$11,HLOOKUP(B11199,'Tuning parameter'!$B$1:$AC$2,2,FALSE),FALSE),0))</f>
        <v>4.2515436721473725E-3</v>
      </c>
      <c r="F11199" t="str">
        <f>'BASE SPLIT DEM'!F730</f>
        <v>PassengerTransportationExternal OUTNon Home basedRoadInter-city Buses</v>
      </c>
    </row>
    <row r="11200" spans="1:6" x14ac:dyDescent="0.25">
      <c r="A11200" t="str">
        <f>'BASE SPLIT DEM'!A734</f>
        <v>TO</v>
      </c>
      <c r="B11200">
        <f>'BASE SPLIT DEM'!B11200</f>
        <v>2046</v>
      </c>
      <c r="C11200" t="str">
        <f>'BASE SPLIT DEM'!C11200</f>
        <v>ADEMPASTRAEXIHWRAITRM</v>
      </c>
      <c r="D11200" t="str">
        <f>'BASE SPLIT DEM'!D11200</f>
        <v>PASTRAEXIHW</v>
      </c>
      <c r="E11200" s="4">
        <f>'BASE SPLIT DEM'!E11200+IF('BASE SPLIT DEM'!E11200=0,0,_xlfn.IFNA(VLOOKUP(RIGHT(C11200,6),'Tuning parameter'!$A$3:$AC$11,HLOOKUP(B11200,'Tuning parameter'!$B$1:$AC$2,2,FALSE),FALSE),0))</f>
        <v>0</v>
      </c>
      <c r="F11200" t="str">
        <f>'BASE SPLIT DEM'!F734</f>
        <v>PassengerTransportationExternal OUTNon Home basedRoadInter-city Buses</v>
      </c>
    </row>
    <row r="11201" spans="1:6" x14ac:dyDescent="0.25">
      <c r="A11201" t="str">
        <f>'BASE SPLIT DEM'!A735</f>
        <v>TO</v>
      </c>
      <c r="B11201">
        <f>'BASE SPLIT DEM'!B11201</f>
        <v>2046</v>
      </c>
      <c r="C11201" t="str">
        <f>'BASE SPLIT DEM'!C11201</f>
        <v>ADEMPASTRAEXIHWROABUS</v>
      </c>
      <c r="D11201" t="str">
        <f>'BASE SPLIT DEM'!D11201</f>
        <v>PASTRAEXIHW</v>
      </c>
      <c r="E11201" s="4">
        <f>'BASE SPLIT DEM'!E11201+IF('BASE SPLIT DEM'!E11201=0,0,_xlfn.IFNA(VLOOKUP(RIGHT(C11201,6),'Tuning parameter'!$A$3:$AC$11,HLOOKUP(B11201,'Tuning parameter'!$B$1:$AC$2,2,FALSE),FALSE),0))</f>
        <v>4.00619630969931E-2</v>
      </c>
      <c r="F11201" t="str">
        <f>'BASE SPLIT DEM'!F735</f>
        <v>PassengerTransportationExternal OUTNon Home basedRoadCars</v>
      </c>
    </row>
    <row r="11202" spans="1:6" x14ac:dyDescent="0.25">
      <c r="A11202" t="str">
        <f>'BASE SPLIT DEM'!A739</f>
        <v>TO</v>
      </c>
      <c r="B11202">
        <f>'BASE SPLIT DEM'!B11202</f>
        <v>2046</v>
      </c>
      <c r="C11202" t="str">
        <f>'BASE SPLIT DEM'!C11202</f>
        <v>ADEMPASTRAEXIHWROACAR</v>
      </c>
      <c r="D11202" t="str">
        <f>'BASE SPLIT DEM'!D11202</f>
        <v>PASTRAEXIHW</v>
      </c>
      <c r="E11202" s="4">
        <f>'BASE SPLIT DEM'!E11202+IF('BASE SPLIT DEM'!E11202=0,0,_xlfn.IFNA(VLOOKUP(RIGHT(C11202,6),'Tuning parameter'!$A$3:$AC$11,HLOOKUP(B11202,'Tuning parameter'!$B$1:$AC$2,2,FALSE),FALSE),0))</f>
        <v>0.36605924043820826</v>
      </c>
      <c r="F11202" t="str">
        <f>'BASE SPLIT DEM'!F739</f>
        <v>PassengerTransportationExternal OUTNon Home basedRoadTruck</v>
      </c>
    </row>
    <row r="11203" spans="1:6" x14ac:dyDescent="0.25">
      <c r="A11203" t="str">
        <f>'BASE SPLIT DEM'!A855</f>
        <v>TO</v>
      </c>
      <c r="B11203">
        <f>'BASE SPLIT DEM'!B11203</f>
        <v>2046</v>
      </c>
      <c r="C11203" t="str">
        <f>'BASE SPLIT DEM'!C11203</f>
        <v>ADEMPASTRAEXIHWROATRU</v>
      </c>
      <c r="D11203" t="str">
        <f>'BASE SPLIT DEM'!D11203</f>
        <v>PASTRAEXIHW</v>
      </c>
      <c r="E11203" s="4">
        <f>'BASE SPLIT DEM'!E11203+IF('BASE SPLIT DEM'!E11203=0,0,_xlfn.IFNA(VLOOKUP(RIGHT(C11203,6),'Tuning parameter'!$A$3:$AC$11,HLOOKUP(B11203,'Tuning parameter'!$B$1:$AC$2,2,FALSE),FALSE),0))</f>
        <v>0.36605924043820826</v>
      </c>
      <c r="F11203" t="str">
        <f>'BASE SPLIT DEM'!F855</f>
        <v>PassengerTransportationIn BoundaryHome WorkRailRegional</v>
      </c>
    </row>
    <row r="11204" spans="1:6" x14ac:dyDescent="0.25">
      <c r="A11204" t="str">
        <f>'BASE SPLIT DEM'!A860</f>
        <v>TO</v>
      </c>
      <c r="B11204">
        <f>'BASE SPLIT DEM'!B11204</f>
        <v>2046</v>
      </c>
      <c r="C11204" t="str">
        <f>'BASE SPLIT DEM'!C11204</f>
        <v>ADEMPASTRAEXIHWROAMOR</v>
      </c>
      <c r="D11204" t="str">
        <f>'BASE SPLIT DEM'!D11204</f>
        <v>PASTRAEXIHW</v>
      </c>
      <c r="E11204" s="4">
        <f>'BASE SPLIT DEM'!E11204+IF('BASE SPLIT DEM'!E11204=0,0,_xlfn.IFNA(VLOOKUP(RIGHT(C11204,6),'Tuning parameter'!$A$3:$AC$11,HLOOKUP(B11204,'Tuning parameter'!$B$1:$AC$2,2,FALSE),FALSE),0))</f>
        <v>1.6686800761590501E-3</v>
      </c>
      <c r="F11204" t="str">
        <f>'BASE SPLIT DEM'!F860</f>
        <v>PassengerTransportationIn BoundaryHome WorkRoadInter-city Buses</v>
      </c>
    </row>
    <row r="11205" spans="1:6" x14ac:dyDescent="0.25">
      <c r="A11205" t="str">
        <f>'BASE SPLIT DEM'!A861</f>
        <v>TO</v>
      </c>
      <c r="B11205">
        <f>'BASE SPLIT DEM'!B11205</f>
        <v>2046</v>
      </c>
      <c r="C11205" t="str">
        <f>'BASE SPLIT DEM'!C11205</f>
        <v>ADEMPASTRAEXIHWROAWAL</v>
      </c>
      <c r="D11205" t="str">
        <f>'BASE SPLIT DEM'!D11205</f>
        <v>PASTRAEXIHW</v>
      </c>
      <c r="E11205" s="4">
        <f>'BASE SPLIT DEM'!E11205+IF('BASE SPLIT DEM'!E11205=0,0,_xlfn.IFNA(VLOOKUP(RIGHT(C11205,6),'Tuning parameter'!$A$3:$AC$11,HLOOKUP(B11205,'Tuning parameter'!$B$1:$AC$2,2,FALSE),FALSE),0))</f>
        <v>3.0869238364720957E-3</v>
      </c>
      <c r="F11205" t="str">
        <f>'BASE SPLIT DEM'!F861</f>
        <v>PassengerTransportationIn BoundaryHome WorkRoadInter-city Buses</v>
      </c>
    </row>
    <row r="11206" spans="1:6" x14ac:dyDescent="0.25">
      <c r="A11206" t="str">
        <f>'BASE SPLIT DEM'!A862</f>
        <v>TO</v>
      </c>
      <c r="B11206">
        <f>'BASE SPLIT DEM'!B11206</f>
        <v>2046</v>
      </c>
      <c r="C11206" t="str">
        <f>'BASE SPLIT DEM'!C11206</f>
        <v>ADEMPASTRAEXIHWROABIK</v>
      </c>
      <c r="D11206" t="str">
        <f>'BASE SPLIT DEM'!D11206</f>
        <v>PASTRAEXIHW</v>
      </c>
      <c r="E11206" s="4">
        <f>'BASE SPLIT DEM'!E11206+IF('BASE SPLIT DEM'!E11206=0,0,_xlfn.IFNA(VLOOKUP(RIGHT(C11206,6),'Tuning parameter'!$A$3:$AC$11,HLOOKUP(B11206,'Tuning parameter'!$B$1:$AC$2,2,FALSE),FALSE),0))</f>
        <v>0</v>
      </c>
      <c r="F11206" t="str">
        <f>'BASE SPLIT DEM'!F862</f>
        <v>PassengerTransportationIn BoundaryHome WorkRoadInter-city Buses</v>
      </c>
    </row>
    <row r="11207" spans="1:6" x14ac:dyDescent="0.25">
      <c r="A11207" t="str">
        <f>'BASE SPLIT DEM'!A863</f>
        <v>TO</v>
      </c>
      <c r="B11207">
        <f>'BASE SPLIT DEM'!B11207</f>
        <v>2046</v>
      </c>
      <c r="C11207" t="str">
        <f>'BASE SPLIT DEM'!C11207</f>
        <v>ADEMPASTRAEXIHSRAIREG</v>
      </c>
      <c r="D11207" t="str">
        <f>'BASE SPLIT DEM'!D11207</f>
        <v>PASTRAEXIHS</v>
      </c>
      <c r="E11207" s="4">
        <f>'BASE SPLIT DEM'!E11207+IF('BASE SPLIT DEM'!E11207=0,0,_xlfn.IFNA(VLOOKUP(RIGHT(C11207,6),'Tuning parameter'!$A$3:$AC$11,HLOOKUP(B11207,'Tuning parameter'!$B$1:$AC$2,2,FALSE),FALSE),0))</f>
        <v>0.15732832600928601</v>
      </c>
      <c r="F11207" t="str">
        <f>'BASE SPLIT DEM'!F863</f>
        <v>PassengerTransportationIn BoundaryHome WorkRoadInter-city Buses</v>
      </c>
    </row>
    <row r="11208" spans="1:6" x14ac:dyDescent="0.25">
      <c r="A11208" t="str">
        <f>'BASE SPLIT DEM'!A864</f>
        <v>TO</v>
      </c>
      <c r="B11208">
        <f>'BASE SPLIT DEM'!B11208</f>
        <v>2046</v>
      </c>
      <c r="C11208" t="str">
        <f>'BASE SPLIT DEM'!C11208</f>
        <v>ADEMPASTRAEXIHSRAISUB</v>
      </c>
      <c r="D11208" t="str">
        <f>'BASE SPLIT DEM'!D11208</f>
        <v>PASTRAEXIHS</v>
      </c>
      <c r="E11208" s="4">
        <f>'BASE SPLIT DEM'!E11208+IF('BASE SPLIT DEM'!E11208=0,0,_xlfn.IFNA(VLOOKUP(RIGHT(C11208,6),'Tuning parameter'!$A$3:$AC$11,HLOOKUP(B11208,'Tuning parameter'!$B$1:$AC$2,2,FALSE),FALSE),0))</f>
        <v>4.2515436721473725E-3</v>
      </c>
      <c r="F11208" t="str">
        <f>'BASE SPLIT DEM'!F864</f>
        <v>PassengerTransportationIn BoundaryHome WorkRoadInter-city Buses</v>
      </c>
    </row>
    <row r="11209" spans="1:6" x14ac:dyDescent="0.25">
      <c r="A11209" t="str">
        <f>'BASE SPLIT DEM'!A877</f>
        <v>TO</v>
      </c>
      <c r="B11209">
        <f>'BASE SPLIT DEM'!B11209</f>
        <v>2046</v>
      </c>
      <c r="C11209" t="str">
        <f>'BASE SPLIT DEM'!C11209</f>
        <v>ADEMPASTRAEXIHSRAITRM</v>
      </c>
      <c r="D11209" t="str">
        <f>'BASE SPLIT DEM'!D11209</f>
        <v>PASTRAEXIHS</v>
      </c>
      <c r="E11209" s="4">
        <f>'BASE SPLIT DEM'!E11209+IF('BASE SPLIT DEM'!E11209=0,0,_xlfn.IFNA(VLOOKUP(RIGHT(C11209,6),'Tuning parameter'!$A$3:$AC$11,HLOOKUP(B11209,'Tuning parameter'!$B$1:$AC$2,2,FALSE),FALSE),0))</f>
        <v>0</v>
      </c>
      <c r="F11209" t="str">
        <f>'BASE SPLIT DEM'!F877</f>
        <v>PassengerTransportationIn BoundaryHome SchoolRailRegional</v>
      </c>
    </row>
    <row r="11210" spans="1:6" x14ac:dyDescent="0.25">
      <c r="A11210" t="str">
        <f>'BASE SPLIT DEM'!A882</f>
        <v>TO</v>
      </c>
      <c r="B11210">
        <f>'BASE SPLIT DEM'!B11210</f>
        <v>2046</v>
      </c>
      <c r="C11210" t="str">
        <f>'BASE SPLIT DEM'!C11210</f>
        <v>ADEMPASTRAEXIHSROABUS</v>
      </c>
      <c r="D11210" t="str">
        <f>'BASE SPLIT DEM'!D11210</f>
        <v>PASTRAEXIHS</v>
      </c>
      <c r="E11210" s="4">
        <f>'BASE SPLIT DEM'!E11210+IF('BASE SPLIT DEM'!E11210=0,0,_xlfn.IFNA(VLOOKUP(RIGHT(C11210,6),'Tuning parameter'!$A$3:$AC$11,HLOOKUP(B11210,'Tuning parameter'!$B$1:$AC$2,2,FALSE),FALSE),0))</f>
        <v>4.00619630969931E-2</v>
      </c>
      <c r="F11210" t="str">
        <f>'BASE SPLIT DEM'!F882</f>
        <v>PassengerTransportationIn BoundaryHome SchoolRoadInter-city Buses</v>
      </c>
    </row>
    <row r="11211" spans="1:6" x14ac:dyDescent="0.25">
      <c r="A11211" t="str">
        <f>'BASE SPLIT DEM'!A883</f>
        <v>TO</v>
      </c>
      <c r="B11211">
        <f>'BASE SPLIT DEM'!B11211</f>
        <v>2046</v>
      </c>
      <c r="C11211" t="str">
        <f>'BASE SPLIT DEM'!C11211</f>
        <v>ADEMPASTRAEXIHSROACAR</v>
      </c>
      <c r="D11211" t="str">
        <f>'BASE SPLIT DEM'!D11211</f>
        <v>PASTRAEXIHS</v>
      </c>
      <c r="E11211" s="4">
        <f>'BASE SPLIT DEM'!E11211+IF('BASE SPLIT DEM'!E11211=0,0,_xlfn.IFNA(VLOOKUP(RIGHT(C11211,6),'Tuning parameter'!$A$3:$AC$11,HLOOKUP(B11211,'Tuning parameter'!$B$1:$AC$2,2,FALSE),FALSE),0))</f>
        <v>0.36605924043820826</v>
      </c>
      <c r="F11211" t="str">
        <f>'BASE SPLIT DEM'!F883</f>
        <v>PassengerTransportationIn BoundaryHome SchoolRoadInter-city Buses</v>
      </c>
    </row>
    <row r="11212" spans="1:6" x14ac:dyDescent="0.25">
      <c r="A11212" t="str">
        <f>'BASE SPLIT DEM'!A884</f>
        <v>TO</v>
      </c>
      <c r="B11212">
        <f>'BASE SPLIT DEM'!B11212</f>
        <v>2046</v>
      </c>
      <c r="C11212" t="str">
        <f>'BASE SPLIT DEM'!C11212</f>
        <v>ADEMPASTRAEXIHSROATRU</v>
      </c>
      <c r="D11212" t="str">
        <f>'BASE SPLIT DEM'!D11212</f>
        <v>PASTRAEXIHS</v>
      </c>
      <c r="E11212" s="4">
        <f>'BASE SPLIT DEM'!E11212+IF('BASE SPLIT DEM'!E11212=0,0,_xlfn.IFNA(VLOOKUP(RIGHT(C11212,6),'Tuning parameter'!$A$3:$AC$11,HLOOKUP(B11212,'Tuning parameter'!$B$1:$AC$2,2,FALSE),FALSE),0))</f>
        <v>0.36605924043820826</v>
      </c>
      <c r="F11212" t="str">
        <f>'BASE SPLIT DEM'!F884</f>
        <v>PassengerTransportationIn BoundaryHome SchoolRoadInter-city Buses</v>
      </c>
    </row>
    <row r="11213" spans="1:6" x14ac:dyDescent="0.25">
      <c r="A11213" t="str">
        <f>'BASE SPLIT DEM'!A885</f>
        <v>TO</v>
      </c>
      <c r="B11213">
        <f>'BASE SPLIT DEM'!B11213</f>
        <v>2046</v>
      </c>
      <c r="C11213" t="str">
        <f>'BASE SPLIT DEM'!C11213</f>
        <v>ADEMPASTRAEXIHSROAMOR</v>
      </c>
      <c r="D11213" t="str">
        <f>'BASE SPLIT DEM'!D11213</f>
        <v>PASTRAEXIHS</v>
      </c>
      <c r="E11213" s="4">
        <f>'BASE SPLIT DEM'!E11213+IF('BASE SPLIT DEM'!E11213=0,0,_xlfn.IFNA(VLOOKUP(RIGHT(C11213,6),'Tuning parameter'!$A$3:$AC$11,HLOOKUP(B11213,'Tuning parameter'!$B$1:$AC$2,2,FALSE),FALSE),0))</f>
        <v>1.6686800761590501E-3</v>
      </c>
      <c r="F11213" t="str">
        <f>'BASE SPLIT DEM'!F885</f>
        <v>PassengerTransportationIn BoundaryHome SchoolRoadInter-city Buses</v>
      </c>
    </row>
    <row r="11214" spans="1:6" x14ac:dyDescent="0.25">
      <c r="A11214" t="str">
        <f>'BASE SPLIT DEM'!A887</f>
        <v>TO</v>
      </c>
      <c r="B11214">
        <f>'BASE SPLIT DEM'!B11214</f>
        <v>2046</v>
      </c>
      <c r="C11214" t="str">
        <f>'BASE SPLIT DEM'!C11214</f>
        <v>ADEMPASTRAEXIHSROAWAL</v>
      </c>
      <c r="D11214" t="str">
        <f>'BASE SPLIT DEM'!D11214</f>
        <v>PASTRAEXIHS</v>
      </c>
      <c r="E11214" s="4">
        <f>'BASE SPLIT DEM'!E11214+IF('BASE SPLIT DEM'!E11214=0,0,_xlfn.IFNA(VLOOKUP(RIGHT(C11214,6),'Tuning parameter'!$A$3:$AC$11,HLOOKUP(B11214,'Tuning parameter'!$B$1:$AC$2,2,FALSE),FALSE),0))</f>
        <v>3.0869238364720957E-3</v>
      </c>
      <c r="F11214" t="str">
        <f>'BASE SPLIT DEM'!F887</f>
        <v>PassengerTransportationIn BoundaryHome SchoolRoadCars</v>
      </c>
    </row>
    <row r="11215" spans="1:6" x14ac:dyDescent="0.25">
      <c r="A11215" t="str">
        <f>'BASE SPLIT DEM'!A891</f>
        <v>TO</v>
      </c>
      <c r="B11215">
        <f>'BASE SPLIT DEM'!B11215</f>
        <v>2046</v>
      </c>
      <c r="C11215" t="str">
        <f>'BASE SPLIT DEM'!C11215</f>
        <v>ADEMPASTRAEXIHSROABIK</v>
      </c>
      <c r="D11215" t="str">
        <f>'BASE SPLIT DEM'!D11215</f>
        <v>PASTRAEXIHS</v>
      </c>
      <c r="E11215" s="4">
        <f>'BASE SPLIT DEM'!E11215+IF('BASE SPLIT DEM'!E11215=0,0,_xlfn.IFNA(VLOOKUP(RIGHT(C11215,6),'Tuning parameter'!$A$3:$AC$11,HLOOKUP(B11215,'Tuning parameter'!$B$1:$AC$2,2,FALSE),FALSE),0))</f>
        <v>0</v>
      </c>
      <c r="F11215" t="str">
        <f>'BASE SPLIT DEM'!F891</f>
        <v>PassengerTransportationIn BoundaryHome SchoolRoadTruck</v>
      </c>
    </row>
    <row r="11216" spans="1:6" x14ac:dyDescent="0.25">
      <c r="A11216" t="str">
        <f>'BASE SPLIT DEM'!A899</f>
        <v>TO</v>
      </c>
      <c r="B11216">
        <f>'BASE SPLIT DEM'!B11216</f>
        <v>2046</v>
      </c>
      <c r="C11216" t="str">
        <f>'BASE SPLIT DEM'!C11216</f>
        <v>ADEMPASTRAEXIHORAIREG</v>
      </c>
      <c r="D11216" t="str">
        <f>'BASE SPLIT DEM'!D11216</f>
        <v>PASTRAEXIHO</v>
      </c>
      <c r="E11216" s="4">
        <f>'BASE SPLIT DEM'!E11216+IF('BASE SPLIT DEM'!E11216=0,0,_xlfn.IFNA(VLOOKUP(RIGHT(C11216,6),'Tuning parameter'!$A$3:$AC$11,HLOOKUP(B11216,'Tuning parameter'!$B$1:$AC$2,2,FALSE),FALSE),0))</f>
        <v>0.15732832600928601</v>
      </c>
      <c r="F11216" t="str">
        <f>'BASE SPLIT DEM'!F899</f>
        <v>PassengerTransportationIn BoundaryHome OtherRailRegional</v>
      </c>
    </row>
    <row r="11217" spans="1:6" x14ac:dyDescent="0.25">
      <c r="A11217" t="str">
        <f>'BASE SPLIT DEM'!A905</f>
        <v>TO</v>
      </c>
      <c r="B11217">
        <f>'BASE SPLIT DEM'!B11217</f>
        <v>2046</v>
      </c>
      <c r="C11217" t="str">
        <f>'BASE SPLIT DEM'!C11217</f>
        <v>ADEMPASTRAEXIHORAISUB</v>
      </c>
      <c r="D11217" t="str">
        <f>'BASE SPLIT DEM'!D11217</f>
        <v>PASTRAEXIHO</v>
      </c>
      <c r="E11217" s="4">
        <f>'BASE SPLIT DEM'!E11217+IF('BASE SPLIT DEM'!E11217=0,0,_xlfn.IFNA(VLOOKUP(RIGHT(C11217,6),'Tuning parameter'!$A$3:$AC$11,HLOOKUP(B11217,'Tuning parameter'!$B$1:$AC$2,2,FALSE),FALSE),0))</f>
        <v>4.2515436721473725E-3</v>
      </c>
      <c r="F11217" t="str">
        <f>'BASE SPLIT DEM'!F905</f>
        <v>PassengerTransportationIn BoundaryHome OtherRoadInter-city Buses</v>
      </c>
    </row>
    <row r="11218" spans="1:6" x14ac:dyDescent="0.25">
      <c r="A11218" t="str">
        <f>'BASE SPLIT DEM'!A906</f>
        <v>TO</v>
      </c>
      <c r="B11218">
        <f>'BASE SPLIT DEM'!B11218</f>
        <v>2046</v>
      </c>
      <c r="C11218" t="str">
        <f>'BASE SPLIT DEM'!C11218</f>
        <v>ADEMPASTRAEXIHORAITRM</v>
      </c>
      <c r="D11218" t="str">
        <f>'BASE SPLIT DEM'!D11218</f>
        <v>PASTRAEXIHO</v>
      </c>
      <c r="E11218" s="4">
        <f>'BASE SPLIT DEM'!E11218+IF('BASE SPLIT DEM'!E11218=0,0,_xlfn.IFNA(VLOOKUP(RIGHT(C11218,6),'Tuning parameter'!$A$3:$AC$11,HLOOKUP(B11218,'Tuning parameter'!$B$1:$AC$2,2,FALSE),FALSE),0))</f>
        <v>0</v>
      </c>
      <c r="F11218" t="str">
        <f>'BASE SPLIT DEM'!F906</f>
        <v>PassengerTransportationIn BoundaryHome OtherRoadInter-city Buses</v>
      </c>
    </row>
    <row r="11219" spans="1:6" x14ac:dyDescent="0.25">
      <c r="A11219" t="str">
        <f>'BASE SPLIT DEM'!A907</f>
        <v>TO</v>
      </c>
      <c r="B11219">
        <f>'BASE SPLIT DEM'!B11219</f>
        <v>2046</v>
      </c>
      <c r="C11219" t="str">
        <f>'BASE SPLIT DEM'!C11219</f>
        <v>ADEMPASTRAEXIHOROABUS</v>
      </c>
      <c r="D11219" t="str">
        <f>'BASE SPLIT DEM'!D11219</f>
        <v>PASTRAEXIHO</v>
      </c>
      <c r="E11219" s="4">
        <f>'BASE SPLIT DEM'!E11219+IF('BASE SPLIT DEM'!E11219=0,0,_xlfn.IFNA(VLOOKUP(RIGHT(C11219,6),'Tuning parameter'!$A$3:$AC$11,HLOOKUP(B11219,'Tuning parameter'!$B$1:$AC$2,2,FALSE),FALSE),0))</f>
        <v>4.00619630969931E-2</v>
      </c>
      <c r="F11219" t="str">
        <f>'BASE SPLIT DEM'!F907</f>
        <v>PassengerTransportationIn BoundaryHome OtherRoadInter-city Buses</v>
      </c>
    </row>
    <row r="11220" spans="1:6" x14ac:dyDescent="0.25">
      <c r="A11220" t="str">
        <f>'BASE SPLIT DEM'!A908</f>
        <v>TO</v>
      </c>
      <c r="B11220">
        <f>'BASE SPLIT DEM'!B11220</f>
        <v>2046</v>
      </c>
      <c r="C11220" t="str">
        <f>'BASE SPLIT DEM'!C11220</f>
        <v>ADEMPASTRAEXIHOROACAR</v>
      </c>
      <c r="D11220" t="str">
        <f>'BASE SPLIT DEM'!D11220</f>
        <v>PASTRAEXIHO</v>
      </c>
      <c r="E11220" s="4">
        <f>'BASE SPLIT DEM'!E11220+IF('BASE SPLIT DEM'!E11220=0,0,_xlfn.IFNA(VLOOKUP(RIGHT(C11220,6),'Tuning parameter'!$A$3:$AC$11,HLOOKUP(B11220,'Tuning parameter'!$B$1:$AC$2,2,FALSE),FALSE),0))</f>
        <v>0.36605924043820826</v>
      </c>
      <c r="F11220" t="str">
        <f>'BASE SPLIT DEM'!F908</f>
        <v>PassengerTransportationIn BoundaryHome OtherRoadInter-city Buses</v>
      </c>
    </row>
    <row r="11221" spans="1:6" x14ac:dyDescent="0.25">
      <c r="A11221" t="str">
        <f>'BASE SPLIT DEM'!A921</f>
        <v>TO</v>
      </c>
      <c r="B11221">
        <f>'BASE SPLIT DEM'!B11221</f>
        <v>2046</v>
      </c>
      <c r="C11221" t="str">
        <f>'BASE SPLIT DEM'!C11221</f>
        <v>ADEMPASTRAEXIHOROATRU</v>
      </c>
      <c r="D11221" t="str">
        <f>'BASE SPLIT DEM'!D11221</f>
        <v>PASTRAEXIHO</v>
      </c>
      <c r="E11221" s="4">
        <f>'BASE SPLIT DEM'!E11221+IF('BASE SPLIT DEM'!E11221=0,0,_xlfn.IFNA(VLOOKUP(RIGHT(C11221,6),'Tuning parameter'!$A$3:$AC$11,HLOOKUP(B11221,'Tuning parameter'!$B$1:$AC$2,2,FALSE),FALSE),0))</f>
        <v>0.36605924043820826</v>
      </c>
      <c r="F11221" t="str">
        <f>'BASE SPLIT DEM'!F921</f>
        <v>PassengerTransportationIn BoundaryNon Home basedRailRegional</v>
      </c>
    </row>
    <row r="11222" spans="1:6" x14ac:dyDescent="0.25">
      <c r="A11222" t="str">
        <f>'BASE SPLIT DEM'!A927</f>
        <v>TO</v>
      </c>
      <c r="B11222">
        <f>'BASE SPLIT DEM'!B11222</f>
        <v>2046</v>
      </c>
      <c r="C11222" t="str">
        <f>'BASE SPLIT DEM'!C11222</f>
        <v>ADEMPASTRAEXIHOROAMOR</v>
      </c>
      <c r="D11222" t="str">
        <f>'BASE SPLIT DEM'!D11222</f>
        <v>PASTRAEXIHO</v>
      </c>
      <c r="E11222" s="4">
        <f>'BASE SPLIT DEM'!E11222+IF('BASE SPLIT DEM'!E11222=0,0,_xlfn.IFNA(VLOOKUP(RIGHT(C11222,6),'Tuning parameter'!$A$3:$AC$11,HLOOKUP(B11222,'Tuning parameter'!$B$1:$AC$2,2,FALSE),FALSE),0))</f>
        <v>1.6686800761590501E-3</v>
      </c>
      <c r="F11222" t="str">
        <f>'BASE SPLIT DEM'!F927</f>
        <v>PassengerTransportationIn BoundaryNon Home basedRoadInter-city Buses</v>
      </c>
    </row>
    <row r="11223" spans="1:6" x14ac:dyDescent="0.25">
      <c r="A11223" t="str">
        <f>'BASE SPLIT DEM'!A928</f>
        <v>TO</v>
      </c>
      <c r="B11223">
        <f>'BASE SPLIT DEM'!B11223</f>
        <v>2046</v>
      </c>
      <c r="C11223" t="str">
        <f>'BASE SPLIT DEM'!C11223</f>
        <v>ADEMPASTRAEXIHOROAWAL</v>
      </c>
      <c r="D11223" t="str">
        <f>'BASE SPLIT DEM'!D11223</f>
        <v>PASTRAEXIHO</v>
      </c>
      <c r="E11223" s="4">
        <f>'BASE SPLIT DEM'!E11223+IF('BASE SPLIT DEM'!E11223=0,0,_xlfn.IFNA(VLOOKUP(RIGHT(C11223,6),'Tuning parameter'!$A$3:$AC$11,HLOOKUP(B11223,'Tuning parameter'!$B$1:$AC$2,2,FALSE),FALSE),0))</f>
        <v>3.0869238364720957E-3</v>
      </c>
      <c r="F11223" t="str">
        <f>'BASE SPLIT DEM'!F928</f>
        <v>PassengerTransportationIn BoundaryNon Home basedRoadInter-city Buses</v>
      </c>
    </row>
    <row r="11224" spans="1:6" x14ac:dyDescent="0.25">
      <c r="A11224" t="str">
        <f>'BASE SPLIT DEM'!A929</f>
        <v>TO</v>
      </c>
      <c r="B11224">
        <f>'BASE SPLIT DEM'!B11224</f>
        <v>2046</v>
      </c>
      <c r="C11224" t="str">
        <f>'BASE SPLIT DEM'!C11224</f>
        <v>ADEMPASTRAEXIHOROABIK</v>
      </c>
      <c r="D11224" t="str">
        <f>'BASE SPLIT DEM'!D11224</f>
        <v>PASTRAEXIHO</v>
      </c>
      <c r="E11224" s="4">
        <f>'BASE SPLIT DEM'!E11224+IF('BASE SPLIT DEM'!E11224=0,0,_xlfn.IFNA(VLOOKUP(RIGHT(C11224,6),'Tuning parameter'!$A$3:$AC$11,HLOOKUP(B11224,'Tuning parameter'!$B$1:$AC$2,2,FALSE),FALSE),0))</f>
        <v>0</v>
      </c>
      <c r="F11224" t="str">
        <f>'BASE SPLIT DEM'!F929</f>
        <v>PassengerTransportationIn BoundaryNon Home basedRoadInter-city Buses</v>
      </c>
    </row>
    <row r="11225" spans="1:6" x14ac:dyDescent="0.25">
      <c r="A11225" t="str">
        <f>'BASE SPLIT DEM'!A930</f>
        <v>TO</v>
      </c>
      <c r="B11225">
        <f>'BASE SPLIT DEM'!B11225</f>
        <v>2046</v>
      </c>
      <c r="C11225" t="str">
        <f>'BASE SPLIT DEM'!C11225</f>
        <v>ADEMPASTRAEXINHRAIREG</v>
      </c>
      <c r="D11225" t="str">
        <f>'BASE SPLIT DEM'!D11225</f>
        <v>PASTRAEXINH</v>
      </c>
      <c r="E11225" s="4">
        <f>'BASE SPLIT DEM'!E11225+IF('BASE SPLIT DEM'!E11225=0,0,_xlfn.IFNA(VLOOKUP(RIGHT(C11225,6),'Tuning parameter'!$A$3:$AC$11,HLOOKUP(B11225,'Tuning parameter'!$B$1:$AC$2,2,FALSE),FALSE),0))</f>
        <v>0.15732832600928601</v>
      </c>
      <c r="F11225" t="str">
        <f>'BASE SPLIT DEM'!F930</f>
        <v>PassengerTransportationIn BoundaryNon Home basedRoadInter-city Buses</v>
      </c>
    </row>
    <row r="11226" spans="1:6" x14ac:dyDescent="0.25">
      <c r="A11226" t="str">
        <f>'BASE SPLIT DEM'!A931</f>
        <v>TO</v>
      </c>
      <c r="B11226">
        <f>'BASE SPLIT DEM'!B11226</f>
        <v>2046</v>
      </c>
      <c r="C11226" t="str">
        <f>'BASE SPLIT DEM'!C11226</f>
        <v>ADEMPASTRAEXINHRAISUB</v>
      </c>
      <c r="D11226" t="str">
        <f>'BASE SPLIT DEM'!D11226</f>
        <v>PASTRAEXINH</v>
      </c>
      <c r="E11226" s="4">
        <f>'BASE SPLIT DEM'!E11226+IF('BASE SPLIT DEM'!E11226=0,0,_xlfn.IFNA(VLOOKUP(RIGHT(C11226,6),'Tuning parameter'!$A$3:$AC$11,HLOOKUP(B11226,'Tuning parameter'!$B$1:$AC$2,2,FALSE),FALSE),0))</f>
        <v>4.2515436721473725E-3</v>
      </c>
      <c r="F11226" t="str">
        <f>'BASE SPLIT DEM'!F931</f>
        <v>PassengerTransportationIn BoundaryNon Home basedRoadCars</v>
      </c>
    </row>
    <row r="11227" spans="1:6" x14ac:dyDescent="0.25">
      <c r="A11227" t="str">
        <f>'BASE SPLIT DEM'!A935</f>
        <v>TO</v>
      </c>
      <c r="B11227">
        <f>'BASE SPLIT DEM'!B11227</f>
        <v>2046</v>
      </c>
      <c r="C11227" t="str">
        <f>'BASE SPLIT DEM'!C11227</f>
        <v>ADEMPASTRAEXINHRAITRM</v>
      </c>
      <c r="D11227" t="str">
        <f>'BASE SPLIT DEM'!D11227</f>
        <v>PASTRAEXINH</v>
      </c>
      <c r="E11227" s="4">
        <f>'BASE SPLIT DEM'!E11227+IF('BASE SPLIT DEM'!E11227=0,0,_xlfn.IFNA(VLOOKUP(RIGHT(C11227,6),'Tuning parameter'!$A$3:$AC$11,HLOOKUP(B11227,'Tuning parameter'!$B$1:$AC$2,2,FALSE),FALSE),0))</f>
        <v>0</v>
      </c>
      <c r="F11227" t="str">
        <f>'BASE SPLIT DEM'!F935</f>
        <v>PassengerTransportationIn BoundaryNon Home basedRoadTruck</v>
      </c>
    </row>
    <row r="11228" spans="1:6" x14ac:dyDescent="0.25">
      <c r="A11228" t="str">
        <f>'BASE SPLIT DEM'!A943</f>
        <v>TO</v>
      </c>
      <c r="B11228">
        <f>'BASE SPLIT DEM'!B11228</f>
        <v>2046</v>
      </c>
      <c r="C11228" t="str">
        <f>'BASE SPLIT DEM'!C11228</f>
        <v>ADEMPASTRAEXINHROABUS</v>
      </c>
      <c r="D11228" t="str">
        <f>'BASE SPLIT DEM'!D11228</f>
        <v>PASTRAEXINH</v>
      </c>
      <c r="E11228" s="4">
        <f>'BASE SPLIT DEM'!E11228+IF('BASE SPLIT DEM'!E11228=0,0,_xlfn.IFNA(VLOOKUP(RIGHT(C11228,6),'Tuning parameter'!$A$3:$AC$11,HLOOKUP(B11228,'Tuning parameter'!$B$1:$AC$2,2,FALSE),FALSE),0))</f>
        <v>4.00619630969931E-2</v>
      </c>
      <c r="F11228" t="str">
        <f>'BASE SPLIT DEM'!F943</f>
        <v>PassengerTransportationExternal INHome WorkRailRegional</v>
      </c>
    </row>
    <row r="11229" spans="1:6" x14ac:dyDescent="0.25">
      <c r="A11229" t="str">
        <f>'BASE SPLIT DEM'!A948</f>
        <v>TO</v>
      </c>
      <c r="B11229">
        <f>'BASE SPLIT DEM'!B11229</f>
        <v>2046</v>
      </c>
      <c r="C11229" t="str">
        <f>'BASE SPLIT DEM'!C11229</f>
        <v>ADEMPASTRAEXINHROACAR</v>
      </c>
      <c r="D11229" t="str">
        <f>'BASE SPLIT DEM'!D11229</f>
        <v>PASTRAEXINH</v>
      </c>
      <c r="E11229" s="4">
        <f>'BASE SPLIT DEM'!E11229+IF('BASE SPLIT DEM'!E11229=0,0,_xlfn.IFNA(VLOOKUP(RIGHT(C11229,6),'Tuning parameter'!$A$3:$AC$11,HLOOKUP(B11229,'Tuning parameter'!$B$1:$AC$2,2,FALSE),FALSE),0))</f>
        <v>0.36605924043820826</v>
      </c>
      <c r="F11229" t="str">
        <f>'BASE SPLIT DEM'!F948</f>
        <v>PassengerTransportationExternal INHome WorkRoadInter-city Buses</v>
      </c>
    </row>
    <row r="11230" spans="1:6" x14ac:dyDescent="0.25">
      <c r="A11230" t="str">
        <f>'BASE SPLIT DEM'!A952</f>
        <v>TO</v>
      </c>
      <c r="B11230">
        <f>'BASE SPLIT DEM'!B11230</f>
        <v>2046</v>
      </c>
      <c r="C11230" t="str">
        <f>'BASE SPLIT DEM'!C11230</f>
        <v>ADEMPASTRAEXINHROATRU</v>
      </c>
      <c r="D11230" t="str">
        <f>'BASE SPLIT DEM'!D11230</f>
        <v>PASTRAEXINH</v>
      </c>
      <c r="E11230" s="4">
        <f>'BASE SPLIT DEM'!E11230+IF('BASE SPLIT DEM'!E11230=0,0,_xlfn.IFNA(VLOOKUP(RIGHT(C11230,6),'Tuning parameter'!$A$3:$AC$11,HLOOKUP(B11230,'Tuning parameter'!$B$1:$AC$2,2,FALSE),FALSE),0))</f>
        <v>0.36605924043820826</v>
      </c>
      <c r="F11230" t="str">
        <f>'BASE SPLIT DEM'!F952</f>
        <v>PassengerTransportationExternal INHome WorkRoadInter-city Buses</v>
      </c>
    </row>
    <row r="11231" spans="1:6" x14ac:dyDescent="0.25">
      <c r="A11231" t="str">
        <f>'BASE SPLIT DEM'!A965</f>
        <v>TO</v>
      </c>
      <c r="B11231">
        <f>'BASE SPLIT DEM'!B11231</f>
        <v>2046</v>
      </c>
      <c r="C11231" t="str">
        <f>'BASE SPLIT DEM'!C11231</f>
        <v>ADEMPASTRAEXINHROAMOR</v>
      </c>
      <c r="D11231" t="str">
        <f>'BASE SPLIT DEM'!D11231</f>
        <v>PASTRAEXINH</v>
      </c>
      <c r="E11231" s="4">
        <f>'BASE SPLIT DEM'!E11231+IF('BASE SPLIT DEM'!E11231=0,0,_xlfn.IFNA(VLOOKUP(RIGHT(C11231,6),'Tuning parameter'!$A$3:$AC$11,HLOOKUP(B11231,'Tuning parameter'!$B$1:$AC$2,2,FALSE),FALSE),0))</f>
        <v>1.6686800761590501E-3</v>
      </c>
      <c r="F11231" t="str">
        <f>'BASE SPLIT DEM'!F965</f>
        <v>PassengerTransportationExternal INHome SchoolRailRegional</v>
      </c>
    </row>
    <row r="11232" spans="1:6" x14ac:dyDescent="0.25">
      <c r="A11232" t="str">
        <f>'BASE SPLIT DEM'!A970</f>
        <v>TO</v>
      </c>
      <c r="B11232">
        <f>'BASE SPLIT DEM'!B11232</f>
        <v>2046</v>
      </c>
      <c r="C11232" t="str">
        <f>'BASE SPLIT DEM'!C11232</f>
        <v>ADEMPASTRAEXINHROAWAL</v>
      </c>
      <c r="D11232" t="str">
        <f>'BASE SPLIT DEM'!D11232</f>
        <v>PASTRAEXINH</v>
      </c>
      <c r="E11232" s="4">
        <f>'BASE SPLIT DEM'!E11232+IF('BASE SPLIT DEM'!E11232=0,0,_xlfn.IFNA(VLOOKUP(RIGHT(C11232,6),'Tuning parameter'!$A$3:$AC$11,HLOOKUP(B11232,'Tuning parameter'!$B$1:$AC$2,2,FALSE),FALSE),0))</f>
        <v>3.0869238364720957E-3</v>
      </c>
      <c r="F11232" t="str">
        <f>'BASE SPLIT DEM'!F970</f>
        <v>PassengerTransportationExternal INHome SchoolRoadInter-city Buses</v>
      </c>
    </row>
    <row r="11233" spans="1:6" x14ac:dyDescent="0.25">
      <c r="A11233" t="str">
        <f>'BASE SPLIT DEM'!A975</f>
        <v>TO</v>
      </c>
      <c r="B11233">
        <f>'BASE SPLIT DEM'!B11233</f>
        <v>2046</v>
      </c>
      <c r="C11233" t="str">
        <f>'BASE SPLIT DEM'!C11233</f>
        <v>ADEMPASTRAEXINHROABIK</v>
      </c>
      <c r="D11233" t="str">
        <f>'BASE SPLIT DEM'!D11233</f>
        <v>PASTRAEXINH</v>
      </c>
      <c r="E11233" s="4">
        <f>'BASE SPLIT DEM'!E11233+IF('BASE SPLIT DEM'!E11233=0,0,_xlfn.IFNA(VLOOKUP(RIGHT(C11233,6),'Tuning parameter'!$A$3:$AC$11,HLOOKUP(B11233,'Tuning parameter'!$B$1:$AC$2,2,FALSE),FALSE),0))</f>
        <v>0</v>
      </c>
      <c r="F11233" t="str">
        <f>'BASE SPLIT DEM'!F975</f>
        <v>PassengerTransportationExternal INHome SchoolRoadCars</v>
      </c>
    </row>
    <row r="11234" spans="1:6" x14ac:dyDescent="0.25">
      <c r="A11234" t="str">
        <f>'BASE SPLIT DEM'!A979</f>
        <v>TO</v>
      </c>
      <c r="B11234">
        <f>'BASE SPLIT DEM'!B11234</f>
        <v>2046</v>
      </c>
      <c r="C11234" t="str">
        <f>'BASE SPLIT DEM'!C11234</f>
        <v>ADEMPASTRAEXOHWRAIREG</v>
      </c>
      <c r="D11234" t="str">
        <f>'BASE SPLIT DEM'!D11234</f>
        <v>PASTRAEXOHW</v>
      </c>
      <c r="E11234" s="4">
        <f>'BASE SPLIT DEM'!E11234+IF('BASE SPLIT DEM'!E11234=0,0,_xlfn.IFNA(VLOOKUP(RIGHT(C11234,6),'Tuning parameter'!$A$3:$AC$11,HLOOKUP(B11234,'Tuning parameter'!$B$1:$AC$2,2,FALSE),FALSE),0))</f>
        <v>0.137723218016058</v>
      </c>
      <c r="F11234" t="str">
        <f>'BASE SPLIT DEM'!F979</f>
        <v>PassengerTransportationExternal INHome SchoolRoadTruck</v>
      </c>
    </row>
    <row r="11235" spans="1:6" x14ac:dyDescent="0.25">
      <c r="A11235" t="str">
        <f>'BASE SPLIT DEM'!A992</f>
        <v>TO</v>
      </c>
      <c r="B11235">
        <f>'BASE SPLIT DEM'!B11235</f>
        <v>2046</v>
      </c>
      <c r="C11235" t="str">
        <f>'BASE SPLIT DEM'!C11235</f>
        <v>ADEMPASTRAEXOHWRAISUB</v>
      </c>
      <c r="D11235" t="str">
        <f>'BASE SPLIT DEM'!D11235</f>
        <v>PASTRAEXOHW</v>
      </c>
      <c r="E11235" s="4">
        <f>'BASE SPLIT DEM'!E11235+IF('BASE SPLIT DEM'!E11235=0,0,_xlfn.IFNA(VLOOKUP(RIGHT(C11235,6),'Tuning parameter'!$A$3:$AC$11,HLOOKUP(B11235,'Tuning parameter'!$B$1:$AC$2,2,FALSE),FALSE),0))</f>
        <v>2.9397091986954229E-3</v>
      </c>
      <c r="F11235" t="str">
        <f>'BASE SPLIT DEM'!F992</f>
        <v>PassengerTransportationExternal INHome OtherRoadInter-city Buses</v>
      </c>
    </row>
    <row r="11236" spans="1:6" x14ac:dyDescent="0.25">
      <c r="A11236" t="str">
        <f>'BASE SPLIT DEM'!A996</f>
        <v>TO</v>
      </c>
      <c r="B11236">
        <f>'BASE SPLIT DEM'!B11236</f>
        <v>2046</v>
      </c>
      <c r="C11236" t="str">
        <f>'BASE SPLIT DEM'!C11236</f>
        <v>ADEMPASTRAEXOHWRAITRM</v>
      </c>
      <c r="D11236" t="str">
        <f>'BASE SPLIT DEM'!D11236</f>
        <v>PASTRAEXOHW</v>
      </c>
      <c r="E11236" s="4">
        <f>'BASE SPLIT DEM'!E11236+IF('BASE SPLIT DEM'!E11236=0,0,_xlfn.IFNA(VLOOKUP(RIGHT(C11236,6),'Tuning parameter'!$A$3:$AC$11,HLOOKUP(B11236,'Tuning parameter'!$B$1:$AC$2,2,FALSE),FALSE),0))</f>
        <v>0</v>
      </c>
      <c r="F11236" t="str">
        <f>'BASE SPLIT DEM'!F996</f>
        <v>PassengerTransportationExternal INHome OtherRoadInter-city Buses</v>
      </c>
    </row>
    <row r="11237" spans="1:6" x14ac:dyDescent="0.25">
      <c r="A11237" t="str">
        <f>'BASE SPLIT DEM'!A1014</f>
        <v>TO</v>
      </c>
      <c r="B11237">
        <f>'BASE SPLIT DEM'!B11237</f>
        <v>2046</v>
      </c>
      <c r="C11237" t="str">
        <f>'BASE SPLIT DEM'!C11237</f>
        <v>ADEMPASTRAEXOHWROABUS</v>
      </c>
      <c r="D11237" t="str">
        <f>'BASE SPLIT DEM'!D11237</f>
        <v>PASTRAEXOHW</v>
      </c>
      <c r="E11237" s="4">
        <f>'BASE SPLIT DEM'!E11237+IF('BASE SPLIT DEM'!E11237=0,0,_xlfn.IFNA(VLOOKUP(RIGHT(C11237,6),'Tuning parameter'!$A$3:$AC$11,HLOOKUP(B11237,'Tuning parameter'!$B$1:$AC$2,2,FALSE),FALSE),0))</f>
        <v>4.10360139485434E-2</v>
      </c>
      <c r="F11237" t="str">
        <f>'BASE SPLIT DEM'!F1014</f>
        <v>PassengerTransportationExternal INNon Home basedRoadInter-city Buses</v>
      </c>
    </row>
    <row r="11238" spans="1:6" x14ac:dyDescent="0.25">
      <c r="A11238" t="str">
        <f>'BASE SPLIT DEM'!A1018</f>
        <v>TO</v>
      </c>
      <c r="B11238">
        <f>'BASE SPLIT DEM'!B11238</f>
        <v>2046</v>
      </c>
      <c r="C11238" t="str">
        <f>'BASE SPLIT DEM'!C11238</f>
        <v>ADEMPASTRAEXOHWROACAR</v>
      </c>
      <c r="D11238" t="str">
        <f>'BASE SPLIT DEM'!D11238</f>
        <v>PASTRAEXOHW</v>
      </c>
      <c r="E11238" s="4">
        <f>'BASE SPLIT DEM'!E11238+IF('BASE SPLIT DEM'!E11238=0,0,_xlfn.IFNA(VLOOKUP(RIGHT(C11238,6),'Tuning parameter'!$A$3:$AC$11,HLOOKUP(B11238,'Tuning parameter'!$B$1:$AC$2,2,FALSE),FALSE),0))</f>
        <v>0.37601589469830826</v>
      </c>
      <c r="F11238" t="str">
        <f>'BASE SPLIT DEM'!F1018</f>
        <v>PassengerTransportationExternal INNon Home basedRoadInter-city Buses</v>
      </c>
    </row>
    <row r="11239" spans="1:6" x14ac:dyDescent="0.25">
      <c r="A11239" t="str">
        <f>'BASE SPLIT DEM'!A1019</f>
        <v>TO</v>
      </c>
      <c r="B11239">
        <f>'BASE SPLIT DEM'!B11239</f>
        <v>2046</v>
      </c>
      <c r="C11239" t="str">
        <f>'BASE SPLIT DEM'!C11239</f>
        <v>ADEMPASTRAEXOHWROATRU</v>
      </c>
      <c r="D11239" t="str">
        <f>'BASE SPLIT DEM'!D11239</f>
        <v>PASTRAEXOHW</v>
      </c>
      <c r="E11239" s="4">
        <f>'BASE SPLIT DEM'!E11239+IF('BASE SPLIT DEM'!E11239=0,0,_xlfn.IFNA(VLOOKUP(RIGHT(C11239,6),'Tuning parameter'!$A$3:$AC$11,HLOOKUP(B11239,'Tuning parameter'!$B$1:$AC$2,2,FALSE),FALSE),0))</f>
        <v>0.37601589469830826</v>
      </c>
      <c r="F11239" t="str">
        <f>'BASE SPLIT DEM'!F1019</f>
        <v>PassengerTransportationExternal INNon Home basedRoadCars</v>
      </c>
    </row>
    <row r="11240" spans="1:6" x14ac:dyDescent="0.25">
      <c r="A11240" t="str">
        <f>'BASE SPLIT DEM'!A1023</f>
        <v>TO</v>
      </c>
      <c r="B11240">
        <f>'BASE SPLIT DEM'!B11240</f>
        <v>2046</v>
      </c>
      <c r="C11240" t="str">
        <f>'BASE SPLIT DEM'!C11240</f>
        <v>ADEMPASTRAEXOHWROAMOR</v>
      </c>
      <c r="D11240" t="str">
        <f>'BASE SPLIT DEM'!D11240</f>
        <v>PASTRAEXOHW</v>
      </c>
      <c r="E11240" s="4">
        <f>'BASE SPLIT DEM'!E11240+IF('BASE SPLIT DEM'!E11240=0,0,_xlfn.IFNA(VLOOKUP(RIGHT(C11240,6),'Tuning parameter'!$A$3:$AC$11,HLOOKUP(B11240,'Tuning parameter'!$B$1:$AC$2,2,FALSE),FALSE),0))</f>
        <v>1.71060405137501E-3</v>
      </c>
      <c r="F11240" t="str">
        <f>'BASE SPLIT DEM'!F1023</f>
        <v>PassengerTransportationExternal INNon Home basedRoadTruck</v>
      </c>
    </row>
    <row r="11241" spans="1:6" x14ac:dyDescent="0.25">
      <c r="A11241" t="str">
        <f>'BASE SPLIT DEM'!A1031</f>
        <v>TO</v>
      </c>
      <c r="B11241">
        <f>'BASE SPLIT DEM'!B11241</f>
        <v>2046</v>
      </c>
      <c r="C11241" t="str">
        <f>'BASE SPLIT DEM'!C11241</f>
        <v>ADEMPASTRAEXOHWROAWAL</v>
      </c>
      <c r="D11241" t="str">
        <f>'BASE SPLIT DEM'!D11241</f>
        <v>PASTRAEXOHW</v>
      </c>
      <c r="E11241" s="4">
        <f>'BASE SPLIT DEM'!E11241+IF('BASE SPLIT DEM'!E11241=0,0,_xlfn.IFNA(VLOOKUP(RIGHT(C11241,6),'Tuning parameter'!$A$3:$AC$11,HLOOKUP(B11241,'Tuning parameter'!$B$1:$AC$2,2,FALSE),FALSE),0))</f>
        <v>3.0745829561863282E-3</v>
      </c>
      <c r="F11241" t="str">
        <f>'BASE SPLIT DEM'!F1031</f>
        <v>PassengerTransportationExternal OUTHome WorkRailRegional</v>
      </c>
    </row>
    <row r="11242" spans="1:6" x14ac:dyDescent="0.25">
      <c r="A11242" t="str">
        <f>'BASE SPLIT DEM'!A1036</f>
        <v>TO</v>
      </c>
      <c r="B11242">
        <f>'BASE SPLIT DEM'!B11242</f>
        <v>2046</v>
      </c>
      <c r="C11242" t="str">
        <f>'BASE SPLIT DEM'!C11242</f>
        <v>ADEMPASTRAEXOHWROABIK</v>
      </c>
      <c r="D11242" t="str">
        <f>'BASE SPLIT DEM'!D11242</f>
        <v>PASTRAEXOHW</v>
      </c>
      <c r="E11242" s="4">
        <f>'BASE SPLIT DEM'!E11242+IF('BASE SPLIT DEM'!E11242=0,0,_xlfn.IFNA(VLOOKUP(RIGHT(C11242,6),'Tuning parameter'!$A$3:$AC$11,HLOOKUP(B11242,'Tuning parameter'!$B$1:$AC$2,2,FALSE),FALSE),0))</f>
        <v>0</v>
      </c>
      <c r="F11242" t="str">
        <f>'BASE SPLIT DEM'!F1036</f>
        <v>PassengerTransportationExternal OUTHome WorkRoadInter-city Buses</v>
      </c>
    </row>
    <row r="11243" spans="1:6" x14ac:dyDescent="0.25">
      <c r="A11243" t="str">
        <f>'BASE SPLIT DEM'!A1040</f>
        <v>TO</v>
      </c>
      <c r="B11243">
        <f>'BASE SPLIT DEM'!B11243</f>
        <v>2046</v>
      </c>
      <c r="C11243" t="str">
        <f>'BASE SPLIT DEM'!C11243</f>
        <v>ADEMPASTRAEXOHSRAIREG</v>
      </c>
      <c r="D11243" t="str">
        <f>'BASE SPLIT DEM'!D11243</f>
        <v>PASTRAEXOHS</v>
      </c>
      <c r="E11243" s="4">
        <f>'BASE SPLIT DEM'!E11243+IF('BASE SPLIT DEM'!E11243=0,0,_xlfn.IFNA(VLOOKUP(RIGHT(C11243,6),'Tuning parameter'!$A$3:$AC$11,HLOOKUP(B11243,'Tuning parameter'!$B$1:$AC$2,2,FALSE),FALSE),0))</f>
        <v>0.137723218016058</v>
      </c>
      <c r="F11243" t="str">
        <f>'BASE SPLIT DEM'!F1040</f>
        <v>PassengerTransportationExternal OUTHome WorkRoadInter-city Buses</v>
      </c>
    </row>
    <row r="11244" spans="1:6" x14ac:dyDescent="0.25">
      <c r="A11244" t="str">
        <f>'BASE SPLIT DEM'!A1053</f>
        <v>TO</v>
      </c>
      <c r="B11244">
        <f>'BASE SPLIT DEM'!B11244</f>
        <v>2046</v>
      </c>
      <c r="C11244" t="str">
        <f>'BASE SPLIT DEM'!C11244</f>
        <v>ADEMPASTRAEXOHSRAISUB</v>
      </c>
      <c r="D11244" t="str">
        <f>'BASE SPLIT DEM'!D11244</f>
        <v>PASTRAEXOHS</v>
      </c>
      <c r="E11244" s="4">
        <f>'BASE SPLIT DEM'!E11244+IF('BASE SPLIT DEM'!E11244=0,0,_xlfn.IFNA(VLOOKUP(RIGHT(C11244,6),'Tuning parameter'!$A$3:$AC$11,HLOOKUP(B11244,'Tuning parameter'!$B$1:$AC$2,2,FALSE),FALSE),0))</f>
        <v>2.9397091986954229E-3</v>
      </c>
      <c r="F11244" t="str">
        <f>'BASE SPLIT DEM'!F1053</f>
        <v>PassengerTransportationExternal OUTHome SchoolRailRegional</v>
      </c>
    </row>
    <row r="11245" spans="1:6" x14ac:dyDescent="0.25">
      <c r="A11245" t="str">
        <f>'BASE SPLIT DEM'!A1058</f>
        <v>TO</v>
      </c>
      <c r="B11245">
        <f>'BASE SPLIT DEM'!B11245</f>
        <v>2046</v>
      </c>
      <c r="C11245" t="str">
        <f>'BASE SPLIT DEM'!C11245</f>
        <v>ADEMPASTRAEXOHSRAITRM</v>
      </c>
      <c r="D11245" t="str">
        <f>'BASE SPLIT DEM'!D11245</f>
        <v>PASTRAEXOHS</v>
      </c>
      <c r="E11245" s="4">
        <f>'BASE SPLIT DEM'!E11245+IF('BASE SPLIT DEM'!E11245=0,0,_xlfn.IFNA(VLOOKUP(RIGHT(C11245,6),'Tuning parameter'!$A$3:$AC$11,HLOOKUP(B11245,'Tuning parameter'!$B$1:$AC$2,2,FALSE),FALSE),0))</f>
        <v>0</v>
      </c>
      <c r="F11245" t="str">
        <f>'BASE SPLIT DEM'!F1058</f>
        <v>PassengerTransportationExternal OUTHome SchoolRoadInter-city Buses</v>
      </c>
    </row>
    <row r="11246" spans="1:6" x14ac:dyDescent="0.25">
      <c r="A11246" t="str">
        <f>'BASE SPLIT DEM'!A1063</f>
        <v>TO</v>
      </c>
      <c r="B11246">
        <f>'BASE SPLIT DEM'!B11246</f>
        <v>2046</v>
      </c>
      <c r="C11246" t="str">
        <f>'BASE SPLIT DEM'!C11246</f>
        <v>ADEMPASTRAEXOHSROABUS</v>
      </c>
      <c r="D11246" t="str">
        <f>'BASE SPLIT DEM'!D11246</f>
        <v>PASTRAEXOHS</v>
      </c>
      <c r="E11246" s="4">
        <f>'BASE SPLIT DEM'!E11246+IF('BASE SPLIT DEM'!E11246=0,0,_xlfn.IFNA(VLOOKUP(RIGHT(C11246,6),'Tuning parameter'!$A$3:$AC$11,HLOOKUP(B11246,'Tuning parameter'!$B$1:$AC$2,2,FALSE),FALSE),0))</f>
        <v>4.10360139485434E-2</v>
      </c>
      <c r="F11246" t="str">
        <f>'BASE SPLIT DEM'!F1063</f>
        <v>PassengerTransportationExternal OUTHome SchoolRoadCars</v>
      </c>
    </row>
    <row r="11247" spans="1:6" x14ac:dyDescent="0.25">
      <c r="A11247" t="str">
        <f>'BASE SPLIT DEM'!A1067</f>
        <v>TO</v>
      </c>
      <c r="B11247">
        <f>'BASE SPLIT DEM'!B11247</f>
        <v>2046</v>
      </c>
      <c r="C11247" t="str">
        <f>'BASE SPLIT DEM'!C11247</f>
        <v>ADEMPASTRAEXOHSROACAR</v>
      </c>
      <c r="D11247" t="str">
        <f>'BASE SPLIT DEM'!D11247</f>
        <v>PASTRAEXOHS</v>
      </c>
      <c r="E11247" s="4">
        <f>'BASE SPLIT DEM'!E11247+IF('BASE SPLIT DEM'!E11247=0,0,_xlfn.IFNA(VLOOKUP(RIGHT(C11247,6),'Tuning parameter'!$A$3:$AC$11,HLOOKUP(B11247,'Tuning parameter'!$B$1:$AC$2,2,FALSE),FALSE),0))</f>
        <v>0.37601589469830826</v>
      </c>
      <c r="F11247" t="str">
        <f>'BASE SPLIT DEM'!F1067</f>
        <v>PassengerTransportationExternal OUTHome SchoolRoadTruck</v>
      </c>
    </row>
    <row r="11248" spans="1:6" x14ac:dyDescent="0.25">
      <c r="A11248" t="str">
        <f>'BASE SPLIT DEM'!A1080</f>
        <v>TO</v>
      </c>
      <c r="B11248">
        <f>'BASE SPLIT DEM'!B11248</f>
        <v>2046</v>
      </c>
      <c r="C11248" t="str">
        <f>'BASE SPLIT DEM'!C11248</f>
        <v>ADEMPASTRAEXOHSROATRU</v>
      </c>
      <c r="D11248" t="str">
        <f>'BASE SPLIT DEM'!D11248</f>
        <v>PASTRAEXOHS</v>
      </c>
      <c r="E11248" s="4">
        <f>'BASE SPLIT DEM'!E11248+IF('BASE SPLIT DEM'!E11248=0,0,_xlfn.IFNA(VLOOKUP(RIGHT(C11248,6),'Tuning parameter'!$A$3:$AC$11,HLOOKUP(B11248,'Tuning parameter'!$B$1:$AC$2,2,FALSE),FALSE),0))</f>
        <v>0.37601589469830826</v>
      </c>
      <c r="F11248" t="str">
        <f>'BASE SPLIT DEM'!F1080</f>
        <v>PassengerTransportationExternal OUTHome OtherRoadInter-city Buses</v>
      </c>
    </row>
    <row r="11249" spans="1:6" x14ac:dyDescent="0.25">
      <c r="A11249" t="str">
        <f>'BASE SPLIT DEM'!A1084</f>
        <v>TO</v>
      </c>
      <c r="B11249">
        <f>'BASE SPLIT DEM'!B11249</f>
        <v>2046</v>
      </c>
      <c r="C11249" t="str">
        <f>'BASE SPLIT DEM'!C11249</f>
        <v>ADEMPASTRAEXOHSROAMOR</v>
      </c>
      <c r="D11249" t="str">
        <f>'BASE SPLIT DEM'!D11249</f>
        <v>PASTRAEXOHS</v>
      </c>
      <c r="E11249" s="4">
        <f>'BASE SPLIT DEM'!E11249+IF('BASE SPLIT DEM'!E11249=0,0,_xlfn.IFNA(VLOOKUP(RIGHT(C11249,6),'Tuning parameter'!$A$3:$AC$11,HLOOKUP(B11249,'Tuning parameter'!$B$1:$AC$2,2,FALSE),FALSE),0))</f>
        <v>1.71060405137501E-3</v>
      </c>
      <c r="F11249" t="str">
        <f>'BASE SPLIT DEM'!F1084</f>
        <v>PassengerTransportationExternal OUTHome OtherRoadInter-city Buses</v>
      </c>
    </row>
    <row r="11250" spans="1:6" x14ac:dyDescent="0.25">
      <c r="A11250" t="str">
        <f>'BASE SPLIT DEM'!A1102</f>
        <v>TO</v>
      </c>
      <c r="B11250">
        <f>'BASE SPLIT DEM'!B11250</f>
        <v>2046</v>
      </c>
      <c r="C11250" t="str">
        <f>'BASE SPLIT DEM'!C11250</f>
        <v>ADEMPASTRAEXOHSROAWAL</v>
      </c>
      <c r="D11250" t="str">
        <f>'BASE SPLIT DEM'!D11250</f>
        <v>PASTRAEXOHS</v>
      </c>
      <c r="E11250" s="4">
        <f>'BASE SPLIT DEM'!E11250+IF('BASE SPLIT DEM'!E11250=0,0,_xlfn.IFNA(VLOOKUP(RIGHT(C11250,6),'Tuning parameter'!$A$3:$AC$11,HLOOKUP(B11250,'Tuning parameter'!$B$1:$AC$2,2,FALSE),FALSE),0))</f>
        <v>3.0745829561863282E-3</v>
      </c>
      <c r="F11250" t="str">
        <f>'BASE SPLIT DEM'!F1102</f>
        <v>PassengerTransportationExternal OUTNon Home basedRoadInter-city Buses</v>
      </c>
    </row>
    <row r="11251" spans="1:6" x14ac:dyDescent="0.25">
      <c r="A11251" t="str">
        <f>'BASE SPLIT DEM'!A1106</f>
        <v>TO</v>
      </c>
      <c r="B11251">
        <f>'BASE SPLIT DEM'!B11251</f>
        <v>2046</v>
      </c>
      <c r="C11251" t="str">
        <f>'BASE SPLIT DEM'!C11251</f>
        <v>ADEMPASTRAEXOHSROABIK</v>
      </c>
      <c r="D11251" t="str">
        <f>'BASE SPLIT DEM'!D11251</f>
        <v>PASTRAEXOHS</v>
      </c>
      <c r="E11251" s="4">
        <f>'BASE SPLIT DEM'!E11251+IF('BASE SPLIT DEM'!E11251=0,0,_xlfn.IFNA(VLOOKUP(RIGHT(C11251,6),'Tuning parameter'!$A$3:$AC$11,HLOOKUP(B11251,'Tuning parameter'!$B$1:$AC$2,2,FALSE),FALSE),0))</f>
        <v>0</v>
      </c>
      <c r="F11251" t="str">
        <f>'BASE SPLIT DEM'!F1106</f>
        <v>PassengerTransportationExternal OUTNon Home basedRoadInter-city Buses</v>
      </c>
    </row>
    <row r="11252" spans="1:6" x14ac:dyDescent="0.25">
      <c r="A11252" t="str">
        <f>'BASE SPLIT DEM'!A1107</f>
        <v>TO</v>
      </c>
      <c r="B11252">
        <f>'BASE SPLIT DEM'!B11252</f>
        <v>2046</v>
      </c>
      <c r="C11252" t="str">
        <f>'BASE SPLIT DEM'!C11252</f>
        <v>ADEMPASTRAEXOHORAIREG</v>
      </c>
      <c r="D11252" t="str">
        <f>'BASE SPLIT DEM'!D11252</f>
        <v>PASTRAEXOHO</v>
      </c>
      <c r="E11252" s="4">
        <f>'BASE SPLIT DEM'!E11252+IF('BASE SPLIT DEM'!E11252=0,0,_xlfn.IFNA(VLOOKUP(RIGHT(C11252,6),'Tuning parameter'!$A$3:$AC$11,HLOOKUP(B11252,'Tuning parameter'!$B$1:$AC$2,2,FALSE),FALSE),0))</f>
        <v>0.137723218016058</v>
      </c>
      <c r="F11252" t="str">
        <f>'BASE SPLIT DEM'!F1107</f>
        <v>PassengerTransportationExternal OUTNon Home basedRoadCars</v>
      </c>
    </row>
    <row r="11253" spans="1:6" x14ac:dyDescent="0.25">
      <c r="A11253" t="str">
        <f>'BASE SPLIT DEM'!A1111</f>
        <v>TO</v>
      </c>
      <c r="B11253">
        <f>'BASE SPLIT DEM'!B11253</f>
        <v>2046</v>
      </c>
      <c r="C11253" t="str">
        <f>'BASE SPLIT DEM'!C11253</f>
        <v>ADEMPASTRAEXOHORAISUB</v>
      </c>
      <c r="D11253" t="str">
        <f>'BASE SPLIT DEM'!D11253</f>
        <v>PASTRAEXOHO</v>
      </c>
      <c r="E11253" s="4">
        <f>'BASE SPLIT DEM'!E11253+IF('BASE SPLIT DEM'!E11253=0,0,_xlfn.IFNA(VLOOKUP(RIGHT(C11253,6),'Tuning parameter'!$A$3:$AC$11,HLOOKUP(B11253,'Tuning parameter'!$B$1:$AC$2,2,FALSE),FALSE),0))</f>
        <v>2.9397091986954229E-3</v>
      </c>
      <c r="F11253" t="str">
        <f>'BASE SPLIT DEM'!F1111</f>
        <v>PassengerTransportationExternal OUTNon Home basedRoadTruck</v>
      </c>
    </row>
    <row r="11254" spans="1:6" x14ac:dyDescent="0.25">
      <c r="A11254" t="str">
        <f>'BASE SPLIT DEM'!A1227</f>
        <v>TO</v>
      </c>
      <c r="B11254">
        <f>'BASE SPLIT DEM'!B11254</f>
        <v>2046</v>
      </c>
      <c r="C11254" t="str">
        <f>'BASE SPLIT DEM'!C11254</f>
        <v>ADEMPASTRAEXOHORAITRM</v>
      </c>
      <c r="D11254" t="str">
        <f>'BASE SPLIT DEM'!D11254</f>
        <v>PASTRAEXOHO</v>
      </c>
      <c r="E11254" s="4">
        <f>'BASE SPLIT DEM'!E11254+IF('BASE SPLIT DEM'!E11254=0,0,_xlfn.IFNA(VLOOKUP(RIGHT(C11254,6),'Tuning parameter'!$A$3:$AC$11,HLOOKUP(B11254,'Tuning parameter'!$B$1:$AC$2,2,FALSE),FALSE),0))</f>
        <v>0</v>
      </c>
      <c r="F11254" t="str">
        <f>'BASE SPLIT DEM'!F1227</f>
        <v>PassengerTransportationIn BoundaryHome WorkRailRegional</v>
      </c>
    </row>
    <row r="11255" spans="1:6" x14ac:dyDescent="0.25">
      <c r="A11255" t="str">
        <f>'BASE SPLIT DEM'!A1232</f>
        <v>TO</v>
      </c>
      <c r="B11255">
        <f>'BASE SPLIT DEM'!B11255</f>
        <v>2046</v>
      </c>
      <c r="C11255" t="str">
        <f>'BASE SPLIT DEM'!C11255</f>
        <v>ADEMPASTRAEXOHOROABUS</v>
      </c>
      <c r="D11255" t="str">
        <f>'BASE SPLIT DEM'!D11255</f>
        <v>PASTRAEXOHO</v>
      </c>
      <c r="E11255" s="4">
        <f>'BASE SPLIT DEM'!E11255+IF('BASE SPLIT DEM'!E11255=0,0,_xlfn.IFNA(VLOOKUP(RIGHT(C11255,6),'Tuning parameter'!$A$3:$AC$11,HLOOKUP(B11255,'Tuning parameter'!$B$1:$AC$2,2,FALSE),FALSE),0))</f>
        <v>4.10360139485434E-2</v>
      </c>
      <c r="F11255" t="str">
        <f>'BASE SPLIT DEM'!F1232</f>
        <v>PassengerTransportationIn BoundaryHome WorkRoadInter-city Buses</v>
      </c>
    </row>
    <row r="11256" spans="1:6" x14ac:dyDescent="0.25">
      <c r="A11256" t="str">
        <f>'BASE SPLIT DEM'!A1233</f>
        <v>TO</v>
      </c>
      <c r="B11256">
        <f>'BASE SPLIT DEM'!B11256</f>
        <v>2046</v>
      </c>
      <c r="C11256" t="str">
        <f>'BASE SPLIT DEM'!C11256</f>
        <v>ADEMPASTRAEXOHOROACAR</v>
      </c>
      <c r="D11256" t="str">
        <f>'BASE SPLIT DEM'!D11256</f>
        <v>PASTRAEXOHO</v>
      </c>
      <c r="E11256" s="4">
        <f>'BASE SPLIT DEM'!E11256+IF('BASE SPLIT DEM'!E11256=0,0,_xlfn.IFNA(VLOOKUP(RIGHT(C11256,6),'Tuning parameter'!$A$3:$AC$11,HLOOKUP(B11256,'Tuning parameter'!$B$1:$AC$2,2,FALSE),FALSE),0))</f>
        <v>0.37601589469830826</v>
      </c>
      <c r="F11256" t="str">
        <f>'BASE SPLIT DEM'!F1233</f>
        <v>PassengerTransportationIn BoundaryHome WorkRoadInter-city Buses</v>
      </c>
    </row>
    <row r="11257" spans="1:6" x14ac:dyDescent="0.25">
      <c r="A11257" t="str">
        <f>'BASE SPLIT DEM'!A1234</f>
        <v>TO</v>
      </c>
      <c r="B11257">
        <f>'BASE SPLIT DEM'!B11257</f>
        <v>2046</v>
      </c>
      <c r="C11257" t="str">
        <f>'BASE SPLIT DEM'!C11257</f>
        <v>ADEMPASTRAEXOHOROATRU</v>
      </c>
      <c r="D11257" t="str">
        <f>'BASE SPLIT DEM'!D11257</f>
        <v>PASTRAEXOHO</v>
      </c>
      <c r="E11257" s="4">
        <f>'BASE SPLIT DEM'!E11257+IF('BASE SPLIT DEM'!E11257=0,0,_xlfn.IFNA(VLOOKUP(RIGHT(C11257,6),'Tuning parameter'!$A$3:$AC$11,HLOOKUP(B11257,'Tuning parameter'!$B$1:$AC$2,2,FALSE),FALSE),0))</f>
        <v>0.37601589469830826</v>
      </c>
      <c r="F11257" t="str">
        <f>'BASE SPLIT DEM'!F1234</f>
        <v>PassengerTransportationIn BoundaryHome WorkRoadInter-city Buses</v>
      </c>
    </row>
    <row r="11258" spans="1:6" x14ac:dyDescent="0.25">
      <c r="A11258" t="str">
        <f>'BASE SPLIT DEM'!A1235</f>
        <v>TO</v>
      </c>
      <c r="B11258">
        <f>'BASE SPLIT DEM'!B11258</f>
        <v>2046</v>
      </c>
      <c r="C11258" t="str">
        <f>'BASE SPLIT DEM'!C11258</f>
        <v>ADEMPASTRAEXOHOROAMOR</v>
      </c>
      <c r="D11258" t="str">
        <f>'BASE SPLIT DEM'!D11258</f>
        <v>PASTRAEXOHO</v>
      </c>
      <c r="E11258" s="4">
        <f>'BASE SPLIT DEM'!E11258+IF('BASE SPLIT DEM'!E11258=0,0,_xlfn.IFNA(VLOOKUP(RIGHT(C11258,6),'Tuning parameter'!$A$3:$AC$11,HLOOKUP(B11258,'Tuning parameter'!$B$1:$AC$2,2,FALSE),FALSE),0))</f>
        <v>1.71060405137501E-3</v>
      </c>
      <c r="F11258" t="str">
        <f>'BASE SPLIT DEM'!F1235</f>
        <v>PassengerTransportationIn BoundaryHome WorkRoadInter-city Buses</v>
      </c>
    </row>
    <row r="11259" spans="1:6" x14ac:dyDescent="0.25">
      <c r="A11259" t="str">
        <f>'BASE SPLIT DEM'!A1236</f>
        <v>TO</v>
      </c>
      <c r="B11259">
        <f>'BASE SPLIT DEM'!B11259</f>
        <v>2046</v>
      </c>
      <c r="C11259" t="str">
        <f>'BASE SPLIT DEM'!C11259</f>
        <v>ADEMPASTRAEXOHOROAWAL</v>
      </c>
      <c r="D11259" t="str">
        <f>'BASE SPLIT DEM'!D11259</f>
        <v>PASTRAEXOHO</v>
      </c>
      <c r="E11259" s="4">
        <f>'BASE SPLIT DEM'!E11259+IF('BASE SPLIT DEM'!E11259=0,0,_xlfn.IFNA(VLOOKUP(RIGHT(C11259,6),'Tuning parameter'!$A$3:$AC$11,HLOOKUP(B11259,'Tuning parameter'!$B$1:$AC$2,2,FALSE),FALSE),0))</f>
        <v>3.0745829561863282E-3</v>
      </c>
      <c r="F11259" t="str">
        <f>'BASE SPLIT DEM'!F1236</f>
        <v>PassengerTransportationIn BoundaryHome WorkRoadInter-city Buses</v>
      </c>
    </row>
    <row r="11260" spans="1:6" x14ac:dyDescent="0.25">
      <c r="A11260" t="str">
        <f>'BASE SPLIT DEM'!A1249</f>
        <v>TO</v>
      </c>
      <c r="B11260">
        <f>'BASE SPLIT DEM'!B11260</f>
        <v>2046</v>
      </c>
      <c r="C11260" t="str">
        <f>'BASE SPLIT DEM'!C11260</f>
        <v>ADEMPASTRAEXOHOROABIK</v>
      </c>
      <c r="D11260" t="str">
        <f>'BASE SPLIT DEM'!D11260</f>
        <v>PASTRAEXOHO</v>
      </c>
      <c r="E11260" s="4">
        <f>'BASE SPLIT DEM'!E11260+IF('BASE SPLIT DEM'!E11260=0,0,_xlfn.IFNA(VLOOKUP(RIGHT(C11260,6),'Tuning parameter'!$A$3:$AC$11,HLOOKUP(B11260,'Tuning parameter'!$B$1:$AC$2,2,FALSE),FALSE),0))</f>
        <v>0</v>
      </c>
      <c r="F11260" t="str">
        <f>'BASE SPLIT DEM'!F1249</f>
        <v>PassengerTransportationIn BoundaryHome SchoolRailRegional</v>
      </c>
    </row>
    <row r="11261" spans="1:6" x14ac:dyDescent="0.25">
      <c r="A11261" t="str">
        <f>'BASE SPLIT DEM'!A1254</f>
        <v>TO</v>
      </c>
      <c r="B11261">
        <f>'BASE SPLIT DEM'!B11261</f>
        <v>2046</v>
      </c>
      <c r="C11261" t="str">
        <f>'BASE SPLIT DEM'!C11261</f>
        <v>ADEMPASTRAEXONHRAIREG</v>
      </c>
      <c r="D11261" t="str">
        <f>'BASE SPLIT DEM'!D11261</f>
        <v>PASTRAEXONH</v>
      </c>
      <c r="E11261" s="4">
        <f>'BASE SPLIT DEM'!E11261+IF('BASE SPLIT DEM'!E11261=0,0,_xlfn.IFNA(VLOOKUP(RIGHT(C11261,6),'Tuning parameter'!$A$3:$AC$11,HLOOKUP(B11261,'Tuning parameter'!$B$1:$AC$2,2,FALSE),FALSE),0))</f>
        <v>0.137723218016058</v>
      </c>
      <c r="F11261" t="str">
        <f>'BASE SPLIT DEM'!F1254</f>
        <v>PassengerTransportationIn BoundaryHome SchoolRoadInter-city Buses</v>
      </c>
    </row>
    <row r="11262" spans="1:6" x14ac:dyDescent="0.25">
      <c r="A11262" t="str">
        <f>'BASE SPLIT DEM'!A1255</f>
        <v>TO</v>
      </c>
      <c r="B11262">
        <f>'BASE SPLIT DEM'!B11262</f>
        <v>2046</v>
      </c>
      <c r="C11262" t="str">
        <f>'BASE SPLIT DEM'!C11262</f>
        <v>ADEMPASTRAEXONHRAISUB</v>
      </c>
      <c r="D11262" t="str">
        <f>'BASE SPLIT DEM'!D11262</f>
        <v>PASTRAEXONH</v>
      </c>
      <c r="E11262" s="4">
        <f>'BASE SPLIT DEM'!E11262+IF('BASE SPLIT DEM'!E11262=0,0,_xlfn.IFNA(VLOOKUP(RIGHT(C11262,6),'Tuning parameter'!$A$3:$AC$11,HLOOKUP(B11262,'Tuning parameter'!$B$1:$AC$2,2,FALSE),FALSE),0))</f>
        <v>2.9397091986954229E-3</v>
      </c>
      <c r="F11262" t="str">
        <f>'BASE SPLIT DEM'!F1255</f>
        <v>PassengerTransportationIn BoundaryHome SchoolRoadInter-city Buses</v>
      </c>
    </row>
    <row r="11263" spans="1:6" x14ac:dyDescent="0.25">
      <c r="A11263" t="str">
        <f>'BASE SPLIT DEM'!A1256</f>
        <v>TO</v>
      </c>
      <c r="B11263">
        <f>'BASE SPLIT DEM'!B11263</f>
        <v>2046</v>
      </c>
      <c r="C11263" t="str">
        <f>'BASE SPLIT DEM'!C11263</f>
        <v>ADEMPASTRAEXONHRAITRM</v>
      </c>
      <c r="D11263" t="str">
        <f>'BASE SPLIT DEM'!D11263</f>
        <v>PASTRAEXONH</v>
      </c>
      <c r="E11263" s="4">
        <f>'BASE SPLIT DEM'!E11263+IF('BASE SPLIT DEM'!E11263=0,0,_xlfn.IFNA(VLOOKUP(RIGHT(C11263,6),'Tuning parameter'!$A$3:$AC$11,HLOOKUP(B11263,'Tuning parameter'!$B$1:$AC$2,2,FALSE),FALSE),0))</f>
        <v>0</v>
      </c>
      <c r="F11263" t="str">
        <f>'BASE SPLIT DEM'!F1256</f>
        <v>PassengerTransportationIn BoundaryHome SchoolRoadInter-city Buses</v>
      </c>
    </row>
    <row r="11264" spans="1:6" x14ac:dyDescent="0.25">
      <c r="A11264" t="str">
        <f>'BASE SPLIT DEM'!A1257</f>
        <v>TO</v>
      </c>
      <c r="B11264">
        <f>'BASE SPLIT DEM'!B11264</f>
        <v>2046</v>
      </c>
      <c r="C11264" t="str">
        <f>'BASE SPLIT DEM'!C11264</f>
        <v>ADEMPASTRAEXONHROABUS</v>
      </c>
      <c r="D11264" t="str">
        <f>'BASE SPLIT DEM'!D11264</f>
        <v>PASTRAEXONH</v>
      </c>
      <c r="E11264" s="4">
        <f>'BASE SPLIT DEM'!E11264+IF('BASE SPLIT DEM'!E11264=0,0,_xlfn.IFNA(VLOOKUP(RIGHT(C11264,6),'Tuning parameter'!$A$3:$AC$11,HLOOKUP(B11264,'Tuning parameter'!$B$1:$AC$2,2,FALSE),FALSE),0))</f>
        <v>4.10360139485434E-2</v>
      </c>
      <c r="F11264" t="str">
        <f>'BASE SPLIT DEM'!F1257</f>
        <v>PassengerTransportationIn BoundaryHome SchoolRoadInter-city Buses</v>
      </c>
    </row>
    <row r="11265" spans="1:6" x14ac:dyDescent="0.25">
      <c r="A11265" t="str">
        <f>'BASE SPLIT DEM'!A1259</f>
        <v>TO</v>
      </c>
      <c r="B11265">
        <f>'BASE SPLIT DEM'!B11265</f>
        <v>2046</v>
      </c>
      <c r="C11265" t="str">
        <f>'BASE SPLIT DEM'!C11265</f>
        <v>ADEMPASTRAEXONHROACAR</v>
      </c>
      <c r="D11265" t="str">
        <f>'BASE SPLIT DEM'!D11265</f>
        <v>PASTRAEXONH</v>
      </c>
      <c r="E11265" s="4">
        <f>'BASE SPLIT DEM'!E11265+IF('BASE SPLIT DEM'!E11265=0,0,_xlfn.IFNA(VLOOKUP(RIGHT(C11265,6),'Tuning parameter'!$A$3:$AC$11,HLOOKUP(B11265,'Tuning parameter'!$B$1:$AC$2,2,FALSE),FALSE),0))</f>
        <v>0.37601589469830826</v>
      </c>
      <c r="F11265" t="str">
        <f>'BASE SPLIT DEM'!F1259</f>
        <v>PassengerTransportationIn BoundaryHome SchoolRoadCars</v>
      </c>
    </row>
    <row r="11266" spans="1:6" x14ac:dyDescent="0.25">
      <c r="A11266" t="str">
        <f>'BASE SPLIT DEM'!A1263</f>
        <v>TO</v>
      </c>
      <c r="B11266">
        <f>'BASE SPLIT DEM'!B11266</f>
        <v>2046</v>
      </c>
      <c r="C11266" t="str">
        <f>'BASE SPLIT DEM'!C11266</f>
        <v>ADEMPASTRAEXONHROATRU</v>
      </c>
      <c r="D11266" t="str">
        <f>'BASE SPLIT DEM'!D11266</f>
        <v>PASTRAEXONH</v>
      </c>
      <c r="E11266" s="4">
        <f>'BASE SPLIT DEM'!E11266+IF('BASE SPLIT DEM'!E11266=0,0,_xlfn.IFNA(VLOOKUP(RIGHT(C11266,6),'Tuning parameter'!$A$3:$AC$11,HLOOKUP(B11266,'Tuning parameter'!$B$1:$AC$2,2,FALSE),FALSE),0))</f>
        <v>0.37601589469830826</v>
      </c>
      <c r="F11266" t="str">
        <f>'BASE SPLIT DEM'!F1263</f>
        <v>PassengerTransportationIn BoundaryHome SchoolRoadTruck</v>
      </c>
    </row>
    <row r="11267" spans="1:6" x14ac:dyDescent="0.25">
      <c r="A11267" t="str">
        <f>'BASE SPLIT DEM'!A1271</f>
        <v>TO</v>
      </c>
      <c r="B11267">
        <f>'BASE SPLIT DEM'!B11267</f>
        <v>2046</v>
      </c>
      <c r="C11267" t="str">
        <f>'BASE SPLIT DEM'!C11267</f>
        <v>ADEMPASTRAEXONHROAMOR</v>
      </c>
      <c r="D11267" t="str">
        <f>'BASE SPLIT DEM'!D11267</f>
        <v>PASTRAEXONH</v>
      </c>
      <c r="E11267" s="4">
        <f>'BASE SPLIT DEM'!E11267+IF('BASE SPLIT DEM'!E11267=0,0,_xlfn.IFNA(VLOOKUP(RIGHT(C11267,6),'Tuning parameter'!$A$3:$AC$11,HLOOKUP(B11267,'Tuning parameter'!$B$1:$AC$2,2,FALSE),FALSE),0))</f>
        <v>1.71060405137501E-3</v>
      </c>
      <c r="F11267" t="str">
        <f>'BASE SPLIT DEM'!F1271</f>
        <v>PassengerTransportationIn BoundaryHome OtherRailRegional</v>
      </c>
    </row>
    <row r="11268" spans="1:6" x14ac:dyDescent="0.25">
      <c r="A11268" t="str">
        <f>'BASE SPLIT DEM'!A1277</f>
        <v>TO</v>
      </c>
      <c r="B11268">
        <f>'BASE SPLIT DEM'!B11268</f>
        <v>2046</v>
      </c>
      <c r="C11268" t="str">
        <f>'BASE SPLIT DEM'!C11268</f>
        <v>ADEMPASTRAEXONHROAWAL</v>
      </c>
      <c r="D11268" t="str">
        <f>'BASE SPLIT DEM'!D11268</f>
        <v>PASTRAEXONH</v>
      </c>
      <c r="E11268" s="4">
        <f>'BASE SPLIT DEM'!E11268+IF('BASE SPLIT DEM'!E11268=0,0,_xlfn.IFNA(VLOOKUP(RIGHT(C11268,6),'Tuning parameter'!$A$3:$AC$11,HLOOKUP(B11268,'Tuning parameter'!$B$1:$AC$2,2,FALSE),FALSE),0))</f>
        <v>3.0745829561863282E-3</v>
      </c>
      <c r="F11268" t="str">
        <f>'BASE SPLIT DEM'!F1277</f>
        <v>PassengerTransportationIn BoundaryHome OtherRoadInter-city Buses</v>
      </c>
    </row>
    <row r="11269" spans="1:6" x14ac:dyDescent="0.25">
      <c r="A11269" t="str">
        <f>'BASE SPLIT DEM'!A1278</f>
        <v>TO</v>
      </c>
      <c r="B11269">
        <f>'BASE SPLIT DEM'!B11269</f>
        <v>2046</v>
      </c>
      <c r="C11269" t="str">
        <f>'BASE SPLIT DEM'!C11269</f>
        <v>ADEMPASTRAEXONHROABIK</v>
      </c>
      <c r="D11269" t="str">
        <f>'BASE SPLIT DEM'!D11269</f>
        <v>PASTRAEXONH</v>
      </c>
      <c r="E11269" s="4">
        <f>'BASE SPLIT DEM'!E11269+IF('BASE SPLIT DEM'!E11269=0,0,_xlfn.IFNA(VLOOKUP(RIGHT(C11269,6),'Tuning parameter'!$A$3:$AC$11,HLOOKUP(B11269,'Tuning parameter'!$B$1:$AC$2,2,FALSE),FALSE),0))</f>
        <v>0</v>
      </c>
      <c r="F11269" t="str">
        <f>'BASE SPLIT DEM'!F1278</f>
        <v>PassengerTransportationIn BoundaryHome OtherRoadInter-city Buses</v>
      </c>
    </row>
    <row r="11270" spans="1:6" x14ac:dyDescent="0.25">
      <c r="A11270" t="str">
        <f>'BASE SPLIT DEM'!A1279</f>
        <v>TO</v>
      </c>
      <c r="B11270">
        <f>'BASE SPLIT DEM'!B11270</f>
        <v>2046</v>
      </c>
      <c r="C11270" t="str">
        <f>'BASE SPLIT DEM'!C11270</f>
        <v>ADEMPASTRAINHWRAIREG___GOR</v>
      </c>
      <c r="D11270" t="str">
        <f>'BASE SPLIT DEM'!D11270</f>
        <v>PASTRAINHWRAIREG</v>
      </c>
      <c r="E11270" s="4">
        <f>'BASE SPLIT DEM'!E11270+IF('BASE SPLIT DEM'!E11270=0,0,_xlfn.IFNA(VLOOKUP(RIGHT(C11270,6),'Tuning parameter'!$A$3:$AC$11,HLOOKUP(B11270,'Tuning parameter'!$B$1:$AC$2,2,FALSE),FALSE),0))</f>
        <v>1</v>
      </c>
      <c r="F11270" t="str">
        <f>'BASE SPLIT DEM'!F1279</f>
        <v>PassengerTransportationIn BoundaryHome OtherRoadInter-city Buses</v>
      </c>
    </row>
    <row r="11271" spans="1:6" x14ac:dyDescent="0.25">
      <c r="A11271" t="str">
        <f>'BASE SPLIT DEM'!A1280</f>
        <v>TO</v>
      </c>
      <c r="B11271">
        <f>'BASE SPLIT DEM'!B11271</f>
        <v>2046</v>
      </c>
      <c r="C11271" t="str">
        <f>'BASE SPLIT DEM'!C11271</f>
        <v>ADEMPASTRAINHWRAIREG___UPX</v>
      </c>
      <c r="D11271" t="str">
        <f>'BASE SPLIT DEM'!D11271</f>
        <v>PASTRAINHWRAIREG</v>
      </c>
      <c r="E11271" s="4">
        <f>'BASE SPLIT DEM'!E11271+IF('BASE SPLIT DEM'!E11271=0,0,_xlfn.IFNA(VLOOKUP(RIGHT(C11271,6),'Tuning parameter'!$A$3:$AC$11,HLOOKUP(B11271,'Tuning parameter'!$B$1:$AC$2,2,FALSE),FALSE),0))</f>
        <v>0</v>
      </c>
      <c r="F11271" t="str">
        <f>'BASE SPLIT DEM'!F1280</f>
        <v>PassengerTransportationIn BoundaryHome OtherRoadInter-city Buses</v>
      </c>
    </row>
    <row r="11272" spans="1:6" x14ac:dyDescent="0.25">
      <c r="A11272" t="str">
        <f>'BASE SPLIT DEM'!A1293</f>
        <v>TO</v>
      </c>
      <c r="B11272">
        <f>'BASE SPLIT DEM'!B11272</f>
        <v>2046</v>
      </c>
      <c r="C11272" t="str">
        <f>'BASE SPLIT DEM'!C11272</f>
        <v>ADEMPASTRAINHWRAISUB___TSU</v>
      </c>
      <c r="D11272" t="str">
        <f>'BASE SPLIT DEM'!D11272</f>
        <v>PASTRAINHWRAISUB</v>
      </c>
      <c r="E11272" s="4">
        <f>'BASE SPLIT DEM'!E11272+IF('BASE SPLIT DEM'!E11272=0,0,_xlfn.IFNA(VLOOKUP(RIGHT(C11272,6),'Tuning parameter'!$A$3:$AC$11,HLOOKUP(B11272,'Tuning parameter'!$B$1:$AC$2,2,FALSE),FALSE),0))</f>
        <v>1</v>
      </c>
      <c r="F11272" t="str">
        <f>'BASE SPLIT DEM'!F1293</f>
        <v>PassengerTransportationIn BoundaryNon Home basedRailRegional</v>
      </c>
    </row>
    <row r="11273" spans="1:6" x14ac:dyDescent="0.25">
      <c r="A11273" t="str">
        <f>'BASE SPLIT DEM'!A1299</f>
        <v>TO</v>
      </c>
      <c r="B11273">
        <f>'BASE SPLIT DEM'!B11273</f>
        <v>2046</v>
      </c>
      <c r="C11273" t="str">
        <f>'BASE SPLIT DEM'!C11273</f>
        <v>ADEMPASTRAINHWRAITRM___TST</v>
      </c>
      <c r="D11273" t="str">
        <f>'BASE SPLIT DEM'!D11273</f>
        <v>PASTRAINHWRAITRM</v>
      </c>
      <c r="E11273" s="4">
        <f>'BASE SPLIT DEM'!E11273+IF('BASE SPLIT DEM'!E11273=0,0,_xlfn.IFNA(VLOOKUP(RIGHT(C11273,6),'Tuning parameter'!$A$3:$AC$11,HLOOKUP(B11273,'Tuning parameter'!$B$1:$AC$2,2,FALSE),FALSE),0))</f>
        <v>1</v>
      </c>
      <c r="F11273" t="str">
        <f>'BASE SPLIT DEM'!F1299</f>
        <v>PassengerTransportationIn BoundaryNon Home basedRoadInter-city Buses</v>
      </c>
    </row>
    <row r="11274" spans="1:6" x14ac:dyDescent="0.25">
      <c r="A11274" t="str">
        <f>'BASE SPLIT DEM'!A1300</f>
        <v>TO</v>
      </c>
      <c r="B11274">
        <f>'BASE SPLIT DEM'!B11274</f>
        <v>2046</v>
      </c>
      <c r="C11274" t="str">
        <f>'BASE SPLIT DEM'!C11274</f>
        <v>ADEMPASTRAINHWROABUSIUBGOB</v>
      </c>
      <c r="D11274" t="str">
        <f>'BASE SPLIT DEM'!D11274</f>
        <v>PASTRAINHWROABUS</v>
      </c>
      <c r="E11274" s="4">
        <f>'BASE SPLIT DEM'!E11274+IF('BASE SPLIT DEM'!E11274=0,0,_xlfn.IFNA(VLOOKUP(RIGHT(C11274,6),'Tuning parameter'!$A$3:$AC$11,HLOOKUP(B11274,'Tuning parameter'!$B$1:$AC$2,2,FALSE),FALSE),0))</f>
        <v>6.0495247543321001E-2</v>
      </c>
      <c r="F11274" t="str">
        <f>'BASE SPLIT DEM'!F1300</f>
        <v>PassengerTransportationIn BoundaryNon Home basedRoadInter-city Buses</v>
      </c>
    </row>
    <row r="11275" spans="1:6" x14ac:dyDescent="0.25">
      <c r="A11275" t="str">
        <f>'BASE SPLIT DEM'!A1301</f>
        <v>TO</v>
      </c>
      <c r="B11275">
        <f>'BASE SPLIT DEM'!B11275</f>
        <v>2046</v>
      </c>
      <c r="C11275" t="str">
        <f>'BASE SPLIT DEM'!C11275</f>
        <v>ADEMPASTRAINHWROABUSURBTBU</v>
      </c>
      <c r="D11275" t="str">
        <f>'BASE SPLIT DEM'!D11275</f>
        <v>PASTRAINHWROABUS</v>
      </c>
      <c r="E11275" s="4">
        <f>'BASE SPLIT DEM'!E11275+IF('BASE SPLIT DEM'!E11275=0,0,_xlfn.IFNA(VLOOKUP(RIGHT(C11275,6),'Tuning parameter'!$A$3:$AC$11,HLOOKUP(B11275,'Tuning parameter'!$B$1:$AC$2,2,FALSE),FALSE),0))</f>
        <v>0.93950475245667897</v>
      </c>
      <c r="F11275" t="str">
        <f>'BASE SPLIT DEM'!F1301</f>
        <v>PassengerTransportationIn BoundaryNon Home basedRoadInter-city Buses</v>
      </c>
    </row>
    <row r="11276" spans="1:6" x14ac:dyDescent="0.25">
      <c r="A11276" t="str">
        <f>'BASE SPLIT DEM'!A1302</f>
        <v>TO</v>
      </c>
      <c r="B11276">
        <f>'BASE SPLIT DEM'!B11276</f>
        <v>2046</v>
      </c>
      <c r="C11276" t="str">
        <f>'BASE SPLIT DEM'!C11276</f>
        <v>ADEMPASTRAINHWROABUSURBWTB</v>
      </c>
      <c r="D11276" t="str">
        <f>'BASE SPLIT DEM'!D11276</f>
        <v>PASTRAINHWROABUS</v>
      </c>
      <c r="E11276" s="4">
        <f>'BASE SPLIT DEM'!E11276+IF('BASE SPLIT DEM'!E11276=0,0,_xlfn.IFNA(VLOOKUP(RIGHT(C11276,6),'Tuning parameter'!$A$3:$AC$11,HLOOKUP(B11276,'Tuning parameter'!$B$1:$AC$2,2,FALSE),FALSE),0))</f>
        <v>0</v>
      </c>
      <c r="F11276" t="str">
        <f>'BASE SPLIT DEM'!F1302</f>
        <v>PassengerTransportationIn BoundaryNon Home basedRoadInter-city Buses</v>
      </c>
    </row>
    <row r="11277" spans="1:6" x14ac:dyDescent="0.25">
      <c r="A11277" t="str">
        <f>'BASE SPLIT DEM'!A1303</f>
        <v>TO</v>
      </c>
      <c r="B11277">
        <f>'BASE SPLIT DEM'!B11277</f>
        <v>2046</v>
      </c>
      <c r="C11277" t="str">
        <f>'BASE SPLIT DEM'!C11277</f>
        <v>ADEMPASTRAINHWROABUSIUBMWAY</v>
      </c>
      <c r="D11277" t="str">
        <f>'BASE SPLIT DEM'!D11277</f>
        <v>PASTRAINHWROABUS</v>
      </c>
      <c r="E11277" s="4">
        <f>'BASE SPLIT DEM'!E11277+IF('BASE SPLIT DEM'!E11277=0,0,_xlfn.IFNA(VLOOKUP(RIGHT(C11277,6),'Tuning parameter'!$A$3:$AC$11,HLOOKUP(B11277,'Tuning parameter'!$B$1:$AC$2,2,FALSE),FALSE),0))</f>
        <v>0</v>
      </c>
      <c r="F11277" t="str">
        <f>'BASE SPLIT DEM'!F1303</f>
        <v>PassengerTransportationIn BoundaryNon Home basedRoadCars</v>
      </c>
    </row>
    <row r="11278" spans="1:6" x14ac:dyDescent="0.25">
      <c r="A11278" t="str">
        <f>'BASE SPLIT DEM'!A1307</f>
        <v>TO</v>
      </c>
      <c r="B11278">
        <f>'BASE SPLIT DEM'!B11278</f>
        <v>2046</v>
      </c>
      <c r="C11278" t="str">
        <f>'BASE SPLIT DEM'!C11278</f>
        <v>ADEMPASTRAINHWROABUSIUBVIVA</v>
      </c>
      <c r="D11278" t="str">
        <f>'BASE SPLIT DEM'!D11278</f>
        <v>PASTRAINHWROABUS</v>
      </c>
      <c r="E11278" s="4">
        <f>'BASE SPLIT DEM'!E11278+IF('BASE SPLIT DEM'!E11278=0,0,_xlfn.IFNA(VLOOKUP(RIGHT(C11278,6),'Tuning parameter'!$A$3:$AC$11,HLOOKUP(B11278,'Tuning parameter'!$B$1:$AC$2,2,FALSE),FALSE),0))</f>
        <v>0</v>
      </c>
      <c r="F11278" t="str">
        <f>'BASE SPLIT DEM'!F1307</f>
        <v>PassengerTransportationIn BoundaryNon Home basedRoadTruck</v>
      </c>
    </row>
    <row r="11279" spans="1:6" x14ac:dyDescent="0.25">
      <c r="A11279" t="str">
        <f>'BASE SPLIT DEM'!A1315</f>
        <v>TO</v>
      </c>
      <c r="B11279">
        <f>'BASE SPLIT DEM'!B11279</f>
        <v>2046</v>
      </c>
      <c r="C11279" t="str">
        <f>'BASE SPLIT DEM'!C11279</f>
        <v>ADEMPASTRAINHWROABUSIUBDURT</v>
      </c>
      <c r="D11279" t="str">
        <f>'BASE SPLIT DEM'!D11279</f>
        <v>PASTRAINHWROABUS</v>
      </c>
      <c r="E11279" s="4">
        <f>'BASE SPLIT DEM'!E11279+IF('BASE SPLIT DEM'!E11279=0,0,_xlfn.IFNA(VLOOKUP(RIGHT(C11279,6),'Tuning parameter'!$A$3:$AC$11,HLOOKUP(B11279,'Tuning parameter'!$B$1:$AC$2,2,FALSE),FALSE),0))</f>
        <v>0</v>
      </c>
      <c r="F11279" t="str">
        <f>'BASE SPLIT DEM'!F1315</f>
        <v>PassengerTransportationExternal INHome WorkRailRegional</v>
      </c>
    </row>
    <row r="11280" spans="1:6" x14ac:dyDescent="0.25">
      <c r="A11280" t="str">
        <f>'BASE SPLIT DEM'!A1320</f>
        <v>TO</v>
      </c>
      <c r="B11280">
        <f>'BASE SPLIT DEM'!B11280</f>
        <v>2046</v>
      </c>
      <c r="C11280" t="str">
        <f>'BASE SPLIT DEM'!C11280</f>
        <v>ADEMPASTRAINHWROABUSSCB___</v>
      </c>
      <c r="D11280" t="str">
        <f>'BASE SPLIT DEM'!D11280</f>
        <v>PASTRAINHWROABUS</v>
      </c>
      <c r="E11280" s="4">
        <f>'BASE SPLIT DEM'!E11280+IF('BASE SPLIT DEM'!E11280=0,0,_xlfn.IFNA(VLOOKUP(RIGHT(C11280,6),'Tuning parameter'!$A$3:$AC$11,HLOOKUP(B11280,'Tuning parameter'!$B$1:$AC$2,2,FALSE),FALSE),0))</f>
        <v>0</v>
      </c>
      <c r="F11280" t="str">
        <f>'BASE SPLIT DEM'!F1320</f>
        <v>PassengerTransportationExternal INHome WorkRoadInter-city Buses</v>
      </c>
    </row>
    <row r="11281" spans="1:6" x14ac:dyDescent="0.25">
      <c r="A11281" t="str">
        <f>'BASE SPLIT DEM'!A1324</f>
        <v>TO</v>
      </c>
      <c r="B11281">
        <f>'BASE SPLIT DEM'!B11281</f>
        <v>2046</v>
      </c>
      <c r="C11281" t="str">
        <f>'BASE SPLIT DEM'!C11281</f>
        <v>ADEMPASTRAINHWROACAR___RSH</v>
      </c>
      <c r="D11281" t="str">
        <f>'BASE SPLIT DEM'!D11281</f>
        <v>PASTRAINHWROACAR</v>
      </c>
      <c r="E11281" s="4">
        <f>'BASE SPLIT DEM'!E11281+IF('BASE SPLIT DEM'!E11281=0,0,_xlfn.IFNA(VLOOKUP(RIGHT(C11281,6),'Tuning parameter'!$A$3:$AC$11,HLOOKUP(B11281,'Tuning parameter'!$B$1:$AC$2,2,FALSE),FALSE),0))</f>
        <v>1.3511232481335201E-2</v>
      </c>
      <c r="F11281" t="str">
        <f>'BASE SPLIT DEM'!F1324</f>
        <v>PassengerTransportationExternal INHome WorkRoadInter-city Buses</v>
      </c>
    </row>
    <row r="11282" spans="1:6" x14ac:dyDescent="0.25">
      <c r="A11282" t="str">
        <f>'BASE SPLIT DEM'!A1337</f>
        <v>TO</v>
      </c>
      <c r="B11282">
        <f>'BASE SPLIT DEM'!B11282</f>
        <v>2046</v>
      </c>
      <c r="C11282" t="str">
        <f>'BASE SPLIT DEM'!C11282</f>
        <v>ADEMPASTRAINHWROACAR___TAX</v>
      </c>
      <c r="D11282" t="str">
        <f>'BASE SPLIT DEM'!D11282</f>
        <v>PASTRAINHWROACAR</v>
      </c>
      <c r="E11282" s="4">
        <f>'BASE SPLIT DEM'!E11282+IF('BASE SPLIT DEM'!E11282=0,0,_xlfn.IFNA(VLOOKUP(RIGHT(C11282,6),'Tuning parameter'!$A$3:$AC$11,HLOOKUP(B11282,'Tuning parameter'!$B$1:$AC$2,2,FALSE),FALSE),0))</f>
        <v>1.08157195638427E-2</v>
      </c>
      <c r="F11282" t="str">
        <f>'BASE SPLIT DEM'!F1337</f>
        <v>PassengerTransportationExternal INHome SchoolRailRegional</v>
      </c>
    </row>
    <row r="11283" spans="1:6" x14ac:dyDescent="0.25">
      <c r="A11283" t="str">
        <f>'BASE SPLIT DEM'!A1342</f>
        <v>TO</v>
      </c>
      <c r="B11283">
        <f>'BASE SPLIT DEM'!B11283</f>
        <v>2046</v>
      </c>
      <c r="C11283" t="str">
        <f>'BASE SPLIT DEM'!C11283</f>
        <v>ADEMPASTRAINHWROACAR___ADR</v>
      </c>
      <c r="D11283" t="str">
        <f>'BASE SPLIT DEM'!D11283</f>
        <v>PASTRAINHWROACAR</v>
      </c>
      <c r="E11283" s="4">
        <f>'BASE SPLIT DEM'!E11283+IF('BASE SPLIT DEM'!E11283=0,0,_xlfn.IFNA(VLOOKUP(RIGHT(C11283,6),'Tuning parameter'!$A$3:$AC$11,HLOOKUP(B11283,'Tuning parameter'!$B$1:$AC$2,2,FALSE),FALSE),0))</f>
        <v>0.86770200888905602</v>
      </c>
      <c r="F11283" t="str">
        <f>'BASE SPLIT DEM'!F1342</f>
        <v>PassengerTransportationExternal INHome SchoolRoadInter-city Buses</v>
      </c>
    </row>
    <row r="11284" spans="1:6" x14ac:dyDescent="0.25">
      <c r="A11284" t="str">
        <f>'BASE SPLIT DEM'!A1347</f>
        <v>TO</v>
      </c>
      <c r="B11284">
        <f>'BASE SPLIT DEM'!B11284</f>
        <v>2046</v>
      </c>
      <c r="C11284" t="str">
        <f>'BASE SPLIT DEM'!C11284</f>
        <v>ADEMPASTRAINHWROACAR___APG</v>
      </c>
      <c r="D11284" t="str">
        <f>'BASE SPLIT DEM'!D11284</f>
        <v>PASTRAINHWROACAR</v>
      </c>
      <c r="E11284" s="4">
        <f>'BASE SPLIT DEM'!E11284+IF('BASE SPLIT DEM'!E11284=0,0,_xlfn.IFNA(VLOOKUP(RIGHT(C11284,6),'Tuning parameter'!$A$3:$AC$11,HLOOKUP(B11284,'Tuning parameter'!$B$1:$AC$2,2,FALSE),FALSE),0))</f>
        <v>0.107971039065765</v>
      </c>
      <c r="F11284" t="str">
        <f>'BASE SPLIT DEM'!F1347</f>
        <v>PassengerTransportationExternal INHome SchoolRoadCars</v>
      </c>
    </row>
    <row r="11285" spans="1:6" x14ac:dyDescent="0.25">
      <c r="A11285" t="str">
        <f>'BASE SPLIT DEM'!A1351</f>
        <v>TO</v>
      </c>
      <c r="B11285">
        <f>'BASE SPLIT DEM'!B11285</f>
        <v>2046</v>
      </c>
      <c r="C11285" t="str">
        <f>'BASE SPLIT DEM'!C11285</f>
        <v>ADEMPASTRAINHWROATRULGTRSH</v>
      </c>
      <c r="D11285" t="str">
        <f>'BASE SPLIT DEM'!D11285</f>
        <v>PASTRAINHWROATRU</v>
      </c>
      <c r="E11285" s="4">
        <f>'BASE SPLIT DEM'!E11285+IF('BASE SPLIT DEM'!E11285=0,0,_xlfn.IFNA(VLOOKUP(RIGHT(C11285,6),'Tuning parameter'!$A$3:$AC$11,HLOOKUP(B11285,'Tuning parameter'!$B$1:$AC$2,2,FALSE),FALSE),0))</f>
        <v>1.3516939479092299E-2</v>
      </c>
      <c r="F11285" t="str">
        <f>'BASE SPLIT DEM'!F1351</f>
        <v>PassengerTransportationExternal INHome SchoolRoadTruck</v>
      </c>
    </row>
    <row r="11286" spans="1:6" x14ac:dyDescent="0.25">
      <c r="A11286" t="str">
        <f>'BASE SPLIT DEM'!A1364</f>
        <v>TO</v>
      </c>
      <c r="B11286">
        <f>'BASE SPLIT DEM'!B11286</f>
        <v>2046</v>
      </c>
      <c r="C11286" t="str">
        <f>'BASE SPLIT DEM'!C11286</f>
        <v>ADEMPASTRAINHWROATRULGTTAX</v>
      </c>
      <c r="D11286" t="str">
        <f>'BASE SPLIT DEM'!D11286</f>
        <v>PASTRAINHWROATRU</v>
      </c>
      <c r="E11286" s="4">
        <f>'BASE SPLIT DEM'!E11286+IF('BASE SPLIT DEM'!E11286=0,0,_xlfn.IFNA(VLOOKUP(RIGHT(C11286,6),'Tuning parameter'!$A$3:$AC$11,HLOOKUP(B11286,'Tuning parameter'!$B$1:$AC$2,2,FALSE),FALSE),0))</f>
        <v>3.4924222617454702E-3</v>
      </c>
      <c r="F11286" t="str">
        <f>'BASE SPLIT DEM'!F1364</f>
        <v>PassengerTransportationExternal INHome OtherRoadInter-city Buses</v>
      </c>
    </row>
    <row r="11287" spans="1:6" x14ac:dyDescent="0.25">
      <c r="A11287" t="str">
        <f>'BASE SPLIT DEM'!A1368</f>
        <v>TO</v>
      </c>
      <c r="B11287">
        <f>'BASE SPLIT DEM'!B11287</f>
        <v>2046</v>
      </c>
      <c r="C11287" t="str">
        <f>'BASE SPLIT DEM'!C11287</f>
        <v>ADEMPASTRAINHWROATRULGTADR</v>
      </c>
      <c r="D11287" t="str">
        <f>'BASE SPLIT DEM'!D11287</f>
        <v>PASTRAINHWROATRU</v>
      </c>
      <c r="E11287" s="4">
        <f>'BASE SPLIT DEM'!E11287+IF('BASE SPLIT DEM'!E11287=0,0,_xlfn.IFNA(VLOOKUP(RIGHT(C11287,6),'Tuning parameter'!$A$3:$AC$11,HLOOKUP(B11287,'Tuning parameter'!$B$1:$AC$2,2,FALSE),FALSE),0))</f>
        <v>0.87412592797713495</v>
      </c>
      <c r="F11287" t="str">
        <f>'BASE SPLIT DEM'!F1368</f>
        <v>PassengerTransportationExternal INHome OtherRoadInter-city Buses</v>
      </c>
    </row>
    <row r="11288" spans="1:6" x14ac:dyDescent="0.25">
      <c r="A11288" t="str">
        <f>'BASE SPLIT DEM'!A1386</f>
        <v>TO</v>
      </c>
      <c r="B11288">
        <f>'BASE SPLIT DEM'!B11288</f>
        <v>2046</v>
      </c>
      <c r="C11288" t="str">
        <f>'BASE SPLIT DEM'!C11288</f>
        <v>ADEMPASTRAINHWROATRULGTAPG</v>
      </c>
      <c r="D11288" t="str">
        <f>'BASE SPLIT DEM'!D11288</f>
        <v>PASTRAINHWROATRU</v>
      </c>
      <c r="E11288" s="4">
        <f>'BASE SPLIT DEM'!E11288+IF('BASE SPLIT DEM'!E11288=0,0,_xlfn.IFNA(VLOOKUP(RIGHT(C11288,6),'Tuning parameter'!$A$3:$AC$11,HLOOKUP(B11288,'Tuning parameter'!$B$1:$AC$2,2,FALSE),FALSE),0))</f>
        <v>0.108864710282026</v>
      </c>
      <c r="F11288" t="str">
        <f>'BASE SPLIT DEM'!F1386</f>
        <v>PassengerTransportationExternal INNon Home basedRoadInter-city Buses</v>
      </c>
    </row>
    <row r="11289" spans="1:6" x14ac:dyDescent="0.25">
      <c r="A11289" t="str">
        <f>'BASE SPLIT DEM'!A1390</f>
        <v>TO</v>
      </c>
      <c r="B11289">
        <f>'BASE SPLIT DEM'!B11289</f>
        <v>2046</v>
      </c>
      <c r="C11289" t="str">
        <f>'BASE SPLIT DEM'!C11289</f>
        <v>ADEMPASTRAINHWROAMOR______</v>
      </c>
      <c r="D11289" t="str">
        <f>'BASE SPLIT DEM'!D11289</f>
        <v>PASTRAINHWROAMOR</v>
      </c>
      <c r="E11289" s="4">
        <f>'BASE SPLIT DEM'!E11289+IF('BASE SPLIT DEM'!E11289=0,0,_xlfn.IFNA(VLOOKUP(RIGHT(C11289,6),'Tuning parameter'!$A$3:$AC$11,HLOOKUP(B11289,'Tuning parameter'!$B$1:$AC$2,2,FALSE),FALSE),0))</f>
        <v>1</v>
      </c>
      <c r="F11289" t="str">
        <f>'BASE SPLIT DEM'!F1390</f>
        <v>PassengerTransportationExternal INNon Home basedRoadInter-city Buses</v>
      </c>
    </row>
    <row r="11290" spans="1:6" x14ac:dyDescent="0.25">
      <c r="A11290" t="str">
        <f>'BASE SPLIT DEM'!A1391</f>
        <v>TO</v>
      </c>
      <c r="B11290">
        <f>'BASE SPLIT DEM'!B11290</f>
        <v>2046</v>
      </c>
      <c r="C11290" t="str">
        <f>'BASE SPLIT DEM'!C11290</f>
        <v>ADEMPASTRAINHWROAWAL______</v>
      </c>
      <c r="D11290" t="str">
        <f>'BASE SPLIT DEM'!D11290</f>
        <v>PASTRAINHWROAWAL</v>
      </c>
      <c r="E11290" s="4">
        <f>'BASE SPLIT DEM'!E11290+IF('BASE SPLIT DEM'!E11290=0,0,_xlfn.IFNA(VLOOKUP(RIGHT(C11290,6),'Tuning parameter'!$A$3:$AC$11,HLOOKUP(B11290,'Tuning parameter'!$B$1:$AC$2,2,FALSE),FALSE),0))</f>
        <v>1</v>
      </c>
      <c r="F11290" t="str">
        <f>'BASE SPLIT DEM'!F1391</f>
        <v>PassengerTransportationExternal INNon Home basedRoadCars</v>
      </c>
    </row>
    <row r="11291" spans="1:6" x14ac:dyDescent="0.25">
      <c r="A11291" t="str">
        <f>'BASE SPLIT DEM'!A1395</f>
        <v>TO</v>
      </c>
      <c r="B11291">
        <f>'BASE SPLIT DEM'!B11291</f>
        <v>2046</v>
      </c>
      <c r="C11291" t="str">
        <f>'BASE SPLIT DEM'!C11291</f>
        <v>ADEMPASTRAINHWROABIK______</v>
      </c>
      <c r="D11291" t="str">
        <f>'BASE SPLIT DEM'!D11291</f>
        <v>PASTRAINHWROABIK</v>
      </c>
      <c r="E11291" s="4">
        <f>'BASE SPLIT DEM'!E11291+IF('BASE SPLIT DEM'!E11291=0,0,_xlfn.IFNA(VLOOKUP(RIGHT(C11291,6),'Tuning parameter'!$A$3:$AC$11,HLOOKUP(B11291,'Tuning parameter'!$B$1:$AC$2,2,FALSE),FALSE),0))</f>
        <v>1</v>
      </c>
      <c r="F11291" t="str">
        <f>'BASE SPLIT DEM'!F1395</f>
        <v>PassengerTransportationExternal INNon Home basedRoadTruck</v>
      </c>
    </row>
    <row r="11292" spans="1:6" x14ac:dyDescent="0.25">
      <c r="A11292" t="str">
        <f>'BASE SPLIT DEM'!A1403</f>
        <v>TO</v>
      </c>
      <c r="B11292">
        <f>'BASE SPLIT DEM'!B11292</f>
        <v>2046</v>
      </c>
      <c r="C11292" t="str">
        <f>'BASE SPLIT DEM'!C11292</f>
        <v>ADEMPASTRAINHSRAIREG___GOR</v>
      </c>
      <c r="D11292" t="str">
        <f>'BASE SPLIT DEM'!D11292</f>
        <v>PASTRAINHSRAIREG</v>
      </c>
      <c r="E11292" s="4">
        <f>'BASE SPLIT DEM'!E11292+IF('BASE SPLIT DEM'!E11292=0,0,_xlfn.IFNA(VLOOKUP(RIGHT(C11292,6),'Tuning parameter'!$A$3:$AC$11,HLOOKUP(B11292,'Tuning parameter'!$B$1:$AC$2,2,FALSE),FALSE),0))</f>
        <v>1</v>
      </c>
      <c r="F11292" t="str">
        <f>'BASE SPLIT DEM'!F1403</f>
        <v>PassengerTransportationExternal OUTHome WorkRailRegional</v>
      </c>
    </row>
    <row r="11293" spans="1:6" x14ac:dyDescent="0.25">
      <c r="A11293" t="str">
        <f>'BASE SPLIT DEM'!A1408</f>
        <v>TO</v>
      </c>
      <c r="B11293">
        <f>'BASE SPLIT DEM'!B11293</f>
        <v>2046</v>
      </c>
      <c r="C11293" t="str">
        <f>'BASE SPLIT DEM'!C11293</f>
        <v>ADEMPASTRAINHSRAIREG___UPX</v>
      </c>
      <c r="D11293" t="str">
        <f>'BASE SPLIT DEM'!D11293</f>
        <v>PASTRAINHSRAIREG</v>
      </c>
      <c r="E11293" s="4">
        <f>'BASE SPLIT DEM'!E11293+IF('BASE SPLIT DEM'!E11293=0,0,_xlfn.IFNA(VLOOKUP(RIGHT(C11293,6),'Tuning parameter'!$A$3:$AC$11,HLOOKUP(B11293,'Tuning parameter'!$B$1:$AC$2,2,FALSE),FALSE),0))</f>
        <v>0</v>
      </c>
      <c r="F11293" t="str">
        <f>'BASE SPLIT DEM'!F1408</f>
        <v>PassengerTransportationExternal OUTHome WorkRoadInter-city Buses</v>
      </c>
    </row>
    <row r="11294" spans="1:6" x14ac:dyDescent="0.25">
      <c r="A11294" t="str">
        <f>'BASE SPLIT DEM'!A1412</f>
        <v>TO</v>
      </c>
      <c r="B11294">
        <f>'BASE SPLIT DEM'!B11294</f>
        <v>2046</v>
      </c>
      <c r="C11294" t="str">
        <f>'BASE SPLIT DEM'!C11294</f>
        <v>ADEMPASTRAINHSRAISUB___TSU</v>
      </c>
      <c r="D11294" t="str">
        <f>'BASE SPLIT DEM'!D11294</f>
        <v>PASTRAINHSRAISUB</v>
      </c>
      <c r="E11294" s="4">
        <f>'BASE SPLIT DEM'!E11294+IF('BASE SPLIT DEM'!E11294=0,0,_xlfn.IFNA(VLOOKUP(RIGHT(C11294,6),'Tuning parameter'!$A$3:$AC$11,HLOOKUP(B11294,'Tuning parameter'!$B$1:$AC$2,2,FALSE),FALSE),0))</f>
        <v>1</v>
      </c>
      <c r="F11294" t="str">
        <f>'BASE SPLIT DEM'!F1412</f>
        <v>PassengerTransportationExternal OUTHome WorkRoadInter-city Buses</v>
      </c>
    </row>
    <row r="11295" spans="1:6" x14ac:dyDescent="0.25">
      <c r="A11295" t="str">
        <f>'BASE SPLIT DEM'!A1425</f>
        <v>TO</v>
      </c>
      <c r="B11295">
        <f>'BASE SPLIT DEM'!B11295</f>
        <v>2046</v>
      </c>
      <c r="C11295" t="str">
        <f>'BASE SPLIT DEM'!C11295</f>
        <v>ADEMPASTRAINHSRAITRM___TST</v>
      </c>
      <c r="D11295" t="str">
        <f>'BASE SPLIT DEM'!D11295</f>
        <v>PASTRAINHSRAITRM</v>
      </c>
      <c r="E11295" s="4">
        <f>'BASE SPLIT DEM'!E11295+IF('BASE SPLIT DEM'!E11295=0,0,_xlfn.IFNA(VLOOKUP(RIGHT(C11295,6),'Tuning parameter'!$A$3:$AC$11,HLOOKUP(B11295,'Tuning parameter'!$B$1:$AC$2,2,FALSE),FALSE),0))</f>
        <v>1</v>
      </c>
      <c r="F11295" t="str">
        <f>'BASE SPLIT DEM'!F1425</f>
        <v>PassengerTransportationExternal OUTHome SchoolRailRegional</v>
      </c>
    </row>
    <row r="11296" spans="1:6" x14ac:dyDescent="0.25">
      <c r="A11296" t="str">
        <f>'BASE SPLIT DEM'!A1430</f>
        <v>TO</v>
      </c>
      <c r="B11296">
        <f>'BASE SPLIT DEM'!B11296</f>
        <v>2046</v>
      </c>
      <c r="C11296" t="str">
        <f>'BASE SPLIT DEM'!C11296</f>
        <v>ADEMPASTRAINHSROABUSIUBGOB</v>
      </c>
      <c r="D11296" t="str">
        <f>'BASE SPLIT DEM'!D11296</f>
        <v>PASTRAINHSROABUS</v>
      </c>
      <c r="E11296" s="4">
        <f>'BASE SPLIT DEM'!E11296+IF('BASE SPLIT DEM'!E11296=0,0,_xlfn.IFNA(VLOOKUP(RIGHT(C11296,6),'Tuning parameter'!$A$3:$AC$11,HLOOKUP(B11296,'Tuning parameter'!$B$1:$AC$2,2,FALSE),FALSE),0))</f>
        <v>6.0495247543321001E-2</v>
      </c>
      <c r="F11296" t="str">
        <f>'BASE SPLIT DEM'!F1430</f>
        <v>PassengerTransportationExternal OUTHome SchoolRoadInter-city Buses</v>
      </c>
    </row>
    <row r="11297" spans="1:6" x14ac:dyDescent="0.25">
      <c r="A11297" t="str">
        <f>'BASE SPLIT DEM'!A1435</f>
        <v>TO</v>
      </c>
      <c r="B11297">
        <f>'BASE SPLIT DEM'!B11297</f>
        <v>2046</v>
      </c>
      <c r="C11297" t="str">
        <f>'BASE SPLIT DEM'!C11297</f>
        <v>ADEMPASTRAINHSROABUSURBTBU</v>
      </c>
      <c r="D11297" t="str">
        <f>'BASE SPLIT DEM'!D11297</f>
        <v>PASTRAINHSROABUS</v>
      </c>
      <c r="E11297" s="4">
        <f>'BASE SPLIT DEM'!E11297+IF('BASE SPLIT DEM'!E11297=0,0,_xlfn.IFNA(VLOOKUP(RIGHT(C11297,6),'Tuning parameter'!$A$3:$AC$11,HLOOKUP(B11297,'Tuning parameter'!$B$1:$AC$2,2,FALSE),FALSE),0))</f>
        <v>0.41098945353878302</v>
      </c>
      <c r="F11297" t="str">
        <f>'BASE SPLIT DEM'!F1435</f>
        <v>PassengerTransportationExternal OUTHome SchoolRoadCars</v>
      </c>
    </row>
    <row r="11298" spans="1:6" x14ac:dyDescent="0.25">
      <c r="A11298" t="str">
        <f>'BASE SPLIT DEM'!A1439</f>
        <v>TO</v>
      </c>
      <c r="B11298">
        <f>'BASE SPLIT DEM'!B11298</f>
        <v>2046</v>
      </c>
      <c r="C11298" t="str">
        <f>'BASE SPLIT DEM'!C11298</f>
        <v>ADEMPASTRAINHSROABUSURBWTB</v>
      </c>
      <c r="D11298" t="str">
        <f>'BASE SPLIT DEM'!D11298</f>
        <v>PASTRAINHSROABUS</v>
      </c>
      <c r="E11298" s="4">
        <f>'BASE SPLIT DEM'!E11298+IF('BASE SPLIT DEM'!E11298=0,0,_xlfn.IFNA(VLOOKUP(RIGHT(C11298,6),'Tuning parameter'!$A$3:$AC$11,HLOOKUP(B11298,'Tuning parameter'!$B$1:$AC$2,2,FALSE),FALSE),0))</f>
        <v>0</v>
      </c>
      <c r="F11298" t="str">
        <f>'BASE SPLIT DEM'!F1439</f>
        <v>PassengerTransportationExternal OUTHome SchoolRoadTruck</v>
      </c>
    </row>
    <row r="11299" spans="1:6" x14ac:dyDescent="0.25">
      <c r="A11299" t="str">
        <f>'BASE SPLIT DEM'!A1452</f>
        <v>TO</v>
      </c>
      <c r="B11299">
        <f>'BASE SPLIT DEM'!B11299</f>
        <v>2046</v>
      </c>
      <c r="C11299" t="str">
        <f>'BASE SPLIT DEM'!C11299</f>
        <v>ADEMPASTRAINHSROABUSIUBMWAY</v>
      </c>
      <c r="D11299" t="str">
        <f>'BASE SPLIT DEM'!D11299</f>
        <v>PASTRAINHSROABUS</v>
      </c>
      <c r="E11299" s="4">
        <f>'BASE SPLIT DEM'!E11299+IF('BASE SPLIT DEM'!E11299=0,0,_xlfn.IFNA(VLOOKUP(RIGHT(C11299,6),'Tuning parameter'!$A$3:$AC$11,HLOOKUP(B11299,'Tuning parameter'!$B$1:$AC$2,2,FALSE),FALSE),0))</f>
        <v>0</v>
      </c>
      <c r="F11299" t="str">
        <f>'BASE SPLIT DEM'!F1452</f>
        <v>PassengerTransportationExternal OUTHome OtherRoadInter-city Buses</v>
      </c>
    </row>
    <row r="11300" spans="1:6" x14ac:dyDescent="0.25">
      <c r="A11300" t="str">
        <f>'BASE SPLIT DEM'!A1456</f>
        <v>TO</v>
      </c>
      <c r="B11300">
        <f>'BASE SPLIT DEM'!B11300</f>
        <v>2046</v>
      </c>
      <c r="C11300" t="str">
        <f>'BASE SPLIT DEM'!C11300</f>
        <v>ADEMPASTRAINHSROABUSIUBVIVA</v>
      </c>
      <c r="D11300" t="str">
        <f>'BASE SPLIT DEM'!D11300</f>
        <v>PASTRAINHSROABUS</v>
      </c>
      <c r="E11300" s="4">
        <f>'BASE SPLIT DEM'!E11300+IF('BASE SPLIT DEM'!E11300=0,0,_xlfn.IFNA(VLOOKUP(RIGHT(C11300,6),'Tuning parameter'!$A$3:$AC$11,HLOOKUP(B11300,'Tuning parameter'!$B$1:$AC$2,2,FALSE),FALSE),0))</f>
        <v>0</v>
      </c>
      <c r="F11300" t="str">
        <f>'BASE SPLIT DEM'!F1456</f>
        <v>PassengerTransportationExternal OUTHome OtherRoadInter-city Buses</v>
      </c>
    </row>
    <row r="11301" spans="1:6" x14ac:dyDescent="0.25">
      <c r="A11301" t="str">
        <f>'BASE SPLIT DEM'!A1474</f>
        <v>TO</v>
      </c>
      <c r="B11301">
        <f>'BASE SPLIT DEM'!B11301</f>
        <v>2046</v>
      </c>
      <c r="C11301" t="str">
        <f>'BASE SPLIT DEM'!C11301</f>
        <v>ADEMPASTRAINHSROABUSIUBDURT</v>
      </c>
      <c r="D11301" t="str">
        <f>'BASE SPLIT DEM'!D11301</f>
        <v>PASTRAINHSROABUS</v>
      </c>
      <c r="E11301" s="4">
        <f>'BASE SPLIT DEM'!E11301+IF('BASE SPLIT DEM'!E11301=0,0,_xlfn.IFNA(VLOOKUP(RIGHT(C11301,6),'Tuning parameter'!$A$3:$AC$11,HLOOKUP(B11301,'Tuning parameter'!$B$1:$AC$2,2,FALSE),FALSE),0))</f>
        <v>0</v>
      </c>
      <c r="F11301" t="str">
        <f>'BASE SPLIT DEM'!F1474</f>
        <v>PassengerTransportationExternal OUTNon Home basedRoadInter-city Buses</v>
      </c>
    </row>
    <row r="11302" spans="1:6" x14ac:dyDescent="0.25">
      <c r="A11302" t="str">
        <f>'BASE SPLIT DEM'!A1478</f>
        <v>TO</v>
      </c>
      <c r="B11302">
        <f>'BASE SPLIT DEM'!B11302</f>
        <v>2046</v>
      </c>
      <c r="C11302" t="str">
        <f>'BASE SPLIT DEM'!C11302</f>
        <v>ADEMPASTRAINHSROABUSSCB___</v>
      </c>
      <c r="D11302" t="str">
        <f>'BASE SPLIT DEM'!D11302</f>
        <v>PASTRAINHSROABUS</v>
      </c>
      <c r="E11302" s="4">
        <f>'BASE SPLIT DEM'!E11302+IF('BASE SPLIT DEM'!E11302=0,0,_xlfn.IFNA(VLOOKUP(RIGHT(C11302,6),'Tuning parameter'!$A$3:$AC$11,HLOOKUP(B11302,'Tuning parameter'!$B$1:$AC$2,2,FALSE),FALSE),0))</f>
        <v>0.52851529891789495</v>
      </c>
      <c r="F11302" t="str">
        <f>'BASE SPLIT DEM'!F1478</f>
        <v>PassengerTransportationExternal OUTNon Home basedRoadInter-city Buses</v>
      </c>
    </row>
    <row r="11303" spans="1:6" x14ac:dyDescent="0.25">
      <c r="A11303" t="str">
        <f>'BASE SPLIT DEM'!A1479</f>
        <v>TO</v>
      </c>
      <c r="B11303">
        <f>'BASE SPLIT DEM'!B11303</f>
        <v>2046</v>
      </c>
      <c r="C11303" t="str">
        <f>'BASE SPLIT DEM'!C11303</f>
        <v>ADEMPASTRAINHSROACAR___RSH</v>
      </c>
      <c r="D11303" t="str">
        <f>'BASE SPLIT DEM'!D11303</f>
        <v>PASTRAINHSROACAR</v>
      </c>
      <c r="E11303" s="4">
        <f>'BASE SPLIT DEM'!E11303+IF('BASE SPLIT DEM'!E11303=0,0,_xlfn.IFNA(VLOOKUP(RIGHT(C11303,6),'Tuning parameter'!$A$3:$AC$11,HLOOKUP(B11303,'Tuning parameter'!$B$1:$AC$2,2,FALSE),FALSE),0))</f>
        <v>0</v>
      </c>
      <c r="F11303" t="str">
        <f>'BASE SPLIT DEM'!F1479</f>
        <v>PassengerTransportationExternal OUTNon Home basedRoadCars</v>
      </c>
    </row>
    <row r="11304" spans="1:6" x14ac:dyDescent="0.25">
      <c r="A11304" t="str">
        <f>'BASE SPLIT DEM'!A1483</f>
        <v>TO</v>
      </c>
      <c r="B11304">
        <f>'BASE SPLIT DEM'!B11304</f>
        <v>2046</v>
      </c>
      <c r="C11304" t="str">
        <f>'BASE SPLIT DEM'!C11304</f>
        <v>ADEMPASTRAINHSROACAR___TAX</v>
      </c>
      <c r="D11304" t="str">
        <f>'BASE SPLIT DEM'!D11304</f>
        <v>PASTRAINHSROACAR</v>
      </c>
      <c r="E11304" s="4">
        <f>'BASE SPLIT DEM'!E11304+IF('BASE SPLIT DEM'!E11304=0,0,_xlfn.IFNA(VLOOKUP(RIGHT(C11304,6),'Tuning parameter'!$A$3:$AC$11,HLOOKUP(B11304,'Tuning parameter'!$B$1:$AC$2,2,FALSE),FALSE),0))</f>
        <v>1.08157195638427E-2</v>
      </c>
      <c r="F11304" t="str">
        <f>'BASE SPLIT DEM'!F1483</f>
        <v>PassengerTransportationExternal OUTNon Home basedRoadTruck</v>
      </c>
    </row>
    <row r="11305" spans="1:6" x14ac:dyDescent="0.25">
      <c r="A11305" t="str">
        <f>'BASE SPLIT DEM'!A1599</f>
        <v>TO</v>
      </c>
      <c r="B11305">
        <f>'BASE SPLIT DEM'!B11305</f>
        <v>2046</v>
      </c>
      <c r="C11305" t="str">
        <f>'BASE SPLIT DEM'!C11305</f>
        <v>ADEMPASTRAINHSROACAR___ADR</v>
      </c>
      <c r="D11305" t="str">
        <f>'BASE SPLIT DEM'!D11305</f>
        <v>PASTRAINHSROACAR</v>
      </c>
      <c r="E11305" s="4">
        <f>'BASE SPLIT DEM'!E11305+IF('BASE SPLIT DEM'!E11305=0,0,_xlfn.IFNA(VLOOKUP(RIGHT(C11305,6),'Tuning parameter'!$A$3:$AC$11,HLOOKUP(B11305,'Tuning parameter'!$B$1:$AC$2,2,FALSE),FALSE),0))</f>
        <v>0.400042806032957</v>
      </c>
      <c r="F11305" t="str">
        <f>'BASE SPLIT DEM'!F1599</f>
        <v>PassengerTransportationIn BoundaryHome WorkRailRegional</v>
      </c>
    </row>
    <row r="11306" spans="1:6" x14ac:dyDescent="0.25">
      <c r="A11306" t="str">
        <f>'BASE SPLIT DEM'!A1604</f>
        <v>TO</v>
      </c>
      <c r="B11306">
        <f>'BASE SPLIT DEM'!B11306</f>
        <v>2046</v>
      </c>
      <c r="C11306" t="str">
        <f>'BASE SPLIT DEM'!C11306</f>
        <v>ADEMPASTRAINHSROACAR___APG</v>
      </c>
      <c r="D11306" t="str">
        <f>'BASE SPLIT DEM'!D11306</f>
        <v>PASTRAINHSROACAR</v>
      </c>
      <c r="E11306" s="4">
        <f>'BASE SPLIT DEM'!E11306+IF('BASE SPLIT DEM'!E11306=0,0,_xlfn.IFNA(VLOOKUP(RIGHT(C11306,6),'Tuning parameter'!$A$3:$AC$11,HLOOKUP(B11306,'Tuning parameter'!$B$1:$AC$2,2,FALSE),FALSE),0))</f>
        <v>0.58914147440319897</v>
      </c>
      <c r="F11306" t="str">
        <f>'BASE SPLIT DEM'!F1604</f>
        <v>PassengerTransportationIn BoundaryHome WorkRoadInter-city Buses</v>
      </c>
    </row>
    <row r="11307" spans="1:6" x14ac:dyDescent="0.25">
      <c r="A11307" t="str">
        <f>'BASE SPLIT DEM'!A1605</f>
        <v>TO</v>
      </c>
      <c r="B11307">
        <f>'BASE SPLIT DEM'!B11307</f>
        <v>2046</v>
      </c>
      <c r="C11307" t="str">
        <f>'BASE SPLIT DEM'!C11307</f>
        <v>ADEMPASTRAINHSROATRULGTRSH</v>
      </c>
      <c r="D11307" t="str">
        <f>'BASE SPLIT DEM'!D11307</f>
        <v>PASTRAINHSROATRU</v>
      </c>
      <c r="E11307" s="4">
        <f>'BASE SPLIT DEM'!E11307+IF('BASE SPLIT DEM'!E11307=0,0,_xlfn.IFNA(VLOOKUP(RIGHT(C11307,6),'Tuning parameter'!$A$3:$AC$11,HLOOKUP(B11307,'Tuning parameter'!$B$1:$AC$2,2,FALSE),FALSE),0))</f>
        <v>0</v>
      </c>
      <c r="F11307" t="str">
        <f>'BASE SPLIT DEM'!F1605</f>
        <v>PassengerTransportationIn BoundaryHome WorkRoadInter-city Buses</v>
      </c>
    </row>
    <row r="11308" spans="1:6" x14ac:dyDescent="0.25">
      <c r="A11308" t="str">
        <f>'BASE SPLIT DEM'!A1606</f>
        <v>TO</v>
      </c>
      <c r="B11308">
        <f>'BASE SPLIT DEM'!B11308</f>
        <v>2046</v>
      </c>
      <c r="C11308" t="str">
        <f>'BASE SPLIT DEM'!C11308</f>
        <v>ADEMPASTRAINHSROATRULGTTAX</v>
      </c>
      <c r="D11308" t="str">
        <f>'BASE SPLIT DEM'!D11308</f>
        <v>PASTRAINHSROATRU</v>
      </c>
      <c r="E11308" s="4">
        <f>'BASE SPLIT DEM'!E11308+IF('BASE SPLIT DEM'!E11308=0,0,_xlfn.IFNA(VLOOKUP(RIGHT(C11308,6),'Tuning parameter'!$A$3:$AC$11,HLOOKUP(B11308,'Tuning parameter'!$B$1:$AC$2,2,FALSE),FALSE),0))</f>
        <v>3.4924222617454702E-3</v>
      </c>
      <c r="F11308" t="str">
        <f>'BASE SPLIT DEM'!F1606</f>
        <v>PassengerTransportationIn BoundaryHome WorkRoadInter-city Buses</v>
      </c>
    </row>
    <row r="11309" spans="1:6" x14ac:dyDescent="0.25">
      <c r="A11309" t="str">
        <f>'BASE SPLIT DEM'!A1607</f>
        <v>TO</v>
      </c>
      <c r="B11309">
        <f>'BASE SPLIT DEM'!B11309</f>
        <v>2046</v>
      </c>
      <c r="C11309" t="str">
        <f>'BASE SPLIT DEM'!C11309</f>
        <v>ADEMPASTRAINHSROATRULGTADR</v>
      </c>
      <c r="D11309" t="str">
        <f>'BASE SPLIT DEM'!D11309</f>
        <v>PASTRAINHSROATRU</v>
      </c>
      <c r="E11309" s="4">
        <f>'BASE SPLIT DEM'!E11309+IF('BASE SPLIT DEM'!E11309=0,0,_xlfn.IFNA(VLOOKUP(RIGHT(C11309,6),'Tuning parameter'!$A$3:$AC$11,HLOOKUP(B11309,'Tuning parameter'!$B$1:$AC$2,2,FALSE),FALSE),0))</f>
        <v>0.40300447097253</v>
      </c>
      <c r="F11309" t="str">
        <f>'BASE SPLIT DEM'!F1607</f>
        <v>PassengerTransportationIn BoundaryHome WorkRoadInter-city Buses</v>
      </c>
    </row>
    <row r="11310" spans="1:6" x14ac:dyDescent="0.25">
      <c r="A11310" t="str">
        <f>'BASE SPLIT DEM'!A1608</f>
        <v>TO</v>
      </c>
      <c r="B11310">
        <f>'BASE SPLIT DEM'!B11310</f>
        <v>2046</v>
      </c>
      <c r="C11310" t="str">
        <f>'BASE SPLIT DEM'!C11310</f>
        <v>ADEMPASTRAINHSROATRULGTAPG</v>
      </c>
      <c r="D11310" t="str">
        <f>'BASE SPLIT DEM'!D11310</f>
        <v>PASTRAINHSROATRU</v>
      </c>
      <c r="E11310" s="4">
        <f>'BASE SPLIT DEM'!E11310+IF('BASE SPLIT DEM'!E11310=0,0,_xlfn.IFNA(VLOOKUP(RIGHT(C11310,6),'Tuning parameter'!$A$3:$AC$11,HLOOKUP(B11310,'Tuning parameter'!$B$1:$AC$2,2,FALSE),FALSE),0))</f>
        <v>0.59350310676572304</v>
      </c>
      <c r="F11310" t="str">
        <f>'BASE SPLIT DEM'!F1608</f>
        <v>PassengerTransportationIn BoundaryHome WorkRoadInter-city Buses</v>
      </c>
    </row>
    <row r="11311" spans="1:6" x14ac:dyDescent="0.25">
      <c r="A11311" t="str">
        <f>'BASE SPLIT DEM'!A1621</f>
        <v>TO</v>
      </c>
      <c r="B11311">
        <f>'BASE SPLIT DEM'!B11311</f>
        <v>2046</v>
      </c>
      <c r="C11311" t="str">
        <f>'BASE SPLIT DEM'!C11311</f>
        <v>ADEMPASTRAINHSROAMOR______</v>
      </c>
      <c r="D11311" t="str">
        <f>'BASE SPLIT DEM'!D11311</f>
        <v>PASTRAINHSROAMOR</v>
      </c>
      <c r="E11311" s="4">
        <f>'BASE SPLIT DEM'!E11311+IF('BASE SPLIT DEM'!E11311=0,0,_xlfn.IFNA(VLOOKUP(RIGHT(C11311,6),'Tuning parameter'!$A$3:$AC$11,HLOOKUP(B11311,'Tuning parameter'!$B$1:$AC$2,2,FALSE),FALSE),0))</f>
        <v>1</v>
      </c>
      <c r="F11311" t="str">
        <f>'BASE SPLIT DEM'!F1621</f>
        <v>PassengerTransportationIn BoundaryHome SchoolRailRegional</v>
      </c>
    </row>
    <row r="11312" spans="1:6" x14ac:dyDescent="0.25">
      <c r="A11312" t="str">
        <f>'BASE SPLIT DEM'!A1626</f>
        <v>TO</v>
      </c>
      <c r="B11312">
        <f>'BASE SPLIT DEM'!B11312</f>
        <v>2046</v>
      </c>
      <c r="C11312" t="str">
        <f>'BASE SPLIT DEM'!C11312</f>
        <v>ADEMPASTRAINHSROAWAL______</v>
      </c>
      <c r="D11312" t="str">
        <f>'BASE SPLIT DEM'!D11312</f>
        <v>PASTRAINHSROAWAL</v>
      </c>
      <c r="E11312" s="4">
        <f>'BASE SPLIT DEM'!E11312+IF('BASE SPLIT DEM'!E11312=0,0,_xlfn.IFNA(VLOOKUP(RIGHT(C11312,6),'Tuning parameter'!$A$3:$AC$11,HLOOKUP(B11312,'Tuning parameter'!$B$1:$AC$2,2,FALSE),FALSE),0))</f>
        <v>1</v>
      </c>
      <c r="F11312" t="str">
        <f>'BASE SPLIT DEM'!F1626</f>
        <v>PassengerTransportationIn BoundaryHome SchoolRoadInter-city Buses</v>
      </c>
    </row>
    <row r="11313" spans="1:6" x14ac:dyDescent="0.25">
      <c r="A11313" t="str">
        <f>'BASE SPLIT DEM'!A1627</f>
        <v>TO</v>
      </c>
      <c r="B11313">
        <f>'BASE SPLIT DEM'!B11313</f>
        <v>2046</v>
      </c>
      <c r="C11313" t="str">
        <f>'BASE SPLIT DEM'!C11313</f>
        <v>ADEMPASTRAINHSROABIK______</v>
      </c>
      <c r="D11313" t="str">
        <f>'BASE SPLIT DEM'!D11313</f>
        <v>PASTRAINHSROABIK</v>
      </c>
      <c r="E11313" s="4">
        <f>'BASE SPLIT DEM'!E11313+IF('BASE SPLIT DEM'!E11313=0,0,_xlfn.IFNA(VLOOKUP(RIGHT(C11313,6),'Tuning parameter'!$A$3:$AC$11,HLOOKUP(B11313,'Tuning parameter'!$B$1:$AC$2,2,FALSE),FALSE),0))</f>
        <v>1</v>
      </c>
      <c r="F11313" t="str">
        <f>'BASE SPLIT DEM'!F1627</f>
        <v>PassengerTransportationIn BoundaryHome SchoolRoadInter-city Buses</v>
      </c>
    </row>
    <row r="11314" spans="1:6" x14ac:dyDescent="0.25">
      <c r="A11314" t="str">
        <f>'BASE SPLIT DEM'!A1628</f>
        <v>TO</v>
      </c>
      <c r="B11314">
        <f>'BASE SPLIT DEM'!B11314</f>
        <v>2046</v>
      </c>
      <c r="C11314" t="str">
        <f>'BASE SPLIT DEM'!C11314</f>
        <v>ADEMPASTRAINHORAIREG___GOR</v>
      </c>
      <c r="D11314" t="str">
        <f>'BASE SPLIT DEM'!D11314</f>
        <v>PASTRAINHORAIREG</v>
      </c>
      <c r="E11314" s="4">
        <f>'BASE SPLIT DEM'!E11314+IF('BASE SPLIT DEM'!E11314=0,0,_xlfn.IFNA(VLOOKUP(RIGHT(C11314,6),'Tuning parameter'!$A$3:$AC$11,HLOOKUP(B11314,'Tuning parameter'!$B$1:$AC$2,2,FALSE),FALSE),0))</f>
        <v>1</v>
      </c>
      <c r="F11314" t="str">
        <f>'BASE SPLIT DEM'!F1628</f>
        <v>PassengerTransportationIn BoundaryHome SchoolRoadInter-city Buses</v>
      </c>
    </row>
    <row r="11315" spans="1:6" x14ac:dyDescent="0.25">
      <c r="A11315" t="str">
        <f>'BASE SPLIT DEM'!A1629</f>
        <v>TO</v>
      </c>
      <c r="B11315">
        <f>'BASE SPLIT DEM'!B11315</f>
        <v>2046</v>
      </c>
      <c r="C11315" t="str">
        <f>'BASE SPLIT DEM'!C11315</f>
        <v>ADEMPASTRAINHORAIREG___UPX</v>
      </c>
      <c r="D11315" t="str">
        <f>'BASE SPLIT DEM'!D11315</f>
        <v>PASTRAINHORAIREG</v>
      </c>
      <c r="E11315" s="4">
        <f>'BASE SPLIT DEM'!E11315+IF('BASE SPLIT DEM'!E11315=0,0,_xlfn.IFNA(VLOOKUP(RIGHT(C11315,6),'Tuning parameter'!$A$3:$AC$11,HLOOKUP(B11315,'Tuning parameter'!$B$1:$AC$2,2,FALSE),FALSE),0))</f>
        <v>0</v>
      </c>
      <c r="F11315" t="str">
        <f>'BASE SPLIT DEM'!F1629</f>
        <v>PassengerTransportationIn BoundaryHome SchoolRoadInter-city Buses</v>
      </c>
    </row>
    <row r="11316" spans="1:6" x14ac:dyDescent="0.25">
      <c r="A11316" t="str">
        <f>'BASE SPLIT DEM'!A1631</f>
        <v>TO</v>
      </c>
      <c r="B11316">
        <f>'BASE SPLIT DEM'!B11316</f>
        <v>2046</v>
      </c>
      <c r="C11316" t="str">
        <f>'BASE SPLIT DEM'!C11316</f>
        <v>ADEMPASTRAINHORAISUB___TSU</v>
      </c>
      <c r="D11316" t="str">
        <f>'BASE SPLIT DEM'!D11316</f>
        <v>PASTRAINHORAISUB</v>
      </c>
      <c r="E11316" s="4">
        <f>'BASE SPLIT DEM'!E11316+IF('BASE SPLIT DEM'!E11316=0,0,_xlfn.IFNA(VLOOKUP(RIGHT(C11316,6),'Tuning parameter'!$A$3:$AC$11,HLOOKUP(B11316,'Tuning parameter'!$B$1:$AC$2,2,FALSE),FALSE),0))</f>
        <v>1</v>
      </c>
      <c r="F11316" t="str">
        <f>'BASE SPLIT DEM'!F1631</f>
        <v>PassengerTransportationIn BoundaryHome SchoolRoadCars</v>
      </c>
    </row>
    <row r="11317" spans="1:6" x14ac:dyDescent="0.25">
      <c r="A11317" t="str">
        <f>'BASE SPLIT DEM'!A1635</f>
        <v>TO</v>
      </c>
      <c r="B11317">
        <f>'BASE SPLIT DEM'!B11317</f>
        <v>2046</v>
      </c>
      <c r="C11317" t="str">
        <f>'BASE SPLIT DEM'!C11317</f>
        <v>ADEMPASTRAINHORAITRM___TST</v>
      </c>
      <c r="D11317" t="str">
        <f>'BASE SPLIT DEM'!D11317</f>
        <v>PASTRAINHORAITRM</v>
      </c>
      <c r="E11317" s="4">
        <f>'BASE SPLIT DEM'!E11317+IF('BASE SPLIT DEM'!E11317=0,0,_xlfn.IFNA(VLOOKUP(RIGHT(C11317,6),'Tuning parameter'!$A$3:$AC$11,HLOOKUP(B11317,'Tuning parameter'!$B$1:$AC$2,2,FALSE),FALSE),0))</f>
        <v>1</v>
      </c>
      <c r="F11317" t="str">
        <f>'BASE SPLIT DEM'!F1635</f>
        <v>PassengerTransportationIn BoundaryHome SchoolRoadTruck</v>
      </c>
    </row>
    <row r="11318" spans="1:6" x14ac:dyDescent="0.25">
      <c r="A11318" t="str">
        <f>'BASE SPLIT DEM'!A1643</f>
        <v>TO</v>
      </c>
      <c r="B11318">
        <f>'BASE SPLIT DEM'!B11318</f>
        <v>2046</v>
      </c>
      <c r="C11318" t="str">
        <f>'BASE SPLIT DEM'!C11318</f>
        <v>ADEMPASTRAINHOROABUSIUBGOB</v>
      </c>
      <c r="D11318" t="str">
        <f>'BASE SPLIT DEM'!D11318</f>
        <v>PASTRAINHOROABUS</v>
      </c>
      <c r="E11318" s="4">
        <f>'BASE SPLIT DEM'!E11318+IF('BASE SPLIT DEM'!E11318=0,0,_xlfn.IFNA(VLOOKUP(RIGHT(C11318,6),'Tuning parameter'!$A$3:$AC$11,HLOOKUP(B11318,'Tuning parameter'!$B$1:$AC$2,2,FALSE),FALSE),0))</f>
        <v>6.0495247543321001E-2</v>
      </c>
      <c r="F11318" t="str">
        <f>'BASE SPLIT DEM'!F1643</f>
        <v>PassengerTransportationIn BoundaryHome OtherRailRegional</v>
      </c>
    </row>
    <row r="11319" spans="1:6" x14ac:dyDescent="0.25">
      <c r="A11319" t="str">
        <f>'BASE SPLIT DEM'!A1649</f>
        <v>TO</v>
      </c>
      <c r="B11319">
        <f>'BASE SPLIT DEM'!B11319</f>
        <v>2046</v>
      </c>
      <c r="C11319" t="str">
        <f>'BASE SPLIT DEM'!C11319</f>
        <v>ADEMPASTRAINHOROABUSURBTBU</v>
      </c>
      <c r="D11319" t="str">
        <f>'BASE SPLIT DEM'!D11319</f>
        <v>PASTRAINHOROABUS</v>
      </c>
      <c r="E11319" s="4">
        <f>'BASE SPLIT DEM'!E11319+IF('BASE SPLIT DEM'!E11319=0,0,_xlfn.IFNA(VLOOKUP(RIGHT(C11319,6),'Tuning parameter'!$A$3:$AC$11,HLOOKUP(B11319,'Tuning parameter'!$B$1:$AC$2,2,FALSE),FALSE),0))</f>
        <v>0.88495605077776096</v>
      </c>
      <c r="F11319" t="str">
        <f>'BASE SPLIT DEM'!F1649</f>
        <v>PassengerTransportationIn BoundaryHome OtherRoadInter-city Buses</v>
      </c>
    </row>
    <row r="11320" spans="1:6" x14ac:dyDescent="0.25">
      <c r="A11320" t="str">
        <f>'BASE SPLIT DEM'!A1650</f>
        <v>TO</v>
      </c>
      <c r="B11320">
        <f>'BASE SPLIT DEM'!B11320</f>
        <v>2046</v>
      </c>
      <c r="C11320" t="str">
        <f>'BASE SPLIT DEM'!C11320</f>
        <v>ADEMPASTRAINHOROABUSURBWTB</v>
      </c>
      <c r="D11320" t="str">
        <f>'BASE SPLIT DEM'!D11320</f>
        <v>PASTRAINHOROABUS</v>
      </c>
      <c r="E11320" s="4">
        <f>'BASE SPLIT DEM'!E11320+IF('BASE SPLIT DEM'!E11320=0,0,_xlfn.IFNA(VLOOKUP(RIGHT(C11320,6),'Tuning parameter'!$A$3:$AC$11,HLOOKUP(B11320,'Tuning parameter'!$B$1:$AC$2,2,FALSE),FALSE),0))</f>
        <v>5.4548701678917101E-2</v>
      </c>
      <c r="F11320" t="str">
        <f>'BASE SPLIT DEM'!F1650</f>
        <v>PassengerTransportationIn BoundaryHome OtherRoadInter-city Buses</v>
      </c>
    </row>
    <row r="11321" spans="1:6" x14ac:dyDescent="0.25">
      <c r="A11321" t="str">
        <f>'BASE SPLIT DEM'!A1651</f>
        <v>TO</v>
      </c>
      <c r="B11321">
        <f>'BASE SPLIT DEM'!B11321</f>
        <v>2046</v>
      </c>
      <c r="C11321" t="str">
        <f>'BASE SPLIT DEM'!C11321</f>
        <v>ADEMPASTRAINHOROABUSIUBMWAY</v>
      </c>
      <c r="D11321" t="str">
        <f>'BASE SPLIT DEM'!D11321</f>
        <v>PASTRAINHOROABUS</v>
      </c>
      <c r="E11321" s="4">
        <f>'BASE SPLIT DEM'!E11321+IF('BASE SPLIT DEM'!E11321=0,0,_xlfn.IFNA(VLOOKUP(RIGHT(C11321,6),'Tuning parameter'!$A$3:$AC$11,HLOOKUP(B11321,'Tuning parameter'!$B$1:$AC$2,2,FALSE),FALSE),0))</f>
        <v>0</v>
      </c>
      <c r="F11321" t="str">
        <f>'BASE SPLIT DEM'!F1651</f>
        <v>PassengerTransportationIn BoundaryHome OtherRoadInter-city Buses</v>
      </c>
    </row>
    <row r="11322" spans="1:6" x14ac:dyDescent="0.25">
      <c r="A11322" t="str">
        <f>'BASE SPLIT DEM'!A1652</f>
        <v>TO</v>
      </c>
      <c r="B11322">
        <f>'BASE SPLIT DEM'!B11322</f>
        <v>2046</v>
      </c>
      <c r="C11322" t="str">
        <f>'BASE SPLIT DEM'!C11322</f>
        <v>ADEMPASTRAINHOROABUSIUBVIVA</v>
      </c>
      <c r="D11322" t="str">
        <f>'BASE SPLIT DEM'!D11322</f>
        <v>PASTRAINHOROABUS</v>
      </c>
      <c r="E11322" s="4">
        <f>'BASE SPLIT DEM'!E11322+IF('BASE SPLIT DEM'!E11322=0,0,_xlfn.IFNA(VLOOKUP(RIGHT(C11322,6),'Tuning parameter'!$A$3:$AC$11,HLOOKUP(B11322,'Tuning parameter'!$B$1:$AC$2,2,FALSE),FALSE),0))</f>
        <v>0</v>
      </c>
      <c r="F11322" t="str">
        <f>'BASE SPLIT DEM'!F1652</f>
        <v>PassengerTransportationIn BoundaryHome OtherRoadInter-city Buses</v>
      </c>
    </row>
    <row r="11323" spans="1:6" x14ac:dyDescent="0.25">
      <c r="A11323" t="str">
        <f>'BASE SPLIT DEM'!A1665</f>
        <v>TO</v>
      </c>
      <c r="B11323">
        <f>'BASE SPLIT DEM'!B11323</f>
        <v>2046</v>
      </c>
      <c r="C11323" t="str">
        <f>'BASE SPLIT DEM'!C11323</f>
        <v>ADEMPASTRAINHOROABUSIUBDURT</v>
      </c>
      <c r="D11323" t="str">
        <f>'BASE SPLIT DEM'!D11323</f>
        <v>PASTRAINHOROABUS</v>
      </c>
      <c r="E11323" s="4">
        <f>'BASE SPLIT DEM'!E11323+IF('BASE SPLIT DEM'!E11323=0,0,_xlfn.IFNA(VLOOKUP(RIGHT(C11323,6),'Tuning parameter'!$A$3:$AC$11,HLOOKUP(B11323,'Tuning parameter'!$B$1:$AC$2,2,FALSE),FALSE),0))</f>
        <v>0</v>
      </c>
      <c r="F11323" t="str">
        <f>'BASE SPLIT DEM'!F1665</f>
        <v>PassengerTransportationIn BoundaryNon Home basedRailRegional</v>
      </c>
    </row>
    <row r="11324" spans="1:6" x14ac:dyDescent="0.25">
      <c r="A11324" t="str">
        <f>'BASE SPLIT DEM'!A1671</f>
        <v>TO</v>
      </c>
      <c r="B11324">
        <f>'BASE SPLIT DEM'!B11324</f>
        <v>2046</v>
      </c>
      <c r="C11324" t="str">
        <f>'BASE SPLIT DEM'!C11324</f>
        <v>ADEMPASTRAINHOROABUSSCB___</v>
      </c>
      <c r="D11324" t="str">
        <f>'BASE SPLIT DEM'!D11324</f>
        <v>PASTRAINHOROABUS</v>
      </c>
      <c r="E11324" s="4">
        <f>'BASE SPLIT DEM'!E11324+IF('BASE SPLIT DEM'!E11324=0,0,_xlfn.IFNA(VLOOKUP(RIGHT(C11324,6),'Tuning parameter'!$A$3:$AC$11,HLOOKUP(B11324,'Tuning parameter'!$B$1:$AC$2,2,FALSE),FALSE),0))</f>
        <v>0</v>
      </c>
      <c r="F11324" t="str">
        <f>'BASE SPLIT DEM'!F1671</f>
        <v>PassengerTransportationIn BoundaryNon Home basedRoadInter-city Buses</v>
      </c>
    </row>
    <row r="11325" spans="1:6" x14ac:dyDescent="0.25">
      <c r="A11325" t="str">
        <f>'BASE SPLIT DEM'!A1672</f>
        <v>TO</v>
      </c>
      <c r="B11325">
        <f>'BASE SPLIT DEM'!B11325</f>
        <v>2046</v>
      </c>
      <c r="C11325" t="str">
        <f>'BASE SPLIT DEM'!C11325</f>
        <v>ADEMPASTRAINHOROACAR___RSH</v>
      </c>
      <c r="D11325" t="str">
        <f>'BASE SPLIT DEM'!D11325</f>
        <v>PASTRAINHOROACAR</v>
      </c>
      <c r="E11325" s="4">
        <f>'BASE SPLIT DEM'!E11325+IF('BASE SPLIT DEM'!E11325=0,0,_xlfn.IFNA(VLOOKUP(RIGHT(C11325,6),'Tuning parameter'!$A$3:$AC$11,HLOOKUP(B11325,'Tuning parameter'!$B$1:$AC$2,2,FALSE),FALSE),0))</f>
        <v>1.3511232481335201E-2</v>
      </c>
      <c r="F11325" t="str">
        <f>'BASE SPLIT DEM'!F1672</f>
        <v>PassengerTransportationIn BoundaryNon Home basedRoadInter-city Buses</v>
      </c>
    </row>
    <row r="11326" spans="1:6" x14ac:dyDescent="0.25">
      <c r="A11326" t="str">
        <f>'BASE SPLIT DEM'!A1673</f>
        <v>TO</v>
      </c>
      <c r="B11326">
        <f>'BASE SPLIT DEM'!B11326</f>
        <v>2046</v>
      </c>
      <c r="C11326" t="str">
        <f>'BASE SPLIT DEM'!C11326</f>
        <v>ADEMPASTRAINHOROACAR___TAX</v>
      </c>
      <c r="D11326" t="str">
        <f>'BASE SPLIT DEM'!D11326</f>
        <v>PASTRAINHOROACAR</v>
      </c>
      <c r="E11326" s="4">
        <f>'BASE SPLIT DEM'!E11326+IF('BASE SPLIT DEM'!E11326=0,0,_xlfn.IFNA(VLOOKUP(RIGHT(C11326,6),'Tuning parameter'!$A$3:$AC$11,HLOOKUP(B11326,'Tuning parameter'!$B$1:$AC$2,2,FALSE),FALSE),0))</f>
        <v>1.08157195638427E-2</v>
      </c>
      <c r="F11326" t="str">
        <f>'BASE SPLIT DEM'!F1673</f>
        <v>PassengerTransportationIn BoundaryNon Home basedRoadInter-city Buses</v>
      </c>
    </row>
    <row r="11327" spans="1:6" x14ac:dyDescent="0.25">
      <c r="A11327" t="str">
        <f>'BASE SPLIT DEM'!A1674</f>
        <v>TO</v>
      </c>
      <c r="B11327">
        <f>'BASE SPLIT DEM'!B11327</f>
        <v>2046</v>
      </c>
      <c r="C11327" t="str">
        <f>'BASE SPLIT DEM'!C11327</f>
        <v>ADEMPASTRAINHOROACAR___ADR</v>
      </c>
      <c r="D11327" t="str">
        <f>'BASE SPLIT DEM'!D11327</f>
        <v>PASTRAINHOROACAR</v>
      </c>
      <c r="E11327" s="4">
        <f>'BASE SPLIT DEM'!E11327+IF('BASE SPLIT DEM'!E11327=0,0,_xlfn.IFNA(VLOOKUP(RIGHT(C11327,6),'Tuning parameter'!$A$3:$AC$11,HLOOKUP(B11327,'Tuning parameter'!$B$1:$AC$2,2,FALSE),FALSE),0))</f>
        <v>0.86770200888905602</v>
      </c>
      <c r="F11327" t="str">
        <f>'BASE SPLIT DEM'!F1674</f>
        <v>PassengerTransportationIn BoundaryNon Home basedRoadInter-city Buses</v>
      </c>
    </row>
    <row r="11328" spans="1:6" x14ac:dyDescent="0.25">
      <c r="A11328" t="str">
        <f>'BASE SPLIT DEM'!A1675</f>
        <v>TO</v>
      </c>
      <c r="B11328">
        <f>'BASE SPLIT DEM'!B11328</f>
        <v>2046</v>
      </c>
      <c r="C11328" t="str">
        <f>'BASE SPLIT DEM'!C11328</f>
        <v>ADEMPASTRAINHOROACAR___APG</v>
      </c>
      <c r="D11328" t="str">
        <f>'BASE SPLIT DEM'!D11328</f>
        <v>PASTRAINHOROACAR</v>
      </c>
      <c r="E11328" s="4">
        <f>'BASE SPLIT DEM'!E11328+IF('BASE SPLIT DEM'!E11328=0,0,_xlfn.IFNA(VLOOKUP(RIGHT(C11328,6),'Tuning parameter'!$A$3:$AC$11,HLOOKUP(B11328,'Tuning parameter'!$B$1:$AC$2,2,FALSE),FALSE),0))</f>
        <v>0.107971039065765</v>
      </c>
      <c r="F11328" t="str">
        <f>'BASE SPLIT DEM'!F1675</f>
        <v>PassengerTransportationIn BoundaryNon Home basedRoadCars</v>
      </c>
    </row>
    <row r="11329" spans="1:6" x14ac:dyDescent="0.25">
      <c r="A11329" t="str">
        <f>'BASE SPLIT DEM'!A1679</f>
        <v>TO</v>
      </c>
      <c r="B11329">
        <f>'BASE SPLIT DEM'!B11329</f>
        <v>2046</v>
      </c>
      <c r="C11329" t="str">
        <f>'BASE SPLIT DEM'!C11329</f>
        <v>ADEMPASTRAINHOROATRULGTRSH</v>
      </c>
      <c r="D11329" t="str">
        <f>'BASE SPLIT DEM'!D11329</f>
        <v>PASTRAINHOROATRU</v>
      </c>
      <c r="E11329" s="4">
        <f>'BASE SPLIT DEM'!E11329+IF('BASE SPLIT DEM'!E11329=0,0,_xlfn.IFNA(VLOOKUP(RIGHT(C11329,6),'Tuning parameter'!$A$3:$AC$11,HLOOKUP(B11329,'Tuning parameter'!$B$1:$AC$2,2,FALSE),FALSE),0))</f>
        <v>1.3516939479092299E-2</v>
      </c>
      <c r="F11329" t="str">
        <f>'BASE SPLIT DEM'!F1679</f>
        <v>PassengerTransportationIn BoundaryNon Home basedRoadTruck</v>
      </c>
    </row>
    <row r="11330" spans="1:6" x14ac:dyDescent="0.25">
      <c r="A11330" t="str">
        <f>'BASE SPLIT DEM'!A1687</f>
        <v>TO</v>
      </c>
      <c r="B11330">
        <f>'BASE SPLIT DEM'!B11330</f>
        <v>2046</v>
      </c>
      <c r="C11330" t="str">
        <f>'BASE SPLIT DEM'!C11330</f>
        <v>ADEMPASTRAINHOROATRULGTTAX</v>
      </c>
      <c r="D11330" t="str">
        <f>'BASE SPLIT DEM'!D11330</f>
        <v>PASTRAINHOROATRU</v>
      </c>
      <c r="E11330" s="4">
        <f>'BASE SPLIT DEM'!E11330+IF('BASE SPLIT DEM'!E11330=0,0,_xlfn.IFNA(VLOOKUP(RIGHT(C11330,6),'Tuning parameter'!$A$3:$AC$11,HLOOKUP(B11330,'Tuning parameter'!$B$1:$AC$2,2,FALSE),FALSE),0))</f>
        <v>3.4924222617454702E-3</v>
      </c>
      <c r="F11330" t="str">
        <f>'BASE SPLIT DEM'!F1687</f>
        <v>PassengerTransportationExternal INHome WorkRailRegional</v>
      </c>
    </row>
    <row r="11331" spans="1:6" x14ac:dyDescent="0.25">
      <c r="A11331" t="str">
        <f>'BASE SPLIT DEM'!A1692</f>
        <v>TO</v>
      </c>
      <c r="B11331">
        <f>'BASE SPLIT DEM'!B11331</f>
        <v>2046</v>
      </c>
      <c r="C11331" t="str">
        <f>'BASE SPLIT DEM'!C11331</f>
        <v>ADEMPASTRAINHOROATRULGTADR</v>
      </c>
      <c r="D11331" t="str">
        <f>'BASE SPLIT DEM'!D11331</f>
        <v>PASTRAINHOROATRU</v>
      </c>
      <c r="E11331" s="4">
        <f>'BASE SPLIT DEM'!E11331+IF('BASE SPLIT DEM'!E11331=0,0,_xlfn.IFNA(VLOOKUP(RIGHT(C11331,6),'Tuning parameter'!$A$3:$AC$11,HLOOKUP(B11331,'Tuning parameter'!$B$1:$AC$2,2,FALSE),FALSE),0))</f>
        <v>0.87412592797713495</v>
      </c>
      <c r="F11331" t="str">
        <f>'BASE SPLIT DEM'!F1692</f>
        <v>PassengerTransportationExternal INHome WorkRoadInter-city Buses</v>
      </c>
    </row>
    <row r="11332" spans="1:6" x14ac:dyDescent="0.25">
      <c r="A11332" t="str">
        <f>'BASE SPLIT DEM'!A1696</f>
        <v>TO</v>
      </c>
      <c r="B11332">
        <f>'BASE SPLIT DEM'!B11332</f>
        <v>2046</v>
      </c>
      <c r="C11332" t="str">
        <f>'BASE SPLIT DEM'!C11332</f>
        <v>ADEMPASTRAINHOROATRULGTAPG</v>
      </c>
      <c r="D11332" t="str">
        <f>'BASE SPLIT DEM'!D11332</f>
        <v>PASTRAINHOROATRU</v>
      </c>
      <c r="E11332" s="4">
        <f>'BASE SPLIT DEM'!E11332+IF('BASE SPLIT DEM'!E11332=0,0,_xlfn.IFNA(VLOOKUP(RIGHT(C11332,6),'Tuning parameter'!$A$3:$AC$11,HLOOKUP(B11332,'Tuning parameter'!$B$1:$AC$2,2,FALSE),FALSE),0))</f>
        <v>0.108864710282026</v>
      </c>
      <c r="F11332" t="str">
        <f>'BASE SPLIT DEM'!F1696</f>
        <v>PassengerTransportationExternal INHome WorkRoadInter-city Buses</v>
      </c>
    </row>
    <row r="11333" spans="1:6" x14ac:dyDescent="0.25">
      <c r="A11333" t="str">
        <f>'BASE SPLIT DEM'!A1709</f>
        <v>TO</v>
      </c>
      <c r="B11333">
        <f>'BASE SPLIT DEM'!B11333</f>
        <v>2046</v>
      </c>
      <c r="C11333" t="str">
        <f>'BASE SPLIT DEM'!C11333</f>
        <v>ADEMPASTRAINHOROAMOR______</v>
      </c>
      <c r="D11333" t="str">
        <f>'BASE SPLIT DEM'!D11333</f>
        <v>PASTRAINHOROAMOR</v>
      </c>
      <c r="E11333" s="4">
        <f>'BASE SPLIT DEM'!E11333+IF('BASE SPLIT DEM'!E11333=0,0,_xlfn.IFNA(VLOOKUP(RIGHT(C11333,6),'Tuning parameter'!$A$3:$AC$11,HLOOKUP(B11333,'Tuning parameter'!$B$1:$AC$2,2,FALSE),FALSE),0))</f>
        <v>1</v>
      </c>
      <c r="F11333" t="str">
        <f>'BASE SPLIT DEM'!F1709</f>
        <v>PassengerTransportationExternal INHome SchoolRailRegional</v>
      </c>
    </row>
    <row r="11334" spans="1:6" x14ac:dyDescent="0.25">
      <c r="A11334" t="str">
        <f>'BASE SPLIT DEM'!A1714</f>
        <v>TO</v>
      </c>
      <c r="B11334">
        <f>'BASE SPLIT DEM'!B11334</f>
        <v>2046</v>
      </c>
      <c r="C11334" t="str">
        <f>'BASE SPLIT DEM'!C11334</f>
        <v>ADEMPASTRAINHOROAWAL______</v>
      </c>
      <c r="D11334" t="str">
        <f>'BASE SPLIT DEM'!D11334</f>
        <v>PASTRAINHOROAWAL</v>
      </c>
      <c r="E11334" s="4">
        <f>'BASE SPLIT DEM'!E11334+IF('BASE SPLIT DEM'!E11334=0,0,_xlfn.IFNA(VLOOKUP(RIGHT(C11334,6),'Tuning parameter'!$A$3:$AC$11,HLOOKUP(B11334,'Tuning parameter'!$B$1:$AC$2,2,FALSE),FALSE),0))</f>
        <v>1</v>
      </c>
      <c r="F11334" t="str">
        <f>'BASE SPLIT DEM'!F1714</f>
        <v>PassengerTransportationExternal INHome SchoolRoadInter-city Buses</v>
      </c>
    </row>
    <row r="11335" spans="1:6" x14ac:dyDescent="0.25">
      <c r="A11335" t="str">
        <f>'BASE SPLIT DEM'!A1719</f>
        <v>TO</v>
      </c>
      <c r="B11335">
        <f>'BASE SPLIT DEM'!B11335</f>
        <v>2046</v>
      </c>
      <c r="C11335" t="str">
        <f>'BASE SPLIT DEM'!C11335</f>
        <v>ADEMPASTRAINHOROABIK______</v>
      </c>
      <c r="D11335" t="str">
        <f>'BASE SPLIT DEM'!D11335</f>
        <v>PASTRAINHOROABIK</v>
      </c>
      <c r="E11335" s="4">
        <f>'BASE SPLIT DEM'!E11335+IF('BASE SPLIT DEM'!E11335=0,0,_xlfn.IFNA(VLOOKUP(RIGHT(C11335,6),'Tuning parameter'!$A$3:$AC$11,HLOOKUP(B11335,'Tuning parameter'!$B$1:$AC$2,2,FALSE),FALSE),0))</f>
        <v>1</v>
      </c>
      <c r="F11335" t="str">
        <f>'BASE SPLIT DEM'!F1719</f>
        <v>PassengerTransportationExternal INHome SchoolRoadCars</v>
      </c>
    </row>
    <row r="11336" spans="1:6" x14ac:dyDescent="0.25">
      <c r="A11336" t="str">
        <f>'BASE SPLIT DEM'!A1723</f>
        <v>TO</v>
      </c>
      <c r="B11336">
        <f>'BASE SPLIT DEM'!B11336</f>
        <v>2046</v>
      </c>
      <c r="C11336" t="str">
        <f>'BASE SPLIT DEM'!C11336</f>
        <v>ADEMPASTRAINNHRAIREG___GOR</v>
      </c>
      <c r="D11336" t="str">
        <f>'BASE SPLIT DEM'!D11336</f>
        <v>PASTRAINNHRAIREG</v>
      </c>
      <c r="E11336" s="4">
        <f>'BASE SPLIT DEM'!E11336+IF('BASE SPLIT DEM'!E11336=0,0,_xlfn.IFNA(VLOOKUP(RIGHT(C11336,6),'Tuning parameter'!$A$3:$AC$11,HLOOKUP(B11336,'Tuning parameter'!$B$1:$AC$2,2,FALSE),FALSE),0))</f>
        <v>1</v>
      </c>
      <c r="F11336" t="str">
        <f>'BASE SPLIT DEM'!F1723</f>
        <v>PassengerTransportationExternal INHome SchoolRoadTruck</v>
      </c>
    </row>
    <row r="11337" spans="1:6" x14ac:dyDescent="0.25">
      <c r="A11337" t="str">
        <f>'BASE SPLIT DEM'!A1736</f>
        <v>TO</v>
      </c>
      <c r="B11337">
        <f>'BASE SPLIT DEM'!B11337</f>
        <v>2046</v>
      </c>
      <c r="C11337" t="str">
        <f>'BASE SPLIT DEM'!C11337</f>
        <v>ADEMPASTRAINNHRAIREG___UPX</v>
      </c>
      <c r="D11337" t="str">
        <f>'BASE SPLIT DEM'!D11337</f>
        <v>PASTRAINNHRAIREG</v>
      </c>
      <c r="E11337" s="4">
        <f>'BASE SPLIT DEM'!E11337+IF('BASE SPLIT DEM'!E11337=0,0,_xlfn.IFNA(VLOOKUP(RIGHT(C11337,6),'Tuning parameter'!$A$3:$AC$11,HLOOKUP(B11337,'Tuning parameter'!$B$1:$AC$2,2,FALSE),FALSE),0))</f>
        <v>0</v>
      </c>
      <c r="F11337" t="str">
        <f>'BASE SPLIT DEM'!F1736</f>
        <v>PassengerTransportationExternal INHome OtherRoadInter-city Buses</v>
      </c>
    </row>
    <row r="11338" spans="1:6" x14ac:dyDescent="0.25">
      <c r="A11338" t="str">
        <f>'BASE SPLIT DEM'!A1740</f>
        <v>TO</v>
      </c>
      <c r="B11338">
        <f>'BASE SPLIT DEM'!B11338</f>
        <v>2046</v>
      </c>
      <c r="C11338" t="str">
        <f>'BASE SPLIT DEM'!C11338</f>
        <v>ADEMPASTRAINNHRAISUB___TSU</v>
      </c>
      <c r="D11338" t="str">
        <f>'BASE SPLIT DEM'!D11338</f>
        <v>PASTRAINNHRAISUB</v>
      </c>
      <c r="E11338" s="4">
        <f>'BASE SPLIT DEM'!E11338+IF('BASE SPLIT DEM'!E11338=0,0,_xlfn.IFNA(VLOOKUP(RIGHT(C11338,6),'Tuning parameter'!$A$3:$AC$11,HLOOKUP(B11338,'Tuning parameter'!$B$1:$AC$2,2,FALSE),FALSE),0))</f>
        <v>1</v>
      </c>
      <c r="F11338" t="str">
        <f>'BASE SPLIT DEM'!F1740</f>
        <v>PassengerTransportationExternal INHome OtherRoadInter-city Buses</v>
      </c>
    </row>
    <row r="11339" spans="1:6" x14ac:dyDescent="0.25">
      <c r="A11339" t="str">
        <f>'BASE SPLIT DEM'!A1758</f>
        <v>TO</v>
      </c>
      <c r="B11339">
        <f>'BASE SPLIT DEM'!B11339</f>
        <v>2046</v>
      </c>
      <c r="C11339" t="str">
        <f>'BASE SPLIT DEM'!C11339</f>
        <v>ADEMPASTRAINNHRAITRM___TST</v>
      </c>
      <c r="D11339" t="str">
        <f>'BASE SPLIT DEM'!D11339</f>
        <v>PASTRAINNHRAITRM</v>
      </c>
      <c r="E11339" s="4">
        <f>'BASE SPLIT DEM'!E11339+IF('BASE SPLIT DEM'!E11339=0,0,_xlfn.IFNA(VLOOKUP(RIGHT(C11339,6),'Tuning parameter'!$A$3:$AC$11,HLOOKUP(B11339,'Tuning parameter'!$B$1:$AC$2,2,FALSE),FALSE),0))</f>
        <v>1</v>
      </c>
      <c r="F11339" t="str">
        <f>'BASE SPLIT DEM'!F1758</f>
        <v>PassengerTransportationExternal INNon Home basedRoadInter-city Buses</v>
      </c>
    </row>
    <row r="11340" spans="1:6" x14ac:dyDescent="0.25">
      <c r="A11340" t="str">
        <f>'BASE SPLIT DEM'!A1762</f>
        <v>TO</v>
      </c>
      <c r="B11340">
        <f>'BASE SPLIT DEM'!B11340</f>
        <v>2046</v>
      </c>
      <c r="C11340" t="str">
        <f>'BASE SPLIT DEM'!C11340</f>
        <v>ADEMPASTRAINNHROABUSIUBGOB</v>
      </c>
      <c r="D11340" t="str">
        <f>'BASE SPLIT DEM'!D11340</f>
        <v>PASTRAINNHROABUS</v>
      </c>
      <c r="E11340" s="4">
        <f>'BASE SPLIT DEM'!E11340+IF('BASE SPLIT DEM'!E11340=0,0,_xlfn.IFNA(VLOOKUP(RIGHT(C11340,6),'Tuning parameter'!$A$3:$AC$11,HLOOKUP(B11340,'Tuning parameter'!$B$1:$AC$2,2,FALSE),FALSE),0))</f>
        <v>6.0495247543321001E-2</v>
      </c>
      <c r="F11340" t="str">
        <f>'BASE SPLIT DEM'!F1762</f>
        <v>PassengerTransportationExternal INNon Home basedRoadInter-city Buses</v>
      </c>
    </row>
    <row r="11341" spans="1:6" x14ac:dyDescent="0.25">
      <c r="A11341" t="str">
        <f>'BASE SPLIT DEM'!A1763</f>
        <v>TO</v>
      </c>
      <c r="B11341">
        <f>'BASE SPLIT DEM'!B11341</f>
        <v>2046</v>
      </c>
      <c r="C11341" t="str">
        <f>'BASE SPLIT DEM'!C11341</f>
        <v>ADEMPASTRAINNHROABUSURBTBU</v>
      </c>
      <c r="D11341" t="str">
        <f>'BASE SPLIT DEM'!D11341</f>
        <v>PASTRAINNHROABUS</v>
      </c>
      <c r="E11341" s="4">
        <f>'BASE SPLIT DEM'!E11341+IF('BASE SPLIT DEM'!E11341=0,0,_xlfn.IFNA(VLOOKUP(RIGHT(C11341,6),'Tuning parameter'!$A$3:$AC$11,HLOOKUP(B11341,'Tuning parameter'!$B$1:$AC$2,2,FALSE),FALSE),0))</f>
        <v>0.88495605077776096</v>
      </c>
      <c r="F11341" t="str">
        <f>'BASE SPLIT DEM'!F1763</f>
        <v>PassengerTransportationExternal INNon Home basedRoadCars</v>
      </c>
    </row>
    <row r="11342" spans="1:6" x14ac:dyDescent="0.25">
      <c r="A11342" t="str">
        <f>'BASE SPLIT DEM'!A1767</f>
        <v>TO</v>
      </c>
      <c r="B11342">
        <f>'BASE SPLIT DEM'!B11342</f>
        <v>2046</v>
      </c>
      <c r="C11342" t="str">
        <f>'BASE SPLIT DEM'!C11342</f>
        <v>ADEMPASTRAINNHROABUSURBWTB</v>
      </c>
      <c r="D11342" t="str">
        <f>'BASE SPLIT DEM'!D11342</f>
        <v>PASTRAINNHROABUS</v>
      </c>
      <c r="E11342" s="4">
        <f>'BASE SPLIT DEM'!E11342+IF('BASE SPLIT DEM'!E11342=0,0,_xlfn.IFNA(VLOOKUP(RIGHT(C11342,6),'Tuning parameter'!$A$3:$AC$11,HLOOKUP(B11342,'Tuning parameter'!$B$1:$AC$2,2,FALSE),FALSE),0))</f>
        <v>5.4548701678917101E-2</v>
      </c>
      <c r="F11342" t="str">
        <f>'BASE SPLIT DEM'!F1767</f>
        <v>PassengerTransportationExternal INNon Home basedRoadTruck</v>
      </c>
    </row>
    <row r="11343" spans="1:6" x14ac:dyDescent="0.25">
      <c r="A11343" t="str">
        <f>'BASE SPLIT DEM'!A1775</f>
        <v>TO</v>
      </c>
      <c r="B11343">
        <f>'BASE SPLIT DEM'!B11343</f>
        <v>2046</v>
      </c>
      <c r="C11343" t="str">
        <f>'BASE SPLIT DEM'!C11343</f>
        <v>ADEMPASTRAINNHROABUSIUBMWAY</v>
      </c>
      <c r="D11343" t="str">
        <f>'BASE SPLIT DEM'!D11343</f>
        <v>PASTRAINNHROABUS</v>
      </c>
      <c r="E11343" s="4">
        <f>'BASE SPLIT DEM'!E11343+IF('BASE SPLIT DEM'!E11343=0,0,_xlfn.IFNA(VLOOKUP(RIGHT(C11343,6),'Tuning parameter'!$A$3:$AC$11,HLOOKUP(B11343,'Tuning parameter'!$B$1:$AC$2,2,FALSE),FALSE),0))</f>
        <v>0</v>
      </c>
      <c r="F11343" t="str">
        <f>'BASE SPLIT DEM'!F1775</f>
        <v>PassengerTransportationExternal OUTHome WorkRailRegional</v>
      </c>
    </row>
    <row r="11344" spans="1:6" x14ac:dyDescent="0.25">
      <c r="A11344" t="str">
        <f>'BASE SPLIT DEM'!A1780</f>
        <v>TO</v>
      </c>
      <c r="B11344">
        <f>'BASE SPLIT DEM'!B11344</f>
        <v>2046</v>
      </c>
      <c r="C11344" t="str">
        <f>'BASE SPLIT DEM'!C11344</f>
        <v>ADEMPASTRAINNHROABUSIUBVIVA</v>
      </c>
      <c r="D11344" t="str">
        <f>'BASE SPLIT DEM'!D11344</f>
        <v>PASTRAINNHROABUS</v>
      </c>
      <c r="E11344" s="4">
        <f>'BASE SPLIT DEM'!E11344+IF('BASE SPLIT DEM'!E11344=0,0,_xlfn.IFNA(VLOOKUP(RIGHT(C11344,6),'Tuning parameter'!$A$3:$AC$11,HLOOKUP(B11344,'Tuning parameter'!$B$1:$AC$2,2,FALSE),FALSE),0))</f>
        <v>0</v>
      </c>
      <c r="F11344" t="str">
        <f>'BASE SPLIT DEM'!F1780</f>
        <v>PassengerTransportationExternal OUTHome WorkRoadInter-city Buses</v>
      </c>
    </row>
    <row r="11345" spans="1:6" x14ac:dyDescent="0.25">
      <c r="A11345" t="str">
        <f>'BASE SPLIT DEM'!A1784</f>
        <v>TO</v>
      </c>
      <c r="B11345">
        <f>'BASE SPLIT DEM'!B11345</f>
        <v>2046</v>
      </c>
      <c r="C11345" t="str">
        <f>'BASE SPLIT DEM'!C11345</f>
        <v>ADEMPASTRAINNHROABUSIUBDURT</v>
      </c>
      <c r="D11345" t="str">
        <f>'BASE SPLIT DEM'!D11345</f>
        <v>PASTRAINNHROABUS</v>
      </c>
      <c r="E11345" s="4">
        <f>'BASE SPLIT DEM'!E11345+IF('BASE SPLIT DEM'!E11345=0,0,_xlfn.IFNA(VLOOKUP(RIGHT(C11345,6),'Tuning parameter'!$A$3:$AC$11,HLOOKUP(B11345,'Tuning parameter'!$B$1:$AC$2,2,FALSE),FALSE),0))</f>
        <v>0</v>
      </c>
      <c r="F11345" t="str">
        <f>'BASE SPLIT DEM'!F1784</f>
        <v>PassengerTransportationExternal OUTHome WorkRoadInter-city Buses</v>
      </c>
    </row>
    <row r="11346" spans="1:6" x14ac:dyDescent="0.25">
      <c r="A11346" t="str">
        <f>'BASE SPLIT DEM'!A1797</f>
        <v>TO</v>
      </c>
      <c r="B11346">
        <f>'BASE SPLIT DEM'!B11346</f>
        <v>2046</v>
      </c>
      <c r="C11346" t="str">
        <f>'BASE SPLIT DEM'!C11346</f>
        <v>ADEMPASTRAINNHROABUSSCB___</v>
      </c>
      <c r="D11346" t="str">
        <f>'BASE SPLIT DEM'!D11346</f>
        <v>PASTRAINNHROABUS</v>
      </c>
      <c r="E11346" s="4">
        <f>'BASE SPLIT DEM'!E11346+IF('BASE SPLIT DEM'!E11346=0,0,_xlfn.IFNA(VLOOKUP(RIGHT(C11346,6),'Tuning parameter'!$A$3:$AC$11,HLOOKUP(B11346,'Tuning parameter'!$B$1:$AC$2,2,FALSE),FALSE),0))</f>
        <v>0</v>
      </c>
      <c r="F11346" t="str">
        <f>'BASE SPLIT DEM'!F1797</f>
        <v>PassengerTransportationExternal OUTHome SchoolRailRegional</v>
      </c>
    </row>
    <row r="11347" spans="1:6" x14ac:dyDescent="0.25">
      <c r="A11347" t="str">
        <f>'BASE SPLIT DEM'!A1802</f>
        <v>TO</v>
      </c>
      <c r="B11347">
        <f>'BASE SPLIT DEM'!B11347</f>
        <v>2046</v>
      </c>
      <c r="C11347" t="str">
        <f>'BASE SPLIT DEM'!C11347</f>
        <v>ADEMPASTRAINNHROACAR___RSH</v>
      </c>
      <c r="D11347" t="str">
        <f>'BASE SPLIT DEM'!D11347</f>
        <v>PASTRAINNHROACAR</v>
      </c>
      <c r="E11347" s="4">
        <f>'BASE SPLIT DEM'!E11347+IF('BASE SPLIT DEM'!E11347=0,0,_xlfn.IFNA(VLOOKUP(RIGHT(C11347,6),'Tuning parameter'!$A$3:$AC$11,HLOOKUP(B11347,'Tuning parameter'!$B$1:$AC$2,2,FALSE),FALSE),0))</f>
        <v>0</v>
      </c>
      <c r="F11347" t="str">
        <f>'BASE SPLIT DEM'!F1802</f>
        <v>PassengerTransportationExternal OUTHome SchoolRoadInter-city Buses</v>
      </c>
    </row>
    <row r="11348" spans="1:6" x14ac:dyDescent="0.25">
      <c r="A11348" t="str">
        <f>'BASE SPLIT DEM'!A1807</f>
        <v>TO</v>
      </c>
      <c r="B11348">
        <f>'BASE SPLIT DEM'!B11348</f>
        <v>2046</v>
      </c>
      <c r="C11348" t="str">
        <f>'BASE SPLIT DEM'!C11348</f>
        <v>ADEMPASTRAINNHROACAR___TAX</v>
      </c>
      <c r="D11348" t="str">
        <f>'BASE SPLIT DEM'!D11348</f>
        <v>PASTRAINNHROACAR</v>
      </c>
      <c r="E11348" s="4">
        <f>'BASE SPLIT DEM'!E11348+IF('BASE SPLIT DEM'!E11348=0,0,_xlfn.IFNA(VLOOKUP(RIGHT(C11348,6),'Tuning parameter'!$A$3:$AC$11,HLOOKUP(B11348,'Tuning parameter'!$B$1:$AC$2,2,FALSE),FALSE),0))</f>
        <v>1.08157195638427E-2</v>
      </c>
      <c r="F11348" t="str">
        <f>'BASE SPLIT DEM'!F1807</f>
        <v>PassengerTransportationExternal OUTHome SchoolRoadCars</v>
      </c>
    </row>
    <row r="11349" spans="1:6" x14ac:dyDescent="0.25">
      <c r="A11349" t="str">
        <f>'BASE SPLIT DEM'!A1811</f>
        <v>TO</v>
      </c>
      <c r="B11349">
        <f>'BASE SPLIT DEM'!B11349</f>
        <v>2046</v>
      </c>
      <c r="C11349" t="str">
        <f>'BASE SPLIT DEM'!C11349</f>
        <v>ADEMPASTRAINNHROACAR___ADR</v>
      </c>
      <c r="D11349" t="str">
        <f>'BASE SPLIT DEM'!D11349</f>
        <v>PASTRAINNHROACAR</v>
      </c>
      <c r="E11349" s="4">
        <f>'BASE SPLIT DEM'!E11349+IF('BASE SPLIT DEM'!E11349=0,0,_xlfn.IFNA(VLOOKUP(RIGHT(C11349,6),'Tuning parameter'!$A$3:$AC$11,HLOOKUP(B11349,'Tuning parameter'!$B$1:$AC$2,2,FALSE),FALSE),0))</f>
        <v>0.86770200888905602</v>
      </c>
      <c r="F11349" t="str">
        <f>'BASE SPLIT DEM'!F1811</f>
        <v>PassengerTransportationExternal OUTHome SchoolRoadTruck</v>
      </c>
    </row>
    <row r="11350" spans="1:6" x14ac:dyDescent="0.25">
      <c r="A11350" t="str">
        <f>'BASE SPLIT DEM'!A1824</f>
        <v>TO</v>
      </c>
      <c r="B11350">
        <f>'BASE SPLIT DEM'!B11350</f>
        <v>2046</v>
      </c>
      <c r="C11350" t="str">
        <f>'BASE SPLIT DEM'!C11350</f>
        <v>ADEMPASTRAINNHROACAR___APG</v>
      </c>
      <c r="D11350" t="str">
        <f>'BASE SPLIT DEM'!D11350</f>
        <v>PASTRAINNHROACAR</v>
      </c>
      <c r="E11350" s="4">
        <f>'BASE SPLIT DEM'!E11350+IF('BASE SPLIT DEM'!E11350=0,0,_xlfn.IFNA(VLOOKUP(RIGHT(C11350,6),'Tuning parameter'!$A$3:$AC$11,HLOOKUP(B11350,'Tuning parameter'!$B$1:$AC$2,2,FALSE),FALSE),0))</f>
        <v>0.12148227154709999</v>
      </c>
      <c r="F11350" t="str">
        <f>'BASE SPLIT DEM'!F1824</f>
        <v>PassengerTransportationExternal OUTHome OtherRoadInter-city Buses</v>
      </c>
    </row>
    <row r="11351" spans="1:6" x14ac:dyDescent="0.25">
      <c r="A11351" t="str">
        <f>'BASE SPLIT DEM'!A1828</f>
        <v>TO</v>
      </c>
      <c r="B11351">
        <f>'BASE SPLIT DEM'!B11351</f>
        <v>2046</v>
      </c>
      <c r="C11351" t="str">
        <f>'BASE SPLIT DEM'!C11351</f>
        <v>ADEMPASTRAINNHROATRULGTRSH</v>
      </c>
      <c r="D11351" t="str">
        <f>'BASE SPLIT DEM'!D11351</f>
        <v>PASTRAINNHROATRU</v>
      </c>
      <c r="E11351" s="4">
        <f>'BASE SPLIT DEM'!E11351+IF('BASE SPLIT DEM'!E11351=0,0,_xlfn.IFNA(VLOOKUP(RIGHT(C11351,6),'Tuning parameter'!$A$3:$AC$11,HLOOKUP(B11351,'Tuning parameter'!$B$1:$AC$2,2,FALSE),FALSE),0))</f>
        <v>0</v>
      </c>
      <c r="F11351" t="str">
        <f>'BASE SPLIT DEM'!F1828</f>
        <v>PassengerTransportationExternal OUTHome OtherRoadInter-city Buses</v>
      </c>
    </row>
    <row r="11352" spans="1:6" x14ac:dyDescent="0.25">
      <c r="A11352" t="str">
        <f>'BASE SPLIT DEM'!A1846</f>
        <v>TO</v>
      </c>
      <c r="B11352">
        <f>'BASE SPLIT DEM'!B11352</f>
        <v>2046</v>
      </c>
      <c r="C11352" t="str">
        <f>'BASE SPLIT DEM'!C11352</f>
        <v>ADEMPASTRAINNHROATRULGTTAX</v>
      </c>
      <c r="D11352" t="str">
        <f>'BASE SPLIT DEM'!D11352</f>
        <v>PASTRAINNHROATRU</v>
      </c>
      <c r="E11352" s="4">
        <f>'BASE SPLIT DEM'!E11352+IF('BASE SPLIT DEM'!E11352=0,0,_xlfn.IFNA(VLOOKUP(RIGHT(C11352,6),'Tuning parameter'!$A$3:$AC$11,HLOOKUP(B11352,'Tuning parameter'!$B$1:$AC$2,2,FALSE),FALSE),0))</f>
        <v>3.4924222617454702E-3</v>
      </c>
      <c r="F11352" t="str">
        <f>'BASE SPLIT DEM'!F1846</f>
        <v>PassengerTransportationExternal OUTNon Home basedRoadInter-city Buses</v>
      </c>
    </row>
    <row r="11353" spans="1:6" x14ac:dyDescent="0.25">
      <c r="A11353" t="str">
        <f>'BASE SPLIT DEM'!A1850</f>
        <v>TO</v>
      </c>
      <c r="B11353">
        <f>'BASE SPLIT DEM'!B11353</f>
        <v>2046</v>
      </c>
      <c r="C11353" t="str">
        <f>'BASE SPLIT DEM'!C11353</f>
        <v>ADEMPASTRAINNHROATRULGTADR</v>
      </c>
      <c r="D11353" t="str">
        <f>'BASE SPLIT DEM'!D11353</f>
        <v>PASTRAINNHROATRU</v>
      </c>
      <c r="E11353" s="4">
        <f>'BASE SPLIT DEM'!E11353+IF('BASE SPLIT DEM'!E11353=0,0,_xlfn.IFNA(VLOOKUP(RIGHT(C11353,6),'Tuning parameter'!$A$3:$AC$11,HLOOKUP(B11353,'Tuning parameter'!$B$1:$AC$2,2,FALSE),FALSE),0))</f>
        <v>0.87412592797713495</v>
      </c>
      <c r="F11353" t="str">
        <f>'BASE SPLIT DEM'!F1850</f>
        <v>PassengerTransportationExternal OUTNon Home basedRoadInter-city Buses</v>
      </c>
    </row>
    <row r="11354" spans="1:6" x14ac:dyDescent="0.25">
      <c r="A11354" t="str">
        <f>'BASE SPLIT DEM'!A1851</f>
        <v>TO</v>
      </c>
      <c r="B11354">
        <f>'BASE SPLIT DEM'!B11354</f>
        <v>2046</v>
      </c>
      <c r="C11354" t="str">
        <f>'BASE SPLIT DEM'!C11354</f>
        <v>ADEMPASTRAINNHROATRULGTAPG</v>
      </c>
      <c r="D11354" t="str">
        <f>'BASE SPLIT DEM'!D11354</f>
        <v>PASTRAINNHROATRU</v>
      </c>
      <c r="E11354" s="4">
        <f>'BASE SPLIT DEM'!E11354+IF('BASE SPLIT DEM'!E11354=0,0,_xlfn.IFNA(VLOOKUP(RIGHT(C11354,6),'Tuning parameter'!$A$3:$AC$11,HLOOKUP(B11354,'Tuning parameter'!$B$1:$AC$2,2,FALSE),FALSE),0))</f>
        <v>0.122381649761118</v>
      </c>
      <c r="F11354" t="str">
        <f>'BASE SPLIT DEM'!F1851</f>
        <v>PassengerTransportationExternal OUTNon Home basedRoadCars</v>
      </c>
    </row>
    <row r="11355" spans="1:6" x14ac:dyDescent="0.25">
      <c r="A11355" t="str">
        <f>'BASE SPLIT DEM'!A1855</f>
        <v>TO</v>
      </c>
      <c r="B11355">
        <f>'BASE SPLIT DEM'!B11355</f>
        <v>2046</v>
      </c>
      <c r="C11355" t="str">
        <f>'BASE SPLIT DEM'!C11355</f>
        <v>ADEMPASTRAINNHROAMOR______</v>
      </c>
      <c r="D11355" t="str">
        <f>'BASE SPLIT DEM'!D11355</f>
        <v>PASTRAINNHROAMOR</v>
      </c>
      <c r="E11355" s="4">
        <f>'BASE SPLIT DEM'!E11355+IF('BASE SPLIT DEM'!E11355=0,0,_xlfn.IFNA(VLOOKUP(RIGHT(C11355,6),'Tuning parameter'!$A$3:$AC$11,HLOOKUP(B11355,'Tuning parameter'!$B$1:$AC$2,2,FALSE),FALSE),0))</f>
        <v>1</v>
      </c>
      <c r="F11355" t="str">
        <f>'BASE SPLIT DEM'!F1855</f>
        <v>PassengerTransportationExternal OUTNon Home basedRoadTruck</v>
      </c>
    </row>
    <row r="11356" spans="1:6" x14ac:dyDescent="0.25">
      <c r="A11356" t="str">
        <f>'BASE SPLIT DEM'!A1960</f>
        <v>TO</v>
      </c>
      <c r="B11356">
        <f>'BASE SPLIT DEM'!B11356</f>
        <v>2046</v>
      </c>
      <c r="C11356" t="str">
        <f>'BASE SPLIT DEM'!C11356</f>
        <v>ADEMPASTRAINNHROAWAL______</v>
      </c>
      <c r="D11356" t="str">
        <f>'BASE SPLIT DEM'!D11356</f>
        <v>PASTRAINNHROAWAL</v>
      </c>
      <c r="E11356" s="4">
        <f>'BASE SPLIT DEM'!E11356+IF('BASE SPLIT DEM'!E11356=0,0,_xlfn.IFNA(VLOOKUP(RIGHT(C11356,6),'Tuning parameter'!$A$3:$AC$11,HLOOKUP(B11356,'Tuning parameter'!$B$1:$AC$2,2,FALSE),FALSE),0))</f>
        <v>1</v>
      </c>
      <c r="F11356" t="str">
        <f>'BASE SPLIT DEM'!F1960</f>
        <v>PassengerTransportationExternal OUTHome Other</v>
      </c>
    </row>
    <row r="11357" spans="1:6" x14ac:dyDescent="0.25">
      <c r="A11357" t="str">
        <f>'BASE SPLIT DEM'!A1963</f>
        <v>TO</v>
      </c>
      <c r="B11357">
        <f>'BASE SPLIT DEM'!B11357</f>
        <v>2046</v>
      </c>
      <c r="C11357" t="str">
        <f>'BASE SPLIT DEM'!C11357</f>
        <v>ADEMPASTRAINNHROABIK______</v>
      </c>
      <c r="D11357" t="str">
        <f>'BASE SPLIT DEM'!D11357</f>
        <v>PASTRAINNHROABIK</v>
      </c>
      <c r="E11357" s="4">
        <f>'BASE SPLIT DEM'!E11357+IF('BASE SPLIT DEM'!E11357=0,0,_xlfn.IFNA(VLOOKUP(RIGHT(C11357,6),'Tuning parameter'!$A$3:$AC$11,HLOOKUP(B11357,'Tuning parameter'!$B$1:$AC$2,2,FALSE),FALSE),0))</f>
        <v>1</v>
      </c>
      <c r="F11357" t="str">
        <f>'BASE SPLIT DEM'!F1963</f>
        <v>PassengerTransportationExternal OUTNon Home based</v>
      </c>
    </row>
    <row r="11358" spans="1:6" x14ac:dyDescent="0.25">
      <c r="A11358" t="str">
        <f>'BASE SPLIT DEM'!A1969</f>
        <v>TO</v>
      </c>
      <c r="B11358">
        <f>'BASE SPLIT DEM'!B11358</f>
        <v>2046</v>
      </c>
      <c r="C11358" t="str">
        <f>'BASE SPLIT DEM'!C11358</f>
        <v>ADEMPASTRAEXIHWRAIREG___GOR</v>
      </c>
      <c r="D11358" t="str">
        <f>'BASE SPLIT DEM'!D11358</f>
        <v>PASTRAEXIHWRAIREG</v>
      </c>
      <c r="E11358" s="4">
        <f>'BASE SPLIT DEM'!E11358+IF('BASE SPLIT DEM'!E11358=0,0,_xlfn.IFNA(VLOOKUP(RIGHT(C11358,6),'Tuning parameter'!$A$3:$AC$11,HLOOKUP(B11358,'Tuning parameter'!$B$1:$AC$2,2,FALSE),FALSE),0))</f>
        <v>1</v>
      </c>
      <c r="F11358" t="str">
        <f>'BASE SPLIT DEM'!F1969</f>
        <v>PassengerTransportationExternal OUTNon Home based</v>
      </c>
    </row>
    <row r="11359" spans="1:6" x14ac:dyDescent="0.25">
      <c r="A11359" t="str">
        <f>'BASE SPLIT DEM'!A1971</f>
        <v>TO</v>
      </c>
      <c r="B11359">
        <f>'BASE SPLIT DEM'!B11359</f>
        <v>2046</v>
      </c>
      <c r="C11359" t="str">
        <f>'BASE SPLIT DEM'!C11359</f>
        <v>ADEMPASTRAEXIHWRAIREG___UPX</v>
      </c>
      <c r="D11359" t="str">
        <f>'BASE SPLIT DEM'!D11359</f>
        <v>PASTRAEXIHWRAIREG</v>
      </c>
      <c r="E11359" s="4">
        <f>'BASE SPLIT DEM'!E11359+IF('BASE SPLIT DEM'!E11359=0,0,_xlfn.IFNA(VLOOKUP(RIGHT(C11359,6),'Tuning parameter'!$A$3:$AC$11,HLOOKUP(B11359,'Tuning parameter'!$B$1:$AC$2,2,FALSE),FALSE),0))</f>
        <v>0</v>
      </c>
      <c r="F11359" t="str">
        <f>'BASE SPLIT DEM'!F1971</f>
        <v>PassengerTransportationIn BoundaryHome WorkRailRegional</v>
      </c>
    </row>
    <row r="11360" spans="1:6" x14ac:dyDescent="0.25">
      <c r="A11360" t="str">
        <f>'BASE SPLIT DEM'!A1976</f>
        <v>TO</v>
      </c>
      <c r="B11360">
        <f>'BASE SPLIT DEM'!B11360</f>
        <v>2046</v>
      </c>
      <c r="C11360" t="str">
        <f>'BASE SPLIT DEM'!C11360</f>
        <v>ADEMPASTRAEXIHWRAISUB___TSU</v>
      </c>
      <c r="D11360" t="str">
        <f>'BASE SPLIT DEM'!D11360</f>
        <v>PASTRAEXIHWRAISUB</v>
      </c>
      <c r="E11360" s="4">
        <f>'BASE SPLIT DEM'!E11360+IF('BASE SPLIT DEM'!E11360=0,0,_xlfn.IFNA(VLOOKUP(RIGHT(C11360,6),'Tuning parameter'!$A$3:$AC$11,HLOOKUP(B11360,'Tuning parameter'!$B$1:$AC$2,2,FALSE),FALSE),0))</f>
        <v>1</v>
      </c>
      <c r="F11360" t="str">
        <f>'BASE SPLIT DEM'!F1976</f>
        <v>PassengerTransportationIn BoundaryHome WorkRoadInter-city Buses</v>
      </c>
    </row>
    <row r="11361" spans="1:6" x14ac:dyDescent="0.25">
      <c r="A11361" t="str">
        <f>'BASE SPLIT DEM'!A1977</f>
        <v>TO</v>
      </c>
      <c r="B11361">
        <f>'BASE SPLIT DEM'!B11361</f>
        <v>2046</v>
      </c>
      <c r="C11361" t="str">
        <f>'BASE SPLIT DEM'!C11361</f>
        <v>ADEMPASTRAEXIHWRAITRM___TST</v>
      </c>
      <c r="D11361" t="str">
        <f>'BASE SPLIT DEM'!D11361</f>
        <v>PASTRAEXIHWRAITRM</v>
      </c>
      <c r="E11361" s="4">
        <f>'BASE SPLIT DEM'!E11361+IF('BASE SPLIT DEM'!E11361=0,0,_xlfn.IFNA(VLOOKUP(RIGHT(C11361,6),'Tuning parameter'!$A$3:$AC$11,HLOOKUP(B11361,'Tuning parameter'!$B$1:$AC$2,2,FALSE),FALSE),0))</f>
        <v>1</v>
      </c>
      <c r="F11361" t="str">
        <f>'BASE SPLIT DEM'!F1977</f>
        <v>PassengerTransportationIn BoundaryHome WorkRoadInter-city Buses</v>
      </c>
    </row>
    <row r="11362" spans="1:6" x14ac:dyDescent="0.25">
      <c r="A11362" t="str">
        <f>'BASE SPLIT DEM'!A1978</f>
        <v>TO</v>
      </c>
      <c r="B11362">
        <f>'BASE SPLIT DEM'!B11362</f>
        <v>2046</v>
      </c>
      <c r="C11362" t="str">
        <f>'BASE SPLIT DEM'!C11362</f>
        <v>ADEMPASTRAEXIHWROABUSIUBGOB</v>
      </c>
      <c r="D11362" t="str">
        <f>'BASE SPLIT DEM'!D11362</f>
        <v>PASTRAEXIHWROABUS</v>
      </c>
      <c r="E11362" s="4">
        <f>'BASE SPLIT DEM'!E11362+IF('BASE SPLIT DEM'!E11362=0,0,_xlfn.IFNA(VLOOKUP(RIGHT(C11362,6),'Tuning parameter'!$A$3:$AC$11,HLOOKUP(B11362,'Tuning parameter'!$B$1:$AC$2,2,FALSE),FALSE),0))</f>
        <v>4.9005680130978099E-2</v>
      </c>
      <c r="F11362" t="str">
        <f>'BASE SPLIT DEM'!F1978</f>
        <v>PassengerTransportationIn BoundaryHome WorkRoadInter-city Buses</v>
      </c>
    </row>
    <row r="11363" spans="1:6" x14ac:dyDescent="0.25">
      <c r="A11363" t="str">
        <f>'BASE SPLIT DEM'!A1979</f>
        <v>TO</v>
      </c>
      <c r="B11363">
        <f>'BASE SPLIT DEM'!B11363</f>
        <v>2046</v>
      </c>
      <c r="C11363" t="str">
        <f>'BASE SPLIT DEM'!C11363</f>
        <v>ADEMPASTRAEXIHWROABUSURBTBU</v>
      </c>
      <c r="D11363" t="str">
        <f>'BASE SPLIT DEM'!D11363</f>
        <v>PASTRAEXIHWROABUS</v>
      </c>
      <c r="E11363" s="4">
        <f>'BASE SPLIT DEM'!E11363+IF('BASE SPLIT DEM'!E11363=0,0,_xlfn.IFNA(VLOOKUP(RIGHT(C11363,6),'Tuning parameter'!$A$3:$AC$11,HLOOKUP(B11363,'Tuning parameter'!$B$1:$AC$2,2,FALSE),FALSE),0))</f>
        <v>0.74163195821324202</v>
      </c>
      <c r="F11363" t="str">
        <f>'BASE SPLIT DEM'!F1979</f>
        <v>PassengerTransportationIn BoundaryHome WorkRoadInter-city Buses</v>
      </c>
    </row>
    <row r="11364" spans="1:6" x14ac:dyDescent="0.25">
      <c r="A11364" t="str">
        <f>'BASE SPLIT DEM'!A1980</f>
        <v>TO</v>
      </c>
      <c r="B11364">
        <f>'BASE SPLIT DEM'!B11364</f>
        <v>2046</v>
      </c>
      <c r="C11364" t="str">
        <f>'BASE SPLIT DEM'!C11364</f>
        <v>ADEMPASTRAEXIHWROABUSURBWTB</v>
      </c>
      <c r="D11364" t="str">
        <f>'BASE SPLIT DEM'!D11364</f>
        <v>PASTRAEXIHWROABUS</v>
      </c>
      <c r="E11364" s="4">
        <f>'BASE SPLIT DEM'!E11364+IF('BASE SPLIT DEM'!E11364=0,0,_xlfn.IFNA(VLOOKUP(RIGHT(C11364,6),'Tuning parameter'!$A$3:$AC$11,HLOOKUP(B11364,'Tuning parameter'!$B$1:$AC$2,2,FALSE),FALSE),0))</f>
        <v>0</v>
      </c>
      <c r="F11364" t="str">
        <f>'BASE SPLIT DEM'!F1980</f>
        <v>PassengerTransportationIn BoundaryHome WorkRoadInter-city Buses</v>
      </c>
    </row>
    <row r="11365" spans="1:6" x14ac:dyDescent="0.25">
      <c r="A11365" t="str">
        <f>'BASE SPLIT DEM'!A1993</f>
        <v>TO</v>
      </c>
      <c r="B11365">
        <f>'BASE SPLIT DEM'!B11365</f>
        <v>2046</v>
      </c>
      <c r="C11365" t="str">
        <f>'BASE SPLIT DEM'!C11365</f>
        <v>ADEMPASTRAEXIHWROABUSIUBMWAY</v>
      </c>
      <c r="D11365" t="str">
        <f>'BASE SPLIT DEM'!D11365</f>
        <v>PASTRAEXIHWROABUS</v>
      </c>
      <c r="E11365" s="4">
        <f>'BASE SPLIT DEM'!E11365+IF('BASE SPLIT DEM'!E11365=0,0,_xlfn.IFNA(VLOOKUP(RIGHT(C11365,6),'Tuning parameter'!$A$3:$AC$11,HLOOKUP(B11365,'Tuning parameter'!$B$1:$AC$2,2,FALSE),FALSE),0))</f>
        <v>0.177683902870167</v>
      </c>
      <c r="F11365" t="str">
        <f>'BASE SPLIT DEM'!F1993</f>
        <v>PassengerTransportationIn BoundaryHome SchoolRailRegional</v>
      </c>
    </row>
    <row r="11366" spans="1:6" x14ac:dyDescent="0.25">
      <c r="A11366" t="str">
        <f>'BASE SPLIT DEM'!A1998</f>
        <v>TO</v>
      </c>
      <c r="B11366">
        <f>'BASE SPLIT DEM'!B11366</f>
        <v>2046</v>
      </c>
      <c r="C11366" t="str">
        <f>'BASE SPLIT DEM'!C11366</f>
        <v>ADEMPASTRAEXIHWROABUSIUBVIVA</v>
      </c>
      <c r="D11366" t="str">
        <f>'BASE SPLIT DEM'!D11366</f>
        <v>PASTRAEXIHWROABUS</v>
      </c>
      <c r="E11366" s="4">
        <f>'BASE SPLIT DEM'!E11366+IF('BASE SPLIT DEM'!E11366=0,0,_xlfn.IFNA(VLOOKUP(RIGHT(C11366,6),'Tuning parameter'!$A$3:$AC$11,HLOOKUP(B11366,'Tuning parameter'!$B$1:$AC$2,2,FALSE),FALSE),0))</f>
        <v>2.39008820881767E-2</v>
      </c>
      <c r="F11366" t="str">
        <f>'BASE SPLIT DEM'!F1998</f>
        <v>PassengerTransportationIn BoundaryHome SchoolRoadInter-city Buses</v>
      </c>
    </row>
    <row r="11367" spans="1:6" x14ac:dyDescent="0.25">
      <c r="A11367" t="str">
        <f>'BASE SPLIT DEM'!A1999</f>
        <v>TO</v>
      </c>
      <c r="B11367">
        <f>'BASE SPLIT DEM'!B11367</f>
        <v>2046</v>
      </c>
      <c r="C11367" t="str">
        <f>'BASE SPLIT DEM'!C11367</f>
        <v>ADEMPASTRAEXIHWROABUSIUBDURT</v>
      </c>
      <c r="D11367" t="str">
        <f>'BASE SPLIT DEM'!D11367</f>
        <v>PASTRAEXIHWROABUS</v>
      </c>
      <c r="E11367" s="4">
        <f>'BASE SPLIT DEM'!E11367+IF('BASE SPLIT DEM'!E11367=0,0,_xlfn.IFNA(VLOOKUP(RIGHT(C11367,6),'Tuning parameter'!$A$3:$AC$11,HLOOKUP(B11367,'Tuning parameter'!$B$1:$AC$2,2,FALSE),FALSE),0))</f>
        <v>7.7775766974358699E-3</v>
      </c>
      <c r="F11367" t="str">
        <f>'BASE SPLIT DEM'!F1999</f>
        <v>PassengerTransportationIn BoundaryHome SchoolRoadInter-city Buses</v>
      </c>
    </row>
    <row r="11368" spans="1:6" x14ac:dyDescent="0.25">
      <c r="A11368" t="str">
        <f>'BASE SPLIT DEM'!A2000</f>
        <v>TO</v>
      </c>
      <c r="B11368">
        <f>'BASE SPLIT DEM'!B11368</f>
        <v>2046</v>
      </c>
      <c r="C11368" t="str">
        <f>'BASE SPLIT DEM'!C11368</f>
        <v>ADEMPASTRAEXIHWROABUSSCB___</v>
      </c>
      <c r="D11368" t="str">
        <f>'BASE SPLIT DEM'!D11368</f>
        <v>PASTRAEXIHWROABUS</v>
      </c>
      <c r="E11368" s="4">
        <f>'BASE SPLIT DEM'!E11368+IF('BASE SPLIT DEM'!E11368=0,0,_xlfn.IFNA(VLOOKUP(RIGHT(C11368,6),'Tuning parameter'!$A$3:$AC$11,HLOOKUP(B11368,'Tuning parameter'!$B$1:$AC$2,2,FALSE),FALSE),0))</f>
        <v>0</v>
      </c>
      <c r="F11368" t="str">
        <f>'BASE SPLIT DEM'!F2000</f>
        <v>PassengerTransportationIn BoundaryHome SchoolRoadInter-city Buses</v>
      </c>
    </row>
    <row r="11369" spans="1:6" x14ac:dyDescent="0.25">
      <c r="A11369" t="str">
        <f>'BASE SPLIT DEM'!A2001</f>
        <v>TO</v>
      </c>
      <c r="B11369">
        <f>'BASE SPLIT DEM'!B11369</f>
        <v>2046</v>
      </c>
      <c r="C11369" t="str">
        <f>'BASE SPLIT DEM'!C11369</f>
        <v>ADEMPASTRAEXIHWROACAR___RSH</v>
      </c>
      <c r="D11369" t="str">
        <f>'BASE SPLIT DEM'!D11369</f>
        <v>PASTRAEXIHWROACAR</v>
      </c>
      <c r="E11369" s="4">
        <f>'BASE SPLIT DEM'!E11369+IF('BASE SPLIT DEM'!E11369=0,0,_xlfn.IFNA(VLOOKUP(RIGHT(C11369,6),'Tuning parameter'!$A$3:$AC$11,HLOOKUP(B11369,'Tuning parameter'!$B$1:$AC$2,2,FALSE),FALSE),0))</f>
        <v>1.3511232481335201E-2</v>
      </c>
      <c r="F11369" t="str">
        <f>'BASE SPLIT DEM'!F2001</f>
        <v>PassengerTransportationIn BoundaryHome SchoolRoadInter-city Buses</v>
      </c>
    </row>
    <row r="11370" spans="1:6" x14ac:dyDescent="0.25">
      <c r="A11370" t="str">
        <f>'BASE SPLIT DEM'!A2003</f>
        <v>TO</v>
      </c>
      <c r="B11370">
        <f>'BASE SPLIT DEM'!B11370</f>
        <v>2046</v>
      </c>
      <c r="C11370" t="str">
        <f>'BASE SPLIT DEM'!C11370</f>
        <v>ADEMPASTRAEXIHWROACAR___TAX</v>
      </c>
      <c r="D11370" t="str">
        <f>'BASE SPLIT DEM'!D11370</f>
        <v>PASTRAEXIHWROACAR</v>
      </c>
      <c r="E11370" s="4">
        <f>'BASE SPLIT DEM'!E11370+IF('BASE SPLIT DEM'!E11370=0,0,_xlfn.IFNA(VLOOKUP(RIGHT(C11370,6),'Tuning parameter'!$A$3:$AC$11,HLOOKUP(B11370,'Tuning parameter'!$B$1:$AC$2,2,FALSE),FALSE),0))</f>
        <v>1.08157195638427E-2</v>
      </c>
      <c r="F11370" t="str">
        <f>'BASE SPLIT DEM'!F2003</f>
        <v>PassengerTransportationIn BoundaryHome SchoolRoadCars</v>
      </c>
    </row>
    <row r="11371" spans="1:6" x14ac:dyDescent="0.25">
      <c r="A11371" t="str">
        <f>'BASE SPLIT DEM'!A2007</f>
        <v>TO</v>
      </c>
      <c r="B11371">
        <f>'BASE SPLIT DEM'!B11371</f>
        <v>2046</v>
      </c>
      <c r="C11371" t="str">
        <f>'BASE SPLIT DEM'!C11371</f>
        <v>ADEMPASTRAEXIHWROACAR___ADR</v>
      </c>
      <c r="D11371" t="str">
        <f>'BASE SPLIT DEM'!D11371</f>
        <v>PASTRAEXIHWROACAR</v>
      </c>
      <c r="E11371" s="4">
        <f>'BASE SPLIT DEM'!E11371+IF('BASE SPLIT DEM'!E11371=0,0,_xlfn.IFNA(VLOOKUP(RIGHT(C11371,6),'Tuning parameter'!$A$3:$AC$11,HLOOKUP(B11371,'Tuning parameter'!$B$1:$AC$2,2,FALSE),FALSE),0))</f>
        <v>0.86770200888905602</v>
      </c>
      <c r="F11371" t="str">
        <f>'BASE SPLIT DEM'!F2007</f>
        <v>PassengerTransportationIn BoundaryHome SchoolRoadTruck</v>
      </c>
    </row>
    <row r="11372" spans="1:6" x14ac:dyDescent="0.25">
      <c r="A11372" t="str">
        <f>'BASE SPLIT DEM'!A2015</f>
        <v>TO</v>
      </c>
      <c r="B11372">
        <f>'BASE SPLIT DEM'!B11372</f>
        <v>2046</v>
      </c>
      <c r="C11372" t="str">
        <f>'BASE SPLIT DEM'!C11372</f>
        <v>ADEMPASTRAEXIHWROACAR___APG</v>
      </c>
      <c r="D11372" t="str">
        <f>'BASE SPLIT DEM'!D11372</f>
        <v>PASTRAEXIHWROACAR</v>
      </c>
      <c r="E11372" s="4">
        <f>'BASE SPLIT DEM'!E11372+IF('BASE SPLIT DEM'!E11372=0,0,_xlfn.IFNA(VLOOKUP(RIGHT(C11372,6),'Tuning parameter'!$A$3:$AC$11,HLOOKUP(B11372,'Tuning parameter'!$B$1:$AC$2,2,FALSE),FALSE),0))</f>
        <v>0.107971039065765</v>
      </c>
      <c r="F11372" t="str">
        <f>'BASE SPLIT DEM'!F2015</f>
        <v>PassengerTransportationIn BoundaryHome OtherRailRegional</v>
      </c>
    </row>
    <row r="11373" spans="1:6" x14ac:dyDescent="0.25">
      <c r="A11373" t="str">
        <f>'BASE SPLIT DEM'!A2021</f>
        <v>TO</v>
      </c>
      <c r="B11373">
        <f>'BASE SPLIT DEM'!B11373</f>
        <v>2046</v>
      </c>
      <c r="C11373" t="str">
        <f>'BASE SPLIT DEM'!C11373</f>
        <v>ADEMPASTRAEXIHWROATRULGTRSH</v>
      </c>
      <c r="D11373" t="str">
        <f>'BASE SPLIT DEM'!D11373</f>
        <v>PASTRAEXIHWROATRU</v>
      </c>
      <c r="E11373" s="4">
        <f>'BASE SPLIT DEM'!E11373+IF('BASE SPLIT DEM'!E11373=0,0,_xlfn.IFNA(VLOOKUP(RIGHT(C11373,6),'Tuning parameter'!$A$3:$AC$11,HLOOKUP(B11373,'Tuning parameter'!$B$1:$AC$2,2,FALSE),FALSE),0))</f>
        <v>1.3516939479092299E-2</v>
      </c>
      <c r="F11373" t="str">
        <f>'BASE SPLIT DEM'!F2021</f>
        <v>PassengerTransportationIn BoundaryHome OtherRoadInter-city Buses</v>
      </c>
    </row>
    <row r="11374" spans="1:6" x14ac:dyDescent="0.25">
      <c r="A11374" t="str">
        <f>'BASE SPLIT DEM'!A2022</f>
        <v>TO</v>
      </c>
      <c r="B11374">
        <f>'BASE SPLIT DEM'!B11374</f>
        <v>2046</v>
      </c>
      <c r="C11374" t="str">
        <f>'BASE SPLIT DEM'!C11374</f>
        <v>ADEMPASTRAEXIHWROATRULGTTAX</v>
      </c>
      <c r="D11374" t="str">
        <f>'BASE SPLIT DEM'!D11374</f>
        <v>PASTRAEXIHWROATRU</v>
      </c>
      <c r="E11374" s="4">
        <f>'BASE SPLIT DEM'!E11374+IF('BASE SPLIT DEM'!E11374=0,0,_xlfn.IFNA(VLOOKUP(RIGHT(C11374,6),'Tuning parameter'!$A$3:$AC$11,HLOOKUP(B11374,'Tuning parameter'!$B$1:$AC$2,2,FALSE),FALSE),0))</f>
        <v>3.4924222617454702E-3</v>
      </c>
      <c r="F11374" t="str">
        <f>'BASE SPLIT DEM'!F2022</f>
        <v>PassengerTransportationIn BoundaryHome OtherRoadInter-city Buses</v>
      </c>
    </row>
    <row r="11375" spans="1:6" x14ac:dyDescent="0.25">
      <c r="A11375" t="str">
        <f>'BASE SPLIT DEM'!A2023</f>
        <v>TO</v>
      </c>
      <c r="B11375">
        <f>'BASE SPLIT DEM'!B11375</f>
        <v>2046</v>
      </c>
      <c r="C11375" t="str">
        <f>'BASE SPLIT DEM'!C11375</f>
        <v>ADEMPASTRAEXIHWROATRULGTADR</v>
      </c>
      <c r="D11375" t="str">
        <f>'BASE SPLIT DEM'!D11375</f>
        <v>PASTRAEXIHWROATRU</v>
      </c>
      <c r="E11375" s="4">
        <f>'BASE SPLIT DEM'!E11375+IF('BASE SPLIT DEM'!E11375=0,0,_xlfn.IFNA(VLOOKUP(RIGHT(C11375,6),'Tuning parameter'!$A$3:$AC$11,HLOOKUP(B11375,'Tuning parameter'!$B$1:$AC$2,2,FALSE),FALSE),0))</f>
        <v>0.87412592797713495</v>
      </c>
      <c r="F11375" t="str">
        <f>'BASE SPLIT DEM'!F2023</f>
        <v>PassengerTransportationIn BoundaryHome OtherRoadInter-city Buses</v>
      </c>
    </row>
    <row r="11376" spans="1:6" x14ac:dyDescent="0.25">
      <c r="A11376" t="str">
        <f>'BASE SPLIT DEM'!A2024</f>
        <v>TO</v>
      </c>
      <c r="B11376">
        <f>'BASE SPLIT DEM'!B11376</f>
        <v>2046</v>
      </c>
      <c r="C11376" t="str">
        <f>'BASE SPLIT DEM'!C11376</f>
        <v>ADEMPASTRAEXIHWROATRULGTAPG</v>
      </c>
      <c r="D11376" t="str">
        <f>'BASE SPLIT DEM'!D11376</f>
        <v>PASTRAEXIHWROATRU</v>
      </c>
      <c r="E11376" s="4">
        <f>'BASE SPLIT DEM'!E11376+IF('BASE SPLIT DEM'!E11376=0,0,_xlfn.IFNA(VLOOKUP(RIGHT(C11376,6),'Tuning parameter'!$A$3:$AC$11,HLOOKUP(B11376,'Tuning parameter'!$B$1:$AC$2,2,FALSE),FALSE),0))</f>
        <v>0.108864710282026</v>
      </c>
      <c r="F11376" t="str">
        <f>'BASE SPLIT DEM'!F2024</f>
        <v>PassengerTransportationIn BoundaryHome OtherRoadInter-city Buses</v>
      </c>
    </row>
    <row r="11377" spans="1:6" x14ac:dyDescent="0.25">
      <c r="A11377" t="str">
        <f>'BASE SPLIT DEM'!A2037</f>
        <v>TO</v>
      </c>
      <c r="B11377">
        <f>'BASE SPLIT DEM'!B11377</f>
        <v>2046</v>
      </c>
      <c r="C11377" t="str">
        <f>'BASE SPLIT DEM'!C11377</f>
        <v>ADEMPASTRAEXIHWROAMOR______</v>
      </c>
      <c r="D11377" t="str">
        <f>'BASE SPLIT DEM'!D11377</f>
        <v>PASTRAEXIHWROAMOR</v>
      </c>
      <c r="E11377" s="4">
        <f>'BASE SPLIT DEM'!E11377+IF('BASE SPLIT DEM'!E11377=0,0,_xlfn.IFNA(VLOOKUP(RIGHT(C11377,6),'Tuning parameter'!$A$3:$AC$11,HLOOKUP(B11377,'Tuning parameter'!$B$1:$AC$2,2,FALSE),FALSE),0))</f>
        <v>1</v>
      </c>
      <c r="F11377" t="str">
        <f>'BASE SPLIT DEM'!F2037</f>
        <v>PassengerTransportationIn BoundaryNon Home basedRailRegional</v>
      </c>
    </row>
    <row r="11378" spans="1:6" x14ac:dyDescent="0.25">
      <c r="A11378" t="str">
        <f>'BASE SPLIT DEM'!A2043</f>
        <v>TO</v>
      </c>
      <c r="B11378">
        <f>'BASE SPLIT DEM'!B11378</f>
        <v>2046</v>
      </c>
      <c r="C11378" t="str">
        <f>'BASE SPLIT DEM'!C11378</f>
        <v>ADEMPASTRAEXIHWROAWAL______</v>
      </c>
      <c r="D11378" t="str">
        <f>'BASE SPLIT DEM'!D11378</f>
        <v>PASTRAEXIHWROAWAL</v>
      </c>
      <c r="E11378" s="4">
        <f>'BASE SPLIT DEM'!E11378+IF('BASE SPLIT DEM'!E11378=0,0,_xlfn.IFNA(VLOOKUP(RIGHT(C11378,6),'Tuning parameter'!$A$3:$AC$11,HLOOKUP(B11378,'Tuning parameter'!$B$1:$AC$2,2,FALSE),FALSE),0))</f>
        <v>1</v>
      </c>
      <c r="F11378" t="str">
        <f>'BASE SPLIT DEM'!F2043</f>
        <v>PassengerTransportationIn BoundaryNon Home basedRoadInter-city Buses</v>
      </c>
    </row>
    <row r="11379" spans="1:6" x14ac:dyDescent="0.25">
      <c r="A11379" t="str">
        <f>'BASE SPLIT DEM'!A2044</f>
        <v>TO</v>
      </c>
      <c r="B11379">
        <f>'BASE SPLIT DEM'!B11379</f>
        <v>2046</v>
      </c>
      <c r="C11379" t="str">
        <f>'BASE SPLIT DEM'!C11379</f>
        <v>ADEMPASTRAEXIHWROABIK______</v>
      </c>
      <c r="D11379" t="str">
        <f>'BASE SPLIT DEM'!D11379</f>
        <v>PASTRAEXIHWROABIK</v>
      </c>
      <c r="E11379" s="4">
        <f>'BASE SPLIT DEM'!E11379+IF('BASE SPLIT DEM'!E11379=0,0,_xlfn.IFNA(VLOOKUP(RIGHT(C11379,6),'Tuning parameter'!$A$3:$AC$11,HLOOKUP(B11379,'Tuning parameter'!$B$1:$AC$2,2,FALSE),FALSE),0))</f>
        <v>1</v>
      </c>
      <c r="F11379" t="str">
        <f>'BASE SPLIT DEM'!F2044</f>
        <v>PassengerTransportationIn BoundaryNon Home basedRoadInter-city Buses</v>
      </c>
    </row>
    <row r="11380" spans="1:6" x14ac:dyDescent="0.25">
      <c r="A11380" t="str">
        <f>'BASE SPLIT DEM'!A2045</f>
        <v>TO</v>
      </c>
      <c r="B11380">
        <f>'BASE SPLIT DEM'!B11380</f>
        <v>2046</v>
      </c>
      <c r="C11380" t="str">
        <f>'BASE SPLIT DEM'!C11380</f>
        <v>ADEMPASTRAEXIHSRAIREG___GOR</v>
      </c>
      <c r="D11380" t="str">
        <f>'BASE SPLIT DEM'!D11380</f>
        <v>PASTRAEXIHSRAIREG</v>
      </c>
      <c r="E11380" s="4">
        <f>'BASE SPLIT DEM'!E11380+IF('BASE SPLIT DEM'!E11380=0,0,_xlfn.IFNA(VLOOKUP(RIGHT(C11380,6),'Tuning parameter'!$A$3:$AC$11,HLOOKUP(B11380,'Tuning parameter'!$B$1:$AC$2,2,FALSE),FALSE),0))</f>
        <v>1</v>
      </c>
      <c r="F11380" t="str">
        <f>'BASE SPLIT DEM'!F2045</f>
        <v>PassengerTransportationIn BoundaryNon Home basedRoadInter-city Buses</v>
      </c>
    </row>
    <row r="11381" spans="1:6" x14ac:dyDescent="0.25">
      <c r="A11381" t="str">
        <f>'BASE SPLIT DEM'!A2046</f>
        <v>TO</v>
      </c>
      <c r="B11381">
        <f>'BASE SPLIT DEM'!B11381</f>
        <v>2046</v>
      </c>
      <c r="C11381" t="str">
        <f>'BASE SPLIT DEM'!C11381</f>
        <v>ADEMPASTRAEXIHSRAIREG___UPX</v>
      </c>
      <c r="D11381" t="str">
        <f>'BASE SPLIT DEM'!D11381</f>
        <v>PASTRAEXIHSRAIREG</v>
      </c>
      <c r="E11381" s="4">
        <f>'BASE SPLIT DEM'!E11381+IF('BASE SPLIT DEM'!E11381=0,0,_xlfn.IFNA(VLOOKUP(RIGHT(C11381,6),'Tuning parameter'!$A$3:$AC$11,HLOOKUP(B11381,'Tuning parameter'!$B$1:$AC$2,2,FALSE),FALSE),0))</f>
        <v>0</v>
      </c>
      <c r="F11381" t="str">
        <f>'BASE SPLIT DEM'!F2046</f>
        <v>PassengerTransportationIn BoundaryNon Home basedRoadInter-city Buses</v>
      </c>
    </row>
    <row r="11382" spans="1:6" x14ac:dyDescent="0.25">
      <c r="A11382" t="str">
        <f>'BASE SPLIT DEM'!A2047</f>
        <v>TO</v>
      </c>
      <c r="B11382">
        <f>'BASE SPLIT DEM'!B11382</f>
        <v>2046</v>
      </c>
      <c r="C11382" t="str">
        <f>'BASE SPLIT DEM'!C11382</f>
        <v>ADEMPASTRAEXIHSRAISUB___TSU</v>
      </c>
      <c r="D11382" t="str">
        <f>'BASE SPLIT DEM'!D11382</f>
        <v>PASTRAEXIHSRAISUB</v>
      </c>
      <c r="E11382" s="4">
        <f>'BASE SPLIT DEM'!E11382+IF('BASE SPLIT DEM'!E11382=0,0,_xlfn.IFNA(VLOOKUP(RIGHT(C11382,6),'Tuning parameter'!$A$3:$AC$11,HLOOKUP(B11382,'Tuning parameter'!$B$1:$AC$2,2,FALSE),FALSE),0))</f>
        <v>1</v>
      </c>
      <c r="F11382" t="str">
        <f>'BASE SPLIT DEM'!F2047</f>
        <v>PassengerTransportationIn BoundaryNon Home basedRoadCars</v>
      </c>
    </row>
    <row r="11383" spans="1:6" x14ac:dyDescent="0.25">
      <c r="A11383" t="str">
        <f>'BASE SPLIT DEM'!A2051</f>
        <v>TO</v>
      </c>
      <c r="B11383">
        <f>'BASE SPLIT DEM'!B11383</f>
        <v>2046</v>
      </c>
      <c r="C11383" t="str">
        <f>'BASE SPLIT DEM'!C11383</f>
        <v>ADEMPASTRAEXIHSRAITRM___TST</v>
      </c>
      <c r="D11383" t="str">
        <f>'BASE SPLIT DEM'!D11383</f>
        <v>PASTRAEXIHSRAITRM</v>
      </c>
      <c r="E11383" s="4">
        <f>'BASE SPLIT DEM'!E11383+IF('BASE SPLIT DEM'!E11383=0,0,_xlfn.IFNA(VLOOKUP(RIGHT(C11383,6),'Tuning parameter'!$A$3:$AC$11,HLOOKUP(B11383,'Tuning parameter'!$B$1:$AC$2,2,FALSE),FALSE),0))</f>
        <v>1</v>
      </c>
      <c r="F11383" t="str">
        <f>'BASE SPLIT DEM'!F2051</f>
        <v>PassengerTransportationIn BoundaryNon Home basedRoadTruck</v>
      </c>
    </row>
    <row r="11384" spans="1:6" x14ac:dyDescent="0.25">
      <c r="A11384" t="str">
        <f>'BASE SPLIT DEM'!A2059</f>
        <v>TO</v>
      </c>
      <c r="B11384">
        <f>'BASE SPLIT DEM'!B11384</f>
        <v>2046</v>
      </c>
      <c r="C11384" t="str">
        <f>'BASE SPLIT DEM'!C11384</f>
        <v>ADEMPASTRAEXIHSROABUSIUBGOB</v>
      </c>
      <c r="D11384" t="str">
        <f>'BASE SPLIT DEM'!D11384</f>
        <v>PASTRAEXIHSROABUS</v>
      </c>
      <c r="E11384" s="4">
        <f>'BASE SPLIT DEM'!E11384+IF('BASE SPLIT DEM'!E11384=0,0,_xlfn.IFNA(VLOOKUP(RIGHT(C11384,6),'Tuning parameter'!$A$3:$AC$11,HLOOKUP(B11384,'Tuning parameter'!$B$1:$AC$2,2,FALSE),FALSE),0))</f>
        <v>4.9005680130978099E-2</v>
      </c>
      <c r="F11384" t="str">
        <f>'BASE SPLIT DEM'!F2059</f>
        <v>PassengerTransportationExternal INHome WorkRailRegional</v>
      </c>
    </row>
    <row r="11385" spans="1:6" x14ac:dyDescent="0.25">
      <c r="A11385" t="str">
        <f>'BASE SPLIT DEM'!A2064</f>
        <v>TO</v>
      </c>
      <c r="B11385">
        <f>'BASE SPLIT DEM'!B11385</f>
        <v>2046</v>
      </c>
      <c r="C11385" t="str">
        <f>'BASE SPLIT DEM'!C11385</f>
        <v>ADEMPASTRAEXIHSROABUSURBTBU</v>
      </c>
      <c r="D11385" t="str">
        <f>'BASE SPLIT DEM'!D11385</f>
        <v>PASTRAEXIHSROABUS</v>
      </c>
      <c r="E11385" s="4">
        <f>'BASE SPLIT DEM'!E11385+IF('BASE SPLIT DEM'!E11385=0,0,_xlfn.IFNA(VLOOKUP(RIGHT(C11385,6),'Tuning parameter'!$A$3:$AC$11,HLOOKUP(B11385,'Tuning parameter'!$B$1:$AC$2,2,FALSE),FALSE),0))</f>
        <v>0.34128375214261802</v>
      </c>
      <c r="F11385" t="str">
        <f>'BASE SPLIT DEM'!F2064</f>
        <v>PassengerTransportationExternal INHome WorkRoadInter-city Buses</v>
      </c>
    </row>
    <row r="11386" spans="1:6" x14ac:dyDescent="0.25">
      <c r="A11386" t="str">
        <f>'BASE SPLIT DEM'!A2068</f>
        <v>TO</v>
      </c>
      <c r="B11386">
        <f>'BASE SPLIT DEM'!B11386</f>
        <v>2046</v>
      </c>
      <c r="C11386" t="str">
        <f>'BASE SPLIT DEM'!C11386</f>
        <v>ADEMPASTRAEXIHSROABUSURBWTB</v>
      </c>
      <c r="D11386" t="str">
        <f>'BASE SPLIT DEM'!D11386</f>
        <v>PASTRAEXIHSROABUS</v>
      </c>
      <c r="E11386" s="4">
        <f>'BASE SPLIT DEM'!E11386+IF('BASE SPLIT DEM'!E11386=0,0,_xlfn.IFNA(VLOOKUP(RIGHT(C11386,6),'Tuning parameter'!$A$3:$AC$11,HLOOKUP(B11386,'Tuning parameter'!$B$1:$AC$2,2,FALSE),FALSE),0))</f>
        <v>0</v>
      </c>
      <c r="F11386" t="str">
        <f>'BASE SPLIT DEM'!F2068</f>
        <v>PassengerTransportationExternal INHome WorkRoadInter-city Buses</v>
      </c>
    </row>
    <row r="11387" spans="1:6" x14ac:dyDescent="0.25">
      <c r="A11387" t="str">
        <f>'BASE SPLIT DEM'!A2081</f>
        <v>TO</v>
      </c>
      <c r="B11387">
        <f>'BASE SPLIT DEM'!B11387</f>
        <v>2046</v>
      </c>
      <c r="C11387" t="str">
        <f>'BASE SPLIT DEM'!C11387</f>
        <v>ADEMPASTRAEXIHSROABUSIUBMWAY</v>
      </c>
      <c r="D11387" t="str">
        <f>'BASE SPLIT DEM'!D11387</f>
        <v>PASTRAEXIHSROABUS</v>
      </c>
      <c r="E11387" s="4">
        <f>'BASE SPLIT DEM'!E11387+IF('BASE SPLIT DEM'!E11387=0,0,_xlfn.IFNA(VLOOKUP(RIGHT(C11387,6),'Tuning parameter'!$A$3:$AC$11,HLOOKUP(B11387,'Tuning parameter'!$B$1:$AC$2,2,FALSE),FALSE),0))</f>
        <v>0.17768389208875501</v>
      </c>
      <c r="F11387" t="str">
        <f>'BASE SPLIT DEM'!F2081</f>
        <v>PassengerTransportationExternal INHome SchoolRailRegional</v>
      </c>
    </row>
    <row r="11388" spans="1:6" x14ac:dyDescent="0.25">
      <c r="A11388" t="str">
        <f>'BASE SPLIT DEM'!A2086</f>
        <v>TO</v>
      </c>
      <c r="B11388">
        <f>'BASE SPLIT DEM'!B11388</f>
        <v>2046</v>
      </c>
      <c r="C11388" t="str">
        <f>'BASE SPLIT DEM'!C11388</f>
        <v>ADEMPASTRAEXIHSROABUSIUBVIVA</v>
      </c>
      <c r="D11388" t="str">
        <f>'BASE SPLIT DEM'!D11388</f>
        <v>PASTRAEXIHSROABUS</v>
      </c>
      <c r="E11388" s="4">
        <f>'BASE SPLIT DEM'!E11388+IF('BASE SPLIT DEM'!E11388=0,0,_xlfn.IFNA(VLOOKUP(RIGHT(C11388,6),'Tuning parameter'!$A$3:$AC$11,HLOOKUP(B11388,'Tuning parameter'!$B$1:$AC$2,2,FALSE),FALSE),0))</f>
        <v>2.3900880637931499E-2</v>
      </c>
      <c r="F11388" t="str">
        <f>'BASE SPLIT DEM'!F2086</f>
        <v>PassengerTransportationExternal INHome SchoolRoadInter-city Buses</v>
      </c>
    </row>
    <row r="11389" spans="1:6" x14ac:dyDescent="0.25">
      <c r="A11389" t="str">
        <f>'BASE SPLIT DEM'!A2091</f>
        <v>TO</v>
      </c>
      <c r="B11389">
        <f>'BASE SPLIT DEM'!B11389</f>
        <v>2046</v>
      </c>
      <c r="C11389" t="str">
        <f>'BASE SPLIT DEM'!C11389</f>
        <v>ADEMPASTRAEXIHSROABUSIUBDURT</v>
      </c>
      <c r="D11389" t="str">
        <f>'BASE SPLIT DEM'!D11389</f>
        <v>PASTRAEXIHSROABUS</v>
      </c>
      <c r="E11389" s="4">
        <f>'BASE SPLIT DEM'!E11389+IF('BASE SPLIT DEM'!E11389=0,0,_xlfn.IFNA(VLOOKUP(RIGHT(C11389,6),'Tuning parameter'!$A$3:$AC$11,HLOOKUP(B11389,'Tuning parameter'!$B$1:$AC$2,2,FALSE),FALSE),0))</f>
        <v>7.7775762255121198E-3</v>
      </c>
      <c r="F11389" t="str">
        <f>'BASE SPLIT DEM'!F2091</f>
        <v>PassengerTransportationExternal INHome SchoolRoadCars</v>
      </c>
    </row>
    <row r="11390" spans="1:6" x14ac:dyDescent="0.25">
      <c r="A11390" t="str">
        <f>'BASE SPLIT DEM'!A2095</f>
        <v>TO</v>
      </c>
      <c r="B11390">
        <f>'BASE SPLIT DEM'!B11390</f>
        <v>2046</v>
      </c>
      <c r="C11390" t="str">
        <f>'BASE SPLIT DEM'!C11390</f>
        <v>ADEMPASTRAEXIHSROABUSSCB___</v>
      </c>
      <c r="D11390" t="str">
        <f>'BASE SPLIT DEM'!D11390</f>
        <v>PASTRAEXIHSROABUS</v>
      </c>
      <c r="E11390" s="4">
        <f>'BASE SPLIT DEM'!E11390+IF('BASE SPLIT DEM'!E11390=0,0,_xlfn.IFNA(VLOOKUP(RIGHT(C11390,6),'Tuning parameter'!$A$3:$AC$11,HLOOKUP(B11390,'Tuning parameter'!$B$1:$AC$2,2,FALSE),FALSE),0))</f>
        <v>0.40034821877420401</v>
      </c>
      <c r="F11390" t="str">
        <f>'BASE SPLIT DEM'!F2095</f>
        <v>PassengerTransportationExternal INHome SchoolRoadTruck</v>
      </c>
    </row>
    <row r="11391" spans="1:6" x14ac:dyDescent="0.25">
      <c r="A11391" t="str">
        <f>'BASE SPLIT DEM'!A2108</f>
        <v>TO</v>
      </c>
      <c r="B11391">
        <f>'BASE SPLIT DEM'!B11391</f>
        <v>2046</v>
      </c>
      <c r="C11391" t="str">
        <f>'BASE SPLIT DEM'!C11391</f>
        <v>ADEMPASTRAEXIHSROACAR___RSH</v>
      </c>
      <c r="D11391" t="str">
        <f>'BASE SPLIT DEM'!D11391</f>
        <v>PASTRAEXIHSROACAR</v>
      </c>
      <c r="E11391" s="4">
        <f>'BASE SPLIT DEM'!E11391+IF('BASE SPLIT DEM'!E11391=0,0,_xlfn.IFNA(VLOOKUP(RIGHT(C11391,6),'Tuning parameter'!$A$3:$AC$11,HLOOKUP(B11391,'Tuning parameter'!$B$1:$AC$2,2,FALSE),FALSE),0))</f>
        <v>0</v>
      </c>
      <c r="F11391" t="str">
        <f>'BASE SPLIT DEM'!F2108</f>
        <v>PassengerTransportationExternal INHome OtherRoadInter-city Buses</v>
      </c>
    </row>
    <row r="11392" spans="1:6" x14ac:dyDescent="0.25">
      <c r="A11392" t="str">
        <f>'BASE SPLIT DEM'!A2112</f>
        <v>TO</v>
      </c>
      <c r="B11392">
        <f>'BASE SPLIT DEM'!B11392</f>
        <v>2046</v>
      </c>
      <c r="C11392" t="str">
        <f>'BASE SPLIT DEM'!C11392</f>
        <v>ADEMPASTRAEXIHSROACAR___TAX</v>
      </c>
      <c r="D11392" t="str">
        <f>'BASE SPLIT DEM'!D11392</f>
        <v>PASTRAEXIHSROACAR</v>
      </c>
      <c r="E11392" s="4">
        <f>'BASE SPLIT DEM'!E11392+IF('BASE SPLIT DEM'!E11392=0,0,_xlfn.IFNA(VLOOKUP(RIGHT(C11392,6),'Tuning parameter'!$A$3:$AC$11,HLOOKUP(B11392,'Tuning parameter'!$B$1:$AC$2,2,FALSE),FALSE),0))</f>
        <v>1.08157195638427E-2</v>
      </c>
      <c r="F11392" t="str">
        <f>'BASE SPLIT DEM'!F2112</f>
        <v>PassengerTransportationExternal INHome OtherRoadInter-city Buses</v>
      </c>
    </row>
    <row r="11393" spans="1:6" x14ac:dyDescent="0.25">
      <c r="A11393" t="str">
        <f>'BASE SPLIT DEM'!A2130</f>
        <v>TO</v>
      </c>
      <c r="B11393">
        <f>'BASE SPLIT DEM'!B11393</f>
        <v>2046</v>
      </c>
      <c r="C11393" t="str">
        <f>'BASE SPLIT DEM'!C11393</f>
        <v>ADEMPASTRAEXIHSROACAR___ADR</v>
      </c>
      <c r="D11393" t="str">
        <f>'BASE SPLIT DEM'!D11393</f>
        <v>PASTRAEXIHSROACAR</v>
      </c>
      <c r="E11393" s="4">
        <f>'BASE SPLIT DEM'!E11393+IF('BASE SPLIT DEM'!E11393=0,0,_xlfn.IFNA(VLOOKUP(RIGHT(C11393,6),'Tuning parameter'!$A$3:$AC$11,HLOOKUP(B11393,'Tuning parameter'!$B$1:$AC$2,2,FALSE),FALSE),0))</f>
        <v>0.400042806032957</v>
      </c>
      <c r="F11393" t="str">
        <f>'BASE SPLIT DEM'!F2130</f>
        <v>PassengerTransportationExternal INNon Home basedRoadInter-city Buses</v>
      </c>
    </row>
    <row r="11394" spans="1:6" x14ac:dyDescent="0.25">
      <c r="A11394" t="str">
        <f>'BASE SPLIT DEM'!A2134</f>
        <v>TO</v>
      </c>
      <c r="B11394">
        <f>'BASE SPLIT DEM'!B11394</f>
        <v>2046</v>
      </c>
      <c r="C11394" t="str">
        <f>'BASE SPLIT DEM'!C11394</f>
        <v>ADEMPASTRAEXIHSROACAR___APG</v>
      </c>
      <c r="D11394" t="str">
        <f>'BASE SPLIT DEM'!D11394</f>
        <v>PASTRAEXIHSROACAR</v>
      </c>
      <c r="E11394" s="4">
        <f>'BASE SPLIT DEM'!E11394+IF('BASE SPLIT DEM'!E11394=0,0,_xlfn.IFNA(VLOOKUP(RIGHT(C11394,6),'Tuning parameter'!$A$3:$AC$11,HLOOKUP(B11394,'Tuning parameter'!$B$1:$AC$2,2,FALSE),FALSE),0))</f>
        <v>0.58914147440319897</v>
      </c>
      <c r="F11394" t="str">
        <f>'BASE SPLIT DEM'!F2134</f>
        <v>PassengerTransportationExternal INNon Home basedRoadInter-city Buses</v>
      </c>
    </row>
    <row r="11395" spans="1:6" x14ac:dyDescent="0.25">
      <c r="A11395" t="str">
        <f>'BASE SPLIT DEM'!A2135</f>
        <v>TO</v>
      </c>
      <c r="B11395">
        <f>'BASE SPLIT DEM'!B11395</f>
        <v>2046</v>
      </c>
      <c r="C11395" t="str">
        <f>'BASE SPLIT DEM'!C11395</f>
        <v>ADEMPASTRAEXIHSROATRULGTRSH</v>
      </c>
      <c r="D11395" t="str">
        <f>'BASE SPLIT DEM'!D11395</f>
        <v>PASTRAEXIHSROATRU</v>
      </c>
      <c r="E11395" s="4">
        <f>'BASE SPLIT DEM'!E11395+IF('BASE SPLIT DEM'!E11395=0,0,_xlfn.IFNA(VLOOKUP(RIGHT(C11395,6),'Tuning parameter'!$A$3:$AC$11,HLOOKUP(B11395,'Tuning parameter'!$B$1:$AC$2,2,FALSE),FALSE),0))</f>
        <v>0</v>
      </c>
      <c r="F11395" t="str">
        <f>'BASE SPLIT DEM'!F2135</f>
        <v>PassengerTransportationExternal INNon Home basedRoadCars</v>
      </c>
    </row>
    <row r="11396" spans="1:6" x14ac:dyDescent="0.25">
      <c r="A11396" t="str">
        <f>'BASE SPLIT DEM'!A2139</f>
        <v>TO</v>
      </c>
      <c r="B11396">
        <f>'BASE SPLIT DEM'!B11396</f>
        <v>2046</v>
      </c>
      <c r="C11396" t="str">
        <f>'BASE SPLIT DEM'!C11396</f>
        <v>ADEMPASTRAEXIHSROATRULGTTAX</v>
      </c>
      <c r="D11396" t="str">
        <f>'BASE SPLIT DEM'!D11396</f>
        <v>PASTRAEXIHSROATRU</v>
      </c>
      <c r="E11396" s="4">
        <f>'BASE SPLIT DEM'!E11396+IF('BASE SPLIT DEM'!E11396=0,0,_xlfn.IFNA(VLOOKUP(RIGHT(C11396,6),'Tuning parameter'!$A$3:$AC$11,HLOOKUP(B11396,'Tuning parameter'!$B$1:$AC$2,2,FALSE),FALSE),0))</f>
        <v>3.4924222617454702E-3</v>
      </c>
      <c r="F11396" t="str">
        <f>'BASE SPLIT DEM'!F2139</f>
        <v>PassengerTransportationExternal INNon Home basedRoadTruck</v>
      </c>
    </row>
    <row r="11397" spans="1:6" x14ac:dyDescent="0.25">
      <c r="A11397" t="str">
        <f>'BASE SPLIT DEM'!A2147</f>
        <v>TO</v>
      </c>
      <c r="B11397">
        <f>'BASE SPLIT DEM'!B11397</f>
        <v>2046</v>
      </c>
      <c r="C11397" t="str">
        <f>'BASE SPLIT DEM'!C11397</f>
        <v>ADEMPASTRAEXIHSROATRULGTADR</v>
      </c>
      <c r="D11397" t="str">
        <f>'BASE SPLIT DEM'!D11397</f>
        <v>PASTRAEXIHSROATRU</v>
      </c>
      <c r="E11397" s="4">
        <f>'BASE SPLIT DEM'!E11397+IF('BASE SPLIT DEM'!E11397=0,0,_xlfn.IFNA(VLOOKUP(RIGHT(C11397,6),'Tuning parameter'!$A$3:$AC$11,HLOOKUP(B11397,'Tuning parameter'!$B$1:$AC$2,2,FALSE),FALSE),0))</f>
        <v>0.40300447097253</v>
      </c>
      <c r="F11397" t="str">
        <f>'BASE SPLIT DEM'!F2147</f>
        <v>PassengerTransportationExternal OUTHome WorkRailRegional</v>
      </c>
    </row>
    <row r="11398" spans="1:6" x14ac:dyDescent="0.25">
      <c r="A11398" t="str">
        <f>'BASE SPLIT DEM'!A2152</f>
        <v>TO</v>
      </c>
      <c r="B11398">
        <f>'BASE SPLIT DEM'!B11398</f>
        <v>2046</v>
      </c>
      <c r="C11398" t="str">
        <f>'BASE SPLIT DEM'!C11398</f>
        <v>ADEMPASTRAEXIHSROATRULGTAPG</v>
      </c>
      <c r="D11398" t="str">
        <f>'BASE SPLIT DEM'!D11398</f>
        <v>PASTRAEXIHSROATRU</v>
      </c>
      <c r="E11398" s="4">
        <f>'BASE SPLIT DEM'!E11398+IF('BASE SPLIT DEM'!E11398=0,0,_xlfn.IFNA(VLOOKUP(RIGHT(C11398,6),'Tuning parameter'!$A$3:$AC$11,HLOOKUP(B11398,'Tuning parameter'!$B$1:$AC$2,2,FALSE),FALSE),0))</f>
        <v>0.59350310676572304</v>
      </c>
      <c r="F11398" t="str">
        <f>'BASE SPLIT DEM'!F2152</f>
        <v>PassengerTransportationExternal OUTHome WorkRoadInter-city Buses</v>
      </c>
    </row>
    <row r="11399" spans="1:6" x14ac:dyDescent="0.25">
      <c r="A11399" t="str">
        <f>'BASE SPLIT DEM'!A2156</f>
        <v>TO</v>
      </c>
      <c r="B11399">
        <f>'BASE SPLIT DEM'!B11399</f>
        <v>2046</v>
      </c>
      <c r="C11399" t="str">
        <f>'BASE SPLIT DEM'!C11399</f>
        <v>ADEMPASTRAEXIHSROAMOR______</v>
      </c>
      <c r="D11399" t="str">
        <f>'BASE SPLIT DEM'!D11399</f>
        <v>PASTRAEXIHSROAMOR</v>
      </c>
      <c r="E11399" s="4">
        <f>'BASE SPLIT DEM'!E11399+IF('BASE SPLIT DEM'!E11399=0,0,_xlfn.IFNA(VLOOKUP(RIGHT(C11399,6),'Tuning parameter'!$A$3:$AC$11,HLOOKUP(B11399,'Tuning parameter'!$B$1:$AC$2,2,FALSE),FALSE),0))</f>
        <v>1</v>
      </c>
      <c r="F11399" t="str">
        <f>'BASE SPLIT DEM'!F2156</f>
        <v>PassengerTransportationExternal OUTHome WorkRoadInter-city Buses</v>
      </c>
    </row>
    <row r="11400" spans="1:6" x14ac:dyDescent="0.25">
      <c r="A11400" t="str">
        <f>'BASE SPLIT DEM'!A2169</f>
        <v>TO</v>
      </c>
      <c r="B11400">
        <f>'BASE SPLIT DEM'!B11400</f>
        <v>2046</v>
      </c>
      <c r="C11400" t="str">
        <f>'BASE SPLIT DEM'!C11400</f>
        <v>ADEMPASTRAEXIHSROAWAL______</v>
      </c>
      <c r="D11400" t="str">
        <f>'BASE SPLIT DEM'!D11400</f>
        <v>PASTRAEXIHSROAWAL</v>
      </c>
      <c r="E11400" s="4">
        <f>'BASE SPLIT DEM'!E11400+IF('BASE SPLIT DEM'!E11400=0,0,_xlfn.IFNA(VLOOKUP(RIGHT(C11400,6),'Tuning parameter'!$A$3:$AC$11,HLOOKUP(B11400,'Tuning parameter'!$B$1:$AC$2,2,FALSE),FALSE),0))</f>
        <v>1</v>
      </c>
      <c r="F11400" t="str">
        <f>'BASE SPLIT DEM'!F2169</f>
        <v>PassengerTransportationExternal OUTHome SchoolRailRegional</v>
      </c>
    </row>
    <row r="11401" spans="1:6" x14ac:dyDescent="0.25">
      <c r="A11401" t="str">
        <f>'BASE SPLIT DEM'!A2174</f>
        <v>TO</v>
      </c>
      <c r="B11401">
        <f>'BASE SPLIT DEM'!B11401</f>
        <v>2046</v>
      </c>
      <c r="C11401" t="str">
        <f>'BASE SPLIT DEM'!C11401</f>
        <v>ADEMPASTRAEXIHSROABIK______</v>
      </c>
      <c r="D11401" t="str">
        <f>'BASE SPLIT DEM'!D11401</f>
        <v>PASTRAEXIHSROABIK</v>
      </c>
      <c r="E11401" s="4">
        <f>'BASE SPLIT DEM'!E11401+IF('BASE SPLIT DEM'!E11401=0,0,_xlfn.IFNA(VLOOKUP(RIGHT(C11401,6),'Tuning parameter'!$A$3:$AC$11,HLOOKUP(B11401,'Tuning parameter'!$B$1:$AC$2,2,FALSE),FALSE),0))</f>
        <v>1</v>
      </c>
      <c r="F11401" t="str">
        <f>'BASE SPLIT DEM'!F2174</f>
        <v>PassengerTransportationExternal OUTHome SchoolRoadInter-city Buses</v>
      </c>
    </row>
    <row r="11402" spans="1:6" x14ac:dyDescent="0.25">
      <c r="A11402" t="str">
        <f>'BASE SPLIT DEM'!A2179</f>
        <v>TO</v>
      </c>
      <c r="B11402">
        <f>'BASE SPLIT DEM'!B11402</f>
        <v>2046</v>
      </c>
      <c r="C11402" t="str">
        <f>'BASE SPLIT DEM'!C11402</f>
        <v>ADEMPASTRAEXIHORAIREG___GOR</v>
      </c>
      <c r="D11402" t="str">
        <f>'BASE SPLIT DEM'!D11402</f>
        <v>PASTRAEXIHORAIREG</v>
      </c>
      <c r="E11402" s="4">
        <f>'BASE SPLIT DEM'!E11402+IF('BASE SPLIT DEM'!E11402=0,0,_xlfn.IFNA(VLOOKUP(RIGHT(C11402,6),'Tuning parameter'!$A$3:$AC$11,HLOOKUP(B11402,'Tuning parameter'!$B$1:$AC$2,2,FALSE),FALSE),0))</f>
        <v>0.97446015556349797</v>
      </c>
      <c r="F11402" t="str">
        <f>'BASE SPLIT DEM'!F2179</f>
        <v>PassengerTransportationExternal OUTHome SchoolRoadCars</v>
      </c>
    </row>
    <row r="11403" spans="1:6" x14ac:dyDescent="0.25">
      <c r="A11403" t="str">
        <f>'BASE SPLIT DEM'!A2183</f>
        <v>TO</v>
      </c>
      <c r="B11403">
        <f>'BASE SPLIT DEM'!B11403</f>
        <v>2046</v>
      </c>
      <c r="C11403" t="str">
        <f>'BASE SPLIT DEM'!C11403</f>
        <v>ADEMPASTRAEXIHORAIREG___UPX</v>
      </c>
      <c r="D11403" t="str">
        <f>'BASE SPLIT DEM'!D11403</f>
        <v>PASTRAEXIHORAIREG</v>
      </c>
      <c r="E11403" s="4">
        <f>'BASE SPLIT DEM'!E11403+IF('BASE SPLIT DEM'!E11403=0,0,_xlfn.IFNA(VLOOKUP(RIGHT(C11403,6),'Tuning parameter'!$A$3:$AC$11,HLOOKUP(B11403,'Tuning parameter'!$B$1:$AC$2,2,FALSE),FALSE),0))</f>
        <v>2.5539844436501102E-2</v>
      </c>
      <c r="F11403" t="str">
        <f>'BASE SPLIT DEM'!F2183</f>
        <v>PassengerTransportationExternal OUTHome SchoolRoadTruck</v>
      </c>
    </row>
    <row r="11404" spans="1:6" x14ac:dyDescent="0.25">
      <c r="A11404" t="str">
        <f>'BASE SPLIT DEM'!A2196</f>
        <v>TO</v>
      </c>
      <c r="B11404">
        <f>'BASE SPLIT DEM'!B11404</f>
        <v>2046</v>
      </c>
      <c r="C11404" t="str">
        <f>'BASE SPLIT DEM'!C11404</f>
        <v>ADEMPASTRAEXIHORAISUB___TSU</v>
      </c>
      <c r="D11404" t="str">
        <f>'BASE SPLIT DEM'!D11404</f>
        <v>PASTRAEXIHORAISUB</v>
      </c>
      <c r="E11404" s="4">
        <f>'BASE SPLIT DEM'!E11404+IF('BASE SPLIT DEM'!E11404=0,0,_xlfn.IFNA(VLOOKUP(RIGHT(C11404,6),'Tuning parameter'!$A$3:$AC$11,HLOOKUP(B11404,'Tuning parameter'!$B$1:$AC$2,2,FALSE),FALSE),0))</f>
        <v>1</v>
      </c>
      <c r="F11404" t="str">
        <f>'BASE SPLIT DEM'!F2196</f>
        <v>PassengerTransportationExternal OUTHome OtherRoadInter-city Buses</v>
      </c>
    </row>
    <row r="11405" spans="1:6" x14ac:dyDescent="0.25">
      <c r="A11405" t="str">
        <f>'BASE SPLIT DEM'!A2200</f>
        <v>TO</v>
      </c>
      <c r="B11405">
        <f>'BASE SPLIT DEM'!B11405</f>
        <v>2046</v>
      </c>
      <c r="C11405" t="str">
        <f>'BASE SPLIT DEM'!C11405</f>
        <v>ADEMPASTRAEXIHORAITRM___TST</v>
      </c>
      <c r="D11405" t="str">
        <f>'BASE SPLIT DEM'!D11405</f>
        <v>PASTRAEXIHORAITRM</v>
      </c>
      <c r="E11405" s="4">
        <f>'BASE SPLIT DEM'!E11405+IF('BASE SPLIT DEM'!E11405=0,0,_xlfn.IFNA(VLOOKUP(RIGHT(C11405,6),'Tuning parameter'!$A$3:$AC$11,HLOOKUP(B11405,'Tuning parameter'!$B$1:$AC$2,2,FALSE),FALSE),0))</f>
        <v>1</v>
      </c>
      <c r="F11405" t="str">
        <f>'BASE SPLIT DEM'!F2200</f>
        <v>PassengerTransportationExternal OUTHome OtherRoadInter-city Buses</v>
      </c>
    </row>
    <row r="11406" spans="1:6" x14ac:dyDescent="0.25">
      <c r="A11406" t="str">
        <f>'BASE SPLIT DEM'!A2218</f>
        <v>TO</v>
      </c>
      <c r="B11406">
        <f>'BASE SPLIT DEM'!B11406</f>
        <v>2046</v>
      </c>
      <c r="C11406" t="str">
        <f>'BASE SPLIT DEM'!C11406</f>
        <v>ADEMPASTRAEXIHOROABUSIUBGOB</v>
      </c>
      <c r="D11406" t="str">
        <f>'BASE SPLIT DEM'!D11406</f>
        <v>PASTRAEXIHOROABUS</v>
      </c>
      <c r="E11406" s="4">
        <f>'BASE SPLIT DEM'!E11406+IF('BASE SPLIT DEM'!E11406=0,0,_xlfn.IFNA(VLOOKUP(RIGHT(C11406,6),'Tuning parameter'!$A$3:$AC$11,HLOOKUP(B11406,'Tuning parameter'!$B$1:$AC$2,2,FALSE),FALSE),0))</f>
        <v>4.9005680130978099E-2</v>
      </c>
      <c r="F11406" t="str">
        <f>'BASE SPLIT DEM'!F2218</f>
        <v>PassengerTransportationExternal OUTNon Home basedRoadInter-city Buses</v>
      </c>
    </row>
    <row r="11407" spans="1:6" x14ac:dyDescent="0.25">
      <c r="A11407" t="str">
        <f>'BASE SPLIT DEM'!A2222</f>
        <v>TO</v>
      </c>
      <c r="B11407">
        <f>'BASE SPLIT DEM'!B11407</f>
        <v>2046</v>
      </c>
      <c r="C11407" t="str">
        <f>'BASE SPLIT DEM'!C11407</f>
        <v>ADEMPASTRAEXIHOROABUSURBTBU</v>
      </c>
      <c r="D11407" t="str">
        <f>'BASE SPLIT DEM'!D11407</f>
        <v>PASTRAEXIHOROABUS</v>
      </c>
      <c r="E11407" s="4">
        <f>'BASE SPLIT DEM'!E11407+IF('BASE SPLIT DEM'!E11407=0,0,_xlfn.IFNA(VLOOKUP(RIGHT(C11407,6),'Tuning parameter'!$A$3:$AC$11,HLOOKUP(B11407,'Tuning parameter'!$B$1:$AC$2,2,FALSE),FALSE),0))</f>
        <v>0.74163195821324202</v>
      </c>
      <c r="F11407" t="str">
        <f>'BASE SPLIT DEM'!F2222</f>
        <v>PassengerTransportationExternal OUTNon Home basedRoadInter-city Buses</v>
      </c>
    </row>
    <row r="11408" spans="1:6" x14ac:dyDescent="0.25">
      <c r="A11408" t="str">
        <f>'BASE SPLIT DEM'!A2223</f>
        <v>TO</v>
      </c>
      <c r="B11408">
        <f>'BASE SPLIT DEM'!B11408</f>
        <v>2046</v>
      </c>
      <c r="C11408" t="str">
        <f>'BASE SPLIT DEM'!C11408</f>
        <v>ADEMPASTRAEXIHOROABUSURBWTB</v>
      </c>
      <c r="D11408" t="str">
        <f>'BASE SPLIT DEM'!D11408</f>
        <v>PASTRAEXIHOROABUS</v>
      </c>
      <c r="E11408" s="4">
        <f>'BASE SPLIT DEM'!E11408+IF('BASE SPLIT DEM'!E11408=0,0,_xlfn.IFNA(VLOOKUP(RIGHT(C11408,6),'Tuning parameter'!$A$3:$AC$11,HLOOKUP(B11408,'Tuning parameter'!$B$1:$AC$2,2,FALSE),FALSE),0))</f>
        <v>0</v>
      </c>
      <c r="F11408" t="str">
        <f>'BASE SPLIT DEM'!F2223</f>
        <v>PassengerTransportationExternal OUTNon Home basedRoadCars</v>
      </c>
    </row>
    <row r="11409" spans="1:6" x14ac:dyDescent="0.25">
      <c r="A11409" t="str">
        <f>'BASE SPLIT DEM'!A2227</f>
        <v>TO</v>
      </c>
      <c r="B11409">
        <f>'BASE SPLIT DEM'!B11409</f>
        <v>2046</v>
      </c>
      <c r="C11409" t="str">
        <f>'BASE SPLIT DEM'!C11409</f>
        <v>ADEMPASTRAEXIHOROABUSIUBMWAY</v>
      </c>
      <c r="D11409" t="str">
        <f>'BASE SPLIT DEM'!D11409</f>
        <v>PASTRAEXIHOROABUS</v>
      </c>
      <c r="E11409" s="4">
        <f>'BASE SPLIT DEM'!E11409+IF('BASE SPLIT DEM'!E11409=0,0,_xlfn.IFNA(VLOOKUP(RIGHT(C11409,6),'Tuning parameter'!$A$3:$AC$11,HLOOKUP(B11409,'Tuning parameter'!$B$1:$AC$2,2,FALSE),FALSE),0))</f>
        <v>0.177683902870167</v>
      </c>
      <c r="F11409" t="str">
        <f>'BASE SPLIT DEM'!F2227</f>
        <v>PassengerTransportationExternal OUTNon Home basedRoadTruck</v>
      </c>
    </row>
    <row r="11410" spans="1:6" x14ac:dyDescent="0.25">
      <c r="A11410" t="str">
        <f>'BASE SPLIT DEM'!A2332</f>
        <v>TO</v>
      </c>
      <c r="B11410">
        <f>'BASE SPLIT DEM'!B11410</f>
        <v>2046</v>
      </c>
      <c r="C11410" t="str">
        <f>'BASE SPLIT DEM'!C11410</f>
        <v>ADEMPASTRAEXIHOROABUSIUBVIVA</v>
      </c>
      <c r="D11410" t="str">
        <f>'BASE SPLIT DEM'!D11410</f>
        <v>PASTRAEXIHOROABUS</v>
      </c>
      <c r="E11410" s="4">
        <f>'BASE SPLIT DEM'!E11410+IF('BASE SPLIT DEM'!E11410=0,0,_xlfn.IFNA(VLOOKUP(RIGHT(C11410,6),'Tuning parameter'!$A$3:$AC$11,HLOOKUP(B11410,'Tuning parameter'!$B$1:$AC$2,2,FALSE),FALSE),0))</f>
        <v>2.39008820881767E-2</v>
      </c>
      <c r="F11410" t="str">
        <f>'BASE SPLIT DEM'!F2332</f>
        <v>PassengerTransportationExternal OUTHome Other</v>
      </c>
    </row>
    <row r="11411" spans="1:6" x14ac:dyDescent="0.25">
      <c r="A11411" t="str">
        <f>'BASE SPLIT DEM'!A2335</f>
        <v>TO</v>
      </c>
      <c r="B11411">
        <f>'BASE SPLIT DEM'!B11411</f>
        <v>2046</v>
      </c>
      <c r="C11411" t="str">
        <f>'BASE SPLIT DEM'!C11411</f>
        <v>ADEMPASTRAEXIHOROABUSIUBDURT</v>
      </c>
      <c r="D11411" t="str">
        <f>'BASE SPLIT DEM'!D11411</f>
        <v>PASTRAEXIHOROABUS</v>
      </c>
      <c r="E11411" s="4">
        <f>'BASE SPLIT DEM'!E11411+IF('BASE SPLIT DEM'!E11411=0,0,_xlfn.IFNA(VLOOKUP(RIGHT(C11411,6),'Tuning parameter'!$A$3:$AC$11,HLOOKUP(B11411,'Tuning parameter'!$B$1:$AC$2,2,FALSE),FALSE),0))</f>
        <v>7.7775766974358699E-3</v>
      </c>
      <c r="F11411" t="str">
        <f>'BASE SPLIT DEM'!F2335</f>
        <v>PassengerTransportationExternal OUTNon Home based</v>
      </c>
    </row>
    <row r="11412" spans="1:6" x14ac:dyDescent="0.25">
      <c r="A11412" t="str">
        <f>'BASE SPLIT DEM'!A2341</f>
        <v>TO</v>
      </c>
      <c r="B11412">
        <f>'BASE SPLIT DEM'!B11412</f>
        <v>2046</v>
      </c>
      <c r="C11412" t="str">
        <f>'BASE SPLIT DEM'!C11412</f>
        <v>ADEMPASTRAEXIHOROABUSSCB___</v>
      </c>
      <c r="D11412" t="str">
        <f>'BASE SPLIT DEM'!D11412</f>
        <v>PASTRAEXIHOROABUS</v>
      </c>
      <c r="E11412" s="4">
        <f>'BASE SPLIT DEM'!E11412+IF('BASE SPLIT DEM'!E11412=0,0,_xlfn.IFNA(VLOOKUP(RIGHT(C11412,6),'Tuning parameter'!$A$3:$AC$11,HLOOKUP(B11412,'Tuning parameter'!$B$1:$AC$2,2,FALSE),FALSE),0))</f>
        <v>0</v>
      </c>
      <c r="F11412" t="str">
        <f>'BASE SPLIT DEM'!F2341</f>
        <v>PassengerTransportationExternal OUTNon Home based</v>
      </c>
    </row>
    <row r="11413" spans="1:6" x14ac:dyDescent="0.25">
      <c r="A11413" t="str">
        <f>'BASE SPLIT DEM'!A2343</f>
        <v>TO</v>
      </c>
      <c r="B11413">
        <f>'BASE SPLIT DEM'!B11413</f>
        <v>2046</v>
      </c>
      <c r="C11413" t="str">
        <f>'BASE SPLIT DEM'!C11413</f>
        <v>ADEMPASTRAEXIHOROACAR___RSH</v>
      </c>
      <c r="D11413" t="str">
        <f>'BASE SPLIT DEM'!D11413</f>
        <v>PASTRAEXIHOROACAR</v>
      </c>
      <c r="E11413" s="4">
        <f>'BASE SPLIT DEM'!E11413+IF('BASE SPLIT DEM'!E11413=0,0,_xlfn.IFNA(VLOOKUP(RIGHT(C11413,6),'Tuning parameter'!$A$3:$AC$11,HLOOKUP(B11413,'Tuning parameter'!$B$1:$AC$2,2,FALSE),FALSE),0))</f>
        <v>1.3511232481335201E-2</v>
      </c>
      <c r="F11413" t="str">
        <f>'BASE SPLIT DEM'!F2343</f>
        <v>PassengerTransportationIn BoundaryHome WorkRailRegional</v>
      </c>
    </row>
    <row r="11414" spans="1:6" x14ac:dyDescent="0.25">
      <c r="A11414" t="str">
        <f>'BASE SPLIT DEM'!A2348</f>
        <v>TO</v>
      </c>
      <c r="B11414">
        <f>'BASE SPLIT DEM'!B11414</f>
        <v>2046</v>
      </c>
      <c r="C11414" t="str">
        <f>'BASE SPLIT DEM'!C11414</f>
        <v>ADEMPASTRAEXIHOROACAR___TAX</v>
      </c>
      <c r="D11414" t="str">
        <f>'BASE SPLIT DEM'!D11414</f>
        <v>PASTRAEXIHOROACAR</v>
      </c>
      <c r="E11414" s="4">
        <f>'BASE SPLIT DEM'!E11414+IF('BASE SPLIT DEM'!E11414=0,0,_xlfn.IFNA(VLOOKUP(RIGHT(C11414,6),'Tuning parameter'!$A$3:$AC$11,HLOOKUP(B11414,'Tuning parameter'!$B$1:$AC$2,2,FALSE),FALSE),0))</f>
        <v>1.08157195638427E-2</v>
      </c>
      <c r="F11414" t="str">
        <f>'BASE SPLIT DEM'!F2348</f>
        <v>PassengerTransportationIn BoundaryHome WorkRoadInter-city Buses</v>
      </c>
    </row>
    <row r="11415" spans="1:6" x14ac:dyDescent="0.25">
      <c r="A11415" t="str">
        <f>'BASE SPLIT DEM'!A2349</f>
        <v>TO</v>
      </c>
      <c r="B11415">
        <f>'BASE SPLIT DEM'!B11415</f>
        <v>2046</v>
      </c>
      <c r="C11415" t="str">
        <f>'BASE SPLIT DEM'!C11415</f>
        <v>ADEMPASTRAEXIHOROACAR___ADR</v>
      </c>
      <c r="D11415" t="str">
        <f>'BASE SPLIT DEM'!D11415</f>
        <v>PASTRAEXIHOROACAR</v>
      </c>
      <c r="E11415" s="4">
        <f>'BASE SPLIT DEM'!E11415+IF('BASE SPLIT DEM'!E11415=0,0,_xlfn.IFNA(VLOOKUP(RIGHT(C11415,6),'Tuning parameter'!$A$3:$AC$11,HLOOKUP(B11415,'Tuning parameter'!$B$1:$AC$2,2,FALSE),FALSE),0))</f>
        <v>0.86770200888905602</v>
      </c>
      <c r="F11415" t="str">
        <f>'BASE SPLIT DEM'!F2349</f>
        <v>PassengerTransportationIn BoundaryHome WorkRoadInter-city Buses</v>
      </c>
    </row>
    <row r="11416" spans="1:6" x14ac:dyDescent="0.25">
      <c r="A11416" t="str">
        <f>'BASE SPLIT DEM'!A2350</f>
        <v>TO</v>
      </c>
      <c r="B11416">
        <f>'BASE SPLIT DEM'!B11416</f>
        <v>2046</v>
      </c>
      <c r="C11416" t="str">
        <f>'BASE SPLIT DEM'!C11416</f>
        <v>ADEMPASTRAEXIHOROACAR___APG</v>
      </c>
      <c r="D11416" t="str">
        <f>'BASE SPLIT DEM'!D11416</f>
        <v>PASTRAEXIHOROACAR</v>
      </c>
      <c r="E11416" s="4">
        <f>'BASE SPLIT DEM'!E11416+IF('BASE SPLIT DEM'!E11416=0,0,_xlfn.IFNA(VLOOKUP(RIGHT(C11416,6),'Tuning parameter'!$A$3:$AC$11,HLOOKUP(B11416,'Tuning parameter'!$B$1:$AC$2,2,FALSE),FALSE),0))</f>
        <v>0.107971039065765</v>
      </c>
      <c r="F11416" t="str">
        <f>'BASE SPLIT DEM'!F2350</f>
        <v>PassengerTransportationIn BoundaryHome WorkRoadInter-city Buses</v>
      </c>
    </row>
    <row r="11417" spans="1:6" x14ac:dyDescent="0.25">
      <c r="A11417" t="str">
        <f>'BASE SPLIT DEM'!A2351</f>
        <v>TO</v>
      </c>
      <c r="B11417">
        <f>'BASE SPLIT DEM'!B11417</f>
        <v>2046</v>
      </c>
      <c r="C11417" t="str">
        <f>'BASE SPLIT DEM'!C11417</f>
        <v>ADEMPASTRAEXIHOROATRULGTRSH</v>
      </c>
      <c r="D11417" t="str">
        <f>'BASE SPLIT DEM'!D11417</f>
        <v>PASTRAEXIHOROATRU</v>
      </c>
      <c r="E11417" s="4">
        <f>'BASE SPLIT DEM'!E11417+IF('BASE SPLIT DEM'!E11417=0,0,_xlfn.IFNA(VLOOKUP(RIGHT(C11417,6),'Tuning parameter'!$A$3:$AC$11,HLOOKUP(B11417,'Tuning parameter'!$B$1:$AC$2,2,FALSE),FALSE),0))</f>
        <v>1.3516939479092299E-2</v>
      </c>
      <c r="F11417" t="str">
        <f>'BASE SPLIT DEM'!F2351</f>
        <v>PassengerTransportationIn BoundaryHome WorkRoadInter-city Buses</v>
      </c>
    </row>
    <row r="11418" spans="1:6" x14ac:dyDescent="0.25">
      <c r="A11418" t="str">
        <f>'BASE SPLIT DEM'!A2352</f>
        <v>TO</v>
      </c>
      <c r="B11418">
        <f>'BASE SPLIT DEM'!B11418</f>
        <v>2046</v>
      </c>
      <c r="C11418" t="str">
        <f>'BASE SPLIT DEM'!C11418</f>
        <v>ADEMPASTRAEXIHOROATRULGTTAX</v>
      </c>
      <c r="D11418" t="str">
        <f>'BASE SPLIT DEM'!D11418</f>
        <v>PASTRAEXIHOROATRU</v>
      </c>
      <c r="E11418" s="4">
        <f>'BASE SPLIT DEM'!E11418+IF('BASE SPLIT DEM'!E11418=0,0,_xlfn.IFNA(VLOOKUP(RIGHT(C11418,6),'Tuning parameter'!$A$3:$AC$11,HLOOKUP(B11418,'Tuning parameter'!$B$1:$AC$2,2,FALSE),FALSE),0))</f>
        <v>3.4924222617454702E-3</v>
      </c>
      <c r="F11418" t="str">
        <f>'BASE SPLIT DEM'!F2352</f>
        <v>PassengerTransportationIn BoundaryHome WorkRoadInter-city Buses</v>
      </c>
    </row>
    <row r="11419" spans="1:6" x14ac:dyDescent="0.25">
      <c r="A11419" t="str">
        <f>'BASE SPLIT DEM'!A2365</f>
        <v>TO</v>
      </c>
      <c r="B11419">
        <f>'BASE SPLIT DEM'!B11419</f>
        <v>2046</v>
      </c>
      <c r="C11419" t="str">
        <f>'BASE SPLIT DEM'!C11419</f>
        <v>ADEMPASTRAEXIHOROATRULGTADR</v>
      </c>
      <c r="D11419" t="str">
        <f>'BASE SPLIT DEM'!D11419</f>
        <v>PASTRAEXIHOROATRU</v>
      </c>
      <c r="E11419" s="4">
        <f>'BASE SPLIT DEM'!E11419+IF('BASE SPLIT DEM'!E11419=0,0,_xlfn.IFNA(VLOOKUP(RIGHT(C11419,6),'Tuning parameter'!$A$3:$AC$11,HLOOKUP(B11419,'Tuning parameter'!$B$1:$AC$2,2,FALSE),FALSE),0))</f>
        <v>0.87412592797713495</v>
      </c>
      <c r="F11419" t="str">
        <f>'BASE SPLIT DEM'!F2365</f>
        <v>PassengerTransportationIn BoundaryHome SchoolRailRegional</v>
      </c>
    </row>
    <row r="11420" spans="1:6" x14ac:dyDescent="0.25">
      <c r="A11420" t="str">
        <f>'BASE SPLIT DEM'!A2370</f>
        <v>TO</v>
      </c>
      <c r="B11420">
        <f>'BASE SPLIT DEM'!B11420</f>
        <v>2046</v>
      </c>
      <c r="C11420" t="str">
        <f>'BASE SPLIT DEM'!C11420</f>
        <v>ADEMPASTRAEXIHOROATRULGTAPG</v>
      </c>
      <c r="D11420" t="str">
        <f>'BASE SPLIT DEM'!D11420</f>
        <v>PASTRAEXIHOROATRU</v>
      </c>
      <c r="E11420" s="4">
        <f>'BASE SPLIT DEM'!E11420+IF('BASE SPLIT DEM'!E11420=0,0,_xlfn.IFNA(VLOOKUP(RIGHT(C11420,6),'Tuning parameter'!$A$3:$AC$11,HLOOKUP(B11420,'Tuning parameter'!$B$1:$AC$2,2,FALSE),FALSE),0))</f>
        <v>0.108864710282026</v>
      </c>
      <c r="F11420" t="str">
        <f>'BASE SPLIT DEM'!F2370</f>
        <v>PassengerTransportationIn BoundaryHome SchoolRoadInter-city Buses</v>
      </c>
    </row>
    <row r="11421" spans="1:6" x14ac:dyDescent="0.25">
      <c r="A11421" t="str">
        <f>'BASE SPLIT DEM'!A2371</f>
        <v>TO</v>
      </c>
      <c r="B11421">
        <f>'BASE SPLIT DEM'!B11421</f>
        <v>2046</v>
      </c>
      <c r="C11421" t="str">
        <f>'BASE SPLIT DEM'!C11421</f>
        <v>ADEMPASTRAEXIHOROAMOR______</v>
      </c>
      <c r="D11421" t="str">
        <f>'BASE SPLIT DEM'!D11421</f>
        <v>PASTRAEXIHOROAMOR</v>
      </c>
      <c r="E11421" s="4">
        <f>'BASE SPLIT DEM'!E11421+IF('BASE SPLIT DEM'!E11421=0,0,_xlfn.IFNA(VLOOKUP(RIGHT(C11421,6),'Tuning parameter'!$A$3:$AC$11,HLOOKUP(B11421,'Tuning parameter'!$B$1:$AC$2,2,FALSE),FALSE),0))</f>
        <v>1</v>
      </c>
      <c r="F11421" t="str">
        <f>'BASE SPLIT DEM'!F2371</f>
        <v>PassengerTransportationIn BoundaryHome SchoolRoadInter-city Buses</v>
      </c>
    </row>
    <row r="11422" spans="1:6" x14ac:dyDescent="0.25">
      <c r="A11422" t="str">
        <f>'BASE SPLIT DEM'!A2372</f>
        <v>TO</v>
      </c>
      <c r="B11422">
        <f>'BASE SPLIT DEM'!B11422</f>
        <v>2046</v>
      </c>
      <c r="C11422" t="str">
        <f>'BASE SPLIT DEM'!C11422</f>
        <v>ADEMPASTRAEXIHOROAWAL______</v>
      </c>
      <c r="D11422" t="str">
        <f>'BASE SPLIT DEM'!D11422</f>
        <v>PASTRAEXIHOROAWAL</v>
      </c>
      <c r="E11422" s="4">
        <f>'BASE SPLIT DEM'!E11422+IF('BASE SPLIT DEM'!E11422=0,0,_xlfn.IFNA(VLOOKUP(RIGHT(C11422,6),'Tuning parameter'!$A$3:$AC$11,HLOOKUP(B11422,'Tuning parameter'!$B$1:$AC$2,2,FALSE),FALSE),0))</f>
        <v>1</v>
      </c>
      <c r="F11422" t="str">
        <f>'BASE SPLIT DEM'!F2372</f>
        <v>PassengerTransportationIn BoundaryHome SchoolRoadInter-city Buses</v>
      </c>
    </row>
    <row r="11423" spans="1:6" x14ac:dyDescent="0.25">
      <c r="A11423" t="str">
        <f>'BASE SPLIT DEM'!A2373</f>
        <v>TO</v>
      </c>
      <c r="B11423">
        <f>'BASE SPLIT DEM'!B11423</f>
        <v>2046</v>
      </c>
      <c r="C11423" t="str">
        <f>'BASE SPLIT DEM'!C11423</f>
        <v>ADEMPASTRAEXIHOROABIK______</v>
      </c>
      <c r="D11423" t="str">
        <f>'BASE SPLIT DEM'!D11423</f>
        <v>PASTRAEXIHOROABIK</v>
      </c>
      <c r="E11423" s="4">
        <f>'BASE SPLIT DEM'!E11423+IF('BASE SPLIT DEM'!E11423=0,0,_xlfn.IFNA(VLOOKUP(RIGHT(C11423,6),'Tuning parameter'!$A$3:$AC$11,HLOOKUP(B11423,'Tuning parameter'!$B$1:$AC$2,2,FALSE),FALSE),0))</f>
        <v>1</v>
      </c>
      <c r="F11423" t="str">
        <f>'BASE SPLIT DEM'!F2373</f>
        <v>PassengerTransportationIn BoundaryHome SchoolRoadInter-city Buses</v>
      </c>
    </row>
    <row r="11424" spans="1:6" x14ac:dyDescent="0.25">
      <c r="A11424" t="str">
        <f>'BASE SPLIT DEM'!A2375</f>
        <v>TO</v>
      </c>
      <c r="B11424">
        <f>'BASE SPLIT DEM'!B11424</f>
        <v>2046</v>
      </c>
      <c r="C11424" t="str">
        <f>'BASE SPLIT DEM'!C11424</f>
        <v>ADEMPASTRAEXINHRAIREG___GOR</v>
      </c>
      <c r="D11424" t="str">
        <f>'BASE SPLIT DEM'!D11424</f>
        <v>PASTRAEXINHRAIREG</v>
      </c>
      <c r="E11424" s="4">
        <f>'BASE SPLIT DEM'!E11424+IF('BASE SPLIT DEM'!E11424=0,0,_xlfn.IFNA(VLOOKUP(RIGHT(C11424,6),'Tuning parameter'!$A$3:$AC$11,HLOOKUP(B11424,'Tuning parameter'!$B$1:$AC$2,2,FALSE),FALSE),0))</f>
        <v>0.97446015556349797</v>
      </c>
      <c r="F11424" t="str">
        <f>'BASE SPLIT DEM'!F2375</f>
        <v>PassengerTransportationIn BoundaryHome SchoolRoadCars</v>
      </c>
    </row>
    <row r="11425" spans="1:6" x14ac:dyDescent="0.25">
      <c r="A11425" t="str">
        <f>'BASE SPLIT DEM'!A2379</f>
        <v>TO</v>
      </c>
      <c r="B11425">
        <f>'BASE SPLIT DEM'!B11425</f>
        <v>2046</v>
      </c>
      <c r="C11425" t="str">
        <f>'BASE SPLIT DEM'!C11425</f>
        <v>ADEMPASTRAEXINHRAIREG___UPX</v>
      </c>
      <c r="D11425" t="str">
        <f>'BASE SPLIT DEM'!D11425</f>
        <v>PASTRAEXINHRAIREG</v>
      </c>
      <c r="E11425" s="4">
        <f>'BASE SPLIT DEM'!E11425+IF('BASE SPLIT DEM'!E11425=0,0,_xlfn.IFNA(VLOOKUP(RIGHT(C11425,6),'Tuning parameter'!$A$3:$AC$11,HLOOKUP(B11425,'Tuning parameter'!$B$1:$AC$2,2,FALSE),FALSE),0))</f>
        <v>2.5539844436501102E-2</v>
      </c>
      <c r="F11425" t="str">
        <f>'BASE SPLIT DEM'!F2379</f>
        <v>PassengerTransportationIn BoundaryHome SchoolRoadTruck</v>
      </c>
    </row>
    <row r="11426" spans="1:6" x14ac:dyDescent="0.25">
      <c r="A11426" t="str">
        <f>'BASE SPLIT DEM'!A2387</f>
        <v>TO</v>
      </c>
      <c r="B11426">
        <f>'BASE SPLIT DEM'!B11426</f>
        <v>2046</v>
      </c>
      <c r="C11426" t="str">
        <f>'BASE SPLIT DEM'!C11426</f>
        <v>ADEMPASTRAEXINHRAISUB___TSU</v>
      </c>
      <c r="D11426" t="str">
        <f>'BASE SPLIT DEM'!D11426</f>
        <v>PASTRAEXINHRAISUB</v>
      </c>
      <c r="E11426" s="4">
        <f>'BASE SPLIT DEM'!E11426+IF('BASE SPLIT DEM'!E11426=0,0,_xlfn.IFNA(VLOOKUP(RIGHT(C11426,6),'Tuning parameter'!$A$3:$AC$11,HLOOKUP(B11426,'Tuning parameter'!$B$1:$AC$2,2,FALSE),FALSE),0))</f>
        <v>1</v>
      </c>
      <c r="F11426" t="str">
        <f>'BASE SPLIT DEM'!F2387</f>
        <v>PassengerTransportationIn BoundaryHome OtherRailRegional</v>
      </c>
    </row>
    <row r="11427" spans="1:6" x14ac:dyDescent="0.25">
      <c r="A11427" t="str">
        <f>'BASE SPLIT DEM'!A2393</f>
        <v>TO</v>
      </c>
      <c r="B11427">
        <f>'BASE SPLIT DEM'!B11427</f>
        <v>2046</v>
      </c>
      <c r="C11427" t="str">
        <f>'BASE SPLIT DEM'!C11427</f>
        <v>ADEMPASTRAEXINHRAITRM___TST</v>
      </c>
      <c r="D11427" t="str">
        <f>'BASE SPLIT DEM'!D11427</f>
        <v>PASTRAEXINHRAITRM</v>
      </c>
      <c r="E11427" s="4">
        <f>'BASE SPLIT DEM'!E11427+IF('BASE SPLIT DEM'!E11427=0,0,_xlfn.IFNA(VLOOKUP(RIGHT(C11427,6),'Tuning parameter'!$A$3:$AC$11,HLOOKUP(B11427,'Tuning parameter'!$B$1:$AC$2,2,FALSE),FALSE),0))</f>
        <v>1</v>
      </c>
      <c r="F11427" t="str">
        <f>'BASE SPLIT DEM'!F2393</f>
        <v>PassengerTransportationIn BoundaryHome OtherRoadInter-city Buses</v>
      </c>
    </row>
    <row r="11428" spans="1:6" x14ac:dyDescent="0.25">
      <c r="A11428" t="str">
        <f>'BASE SPLIT DEM'!A2394</f>
        <v>TO</v>
      </c>
      <c r="B11428">
        <f>'BASE SPLIT DEM'!B11428</f>
        <v>2046</v>
      </c>
      <c r="C11428" t="str">
        <f>'BASE SPLIT DEM'!C11428</f>
        <v>ADEMPASTRAEXINHROABUSIUBGOB</v>
      </c>
      <c r="D11428" t="str">
        <f>'BASE SPLIT DEM'!D11428</f>
        <v>PASTRAEXINHROABUS</v>
      </c>
      <c r="E11428" s="4">
        <f>'BASE SPLIT DEM'!E11428+IF('BASE SPLIT DEM'!E11428=0,0,_xlfn.IFNA(VLOOKUP(RIGHT(C11428,6),'Tuning parameter'!$A$3:$AC$11,HLOOKUP(B11428,'Tuning parameter'!$B$1:$AC$2,2,FALSE),FALSE),0))</f>
        <v>4.9005680130978099E-2</v>
      </c>
      <c r="F11428" t="str">
        <f>'BASE SPLIT DEM'!F2394</f>
        <v>PassengerTransportationIn BoundaryHome OtherRoadInter-city Buses</v>
      </c>
    </row>
    <row r="11429" spans="1:6" x14ac:dyDescent="0.25">
      <c r="A11429" t="str">
        <f>'BASE SPLIT DEM'!A2395</f>
        <v>TO</v>
      </c>
      <c r="B11429">
        <f>'BASE SPLIT DEM'!B11429</f>
        <v>2046</v>
      </c>
      <c r="C11429" t="str">
        <f>'BASE SPLIT DEM'!C11429</f>
        <v>ADEMPASTRAEXINHROABUSURBTBU</v>
      </c>
      <c r="D11429" t="str">
        <f>'BASE SPLIT DEM'!D11429</f>
        <v>PASTRAEXINHROABUS</v>
      </c>
      <c r="E11429" s="4">
        <f>'BASE SPLIT DEM'!E11429+IF('BASE SPLIT DEM'!E11429=0,0,_xlfn.IFNA(VLOOKUP(RIGHT(C11429,6),'Tuning parameter'!$A$3:$AC$11,HLOOKUP(B11429,'Tuning parameter'!$B$1:$AC$2,2,FALSE),FALSE),0))</f>
        <v>0.74163195821324202</v>
      </c>
      <c r="F11429" t="str">
        <f>'BASE SPLIT DEM'!F2395</f>
        <v>PassengerTransportationIn BoundaryHome OtherRoadInter-city Buses</v>
      </c>
    </row>
    <row r="11430" spans="1:6" x14ac:dyDescent="0.25">
      <c r="A11430" t="str">
        <f>'BASE SPLIT DEM'!A2396</f>
        <v>TO</v>
      </c>
      <c r="B11430">
        <f>'BASE SPLIT DEM'!B11430</f>
        <v>2046</v>
      </c>
      <c r="C11430" t="str">
        <f>'BASE SPLIT DEM'!C11430</f>
        <v>ADEMPASTRAEXINHROABUSURBWTB</v>
      </c>
      <c r="D11430" t="str">
        <f>'BASE SPLIT DEM'!D11430</f>
        <v>PASTRAEXINHROABUS</v>
      </c>
      <c r="E11430" s="4">
        <f>'BASE SPLIT DEM'!E11430+IF('BASE SPLIT DEM'!E11430=0,0,_xlfn.IFNA(VLOOKUP(RIGHT(C11430,6),'Tuning parameter'!$A$3:$AC$11,HLOOKUP(B11430,'Tuning parameter'!$B$1:$AC$2,2,FALSE),FALSE),0))</f>
        <v>0</v>
      </c>
      <c r="F11430" t="str">
        <f>'BASE SPLIT DEM'!F2396</f>
        <v>PassengerTransportationIn BoundaryHome OtherRoadInter-city Buses</v>
      </c>
    </row>
    <row r="11431" spans="1:6" x14ac:dyDescent="0.25">
      <c r="A11431" t="str">
        <f>'BASE SPLIT DEM'!A2409</f>
        <v>TO</v>
      </c>
      <c r="B11431">
        <f>'BASE SPLIT DEM'!B11431</f>
        <v>2046</v>
      </c>
      <c r="C11431" t="str">
        <f>'BASE SPLIT DEM'!C11431</f>
        <v>ADEMPASTRAEXINHROABUSIUBMWAY</v>
      </c>
      <c r="D11431" t="str">
        <f>'BASE SPLIT DEM'!D11431</f>
        <v>PASTRAEXINHROABUS</v>
      </c>
      <c r="E11431" s="4">
        <f>'BASE SPLIT DEM'!E11431+IF('BASE SPLIT DEM'!E11431=0,0,_xlfn.IFNA(VLOOKUP(RIGHT(C11431,6),'Tuning parameter'!$A$3:$AC$11,HLOOKUP(B11431,'Tuning parameter'!$B$1:$AC$2,2,FALSE),FALSE),0))</f>
        <v>0.177683902870167</v>
      </c>
      <c r="F11431" t="str">
        <f>'BASE SPLIT DEM'!F2409</f>
        <v>PassengerTransportationIn BoundaryNon Home basedRailRegional</v>
      </c>
    </row>
    <row r="11432" spans="1:6" x14ac:dyDescent="0.25">
      <c r="A11432" t="str">
        <f>'BASE SPLIT DEM'!A2415</f>
        <v>TO</v>
      </c>
      <c r="B11432">
        <f>'BASE SPLIT DEM'!B11432</f>
        <v>2046</v>
      </c>
      <c r="C11432" t="str">
        <f>'BASE SPLIT DEM'!C11432</f>
        <v>ADEMPASTRAEXINHROABUSIUBVIVA</v>
      </c>
      <c r="D11432" t="str">
        <f>'BASE SPLIT DEM'!D11432</f>
        <v>PASTRAEXINHROABUS</v>
      </c>
      <c r="E11432" s="4">
        <f>'BASE SPLIT DEM'!E11432+IF('BASE SPLIT DEM'!E11432=0,0,_xlfn.IFNA(VLOOKUP(RIGHT(C11432,6),'Tuning parameter'!$A$3:$AC$11,HLOOKUP(B11432,'Tuning parameter'!$B$1:$AC$2,2,FALSE),FALSE),0))</f>
        <v>2.39008820881767E-2</v>
      </c>
      <c r="F11432" t="str">
        <f>'BASE SPLIT DEM'!F2415</f>
        <v>PassengerTransportationIn BoundaryNon Home basedRoadInter-city Buses</v>
      </c>
    </row>
    <row r="11433" spans="1:6" x14ac:dyDescent="0.25">
      <c r="A11433" t="str">
        <f>'BASE SPLIT DEM'!A2416</f>
        <v>TO</v>
      </c>
      <c r="B11433">
        <f>'BASE SPLIT DEM'!B11433</f>
        <v>2046</v>
      </c>
      <c r="C11433" t="str">
        <f>'BASE SPLIT DEM'!C11433</f>
        <v>ADEMPASTRAEXINHROABUSIUBDURT</v>
      </c>
      <c r="D11433" t="str">
        <f>'BASE SPLIT DEM'!D11433</f>
        <v>PASTRAEXINHROABUS</v>
      </c>
      <c r="E11433" s="4">
        <f>'BASE SPLIT DEM'!E11433+IF('BASE SPLIT DEM'!E11433=0,0,_xlfn.IFNA(VLOOKUP(RIGHT(C11433,6),'Tuning parameter'!$A$3:$AC$11,HLOOKUP(B11433,'Tuning parameter'!$B$1:$AC$2,2,FALSE),FALSE),0))</f>
        <v>7.7775766974358699E-3</v>
      </c>
      <c r="F11433" t="str">
        <f>'BASE SPLIT DEM'!F2416</f>
        <v>PassengerTransportationIn BoundaryNon Home basedRoadInter-city Buses</v>
      </c>
    </row>
    <row r="11434" spans="1:6" x14ac:dyDescent="0.25">
      <c r="A11434" t="str">
        <f>'BASE SPLIT DEM'!A2417</f>
        <v>TO</v>
      </c>
      <c r="B11434">
        <f>'BASE SPLIT DEM'!B11434</f>
        <v>2046</v>
      </c>
      <c r="C11434" t="str">
        <f>'BASE SPLIT DEM'!C11434</f>
        <v>ADEMPASTRAEXINHROABUSSCB___</v>
      </c>
      <c r="D11434" t="str">
        <f>'BASE SPLIT DEM'!D11434</f>
        <v>PASTRAEXINHROABUS</v>
      </c>
      <c r="E11434" s="4">
        <f>'BASE SPLIT DEM'!E11434+IF('BASE SPLIT DEM'!E11434=0,0,_xlfn.IFNA(VLOOKUP(RIGHT(C11434,6),'Tuning parameter'!$A$3:$AC$11,HLOOKUP(B11434,'Tuning parameter'!$B$1:$AC$2,2,FALSE),FALSE),0))</f>
        <v>0</v>
      </c>
      <c r="F11434" t="str">
        <f>'BASE SPLIT DEM'!F2417</f>
        <v>PassengerTransportationIn BoundaryNon Home basedRoadInter-city Buses</v>
      </c>
    </row>
    <row r="11435" spans="1:6" x14ac:dyDescent="0.25">
      <c r="A11435" t="str">
        <f>'BASE SPLIT DEM'!A2418</f>
        <v>TO</v>
      </c>
      <c r="B11435">
        <f>'BASE SPLIT DEM'!B11435</f>
        <v>2046</v>
      </c>
      <c r="C11435" t="str">
        <f>'BASE SPLIT DEM'!C11435</f>
        <v>ADEMPASTRAEXINHROACAR___RSH</v>
      </c>
      <c r="D11435" t="str">
        <f>'BASE SPLIT DEM'!D11435</f>
        <v>PASTRAEXINHROACAR</v>
      </c>
      <c r="E11435" s="4">
        <f>'BASE SPLIT DEM'!E11435+IF('BASE SPLIT DEM'!E11435=0,0,_xlfn.IFNA(VLOOKUP(RIGHT(C11435,6),'Tuning parameter'!$A$3:$AC$11,HLOOKUP(B11435,'Tuning parameter'!$B$1:$AC$2,2,FALSE),FALSE),0))</f>
        <v>0</v>
      </c>
      <c r="F11435" t="str">
        <f>'BASE SPLIT DEM'!F2418</f>
        <v>PassengerTransportationIn BoundaryNon Home basedRoadInter-city Buses</v>
      </c>
    </row>
    <row r="11436" spans="1:6" x14ac:dyDescent="0.25">
      <c r="A11436" t="str">
        <f>'BASE SPLIT DEM'!A2419</f>
        <v>TO</v>
      </c>
      <c r="B11436">
        <f>'BASE SPLIT DEM'!B11436</f>
        <v>2046</v>
      </c>
      <c r="C11436" t="str">
        <f>'BASE SPLIT DEM'!C11436</f>
        <v>ADEMPASTRAEXINHROACAR___TAX</v>
      </c>
      <c r="D11436" t="str">
        <f>'BASE SPLIT DEM'!D11436</f>
        <v>PASTRAEXINHROACAR</v>
      </c>
      <c r="E11436" s="4">
        <f>'BASE SPLIT DEM'!E11436+IF('BASE SPLIT DEM'!E11436=0,0,_xlfn.IFNA(VLOOKUP(RIGHT(C11436,6),'Tuning parameter'!$A$3:$AC$11,HLOOKUP(B11436,'Tuning parameter'!$B$1:$AC$2,2,FALSE),FALSE),0))</f>
        <v>1.08157195638427E-2</v>
      </c>
      <c r="F11436" t="str">
        <f>'BASE SPLIT DEM'!F2419</f>
        <v>PassengerTransportationIn BoundaryNon Home basedRoadCars</v>
      </c>
    </row>
    <row r="11437" spans="1:6" x14ac:dyDescent="0.25">
      <c r="A11437" t="str">
        <f>'BASE SPLIT DEM'!A2423</f>
        <v>TO</v>
      </c>
      <c r="B11437">
        <f>'BASE SPLIT DEM'!B11437</f>
        <v>2046</v>
      </c>
      <c r="C11437" t="str">
        <f>'BASE SPLIT DEM'!C11437</f>
        <v>ADEMPASTRAEXINHROACAR___ADR</v>
      </c>
      <c r="D11437" t="str">
        <f>'BASE SPLIT DEM'!D11437</f>
        <v>PASTRAEXINHROACAR</v>
      </c>
      <c r="E11437" s="4">
        <f>'BASE SPLIT DEM'!E11437+IF('BASE SPLIT DEM'!E11437=0,0,_xlfn.IFNA(VLOOKUP(RIGHT(C11437,6),'Tuning parameter'!$A$3:$AC$11,HLOOKUP(B11437,'Tuning parameter'!$B$1:$AC$2,2,FALSE),FALSE),0))</f>
        <v>0.86770200888905602</v>
      </c>
      <c r="F11437" t="str">
        <f>'BASE SPLIT DEM'!F2423</f>
        <v>PassengerTransportationIn BoundaryNon Home basedRoadTruck</v>
      </c>
    </row>
    <row r="11438" spans="1:6" x14ac:dyDescent="0.25">
      <c r="A11438" t="str">
        <f>'BASE SPLIT DEM'!A2431</f>
        <v>TO</v>
      </c>
      <c r="B11438">
        <f>'BASE SPLIT DEM'!B11438</f>
        <v>2046</v>
      </c>
      <c r="C11438" t="str">
        <f>'BASE SPLIT DEM'!C11438</f>
        <v>ADEMPASTRAEXINHROACAR___APG</v>
      </c>
      <c r="D11438" t="str">
        <f>'BASE SPLIT DEM'!D11438</f>
        <v>PASTRAEXINHROACAR</v>
      </c>
      <c r="E11438" s="4">
        <f>'BASE SPLIT DEM'!E11438+IF('BASE SPLIT DEM'!E11438=0,0,_xlfn.IFNA(VLOOKUP(RIGHT(C11438,6),'Tuning parameter'!$A$3:$AC$11,HLOOKUP(B11438,'Tuning parameter'!$B$1:$AC$2,2,FALSE),FALSE),0))</f>
        <v>0.12148227154709999</v>
      </c>
      <c r="F11438" t="str">
        <f>'BASE SPLIT DEM'!F2431</f>
        <v>PassengerTransportationExternal INHome WorkRailRegional</v>
      </c>
    </row>
    <row r="11439" spans="1:6" x14ac:dyDescent="0.25">
      <c r="A11439" t="str">
        <f>'BASE SPLIT DEM'!A2436</f>
        <v>TO</v>
      </c>
      <c r="B11439">
        <f>'BASE SPLIT DEM'!B11439</f>
        <v>2046</v>
      </c>
      <c r="C11439" t="str">
        <f>'BASE SPLIT DEM'!C11439</f>
        <v>ADEMPASTRAEXINHROATRULGTRSH</v>
      </c>
      <c r="D11439" t="str">
        <f>'BASE SPLIT DEM'!D11439</f>
        <v>PASTRAEXINHROATRU</v>
      </c>
      <c r="E11439" s="4">
        <f>'BASE SPLIT DEM'!E11439+IF('BASE SPLIT DEM'!E11439=0,0,_xlfn.IFNA(VLOOKUP(RIGHT(C11439,6),'Tuning parameter'!$A$3:$AC$11,HLOOKUP(B11439,'Tuning parameter'!$B$1:$AC$2,2,FALSE),FALSE),0))</f>
        <v>0</v>
      </c>
      <c r="F11439" t="str">
        <f>'BASE SPLIT DEM'!F2436</f>
        <v>PassengerTransportationExternal INHome WorkRoadInter-city Buses</v>
      </c>
    </row>
    <row r="11440" spans="1:6" x14ac:dyDescent="0.25">
      <c r="A11440" t="str">
        <f>'BASE SPLIT DEM'!A2440</f>
        <v>TO</v>
      </c>
      <c r="B11440">
        <f>'BASE SPLIT DEM'!B11440</f>
        <v>2046</v>
      </c>
      <c r="C11440" t="str">
        <f>'BASE SPLIT DEM'!C11440</f>
        <v>ADEMPASTRAEXINHROATRULGTTAX</v>
      </c>
      <c r="D11440" t="str">
        <f>'BASE SPLIT DEM'!D11440</f>
        <v>PASTRAEXINHROATRU</v>
      </c>
      <c r="E11440" s="4">
        <f>'BASE SPLIT DEM'!E11440+IF('BASE SPLIT DEM'!E11440=0,0,_xlfn.IFNA(VLOOKUP(RIGHT(C11440,6),'Tuning parameter'!$A$3:$AC$11,HLOOKUP(B11440,'Tuning parameter'!$B$1:$AC$2,2,FALSE),FALSE),0))</f>
        <v>3.4924222617454702E-3</v>
      </c>
      <c r="F11440" t="str">
        <f>'BASE SPLIT DEM'!F2440</f>
        <v>PassengerTransportationExternal INHome WorkRoadInter-city Buses</v>
      </c>
    </row>
    <row r="11441" spans="1:6" x14ac:dyDescent="0.25">
      <c r="A11441" t="str">
        <f>'BASE SPLIT DEM'!A2453</f>
        <v>TO</v>
      </c>
      <c r="B11441">
        <f>'BASE SPLIT DEM'!B11441</f>
        <v>2046</v>
      </c>
      <c r="C11441" t="str">
        <f>'BASE SPLIT DEM'!C11441</f>
        <v>ADEMPASTRAEXINHROATRULGTADR</v>
      </c>
      <c r="D11441" t="str">
        <f>'BASE SPLIT DEM'!D11441</f>
        <v>PASTRAEXINHROATRU</v>
      </c>
      <c r="E11441" s="4">
        <f>'BASE SPLIT DEM'!E11441+IF('BASE SPLIT DEM'!E11441=0,0,_xlfn.IFNA(VLOOKUP(RIGHT(C11441,6),'Tuning parameter'!$A$3:$AC$11,HLOOKUP(B11441,'Tuning parameter'!$B$1:$AC$2,2,FALSE),FALSE),0))</f>
        <v>0.87412592797713495</v>
      </c>
      <c r="F11441" t="str">
        <f>'BASE SPLIT DEM'!F2453</f>
        <v>PassengerTransportationExternal INHome SchoolRailRegional</v>
      </c>
    </row>
    <row r="11442" spans="1:6" x14ac:dyDescent="0.25">
      <c r="A11442" t="str">
        <f>'BASE SPLIT DEM'!A2458</f>
        <v>TO</v>
      </c>
      <c r="B11442">
        <f>'BASE SPLIT DEM'!B11442</f>
        <v>2046</v>
      </c>
      <c r="C11442" t="str">
        <f>'BASE SPLIT DEM'!C11442</f>
        <v>ADEMPASTRAEXINHROATRULGTAPG</v>
      </c>
      <c r="D11442" t="str">
        <f>'BASE SPLIT DEM'!D11442</f>
        <v>PASTRAEXINHROATRU</v>
      </c>
      <c r="E11442" s="4">
        <f>'BASE SPLIT DEM'!E11442+IF('BASE SPLIT DEM'!E11442=0,0,_xlfn.IFNA(VLOOKUP(RIGHT(C11442,6),'Tuning parameter'!$A$3:$AC$11,HLOOKUP(B11442,'Tuning parameter'!$B$1:$AC$2,2,FALSE),FALSE),0))</f>
        <v>0.122381649761118</v>
      </c>
      <c r="F11442" t="str">
        <f>'BASE SPLIT DEM'!F2458</f>
        <v>PassengerTransportationExternal INHome SchoolRoadInter-city Buses</v>
      </c>
    </row>
    <row r="11443" spans="1:6" x14ac:dyDescent="0.25">
      <c r="A11443" t="str">
        <f>'BASE SPLIT DEM'!A2463</f>
        <v>TO</v>
      </c>
      <c r="B11443">
        <f>'BASE SPLIT DEM'!B11443</f>
        <v>2046</v>
      </c>
      <c r="C11443" t="str">
        <f>'BASE SPLIT DEM'!C11443</f>
        <v>ADEMPASTRAEXINHROAMOR______</v>
      </c>
      <c r="D11443" t="str">
        <f>'BASE SPLIT DEM'!D11443</f>
        <v>PASTRAEXINHROAMOR</v>
      </c>
      <c r="E11443" s="4">
        <f>'BASE SPLIT DEM'!E11443+IF('BASE SPLIT DEM'!E11443=0,0,_xlfn.IFNA(VLOOKUP(RIGHT(C11443,6),'Tuning parameter'!$A$3:$AC$11,HLOOKUP(B11443,'Tuning parameter'!$B$1:$AC$2,2,FALSE),FALSE),0))</f>
        <v>1</v>
      </c>
      <c r="F11443" t="str">
        <f>'BASE SPLIT DEM'!F2463</f>
        <v>PassengerTransportationExternal INHome SchoolRoadCars</v>
      </c>
    </row>
    <row r="11444" spans="1:6" x14ac:dyDescent="0.25">
      <c r="A11444" t="str">
        <f>'BASE SPLIT DEM'!A2467</f>
        <v>TO</v>
      </c>
      <c r="B11444">
        <f>'BASE SPLIT DEM'!B11444</f>
        <v>2046</v>
      </c>
      <c r="C11444" t="str">
        <f>'BASE SPLIT DEM'!C11444</f>
        <v>ADEMPASTRAEXINHROAWAL______</v>
      </c>
      <c r="D11444" t="str">
        <f>'BASE SPLIT DEM'!D11444</f>
        <v>PASTRAEXINHROAWAL</v>
      </c>
      <c r="E11444" s="4">
        <f>'BASE SPLIT DEM'!E11444+IF('BASE SPLIT DEM'!E11444=0,0,_xlfn.IFNA(VLOOKUP(RIGHT(C11444,6),'Tuning parameter'!$A$3:$AC$11,HLOOKUP(B11444,'Tuning parameter'!$B$1:$AC$2,2,FALSE),FALSE),0))</f>
        <v>1</v>
      </c>
      <c r="F11444" t="str">
        <f>'BASE SPLIT DEM'!F2467</f>
        <v>PassengerTransportationExternal INHome SchoolRoadTruck</v>
      </c>
    </row>
    <row r="11445" spans="1:6" x14ac:dyDescent="0.25">
      <c r="A11445" t="str">
        <f>'BASE SPLIT DEM'!A2480</f>
        <v>TO</v>
      </c>
      <c r="B11445">
        <f>'BASE SPLIT DEM'!B11445</f>
        <v>2046</v>
      </c>
      <c r="C11445" t="str">
        <f>'BASE SPLIT DEM'!C11445</f>
        <v>ADEMPASTRAEXINHROABIK______</v>
      </c>
      <c r="D11445" t="str">
        <f>'BASE SPLIT DEM'!D11445</f>
        <v>PASTRAEXINHROABIK</v>
      </c>
      <c r="E11445" s="4">
        <f>'BASE SPLIT DEM'!E11445+IF('BASE SPLIT DEM'!E11445=0,0,_xlfn.IFNA(VLOOKUP(RIGHT(C11445,6),'Tuning parameter'!$A$3:$AC$11,HLOOKUP(B11445,'Tuning parameter'!$B$1:$AC$2,2,FALSE),FALSE),0))</f>
        <v>1</v>
      </c>
      <c r="F11445" t="str">
        <f>'BASE SPLIT DEM'!F2480</f>
        <v>PassengerTransportationExternal INHome OtherRoadInter-city Buses</v>
      </c>
    </row>
    <row r="11446" spans="1:6" x14ac:dyDescent="0.25">
      <c r="A11446" t="str">
        <f>'BASE SPLIT DEM'!A2484</f>
        <v>TO</v>
      </c>
      <c r="B11446">
        <f>'BASE SPLIT DEM'!B11446</f>
        <v>2046</v>
      </c>
      <c r="C11446" t="str">
        <f>'BASE SPLIT DEM'!C11446</f>
        <v>ADEMPASTRAEXOHWRAIREG___GOR</v>
      </c>
      <c r="D11446" t="str">
        <f>'BASE SPLIT DEM'!D11446</f>
        <v>PASTRAEXOHWRAIREG</v>
      </c>
      <c r="E11446" s="4">
        <f>'BASE SPLIT DEM'!E11446+IF('BASE SPLIT DEM'!E11446=0,0,_xlfn.IFNA(VLOOKUP(RIGHT(C11446,6),'Tuning parameter'!$A$3:$AC$11,HLOOKUP(B11446,'Tuning parameter'!$B$1:$AC$2,2,FALSE),FALSE),0))</f>
        <v>1</v>
      </c>
      <c r="F11446" t="str">
        <f>'BASE SPLIT DEM'!F2484</f>
        <v>PassengerTransportationExternal INHome OtherRoadInter-city Buses</v>
      </c>
    </row>
    <row r="11447" spans="1:6" x14ac:dyDescent="0.25">
      <c r="A11447" t="str">
        <f>'BASE SPLIT DEM'!A2502</f>
        <v>TO</v>
      </c>
      <c r="B11447">
        <f>'BASE SPLIT DEM'!B11447</f>
        <v>2046</v>
      </c>
      <c r="C11447" t="str">
        <f>'BASE SPLIT DEM'!C11447</f>
        <v>ADEMPASTRAEXOHWRAIREG___UPX</v>
      </c>
      <c r="D11447" t="str">
        <f>'BASE SPLIT DEM'!D11447</f>
        <v>PASTRAEXOHWRAIREG</v>
      </c>
      <c r="E11447" s="4">
        <f>'BASE SPLIT DEM'!E11447+IF('BASE SPLIT DEM'!E11447=0,0,_xlfn.IFNA(VLOOKUP(RIGHT(C11447,6),'Tuning parameter'!$A$3:$AC$11,HLOOKUP(B11447,'Tuning parameter'!$B$1:$AC$2,2,FALSE),FALSE),0))</f>
        <v>0</v>
      </c>
      <c r="F11447" t="str">
        <f>'BASE SPLIT DEM'!F2502</f>
        <v>PassengerTransportationExternal INNon Home basedRoadInter-city Buses</v>
      </c>
    </row>
    <row r="11448" spans="1:6" x14ac:dyDescent="0.25">
      <c r="A11448" t="str">
        <f>'BASE SPLIT DEM'!A2506</f>
        <v>TO</v>
      </c>
      <c r="B11448">
        <f>'BASE SPLIT DEM'!B11448</f>
        <v>2046</v>
      </c>
      <c r="C11448" t="str">
        <f>'BASE SPLIT DEM'!C11448</f>
        <v>ADEMPASTRAEXOHWRAISUB___TSU</v>
      </c>
      <c r="D11448" t="str">
        <f>'BASE SPLIT DEM'!D11448</f>
        <v>PASTRAEXOHWRAISUB</v>
      </c>
      <c r="E11448" s="4">
        <f>'BASE SPLIT DEM'!E11448+IF('BASE SPLIT DEM'!E11448=0,0,_xlfn.IFNA(VLOOKUP(RIGHT(C11448,6),'Tuning parameter'!$A$3:$AC$11,HLOOKUP(B11448,'Tuning parameter'!$B$1:$AC$2,2,FALSE),FALSE),0))</f>
        <v>1</v>
      </c>
      <c r="F11448" t="str">
        <f>'BASE SPLIT DEM'!F2506</f>
        <v>PassengerTransportationExternal INNon Home basedRoadInter-city Buses</v>
      </c>
    </row>
    <row r="11449" spans="1:6" x14ac:dyDescent="0.25">
      <c r="A11449" t="str">
        <f>'BASE SPLIT DEM'!A2507</f>
        <v>TO</v>
      </c>
      <c r="B11449">
        <f>'BASE SPLIT DEM'!B11449</f>
        <v>2046</v>
      </c>
      <c r="C11449" t="str">
        <f>'BASE SPLIT DEM'!C11449</f>
        <v>ADEMPASTRAEXOHWRAITRM___TST</v>
      </c>
      <c r="D11449" t="str">
        <f>'BASE SPLIT DEM'!D11449</f>
        <v>PASTRAEXOHWRAITRM</v>
      </c>
      <c r="E11449" s="4">
        <f>'BASE SPLIT DEM'!E11449+IF('BASE SPLIT DEM'!E11449=0,0,_xlfn.IFNA(VLOOKUP(RIGHT(C11449,6),'Tuning parameter'!$A$3:$AC$11,HLOOKUP(B11449,'Tuning parameter'!$B$1:$AC$2,2,FALSE),FALSE),0))</f>
        <v>1</v>
      </c>
      <c r="F11449" t="str">
        <f>'BASE SPLIT DEM'!F2507</f>
        <v>PassengerTransportationExternal INNon Home basedRoadCars</v>
      </c>
    </row>
    <row r="11450" spans="1:6" x14ac:dyDescent="0.25">
      <c r="A11450" t="str">
        <f>'BASE SPLIT DEM'!A2511</f>
        <v>TO</v>
      </c>
      <c r="B11450">
        <f>'BASE SPLIT DEM'!B11450</f>
        <v>2046</v>
      </c>
      <c r="C11450" t="str">
        <f>'BASE SPLIT DEM'!C11450</f>
        <v>ADEMPASTRAEXOHWROABUSIUBGOB</v>
      </c>
      <c r="D11450" t="str">
        <f>'BASE SPLIT DEM'!D11450</f>
        <v>PASTRAEXOHWROABUS</v>
      </c>
      <c r="E11450" s="4">
        <f>'BASE SPLIT DEM'!E11450+IF('BASE SPLIT DEM'!E11450=0,0,_xlfn.IFNA(VLOOKUP(RIGHT(C11450,6),'Tuning parameter'!$A$3:$AC$11,HLOOKUP(B11450,'Tuning parameter'!$B$1:$AC$2,2,FALSE),FALSE),0))</f>
        <v>4.9181552429409497E-2</v>
      </c>
      <c r="F11450" t="str">
        <f>'BASE SPLIT DEM'!F2511</f>
        <v>PassengerTransportationExternal INNon Home basedRoadTruck</v>
      </c>
    </row>
    <row r="11451" spans="1:6" x14ac:dyDescent="0.25">
      <c r="A11451" t="str">
        <f>'BASE SPLIT DEM'!A2519</f>
        <v>TO</v>
      </c>
      <c r="B11451">
        <f>'BASE SPLIT DEM'!B11451</f>
        <v>2046</v>
      </c>
      <c r="C11451" t="str">
        <f>'BASE SPLIT DEM'!C11451</f>
        <v>ADEMPASTRAEXOHWROABUSURBTBU</v>
      </c>
      <c r="D11451" t="str">
        <f>'BASE SPLIT DEM'!D11451</f>
        <v>PASTRAEXOHWROABUS</v>
      </c>
      <c r="E11451" s="4">
        <f>'BASE SPLIT DEM'!E11451+IF('BASE SPLIT DEM'!E11451=0,0,_xlfn.IFNA(VLOOKUP(RIGHT(C11451,6),'Tuning parameter'!$A$3:$AC$11,HLOOKUP(B11451,'Tuning parameter'!$B$1:$AC$2,2,FALSE),FALSE),0))</f>
        <v>0.74429353778386598</v>
      </c>
      <c r="F11451" t="str">
        <f>'BASE SPLIT DEM'!F2519</f>
        <v>PassengerTransportationExternal OUTHome WorkRailRegional</v>
      </c>
    </row>
    <row r="11452" spans="1:6" x14ac:dyDescent="0.25">
      <c r="A11452" t="str">
        <f>'BASE SPLIT DEM'!A2524</f>
        <v>TO</v>
      </c>
      <c r="B11452">
        <f>'BASE SPLIT DEM'!B11452</f>
        <v>2046</v>
      </c>
      <c r="C11452" t="str">
        <f>'BASE SPLIT DEM'!C11452</f>
        <v>ADEMPASTRAEXOHWROABUSURBWTB</v>
      </c>
      <c r="D11452" t="str">
        <f>'BASE SPLIT DEM'!D11452</f>
        <v>PASTRAEXOHWROABUS</v>
      </c>
      <c r="E11452" s="4">
        <f>'BASE SPLIT DEM'!E11452+IF('BASE SPLIT DEM'!E11452=0,0,_xlfn.IFNA(VLOOKUP(RIGHT(C11452,6),'Tuning parameter'!$A$3:$AC$11,HLOOKUP(B11452,'Tuning parameter'!$B$1:$AC$2,2,FALSE),FALSE),0))</f>
        <v>0</v>
      </c>
      <c r="F11452" t="str">
        <f>'BASE SPLIT DEM'!F2524</f>
        <v>PassengerTransportationExternal OUTHome WorkRoadInter-city Buses</v>
      </c>
    </row>
    <row r="11453" spans="1:6" x14ac:dyDescent="0.25">
      <c r="A11453" t="str">
        <f>'BASE SPLIT DEM'!A2528</f>
        <v>TO</v>
      </c>
      <c r="B11453">
        <f>'BASE SPLIT DEM'!B11453</f>
        <v>2046</v>
      </c>
      <c r="C11453" t="str">
        <f>'BASE SPLIT DEM'!C11453</f>
        <v>ADEMPASTRAEXOHWROABUSIUBMWAY</v>
      </c>
      <c r="D11453" t="str">
        <f>'BASE SPLIT DEM'!D11453</f>
        <v>PASTRAEXOHWROABUS</v>
      </c>
      <c r="E11453" s="4">
        <f>'BASE SPLIT DEM'!E11453+IF('BASE SPLIT DEM'!E11453=0,0,_xlfn.IFNA(VLOOKUP(RIGHT(C11453,6),'Tuning parameter'!$A$3:$AC$11,HLOOKUP(B11453,'Tuning parameter'!$B$1:$AC$2,2,FALSE),FALSE),0))</f>
        <v>0.17527578367284399</v>
      </c>
      <c r="F11453" t="str">
        <f>'BASE SPLIT DEM'!F2528</f>
        <v>PassengerTransportationExternal OUTHome WorkRoadInter-city Buses</v>
      </c>
    </row>
    <row r="11454" spans="1:6" x14ac:dyDescent="0.25">
      <c r="A11454" t="str">
        <f>'BASE SPLIT DEM'!A2541</f>
        <v>TO</v>
      </c>
      <c r="B11454">
        <f>'BASE SPLIT DEM'!B11454</f>
        <v>2046</v>
      </c>
      <c r="C11454" t="str">
        <f>'BASE SPLIT DEM'!C11454</f>
        <v>ADEMPASTRAEXOHWROABUSIUBVIVA</v>
      </c>
      <c r="D11454" t="str">
        <f>'BASE SPLIT DEM'!D11454</f>
        <v>PASTRAEXOHWROABUS</v>
      </c>
      <c r="E11454" s="4">
        <f>'BASE SPLIT DEM'!E11454+IF('BASE SPLIT DEM'!E11454=0,0,_xlfn.IFNA(VLOOKUP(RIGHT(C11454,6),'Tuning parameter'!$A$3:$AC$11,HLOOKUP(B11454,'Tuning parameter'!$B$1:$AC$2,2,FALSE),FALSE),0))</f>
        <v>2.35769575679486E-2</v>
      </c>
      <c r="F11454" t="str">
        <f>'BASE SPLIT DEM'!F2541</f>
        <v>PassengerTransportationExternal OUTHome SchoolRailRegional</v>
      </c>
    </row>
    <row r="11455" spans="1:6" x14ac:dyDescent="0.25">
      <c r="A11455" t="str">
        <f>'BASE SPLIT DEM'!A2546</f>
        <v>TO</v>
      </c>
      <c r="B11455">
        <f>'BASE SPLIT DEM'!B11455</f>
        <v>2046</v>
      </c>
      <c r="C11455" t="str">
        <f>'BASE SPLIT DEM'!C11455</f>
        <v>ADEMPASTRAEXOHWROABUSIUBDURT</v>
      </c>
      <c r="D11455" t="str">
        <f>'BASE SPLIT DEM'!D11455</f>
        <v>PASTRAEXOHWROABUS</v>
      </c>
      <c r="E11455" s="4">
        <f>'BASE SPLIT DEM'!E11455+IF('BASE SPLIT DEM'!E11455=0,0,_xlfn.IFNA(VLOOKUP(RIGHT(C11455,6),'Tuning parameter'!$A$3:$AC$11,HLOOKUP(B11455,'Tuning parameter'!$B$1:$AC$2,2,FALSE),FALSE),0))</f>
        <v>7.6721685459308396E-3</v>
      </c>
      <c r="F11455" t="str">
        <f>'BASE SPLIT DEM'!F2546</f>
        <v>PassengerTransportationExternal OUTHome SchoolRoadInter-city Buses</v>
      </c>
    </row>
    <row r="11456" spans="1:6" x14ac:dyDescent="0.25">
      <c r="A11456" t="str">
        <f>'BASE SPLIT DEM'!A2551</f>
        <v>TO</v>
      </c>
      <c r="B11456">
        <f>'BASE SPLIT DEM'!B11456</f>
        <v>2046</v>
      </c>
      <c r="C11456" t="str">
        <f>'BASE SPLIT DEM'!C11456</f>
        <v>ADEMPASTRAEXOHWROABUSSCB___</v>
      </c>
      <c r="D11456" t="str">
        <f>'BASE SPLIT DEM'!D11456</f>
        <v>PASTRAEXOHWROABUS</v>
      </c>
      <c r="E11456" s="4">
        <f>'BASE SPLIT DEM'!E11456+IF('BASE SPLIT DEM'!E11456=0,0,_xlfn.IFNA(VLOOKUP(RIGHT(C11456,6),'Tuning parameter'!$A$3:$AC$11,HLOOKUP(B11456,'Tuning parameter'!$B$1:$AC$2,2,FALSE),FALSE),0))</f>
        <v>0</v>
      </c>
      <c r="F11456" t="str">
        <f>'BASE SPLIT DEM'!F2551</f>
        <v>PassengerTransportationExternal OUTHome SchoolRoadCars</v>
      </c>
    </row>
    <row r="11457" spans="1:6" x14ac:dyDescent="0.25">
      <c r="A11457" t="str">
        <f>'BASE SPLIT DEM'!A2555</f>
        <v>TO</v>
      </c>
      <c r="B11457">
        <f>'BASE SPLIT DEM'!B11457</f>
        <v>2046</v>
      </c>
      <c r="C11457" t="str">
        <f>'BASE SPLIT DEM'!C11457</f>
        <v>ADEMPASTRAEXOHWROACAR___RSH</v>
      </c>
      <c r="D11457" t="str">
        <f>'BASE SPLIT DEM'!D11457</f>
        <v>PASTRAEXOHWROACAR</v>
      </c>
      <c r="E11457" s="4">
        <f>'BASE SPLIT DEM'!E11457+IF('BASE SPLIT DEM'!E11457=0,0,_xlfn.IFNA(VLOOKUP(RIGHT(C11457,6),'Tuning parameter'!$A$3:$AC$11,HLOOKUP(B11457,'Tuning parameter'!$B$1:$AC$2,2,FALSE),FALSE),0))</f>
        <v>1.3511232481335201E-2</v>
      </c>
      <c r="F11457" t="str">
        <f>'BASE SPLIT DEM'!F2555</f>
        <v>PassengerTransportationExternal OUTHome SchoolRoadTruck</v>
      </c>
    </row>
    <row r="11458" spans="1:6" x14ac:dyDescent="0.25">
      <c r="A11458" t="str">
        <f>'BASE SPLIT DEM'!A2568</f>
        <v>TO</v>
      </c>
      <c r="B11458">
        <f>'BASE SPLIT DEM'!B11458</f>
        <v>2046</v>
      </c>
      <c r="C11458" t="str">
        <f>'BASE SPLIT DEM'!C11458</f>
        <v>ADEMPASTRAEXOHWROACAR___TAX</v>
      </c>
      <c r="D11458" t="str">
        <f>'BASE SPLIT DEM'!D11458</f>
        <v>PASTRAEXOHWROACAR</v>
      </c>
      <c r="E11458" s="4">
        <f>'BASE SPLIT DEM'!E11458+IF('BASE SPLIT DEM'!E11458=0,0,_xlfn.IFNA(VLOOKUP(RIGHT(C11458,6),'Tuning parameter'!$A$3:$AC$11,HLOOKUP(B11458,'Tuning parameter'!$B$1:$AC$2,2,FALSE),FALSE),0))</f>
        <v>1.08157195638427E-2</v>
      </c>
      <c r="F11458" t="str">
        <f>'BASE SPLIT DEM'!F2568</f>
        <v>PassengerTransportationExternal OUTHome OtherRoadInter-city Buses</v>
      </c>
    </row>
    <row r="11459" spans="1:6" x14ac:dyDescent="0.25">
      <c r="A11459" t="str">
        <f>'BASE SPLIT DEM'!A2572</f>
        <v>TO</v>
      </c>
      <c r="B11459">
        <f>'BASE SPLIT DEM'!B11459</f>
        <v>2046</v>
      </c>
      <c r="C11459" t="str">
        <f>'BASE SPLIT DEM'!C11459</f>
        <v>ADEMPASTRAEXOHWROACAR___ADR</v>
      </c>
      <c r="D11459" t="str">
        <f>'BASE SPLIT DEM'!D11459</f>
        <v>PASTRAEXOHWROACAR</v>
      </c>
      <c r="E11459" s="4">
        <f>'BASE SPLIT DEM'!E11459+IF('BASE SPLIT DEM'!E11459=0,0,_xlfn.IFNA(VLOOKUP(RIGHT(C11459,6),'Tuning parameter'!$A$3:$AC$11,HLOOKUP(B11459,'Tuning parameter'!$B$1:$AC$2,2,FALSE),FALSE),0))</f>
        <v>0.86770200888905602</v>
      </c>
      <c r="F11459" t="str">
        <f>'BASE SPLIT DEM'!F2572</f>
        <v>PassengerTransportationExternal OUTHome OtherRoadInter-city Buses</v>
      </c>
    </row>
    <row r="11460" spans="1:6" x14ac:dyDescent="0.25">
      <c r="A11460" t="str">
        <f>'BASE SPLIT DEM'!A2590</f>
        <v>TO</v>
      </c>
      <c r="B11460">
        <f>'BASE SPLIT DEM'!B11460</f>
        <v>2046</v>
      </c>
      <c r="C11460" t="str">
        <f>'BASE SPLIT DEM'!C11460</f>
        <v>ADEMPASTRAEXOHWROACAR___APG</v>
      </c>
      <c r="D11460" t="str">
        <f>'BASE SPLIT DEM'!D11460</f>
        <v>PASTRAEXOHWROACAR</v>
      </c>
      <c r="E11460" s="4">
        <f>'BASE SPLIT DEM'!E11460+IF('BASE SPLIT DEM'!E11460=0,0,_xlfn.IFNA(VLOOKUP(RIGHT(C11460,6),'Tuning parameter'!$A$3:$AC$11,HLOOKUP(B11460,'Tuning parameter'!$B$1:$AC$2,2,FALSE),FALSE),0))</f>
        <v>0.107971039065765</v>
      </c>
      <c r="F11460" t="str">
        <f>'BASE SPLIT DEM'!F2590</f>
        <v>PassengerTransportationExternal OUTNon Home basedRoadInter-city Buses</v>
      </c>
    </row>
    <row r="11461" spans="1:6" x14ac:dyDescent="0.25">
      <c r="A11461" t="str">
        <f>'BASE SPLIT DEM'!A2594</f>
        <v>TO</v>
      </c>
      <c r="B11461">
        <f>'BASE SPLIT DEM'!B11461</f>
        <v>2046</v>
      </c>
      <c r="C11461" t="str">
        <f>'BASE SPLIT DEM'!C11461</f>
        <v>ADEMPASTRAEXOHWROATRULGTRSH</v>
      </c>
      <c r="D11461" t="str">
        <f>'BASE SPLIT DEM'!D11461</f>
        <v>PASTRAEXOHWROATRU</v>
      </c>
      <c r="E11461" s="4">
        <f>'BASE SPLIT DEM'!E11461+IF('BASE SPLIT DEM'!E11461=0,0,_xlfn.IFNA(VLOOKUP(RIGHT(C11461,6),'Tuning parameter'!$A$3:$AC$11,HLOOKUP(B11461,'Tuning parameter'!$B$1:$AC$2,2,FALSE),FALSE),0))</f>
        <v>1.3516939479092299E-2</v>
      </c>
      <c r="F11461" t="str">
        <f>'BASE SPLIT DEM'!F2594</f>
        <v>PassengerTransportationExternal OUTNon Home basedRoadInter-city Buses</v>
      </c>
    </row>
    <row r="11462" spans="1:6" x14ac:dyDescent="0.25">
      <c r="A11462" t="str">
        <f>'BASE SPLIT DEM'!A2595</f>
        <v>TO</v>
      </c>
      <c r="B11462">
        <f>'BASE SPLIT DEM'!B11462</f>
        <v>2046</v>
      </c>
      <c r="C11462" t="str">
        <f>'BASE SPLIT DEM'!C11462</f>
        <v>ADEMPASTRAEXOHWROATRULGTTAX</v>
      </c>
      <c r="D11462" t="str">
        <f>'BASE SPLIT DEM'!D11462</f>
        <v>PASTRAEXOHWROATRU</v>
      </c>
      <c r="E11462" s="4">
        <f>'BASE SPLIT DEM'!E11462+IF('BASE SPLIT DEM'!E11462=0,0,_xlfn.IFNA(VLOOKUP(RIGHT(C11462,6),'Tuning parameter'!$A$3:$AC$11,HLOOKUP(B11462,'Tuning parameter'!$B$1:$AC$2,2,FALSE),FALSE),0))</f>
        <v>3.4924222617454702E-3</v>
      </c>
      <c r="F11462" t="str">
        <f>'BASE SPLIT DEM'!F2595</f>
        <v>PassengerTransportationExternal OUTNon Home basedRoadCars</v>
      </c>
    </row>
    <row r="11463" spans="1:6" x14ac:dyDescent="0.25">
      <c r="A11463" t="str">
        <f>'BASE SPLIT DEM'!A2599</f>
        <v>TO</v>
      </c>
      <c r="B11463">
        <f>'BASE SPLIT DEM'!B11463</f>
        <v>2046</v>
      </c>
      <c r="C11463" t="str">
        <f>'BASE SPLIT DEM'!C11463</f>
        <v>ADEMPASTRAEXOHWROATRULGTADR</v>
      </c>
      <c r="D11463" t="str">
        <f>'BASE SPLIT DEM'!D11463</f>
        <v>PASTRAEXOHWROATRU</v>
      </c>
      <c r="E11463" s="4">
        <f>'BASE SPLIT DEM'!E11463+IF('BASE SPLIT DEM'!E11463=0,0,_xlfn.IFNA(VLOOKUP(RIGHT(C11463,6),'Tuning parameter'!$A$3:$AC$11,HLOOKUP(B11463,'Tuning parameter'!$B$1:$AC$2,2,FALSE),FALSE),0))</f>
        <v>0.87412592797713495</v>
      </c>
      <c r="F11463" t="str">
        <f>'BASE SPLIT DEM'!F2599</f>
        <v>PassengerTransportationExternal OUTNon Home basedRoadTruck</v>
      </c>
    </row>
    <row r="11464" spans="1:6" x14ac:dyDescent="0.25">
      <c r="A11464" t="str">
        <f>'BASE SPLIT DEM'!A2606</f>
        <v>TO</v>
      </c>
      <c r="B11464">
        <f>'BASE SPLIT DEM'!B11464</f>
        <v>2046</v>
      </c>
      <c r="C11464" t="str">
        <f>'BASE SPLIT DEM'!C11464</f>
        <v>ADEMPASTRAEXOHWROATRULGTAPG</v>
      </c>
      <c r="D11464" t="str">
        <f>'BASE SPLIT DEM'!D11464</f>
        <v>PASTRAEXOHWROATRU</v>
      </c>
      <c r="E11464" s="4">
        <f>'BASE SPLIT DEM'!E11464+IF('BASE SPLIT DEM'!E11464=0,0,_xlfn.IFNA(VLOOKUP(RIGHT(C11464,6),'Tuning parameter'!$A$3:$AC$11,HLOOKUP(B11464,'Tuning parameter'!$B$1:$AC$2,2,FALSE),FALSE),0))</f>
        <v>0.108864710282026</v>
      </c>
      <c r="F11464" t="str">
        <f>'BASE SPLIT DEM'!F2606</f>
        <v>PassengerTransportationIn BoundaryHome Work</v>
      </c>
    </row>
    <row r="11465" spans="1:6" x14ac:dyDescent="0.25">
      <c r="A11465" t="str">
        <f>'BASE SPLIT DEM'!A2615</f>
        <v>TO</v>
      </c>
      <c r="B11465">
        <f>'BASE SPLIT DEM'!B11465</f>
        <v>2046</v>
      </c>
      <c r="C11465" t="str">
        <f>'BASE SPLIT DEM'!C11465</f>
        <v>ADEMPASTRAEXOHWROAMOR______</v>
      </c>
      <c r="D11465" t="str">
        <f>'BASE SPLIT DEM'!D11465</f>
        <v>PASTRAEXOHWROAMOR</v>
      </c>
      <c r="E11465" s="4">
        <f>'BASE SPLIT DEM'!E11465+IF('BASE SPLIT DEM'!E11465=0,0,_xlfn.IFNA(VLOOKUP(RIGHT(C11465,6),'Tuning parameter'!$A$3:$AC$11,HLOOKUP(B11465,'Tuning parameter'!$B$1:$AC$2,2,FALSE),FALSE),0))</f>
        <v>1</v>
      </c>
      <c r="F11465" t="str">
        <f>'BASE SPLIT DEM'!F2615</f>
        <v>PassengerTransportationIn BoundaryHome School</v>
      </c>
    </row>
    <row r="11466" spans="1:6" x14ac:dyDescent="0.25">
      <c r="A11466" t="str">
        <f>'BASE SPLIT DEM'!A2624</f>
        <v>TO</v>
      </c>
      <c r="B11466">
        <f>'BASE SPLIT DEM'!B11466</f>
        <v>2046</v>
      </c>
      <c r="C11466" t="str">
        <f>'BASE SPLIT DEM'!C11466</f>
        <v>ADEMPASTRAEXOHWROAWAL______</v>
      </c>
      <c r="D11466" t="str">
        <f>'BASE SPLIT DEM'!D11466</f>
        <v>PASTRAEXOHWROAWAL</v>
      </c>
      <c r="E11466" s="4">
        <f>'BASE SPLIT DEM'!E11466+IF('BASE SPLIT DEM'!E11466=0,0,_xlfn.IFNA(VLOOKUP(RIGHT(C11466,6),'Tuning parameter'!$A$3:$AC$11,HLOOKUP(B11466,'Tuning parameter'!$B$1:$AC$2,2,FALSE),FALSE),0))</f>
        <v>1</v>
      </c>
      <c r="F11466" t="str">
        <f>'BASE SPLIT DEM'!F2624</f>
        <v>PassengerTransportationIn BoundaryHome Other</v>
      </c>
    </row>
    <row r="11467" spans="1:6" x14ac:dyDescent="0.25">
      <c r="A11467" t="str">
        <f>'BASE SPLIT DEM'!A2715</f>
        <v>TO</v>
      </c>
      <c r="B11467">
        <f>'BASE SPLIT DEM'!B11467</f>
        <v>2046</v>
      </c>
      <c r="C11467" t="str">
        <f>'BASE SPLIT DEM'!C11467</f>
        <v>ADEMPASTRAEXOHWROABIK______</v>
      </c>
      <c r="D11467" t="str">
        <f>'BASE SPLIT DEM'!D11467</f>
        <v>PASTRAEXOHWROABIK</v>
      </c>
      <c r="E11467" s="4">
        <f>'BASE SPLIT DEM'!E11467+IF('BASE SPLIT DEM'!E11467=0,0,_xlfn.IFNA(VLOOKUP(RIGHT(C11467,6),'Tuning parameter'!$A$3:$AC$11,HLOOKUP(B11467,'Tuning parameter'!$B$1:$AC$2,2,FALSE),FALSE),0))</f>
        <v>1</v>
      </c>
      <c r="F11467" t="str">
        <f>'BASE SPLIT DEM'!F2715</f>
        <v>PassengerTransportationIn BoundaryHome WorkRailRegional</v>
      </c>
    </row>
    <row r="11468" spans="1:6" x14ac:dyDescent="0.25">
      <c r="A11468" t="str">
        <f>'BASE SPLIT DEM'!A2720</f>
        <v>TO</v>
      </c>
      <c r="B11468">
        <f>'BASE SPLIT DEM'!B11468</f>
        <v>2046</v>
      </c>
      <c r="C11468" t="str">
        <f>'BASE SPLIT DEM'!C11468</f>
        <v>ADEMPASTRAEXOHSRAIREG___GOR</v>
      </c>
      <c r="D11468" t="str">
        <f>'BASE SPLIT DEM'!D11468</f>
        <v>PASTRAEXOHSRAIREG</v>
      </c>
      <c r="E11468" s="4">
        <f>'BASE SPLIT DEM'!E11468+IF('BASE SPLIT DEM'!E11468=0,0,_xlfn.IFNA(VLOOKUP(RIGHT(C11468,6),'Tuning parameter'!$A$3:$AC$11,HLOOKUP(B11468,'Tuning parameter'!$B$1:$AC$2,2,FALSE),FALSE),0))</f>
        <v>1</v>
      </c>
      <c r="F11468" t="str">
        <f>'BASE SPLIT DEM'!F2720</f>
        <v>PassengerTransportationIn BoundaryHome WorkRoadInter-city Buses</v>
      </c>
    </row>
    <row r="11469" spans="1:6" x14ac:dyDescent="0.25">
      <c r="A11469" t="str">
        <f>'BASE SPLIT DEM'!A2721</f>
        <v>TO</v>
      </c>
      <c r="B11469">
        <f>'BASE SPLIT DEM'!B11469</f>
        <v>2046</v>
      </c>
      <c r="C11469" t="str">
        <f>'BASE SPLIT DEM'!C11469</f>
        <v>ADEMPASTRAEXOHSRAIREG___UPX</v>
      </c>
      <c r="D11469" t="str">
        <f>'BASE SPLIT DEM'!D11469</f>
        <v>PASTRAEXOHSRAIREG</v>
      </c>
      <c r="E11469" s="4">
        <f>'BASE SPLIT DEM'!E11469+IF('BASE SPLIT DEM'!E11469=0,0,_xlfn.IFNA(VLOOKUP(RIGHT(C11469,6),'Tuning parameter'!$A$3:$AC$11,HLOOKUP(B11469,'Tuning parameter'!$B$1:$AC$2,2,FALSE),FALSE),0))</f>
        <v>0</v>
      </c>
      <c r="F11469" t="str">
        <f>'BASE SPLIT DEM'!F2721</f>
        <v>PassengerTransportationIn BoundaryHome WorkRoadInter-city Buses</v>
      </c>
    </row>
    <row r="11470" spans="1:6" x14ac:dyDescent="0.25">
      <c r="A11470" t="str">
        <f>'BASE SPLIT DEM'!A2722</f>
        <v>TO</v>
      </c>
      <c r="B11470">
        <f>'BASE SPLIT DEM'!B11470</f>
        <v>2046</v>
      </c>
      <c r="C11470" t="str">
        <f>'BASE SPLIT DEM'!C11470</f>
        <v>ADEMPASTRAEXOHSRAISUB___TSU</v>
      </c>
      <c r="D11470" t="str">
        <f>'BASE SPLIT DEM'!D11470</f>
        <v>PASTRAEXOHSRAISUB</v>
      </c>
      <c r="E11470" s="4">
        <f>'BASE SPLIT DEM'!E11470+IF('BASE SPLIT DEM'!E11470=0,0,_xlfn.IFNA(VLOOKUP(RIGHT(C11470,6),'Tuning parameter'!$A$3:$AC$11,HLOOKUP(B11470,'Tuning parameter'!$B$1:$AC$2,2,FALSE),FALSE),0))</f>
        <v>1</v>
      </c>
      <c r="F11470" t="str">
        <f>'BASE SPLIT DEM'!F2722</f>
        <v>PassengerTransportationIn BoundaryHome WorkRoadInter-city Buses</v>
      </c>
    </row>
    <row r="11471" spans="1:6" x14ac:dyDescent="0.25">
      <c r="A11471" t="str">
        <f>'BASE SPLIT DEM'!A2723</f>
        <v>TO</v>
      </c>
      <c r="B11471">
        <f>'BASE SPLIT DEM'!B11471</f>
        <v>2046</v>
      </c>
      <c r="C11471" t="str">
        <f>'BASE SPLIT DEM'!C11471</f>
        <v>ADEMPASTRAEXOHSRAITRM___TST</v>
      </c>
      <c r="D11471" t="str">
        <f>'BASE SPLIT DEM'!D11471</f>
        <v>PASTRAEXOHSRAITRM</v>
      </c>
      <c r="E11471" s="4">
        <f>'BASE SPLIT DEM'!E11471+IF('BASE SPLIT DEM'!E11471=0,0,_xlfn.IFNA(VLOOKUP(RIGHT(C11471,6),'Tuning parameter'!$A$3:$AC$11,HLOOKUP(B11471,'Tuning parameter'!$B$1:$AC$2,2,FALSE),FALSE),0))</f>
        <v>1</v>
      </c>
      <c r="F11471" t="str">
        <f>'BASE SPLIT DEM'!F2723</f>
        <v>PassengerTransportationIn BoundaryHome WorkRoadInter-city Buses</v>
      </c>
    </row>
    <row r="11472" spans="1:6" x14ac:dyDescent="0.25">
      <c r="A11472" t="str">
        <f>'BASE SPLIT DEM'!A2724</f>
        <v>TO</v>
      </c>
      <c r="B11472">
        <f>'BASE SPLIT DEM'!B11472</f>
        <v>2046</v>
      </c>
      <c r="C11472" t="str">
        <f>'BASE SPLIT DEM'!C11472</f>
        <v>ADEMPASTRAEXOHSROABUSIUBGOB</v>
      </c>
      <c r="D11472" t="str">
        <f>'BASE SPLIT DEM'!D11472</f>
        <v>PASTRAEXOHSROABUS</v>
      </c>
      <c r="E11472" s="4">
        <f>'BASE SPLIT DEM'!E11472+IF('BASE SPLIT DEM'!E11472=0,0,_xlfn.IFNA(VLOOKUP(RIGHT(C11472,6),'Tuning parameter'!$A$3:$AC$11,HLOOKUP(B11472,'Tuning parameter'!$B$1:$AC$2,2,FALSE),FALSE),0))</f>
        <v>4.9181552429409497E-2</v>
      </c>
      <c r="F11472" t="str">
        <f>'BASE SPLIT DEM'!F2724</f>
        <v>PassengerTransportationIn BoundaryHome WorkRoadInter-city Buses</v>
      </c>
    </row>
    <row r="11473" spans="1:6" x14ac:dyDescent="0.25">
      <c r="A11473" t="str">
        <f>'BASE SPLIT DEM'!A2737</f>
        <v>TO</v>
      </c>
      <c r="B11473">
        <f>'BASE SPLIT DEM'!B11473</f>
        <v>2046</v>
      </c>
      <c r="C11473" t="str">
        <f>'BASE SPLIT DEM'!C11473</f>
        <v>ADEMPASTRAEXOHSROABUSURBTBU</v>
      </c>
      <c r="D11473" t="str">
        <f>'BASE SPLIT DEM'!D11473</f>
        <v>PASTRAEXOHSROABUS</v>
      </c>
      <c r="E11473" s="4">
        <f>'BASE SPLIT DEM'!E11473+IF('BASE SPLIT DEM'!E11473=0,0,_xlfn.IFNA(VLOOKUP(RIGHT(C11473,6),'Tuning parameter'!$A$3:$AC$11,HLOOKUP(B11473,'Tuning parameter'!$B$1:$AC$2,2,FALSE),FALSE),0))</f>
        <v>0.34250855602401897</v>
      </c>
      <c r="F11473" t="str">
        <f>'BASE SPLIT DEM'!F2737</f>
        <v>PassengerTransportationIn BoundaryHome SchoolRailRegional</v>
      </c>
    </row>
    <row r="11474" spans="1:6" x14ac:dyDescent="0.25">
      <c r="A11474" t="str">
        <f>'BASE SPLIT DEM'!A2742</f>
        <v>TO</v>
      </c>
      <c r="B11474">
        <f>'BASE SPLIT DEM'!B11474</f>
        <v>2046</v>
      </c>
      <c r="C11474" t="str">
        <f>'BASE SPLIT DEM'!C11474</f>
        <v>ADEMPASTRAEXOHSROABUSURBWTB</v>
      </c>
      <c r="D11474" t="str">
        <f>'BASE SPLIT DEM'!D11474</f>
        <v>PASTRAEXOHSROABUS</v>
      </c>
      <c r="E11474" s="4">
        <f>'BASE SPLIT DEM'!E11474+IF('BASE SPLIT DEM'!E11474=0,0,_xlfn.IFNA(VLOOKUP(RIGHT(C11474,6),'Tuning parameter'!$A$3:$AC$11,HLOOKUP(B11474,'Tuning parameter'!$B$1:$AC$2,2,FALSE),FALSE),0))</f>
        <v>0</v>
      </c>
      <c r="F11474" t="str">
        <f>'BASE SPLIT DEM'!F2742</f>
        <v>PassengerTransportationIn BoundaryHome SchoolRoadInter-city Buses</v>
      </c>
    </row>
    <row r="11475" spans="1:6" x14ac:dyDescent="0.25">
      <c r="A11475" t="str">
        <f>'BASE SPLIT DEM'!A2743</f>
        <v>TO</v>
      </c>
      <c r="B11475">
        <f>'BASE SPLIT DEM'!B11475</f>
        <v>2046</v>
      </c>
      <c r="C11475" t="str">
        <f>'BASE SPLIT DEM'!C11475</f>
        <v>ADEMPASTRAEXOHSROABUSIUBMWAY</v>
      </c>
      <c r="D11475" t="str">
        <f>'BASE SPLIT DEM'!D11475</f>
        <v>PASTRAEXOHSROABUS</v>
      </c>
      <c r="E11475" s="4">
        <f>'BASE SPLIT DEM'!E11475+IF('BASE SPLIT DEM'!E11475=0,0,_xlfn.IFNA(VLOOKUP(RIGHT(C11475,6),'Tuning parameter'!$A$3:$AC$11,HLOOKUP(B11475,'Tuning parameter'!$B$1:$AC$2,2,FALSE),FALSE),0))</f>
        <v>0.17527577303755101</v>
      </c>
      <c r="F11475" t="str">
        <f>'BASE SPLIT DEM'!F2743</f>
        <v>PassengerTransportationIn BoundaryHome SchoolRoadInter-city Buses</v>
      </c>
    </row>
    <row r="11476" spans="1:6" x14ac:dyDescent="0.25">
      <c r="A11476" t="str">
        <f>'BASE SPLIT DEM'!A2744</f>
        <v>TO</v>
      </c>
      <c r="B11476">
        <f>'BASE SPLIT DEM'!B11476</f>
        <v>2046</v>
      </c>
      <c r="C11476" t="str">
        <f>'BASE SPLIT DEM'!C11476</f>
        <v>ADEMPASTRAEXOHSROABUSIUBVIVA</v>
      </c>
      <c r="D11476" t="str">
        <f>'BASE SPLIT DEM'!D11476</f>
        <v>PASTRAEXOHSROABUS</v>
      </c>
      <c r="E11476" s="4">
        <f>'BASE SPLIT DEM'!E11476+IF('BASE SPLIT DEM'!E11476=0,0,_xlfn.IFNA(VLOOKUP(RIGHT(C11476,6),'Tuning parameter'!$A$3:$AC$11,HLOOKUP(B11476,'Tuning parameter'!$B$1:$AC$2,2,FALSE),FALSE),0))</f>
        <v>2.3576956137358201E-2</v>
      </c>
      <c r="F11476" t="str">
        <f>'BASE SPLIT DEM'!F2744</f>
        <v>PassengerTransportationIn BoundaryHome SchoolRoadInter-city Buses</v>
      </c>
    </row>
    <row r="11477" spans="1:6" x14ac:dyDescent="0.25">
      <c r="A11477" t="str">
        <f>'BASE SPLIT DEM'!A2745</f>
        <v>TO</v>
      </c>
      <c r="B11477">
        <f>'BASE SPLIT DEM'!B11477</f>
        <v>2046</v>
      </c>
      <c r="C11477" t="str">
        <f>'BASE SPLIT DEM'!C11477</f>
        <v>ADEMPASTRAEXOHSROABUSIUBDURT</v>
      </c>
      <c r="D11477" t="str">
        <f>'BASE SPLIT DEM'!D11477</f>
        <v>PASTRAEXOHSROABUS</v>
      </c>
      <c r="E11477" s="4">
        <f>'BASE SPLIT DEM'!E11477+IF('BASE SPLIT DEM'!E11477=0,0,_xlfn.IFNA(VLOOKUP(RIGHT(C11477,6),'Tuning parameter'!$A$3:$AC$11,HLOOKUP(B11477,'Tuning parameter'!$B$1:$AC$2,2,FALSE),FALSE),0))</f>
        <v>7.6721680804029899E-3</v>
      </c>
      <c r="F11477" t="str">
        <f>'BASE SPLIT DEM'!F2745</f>
        <v>PassengerTransportationIn BoundaryHome SchoolRoadInter-city Buses</v>
      </c>
    </row>
    <row r="11478" spans="1:6" x14ac:dyDescent="0.25">
      <c r="A11478" t="str">
        <f>'BASE SPLIT DEM'!A2747</f>
        <v>TO</v>
      </c>
      <c r="B11478">
        <f>'BASE SPLIT DEM'!B11478</f>
        <v>2046</v>
      </c>
      <c r="C11478" t="str">
        <f>'BASE SPLIT DEM'!C11478</f>
        <v>ADEMPASTRAEXOHSROABUSSCB___</v>
      </c>
      <c r="D11478" t="str">
        <f>'BASE SPLIT DEM'!D11478</f>
        <v>PASTRAEXOHSROABUS</v>
      </c>
      <c r="E11478" s="4">
        <f>'BASE SPLIT DEM'!E11478+IF('BASE SPLIT DEM'!E11478=0,0,_xlfn.IFNA(VLOOKUP(RIGHT(C11478,6),'Tuning parameter'!$A$3:$AC$11,HLOOKUP(B11478,'Tuning parameter'!$B$1:$AC$2,2,FALSE),FALSE),0))</f>
        <v>0.40178499429125702</v>
      </c>
      <c r="F11478" t="str">
        <f>'BASE SPLIT DEM'!F2747</f>
        <v>PassengerTransportationIn BoundaryHome SchoolRoadCars</v>
      </c>
    </row>
    <row r="11479" spans="1:6" x14ac:dyDescent="0.25">
      <c r="A11479" t="str">
        <f>'BASE SPLIT DEM'!A2751</f>
        <v>TO</v>
      </c>
      <c r="B11479">
        <f>'BASE SPLIT DEM'!B11479</f>
        <v>2046</v>
      </c>
      <c r="C11479" t="str">
        <f>'BASE SPLIT DEM'!C11479</f>
        <v>ADEMPASTRAEXOHSROACAR___RSH</v>
      </c>
      <c r="D11479" t="str">
        <f>'BASE SPLIT DEM'!D11479</f>
        <v>PASTRAEXOHSROACAR</v>
      </c>
      <c r="E11479" s="4">
        <f>'BASE SPLIT DEM'!E11479+IF('BASE SPLIT DEM'!E11479=0,0,_xlfn.IFNA(VLOOKUP(RIGHT(C11479,6),'Tuning parameter'!$A$3:$AC$11,HLOOKUP(B11479,'Tuning parameter'!$B$1:$AC$2,2,FALSE),FALSE),0))</f>
        <v>0</v>
      </c>
      <c r="F11479" t="str">
        <f>'BASE SPLIT DEM'!F2751</f>
        <v>PassengerTransportationIn BoundaryHome SchoolRoadTruck</v>
      </c>
    </row>
    <row r="11480" spans="1:6" x14ac:dyDescent="0.25">
      <c r="A11480" t="str">
        <f>'BASE SPLIT DEM'!A2759</f>
        <v>TO</v>
      </c>
      <c r="B11480">
        <f>'BASE SPLIT DEM'!B11480</f>
        <v>2046</v>
      </c>
      <c r="C11480" t="str">
        <f>'BASE SPLIT DEM'!C11480</f>
        <v>ADEMPASTRAEXOHSROACAR___TAX</v>
      </c>
      <c r="D11480" t="str">
        <f>'BASE SPLIT DEM'!D11480</f>
        <v>PASTRAEXOHSROACAR</v>
      </c>
      <c r="E11480" s="4">
        <f>'BASE SPLIT DEM'!E11480+IF('BASE SPLIT DEM'!E11480=0,0,_xlfn.IFNA(VLOOKUP(RIGHT(C11480,6),'Tuning parameter'!$A$3:$AC$11,HLOOKUP(B11480,'Tuning parameter'!$B$1:$AC$2,2,FALSE),FALSE),0))</f>
        <v>1.08157195638427E-2</v>
      </c>
      <c r="F11480" t="str">
        <f>'BASE SPLIT DEM'!F2759</f>
        <v>PassengerTransportationIn BoundaryHome OtherRailRegional</v>
      </c>
    </row>
    <row r="11481" spans="1:6" x14ac:dyDescent="0.25">
      <c r="A11481" t="str">
        <f>'BASE SPLIT DEM'!A2765</f>
        <v>TO</v>
      </c>
      <c r="B11481">
        <f>'BASE SPLIT DEM'!B11481</f>
        <v>2046</v>
      </c>
      <c r="C11481" t="str">
        <f>'BASE SPLIT DEM'!C11481</f>
        <v>ADEMPASTRAEXOHSROACAR___ADR</v>
      </c>
      <c r="D11481" t="str">
        <f>'BASE SPLIT DEM'!D11481</f>
        <v>PASTRAEXOHSROACAR</v>
      </c>
      <c r="E11481" s="4">
        <f>'BASE SPLIT DEM'!E11481+IF('BASE SPLIT DEM'!E11481=0,0,_xlfn.IFNA(VLOOKUP(RIGHT(C11481,6),'Tuning parameter'!$A$3:$AC$11,HLOOKUP(B11481,'Tuning parameter'!$B$1:$AC$2,2,FALSE),FALSE),0))</f>
        <v>0.400042806032957</v>
      </c>
      <c r="F11481" t="str">
        <f>'BASE SPLIT DEM'!F2765</f>
        <v>PassengerTransportationIn BoundaryHome OtherRoadInter-city Buses</v>
      </c>
    </row>
    <row r="11482" spans="1:6" x14ac:dyDescent="0.25">
      <c r="A11482" t="str">
        <f>'BASE SPLIT DEM'!A2766</f>
        <v>TO</v>
      </c>
      <c r="B11482">
        <f>'BASE SPLIT DEM'!B11482</f>
        <v>2046</v>
      </c>
      <c r="C11482" t="str">
        <f>'BASE SPLIT DEM'!C11482</f>
        <v>ADEMPASTRAEXOHSROACAR___APG</v>
      </c>
      <c r="D11482" t="str">
        <f>'BASE SPLIT DEM'!D11482</f>
        <v>PASTRAEXOHSROACAR</v>
      </c>
      <c r="E11482" s="4">
        <f>'BASE SPLIT DEM'!E11482+IF('BASE SPLIT DEM'!E11482=0,0,_xlfn.IFNA(VLOOKUP(RIGHT(C11482,6),'Tuning parameter'!$A$3:$AC$11,HLOOKUP(B11482,'Tuning parameter'!$B$1:$AC$2,2,FALSE),FALSE),0))</f>
        <v>0.58914147440319897</v>
      </c>
      <c r="F11482" t="str">
        <f>'BASE SPLIT DEM'!F2766</f>
        <v>PassengerTransportationIn BoundaryHome OtherRoadInter-city Buses</v>
      </c>
    </row>
    <row r="11483" spans="1:6" x14ac:dyDescent="0.25">
      <c r="A11483" t="str">
        <f>'BASE SPLIT DEM'!A2767</f>
        <v>TO</v>
      </c>
      <c r="B11483">
        <f>'BASE SPLIT DEM'!B11483</f>
        <v>2046</v>
      </c>
      <c r="C11483" t="str">
        <f>'BASE SPLIT DEM'!C11483</f>
        <v>ADEMPASTRAEXOHSROATRULGTRSH</v>
      </c>
      <c r="D11483" t="str">
        <f>'BASE SPLIT DEM'!D11483</f>
        <v>PASTRAEXOHSROATRU</v>
      </c>
      <c r="E11483" s="4">
        <f>'BASE SPLIT DEM'!E11483+IF('BASE SPLIT DEM'!E11483=0,0,_xlfn.IFNA(VLOOKUP(RIGHT(C11483,6),'Tuning parameter'!$A$3:$AC$11,HLOOKUP(B11483,'Tuning parameter'!$B$1:$AC$2,2,FALSE),FALSE),0))</f>
        <v>0</v>
      </c>
      <c r="F11483" t="str">
        <f>'BASE SPLIT DEM'!F2767</f>
        <v>PassengerTransportationIn BoundaryHome OtherRoadInter-city Buses</v>
      </c>
    </row>
    <row r="11484" spans="1:6" x14ac:dyDescent="0.25">
      <c r="A11484" t="str">
        <f>'BASE SPLIT DEM'!A2768</f>
        <v>TO</v>
      </c>
      <c r="B11484">
        <f>'BASE SPLIT DEM'!B11484</f>
        <v>2046</v>
      </c>
      <c r="C11484" t="str">
        <f>'BASE SPLIT DEM'!C11484</f>
        <v>ADEMPASTRAEXOHSROATRULGTTAX</v>
      </c>
      <c r="D11484" t="str">
        <f>'BASE SPLIT DEM'!D11484</f>
        <v>PASTRAEXOHSROATRU</v>
      </c>
      <c r="E11484" s="4">
        <f>'BASE SPLIT DEM'!E11484+IF('BASE SPLIT DEM'!E11484=0,0,_xlfn.IFNA(VLOOKUP(RIGHT(C11484,6),'Tuning parameter'!$A$3:$AC$11,HLOOKUP(B11484,'Tuning parameter'!$B$1:$AC$2,2,FALSE),FALSE),0))</f>
        <v>3.4924222617454702E-3</v>
      </c>
      <c r="F11484" t="str">
        <f>'BASE SPLIT DEM'!F2768</f>
        <v>PassengerTransportationIn BoundaryHome OtherRoadInter-city Buses</v>
      </c>
    </row>
    <row r="11485" spans="1:6" x14ac:dyDescent="0.25">
      <c r="A11485" t="str">
        <f>'BASE SPLIT DEM'!A2781</f>
        <v>TO</v>
      </c>
      <c r="B11485">
        <f>'BASE SPLIT DEM'!B11485</f>
        <v>2046</v>
      </c>
      <c r="C11485" t="str">
        <f>'BASE SPLIT DEM'!C11485</f>
        <v>ADEMPASTRAEXOHSROATRULGTADR</v>
      </c>
      <c r="D11485" t="str">
        <f>'BASE SPLIT DEM'!D11485</f>
        <v>PASTRAEXOHSROATRU</v>
      </c>
      <c r="E11485" s="4">
        <f>'BASE SPLIT DEM'!E11485+IF('BASE SPLIT DEM'!E11485=0,0,_xlfn.IFNA(VLOOKUP(RIGHT(C11485,6),'Tuning parameter'!$A$3:$AC$11,HLOOKUP(B11485,'Tuning parameter'!$B$1:$AC$2,2,FALSE),FALSE),0))</f>
        <v>0.40300447097253</v>
      </c>
      <c r="F11485" t="str">
        <f>'BASE SPLIT DEM'!F2781</f>
        <v>PassengerTransportationIn BoundaryNon Home basedRailRegional</v>
      </c>
    </row>
    <row r="11486" spans="1:6" x14ac:dyDescent="0.25">
      <c r="A11486" t="str">
        <f>'BASE SPLIT DEM'!A2787</f>
        <v>TO</v>
      </c>
      <c r="B11486">
        <f>'BASE SPLIT DEM'!B11486</f>
        <v>2046</v>
      </c>
      <c r="C11486" t="str">
        <f>'BASE SPLIT DEM'!C11486</f>
        <v>ADEMPASTRAEXOHSROATRULGTAPG</v>
      </c>
      <c r="D11486" t="str">
        <f>'BASE SPLIT DEM'!D11486</f>
        <v>PASTRAEXOHSROATRU</v>
      </c>
      <c r="E11486" s="4">
        <f>'BASE SPLIT DEM'!E11486+IF('BASE SPLIT DEM'!E11486=0,0,_xlfn.IFNA(VLOOKUP(RIGHT(C11486,6),'Tuning parameter'!$A$3:$AC$11,HLOOKUP(B11486,'Tuning parameter'!$B$1:$AC$2,2,FALSE),FALSE),0))</f>
        <v>0.59350310676572304</v>
      </c>
      <c r="F11486" t="str">
        <f>'BASE SPLIT DEM'!F2787</f>
        <v>PassengerTransportationIn BoundaryNon Home basedRoadInter-city Buses</v>
      </c>
    </row>
    <row r="11487" spans="1:6" x14ac:dyDescent="0.25">
      <c r="A11487" t="str">
        <f>'BASE SPLIT DEM'!A2788</f>
        <v>TO</v>
      </c>
      <c r="B11487">
        <f>'BASE SPLIT DEM'!B11487</f>
        <v>2046</v>
      </c>
      <c r="C11487" t="str">
        <f>'BASE SPLIT DEM'!C11487</f>
        <v>ADEMPASTRAEXOHSROAMOR______</v>
      </c>
      <c r="D11487" t="str">
        <f>'BASE SPLIT DEM'!D11487</f>
        <v>PASTRAEXOHSROAMOR</v>
      </c>
      <c r="E11487" s="4">
        <f>'BASE SPLIT DEM'!E11487+IF('BASE SPLIT DEM'!E11487=0,0,_xlfn.IFNA(VLOOKUP(RIGHT(C11487,6),'Tuning parameter'!$A$3:$AC$11,HLOOKUP(B11487,'Tuning parameter'!$B$1:$AC$2,2,FALSE),FALSE),0))</f>
        <v>1</v>
      </c>
      <c r="F11487" t="str">
        <f>'BASE SPLIT DEM'!F2788</f>
        <v>PassengerTransportationIn BoundaryNon Home basedRoadInter-city Buses</v>
      </c>
    </row>
    <row r="11488" spans="1:6" x14ac:dyDescent="0.25">
      <c r="A11488" t="str">
        <f>'BASE SPLIT DEM'!A2789</f>
        <v>TO</v>
      </c>
      <c r="B11488">
        <f>'BASE SPLIT DEM'!B11488</f>
        <v>2046</v>
      </c>
      <c r="C11488" t="str">
        <f>'BASE SPLIT DEM'!C11488</f>
        <v>ADEMPASTRAEXOHSROAWAL______</v>
      </c>
      <c r="D11488" t="str">
        <f>'BASE SPLIT DEM'!D11488</f>
        <v>PASTRAEXOHSROAWAL</v>
      </c>
      <c r="E11488" s="4">
        <f>'BASE SPLIT DEM'!E11488+IF('BASE SPLIT DEM'!E11488=0,0,_xlfn.IFNA(VLOOKUP(RIGHT(C11488,6),'Tuning parameter'!$A$3:$AC$11,HLOOKUP(B11488,'Tuning parameter'!$B$1:$AC$2,2,FALSE),FALSE),0))</f>
        <v>1</v>
      </c>
      <c r="F11488" t="str">
        <f>'BASE SPLIT DEM'!F2789</f>
        <v>PassengerTransportationIn BoundaryNon Home basedRoadInter-city Buses</v>
      </c>
    </row>
    <row r="11489" spans="1:6" x14ac:dyDescent="0.25">
      <c r="A11489" t="str">
        <f>'BASE SPLIT DEM'!A2790</f>
        <v>TO</v>
      </c>
      <c r="B11489">
        <f>'BASE SPLIT DEM'!B11489</f>
        <v>2046</v>
      </c>
      <c r="C11489" t="str">
        <f>'BASE SPLIT DEM'!C11489</f>
        <v>ADEMPASTRAEXOHSROABIK______</v>
      </c>
      <c r="D11489" t="str">
        <f>'BASE SPLIT DEM'!D11489</f>
        <v>PASTRAEXOHSROABIK</v>
      </c>
      <c r="E11489" s="4">
        <f>'BASE SPLIT DEM'!E11489+IF('BASE SPLIT DEM'!E11489=0,0,_xlfn.IFNA(VLOOKUP(RIGHT(C11489,6),'Tuning parameter'!$A$3:$AC$11,HLOOKUP(B11489,'Tuning parameter'!$B$1:$AC$2,2,FALSE),FALSE),0))</f>
        <v>1</v>
      </c>
      <c r="F11489" t="str">
        <f>'BASE SPLIT DEM'!F2790</f>
        <v>PassengerTransportationIn BoundaryNon Home basedRoadInter-city Buses</v>
      </c>
    </row>
    <row r="11490" spans="1:6" x14ac:dyDescent="0.25">
      <c r="A11490" t="str">
        <f>'BASE SPLIT DEM'!A2791</f>
        <v>TO</v>
      </c>
      <c r="B11490">
        <f>'BASE SPLIT DEM'!B11490</f>
        <v>2046</v>
      </c>
      <c r="C11490" t="str">
        <f>'BASE SPLIT DEM'!C11490</f>
        <v>ADEMPASTRAEXOHORAIREG___GOR</v>
      </c>
      <c r="D11490" t="str">
        <f>'BASE SPLIT DEM'!D11490</f>
        <v>PASTRAEXOHORAIREG</v>
      </c>
      <c r="E11490" s="4">
        <f>'BASE SPLIT DEM'!E11490+IF('BASE SPLIT DEM'!E11490=0,0,_xlfn.IFNA(VLOOKUP(RIGHT(C11490,6),'Tuning parameter'!$A$3:$AC$11,HLOOKUP(B11490,'Tuning parameter'!$B$1:$AC$2,2,FALSE),FALSE),0))</f>
        <v>0.970520183063731</v>
      </c>
      <c r="F11490" t="str">
        <f>'BASE SPLIT DEM'!F2791</f>
        <v>PassengerTransportationIn BoundaryNon Home basedRoadCars</v>
      </c>
    </row>
    <row r="11491" spans="1:6" x14ac:dyDescent="0.25">
      <c r="A11491" t="str">
        <f>'BASE SPLIT DEM'!A2795</f>
        <v>TO</v>
      </c>
      <c r="B11491">
        <f>'BASE SPLIT DEM'!B11491</f>
        <v>2046</v>
      </c>
      <c r="C11491" t="str">
        <f>'BASE SPLIT DEM'!C11491</f>
        <v>ADEMPASTRAEXOHORAIREG___UPX</v>
      </c>
      <c r="D11491" t="str">
        <f>'BASE SPLIT DEM'!D11491</f>
        <v>PASTRAEXOHORAIREG</v>
      </c>
      <c r="E11491" s="4">
        <f>'BASE SPLIT DEM'!E11491+IF('BASE SPLIT DEM'!E11491=0,0,_xlfn.IFNA(VLOOKUP(RIGHT(C11491,6),'Tuning parameter'!$A$3:$AC$11,HLOOKUP(B11491,'Tuning parameter'!$B$1:$AC$2,2,FALSE),FALSE),0))</f>
        <v>2.9479816936268E-2</v>
      </c>
      <c r="F11491" t="str">
        <f>'BASE SPLIT DEM'!F2795</f>
        <v>PassengerTransportationIn BoundaryNon Home basedRoadTruck</v>
      </c>
    </row>
    <row r="11492" spans="1:6" x14ac:dyDescent="0.25">
      <c r="A11492" t="str">
        <f>'BASE SPLIT DEM'!A2803</f>
        <v>TO</v>
      </c>
      <c r="B11492">
        <f>'BASE SPLIT DEM'!B11492</f>
        <v>2046</v>
      </c>
      <c r="C11492" t="str">
        <f>'BASE SPLIT DEM'!C11492</f>
        <v>ADEMPASTRAEXOHORAISUB___TSU</v>
      </c>
      <c r="D11492" t="str">
        <f>'BASE SPLIT DEM'!D11492</f>
        <v>PASTRAEXOHORAISUB</v>
      </c>
      <c r="E11492" s="4">
        <f>'BASE SPLIT DEM'!E11492+IF('BASE SPLIT DEM'!E11492=0,0,_xlfn.IFNA(VLOOKUP(RIGHT(C11492,6),'Tuning parameter'!$A$3:$AC$11,HLOOKUP(B11492,'Tuning parameter'!$B$1:$AC$2,2,FALSE),FALSE),0))</f>
        <v>1</v>
      </c>
      <c r="F11492" t="str">
        <f>'BASE SPLIT DEM'!F2803</f>
        <v>PassengerTransportationExternal INHome WorkRailRegional</v>
      </c>
    </row>
    <row r="11493" spans="1:6" x14ac:dyDescent="0.25">
      <c r="A11493" t="str">
        <f>'BASE SPLIT DEM'!A2808</f>
        <v>TO</v>
      </c>
      <c r="B11493">
        <f>'BASE SPLIT DEM'!B11493</f>
        <v>2046</v>
      </c>
      <c r="C11493" t="str">
        <f>'BASE SPLIT DEM'!C11493</f>
        <v>ADEMPASTRAEXOHORAITRM___TST</v>
      </c>
      <c r="D11493" t="str">
        <f>'BASE SPLIT DEM'!D11493</f>
        <v>PASTRAEXOHORAITRM</v>
      </c>
      <c r="E11493" s="4">
        <f>'BASE SPLIT DEM'!E11493+IF('BASE SPLIT DEM'!E11493=0,0,_xlfn.IFNA(VLOOKUP(RIGHT(C11493,6),'Tuning parameter'!$A$3:$AC$11,HLOOKUP(B11493,'Tuning parameter'!$B$1:$AC$2,2,FALSE),FALSE),0))</f>
        <v>1</v>
      </c>
      <c r="F11493" t="str">
        <f>'BASE SPLIT DEM'!F2808</f>
        <v>PassengerTransportationExternal INHome WorkRoadInter-city Buses</v>
      </c>
    </row>
    <row r="11494" spans="1:6" x14ac:dyDescent="0.25">
      <c r="A11494" t="str">
        <f>'BASE SPLIT DEM'!A2812</f>
        <v>TO</v>
      </c>
      <c r="B11494">
        <f>'BASE SPLIT DEM'!B11494</f>
        <v>2046</v>
      </c>
      <c r="C11494" t="str">
        <f>'BASE SPLIT DEM'!C11494</f>
        <v>ADEMPASTRAEXOHOROABUSIUBGOB</v>
      </c>
      <c r="D11494" t="str">
        <f>'BASE SPLIT DEM'!D11494</f>
        <v>PASTRAEXOHOROABUS</v>
      </c>
      <c r="E11494" s="4">
        <f>'BASE SPLIT DEM'!E11494+IF('BASE SPLIT DEM'!E11494=0,0,_xlfn.IFNA(VLOOKUP(RIGHT(C11494,6),'Tuning parameter'!$A$3:$AC$11,HLOOKUP(B11494,'Tuning parameter'!$B$1:$AC$2,2,FALSE),FALSE),0))</f>
        <v>4.9181552429409497E-2</v>
      </c>
      <c r="F11494" t="str">
        <f>'BASE SPLIT DEM'!F2812</f>
        <v>PassengerTransportationExternal INHome WorkRoadInter-city Buses</v>
      </c>
    </row>
    <row r="11495" spans="1:6" x14ac:dyDescent="0.25">
      <c r="A11495" t="str">
        <f>'BASE SPLIT DEM'!A2825</f>
        <v>TO</v>
      </c>
      <c r="B11495">
        <f>'BASE SPLIT DEM'!B11495</f>
        <v>2046</v>
      </c>
      <c r="C11495" t="str">
        <f>'BASE SPLIT DEM'!C11495</f>
        <v>ADEMPASTRAEXOHOROABUSURBTBU</v>
      </c>
      <c r="D11495" t="str">
        <f>'BASE SPLIT DEM'!D11495</f>
        <v>PASTRAEXOHOROABUS</v>
      </c>
      <c r="E11495" s="4">
        <f>'BASE SPLIT DEM'!E11495+IF('BASE SPLIT DEM'!E11495=0,0,_xlfn.IFNA(VLOOKUP(RIGHT(C11495,6),'Tuning parameter'!$A$3:$AC$11,HLOOKUP(B11495,'Tuning parameter'!$B$1:$AC$2,2,FALSE),FALSE),0))</f>
        <v>0.74429353778386598</v>
      </c>
      <c r="F11495" t="str">
        <f>'BASE SPLIT DEM'!F2825</f>
        <v>PassengerTransportationExternal INHome SchoolRailRegional</v>
      </c>
    </row>
    <row r="11496" spans="1:6" x14ac:dyDescent="0.25">
      <c r="A11496" t="str">
        <f>'BASE SPLIT DEM'!A2830</f>
        <v>TO</v>
      </c>
      <c r="B11496">
        <f>'BASE SPLIT DEM'!B11496</f>
        <v>2046</v>
      </c>
      <c r="C11496" t="str">
        <f>'BASE SPLIT DEM'!C11496</f>
        <v>ADEMPASTRAEXOHOROABUSURBWTB</v>
      </c>
      <c r="D11496" t="str">
        <f>'BASE SPLIT DEM'!D11496</f>
        <v>PASTRAEXOHOROABUS</v>
      </c>
      <c r="E11496" s="4">
        <f>'BASE SPLIT DEM'!E11496+IF('BASE SPLIT DEM'!E11496=0,0,_xlfn.IFNA(VLOOKUP(RIGHT(C11496,6),'Tuning parameter'!$A$3:$AC$11,HLOOKUP(B11496,'Tuning parameter'!$B$1:$AC$2,2,FALSE),FALSE),0))</f>
        <v>0</v>
      </c>
      <c r="F11496" t="str">
        <f>'BASE SPLIT DEM'!F2830</f>
        <v>PassengerTransportationExternal INHome SchoolRoadInter-city Buses</v>
      </c>
    </row>
    <row r="11497" spans="1:6" x14ac:dyDescent="0.25">
      <c r="A11497" t="str">
        <f>'BASE SPLIT DEM'!A2835</f>
        <v>TO</v>
      </c>
      <c r="B11497">
        <f>'BASE SPLIT DEM'!B11497</f>
        <v>2046</v>
      </c>
      <c r="C11497" t="str">
        <f>'BASE SPLIT DEM'!C11497</f>
        <v>ADEMPASTRAEXOHOROABUSIUBMWAY</v>
      </c>
      <c r="D11497" t="str">
        <f>'BASE SPLIT DEM'!D11497</f>
        <v>PASTRAEXOHOROABUS</v>
      </c>
      <c r="E11497" s="4">
        <f>'BASE SPLIT DEM'!E11497+IF('BASE SPLIT DEM'!E11497=0,0,_xlfn.IFNA(VLOOKUP(RIGHT(C11497,6),'Tuning parameter'!$A$3:$AC$11,HLOOKUP(B11497,'Tuning parameter'!$B$1:$AC$2,2,FALSE),FALSE),0))</f>
        <v>0.17527578367284399</v>
      </c>
      <c r="F11497" t="str">
        <f>'BASE SPLIT DEM'!F2835</f>
        <v>PassengerTransportationExternal INHome SchoolRoadCars</v>
      </c>
    </row>
    <row r="11498" spans="1:6" x14ac:dyDescent="0.25">
      <c r="A11498" t="str">
        <f>'BASE SPLIT DEM'!A2839</f>
        <v>TO</v>
      </c>
      <c r="B11498">
        <f>'BASE SPLIT DEM'!B11498</f>
        <v>2046</v>
      </c>
      <c r="C11498" t="str">
        <f>'BASE SPLIT DEM'!C11498</f>
        <v>ADEMPASTRAEXOHOROABUSIUBVIVA</v>
      </c>
      <c r="D11498" t="str">
        <f>'BASE SPLIT DEM'!D11498</f>
        <v>PASTRAEXOHOROABUS</v>
      </c>
      <c r="E11498" s="4">
        <f>'BASE SPLIT DEM'!E11498+IF('BASE SPLIT DEM'!E11498=0,0,_xlfn.IFNA(VLOOKUP(RIGHT(C11498,6),'Tuning parameter'!$A$3:$AC$11,HLOOKUP(B11498,'Tuning parameter'!$B$1:$AC$2,2,FALSE),FALSE),0))</f>
        <v>2.35769575679486E-2</v>
      </c>
      <c r="F11498" t="str">
        <f>'BASE SPLIT DEM'!F2839</f>
        <v>PassengerTransportationExternal INHome SchoolRoadTruck</v>
      </c>
    </row>
    <row r="11499" spans="1:6" x14ac:dyDescent="0.25">
      <c r="A11499" t="str">
        <f>'BASE SPLIT DEM'!A2852</f>
        <v>TO</v>
      </c>
      <c r="B11499">
        <f>'BASE SPLIT DEM'!B11499</f>
        <v>2046</v>
      </c>
      <c r="C11499" t="str">
        <f>'BASE SPLIT DEM'!C11499</f>
        <v>ADEMPASTRAEXOHOROABUSIUBDURT</v>
      </c>
      <c r="D11499" t="str">
        <f>'BASE SPLIT DEM'!D11499</f>
        <v>PASTRAEXOHOROABUS</v>
      </c>
      <c r="E11499" s="4">
        <f>'BASE SPLIT DEM'!E11499+IF('BASE SPLIT DEM'!E11499=0,0,_xlfn.IFNA(VLOOKUP(RIGHT(C11499,6),'Tuning parameter'!$A$3:$AC$11,HLOOKUP(B11499,'Tuning parameter'!$B$1:$AC$2,2,FALSE),FALSE),0))</f>
        <v>7.6721685459308396E-3</v>
      </c>
      <c r="F11499" t="str">
        <f>'BASE SPLIT DEM'!F2852</f>
        <v>PassengerTransportationExternal INHome OtherRoadInter-city Buses</v>
      </c>
    </row>
    <row r="11500" spans="1:6" x14ac:dyDescent="0.25">
      <c r="A11500" t="str">
        <f>'BASE SPLIT DEM'!A2856</f>
        <v>TO</v>
      </c>
      <c r="B11500">
        <f>'BASE SPLIT DEM'!B11500</f>
        <v>2046</v>
      </c>
      <c r="C11500" t="str">
        <f>'BASE SPLIT DEM'!C11500</f>
        <v>ADEMPASTRAEXOHOROABUSSCB___</v>
      </c>
      <c r="D11500" t="str">
        <f>'BASE SPLIT DEM'!D11500</f>
        <v>PASTRAEXOHOROABUS</v>
      </c>
      <c r="E11500" s="4">
        <f>'BASE SPLIT DEM'!E11500+IF('BASE SPLIT DEM'!E11500=0,0,_xlfn.IFNA(VLOOKUP(RIGHT(C11500,6),'Tuning parameter'!$A$3:$AC$11,HLOOKUP(B11500,'Tuning parameter'!$B$1:$AC$2,2,FALSE),FALSE),0))</f>
        <v>0</v>
      </c>
      <c r="F11500" t="str">
        <f>'BASE SPLIT DEM'!F2856</f>
        <v>PassengerTransportationExternal INHome OtherRoadInter-city Buses</v>
      </c>
    </row>
    <row r="11501" spans="1:6" x14ac:dyDescent="0.25">
      <c r="A11501" t="str">
        <f>'BASE SPLIT DEM'!A2874</f>
        <v>TO</v>
      </c>
      <c r="B11501">
        <f>'BASE SPLIT DEM'!B11501</f>
        <v>2046</v>
      </c>
      <c r="C11501" t="str">
        <f>'BASE SPLIT DEM'!C11501</f>
        <v>ADEMPASTRAEXOHOROACAR___RSH</v>
      </c>
      <c r="D11501" t="str">
        <f>'BASE SPLIT DEM'!D11501</f>
        <v>PASTRAEXOHOROACAR</v>
      </c>
      <c r="E11501" s="4">
        <f>'BASE SPLIT DEM'!E11501+IF('BASE SPLIT DEM'!E11501=0,0,_xlfn.IFNA(VLOOKUP(RIGHT(C11501,6),'Tuning parameter'!$A$3:$AC$11,HLOOKUP(B11501,'Tuning parameter'!$B$1:$AC$2,2,FALSE),FALSE),0))</f>
        <v>1.3511232481335201E-2</v>
      </c>
      <c r="F11501" t="str">
        <f>'BASE SPLIT DEM'!F2874</f>
        <v>PassengerTransportationExternal INNon Home basedRoadInter-city Buses</v>
      </c>
    </row>
    <row r="11502" spans="1:6" x14ac:dyDescent="0.25">
      <c r="A11502" t="str">
        <f>'BASE SPLIT DEM'!A2878</f>
        <v>TO</v>
      </c>
      <c r="B11502">
        <f>'BASE SPLIT DEM'!B11502</f>
        <v>2046</v>
      </c>
      <c r="C11502" t="str">
        <f>'BASE SPLIT DEM'!C11502</f>
        <v>ADEMPASTRAEXOHOROACAR___TAX</v>
      </c>
      <c r="D11502" t="str">
        <f>'BASE SPLIT DEM'!D11502</f>
        <v>PASTRAEXOHOROACAR</v>
      </c>
      <c r="E11502" s="4">
        <f>'BASE SPLIT DEM'!E11502+IF('BASE SPLIT DEM'!E11502=0,0,_xlfn.IFNA(VLOOKUP(RIGHT(C11502,6),'Tuning parameter'!$A$3:$AC$11,HLOOKUP(B11502,'Tuning parameter'!$B$1:$AC$2,2,FALSE),FALSE),0))</f>
        <v>1.08157195638427E-2</v>
      </c>
      <c r="F11502" t="str">
        <f>'BASE SPLIT DEM'!F2878</f>
        <v>PassengerTransportationExternal INNon Home basedRoadInter-city Buses</v>
      </c>
    </row>
    <row r="11503" spans="1:6" x14ac:dyDescent="0.25">
      <c r="A11503" t="str">
        <f>'BASE SPLIT DEM'!A2879</f>
        <v>TO</v>
      </c>
      <c r="B11503">
        <f>'BASE SPLIT DEM'!B11503</f>
        <v>2046</v>
      </c>
      <c r="C11503" t="str">
        <f>'BASE SPLIT DEM'!C11503</f>
        <v>ADEMPASTRAEXOHOROACAR___ADR</v>
      </c>
      <c r="D11503" t="str">
        <f>'BASE SPLIT DEM'!D11503</f>
        <v>PASTRAEXOHOROACAR</v>
      </c>
      <c r="E11503" s="4">
        <f>'BASE SPLIT DEM'!E11503+IF('BASE SPLIT DEM'!E11503=0,0,_xlfn.IFNA(VLOOKUP(RIGHT(C11503,6),'Tuning parameter'!$A$3:$AC$11,HLOOKUP(B11503,'Tuning parameter'!$B$1:$AC$2,2,FALSE),FALSE),0))</f>
        <v>0.86770200888905602</v>
      </c>
      <c r="F11503" t="str">
        <f>'BASE SPLIT DEM'!F2879</f>
        <v>PassengerTransportationExternal INNon Home basedRoadCars</v>
      </c>
    </row>
    <row r="11504" spans="1:6" x14ac:dyDescent="0.25">
      <c r="A11504" t="str">
        <f>'BASE SPLIT DEM'!A2883</f>
        <v>TO</v>
      </c>
      <c r="B11504">
        <f>'BASE SPLIT DEM'!B11504</f>
        <v>2046</v>
      </c>
      <c r="C11504" t="str">
        <f>'BASE SPLIT DEM'!C11504</f>
        <v>ADEMPASTRAEXOHOROACAR___APG</v>
      </c>
      <c r="D11504" t="str">
        <f>'BASE SPLIT DEM'!D11504</f>
        <v>PASTRAEXOHOROACAR</v>
      </c>
      <c r="E11504" s="4">
        <f>'BASE SPLIT DEM'!E11504+IF('BASE SPLIT DEM'!E11504=0,0,_xlfn.IFNA(VLOOKUP(RIGHT(C11504,6),'Tuning parameter'!$A$3:$AC$11,HLOOKUP(B11504,'Tuning parameter'!$B$1:$AC$2,2,FALSE),FALSE),0))</f>
        <v>0.107971039065765</v>
      </c>
      <c r="F11504" t="str">
        <f>'BASE SPLIT DEM'!F2883</f>
        <v>PassengerTransportationExternal INNon Home basedRoadTruck</v>
      </c>
    </row>
    <row r="11505" spans="1:6" x14ac:dyDescent="0.25">
      <c r="A11505" t="str">
        <f>'BASE SPLIT DEM'!A2891</f>
        <v>TO</v>
      </c>
      <c r="B11505">
        <f>'BASE SPLIT DEM'!B11505</f>
        <v>2046</v>
      </c>
      <c r="C11505" t="str">
        <f>'BASE SPLIT DEM'!C11505</f>
        <v>ADEMPASTRAEXOHOROATRULGTRSH</v>
      </c>
      <c r="D11505" t="str">
        <f>'BASE SPLIT DEM'!D11505</f>
        <v>PASTRAEXOHOROATRU</v>
      </c>
      <c r="E11505" s="4">
        <f>'BASE SPLIT DEM'!E11505+IF('BASE SPLIT DEM'!E11505=0,0,_xlfn.IFNA(VLOOKUP(RIGHT(C11505,6),'Tuning parameter'!$A$3:$AC$11,HLOOKUP(B11505,'Tuning parameter'!$B$1:$AC$2,2,FALSE),FALSE),0))</f>
        <v>1.3516939479092299E-2</v>
      </c>
      <c r="F11505" t="str">
        <f>'BASE SPLIT DEM'!F2891</f>
        <v>PassengerTransportationExternal OUTHome WorkRailRegional</v>
      </c>
    </row>
    <row r="11506" spans="1:6" x14ac:dyDescent="0.25">
      <c r="A11506" t="str">
        <f>'BASE SPLIT DEM'!A2896</f>
        <v>TO</v>
      </c>
      <c r="B11506">
        <f>'BASE SPLIT DEM'!B11506</f>
        <v>2046</v>
      </c>
      <c r="C11506" t="str">
        <f>'BASE SPLIT DEM'!C11506</f>
        <v>ADEMPASTRAEXOHOROATRULGTTAX</v>
      </c>
      <c r="D11506" t="str">
        <f>'BASE SPLIT DEM'!D11506</f>
        <v>PASTRAEXOHOROATRU</v>
      </c>
      <c r="E11506" s="4">
        <f>'BASE SPLIT DEM'!E11506+IF('BASE SPLIT DEM'!E11506=0,0,_xlfn.IFNA(VLOOKUP(RIGHT(C11506,6),'Tuning parameter'!$A$3:$AC$11,HLOOKUP(B11506,'Tuning parameter'!$B$1:$AC$2,2,FALSE),FALSE),0))</f>
        <v>3.4924222617454702E-3</v>
      </c>
      <c r="F11506" t="str">
        <f>'BASE SPLIT DEM'!F2896</f>
        <v>PassengerTransportationExternal OUTHome WorkRoadInter-city Buses</v>
      </c>
    </row>
    <row r="11507" spans="1:6" x14ac:dyDescent="0.25">
      <c r="A11507" t="str">
        <f>'BASE SPLIT DEM'!A2900</f>
        <v>TO</v>
      </c>
      <c r="B11507">
        <f>'BASE SPLIT DEM'!B11507</f>
        <v>2046</v>
      </c>
      <c r="C11507" t="str">
        <f>'BASE SPLIT DEM'!C11507</f>
        <v>ADEMPASTRAEXOHOROATRULGTADR</v>
      </c>
      <c r="D11507" t="str">
        <f>'BASE SPLIT DEM'!D11507</f>
        <v>PASTRAEXOHOROATRU</v>
      </c>
      <c r="E11507" s="4">
        <f>'BASE SPLIT DEM'!E11507+IF('BASE SPLIT DEM'!E11507=0,0,_xlfn.IFNA(VLOOKUP(RIGHT(C11507,6),'Tuning parameter'!$A$3:$AC$11,HLOOKUP(B11507,'Tuning parameter'!$B$1:$AC$2,2,FALSE),FALSE),0))</f>
        <v>0.87412592797713495</v>
      </c>
      <c r="F11507" t="str">
        <f>'BASE SPLIT DEM'!F2900</f>
        <v>PassengerTransportationExternal OUTHome WorkRoadInter-city Buses</v>
      </c>
    </row>
    <row r="11508" spans="1:6" x14ac:dyDescent="0.25">
      <c r="A11508" t="str">
        <f>'BASE SPLIT DEM'!A2913</f>
        <v>TO</v>
      </c>
      <c r="B11508">
        <f>'BASE SPLIT DEM'!B11508</f>
        <v>2046</v>
      </c>
      <c r="C11508" t="str">
        <f>'BASE SPLIT DEM'!C11508</f>
        <v>ADEMPASTRAEXOHOROATRULGTAPG</v>
      </c>
      <c r="D11508" t="str">
        <f>'BASE SPLIT DEM'!D11508</f>
        <v>PASTRAEXOHOROATRU</v>
      </c>
      <c r="E11508" s="4">
        <f>'BASE SPLIT DEM'!E11508+IF('BASE SPLIT DEM'!E11508=0,0,_xlfn.IFNA(VLOOKUP(RIGHT(C11508,6),'Tuning parameter'!$A$3:$AC$11,HLOOKUP(B11508,'Tuning parameter'!$B$1:$AC$2,2,FALSE),FALSE),0))</f>
        <v>0.108864710282026</v>
      </c>
      <c r="F11508" t="str">
        <f>'BASE SPLIT DEM'!F2913</f>
        <v>PassengerTransportationExternal OUTHome SchoolRailRegional</v>
      </c>
    </row>
    <row r="11509" spans="1:6" x14ac:dyDescent="0.25">
      <c r="A11509" t="str">
        <f>'BASE SPLIT DEM'!A2918</f>
        <v>TO</v>
      </c>
      <c r="B11509">
        <f>'BASE SPLIT DEM'!B11509</f>
        <v>2046</v>
      </c>
      <c r="C11509" t="str">
        <f>'BASE SPLIT DEM'!C11509</f>
        <v>ADEMPASTRAEXOHOROAMOR______</v>
      </c>
      <c r="D11509" t="str">
        <f>'BASE SPLIT DEM'!D11509</f>
        <v>PASTRAEXOHOROAMOR</v>
      </c>
      <c r="E11509" s="4">
        <f>'BASE SPLIT DEM'!E11509+IF('BASE SPLIT DEM'!E11509=0,0,_xlfn.IFNA(VLOOKUP(RIGHT(C11509,6),'Tuning parameter'!$A$3:$AC$11,HLOOKUP(B11509,'Tuning parameter'!$B$1:$AC$2,2,FALSE),FALSE),0))</f>
        <v>1</v>
      </c>
      <c r="F11509" t="str">
        <f>'BASE SPLIT DEM'!F2918</f>
        <v>PassengerTransportationExternal OUTHome SchoolRoadInter-city Buses</v>
      </c>
    </row>
    <row r="11510" spans="1:6" x14ac:dyDescent="0.25">
      <c r="A11510" t="str">
        <f>'BASE SPLIT DEM'!A2923</f>
        <v>TO</v>
      </c>
      <c r="B11510">
        <f>'BASE SPLIT DEM'!B11510</f>
        <v>2046</v>
      </c>
      <c r="C11510" t="str">
        <f>'BASE SPLIT DEM'!C11510</f>
        <v>ADEMPASTRAEXOHOROAWAL______</v>
      </c>
      <c r="D11510" t="str">
        <f>'BASE SPLIT DEM'!D11510</f>
        <v>PASTRAEXOHOROAWAL</v>
      </c>
      <c r="E11510" s="4">
        <f>'BASE SPLIT DEM'!E11510+IF('BASE SPLIT DEM'!E11510=0,0,_xlfn.IFNA(VLOOKUP(RIGHT(C11510,6),'Tuning parameter'!$A$3:$AC$11,HLOOKUP(B11510,'Tuning parameter'!$B$1:$AC$2,2,FALSE),FALSE),0))</f>
        <v>1</v>
      </c>
      <c r="F11510" t="str">
        <f>'BASE SPLIT DEM'!F2923</f>
        <v>PassengerTransportationExternal OUTHome SchoolRoadCars</v>
      </c>
    </row>
    <row r="11511" spans="1:6" x14ac:dyDescent="0.25">
      <c r="A11511" t="str">
        <f>'BASE SPLIT DEM'!A2927</f>
        <v>TO</v>
      </c>
      <c r="B11511">
        <f>'BASE SPLIT DEM'!B11511</f>
        <v>2046</v>
      </c>
      <c r="C11511" t="str">
        <f>'BASE SPLIT DEM'!C11511</f>
        <v>ADEMPASTRAEXOHOROABIK______</v>
      </c>
      <c r="D11511" t="str">
        <f>'BASE SPLIT DEM'!D11511</f>
        <v>PASTRAEXOHOROABIK</v>
      </c>
      <c r="E11511" s="4">
        <f>'BASE SPLIT DEM'!E11511+IF('BASE SPLIT DEM'!E11511=0,0,_xlfn.IFNA(VLOOKUP(RIGHT(C11511,6),'Tuning parameter'!$A$3:$AC$11,HLOOKUP(B11511,'Tuning parameter'!$B$1:$AC$2,2,FALSE),FALSE),0))</f>
        <v>1</v>
      </c>
      <c r="F11511" t="str">
        <f>'BASE SPLIT DEM'!F2927</f>
        <v>PassengerTransportationExternal OUTHome SchoolRoadTruck</v>
      </c>
    </row>
    <row r="11512" spans="1:6" x14ac:dyDescent="0.25">
      <c r="A11512" t="str">
        <f>'BASE SPLIT DEM'!A2940</f>
        <v>TO</v>
      </c>
      <c r="B11512">
        <f>'BASE SPLIT DEM'!B11512</f>
        <v>2046</v>
      </c>
      <c r="C11512" t="str">
        <f>'BASE SPLIT DEM'!C11512</f>
        <v>ADEMPASTRAEXONHRAIREG___GOR</v>
      </c>
      <c r="D11512" t="str">
        <f>'BASE SPLIT DEM'!D11512</f>
        <v>PASTRAEXONHRAIREG</v>
      </c>
      <c r="E11512" s="4">
        <f>'BASE SPLIT DEM'!E11512+IF('BASE SPLIT DEM'!E11512=0,0,_xlfn.IFNA(VLOOKUP(RIGHT(C11512,6),'Tuning parameter'!$A$3:$AC$11,HLOOKUP(B11512,'Tuning parameter'!$B$1:$AC$2,2,FALSE),FALSE),0))</f>
        <v>0.970520183063731</v>
      </c>
      <c r="F11512" t="str">
        <f>'BASE SPLIT DEM'!F2940</f>
        <v>PassengerTransportationExternal OUTHome OtherRoadInter-city Buses</v>
      </c>
    </row>
    <row r="11513" spans="1:6" x14ac:dyDescent="0.25">
      <c r="A11513" t="str">
        <f>'BASE SPLIT DEM'!A2944</f>
        <v>TO</v>
      </c>
      <c r="B11513">
        <f>'BASE SPLIT DEM'!B11513</f>
        <v>2046</v>
      </c>
      <c r="C11513" t="str">
        <f>'BASE SPLIT DEM'!C11513</f>
        <v>ADEMPASTRAEXONHRAIREG___UPX</v>
      </c>
      <c r="D11513" t="str">
        <f>'BASE SPLIT DEM'!D11513</f>
        <v>PASTRAEXONHRAIREG</v>
      </c>
      <c r="E11513" s="4">
        <f>'BASE SPLIT DEM'!E11513+IF('BASE SPLIT DEM'!E11513=0,0,_xlfn.IFNA(VLOOKUP(RIGHT(C11513,6),'Tuning parameter'!$A$3:$AC$11,HLOOKUP(B11513,'Tuning parameter'!$B$1:$AC$2,2,FALSE),FALSE),0))</f>
        <v>2.9479816936268E-2</v>
      </c>
      <c r="F11513" t="str">
        <f>'BASE SPLIT DEM'!F2944</f>
        <v>PassengerTransportationExternal OUTHome OtherRoadInter-city Buses</v>
      </c>
    </row>
    <row r="11514" spans="1:6" x14ac:dyDescent="0.25">
      <c r="A11514" t="str">
        <f>'BASE SPLIT DEM'!A2962</f>
        <v>TO</v>
      </c>
      <c r="B11514">
        <f>'BASE SPLIT DEM'!B11514</f>
        <v>2046</v>
      </c>
      <c r="C11514" t="str">
        <f>'BASE SPLIT DEM'!C11514</f>
        <v>ADEMPASTRAEXONHRAISUB___TSU</v>
      </c>
      <c r="D11514" t="str">
        <f>'BASE SPLIT DEM'!D11514</f>
        <v>PASTRAEXONHRAISUB</v>
      </c>
      <c r="E11514" s="4">
        <f>'BASE SPLIT DEM'!E11514+IF('BASE SPLIT DEM'!E11514=0,0,_xlfn.IFNA(VLOOKUP(RIGHT(C11514,6),'Tuning parameter'!$A$3:$AC$11,HLOOKUP(B11514,'Tuning parameter'!$B$1:$AC$2,2,FALSE),FALSE),0))</f>
        <v>1</v>
      </c>
      <c r="F11514" t="str">
        <f>'BASE SPLIT DEM'!F2962</f>
        <v>PassengerTransportationExternal OUTNon Home basedRoadInter-city Buses</v>
      </c>
    </row>
    <row r="11515" spans="1:6" x14ac:dyDescent="0.25">
      <c r="A11515" t="str">
        <f>'BASE SPLIT DEM'!A2966</f>
        <v>TO</v>
      </c>
      <c r="B11515">
        <f>'BASE SPLIT DEM'!B11515</f>
        <v>2046</v>
      </c>
      <c r="C11515" t="str">
        <f>'BASE SPLIT DEM'!C11515</f>
        <v>ADEMPASTRAEXONHRAITRM___TST</v>
      </c>
      <c r="D11515" t="str">
        <f>'BASE SPLIT DEM'!D11515</f>
        <v>PASTRAEXONHRAITRM</v>
      </c>
      <c r="E11515" s="4">
        <f>'BASE SPLIT DEM'!E11515+IF('BASE SPLIT DEM'!E11515=0,0,_xlfn.IFNA(VLOOKUP(RIGHT(C11515,6),'Tuning parameter'!$A$3:$AC$11,HLOOKUP(B11515,'Tuning parameter'!$B$1:$AC$2,2,FALSE),FALSE),0))</f>
        <v>1</v>
      </c>
      <c r="F11515" t="str">
        <f>'BASE SPLIT DEM'!F2966</f>
        <v>PassengerTransportationExternal OUTNon Home basedRoadInter-city Buses</v>
      </c>
    </row>
    <row r="11516" spans="1:6" x14ac:dyDescent="0.25">
      <c r="A11516" t="str">
        <f>'BASE SPLIT DEM'!A2967</f>
        <v>TO</v>
      </c>
      <c r="B11516">
        <f>'BASE SPLIT DEM'!B11516</f>
        <v>2046</v>
      </c>
      <c r="C11516" t="str">
        <f>'BASE SPLIT DEM'!C11516</f>
        <v>ADEMPASTRAEXONHROABUSIUBGOB</v>
      </c>
      <c r="D11516" t="str">
        <f>'BASE SPLIT DEM'!D11516</f>
        <v>PASTRAEXONHROABUS</v>
      </c>
      <c r="E11516" s="4">
        <f>'BASE SPLIT DEM'!E11516+IF('BASE SPLIT DEM'!E11516=0,0,_xlfn.IFNA(VLOOKUP(RIGHT(C11516,6),'Tuning parameter'!$A$3:$AC$11,HLOOKUP(B11516,'Tuning parameter'!$B$1:$AC$2,2,FALSE),FALSE),0))</f>
        <v>4.9181552429409497E-2</v>
      </c>
      <c r="F11516" t="str">
        <f>'BASE SPLIT DEM'!F2967</f>
        <v>PassengerTransportationExternal OUTNon Home basedRoadCars</v>
      </c>
    </row>
    <row r="11517" spans="1:6" x14ac:dyDescent="0.25">
      <c r="A11517" t="str">
        <f>'BASE SPLIT DEM'!A2971</f>
        <v>TO</v>
      </c>
      <c r="B11517">
        <f>'BASE SPLIT DEM'!B11517</f>
        <v>2046</v>
      </c>
      <c r="C11517" t="str">
        <f>'BASE SPLIT DEM'!C11517</f>
        <v>ADEMPASTRAEXONHROABUSURBTBU</v>
      </c>
      <c r="D11517" t="str">
        <f>'BASE SPLIT DEM'!D11517</f>
        <v>PASTRAEXONHROABUS</v>
      </c>
      <c r="E11517" s="4">
        <f>'BASE SPLIT DEM'!E11517+IF('BASE SPLIT DEM'!E11517=0,0,_xlfn.IFNA(VLOOKUP(RIGHT(C11517,6),'Tuning parameter'!$A$3:$AC$11,HLOOKUP(B11517,'Tuning parameter'!$B$1:$AC$2,2,FALSE),FALSE),0))</f>
        <v>0.74429353778386598</v>
      </c>
      <c r="F11517" t="str">
        <f>'BASE SPLIT DEM'!F2971</f>
        <v>PassengerTransportationExternal OUTNon Home basedRoadTruck</v>
      </c>
    </row>
    <row r="11518" spans="1:6" x14ac:dyDescent="0.25">
      <c r="A11518" t="str">
        <f>'BASE SPLIT DEM'!A3087</f>
        <v>TO</v>
      </c>
      <c r="B11518">
        <f>'BASE SPLIT DEM'!B11518</f>
        <v>2046</v>
      </c>
      <c r="C11518" t="str">
        <f>'BASE SPLIT DEM'!C11518</f>
        <v>ADEMPASTRAEXONHROABUSURBWTB</v>
      </c>
      <c r="D11518" t="str">
        <f>'BASE SPLIT DEM'!D11518</f>
        <v>PASTRAEXONHROABUS</v>
      </c>
      <c r="E11518" s="4">
        <f>'BASE SPLIT DEM'!E11518+IF('BASE SPLIT DEM'!E11518=0,0,_xlfn.IFNA(VLOOKUP(RIGHT(C11518,6),'Tuning parameter'!$A$3:$AC$11,HLOOKUP(B11518,'Tuning parameter'!$B$1:$AC$2,2,FALSE),FALSE),0))</f>
        <v>0</v>
      </c>
      <c r="F11518" t="str">
        <f>'BASE SPLIT DEM'!F3087</f>
        <v>PassengerTransportationIn BoundaryHome WorkRailRegional</v>
      </c>
    </row>
    <row r="11519" spans="1:6" x14ac:dyDescent="0.25">
      <c r="A11519" t="str">
        <f>'BASE SPLIT DEM'!A3092</f>
        <v>TO</v>
      </c>
      <c r="B11519">
        <f>'BASE SPLIT DEM'!B11519</f>
        <v>2046</v>
      </c>
      <c r="C11519" t="str">
        <f>'BASE SPLIT DEM'!C11519</f>
        <v>ADEMPASTRAEXONHROABUSIUBMWAY</v>
      </c>
      <c r="D11519" t="str">
        <f>'BASE SPLIT DEM'!D11519</f>
        <v>PASTRAEXONHROABUS</v>
      </c>
      <c r="E11519" s="4">
        <f>'BASE SPLIT DEM'!E11519+IF('BASE SPLIT DEM'!E11519=0,0,_xlfn.IFNA(VLOOKUP(RIGHT(C11519,6),'Tuning parameter'!$A$3:$AC$11,HLOOKUP(B11519,'Tuning parameter'!$B$1:$AC$2,2,FALSE),FALSE),0))</f>
        <v>0.17527578367284399</v>
      </c>
      <c r="F11519" t="str">
        <f>'BASE SPLIT DEM'!F3092</f>
        <v>PassengerTransportationIn BoundaryHome WorkRoadInter-city Buses</v>
      </c>
    </row>
    <row r="11520" spans="1:6" x14ac:dyDescent="0.25">
      <c r="A11520" t="str">
        <f>'BASE SPLIT DEM'!A3093</f>
        <v>TO</v>
      </c>
      <c r="B11520">
        <f>'BASE SPLIT DEM'!B11520</f>
        <v>2046</v>
      </c>
      <c r="C11520" t="str">
        <f>'BASE SPLIT DEM'!C11520</f>
        <v>ADEMPASTRAEXONHROABUSIUBVIVA</v>
      </c>
      <c r="D11520" t="str">
        <f>'BASE SPLIT DEM'!D11520</f>
        <v>PASTRAEXONHROABUS</v>
      </c>
      <c r="E11520" s="4">
        <f>'BASE SPLIT DEM'!E11520+IF('BASE SPLIT DEM'!E11520=0,0,_xlfn.IFNA(VLOOKUP(RIGHT(C11520,6),'Tuning parameter'!$A$3:$AC$11,HLOOKUP(B11520,'Tuning parameter'!$B$1:$AC$2,2,FALSE),FALSE),0))</f>
        <v>2.35769575679486E-2</v>
      </c>
      <c r="F11520" t="str">
        <f>'BASE SPLIT DEM'!F3093</f>
        <v>PassengerTransportationIn BoundaryHome WorkRoadInter-city Buses</v>
      </c>
    </row>
    <row r="11521" spans="1:6" x14ac:dyDescent="0.25">
      <c r="A11521" t="str">
        <f>'BASE SPLIT DEM'!A3094</f>
        <v>TO</v>
      </c>
      <c r="B11521">
        <f>'BASE SPLIT DEM'!B11521</f>
        <v>2046</v>
      </c>
      <c r="C11521" t="str">
        <f>'BASE SPLIT DEM'!C11521</f>
        <v>ADEMPASTRAEXONHROABUSIUBDURT</v>
      </c>
      <c r="D11521" t="str">
        <f>'BASE SPLIT DEM'!D11521</f>
        <v>PASTRAEXONHROABUS</v>
      </c>
      <c r="E11521" s="4">
        <f>'BASE SPLIT DEM'!E11521+IF('BASE SPLIT DEM'!E11521=0,0,_xlfn.IFNA(VLOOKUP(RIGHT(C11521,6),'Tuning parameter'!$A$3:$AC$11,HLOOKUP(B11521,'Tuning parameter'!$B$1:$AC$2,2,FALSE),FALSE),0))</f>
        <v>7.6721685459308396E-3</v>
      </c>
      <c r="F11521" t="str">
        <f>'BASE SPLIT DEM'!F3094</f>
        <v>PassengerTransportationIn BoundaryHome WorkRoadInter-city Buses</v>
      </c>
    </row>
    <row r="11522" spans="1:6" x14ac:dyDescent="0.25">
      <c r="A11522" t="str">
        <f>'BASE SPLIT DEM'!A3095</f>
        <v>TO</v>
      </c>
      <c r="B11522">
        <f>'BASE SPLIT DEM'!B11522</f>
        <v>2046</v>
      </c>
      <c r="C11522" t="str">
        <f>'BASE SPLIT DEM'!C11522</f>
        <v>ADEMPASTRAEXONHROABUSSCB___</v>
      </c>
      <c r="D11522" t="str">
        <f>'BASE SPLIT DEM'!D11522</f>
        <v>PASTRAEXONHROABUS</v>
      </c>
      <c r="E11522" s="4">
        <f>'BASE SPLIT DEM'!E11522+IF('BASE SPLIT DEM'!E11522=0,0,_xlfn.IFNA(VLOOKUP(RIGHT(C11522,6),'Tuning parameter'!$A$3:$AC$11,HLOOKUP(B11522,'Tuning parameter'!$B$1:$AC$2,2,FALSE),FALSE),0))</f>
        <v>0</v>
      </c>
      <c r="F11522" t="str">
        <f>'BASE SPLIT DEM'!F3095</f>
        <v>PassengerTransportationIn BoundaryHome WorkRoadInter-city Buses</v>
      </c>
    </row>
    <row r="11523" spans="1:6" x14ac:dyDescent="0.25">
      <c r="A11523" t="str">
        <f>'BASE SPLIT DEM'!A3096</f>
        <v>TO</v>
      </c>
      <c r="B11523">
        <f>'BASE SPLIT DEM'!B11523</f>
        <v>2046</v>
      </c>
      <c r="C11523" t="str">
        <f>'BASE SPLIT DEM'!C11523</f>
        <v>ADEMPASTRAEXONHROACAR___RSH</v>
      </c>
      <c r="D11523" t="str">
        <f>'BASE SPLIT DEM'!D11523</f>
        <v>PASTRAEXONHROACAR</v>
      </c>
      <c r="E11523" s="4">
        <f>'BASE SPLIT DEM'!E11523+IF('BASE SPLIT DEM'!E11523=0,0,_xlfn.IFNA(VLOOKUP(RIGHT(C11523,6),'Tuning parameter'!$A$3:$AC$11,HLOOKUP(B11523,'Tuning parameter'!$B$1:$AC$2,2,FALSE),FALSE),0))</f>
        <v>0</v>
      </c>
      <c r="F11523" t="str">
        <f>'BASE SPLIT DEM'!F3096</f>
        <v>PassengerTransportationIn BoundaryHome WorkRoadInter-city Buses</v>
      </c>
    </row>
    <row r="11524" spans="1:6" x14ac:dyDescent="0.25">
      <c r="A11524" t="str">
        <f>'BASE SPLIT DEM'!A3109</f>
        <v>TO</v>
      </c>
      <c r="B11524">
        <f>'BASE SPLIT DEM'!B11524</f>
        <v>2046</v>
      </c>
      <c r="C11524" t="str">
        <f>'BASE SPLIT DEM'!C11524</f>
        <v>ADEMPASTRAEXONHROACAR___TAX</v>
      </c>
      <c r="D11524" t="str">
        <f>'BASE SPLIT DEM'!D11524</f>
        <v>PASTRAEXONHROACAR</v>
      </c>
      <c r="E11524" s="4">
        <f>'BASE SPLIT DEM'!E11524+IF('BASE SPLIT DEM'!E11524=0,0,_xlfn.IFNA(VLOOKUP(RIGHT(C11524,6),'Tuning parameter'!$A$3:$AC$11,HLOOKUP(B11524,'Tuning parameter'!$B$1:$AC$2,2,FALSE),FALSE),0))</f>
        <v>1.08157195638427E-2</v>
      </c>
      <c r="F11524" t="str">
        <f>'BASE SPLIT DEM'!F3109</f>
        <v>PassengerTransportationIn BoundaryHome SchoolRailRegional</v>
      </c>
    </row>
    <row r="11525" spans="1:6" x14ac:dyDescent="0.25">
      <c r="A11525" t="str">
        <f>'BASE SPLIT DEM'!A3114</f>
        <v>TO</v>
      </c>
      <c r="B11525">
        <f>'BASE SPLIT DEM'!B11525</f>
        <v>2046</v>
      </c>
      <c r="C11525" t="str">
        <f>'BASE SPLIT DEM'!C11525</f>
        <v>ADEMPASTRAEXONHROACAR___ADR</v>
      </c>
      <c r="D11525" t="str">
        <f>'BASE SPLIT DEM'!D11525</f>
        <v>PASTRAEXONHROACAR</v>
      </c>
      <c r="E11525" s="4">
        <f>'BASE SPLIT DEM'!E11525+IF('BASE SPLIT DEM'!E11525=0,0,_xlfn.IFNA(VLOOKUP(RIGHT(C11525,6),'Tuning parameter'!$A$3:$AC$11,HLOOKUP(B11525,'Tuning parameter'!$B$1:$AC$2,2,FALSE),FALSE),0))</f>
        <v>0.86770200888905602</v>
      </c>
      <c r="F11525" t="str">
        <f>'BASE SPLIT DEM'!F3114</f>
        <v>PassengerTransportationIn BoundaryHome SchoolRoadInter-city Buses</v>
      </c>
    </row>
    <row r="11526" spans="1:6" x14ac:dyDescent="0.25">
      <c r="A11526" t="str">
        <f>'BASE SPLIT DEM'!A3115</f>
        <v>TO</v>
      </c>
      <c r="B11526">
        <f>'BASE SPLIT DEM'!B11526</f>
        <v>2046</v>
      </c>
      <c r="C11526" t="str">
        <f>'BASE SPLIT DEM'!C11526</f>
        <v>ADEMPASTRAEXONHROACAR___APG</v>
      </c>
      <c r="D11526" t="str">
        <f>'BASE SPLIT DEM'!D11526</f>
        <v>PASTRAEXONHROACAR</v>
      </c>
      <c r="E11526" s="4">
        <f>'BASE SPLIT DEM'!E11526+IF('BASE SPLIT DEM'!E11526=0,0,_xlfn.IFNA(VLOOKUP(RIGHT(C11526,6),'Tuning parameter'!$A$3:$AC$11,HLOOKUP(B11526,'Tuning parameter'!$B$1:$AC$2,2,FALSE),FALSE),0))</f>
        <v>0.12148227154709999</v>
      </c>
      <c r="F11526" t="str">
        <f>'BASE SPLIT DEM'!F3115</f>
        <v>PassengerTransportationIn BoundaryHome SchoolRoadInter-city Buses</v>
      </c>
    </row>
    <row r="11527" spans="1:6" x14ac:dyDescent="0.25">
      <c r="A11527" t="str">
        <f>'BASE SPLIT DEM'!A3116</f>
        <v>TO</v>
      </c>
      <c r="B11527">
        <f>'BASE SPLIT DEM'!B11527</f>
        <v>2046</v>
      </c>
      <c r="C11527" t="str">
        <f>'BASE SPLIT DEM'!C11527</f>
        <v>ADEMPASTRAEXONHROATRULGTRSH</v>
      </c>
      <c r="D11527" t="str">
        <f>'BASE SPLIT DEM'!D11527</f>
        <v>PASTRAEXONHROATRU</v>
      </c>
      <c r="E11527" s="4">
        <f>'BASE SPLIT DEM'!E11527+IF('BASE SPLIT DEM'!E11527=0,0,_xlfn.IFNA(VLOOKUP(RIGHT(C11527,6),'Tuning parameter'!$A$3:$AC$11,HLOOKUP(B11527,'Tuning parameter'!$B$1:$AC$2,2,FALSE),FALSE),0))</f>
        <v>0</v>
      </c>
      <c r="F11527" t="str">
        <f>'BASE SPLIT DEM'!F3116</f>
        <v>PassengerTransportationIn BoundaryHome SchoolRoadInter-city Buses</v>
      </c>
    </row>
    <row r="11528" spans="1:6" x14ac:dyDescent="0.25">
      <c r="A11528" t="str">
        <f>'BASE SPLIT DEM'!A3117</f>
        <v>TO</v>
      </c>
      <c r="B11528">
        <f>'BASE SPLIT DEM'!B11528</f>
        <v>2046</v>
      </c>
      <c r="C11528" t="str">
        <f>'BASE SPLIT DEM'!C11528</f>
        <v>ADEMPASTRAEXONHROATRULGTTAX</v>
      </c>
      <c r="D11528" t="str">
        <f>'BASE SPLIT DEM'!D11528</f>
        <v>PASTRAEXONHROATRU</v>
      </c>
      <c r="E11528" s="4">
        <f>'BASE SPLIT DEM'!E11528+IF('BASE SPLIT DEM'!E11528=0,0,_xlfn.IFNA(VLOOKUP(RIGHT(C11528,6),'Tuning parameter'!$A$3:$AC$11,HLOOKUP(B11528,'Tuning parameter'!$B$1:$AC$2,2,FALSE),FALSE),0))</f>
        <v>3.4924222617454702E-3</v>
      </c>
      <c r="F11528" t="str">
        <f>'BASE SPLIT DEM'!F3117</f>
        <v>PassengerTransportationIn BoundaryHome SchoolRoadInter-city Buses</v>
      </c>
    </row>
    <row r="11529" spans="1:6" x14ac:dyDescent="0.25">
      <c r="A11529" t="str">
        <f>'BASE SPLIT DEM'!A3119</f>
        <v>TO</v>
      </c>
      <c r="B11529">
        <f>'BASE SPLIT DEM'!B11529</f>
        <v>2046</v>
      </c>
      <c r="C11529" t="str">
        <f>'BASE SPLIT DEM'!C11529</f>
        <v>ADEMPASTRAEXONHROATRULGTADR</v>
      </c>
      <c r="D11529" t="str">
        <f>'BASE SPLIT DEM'!D11529</f>
        <v>PASTRAEXONHROATRU</v>
      </c>
      <c r="E11529" s="4">
        <f>'BASE SPLIT DEM'!E11529+IF('BASE SPLIT DEM'!E11529=0,0,_xlfn.IFNA(VLOOKUP(RIGHT(C11529,6),'Tuning parameter'!$A$3:$AC$11,HLOOKUP(B11529,'Tuning parameter'!$B$1:$AC$2,2,FALSE),FALSE),0))</f>
        <v>0.87412592797713495</v>
      </c>
      <c r="F11529" t="str">
        <f>'BASE SPLIT DEM'!F3119</f>
        <v>PassengerTransportationIn BoundaryHome SchoolRoadCars</v>
      </c>
    </row>
    <row r="11530" spans="1:6" x14ac:dyDescent="0.25">
      <c r="A11530" t="str">
        <f>'BASE SPLIT DEM'!A3123</f>
        <v>TO</v>
      </c>
      <c r="B11530">
        <f>'BASE SPLIT DEM'!B11530</f>
        <v>2046</v>
      </c>
      <c r="C11530" t="str">
        <f>'BASE SPLIT DEM'!C11530</f>
        <v>ADEMPASTRAEXONHROATRULGTAPG</v>
      </c>
      <c r="D11530" t="str">
        <f>'BASE SPLIT DEM'!D11530</f>
        <v>PASTRAEXONHROATRU</v>
      </c>
      <c r="E11530" s="4">
        <f>'BASE SPLIT DEM'!E11530+IF('BASE SPLIT DEM'!E11530=0,0,_xlfn.IFNA(VLOOKUP(RIGHT(C11530,6),'Tuning parameter'!$A$3:$AC$11,HLOOKUP(B11530,'Tuning parameter'!$B$1:$AC$2,2,FALSE),FALSE),0))</f>
        <v>0.122381649761118</v>
      </c>
      <c r="F11530" t="str">
        <f>'BASE SPLIT DEM'!F3123</f>
        <v>PassengerTransportationIn BoundaryHome SchoolRoadTruck</v>
      </c>
    </row>
    <row r="11531" spans="1:6" x14ac:dyDescent="0.25">
      <c r="A11531" t="str">
        <f>'BASE SPLIT DEM'!A3131</f>
        <v>TO</v>
      </c>
      <c r="B11531">
        <f>'BASE SPLIT DEM'!B11531</f>
        <v>2046</v>
      </c>
      <c r="C11531" t="str">
        <f>'BASE SPLIT DEM'!C11531</f>
        <v>ADEMPASTRAEXONHROAMOR______</v>
      </c>
      <c r="D11531" t="str">
        <f>'BASE SPLIT DEM'!D11531</f>
        <v>PASTRAEXONHROAMOR</v>
      </c>
      <c r="E11531" s="4">
        <f>'BASE SPLIT DEM'!E11531+IF('BASE SPLIT DEM'!E11531=0,0,_xlfn.IFNA(VLOOKUP(RIGHT(C11531,6),'Tuning parameter'!$A$3:$AC$11,HLOOKUP(B11531,'Tuning parameter'!$B$1:$AC$2,2,FALSE),FALSE),0))</f>
        <v>1</v>
      </c>
      <c r="F11531" t="str">
        <f>'BASE SPLIT DEM'!F3131</f>
        <v>PassengerTransportationIn BoundaryHome OtherRailRegional</v>
      </c>
    </row>
    <row r="11532" spans="1:6" x14ac:dyDescent="0.25">
      <c r="A11532" t="str">
        <f>'BASE SPLIT DEM'!A3137</f>
        <v>TO</v>
      </c>
      <c r="B11532">
        <f>'BASE SPLIT DEM'!B11532</f>
        <v>2046</v>
      </c>
      <c r="C11532" t="str">
        <f>'BASE SPLIT DEM'!C11532</f>
        <v>ADEMPASTRAEXONHROAWAL______</v>
      </c>
      <c r="D11532" t="str">
        <f>'BASE SPLIT DEM'!D11532</f>
        <v>PASTRAEXONHROAWAL</v>
      </c>
      <c r="E11532" s="4">
        <f>'BASE SPLIT DEM'!E11532+IF('BASE SPLIT DEM'!E11532=0,0,_xlfn.IFNA(VLOOKUP(RIGHT(C11532,6),'Tuning parameter'!$A$3:$AC$11,HLOOKUP(B11532,'Tuning parameter'!$B$1:$AC$2,2,FALSE),FALSE),0))</f>
        <v>1</v>
      </c>
      <c r="F11532" t="str">
        <f>'BASE SPLIT DEM'!F3137</f>
        <v>PassengerTransportationIn BoundaryHome OtherRoadInter-city Buses</v>
      </c>
    </row>
    <row r="11533" spans="1:6" x14ac:dyDescent="0.25">
      <c r="A11533" t="str">
        <f>'BASE SPLIT DEM'!A3138</f>
        <v>TO</v>
      </c>
      <c r="B11533">
        <f>'BASE SPLIT DEM'!B11533</f>
        <v>2046</v>
      </c>
      <c r="C11533" t="str">
        <f>'BASE SPLIT DEM'!C11533</f>
        <v>ADEMPASTRAEXONHROABIK______</v>
      </c>
      <c r="D11533" t="str">
        <f>'BASE SPLIT DEM'!D11533</f>
        <v>PASTRAEXONHROABIK</v>
      </c>
      <c r="E11533" s="4">
        <f>'BASE SPLIT DEM'!E11533+IF('BASE SPLIT DEM'!E11533=0,0,_xlfn.IFNA(VLOOKUP(RIGHT(C11533,6),'Tuning parameter'!$A$3:$AC$11,HLOOKUP(B11533,'Tuning parameter'!$B$1:$AC$2,2,FALSE),FALSE),0))</f>
        <v>1</v>
      </c>
      <c r="F11533" t="str">
        <f>'BASE SPLIT DEM'!F3138</f>
        <v>PassengerTransportationIn BoundaryHome OtherRoadInter-city Buses</v>
      </c>
    </row>
    <row r="11534" spans="1:6" x14ac:dyDescent="0.25">
      <c r="A11534" t="str">
        <f>'BASE SPLIT DEM'!A3139</f>
        <v>TO</v>
      </c>
      <c r="B11534">
        <f>'BASE SPLIT DEM'!B11534</f>
        <v>2047</v>
      </c>
      <c r="C11534" t="str">
        <f>'BASE SPLIT DEM'!C11534</f>
        <v>ADEMPASTRAINHWRAIREG</v>
      </c>
      <c r="D11534" t="str">
        <f>'BASE SPLIT DEM'!D11534</f>
        <v>PASTRAINHW</v>
      </c>
      <c r="E11534" s="4">
        <f>'BASE SPLIT DEM'!E11534+IF('BASE SPLIT DEM'!E11534=0,0,_xlfn.IFNA(VLOOKUP(RIGHT(C11534,6),'Tuning parameter'!$A$3:$AC$11,HLOOKUP(B11534,'Tuning parameter'!$B$1:$AC$2,2,FALSE),FALSE),0))</f>
        <v>0</v>
      </c>
      <c r="F11534" t="str">
        <f>'BASE SPLIT DEM'!F3139</f>
        <v>PassengerTransportationIn BoundaryHome OtherRoadInter-city Buses</v>
      </c>
    </row>
    <row r="11535" spans="1:6" x14ac:dyDescent="0.25">
      <c r="A11535" t="str">
        <f>'BASE SPLIT DEM'!A3140</f>
        <v>TO</v>
      </c>
      <c r="B11535">
        <f>'BASE SPLIT DEM'!B11535</f>
        <v>2047</v>
      </c>
      <c r="C11535" t="str">
        <f>'BASE SPLIT DEM'!C11535</f>
        <v>ADEMPASTRAINHWRAISUB</v>
      </c>
      <c r="D11535" t="str">
        <f>'BASE SPLIT DEM'!D11535</f>
        <v>PASTRAINHW</v>
      </c>
      <c r="E11535" s="4">
        <f>'BASE SPLIT DEM'!E11535+IF('BASE SPLIT DEM'!E11535=0,0,_xlfn.IFNA(VLOOKUP(RIGHT(C11535,6),'Tuning parameter'!$A$3:$AC$11,HLOOKUP(B11535,'Tuning parameter'!$B$1:$AC$2,2,FALSE),FALSE),0))</f>
        <v>0.11397128943120344</v>
      </c>
      <c r="F11535" t="str">
        <f>'BASE SPLIT DEM'!F3140</f>
        <v>PassengerTransportationIn BoundaryHome OtherRoadInter-city Buses</v>
      </c>
    </row>
    <row r="11536" spans="1:6" x14ac:dyDescent="0.25">
      <c r="A11536" t="str">
        <f>'BASE SPLIT DEM'!A3153</f>
        <v>TO</v>
      </c>
      <c r="B11536">
        <f>'BASE SPLIT DEM'!B11536</f>
        <v>2047</v>
      </c>
      <c r="C11536" t="str">
        <f>'BASE SPLIT DEM'!C11536</f>
        <v>ADEMPASTRAINHWRAITRM</v>
      </c>
      <c r="D11536" t="str">
        <f>'BASE SPLIT DEM'!D11536</f>
        <v>PASTRAINHW</v>
      </c>
      <c r="E11536" s="4">
        <f>'BASE SPLIT DEM'!E11536+IF('BASE SPLIT DEM'!E11536=0,0,_xlfn.IFNA(VLOOKUP(RIGHT(C11536,6),'Tuning parameter'!$A$3:$AC$11,HLOOKUP(B11536,'Tuning parameter'!$B$1:$AC$2,2,FALSE),FALSE),0))</f>
        <v>1.3707899370625861E-2</v>
      </c>
      <c r="F11536" t="str">
        <f>'BASE SPLIT DEM'!F3153</f>
        <v>PassengerTransportationIn BoundaryNon Home basedRailRegional</v>
      </c>
    </row>
    <row r="11537" spans="1:6" x14ac:dyDescent="0.25">
      <c r="A11537" t="str">
        <f>'BASE SPLIT DEM'!A3159</f>
        <v>TO</v>
      </c>
      <c r="B11537">
        <f>'BASE SPLIT DEM'!B11537</f>
        <v>2047</v>
      </c>
      <c r="C11537" t="str">
        <f>'BASE SPLIT DEM'!C11537</f>
        <v>ADEMPASTRAINHWROABUS</v>
      </c>
      <c r="D11537" t="str">
        <f>'BASE SPLIT DEM'!D11537</f>
        <v>PASTRAINHW</v>
      </c>
      <c r="E11537" s="4">
        <f>'BASE SPLIT DEM'!E11537+IF('BASE SPLIT DEM'!E11537=0,0,_xlfn.IFNA(VLOOKUP(RIGHT(C11537,6),'Tuning parameter'!$A$3:$AC$11,HLOOKUP(B11537,'Tuning parameter'!$B$1:$AC$2,2,FALSE),FALSE),0))</f>
        <v>0.104763291917663</v>
      </c>
      <c r="F11537" t="str">
        <f>'BASE SPLIT DEM'!F3159</f>
        <v>PassengerTransportationIn BoundaryNon Home basedRoadInter-city Buses</v>
      </c>
    </row>
    <row r="11538" spans="1:6" x14ac:dyDescent="0.25">
      <c r="A11538" t="str">
        <f>'BASE SPLIT DEM'!A3160</f>
        <v>TO</v>
      </c>
      <c r="B11538">
        <f>'BASE SPLIT DEM'!B11538</f>
        <v>2047</v>
      </c>
      <c r="C11538" t="str">
        <f>'BASE SPLIT DEM'!C11538</f>
        <v>ADEMPASTRAINHWROACAR</v>
      </c>
      <c r="D11538" t="str">
        <f>'BASE SPLIT DEM'!D11538</f>
        <v>PASTRAINHW</v>
      </c>
      <c r="E11538" s="4">
        <f>'BASE SPLIT DEM'!E11538+IF('BASE SPLIT DEM'!E11538=0,0,_xlfn.IFNA(VLOOKUP(RIGHT(C11538,6),'Tuning parameter'!$A$3:$AC$11,HLOOKUP(B11538,'Tuning parameter'!$B$1:$AC$2,2,FALSE),FALSE),0))</f>
        <v>0.32195880723062043</v>
      </c>
      <c r="F11538" t="str">
        <f>'BASE SPLIT DEM'!F3160</f>
        <v>PassengerTransportationIn BoundaryNon Home basedRoadInter-city Buses</v>
      </c>
    </row>
    <row r="11539" spans="1:6" x14ac:dyDescent="0.25">
      <c r="A11539" t="str">
        <f>'BASE SPLIT DEM'!A3161</f>
        <v>TO</v>
      </c>
      <c r="B11539">
        <f>'BASE SPLIT DEM'!B11539</f>
        <v>2047</v>
      </c>
      <c r="C11539" t="str">
        <f>'BASE SPLIT DEM'!C11539</f>
        <v>ADEMPASTRAINHWROATRU</v>
      </c>
      <c r="D11539" t="str">
        <f>'BASE SPLIT DEM'!D11539</f>
        <v>PASTRAINHW</v>
      </c>
      <c r="E11539" s="4">
        <f>'BASE SPLIT DEM'!E11539+IF('BASE SPLIT DEM'!E11539=0,0,_xlfn.IFNA(VLOOKUP(RIGHT(C11539,6),'Tuning parameter'!$A$3:$AC$11,HLOOKUP(B11539,'Tuning parameter'!$B$1:$AC$2,2,FALSE),FALSE),0))</f>
        <v>0.32195880723062043</v>
      </c>
      <c r="F11539" t="str">
        <f>'BASE SPLIT DEM'!F3161</f>
        <v>PassengerTransportationIn BoundaryNon Home basedRoadInter-city Buses</v>
      </c>
    </row>
    <row r="11540" spans="1:6" x14ac:dyDescent="0.25">
      <c r="A11540" t="str">
        <f>'BASE SPLIT DEM'!A3162</f>
        <v>TO</v>
      </c>
      <c r="B11540">
        <f>'BASE SPLIT DEM'!B11540</f>
        <v>2047</v>
      </c>
      <c r="C11540" t="str">
        <f>'BASE SPLIT DEM'!C11540</f>
        <v>ADEMPASTRAINHWROAMOR</v>
      </c>
      <c r="D11540" t="str">
        <f>'BASE SPLIT DEM'!D11540</f>
        <v>PASTRAINHW</v>
      </c>
      <c r="E11540" s="4">
        <f>'BASE SPLIT DEM'!E11540+IF('BASE SPLIT DEM'!E11540=0,0,_xlfn.IFNA(VLOOKUP(RIGHT(C11540,6),'Tuning parameter'!$A$3:$AC$11,HLOOKUP(B11540,'Tuning parameter'!$B$1:$AC$2,2,FALSE),FALSE),0))</f>
        <v>1.4885248595330699E-3</v>
      </c>
      <c r="F11540" t="str">
        <f>'BASE SPLIT DEM'!F3162</f>
        <v>PassengerTransportationIn BoundaryNon Home basedRoadInter-city Buses</v>
      </c>
    </row>
    <row r="11541" spans="1:6" x14ac:dyDescent="0.25">
      <c r="A11541" t="str">
        <f>'BASE SPLIT DEM'!A3163</f>
        <v>TO</v>
      </c>
      <c r="B11541">
        <f>'BASE SPLIT DEM'!B11541</f>
        <v>2047</v>
      </c>
      <c r="C11541" t="str">
        <f>'BASE SPLIT DEM'!C11541</f>
        <v>ADEMPASTRAINHWROAWAL</v>
      </c>
      <c r="D11541" t="str">
        <f>'BASE SPLIT DEM'!D11541</f>
        <v>PASTRAINHW</v>
      </c>
      <c r="E11541" s="4">
        <f>'BASE SPLIT DEM'!E11541+IF('BASE SPLIT DEM'!E11541=0,0,_xlfn.IFNA(VLOOKUP(RIGHT(C11541,6),'Tuning parameter'!$A$3:$AC$11,HLOOKUP(B11541,'Tuning parameter'!$B$1:$AC$2,2,FALSE),FALSE),0))</f>
        <v>4.7759049118124515E-2</v>
      </c>
      <c r="F11541" t="str">
        <f>'BASE SPLIT DEM'!F3163</f>
        <v>PassengerTransportationIn BoundaryNon Home basedRoadCars</v>
      </c>
    </row>
    <row r="11542" spans="1:6" x14ac:dyDescent="0.25">
      <c r="A11542" t="str">
        <f>'BASE SPLIT DEM'!A3167</f>
        <v>TO</v>
      </c>
      <c r="B11542">
        <f>'BASE SPLIT DEM'!B11542</f>
        <v>2047</v>
      </c>
      <c r="C11542" t="str">
        <f>'BASE SPLIT DEM'!C11542</f>
        <v>ADEMPASTRAINHWROABIK</v>
      </c>
      <c r="D11542" t="str">
        <f>'BASE SPLIT DEM'!D11542</f>
        <v>PASTRAINHW</v>
      </c>
      <c r="E11542" s="4">
        <f>'BASE SPLIT DEM'!E11542+IF('BASE SPLIT DEM'!E11542=0,0,_xlfn.IFNA(VLOOKUP(RIGHT(C11542,6),'Tuning parameter'!$A$3:$AC$11,HLOOKUP(B11542,'Tuning parameter'!$B$1:$AC$2,2,FALSE),FALSE),0))</f>
        <v>7.4392330841606208E-2</v>
      </c>
      <c r="F11542" t="str">
        <f>'BASE SPLIT DEM'!F3167</f>
        <v>PassengerTransportationIn BoundaryNon Home basedRoadTruck</v>
      </c>
    </row>
    <row r="11543" spans="1:6" x14ac:dyDescent="0.25">
      <c r="A11543" t="str">
        <f>'BASE SPLIT DEM'!A3175</f>
        <v>TO</v>
      </c>
      <c r="B11543">
        <f>'BASE SPLIT DEM'!B11543</f>
        <v>2047</v>
      </c>
      <c r="C11543" t="str">
        <f>'BASE SPLIT DEM'!C11543</f>
        <v>ADEMPASTRAINHSRAIREG</v>
      </c>
      <c r="D11543" t="str">
        <f>'BASE SPLIT DEM'!D11543</f>
        <v>PASTRAINHS</v>
      </c>
      <c r="E11543" s="4">
        <f>'BASE SPLIT DEM'!E11543+IF('BASE SPLIT DEM'!E11543=0,0,_xlfn.IFNA(VLOOKUP(RIGHT(C11543,6),'Tuning parameter'!$A$3:$AC$11,HLOOKUP(B11543,'Tuning parameter'!$B$1:$AC$2,2,FALSE),FALSE),0))</f>
        <v>0</v>
      </c>
      <c r="F11543" t="str">
        <f>'BASE SPLIT DEM'!F3175</f>
        <v>PassengerTransportationExternal INHome WorkRailRegional</v>
      </c>
    </row>
    <row r="11544" spans="1:6" x14ac:dyDescent="0.25">
      <c r="A11544" t="str">
        <f>'BASE SPLIT DEM'!A3180</f>
        <v>TO</v>
      </c>
      <c r="B11544">
        <f>'BASE SPLIT DEM'!B11544</f>
        <v>2047</v>
      </c>
      <c r="C11544" t="str">
        <f>'BASE SPLIT DEM'!C11544</f>
        <v>ADEMPASTRAINHSRAISUB</v>
      </c>
      <c r="D11544" t="str">
        <f>'BASE SPLIT DEM'!D11544</f>
        <v>PASTRAINHS</v>
      </c>
      <c r="E11544" s="4">
        <f>'BASE SPLIT DEM'!E11544+IF('BASE SPLIT DEM'!E11544=0,0,_xlfn.IFNA(VLOOKUP(RIGHT(C11544,6),'Tuning parameter'!$A$3:$AC$11,HLOOKUP(B11544,'Tuning parameter'!$B$1:$AC$2,2,FALSE),FALSE),0))</f>
        <v>0.11397128943120344</v>
      </c>
      <c r="F11544" t="str">
        <f>'BASE SPLIT DEM'!F3180</f>
        <v>PassengerTransportationExternal INHome WorkRoadInter-city Buses</v>
      </c>
    </row>
    <row r="11545" spans="1:6" x14ac:dyDescent="0.25">
      <c r="A11545" t="str">
        <f>'BASE SPLIT DEM'!A3184</f>
        <v>TO</v>
      </c>
      <c r="B11545">
        <f>'BASE SPLIT DEM'!B11545</f>
        <v>2047</v>
      </c>
      <c r="C11545" t="str">
        <f>'BASE SPLIT DEM'!C11545</f>
        <v>ADEMPASTRAINHSRAITRM</v>
      </c>
      <c r="D11545" t="str">
        <f>'BASE SPLIT DEM'!D11545</f>
        <v>PASTRAINHS</v>
      </c>
      <c r="E11545" s="4">
        <f>'BASE SPLIT DEM'!E11545+IF('BASE SPLIT DEM'!E11545=0,0,_xlfn.IFNA(VLOOKUP(RIGHT(C11545,6),'Tuning parameter'!$A$3:$AC$11,HLOOKUP(B11545,'Tuning parameter'!$B$1:$AC$2,2,FALSE),FALSE),0))</f>
        <v>1.3707899370625861E-2</v>
      </c>
      <c r="F11545" t="str">
        <f>'BASE SPLIT DEM'!F3184</f>
        <v>PassengerTransportationExternal INHome WorkRoadInter-city Buses</v>
      </c>
    </row>
    <row r="11546" spans="1:6" x14ac:dyDescent="0.25">
      <c r="A11546" t="str">
        <f>'BASE SPLIT DEM'!A3197</f>
        <v>TO</v>
      </c>
      <c r="B11546">
        <f>'BASE SPLIT DEM'!B11546</f>
        <v>2047</v>
      </c>
      <c r="C11546" t="str">
        <f>'BASE SPLIT DEM'!C11546</f>
        <v>ADEMPASTRAINHSROABUS</v>
      </c>
      <c r="D11546" t="str">
        <f>'BASE SPLIT DEM'!D11546</f>
        <v>PASTRAINHS</v>
      </c>
      <c r="E11546" s="4">
        <f>'BASE SPLIT DEM'!E11546+IF('BASE SPLIT DEM'!E11546=0,0,_xlfn.IFNA(VLOOKUP(RIGHT(C11546,6),'Tuning parameter'!$A$3:$AC$11,HLOOKUP(B11546,'Tuning parameter'!$B$1:$AC$2,2,FALSE),FALSE),0))</f>
        <v>0.104763291917663</v>
      </c>
      <c r="F11546" t="str">
        <f>'BASE SPLIT DEM'!F3197</f>
        <v>PassengerTransportationExternal INHome SchoolRailRegional</v>
      </c>
    </row>
    <row r="11547" spans="1:6" x14ac:dyDescent="0.25">
      <c r="A11547" t="str">
        <f>'BASE SPLIT DEM'!A3202</f>
        <v>TO</v>
      </c>
      <c r="B11547">
        <f>'BASE SPLIT DEM'!B11547</f>
        <v>2047</v>
      </c>
      <c r="C11547" t="str">
        <f>'BASE SPLIT DEM'!C11547</f>
        <v>ADEMPASTRAINHSROACAR</v>
      </c>
      <c r="D11547" t="str">
        <f>'BASE SPLIT DEM'!D11547</f>
        <v>PASTRAINHS</v>
      </c>
      <c r="E11547" s="4">
        <f>'BASE SPLIT DEM'!E11547+IF('BASE SPLIT DEM'!E11547=0,0,_xlfn.IFNA(VLOOKUP(RIGHT(C11547,6),'Tuning parameter'!$A$3:$AC$11,HLOOKUP(B11547,'Tuning parameter'!$B$1:$AC$2,2,FALSE),FALSE),0))</f>
        <v>0.32195880723062043</v>
      </c>
      <c r="F11547" t="str">
        <f>'BASE SPLIT DEM'!F3202</f>
        <v>PassengerTransportationExternal INHome SchoolRoadInter-city Buses</v>
      </c>
    </row>
    <row r="11548" spans="1:6" x14ac:dyDescent="0.25">
      <c r="A11548" t="str">
        <f>'BASE SPLIT DEM'!A3207</f>
        <v>TO</v>
      </c>
      <c r="B11548">
        <f>'BASE SPLIT DEM'!B11548</f>
        <v>2047</v>
      </c>
      <c r="C11548" t="str">
        <f>'BASE SPLIT DEM'!C11548</f>
        <v>ADEMPASTRAINHSROATRU</v>
      </c>
      <c r="D11548" t="str">
        <f>'BASE SPLIT DEM'!D11548</f>
        <v>PASTRAINHS</v>
      </c>
      <c r="E11548" s="4">
        <f>'BASE SPLIT DEM'!E11548+IF('BASE SPLIT DEM'!E11548=0,0,_xlfn.IFNA(VLOOKUP(RIGHT(C11548,6),'Tuning parameter'!$A$3:$AC$11,HLOOKUP(B11548,'Tuning parameter'!$B$1:$AC$2,2,FALSE),FALSE),0))</f>
        <v>0.32195880723062043</v>
      </c>
      <c r="F11548" t="str">
        <f>'BASE SPLIT DEM'!F3207</f>
        <v>PassengerTransportationExternal INHome SchoolRoadCars</v>
      </c>
    </row>
    <row r="11549" spans="1:6" x14ac:dyDescent="0.25">
      <c r="A11549" t="str">
        <f>'BASE SPLIT DEM'!A3211</f>
        <v>TO</v>
      </c>
      <c r="B11549">
        <f>'BASE SPLIT DEM'!B11549</f>
        <v>2047</v>
      </c>
      <c r="C11549" t="str">
        <f>'BASE SPLIT DEM'!C11549</f>
        <v>ADEMPASTRAINHSROAMOR</v>
      </c>
      <c r="D11549" t="str">
        <f>'BASE SPLIT DEM'!D11549</f>
        <v>PASTRAINHS</v>
      </c>
      <c r="E11549" s="4">
        <f>'BASE SPLIT DEM'!E11549+IF('BASE SPLIT DEM'!E11549=0,0,_xlfn.IFNA(VLOOKUP(RIGHT(C11549,6),'Tuning parameter'!$A$3:$AC$11,HLOOKUP(B11549,'Tuning parameter'!$B$1:$AC$2,2,FALSE),FALSE),0))</f>
        <v>1.4885248595330699E-3</v>
      </c>
      <c r="F11549" t="str">
        <f>'BASE SPLIT DEM'!F3211</f>
        <v>PassengerTransportationExternal INHome SchoolRoadTruck</v>
      </c>
    </row>
    <row r="11550" spans="1:6" x14ac:dyDescent="0.25">
      <c r="A11550" t="str">
        <f>'BASE SPLIT DEM'!A3224</f>
        <v>TO</v>
      </c>
      <c r="B11550">
        <f>'BASE SPLIT DEM'!B11550</f>
        <v>2047</v>
      </c>
      <c r="C11550" t="str">
        <f>'BASE SPLIT DEM'!C11550</f>
        <v>ADEMPASTRAINHSROAWAL</v>
      </c>
      <c r="D11550" t="str">
        <f>'BASE SPLIT DEM'!D11550</f>
        <v>PASTRAINHS</v>
      </c>
      <c r="E11550" s="4">
        <f>'BASE SPLIT DEM'!E11550+IF('BASE SPLIT DEM'!E11550=0,0,_xlfn.IFNA(VLOOKUP(RIGHT(C11550,6),'Tuning parameter'!$A$3:$AC$11,HLOOKUP(B11550,'Tuning parameter'!$B$1:$AC$2,2,FALSE),FALSE),0))</f>
        <v>4.7759049118124515E-2</v>
      </c>
      <c r="F11550" t="str">
        <f>'BASE SPLIT DEM'!F3224</f>
        <v>PassengerTransportationExternal INHome OtherRoadInter-city Buses</v>
      </c>
    </row>
    <row r="11551" spans="1:6" x14ac:dyDescent="0.25">
      <c r="A11551" t="str">
        <f>'BASE SPLIT DEM'!A3228</f>
        <v>TO</v>
      </c>
      <c r="B11551">
        <f>'BASE SPLIT DEM'!B11551</f>
        <v>2047</v>
      </c>
      <c r="C11551" t="str">
        <f>'BASE SPLIT DEM'!C11551</f>
        <v>ADEMPASTRAINHSROABIK</v>
      </c>
      <c r="D11551" t="str">
        <f>'BASE SPLIT DEM'!D11551</f>
        <v>PASTRAINHS</v>
      </c>
      <c r="E11551" s="4">
        <f>'BASE SPLIT DEM'!E11551+IF('BASE SPLIT DEM'!E11551=0,0,_xlfn.IFNA(VLOOKUP(RIGHT(C11551,6),'Tuning parameter'!$A$3:$AC$11,HLOOKUP(B11551,'Tuning parameter'!$B$1:$AC$2,2,FALSE),FALSE),0))</f>
        <v>7.4392330841606208E-2</v>
      </c>
      <c r="F11551" t="str">
        <f>'BASE SPLIT DEM'!F3228</f>
        <v>PassengerTransportationExternal INHome OtherRoadInter-city Buses</v>
      </c>
    </row>
    <row r="11552" spans="1:6" x14ac:dyDescent="0.25">
      <c r="A11552" t="str">
        <f>'BASE SPLIT DEM'!A3246</f>
        <v>TO</v>
      </c>
      <c r="B11552">
        <f>'BASE SPLIT DEM'!B11552</f>
        <v>2047</v>
      </c>
      <c r="C11552" t="str">
        <f>'BASE SPLIT DEM'!C11552</f>
        <v>ADEMPASTRAINHORAIREG</v>
      </c>
      <c r="D11552" t="str">
        <f>'BASE SPLIT DEM'!D11552</f>
        <v>PASTRAINHO</v>
      </c>
      <c r="E11552" s="4">
        <f>'BASE SPLIT DEM'!E11552+IF('BASE SPLIT DEM'!E11552=0,0,_xlfn.IFNA(VLOOKUP(RIGHT(C11552,6),'Tuning parameter'!$A$3:$AC$11,HLOOKUP(B11552,'Tuning parameter'!$B$1:$AC$2,2,FALSE),FALSE),0))</f>
        <v>0</v>
      </c>
      <c r="F11552" t="str">
        <f>'BASE SPLIT DEM'!F3246</f>
        <v>PassengerTransportationExternal INNon Home basedRoadInter-city Buses</v>
      </c>
    </row>
    <row r="11553" spans="1:6" x14ac:dyDescent="0.25">
      <c r="A11553" t="str">
        <f>'BASE SPLIT DEM'!A3250</f>
        <v>TO</v>
      </c>
      <c r="B11553">
        <f>'BASE SPLIT DEM'!B11553</f>
        <v>2047</v>
      </c>
      <c r="C11553" t="str">
        <f>'BASE SPLIT DEM'!C11553</f>
        <v>ADEMPASTRAINHORAISUB</v>
      </c>
      <c r="D11553" t="str">
        <f>'BASE SPLIT DEM'!D11553</f>
        <v>PASTRAINHO</v>
      </c>
      <c r="E11553" s="4">
        <f>'BASE SPLIT DEM'!E11553+IF('BASE SPLIT DEM'!E11553=0,0,_xlfn.IFNA(VLOOKUP(RIGHT(C11553,6),'Tuning parameter'!$A$3:$AC$11,HLOOKUP(B11553,'Tuning parameter'!$B$1:$AC$2,2,FALSE),FALSE),0))</f>
        <v>0.11397128943120344</v>
      </c>
      <c r="F11553" t="str">
        <f>'BASE SPLIT DEM'!F3250</f>
        <v>PassengerTransportationExternal INNon Home basedRoadInter-city Buses</v>
      </c>
    </row>
    <row r="11554" spans="1:6" x14ac:dyDescent="0.25">
      <c r="A11554" t="str">
        <f>'BASE SPLIT DEM'!A3251</f>
        <v>TO</v>
      </c>
      <c r="B11554">
        <f>'BASE SPLIT DEM'!B11554</f>
        <v>2047</v>
      </c>
      <c r="C11554" t="str">
        <f>'BASE SPLIT DEM'!C11554</f>
        <v>ADEMPASTRAINHORAITRM</v>
      </c>
      <c r="D11554" t="str">
        <f>'BASE SPLIT DEM'!D11554</f>
        <v>PASTRAINHO</v>
      </c>
      <c r="E11554" s="4">
        <f>'BASE SPLIT DEM'!E11554+IF('BASE SPLIT DEM'!E11554=0,0,_xlfn.IFNA(VLOOKUP(RIGHT(C11554,6),'Tuning parameter'!$A$3:$AC$11,HLOOKUP(B11554,'Tuning parameter'!$B$1:$AC$2,2,FALSE),FALSE),0))</f>
        <v>1.3707899370625861E-2</v>
      </c>
      <c r="F11554" t="str">
        <f>'BASE SPLIT DEM'!F3251</f>
        <v>PassengerTransportationExternal INNon Home basedRoadCars</v>
      </c>
    </row>
    <row r="11555" spans="1:6" x14ac:dyDescent="0.25">
      <c r="A11555" t="str">
        <f>'BASE SPLIT DEM'!A3255</f>
        <v>TO</v>
      </c>
      <c r="B11555">
        <f>'BASE SPLIT DEM'!B11555</f>
        <v>2047</v>
      </c>
      <c r="C11555" t="str">
        <f>'BASE SPLIT DEM'!C11555</f>
        <v>ADEMPASTRAINHOROABUS</v>
      </c>
      <c r="D11555" t="str">
        <f>'BASE SPLIT DEM'!D11555</f>
        <v>PASTRAINHO</v>
      </c>
      <c r="E11555" s="4">
        <f>'BASE SPLIT DEM'!E11555+IF('BASE SPLIT DEM'!E11555=0,0,_xlfn.IFNA(VLOOKUP(RIGHT(C11555,6),'Tuning parameter'!$A$3:$AC$11,HLOOKUP(B11555,'Tuning parameter'!$B$1:$AC$2,2,FALSE),FALSE),0))</f>
        <v>0.104763291917663</v>
      </c>
      <c r="F11555" t="str">
        <f>'BASE SPLIT DEM'!F3255</f>
        <v>PassengerTransportationExternal INNon Home basedRoadTruck</v>
      </c>
    </row>
    <row r="11556" spans="1:6" x14ac:dyDescent="0.25">
      <c r="A11556" t="str">
        <f>'BASE SPLIT DEM'!A3263</f>
        <v>TO</v>
      </c>
      <c r="B11556">
        <f>'BASE SPLIT DEM'!B11556</f>
        <v>2047</v>
      </c>
      <c r="C11556" t="str">
        <f>'BASE SPLIT DEM'!C11556</f>
        <v>ADEMPASTRAINHOROACAR</v>
      </c>
      <c r="D11556" t="str">
        <f>'BASE SPLIT DEM'!D11556</f>
        <v>PASTRAINHO</v>
      </c>
      <c r="E11556" s="4">
        <f>'BASE SPLIT DEM'!E11556+IF('BASE SPLIT DEM'!E11556=0,0,_xlfn.IFNA(VLOOKUP(RIGHT(C11556,6),'Tuning parameter'!$A$3:$AC$11,HLOOKUP(B11556,'Tuning parameter'!$B$1:$AC$2,2,FALSE),FALSE),0))</f>
        <v>0.32195880723062043</v>
      </c>
      <c r="F11556" t="str">
        <f>'BASE SPLIT DEM'!F3263</f>
        <v>PassengerTransportationExternal OUTHome WorkRailRegional</v>
      </c>
    </row>
    <row r="11557" spans="1:6" x14ac:dyDescent="0.25">
      <c r="A11557" t="str">
        <f>'BASE SPLIT DEM'!A3268</f>
        <v>TO</v>
      </c>
      <c r="B11557">
        <f>'BASE SPLIT DEM'!B11557</f>
        <v>2047</v>
      </c>
      <c r="C11557" t="str">
        <f>'BASE SPLIT DEM'!C11557</f>
        <v>ADEMPASTRAINHOROATRU</v>
      </c>
      <c r="D11557" t="str">
        <f>'BASE SPLIT DEM'!D11557</f>
        <v>PASTRAINHO</v>
      </c>
      <c r="E11557" s="4">
        <f>'BASE SPLIT DEM'!E11557+IF('BASE SPLIT DEM'!E11557=0,0,_xlfn.IFNA(VLOOKUP(RIGHT(C11557,6),'Tuning parameter'!$A$3:$AC$11,HLOOKUP(B11557,'Tuning parameter'!$B$1:$AC$2,2,FALSE),FALSE),0))</f>
        <v>0.32195880723062043</v>
      </c>
      <c r="F11557" t="str">
        <f>'BASE SPLIT DEM'!F3268</f>
        <v>PassengerTransportationExternal OUTHome WorkRoadInter-city Buses</v>
      </c>
    </row>
    <row r="11558" spans="1:6" x14ac:dyDescent="0.25">
      <c r="A11558" t="str">
        <f>'BASE SPLIT DEM'!A3272</f>
        <v>TO</v>
      </c>
      <c r="B11558">
        <f>'BASE SPLIT DEM'!B11558</f>
        <v>2047</v>
      </c>
      <c r="C11558" t="str">
        <f>'BASE SPLIT DEM'!C11558</f>
        <v>ADEMPASTRAINHOROAMOR</v>
      </c>
      <c r="D11558" t="str">
        <f>'BASE SPLIT DEM'!D11558</f>
        <v>PASTRAINHO</v>
      </c>
      <c r="E11558" s="4">
        <f>'BASE SPLIT DEM'!E11558+IF('BASE SPLIT DEM'!E11558=0,0,_xlfn.IFNA(VLOOKUP(RIGHT(C11558,6),'Tuning parameter'!$A$3:$AC$11,HLOOKUP(B11558,'Tuning parameter'!$B$1:$AC$2,2,FALSE),FALSE),0))</f>
        <v>1.4885248595330699E-3</v>
      </c>
      <c r="F11558" t="str">
        <f>'BASE SPLIT DEM'!F3272</f>
        <v>PassengerTransportationExternal OUTHome WorkRoadInter-city Buses</v>
      </c>
    </row>
    <row r="11559" spans="1:6" x14ac:dyDescent="0.25">
      <c r="A11559" t="str">
        <f>'BASE SPLIT DEM'!A3285</f>
        <v>TO</v>
      </c>
      <c r="B11559">
        <f>'BASE SPLIT DEM'!B11559</f>
        <v>2047</v>
      </c>
      <c r="C11559" t="str">
        <f>'BASE SPLIT DEM'!C11559</f>
        <v>ADEMPASTRAINHOROAWAL</v>
      </c>
      <c r="D11559" t="str">
        <f>'BASE SPLIT DEM'!D11559</f>
        <v>PASTRAINHO</v>
      </c>
      <c r="E11559" s="4">
        <f>'BASE SPLIT DEM'!E11559+IF('BASE SPLIT DEM'!E11559=0,0,_xlfn.IFNA(VLOOKUP(RIGHT(C11559,6),'Tuning parameter'!$A$3:$AC$11,HLOOKUP(B11559,'Tuning parameter'!$B$1:$AC$2,2,FALSE),FALSE),0))</f>
        <v>4.7759049118124515E-2</v>
      </c>
      <c r="F11559" t="str">
        <f>'BASE SPLIT DEM'!F3285</f>
        <v>PassengerTransportationExternal OUTHome SchoolRailRegional</v>
      </c>
    </row>
    <row r="11560" spans="1:6" x14ac:dyDescent="0.25">
      <c r="A11560" t="str">
        <f>'BASE SPLIT DEM'!A3290</f>
        <v>TO</v>
      </c>
      <c r="B11560">
        <f>'BASE SPLIT DEM'!B11560</f>
        <v>2047</v>
      </c>
      <c r="C11560" t="str">
        <f>'BASE SPLIT DEM'!C11560</f>
        <v>ADEMPASTRAINHOROABIK</v>
      </c>
      <c r="D11560" t="str">
        <f>'BASE SPLIT DEM'!D11560</f>
        <v>PASTRAINHO</v>
      </c>
      <c r="E11560" s="4">
        <f>'BASE SPLIT DEM'!E11560+IF('BASE SPLIT DEM'!E11560=0,0,_xlfn.IFNA(VLOOKUP(RIGHT(C11560,6),'Tuning parameter'!$A$3:$AC$11,HLOOKUP(B11560,'Tuning parameter'!$B$1:$AC$2,2,FALSE),FALSE),0))</f>
        <v>7.4392330841606208E-2</v>
      </c>
      <c r="F11560" t="str">
        <f>'BASE SPLIT DEM'!F3290</f>
        <v>PassengerTransportationExternal OUTHome SchoolRoadInter-city Buses</v>
      </c>
    </row>
    <row r="11561" spans="1:6" x14ac:dyDescent="0.25">
      <c r="A11561" t="str">
        <f>'BASE SPLIT DEM'!A3295</f>
        <v>TO</v>
      </c>
      <c r="B11561">
        <f>'BASE SPLIT DEM'!B11561</f>
        <v>2047</v>
      </c>
      <c r="C11561" t="str">
        <f>'BASE SPLIT DEM'!C11561</f>
        <v>ADEMPASTRAINNHRAIREG</v>
      </c>
      <c r="D11561" t="str">
        <f>'BASE SPLIT DEM'!D11561</f>
        <v>PASTRAINNH</v>
      </c>
      <c r="E11561" s="4">
        <f>'BASE SPLIT DEM'!E11561+IF('BASE SPLIT DEM'!E11561=0,0,_xlfn.IFNA(VLOOKUP(RIGHT(C11561,6),'Tuning parameter'!$A$3:$AC$11,HLOOKUP(B11561,'Tuning parameter'!$B$1:$AC$2,2,FALSE),FALSE),0))</f>
        <v>0</v>
      </c>
      <c r="F11561" t="str">
        <f>'BASE SPLIT DEM'!F3295</f>
        <v>PassengerTransportationExternal OUTHome SchoolRoadCars</v>
      </c>
    </row>
    <row r="11562" spans="1:6" x14ac:dyDescent="0.25">
      <c r="A11562" t="str">
        <f>'BASE SPLIT DEM'!A3299</f>
        <v>TO</v>
      </c>
      <c r="B11562">
        <f>'BASE SPLIT DEM'!B11562</f>
        <v>2047</v>
      </c>
      <c r="C11562" t="str">
        <f>'BASE SPLIT DEM'!C11562</f>
        <v>ADEMPASTRAINNHRAISUB</v>
      </c>
      <c r="D11562" t="str">
        <f>'BASE SPLIT DEM'!D11562</f>
        <v>PASTRAINNH</v>
      </c>
      <c r="E11562" s="4">
        <f>'BASE SPLIT DEM'!E11562+IF('BASE SPLIT DEM'!E11562=0,0,_xlfn.IFNA(VLOOKUP(RIGHT(C11562,6),'Tuning parameter'!$A$3:$AC$11,HLOOKUP(B11562,'Tuning parameter'!$B$1:$AC$2,2,FALSE),FALSE),0))</f>
        <v>0.11397128943120344</v>
      </c>
      <c r="F11562" t="str">
        <f>'BASE SPLIT DEM'!F3299</f>
        <v>PassengerTransportationExternal OUTHome SchoolRoadTruck</v>
      </c>
    </row>
    <row r="11563" spans="1:6" x14ac:dyDescent="0.25">
      <c r="A11563" t="str">
        <f>'BASE SPLIT DEM'!A3312</f>
        <v>TO</v>
      </c>
      <c r="B11563">
        <f>'BASE SPLIT DEM'!B11563</f>
        <v>2047</v>
      </c>
      <c r="C11563" t="str">
        <f>'BASE SPLIT DEM'!C11563</f>
        <v>ADEMPASTRAINNHRAITRM</v>
      </c>
      <c r="D11563" t="str">
        <f>'BASE SPLIT DEM'!D11563</f>
        <v>PASTRAINNH</v>
      </c>
      <c r="E11563" s="4">
        <f>'BASE SPLIT DEM'!E11563+IF('BASE SPLIT DEM'!E11563=0,0,_xlfn.IFNA(VLOOKUP(RIGHT(C11563,6),'Tuning parameter'!$A$3:$AC$11,HLOOKUP(B11563,'Tuning parameter'!$B$1:$AC$2,2,FALSE),FALSE),0))</f>
        <v>1.3707899370625861E-2</v>
      </c>
      <c r="F11563" t="str">
        <f>'BASE SPLIT DEM'!F3312</f>
        <v>PassengerTransportationExternal OUTHome OtherRoadInter-city Buses</v>
      </c>
    </row>
    <row r="11564" spans="1:6" x14ac:dyDescent="0.25">
      <c r="A11564" t="str">
        <f>'BASE SPLIT DEM'!A3316</f>
        <v>TO</v>
      </c>
      <c r="B11564">
        <f>'BASE SPLIT DEM'!B11564</f>
        <v>2047</v>
      </c>
      <c r="C11564" t="str">
        <f>'BASE SPLIT DEM'!C11564</f>
        <v>ADEMPASTRAINNHROABUS</v>
      </c>
      <c r="D11564" t="str">
        <f>'BASE SPLIT DEM'!D11564</f>
        <v>PASTRAINNH</v>
      </c>
      <c r="E11564" s="4">
        <f>'BASE SPLIT DEM'!E11564+IF('BASE SPLIT DEM'!E11564=0,0,_xlfn.IFNA(VLOOKUP(RIGHT(C11564,6),'Tuning parameter'!$A$3:$AC$11,HLOOKUP(B11564,'Tuning parameter'!$B$1:$AC$2,2,FALSE),FALSE),0))</f>
        <v>0.104763291917663</v>
      </c>
      <c r="F11564" t="str">
        <f>'BASE SPLIT DEM'!F3316</f>
        <v>PassengerTransportationExternal OUTHome OtherRoadInter-city Buses</v>
      </c>
    </row>
    <row r="11565" spans="1:6" x14ac:dyDescent="0.25">
      <c r="A11565" t="str">
        <f>'BASE SPLIT DEM'!A3334</f>
        <v>TO</v>
      </c>
      <c r="B11565">
        <f>'BASE SPLIT DEM'!B11565</f>
        <v>2047</v>
      </c>
      <c r="C11565" t="str">
        <f>'BASE SPLIT DEM'!C11565</f>
        <v>ADEMPASTRAINNHROACAR</v>
      </c>
      <c r="D11565" t="str">
        <f>'BASE SPLIT DEM'!D11565</f>
        <v>PASTRAINNH</v>
      </c>
      <c r="E11565" s="4">
        <f>'BASE SPLIT DEM'!E11565+IF('BASE SPLIT DEM'!E11565=0,0,_xlfn.IFNA(VLOOKUP(RIGHT(C11565,6),'Tuning parameter'!$A$3:$AC$11,HLOOKUP(B11565,'Tuning parameter'!$B$1:$AC$2,2,FALSE),FALSE),0))</f>
        <v>0.32195880723062043</v>
      </c>
      <c r="F11565" t="str">
        <f>'BASE SPLIT DEM'!F3334</f>
        <v>PassengerTransportationExternal OUTNon Home basedRoadInter-city Buses</v>
      </c>
    </row>
    <row r="11566" spans="1:6" x14ac:dyDescent="0.25">
      <c r="A11566" t="str">
        <f>'BASE SPLIT DEM'!A3338</f>
        <v>TO</v>
      </c>
      <c r="B11566">
        <f>'BASE SPLIT DEM'!B11566</f>
        <v>2047</v>
      </c>
      <c r="C11566" t="str">
        <f>'BASE SPLIT DEM'!C11566</f>
        <v>ADEMPASTRAINNHROATRU</v>
      </c>
      <c r="D11566" t="str">
        <f>'BASE SPLIT DEM'!D11566</f>
        <v>PASTRAINNH</v>
      </c>
      <c r="E11566" s="4">
        <f>'BASE SPLIT DEM'!E11566+IF('BASE SPLIT DEM'!E11566=0,0,_xlfn.IFNA(VLOOKUP(RIGHT(C11566,6),'Tuning parameter'!$A$3:$AC$11,HLOOKUP(B11566,'Tuning parameter'!$B$1:$AC$2,2,FALSE),FALSE),0))</f>
        <v>0.32195880723062043</v>
      </c>
      <c r="F11566" t="str">
        <f>'BASE SPLIT DEM'!F3338</f>
        <v>PassengerTransportationExternal OUTNon Home basedRoadInter-city Buses</v>
      </c>
    </row>
    <row r="11567" spans="1:6" x14ac:dyDescent="0.25">
      <c r="A11567" t="str">
        <f>'BASE SPLIT DEM'!A3339</f>
        <v>TO</v>
      </c>
      <c r="B11567">
        <f>'BASE SPLIT DEM'!B11567</f>
        <v>2047</v>
      </c>
      <c r="C11567" t="str">
        <f>'BASE SPLIT DEM'!C11567</f>
        <v>ADEMPASTRAINNHROAMOR</v>
      </c>
      <c r="D11567" t="str">
        <f>'BASE SPLIT DEM'!D11567</f>
        <v>PASTRAINNH</v>
      </c>
      <c r="E11567" s="4">
        <f>'BASE SPLIT DEM'!E11567+IF('BASE SPLIT DEM'!E11567=0,0,_xlfn.IFNA(VLOOKUP(RIGHT(C11567,6),'Tuning parameter'!$A$3:$AC$11,HLOOKUP(B11567,'Tuning parameter'!$B$1:$AC$2,2,FALSE),FALSE),0))</f>
        <v>1.4885248595330699E-3</v>
      </c>
      <c r="F11567" t="str">
        <f>'BASE SPLIT DEM'!F3339</f>
        <v>PassengerTransportationExternal OUTNon Home basedRoadCars</v>
      </c>
    </row>
    <row r="11568" spans="1:6" x14ac:dyDescent="0.25">
      <c r="A11568" t="str">
        <f>'BASE SPLIT DEM'!A3343</f>
        <v>TO</v>
      </c>
      <c r="B11568">
        <f>'BASE SPLIT DEM'!B11568</f>
        <v>2047</v>
      </c>
      <c r="C11568" t="str">
        <f>'BASE SPLIT DEM'!C11568</f>
        <v>ADEMPASTRAINNHROAWAL</v>
      </c>
      <c r="D11568" t="str">
        <f>'BASE SPLIT DEM'!D11568</f>
        <v>PASTRAINNH</v>
      </c>
      <c r="E11568" s="4">
        <f>'BASE SPLIT DEM'!E11568+IF('BASE SPLIT DEM'!E11568=0,0,_xlfn.IFNA(VLOOKUP(RIGHT(C11568,6),'Tuning parameter'!$A$3:$AC$11,HLOOKUP(B11568,'Tuning parameter'!$B$1:$AC$2,2,FALSE),FALSE),0))</f>
        <v>4.7759049118124515E-2</v>
      </c>
      <c r="F11568" t="str">
        <f>'BASE SPLIT DEM'!F3343</f>
        <v>PassengerTransportationExternal OUTNon Home basedRoadTruck</v>
      </c>
    </row>
    <row r="11569" spans="1:6" x14ac:dyDescent="0.25">
      <c r="A11569" t="str">
        <f>'BASE SPLIT DEM'!A3459</f>
        <v>TO</v>
      </c>
      <c r="B11569">
        <f>'BASE SPLIT DEM'!B11569</f>
        <v>2047</v>
      </c>
      <c r="C11569" t="str">
        <f>'BASE SPLIT DEM'!C11569</f>
        <v>ADEMPASTRAINNHROABIK</v>
      </c>
      <c r="D11569" t="str">
        <f>'BASE SPLIT DEM'!D11569</f>
        <v>PASTRAINNH</v>
      </c>
      <c r="E11569" s="4">
        <f>'BASE SPLIT DEM'!E11569+IF('BASE SPLIT DEM'!E11569=0,0,_xlfn.IFNA(VLOOKUP(RIGHT(C11569,6),'Tuning parameter'!$A$3:$AC$11,HLOOKUP(B11569,'Tuning parameter'!$B$1:$AC$2,2,FALSE),FALSE),0))</f>
        <v>7.4392330841606208E-2</v>
      </c>
      <c r="F11569" t="str">
        <f>'BASE SPLIT DEM'!F3459</f>
        <v>PassengerTransportationIn BoundaryHome WorkRailRegional</v>
      </c>
    </row>
    <row r="11570" spans="1:6" x14ac:dyDescent="0.25">
      <c r="A11570" t="str">
        <f>'BASE SPLIT DEM'!A3464</f>
        <v>TO</v>
      </c>
      <c r="B11570">
        <f>'BASE SPLIT DEM'!B11570</f>
        <v>2047</v>
      </c>
      <c r="C11570" t="str">
        <f>'BASE SPLIT DEM'!C11570</f>
        <v>ADEMPASTRAEXIHWRAIREG</v>
      </c>
      <c r="D11570" t="str">
        <f>'BASE SPLIT DEM'!D11570</f>
        <v>PASTRAEXIHW</v>
      </c>
      <c r="E11570" s="4">
        <f>'BASE SPLIT DEM'!E11570+IF('BASE SPLIT DEM'!E11570=0,0,_xlfn.IFNA(VLOOKUP(RIGHT(C11570,6),'Tuning parameter'!$A$3:$AC$11,HLOOKUP(B11570,'Tuning parameter'!$B$1:$AC$2,2,FALSE),FALSE),0))</f>
        <v>0.15732832600928601</v>
      </c>
      <c r="F11570" t="str">
        <f>'BASE SPLIT DEM'!F3464</f>
        <v>PassengerTransportationIn BoundaryHome WorkRoadInter-city Buses</v>
      </c>
    </row>
    <row r="11571" spans="1:6" x14ac:dyDescent="0.25">
      <c r="A11571" t="str">
        <f>'BASE SPLIT DEM'!A3465</f>
        <v>TO</v>
      </c>
      <c r="B11571">
        <f>'BASE SPLIT DEM'!B11571</f>
        <v>2047</v>
      </c>
      <c r="C11571" t="str">
        <f>'BASE SPLIT DEM'!C11571</f>
        <v>ADEMPASTRAEXIHWRAISUB</v>
      </c>
      <c r="D11571" t="str">
        <f>'BASE SPLIT DEM'!D11571</f>
        <v>PASTRAEXIHW</v>
      </c>
      <c r="E11571" s="4">
        <f>'BASE SPLIT DEM'!E11571+IF('BASE SPLIT DEM'!E11571=0,0,_xlfn.IFNA(VLOOKUP(RIGHT(C11571,6),'Tuning parameter'!$A$3:$AC$11,HLOOKUP(B11571,'Tuning parameter'!$B$1:$AC$2,2,FALSE),FALSE),0))</f>
        <v>4.1033955239992244E-3</v>
      </c>
      <c r="F11571" t="str">
        <f>'BASE SPLIT DEM'!F3465</f>
        <v>PassengerTransportationIn BoundaryHome WorkRoadInter-city Buses</v>
      </c>
    </row>
    <row r="11572" spans="1:6" x14ac:dyDescent="0.25">
      <c r="A11572" t="str">
        <f>'BASE SPLIT DEM'!A3466</f>
        <v>TO</v>
      </c>
      <c r="B11572">
        <f>'BASE SPLIT DEM'!B11572</f>
        <v>2047</v>
      </c>
      <c r="C11572" t="str">
        <f>'BASE SPLIT DEM'!C11572</f>
        <v>ADEMPASTRAEXIHWRAITRM</v>
      </c>
      <c r="D11572" t="str">
        <f>'BASE SPLIT DEM'!D11572</f>
        <v>PASTRAEXIHW</v>
      </c>
      <c r="E11572" s="4">
        <f>'BASE SPLIT DEM'!E11572+IF('BASE SPLIT DEM'!E11572=0,0,_xlfn.IFNA(VLOOKUP(RIGHT(C11572,6),'Tuning parameter'!$A$3:$AC$11,HLOOKUP(B11572,'Tuning parameter'!$B$1:$AC$2,2,FALSE),FALSE),0))</f>
        <v>0</v>
      </c>
      <c r="F11572" t="str">
        <f>'BASE SPLIT DEM'!F3466</f>
        <v>PassengerTransportationIn BoundaryHome WorkRoadInter-city Buses</v>
      </c>
    </row>
    <row r="11573" spans="1:6" x14ac:dyDescent="0.25">
      <c r="A11573" t="str">
        <f>'BASE SPLIT DEM'!A3467</f>
        <v>TO</v>
      </c>
      <c r="B11573">
        <f>'BASE SPLIT DEM'!B11573</f>
        <v>2047</v>
      </c>
      <c r="C11573" t="str">
        <f>'BASE SPLIT DEM'!C11573</f>
        <v>ADEMPASTRAEXIHWROABUS</v>
      </c>
      <c r="D11573" t="str">
        <f>'BASE SPLIT DEM'!D11573</f>
        <v>PASTRAEXIHW</v>
      </c>
      <c r="E11573" s="4">
        <f>'BASE SPLIT DEM'!E11573+IF('BASE SPLIT DEM'!E11573=0,0,_xlfn.IFNA(VLOOKUP(RIGHT(C11573,6),'Tuning parameter'!$A$3:$AC$11,HLOOKUP(B11573,'Tuning parameter'!$B$1:$AC$2,2,FALSE),FALSE),0))</f>
        <v>4.00619630969931E-2</v>
      </c>
      <c r="F11573" t="str">
        <f>'BASE SPLIT DEM'!F3467</f>
        <v>PassengerTransportationIn BoundaryHome WorkRoadInter-city Buses</v>
      </c>
    </row>
    <row r="11574" spans="1:6" x14ac:dyDescent="0.25">
      <c r="A11574" t="str">
        <f>'BASE SPLIT DEM'!A3468</f>
        <v>TO</v>
      </c>
      <c r="B11574">
        <f>'BASE SPLIT DEM'!B11574</f>
        <v>2047</v>
      </c>
      <c r="C11574" t="str">
        <f>'BASE SPLIT DEM'!C11574</f>
        <v>ADEMPASTRAEXIHWROACAR</v>
      </c>
      <c r="D11574" t="str">
        <f>'BASE SPLIT DEM'!D11574</f>
        <v>PASTRAEXIHW</v>
      </c>
      <c r="E11574" s="4">
        <f>'BASE SPLIT DEM'!E11574+IF('BASE SPLIT DEM'!E11574=0,0,_xlfn.IFNA(VLOOKUP(RIGHT(C11574,6),'Tuning parameter'!$A$3:$AC$11,HLOOKUP(B11574,'Tuning parameter'!$B$1:$AC$2,2,FALSE),FALSE),0))</f>
        <v>0.36474442562339343</v>
      </c>
      <c r="F11574" t="str">
        <f>'BASE SPLIT DEM'!F3468</f>
        <v>PassengerTransportationIn BoundaryHome WorkRoadInter-city Buses</v>
      </c>
    </row>
    <row r="11575" spans="1:6" x14ac:dyDescent="0.25">
      <c r="A11575" t="str">
        <f>'BASE SPLIT DEM'!A3481</f>
        <v>TO</v>
      </c>
      <c r="B11575">
        <f>'BASE SPLIT DEM'!B11575</f>
        <v>2047</v>
      </c>
      <c r="C11575" t="str">
        <f>'BASE SPLIT DEM'!C11575</f>
        <v>ADEMPASTRAEXIHWROATRU</v>
      </c>
      <c r="D11575" t="str">
        <f>'BASE SPLIT DEM'!D11575</f>
        <v>PASTRAEXIHW</v>
      </c>
      <c r="E11575" s="4">
        <f>'BASE SPLIT DEM'!E11575+IF('BASE SPLIT DEM'!E11575=0,0,_xlfn.IFNA(VLOOKUP(RIGHT(C11575,6),'Tuning parameter'!$A$3:$AC$11,HLOOKUP(B11575,'Tuning parameter'!$B$1:$AC$2,2,FALSE),FALSE),0))</f>
        <v>0.36474442562339343</v>
      </c>
      <c r="F11575" t="str">
        <f>'BASE SPLIT DEM'!F3481</f>
        <v>PassengerTransportationIn BoundaryHome SchoolRailRegional</v>
      </c>
    </row>
    <row r="11576" spans="1:6" x14ac:dyDescent="0.25">
      <c r="A11576" t="str">
        <f>'BASE SPLIT DEM'!A3486</f>
        <v>TO</v>
      </c>
      <c r="B11576">
        <f>'BASE SPLIT DEM'!B11576</f>
        <v>2047</v>
      </c>
      <c r="C11576" t="str">
        <f>'BASE SPLIT DEM'!C11576</f>
        <v>ADEMPASTRAEXIHWROAMOR</v>
      </c>
      <c r="D11576" t="str">
        <f>'BASE SPLIT DEM'!D11576</f>
        <v>PASTRAEXIHW</v>
      </c>
      <c r="E11576" s="4">
        <f>'BASE SPLIT DEM'!E11576+IF('BASE SPLIT DEM'!E11576=0,0,_xlfn.IFNA(VLOOKUP(RIGHT(C11576,6),'Tuning parameter'!$A$3:$AC$11,HLOOKUP(B11576,'Tuning parameter'!$B$1:$AC$2,2,FALSE),FALSE),0))</f>
        <v>1.6686800761590501E-3</v>
      </c>
      <c r="F11576" t="str">
        <f>'BASE SPLIT DEM'!F3486</f>
        <v>PassengerTransportationIn BoundaryHome SchoolRoadInter-city Buses</v>
      </c>
    </row>
    <row r="11577" spans="1:6" x14ac:dyDescent="0.25">
      <c r="A11577" t="str">
        <f>'BASE SPLIT DEM'!A3487</f>
        <v>TO</v>
      </c>
      <c r="B11577">
        <f>'BASE SPLIT DEM'!B11577</f>
        <v>2047</v>
      </c>
      <c r="C11577" t="str">
        <f>'BASE SPLIT DEM'!C11577</f>
        <v>ADEMPASTRAEXIHWROAWAL</v>
      </c>
      <c r="D11577" t="str">
        <f>'BASE SPLIT DEM'!D11577</f>
        <v>PASTRAEXIHW</v>
      </c>
      <c r="E11577" s="4">
        <f>'BASE SPLIT DEM'!E11577+IF('BASE SPLIT DEM'!E11577=0,0,_xlfn.IFNA(VLOOKUP(RIGHT(C11577,6),'Tuning parameter'!$A$3:$AC$11,HLOOKUP(B11577,'Tuning parameter'!$B$1:$AC$2,2,FALSE),FALSE),0))</f>
        <v>3.1914806389227628E-3</v>
      </c>
      <c r="F11577" t="str">
        <f>'BASE SPLIT DEM'!F3487</f>
        <v>PassengerTransportationIn BoundaryHome SchoolRoadInter-city Buses</v>
      </c>
    </row>
    <row r="11578" spans="1:6" x14ac:dyDescent="0.25">
      <c r="A11578" t="str">
        <f>'BASE SPLIT DEM'!A3488</f>
        <v>TO</v>
      </c>
      <c r="B11578">
        <f>'BASE SPLIT DEM'!B11578</f>
        <v>2047</v>
      </c>
      <c r="C11578" t="str">
        <f>'BASE SPLIT DEM'!C11578</f>
        <v>ADEMPASTRAEXIHWROABIK</v>
      </c>
      <c r="D11578" t="str">
        <f>'BASE SPLIT DEM'!D11578</f>
        <v>PASTRAEXIHW</v>
      </c>
      <c r="E11578" s="4">
        <f>'BASE SPLIT DEM'!E11578+IF('BASE SPLIT DEM'!E11578=0,0,_xlfn.IFNA(VLOOKUP(RIGHT(C11578,6),'Tuning parameter'!$A$3:$AC$11,HLOOKUP(B11578,'Tuning parameter'!$B$1:$AC$2,2,FALSE),FALSE),0))</f>
        <v>0</v>
      </c>
      <c r="F11578" t="str">
        <f>'BASE SPLIT DEM'!F3488</f>
        <v>PassengerTransportationIn BoundaryHome SchoolRoadInter-city Buses</v>
      </c>
    </row>
    <row r="11579" spans="1:6" x14ac:dyDescent="0.25">
      <c r="A11579" t="str">
        <f>'BASE SPLIT DEM'!A3489</f>
        <v>TO</v>
      </c>
      <c r="B11579">
        <f>'BASE SPLIT DEM'!B11579</f>
        <v>2047</v>
      </c>
      <c r="C11579" t="str">
        <f>'BASE SPLIT DEM'!C11579</f>
        <v>ADEMPASTRAEXIHSRAIREG</v>
      </c>
      <c r="D11579" t="str">
        <f>'BASE SPLIT DEM'!D11579</f>
        <v>PASTRAEXIHS</v>
      </c>
      <c r="E11579" s="4">
        <f>'BASE SPLIT DEM'!E11579+IF('BASE SPLIT DEM'!E11579=0,0,_xlfn.IFNA(VLOOKUP(RIGHT(C11579,6),'Tuning parameter'!$A$3:$AC$11,HLOOKUP(B11579,'Tuning parameter'!$B$1:$AC$2,2,FALSE),FALSE),0))</f>
        <v>0.15732832600928601</v>
      </c>
      <c r="F11579" t="str">
        <f>'BASE SPLIT DEM'!F3489</f>
        <v>PassengerTransportationIn BoundaryHome SchoolRoadInter-city Buses</v>
      </c>
    </row>
    <row r="11580" spans="1:6" x14ac:dyDescent="0.25">
      <c r="A11580" t="str">
        <f>'BASE SPLIT DEM'!A3491</f>
        <v>TO</v>
      </c>
      <c r="B11580">
        <f>'BASE SPLIT DEM'!B11580</f>
        <v>2047</v>
      </c>
      <c r="C11580" t="str">
        <f>'BASE SPLIT DEM'!C11580</f>
        <v>ADEMPASTRAEXIHSRAISUB</v>
      </c>
      <c r="D11580" t="str">
        <f>'BASE SPLIT DEM'!D11580</f>
        <v>PASTRAEXIHS</v>
      </c>
      <c r="E11580" s="4">
        <f>'BASE SPLIT DEM'!E11580+IF('BASE SPLIT DEM'!E11580=0,0,_xlfn.IFNA(VLOOKUP(RIGHT(C11580,6),'Tuning parameter'!$A$3:$AC$11,HLOOKUP(B11580,'Tuning parameter'!$B$1:$AC$2,2,FALSE),FALSE),0))</f>
        <v>4.1033955239992244E-3</v>
      </c>
      <c r="F11580" t="str">
        <f>'BASE SPLIT DEM'!F3491</f>
        <v>PassengerTransportationIn BoundaryHome SchoolRoadCars</v>
      </c>
    </row>
    <row r="11581" spans="1:6" x14ac:dyDescent="0.25">
      <c r="A11581" t="str">
        <f>'BASE SPLIT DEM'!A3495</f>
        <v>TO</v>
      </c>
      <c r="B11581">
        <f>'BASE SPLIT DEM'!B11581</f>
        <v>2047</v>
      </c>
      <c r="C11581" t="str">
        <f>'BASE SPLIT DEM'!C11581</f>
        <v>ADEMPASTRAEXIHSRAITRM</v>
      </c>
      <c r="D11581" t="str">
        <f>'BASE SPLIT DEM'!D11581</f>
        <v>PASTRAEXIHS</v>
      </c>
      <c r="E11581" s="4">
        <f>'BASE SPLIT DEM'!E11581+IF('BASE SPLIT DEM'!E11581=0,0,_xlfn.IFNA(VLOOKUP(RIGHT(C11581,6),'Tuning parameter'!$A$3:$AC$11,HLOOKUP(B11581,'Tuning parameter'!$B$1:$AC$2,2,FALSE),FALSE),0))</f>
        <v>0</v>
      </c>
      <c r="F11581" t="str">
        <f>'BASE SPLIT DEM'!F3495</f>
        <v>PassengerTransportationIn BoundaryHome SchoolRoadTruck</v>
      </c>
    </row>
    <row r="11582" spans="1:6" x14ac:dyDescent="0.25">
      <c r="A11582" t="str">
        <f>'BASE SPLIT DEM'!A3503</f>
        <v>TO</v>
      </c>
      <c r="B11582">
        <f>'BASE SPLIT DEM'!B11582</f>
        <v>2047</v>
      </c>
      <c r="C11582" t="str">
        <f>'BASE SPLIT DEM'!C11582</f>
        <v>ADEMPASTRAEXIHSROABUS</v>
      </c>
      <c r="D11582" t="str">
        <f>'BASE SPLIT DEM'!D11582</f>
        <v>PASTRAEXIHS</v>
      </c>
      <c r="E11582" s="4">
        <f>'BASE SPLIT DEM'!E11582+IF('BASE SPLIT DEM'!E11582=0,0,_xlfn.IFNA(VLOOKUP(RIGHT(C11582,6),'Tuning parameter'!$A$3:$AC$11,HLOOKUP(B11582,'Tuning parameter'!$B$1:$AC$2,2,FALSE),FALSE),0))</f>
        <v>4.00619630969931E-2</v>
      </c>
      <c r="F11582" t="str">
        <f>'BASE SPLIT DEM'!F3503</f>
        <v>PassengerTransportationIn BoundaryHome OtherRailRegional</v>
      </c>
    </row>
    <row r="11583" spans="1:6" x14ac:dyDescent="0.25">
      <c r="A11583" t="str">
        <f>'BASE SPLIT DEM'!A3509</f>
        <v>TO</v>
      </c>
      <c r="B11583">
        <f>'BASE SPLIT DEM'!B11583</f>
        <v>2047</v>
      </c>
      <c r="C11583" t="str">
        <f>'BASE SPLIT DEM'!C11583</f>
        <v>ADEMPASTRAEXIHSROACAR</v>
      </c>
      <c r="D11583" t="str">
        <f>'BASE SPLIT DEM'!D11583</f>
        <v>PASTRAEXIHS</v>
      </c>
      <c r="E11583" s="4">
        <f>'BASE SPLIT DEM'!E11583+IF('BASE SPLIT DEM'!E11583=0,0,_xlfn.IFNA(VLOOKUP(RIGHT(C11583,6),'Tuning parameter'!$A$3:$AC$11,HLOOKUP(B11583,'Tuning parameter'!$B$1:$AC$2,2,FALSE),FALSE),0))</f>
        <v>0.36474442562339343</v>
      </c>
      <c r="F11583" t="str">
        <f>'BASE SPLIT DEM'!F3509</f>
        <v>PassengerTransportationIn BoundaryHome OtherRoadInter-city Buses</v>
      </c>
    </row>
    <row r="11584" spans="1:6" x14ac:dyDescent="0.25">
      <c r="A11584" t="str">
        <f>'BASE SPLIT DEM'!A3510</f>
        <v>TO</v>
      </c>
      <c r="B11584">
        <f>'BASE SPLIT DEM'!B11584</f>
        <v>2047</v>
      </c>
      <c r="C11584" t="str">
        <f>'BASE SPLIT DEM'!C11584</f>
        <v>ADEMPASTRAEXIHSROATRU</v>
      </c>
      <c r="D11584" t="str">
        <f>'BASE SPLIT DEM'!D11584</f>
        <v>PASTRAEXIHS</v>
      </c>
      <c r="E11584" s="4">
        <f>'BASE SPLIT DEM'!E11584+IF('BASE SPLIT DEM'!E11584=0,0,_xlfn.IFNA(VLOOKUP(RIGHT(C11584,6),'Tuning parameter'!$A$3:$AC$11,HLOOKUP(B11584,'Tuning parameter'!$B$1:$AC$2,2,FALSE),FALSE),0))</f>
        <v>0.36474442562339343</v>
      </c>
      <c r="F11584" t="str">
        <f>'BASE SPLIT DEM'!F3510</f>
        <v>PassengerTransportationIn BoundaryHome OtherRoadInter-city Buses</v>
      </c>
    </row>
    <row r="11585" spans="1:6" x14ac:dyDescent="0.25">
      <c r="A11585" t="str">
        <f>'BASE SPLIT DEM'!A3511</f>
        <v>TO</v>
      </c>
      <c r="B11585">
        <f>'BASE SPLIT DEM'!B11585</f>
        <v>2047</v>
      </c>
      <c r="C11585" t="str">
        <f>'BASE SPLIT DEM'!C11585</f>
        <v>ADEMPASTRAEXIHSROAMOR</v>
      </c>
      <c r="D11585" t="str">
        <f>'BASE SPLIT DEM'!D11585</f>
        <v>PASTRAEXIHS</v>
      </c>
      <c r="E11585" s="4">
        <f>'BASE SPLIT DEM'!E11585+IF('BASE SPLIT DEM'!E11585=0,0,_xlfn.IFNA(VLOOKUP(RIGHT(C11585,6),'Tuning parameter'!$A$3:$AC$11,HLOOKUP(B11585,'Tuning parameter'!$B$1:$AC$2,2,FALSE),FALSE),0))</f>
        <v>1.6686800761590501E-3</v>
      </c>
      <c r="F11585" t="str">
        <f>'BASE SPLIT DEM'!F3511</f>
        <v>PassengerTransportationIn BoundaryHome OtherRoadInter-city Buses</v>
      </c>
    </row>
    <row r="11586" spans="1:6" x14ac:dyDescent="0.25">
      <c r="A11586" t="str">
        <f>'BASE SPLIT DEM'!A3512</f>
        <v>TO</v>
      </c>
      <c r="B11586">
        <f>'BASE SPLIT DEM'!B11586</f>
        <v>2047</v>
      </c>
      <c r="C11586" t="str">
        <f>'BASE SPLIT DEM'!C11586</f>
        <v>ADEMPASTRAEXIHSROAWAL</v>
      </c>
      <c r="D11586" t="str">
        <f>'BASE SPLIT DEM'!D11586</f>
        <v>PASTRAEXIHS</v>
      </c>
      <c r="E11586" s="4">
        <f>'BASE SPLIT DEM'!E11586+IF('BASE SPLIT DEM'!E11586=0,0,_xlfn.IFNA(VLOOKUP(RIGHT(C11586,6),'Tuning parameter'!$A$3:$AC$11,HLOOKUP(B11586,'Tuning parameter'!$B$1:$AC$2,2,FALSE),FALSE),0))</f>
        <v>3.1914806389227628E-3</v>
      </c>
      <c r="F11586" t="str">
        <f>'BASE SPLIT DEM'!F3512</f>
        <v>PassengerTransportationIn BoundaryHome OtherRoadInter-city Buses</v>
      </c>
    </row>
    <row r="11587" spans="1:6" x14ac:dyDescent="0.25">
      <c r="A11587" t="str">
        <f>'BASE SPLIT DEM'!A3525</f>
        <v>TO</v>
      </c>
      <c r="B11587">
        <f>'BASE SPLIT DEM'!B11587</f>
        <v>2047</v>
      </c>
      <c r="C11587" t="str">
        <f>'BASE SPLIT DEM'!C11587</f>
        <v>ADEMPASTRAEXIHSROABIK</v>
      </c>
      <c r="D11587" t="str">
        <f>'BASE SPLIT DEM'!D11587</f>
        <v>PASTRAEXIHS</v>
      </c>
      <c r="E11587" s="4">
        <f>'BASE SPLIT DEM'!E11587+IF('BASE SPLIT DEM'!E11587=0,0,_xlfn.IFNA(VLOOKUP(RIGHT(C11587,6),'Tuning parameter'!$A$3:$AC$11,HLOOKUP(B11587,'Tuning parameter'!$B$1:$AC$2,2,FALSE),FALSE),0))</f>
        <v>0</v>
      </c>
      <c r="F11587" t="str">
        <f>'BASE SPLIT DEM'!F3525</f>
        <v>PassengerTransportationIn BoundaryNon Home basedRailRegional</v>
      </c>
    </row>
    <row r="11588" spans="1:6" x14ac:dyDescent="0.25">
      <c r="A11588" t="str">
        <f>'BASE SPLIT DEM'!A3531</f>
        <v>TO</v>
      </c>
      <c r="B11588">
        <f>'BASE SPLIT DEM'!B11588</f>
        <v>2047</v>
      </c>
      <c r="C11588" t="str">
        <f>'BASE SPLIT DEM'!C11588</f>
        <v>ADEMPASTRAEXIHORAIREG</v>
      </c>
      <c r="D11588" t="str">
        <f>'BASE SPLIT DEM'!D11588</f>
        <v>PASTRAEXIHO</v>
      </c>
      <c r="E11588" s="4">
        <f>'BASE SPLIT DEM'!E11588+IF('BASE SPLIT DEM'!E11588=0,0,_xlfn.IFNA(VLOOKUP(RIGHT(C11588,6),'Tuning parameter'!$A$3:$AC$11,HLOOKUP(B11588,'Tuning parameter'!$B$1:$AC$2,2,FALSE),FALSE),0))</f>
        <v>0.15732832600928601</v>
      </c>
      <c r="F11588" t="str">
        <f>'BASE SPLIT DEM'!F3531</f>
        <v>PassengerTransportationIn BoundaryNon Home basedRoadInter-city Buses</v>
      </c>
    </row>
    <row r="11589" spans="1:6" x14ac:dyDescent="0.25">
      <c r="A11589" t="str">
        <f>'BASE SPLIT DEM'!A3532</f>
        <v>TO</v>
      </c>
      <c r="B11589">
        <f>'BASE SPLIT DEM'!B11589</f>
        <v>2047</v>
      </c>
      <c r="C11589" t="str">
        <f>'BASE SPLIT DEM'!C11589</f>
        <v>ADEMPASTRAEXIHORAISUB</v>
      </c>
      <c r="D11589" t="str">
        <f>'BASE SPLIT DEM'!D11589</f>
        <v>PASTRAEXIHO</v>
      </c>
      <c r="E11589" s="4">
        <f>'BASE SPLIT DEM'!E11589+IF('BASE SPLIT DEM'!E11589=0,0,_xlfn.IFNA(VLOOKUP(RIGHT(C11589,6),'Tuning parameter'!$A$3:$AC$11,HLOOKUP(B11589,'Tuning parameter'!$B$1:$AC$2,2,FALSE),FALSE),0))</f>
        <v>4.1033955239992244E-3</v>
      </c>
      <c r="F11589" t="str">
        <f>'BASE SPLIT DEM'!F3532</f>
        <v>PassengerTransportationIn BoundaryNon Home basedRoadInter-city Buses</v>
      </c>
    </row>
    <row r="11590" spans="1:6" x14ac:dyDescent="0.25">
      <c r="A11590" t="str">
        <f>'BASE SPLIT DEM'!A3533</f>
        <v>TO</v>
      </c>
      <c r="B11590">
        <f>'BASE SPLIT DEM'!B11590</f>
        <v>2047</v>
      </c>
      <c r="C11590" t="str">
        <f>'BASE SPLIT DEM'!C11590</f>
        <v>ADEMPASTRAEXIHORAITRM</v>
      </c>
      <c r="D11590" t="str">
        <f>'BASE SPLIT DEM'!D11590</f>
        <v>PASTRAEXIHO</v>
      </c>
      <c r="E11590" s="4">
        <f>'BASE SPLIT DEM'!E11590+IF('BASE SPLIT DEM'!E11590=0,0,_xlfn.IFNA(VLOOKUP(RIGHT(C11590,6),'Tuning parameter'!$A$3:$AC$11,HLOOKUP(B11590,'Tuning parameter'!$B$1:$AC$2,2,FALSE),FALSE),0))</f>
        <v>0</v>
      </c>
      <c r="F11590" t="str">
        <f>'BASE SPLIT DEM'!F3533</f>
        <v>PassengerTransportationIn BoundaryNon Home basedRoadInter-city Buses</v>
      </c>
    </row>
    <row r="11591" spans="1:6" x14ac:dyDescent="0.25">
      <c r="A11591" t="str">
        <f>'BASE SPLIT DEM'!A3534</f>
        <v>TO</v>
      </c>
      <c r="B11591">
        <f>'BASE SPLIT DEM'!B11591</f>
        <v>2047</v>
      </c>
      <c r="C11591" t="str">
        <f>'BASE SPLIT DEM'!C11591</f>
        <v>ADEMPASTRAEXIHOROABUS</v>
      </c>
      <c r="D11591" t="str">
        <f>'BASE SPLIT DEM'!D11591</f>
        <v>PASTRAEXIHO</v>
      </c>
      <c r="E11591" s="4">
        <f>'BASE SPLIT DEM'!E11591+IF('BASE SPLIT DEM'!E11591=0,0,_xlfn.IFNA(VLOOKUP(RIGHT(C11591,6),'Tuning parameter'!$A$3:$AC$11,HLOOKUP(B11591,'Tuning parameter'!$B$1:$AC$2,2,FALSE),FALSE),0))</f>
        <v>4.00619630969931E-2</v>
      </c>
      <c r="F11591" t="str">
        <f>'BASE SPLIT DEM'!F3534</f>
        <v>PassengerTransportationIn BoundaryNon Home basedRoadInter-city Buses</v>
      </c>
    </row>
    <row r="11592" spans="1:6" x14ac:dyDescent="0.25">
      <c r="A11592" t="str">
        <f>'BASE SPLIT DEM'!A3535</f>
        <v>TO</v>
      </c>
      <c r="B11592">
        <f>'BASE SPLIT DEM'!B11592</f>
        <v>2047</v>
      </c>
      <c r="C11592" t="str">
        <f>'BASE SPLIT DEM'!C11592</f>
        <v>ADEMPASTRAEXIHOROACAR</v>
      </c>
      <c r="D11592" t="str">
        <f>'BASE SPLIT DEM'!D11592</f>
        <v>PASTRAEXIHO</v>
      </c>
      <c r="E11592" s="4">
        <f>'BASE SPLIT DEM'!E11592+IF('BASE SPLIT DEM'!E11592=0,0,_xlfn.IFNA(VLOOKUP(RIGHT(C11592,6),'Tuning parameter'!$A$3:$AC$11,HLOOKUP(B11592,'Tuning parameter'!$B$1:$AC$2,2,FALSE),FALSE),0))</f>
        <v>0.36474442562339343</v>
      </c>
      <c r="F11592" t="str">
        <f>'BASE SPLIT DEM'!F3535</f>
        <v>PassengerTransportationIn BoundaryNon Home basedRoadCars</v>
      </c>
    </row>
    <row r="11593" spans="1:6" x14ac:dyDescent="0.25">
      <c r="A11593" t="str">
        <f>'BASE SPLIT DEM'!A3539</f>
        <v>TO</v>
      </c>
      <c r="B11593">
        <f>'BASE SPLIT DEM'!B11593</f>
        <v>2047</v>
      </c>
      <c r="C11593" t="str">
        <f>'BASE SPLIT DEM'!C11593</f>
        <v>ADEMPASTRAEXIHOROATRU</v>
      </c>
      <c r="D11593" t="str">
        <f>'BASE SPLIT DEM'!D11593</f>
        <v>PASTRAEXIHO</v>
      </c>
      <c r="E11593" s="4">
        <f>'BASE SPLIT DEM'!E11593+IF('BASE SPLIT DEM'!E11593=0,0,_xlfn.IFNA(VLOOKUP(RIGHT(C11593,6),'Tuning parameter'!$A$3:$AC$11,HLOOKUP(B11593,'Tuning parameter'!$B$1:$AC$2,2,FALSE),FALSE),0))</f>
        <v>0.36474442562339343</v>
      </c>
      <c r="F11593" t="str">
        <f>'BASE SPLIT DEM'!F3539</f>
        <v>PassengerTransportationIn BoundaryNon Home basedRoadTruck</v>
      </c>
    </row>
    <row r="11594" spans="1:6" x14ac:dyDescent="0.25">
      <c r="A11594" t="str">
        <f>'BASE SPLIT DEM'!A3547</f>
        <v>TO</v>
      </c>
      <c r="B11594">
        <f>'BASE SPLIT DEM'!B11594</f>
        <v>2047</v>
      </c>
      <c r="C11594" t="str">
        <f>'BASE SPLIT DEM'!C11594</f>
        <v>ADEMPASTRAEXIHOROAMOR</v>
      </c>
      <c r="D11594" t="str">
        <f>'BASE SPLIT DEM'!D11594</f>
        <v>PASTRAEXIHO</v>
      </c>
      <c r="E11594" s="4">
        <f>'BASE SPLIT DEM'!E11594+IF('BASE SPLIT DEM'!E11594=0,0,_xlfn.IFNA(VLOOKUP(RIGHT(C11594,6),'Tuning parameter'!$A$3:$AC$11,HLOOKUP(B11594,'Tuning parameter'!$B$1:$AC$2,2,FALSE),FALSE),0))</f>
        <v>1.6686800761590501E-3</v>
      </c>
      <c r="F11594" t="str">
        <f>'BASE SPLIT DEM'!F3547</f>
        <v>PassengerTransportationExternal INHome WorkRailRegional</v>
      </c>
    </row>
    <row r="11595" spans="1:6" x14ac:dyDescent="0.25">
      <c r="A11595" t="str">
        <f>'BASE SPLIT DEM'!A3552</f>
        <v>TO</v>
      </c>
      <c r="B11595">
        <f>'BASE SPLIT DEM'!B11595</f>
        <v>2047</v>
      </c>
      <c r="C11595" t="str">
        <f>'BASE SPLIT DEM'!C11595</f>
        <v>ADEMPASTRAEXIHOROAWAL</v>
      </c>
      <c r="D11595" t="str">
        <f>'BASE SPLIT DEM'!D11595</f>
        <v>PASTRAEXIHO</v>
      </c>
      <c r="E11595" s="4">
        <f>'BASE SPLIT DEM'!E11595+IF('BASE SPLIT DEM'!E11595=0,0,_xlfn.IFNA(VLOOKUP(RIGHT(C11595,6),'Tuning parameter'!$A$3:$AC$11,HLOOKUP(B11595,'Tuning parameter'!$B$1:$AC$2,2,FALSE),FALSE),0))</f>
        <v>3.1914806389227628E-3</v>
      </c>
      <c r="F11595" t="str">
        <f>'BASE SPLIT DEM'!F3552</f>
        <v>PassengerTransportationExternal INHome WorkRoadInter-city Buses</v>
      </c>
    </row>
    <row r="11596" spans="1:6" x14ac:dyDescent="0.25">
      <c r="A11596" t="str">
        <f>'BASE SPLIT DEM'!A3556</f>
        <v>TO</v>
      </c>
      <c r="B11596">
        <f>'BASE SPLIT DEM'!B11596</f>
        <v>2047</v>
      </c>
      <c r="C11596" t="str">
        <f>'BASE SPLIT DEM'!C11596</f>
        <v>ADEMPASTRAEXIHOROABIK</v>
      </c>
      <c r="D11596" t="str">
        <f>'BASE SPLIT DEM'!D11596</f>
        <v>PASTRAEXIHO</v>
      </c>
      <c r="E11596" s="4">
        <f>'BASE SPLIT DEM'!E11596+IF('BASE SPLIT DEM'!E11596=0,0,_xlfn.IFNA(VLOOKUP(RIGHT(C11596,6),'Tuning parameter'!$A$3:$AC$11,HLOOKUP(B11596,'Tuning parameter'!$B$1:$AC$2,2,FALSE),FALSE),0))</f>
        <v>0</v>
      </c>
      <c r="F11596" t="str">
        <f>'BASE SPLIT DEM'!F3556</f>
        <v>PassengerTransportationExternal INHome WorkRoadInter-city Buses</v>
      </c>
    </row>
    <row r="11597" spans="1:6" x14ac:dyDescent="0.25">
      <c r="A11597" t="str">
        <f>'BASE SPLIT DEM'!A3569</f>
        <v>TO</v>
      </c>
      <c r="B11597">
        <f>'BASE SPLIT DEM'!B11597</f>
        <v>2047</v>
      </c>
      <c r="C11597" t="str">
        <f>'BASE SPLIT DEM'!C11597</f>
        <v>ADEMPASTRAEXINHRAIREG</v>
      </c>
      <c r="D11597" t="str">
        <f>'BASE SPLIT DEM'!D11597</f>
        <v>PASTRAEXINH</v>
      </c>
      <c r="E11597" s="4">
        <f>'BASE SPLIT DEM'!E11597+IF('BASE SPLIT DEM'!E11597=0,0,_xlfn.IFNA(VLOOKUP(RIGHT(C11597,6),'Tuning parameter'!$A$3:$AC$11,HLOOKUP(B11597,'Tuning parameter'!$B$1:$AC$2,2,FALSE),FALSE),0))</f>
        <v>0.15732832600928601</v>
      </c>
      <c r="F11597" t="str">
        <f>'BASE SPLIT DEM'!F3569</f>
        <v>PassengerTransportationExternal INHome SchoolRailRegional</v>
      </c>
    </row>
    <row r="11598" spans="1:6" x14ac:dyDescent="0.25">
      <c r="A11598" t="str">
        <f>'BASE SPLIT DEM'!A3574</f>
        <v>TO</v>
      </c>
      <c r="B11598">
        <f>'BASE SPLIT DEM'!B11598</f>
        <v>2047</v>
      </c>
      <c r="C11598" t="str">
        <f>'BASE SPLIT DEM'!C11598</f>
        <v>ADEMPASTRAEXINHRAISUB</v>
      </c>
      <c r="D11598" t="str">
        <f>'BASE SPLIT DEM'!D11598</f>
        <v>PASTRAEXINH</v>
      </c>
      <c r="E11598" s="4">
        <f>'BASE SPLIT DEM'!E11598+IF('BASE SPLIT DEM'!E11598=0,0,_xlfn.IFNA(VLOOKUP(RIGHT(C11598,6),'Tuning parameter'!$A$3:$AC$11,HLOOKUP(B11598,'Tuning parameter'!$B$1:$AC$2,2,FALSE),FALSE),0))</f>
        <v>4.1033955239992244E-3</v>
      </c>
      <c r="F11598" t="str">
        <f>'BASE SPLIT DEM'!F3574</f>
        <v>PassengerTransportationExternal INHome SchoolRoadInter-city Buses</v>
      </c>
    </row>
    <row r="11599" spans="1:6" x14ac:dyDescent="0.25">
      <c r="A11599" t="str">
        <f>'BASE SPLIT DEM'!A3579</f>
        <v>TO</v>
      </c>
      <c r="B11599">
        <f>'BASE SPLIT DEM'!B11599</f>
        <v>2047</v>
      </c>
      <c r="C11599" t="str">
        <f>'BASE SPLIT DEM'!C11599</f>
        <v>ADEMPASTRAEXINHRAITRM</v>
      </c>
      <c r="D11599" t="str">
        <f>'BASE SPLIT DEM'!D11599</f>
        <v>PASTRAEXINH</v>
      </c>
      <c r="E11599" s="4">
        <f>'BASE SPLIT DEM'!E11599+IF('BASE SPLIT DEM'!E11599=0,0,_xlfn.IFNA(VLOOKUP(RIGHT(C11599,6),'Tuning parameter'!$A$3:$AC$11,HLOOKUP(B11599,'Tuning parameter'!$B$1:$AC$2,2,FALSE),FALSE),0))</f>
        <v>0</v>
      </c>
      <c r="F11599" t="str">
        <f>'BASE SPLIT DEM'!F3579</f>
        <v>PassengerTransportationExternal INHome SchoolRoadCars</v>
      </c>
    </row>
    <row r="11600" spans="1:6" x14ac:dyDescent="0.25">
      <c r="A11600" t="str">
        <f>'BASE SPLIT DEM'!A3583</f>
        <v>TO</v>
      </c>
      <c r="B11600">
        <f>'BASE SPLIT DEM'!B11600</f>
        <v>2047</v>
      </c>
      <c r="C11600" t="str">
        <f>'BASE SPLIT DEM'!C11600</f>
        <v>ADEMPASTRAEXINHROABUS</v>
      </c>
      <c r="D11600" t="str">
        <f>'BASE SPLIT DEM'!D11600</f>
        <v>PASTRAEXINH</v>
      </c>
      <c r="E11600" s="4">
        <f>'BASE SPLIT DEM'!E11600+IF('BASE SPLIT DEM'!E11600=0,0,_xlfn.IFNA(VLOOKUP(RIGHT(C11600,6),'Tuning parameter'!$A$3:$AC$11,HLOOKUP(B11600,'Tuning parameter'!$B$1:$AC$2,2,FALSE),FALSE),0))</f>
        <v>4.00619630969931E-2</v>
      </c>
      <c r="F11600" t="str">
        <f>'BASE SPLIT DEM'!F3583</f>
        <v>PassengerTransportationExternal INHome SchoolRoadTruck</v>
      </c>
    </row>
    <row r="11601" spans="1:6" x14ac:dyDescent="0.25">
      <c r="A11601" t="str">
        <f>'BASE SPLIT DEM'!A3596</f>
        <v>TO</v>
      </c>
      <c r="B11601">
        <f>'BASE SPLIT DEM'!B11601</f>
        <v>2047</v>
      </c>
      <c r="C11601" t="str">
        <f>'BASE SPLIT DEM'!C11601</f>
        <v>ADEMPASTRAEXINHROACAR</v>
      </c>
      <c r="D11601" t="str">
        <f>'BASE SPLIT DEM'!D11601</f>
        <v>PASTRAEXINH</v>
      </c>
      <c r="E11601" s="4">
        <f>'BASE SPLIT DEM'!E11601+IF('BASE SPLIT DEM'!E11601=0,0,_xlfn.IFNA(VLOOKUP(RIGHT(C11601,6),'Tuning parameter'!$A$3:$AC$11,HLOOKUP(B11601,'Tuning parameter'!$B$1:$AC$2,2,FALSE),FALSE),0))</f>
        <v>0.36474442562339343</v>
      </c>
      <c r="F11601" t="str">
        <f>'BASE SPLIT DEM'!F3596</f>
        <v>PassengerTransportationExternal INHome OtherRoadInter-city Buses</v>
      </c>
    </row>
    <row r="11602" spans="1:6" x14ac:dyDescent="0.25">
      <c r="A11602" t="str">
        <f>'BASE SPLIT DEM'!A3600</f>
        <v>TO</v>
      </c>
      <c r="B11602">
        <f>'BASE SPLIT DEM'!B11602</f>
        <v>2047</v>
      </c>
      <c r="C11602" t="str">
        <f>'BASE SPLIT DEM'!C11602</f>
        <v>ADEMPASTRAEXINHROATRU</v>
      </c>
      <c r="D11602" t="str">
        <f>'BASE SPLIT DEM'!D11602</f>
        <v>PASTRAEXINH</v>
      </c>
      <c r="E11602" s="4">
        <f>'BASE SPLIT DEM'!E11602+IF('BASE SPLIT DEM'!E11602=0,0,_xlfn.IFNA(VLOOKUP(RIGHT(C11602,6),'Tuning parameter'!$A$3:$AC$11,HLOOKUP(B11602,'Tuning parameter'!$B$1:$AC$2,2,FALSE),FALSE),0))</f>
        <v>0.36474442562339343</v>
      </c>
      <c r="F11602" t="str">
        <f>'BASE SPLIT DEM'!F3600</f>
        <v>PassengerTransportationExternal INHome OtherRoadInter-city Buses</v>
      </c>
    </row>
    <row r="11603" spans="1:6" x14ac:dyDescent="0.25">
      <c r="A11603" t="str">
        <f>'BASE SPLIT DEM'!A3618</f>
        <v>TO</v>
      </c>
      <c r="B11603">
        <f>'BASE SPLIT DEM'!B11603</f>
        <v>2047</v>
      </c>
      <c r="C11603" t="str">
        <f>'BASE SPLIT DEM'!C11603</f>
        <v>ADEMPASTRAEXINHROAMOR</v>
      </c>
      <c r="D11603" t="str">
        <f>'BASE SPLIT DEM'!D11603</f>
        <v>PASTRAEXINH</v>
      </c>
      <c r="E11603" s="4">
        <f>'BASE SPLIT DEM'!E11603+IF('BASE SPLIT DEM'!E11603=0,0,_xlfn.IFNA(VLOOKUP(RIGHT(C11603,6),'Tuning parameter'!$A$3:$AC$11,HLOOKUP(B11603,'Tuning parameter'!$B$1:$AC$2,2,FALSE),FALSE),0))</f>
        <v>1.6686800761590501E-3</v>
      </c>
      <c r="F11603" t="str">
        <f>'BASE SPLIT DEM'!F3618</f>
        <v>PassengerTransportationExternal INNon Home basedRoadInter-city Buses</v>
      </c>
    </row>
    <row r="11604" spans="1:6" x14ac:dyDescent="0.25">
      <c r="A11604" t="str">
        <f>'BASE SPLIT DEM'!A3622</f>
        <v>TO</v>
      </c>
      <c r="B11604">
        <f>'BASE SPLIT DEM'!B11604</f>
        <v>2047</v>
      </c>
      <c r="C11604" t="str">
        <f>'BASE SPLIT DEM'!C11604</f>
        <v>ADEMPASTRAEXINHROAWAL</v>
      </c>
      <c r="D11604" t="str">
        <f>'BASE SPLIT DEM'!D11604</f>
        <v>PASTRAEXINH</v>
      </c>
      <c r="E11604" s="4">
        <f>'BASE SPLIT DEM'!E11604+IF('BASE SPLIT DEM'!E11604=0,0,_xlfn.IFNA(VLOOKUP(RIGHT(C11604,6),'Tuning parameter'!$A$3:$AC$11,HLOOKUP(B11604,'Tuning parameter'!$B$1:$AC$2,2,FALSE),FALSE),0))</f>
        <v>3.1914806389227628E-3</v>
      </c>
      <c r="F11604" t="str">
        <f>'BASE SPLIT DEM'!F3622</f>
        <v>PassengerTransportationExternal INNon Home basedRoadInter-city Buses</v>
      </c>
    </row>
    <row r="11605" spans="1:6" x14ac:dyDescent="0.25">
      <c r="A11605" t="str">
        <f>'BASE SPLIT DEM'!A3623</f>
        <v>TO</v>
      </c>
      <c r="B11605">
        <f>'BASE SPLIT DEM'!B11605</f>
        <v>2047</v>
      </c>
      <c r="C11605" t="str">
        <f>'BASE SPLIT DEM'!C11605</f>
        <v>ADEMPASTRAEXINHROABIK</v>
      </c>
      <c r="D11605" t="str">
        <f>'BASE SPLIT DEM'!D11605</f>
        <v>PASTRAEXINH</v>
      </c>
      <c r="E11605" s="4">
        <f>'BASE SPLIT DEM'!E11605+IF('BASE SPLIT DEM'!E11605=0,0,_xlfn.IFNA(VLOOKUP(RIGHT(C11605,6),'Tuning parameter'!$A$3:$AC$11,HLOOKUP(B11605,'Tuning parameter'!$B$1:$AC$2,2,FALSE),FALSE),0))</f>
        <v>0</v>
      </c>
      <c r="F11605" t="str">
        <f>'BASE SPLIT DEM'!F3623</f>
        <v>PassengerTransportationExternal INNon Home basedRoadCars</v>
      </c>
    </row>
    <row r="11606" spans="1:6" x14ac:dyDescent="0.25">
      <c r="A11606" t="str">
        <f>'BASE SPLIT DEM'!A3627</f>
        <v>TO</v>
      </c>
      <c r="B11606">
        <f>'BASE SPLIT DEM'!B11606</f>
        <v>2047</v>
      </c>
      <c r="C11606" t="str">
        <f>'BASE SPLIT DEM'!C11606</f>
        <v>ADEMPASTRAEXOHWRAIREG</v>
      </c>
      <c r="D11606" t="str">
        <f>'BASE SPLIT DEM'!D11606</f>
        <v>PASTRAEXOHW</v>
      </c>
      <c r="E11606" s="4">
        <f>'BASE SPLIT DEM'!E11606+IF('BASE SPLIT DEM'!E11606=0,0,_xlfn.IFNA(VLOOKUP(RIGHT(C11606,6),'Tuning parameter'!$A$3:$AC$11,HLOOKUP(B11606,'Tuning parameter'!$B$1:$AC$2,2,FALSE),FALSE),0))</f>
        <v>0.137723218016058</v>
      </c>
      <c r="F11606" t="str">
        <f>'BASE SPLIT DEM'!F3627</f>
        <v>PassengerTransportationExternal INNon Home basedRoadTruck</v>
      </c>
    </row>
    <row r="11607" spans="1:6" x14ac:dyDescent="0.25">
      <c r="A11607" t="str">
        <f>'BASE SPLIT DEM'!A3635</f>
        <v>TO</v>
      </c>
      <c r="B11607">
        <f>'BASE SPLIT DEM'!B11607</f>
        <v>2047</v>
      </c>
      <c r="C11607" t="str">
        <f>'BASE SPLIT DEM'!C11607</f>
        <v>ADEMPASTRAEXOHWRAISUB</v>
      </c>
      <c r="D11607" t="str">
        <f>'BASE SPLIT DEM'!D11607</f>
        <v>PASTRAEXOHW</v>
      </c>
      <c r="E11607" s="4">
        <f>'BASE SPLIT DEM'!E11607+IF('BASE SPLIT DEM'!E11607=0,0,_xlfn.IFNA(VLOOKUP(RIGHT(C11607,6),'Tuning parameter'!$A$3:$AC$11,HLOOKUP(B11607,'Tuning parameter'!$B$1:$AC$2,2,FALSE),FALSE),0))</f>
        <v>2.7915610505472744E-3</v>
      </c>
      <c r="F11607" t="str">
        <f>'BASE SPLIT DEM'!F3635</f>
        <v>PassengerTransportationExternal OUTHome WorkRailRegional</v>
      </c>
    </row>
    <row r="11608" spans="1:6" x14ac:dyDescent="0.25">
      <c r="A11608" t="str">
        <f>'BASE SPLIT DEM'!A3640</f>
        <v>TO</v>
      </c>
      <c r="B11608">
        <f>'BASE SPLIT DEM'!B11608</f>
        <v>2047</v>
      </c>
      <c r="C11608" t="str">
        <f>'BASE SPLIT DEM'!C11608</f>
        <v>ADEMPASTRAEXOHWRAITRM</v>
      </c>
      <c r="D11608" t="str">
        <f>'BASE SPLIT DEM'!D11608</f>
        <v>PASTRAEXOHW</v>
      </c>
      <c r="E11608" s="4">
        <f>'BASE SPLIT DEM'!E11608+IF('BASE SPLIT DEM'!E11608=0,0,_xlfn.IFNA(VLOOKUP(RIGHT(C11608,6),'Tuning parameter'!$A$3:$AC$11,HLOOKUP(B11608,'Tuning parameter'!$B$1:$AC$2,2,FALSE),FALSE),0))</f>
        <v>0</v>
      </c>
      <c r="F11608" t="str">
        <f>'BASE SPLIT DEM'!F3640</f>
        <v>PassengerTransportationExternal OUTHome WorkRoadInter-city Buses</v>
      </c>
    </row>
    <row r="11609" spans="1:6" x14ac:dyDescent="0.25">
      <c r="A11609" t="str">
        <f>'BASE SPLIT DEM'!A3644</f>
        <v>TO</v>
      </c>
      <c r="B11609">
        <f>'BASE SPLIT DEM'!B11609</f>
        <v>2047</v>
      </c>
      <c r="C11609" t="str">
        <f>'BASE SPLIT DEM'!C11609</f>
        <v>ADEMPASTRAEXOHWROABUS</v>
      </c>
      <c r="D11609" t="str">
        <f>'BASE SPLIT DEM'!D11609</f>
        <v>PASTRAEXOHW</v>
      </c>
      <c r="E11609" s="4">
        <f>'BASE SPLIT DEM'!E11609+IF('BASE SPLIT DEM'!E11609=0,0,_xlfn.IFNA(VLOOKUP(RIGHT(C11609,6),'Tuning parameter'!$A$3:$AC$11,HLOOKUP(B11609,'Tuning parameter'!$B$1:$AC$2,2,FALSE),FALSE),0))</f>
        <v>4.10360139485434E-2</v>
      </c>
      <c r="F11609" t="str">
        <f>'BASE SPLIT DEM'!F3644</f>
        <v>PassengerTransportationExternal OUTHome WorkRoadInter-city Buses</v>
      </c>
    </row>
    <row r="11610" spans="1:6" x14ac:dyDescent="0.25">
      <c r="A11610" t="str">
        <f>'BASE SPLIT DEM'!A3657</f>
        <v>TO</v>
      </c>
      <c r="B11610">
        <f>'BASE SPLIT DEM'!B11610</f>
        <v>2047</v>
      </c>
      <c r="C11610" t="str">
        <f>'BASE SPLIT DEM'!C11610</f>
        <v>ADEMPASTRAEXOHWROACAR</v>
      </c>
      <c r="D11610" t="str">
        <f>'BASE SPLIT DEM'!D11610</f>
        <v>PASTRAEXOHW</v>
      </c>
      <c r="E11610" s="4">
        <f>'BASE SPLIT DEM'!E11610+IF('BASE SPLIT DEM'!E11610=0,0,_xlfn.IFNA(VLOOKUP(RIGHT(C11610,6),'Tuning parameter'!$A$3:$AC$11,HLOOKUP(B11610,'Tuning parameter'!$B$1:$AC$2,2,FALSE),FALSE),0))</f>
        <v>0.37470107988349344</v>
      </c>
      <c r="F11610" t="str">
        <f>'BASE SPLIT DEM'!F3657</f>
        <v>PassengerTransportationExternal OUTHome SchoolRailRegional</v>
      </c>
    </row>
    <row r="11611" spans="1:6" x14ac:dyDescent="0.25">
      <c r="A11611" t="str">
        <f>'BASE SPLIT DEM'!A3662</f>
        <v>TO</v>
      </c>
      <c r="B11611">
        <f>'BASE SPLIT DEM'!B11611</f>
        <v>2047</v>
      </c>
      <c r="C11611" t="str">
        <f>'BASE SPLIT DEM'!C11611</f>
        <v>ADEMPASTRAEXOHWROATRU</v>
      </c>
      <c r="D11611" t="str">
        <f>'BASE SPLIT DEM'!D11611</f>
        <v>PASTRAEXOHW</v>
      </c>
      <c r="E11611" s="4">
        <f>'BASE SPLIT DEM'!E11611+IF('BASE SPLIT DEM'!E11611=0,0,_xlfn.IFNA(VLOOKUP(RIGHT(C11611,6),'Tuning parameter'!$A$3:$AC$11,HLOOKUP(B11611,'Tuning parameter'!$B$1:$AC$2,2,FALSE),FALSE),0))</f>
        <v>0.37470107988349344</v>
      </c>
      <c r="F11611" t="str">
        <f>'BASE SPLIT DEM'!F3662</f>
        <v>PassengerTransportationExternal OUTHome SchoolRoadInter-city Buses</v>
      </c>
    </row>
    <row r="11612" spans="1:6" x14ac:dyDescent="0.25">
      <c r="A11612" t="str">
        <f>'BASE SPLIT DEM'!A3667</f>
        <v>TO</v>
      </c>
      <c r="B11612">
        <f>'BASE SPLIT DEM'!B11612</f>
        <v>2047</v>
      </c>
      <c r="C11612" t="str">
        <f>'BASE SPLIT DEM'!C11612</f>
        <v>ADEMPASTRAEXOHWROAMOR</v>
      </c>
      <c r="D11612" t="str">
        <f>'BASE SPLIT DEM'!D11612</f>
        <v>PASTRAEXOHW</v>
      </c>
      <c r="E11612" s="4">
        <f>'BASE SPLIT DEM'!E11612+IF('BASE SPLIT DEM'!E11612=0,0,_xlfn.IFNA(VLOOKUP(RIGHT(C11612,6),'Tuning parameter'!$A$3:$AC$11,HLOOKUP(B11612,'Tuning parameter'!$B$1:$AC$2,2,FALSE),FALSE),0))</f>
        <v>1.71060405137501E-3</v>
      </c>
      <c r="F11612" t="str">
        <f>'BASE SPLIT DEM'!F3667</f>
        <v>PassengerTransportationExternal OUTHome SchoolRoadCars</v>
      </c>
    </row>
    <row r="11613" spans="1:6" x14ac:dyDescent="0.25">
      <c r="A11613" t="str">
        <f>'BASE SPLIT DEM'!A3671</f>
        <v>TO</v>
      </c>
      <c r="B11613">
        <f>'BASE SPLIT DEM'!B11613</f>
        <v>2047</v>
      </c>
      <c r="C11613" t="str">
        <f>'BASE SPLIT DEM'!C11613</f>
        <v>ADEMPASTRAEXOHWROAWAL</v>
      </c>
      <c r="D11613" t="str">
        <f>'BASE SPLIT DEM'!D11613</f>
        <v>PASTRAEXOHW</v>
      </c>
      <c r="E11613" s="4">
        <f>'BASE SPLIT DEM'!E11613+IF('BASE SPLIT DEM'!E11613=0,0,_xlfn.IFNA(VLOOKUP(RIGHT(C11613,6),'Tuning parameter'!$A$3:$AC$11,HLOOKUP(B11613,'Tuning parameter'!$B$1:$AC$2,2,FALSE),FALSE),0))</f>
        <v>3.1791397586369962E-3</v>
      </c>
      <c r="F11613" t="str">
        <f>'BASE SPLIT DEM'!F3671</f>
        <v>PassengerTransportationExternal OUTHome SchoolRoadTruck</v>
      </c>
    </row>
    <row r="11614" spans="1:6" x14ac:dyDescent="0.25">
      <c r="A11614" t="str">
        <f>'BASE SPLIT DEM'!A3684</f>
        <v>TO</v>
      </c>
      <c r="B11614">
        <f>'BASE SPLIT DEM'!B11614</f>
        <v>2047</v>
      </c>
      <c r="C11614" t="str">
        <f>'BASE SPLIT DEM'!C11614</f>
        <v>ADEMPASTRAEXOHWROABIK</v>
      </c>
      <c r="D11614" t="str">
        <f>'BASE SPLIT DEM'!D11614</f>
        <v>PASTRAEXOHW</v>
      </c>
      <c r="E11614" s="4">
        <f>'BASE SPLIT DEM'!E11614+IF('BASE SPLIT DEM'!E11614=0,0,_xlfn.IFNA(VLOOKUP(RIGHT(C11614,6),'Tuning parameter'!$A$3:$AC$11,HLOOKUP(B11614,'Tuning parameter'!$B$1:$AC$2,2,FALSE),FALSE),0))</f>
        <v>0</v>
      </c>
      <c r="F11614" t="str">
        <f>'BASE SPLIT DEM'!F3684</f>
        <v>PassengerTransportationExternal OUTHome OtherRoadInter-city Buses</v>
      </c>
    </row>
    <row r="11615" spans="1:6" x14ac:dyDescent="0.25">
      <c r="A11615" t="str">
        <f>'BASE SPLIT DEM'!A3688</f>
        <v>TO</v>
      </c>
      <c r="B11615">
        <f>'BASE SPLIT DEM'!B11615</f>
        <v>2047</v>
      </c>
      <c r="C11615" t="str">
        <f>'BASE SPLIT DEM'!C11615</f>
        <v>ADEMPASTRAEXOHSRAIREG</v>
      </c>
      <c r="D11615" t="str">
        <f>'BASE SPLIT DEM'!D11615</f>
        <v>PASTRAEXOHS</v>
      </c>
      <c r="E11615" s="4">
        <f>'BASE SPLIT DEM'!E11615+IF('BASE SPLIT DEM'!E11615=0,0,_xlfn.IFNA(VLOOKUP(RIGHT(C11615,6),'Tuning parameter'!$A$3:$AC$11,HLOOKUP(B11615,'Tuning parameter'!$B$1:$AC$2,2,FALSE),FALSE),0))</f>
        <v>0.137723218016058</v>
      </c>
      <c r="F11615" t="str">
        <f>'BASE SPLIT DEM'!F3688</f>
        <v>PassengerTransportationExternal OUTHome OtherRoadInter-city Buses</v>
      </c>
    </row>
    <row r="11616" spans="1:6" x14ac:dyDescent="0.25">
      <c r="A11616" t="str">
        <f>'BASE SPLIT DEM'!A3706</f>
        <v>TO</v>
      </c>
      <c r="B11616">
        <f>'BASE SPLIT DEM'!B11616</f>
        <v>2047</v>
      </c>
      <c r="C11616" t="str">
        <f>'BASE SPLIT DEM'!C11616</f>
        <v>ADEMPASTRAEXOHSRAISUB</v>
      </c>
      <c r="D11616" t="str">
        <f>'BASE SPLIT DEM'!D11616</f>
        <v>PASTRAEXOHS</v>
      </c>
      <c r="E11616" s="4">
        <f>'BASE SPLIT DEM'!E11616+IF('BASE SPLIT DEM'!E11616=0,0,_xlfn.IFNA(VLOOKUP(RIGHT(C11616,6),'Tuning parameter'!$A$3:$AC$11,HLOOKUP(B11616,'Tuning parameter'!$B$1:$AC$2,2,FALSE),FALSE),0))</f>
        <v>2.7915610505472744E-3</v>
      </c>
      <c r="F11616" t="str">
        <f>'BASE SPLIT DEM'!F3706</f>
        <v>PassengerTransportationExternal OUTNon Home basedRoadInter-city Buses</v>
      </c>
    </row>
    <row r="11617" spans="1:6" x14ac:dyDescent="0.25">
      <c r="A11617" t="str">
        <f>'BASE SPLIT DEM'!A3710</f>
        <v>TO</v>
      </c>
      <c r="B11617">
        <f>'BASE SPLIT DEM'!B11617</f>
        <v>2047</v>
      </c>
      <c r="C11617" t="str">
        <f>'BASE SPLIT DEM'!C11617</f>
        <v>ADEMPASTRAEXOHSRAITRM</v>
      </c>
      <c r="D11617" t="str">
        <f>'BASE SPLIT DEM'!D11617</f>
        <v>PASTRAEXOHS</v>
      </c>
      <c r="E11617" s="4">
        <f>'BASE SPLIT DEM'!E11617+IF('BASE SPLIT DEM'!E11617=0,0,_xlfn.IFNA(VLOOKUP(RIGHT(C11617,6),'Tuning parameter'!$A$3:$AC$11,HLOOKUP(B11617,'Tuning parameter'!$B$1:$AC$2,2,FALSE),FALSE),0))</f>
        <v>0</v>
      </c>
      <c r="F11617" t="str">
        <f>'BASE SPLIT DEM'!F3710</f>
        <v>PassengerTransportationExternal OUTNon Home basedRoadInter-city Buses</v>
      </c>
    </row>
    <row r="11618" spans="1:6" x14ac:dyDescent="0.25">
      <c r="A11618" t="str">
        <f>'BASE SPLIT DEM'!A3711</f>
        <v>TO</v>
      </c>
      <c r="B11618">
        <f>'BASE SPLIT DEM'!B11618</f>
        <v>2047</v>
      </c>
      <c r="C11618" t="str">
        <f>'BASE SPLIT DEM'!C11618</f>
        <v>ADEMPASTRAEXOHSROABUS</v>
      </c>
      <c r="D11618" t="str">
        <f>'BASE SPLIT DEM'!D11618</f>
        <v>PASTRAEXOHS</v>
      </c>
      <c r="E11618" s="4">
        <f>'BASE SPLIT DEM'!E11618+IF('BASE SPLIT DEM'!E11618=0,0,_xlfn.IFNA(VLOOKUP(RIGHT(C11618,6),'Tuning parameter'!$A$3:$AC$11,HLOOKUP(B11618,'Tuning parameter'!$B$1:$AC$2,2,FALSE),FALSE),0))</f>
        <v>4.10360139485434E-2</v>
      </c>
      <c r="F11618" t="str">
        <f>'BASE SPLIT DEM'!F3711</f>
        <v>PassengerTransportationExternal OUTNon Home basedRoadCars</v>
      </c>
    </row>
    <row r="11619" spans="1:6" x14ac:dyDescent="0.25">
      <c r="A11619" t="str">
        <f>'BASE SPLIT DEM'!A3715</f>
        <v>TO</v>
      </c>
      <c r="B11619">
        <f>'BASE SPLIT DEM'!B11619</f>
        <v>2047</v>
      </c>
      <c r="C11619" t="str">
        <f>'BASE SPLIT DEM'!C11619</f>
        <v>ADEMPASTRAEXOHSROACAR</v>
      </c>
      <c r="D11619" t="str">
        <f>'BASE SPLIT DEM'!D11619</f>
        <v>PASTRAEXOHS</v>
      </c>
      <c r="E11619" s="4">
        <f>'BASE SPLIT DEM'!E11619+IF('BASE SPLIT DEM'!E11619=0,0,_xlfn.IFNA(VLOOKUP(RIGHT(C11619,6),'Tuning parameter'!$A$3:$AC$11,HLOOKUP(B11619,'Tuning parameter'!$B$1:$AC$2,2,FALSE),FALSE),0))</f>
        <v>0.37470107988349344</v>
      </c>
      <c r="F11619" t="str">
        <f>'BASE SPLIT DEM'!F3715</f>
        <v>PassengerTransportationExternal OUTNon Home basedRoadTruck</v>
      </c>
    </row>
    <row r="11620" spans="1:6" x14ac:dyDescent="0.25">
      <c r="A11620" t="str">
        <f>'BASE SPLIT DEM'!A3831</f>
        <v>TO</v>
      </c>
      <c r="B11620">
        <f>'BASE SPLIT DEM'!B11620</f>
        <v>2047</v>
      </c>
      <c r="C11620" t="str">
        <f>'BASE SPLIT DEM'!C11620</f>
        <v>ADEMPASTRAEXOHSROATRU</v>
      </c>
      <c r="D11620" t="str">
        <f>'BASE SPLIT DEM'!D11620</f>
        <v>PASTRAEXOHS</v>
      </c>
      <c r="E11620" s="4">
        <f>'BASE SPLIT DEM'!E11620+IF('BASE SPLIT DEM'!E11620=0,0,_xlfn.IFNA(VLOOKUP(RIGHT(C11620,6),'Tuning parameter'!$A$3:$AC$11,HLOOKUP(B11620,'Tuning parameter'!$B$1:$AC$2,2,FALSE),FALSE),0))</f>
        <v>0.37470107988349344</v>
      </c>
      <c r="F11620" t="str">
        <f>'BASE SPLIT DEM'!F3831</f>
        <v>PassengerTransportationIn BoundaryHome WorkRailRegional</v>
      </c>
    </row>
    <row r="11621" spans="1:6" x14ac:dyDescent="0.25">
      <c r="A11621" t="str">
        <f>'BASE SPLIT DEM'!A3836</f>
        <v>TO</v>
      </c>
      <c r="B11621">
        <f>'BASE SPLIT DEM'!B11621</f>
        <v>2047</v>
      </c>
      <c r="C11621" t="str">
        <f>'BASE SPLIT DEM'!C11621</f>
        <v>ADEMPASTRAEXOHSROAMOR</v>
      </c>
      <c r="D11621" t="str">
        <f>'BASE SPLIT DEM'!D11621</f>
        <v>PASTRAEXOHS</v>
      </c>
      <c r="E11621" s="4">
        <f>'BASE SPLIT DEM'!E11621+IF('BASE SPLIT DEM'!E11621=0,0,_xlfn.IFNA(VLOOKUP(RIGHT(C11621,6),'Tuning parameter'!$A$3:$AC$11,HLOOKUP(B11621,'Tuning parameter'!$B$1:$AC$2,2,FALSE),FALSE),0))</f>
        <v>1.71060405137501E-3</v>
      </c>
      <c r="F11621" t="str">
        <f>'BASE SPLIT DEM'!F3836</f>
        <v>PassengerTransportationIn BoundaryHome WorkRoadInter-city Buses</v>
      </c>
    </row>
    <row r="11622" spans="1:6" x14ac:dyDescent="0.25">
      <c r="A11622" t="str">
        <f>'BASE SPLIT DEM'!A3837</f>
        <v>TO</v>
      </c>
      <c r="B11622">
        <f>'BASE SPLIT DEM'!B11622</f>
        <v>2047</v>
      </c>
      <c r="C11622" t="str">
        <f>'BASE SPLIT DEM'!C11622</f>
        <v>ADEMPASTRAEXOHSROAWAL</v>
      </c>
      <c r="D11622" t="str">
        <f>'BASE SPLIT DEM'!D11622</f>
        <v>PASTRAEXOHS</v>
      </c>
      <c r="E11622" s="4">
        <f>'BASE SPLIT DEM'!E11622+IF('BASE SPLIT DEM'!E11622=0,0,_xlfn.IFNA(VLOOKUP(RIGHT(C11622,6),'Tuning parameter'!$A$3:$AC$11,HLOOKUP(B11622,'Tuning parameter'!$B$1:$AC$2,2,FALSE),FALSE),0))</f>
        <v>3.1791397586369962E-3</v>
      </c>
      <c r="F11622" t="str">
        <f>'BASE SPLIT DEM'!F3837</f>
        <v>PassengerTransportationIn BoundaryHome WorkRoadInter-city Buses</v>
      </c>
    </row>
    <row r="11623" spans="1:6" x14ac:dyDescent="0.25">
      <c r="A11623" t="str">
        <f>'BASE SPLIT DEM'!A3838</f>
        <v>TO</v>
      </c>
      <c r="B11623">
        <f>'BASE SPLIT DEM'!B11623</f>
        <v>2047</v>
      </c>
      <c r="C11623" t="str">
        <f>'BASE SPLIT DEM'!C11623</f>
        <v>ADEMPASTRAEXOHSROABIK</v>
      </c>
      <c r="D11623" t="str">
        <f>'BASE SPLIT DEM'!D11623</f>
        <v>PASTRAEXOHS</v>
      </c>
      <c r="E11623" s="4">
        <f>'BASE SPLIT DEM'!E11623+IF('BASE SPLIT DEM'!E11623=0,0,_xlfn.IFNA(VLOOKUP(RIGHT(C11623,6),'Tuning parameter'!$A$3:$AC$11,HLOOKUP(B11623,'Tuning parameter'!$B$1:$AC$2,2,FALSE),FALSE),0))</f>
        <v>0</v>
      </c>
      <c r="F11623" t="str">
        <f>'BASE SPLIT DEM'!F3838</f>
        <v>PassengerTransportationIn BoundaryHome WorkRoadInter-city Buses</v>
      </c>
    </row>
    <row r="11624" spans="1:6" x14ac:dyDescent="0.25">
      <c r="A11624" t="str">
        <f>'BASE SPLIT DEM'!A3839</f>
        <v>TO</v>
      </c>
      <c r="B11624">
        <f>'BASE SPLIT DEM'!B11624</f>
        <v>2047</v>
      </c>
      <c r="C11624" t="str">
        <f>'BASE SPLIT DEM'!C11624</f>
        <v>ADEMPASTRAEXOHORAIREG</v>
      </c>
      <c r="D11624" t="str">
        <f>'BASE SPLIT DEM'!D11624</f>
        <v>PASTRAEXOHO</v>
      </c>
      <c r="E11624" s="4">
        <f>'BASE SPLIT DEM'!E11624+IF('BASE SPLIT DEM'!E11624=0,0,_xlfn.IFNA(VLOOKUP(RIGHT(C11624,6),'Tuning parameter'!$A$3:$AC$11,HLOOKUP(B11624,'Tuning parameter'!$B$1:$AC$2,2,FALSE),FALSE),0))</f>
        <v>0.137723218016058</v>
      </c>
      <c r="F11624" t="str">
        <f>'BASE SPLIT DEM'!F3839</f>
        <v>PassengerTransportationIn BoundaryHome WorkRoadInter-city Buses</v>
      </c>
    </row>
    <row r="11625" spans="1:6" x14ac:dyDescent="0.25">
      <c r="A11625" t="str">
        <f>'BASE SPLIT DEM'!A3840</f>
        <v>TO</v>
      </c>
      <c r="B11625">
        <f>'BASE SPLIT DEM'!B11625</f>
        <v>2047</v>
      </c>
      <c r="C11625" t="str">
        <f>'BASE SPLIT DEM'!C11625</f>
        <v>ADEMPASTRAEXOHORAISUB</v>
      </c>
      <c r="D11625" t="str">
        <f>'BASE SPLIT DEM'!D11625</f>
        <v>PASTRAEXOHO</v>
      </c>
      <c r="E11625" s="4">
        <f>'BASE SPLIT DEM'!E11625+IF('BASE SPLIT DEM'!E11625=0,0,_xlfn.IFNA(VLOOKUP(RIGHT(C11625,6),'Tuning parameter'!$A$3:$AC$11,HLOOKUP(B11625,'Tuning parameter'!$B$1:$AC$2,2,FALSE),FALSE),0))</f>
        <v>2.7915610505472744E-3</v>
      </c>
      <c r="F11625" t="str">
        <f>'BASE SPLIT DEM'!F3840</f>
        <v>PassengerTransportationIn BoundaryHome WorkRoadInter-city Buses</v>
      </c>
    </row>
    <row r="11626" spans="1:6" x14ac:dyDescent="0.25">
      <c r="A11626" t="str">
        <f>'BASE SPLIT DEM'!A3853</f>
        <v>TO</v>
      </c>
      <c r="B11626">
        <f>'BASE SPLIT DEM'!B11626</f>
        <v>2047</v>
      </c>
      <c r="C11626" t="str">
        <f>'BASE SPLIT DEM'!C11626</f>
        <v>ADEMPASTRAEXOHORAITRM</v>
      </c>
      <c r="D11626" t="str">
        <f>'BASE SPLIT DEM'!D11626</f>
        <v>PASTRAEXOHO</v>
      </c>
      <c r="E11626" s="4">
        <f>'BASE SPLIT DEM'!E11626+IF('BASE SPLIT DEM'!E11626=0,0,_xlfn.IFNA(VLOOKUP(RIGHT(C11626,6),'Tuning parameter'!$A$3:$AC$11,HLOOKUP(B11626,'Tuning parameter'!$B$1:$AC$2,2,FALSE),FALSE),0))</f>
        <v>0</v>
      </c>
      <c r="F11626" t="str">
        <f>'BASE SPLIT DEM'!F3853</f>
        <v>PassengerTransportationIn BoundaryHome SchoolRailRegional</v>
      </c>
    </row>
    <row r="11627" spans="1:6" x14ac:dyDescent="0.25">
      <c r="A11627" t="str">
        <f>'BASE SPLIT DEM'!A3858</f>
        <v>TO</v>
      </c>
      <c r="B11627">
        <f>'BASE SPLIT DEM'!B11627</f>
        <v>2047</v>
      </c>
      <c r="C11627" t="str">
        <f>'BASE SPLIT DEM'!C11627</f>
        <v>ADEMPASTRAEXOHOROABUS</v>
      </c>
      <c r="D11627" t="str">
        <f>'BASE SPLIT DEM'!D11627</f>
        <v>PASTRAEXOHO</v>
      </c>
      <c r="E11627" s="4">
        <f>'BASE SPLIT DEM'!E11627+IF('BASE SPLIT DEM'!E11627=0,0,_xlfn.IFNA(VLOOKUP(RIGHT(C11627,6),'Tuning parameter'!$A$3:$AC$11,HLOOKUP(B11627,'Tuning parameter'!$B$1:$AC$2,2,FALSE),FALSE),0))</f>
        <v>4.10360139485434E-2</v>
      </c>
      <c r="F11627" t="str">
        <f>'BASE SPLIT DEM'!F3858</f>
        <v>PassengerTransportationIn BoundaryHome SchoolRoadInter-city Buses</v>
      </c>
    </row>
    <row r="11628" spans="1:6" x14ac:dyDescent="0.25">
      <c r="A11628" t="str">
        <f>'BASE SPLIT DEM'!A3859</f>
        <v>TO</v>
      </c>
      <c r="B11628">
        <f>'BASE SPLIT DEM'!B11628</f>
        <v>2047</v>
      </c>
      <c r="C11628" t="str">
        <f>'BASE SPLIT DEM'!C11628</f>
        <v>ADEMPASTRAEXOHOROACAR</v>
      </c>
      <c r="D11628" t="str">
        <f>'BASE SPLIT DEM'!D11628</f>
        <v>PASTRAEXOHO</v>
      </c>
      <c r="E11628" s="4">
        <f>'BASE SPLIT DEM'!E11628+IF('BASE SPLIT DEM'!E11628=0,0,_xlfn.IFNA(VLOOKUP(RIGHT(C11628,6),'Tuning parameter'!$A$3:$AC$11,HLOOKUP(B11628,'Tuning parameter'!$B$1:$AC$2,2,FALSE),FALSE),0))</f>
        <v>0.37470107988349344</v>
      </c>
      <c r="F11628" t="str">
        <f>'BASE SPLIT DEM'!F3859</f>
        <v>PassengerTransportationIn BoundaryHome SchoolRoadInter-city Buses</v>
      </c>
    </row>
    <row r="11629" spans="1:6" x14ac:dyDescent="0.25">
      <c r="A11629" t="str">
        <f>'BASE SPLIT DEM'!A3860</f>
        <v>TO</v>
      </c>
      <c r="B11629">
        <f>'BASE SPLIT DEM'!B11629</f>
        <v>2047</v>
      </c>
      <c r="C11629" t="str">
        <f>'BASE SPLIT DEM'!C11629</f>
        <v>ADEMPASTRAEXOHOROATRU</v>
      </c>
      <c r="D11629" t="str">
        <f>'BASE SPLIT DEM'!D11629</f>
        <v>PASTRAEXOHO</v>
      </c>
      <c r="E11629" s="4">
        <f>'BASE SPLIT DEM'!E11629+IF('BASE SPLIT DEM'!E11629=0,0,_xlfn.IFNA(VLOOKUP(RIGHT(C11629,6),'Tuning parameter'!$A$3:$AC$11,HLOOKUP(B11629,'Tuning parameter'!$B$1:$AC$2,2,FALSE),FALSE),0))</f>
        <v>0.37470107988349344</v>
      </c>
      <c r="F11629" t="str">
        <f>'BASE SPLIT DEM'!F3860</f>
        <v>PassengerTransportationIn BoundaryHome SchoolRoadInter-city Buses</v>
      </c>
    </row>
    <row r="11630" spans="1:6" x14ac:dyDescent="0.25">
      <c r="A11630" t="str">
        <f>'BASE SPLIT DEM'!A3861</f>
        <v>TO</v>
      </c>
      <c r="B11630">
        <f>'BASE SPLIT DEM'!B11630</f>
        <v>2047</v>
      </c>
      <c r="C11630" t="str">
        <f>'BASE SPLIT DEM'!C11630</f>
        <v>ADEMPASTRAEXOHOROAMOR</v>
      </c>
      <c r="D11630" t="str">
        <f>'BASE SPLIT DEM'!D11630</f>
        <v>PASTRAEXOHO</v>
      </c>
      <c r="E11630" s="4">
        <f>'BASE SPLIT DEM'!E11630+IF('BASE SPLIT DEM'!E11630=0,0,_xlfn.IFNA(VLOOKUP(RIGHT(C11630,6),'Tuning parameter'!$A$3:$AC$11,HLOOKUP(B11630,'Tuning parameter'!$B$1:$AC$2,2,FALSE),FALSE),0))</f>
        <v>1.71060405137501E-3</v>
      </c>
      <c r="F11630" t="str">
        <f>'BASE SPLIT DEM'!F3861</f>
        <v>PassengerTransportationIn BoundaryHome SchoolRoadInter-city Buses</v>
      </c>
    </row>
    <row r="11631" spans="1:6" x14ac:dyDescent="0.25">
      <c r="A11631" t="str">
        <f>'BASE SPLIT DEM'!A3863</f>
        <v>TO</v>
      </c>
      <c r="B11631">
        <f>'BASE SPLIT DEM'!B11631</f>
        <v>2047</v>
      </c>
      <c r="C11631" t="str">
        <f>'BASE SPLIT DEM'!C11631</f>
        <v>ADEMPASTRAEXOHOROAWAL</v>
      </c>
      <c r="D11631" t="str">
        <f>'BASE SPLIT DEM'!D11631</f>
        <v>PASTRAEXOHO</v>
      </c>
      <c r="E11631" s="4">
        <f>'BASE SPLIT DEM'!E11631+IF('BASE SPLIT DEM'!E11631=0,0,_xlfn.IFNA(VLOOKUP(RIGHT(C11631,6),'Tuning parameter'!$A$3:$AC$11,HLOOKUP(B11631,'Tuning parameter'!$B$1:$AC$2,2,FALSE),FALSE),0))</f>
        <v>3.1791397586369962E-3</v>
      </c>
      <c r="F11631" t="str">
        <f>'BASE SPLIT DEM'!F3863</f>
        <v>PassengerTransportationIn BoundaryHome SchoolRoadCars</v>
      </c>
    </row>
    <row r="11632" spans="1:6" x14ac:dyDescent="0.25">
      <c r="A11632" t="str">
        <f>'BASE SPLIT DEM'!A3867</f>
        <v>TO</v>
      </c>
      <c r="B11632">
        <f>'BASE SPLIT DEM'!B11632</f>
        <v>2047</v>
      </c>
      <c r="C11632" t="str">
        <f>'BASE SPLIT DEM'!C11632</f>
        <v>ADEMPASTRAEXOHOROABIK</v>
      </c>
      <c r="D11632" t="str">
        <f>'BASE SPLIT DEM'!D11632</f>
        <v>PASTRAEXOHO</v>
      </c>
      <c r="E11632" s="4">
        <f>'BASE SPLIT DEM'!E11632+IF('BASE SPLIT DEM'!E11632=0,0,_xlfn.IFNA(VLOOKUP(RIGHT(C11632,6),'Tuning parameter'!$A$3:$AC$11,HLOOKUP(B11632,'Tuning parameter'!$B$1:$AC$2,2,FALSE),FALSE),0))</f>
        <v>0</v>
      </c>
      <c r="F11632" t="str">
        <f>'BASE SPLIT DEM'!F3867</f>
        <v>PassengerTransportationIn BoundaryHome SchoolRoadTruck</v>
      </c>
    </row>
    <row r="11633" spans="1:6" x14ac:dyDescent="0.25">
      <c r="A11633" t="str">
        <f>'BASE SPLIT DEM'!A3875</f>
        <v>TO</v>
      </c>
      <c r="B11633">
        <f>'BASE SPLIT DEM'!B11633</f>
        <v>2047</v>
      </c>
      <c r="C11633" t="str">
        <f>'BASE SPLIT DEM'!C11633</f>
        <v>ADEMPASTRAEXONHRAIREG</v>
      </c>
      <c r="D11633" t="str">
        <f>'BASE SPLIT DEM'!D11633</f>
        <v>PASTRAEXONH</v>
      </c>
      <c r="E11633" s="4">
        <f>'BASE SPLIT DEM'!E11633+IF('BASE SPLIT DEM'!E11633=0,0,_xlfn.IFNA(VLOOKUP(RIGHT(C11633,6),'Tuning parameter'!$A$3:$AC$11,HLOOKUP(B11633,'Tuning parameter'!$B$1:$AC$2,2,FALSE),FALSE),0))</f>
        <v>0.137723218016058</v>
      </c>
      <c r="F11633" t="str">
        <f>'BASE SPLIT DEM'!F3875</f>
        <v>PassengerTransportationIn BoundaryHome OtherRailRegional</v>
      </c>
    </row>
    <row r="11634" spans="1:6" x14ac:dyDescent="0.25">
      <c r="A11634" t="str">
        <f>'BASE SPLIT DEM'!A3881</f>
        <v>TO</v>
      </c>
      <c r="B11634">
        <f>'BASE SPLIT DEM'!B11634</f>
        <v>2047</v>
      </c>
      <c r="C11634" t="str">
        <f>'BASE SPLIT DEM'!C11634</f>
        <v>ADEMPASTRAEXONHRAISUB</v>
      </c>
      <c r="D11634" t="str">
        <f>'BASE SPLIT DEM'!D11634</f>
        <v>PASTRAEXONH</v>
      </c>
      <c r="E11634" s="4">
        <f>'BASE SPLIT DEM'!E11634+IF('BASE SPLIT DEM'!E11634=0,0,_xlfn.IFNA(VLOOKUP(RIGHT(C11634,6),'Tuning parameter'!$A$3:$AC$11,HLOOKUP(B11634,'Tuning parameter'!$B$1:$AC$2,2,FALSE),FALSE),0))</f>
        <v>2.7915610505472744E-3</v>
      </c>
      <c r="F11634" t="str">
        <f>'BASE SPLIT DEM'!F3881</f>
        <v>PassengerTransportationIn BoundaryHome OtherRoadInter-city Buses</v>
      </c>
    </row>
    <row r="11635" spans="1:6" x14ac:dyDescent="0.25">
      <c r="A11635" t="str">
        <f>'BASE SPLIT DEM'!A3882</f>
        <v>TO</v>
      </c>
      <c r="B11635">
        <f>'BASE SPLIT DEM'!B11635</f>
        <v>2047</v>
      </c>
      <c r="C11635" t="str">
        <f>'BASE SPLIT DEM'!C11635</f>
        <v>ADEMPASTRAEXONHRAITRM</v>
      </c>
      <c r="D11635" t="str">
        <f>'BASE SPLIT DEM'!D11635</f>
        <v>PASTRAEXONH</v>
      </c>
      <c r="E11635" s="4">
        <f>'BASE SPLIT DEM'!E11635+IF('BASE SPLIT DEM'!E11635=0,0,_xlfn.IFNA(VLOOKUP(RIGHT(C11635,6),'Tuning parameter'!$A$3:$AC$11,HLOOKUP(B11635,'Tuning parameter'!$B$1:$AC$2,2,FALSE),FALSE),0))</f>
        <v>0</v>
      </c>
      <c r="F11635" t="str">
        <f>'BASE SPLIT DEM'!F3882</f>
        <v>PassengerTransportationIn BoundaryHome OtherRoadInter-city Buses</v>
      </c>
    </row>
    <row r="11636" spans="1:6" x14ac:dyDescent="0.25">
      <c r="A11636" t="str">
        <f>'BASE SPLIT DEM'!A3883</f>
        <v>TO</v>
      </c>
      <c r="B11636">
        <f>'BASE SPLIT DEM'!B11636</f>
        <v>2047</v>
      </c>
      <c r="C11636" t="str">
        <f>'BASE SPLIT DEM'!C11636</f>
        <v>ADEMPASTRAEXONHROABUS</v>
      </c>
      <c r="D11636" t="str">
        <f>'BASE SPLIT DEM'!D11636</f>
        <v>PASTRAEXONH</v>
      </c>
      <c r="E11636" s="4">
        <f>'BASE SPLIT DEM'!E11636+IF('BASE SPLIT DEM'!E11636=0,0,_xlfn.IFNA(VLOOKUP(RIGHT(C11636,6),'Tuning parameter'!$A$3:$AC$11,HLOOKUP(B11636,'Tuning parameter'!$B$1:$AC$2,2,FALSE),FALSE),0))</f>
        <v>4.10360139485434E-2</v>
      </c>
      <c r="F11636" t="str">
        <f>'BASE SPLIT DEM'!F3883</f>
        <v>PassengerTransportationIn BoundaryHome OtherRoadInter-city Buses</v>
      </c>
    </row>
    <row r="11637" spans="1:6" x14ac:dyDescent="0.25">
      <c r="A11637" t="str">
        <f>'BASE SPLIT DEM'!A3884</f>
        <v>TO</v>
      </c>
      <c r="B11637">
        <f>'BASE SPLIT DEM'!B11637</f>
        <v>2047</v>
      </c>
      <c r="C11637" t="str">
        <f>'BASE SPLIT DEM'!C11637</f>
        <v>ADEMPASTRAEXONHROACAR</v>
      </c>
      <c r="D11637" t="str">
        <f>'BASE SPLIT DEM'!D11637</f>
        <v>PASTRAEXONH</v>
      </c>
      <c r="E11637" s="4">
        <f>'BASE SPLIT DEM'!E11637+IF('BASE SPLIT DEM'!E11637=0,0,_xlfn.IFNA(VLOOKUP(RIGHT(C11637,6),'Tuning parameter'!$A$3:$AC$11,HLOOKUP(B11637,'Tuning parameter'!$B$1:$AC$2,2,FALSE),FALSE),0))</f>
        <v>0.37470107988349344</v>
      </c>
      <c r="F11637" t="str">
        <f>'BASE SPLIT DEM'!F3884</f>
        <v>PassengerTransportationIn BoundaryHome OtherRoadInter-city Buses</v>
      </c>
    </row>
    <row r="11638" spans="1:6" x14ac:dyDescent="0.25">
      <c r="A11638" t="str">
        <f>'BASE SPLIT DEM'!A3897</f>
        <v>TO</v>
      </c>
      <c r="B11638">
        <f>'BASE SPLIT DEM'!B11638</f>
        <v>2047</v>
      </c>
      <c r="C11638" t="str">
        <f>'BASE SPLIT DEM'!C11638</f>
        <v>ADEMPASTRAEXONHROATRU</v>
      </c>
      <c r="D11638" t="str">
        <f>'BASE SPLIT DEM'!D11638</f>
        <v>PASTRAEXONH</v>
      </c>
      <c r="E11638" s="4">
        <f>'BASE SPLIT DEM'!E11638+IF('BASE SPLIT DEM'!E11638=0,0,_xlfn.IFNA(VLOOKUP(RIGHT(C11638,6),'Tuning parameter'!$A$3:$AC$11,HLOOKUP(B11638,'Tuning parameter'!$B$1:$AC$2,2,FALSE),FALSE),0))</f>
        <v>0.37470107988349344</v>
      </c>
      <c r="F11638" t="str">
        <f>'BASE SPLIT DEM'!F3897</f>
        <v>PassengerTransportationIn BoundaryNon Home basedRailRegional</v>
      </c>
    </row>
    <row r="11639" spans="1:6" x14ac:dyDescent="0.25">
      <c r="A11639" t="str">
        <f>'BASE SPLIT DEM'!A3903</f>
        <v>TO</v>
      </c>
      <c r="B11639">
        <f>'BASE SPLIT DEM'!B11639</f>
        <v>2047</v>
      </c>
      <c r="C11639" t="str">
        <f>'BASE SPLIT DEM'!C11639</f>
        <v>ADEMPASTRAEXONHROAMOR</v>
      </c>
      <c r="D11639" t="str">
        <f>'BASE SPLIT DEM'!D11639</f>
        <v>PASTRAEXONH</v>
      </c>
      <c r="E11639" s="4">
        <f>'BASE SPLIT DEM'!E11639+IF('BASE SPLIT DEM'!E11639=0,0,_xlfn.IFNA(VLOOKUP(RIGHT(C11639,6),'Tuning parameter'!$A$3:$AC$11,HLOOKUP(B11639,'Tuning parameter'!$B$1:$AC$2,2,FALSE),FALSE),0))</f>
        <v>1.71060405137501E-3</v>
      </c>
      <c r="F11639" t="str">
        <f>'BASE SPLIT DEM'!F3903</f>
        <v>PassengerTransportationIn BoundaryNon Home basedRoadInter-city Buses</v>
      </c>
    </row>
    <row r="11640" spans="1:6" x14ac:dyDescent="0.25">
      <c r="A11640" t="str">
        <f>'BASE SPLIT DEM'!A3904</f>
        <v>TO</v>
      </c>
      <c r="B11640">
        <f>'BASE SPLIT DEM'!B11640</f>
        <v>2047</v>
      </c>
      <c r="C11640" t="str">
        <f>'BASE SPLIT DEM'!C11640</f>
        <v>ADEMPASTRAEXONHROAWAL</v>
      </c>
      <c r="D11640" t="str">
        <f>'BASE SPLIT DEM'!D11640</f>
        <v>PASTRAEXONH</v>
      </c>
      <c r="E11640" s="4">
        <f>'BASE SPLIT DEM'!E11640+IF('BASE SPLIT DEM'!E11640=0,0,_xlfn.IFNA(VLOOKUP(RIGHT(C11640,6),'Tuning parameter'!$A$3:$AC$11,HLOOKUP(B11640,'Tuning parameter'!$B$1:$AC$2,2,FALSE),FALSE),0))</f>
        <v>3.1791397586369962E-3</v>
      </c>
      <c r="F11640" t="str">
        <f>'BASE SPLIT DEM'!F3904</f>
        <v>PassengerTransportationIn BoundaryNon Home basedRoadInter-city Buses</v>
      </c>
    </row>
    <row r="11641" spans="1:6" x14ac:dyDescent="0.25">
      <c r="A11641" t="str">
        <f>'BASE SPLIT DEM'!A3905</f>
        <v>TO</v>
      </c>
      <c r="B11641">
        <f>'BASE SPLIT DEM'!B11641</f>
        <v>2047</v>
      </c>
      <c r="C11641" t="str">
        <f>'BASE SPLIT DEM'!C11641</f>
        <v>ADEMPASTRAEXONHROABIK</v>
      </c>
      <c r="D11641" t="str">
        <f>'BASE SPLIT DEM'!D11641</f>
        <v>PASTRAEXONH</v>
      </c>
      <c r="E11641" s="4">
        <f>'BASE SPLIT DEM'!E11641+IF('BASE SPLIT DEM'!E11641=0,0,_xlfn.IFNA(VLOOKUP(RIGHT(C11641,6),'Tuning parameter'!$A$3:$AC$11,HLOOKUP(B11641,'Tuning parameter'!$B$1:$AC$2,2,FALSE),FALSE),0))</f>
        <v>0</v>
      </c>
      <c r="F11641" t="str">
        <f>'BASE SPLIT DEM'!F3905</f>
        <v>PassengerTransportationIn BoundaryNon Home basedRoadInter-city Buses</v>
      </c>
    </row>
    <row r="11642" spans="1:6" x14ac:dyDescent="0.25">
      <c r="A11642" t="str">
        <f>'BASE SPLIT DEM'!A3906</f>
        <v>TO</v>
      </c>
      <c r="B11642">
        <f>'BASE SPLIT DEM'!B11642</f>
        <v>2047</v>
      </c>
      <c r="C11642" t="str">
        <f>'BASE SPLIT DEM'!C11642</f>
        <v>ADEMPASTRAINHWRAIREG___GOR</v>
      </c>
      <c r="D11642" t="str">
        <f>'BASE SPLIT DEM'!D11642</f>
        <v>PASTRAINHWRAIREG</v>
      </c>
      <c r="E11642" s="4">
        <f>'BASE SPLIT DEM'!E11642+IF('BASE SPLIT DEM'!E11642=0,0,_xlfn.IFNA(VLOOKUP(RIGHT(C11642,6),'Tuning parameter'!$A$3:$AC$11,HLOOKUP(B11642,'Tuning parameter'!$B$1:$AC$2,2,FALSE),FALSE),0))</f>
        <v>1</v>
      </c>
      <c r="F11642" t="str">
        <f>'BASE SPLIT DEM'!F3906</f>
        <v>PassengerTransportationIn BoundaryNon Home basedRoadInter-city Buses</v>
      </c>
    </row>
    <row r="11643" spans="1:6" x14ac:dyDescent="0.25">
      <c r="A11643" t="str">
        <f>'BASE SPLIT DEM'!A3907</f>
        <v>TO</v>
      </c>
      <c r="B11643">
        <f>'BASE SPLIT DEM'!B11643</f>
        <v>2047</v>
      </c>
      <c r="C11643" t="str">
        <f>'BASE SPLIT DEM'!C11643</f>
        <v>ADEMPASTRAINHWRAIREG___UPX</v>
      </c>
      <c r="D11643" t="str">
        <f>'BASE SPLIT DEM'!D11643</f>
        <v>PASTRAINHWRAIREG</v>
      </c>
      <c r="E11643" s="4">
        <f>'BASE SPLIT DEM'!E11643+IF('BASE SPLIT DEM'!E11643=0,0,_xlfn.IFNA(VLOOKUP(RIGHT(C11643,6),'Tuning parameter'!$A$3:$AC$11,HLOOKUP(B11643,'Tuning parameter'!$B$1:$AC$2,2,FALSE),FALSE),0))</f>
        <v>0</v>
      </c>
      <c r="F11643" t="str">
        <f>'BASE SPLIT DEM'!F3907</f>
        <v>PassengerTransportationIn BoundaryNon Home basedRoadCars</v>
      </c>
    </row>
    <row r="11644" spans="1:6" x14ac:dyDescent="0.25">
      <c r="A11644" t="str">
        <f>'BASE SPLIT DEM'!A3911</f>
        <v>TO</v>
      </c>
      <c r="B11644">
        <f>'BASE SPLIT DEM'!B11644</f>
        <v>2047</v>
      </c>
      <c r="C11644" t="str">
        <f>'BASE SPLIT DEM'!C11644</f>
        <v>ADEMPASTRAINHWRAISUB___TSU</v>
      </c>
      <c r="D11644" t="str">
        <f>'BASE SPLIT DEM'!D11644</f>
        <v>PASTRAINHWRAISUB</v>
      </c>
      <c r="E11644" s="4">
        <f>'BASE SPLIT DEM'!E11644+IF('BASE SPLIT DEM'!E11644=0,0,_xlfn.IFNA(VLOOKUP(RIGHT(C11644,6),'Tuning parameter'!$A$3:$AC$11,HLOOKUP(B11644,'Tuning parameter'!$B$1:$AC$2,2,FALSE),FALSE),0))</f>
        <v>1</v>
      </c>
      <c r="F11644" t="str">
        <f>'BASE SPLIT DEM'!F3911</f>
        <v>PassengerTransportationIn BoundaryNon Home basedRoadTruck</v>
      </c>
    </row>
    <row r="11645" spans="1:6" x14ac:dyDescent="0.25">
      <c r="A11645" t="str">
        <f>'BASE SPLIT DEM'!A3919</f>
        <v>TO</v>
      </c>
      <c r="B11645">
        <f>'BASE SPLIT DEM'!B11645</f>
        <v>2047</v>
      </c>
      <c r="C11645" t="str">
        <f>'BASE SPLIT DEM'!C11645</f>
        <v>ADEMPASTRAINHWRAITRM___TST</v>
      </c>
      <c r="D11645" t="str">
        <f>'BASE SPLIT DEM'!D11645</f>
        <v>PASTRAINHWRAITRM</v>
      </c>
      <c r="E11645" s="4">
        <f>'BASE SPLIT DEM'!E11645+IF('BASE SPLIT DEM'!E11645=0,0,_xlfn.IFNA(VLOOKUP(RIGHT(C11645,6),'Tuning parameter'!$A$3:$AC$11,HLOOKUP(B11645,'Tuning parameter'!$B$1:$AC$2,2,FALSE),FALSE),0))</f>
        <v>1</v>
      </c>
      <c r="F11645" t="str">
        <f>'BASE SPLIT DEM'!F3919</f>
        <v>PassengerTransportationExternal INHome WorkRailRegional</v>
      </c>
    </row>
    <row r="11646" spans="1:6" x14ac:dyDescent="0.25">
      <c r="A11646" t="str">
        <f>'BASE SPLIT DEM'!A3924</f>
        <v>TO</v>
      </c>
      <c r="B11646">
        <f>'BASE SPLIT DEM'!B11646</f>
        <v>2047</v>
      </c>
      <c r="C11646" t="str">
        <f>'BASE SPLIT DEM'!C11646</f>
        <v>ADEMPASTRAINHWROABUSIUBGOB</v>
      </c>
      <c r="D11646" t="str">
        <f>'BASE SPLIT DEM'!D11646</f>
        <v>PASTRAINHWROABUS</v>
      </c>
      <c r="E11646" s="4">
        <f>'BASE SPLIT DEM'!E11646+IF('BASE SPLIT DEM'!E11646=0,0,_xlfn.IFNA(VLOOKUP(RIGHT(C11646,6),'Tuning parameter'!$A$3:$AC$11,HLOOKUP(B11646,'Tuning parameter'!$B$1:$AC$2,2,FALSE),FALSE),0))</f>
        <v>6.0495247543321001E-2</v>
      </c>
      <c r="F11646" t="str">
        <f>'BASE SPLIT DEM'!F3924</f>
        <v>PassengerTransportationExternal INHome WorkRoadInter-city Buses</v>
      </c>
    </row>
    <row r="11647" spans="1:6" x14ac:dyDescent="0.25">
      <c r="A11647" t="str">
        <f>'BASE SPLIT DEM'!A3928</f>
        <v>TO</v>
      </c>
      <c r="B11647">
        <f>'BASE SPLIT DEM'!B11647</f>
        <v>2047</v>
      </c>
      <c r="C11647" t="str">
        <f>'BASE SPLIT DEM'!C11647</f>
        <v>ADEMPASTRAINHWROABUSURBTBU</v>
      </c>
      <c r="D11647" t="str">
        <f>'BASE SPLIT DEM'!D11647</f>
        <v>PASTRAINHWROABUS</v>
      </c>
      <c r="E11647" s="4">
        <f>'BASE SPLIT DEM'!E11647+IF('BASE SPLIT DEM'!E11647=0,0,_xlfn.IFNA(VLOOKUP(RIGHT(C11647,6),'Tuning parameter'!$A$3:$AC$11,HLOOKUP(B11647,'Tuning parameter'!$B$1:$AC$2,2,FALSE),FALSE),0))</f>
        <v>0.93950475245667897</v>
      </c>
      <c r="F11647" t="str">
        <f>'BASE SPLIT DEM'!F3928</f>
        <v>PassengerTransportationExternal INHome WorkRoadInter-city Buses</v>
      </c>
    </row>
    <row r="11648" spans="1:6" x14ac:dyDescent="0.25">
      <c r="A11648" t="str">
        <f>'BASE SPLIT DEM'!A3941</f>
        <v>TO</v>
      </c>
      <c r="B11648">
        <f>'BASE SPLIT DEM'!B11648</f>
        <v>2047</v>
      </c>
      <c r="C11648" t="str">
        <f>'BASE SPLIT DEM'!C11648</f>
        <v>ADEMPASTRAINHWROABUSURBWTB</v>
      </c>
      <c r="D11648" t="str">
        <f>'BASE SPLIT DEM'!D11648</f>
        <v>PASTRAINHWROABUS</v>
      </c>
      <c r="E11648" s="4">
        <f>'BASE SPLIT DEM'!E11648+IF('BASE SPLIT DEM'!E11648=0,0,_xlfn.IFNA(VLOOKUP(RIGHT(C11648,6),'Tuning parameter'!$A$3:$AC$11,HLOOKUP(B11648,'Tuning parameter'!$B$1:$AC$2,2,FALSE),FALSE),0))</f>
        <v>0</v>
      </c>
      <c r="F11648" t="str">
        <f>'BASE SPLIT DEM'!F3941</f>
        <v>PassengerTransportationExternal INHome SchoolRailRegional</v>
      </c>
    </row>
    <row r="11649" spans="1:6" x14ac:dyDescent="0.25">
      <c r="A11649" t="str">
        <f>'BASE SPLIT DEM'!A3946</f>
        <v>TO</v>
      </c>
      <c r="B11649">
        <f>'BASE SPLIT DEM'!B11649</f>
        <v>2047</v>
      </c>
      <c r="C11649" t="str">
        <f>'BASE SPLIT DEM'!C11649</f>
        <v>ADEMPASTRAINHWROABUSIUBMWAY</v>
      </c>
      <c r="D11649" t="str">
        <f>'BASE SPLIT DEM'!D11649</f>
        <v>PASTRAINHWROABUS</v>
      </c>
      <c r="E11649" s="4">
        <f>'BASE SPLIT DEM'!E11649+IF('BASE SPLIT DEM'!E11649=0,0,_xlfn.IFNA(VLOOKUP(RIGHT(C11649,6),'Tuning parameter'!$A$3:$AC$11,HLOOKUP(B11649,'Tuning parameter'!$B$1:$AC$2,2,FALSE),FALSE),0))</f>
        <v>0</v>
      </c>
      <c r="F11649" t="str">
        <f>'BASE SPLIT DEM'!F3946</f>
        <v>PassengerTransportationExternal INHome SchoolRoadInter-city Buses</v>
      </c>
    </row>
    <row r="11650" spans="1:6" x14ac:dyDescent="0.25">
      <c r="A11650" t="str">
        <f>'BASE SPLIT DEM'!A3951</f>
        <v>TO</v>
      </c>
      <c r="B11650">
        <f>'BASE SPLIT DEM'!B11650</f>
        <v>2047</v>
      </c>
      <c r="C11650" t="str">
        <f>'BASE SPLIT DEM'!C11650</f>
        <v>ADEMPASTRAINHWROABUSIUBVIVA</v>
      </c>
      <c r="D11650" t="str">
        <f>'BASE SPLIT DEM'!D11650</f>
        <v>PASTRAINHWROABUS</v>
      </c>
      <c r="E11650" s="4">
        <f>'BASE SPLIT DEM'!E11650+IF('BASE SPLIT DEM'!E11650=0,0,_xlfn.IFNA(VLOOKUP(RIGHT(C11650,6),'Tuning parameter'!$A$3:$AC$11,HLOOKUP(B11650,'Tuning parameter'!$B$1:$AC$2,2,FALSE),FALSE),0))</f>
        <v>0</v>
      </c>
      <c r="F11650" t="str">
        <f>'BASE SPLIT DEM'!F3951</f>
        <v>PassengerTransportationExternal INHome SchoolRoadCars</v>
      </c>
    </row>
    <row r="11651" spans="1:6" x14ac:dyDescent="0.25">
      <c r="A11651" t="str">
        <f>'BASE SPLIT DEM'!A3955</f>
        <v>TO</v>
      </c>
      <c r="B11651">
        <f>'BASE SPLIT DEM'!B11651</f>
        <v>2047</v>
      </c>
      <c r="C11651" t="str">
        <f>'BASE SPLIT DEM'!C11651</f>
        <v>ADEMPASTRAINHWROABUSIUBDURT</v>
      </c>
      <c r="D11651" t="str">
        <f>'BASE SPLIT DEM'!D11651</f>
        <v>PASTRAINHWROABUS</v>
      </c>
      <c r="E11651" s="4">
        <f>'BASE SPLIT DEM'!E11651+IF('BASE SPLIT DEM'!E11651=0,0,_xlfn.IFNA(VLOOKUP(RIGHT(C11651,6),'Tuning parameter'!$A$3:$AC$11,HLOOKUP(B11651,'Tuning parameter'!$B$1:$AC$2,2,FALSE),FALSE),0))</f>
        <v>0</v>
      </c>
      <c r="F11651" t="str">
        <f>'BASE SPLIT DEM'!F3955</f>
        <v>PassengerTransportationExternal INHome SchoolRoadTruck</v>
      </c>
    </row>
    <row r="11652" spans="1:6" x14ac:dyDescent="0.25">
      <c r="A11652" t="str">
        <f>'BASE SPLIT DEM'!A3968</f>
        <v>TO</v>
      </c>
      <c r="B11652">
        <f>'BASE SPLIT DEM'!B11652</f>
        <v>2047</v>
      </c>
      <c r="C11652" t="str">
        <f>'BASE SPLIT DEM'!C11652</f>
        <v>ADEMPASTRAINHWROABUSSCB___</v>
      </c>
      <c r="D11652" t="str">
        <f>'BASE SPLIT DEM'!D11652</f>
        <v>PASTRAINHWROABUS</v>
      </c>
      <c r="E11652" s="4">
        <f>'BASE SPLIT DEM'!E11652+IF('BASE SPLIT DEM'!E11652=0,0,_xlfn.IFNA(VLOOKUP(RIGHT(C11652,6),'Tuning parameter'!$A$3:$AC$11,HLOOKUP(B11652,'Tuning parameter'!$B$1:$AC$2,2,FALSE),FALSE),0))</f>
        <v>0</v>
      </c>
      <c r="F11652" t="str">
        <f>'BASE SPLIT DEM'!F3968</f>
        <v>PassengerTransportationExternal INHome OtherRoadInter-city Buses</v>
      </c>
    </row>
    <row r="11653" spans="1:6" x14ac:dyDescent="0.25">
      <c r="A11653" t="str">
        <f>'BASE SPLIT DEM'!A3972</f>
        <v>TO</v>
      </c>
      <c r="B11653">
        <f>'BASE SPLIT DEM'!B11653</f>
        <v>2047</v>
      </c>
      <c r="C11653" t="str">
        <f>'BASE SPLIT DEM'!C11653</f>
        <v>ADEMPASTRAINHWROACAR___RSH</v>
      </c>
      <c r="D11653" t="str">
        <f>'BASE SPLIT DEM'!D11653</f>
        <v>PASTRAINHWROACAR</v>
      </c>
      <c r="E11653" s="4">
        <f>'BASE SPLIT DEM'!E11653+IF('BASE SPLIT DEM'!E11653=0,0,_xlfn.IFNA(VLOOKUP(RIGHT(C11653,6),'Tuning parameter'!$A$3:$AC$11,HLOOKUP(B11653,'Tuning parameter'!$B$1:$AC$2,2,FALSE),FALSE),0))</f>
        <v>1.3511232481335201E-2</v>
      </c>
      <c r="F11653" t="str">
        <f>'BASE SPLIT DEM'!F3972</f>
        <v>PassengerTransportationExternal INHome OtherRoadInter-city Buses</v>
      </c>
    </row>
    <row r="11654" spans="1:6" x14ac:dyDescent="0.25">
      <c r="A11654" t="str">
        <f>'BASE SPLIT DEM'!A3990</f>
        <v>TO</v>
      </c>
      <c r="B11654">
        <f>'BASE SPLIT DEM'!B11654</f>
        <v>2047</v>
      </c>
      <c r="C11654" t="str">
        <f>'BASE SPLIT DEM'!C11654</f>
        <v>ADEMPASTRAINHWROACAR___TAX</v>
      </c>
      <c r="D11654" t="str">
        <f>'BASE SPLIT DEM'!D11654</f>
        <v>PASTRAINHWROACAR</v>
      </c>
      <c r="E11654" s="4">
        <f>'BASE SPLIT DEM'!E11654+IF('BASE SPLIT DEM'!E11654=0,0,_xlfn.IFNA(VLOOKUP(RIGHT(C11654,6),'Tuning parameter'!$A$3:$AC$11,HLOOKUP(B11654,'Tuning parameter'!$B$1:$AC$2,2,FALSE),FALSE),0))</f>
        <v>1.08157195638427E-2</v>
      </c>
      <c r="F11654" t="str">
        <f>'BASE SPLIT DEM'!F3990</f>
        <v>PassengerTransportationExternal INNon Home basedRoadInter-city Buses</v>
      </c>
    </row>
    <row r="11655" spans="1:6" x14ac:dyDescent="0.25">
      <c r="A11655" t="str">
        <f>'BASE SPLIT DEM'!A3994</f>
        <v>TO</v>
      </c>
      <c r="B11655">
        <f>'BASE SPLIT DEM'!B11655</f>
        <v>2047</v>
      </c>
      <c r="C11655" t="str">
        <f>'BASE SPLIT DEM'!C11655</f>
        <v>ADEMPASTRAINHWROACAR___ADR</v>
      </c>
      <c r="D11655" t="str">
        <f>'BASE SPLIT DEM'!D11655</f>
        <v>PASTRAINHWROACAR</v>
      </c>
      <c r="E11655" s="4">
        <f>'BASE SPLIT DEM'!E11655+IF('BASE SPLIT DEM'!E11655=0,0,_xlfn.IFNA(VLOOKUP(RIGHT(C11655,6),'Tuning parameter'!$A$3:$AC$11,HLOOKUP(B11655,'Tuning parameter'!$B$1:$AC$2,2,FALSE),FALSE),0))</f>
        <v>0.86770200888905602</v>
      </c>
      <c r="F11655" t="str">
        <f>'BASE SPLIT DEM'!F3994</f>
        <v>PassengerTransportationExternal INNon Home basedRoadInter-city Buses</v>
      </c>
    </row>
    <row r="11656" spans="1:6" x14ac:dyDescent="0.25">
      <c r="A11656" t="str">
        <f>'BASE SPLIT DEM'!A3995</f>
        <v>TO</v>
      </c>
      <c r="B11656">
        <f>'BASE SPLIT DEM'!B11656</f>
        <v>2047</v>
      </c>
      <c r="C11656" t="str">
        <f>'BASE SPLIT DEM'!C11656</f>
        <v>ADEMPASTRAINHWROACAR___APG</v>
      </c>
      <c r="D11656" t="str">
        <f>'BASE SPLIT DEM'!D11656</f>
        <v>PASTRAINHWROACAR</v>
      </c>
      <c r="E11656" s="4">
        <f>'BASE SPLIT DEM'!E11656+IF('BASE SPLIT DEM'!E11656=0,0,_xlfn.IFNA(VLOOKUP(RIGHT(C11656,6),'Tuning parameter'!$A$3:$AC$11,HLOOKUP(B11656,'Tuning parameter'!$B$1:$AC$2,2,FALSE),FALSE),0))</f>
        <v>0.107971039065765</v>
      </c>
      <c r="F11656" t="str">
        <f>'BASE SPLIT DEM'!F3995</f>
        <v>PassengerTransportationExternal INNon Home basedRoadCars</v>
      </c>
    </row>
    <row r="11657" spans="1:6" x14ac:dyDescent="0.25">
      <c r="A11657" t="str">
        <f>'BASE SPLIT DEM'!A3999</f>
        <v>TO</v>
      </c>
      <c r="B11657">
        <f>'BASE SPLIT DEM'!B11657</f>
        <v>2047</v>
      </c>
      <c r="C11657" t="str">
        <f>'BASE SPLIT DEM'!C11657</f>
        <v>ADEMPASTRAINHWROATRULGTRSH</v>
      </c>
      <c r="D11657" t="str">
        <f>'BASE SPLIT DEM'!D11657</f>
        <v>PASTRAINHWROATRU</v>
      </c>
      <c r="E11657" s="4">
        <f>'BASE SPLIT DEM'!E11657+IF('BASE SPLIT DEM'!E11657=0,0,_xlfn.IFNA(VLOOKUP(RIGHT(C11657,6),'Tuning parameter'!$A$3:$AC$11,HLOOKUP(B11657,'Tuning parameter'!$B$1:$AC$2,2,FALSE),FALSE),0))</f>
        <v>1.3516939479092299E-2</v>
      </c>
      <c r="F11657" t="str">
        <f>'BASE SPLIT DEM'!F3999</f>
        <v>PassengerTransportationExternal INNon Home basedRoadTruck</v>
      </c>
    </row>
    <row r="11658" spans="1:6" x14ac:dyDescent="0.25">
      <c r="A11658" t="str">
        <f>'BASE SPLIT DEM'!A4007</f>
        <v>TO</v>
      </c>
      <c r="B11658">
        <f>'BASE SPLIT DEM'!B11658</f>
        <v>2047</v>
      </c>
      <c r="C11658" t="str">
        <f>'BASE SPLIT DEM'!C11658</f>
        <v>ADEMPASTRAINHWROATRULGTTAX</v>
      </c>
      <c r="D11658" t="str">
        <f>'BASE SPLIT DEM'!D11658</f>
        <v>PASTRAINHWROATRU</v>
      </c>
      <c r="E11658" s="4">
        <f>'BASE SPLIT DEM'!E11658+IF('BASE SPLIT DEM'!E11658=0,0,_xlfn.IFNA(VLOOKUP(RIGHT(C11658,6),'Tuning parameter'!$A$3:$AC$11,HLOOKUP(B11658,'Tuning parameter'!$B$1:$AC$2,2,FALSE),FALSE),0))</f>
        <v>3.4924222617454702E-3</v>
      </c>
      <c r="F11658" t="str">
        <f>'BASE SPLIT DEM'!F4007</f>
        <v>PassengerTransportationExternal OUTHome WorkRailRegional</v>
      </c>
    </row>
    <row r="11659" spans="1:6" x14ac:dyDescent="0.25">
      <c r="A11659" t="str">
        <f>'BASE SPLIT DEM'!A4012</f>
        <v>TO</v>
      </c>
      <c r="B11659">
        <f>'BASE SPLIT DEM'!B11659</f>
        <v>2047</v>
      </c>
      <c r="C11659" t="str">
        <f>'BASE SPLIT DEM'!C11659</f>
        <v>ADEMPASTRAINHWROATRULGTADR</v>
      </c>
      <c r="D11659" t="str">
        <f>'BASE SPLIT DEM'!D11659</f>
        <v>PASTRAINHWROATRU</v>
      </c>
      <c r="E11659" s="4">
        <f>'BASE SPLIT DEM'!E11659+IF('BASE SPLIT DEM'!E11659=0,0,_xlfn.IFNA(VLOOKUP(RIGHT(C11659,6),'Tuning parameter'!$A$3:$AC$11,HLOOKUP(B11659,'Tuning parameter'!$B$1:$AC$2,2,FALSE),FALSE),0))</f>
        <v>0.87412592797713495</v>
      </c>
      <c r="F11659" t="str">
        <f>'BASE SPLIT DEM'!F4012</f>
        <v>PassengerTransportationExternal OUTHome WorkRoadInter-city Buses</v>
      </c>
    </row>
    <row r="11660" spans="1:6" x14ac:dyDescent="0.25">
      <c r="A11660" t="str">
        <f>'BASE SPLIT DEM'!A4016</f>
        <v>TO</v>
      </c>
      <c r="B11660">
        <f>'BASE SPLIT DEM'!B11660</f>
        <v>2047</v>
      </c>
      <c r="C11660" t="str">
        <f>'BASE SPLIT DEM'!C11660</f>
        <v>ADEMPASTRAINHWROATRULGTAPG</v>
      </c>
      <c r="D11660" t="str">
        <f>'BASE SPLIT DEM'!D11660</f>
        <v>PASTRAINHWROATRU</v>
      </c>
      <c r="E11660" s="4">
        <f>'BASE SPLIT DEM'!E11660+IF('BASE SPLIT DEM'!E11660=0,0,_xlfn.IFNA(VLOOKUP(RIGHT(C11660,6),'Tuning parameter'!$A$3:$AC$11,HLOOKUP(B11660,'Tuning parameter'!$B$1:$AC$2,2,FALSE),FALSE),0))</f>
        <v>0.108864710282026</v>
      </c>
      <c r="F11660" t="str">
        <f>'BASE SPLIT DEM'!F4016</f>
        <v>PassengerTransportationExternal OUTHome WorkRoadInter-city Buses</v>
      </c>
    </row>
    <row r="11661" spans="1:6" x14ac:dyDescent="0.25">
      <c r="A11661" t="str">
        <f>'BASE SPLIT DEM'!A4029</f>
        <v>TO</v>
      </c>
      <c r="B11661">
        <f>'BASE SPLIT DEM'!B11661</f>
        <v>2047</v>
      </c>
      <c r="C11661" t="str">
        <f>'BASE SPLIT DEM'!C11661</f>
        <v>ADEMPASTRAINHWROAMOR______</v>
      </c>
      <c r="D11661" t="str">
        <f>'BASE SPLIT DEM'!D11661</f>
        <v>PASTRAINHWROAMOR</v>
      </c>
      <c r="E11661" s="4">
        <f>'BASE SPLIT DEM'!E11661+IF('BASE SPLIT DEM'!E11661=0,0,_xlfn.IFNA(VLOOKUP(RIGHT(C11661,6),'Tuning parameter'!$A$3:$AC$11,HLOOKUP(B11661,'Tuning parameter'!$B$1:$AC$2,2,FALSE),FALSE),0))</f>
        <v>1</v>
      </c>
      <c r="F11661" t="str">
        <f>'BASE SPLIT DEM'!F4029</f>
        <v>PassengerTransportationExternal OUTHome SchoolRailRegional</v>
      </c>
    </row>
    <row r="11662" spans="1:6" x14ac:dyDescent="0.25">
      <c r="A11662" t="str">
        <f>'BASE SPLIT DEM'!A4034</f>
        <v>TO</v>
      </c>
      <c r="B11662">
        <f>'BASE SPLIT DEM'!B11662</f>
        <v>2047</v>
      </c>
      <c r="C11662" t="str">
        <f>'BASE SPLIT DEM'!C11662</f>
        <v>ADEMPASTRAINHWROAWAL______</v>
      </c>
      <c r="D11662" t="str">
        <f>'BASE SPLIT DEM'!D11662</f>
        <v>PASTRAINHWROAWAL</v>
      </c>
      <c r="E11662" s="4">
        <f>'BASE SPLIT DEM'!E11662+IF('BASE SPLIT DEM'!E11662=0,0,_xlfn.IFNA(VLOOKUP(RIGHT(C11662,6),'Tuning parameter'!$A$3:$AC$11,HLOOKUP(B11662,'Tuning parameter'!$B$1:$AC$2,2,FALSE),FALSE),0))</f>
        <v>1</v>
      </c>
      <c r="F11662" t="str">
        <f>'BASE SPLIT DEM'!F4034</f>
        <v>PassengerTransportationExternal OUTHome SchoolRoadInter-city Buses</v>
      </c>
    </row>
    <row r="11663" spans="1:6" x14ac:dyDescent="0.25">
      <c r="A11663" t="str">
        <f>'BASE SPLIT DEM'!A4039</f>
        <v>TO</v>
      </c>
      <c r="B11663">
        <f>'BASE SPLIT DEM'!B11663</f>
        <v>2047</v>
      </c>
      <c r="C11663" t="str">
        <f>'BASE SPLIT DEM'!C11663</f>
        <v>ADEMPASTRAINHWROABIK______</v>
      </c>
      <c r="D11663" t="str">
        <f>'BASE SPLIT DEM'!D11663</f>
        <v>PASTRAINHWROABIK</v>
      </c>
      <c r="E11663" s="4">
        <f>'BASE SPLIT DEM'!E11663+IF('BASE SPLIT DEM'!E11663=0,0,_xlfn.IFNA(VLOOKUP(RIGHT(C11663,6),'Tuning parameter'!$A$3:$AC$11,HLOOKUP(B11663,'Tuning parameter'!$B$1:$AC$2,2,FALSE),FALSE),0))</f>
        <v>1</v>
      </c>
      <c r="F11663" t="str">
        <f>'BASE SPLIT DEM'!F4039</f>
        <v>PassengerTransportationExternal OUTHome SchoolRoadCars</v>
      </c>
    </row>
    <row r="11664" spans="1:6" x14ac:dyDescent="0.25">
      <c r="A11664" t="str">
        <f>'BASE SPLIT DEM'!A4043</f>
        <v>TO</v>
      </c>
      <c r="B11664">
        <f>'BASE SPLIT DEM'!B11664</f>
        <v>2047</v>
      </c>
      <c r="C11664" t="str">
        <f>'BASE SPLIT DEM'!C11664</f>
        <v>ADEMPASTRAINHSRAIREG___GOR</v>
      </c>
      <c r="D11664" t="str">
        <f>'BASE SPLIT DEM'!D11664</f>
        <v>PASTRAINHSRAIREG</v>
      </c>
      <c r="E11664" s="4">
        <f>'BASE SPLIT DEM'!E11664+IF('BASE SPLIT DEM'!E11664=0,0,_xlfn.IFNA(VLOOKUP(RIGHT(C11664,6),'Tuning parameter'!$A$3:$AC$11,HLOOKUP(B11664,'Tuning parameter'!$B$1:$AC$2,2,FALSE),FALSE),0))</f>
        <v>1</v>
      </c>
      <c r="F11664" t="str">
        <f>'BASE SPLIT DEM'!F4043</f>
        <v>PassengerTransportationExternal OUTHome SchoolRoadTruck</v>
      </c>
    </row>
    <row r="11665" spans="1:6" x14ac:dyDescent="0.25">
      <c r="A11665" t="str">
        <f>'BASE SPLIT DEM'!A4056</f>
        <v>TO</v>
      </c>
      <c r="B11665">
        <f>'BASE SPLIT DEM'!B11665</f>
        <v>2047</v>
      </c>
      <c r="C11665" t="str">
        <f>'BASE SPLIT DEM'!C11665</f>
        <v>ADEMPASTRAINHSRAIREG___UPX</v>
      </c>
      <c r="D11665" t="str">
        <f>'BASE SPLIT DEM'!D11665</f>
        <v>PASTRAINHSRAIREG</v>
      </c>
      <c r="E11665" s="4">
        <f>'BASE SPLIT DEM'!E11665+IF('BASE SPLIT DEM'!E11665=0,0,_xlfn.IFNA(VLOOKUP(RIGHT(C11665,6),'Tuning parameter'!$A$3:$AC$11,HLOOKUP(B11665,'Tuning parameter'!$B$1:$AC$2,2,FALSE),FALSE),0))</f>
        <v>0</v>
      </c>
      <c r="F11665" t="str">
        <f>'BASE SPLIT DEM'!F4056</f>
        <v>PassengerTransportationExternal OUTHome OtherRoadInter-city Buses</v>
      </c>
    </row>
    <row r="11666" spans="1:6" x14ac:dyDescent="0.25">
      <c r="A11666" t="str">
        <f>'BASE SPLIT DEM'!A4060</f>
        <v>TO</v>
      </c>
      <c r="B11666">
        <f>'BASE SPLIT DEM'!B11666</f>
        <v>2047</v>
      </c>
      <c r="C11666" t="str">
        <f>'BASE SPLIT DEM'!C11666</f>
        <v>ADEMPASTRAINHSRAISUB___TSU</v>
      </c>
      <c r="D11666" t="str">
        <f>'BASE SPLIT DEM'!D11666</f>
        <v>PASTRAINHSRAISUB</v>
      </c>
      <c r="E11666" s="4">
        <f>'BASE SPLIT DEM'!E11666+IF('BASE SPLIT DEM'!E11666=0,0,_xlfn.IFNA(VLOOKUP(RIGHT(C11666,6),'Tuning parameter'!$A$3:$AC$11,HLOOKUP(B11666,'Tuning parameter'!$B$1:$AC$2,2,FALSE),FALSE),0))</f>
        <v>1</v>
      </c>
      <c r="F11666" t="str">
        <f>'BASE SPLIT DEM'!F4060</f>
        <v>PassengerTransportationExternal OUTHome OtherRoadInter-city Buses</v>
      </c>
    </row>
    <row r="11667" spans="1:6" x14ac:dyDescent="0.25">
      <c r="A11667" t="str">
        <f>'BASE SPLIT DEM'!A4078</f>
        <v>TO</v>
      </c>
      <c r="B11667">
        <f>'BASE SPLIT DEM'!B11667</f>
        <v>2047</v>
      </c>
      <c r="C11667" t="str">
        <f>'BASE SPLIT DEM'!C11667</f>
        <v>ADEMPASTRAINHSRAITRM___TST</v>
      </c>
      <c r="D11667" t="str">
        <f>'BASE SPLIT DEM'!D11667</f>
        <v>PASTRAINHSRAITRM</v>
      </c>
      <c r="E11667" s="4">
        <f>'BASE SPLIT DEM'!E11667+IF('BASE SPLIT DEM'!E11667=0,0,_xlfn.IFNA(VLOOKUP(RIGHT(C11667,6),'Tuning parameter'!$A$3:$AC$11,HLOOKUP(B11667,'Tuning parameter'!$B$1:$AC$2,2,FALSE),FALSE),0))</f>
        <v>1</v>
      </c>
      <c r="F11667" t="str">
        <f>'BASE SPLIT DEM'!F4078</f>
        <v>PassengerTransportationExternal OUTNon Home basedRoadInter-city Buses</v>
      </c>
    </row>
    <row r="11668" spans="1:6" x14ac:dyDescent="0.25">
      <c r="A11668" t="str">
        <f>'BASE SPLIT DEM'!A4082</f>
        <v>TO</v>
      </c>
      <c r="B11668">
        <f>'BASE SPLIT DEM'!B11668</f>
        <v>2047</v>
      </c>
      <c r="C11668" t="str">
        <f>'BASE SPLIT DEM'!C11668</f>
        <v>ADEMPASTRAINHSROABUSIUBGOB</v>
      </c>
      <c r="D11668" t="str">
        <f>'BASE SPLIT DEM'!D11668</f>
        <v>PASTRAINHSROABUS</v>
      </c>
      <c r="E11668" s="4">
        <f>'BASE SPLIT DEM'!E11668+IF('BASE SPLIT DEM'!E11668=0,0,_xlfn.IFNA(VLOOKUP(RIGHT(C11668,6),'Tuning parameter'!$A$3:$AC$11,HLOOKUP(B11668,'Tuning parameter'!$B$1:$AC$2,2,FALSE),FALSE),0))</f>
        <v>6.0495247543321001E-2</v>
      </c>
      <c r="F11668" t="str">
        <f>'BASE SPLIT DEM'!F4082</f>
        <v>PassengerTransportationExternal OUTNon Home basedRoadInter-city Buses</v>
      </c>
    </row>
    <row r="11669" spans="1:6" x14ac:dyDescent="0.25">
      <c r="A11669" t="str">
        <f>'BASE SPLIT DEM'!A4083</f>
        <v>TO</v>
      </c>
      <c r="B11669">
        <f>'BASE SPLIT DEM'!B11669</f>
        <v>2047</v>
      </c>
      <c r="C11669" t="str">
        <f>'BASE SPLIT DEM'!C11669</f>
        <v>ADEMPASTRAINHSROABUSURBTBU</v>
      </c>
      <c r="D11669" t="str">
        <f>'BASE SPLIT DEM'!D11669</f>
        <v>PASTRAINHSROABUS</v>
      </c>
      <c r="E11669" s="4">
        <f>'BASE SPLIT DEM'!E11669+IF('BASE SPLIT DEM'!E11669=0,0,_xlfn.IFNA(VLOOKUP(RIGHT(C11669,6),'Tuning parameter'!$A$3:$AC$11,HLOOKUP(B11669,'Tuning parameter'!$B$1:$AC$2,2,FALSE),FALSE),0))</f>
        <v>0.41098945353878302</v>
      </c>
      <c r="F11669" t="str">
        <f>'BASE SPLIT DEM'!F4083</f>
        <v>PassengerTransportationExternal OUTNon Home basedRoadCars</v>
      </c>
    </row>
    <row r="11670" spans="1:6" x14ac:dyDescent="0.25">
      <c r="A11670" t="str">
        <f>'BASE SPLIT DEM'!A4087</f>
        <v>TO</v>
      </c>
      <c r="B11670">
        <f>'BASE SPLIT DEM'!B11670</f>
        <v>2047</v>
      </c>
      <c r="C11670" t="str">
        <f>'BASE SPLIT DEM'!C11670</f>
        <v>ADEMPASTRAINHSROABUSURBWTB</v>
      </c>
      <c r="D11670" t="str">
        <f>'BASE SPLIT DEM'!D11670</f>
        <v>PASTRAINHSROABUS</v>
      </c>
      <c r="E11670" s="4">
        <f>'BASE SPLIT DEM'!E11670+IF('BASE SPLIT DEM'!E11670=0,0,_xlfn.IFNA(VLOOKUP(RIGHT(C11670,6),'Tuning parameter'!$A$3:$AC$11,HLOOKUP(B11670,'Tuning parameter'!$B$1:$AC$2,2,FALSE),FALSE),0))</f>
        <v>0</v>
      </c>
      <c r="F11670" t="str">
        <f>'BASE SPLIT DEM'!F4087</f>
        <v>PassengerTransportationExternal OUTNon Home basedRoadTruck</v>
      </c>
    </row>
    <row r="11671" spans="1:6" x14ac:dyDescent="0.25">
      <c r="A11671" t="str">
        <f>'BASE SPLIT DEM'!A4203</f>
        <v>TO</v>
      </c>
      <c r="B11671">
        <f>'BASE SPLIT DEM'!B11671</f>
        <v>2047</v>
      </c>
      <c r="C11671" t="str">
        <f>'BASE SPLIT DEM'!C11671</f>
        <v>ADEMPASTRAINHSROABUSIUBMWAY</v>
      </c>
      <c r="D11671" t="str">
        <f>'BASE SPLIT DEM'!D11671</f>
        <v>PASTRAINHSROABUS</v>
      </c>
      <c r="E11671" s="4">
        <f>'BASE SPLIT DEM'!E11671+IF('BASE SPLIT DEM'!E11671=0,0,_xlfn.IFNA(VLOOKUP(RIGHT(C11671,6),'Tuning parameter'!$A$3:$AC$11,HLOOKUP(B11671,'Tuning parameter'!$B$1:$AC$2,2,FALSE),FALSE),0))</f>
        <v>0</v>
      </c>
      <c r="F11671" t="str">
        <f>'BASE SPLIT DEM'!F4203</f>
        <v>PassengerTransportationIn BoundaryHome WorkRailRegional</v>
      </c>
    </row>
    <row r="11672" spans="1:6" x14ac:dyDescent="0.25">
      <c r="A11672" t="str">
        <f>'BASE SPLIT DEM'!A4208</f>
        <v>TO</v>
      </c>
      <c r="B11672">
        <f>'BASE SPLIT DEM'!B11672</f>
        <v>2047</v>
      </c>
      <c r="C11672" t="str">
        <f>'BASE SPLIT DEM'!C11672</f>
        <v>ADEMPASTRAINHSROABUSIUBVIVA</v>
      </c>
      <c r="D11672" t="str">
        <f>'BASE SPLIT DEM'!D11672</f>
        <v>PASTRAINHSROABUS</v>
      </c>
      <c r="E11672" s="4">
        <f>'BASE SPLIT DEM'!E11672+IF('BASE SPLIT DEM'!E11672=0,0,_xlfn.IFNA(VLOOKUP(RIGHT(C11672,6),'Tuning parameter'!$A$3:$AC$11,HLOOKUP(B11672,'Tuning parameter'!$B$1:$AC$2,2,FALSE),FALSE),0))</f>
        <v>0</v>
      </c>
      <c r="F11672" t="str">
        <f>'BASE SPLIT DEM'!F4208</f>
        <v>PassengerTransportationIn BoundaryHome WorkRoadInter-city Buses</v>
      </c>
    </row>
    <row r="11673" spans="1:6" x14ac:dyDescent="0.25">
      <c r="A11673" t="str">
        <f>'BASE SPLIT DEM'!A4209</f>
        <v>TO</v>
      </c>
      <c r="B11673">
        <f>'BASE SPLIT DEM'!B11673</f>
        <v>2047</v>
      </c>
      <c r="C11673" t="str">
        <f>'BASE SPLIT DEM'!C11673</f>
        <v>ADEMPASTRAINHSROABUSIUBDURT</v>
      </c>
      <c r="D11673" t="str">
        <f>'BASE SPLIT DEM'!D11673</f>
        <v>PASTRAINHSROABUS</v>
      </c>
      <c r="E11673" s="4">
        <f>'BASE SPLIT DEM'!E11673+IF('BASE SPLIT DEM'!E11673=0,0,_xlfn.IFNA(VLOOKUP(RIGHT(C11673,6),'Tuning parameter'!$A$3:$AC$11,HLOOKUP(B11673,'Tuning parameter'!$B$1:$AC$2,2,FALSE),FALSE),0))</f>
        <v>0</v>
      </c>
      <c r="F11673" t="str">
        <f>'BASE SPLIT DEM'!F4209</f>
        <v>PassengerTransportationIn BoundaryHome WorkRoadInter-city Buses</v>
      </c>
    </row>
    <row r="11674" spans="1:6" x14ac:dyDescent="0.25">
      <c r="A11674" t="str">
        <f>'BASE SPLIT DEM'!A4210</f>
        <v>TO</v>
      </c>
      <c r="B11674">
        <f>'BASE SPLIT DEM'!B11674</f>
        <v>2047</v>
      </c>
      <c r="C11674" t="str">
        <f>'BASE SPLIT DEM'!C11674</f>
        <v>ADEMPASTRAINHSROABUSSCB___</v>
      </c>
      <c r="D11674" t="str">
        <f>'BASE SPLIT DEM'!D11674</f>
        <v>PASTRAINHSROABUS</v>
      </c>
      <c r="E11674" s="4">
        <f>'BASE SPLIT DEM'!E11674+IF('BASE SPLIT DEM'!E11674=0,0,_xlfn.IFNA(VLOOKUP(RIGHT(C11674,6),'Tuning parameter'!$A$3:$AC$11,HLOOKUP(B11674,'Tuning parameter'!$B$1:$AC$2,2,FALSE),FALSE),0))</f>
        <v>0.52851529891789495</v>
      </c>
      <c r="F11674" t="str">
        <f>'BASE SPLIT DEM'!F4210</f>
        <v>PassengerTransportationIn BoundaryHome WorkRoadInter-city Buses</v>
      </c>
    </row>
    <row r="11675" spans="1:6" x14ac:dyDescent="0.25">
      <c r="A11675" t="str">
        <f>'BASE SPLIT DEM'!A4211</f>
        <v>TO</v>
      </c>
      <c r="B11675">
        <f>'BASE SPLIT DEM'!B11675</f>
        <v>2047</v>
      </c>
      <c r="C11675" t="str">
        <f>'BASE SPLIT DEM'!C11675</f>
        <v>ADEMPASTRAINHSROACAR___RSH</v>
      </c>
      <c r="D11675" t="str">
        <f>'BASE SPLIT DEM'!D11675</f>
        <v>PASTRAINHSROACAR</v>
      </c>
      <c r="E11675" s="4">
        <f>'BASE SPLIT DEM'!E11675+IF('BASE SPLIT DEM'!E11675=0,0,_xlfn.IFNA(VLOOKUP(RIGHT(C11675,6),'Tuning parameter'!$A$3:$AC$11,HLOOKUP(B11675,'Tuning parameter'!$B$1:$AC$2,2,FALSE),FALSE),0))</f>
        <v>0</v>
      </c>
      <c r="F11675" t="str">
        <f>'BASE SPLIT DEM'!F4211</f>
        <v>PassengerTransportationIn BoundaryHome WorkRoadInter-city Buses</v>
      </c>
    </row>
    <row r="11676" spans="1:6" x14ac:dyDescent="0.25">
      <c r="A11676" t="str">
        <f>'BASE SPLIT DEM'!A4212</f>
        <v>TO</v>
      </c>
      <c r="B11676">
        <f>'BASE SPLIT DEM'!B11676</f>
        <v>2047</v>
      </c>
      <c r="C11676" t="str">
        <f>'BASE SPLIT DEM'!C11676</f>
        <v>ADEMPASTRAINHSROACAR___TAX</v>
      </c>
      <c r="D11676" t="str">
        <f>'BASE SPLIT DEM'!D11676</f>
        <v>PASTRAINHSROACAR</v>
      </c>
      <c r="E11676" s="4">
        <f>'BASE SPLIT DEM'!E11676+IF('BASE SPLIT DEM'!E11676=0,0,_xlfn.IFNA(VLOOKUP(RIGHT(C11676,6),'Tuning parameter'!$A$3:$AC$11,HLOOKUP(B11676,'Tuning parameter'!$B$1:$AC$2,2,FALSE),FALSE),0))</f>
        <v>1.08157195638427E-2</v>
      </c>
      <c r="F11676" t="str">
        <f>'BASE SPLIT DEM'!F4212</f>
        <v>PassengerTransportationIn BoundaryHome WorkRoadInter-city Buses</v>
      </c>
    </row>
    <row r="11677" spans="1:6" x14ac:dyDescent="0.25">
      <c r="A11677" t="str">
        <f>'BASE SPLIT DEM'!A4225</f>
        <v>TO</v>
      </c>
      <c r="B11677">
        <f>'BASE SPLIT DEM'!B11677</f>
        <v>2047</v>
      </c>
      <c r="C11677" t="str">
        <f>'BASE SPLIT DEM'!C11677</f>
        <v>ADEMPASTRAINHSROACAR___ADR</v>
      </c>
      <c r="D11677" t="str">
        <f>'BASE SPLIT DEM'!D11677</f>
        <v>PASTRAINHSROACAR</v>
      </c>
      <c r="E11677" s="4">
        <f>'BASE SPLIT DEM'!E11677+IF('BASE SPLIT DEM'!E11677=0,0,_xlfn.IFNA(VLOOKUP(RIGHT(C11677,6),'Tuning parameter'!$A$3:$AC$11,HLOOKUP(B11677,'Tuning parameter'!$B$1:$AC$2,2,FALSE),FALSE),0))</f>
        <v>0.400042806032957</v>
      </c>
      <c r="F11677" t="str">
        <f>'BASE SPLIT DEM'!F4225</f>
        <v>PassengerTransportationIn BoundaryHome SchoolRailRegional</v>
      </c>
    </row>
    <row r="11678" spans="1:6" x14ac:dyDescent="0.25">
      <c r="A11678" t="str">
        <f>'BASE SPLIT DEM'!A4230</f>
        <v>TO</v>
      </c>
      <c r="B11678">
        <f>'BASE SPLIT DEM'!B11678</f>
        <v>2047</v>
      </c>
      <c r="C11678" t="str">
        <f>'BASE SPLIT DEM'!C11678</f>
        <v>ADEMPASTRAINHSROACAR___APG</v>
      </c>
      <c r="D11678" t="str">
        <f>'BASE SPLIT DEM'!D11678</f>
        <v>PASTRAINHSROACAR</v>
      </c>
      <c r="E11678" s="4">
        <f>'BASE SPLIT DEM'!E11678+IF('BASE SPLIT DEM'!E11678=0,0,_xlfn.IFNA(VLOOKUP(RIGHT(C11678,6),'Tuning parameter'!$A$3:$AC$11,HLOOKUP(B11678,'Tuning parameter'!$B$1:$AC$2,2,FALSE),FALSE),0))</f>
        <v>0.58914147440319897</v>
      </c>
      <c r="F11678" t="str">
        <f>'BASE SPLIT DEM'!F4230</f>
        <v>PassengerTransportationIn BoundaryHome SchoolRoadInter-city Buses</v>
      </c>
    </row>
    <row r="11679" spans="1:6" x14ac:dyDescent="0.25">
      <c r="A11679" t="str">
        <f>'BASE SPLIT DEM'!A4231</f>
        <v>TO</v>
      </c>
      <c r="B11679">
        <f>'BASE SPLIT DEM'!B11679</f>
        <v>2047</v>
      </c>
      <c r="C11679" t="str">
        <f>'BASE SPLIT DEM'!C11679</f>
        <v>ADEMPASTRAINHSROATRULGTRSH</v>
      </c>
      <c r="D11679" t="str">
        <f>'BASE SPLIT DEM'!D11679</f>
        <v>PASTRAINHSROATRU</v>
      </c>
      <c r="E11679" s="4">
        <f>'BASE SPLIT DEM'!E11679+IF('BASE SPLIT DEM'!E11679=0,0,_xlfn.IFNA(VLOOKUP(RIGHT(C11679,6),'Tuning parameter'!$A$3:$AC$11,HLOOKUP(B11679,'Tuning parameter'!$B$1:$AC$2,2,FALSE),FALSE),0))</f>
        <v>0</v>
      </c>
      <c r="F11679" t="str">
        <f>'BASE SPLIT DEM'!F4231</f>
        <v>PassengerTransportationIn BoundaryHome SchoolRoadInter-city Buses</v>
      </c>
    </row>
    <row r="11680" spans="1:6" x14ac:dyDescent="0.25">
      <c r="A11680" t="str">
        <f>'BASE SPLIT DEM'!A4232</f>
        <v>TO</v>
      </c>
      <c r="B11680">
        <f>'BASE SPLIT DEM'!B11680</f>
        <v>2047</v>
      </c>
      <c r="C11680" t="str">
        <f>'BASE SPLIT DEM'!C11680</f>
        <v>ADEMPASTRAINHSROATRULGTTAX</v>
      </c>
      <c r="D11680" t="str">
        <f>'BASE SPLIT DEM'!D11680</f>
        <v>PASTRAINHSROATRU</v>
      </c>
      <c r="E11680" s="4">
        <f>'BASE SPLIT DEM'!E11680+IF('BASE SPLIT DEM'!E11680=0,0,_xlfn.IFNA(VLOOKUP(RIGHT(C11680,6),'Tuning parameter'!$A$3:$AC$11,HLOOKUP(B11680,'Tuning parameter'!$B$1:$AC$2,2,FALSE),FALSE),0))</f>
        <v>3.4924222617454702E-3</v>
      </c>
      <c r="F11680" t="str">
        <f>'BASE SPLIT DEM'!F4232</f>
        <v>PassengerTransportationIn BoundaryHome SchoolRoadInter-city Buses</v>
      </c>
    </row>
    <row r="11681" spans="1:6" x14ac:dyDescent="0.25">
      <c r="A11681" t="str">
        <f>'BASE SPLIT DEM'!A4233</f>
        <v>TO</v>
      </c>
      <c r="B11681">
        <f>'BASE SPLIT DEM'!B11681</f>
        <v>2047</v>
      </c>
      <c r="C11681" t="str">
        <f>'BASE SPLIT DEM'!C11681</f>
        <v>ADEMPASTRAINHSROATRULGTADR</v>
      </c>
      <c r="D11681" t="str">
        <f>'BASE SPLIT DEM'!D11681</f>
        <v>PASTRAINHSROATRU</v>
      </c>
      <c r="E11681" s="4">
        <f>'BASE SPLIT DEM'!E11681+IF('BASE SPLIT DEM'!E11681=0,0,_xlfn.IFNA(VLOOKUP(RIGHT(C11681,6),'Tuning parameter'!$A$3:$AC$11,HLOOKUP(B11681,'Tuning parameter'!$B$1:$AC$2,2,FALSE),FALSE),0))</f>
        <v>0.40300447097253</v>
      </c>
      <c r="F11681" t="str">
        <f>'BASE SPLIT DEM'!F4233</f>
        <v>PassengerTransportationIn BoundaryHome SchoolRoadInter-city Buses</v>
      </c>
    </row>
    <row r="11682" spans="1:6" x14ac:dyDescent="0.25">
      <c r="A11682" t="str">
        <f>'BASE SPLIT DEM'!A4235</f>
        <v>TO</v>
      </c>
      <c r="B11682">
        <f>'BASE SPLIT DEM'!B11682</f>
        <v>2047</v>
      </c>
      <c r="C11682" t="str">
        <f>'BASE SPLIT DEM'!C11682</f>
        <v>ADEMPASTRAINHSROATRULGTAPG</v>
      </c>
      <c r="D11682" t="str">
        <f>'BASE SPLIT DEM'!D11682</f>
        <v>PASTRAINHSROATRU</v>
      </c>
      <c r="E11682" s="4">
        <f>'BASE SPLIT DEM'!E11682+IF('BASE SPLIT DEM'!E11682=0,0,_xlfn.IFNA(VLOOKUP(RIGHT(C11682,6),'Tuning parameter'!$A$3:$AC$11,HLOOKUP(B11682,'Tuning parameter'!$B$1:$AC$2,2,FALSE),FALSE),0))</f>
        <v>0.59350310676572304</v>
      </c>
      <c r="F11682" t="str">
        <f>'BASE SPLIT DEM'!F4235</f>
        <v>PassengerTransportationIn BoundaryHome SchoolRoadCars</v>
      </c>
    </row>
    <row r="11683" spans="1:6" x14ac:dyDescent="0.25">
      <c r="A11683" t="str">
        <f>'BASE SPLIT DEM'!A4239</f>
        <v>TO</v>
      </c>
      <c r="B11683">
        <f>'BASE SPLIT DEM'!B11683</f>
        <v>2047</v>
      </c>
      <c r="C11683" t="str">
        <f>'BASE SPLIT DEM'!C11683</f>
        <v>ADEMPASTRAINHSROAMOR______</v>
      </c>
      <c r="D11683" t="str">
        <f>'BASE SPLIT DEM'!D11683</f>
        <v>PASTRAINHSROAMOR</v>
      </c>
      <c r="E11683" s="4">
        <f>'BASE SPLIT DEM'!E11683+IF('BASE SPLIT DEM'!E11683=0,0,_xlfn.IFNA(VLOOKUP(RIGHT(C11683,6),'Tuning parameter'!$A$3:$AC$11,HLOOKUP(B11683,'Tuning parameter'!$B$1:$AC$2,2,FALSE),FALSE),0))</f>
        <v>1</v>
      </c>
      <c r="F11683" t="str">
        <f>'BASE SPLIT DEM'!F4239</f>
        <v>PassengerTransportationIn BoundaryHome SchoolRoadTruck</v>
      </c>
    </row>
    <row r="11684" spans="1:6" x14ac:dyDescent="0.25">
      <c r="A11684" t="str">
        <f>'BASE SPLIT DEM'!A4247</f>
        <v>TO</v>
      </c>
      <c r="B11684">
        <f>'BASE SPLIT DEM'!B11684</f>
        <v>2047</v>
      </c>
      <c r="C11684" t="str">
        <f>'BASE SPLIT DEM'!C11684</f>
        <v>ADEMPASTRAINHSROAWAL______</v>
      </c>
      <c r="D11684" t="str">
        <f>'BASE SPLIT DEM'!D11684</f>
        <v>PASTRAINHSROAWAL</v>
      </c>
      <c r="E11684" s="4">
        <f>'BASE SPLIT DEM'!E11684+IF('BASE SPLIT DEM'!E11684=0,0,_xlfn.IFNA(VLOOKUP(RIGHT(C11684,6),'Tuning parameter'!$A$3:$AC$11,HLOOKUP(B11684,'Tuning parameter'!$B$1:$AC$2,2,FALSE),FALSE),0))</f>
        <v>1</v>
      </c>
      <c r="F11684" t="str">
        <f>'BASE SPLIT DEM'!F4247</f>
        <v>PassengerTransportationIn BoundaryHome OtherRailRegional</v>
      </c>
    </row>
    <row r="11685" spans="1:6" x14ac:dyDescent="0.25">
      <c r="A11685" t="str">
        <f>'BASE SPLIT DEM'!A4253</f>
        <v>TO</v>
      </c>
      <c r="B11685">
        <f>'BASE SPLIT DEM'!B11685</f>
        <v>2047</v>
      </c>
      <c r="C11685" t="str">
        <f>'BASE SPLIT DEM'!C11685</f>
        <v>ADEMPASTRAINHSROABIK______</v>
      </c>
      <c r="D11685" t="str">
        <f>'BASE SPLIT DEM'!D11685</f>
        <v>PASTRAINHSROABIK</v>
      </c>
      <c r="E11685" s="4">
        <f>'BASE SPLIT DEM'!E11685+IF('BASE SPLIT DEM'!E11685=0,0,_xlfn.IFNA(VLOOKUP(RIGHT(C11685,6),'Tuning parameter'!$A$3:$AC$11,HLOOKUP(B11685,'Tuning parameter'!$B$1:$AC$2,2,FALSE),FALSE),0))</f>
        <v>1</v>
      </c>
      <c r="F11685" t="str">
        <f>'BASE SPLIT DEM'!F4253</f>
        <v>PassengerTransportationIn BoundaryHome OtherRoadInter-city Buses</v>
      </c>
    </row>
    <row r="11686" spans="1:6" x14ac:dyDescent="0.25">
      <c r="A11686" t="str">
        <f>'BASE SPLIT DEM'!A4254</f>
        <v>TO</v>
      </c>
      <c r="B11686">
        <f>'BASE SPLIT DEM'!B11686</f>
        <v>2047</v>
      </c>
      <c r="C11686" t="str">
        <f>'BASE SPLIT DEM'!C11686</f>
        <v>ADEMPASTRAINHORAIREG___GOR</v>
      </c>
      <c r="D11686" t="str">
        <f>'BASE SPLIT DEM'!D11686</f>
        <v>PASTRAINHORAIREG</v>
      </c>
      <c r="E11686" s="4">
        <f>'BASE SPLIT DEM'!E11686+IF('BASE SPLIT DEM'!E11686=0,0,_xlfn.IFNA(VLOOKUP(RIGHT(C11686,6),'Tuning parameter'!$A$3:$AC$11,HLOOKUP(B11686,'Tuning parameter'!$B$1:$AC$2,2,FALSE),FALSE),0))</f>
        <v>1</v>
      </c>
      <c r="F11686" t="str">
        <f>'BASE SPLIT DEM'!F4254</f>
        <v>PassengerTransportationIn BoundaryHome OtherRoadInter-city Buses</v>
      </c>
    </row>
    <row r="11687" spans="1:6" x14ac:dyDescent="0.25">
      <c r="A11687" t="str">
        <f>'BASE SPLIT DEM'!A4255</f>
        <v>TO</v>
      </c>
      <c r="B11687">
        <f>'BASE SPLIT DEM'!B11687</f>
        <v>2047</v>
      </c>
      <c r="C11687" t="str">
        <f>'BASE SPLIT DEM'!C11687</f>
        <v>ADEMPASTRAINHORAIREG___UPX</v>
      </c>
      <c r="D11687" t="str">
        <f>'BASE SPLIT DEM'!D11687</f>
        <v>PASTRAINHORAIREG</v>
      </c>
      <c r="E11687" s="4">
        <f>'BASE SPLIT DEM'!E11687+IF('BASE SPLIT DEM'!E11687=0,0,_xlfn.IFNA(VLOOKUP(RIGHT(C11687,6),'Tuning parameter'!$A$3:$AC$11,HLOOKUP(B11687,'Tuning parameter'!$B$1:$AC$2,2,FALSE),FALSE),0))</f>
        <v>0</v>
      </c>
      <c r="F11687" t="str">
        <f>'BASE SPLIT DEM'!F4255</f>
        <v>PassengerTransportationIn BoundaryHome OtherRoadInter-city Buses</v>
      </c>
    </row>
    <row r="11688" spans="1:6" x14ac:dyDescent="0.25">
      <c r="A11688" t="str">
        <f>'BASE SPLIT DEM'!A4256</f>
        <v>TO</v>
      </c>
      <c r="B11688">
        <f>'BASE SPLIT DEM'!B11688</f>
        <v>2047</v>
      </c>
      <c r="C11688" t="str">
        <f>'BASE SPLIT DEM'!C11688</f>
        <v>ADEMPASTRAINHORAISUB___TSU</v>
      </c>
      <c r="D11688" t="str">
        <f>'BASE SPLIT DEM'!D11688</f>
        <v>PASTRAINHORAISUB</v>
      </c>
      <c r="E11688" s="4">
        <f>'BASE SPLIT DEM'!E11688+IF('BASE SPLIT DEM'!E11688=0,0,_xlfn.IFNA(VLOOKUP(RIGHT(C11688,6),'Tuning parameter'!$A$3:$AC$11,HLOOKUP(B11688,'Tuning parameter'!$B$1:$AC$2,2,FALSE),FALSE),0))</f>
        <v>1</v>
      </c>
      <c r="F11688" t="str">
        <f>'BASE SPLIT DEM'!F4256</f>
        <v>PassengerTransportationIn BoundaryHome OtherRoadInter-city Buses</v>
      </c>
    </row>
    <row r="11689" spans="1:6" x14ac:dyDescent="0.25">
      <c r="A11689" t="str">
        <f>'BASE SPLIT DEM'!A4269</f>
        <v>TO</v>
      </c>
      <c r="B11689">
        <f>'BASE SPLIT DEM'!B11689</f>
        <v>2047</v>
      </c>
      <c r="C11689" t="str">
        <f>'BASE SPLIT DEM'!C11689</f>
        <v>ADEMPASTRAINHORAITRM___TST</v>
      </c>
      <c r="D11689" t="str">
        <f>'BASE SPLIT DEM'!D11689</f>
        <v>PASTRAINHORAITRM</v>
      </c>
      <c r="E11689" s="4">
        <f>'BASE SPLIT DEM'!E11689+IF('BASE SPLIT DEM'!E11689=0,0,_xlfn.IFNA(VLOOKUP(RIGHT(C11689,6),'Tuning parameter'!$A$3:$AC$11,HLOOKUP(B11689,'Tuning parameter'!$B$1:$AC$2,2,FALSE),FALSE),0))</f>
        <v>1</v>
      </c>
      <c r="F11689" t="str">
        <f>'BASE SPLIT DEM'!F4269</f>
        <v>PassengerTransportationIn BoundaryNon Home basedRailRegional</v>
      </c>
    </row>
    <row r="11690" spans="1:6" x14ac:dyDescent="0.25">
      <c r="A11690" t="str">
        <f>'BASE SPLIT DEM'!A4275</f>
        <v>TO</v>
      </c>
      <c r="B11690">
        <f>'BASE SPLIT DEM'!B11690</f>
        <v>2047</v>
      </c>
      <c r="C11690" t="str">
        <f>'BASE SPLIT DEM'!C11690</f>
        <v>ADEMPASTRAINHOROABUSIUBGOB</v>
      </c>
      <c r="D11690" t="str">
        <f>'BASE SPLIT DEM'!D11690</f>
        <v>PASTRAINHOROABUS</v>
      </c>
      <c r="E11690" s="4">
        <f>'BASE SPLIT DEM'!E11690+IF('BASE SPLIT DEM'!E11690=0,0,_xlfn.IFNA(VLOOKUP(RIGHT(C11690,6),'Tuning parameter'!$A$3:$AC$11,HLOOKUP(B11690,'Tuning parameter'!$B$1:$AC$2,2,FALSE),FALSE),0))</f>
        <v>6.0495247543321001E-2</v>
      </c>
      <c r="F11690" t="str">
        <f>'BASE SPLIT DEM'!F4275</f>
        <v>PassengerTransportationIn BoundaryNon Home basedRoadInter-city Buses</v>
      </c>
    </row>
    <row r="11691" spans="1:6" x14ac:dyDescent="0.25">
      <c r="A11691" t="str">
        <f>'BASE SPLIT DEM'!A4276</f>
        <v>TO</v>
      </c>
      <c r="B11691">
        <f>'BASE SPLIT DEM'!B11691</f>
        <v>2047</v>
      </c>
      <c r="C11691" t="str">
        <f>'BASE SPLIT DEM'!C11691</f>
        <v>ADEMPASTRAINHOROABUSURBTBU</v>
      </c>
      <c r="D11691" t="str">
        <f>'BASE SPLIT DEM'!D11691</f>
        <v>PASTRAINHOROABUS</v>
      </c>
      <c r="E11691" s="4">
        <f>'BASE SPLIT DEM'!E11691+IF('BASE SPLIT DEM'!E11691=0,0,_xlfn.IFNA(VLOOKUP(RIGHT(C11691,6),'Tuning parameter'!$A$3:$AC$11,HLOOKUP(B11691,'Tuning parameter'!$B$1:$AC$2,2,FALSE),FALSE),0))</f>
        <v>0.88495605077776096</v>
      </c>
      <c r="F11691" t="str">
        <f>'BASE SPLIT DEM'!F4276</f>
        <v>PassengerTransportationIn BoundaryNon Home basedRoadInter-city Buses</v>
      </c>
    </row>
    <row r="11692" spans="1:6" x14ac:dyDescent="0.25">
      <c r="A11692" t="str">
        <f>'BASE SPLIT DEM'!A4277</f>
        <v>TO</v>
      </c>
      <c r="B11692">
        <f>'BASE SPLIT DEM'!B11692</f>
        <v>2047</v>
      </c>
      <c r="C11692" t="str">
        <f>'BASE SPLIT DEM'!C11692</f>
        <v>ADEMPASTRAINHOROABUSURBWTB</v>
      </c>
      <c r="D11692" t="str">
        <f>'BASE SPLIT DEM'!D11692</f>
        <v>PASTRAINHOROABUS</v>
      </c>
      <c r="E11692" s="4">
        <f>'BASE SPLIT DEM'!E11692+IF('BASE SPLIT DEM'!E11692=0,0,_xlfn.IFNA(VLOOKUP(RIGHT(C11692,6),'Tuning parameter'!$A$3:$AC$11,HLOOKUP(B11692,'Tuning parameter'!$B$1:$AC$2,2,FALSE),FALSE),0))</f>
        <v>5.4548701678917101E-2</v>
      </c>
      <c r="F11692" t="str">
        <f>'BASE SPLIT DEM'!F4277</f>
        <v>PassengerTransportationIn BoundaryNon Home basedRoadInter-city Buses</v>
      </c>
    </row>
    <row r="11693" spans="1:6" x14ac:dyDescent="0.25">
      <c r="A11693" t="str">
        <f>'BASE SPLIT DEM'!A4278</f>
        <v>TO</v>
      </c>
      <c r="B11693">
        <f>'BASE SPLIT DEM'!B11693</f>
        <v>2047</v>
      </c>
      <c r="C11693" t="str">
        <f>'BASE SPLIT DEM'!C11693</f>
        <v>ADEMPASTRAINHOROABUSIUBMWAY</v>
      </c>
      <c r="D11693" t="str">
        <f>'BASE SPLIT DEM'!D11693</f>
        <v>PASTRAINHOROABUS</v>
      </c>
      <c r="E11693" s="4">
        <f>'BASE SPLIT DEM'!E11693+IF('BASE SPLIT DEM'!E11693=0,0,_xlfn.IFNA(VLOOKUP(RIGHT(C11693,6),'Tuning parameter'!$A$3:$AC$11,HLOOKUP(B11693,'Tuning parameter'!$B$1:$AC$2,2,FALSE),FALSE),0))</f>
        <v>0</v>
      </c>
      <c r="F11693" t="str">
        <f>'BASE SPLIT DEM'!F4278</f>
        <v>PassengerTransportationIn BoundaryNon Home basedRoadInter-city Buses</v>
      </c>
    </row>
    <row r="11694" spans="1:6" x14ac:dyDescent="0.25">
      <c r="A11694" t="str">
        <f>'BASE SPLIT DEM'!A4279</f>
        <v>TO</v>
      </c>
      <c r="B11694">
        <f>'BASE SPLIT DEM'!B11694</f>
        <v>2047</v>
      </c>
      <c r="C11694" t="str">
        <f>'BASE SPLIT DEM'!C11694</f>
        <v>ADEMPASTRAINHOROABUSIUBVIVA</v>
      </c>
      <c r="D11694" t="str">
        <f>'BASE SPLIT DEM'!D11694</f>
        <v>PASTRAINHOROABUS</v>
      </c>
      <c r="E11694" s="4">
        <f>'BASE SPLIT DEM'!E11694+IF('BASE SPLIT DEM'!E11694=0,0,_xlfn.IFNA(VLOOKUP(RIGHT(C11694,6),'Tuning parameter'!$A$3:$AC$11,HLOOKUP(B11694,'Tuning parameter'!$B$1:$AC$2,2,FALSE),FALSE),0))</f>
        <v>0</v>
      </c>
      <c r="F11694" t="str">
        <f>'BASE SPLIT DEM'!F4279</f>
        <v>PassengerTransportationIn BoundaryNon Home basedRoadCars</v>
      </c>
    </row>
    <row r="11695" spans="1:6" x14ac:dyDescent="0.25">
      <c r="A11695" t="str">
        <f>'BASE SPLIT DEM'!A4283</f>
        <v>TO</v>
      </c>
      <c r="B11695">
        <f>'BASE SPLIT DEM'!B11695</f>
        <v>2047</v>
      </c>
      <c r="C11695" t="str">
        <f>'BASE SPLIT DEM'!C11695</f>
        <v>ADEMPASTRAINHOROABUSIUBDURT</v>
      </c>
      <c r="D11695" t="str">
        <f>'BASE SPLIT DEM'!D11695</f>
        <v>PASTRAINHOROABUS</v>
      </c>
      <c r="E11695" s="4">
        <f>'BASE SPLIT DEM'!E11695+IF('BASE SPLIT DEM'!E11695=0,0,_xlfn.IFNA(VLOOKUP(RIGHT(C11695,6),'Tuning parameter'!$A$3:$AC$11,HLOOKUP(B11695,'Tuning parameter'!$B$1:$AC$2,2,FALSE),FALSE),0))</f>
        <v>0</v>
      </c>
      <c r="F11695" t="str">
        <f>'BASE SPLIT DEM'!F4283</f>
        <v>PassengerTransportationIn BoundaryNon Home basedRoadTruck</v>
      </c>
    </row>
    <row r="11696" spans="1:6" x14ac:dyDescent="0.25">
      <c r="A11696" t="str">
        <f>'BASE SPLIT DEM'!A4291</f>
        <v>TO</v>
      </c>
      <c r="B11696">
        <f>'BASE SPLIT DEM'!B11696</f>
        <v>2047</v>
      </c>
      <c r="C11696" t="str">
        <f>'BASE SPLIT DEM'!C11696</f>
        <v>ADEMPASTRAINHOROABUSSCB___</v>
      </c>
      <c r="D11696" t="str">
        <f>'BASE SPLIT DEM'!D11696</f>
        <v>PASTRAINHOROABUS</v>
      </c>
      <c r="E11696" s="4">
        <f>'BASE SPLIT DEM'!E11696+IF('BASE SPLIT DEM'!E11696=0,0,_xlfn.IFNA(VLOOKUP(RIGHT(C11696,6),'Tuning parameter'!$A$3:$AC$11,HLOOKUP(B11696,'Tuning parameter'!$B$1:$AC$2,2,FALSE),FALSE),0))</f>
        <v>0</v>
      </c>
      <c r="F11696" t="str">
        <f>'BASE SPLIT DEM'!F4291</f>
        <v>PassengerTransportationExternal INHome WorkRailRegional</v>
      </c>
    </row>
    <row r="11697" spans="1:6" x14ac:dyDescent="0.25">
      <c r="A11697" t="str">
        <f>'BASE SPLIT DEM'!A4296</f>
        <v>TO</v>
      </c>
      <c r="B11697">
        <f>'BASE SPLIT DEM'!B11697</f>
        <v>2047</v>
      </c>
      <c r="C11697" t="str">
        <f>'BASE SPLIT DEM'!C11697</f>
        <v>ADEMPASTRAINHOROACAR___RSH</v>
      </c>
      <c r="D11697" t="str">
        <f>'BASE SPLIT DEM'!D11697</f>
        <v>PASTRAINHOROACAR</v>
      </c>
      <c r="E11697" s="4">
        <f>'BASE SPLIT DEM'!E11697+IF('BASE SPLIT DEM'!E11697=0,0,_xlfn.IFNA(VLOOKUP(RIGHT(C11697,6),'Tuning parameter'!$A$3:$AC$11,HLOOKUP(B11697,'Tuning parameter'!$B$1:$AC$2,2,FALSE),FALSE),0))</f>
        <v>1.3511232481335201E-2</v>
      </c>
      <c r="F11697" t="str">
        <f>'BASE SPLIT DEM'!F4296</f>
        <v>PassengerTransportationExternal INHome WorkRoadInter-city Buses</v>
      </c>
    </row>
    <row r="11698" spans="1:6" x14ac:dyDescent="0.25">
      <c r="A11698" t="str">
        <f>'BASE SPLIT DEM'!A4300</f>
        <v>TO</v>
      </c>
      <c r="B11698">
        <f>'BASE SPLIT DEM'!B11698</f>
        <v>2047</v>
      </c>
      <c r="C11698" t="str">
        <f>'BASE SPLIT DEM'!C11698</f>
        <v>ADEMPASTRAINHOROACAR___TAX</v>
      </c>
      <c r="D11698" t="str">
        <f>'BASE SPLIT DEM'!D11698</f>
        <v>PASTRAINHOROACAR</v>
      </c>
      <c r="E11698" s="4">
        <f>'BASE SPLIT DEM'!E11698+IF('BASE SPLIT DEM'!E11698=0,0,_xlfn.IFNA(VLOOKUP(RIGHT(C11698,6),'Tuning parameter'!$A$3:$AC$11,HLOOKUP(B11698,'Tuning parameter'!$B$1:$AC$2,2,FALSE),FALSE),0))</f>
        <v>1.08157195638427E-2</v>
      </c>
      <c r="F11698" t="str">
        <f>'BASE SPLIT DEM'!F4300</f>
        <v>PassengerTransportationExternal INHome WorkRoadInter-city Buses</v>
      </c>
    </row>
    <row r="11699" spans="1:6" x14ac:dyDescent="0.25">
      <c r="A11699" t="str">
        <f>'BASE SPLIT DEM'!A4313</f>
        <v>TO</v>
      </c>
      <c r="B11699">
        <f>'BASE SPLIT DEM'!B11699</f>
        <v>2047</v>
      </c>
      <c r="C11699" t="str">
        <f>'BASE SPLIT DEM'!C11699</f>
        <v>ADEMPASTRAINHOROACAR___ADR</v>
      </c>
      <c r="D11699" t="str">
        <f>'BASE SPLIT DEM'!D11699</f>
        <v>PASTRAINHOROACAR</v>
      </c>
      <c r="E11699" s="4">
        <f>'BASE SPLIT DEM'!E11699+IF('BASE SPLIT DEM'!E11699=0,0,_xlfn.IFNA(VLOOKUP(RIGHT(C11699,6),'Tuning parameter'!$A$3:$AC$11,HLOOKUP(B11699,'Tuning parameter'!$B$1:$AC$2,2,FALSE),FALSE),0))</f>
        <v>0.86770200888905602</v>
      </c>
      <c r="F11699" t="str">
        <f>'BASE SPLIT DEM'!F4313</f>
        <v>PassengerTransportationExternal INHome SchoolRailRegional</v>
      </c>
    </row>
    <row r="11700" spans="1:6" x14ac:dyDescent="0.25">
      <c r="A11700" t="str">
        <f>'BASE SPLIT DEM'!A4318</f>
        <v>TO</v>
      </c>
      <c r="B11700">
        <f>'BASE SPLIT DEM'!B11700</f>
        <v>2047</v>
      </c>
      <c r="C11700" t="str">
        <f>'BASE SPLIT DEM'!C11700</f>
        <v>ADEMPASTRAINHOROACAR___APG</v>
      </c>
      <c r="D11700" t="str">
        <f>'BASE SPLIT DEM'!D11700</f>
        <v>PASTRAINHOROACAR</v>
      </c>
      <c r="E11700" s="4">
        <f>'BASE SPLIT DEM'!E11700+IF('BASE SPLIT DEM'!E11700=0,0,_xlfn.IFNA(VLOOKUP(RIGHT(C11700,6),'Tuning parameter'!$A$3:$AC$11,HLOOKUP(B11700,'Tuning parameter'!$B$1:$AC$2,2,FALSE),FALSE),0))</f>
        <v>0.107971039065765</v>
      </c>
      <c r="F11700" t="str">
        <f>'BASE SPLIT DEM'!F4318</f>
        <v>PassengerTransportationExternal INHome SchoolRoadInter-city Buses</v>
      </c>
    </row>
    <row r="11701" spans="1:6" x14ac:dyDescent="0.25">
      <c r="A11701" t="str">
        <f>'BASE SPLIT DEM'!A4323</f>
        <v>TO</v>
      </c>
      <c r="B11701">
        <f>'BASE SPLIT DEM'!B11701</f>
        <v>2047</v>
      </c>
      <c r="C11701" t="str">
        <f>'BASE SPLIT DEM'!C11701</f>
        <v>ADEMPASTRAINHOROATRULGTRSH</v>
      </c>
      <c r="D11701" t="str">
        <f>'BASE SPLIT DEM'!D11701</f>
        <v>PASTRAINHOROATRU</v>
      </c>
      <c r="E11701" s="4">
        <f>'BASE SPLIT DEM'!E11701+IF('BASE SPLIT DEM'!E11701=0,0,_xlfn.IFNA(VLOOKUP(RIGHT(C11701,6),'Tuning parameter'!$A$3:$AC$11,HLOOKUP(B11701,'Tuning parameter'!$B$1:$AC$2,2,FALSE),FALSE),0))</f>
        <v>1.3516939479092299E-2</v>
      </c>
      <c r="F11701" t="str">
        <f>'BASE SPLIT DEM'!F4323</f>
        <v>PassengerTransportationExternal INHome SchoolRoadCars</v>
      </c>
    </row>
    <row r="11702" spans="1:6" x14ac:dyDescent="0.25">
      <c r="A11702" t="str">
        <f>'BASE SPLIT DEM'!A4327</f>
        <v>TO</v>
      </c>
      <c r="B11702">
        <f>'BASE SPLIT DEM'!B11702</f>
        <v>2047</v>
      </c>
      <c r="C11702" t="str">
        <f>'BASE SPLIT DEM'!C11702</f>
        <v>ADEMPASTRAINHOROATRULGTTAX</v>
      </c>
      <c r="D11702" t="str">
        <f>'BASE SPLIT DEM'!D11702</f>
        <v>PASTRAINHOROATRU</v>
      </c>
      <c r="E11702" s="4">
        <f>'BASE SPLIT DEM'!E11702+IF('BASE SPLIT DEM'!E11702=0,0,_xlfn.IFNA(VLOOKUP(RIGHT(C11702,6),'Tuning parameter'!$A$3:$AC$11,HLOOKUP(B11702,'Tuning parameter'!$B$1:$AC$2,2,FALSE),FALSE),0))</f>
        <v>3.4924222617454702E-3</v>
      </c>
      <c r="F11702" t="str">
        <f>'BASE SPLIT DEM'!F4327</f>
        <v>PassengerTransportationExternal INHome SchoolRoadTruck</v>
      </c>
    </row>
    <row r="11703" spans="1:6" x14ac:dyDescent="0.25">
      <c r="A11703" t="str">
        <f>'BASE SPLIT DEM'!A4340</f>
        <v>TO</v>
      </c>
      <c r="B11703">
        <f>'BASE SPLIT DEM'!B11703</f>
        <v>2047</v>
      </c>
      <c r="C11703" t="str">
        <f>'BASE SPLIT DEM'!C11703</f>
        <v>ADEMPASTRAINHOROATRULGTADR</v>
      </c>
      <c r="D11703" t="str">
        <f>'BASE SPLIT DEM'!D11703</f>
        <v>PASTRAINHOROATRU</v>
      </c>
      <c r="E11703" s="4">
        <f>'BASE SPLIT DEM'!E11703+IF('BASE SPLIT DEM'!E11703=0,0,_xlfn.IFNA(VLOOKUP(RIGHT(C11703,6),'Tuning parameter'!$A$3:$AC$11,HLOOKUP(B11703,'Tuning parameter'!$B$1:$AC$2,2,FALSE),FALSE),0))</f>
        <v>0.87412592797713495</v>
      </c>
      <c r="F11703" t="str">
        <f>'BASE SPLIT DEM'!F4340</f>
        <v>PassengerTransportationExternal INHome OtherRoadInter-city Buses</v>
      </c>
    </row>
    <row r="11704" spans="1:6" x14ac:dyDescent="0.25">
      <c r="A11704" t="str">
        <f>'BASE SPLIT DEM'!A4344</f>
        <v>TO</v>
      </c>
      <c r="B11704">
        <f>'BASE SPLIT DEM'!B11704</f>
        <v>2047</v>
      </c>
      <c r="C11704" t="str">
        <f>'BASE SPLIT DEM'!C11704</f>
        <v>ADEMPASTRAINHOROATRULGTAPG</v>
      </c>
      <c r="D11704" t="str">
        <f>'BASE SPLIT DEM'!D11704</f>
        <v>PASTRAINHOROATRU</v>
      </c>
      <c r="E11704" s="4">
        <f>'BASE SPLIT DEM'!E11704+IF('BASE SPLIT DEM'!E11704=0,0,_xlfn.IFNA(VLOOKUP(RIGHT(C11704,6),'Tuning parameter'!$A$3:$AC$11,HLOOKUP(B11704,'Tuning parameter'!$B$1:$AC$2,2,FALSE),FALSE),0))</f>
        <v>0.108864710282026</v>
      </c>
      <c r="F11704" t="str">
        <f>'BASE SPLIT DEM'!F4344</f>
        <v>PassengerTransportationExternal INHome OtherRoadInter-city Buses</v>
      </c>
    </row>
    <row r="11705" spans="1:6" x14ac:dyDescent="0.25">
      <c r="A11705" t="str">
        <f>'BASE SPLIT DEM'!A4362</f>
        <v>TO</v>
      </c>
      <c r="B11705">
        <f>'BASE SPLIT DEM'!B11705</f>
        <v>2047</v>
      </c>
      <c r="C11705" t="str">
        <f>'BASE SPLIT DEM'!C11705</f>
        <v>ADEMPASTRAINHOROAMOR______</v>
      </c>
      <c r="D11705" t="str">
        <f>'BASE SPLIT DEM'!D11705</f>
        <v>PASTRAINHOROAMOR</v>
      </c>
      <c r="E11705" s="4">
        <f>'BASE SPLIT DEM'!E11705+IF('BASE SPLIT DEM'!E11705=0,0,_xlfn.IFNA(VLOOKUP(RIGHT(C11705,6),'Tuning parameter'!$A$3:$AC$11,HLOOKUP(B11705,'Tuning parameter'!$B$1:$AC$2,2,FALSE),FALSE),0))</f>
        <v>1</v>
      </c>
      <c r="F11705" t="str">
        <f>'BASE SPLIT DEM'!F4362</f>
        <v>PassengerTransportationExternal INNon Home basedRoadInter-city Buses</v>
      </c>
    </row>
    <row r="11706" spans="1:6" x14ac:dyDescent="0.25">
      <c r="A11706" t="str">
        <f>'BASE SPLIT DEM'!A4366</f>
        <v>TO</v>
      </c>
      <c r="B11706">
        <f>'BASE SPLIT DEM'!B11706</f>
        <v>2047</v>
      </c>
      <c r="C11706" t="str">
        <f>'BASE SPLIT DEM'!C11706</f>
        <v>ADEMPASTRAINHOROAWAL______</v>
      </c>
      <c r="D11706" t="str">
        <f>'BASE SPLIT DEM'!D11706</f>
        <v>PASTRAINHOROAWAL</v>
      </c>
      <c r="E11706" s="4">
        <f>'BASE SPLIT DEM'!E11706+IF('BASE SPLIT DEM'!E11706=0,0,_xlfn.IFNA(VLOOKUP(RIGHT(C11706,6),'Tuning parameter'!$A$3:$AC$11,HLOOKUP(B11706,'Tuning parameter'!$B$1:$AC$2,2,FALSE),FALSE),0))</f>
        <v>1</v>
      </c>
      <c r="F11706" t="str">
        <f>'BASE SPLIT DEM'!F4366</f>
        <v>PassengerTransportationExternal INNon Home basedRoadInter-city Buses</v>
      </c>
    </row>
    <row r="11707" spans="1:6" x14ac:dyDescent="0.25">
      <c r="A11707" t="str">
        <f>'BASE SPLIT DEM'!A4367</f>
        <v>TO</v>
      </c>
      <c r="B11707">
        <f>'BASE SPLIT DEM'!B11707</f>
        <v>2047</v>
      </c>
      <c r="C11707" t="str">
        <f>'BASE SPLIT DEM'!C11707</f>
        <v>ADEMPASTRAINHOROABIK______</v>
      </c>
      <c r="D11707" t="str">
        <f>'BASE SPLIT DEM'!D11707</f>
        <v>PASTRAINHOROABIK</v>
      </c>
      <c r="E11707" s="4">
        <f>'BASE SPLIT DEM'!E11707+IF('BASE SPLIT DEM'!E11707=0,0,_xlfn.IFNA(VLOOKUP(RIGHT(C11707,6),'Tuning parameter'!$A$3:$AC$11,HLOOKUP(B11707,'Tuning parameter'!$B$1:$AC$2,2,FALSE),FALSE),0))</f>
        <v>1</v>
      </c>
      <c r="F11707" t="str">
        <f>'BASE SPLIT DEM'!F4367</f>
        <v>PassengerTransportationExternal INNon Home basedRoadCars</v>
      </c>
    </row>
    <row r="11708" spans="1:6" x14ac:dyDescent="0.25">
      <c r="A11708" t="str">
        <f>'BASE SPLIT DEM'!A4371</f>
        <v>TO</v>
      </c>
      <c r="B11708">
        <f>'BASE SPLIT DEM'!B11708</f>
        <v>2047</v>
      </c>
      <c r="C11708" t="str">
        <f>'BASE SPLIT DEM'!C11708</f>
        <v>ADEMPASTRAINNHRAIREG___GOR</v>
      </c>
      <c r="D11708" t="str">
        <f>'BASE SPLIT DEM'!D11708</f>
        <v>PASTRAINNHRAIREG</v>
      </c>
      <c r="E11708" s="4">
        <f>'BASE SPLIT DEM'!E11708+IF('BASE SPLIT DEM'!E11708=0,0,_xlfn.IFNA(VLOOKUP(RIGHT(C11708,6),'Tuning parameter'!$A$3:$AC$11,HLOOKUP(B11708,'Tuning parameter'!$B$1:$AC$2,2,FALSE),FALSE),0))</f>
        <v>1</v>
      </c>
      <c r="F11708" t="str">
        <f>'BASE SPLIT DEM'!F4371</f>
        <v>PassengerTransportationExternal INNon Home basedRoadTruck</v>
      </c>
    </row>
    <row r="11709" spans="1:6" x14ac:dyDescent="0.25">
      <c r="A11709" t="str">
        <f>'BASE SPLIT DEM'!A4379</f>
        <v>TO</v>
      </c>
      <c r="B11709">
        <f>'BASE SPLIT DEM'!B11709</f>
        <v>2047</v>
      </c>
      <c r="C11709" t="str">
        <f>'BASE SPLIT DEM'!C11709</f>
        <v>ADEMPASTRAINNHRAIREG___UPX</v>
      </c>
      <c r="D11709" t="str">
        <f>'BASE SPLIT DEM'!D11709</f>
        <v>PASTRAINNHRAIREG</v>
      </c>
      <c r="E11709" s="4">
        <f>'BASE SPLIT DEM'!E11709+IF('BASE SPLIT DEM'!E11709=0,0,_xlfn.IFNA(VLOOKUP(RIGHT(C11709,6),'Tuning parameter'!$A$3:$AC$11,HLOOKUP(B11709,'Tuning parameter'!$B$1:$AC$2,2,FALSE),FALSE),0))</f>
        <v>0</v>
      </c>
      <c r="F11709" t="str">
        <f>'BASE SPLIT DEM'!F4379</f>
        <v>PassengerTransportationExternal OUTHome WorkRailRegional</v>
      </c>
    </row>
    <row r="11710" spans="1:6" x14ac:dyDescent="0.25">
      <c r="A11710" t="str">
        <f>'BASE SPLIT DEM'!A4384</f>
        <v>TO</v>
      </c>
      <c r="B11710">
        <f>'BASE SPLIT DEM'!B11710</f>
        <v>2047</v>
      </c>
      <c r="C11710" t="str">
        <f>'BASE SPLIT DEM'!C11710</f>
        <v>ADEMPASTRAINNHRAISUB___TSU</v>
      </c>
      <c r="D11710" t="str">
        <f>'BASE SPLIT DEM'!D11710</f>
        <v>PASTRAINNHRAISUB</v>
      </c>
      <c r="E11710" s="4">
        <f>'BASE SPLIT DEM'!E11710+IF('BASE SPLIT DEM'!E11710=0,0,_xlfn.IFNA(VLOOKUP(RIGHT(C11710,6),'Tuning parameter'!$A$3:$AC$11,HLOOKUP(B11710,'Tuning parameter'!$B$1:$AC$2,2,FALSE),FALSE),0))</f>
        <v>1</v>
      </c>
      <c r="F11710" t="str">
        <f>'BASE SPLIT DEM'!F4384</f>
        <v>PassengerTransportationExternal OUTHome WorkRoadInter-city Buses</v>
      </c>
    </row>
    <row r="11711" spans="1:6" x14ac:dyDescent="0.25">
      <c r="A11711" t="str">
        <f>'BASE SPLIT DEM'!A4388</f>
        <v>TO</v>
      </c>
      <c r="B11711">
        <f>'BASE SPLIT DEM'!B11711</f>
        <v>2047</v>
      </c>
      <c r="C11711" t="str">
        <f>'BASE SPLIT DEM'!C11711</f>
        <v>ADEMPASTRAINNHRAITRM___TST</v>
      </c>
      <c r="D11711" t="str">
        <f>'BASE SPLIT DEM'!D11711</f>
        <v>PASTRAINNHRAITRM</v>
      </c>
      <c r="E11711" s="4">
        <f>'BASE SPLIT DEM'!E11711+IF('BASE SPLIT DEM'!E11711=0,0,_xlfn.IFNA(VLOOKUP(RIGHT(C11711,6),'Tuning parameter'!$A$3:$AC$11,HLOOKUP(B11711,'Tuning parameter'!$B$1:$AC$2,2,FALSE),FALSE),0))</f>
        <v>1</v>
      </c>
      <c r="F11711" t="str">
        <f>'BASE SPLIT DEM'!F4388</f>
        <v>PassengerTransportationExternal OUTHome WorkRoadInter-city Buses</v>
      </c>
    </row>
    <row r="11712" spans="1:6" x14ac:dyDescent="0.25">
      <c r="A11712" t="str">
        <f>'BASE SPLIT DEM'!A4401</f>
        <v>TO</v>
      </c>
      <c r="B11712">
        <f>'BASE SPLIT DEM'!B11712</f>
        <v>2047</v>
      </c>
      <c r="C11712" t="str">
        <f>'BASE SPLIT DEM'!C11712</f>
        <v>ADEMPASTRAINNHROABUSIUBGOB</v>
      </c>
      <c r="D11712" t="str">
        <f>'BASE SPLIT DEM'!D11712</f>
        <v>PASTRAINNHROABUS</v>
      </c>
      <c r="E11712" s="4">
        <f>'BASE SPLIT DEM'!E11712+IF('BASE SPLIT DEM'!E11712=0,0,_xlfn.IFNA(VLOOKUP(RIGHT(C11712,6),'Tuning parameter'!$A$3:$AC$11,HLOOKUP(B11712,'Tuning parameter'!$B$1:$AC$2,2,FALSE),FALSE),0))</f>
        <v>6.0495247543321001E-2</v>
      </c>
      <c r="F11712" t="str">
        <f>'BASE SPLIT DEM'!F4401</f>
        <v>PassengerTransportationExternal OUTHome SchoolRailRegional</v>
      </c>
    </row>
    <row r="11713" spans="1:6" x14ac:dyDescent="0.25">
      <c r="A11713" t="str">
        <f>'BASE SPLIT DEM'!A4406</f>
        <v>TO</v>
      </c>
      <c r="B11713">
        <f>'BASE SPLIT DEM'!B11713</f>
        <v>2047</v>
      </c>
      <c r="C11713" t="str">
        <f>'BASE SPLIT DEM'!C11713</f>
        <v>ADEMPASTRAINNHROABUSURBTBU</v>
      </c>
      <c r="D11713" t="str">
        <f>'BASE SPLIT DEM'!D11713</f>
        <v>PASTRAINNHROABUS</v>
      </c>
      <c r="E11713" s="4">
        <f>'BASE SPLIT DEM'!E11713+IF('BASE SPLIT DEM'!E11713=0,0,_xlfn.IFNA(VLOOKUP(RIGHT(C11713,6),'Tuning parameter'!$A$3:$AC$11,HLOOKUP(B11713,'Tuning parameter'!$B$1:$AC$2,2,FALSE),FALSE),0))</f>
        <v>0.88495605077776096</v>
      </c>
      <c r="F11713" t="str">
        <f>'BASE SPLIT DEM'!F4406</f>
        <v>PassengerTransportationExternal OUTHome SchoolRoadInter-city Buses</v>
      </c>
    </row>
    <row r="11714" spans="1:6" x14ac:dyDescent="0.25">
      <c r="A11714" t="str">
        <f>'BASE SPLIT DEM'!A4411</f>
        <v>TO</v>
      </c>
      <c r="B11714">
        <f>'BASE SPLIT DEM'!B11714</f>
        <v>2047</v>
      </c>
      <c r="C11714" t="str">
        <f>'BASE SPLIT DEM'!C11714</f>
        <v>ADEMPASTRAINNHROABUSURBWTB</v>
      </c>
      <c r="D11714" t="str">
        <f>'BASE SPLIT DEM'!D11714</f>
        <v>PASTRAINNHROABUS</v>
      </c>
      <c r="E11714" s="4">
        <f>'BASE SPLIT DEM'!E11714+IF('BASE SPLIT DEM'!E11714=0,0,_xlfn.IFNA(VLOOKUP(RIGHT(C11714,6),'Tuning parameter'!$A$3:$AC$11,HLOOKUP(B11714,'Tuning parameter'!$B$1:$AC$2,2,FALSE),FALSE),0))</f>
        <v>5.4548701678917101E-2</v>
      </c>
      <c r="F11714" t="str">
        <f>'BASE SPLIT DEM'!F4411</f>
        <v>PassengerTransportationExternal OUTHome SchoolRoadCars</v>
      </c>
    </row>
    <row r="11715" spans="1:6" x14ac:dyDescent="0.25">
      <c r="A11715" t="str">
        <f>'BASE SPLIT DEM'!A4415</f>
        <v>TO</v>
      </c>
      <c r="B11715">
        <f>'BASE SPLIT DEM'!B11715</f>
        <v>2047</v>
      </c>
      <c r="C11715" t="str">
        <f>'BASE SPLIT DEM'!C11715</f>
        <v>ADEMPASTRAINNHROABUSIUBMWAY</v>
      </c>
      <c r="D11715" t="str">
        <f>'BASE SPLIT DEM'!D11715</f>
        <v>PASTRAINNHROABUS</v>
      </c>
      <c r="E11715" s="4">
        <f>'BASE SPLIT DEM'!E11715+IF('BASE SPLIT DEM'!E11715=0,0,_xlfn.IFNA(VLOOKUP(RIGHT(C11715,6),'Tuning parameter'!$A$3:$AC$11,HLOOKUP(B11715,'Tuning parameter'!$B$1:$AC$2,2,FALSE),FALSE),0))</f>
        <v>0</v>
      </c>
      <c r="F11715" t="str">
        <f>'BASE SPLIT DEM'!F4415</f>
        <v>PassengerTransportationExternal OUTHome SchoolRoadTruck</v>
      </c>
    </row>
    <row r="11716" spans="1:6" x14ac:dyDescent="0.25">
      <c r="A11716" t="str">
        <f>'BASE SPLIT DEM'!A4428</f>
        <v>TO</v>
      </c>
      <c r="B11716">
        <f>'BASE SPLIT DEM'!B11716</f>
        <v>2047</v>
      </c>
      <c r="C11716" t="str">
        <f>'BASE SPLIT DEM'!C11716</f>
        <v>ADEMPASTRAINNHROABUSIUBVIVA</v>
      </c>
      <c r="D11716" t="str">
        <f>'BASE SPLIT DEM'!D11716</f>
        <v>PASTRAINNHROABUS</v>
      </c>
      <c r="E11716" s="4">
        <f>'BASE SPLIT DEM'!E11716+IF('BASE SPLIT DEM'!E11716=0,0,_xlfn.IFNA(VLOOKUP(RIGHT(C11716,6),'Tuning parameter'!$A$3:$AC$11,HLOOKUP(B11716,'Tuning parameter'!$B$1:$AC$2,2,FALSE),FALSE),0))</f>
        <v>0</v>
      </c>
      <c r="F11716" t="str">
        <f>'BASE SPLIT DEM'!F4428</f>
        <v>PassengerTransportationExternal OUTHome OtherRoadInter-city Buses</v>
      </c>
    </row>
    <row r="11717" spans="1:6" x14ac:dyDescent="0.25">
      <c r="A11717" t="str">
        <f>'BASE SPLIT DEM'!A4432</f>
        <v>TO</v>
      </c>
      <c r="B11717">
        <f>'BASE SPLIT DEM'!B11717</f>
        <v>2047</v>
      </c>
      <c r="C11717" t="str">
        <f>'BASE SPLIT DEM'!C11717</f>
        <v>ADEMPASTRAINNHROABUSIUBDURT</v>
      </c>
      <c r="D11717" t="str">
        <f>'BASE SPLIT DEM'!D11717</f>
        <v>PASTRAINNHROABUS</v>
      </c>
      <c r="E11717" s="4">
        <f>'BASE SPLIT DEM'!E11717+IF('BASE SPLIT DEM'!E11717=0,0,_xlfn.IFNA(VLOOKUP(RIGHT(C11717,6),'Tuning parameter'!$A$3:$AC$11,HLOOKUP(B11717,'Tuning parameter'!$B$1:$AC$2,2,FALSE),FALSE),0))</f>
        <v>0</v>
      </c>
      <c r="F11717" t="str">
        <f>'BASE SPLIT DEM'!F4432</f>
        <v>PassengerTransportationExternal OUTHome OtherRoadInter-city Buses</v>
      </c>
    </row>
    <row r="11718" spans="1:6" x14ac:dyDescent="0.25">
      <c r="A11718" t="str">
        <f>'BASE SPLIT DEM'!A4450</f>
        <v>TO</v>
      </c>
      <c r="B11718">
        <f>'BASE SPLIT DEM'!B11718</f>
        <v>2047</v>
      </c>
      <c r="C11718" t="str">
        <f>'BASE SPLIT DEM'!C11718</f>
        <v>ADEMPASTRAINNHROABUSSCB___</v>
      </c>
      <c r="D11718" t="str">
        <f>'BASE SPLIT DEM'!D11718</f>
        <v>PASTRAINNHROABUS</v>
      </c>
      <c r="E11718" s="4">
        <f>'BASE SPLIT DEM'!E11718+IF('BASE SPLIT DEM'!E11718=0,0,_xlfn.IFNA(VLOOKUP(RIGHT(C11718,6),'Tuning parameter'!$A$3:$AC$11,HLOOKUP(B11718,'Tuning parameter'!$B$1:$AC$2,2,FALSE),FALSE),0))</f>
        <v>0</v>
      </c>
      <c r="F11718" t="str">
        <f>'BASE SPLIT DEM'!F4450</f>
        <v>PassengerTransportationExternal OUTNon Home basedRoadInter-city Buses</v>
      </c>
    </row>
    <row r="11719" spans="1:6" x14ac:dyDescent="0.25">
      <c r="A11719" t="str">
        <f>'BASE SPLIT DEM'!A4454</f>
        <v>TO</v>
      </c>
      <c r="B11719">
        <f>'BASE SPLIT DEM'!B11719</f>
        <v>2047</v>
      </c>
      <c r="C11719" t="str">
        <f>'BASE SPLIT DEM'!C11719</f>
        <v>ADEMPASTRAINNHROACAR___RSH</v>
      </c>
      <c r="D11719" t="str">
        <f>'BASE SPLIT DEM'!D11719</f>
        <v>PASTRAINNHROACAR</v>
      </c>
      <c r="E11719" s="4">
        <f>'BASE SPLIT DEM'!E11719+IF('BASE SPLIT DEM'!E11719=0,0,_xlfn.IFNA(VLOOKUP(RIGHT(C11719,6),'Tuning parameter'!$A$3:$AC$11,HLOOKUP(B11719,'Tuning parameter'!$B$1:$AC$2,2,FALSE),FALSE),0))</f>
        <v>0</v>
      </c>
      <c r="F11719" t="str">
        <f>'BASE SPLIT DEM'!F4454</f>
        <v>PassengerTransportationExternal OUTNon Home basedRoadInter-city Buses</v>
      </c>
    </row>
    <row r="11720" spans="1:6" x14ac:dyDescent="0.25">
      <c r="A11720" t="str">
        <f>'BASE SPLIT DEM'!A4455</f>
        <v>TO</v>
      </c>
      <c r="B11720">
        <f>'BASE SPLIT DEM'!B11720</f>
        <v>2047</v>
      </c>
      <c r="C11720" t="str">
        <f>'BASE SPLIT DEM'!C11720</f>
        <v>ADEMPASTRAINNHROACAR___TAX</v>
      </c>
      <c r="D11720" t="str">
        <f>'BASE SPLIT DEM'!D11720</f>
        <v>PASTRAINNHROACAR</v>
      </c>
      <c r="E11720" s="4">
        <f>'BASE SPLIT DEM'!E11720+IF('BASE SPLIT DEM'!E11720=0,0,_xlfn.IFNA(VLOOKUP(RIGHT(C11720,6),'Tuning parameter'!$A$3:$AC$11,HLOOKUP(B11720,'Tuning parameter'!$B$1:$AC$2,2,FALSE),FALSE),0))</f>
        <v>1.08157195638427E-2</v>
      </c>
      <c r="F11720" t="str">
        <f>'BASE SPLIT DEM'!F4455</f>
        <v>PassengerTransportationExternal OUTNon Home basedRoadCars</v>
      </c>
    </row>
    <row r="11721" spans="1:6" x14ac:dyDescent="0.25">
      <c r="A11721" t="str">
        <f>'BASE SPLIT DEM'!A4459</f>
        <v>TO</v>
      </c>
      <c r="B11721">
        <f>'BASE SPLIT DEM'!B11721</f>
        <v>2047</v>
      </c>
      <c r="C11721" t="str">
        <f>'BASE SPLIT DEM'!C11721</f>
        <v>ADEMPASTRAINNHROACAR___ADR</v>
      </c>
      <c r="D11721" t="str">
        <f>'BASE SPLIT DEM'!D11721</f>
        <v>PASTRAINNHROACAR</v>
      </c>
      <c r="E11721" s="4">
        <f>'BASE SPLIT DEM'!E11721+IF('BASE SPLIT DEM'!E11721=0,0,_xlfn.IFNA(VLOOKUP(RIGHT(C11721,6),'Tuning parameter'!$A$3:$AC$11,HLOOKUP(B11721,'Tuning parameter'!$B$1:$AC$2,2,FALSE),FALSE),0))</f>
        <v>0.86770200888905602</v>
      </c>
      <c r="F11721" t="str">
        <f>'BASE SPLIT DEM'!F4459</f>
        <v>PassengerTransportationExternal OUTNon Home basedRoadTruck</v>
      </c>
    </row>
    <row r="11722" spans="1:6" x14ac:dyDescent="0.25">
      <c r="A11722" t="str">
        <f>'BASE SPLIT DEM'!A4575</f>
        <v>TO</v>
      </c>
      <c r="B11722">
        <f>'BASE SPLIT DEM'!B11722</f>
        <v>2047</v>
      </c>
      <c r="C11722" t="str">
        <f>'BASE SPLIT DEM'!C11722</f>
        <v>ADEMPASTRAINNHROACAR___APG</v>
      </c>
      <c r="D11722" t="str">
        <f>'BASE SPLIT DEM'!D11722</f>
        <v>PASTRAINNHROACAR</v>
      </c>
      <c r="E11722" s="4">
        <f>'BASE SPLIT DEM'!E11722+IF('BASE SPLIT DEM'!E11722=0,0,_xlfn.IFNA(VLOOKUP(RIGHT(C11722,6),'Tuning parameter'!$A$3:$AC$11,HLOOKUP(B11722,'Tuning parameter'!$B$1:$AC$2,2,FALSE),FALSE),0))</f>
        <v>0.12148227154709999</v>
      </c>
      <c r="F11722" t="str">
        <f>'BASE SPLIT DEM'!F4575</f>
        <v>PassengerTransportationIn BoundaryHome WorkRailRegional</v>
      </c>
    </row>
    <row r="11723" spans="1:6" x14ac:dyDescent="0.25">
      <c r="A11723" t="str">
        <f>'BASE SPLIT DEM'!A4580</f>
        <v>TO</v>
      </c>
      <c r="B11723">
        <f>'BASE SPLIT DEM'!B11723</f>
        <v>2047</v>
      </c>
      <c r="C11723" t="str">
        <f>'BASE SPLIT DEM'!C11723</f>
        <v>ADEMPASTRAINNHROATRULGTRSH</v>
      </c>
      <c r="D11723" t="str">
        <f>'BASE SPLIT DEM'!D11723</f>
        <v>PASTRAINNHROATRU</v>
      </c>
      <c r="E11723" s="4">
        <f>'BASE SPLIT DEM'!E11723+IF('BASE SPLIT DEM'!E11723=0,0,_xlfn.IFNA(VLOOKUP(RIGHT(C11723,6),'Tuning parameter'!$A$3:$AC$11,HLOOKUP(B11723,'Tuning parameter'!$B$1:$AC$2,2,FALSE),FALSE),0))</f>
        <v>0</v>
      </c>
      <c r="F11723" t="str">
        <f>'BASE SPLIT DEM'!F4580</f>
        <v>PassengerTransportationIn BoundaryHome WorkRoadInter-city Buses</v>
      </c>
    </row>
    <row r="11724" spans="1:6" x14ac:dyDescent="0.25">
      <c r="A11724" t="str">
        <f>'BASE SPLIT DEM'!A4581</f>
        <v>TO</v>
      </c>
      <c r="B11724">
        <f>'BASE SPLIT DEM'!B11724</f>
        <v>2047</v>
      </c>
      <c r="C11724" t="str">
        <f>'BASE SPLIT DEM'!C11724</f>
        <v>ADEMPASTRAINNHROATRULGTTAX</v>
      </c>
      <c r="D11724" t="str">
        <f>'BASE SPLIT DEM'!D11724</f>
        <v>PASTRAINNHROATRU</v>
      </c>
      <c r="E11724" s="4">
        <f>'BASE SPLIT DEM'!E11724+IF('BASE SPLIT DEM'!E11724=0,0,_xlfn.IFNA(VLOOKUP(RIGHT(C11724,6),'Tuning parameter'!$A$3:$AC$11,HLOOKUP(B11724,'Tuning parameter'!$B$1:$AC$2,2,FALSE),FALSE),0))</f>
        <v>3.4924222617454702E-3</v>
      </c>
      <c r="F11724" t="str">
        <f>'BASE SPLIT DEM'!F4581</f>
        <v>PassengerTransportationIn BoundaryHome WorkRoadInter-city Buses</v>
      </c>
    </row>
    <row r="11725" spans="1:6" x14ac:dyDescent="0.25">
      <c r="A11725" t="str">
        <f>'BASE SPLIT DEM'!A4582</f>
        <v>TO</v>
      </c>
      <c r="B11725">
        <f>'BASE SPLIT DEM'!B11725</f>
        <v>2047</v>
      </c>
      <c r="C11725" t="str">
        <f>'BASE SPLIT DEM'!C11725</f>
        <v>ADEMPASTRAINNHROATRULGTADR</v>
      </c>
      <c r="D11725" t="str">
        <f>'BASE SPLIT DEM'!D11725</f>
        <v>PASTRAINNHROATRU</v>
      </c>
      <c r="E11725" s="4">
        <f>'BASE SPLIT DEM'!E11725+IF('BASE SPLIT DEM'!E11725=0,0,_xlfn.IFNA(VLOOKUP(RIGHT(C11725,6),'Tuning parameter'!$A$3:$AC$11,HLOOKUP(B11725,'Tuning parameter'!$B$1:$AC$2,2,FALSE),FALSE),0))</f>
        <v>0.87412592797713495</v>
      </c>
      <c r="F11725" t="str">
        <f>'BASE SPLIT DEM'!F4582</f>
        <v>PassengerTransportationIn BoundaryHome WorkRoadInter-city Buses</v>
      </c>
    </row>
    <row r="11726" spans="1:6" x14ac:dyDescent="0.25">
      <c r="A11726" t="str">
        <f>'BASE SPLIT DEM'!A4583</f>
        <v>TO</v>
      </c>
      <c r="B11726">
        <f>'BASE SPLIT DEM'!B11726</f>
        <v>2047</v>
      </c>
      <c r="C11726" t="str">
        <f>'BASE SPLIT DEM'!C11726</f>
        <v>ADEMPASTRAINNHROATRULGTAPG</v>
      </c>
      <c r="D11726" t="str">
        <f>'BASE SPLIT DEM'!D11726</f>
        <v>PASTRAINNHROATRU</v>
      </c>
      <c r="E11726" s="4">
        <f>'BASE SPLIT DEM'!E11726+IF('BASE SPLIT DEM'!E11726=0,0,_xlfn.IFNA(VLOOKUP(RIGHT(C11726,6),'Tuning parameter'!$A$3:$AC$11,HLOOKUP(B11726,'Tuning parameter'!$B$1:$AC$2,2,FALSE),FALSE),0))</f>
        <v>0.122381649761118</v>
      </c>
      <c r="F11726" t="str">
        <f>'BASE SPLIT DEM'!F4583</f>
        <v>PassengerTransportationIn BoundaryHome WorkRoadInter-city Buses</v>
      </c>
    </row>
    <row r="11727" spans="1:6" x14ac:dyDescent="0.25">
      <c r="A11727" t="str">
        <f>'BASE SPLIT DEM'!A4584</f>
        <v>TO</v>
      </c>
      <c r="B11727">
        <f>'BASE SPLIT DEM'!B11727</f>
        <v>2047</v>
      </c>
      <c r="C11727" t="str">
        <f>'BASE SPLIT DEM'!C11727</f>
        <v>ADEMPASTRAINNHROAMOR______</v>
      </c>
      <c r="D11727" t="str">
        <f>'BASE SPLIT DEM'!D11727</f>
        <v>PASTRAINNHROAMOR</v>
      </c>
      <c r="E11727" s="4">
        <f>'BASE SPLIT DEM'!E11727+IF('BASE SPLIT DEM'!E11727=0,0,_xlfn.IFNA(VLOOKUP(RIGHT(C11727,6),'Tuning parameter'!$A$3:$AC$11,HLOOKUP(B11727,'Tuning parameter'!$B$1:$AC$2,2,FALSE),FALSE),0))</f>
        <v>1</v>
      </c>
      <c r="F11727" t="str">
        <f>'BASE SPLIT DEM'!F4584</f>
        <v>PassengerTransportationIn BoundaryHome WorkRoadInter-city Buses</v>
      </c>
    </row>
    <row r="11728" spans="1:6" x14ac:dyDescent="0.25">
      <c r="A11728" t="str">
        <f>'BASE SPLIT DEM'!A4597</f>
        <v>TO</v>
      </c>
      <c r="B11728">
        <f>'BASE SPLIT DEM'!B11728</f>
        <v>2047</v>
      </c>
      <c r="C11728" t="str">
        <f>'BASE SPLIT DEM'!C11728</f>
        <v>ADEMPASTRAINNHROAWAL______</v>
      </c>
      <c r="D11728" t="str">
        <f>'BASE SPLIT DEM'!D11728</f>
        <v>PASTRAINNHROAWAL</v>
      </c>
      <c r="E11728" s="4">
        <f>'BASE SPLIT DEM'!E11728+IF('BASE SPLIT DEM'!E11728=0,0,_xlfn.IFNA(VLOOKUP(RIGHT(C11728,6),'Tuning parameter'!$A$3:$AC$11,HLOOKUP(B11728,'Tuning parameter'!$B$1:$AC$2,2,FALSE),FALSE),0))</f>
        <v>1</v>
      </c>
      <c r="F11728" t="str">
        <f>'BASE SPLIT DEM'!F4597</f>
        <v>PassengerTransportationIn BoundaryHome SchoolRailRegional</v>
      </c>
    </row>
    <row r="11729" spans="1:6" x14ac:dyDescent="0.25">
      <c r="A11729" t="str">
        <f>'BASE SPLIT DEM'!A4602</f>
        <v>TO</v>
      </c>
      <c r="B11729">
        <f>'BASE SPLIT DEM'!B11729</f>
        <v>2047</v>
      </c>
      <c r="C11729" t="str">
        <f>'BASE SPLIT DEM'!C11729</f>
        <v>ADEMPASTRAINNHROABIK______</v>
      </c>
      <c r="D11729" t="str">
        <f>'BASE SPLIT DEM'!D11729</f>
        <v>PASTRAINNHROABIK</v>
      </c>
      <c r="E11729" s="4">
        <f>'BASE SPLIT DEM'!E11729+IF('BASE SPLIT DEM'!E11729=0,0,_xlfn.IFNA(VLOOKUP(RIGHT(C11729,6),'Tuning parameter'!$A$3:$AC$11,HLOOKUP(B11729,'Tuning parameter'!$B$1:$AC$2,2,FALSE),FALSE),0))</f>
        <v>1</v>
      </c>
      <c r="F11729" t="str">
        <f>'BASE SPLIT DEM'!F4602</f>
        <v>PassengerTransportationIn BoundaryHome SchoolRoadInter-city Buses</v>
      </c>
    </row>
    <row r="11730" spans="1:6" x14ac:dyDescent="0.25">
      <c r="A11730" t="str">
        <f>'BASE SPLIT DEM'!A4603</f>
        <v>TO</v>
      </c>
      <c r="B11730">
        <f>'BASE SPLIT DEM'!B11730</f>
        <v>2047</v>
      </c>
      <c r="C11730" t="str">
        <f>'BASE SPLIT DEM'!C11730</f>
        <v>ADEMPASTRAEXIHWRAIREG___GOR</v>
      </c>
      <c r="D11730" t="str">
        <f>'BASE SPLIT DEM'!D11730</f>
        <v>PASTRAEXIHWRAIREG</v>
      </c>
      <c r="E11730" s="4">
        <f>'BASE SPLIT DEM'!E11730+IF('BASE SPLIT DEM'!E11730=0,0,_xlfn.IFNA(VLOOKUP(RIGHT(C11730,6),'Tuning parameter'!$A$3:$AC$11,HLOOKUP(B11730,'Tuning parameter'!$B$1:$AC$2,2,FALSE),FALSE),0))</f>
        <v>1</v>
      </c>
      <c r="F11730" t="str">
        <f>'BASE SPLIT DEM'!F4603</f>
        <v>PassengerTransportationIn BoundaryHome SchoolRoadInter-city Buses</v>
      </c>
    </row>
    <row r="11731" spans="1:6" x14ac:dyDescent="0.25">
      <c r="A11731" t="str">
        <f>'BASE SPLIT DEM'!A4604</f>
        <v>TO</v>
      </c>
      <c r="B11731">
        <f>'BASE SPLIT DEM'!B11731</f>
        <v>2047</v>
      </c>
      <c r="C11731" t="str">
        <f>'BASE SPLIT DEM'!C11731</f>
        <v>ADEMPASTRAEXIHWRAIREG___UPX</v>
      </c>
      <c r="D11731" t="str">
        <f>'BASE SPLIT DEM'!D11731</f>
        <v>PASTRAEXIHWRAIREG</v>
      </c>
      <c r="E11731" s="4">
        <f>'BASE SPLIT DEM'!E11731+IF('BASE SPLIT DEM'!E11731=0,0,_xlfn.IFNA(VLOOKUP(RIGHT(C11731,6),'Tuning parameter'!$A$3:$AC$11,HLOOKUP(B11731,'Tuning parameter'!$B$1:$AC$2,2,FALSE),FALSE),0))</f>
        <v>0</v>
      </c>
      <c r="F11731" t="str">
        <f>'BASE SPLIT DEM'!F4604</f>
        <v>PassengerTransportationIn BoundaryHome SchoolRoadInter-city Buses</v>
      </c>
    </row>
    <row r="11732" spans="1:6" x14ac:dyDescent="0.25">
      <c r="A11732" t="str">
        <f>'BASE SPLIT DEM'!A4605</f>
        <v>TO</v>
      </c>
      <c r="B11732">
        <f>'BASE SPLIT DEM'!B11732</f>
        <v>2047</v>
      </c>
      <c r="C11732" t="str">
        <f>'BASE SPLIT DEM'!C11732</f>
        <v>ADEMPASTRAEXIHWRAISUB___TSU</v>
      </c>
      <c r="D11732" t="str">
        <f>'BASE SPLIT DEM'!D11732</f>
        <v>PASTRAEXIHWRAISUB</v>
      </c>
      <c r="E11732" s="4">
        <f>'BASE SPLIT DEM'!E11732+IF('BASE SPLIT DEM'!E11732=0,0,_xlfn.IFNA(VLOOKUP(RIGHT(C11732,6),'Tuning parameter'!$A$3:$AC$11,HLOOKUP(B11732,'Tuning parameter'!$B$1:$AC$2,2,FALSE),FALSE),0))</f>
        <v>1</v>
      </c>
      <c r="F11732" t="str">
        <f>'BASE SPLIT DEM'!F4605</f>
        <v>PassengerTransportationIn BoundaryHome SchoolRoadInter-city Buses</v>
      </c>
    </row>
    <row r="11733" spans="1:6" x14ac:dyDescent="0.25">
      <c r="A11733" t="str">
        <f>'BASE SPLIT DEM'!A4607</f>
        <v>TO</v>
      </c>
      <c r="B11733">
        <f>'BASE SPLIT DEM'!B11733</f>
        <v>2047</v>
      </c>
      <c r="C11733" t="str">
        <f>'BASE SPLIT DEM'!C11733</f>
        <v>ADEMPASTRAEXIHWRAITRM___TST</v>
      </c>
      <c r="D11733" t="str">
        <f>'BASE SPLIT DEM'!D11733</f>
        <v>PASTRAEXIHWRAITRM</v>
      </c>
      <c r="E11733" s="4">
        <f>'BASE SPLIT DEM'!E11733+IF('BASE SPLIT DEM'!E11733=0,0,_xlfn.IFNA(VLOOKUP(RIGHT(C11733,6),'Tuning parameter'!$A$3:$AC$11,HLOOKUP(B11733,'Tuning parameter'!$B$1:$AC$2,2,FALSE),FALSE),0))</f>
        <v>1</v>
      </c>
      <c r="F11733" t="str">
        <f>'BASE SPLIT DEM'!F4607</f>
        <v>PassengerTransportationIn BoundaryHome SchoolRoadCars</v>
      </c>
    </row>
    <row r="11734" spans="1:6" x14ac:dyDescent="0.25">
      <c r="A11734" t="str">
        <f>'BASE SPLIT DEM'!A4611</f>
        <v>TO</v>
      </c>
      <c r="B11734">
        <f>'BASE SPLIT DEM'!B11734</f>
        <v>2047</v>
      </c>
      <c r="C11734" t="str">
        <f>'BASE SPLIT DEM'!C11734</f>
        <v>ADEMPASTRAEXIHWROABUSIUBGOB</v>
      </c>
      <c r="D11734" t="str">
        <f>'BASE SPLIT DEM'!D11734</f>
        <v>PASTRAEXIHWROABUS</v>
      </c>
      <c r="E11734" s="4">
        <f>'BASE SPLIT DEM'!E11734+IF('BASE SPLIT DEM'!E11734=0,0,_xlfn.IFNA(VLOOKUP(RIGHT(C11734,6),'Tuning parameter'!$A$3:$AC$11,HLOOKUP(B11734,'Tuning parameter'!$B$1:$AC$2,2,FALSE),FALSE),0))</f>
        <v>4.9005680130978099E-2</v>
      </c>
      <c r="F11734" t="str">
        <f>'BASE SPLIT DEM'!F4611</f>
        <v>PassengerTransportationIn BoundaryHome SchoolRoadTruck</v>
      </c>
    </row>
    <row r="11735" spans="1:6" x14ac:dyDescent="0.25">
      <c r="A11735" t="str">
        <f>'BASE SPLIT DEM'!A4619</f>
        <v>TO</v>
      </c>
      <c r="B11735">
        <f>'BASE SPLIT DEM'!B11735</f>
        <v>2047</v>
      </c>
      <c r="C11735" t="str">
        <f>'BASE SPLIT DEM'!C11735</f>
        <v>ADEMPASTRAEXIHWROABUSURBTBU</v>
      </c>
      <c r="D11735" t="str">
        <f>'BASE SPLIT DEM'!D11735</f>
        <v>PASTRAEXIHWROABUS</v>
      </c>
      <c r="E11735" s="4">
        <f>'BASE SPLIT DEM'!E11735+IF('BASE SPLIT DEM'!E11735=0,0,_xlfn.IFNA(VLOOKUP(RIGHT(C11735,6),'Tuning parameter'!$A$3:$AC$11,HLOOKUP(B11735,'Tuning parameter'!$B$1:$AC$2,2,FALSE),FALSE),0))</f>
        <v>0.74163195821324202</v>
      </c>
      <c r="F11735" t="str">
        <f>'BASE SPLIT DEM'!F4619</f>
        <v>PassengerTransportationIn BoundaryHome OtherRailRegional</v>
      </c>
    </row>
    <row r="11736" spans="1:6" x14ac:dyDescent="0.25">
      <c r="A11736" t="str">
        <f>'BASE SPLIT DEM'!A4625</f>
        <v>TO</v>
      </c>
      <c r="B11736">
        <f>'BASE SPLIT DEM'!B11736</f>
        <v>2047</v>
      </c>
      <c r="C11736" t="str">
        <f>'BASE SPLIT DEM'!C11736</f>
        <v>ADEMPASTRAEXIHWROABUSURBWTB</v>
      </c>
      <c r="D11736" t="str">
        <f>'BASE SPLIT DEM'!D11736</f>
        <v>PASTRAEXIHWROABUS</v>
      </c>
      <c r="E11736" s="4">
        <f>'BASE SPLIT DEM'!E11736+IF('BASE SPLIT DEM'!E11736=0,0,_xlfn.IFNA(VLOOKUP(RIGHT(C11736,6),'Tuning parameter'!$A$3:$AC$11,HLOOKUP(B11736,'Tuning parameter'!$B$1:$AC$2,2,FALSE),FALSE),0))</f>
        <v>0</v>
      </c>
      <c r="F11736" t="str">
        <f>'BASE SPLIT DEM'!F4625</f>
        <v>PassengerTransportationIn BoundaryHome OtherRoadInter-city Buses</v>
      </c>
    </row>
    <row r="11737" spans="1:6" x14ac:dyDescent="0.25">
      <c r="A11737" t="str">
        <f>'BASE SPLIT DEM'!A4626</f>
        <v>TO</v>
      </c>
      <c r="B11737">
        <f>'BASE SPLIT DEM'!B11737</f>
        <v>2047</v>
      </c>
      <c r="C11737" t="str">
        <f>'BASE SPLIT DEM'!C11737</f>
        <v>ADEMPASTRAEXIHWROABUSIUBMWAY</v>
      </c>
      <c r="D11737" t="str">
        <f>'BASE SPLIT DEM'!D11737</f>
        <v>PASTRAEXIHWROABUS</v>
      </c>
      <c r="E11737" s="4">
        <f>'BASE SPLIT DEM'!E11737+IF('BASE SPLIT DEM'!E11737=0,0,_xlfn.IFNA(VLOOKUP(RIGHT(C11737,6),'Tuning parameter'!$A$3:$AC$11,HLOOKUP(B11737,'Tuning parameter'!$B$1:$AC$2,2,FALSE),FALSE),0))</f>
        <v>0.177683902870167</v>
      </c>
      <c r="F11737" t="str">
        <f>'BASE SPLIT DEM'!F4626</f>
        <v>PassengerTransportationIn BoundaryHome OtherRoadInter-city Buses</v>
      </c>
    </row>
    <row r="11738" spans="1:6" x14ac:dyDescent="0.25">
      <c r="A11738" t="str">
        <f>'BASE SPLIT DEM'!A4627</f>
        <v>TO</v>
      </c>
      <c r="B11738">
        <f>'BASE SPLIT DEM'!B11738</f>
        <v>2047</v>
      </c>
      <c r="C11738" t="str">
        <f>'BASE SPLIT DEM'!C11738</f>
        <v>ADEMPASTRAEXIHWROABUSIUBVIVA</v>
      </c>
      <c r="D11738" t="str">
        <f>'BASE SPLIT DEM'!D11738</f>
        <v>PASTRAEXIHWROABUS</v>
      </c>
      <c r="E11738" s="4">
        <f>'BASE SPLIT DEM'!E11738+IF('BASE SPLIT DEM'!E11738=0,0,_xlfn.IFNA(VLOOKUP(RIGHT(C11738,6),'Tuning parameter'!$A$3:$AC$11,HLOOKUP(B11738,'Tuning parameter'!$B$1:$AC$2,2,FALSE),FALSE),0))</f>
        <v>2.39008820881767E-2</v>
      </c>
      <c r="F11738" t="str">
        <f>'BASE SPLIT DEM'!F4627</f>
        <v>PassengerTransportationIn BoundaryHome OtherRoadInter-city Buses</v>
      </c>
    </row>
    <row r="11739" spans="1:6" x14ac:dyDescent="0.25">
      <c r="A11739" t="str">
        <f>'BASE SPLIT DEM'!A4628</f>
        <v>TO</v>
      </c>
      <c r="B11739">
        <f>'BASE SPLIT DEM'!B11739</f>
        <v>2047</v>
      </c>
      <c r="C11739" t="str">
        <f>'BASE SPLIT DEM'!C11739</f>
        <v>ADEMPASTRAEXIHWROABUSIUBDURT</v>
      </c>
      <c r="D11739" t="str">
        <f>'BASE SPLIT DEM'!D11739</f>
        <v>PASTRAEXIHWROABUS</v>
      </c>
      <c r="E11739" s="4">
        <f>'BASE SPLIT DEM'!E11739+IF('BASE SPLIT DEM'!E11739=0,0,_xlfn.IFNA(VLOOKUP(RIGHT(C11739,6),'Tuning parameter'!$A$3:$AC$11,HLOOKUP(B11739,'Tuning parameter'!$B$1:$AC$2,2,FALSE),FALSE),0))</f>
        <v>7.7775766974358699E-3</v>
      </c>
      <c r="F11739" t="str">
        <f>'BASE SPLIT DEM'!F4628</f>
        <v>PassengerTransportationIn BoundaryHome OtherRoadInter-city Buses</v>
      </c>
    </row>
    <row r="11740" spans="1:6" x14ac:dyDescent="0.25">
      <c r="A11740" t="str">
        <f>'BASE SPLIT DEM'!A4641</f>
        <v>TO</v>
      </c>
      <c r="B11740">
        <f>'BASE SPLIT DEM'!B11740</f>
        <v>2047</v>
      </c>
      <c r="C11740" t="str">
        <f>'BASE SPLIT DEM'!C11740</f>
        <v>ADEMPASTRAEXIHWROABUSSCB___</v>
      </c>
      <c r="D11740" t="str">
        <f>'BASE SPLIT DEM'!D11740</f>
        <v>PASTRAEXIHWROABUS</v>
      </c>
      <c r="E11740" s="4">
        <f>'BASE SPLIT DEM'!E11740+IF('BASE SPLIT DEM'!E11740=0,0,_xlfn.IFNA(VLOOKUP(RIGHT(C11740,6),'Tuning parameter'!$A$3:$AC$11,HLOOKUP(B11740,'Tuning parameter'!$B$1:$AC$2,2,FALSE),FALSE),0))</f>
        <v>0</v>
      </c>
      <c r="F11740" t="str">
        <f>'BASE SPLIT DEM'!F4641</f>
        <v>PassengerTransportationIn BoundaryNon Home basedRailRegional</v>
      </c>
    </row>
    <row r="11741" spans="1:6" x14ac:dyDescent="0.25">
      <c r="A11741" t="str">
        <f>'BASE SPLIT DEM'!A4647</f>
        <v>TO</v>
      </c>
      <c r="B11741">
        <f>'BASE SPLIT DEM'!B11741</f>
        <v>2047</v>
      </c>
      <c r="C11741" t="str">
        <f>'BASE SPLIT DEM'!C11741</f>
        <v>ADEMPASTRAEXIHWROACAR___RSH</v>
      </c>
      <c r="D11741" t="str">
        <f>'BASE SPLIT DEM'!D11741</f>
        <v>PASTRAEXIHWROACAR</v>
      </c>
      <c r="E11741" s="4">
        <f>'BASE SPLIT DEM'!E11741+IF('BASE SPLIT DEM'!E11741=0,0,_xlfn.IFNA(VLOOKUP(RIGHT(C11741,6),'Tuning parameter'!$A$3:$AC$11,HLOOKUP(B11741,'Tuning parameter'!$B$1:$AC$2,2,FALSE),FALSE),0))</f>
        <v>1.3511232481335201E-2</v>
      </c>
      <c r="F11741" t="str">
        <f>'BASE SPLIT DEM'!F4647</f>
        <v>PassengerTransportationIn BoundaryNon Home basedRoadInter-city Buses</v>
      </c>
    </row>
    <row r="11742" spans="1:6" x14ac:dyDescent="0.25">
      <c r="A11742" t="str">
        <f>'BASE SPLIT DEM'!A4648</f>
        <v>TO</v>
      </c>
      <c r="B11742">
        <f>'BASE SPLIT DEM'!B11742</f>
        <v>2047</v>
      </c>
      <c r="C11742" t="str">
        <f>'BASE SPLIT DEM'!C11742</f>
        <v>ADEMPASTRAEXIHWROACAR___TAX</v>
      </c>
      <c r="D11742" t="str">
        <f>'BASE SPLIT DEM'!D11742</f>
        <v>PASTRAEXIHWROACAR</v>
      </c>
      <c r="E11742" s="4">
        <f>'BASE SPLIT DEM'!E11742+IF('BASE SPLIT DEM'!E11742=0,0,_xlfn.IFNA(VLOOKUP(RIGHT(C11742,6),'Tuning parameter'!$A$3:$AC$11,HLOOKUP(B11742,'Tuning parameter'!$B$1:$AC$2,2,FALSE),FALSE),0))</f>
        <v>1.08157195638427E-2</v>
      </c>
      <c r="F11742" t="str">
        <f>'BASE SPLIT DEM'!F4648</f>
        <v>PassengerTransportationIn BoundaryNon Home basedRoadInter-city Buses</v>
      </c>
    </row>
    <row r="11743" spans="1:6" x14ac:dyDescent="0.25">
      <c r="A11743" t="str">
        <f>'BASE SPLIT DEM'!A4649</f>
        <v>TO</v>
      </c>
      <c r="B11743">
        <f>'BASE SPLIT DEM'!B11743</f>
        <v>2047</v>
      </c>
      <c r="C11743" t="str">
        <f>'BASE SPLIT DEM'!C11743</f>
        <v>ADEMPASTRAEXIHWROACAR___ADR</v>
      </c>
      <c r="D11743" t="str">
        <f>'BASE SPLIT DEM'!D11743</f>
        <v>PASTRAEXIHWROACAR</v>
      </c>
      <c r="E11743" s="4">
        <f>'BASE SPLIT DEM'!E11743+IF('BASE SPLIT DEM'!E11743=0,0,_xlfn.IFNA(VLOOKUP(RIGHT(C11743,6),'Tuning parameter'!$A$3:$AC$11,HLOOKUP(B11743,'Tuning parameter'!$B$1:$AC$2,2,FALSE),FALSE),0))</f>
        <v>0.86770200888905602</v>
      </c>
      <c r="F11743" t="str">
        <f>'BASE SPLIT DEM'!F4649</f>
        <v>PassengerTransportationIn BoundaryNon Home basedRoadInter-city Buses</v>
      </c>
    </row>
    <row r="11744" spans="1:6" x14ac:dyDescent="0.25">
      <c r="A11744" t="str">
        <f>'BASE SPLIT DEM'!A4650</f>
        <v>TO</v>
      </c>
      <c r="B11744">
        <f>'BASE SPLIT DEM'!B11744</f>
        <v>2047</v>
      </c>
      <c r="C11744" t="str">
        <f>'BASE SPLIT DEM'!C11744</f>
        <v>ADEMPASTRAEXIHWROACAR___APG</v>
      </c>
      <c r="D11744" t="str">
        <f>'BASE SPLIT DEM'!D11744</f>
        <v>PASTRAEXIHWROACAR</v>
      </c>
      <c r="E11744" s="4">
        <f>'BASE SPLIT DEM'!E11744+IF('BASE SPLIT DEM'!E11744=0,0,_xlfn.IFNA(VLOOKUP(RIGHT(C11744,6),'Tuning parameter'!$A$3:$AC$11,HLOOKUP(B11744,'Tuning parameter'!$B$1:$AC$2,2,FALSE),FALSE),0))</f>
        <v>0.107971039065765</v>
      </c>
      <c r="F11744" t="str">
        <f>'BASE SPLIT DEM'!F4650</f>
        <v>PassengerTransportationIn BoundaryNon Home basedRoadInter-city Buses</v>
      </c>
    </row>
    <row r="11745" spans="1:6" x14ac:dyDescent="0.25">
      <c r="A11745" t="str">
        <f>'BASE SPLIT DEM'!A4651</f>
        <v>TO</v>
      </c>
      <c r="B11745">
        <f>'BASE SPLIT DEM'!B11745</f>
        <v>2047</v>
      </c>
      <c r="C11745" t="str">
        <f>'BASE SPLIT DEM'!C11745</f>
        <v>ADEMPASTRAEXIHWROATRULGTRSH</v>
      </c>
      <c r="D11745" t="str">
        <f>'BASE SPLIT DEM'!D11745</f>
        <v>PASTRAEXIHWROATRU</v>
      </c>
      <c r="E11745" s="4">
        <f>'BASE SPLIT DEM'!E11745+IF('BASE SPLIT DEM'!E11745=0,0,_xlfn.IFNA(VLOOKUP(RIGHT(C11745,6),'Tuning parameter'!$A$3:$AC$11,HLOOKUP(B11745,'Tuning parameter'!$B$1:$AC$2,2,FALSE),FALSE),0))</f>
        <v>1.3516939479092299E-2</v>
      </c>
      <c r="F11745" t="str">
        <f>'BASE SPLIT DEM'!F4651</f>
        <v>PassengerTransportationIn BoundaryNon Home basedRoadCars</v>
      </c>
    </row>
    <row r="11746" spans="1:6" x14ac:dyDescent="0.25">
      <c r="A11746" t="str">
        <f>'BASE SPLIT DEM'!A4655</f>
        <v>TO</v>
      </c>
      <c r="B11746">
        <f>'BASE SPLIT DEM'!B11746</f>
        <v>2047</v>
      </c>
      <c r="C11746" t="str">
        <f>'BASE SPLIT DEM'!C11746</f>
        <v>ADEMPASTRAEXIHWROATRULGTTAX</v>
      </c>
      <c r="D11746" t="str">
        <f>'BASE SPLIT DEM'!D11746</f>
        <v>PASTRAEXIHWROATRU</v>
      </c>
      <c r="E11746" s="4">
        <f>'BASE SPLIT DEM'!E11746+IF('BASE SPLIT DEM'!E11746=0,0,_xlfn.IFNA(VLOOKUP(RIGHT(C11746,6),'Tuning parameter'!$A$3:$AC$11,HLOOKUP(B11746,'Tuning parameter'!$B$1:$AC$2,2,FALSE),FALSE),0))</f>
        <v>3.4924222617454702E-3</v>
      </c>
      <c r="F11746" t="str">
        <f>'BASE SPLIT DEM'!F4655</f>
        <v>PassengerTransportationIn BoundaryNon Home basedRoadTruck</v>
      </c>
    </row>
    <row r="11747" spans="1:6" x14ac:dyDescent="0.25">
      <c r="A11747" t="str">
        <f>'BASE SPLIT DEM'!A4663</f>
        <v>TO</v>
      </c>
      <c r="B11747">
        <f>'BASE SPLIT DEM'!B11747</f>
        <v>2047</v>
      </c>
      <c r="C11747" t="str">
        <f>'BASE SPLIT DEM'!C11747</f>
        <v>ADEMPASTRAEXIHWROATRULGTADR</v>
      </c>
      <c r="D11747" t="str">
        <f>'BASE SPLIT DEM'!D11747</f>
        <v>PASTRAEXIHWROATRU</v>
      </c>
      <c r="E11747" s="4">
        <f>'BASE SPLIT DEM'!E11747+IF('BASE SPLIT DEM'!E11747=0,0,_xlfn.IFNA(VLOOKUP(RIGHT(C11747,6),'Tuning parameter'!$A$3:$AC$11,HLOOKUP(B11747,'Tuning parameter'!$B$1:$AC$2,2,FALSE),FALSE),0))</f>
        <v>0.87412592797713495</v>
      </c>
      <c r="F11747" t="str">
        <f>'BASE SPLIT DEM'!F4663</f>
        <v>PassengerTransportationExternal INHome WorkRailRegional</v>
      </c>
    </row>
    <row r="11748" spans="1:6" x14ac:dyDescent="0.25">
      <c r="A11748" t="str">
        <f>'BASE SPLIT DEM'!A4668</f>
        <v>TO</v>
      </c>
      <c r="B11748">
        <f>'BASE SPLIT DEM'!B11748</f>
        <v>2047</v>
      </c>
      <c r="C11748" t="str">
        <f>'BASE SPLIT DEM'!C11748</f>
        <v>ADEMPASTRAEXIHWROATRULGTAPG</v>
      </c>
      <c r="D11748" t="str">
        <f>'BASE SPLIT DEM'!D11748</f>
        <v>PASTRAEXIHWROATRU</v>
      </c>
      <c r="E11748" s="4">
        <f>'BASE SPLIT DEM'!E11748+IF('BASE SPLIT DEM'!E11748=0,0,_xlfn.IFNA(VLOOKUP(RIGHT(C11748,6),'Tuning parameter'!$A$3:$AC$11,HLOOKUP(B11748,'Tuning parameter'!$B$1:$AC$2,2,FALSE),FALSE),0))</f>
        <v>0.108864710282026</v>
      </c>
      <c r="F11748" t="str">
        <f>'BASE SPLIT DEM'!F4668</f>
        <v>PassengerTransportationExternal INHome WorkRoadInter-city Buses</v>
      </c>
    </row>
    <row r="11749" spans="1:6" x14ac:dyDescent="0.25">
      <c r="A11749" t="str">
        <f>'BASE SPLIT DEM'!A4672</f>
        <v>TO</v>
      </c>
      <c r="B11749">
        <f>'BASE SPLIT DEM'!B11749</f>
        <v>2047</v>
      </c>
      <c r="C11749" t="str">
        <f>'BASE SPLIT DEM'!C11749</f>
        <v>ADEMPASTRAEXIHWROAMOR______</v>
      </c>
      <c r="D11749" t="str">
        <f>'BASE SPLIT DEM'!D11749</f>
        <v>PASTRAEXIHWROAMOR</v>
      </c>
      <c r="E11749" s="4">
        <f>'BASE SPLIT DEM'!E11749+IF('BASE SPLIT DEM'!E11749=0,0,_xlfn.IFNA(VLOOKUP(RIGHT(C11749,6),'Tuning parameter'!$A$3:$AC$11,HLOOKUP(B11749,'Tuning parameter'!$B$1:$AC$2,2,FALSE),FALSE),0))</f>
        <v>1</v>
      </c>
      <c r="F11749" t="str">
        <f>'BASE SPLIT DEM'!F4672</f>
        <v>PassengerTransportationExternal INHome WorkRoadInter-city Buses</v>
      </c>
    </row>
    <row r="11750" spans="1:6" x14ac:dyDescent="0.25">
      <c r="A11750" t="str">
        <f>'BASE SPLIT DEM'!A4685</f>
        <v>TO</v>
      </c>
      <c r="B11750">
        <f>'BASE SPLIT DEM'!B11750</f>
        <v>2047</v>
      </c>
      <c r="C11750" t="str">
        <f>'BASE SPLIT DEM'!C11750</f>
        <v>ADEMPASTRAEXIHWROAWAL______</v>
      </c>
      <c r="D11750" t="str">
        <f>'BASE SPLIT DEM'!D11750</f>
        <v>PASTRAEXIHWROAWAL</v>
      </c>
      <c r="E11750" s="4">
        <f>'BASE SPLIT DEM'!E11750+IF('BASE SPLIT DEM'!E11750=0,0,_xlfn.IFNA(VLOOKUP(RIGHT(C11750,6),'Tuning parameter'!$A$3:$AC$11,HLOOKUP(B11750,'Tuning parameter'!$B$1:$AC$2,2,FALSE),FALSE),0))</f>
        <v>1</v>
      </c>
      <c r="F11750" t="str">
        <f>'BASE SPLIT DEM'!F4685</f>
        <v>PassengerTransportationExternal INHome SchoolRailRegional</v>
      </c>
    </row>
    <row r="11751" spans="1:6" x14ac:dyDescent="0.25">
      <c r="A11751" t="str">
        <f>'BASE SPLIT DEM'!A4690</f>
        <v>TO</v>
      </c>
      <c r="B11751">
        <f>'BASE SPLIT DEM'!B11751</f>
        <v>2047</v>
      </c>
      <c r="C11751" t="str">
        <f>'BASE SPLIT DEM'!C11751</f>
        <v>ADEMPASTRAEXIHWROABIK______</v>
      </c>
      <c r="D11751" t="str">
        <f>'BASE SPLIT DEM'!D11751</f>
        <v>PASTRAEXIHWROABIK</v>
      </c>
      <c r="E11751" s="4">
        <f>'BASE SPLIT DEM'!E11751+IF('BASE SPLIT DEM'!E11751=0,0,_xlfn.IFNA(VLOOKUP(RIGHT(C11751,6),'Tuning parameter'!$A$3:$AC$11,HLOOKUP(B11751,'Tuning parameter'!$B$1:$AC$2,2,FALSE),FALSE),0))</f>
        <v>1</v>
      </c>
      <c r="F11751" t="str">
        <f>'BASE SPLIT DEM'!F4690</f>
        <v>PassengerTransportationExternal INHome SchoolRoadInter-city Buses</v>
      </c>
    </row>
    <row r="11752" spans="1:6" x14ac:dyDescent="0.25">
      <c r="A11752" t="str">
        <f>'BASE SPLIT DEM'!A4695</f>
        <v>TO</v>
      </c>
      <c r="B11752">
        <f>'BASE SPLIT DEM'!B11752</f>
        <v>2047</v>
      </c>
      <c r="C11752" t="str">
        <f>'BASE SPLIT DEM'!C11752</f>
        <v>ADEMPASTRAEXIHSRAIREG___GOR</v>
      </c>
      <c r="D11752" t="str">
        <f>'BASE SPLIT DEM'!D11752</f>
        <v>PASTRAEXIHSRAIREG</v>
      </c>
      <c r="E11752" s="4">
        <f>'BASE SPLIT DEM'!E11752+IF('BASE SPLIT DEM'!E11752=0,0,_xlfn.IFNA(VLOOKUP(RIGHT(C11752,6),'Tuning parameter'!$A$3:$AC$11,HLOOKUP(B11752,'Tuning parameter'!$B$1:$AC$2,2,FALSE),FALSE),0))</f>
        <v>1</v>
      </c>
      <c r="F11752" t="str">
        <f>'BASE SPLIT DEM'!F4695</f>
        <v>PassengerTransportationExternal INHome SchoolRoadCars</v>
      </c>
    </row>
    <row r="11753" spans="1:6" x14ac:dyDescent="0.25">
      <c r="A11753" t="str">
        <f>'BASE SPLIT DEM'!A4699</f>
        <v>TO</v>
      </c>
      <c r="B11753">
        <f>'BASE SPLIT DEM'!B11753</f>
        <v>2047</v>
      </c>
      <c r="C11753" t="str">
        <f>'BASE SPLIT DEM'!C11753</f>
        <v>ADEMPASTRAEXIHSRAIREG___UPX</v>
      </c>
      <c r="D11753" t="str">
        <f>'BASE SPLIT DEM'!D11753</f>
        <v>PASTRAEXIHSRAIREG</v>
      </c>
      <c r="E11753" s="4">
        <f>'BASE SPLIT DEM'!E11753+IF('BASE SPLIT DEM'!E11753=0,0,_xlfn.IFNA(VLOOKUP(RIGHT(C11753,6),'Tuning parameter'!$A$3:$AC$11,HLOOKUP(B11753,'Tuning parameter'!$B$1:$AC$2,2,FALSE),FALSE),0))</f>
        <v>0</v>
      </c>
      <c r="F11753" t="str">
        <f>'BASE SPLIT DEM'!F4699</f>
        <v>PassengerTransportationExternal INHome SchoolRoadTruck</v>
      </c>
    </row>
    <row r="11754" spans="1:6" x14ac:dyDescent="0.25">
      <c r="A11754" t="str">
        <f>'BASE SPLIT DEM'!A4712</f>
        <v>TO</v>
      </c>
      <c r="B11754">
        <f>'BASE SPLIT DEM'!B11754</f>
        <v>2047</v>
      </c>
      <c r="C11754" t="str">
        <f>'BASE SPLIT DEM'!C11754</f>
        <v>ADEMPASTRAEXIHSRAISUB___TSU</v>
      </c>
      <c r="D11754" t="str">
        <f>'BASE SPLIT DEM'!D11754</f>
        <v>PASTRAEXIHSRAISUB</v>
      </c>
      <c r="E11754" s="4">
        <f>'BASE SPLIT DEM'!E11754+IF('BASE SPLIT DEM'!E11754=0,0,_xlfn.IFNA(VLOOKUP(RIGHT(C11754,6),'Tuning parameter'!$A$3:$AC$11,HLOOKUP(B11754,'Tuning parameter'!$B$1:$AC$2,2,FALSE),FALSE),0))</f>
        <v>1</v>
      </c>
      <c r="F11754" t="str">
        <f>'BASE SPLIT DEM'!F4712</f>
        <v>PassengerTransportationExternal INHome OtherRoadInter-city Buses</v>
      </c>
    </row>
    <row r="11755" spans="1:6" x14ac:dyDescent="0.25">
      <c r="A11755" t="str">
        <f>'BASE SPLIT DEM'!A4716</f>
        <v>TO</v>
      </c>
      <c r="B11755">
        <f>'BASE SPLIT DEM'!B11755</f>
        <v>2047</v>
      </c>
      <c r="C11755" t="str">
        <f>'BASE SPLIT DEM'!C11755</f>
        <v>ADEMPASTRAEXIHSRAITRM___TST</v>
      </c>
      <c r="D11755" t="str">
        <f>'BASE SPLIT DEM'!D11755</f>
        <v>PASTRAEXIHSRAITRM</v>
      </c>
      <c r="E11755" s="4">
        <f>'BASE SPLIT DEM'!E11755+IF('BASE SPLIT DEM'!E11755=0,0,_xlfn.IFNA(VLOOKUP(RIGHT(C11755,6),'Tuning parameter'!$A$3:$AC$11,HLOOKUP(B11755,'Tuning parameter'!$B$1:$AC$2,2,FALSE),FALSE),0))</f>
        <v>1</v>
      </c>
      <c r="F11755" t="str">
        <f>'BASE SPLIT DEM'!F4716</f>
        <v>PassengerTransportationExternal INHome OtherRoadInter-city Buses</v>
      </c>
    </row>
    <row r="11756" spans="1:6" x14ac:dyDescent="0.25">
      <c r="A11756" t="str">
        <f>'BASE SPLIT DEM'!A4734</f>
        <v>TO</v>
      </c>
      <c r="B11756">
        <f>'BASE SPLIT DEM'!B11756</f>
        <v>2047</v>
      </c>
      <c r="C11756" t="str">
        <f>'BASE SPLIT DEM'!C11756</f>
        <v>ADEMPASTRAEXIHSROABUSIUBGOB</v>
      </c>
      <c r="D11756" t="str">
        <f>'BASE SPLIT DEM'!D11756</f>
        <v>PASTRAEXIHSROABUS</v>
      </c>
      <c r="E11756" s="4">
        <f>'BASE SPLIT DEM'!E11756+IF('BASE SPLIT DEM'!E11756=0,0,_xlfn.IFNA(VLOOKUP(RIGHT(C11756,6),'Tuning parameter'!$A$3:$AC$11,HLOOKUP(B11756,'Tuning parameter'!$B$1:$AC$2,2,FALSE),FALSE),0))</f>
        <v>4.9005680130978099E-2</v>
      </c>
      <c r="F11756" t="str">
        <f>'BASE SPLIT DEM'!F4734</f>
        <v>PassengerTransportationExternal INNon Home basedRoadInter-city Buses</v>
      </c>
    </row>
    <row r="11757" spans="1:6" x14ac:dyDescent="0.25">
      <c r="A11757" t="str">
        <f>'BASE SPLIT DEM'!A4738</f>
        <v>TO</v>
      </c>
      <c r="B11757">
        <f>'BASE SPLIT DEM'!B11757</f>
        <v>2047</v>
      </c>
      <c r="C11757" t="str">
        <f>'BASE SPLIT DEM'!C11757</f>
        <v>ADEMPASTRAEXIHSROABUSURBTBU</v>
      </c>
      <c r="D11757" t="str">
        <f>'BASE SPLIT DEM'!D11757</f>
        <v>PASTRAEXIHSROABUS</v>
      </c>
      <c r="E11757" s="4">
        <f>'BASE SPLIT DEM'!E11757+IF('BASE SPLIT DEM'!E11757=0,0,_xlfn.IFNA(VLOOKUP(RIGHT(C11757,6),'Tuning parameter'!$A$3:$AC$11,HLOOKUP(B11757,'Tuning parameter'!$B$1:$AC$2,2,FALSE),FALSE),0))</f>
        <v>0.34128375214261802</v>
      </c>
      <c r="F11757" t="str">
        <f>'BASE SPLIT DEM'!F4738</f>
        <v>PassengerTransportationExternal INNon Home basedRoadInter-city Buses</v>
      </c>
    </row>
    <row r="11758" spans="1:6" x14ac:dyDescent="0.25">
      <c r="A11758" t="str">
        <f>'BASE SPLIT DEM'!A4739</f>
        <v>TO</v>
      </c>
      <c r="B11758">
        <f>'BASE SPLIT DEM'!B11758</f>
        <v>2047</v>
      </c>
      <c r="C11758" t="str">
        <f>'BASE SPLIT DEM'!C11758</f>
        <v>ADEMPASTRAEXIHSROABUSURBWTB</v>
      </c>
      <c r="D11758" t="str">
        <f>'BASE SPLIT DEM'!D11758</f>
        <v>PASTRAEXIHSROABUS</v>
      </c>
      <c r="E11758" s="4">
        <f>'BASE SPLIT DEM'!E11758+IF('BASE SPLIT DEM'!E11758=0,0,_xlfn.IFNA(VLOOKUP(RIGHT(C11758,6),'Tuning parameter'!$A$3:$AC$11,HLOOKUP(B11758,'Tuning parameter'!$B$1:$AC$2,2,FALSE),FALSE),0))</f>
        <v>0</v>
      </c>
      <c r="F11758" t="str">
        <f>'BASE SPLIT DEM'!F4739</f>
        <v>PassengerTransportationExternal INNon Home basedRoadCars</v>
      </c>
    </row>
    <row r="11759" spans="1:6" x14ac:dyDescent="0.25">
      <c r="A11759" t="str">
        <f>'BASE SPLIT DEM'!A4743</f>
        <v>TO</v>
      </c>
      <c r="B11759">
        <f>'BASE SPLIT DEM'!B11759</f>
        <v>2047</v>
      </c>
      <c r="C11759" t="str">
        <f>'BASE SPLIT DEM'!C11759</f>
        <v>ADEMPASTRAEXIHSROABUSIUBMWAY</v>
      </c>
      <c r="D11759" t="str">
        <f>'BASE SPLIT DEM'!D11759</f>
        <v>PASTRAEXIHSROABUS</v>
      </c>
      <c r="E11759" s="4">
        <f>'BASE SPLIT DEM'!E11759+IF('BASE SPLIT DEM'!E11759=0,0,_xlfn.IFNA(VLOOKUP(RIGHT(C11759,6),'Tuning parameter'!$A$3:$AC$11,HLOOKUP(B11759,'Tuning parameter'!$B$1:$AC$2,2,FALSE),FALSE),0))</f>
        <v>0.17768389208875501</v>
      </c>
      <c r="F11759" t="str">
        <f>'BASE SPLIT DEM'!F4743</f>
        <v>PassengerTransportationExternal INNon Home basedRoadTruck</v>
      </c>
    </row>
    <row r="11760" spans="1:6" x14ac:dyDescent="0.25">
      <c r="A11760" t="str">
        <f>'BASE SPLIT DEM'!A4751</f>
        <v>TO</v>
      </c>
      <c r="B11760">
        <f>'BASE SPLIT DEM'!B11760</f>
        <v>2047</v>
      </c>
      <c r="C11760" t="str">
        <f>'BASE SPLIT DEM'!C11760</f>
        <v>ADEMPASTRAEXIHSROABUSIUBVIVA</v>
      </c>
      <c r="D11760" t="str">
        <f>'BASE SPLIT DEM'!D11760</f>
        <v>PASTRAEXIHSROABUS</v>
      </c>
      <c r="E11760" s="4">
        <f>'BASE SPLIT DEM'!E11760+IF('BASE SPLIT DEM'!E11760=0,0,_xlfn.IFNA(VLOOKUP(RIGHT(C11760,6),'Tuning parameter'!$A$3:$AC$11,HLOOKUP(B11760,'Tuning parameter'!$B$1:$AC$2,2,FALSE),FALSE),0))</f>
        <v>2.3900880637931499E-2</v>
      </c>
      <c r="F11760" t="str">
        <f>'BASE SPLIT DEM'!F4751</f>
        <v>PassengerTransportationExternal OUTHome WorkRailRegional</v>
      </c>
    </row>
    <row r="11761" spans="1:6" x14ac:dyDescent="0.25">
      <c r="A11761" t="str">
        <f>'BASE SPLIT DEM'!A4756</f>
        <v>TO</v>
      </c>
      <c r="B11761">
        <f>'BASE SPLIT DEM'!B11761</f>
        <v>2047</v>
      </c>
      <c r="C11761" t="str">
        <f>'BASE SPLIT DEM'!C11761</f>
        <v>ADEMPASTRAEXIHSROABUSIUBDURT</v>
      </c>
      <c r="D11761" t="str">
        <f>'BASE SPLIT DEM'!D11761</f>
        <v>PASTRAEXIHSROABUS</v>
      </c>
      <c r="E11761" s="4">
        <f>'BASE SPLIT DEM'!E11761+IF('BASE SPLIT DEM'!E11761=0,0,_xlfn.IFNA(VLOOKUP(RIGHT(C11761,6),'Tuning parameter'!$A$3:$AC$11,HLOOKUP(B11761,'Tuning parameter'!$B$1:$AC$2,2,FALSE),FALSE),0))</f>
        <v>7.7775762255121198E-3</v>
      </c>
      <c r="F11761" t="str">
        <f>'BASE SPLIT DEM'!F4756</f>
        <v>PassengerTransportationExternal OUTHome WorkRoadInter-city Buses</v>
      </c>
    </row>
    <row r="11762" spans="1:6" x14ac:dyDescent="0.25">
      <c r="A11762" t="str">
        <f>'BASE SPLIT DEM'!A4760</f>
        <v>TO</v>
      </c>
      <c r="B11762">
        <f>'BASE SPLIT DEM'!B11762</f>
        <v>2047</v>
      </c>
      <c r="C11762" t="str">
        <f>'BASE SPLIT DEM'!C11762</f>
        <v>ADEMPASTRAEXIHSROABUSSCB___</v>
      </c>
      <c r="D11762" t="str">
        <f>'BASE SPLIT DEM'!D11762</f>
        <v>PASTRAEXIHSROABUS</v>
      </c>
      <c r="E11762" s="4">
        <f>'BASE SPLIT DEM'!E11762+IF('BASE SPLIT DEM'!E11762=0,0,_xlfn.IFNA(VLOOKUP(RIGHT(C11762,6),'Tuning parameter'!$A$3:$AC$11,HLOOKUP(B11762,'Tuning parameter'!$B$1:$AC$2,2,FALSE),FALSE),0))</f>
        <v>0.40034821877420401</v>
      </c>
      <c r="F11762" t="str">
        <f>'BASE SPLIT DEM'!F4760</f>
        <v>PassengerTransportationExternal OUTHome WorkRoadInter-city Buses</v>
      </c>
    </row>
    <row r="11763" spans="1:6" x14ac:dyDescent="0.25">
      <c r="A11763" t="str">
        <f>'BASE SPLIT DEM'!A4773</f>
        <v>TO</v>
      </c>
      <c r="B11763">
        <f>'BASE SPLIT DEM'!B11763</f>
        <v>2047</v>
      </c>
      <c r="C11763" t="str">
        <f>'BASE SPLIT DEM'!C11763</f>
        <v>ADEMPASTRAEXIHSROACAR___RSH</v>
      </c>
      <c r="D11763" t="str">
        <f>'BASE SPLIT DEM'!D11763</f>
        <v>PASTRAEXIHSROACAR</v>
      </c>
      <c r="E11763" s="4">
        <f>'BASE SPLIT DEM'!E11763+IF('BASE SPLIT DEM'!E11763=0,0,_xlfn.IFNA(VLOOKUP(RIGHT(C11763,6),'Tuning parameter'!$A$3:$AC$11,HLOOKUP(B11763,'Tuning parameter'!$B$1:$AC$2,2,FALSE),FALSE),0))</f>
        <v>0</v>
      </c>
      <c r="F11763" t="str">
        <f>'BASE SPLIT DEM'!F4773</f>
        <v>PassengerTransportationExternal OUTHome SchoolRailRegional</v>
      </c>
    </row>
    <row r="11764" spans="1:6" x14ac:dyDescent="0.25">
      <c r="A11764" t="str">
        <f>'BASE SPLIT DEM'!A4778</f>
        <v>TO</v>
      </c>
      <c r="B11764">
        <f>'BASE SPLIT DEM'!B11764</f>
        <v>2047</v>
      </c>
      <c r="C11764" t="str">
        <f>'BASE SPLIT DEM'!C11764</f>
        <v>ADEMPASTRAEXIHSROACAR___TAX</v>
      </c>
      <c r="D11764" t="str">
        <f>'BASE SPLIT DEM'!D11764</f>
        <v>PASTRAEXIHSROACAR</v>
      </c>
      <c r="E11764" s="4">
        <f>'BASE SPLIT DEM'!E11764+IF('BASE SPLIT DEM'!E11764=0,0,_xlfn.IFNA(VLOOKUP(RIGHT(C11764,6),'Tuning parameter'!$A$3:$AC$11,HLOOKUP(B11764,'Tuning parameter'!$B$1:$AC$2,2,FALSE),FALSE),0))</f>
        <v>1.08157195638427E-2</v>
      </c>
      <c r="F11764" t="str">
        <f>'BASE SPLIT DEM'!F4778</f>
        <v>PassengerTransportationExternal OUTHome SchoolRoadInter-city Buses</v>
      </c>
    </row>
    <row r="11765" spans="1:6" x14ac:dyDescent="0.25">
      <c r="A11765" t="str">
        <f>'BASE SPLIT DEM'!A4783</f>
        <v>TO</v>
      </c>
      <c r="B11765">
        <f>'BASE SPLIT DEM'!B11765</f>
        <v>2047</v>
      </c>
      <c r="C11765" t="str">
        <f>'BASE SPLIT DEM'!C11765</f>
        <v>ADEMPASTRAEXIHSROACAR___ADR</v>
      </c>
      <c r="D11765" t="str">
        <f>'BASE SPLIT DEM'!D11765</f>
        <v>PASTRAEXIHSROACAR</v>
      </c>
      <c r="E11765" s="4">
        <f>'BASE SPLIT DEM'!E11765+IF('BASE SPLIT DEM'!E11765=0,0,_xlfn.IFNA(VLOOKUP(RIGHT(C11765,6),'Tuning parameter'!$A$3:$AC$11,HLOOKUP(B11765,'Tuning parameter'!$B$1:$AC$2,2,FALSE),FALSE),0))</f>
        <v>0.400042806032957</v>
      </c>
      <c r="F11765" t="str">
        <f>'BASE SPLIT DEM'!F4783</f>
        <v>PassengerTransportationExternal OUTHome SchoolRoadCars</v>
      </c>
    </row>
    <row r="11766" spans="1:6" x14ac:dyDescent="0.25">
      <c r="A11766" t="str">
        <f>'BASE SPLIT DEM'!A4787</f>
        <v>TO</v>
      </c>
      <c r="B11766">
        <f>'BASE SPLIT DEM'!B11766</f>
        <v>2047</v>
      </c>
      <c r="C11766" t="str">
        <f>'BASE SPLIT DEM'!C11766</f>
        <v>ADEMPASTRAEXIHSROACAR___APG</v>
      </c>
      <c r="D11766" t="str">
        <f>'BASE SPLIT DEM'!D11766</f>
        <v>PASTRAEXIHSROACAR</v>
      </c>
      <c r="E11766" s="4">
        <f>'BASE SPLIT DEM'!E11766+IF('BASE SPLIT DEM'!E11766=0,0,_xlfn.IFNA(VLOOKUP(RIGHT(C11766,6),'Tuning parameter'!$A$3:$AC$11,HLOOKUP(B11766,'Tuning parameter'!$B$1:$AC$2,2,FALSE),FALSE),0))</f>
        <v>0.58914147440319897</v>
      </c>
      <c r="F11766" t="str">
        <f>'BASE SPLIT DEM'!F4787</f>
        <v>PassengerTransportationExternal OUTHome SchoolRoadTruck</v>
      </c>
    </row>
    <row r="11767" spans="1:6" x14ac:dyDescent="0.25">
      <c r="A11767" t="str">
        <f>'BASE SPLIT DEM'!A4800</f>
        <v>TO</v>
      </c>
      <c r="B11767">
        <f>'BASE SPLIT DEM'!B11767</f>
        <v>2047</v>
      </c>
      <c r="C11767" t="str">
        <f>'BASE SPLIT DEM'!C11767</f>
        <v>ADEMPASTRAEXIHSROATRULGTRSH</v>
      </c>
      <c r="D11767" t="str">
        <f>'BASE SPLIT DEM'!D11767</f>
        <v>PASTRAEXIHSROATRU</v>
      </c>
      <c r="E11767" s="4">
        <f>'BASE SPLIT DEM'!E11767+IF('BASE SPLIT DEM'!E11767=0,0,_xlfn.IFNA(VLOOKUP(RIGHT(C11767,6),'Tuning parameter'!$A$3:$AC$11,HLOOKUP(B11767,'Tuning parameter'!$B$1:$AC$2,2,FALSE),FALSE),0))</f>
        <v>0</v>
      </c>
      <c r="F11767" t="str">
        <f>'BASE SPLIT DEM'!F4800</f>
        <v>PassengerTransportationExternal OUTHome OtherRoadInter-city Buses</v>
      </c>
    </row>
    <row r="11768" spans="1:6" x14ac:dyDescent="0.25">
      <c r="A11768" t="str">
        <f>'BASE SPLIT DEM'!A4804</f>
        <v>TO</v>
      </c>
      <c r="B11768">
        <f>'BASE SPLIT DEM'!B11768</f>
        <v>2047</v>
      </c>
      <c r="C11768" t="str">
        <f>'BASE SPLIT DEM'!C11768</f>
        <v>ADEMPASTRAEXIHSROATRULGTTAX</v>
      </c>
      <c r="D11768" t="str">
        <f>'BASE SPLIT DEM'!D11768</f>
        <v>PASTRAEXIHSROATRU</v>
      </c>
      <c r="E11768" s="4">
        <f>'BASE SPLIT DEM'!E11768+IF('BASE SPLIT DEM'!E11768=0,0,_xlfn.IFNA(VLOOKUP(RIGHT(C11768,6),'Tuning parameter'!$A$3:$AC$11,HLOOKUP(B11768,'Tuning parameter'!$B$1:$AC$2,2,FALSE),FALSE),0))</f>
        <v>3.4924222617454702E-3</v>
      </c>
      <c r="F11768" t="str">
        <f>'BASE SPLIT DEM'!F4804</f>
        <v>PassengerTransportationExternal OUTHome OtherRoadInter-city Buses</v>
      </c>
    </row>
    <row r="11769" spans="1:6" x14ac:dyDescent="0.25">
      <c r="A11769" t="str">
        <f>'BASE SPLIT DEM'!A4822</f>
        <v>TO</v>
      </c>
      <c r="B11769">
        <f>'BASE SPLIT DEM'!B11769</f>
        <v>2047</v>
      </c>
      <c r="C11769" t="str">
        <f>'BASE SPLIT DEM'!C11769</f>
        <v>ADEMPASTRAEXIHSROATRULGTADR</v>
      </c>
      <c r="D11769" t="str">
        <f>'BASE SPLIT DEM'!D11769</f>
        <v>PASTRAEXIHSROATRU</v>
      </c>
      <c r="E11769" s="4">
        <f>'BASE SPLIT DEM'!E11769+IF('BASE SPLIT DEM'!E11769=0,0,_xlfn.IFNA(VLOOKUP(RIGHT(C11769,6),'Tuning parameter'!$A$3:$AC$11,HLOOKUP(B11769,'Tuning parameter'!$B$1:$AC$2,2,FALSE),FALSE),0))</f>
        <v>0.40300447097253</v>
      </c>
      <c r="F11769" t="str">
        <f>'BASE SPLIT DEM'!F4822</f>
        <v>PassengerTransportationExternal OUTNon Home basedRoadInter-city Buses</v>
      </c>
    </row>
    <row r="11770" spans="1:6" x14ac:dyDescent="0.25">
      <c r="A11770" t="str">
        <f>'BASE SPLIT DEM'!A4826</f>
        <v>TO</v>
      </c>
      <c r="B11770">
        <f>'BASE SPLIT DEM'!B11770</f>
        <v>2047</v>
      </c>
      <c r="C11770" t="str">
        <f>'BASE SPLIT DEM'!C11770</f>
        <v>ADEMPASTRAEXIHSROATRULGTAPG</v>
      </c>
      <c r="D11770" t="str">
        <f>'BASE SPLIT DEM'!D11770</f>
        <v>PASTRAEXIHSROATRU</v>
      </c>
      <c r="E11770" s="4">
        <f>'BASE SPLIT DEM'!E11770+IF('BASE SPLIT DEM'!E11770=0,0,_xlfn.IFNA(VLOOKUP(RIGHT(C11770,6),'Tuning parameter'!$A$3:$AC$11,HLOOKUP(B11770,'Tuning parameter'!$B$1:$AC$2,2,FALSE),FALSE),0))</f>
        <v>0.59350310676572304</v>
      </c>
      <c r="F11770" t="str">
        <f>'BASE SPLIT DEM'!F4826</f>
        <v>PassengerTransportationExternal OUTNon Home basedRoadInter-city Buses</v>
      </c>
    </row>
    <row r="11771" spans="1:6" x14ac:dyDescent="0.25">
      <c r="A11771" t="str">
        <f>'BASE SPLIT DEM'!A4827</f>
        <v>TO</v>
      </c>
      <c r="B11771">
        <f>'BASE SPLIT DEM'!B11771</f>
        <v>2047</v>
      </c>
      <c r="C11771" t="str">
        <f>'BASE SPLIT DEM'!C11771</f>
        <v>ADEMPASTRAEXIHSROAMOR______</v>
      </c>
      <c r="D11771" t="str">
        <f>'BASE SPLIT DEM'!D11771</f>
        <v>PASTRAEXIHSROAMOR</v>
      </c>
      <c r="E11771" s="4">
        <f>'BASE SPLIT DEM'!E11771+IF('BASE SPLIT DEM'!E11771=0,0,_xlfn.IFNA(VLOOKUP(RIGHT(C11771,6),'Tuning parameter'!$A$3:$AC$11,HLOOKUP(B11771,'Tuning parameter'!$B$1:$AC$2,2,FALSE),FALSE),0))</f>
        <v>1</v>
      </c>
      <c r="F11771" t="str">
        <f>'BASE SPLIT DEM'!F4827</f>
        <v>PassengerTransportationExternal OUTNon Home basedRoadCars</v>
      </c>
    </row>
    <row r="11772" spans="1:6" x14ac:dyDescent="0.25">
      <c r="A11772" t="str">
        <f>'BASE SPLIT DEM'!A4831</f>
        <v>TO</v>
      </c>
      <c r="B11772">
        <f>'BASE SPLIT DEM'!B11772</f>
        <v>2047</v>
      </c>
      <c r="C11772" t="str">
        <f>'BASE SPLIT DEM'!C11772</f>
        <v>ADEMPASTRAEXIHSROAWAL______</v>
      </c>
      <c r="D11772" t="str">
        <f>'BASE SPLIT DEM'!D11772</f>
        <v>PASTRAEXIHSROAWAL</v>
      </c>
      <c r="E11772" s="4">
        <f>'BASE SPLIT DEM'!E11772+IF('BASE SPLIT DEM'!E11772=0,0,_xlfn.IFNA(VLOOKUP(RIGHT(C11772,6),'Tuning parameter'!$A$3:$AC$11,HLOOKUP(B11772,'Tuning parameter'!$B$1:$AC$2,2,FALSE),FALSE),0))</f>
        <v>1</v>
      </c>
      <c r="F11772" t="str">
        <f>'BASE SPLIT DEM'!F4831</f>
        <v>PassengerTransportationExternal OUTNon Home basedRoadTruck</v>
      </c>
    </row>
    <row r="11773" spans="1:6" x14ac:dyDescent="0.25">
      <c r="A11773" t="str">
        <f>'BASE SPLIT DEM'!A4947</f>
        <v>TO</v>
      </c>
      <c r="B11773">
        <f>'BASE SPLIT DEM'!B11773</f>
        <v>2047</v>
      </c>
      <c r="C11773" t="str">
        <f>'BASE SPLIT DEM'!C11773</f>
        <v>ADEMPASTRAEXIHSROABIK______</v>
      </c>
      <c r="D11773" t="str">
        <f>'BASE SPLIT DEM'!D11773</f>
        <v>PASTRAEXIHSROABIK</v>
      </c>
      <c r="E11773" s="4">
        <f>'BASE SPLIT DEM'!E11773+IF('BASE SPLIT DEM'!E11773=0,0,_xlfn.IFNA(VLOOKUP(RIGHT(C11773,6),'Tuning parameter'!$A$3:$AC$11,HLOOKUP(B11773,'Tuning parameter'!$B$1:$AC$2,2,FALSE),FALSE),0))</f>
        <v>1</v>
      </c>
      <c r="F11773" t="str">
        <f>'BASE SPLIT DEM'!F4947</f>
        <v>PassengerTransportationIn BoundaryHome WorkRailRegional</v>
      </c>
    </row>
    <row r="11774" spans="1:6" x14ac:dyDescent="0.25">
      <c r="A11774" t="str">
        <f>'BASE SPLIT DEM'!A4952</f>
        <v>TO</v>
      </c>
      <c r="B11774">
        <f>'BASE SPLIT DEM'!B11774</f>
        <v>2047</v>
      </c>
      <c r="C11774" t="str">
        <f>'BASE SPLIT DEM'!C11774</f>
        <v>ADEMPASTRAEXIHORAIREG___GOR</v>
      </c>
      <c r="D11774" t="str">
        <f>'BASE SPLIT DEM'!D11774</f>
        <v>PASTRAEXIHORAIREG</v>
      </c>
      <c r="E11774" s="4">
        <f>'BASE SPLIT DEM'!E11774+IF('BASE SPLIT DEM'!E11774=0,0,_xlfn.IFNA(VLOOKUP(RIGHT(C11774,6),'Tuning parameter'!$A$3:$AC$11,HLOOKUP(B11774,'Tuning parameter'!$B$1:$AC$2,2,FALSE),FALSE),0))</f>
        <v>0.97446015556349797</v>
      </c>
      <c r="F11774" t="str">
        <f>'BASE SPLIT DEM'!F4952</f>
        <v>PassengerTransportationIn BoundaryHome WorkRoadInter-city Buses</v>
      </c>
    </row>
    <row r="11775" spans="1:6" x14ac:dyDescent="0.25">
      <c r="A11775" t="str">
        <f>'BASE SPLIT DEM'!A4953</f>
        <v>TO</v>
      </c>
      <c r="B11775">
        <f>'BASE SPLIT DEM'!B11775</f>
        <v>2047</v>
      </c>
      <c r="C11775" t="str">
        <f>'BASE SPLIT DEM'!C11775</f>
        <v>ADEMPASTRAEXIHORAIREG___UPX</v>
      </c>
      <c r="D11775" t="str">
        <f>'BASE SPLIT DEM'!D11775</f>
        <v>PASTRAEXIHORAIREG</v>
      </c>
      <c r="E11775" s="4">
        <f>'BASE SPLIT DEM'!E11775+IF('BASE SPLIT DEM'!E11775=0,0,_xlfn.IFNA(VLOOKUP(RIGHT(C11775,6),'Tuning parameter'!$A$3:$AC$11,HLOOKUP(B11775,'Tuning parameter'!$B$1:$AC$2,2,FALSE),FALSE),0))</f>
        <v>2.5539844436501102E-2</v>
      </c>
      <c r="F11775" t="str">
        <f>'BASE SPLIT DEM'!F4953</f>
        <v>PassengerTransportationIn BoundaryHome WorkRoadInter-city Buses</v>
      </c>
    </row>
    <row r="11776" spans="1:6" x14ac:dyDescent="0.25">
      <c r="A11776" t="str">
        <f>'BASE SPLIT DEM'!A4954</f>
        <v>TO</v>
      </c>
      <c r="B11776">
        <f>'BASE SPLIT DEM'!B11776</f>
        <v>2047</v>
      </c>
      <c r="C11776" t="str">
        <f>'BASE SPLIT DEM'!C11776</f>
        <v>ADEMPASTRAEXIHORAISUB___TSU</v>
      </c>
      <c r="D11776" t="str">
        <f>'BASE SPLIT DEM'!D11776</f>
        <v>PASTRAEXIHORAISUB</v>
      </c>
      <c r="E11776" s="4">
        <f>'BASE SPLIT DEM'!E11776+IF('BASE SPLIT DEM'!E11776=0,0,_xlfn.IFNA(VLOOKUP(RIGHT(C11776,6),'Tuning parameter'!$A$3:$AC$11,HLOOKUP(B11776,'Tuning parameter'!$B$1:$AC$2,2,FALSE),FALSE),0))</f>
        <v>1</v>
      </c>
      <c r="F11776" t="str">
        <f>'BASE SPLIT DEM'!F4954</f>
        <v>PassengerTransportationIn BoundaryHome WorkRoadInter-city Buses</v>
      </c>
    </row>
    <row r="11777" spans="1:6" x14ac:dyDescent="0.25">
      <c r="A11777" t="str">
        <f>'BASE SPLIT DEM'!A4955</f>
        <v>TO</v>
      </c>
      <c r="B11777">
        <f>'BASE SPLIT DEM'!B11777</f>
        <v>2047</v>
      </c>
      <c r="C11777" t="str">
        <f>'BASE SPLIT DEM'!C11777</f>
        <v>ADEMPASTRAEXIHORAITRM___TST</v>
      </c>
      <c r="D11777" t="str">
        <f>'BASE SPLIT DEM'!D11777</f>
        <v>PASTRAEXIHORAITRM</v>
      </c>
      <c r="E11777" s="4">
        <f>'BASE SPLIT DEM'!E11777+IF('BASE SPLIT DEM'!E11777=0,0,_xlfn.IFNA(VLOOKUP(RIGHT(C11777,6),'Tuning parameter'!$A$3:$AC$11,HLOOKUP(B11777,'Tuning parameter'!$B$1:$AC$2,2,FALSE),FALSE),0))</f>
        <v>1</v>
      </c>
      <c r="F11777" t="str">
        <f>'BASE SPLIT DEM'!F4955</f>
        <v>PassengerTransportationIn BoundaryHome WorkRoadInter-city Buses</v>
      </c>
    </row>
    <row r="11778" spans="1:6" x14ac:dyDescent="0.25">
      <c r="A11778" t="str">
        <f>'BASE SPLIT DEM'!A4956</f>
        <v>TO</v>
      </c>
      <c r="B11778">
        <f>'BASE SPLIT DEM'!B11778</f>
        <v>2047</v>
      </c>
      <c r="C11778" t="str">
        <f>'BASE SPLIT DEM'!C11778</f>
        <v>ADEMPASTRAEXIHOROABUSIUBGOB</v>
      </c>
      <c r="D11778" t="str">
        <f>'BASE SPLIT DEM'!D11778</f>
        <v>PASTRAEXIHOROABUS</v>
      </c>
      <c r="E11778" s="4">
        <f>'BASE SPLIT DEM'!E11778+IF('BASE SPLIT DEM'!E11778=0,0,_xlfn.IFNA(VLOOKUP(RIGHT(C11778,6),'Tuning parameter'!$A$3:$AC$11,HLOOKUP(B11778,'Tuning parameter'!$B$1:$AC$2,2,FALSE),FALSE),0))</f>
        <v>4.9005680130978099E-2</v>
      </c>
      <c r="F11778" t="str">
        <f>'BASE SPLIT DEM'!F4956</f>
        <v>PassengerTransportationIn BoundaryHome WorkRoadInter-city Buses</v>
      </c>
    </row>
    <row r="11779" spans="1:6" x14ac:dyDescent="0.25">
      <c r="A11779" t="str">
        <f>'BASE SPLIT DEM'!A4969</f>
        <v>TO</v>
      </c>
      <c r="B11779">
        <f>'BASE SPLIT DEM'!B11779</f>
        <v>2047</v>
      </c>
      <c r="C11779" t="str">
        <f>'BASE SPLIT DEM'!C11779</f>
        <v>ADEMPASTRAEXIHOROABUSURBTBU</v>
      </c>
      <c r="D11779" t="str">
        <f>'BASE SPLIT DEM'!D11779</f>
        <v>PASTRAEXIHOROABUS</v>
      </c>
      <c r="E11779" s="4">
        <f>'BASE SPLIT DEM'!E11779+IF('BASE SPLIT DEM'!E11779=0,0,_xlfn.IFNA(VLOOKUP(RIGHT(C11779,6),'Tuning parameter'!$A$3:$AC$11,HLOOKUP(B11779,'Tuning parameter'!$B$1:$AC$2,2,FALSE),FALSE),0))</f>
        <v>0.74163195821324202</v>
      </c>
      <c r="F11779" t="str">
        <f>'BASE SPLIT DEM'!F4969</f>
        <v>PassengerTransportationIn BoundaryHome SchoolRailRegional</v>
      </c>
    </row>
    <row r="11780" spans="1:6" x14ac:dyDescent="0.25">
      <c r="A11780" t="str">
        <f>'BASE SPLIT DEM'!A4974</f>
        <v>TO</v>
      </c>
      <c r="B11780">
        <f>'BASE SPLIT DEM'!B11780</f>
        <v>2047</v>
      </c>
      <c r="C11780" t="str">
        <f>'BASE SPLIT DEM'!C11780</f>
        <v>ADEMPASTRAEXIHOROABUSURBWTB</v>
      </c>
      <c r="D11780" t="str">
        <f>'BASE SPLIT DEM'!D11780</f>
        <v>PASTRAEXIHOROABUS</v>
      </c>
      <c r="E11780" s="4">
        <f>'BASE SPLIT DEM'!E11780+IF('BASE SPLIT DEM'!E11780=0,0,_xlfn.IFNA(VLOOKUP(RIGHT(C11780,6),'Tuning parameter'!$A$3:$AC$11,HLOOKUP(B11780,'Tuning parameter'!$B$1:$AC$2,2,FALSE),FALSE),0))</f>
        <v>0</v>
      </c>
      <c r="F11780" t="str">
        <f>'BASE SPLIT DEM'!F4974</f>
        <v>PassengerTransportationIn BoundaryHome SchoolRoadInter-city Buses</v>
      </c>
    </row>
    <row r="11781" spans="1:6" x14ac:dyDescent="0.25">
      <c r="A11781" t="str">
        <f>'BASE SPLIT DEM'!A4975</f>
        <v>TO</v>
      </c>
      <c r="B11781">
        <f>'BASE SPLIT DEM'!B11781</f>
        <v>2047</v>
      </c>
      <c r="C11781" t="str">
        <f>'BASE SPLIT DEM'!C11781</f>
        <v>ADEMPASTRAEXIHOROABUSIUBMWAY</v>
      </c>
      <c r="D11781" t="str">
        <f>'BASE SPLIT DEM'!D11781</f>
        <v>PASTRAEXIHOROABUS</v>
      </c>
      <c r="E11781" s="4">
        <f>'BASE SPLIT DEM'!E11781+IF('BASE SPLIT DEM'!E11781=0,0,_xlfn.IFNA(VLOOKUP(RIGHT(C11781,6),'Tuning parameter'!$A$3:$AC$11,HLOOKUP(B11781,'Tuning parameter'!$B$1:$AC$2,2,FALSE),FALSE),0))</f>
        <v>0.177683902870167</v>
      </c>
      <c r="F11781" t="str">
        <f>'BASE SPLIT DEM'!F4975</f>
        <v>PassengerTransportationIn BoundaryHome SchoolRoadInter-city Buses</v>
      </c>
    </row>
    <row r="11782" spans="1:6" x14ac:dyDescent="0.25">
      <c r="A11782" t="str">
        <f>'BASE SPLIT DEM'!A4976</f>
        <v>TO</v>
      </c>
      <c r="B11782">
        <f>'BASE SPLIT DEM'!B11782</f>
        <v>2047</v>
      </c>
      <c r="C11782" t="str">
        <f>'BASE SPLIT DEM'!C11782</f>
        <v>ADEMPASTRAEXIHOROABUSIUBVIVA</v>
      </c>
      <c r="D11782" t="str">
        <f>'BASE SPLIT DEM'!D11782</f>
        <v>PASTRAEXIHOROABUS</v>
      </c>
      <c r="E11782" s="4">
        <f>'BASE SPLIT DEM'!E11782+IF('BASE SPLIT DEM'!E11782=0,0,_xlfn.IFNA(VLOOKUP(RIGHT(C11782,6),'Tuning parameter'!$A$3:$AC$11,HLOOKUP(B11782,'Tuning parameter'!$B$1:$AC$2,2,FALSE),FALSE),0))</f>
        <v>2.39008820881767E-2</v>
      </c>
      <c r="F11782" t="str">
        <f>'BASE SPLIT DEM'!F4976</f>
        <v>PassengerTransportationIn BoundaryHome SchoolRoadInter-city Buses</v>
      </c>
    </row>
    <row r="11783" spans="1:6" x14ac:dyDescent="0.25">
      <c r="A11783" t="str">
        <f>'BASE SPLIT DEM'!A4977</f>
        <v>TO</v>
      </c>
      <c r="B11783">
        <f>'BASE SPLIT DEM'!B11783</f>
        <v>2047</v>
      </c>
      <c r="C11783" t="str">
        <f>'BASE SPLIT DEM'!C11783</f>
        <v>ADEMPASTRAEXIHOROABUSIUBDURT</v>
      </c>
      <c r="D11783" t="str">
        <f>'BASE SPLIT DEM'!D11783</f>
        <v>PASTRAEXIHOROABUS</v>
      </c>
      <c r="E11783" s="4">
        <f>'BASE SPLIT DEM'!E11783+IF('BASE SPLIT DEM'!E11783=0,0,_xlfn.IFNA(VLOOKUP(RIGHT(C11783,6),'Tuning parameter'!$A$3:$AC$11,HLOOKUP(B11783,'Tuning parameter'!$B$1:$AC$2,2,FALSE),FALSE),0))</f>
        <v>7.7775766974358699E-3</v>
      </c>
      <c r="F11783" t="str">
        <f>'BASE SPLIT DEM'!F4977</f>
        <v>PassengerTransportationIn BoundaryHome SchoolRoadInter-city Buses</v>
      </c>
    </row>
    <row r="11784" spans="1:6" x14ac:dyDescent="0.25">
      <c r="A11784" t="str">
        <f>'BASE SPLIT DEM'!A4979</f>
        <v>TO</v>
      </c>
      <c r="B11784">
        <f>'BASE SPLIT DEM'!B11784</f>
        <v>2047</v>
      </c>
      <c r="C11784" t="str">
        <f>'BASE SPLIT DEM'!C11784</f>
        <v>ADEMPASTRAEXIHOROABUSSCB___</v>
      </c>
      <c r="D11784" t="str">
        <f>'BASE SPLIT DEM'!D11784</f>
        <v>PASTRAEXIHOROABUS</v>
      </c>
      <c r="E11784" s="4">
        <f>'BASE SPLIT DEM'!E11784+IF('BASE SPLIT DEM'!E11784=0,0,_xlfn.IFNA(VLOOKUP(RIGHT(C11784,6),'Tuning parameter'!$A$3:$AC$11,HLOOKUP(B11784,'Tuning parameter'!$B$1:$AC$2,2,FALSE),FALSE),0))</f>
        <v>0</v>
      </c>
      <c r="F11784" t="str">
        <f>'BASE SPLIT DEM'!F4979</f>
        <v>PassengerTransportationIn BoundaryHome SchoolRoadCars</v>
      </c>
    </row>
    <row r="11785" spans="1:6" x14ac:dyDescent="0.25">
      <c r="A11785" t="str">
        <f>'BASE SPLIT DEM'!A4983</f>
        <v>TO</v>
      </c>
      <c r="B11785">
        <f>'BASE SPLIT DEM'!B11785</f>
        <v>2047</v>
      </c>
      <c r="C11785" t="str">
        <f>'BASE SPLIT DEM'!C11785</f>
        <v>ADEMPASTRAEXIHOROACAR___RSH</v>
      </c>
      <c r="D11785" t="str">
        <f>'BASE SPLIT DEM'!D11785</f>
        <v>PASTRAEXIHOROACAR</v>
      </c>
      <c r="E11785" s="4">
        <f>'BASE SPLIT DEM'!E11785+IF('BASE SPLIT DEM'!E11785=0,0,_xlfn.IFNA(VLOOKUP(RIGHT(C11785,6),'Tuning parameter'!$A$3:$AC$11,HLOOKUP(B11785,'Tuning parameter'!$B$1:$AC$2,2,FALSE),FALSE),0))</f>
        <v>1.3511232481335201E-2</v>
      </c>
      <c r="F11785" t="str">
        <f>'BASE SPLIT DEM'!F4983</f>
        <v>PassengerTransportationIn BoundaryHome SchoolRoadTruck</v>
      </c>
    </row>
    <row r="11786" spans="1:6" x14ac:dyDescent="0.25">
      <c r="A11786" t="str">
        <f>'BASE SPLIT DEM'!A4991</f>
        <v>TO</v>
      </c>
      <c r="B11786">
        <f>'BASE SPLIT DEM'!B11786</f>
        <v>2047</v>
      </c>
      <c r="C11786" t="str">
        <f>'BASE SPLIT DEM'!C11786</f>
        <v>ADEMPASTRAEXIHOROACAR___TAX</v>
      </c>
      <c r="D11786" t="str">
        <f>'BASE SPLIT DEM'!D11786</f>
        <v>PASTRAEXIHOROACAR</v>
      </c>
      <c r="E11786" s="4">
        <f>'BASE SPLIT DEM'!E11786+IF('BASE SPLIT DEM'!E11786=0,0,_xlfn.IFNA(VLOOKUP(RIGHT(C11786,6),'Tuning parameter'!$A$3:$AC$11,HLOOKUP(B11786,'Tuning parameter'!$B$1:$AC$2,2,FALSE),FALSE),0))</f>
        <v>1.08157195638427E-2</v>
      </c>
      <c r="F11786" t="str">
        <f>'BASE SPLIT DEM'!F4991</f>
        <v>PassengerTransportationIn BoundaryHome OtherRailRegional</v>
      </c>
    </row>
    <row r="11787" spans="1:6" x14ac:dyDescent="0.25">
      <c r="A11787" t="str">
        <f>'BASE SPLIT DEM'!A4997</f>
        <v>TO</v>
      </c>
      <c r="B11787">
        <f>'BASE SPLIT DEM'!B11787</f>
        <v>2047</v>
      </c>
      <c r="C11787" t="str">
        <f>'BASE SPLIT DEM'!C11787</f>
        <v>ADEMPASTRAEXIHOROACAR___ADR</v>
      </c>
      <c r="D11787" t="str">
        <f>'BASE SPLIT DEM'!D11787</f>
        <v>PASTRAEXIHOROACAR</v>
      </c>
      <c r="E11787" s="4">
        <f>'BASE SPLIT DEM'!E11787+IF('BASE SPLIT DEM'!E11787=0,0,_xlfn.IFNA(VLOOKUP(RIGHT(C11787,6),'Tuning parameter'!$A$3:$AC$11,HLOOKUP(B11787,'Tuning parameter'!$B$1:$AC$2,2,FALSE),FALSE),0))</f>
        <v>0.86770200888905602</v>
      </c>
      <c r="F11787" t="str">
        <f>'BASE SPLIT DEM'!F4997</f>
        <v>PassengerTransportationIn BoundaryHome OtherRoadInter-city Buses</v>
      </c>
    </row>
    <row r="11788" spans="1:6" x14ac:dyDescent="0.25">
      <c r="A11788" t="str">
        <f>'BASE SPLIT DEM'!A4998</f>
        <v>TO</v>
      </c>
      <c r="B11788">
        <f>'BASE SPLIT DEM'!B11788</f>
        <v>2047</v>
      </c>
      <c r="C11788" t="str">
        <f>'BASE SPLIT DEM'!C11788</f>
        <v>ADEMPASTRAEXIHOROACAR___APG</v>
      </c>
      <c r="D11788" t="str">
        <f>'BASE SPLIT DEM'!D11788</f>
        <v>PASTRAEXIHOROACAR</v>
      </c>
      <c r="E11788" s="4">
        <f>'BASE SPLIT DEM'!E11788+IF('BASE SPLIT DEM'!E11788=0,0,_xlfn.IFNA(VLOOKUP(RIGHT(C11788,6),'Tuning parameter'!$A$3:$AC$11,HLOOKUP(B11788,'Tuning parameter'!$B$1:$AC$2,2,FALSE),FALSE),0))</f>
        <v>0.107971039065765</v>
      </c>
      <c r="F11788" t="str">
        <f>'BASE SPLIT DEM'!F4998</f>
        <v>PassengerTransportationIn BoundaryHome OtherRoadInter-city Buses</v>
      </c>
    </row>
    <row r="11789" spans="1:6" x14ac:dyDescent="0.25">
      <c r="A11789" t="str">
        <f>'BASE SPLIT DEM'!A4999</f>
        <v>TO</v>
      </c>
      <c r="B11789">
        <f>'BASE SPLIT DEM'!B11789</f>
        <v>2047</v>
      </c>
      <c r="C11789" t="str">
        <f>'BASE SPLIT DEM'!C11789</f>
        <v>ADEMPASTRAEXIHOROATRULGTRSH</v>
      </c>
      <c r="D11789" t="str">
        <f>'BASE SPLIT DEM'!D11789</f>
        <v>PASTRAEXIHOROATRU</v>
      </c>
      <c r="E11789" s="4">
        <f>'BASE SPLIT DEM'!E11789+IF('BASE SPLIT DEM'!E11789=0,0,_xlfn.IFNA(VLOOKUP(RIGHT(C11789,6),'Tuning parameter'!$A$3:$AC$11,HLOOKUP(B11789,'Tuning parameter'!$B$1:$AC$2,2,FALSE),FALSE),0))</f>
        <v>1.3516939479092299E-2</v>
      </c>
      <c r="F11789" t="str">
        <f>'BASE SPLIT DEM'!F4999</f>
        <v>PassengerTransportationIn BoundaryHome OtherRoadInter-city Buses</v>
      </c>
    </row>
    <row r="11790" spans="1:6" x14ac:dyDescent="0.25">
      <c r="A11790" t="str">
        <f>'BASE SPLIT DEM'!A5000</f>
        <v>TO</v>
      </c>
      <c r="B11790">
        <f>'BASE SPLIT DEM'!B11790</f>
        <v>2047</v>
      </c>
      <c r="C11790" t="str">
        <f>'BASE SPLIT DEM'!C11790</f>
        <v>ADEMPASTRAEXIHOROATRULGTTAX</v>
      </c>
      <c r="D11790" t="str">
        <f>'BASE SPLIT DEM'!D11790</f>
        <v>PASTRAEXIHOROATRU</v>
      </c>
      <c r="E11790" s="4">
        <f>'BASE SPLIT DEM'!E11790+IF('BASE SPLIT DEM'!E11790=0,0,_xlfn.IFNA(VLOOKUP(RIGHT(C11790,6),'Tuning parameter'!$A$3:$AC$11,HLOOKUP(B11790,'Tuning parameter'!$B$1:$AC$2,2,FALSE),FALSE),0))</f>
        <v>3.4924222617454702E-3</v>
      </c>
      <c r="F11790" t="str">
        <f>'BASE SPLIT DEM'!F5000</f>
        <v>PassengerTransportationIn BoundaryHome OtherRoadInter-city Buses</v>
      </c>
    </row>
    <row r="11791" spans="1:6" x14ac:dyDescent="0.25">
      <c r="A11791" t="str">
        <f>'BASE SPLIT DEM'!A5013</f>
        <v>TO</v>
      </c>
      <c r="B11791">
        <f>'BASE SPLIT DEM'!B11791</f>
        <v>2047</v>
      </c>
      <c r="C11791" t="str">
        <f>'BASE SPLIT DEM'!C11791</f>
        <v>ADEMPASTRAEXIHOROATRULGTADR</v>
      </c>
      <c r="D11791" t="str">
        <f>'BASE SPLIT DEM'!D11791</f>
        <v>PASTRAEXIHOROATRU</v>
      </c>
      <c r="E11791" s="4">
        <f>'BASE SPLIT DEM'!E11791+IF('BASE SPLIT DEM'!E11791=0,0,_xlfn.IFNA(VLOOKUP(RIGHT(C11791,6),'Tuning parameter'!$A$3:$AC$11,HLOOKUP(B11791,'Tuning parameter'!$B$1:$AC$2,2,FALSE),FALSE),0))</f>
        <v>0.87412592797713495</v>
      </c>
      <c r="F11791" t="str">
        <f>'BASE SPLIT DEM'!F5013</f>
        <v>PassengerTransportationIn BoundaryNon Home basedRailRegional</v>
      </c>
    </row>
    <row r="11792" spans="1:6" x14ac:dyDescent="0.25">
      <c r="A11792" t="str">
        <f>'BASE SPLIT DEM'!A5019</f>
        <v>TO</v>
      </c>
      <c r="B11792">
        <f>'BASE SPLIT DEM'!B11792</f>
        <v>2047</v>
      </c>
      <c r="C11792" t="str">
        <f>'BASE SPLIT DEM'!C11792</f>
        <v>ADEMPASTRAEXIHOROATRULGTAPG</v>
      </c>
      <c r="D11792" t="str">
        <f>'BASE SPLIT DEM'!D11792</f>
        <v>PASTRAEXIHOROATRU</v>
      </c>
      <c r="E11792" s="4">
        <f>'BASE SPLIT DEM'!E11792+IF('BASE SPLIT DEM'!E11792=0,0,_xlfn.IFNA(VLOOKUP(RIGHT(C11792,6),'Tuning parameter'!$A$3:$AC$11,HLOOKUP(B11792,'Tuning parameter'!$B$1:$AC$2,2,FALSE),FALSE),0))</f>
        <v>0.108864710282026</v>
      </c>
      <c r="F11792" t="str">
        <f>'BASE SPLIT DEM'!F5019</f>
        <v>PassengerTransportationIn BoundaryNon Home basedRoadInter-city Buses</v>
      </c>
    </row>
    <row r="11793" spans="1:6" x14ac:dyDescent="0.25">
      <c r="A11793" t="str">
        <f>'BASE SPLIT DEM'!A5020</f>
        <v>TO</v>
      </c>
      <c r="B11793">
        <f>'BASE SPLIT DEM'!B11793</f>
        <v>2047</v>
      </c>
      <c r="C11793" t="str">
        <f>'BASE SPLIT DEM'!C11793</f>
        <v>ADEMPASTRAEXIHOROAMOR______</v>
      </c>
      <c r="D11793" t="str">
        <f>'BASE SPLIT DEM'!D11793</f>
        <v>PASTRAEXIHOROAMOR</v>
      </c>
      <c r="E11793" s="4">
        <f>'BASE SPLIT DEM'!E11793+IF('BASE SPLIT DEM'!E11793=0,0,_xlfn.IFNA(VLOOKUP(RIGHT(C11793,6),'Tuning parameter'!$A$3:$AC$11,HLOOKUP(B11793,'Tuning parameter'!$B$1:$AC$2,2,FALSE),FALSE),0))</f>
        <v>1</v>
      </c>
      <c r="F11793" t="str">
        <f>'BASE SPLIT DEM'!F5020</f>
        <v>PassengerTransportationIn BoundaryNon Home basedRoadInter-city Buses</v>
      </c>
    </row>
    <row r="11794" spans="1:6" x14ac:dyDescent="0.25">
      <c r="A11794" t="str">
        <f>'BASE SPLIT DEM'!A5021</f>
        <v>TO</v>
      </c>
      <c r="B11794">
        <f>'BASE SPLIT DEM'!B11794</f>
        <v>2047</v>
      </c>
      <c r="C11794" t="str">
        <f>'BASE SPLIT DEM'!C11794</f>
        <v>ADEMPASTRAEXIHOROAWAL______</v>
      </c>
      <c r="D11794" t="str">
        <f>'BASE SPLIT DEM'!D11794</f>
        <v>PASTRAEXIHOROAWAL</v>
      </c>
      <c r="E11794" s="4">
        <f>'BASE SPLIT DEM'!E11794+IF('BASE SPLIT DEM'!E11794=0,0,_xlfn.IFNA(VLOOKUP(RIGHT(C11794,6),'Tuning parameter'!$A$3:$AC$11,HLOOKUP(B11794,'Tuning parameter'!$B$1:$AC$2,2,FALSE),FALSE),0))</f>
        <v>1</v>
      </c>
      <c r="F11794" t="str">
        <f>'BASE SPLIT DEM'!F5021</f>
        <v>PassengerTransportationIn BoundaryNon Home basedRoadInter-city Buses</v>
      </c>
    </row>
    <row r="11795" spans="1:6" x14ac:dyDescent="0.25">
      <c r="A11795" t="str">
        <f>'BASE SPLIT DEM'!A5022</f>
        <v>TO</v>
      </c>
      <c r="B11795">
        <f>'BASE SPLIT DEM'!B11795</f>
        <v>2047</v>
      </c>
      <c r="C11795" t="str">
        <f>'BASE SPLIT DEM'!C11795</f>
        <v>ADEMPASTRAEXIHOROABIK______</v>
      </c>
      <c r="D11795" t="str">
        <f>'BASE SPLIT DEM'!D11795</f>
        <v>PASTRAEXIHOROABIK</v>
      </c>
      <c r="E11795" s="4">
        <f>'BASE SPLIT DEM'!E11795+IF('BASE SPLIT DEM'!E11795=0,0,_xlfn.IFNA(VLOOKUP(RIGHT(C11795,6),'Tuning parameter'!$A$3:$AC$11,HLOOKUP(B11795,'Tuning parameter'!$B$1:$AC$2,2,FALSE),FALSE),0))</f>
        <v>1</v>
      </c>
      <c r="F11795" t="str">
        <f>'BASE SPLIT DEM'!F5022</f>
        <v>PassengerTransportationIn BoundaryNon Home basedRoadInter-city Buses</v>
      </c>
    </row>
    <row r="11796" spans="1:6" x14ac:dyDescent="0.25">
      <c r="A11796" t="str">
        <f>'BASE SPLIT DEM'!A5023</f>
        <v>TO</v>
      </c>
      <c r="B11796">
        <f>'BASE SPLIT DEM'!B11796</f>
        <v>2047</v>
      </c>
      <c r="C11796" t="str">
        <f>'BASE SPLIT DEM'!C11796</f>
        <v>ADEMPASTRAEXINHRAIREG___GOR</v>
      </c>
      <c r="D11796" t="str">
        <f>'BASE SPLIT DEM'!D11796</f>
        <v>PASTRAEXINHRAIREG</v>
      </c>
      <c r="E11796" s="4">
        <f>'BASE SPLIT DEM'!E11796+IF('BASE SPLIT DEM'!E11796=0,0,_xlfn.IFNA(VLOOKUP(RIGHT(C11796,6),'Tuning parameter'!$A$3:$AC$11,HLOOKUP(B11796,'Tuning parameter'!$B$1:$AC$2,2,FALSE),FALSE),0))</f>
        <v>0.97446015556349797</v>
      </c>
      <c r="F11796" t="str">
        <f>'BASE SPLIT DEM'!F5023</f>
        <v>PassengerTransportationIn BoundaryNon Home basedRoadCars</v>
      </c>
    </row>
    <row r="11797" spans="1:6" x14ac:dyDescent="0.25">
      <c r="A11797" t="str">
        <f>'BASE SPLIT DEM'!A5027</f>
        <v>TO</v>
      </c>
      <c r="B11797">
        <f>'BASE SPLIT DEM'!B11797</f>
        <v>2047</v>
      </c>
      <c r="C11797" t="str">
        <f>'BASE SPLIT DEM'!C11797</f>
        <v>ADEMPASTRAEXINHRAIREG___UPX</v>
      </c>
      <c r="D11797" t="str">
        <f>'BASE SPLIT DEM'!D11797</f>
        <v>PASTRAEXINHRAIREG</v>
      </c>
      <c r="E11797" s="4">
        <f>'BASE SPLIT DEM'!E11797+IF('BASE SPLIT DEM'!E11797=0,0,_xlfn.IFNA(VLOOKUP(RIGHT(C11797,6),'Tuning parameter'!$A$3:$AC$11,HLOOKUP(B11797,'Tuning parameter'!$B$1:$AC$2,2,FALSE),FALSE),0))</f>
        <v>2.5539844436501102E-2</v>
      </c>
      <c r="F11797" t="str">
        <f>'BASE SPLIT DEM'!F5027</f>
        <v>PassengerTransportationIn BoundaryNon Home basedRoadTruck</v>
      </c>
    </row>
    <row r="11798" spans="1:6" x14ac:dyDescent="0.25">
      <c r="A11798" t="str">
        <f>'BASE SPLIT DEM'!A5035</f>
        <v>TO</v>
      </c>
      <c r="B11798">
        <f>'BASE SPLIT DEM'!B11798</f>
        <v>2047</v>
      </c>
      <c r="C11798" t="str">
        <f>'BASE SPLIT DEM'!C11798</f>
        <v>ADEMPASTRAEXINHRAISUB___TSU</v>
      </c>
      <c r="D11798" t="str">
        <f>'BASE SPLIT DEM'!D11798</f>
        <v>PASTRAEXINHRAISUB</v>
      </c>
      <c r="E11798" s="4">
        <f>'BASE SPLIT DEM'!E11798+IF('BASE SPLIT DEM'!E11798=0,0,_xlfn.IFNA(VLOOKUP(RIGHT(C11798,6),'Tuning parameter'!$A$3:$AC$11,HLOOKUP(B11798,'Tuning parameter'!$B$1:$AC$2,2,FALSE),FALSE),0))</f>
        <v>1</v>
      </c>
      <c r="F11798" t="str">
        <f>'BASE SPLIT DEM'!F5035</f>
        <v>PassengerTransportationExternal INHome WorkRailRegional</v>
      </c>
    </row>
    <row r="11799" spans="1:6" x14ac:dyDescent="0.25">
      <c r="A11799" t="str">
        <f>'BASE SPLIT DEM'!A5040</f>
        <v>TO</v>
      </c>
      <c r="B11799">
        <f>'BASE SPLIT DEM'!B11799</f>
        <v>2047</v>
      </c>
      <c r="C11799" t="str">
        <f>'BASE SPLIT DEM'!C11799</f>
        <v>ADEMPASTRAEXINHRAITRM___TST</v>
      </c>
      <c r="D11799" t="str">
        <f>'BASE SPLIT DEM'!D11799</f>
        <v>PASTRAEXINHRAITRM</v>
      </c>
      <c r="E11799" s="4">
        <f>'BASE SPLIT DEM'!E11799+IF('BASE SPLIT DEM'!E11799=0,0,_xlfn.IFNA(VLOOKUP(RIGHT(C11799,6),'Tuning parameter'!$A$3:$AC$11,HLOOKUP(B11799,'Tuning parameter'!$B$1:$AC$2,2,FALSE),FALSE),0))</f>
        <v>1</v>
      </c>
      <c r="F11799" t="str">
        <f>'BASE SPLIT DEM'!F5040</f>
        <v>PassengerTransportationExternal INHome WorkRoadInter-city Buses</v>
      </c>
    </row>
    <row r="11800" spans="1:6" x14ac:dyDescent="0.25">
      <c r="A11800" t="str">
        <f>'BASE SPLIT DEM'!A5044</f>
        <v>TO</v>
      </c>
      <c r="B11800">
        <f>'BASE SPLIT DEM'!B11800</f>
        <v>2047</v>
      </c>
      <c r="C11800" t="str">
        <f>'BASE SPLIT DEM'!C11800</f>
        <v>ADEMPASTRAEXINHROABUSIUBGOB</v>
      </c>
      <c r="D11800" t="str">
        <f>'BASE SPLIT DEM'!D11800</f>
        <v>PASTRAEXINHROABUS</v>
      </c>
      <c r="E11800" s="4">
        <f>'BASE SPLIT DEM'!E11800+IF('BASE SPLIT DEM'!E11800=0,0,_xlfn.IFNA(VLOOKUP(RIGHT(C11800,6),'Tuning parameter'!$A$3:$AC$11,HLOOKUP(B11800,'Tuning parameter'!$B$1:$AC$2,2,FALSE),FALSE),0))</f>
        <v>4.9005680130978099E-2</v>
      </c>
      <c r="F11800" t="str">
        <f>'BASE SPLIT DEM'!F5044</f>
        <v>PassengerTransportationExternal INHome WorkRoadInter-city Buses</v>
      </c>
    </row>
    <row r="11801" spans="1:6" x14ac:dyDescent="0.25">
      <c r="A11801" t="str">
        <f>'BASE SPLIT DEM'!A5057</f>
        <v>TO</v>
      </c>
      <c r="B11801">
        <f>'BASE SPLIT DEM'!B11801</f>
        <v>2047</v>
      </c>
      <c r="C11801" t="str">
        <f>'BASE SPLIT DEM'!C11801</f>
        <v>ADEMPASTRAEXINHROABUSURBTBU</v>
      </c>
      <c r="D11801" t="str">
        <f>'BASE SPLIT DEM'!D11801</f>
        <v>PASTRAEXINHROABUS</v>
      </c>
      <c r="E11801" s="4">
        <f>'BASE SPLIT DEM'!E11801+IF('BASE SPLIT DEM'!E11801=0,0,_xlfn.IFNA(VLOOKUP(RIGHT(C11801,6),'Tuning parameter'!$A$3:$AC$11,HLOOKUP(B11801,'Tuning parameter'!$B$1:$AC$2,2,FALSE),FALSE),0))</f>
        <v>0.74163195821324202</v>
      </c>
      <c r="F11801" t="str">
        <f>'BASE SPLIT DEM'!F5057</f>
        <v>PassengerTransportationExternal INHome SchoolRailRegional</v>
      </c>
    </row>
    <row r="11802" spans="1:6" x14ac:dyDescent="0.25">
      <c r="A11802" t="str">
        <f>'BASE SPLIT DEM'!A5062</f>
        <v>TO</v>
      </c>
      <c r="B11802">
        <f>'BASE SPLIT DEM'!B11802</f>
        <v>2047</v>
      </c>
      <c r="C11802" t="str">
        <f>'BASE SPLIT DEM'!C11802</f>
        <v>ADEMPASTRAEXINHROABUSURBWTB</v>
      </c>
      <c r="D11802" t="str">
        <f>'BASE SPLIT DEM'!D11802</f>
        <v>PASTRAEXINHROABUS</v>
      </c>
      <c r="E11802" s="4">
        <f>'BASE SPLIT DEM'!E11802+IF('BASE SPLIT DEM'!E11802=0,0,_xlfn.IFNA(VLOOKUP(RIGHT(C11802,6),'Tuning parameter'!$A$3:$AC$11,HLOOKUP(B11802,'Tuning parameter'!$B$1:$AC$2,2,FALSE),FALSE),0))</f>
        <v>0</v>
      </c>
      <c r="F11802" t="str">
        <f>'BASE SPLIT DEM'!F5062</f>
        <v>PassengerTransportationExternal INHome SchoolRoadInter-city Buses</v>
      </c>
    </row>
    <row r="11803" spans="1:6" x14ac:dyDescent="0.25">
      <c r="A11803" t="str">
        <f>'BASE SPLIT DEM'!A5067</f>
        <v>TO</v>
      </c>
      <c r="B11803">
        <f>'BASE SPLIT DEM'!B11803</f>
        <v>2047</v>
      </c>
      <c r="C11803" t="str">
        <f>'BASE SPLIT DEM'!C11803</f>
        <v>ADEMPASTRAEXINHROABUSIUBMWAY</v>
      </c>
      <c r="D11803" t="str">
        <f>'BASE SPLIT DEM'!D11803</f>
        <v>PASTRAEXINHROABUS</v>
      </c>
      <c r="E11803" s="4">
        <f>'BASE SPLIT DEM'!E11803+IF('BASE SPLIT DEM'!E11803=0,0,_xlfn.IFNA(VLOOKUP(RIGHT(C11803,6),'Tuning parameter'!$A$3:$AC$11,HLOOKUP(B11803,'Tuning parameter'!$B$1:$AC$2,2,FALSE),FALSE),0))</f>
        <v>0.177683902870167</v>
      </c>
      <c r="F11803" t="str">
        <f>'BASE SPLIT DEM'!F5067</f>
        <v>PassengerTransportationExternal INHome SchoolRoadCars</v>
      </c>
    </row>
    <row r="11804" spans="1:6" x14ac:dyDescent="0.25">
      <c r="A11804" t="str">
        <f>'BASE SPLIT DEM'!A5071</f>
        <v>TO</v>
      </c>
      <c r="B11804">
        <f>'BASE SPLIT DEM'!B11804</f>
        <v>2047</v>
      </c>
      <c r="C11804" t="str">
        <f>'BASE SPLIT DEM'!C11804</f>
        <v>ADEMPASTRAEXINHROABUSIUBVIVA</v>
      </c>
      <c r="D11804" t="str">
        <f>'BASE SPLIT DEM'!D11804</f>
        <v>PASTRAEXINHROABUS</v>
      </c>
      <c r="E11804" s="4">
        <f>'BASE SPLIT DEM'!E11804+IF('BASE SPLIT DEM'!E11804=0,0,_xlfn.IFNA(VLOOKUP(RIGHT(C11804,6),'Tuning parameter'!$A$3:$AC$11,HLOOKUP(B11804,'Tuning parameter'!$B$1:$AC$2,2,FALSE),FALSE),0))</f>
        <v>2.39008820881767E-2</v>
      </c>
      <c r="F11804" t="str">
        <f>'BASE SPLIT DEM'!F5071</f>
        <v>PassengerTransportationExternal INHome SchoolRoadTruck</v>
      </c>
    </row>
    <row r="11805" spans="1:6" x14ac:dyDescent="0.25">
      <c r="A11805" t="str">
        <f>'BASE SPLIT DEM'!A5084</f>
        <v>TO</v>
      </c>
      <c r="B11805">
        <f>'BASE SPLIT DEM'!B11805</f>
        <v>2047</v>
      </c>
      <c r="C11805" t="str">
        <f>'BASE SPLIT DEM'!C11805</f>
        <v>ADEMPASTRAEXINHROABUSIUBDURT</v>
      </c>
      <c r="D11805" t="str">
        <f>'BASE SPLIT DEM'!D11805</f>
        <v>PASTRAEXINHROABUS</v>
      </c>
      <c r="E11805" s="4">
        <f>'BASE SPLIT DEM'!E11805+IF('BASE SPLIT DEM'!E11805=0,0,_xlfn.IFNA(VLOOKUP(RIGHT(C11805,6),'Tuning parameter'!$A$3:$AC$11,HLOOKUP(B11805,'Tuning parameter'!$B$1:$AC$2,2,FALSE),FALSE),0))</f>
        <v>7.7775766974358699E-3</v>
      </c>
      <c r="F11805" t="str">
        <f>'BASE SPLIT DEM'!F5084</f>
        <v>PassengerTransportationExternal INHome OtherRoadInter-city Buses</v>
      </c>
    </row>
    <row r="11806" spans="1:6" x14ac:dyDescent="0.25">
      <c r="A11806" t="str">
        <f>'BASE SPLIT DEM'!A5088</f>
        <v>TO</v>
      </c>
      <c r="B11806">
        <f>'BASE SPLIT DEM'!B11806</f>
        <v>2047</v>
      </c>
      <c r="C11806" t="str">
        <f>'BASE SPLIT DEM'!C11806</f>
        <v>ADEMPASTRAEXINHROABUSSCB___</v>
      </c>
      <c r="D11806" t="str">
        <f>'BASE SPLIT DEM'!D11806</f>
        <v>PASTRAEXINHROABUS</v>
      </c>
      <c r="E11806" s="4">
        <f>'BASE SPLIT DEM'!E11806+IF('BASE SPLIT DEM'!E11806=0,0,_xlfn.IFNA(VLOOKUP(RIGHT(C11806,6),'Tuning parameter'!$A$3:$AC$11,HLOOKUP(B11806,'Tuning parameter'!$B$1:$AC$2,2,FALSE),FALSE),0))</f>
        <v>0</v>
      </c>
      <c r="F11806" t="str">
        <f>'BASE SPLIT DEM'!F5088</f>
        <v>PassengerTransportationExternal INHome OtherRoadInter-city Buses</v>
      </c>
    </row>
    <row r="11807" spans="1:6" x14ac:dyDescent="0.25">
      <c r="A11807" t="str">
        <f>'BASE SPLIT DEM'!A5106</f>
        <v>TO</v>
      </c>
      <c r="B11807">
        <f>'BASE SPLIT DEM'!B11807</f>
        <v>2047</v>
      </c>
      <c r="C11807" t="str">
        <f>'BASE SPLIT DEM'!C11807</f>
        <v>ADEMPASTRAEXINHROACAR___RSH</v>
      </c>
      <c r="D11807" t="str">
        <f>'BASE SPLIT DEM'!D11807</f>
        <v>PASTRAEXINHROACAR</v>
      </c>
      <c r="E11807" s="4">
        <f>'BASE SPLIT DEM'!E11807+IF('BASE SPLIT DEM'!E11807=0,0,_xlfn.IFNA(VLOOKUP(RIGHT(C11807,6),'Tuning parameter'!$A$3:$AC$11,HLOOKUP(B11807,'Tuning parameter'!$B$1:$AC$2,2,FALSE),FALSE),0))</f>
        <v>0</v>
      </c>
      <c r="F11807" t="str">
        <f>'BASE SPLIT DEM'!F5106</f>
        <v>PassengerTransportationExternal INNon Home basedRoadInter-city Buses</v>
      </c>
    </row>
    <row r="11808" spans="1:6" x14ac:dyDescent="0.25">
      <c r="A11808" t="str">
        <f>'BASE SPLIT DEM'!A5110</f>
        <v>TO</v>
      </c>
      <c r="B11808">
        <f>'BASE SPLIT DEM'!B11808</f>
        <v>2047</v>
      </c>
      <c r="C11808" t="str">
        <f>'BASE SPLIT DEM'!C11808</f>
        <v>ADEMPASTRAEXINHROACAR___TAX</v>
      </c>
      <c r="D11808" t="str">
        <f>'BASE SPLIT DEM'!D11808</f>
        <v>PASTRAEXINHROACAR</v>
      </c>
      <c r="E11808" s="4">
        <f>'BASE SPLIT DEM'!E11808+IF('BASE SPLIT DEM'!E11808=0,0,_xlfn.IFNA(VLOOKUP(RIGHT(C11808,6),'Tuning parameter'!$A$3:$AC$11,HLOOKUP(B11808,'Tuning parameter'!$B$1:$AC$2,2,FALSE),FALSE),0))</f>
        <v>1.08157195638427E-2</v>
      </c>
      <c r="F11808" t="str">
        <f>'BASE SPLIT DEM'!F5110</f>
        <v>PassengerTransportationExternal INNon Home basedRoadInter-city Buses</v>
      </c>
    </row>
    <row r="11809" spans="1:6" x14ac:dyDescent="0.25">
      <c r="A11809" t="str">
        <f>'BASE SPLIT DEM'!A5111</f>
        <v>TO</v>
      </c>
      <c r="B11809">
        <f>'BASE SPLIT DEM'!B11809</f>
        <v>2047</v>
      </c>
      <c r="C11809" t="str">
        <f>'BASE SPLIT DEM'!C11809</f>
        <v>ADEMPASTRAEXINHROACAR___ADR</v>
      </c>
      <c r="D11809" t="str">
        <f>'BASE SPLIT DEM'!D11809</f>
        <v>PASTRAEXINHROACAR</v>
      </c>
      <c r="E11809" s="4">
        <f>'BASE SPLIT DEM'!E11809+IF('BASE SPLIT DEM'!E11809=0,0,_xlfn.IFNA(VLOOKUP(RIGHT(C11809,6),'Tuning parameter'!$A$3:$AC$11,HLOOKUP(B11809,'Tuning parameter'!$B$1:$AC$2,2,FALSE),FALSE),0))</f>
        <v>0.86770200888905602</v>
      </c>
      <c r="F11809" t="str">
        <f>'BASE SPLIT DEM'!F5111</f>
        <v>PassengerTransportationExternal INNon Home basedRoadCars</v>
      </c>
    </row>
    <row r="11810" spans="1:6" x14ac:dyDescent="0.25">
      <c r="A11810" t="str">
        <f>'BASE SPLIT DEM'!A5115</f>
        <v>TO</v>
      </c>
      <c r="B11810">
        <f>'BASE SPLIT DEM'!B11810</f>
        <v>2047</v>
      </c>
      <c r="C11810" t="str">
        <f>'BASE SPLIT DEM'!C11810</f>
        <v>ADEMPASTRAEXINHROACAR___APG</v>
      </c>
      <c r="D11810" t="str">
        <f>'BASE SPLIT DEM'!D11810</f>
        <v>PASTRAEXINHROACAR</v>
      </c>
      <c r="E11810" s="4">
        <f>'BASE SPLIT DEM'!E11810+IF('BASE SPLIT DEM'!E11810=0,0,_xlfn.IFNA(VLOOKUP(RIGHT(C11810,6),'Tuning parameter'!$A$3:$AC$11,HLOOKUP(B11810,'Tuning parameter'!$B$1:$AC$2,2,FALSE),FALSE),0))</f>
        <v>0.12148227154709999</v>
      </c>
      <c r="F11810" t="str">
        <f>'BASE SPLIT DEM'!F5115</f>
        <v>PassengerTransportationExternal INNon Home basedRoadTruck</v>
      </c>
    </row>
    <row r="11811" spans="1:6" x14ac:dyDescent="0.25">
      <c r="A11811" t="str">
        <f>'BASE SPLIT DEM'!A5123</f>
        <v>TO</v>
      </c>
      <c r="B11811">
        <f>'BASE SPLIT DEM'!B11811</f>
        <v>2047</v>
      </c>
      <c r="C11811" t="str">
        <f>'BASE SPLIT DEM'!C11811</f>
        <v>ADEMPASTRAEXINHROATRULGTRSH</v>
      </c>
      <c r="D11811" t="str">
        <f>'BASE SPLIT DEM'!D11811</f>
        <v>PASTRAEXINHROATRU</v>
      </c>
      <c r="E11811" s="4">
        <f>'BASE SPLIT DEM'!E11811+IF('BASE SPLIT DEM'!E11811=0,0,_xlfn.IFNA(VLOOKUP(RIGHT(C11811,6),'Tuning parameter'!$A$3:$AC$11,HLOOKUP(B11811,'Tuning parameter'!$B$1:$AC$2,2,FALSE),FALSE),0))</f>
        <v>0</v>
      </c>
      <c r="F11811" t="str">
        <f>'BASE SPLIT DEM'!F5123</f>
        <v>PassengerTransportationExternal OUTHome WorkRailRegional</v>
      </c>
    </row>
    <row r="11812" spans="1:6" x14ac:dyDescent="0.25">
      <c r="A11812" t="str">
        <f>'BASE SPLIT DEM'!A5128</f>
        <v>TO</v>
      </c>
      <c r="B11812">
        <f>'BASE SPLIT DEM'!B11812</f>
        <v>2047</v>
      </c>
      <c r="C11812" t="str">
        <f>'BASE SPLIT DEM'!C11812</f>
        <v>ADEMPASTRAEXINHROATRULGTTAX</v>
      </c>
      <c r="D11812" t="str">
        <f>'BASE SPLIT DEM'!D11812</f>
        <v>PASTRAEXINHROATRU</v>
      </c>
      <c r="E11812" s="4">
        <f>'BASE SPLIT DEM'!E11812+IF('BASE SPLIT DEM'!E11812=0,0,_xlfn.IFNA(VLOOKUP(RIGHT(C11812,6),'Tuning parameter'!$A$3:$AC$11,HLOOKUP(B11812,'Tuning parameter'!$B$1:$AC$2,2,FALSE),FALSE),0))</f>
        <v>3.4924222617454702E-3</v>
      </c>
      <c r="F11812" t="str">
        <f>'BASE SPLIT DEM'!F5128</f>
        <v>PassengerTransportationExternal OUTHome WorkRoadInter-city Buses</v>
      </c>
    </row>
    <row r="11813" spans="1:6" x14ac:dyDescent="0.25">
      <c r="A11813" t="str">
        <f>'BASE SPLIT DEM'!A5132</f>
        <v>TO</v>
      </c>
      <c r="B11813">
        <f>'BASE SPLIT DEM'!B11813</f>
        <v>2047</v>
      </c>
      <c r="C11813" t="str">
        <f>'BASE SPLIT DEM'!C11813</f>
        <v>ADEMPASTRAEXINHROATRULGTADR</v>
      </c>
      <c r="D11813" t="str">
        <f>'BASE SPLIT DEM'!D11813</f>
        <v>PASTRAEXINHROATRU</v>
      </c>
      <c r="E11813" s="4">
        <f>'BASE SPLIT DEM'!E11813+IF('BASE SPLIT DEM'!E11813=0,0,_xlfn.IFNA(VLOOKUP(RIGHT(C11813,6),'Tuning parameter'!$A$3:$AC$11,HLOOKUP(B11813,'Tuning parameter'!$B$1:$AC$2,2,FALSE),FALSE),0))</f>
        <v>0.87412592797713495</v>
      </c>
      <c r="F11813" t="str">
        <f>'BASE SPLIT DEM'!F5132</f>
        <v>PassengerTransportationExternal OUTHome WorkRoadInter-city Buses</v>
      </c>
    </row>
    <row r="11814" spans="1:6" x14ac:dyDescent="0.25">
      <c r="A11814" t="str">
        <f>'BASE SPLIT DEM'!A5145</f>
        <v>TO</v>
      </c>
      <c r="B11814">
        <f>'BASE SPLIT DEM'!B11814</f>
        <v>2047</v>
      </c>
      <c r="C11814" t="str">
        <f>'BASE SPLIT DEM'!C11814</f>
        <v>ADEMPASTRAEXINHROATRULGTAPG</v>
      </c>
      <c r="D11814" t="str">
        <f>'BASE SPLIT DEM'!D11814</f>
        <v>PASTRAEXINHROATRU</v>
      </c>
      <c r="E11814" s="4">
        <f>'BASE SPLIT DEM'!E11814+IF('BASE SPLIT DEM'!E11814=0,0,_xlfn.IFNA(VLOOKUP(RIGHT(C11814,6),'Tuning parameter'!$A$3:$AC$11,HLOOKUP(B11814,'Tuning parameter'!$B$1:$AC$2,2,FALSE),FALSE),0))</f>
        <v>0.122381649761118</v>
      </c>
      <c r="F11814" t="str">
        <f>'BASE SPLIT DEM'!F5145</f>
        <v>PassengerTransportationExternal OUTHome SchoolRailRegional</v>
      </c>
    </row>
    <row r="11815" spans="1:6" x14ac:dyDescent="0.25">
      <c r="A11815" t="str">
        <f>'BASE SPLIT DEM'!A5150</f>
        <v>TO</v>
      </c>
      <c r="B11815">
        <f>'BASE SPLIT DEM'!B11815</f>
        <v>2047</v>
      </c>
      <c r="C11815" t="str">
        <f>'BASE SPLIT DEM'!C11815</f>
        <v>ADEMPASTRAEXINHROAMOR______</v>
      </c>
      <c r="D11815" t="str">
        <f>'BASE SPLIT DEM'!D11815</f>
        <v>PASTRAEXINHROAMOR</v>
      </c>
      <c r="E11815" s="4">
        <f>'BASE SPLIT DEM'!E11815+IF('BASE SPLIT DEM'!E11815=0,0,_xlfn.IFNA(VLOOKUP(RIGHT(C11815,6),'Tuning parameter'!$A$3:$AC$11,HLOOKUP(B11815,'Tuning parameter'!$B$1:$AC$2,2,FALSE),FALSE),0))</f>
        <v>1</v>
      </c>
      <c r="F11815" t="str">
        <f>'BASE SPLIT DEM'!F5150</f>
        <v>PassengerTransportationExternal OUTHome SchoolRoadInter-city Buses</v>
      </c>
    </row>
    <row r="11816" spans="1:6" x14ac:dyDescent="0.25">
      <c r="A11816" t="str">
        <f>'BASE SPLIT DEM'!A5155</f>
        <v>TO</v>
      </c>
      <c r="B11816">
        <f>'BASE SPLIT DEM'!B11816</f>
        <v>2047</v>
      </c>
      <c r="C11816" t="str">
        <f>'BASE SPLIT DEM'!C11816</f>
        <v>ADEMPASTRAEXINHROAWAL______</v>
      </c>
      <c r="D11816" t="str">
        <f>'BASE SPLIT DEM'!D11816</f>
        <v>PASTRAEXINHROAWAL</v>
      </c>
      <c r="E11816" s="4">
        <f>'BASE SPLIT DEM'!E11816+IF('BASE SPLIT DEM'!E11816=0,0,_xlfn.IFNA(VLOOKUP(RIGHT(C11816,6),'Tuning parameter'!$A$3:$AC$11,HLOOKUP(B11816,'Tuning parameter'!$B$1:$AC$2,2,FALSE),FALSE),0))</f>
        <v>1</v>
      </c>
      <c r="F11816" t="str">
        <f>'BASE SPLIT DEM'!F5155</f>
        <v>PassengerTransportationExternal OUTHome SchoolRoadCars</v>
      </c>
    </row>
    <row r="11817" spans="1:6" x14ac:dyDescent="0.25">
      <c r="A11817" t="str">
        <f>'BASE SPLIT DEM'!A5159</f>
        <v>TO</v>
      </c>
      <c r="B11817">
        <f>'BASE SPLIT DEM'!B11817</f>
        <v>2047</v>
      </c>
      <c r="C11817" t="str">
        <f>'BASE SPLIT DEM'!C11817</f>
        <v>ADEMPASTRAEXINHROABIK______</v>
      </c>
      <c r="D11817" t="str">
        <f>'BASE SPLIT DEM'!D11817</f>
        <v>PASTRAEXINHROABIK</v>
      </c>
      <c r="E11817" s="4">
        <f>'BASE SPLIT DEM'!E11817+IF('BASE SPLIT DEM'!E11817=0,0,_xlfn.IFNA(VLOOKUP(RIGHT(C11817,6),'Tuning parameter'!$A$3:$AC$11,HLOOKUP(B11817,'Tuning parameter'!$B$1:$AC$2,2,FALSE),FALSE),0))</f>
        <v>1</v>
      </c>
      <c r="F11817" t="str">
        <f>'BASE SPLIT DEM'!F5159</f>
        <v>PassengerTransportationExternal OUTHome SchoolRoadTruck</v>
      </c>
    </row>
    <row r="11818" spans="1:6" x14ac:dyDescent="0.25">
      <c r="A11818" t="str">
        <f>'BASE SPLIT DEM'!A5172</f>
        <v>TO</v>
      </c>
      <c r="B11818">
        <f>'BASE SPLIT DEM'!B11818</f>
        <v>2047</v>
      </c>
      <c r="C11818" t="str">
        <f>'BASE SPLIT DEM'!C11818</f>
        <v>ADEMPASTRAEXOHWRAIREG___GOR</v>
      </c>
      <c r="D11818" t="str">
        <f>'BASE SPLIT DEM'!D11818</f>
        <v>PASTRAEXOHWRAIREG</v>
      </c>
      <c r="E11818" s="4">
        <f>'BASE SPLIT DEM'!E11818+IF('BASE SPLIT DEM'!E11818=0,0,_xlfn.IFNA(VLOOKUP(RIGHT(C11818,6),'Tuning parameter'!$A$3:$AC$11,HLOOKUP(B11818,'Tuning parameter'!$B$1:$AC$2,2,FALSE),FALSE),0))</f>
        <v>1</v>
      </c>
      <c r="F11818" t="str">
        <f>'BASE SPLIT DEM'!F5172</f>
        <v>PassengerTransportationExternal OUTHome OtherRoadInter-city Buses</v>
      </c>
    </row>
    <row r="11819" spans="1:6" x14ac:dyDescent="0.25">
      <c r="A11819" t="str">
        <f>'BASE SPLIT DEM'!A5176</f>
        <v>TO</v>
      </c>
      <c r="B11819">
        <f>'BASE SPLIT DEM'!B11819</f>
        <v>2047</v>
      </c>
      <c r="C11819" t="str">
        <f>'BASE SPLIT DEM'!C11819</f>
        <v>ADEMPASTRAEXOHWRAIREG___UPX</v>
      </c>
      <c r="D11819" t="str">
        <f>'BASE SPLIT DEM'!D11819</f>
        <v>PASTRAEXOHWRAIREG</v>
      </c>
      <c r="E11819" s="4">
        <f>'BASE SPLIT DEM'!E11819+IF('BASE SPLIT DEM'!E11819=0,0,_xlfn.IFNA(VLOOKUP(RIGHT(C11819,6),'Tuning parameter'!$A$3:$AC$11,HLOOKUP(B11819,'Tuning parameter'!$B$1:$AC$2,2,FALSE),FALSE),0))</f>
        <v>0</v>
      </c>
      <c r="F11819" t="str">
        <f>'BASE SPLIT DEM'!F5176</f>
        <v>PassengerTransportationExternal OUTHome OtherRoadInter-city Buses</v>
      </c>
    </row>
    <row r="11820" spans="1:6" x14ac:dyDescent="0.25">
      <c r="A11820" t="str">
        <f>'BASE SPLIT DEM'!A5194</f>
        <v>TO</v>
      </c>
      <c r="B11820">
        <f>'BASE SPLIT DEM'!B11820</f>
        <v>2047</v>
      </c>
      <c r="C11820" t="str">
        <f>'BASE SPLIT DEM'!C11820</f>
        <v>ADEMPASTRAEXOHWRAISUB___TSU</v>
      </c>
      <c r="D11820" t="str">
        <f>'BASE SPLIT DEM'!D11820</f>
        <v>PASTRAEXOHWRAISUB</v>
      </c>
      <c r="E11820" s="4">
        <f>'BASE SPLIT DEM'!E11820+IF('BASE SPLIT DEM'!E11820=0,0,_xlfn.IFNA(VLOOKUP(RIGHT(C11820,6),'Tuning parameter'!$A$3:$AC$11,HLOOKUP(B11820,'Tuning parameter'!$B$1:$AC$2,2,FALSE),FALSE),0))</f>
        <v>1</v>
      </c>
      <c r="F11820" t="str">
        <f>'BASE SPLIT DEM'!F5194</f>
        <v>PassengerTransportationExternal OUTNon Home basedRoadInter-city Buses</v>
      </c>
    </row>
    <row r="11821" spans="1:6" x14ac:dyDescent="0.25">
      <c r="A11821" t="str">
        <f>'BASE SPLIT DEM'!A5198</f>
        <v>TO</v>
      </c>
      <c r="B11821">
        <f>'BASE SPLIT DEM'!B11821</f>
        <v>2047</v>
      </c>
      <c r="C11821" t="str">
        <f>'BASE SPLIT DEM'!C11821</f>
        <v>ADEMPASTRAEXOHWRAITRM___TST</v>
      </c>
      <c r="D11821" t="str">
        <f>'BASE SPLIT DEM'!D11821</f>
        <v>PASTRAEXOHWRAITRM</v>
      </c>
      <c r="E11821" s="4">
        <f>'BASE SPLIT DEM'!E11821+IF('BASE SPLIT DEM'!E11821=0,0,_xlfn.IFNA(VLOOKUP(RIGHT(C11821,6),'Tuning parameter'!$A$3:$AC$11,HLOOKUP(B11821,'Tuning parameter'!$B$1:$AC$2,2,FALSE),FALSE),0))</f>
        <v>1</v>
      </c>
      <c r="F11821" t="str">
        <f>'BASE SPLIT DEM'!F5198</f>
        <v>PassengerTransportationExternal OUTNon Home basedRoadInter-city Buses</v>
      </c>
    </row>
    <row r="11822" spans="1:6" x14ac:dyDescent="0.25">
      <c r="A11822" t="str">
        <f>'BASE SPLIT DEM'!A5199</f>
        <v>TO</v>
      </c>
      <c r="B11822">
        <f>'BASE SPLIT DEM'!B11822</f>
        <v>2047</v>
      </c>
      <c r="C11822" t="str">
        <f>'BASE SPLIT DEM'!C11822</f>
        <v>ADEMPASTRAEXOHWROABUSIUBGOB</v>
      </c>
      <c r="D11822" t="str">
        <f>'BASE SPLIT DEM'!D11822</f>
        <v>PASTRAEXOHWROABUS</v>
      </c>
      <c r="E11822" s="4">
        <f>'BASE SPLIT DEM'!E11822+IF('BASE SPLIT DEM'!E11822=0,0,_xlfn.IFNA(VLOOKUP(RIGHT(C11822,6),'Tuning parameter'!$A$3:$AC$11,HLOOKUP(B11822,'Tuning parameter'!$B$1:$AC$2,2,FALSE),FALSE),0))</f>
        <v>4.9181552429409497E-2</v>
      </c>
      <c r="F11822" t="str">
        <f>'BASE SPLIT DEM'!F5199</f>
        <v>PassengerTransportationExternal OUTNon Home basedRoadCars</v>
      </c>
    </row>
    <row r="11823" spans="1:6" x14ac:dyDescent="0.25">
      <c r="A11823" t="str">
        <f>'BASE SPLIT DEM'!A5203</f>
        <v>TO</v>
      </c>
      <c r="B11823">
        <f>'BASE SPLIT DEM'!B11823</f>
        <v>2047</v>
      </c>
      <c r="C11823" t="str">
        <f>'BASE SPLIT DEM'!C11823</f>
        <v>ADEMPASTRAEXOHWROABUSURBTBU</v>
      </c>
      <c r="D11823" t="str">
        <f>'BASE SPLIT DEM'!D11823</f>
        <v>PASTRAEXOHWROABUS</v>
      </c>
      <c r="E11823" s="4">
        <f>'BASE SPLIT DEM'!E11823+IF('BASE SPLIT DEM'!E11823=0,0,_xlfn.IFNA(VLOOKUP(RIGHT(C11823,6),'Tuning parameter'!$A$3:$AC$11,HLOOKUP(B11823,'Tuning parameter'!$B$1:$AC$2,2,FALSE),FALSE),0))</f>
        <v>0.74429353778386598</v>
      </c>
      <c r="F11823" t="str">
        <f>'BASE SPLIT DEM'!F5203</f>
        <v>PassengerTransportationExternal OUTNon Home basedRoadTruck</v>
      </c>
    </row>
    <row r="11824" spans="1:6" x14ac:dyDescent="0.25">
      <c r="A11824" t="str">
        <f>'BASE SPLIT DEM'!A5319</f>
        <v>TO</v>
      </c>
      <c r="B11824">
        <f>'BASE SPLIT DEM'!B11824</f>
        <v>2047</v>
      </c>
      <c r="C11824" t="str">
        <f>'BASE SPLIT DEM'!C11824</f>
        <v>ADEMPASTRAEXOHWROABUSURBWTB</v>
      </c>
      <c r="D11824" t="str">
        <f>'BASE SPLIT DEM'!D11824</f>
        <v>PASTRAEXOHWROABUS</v>
      </c>
      <c r="E11824" s="4">
        <f>'BASE SPLIT DEM'!E11824+IF('BASE SPLIT DEM'!E11824=0,0,_xlfn.IFNA(VLOOKUP(RIGHT(C11824,6),'Tuning parameter'!$A$3:$AC$11,HLOOKUP(B11824,'Tuning parameter'!$B$1:$AC$2,2,FALSE),FALSE),0))</f>
        <v>0</v>
      </c>
      <c r="F11824" t="str">
        <f>'BASE SPLIT DEM'!F5319</f>
        <v>PassengerTransportationIn BoundaryHome WorkRailRegional</v>
      </c>
    </row>
    <row r="11825" spans="1:6" x14ac:dyDescent="0.25">
      <c r="A11825" t="str">
        <f>'BASE SPLIT DEM'!A5324</f>
        <v>TO</v>
      </c>
      <c r="B11825">
        <f>'BASE SPLIT DEM'!B11825</f>
        <v>2047</v>
      </c>
      <c r="C11825" t="str">
        <f>'BASE SPLIT DEM'!C11825</f>
        <v>ADEMPASTRAEXOHWROABUSIUBMWAY</v>
      </c>
      <c r="D11825" t="str">
        <f>'BASE SPLIT DEM'!D11825</f>
        <v>PASTRAEXOHWROABUS</v>
      </c>
      <c r="E11825" s="4">
        <f>'BASE SPLIT DEM'!E11825+IF('BASE SPLIT DEM'!E11825=0,0,_xlfn.IFNA(VLOOKUP(RIGHT(C11825,6),'Tuning parameter'!$A$3:$AC$11,HLOOKUP(B11825,'Tuning parameter'!$B$1:$AC$2,2,FALSE),FALSE),0))</f>
        <v>0.17527578367284399</v>
      </c>
      <c r="F11825" t="str">
        <f>'BASE SPLIT DEM'!F5324</f>
        <v>PassengerTransportationIn BoundaryHome WorkRoadInter-city Buses</v>
      </c>
    </row>
    <row r="11826" spans="1:6" x14ac:dyDescent="0.25">
      <c r="A11826" t="str">
        <f>'BASE SPLIT DEM'!A5325</f>
        <v>TO</v>
      </c>
      <c r="B11826">
        <f>'BASE SPLIT DEM'!B11826</f>
        <v>2047</v>
      </c>
      <c r="C11826" t="str">
        <f>'BASE SPLIT DEM'!C11826</f>
        <v>ADEMPASTRAEXOHWROABUSIUBVIVA</v>
      </c>
      <c r="D11826" t="str">
        <f>'BASE SPLIT DEM'!D11826</f>
        <v>PASTRAEXOHWROABUS</v>
      </c>
      <c r="E11826" s="4">
        <f>'BASE SPLIT DEM'!E11826+IF('BASE SPLIT DEM'!E11826=0,0,_xlfn.IFNA(VLOOKUP(RIGHT(C11826,6),'Tuning parameter'!$A$3:$AC$11,HLOOKUP(B11826,'Tuning parameter'!$B$1:$AC$2,2,FALSE),FALSE),0))</f>
        <v>2.35769575679486E-2</v>
      </c>
      <c r="F11826" t="str">
        <f>'BASE SPLIT DEM'!F5325</f>
        <v>PassengerTransportationIn BoundaryHome WorkRoadInter-city Buses</v>
      </c>
    </row>
    <row r="11827" spans="1:6" x14ac:dyDescent="0.25">
      <c r="A11827" t="str">
        <f>'BASE SPLIT DEM'!A5326</f>
        <v>TO</v>
      </c>
      <c r="B11827">
        <f>'BASE SPLIT DEM'!B11827</f>
        <v>2047</v>
      </c>
      <c r="C11827" t="str">
        <f>'BASE SPLIT DEM'!C11827</f>
        <v>ADEMPASTRAEXOHWROABUSIUBDURT</v>
      </c>
      <c r="D11827" t="str">
        <f>'BASE SPLIT DEM'!D11827</f>
        <v>PASTRAEXOHWROABUS</v>
      </c>
      <c r="E11827" s="4">
        <f>'BASE SPLIT DEM'!E11827+IF('BASE SPLIT DEM'!E11827=0,0,_xlfn.IFNA(VLOOKUP(RIGHT(C11827,6),'Tuning parameter'!$A$3:$AC$11,HLOOKUP(B11827,'Tuning parameter'!$B$1:$AC$2,2,FALSE),FALSE),0))</f>
        <v>7.6721685459308396E-3</v>
      </c>
      <c r="F11827" t="str">
        <f>'BASE SPLIT DEM'!F5326</f>
        <v>PassengerTransportationIn BoundaryHome WorkRoadInter-city Buses</v>
      </c>
    </row>
    <row r="11828" spans="1:6" x14ac:dyDescent="0.25">
      <c r="A11828" t="str">
        <f>'BASE SPLIT DEM'!A5327</f>
        <v>TO</v>
      </c>
      <c r="B11828">
        <f>'BASE SPLIT DEM'!B11828</f>
        <v>2047</v>
      </c>
      <c r="C11828" t="str">
        <f>'BASE SPLIT DEM'!C11828</f>
        <v>ADEMPASTRAEXOHWROABUSSCB___</v>
      </c>
      <c r="D11828" t="str">
        <f>'BASE SPLIT DEM'!D11828</f>
        <v>PASTRAEXOHWROABUS</v>
      </c>
      <c r="E11828" s="4">
        <f>'BASE SPLIT DEM'!E11828+IF('BASE SPLIT DEM'!E11828=0,0,_xlfn.IFNA(VLOOKUP(RIGHT(C11828,6),'Tuning parameter'!$A$3:$AC$11,HLOOKUP(B11828,'Tuning parameter'!$B$1:$AC$2,2,FALSE),FALSE),0))</f>
        <v>0</v>
      </c>
      <c r="F11828" t="str">
        <f>'BASE SPLIT DEM'!F5327</f>
        <v>PassengerTransportationIn BoundaryHome WorkRoadInter-city Buses</v>
      </c>
    </row>
    <row r="11829" spans="1:6" x14ac:dyDescent="0.25">
      <c r="A11829" t="str">
        <f>'BASE SPLIT DEM'!A5328</f>
        <v>TO</v>
      </c>
      <c r="B11829">
        <f>'BASE SPLIT DEM'!B11829</f>
        <v>2047</v>
      </c>
      <c r="C11829" t="str">
        <f>'BASE SPLIT DEM'!C11829</f>
        <v>ADEMPASTRAEXOHWROACAR___RSH</v>
      </c>
      <c r="D11829" t="str">
        <f>'BASE SPLIT DEM'!D11829</f>
        <v>PASTRAEXOHWROACAR</v>
      </c>
      <c r="E11829" s="4">
        <f>'BASE SPLIT DEM'!E11829+IF('BASE SPLIT DEM'!E11829=0,0,_xlfn.IFNA(VLOOKUP(RIGHT(C11829,6),'Tuning parameter'!$A$3:$AC$11,HLOOKUP(B11829,'Tuning parameter'!$B$1:$AC$2,2,FALSE),FALSE),0))</f>
        <v>1.3511232481335201E-2</v>
      </c>
      <c r="F11829" t="str">
        <f>'BASE SPLIT DEM'!F5328</f>
        <v>PassengerTransportationIn BoundaryHome WorkRoadInter-city Buses</v>
      </c>
    </row>
    <row r="11830" spans="1:6" x14ac:dyDescent="0.25">
      <c r="A11830" t="str">
        <f>'BASE SPLIT DEM'!A5341</f>
        <v>TO</v>
      </c>
      <c r="B11830">
        <f>'BASE SPLIT DEM'!B11830</f>
        <v>2047</v>
      </c>
      <c r="C11830" t="str">
        <f>'BASE SPLIT DEM'!C11830</f>
        <v>ADEMPASTRAEXOHWROACAR___TAX</v>
      </c>
      <c r="D11830" t="str">
        <f>'BASE SPLIT DEM'!D11830</f>
        <v>PASTRAEXOHWROACAR</v>
      </c>
      <c r="E11830" s="4">
        <f>'BASE SPLIT DEM'!E11830+IF('BASE SPLIT DEM'!E11830=0,0,_xlfn.IFNA(VLOOKUP(RIGHT(C11830,6),'Tuning parameter'!$A$3:$AC$11,HLOOKUP(B11830,'Tuning parameter'!$B$1:$AC$2,2,FALSE),FALSE),0))</f>
        <v>1.08157195638427E-2</v>
      </c>
      <c r="F11830" t="str">
        <f>'BASE SPLIT DEM'!F5341</f>
        <v>PassengerTransportationIn BoundaryHome SchoolRailRegional</v>
      </c>
    </row>
    <row r="11831" spans="1:6" x14ac:dyDescent="0.25">
      <c r="A11831" t="str">
        <f>'BASE SPLIT DEM'!A5346</f>
        <v>TO</v>
      </c>
      <c r="B11831">
        <f>'BASE SPLIT DEM'!B11831</f>
        <v>2047</v>
      </c>
      <c r="C11831" t="str">
        <f>'BASE SPLIT DEM'!C11831</f>
        <v>ADEMPASTRAEXOHWROACAR___ADR</v>
      </c>
      <c r="D11831" t="str">
        <f>'BASE SPLIT DEM'!D11831</f>
        <v>PASTRAEXOHWROACAR</v>
      </c>
      <c r="E11831" s="4">
        <f>'BASE SPLIT DEM'!E11831+IF('BASE SPLIT DEM'!E11831=0,0,_xlfn.IFNA(VLOOKUP(RIGHT(C11831,6),'Tuning parameter'!$A$3:$AC$11,HLOOKUP(B11831,'Tuning parameter'!$B$1:$AC$2,2,FALSE),FALSE),0))</f>
        <v>0.86770200888905602</v>
      </c>
      <c r="F11831" t="str">
        <f>'BASE SPLIT DEM'!F5346</f>
        <v>PassengerTransportationIn BoundaryHome SchoolRoadInter-city Buses</v>
      </c>
    </row>
    <row r="11832" spans="1:6" x14ac:dyDescent="0.25">
      <c r="A11832" t="str">
        <f>'BASE SPLIT DEM'!A5347</f>
        <v>TO</v>
      </c>
      <c r="B11832">
        <f>'BASE SPLIT DEM'!B11832</f>
        <v>2047</v>
      </c>
      <c r="C11832" t="str">
        <f>'BASE SPLIT DEM'!C11832</f>
        <v>ADEMPASTRAEXOHWROACAR___APG</v>
      </c>
      <c r="D11832" t="str">
        <f>'BASE SPLIT DEM'!D11832</f>
        <v>PASTRAEXOHWROACAR</v>
      </c>
      <c r="E11832" s="4">
        <f>'BASE SPLIT DEM'!E11832+IF('BASE SPLIT DEM'!E11832=0,0,_xlfn.IFNA(VLOOKUP(RIGHT(C11832,6),'Tuning parameter'!$A$3:$AC$11,HLOOKUP(B11832,'Tuning parameter'!$B$1:$AC$2,2,FALSE),FALSE),0))</f>
        <v>0.107971039065765</v>
      </c>
      <c r="F11832" t="str">
        <f>'BASE SPLIT DEM'!F5347</f>
        <v>PassengerTransportationIn BoundaryHome SchoolRoadInter-city Buses</v>
      </c>
    </row>
    <row r="11833" spans="1:6" x14ac:dyDescent="0.25">
      <c r="A11833" t="str">
        <f>'BASE SPLIT DEM'!A5348</f>
        <v>TO</v>
      </c>
      <c r="B11833">
        <f>'BASE SPLIT DEM'!B11833</f>
        <v>2047</v>
      </c>
      <c r="C11833" t="str">
        <f>'BASE SPLIT DEM'!C11833</f>
        <v>ADEMPASTRAEXOHWROATRULGTRSH</v>
      </c>
      <c r="D11833" t="str">
        <f>'BASE SPLIT DEM'!D11833</f>
        <v>PASTRAEXOHWROATRU</v>
      </c>
      <c r="E11833" s="4">
        <f>'BASE SPLIT DEM'!E11833+IF('BASE SPLIT DEM'!E11833=0,0,_xlfn.IFNA(VLOOKUP(RIGHT(C11833,6),'Tuning parameter'!$A$3:$AC$11,HLOOKUP(B11833,'Tuning parameter'!$B$1:$AC$2,2,FALSE),FALSE),0))</f>
        <v>1.3516939479092299E-2</v>
      </c>
      <c r="F11833" t="str">
        <f>'BASE SPLIT DEM'!F5348</f>
        <v>PassengerTransportationIn BoundaryHome SchoolRoadInter-city Buses</v>
      </c>
    </row>
    <row r="11834" spans="1:6" x14ac:dyDescent="0.25">
      <c r="A11834" t="str">
        <f>'BASE SPLIT DEM'!A5349</f>
        <v>TO</v>
      </c>
      <c r="B11834">
        <f>'BASE SPLIT DEM'!B11834</f>
        <v>2047</v>
      </c>
      <c r="C11834" t="str">
        <f>'BASE SPLIT DEM'!C11834</f>
        <v>ADEMPASTRAEXOHWROATRULGTTAX</v>
      </c>
      <c r="D11834" t="str">
        <f>'BASE SPLIT DEM'!D11834</f>
        <v>PASTRAEXOHWROATRU</v>
      </c>
      <c r="E11834" s="4">
        <f>'BASE SPLIT DEM'!E11834+IF('BASE SPLIT DEM'!E11834=0,0,_xlfn.IFNA(VLOOKUP(RIGHT(C11834,6),'Tuning parameter'!$A$3:$AC$11,HLOOKUP(B11834,'Tuning parameter'!$B$1:$AC$2,2,FALSE),FALSE),0))</f>
        <v>3.4924222617454702E-3</v>
      </c>
      <c r="F11834" t="str">
        <f>'BASE SPLIT DEM'!F5349</f>
        <v>PassengerTransportationIn BoundaryHome SchoolRoadInter-city Buses</v>
      </c>
    </row>
    <row r="11835" spans="1:6" x14ac:dyDescent="0.25">
      <c r="A11835" t="str">
        <f>'BASE SPLIT DEM'!A5351</f>
        <v>TO</v>
      </c>
      <c r="B11835">
        <f>'BASE SPLIT DEM'!B11835</f>
        <v>2047</v>
      </c>
      <c r="C11835" t="str">
        <f>'BASE SPLIT DEM'!C11835</f>
        <v>ADEMPASTRAEXOHWROATRULGTADR</v>
      </c>
      <c r="D11835" t="str">
        <f>'BASE SPLIT DEM'!D11835</f>
        <v>PASTRAEXOHWROATRU</v>
      </c>
      <c r="E11835" s="4">
        <f>'BASE SPLIT DEM'!E11835+IF('BASE SPLIT DEM'!E11835=0,0,_xlfn.IFNA(VLOOKUP(RIGHT(C11835,6),'Tuning parameter'!$A$3:$AC$11,HLOOKUP(B11835,'Tuning parameter'!$B$1:$AC$2,2,FALSE),FALSE),0))</f>
        <v>0.87412592797713495</v>
      </c>
      <c r="F11835" t="str">
        <f>'BASE SPLIT DEM'!F5351</f>
        <v>PassengerTransportationIn BoundaryHome SchoolRoadCars</v>
      </c>
    </row>
    <row r="11836" spans="1:6" x14ac:dyDescent="0.25">
      <c r="A11836" t="str">
        <f>'BASE SPLIT DEM'!A5355</f>
        <v>TO</v>
      </c>
      <c r="B11836">
        <f>'BASE SPLIT DEM'!B11836</f>
        <v>2047</v>
      </c>
      <c r="C11836" t="str">
        <f>'BASE SPLIT DEM'!C11836</f>
        <v>ADEMPASTRAEXOHWROATRULGTAPG</v>
      </c>
      <c r="D11836" t="str">
        <f>'BASE SPLIT DEM'!D11836</f>
        <v>PASTRAEXOHWROATRU</v>
      </c>
      <c r="E11836" s="4">
        <f>'BASE SPLIT DEM'!E11836+IF('BASE SPLIT DEM'!E11836=0,0,_xlfn.IFNA(VLOOKUP(RIGHT(C11836,6),'Tuning parameter'!$A$3:$AC$11,HLOOKUP(B11836,'Tuning parameter'!$B$1:$AC$2,2,FALSE),FALSE),0))</f>
        <v>0.108864710282026</v>
      </c>
      <c r="F11836" t="str">
        <f>'BASE SPLIT DEM'!F5355</f>
        <v>PassengerTransportationIn BoundaryHome SchoolRoadTruck</v>
      </c>
    </row>
    <row r="11837" spans="1:6" x14ac:dyDescent="0.25">
      <c r="A11837" t="str">
        <f>'BASE SPLIT DEM'!A5363</f>
        <v>TO</v>
      </c>
      <c r="B11837">
        <f>'BASE SPLIT DEM'!B11837</f>
        <v>2047</v>
      </c>
      <c r="C11837" t="str">
        <f>'BASE SPLIT DEM'!C11837</f>
        <v>ADEMPASTRAEXOHWROAMOR______</v>
      </c>
      <c r="D11837" t="str">
        <f>'BASE SPLIT DEM'!D11837</f>
        <v>PASTRAEXOHWROAMOR</v>
      </c>
      <c r="E11837" s="4">
        <f>'BASE SPLIT DEM'!E11837+IF('BASE SPLIT DEM'!E11837=0,0,_xlfn.IFNA(VLOOKUP(RIGHT(C11837,6),'Tuning parameter'!$A$3:$AC$11,HLOOKUP(B11837,'Tuning parameter'!$B$1:$AC$2,2,FALSE),FALSE),0))</f>
        <v>1</v>
      </c>
      <c r="F11837" t="str">
        <f>'BASE SPLIT DEM'!F5363</f>
        <v>PassengerTransportationIn BoundaryHome OtherRailRegional</v>
      </c>
    </row>
    <row r="11838" spans="1:6" x14ac:dyDescent="0.25">
      <c r="A11838" t="str">
        <f>'BASE SPLIT DEM'!A5369</f>
        <v>TO</v>
      </c>
      <c r="B11838">
        <f>'BASE SPLIT DEM'!B11838</f>
        <v>2047</v>
      </c>
      <c r="C11838" t="str">
        <f>'BASE SPLIT DEM'!C11838</f>
        <v>ADEMPASTRAEXOHWROAWAL______</v>
      </c>
      <c r="D11838" t="str">
        <f>'BASE SPLIT DEM'!D11838</f>
        <v>PASTRAEXOHWROAWAL</v>
      </c>
      <c r="E11838" s="4">
        <f>'BASE SPLIT DEM'!E11838+IF('BASE SPLIT DEM'!E11838=0,0,_xlfn.IFNA(VLOOKUP(RIGHT(C11838,6),'Tuning parameter'!$A$3:$AC$11,HLOOKUP(B11838,'Tuning parameter'!$B$1:$AC$2,2,FALSE),FALSE),0))</f>
        <v>1</v>
      </c>
      <c r="F11838" t="str">
        <f>'BASE SPLIT DEM'!F5369</f>
        <v>PassengerTransportationIn BoundaryHome OtherRoadInter-city Buses</v>
      </c>
    </row>
    <row r="11839" spans="1:6" x14ac:dyDescent="0.25">
      <c r="A11839" t="str">
        <f>'BASE SPLIT DEM'!A5370</f>
        <v>TO</v>
      </c>
      <c r="B11839">
        <f>'BASE SPLIT DEM'!B11839</f>
        <v>2047</v>
      </c>
      <c r="C11839" t="str">
        <f>'BASE SPLIT DEM'!C11839</f>
        <v>ADEMPASTRAEXOHWROABIK______</v>
      </c>
      <c r="D11839" t="str">
        <f>'BASE SPLIT DEM'!D11839</f>
        <v>PASTRAEXOHWROABIK</v>
      </c>
      <c r="E11839" s="4">
        <f>'BASE SPLIT DEM'!E11839+IF('BASE SPLIT DEM'!E11839=0,0,_xlfn.IFNA(VLOOKUP(RIGHT(C11839,6),'Tuning parameter'!$A$3:$AC$11,HLOOKUP(B11839,'Tuning parameter'!$B$1:$AC$2,2,FALSE),FALSE),0))</f>
        <v>1</v>
      </c>
      <c r="F11839" t="str">
        <f>'BASE SPLIT DEM'!F5370</f>
        <v>PassengerTransportationIn BoundaryHome OtherRoadInter-city Buses</v>
      </c>
    </row>
    <row r="11840" spans="1:6" x14ac:dyDescent="0.25">
      <c r="A11840" t="str">
        <f>'BASE SPLIT DEM'!A5371</f>
        <v>TO</v>
      </c>
      <c r="B11840">
        <f>'BASE SPLIT DEM'!B11840</f>
        <v>2047</v>
      </c>
      <c r="C11840" t="str">
        <f>'BASE SPLIT DEM'!C11840</f>
        <v>ADEMPASTRAEXOHSRAIREG___GOR</v>
      </c>
      <c r="D11840" t="str">
        <f>'BASE SPLIT DEM'!D11840</f>
        <v>PASTRAEXOHSRAIREG</v>
      </c>
      <c r="E11840" s="4">
        <f>'BASE SPLIT DEM'!E11840+IF('BASE SPLIT DEM'!E11840=0,0,_xlfn.IFNA(VLOOKUP(RIGHT(C11840,6),'Tuning parameter'!$A$3:$AC$11,HLOOKUP(B11840,'Tuning parameter'!$B$1:$AC$2,2,FALSE),FALSE),0))</f>
        <v>1</v>
      </c>
      <c r="F11840" t="str">
        <f>'BASE SPLIT DEM'!F5371</f>
        <v>PassengerTransportationIn BoundaryHome OtherRoadInter-city Buses</v>
      </c>
    </row>
    <row r="11841" spans="1:6" x14ac:dyDescent="0.25">
      <c r="A11841" t="str">
        <f>'BASE SPLIT DEM'!A5372</f>
        <v>TO</v>
      </c>
      <c r="B11841">
        <f>'BASE SPLIT DEM'!B11841</f>
        <v>2047</v>
      </c>
      <c r="C11841" t="str">
        <f>'BASE SPLIT DEM'!C11841</f>
        <v>ADEMPASTRAEXOHSRAIREG___UPX</v>
      </c>
      <c r="D11841" t="str">
        <f>'BASE SPLIT DEM'!D11841</f>
        <v>PASTRAEXOHSRAIREG</v>
      </c>
      <c r="E11841" s="4">
        <f>'BASE SPLIT DEM'!E11841+IF('BASE SPLIT DEM'!E11841=0,0,_xlfn.IFNA(VLOOKUP(RIGHT(C11841,6),'Tuning parameter'!$A$3:$AC$11,HLOOKUP(B11841,'Tuning parameter'!$B$1:$AC$2,2,FALSE),FALSE),0))</f>
        <v>0</v>
      </c>
      <c r="F11841" t="str">
        <f>'BASE SPLIT DEM'!F5372</f>
        <v>PassengerTransportationIn BoundaryHome OtherRoadInter-city Buses</v>
      </c>
    </row>
    <row r="11842" spans="1:6" x14ac:dyDescent="0.25">
      <c r="A11842" t="str">
        <f>'BASE SPLIT DEM'!A5385</f>
        <v>TO</v>
      </c>
      <c r="B11842">
        <f>'BASE SPLIT DEM'!B11842</f>
        <v>2047</v>
      </c>
      <c r="C11842" t="str">
        <f>'BASE SPLIT DEM'!C11842</f>
        <v>ADEMPASTRAEXOHSRAISUB___TSU</v>
      </c>
      <c r="D11842" t="str">
        <f>'BASE SPLIT DEM'!D11842</f>
        <v>PASTRAEXOHSRAISUB</v>
      </c>
      <c r="E11842" s="4">
        <f>'BASE SPLIT DEM'!E11842+IF('BASE SPLIT DEM'!E11842=0,0,_xlfn.IFNA(VLOOKUP(RIGHT(C11842,6),'Tuning parameter'!$A$3:$AC$11,HLOOKUP(B11842,'Tuning parameter'!$B$1:$AC$2,2,FALSE),FALSE),0))</f>
        <v>1</v>
      </c>
      <c r="F11842" t="str">
        <f>'BASE SPLIT DEM'!F5385</f>
        <v>PassengerTransportationIn BoundaryNon Home basedRailRegional</v>
      </c>
    </row>
    <row r="11843" spans="1:6" x14ac:dyDescent="0.25">
      <c r="A11843" t="str">
        <f>'BASE SPLIT DEM'!A5391</f>
        <v>TO</v>
      </c>
      <c r="B11843">
        <f>'BASE SPLIT DEM'!B11843</f>
        <v>2047</v>
      </c>
      <c r="C11843" t="str">
        <f>'BASE SPLIT DEM'!C11843</f>
        <v>ADEMPASTRAEXOHSRAITRM___TST</v>
      </c>
      <c r="D11843" t="str">
        <f>'BASE SPLIT DEM'!D11843</f>
        <v>PASTRAEXOHSRAITRM</v>
      </c>
      <c r="E11843" s="4">
        <f>'BASE SPLIT DEM'!E11843+IF('BASE SPLIT DEM'!E11843=0,0,_xlfn.IFNA(VLOOKUP(RIGHT(C11843,6),'Tuning parameter'!$A$3:$AC$11,HLOOKUP(B11843,'Tuning parameter'!$B$1:$AC$2,2,FALSE),FALSE),0))</f>
        <v>1</v>
      </c>
      <c r="F11843" t="str">
        <f>'BASE SPLIT DEM'!F5391</f>
        <v>PassengerTransportationIn BoundaryNon Home basedRoadInter-city Buses</v>
      </c>
    </row>
    <row r="11844" spans="1:6" x14ac:dyDescent="0.25">
      <c r="A11844" t="str">
        <f>'BASE SPLIT DEM'!A5392</f>
        <v>TO</v>
      </c>
      <c r="B11844">
        <f>'BASE SPLIT DEM'!B11844</f>
        <v>2047</v>
      </c>
      <c r="C11844" t="str">
        <f>'BASE SPLIT DEM'!C11844</f>
        <v>ADEMPASTRAEXOHSROABUSIUBGOB</v>
      </c>
      <c r="D11844" t="str">
        <f>'BASE SPLIT DEM'!D11844</f>
        <v>PASTRAEXOHSROABUS</v>
      </c>
      <c r="E11844" s="4">
        <f>'BASE SPLIT DEM'!E11844+IF('BASE SPLIT DEM'!E11844=0,0,_xlfn.IFNA(VLOOKUP(RIGHT(C11844,6),'Tuning parameter'!$A$3:$AC$11,HLOOKUP(B11844,'Tuning parameter'!$B$1:$AC$2,2,FALSE),FALSE),0))</f>
        <v>4.9181552429409497E-2</v>
      </c>
      <c r="F11844" t="str">
        <f>'BASE SPLIT DEM'!F5392</f>
        <v>PassengerTransportationIn BoundaryNon Home basedRoadInter-city Buses</v>
      </c>
    </row>
    <row r="11845" spans="1:6" x14ac:dyDescent="0.25">
      <c r="A11845" t="str">
        <f>'BASE SPLIT DEM'!A5393</f>
        <v>TO</v>
      </c>
      <c r="B11845">
        <f>'BASE SPLIT DEM'!B11845</f>
        <v>2047</v>
      </c>
      <c r="C11845" t="str">
        <f>'BASE SPLIT DEM'!C11845</f>
        <v>ADEMPASTRAEXOHSROABUSURBTBU</v>
      </c>
      <c r="D11845" t="str">
        <f>'BASE SPLIT DEM'!D11845</f>
        <v>PASTRAEXOHSROABUS</v>
      </c>
      <c r="E11845" s="4">
        <f>'BASE SPLIT DEM'!E11845+IF('BASE SPLIT DEM'!E11845=0,0,_xlfn.IFNA(VLOOKUP(RIGHT(C11845,6),'Tuning parameter'!$A$3:$AC$11,HLOOKUP(B11845,'Tuning parameter'!$B$1:$AC$2,2,FALSE),FALSE),0))</f>
        <v>0.34250855602401897</v>
      </c>
      <c r="F11845" t="str">
        <f>'BASE SPLIT DEM'!F5393</f>
        <v>PassengerTransportationIn BoundaryNon Home basedRoadInter-city Buses</v>
      </c>
    </row>
    <row r="11846" spans="1:6" x14ac:dyDescent="0.25">
      <c r="A11846" t="str">
        <f>'BASE SPLIT DEM'!A5394</f>
        <v>TO</v>
      </c>
      <c r="B11846">
        <f>'BASE SPLIT DEM'!B11846</f>
        <v>2047</v>
      </c>
      <c r="C11846" t="str">
        <f>'BASE SPLIT DEM'!C11846</f>
        <v>ADEMPASTRAEXOHSROABUSURBWTB</v>
      </c>
      <c r="D11846" t="str">
        <f>'BASE SPLIT DEM'!D11846</f>
        <v>PASTRAEXOHSROABUS</v>
      </c>
      <c r="E11846" s="4">
        <f>'BASE SPLIT DEM'!E11846+IF('BASE SPLIT DEM'!E11846=0,0,_xlfn.IFNA(VLOOKUP(RIGHT(C11846,6),'Tuning parameter'!$A$3:$AC$11,HLOOKUP(B11846,'Tuning parameter'!$B$1:$AC$2,2,FALSE),FALSE),0))</f>
        <v>0</v>
      </c>
      <c r="F11846" t="str">
        <f>'BASE SPLIT DEM'!F5394</f>
        <v>PassengerTransportationIn BoundaryNon Home basedRoadInter-city Buses</v>
      </c>
    </row>
    <row r="11847" spans="1:6" x14ac:dyDescent="0.25">
      <c r="A11847" t="str">
        <f>'BASE SPLIT DEM'!A5395</f>
        <v>TO</v>
      </c>
      <c r="B11847">
        <f>'BASE SPLIT DEM'!B11847</f>
        <v>2047</v>
      </c>
      <c r="C11847" t="str">
        <f>'BASE SPLIT DEM'!C11847</f>
        <v>ADEMPASTRAEXOHSROABUSIUBMWAY</v>
      </c>
      <c r="D11847" t="str">
        <f>'BASE SPLIT DEM'!D11847</f>
        <v>PASTRAEXOHSROABUS</v>
      </c>
      <c r="E11847" s="4">
        <f>'BASE SPLIT DEM'!E11847+IF('BASE SPLIT DEM'!E11847=0,0,_xlfn.IFNA(VLOOKUP(RIGHT(C11847,6),'Tuning parameter'!$A$3:$AC$11,HLOOKUP(B11847,'Tuning parameter'!$B$1:$AC$2,2,FALSE),FALSE),0))</f>
        <v>0.17527577303755101</v>
      </c>
      <c r="F11847" t="str">
        <f>'BASE SPLIT DEM'!F5395</f>
        <v>PassengerTransportationIn BoundaryNon Home basedRoadCars</v>
      </c>
    </row>
    <row r="11848" spans="1:6" x14ac:dyDescent="0.25">
      <c r="A11848" t="str">
        <f>'BASE SPLIT DEM'!A5399</f>
        <v>TO</v>
      </c>
      <c r="B11848">
        <f>'BASE SPLIT DEM'!B11848</f>
        <v>2047</v>
      </c>
      <c r="C11848" t="str">
        <f>'BASE SPLIT DEM'!C11848</f>
        <v>ADEMPASTRAEXOHSROABUSIUBVIVA</v>
      </c>
      <c r="D11848" t="str">
        <f>'BASE SPLIT DEM'!D11848</f>
        <v>PASTRAEXOHSROABUS</v>
      </c>
      <c r="E11848" s="4">
        <f>'BASE SPLIT DEM'!E11848+IF('BASE SPLIT DEM'!E11848=0,0,_xlfn.IFNA(VLOOKUP(RIGHT(C11848,6),'Tuning parameter'!$A$3:$AC$11,HLOOKUP(B11848,'Tuning parameter'!$B$1:$AC$2,2,FALSE),FALSE),0))</f>
        <v>2.3576956137358201E-2</v>
      </c>
      <c r="F11848" t="str">
        <f>'BASE SPLIT DEM'!F5399</f>
        <v>PassengerTransportationIn BoundaryNon Home basedRoadTruck</v>
      </c>
    </row>
    <row r="11849" spans="1:6" x14ac:dyDescent="0.25">
      <c r="A11849" t="str">
        <f>'BASE SPLIT DEM'!A5407</f>
        <v>TO</v>
      </c>
      <c r="B11849">
        <f>'BASE SPLIT DEM'!B11849</f>
        <v>2047</v>
      </c>
      <c r="C11849" t="str">
        <f>'BASE SPLIT DEM'!C11849</f>
        <v>ADEMPASTRAEXOHSROABUSIUBDURT</v>
      </c>
      <c r="D11849" t="str">
        <f>'BASE SPLIT DEM'!D11849</f>
        <v>PASTRAEXOHSROABUS</v>
      </c>
      <c r="E11849" s="4">
        <f>'BASE SPLIT DEM'!E11849+IF('BASE SPLIT DEM'!E11849=0,0,_xlfn.IFNA(VLOOKUP(RIGHT(C11849,6),'Tuning parameter'!$A$3:$AC$11,HLOOKUP(B11849,'Tuning parameter'!$B$1:$AC$2,2,FALSE),FALSE),0))</f>
        <v>7.6721680804029899E-3</v>
      </c>
      <c r="F11849" t="str">
        <f>'BASE SPLIT DEM'!F5407</f>
        <v>PassengerTransportationExternal INHome WorkRailRegional</v>
      </c>
    </row>
    <row r="11850" spans="1:6" x14ac:dyDescent="0.25">
      <c r="A11850" t="str">
        <f>'BASE SPLIT DEM'!A5412</f>
        <v>TO</v>
      </c>
      <c r="B11850">
        <f>'BASE SPLIT DEM'!B11850</f>
        <v>2047</v>
      </c>
      <c r="C11850" t="str">
        <f>'BASE SPLIT DEM'!C11850</f>
        <v>ADEMPASTRAEXOHSROABUSSCB___</v>
      </c>
      <c r="D11850" t="str">
        <f>'BASE SPLIT DEM'!D11850</f>
        <v>PASTRAEXOHSROABUS</v>
      </c>
      <c r="E11850" s="4">
        <f>'BASE SPLIT DEM'!E11850+IF('BASE SPLIT DEM'!E11850=0,0,_xlfn.IFNA(VLOOKUP(RIGHT(C11850,6),'Tuning parameter'!$A$3:$AC$11,HLOOKUP(B11850,'Tuning parameter'!$B$1:$AC$2,2,FALSE),FALSE),0))</f>
        <v>0.40178499429125702</v>
      </c>
      <c r="F11850" t="str">
        <f>'BASE SPLIT DEM'!F5412</f>
        <v>PassengerTransportationExternal INHome WorkRoadInter-city Buses</v>
      </c>
    </row>
    <row r="11851" spans="1:6" x14ac:dyDescent="0.25">
      <c r="A11851" t="str">
        <f>'BASE SPLIT DEM'!A5416</f>
        <v>TO</v>
      </c>
      <c r="B11851">
        <f>'BASE SPLIT DEM'!B11851</f>
        <v>2047</v>
      </c>
      <c r="C11851" t="str">
        <f>'BASE SPLIT DEM'!C11851</f>
        <v>ADEMPASTRAEXOHSROACAR___RSH</v>
      </c>
      <c r="D11851" t="str">
        <f>'BASE SPLIT DEM'!D11851</f>
        <v>PASTRAEXOHSROACAR</v>
      </c>
      <c r="E11851" s="4">
        <f>'BASE SPLIT DEM'!E11851+IF('BASE SPLIT DEM'!E11851=0,0,_xlfn.IFNA(VLOOKUP(RIGHT(C11851,6),'Tuning parameter'!$A$3:$AC$11,HLOOKUP(B11851,'Tuning parameter'!$B$1:$AC$2,2,FALSE),FALSE),0))</f>
        <v>0</v>
      </c>
      <c r="F11851" t="str">
        <f>'BASE SPLIT DEM'!F5416</f>
        <v>PassengerTransportationExternal INHome WorkRoadInter-city Buses</v>
      </c>
    </row>
    <row r="11852" spans="1:6" x14ac:dyDescent="0.25">
      <c r="A11852" t="str">
        <f>'BASE SPLIT DEM'!A5429</f>
        <v>TO</v>
      </c>
      <c r="B11852">
        <f>'BASE SPLIT DEM'!B11852</f>
        <v>2047</v>
      </c>
      <c r="C11852" t="str">
        <f>'BASE SPLIT DEM'!C11852</f>
        <v>ADEMPASTRAEXOHSROACAR___TAX</v>
      </c>
      <c r="D11852" t="str">
        <f>'BASE SPLIT DEM'!D11852</f>
        <v>PASTRAEXOHSROACAR</v>
      </c>
      <c r="E11852" s="4">
        <f>'BASE SPLIT DEM'!E11852+IF('BASE SPLIT DEM'!E11852=0,0,_xlfn.IFNA(VLOOKUP(RIGHT(C11852,6),'Tuning parameter'!$A$3:$AC$11,HLOOKUP(B11852,'Tuning parameter'!$B$1:$AC$2,2,FALSE),FALSE),0))</f>
        <v>1.08157195638427E-2</v>
      </c>
      <c r="F11852" t="str">
        <f>'BASE SPLIT DEM'!F5429</f>
        <v>PassengerTransportationExternal INHome SchoolRailRegional</v>
      </c>
    </row>
    <row r="11853" spans="1:6" x14ac:dyDescent="0.25">
      <c r="A11853" t="str">
        <f>'BASE SPLIT DEM'!A5434</f>
        <v>TO</v>
      </c>
      <c r="B11853">
        <f>'BASE SPLIT DEM'!B11853</f>
        <v>2047</v>
      </c>
      <c r="C11853" t="str">
        <f>'BASE SPLIT DEM'!C11853</f>
        <v>ADEMPASTRAEXOHSROACAR___ADR</v>
      </c>
      <c r="D11853" t="str">
        <f>'BASE SPLIT DEM'!D11853</f>
        <v>PASTRAEXOHSROACAR</v>
      </c>
      <c r="E11853" s="4">
        <f>'BASE SPLIT DEM'!E11853+IF('BASE SPLIT DEM'!E11853=0,0,_xlfn.IFNA(VLOOKUP(RIGHT(C11853,6),'Tuning parameter'!$A$3:$AC$11,HLOOKUP(B11853,'Tuning parameter'!$B$1:$AC$2,2,FALSE),FALSE),0))</f>
        <v>0.400042806032957</v>
      </c>
      <c r="F11853" t="str">
        <f>'BASE SPLIT DEM'!F5434</f>
        <v>PassengerTransportationExternal INHome SchoolRoadInter-city Buses</v>
      </c>
    </row>
    <row r="11854" spans="1:6" x14ac:dyDescent="0.25">
      <c r="A11854" t="str">
        <f>'BASE SPLIT DEM'!A5439</f>
        <v>TO</v>
      </c>
      <c r="B11854">
        <f>'BASE SPLIT DEM'!B11854</f>
        <v>2047</v>
      </c>
      <c r="C11854" t="str">
        <f>'BASE SPLIT DEM'!C11854</f>
        <v>ADEMPASTRAEXOHSROACAR___APG</v>
      </c>
      <c r="D11854" t="str">
        <f>'BASE SPLIT DEM'!D11854</f>
        <v>PASTRAEXOHSROACAR</v>
      </c>
      <c r="E11854" s="4">
        <f>'BASE SPLIT DEM'!E11854+IF('BASE SPLIT DEM'!E11854=0,0,_xlfn.IFNA(VLOOKUP(RIGHT(C11854,6),'Tuning parameter'!$A$3:$AC$11,HLOOKUP(B11854,'Tuning parameter'!$B$1:$AC$2,2,FALSE),FALSE),0))</f>
        <v>0.58914147440319897</v>
      </c>
      <c r="F11854" t="str">
        <f>'BASE SPLIT DEM'!F5439</f>
        <v>PassengerTransportationExternal INHome SchoolRoadCars</v>
      </c>
    </row>
    <row r="11855" spans="1:6" x14ac:dyDescent="0.25">
      <c r="A11855" t="str">
        <f>'BASE SPLIT DEM'!A5443</f>
        <v>TO</v>
      </c>
      <c r="B11855">
        <f>'BASE SPLIT DEM'!B11855</f>
        <v>2047</v>
      </c>
      <c r="C11855" t="str">
        <f>'BASE SPLIT DEM'!C11855</f>
        <v>ADEMPASTRAEXOHSROATRULGTRSH</v>
      </c>
      <c r="D11855" t="str">
        <f>'BASE SPLIT DEM'!D11855</f>
        <v>PASTRAEXOHSROATRU</v>
      </c>
      <c r="E11855" s="4">
        <f>'BASE SPLIT DEM'!E11855+IF('BASE SPLIT DEM'!E11855=0,0,_xlfn.IFNA(VLOOKUP(RIGHT(C11855,6),'Tuning parameter'!$A$3:$AC$11,HLOOKUP(B11855,'Tuning parameter'!$B$1:$AC$2,2,FALSE),FALSE),0))</f>
        <v>0</v>
      </c>
      <c r="F11855" t="str">
        <f>'BASE SPLIT DEM'!F5443</f>
        <v>PassengerTransportationExternal INHome SchoolRoadTruck</v>
      </c>
    </row>
    <row r="11856" spans="1:6" x14ac:dyDescent="0.25">
      <c r="A11856" t="str">
        <f>'BASE SPLIT DEM'!A5456</f>
        <v>TO</v>
      </c>
      <c r="B11856">
        <f>'BASE SPLIT DEM'!B11856</f>
        <v>2047</v>
      </c>
      <c r="C11856" t="str">
        <f>'BASE SPLIT DEM'!C11856</f>
        <v>ADEMPASTRAEXOHSROATRULGTTAX</v>
      </c>
      <c r="D11856" t="str">
        <f>'BASE SPLIT DEM'!D11856</f>
        <v>PASTRAEXOHSROATRU</v>
      </c>
      <c r="E11856" s="4">
        <f>'BASE SPLIT DEM'!E11856+IF('BASE SPLIT DEM'!E11856=0,0,_xlfn.IFNA(VLOOKUP(RIGHT(C11856,6),'Tuning parameter'!$A$3:$AC$11,HLOOKUP(B11856,'Tuning parameter'!$B$1:$AC$2,2,FALSE),FALSE),0))</f>
        <v>3.4924222617454702E-3</v>
      </c>
      <c r="F11856" t="str">
        <f>'BASE SPLIT DEM'!F5456</f>
        <v>PassengerTransportationExternal INHome OtherRoadInter-city Buses</v>
      </c>
    </row>
    <row r="11857" spans="1:6" x14ac:dyDescent="0.25">
      <c r="A11857" t="str">
        <f>'BASE SPLIT DEM'!A5460</f>
        <v>TO</v>
      </c>
      <c r="B11857">
        <f>'BASE SPLIT DEM'!B11857</f>
        <v>2047</v>
      </c>
      <c r="C11857" t="str">
        <f>'BASE SPLIT DEM'!C11857</f>
        <v>ADEMPASTRAEXOHSROATRULGTADR</v>
      </c>
      <c r="D11857" t="str">
        <f>'BASE SPLIT DEM'!D11857</f>
        <v>PASTRAEXOHSROATRU</v>
      </c>
      <c r="E11857" s="4">
        <f>'BASE SPLIT DEM'!E11857+IF('BASE SPLIT DEM'!E11857=0,0,_xlfn.IFNA(VLOOKUP(RIGHT(C11857,6),'Tuning parameter'!$A$3:$AC$11,HLOOKUP(B11857,'Tuning parameter'!$B$1:$AC$2,2,FALSE),FALSE),0))</f>
        <v>0.40300447097253</v>
      </c>
      <c r="F11857" t="str">
        <f>'BASE SPLIT DEM'!F5460</f>
        <v>PassengerTransportationExternal INHome OtherRoadInter-city Buses</v>
      </c>
    </row>
    <row r="11858" spans="1:6" x14ac:dyDescent="0.25">
      <c r="A11858" t="str">
        <f>'BASE SPLIT DEM'!A5478</f>
        <v>TO</v>
      </c>
      <c r="B11858">
        <f>'BASE SPLIT DEM'!B11858</f>
        <v>2047</v>
      </c>
      <c r="C11858" t="str">
        <f>'BASE SPLIT DEM'!C11858</f>
        <v>ADEMPASTRAEXOHSROATRULGTAPG</v>
      </c>
      <c r="D11858" t="str">
        <f>'BASE SPLIT DEM'!D11858</f>
        <v>PASTRAEXOHSROATRU</v>
      </c>
      <c r="E11858" s="4">
        <f>'BASE SPLIT DEM'!E11858+IF('BASE SPLIT DEM'!E11858=0,0,_xlfn.IFNA(VLOOKUP(RIGHT(C11858,6),'Tuning parameter'!$A$3:$AC$11,HLOOKUP(B11858,'Tuning parameter'!$B$1:$AC$2,2,FALSE),FALSE),0))</f>
        <v>0.59350310676572304</v>
      </c>
      <c r="F11858" t="str">
        <f>'BASE SPLIT DEM'!F5478</f>
        <v>PassengerTransportationExternal INNon Home basedRoadInter-city Buses</v>
      </c>
    </row>
    <row r="11859" spans="1:6" x14ac:dyDescent="0.25">
      <c r="A11859" t="str">
        <f>'BASE SPLIT DEM'!A5482</f>
        <v>TO</v>
      </c>
      <c r="B11859">
        <f>'BASE SPLIT DEM'!B11859</f>
        <v>2047</v>
      </c>
      <c r="C11859" t="str">
        <f>'BASE SPLIT DEM'!C11859</f>
        <v>ADEMPASTRAEXOHSROAMOR______</v>
      </c>
      <c r="D11859" t="str">
        <f>'BASE SPLIT DEM'!D11859</f>
        <v>PASTRAEXOHSROAMOR</v>
      </c>
      <c r="E11859" s="4">
        <f>'BASE SPLIT DEM'!E11859+IF('BASE SPLIT DEM'!E11859=0,0,_xlfn.IFNA(VLOOKUP(RIGHT(C11859,6),'Tuning parameter'!$A$3:$AC$11,HLOOKUP(B11859,'Tuning parameter'!$B$1:$AC$2,2,FALSE),FALSE),0))</f>
        <v>1</v>
      </c>
      <c r="F11859" t="str">
        <f>'BASE SPLIT DEM'!F5482</f>
        <v>PassengerTransportationExternal INNon Home basedRoadInter-city Buses</v>
      </c>
    </row>
    <row r="11860" spans="1:6" x14ac:dyDescent="0.25">
      <c r="A11860" t="str">
        <f>'BASE SPLIT DEM'!A5483</f>
        <v>TO</v>
      </c>
      <c r="B11860">
        <f>'BASE SPLIT DEM'!B11860</f>
        <v>2047</v>
      </c>
      <c r="C11860" t="str">
        <f>'BASE SPLIT DEM'!C11860</f>
        <v>ADEMPASTRAEXOHSROAWAL______</v>
      </c>
      <c r="D11860" t="str">
        <f>'BASE SPLIT DEM'!D11860</f>
        <v>PASTRAEXOHSROAWAL</v>
      </c>
      <c r="E11860" s="4">
        <f>'BASE SPLIT DEM'!E11860+IF('BASE SPLIT DEM'!E11860=0,0,_xlfn.IFNA(VLOOKUP(RIGHT(C11860,6),'Tuning parameter'!$A$3:$AC$11,HLOOKUP(B11860,'Tuning parameter'!$B$1:$AC$2,2,FALSE),FALSE),0))</f>
        <v>1</v>
      </c>
      <c r="F11860" t="str">
        <f>'BASE SPLIT DEM'!F5483</f>
        <v>PassengerTransportationExternal INNon Home basedRoadCars</v>
      </c>
    </row>
    <row r="11861" spans="1:6" x14ac:dyDescent="0.25">
      <c r="A11861" t="str">
        <f>'BASE SPLIT DEM'!A5487</f>
        <v>TO</v>
      </c>
      <c r="B11861">
        <f>'BASE SPLIT DEM'!B11861</f>
        <v>2047</v>
      </c>
      <c r="C11861" t="str">
        <f>'BASE SPLIT DEM'!C11861</f>
        <v>ADEMPASTRAEXOHSROABIK______</v>
      </c>
      <c r="D11861" t="str">
        <f>'BASE SPLIT DEM'!D11861</f>
        <v>PASTRAEXOHSROABIK</v>
      </c>
      <c r="E11861" s="4">
        <f>'BASE SPLIT DEM'!E11861+IF('BASE SPLIT DEM'!E11861=0,0,_xlfn.IFNA(VLOOKUP(RIGHT(C11861,6),'Tuning parameter'!$A$3:$AC$11,HLOOKUP(B11861,'Tuning parameter'!$B$1:$AC$2,2,FALSE),FALSE),0))</f>
        <v>1</v>
      </c>
      <c r="F11861" t="str">
        <f>'BASE SPLIT DEM'!F5487</f>
        <v>PassengerTransportationExternal INNon Home basedRoadTruck</v>
      </c>
    </row>
    <row r="11862" spans="1:6" x14ac:dyDescent="0.25">
      <c r="A11862" t="str">
        <f>'BASE SPLIT DEM'!A5495</f>
        <v>TO</v>
      </c>
      <c r="B11862">
        <f>'BASE SPLIT DEM'!B11862</f>
        <v>2047</v>
      </c>
      <c r="C11862" t="str">
        <f>'BASE SPLIT DEM'!C11862</f>
        <v>ADEMPASTRAEXOHORAIREG___GOR</v>
      </c>
      <c r="D11862" t="str">
        <f>'BASE SPLIT DEM'!D11862</f>
        <v>PASTRAEXOHORAIREG</v>
      </c>
      <c r="E11862" s="4">
        <f>'BASE SPLIT DEM'!E11862+IF('BASE SPLIT DEM'!E11862=0,0,_xlfn.IFNA(VLOOKUP(RIGHT(C11862,6),'Tuning parameter'!$A$3:$AC$11,HLOOKUP(B11862,'Tuning parameter'!$B$1:$AC$2,2,FALSE),FALSE),0))</f>
        <v>0.970520183063731</v>
      </c>
      <c r="F11862" t="str">
        <f>'BASE SPLIT DEM'!F5495</f>
        <v>PassengerTransportationExternal OUTHome WorkRailRegional</v>
      </c>
    </row>
    <row r="11863" spans="1:6" x14ac:dyDescent="0.25">
      <c r="A11863" t="str">
        <f>'BASE SPLIT DEM'!A5500</f>
        <v>TO</v>
      </c>
      <c r="B11863">
        <f>'BASE SPLIT DEM'!B11863</f>
        <v>2047</v>
      </c>
      <c r="C11863" t="str">
        <f>'BASE SPLIT DEM'!C11863</f>
        <v>ADEMPASTRAEXOHORAIREG___UPX</v>
      </c>
      <c r="D11863" t="str">
        <f>'BASE SPLIT DEM'!D11863</f>
        <v>PASTRAEXOHORAIREG</v>
      </c>
      <c r="E11863" s="4">
        <f>'BASE SPLIT DEM'!E11863+IF('BASE SPLIT DEM'!E11863=0,0,_xlfn.IFNA(VLOOKUP(RIGHT(C11863,6),'Tuning parameter'!$A$3:$AC$11,HLOOKUP(B11863,'Tuning parameter'!$B$1:$AC$2,2,FALSE),FALSE),0))</f>
        <v>2.9479816936268E-2</v>
      </c>
      <c r="F11863" t="str">
        <f>'BASE SPLIT DEM'!F5500</f>
        <v>PassengerTransportationExternal OUTHome WorkRoadInter-city Buses</v>
      </c>
    </row>
    <row r="11864" spans="1:6" x14ac:dyDescent="0.25">
      <c r="A11864" t="str">
        <f>'BASE SPLIT DEM'!A5504</f>
        <v>TO</v>
      </c>
      <c r="B11864">
        <f>'BASE SPLIT DEM'!B11864</f>
        <v>2047</v>
      </c>
      <c r="C11864" t="str">
        <f>'BASE SPLIT DEM'!C11864</f>
        <v>ADEMPASTRAEXOHORAISUB___TSU</v>
      </c>
      <c r="D11864" t="str">
        <f>'BASE SPLIT DEM'!D11864</f>
        <v>PASTRAEXOHORAISUB</v>
      </c>
      <c r="E11864" s="4">
        <f>'BASE SPLIT DEM'!E11864+IF('BASE SPLIT DEM'!E11864=0,0,_xlfn.IFNA(VLOOKUP(RIGHT(C11864,6),'Tuning parameter'!$A$3:$AC$11,HLOOKUP(B11864,'Tuning parameter'!$B$1:$AC$2,2,FALSE),FALSE),0))</f>
        <v>1</v>
      </c>
      <c r="F11864" t="str">
        <f>'BASE SPLIT DEM'!F5504</f>
        <v>PassengerTransportationExternal OUTHome WorkRoadInter-city Buses</v>
      </c>
    </row>
    <row r="11865" spans="1:6" x14ac:dyDescent="0.25">
      <c r="A11865" t="str">
        <f>'BASE SPLIT DEM'!A5517</f>
        <v>TO</v>
      </c>
      <c r="B11865">
        <f>'BASE SPLIT DEM'!B11865</f>
        <v>2047</v>
      </c>
      <c r="C11865" t="str">
        <f>'BASE SPLIT DEM'!C11865</f>
        <v>ADEMPASTRAEXOHORAITRM___TST</v>
      </c>
      <c r="D11865" t="str">
        <f>'BASE SPLIT DEM'!D11865</f>
        <v>PASTRAEXOHORAITRM</v>
      </c>
      <c r="E11865" s="4">
        <f>'BASE SPLIT DEM'!E11865+IF('BASE SPLIT DEM'!E11865=0,0,_xlfn.IFNA(VLOOKUP(RIGHT(C11865,6),'Tuning parameter'!$A$3:$AC$11,HLOOKUP(B11865,'Tuning parameter'!$B$1:$AC$2,2,FALSE),FALSE),0))</f>
        <v>1</v>
      </c>
      <c r="F11865" t="str">
        <f>'BASE SPLIT DEM'!F5517</f>
        <v>PassengerTransportationExternal OUTHome SchoolRailRegional</v>
      </c>
    </row>
    <row r="11866" spans="1:6" x14ac:dyDescent="0.25">
      <c r="A11866" t="str">
        <f>'BASE SPLIT DEM'!A5522</f>
        <v>TO</v>
      </c>
      <c r="B11866">
        <f>'BASE SPLIT DEM'!B11866</f>
        <v>2047</v>
      </c>
      <c r="C11866" t="str">
        <f>'BASE SPLIT DEM'!C11866</f>
        <v>ADEMPASTRAEXOHOROABUSIUBGOB</v>
      </c>
      <c r="D11866" t="str">
        <f>'BASE SPLIT DEM'!D11866</f>
        <v>PASTRAEXOHOROABUS</v>
      </c>
      <c r="E11866" s="4">
        <f>'BASE SPLIT DEM'!E11866+IF('BASE SPLIT DEM'!E11866=0,0,_xlfn.IFNA(VLOOKUP(RIGHT(C11866,6),'Tuning parameter'!$A$3:$AC$11,HLOOKUP(B11866,'Tuning parameter'!$B$1:$AC$2,2,FALSE),FALSE),0))</f>
        <v>4.9181552429409497E-2</v>
      </c>
      <c r="F11866" t="str">
        <f>'BASE SPLIT DEM'!F5522</f>
        <v>PassengerTransportationExternal OUTHome SchoolRoadInter-city Buses</v>
      </c>
    </row>
    <row r="11867" spans="1:6" x14ac:dyDescent="0.25">
      <c r="A11867" t="str">
        <f>'BASE SPLIT DEM'!A5527</f>
        <v>TO</v>
      </c>
      <c r="B11867">
        <f>'BASE SPLIT DEM'!B11867</f>
        <v>2047</v>
      </c>
      <c r="C11867" t="str">
        <f>'BASE SPLIT DEM'!C11867</f>
        <v>ADEMPASTRAEXOHOROABUSURBTBU</v>
      </c>
      <c r="D11867" t="str">
        <f>'BASE SPLIT DEM'!D11867</f>
        <v>PASTRAEXOHOROABUS</v>
      </c>
      <c r="E11867" s="4">
        <f>'BASE SPLIT DEM'!E11867+IF('BASE SPLIT DEM'!E11867=0,0,_xlfn.IFNA(VLOOKUP(RIGHT(C11867,6),'Tuning parameter'!$A$3:$AC$11,HLOOKUP(B11867,'Tuning parameter'!$B$1:$AC$2,2,FALSE),FALSE),0))</f>
        <v>0.74429353778386598</v>
      </c>
      <c r="F11867" t="str">
        <f>'BASE SPLIT DEM'!F5527</f>
        <v>PassengerTransportationExternal OUTHome SchoolRoadCars</v>
      </c>
    </row>
    <row r="11868" spans="1:6" x14ac:dyDescent="0.25">
      <c r="A11868" t="str">
        <f>'BASE SPLIT DEM'!A5531</f>
        <v>TO</v>
      </c>
      <c r="B11868">
        <f>'BASE SPLIT DEM'!B11868</f>
        <v>2047</v>
      </c>
      <c r="C11868" t="str">
        <f>'BASE SPLIT DEM'!C11868</f>
        <v>ADEMPASTRAEXOHOROABUSURBWTB</v>
      </c>
      <c r="D11868" t="str">
        <f>'BASE SPLIT DEM'!D11868</f>
        <v>PASTRAEXOHOROABUS</v>
      </c>
      <c r="E11868" s="4">
        <f>'BASE SPLIT DEM'!E11868+IF('BASE SPLIT DEM'!E11868=0,0,_xlfn.IFNA(VLOOKUP(RIGHT(C11868,6),'Tuning parameter'!$A$3:$AC$11,HLOOKUP(B11868,'Tuning parameter'!$B$1:$AC$2,2,FALSE),FALSE),0))</f>
        <v>0</v>
      </c>
      <c r="F11868" t="str">
        <f>'BASE SPLIT DEM'!F5531</f>
        <v>PassengerTransportationExternal OUTHome SchoolRoadTruck</v>
      </c>
    </row>
    <row r="11869" spans="1:6" x14ac:dyDescent="0.25">
      <c r="A11869" t="str">
        <f>'BASE SPLIT DEM'!A5544</f>
        <v>TO</v>
      </c>
      <c r="B11869">
        <f>'BASE SPLIT DEM'!B11869</f>
        <v>2047</v>
      </c>
      <c r="C11869" t="str">
        <f>'BASE SPLIT DEM'!C11869</f>
        <v>ADEMPASTRAEXOHOROABUSIUBMWAY</v>
      </c>
      <c r="D11869" t="str">
        <f>'BASE SPLIT DEM'!D11869</f>
        <v>PASTRAEXOHOROABUS</v>
      </c>
      <c r="E11869" s="4">
        <f>'BASE SPLIT DEM'!E11869+IF('BASE SPLIT DEM'!E11869=0,0,_xlfn.IFNA(VLOOKUP(RIGHT(C11869,6),'Tuning parameter'!$A$3:$AC$11,HLOOKUP(B11869,'Tuning parameter'!$B$1:$AC$2,2,FALSE),FALSE),0))</f>
        <v>0.17527578367284399</v>
      </c>
      <c r="F11869" t="str">
        <f>'BASE SPLIT DEM'!F5544</f>
        <v>PassengerTransportationExternal OUTHome OtherRoadInter-city Buses</v>
      </c>
    </row>
    <row r="11870" spans="1:6" x14ac:dyDescent="0.25">
      <c r="A11870" t="str">
        <f>'BASE SPLIT DEM'!A5548</f>
        <v>TO</v>
      </c>
      <c r="B11870">
        <f>'BASE SPLIT DEM'!B11870</f>
        <v>2047</v>
      </c>
      <c r="C11870" t="str">
        <f>'BASE SPLIT DEM'!C11870</f>
        <v>ADEMPASTRAEXOHOROABUSIUBVIVA</v>
      </c>
      <c r="D11870" t="str">
        <f>'BASE SPLIT DEM'!D11870</f>
        <v>PASTRAEXOHOROABUS</v>
      </c>
      <c r="E11870" s="4">
        <f>'BASE SPLIT DEM'!E11870+IF('BASE SPLIT DEM'!E11870=0,0,_xlfn.IFNA(VLOOKUP(RIGHT(C11870,6),'Tuning parameter'!$A$3:$AC$11,HLOOKUP(B11870,'Tuning parameter'!$B$1:$AC$2,2,FALSE),FALSE),0))</f>
        <v>2.35769575679486E-2</v>
      </c>
      <c r="F11870" t="str">
        <f>'BASE SPLIT DEM'!F5548</f>
        <v>PassengerTransportationExternal OUTHome OtherRoadInter-city Buses</v>
      </c>
    </row>
    <row r="11871" spans="1:6" x14ac:dyDescent="0.25">
      <c r="A11871" t="str">
        <f>'BASE SPLIT DEM'!A5566</f>
        <v>TO</v>
      </c>
      <c r="B11871">
        <f>'BASE SPLIT DEM'!B11871</f>
        <v>2047</v>
      </c>
      <c r="C11871" t="str">
        <f>'BASE SPLIT DEM'!C11871</f>
        <v>ADEMPASTRAEXOHOROABUSIUBDURT</v>
      </c>
      <c r="D11871" t="str">
        <f>'BASE SPLIT DEM'!D11871</f>
        <v>PASTRAEXOHOROABUS</v>
      </c>
      <c r="E11871" s="4">
        <f>'BASE SPLIT DEM'!E11871+IF('BASE SPLIT DEM'!E11871=0,0,_xlfn.IFNA(VLOOKUP(RIGHT(C11871,6),'Tuning parameter'!$A$3:$AC$11,HLOOKUP(B11871,'Tuning parameter'!$B$1:$AC$2,2,FALSE),FALSE),0))</f>
        <v>7.6721685459308396E-3</v>
      </c>
      <c r="F11871" t="str">
        <f>'BASE SPLIT DEM'!F5566</f>
        <v>PassengerTransportationExternal OUTNon Home basedRoadInter-city Buses</v>
      </c>
    </row>
    <row r="11872" spans="1:6" x14ac:dyDescent="0.25">
      <c r="A11872" t="str">
        <f>'BASE SPLIT DEM'!A5570</f>
        <v>TO</v>
      </c>
      <c r="B11872">
        <f>'BASE SPLIT DEM'!B11872</f>
        <v>2047</v>
      </c>
      <c r="C11872" t="str">
        <f>'BASE SPLIT DEM'!C11872</f>
        <v>ADEMPASTRAEXOHOROABUSSCB___</v>
      </c>
      <c r="D11872" t="str">
        <f>'BASE SPLIT DEM'!D11872</f>
        <v>PASTRAEXOHOROABUS</v>
      </c>
      <c r="E11872" s="4">
        <f>'BASE SPLIT DEM'!E11872+IF('BASE SPLIT DEM'!E11872=0,0,_xlfn.IFNA(VLOOKUP(RIGHT(C11872,6),'Tuning parameter'!$A$3:$AC$11,HLOOKUP(B11872,'Tuning parameter'!$B$1:$AC$2,2,FALSE),FALSE),0))</f>
        <v>0</v>
      </c>
      <c r="F11872" t="str">
        <f>'BASE SPLIT DEM'!F5570</f>
        <v>PassengerTransportationExternal OUTNon Home basedRoadInter-city Buses</v>
      </c>
    </row>
    <row r="11873" spans="1:6" x14ac:dyDescent="0.25">
      <c r="A11873" t="str">
        <f>'BASE SPLIT DEM'!A5571</f>
        <v>TO</v>
      </c>
      <c r="B11873">
        <f>'BASE SPLIT DEM'!B11873</f>
        <v>2047</v>
      </c>
      <c r="C11873" t="str">
        <f>'BASE SPLIT DEM'!C11873</f>
        <v>ADEMPASTRAEXOHOROACAR___RSH</v>
      </c>
      <c r="D11873" t="str">
        <f>'BASE SPLIT DEM'!D11873</f>
        <v>PASTRAEXOHOROACAR</v>
      </c>
      <c r="E11873" s="4">
        <f>'BASE SPLIT DEM'!E11873+IF('BASE SPLIT DEM'!E11873=0,0,_xlfn.IFNA(VLOOKUP(RIGHT(C11873,6),'Tuning parameter'!$A$3:$AC$11,HLOOKUP(B11873,'Tuning parameter'!$B$1:$AC$2,2,FALSE),FALSE),0))</f>
        <v>1.3511232481335201E-2</v>
      </c>
      <c r="F11873" t="str">
        <f>'BASE SPLIT DEM'!F5571</f>
        <v>PassengerTransportationExternal OUTNon Home basedRoadCars</v>
      </c>
    </row>
    <row r="11874" spans="1:6" x14ac:dyDescent="0.25">
      <c r="A11874" t="str">
        <f>'BASE SPLIT DEM'!A5575</f>
        <v>TO</v>
      </c>
      <c r="B11874">
        <f>'BASE SPLIT DEM'!B11874</f>
        <v>2047</v>
      </c>
      <c r="C11874" t="str">
        <f>'BASE SPLIT DEM'!C11874</f>
        <v>ADEMPASTRAEXOHOROACAR___TAX</v>
      </c>
      <c r="D11874" t="str">
        <f>'BASE SPLIT DEM'!D11874</f>
        <v>PASTRAEXOHOROACAR</v>
      </c>
      <c r="E11874" s="4">
        <f>'BASE SPLIT DEM'!E11874+IF('BASE SPLIT DEM'!E11874=0,0,_xlfn.IFNA(VLOOKUP(RIGHT(C11874,6),'Tuning parameter'!$A$3:$AC$11,HLOOKUP(B11874,'Tuning parameter'!$B$1:$AC$2,2,FALSE),FALSE),0))</f>
        <v>1.08157195638427E-2</v>
      </c>
      <c r="F11874" t="str">
        <f>'BASE SPLIT DEM'!F5575</f>
        <v>PassengerTransportationExternal OUTNon Home basedRoadTruck</v>
      </c>
    </row>
    <row r="11875" spans="1:6" x14ac:dyDescent="0.25">
      <c r="A11875" t="str">
        <f>'BASE SPLIT DEM'!A5691</f>
        <v>TO</v>
      </c>
      <c r="B11875">
        <f>'BASE SPLIT DEM'!B11875</f>
        <v>2047</v>
      </c>
      <c r="C11875" t="str">
        <f>'BASE SPLIT DEM'!C11875</f>
        <v>ADEMPASTRAEXOHOROACAR___ADR</v>
      </c>
      <c r="D11875" t="str">
        <f>'BASE SPLIT DEM'!D11875</f>
        <v>PASTRAEXOHOROACAR</v>
      </c>
      <c r="E11875" s="4">
        <f>'BASE SPLIT DEM'!E11875+IF('BASE SPLIT DEM'!E11875=0,0,_xlfn.IFNA(VLOOKUP(RIGHT(C11875,6),'Tuning parameter'!$A$3:$AC$11,HLOOKUP(B11875,'Tuning parameter'!$B$1:$AC$2,2,FALSE),FALSE),0))</f>
        <v>0.86770200888905602</v>
      </c>
      <c r="F11875" t="str">
        <f>'BASE SPLIT DEM'!F5691</f>
        <v>PassengerTransportationIn BoundaryHome WorkRailRegional</v>
      </c>
    </row>
    <row r="11876" spans="1:6" x14ac:dyDescent="0.25">
      <c r="A11876" t="str">
        <f>'BASE SPLIT DEM'!A5696</f>
        <v>TO</v>
      </c>
      <c r="B11876">
        <f>'BASE SPLIT DEM'!B11876</f>
        <v>2047</v>
      </c>
      <c r="C11876" t="str">
        <f>'BASE SPLIT DEM'!C11876</f>
        <v>ADEMPASTRAEXOHOROACAR___APG</v>
      </c>
      <c r="D11876" t="str">
        <f>'BASE SPLIT DEM'!D11876</f>
        <v>PASTRAEXOHOROACAR</v>
      </c>
      <c r="E11876" s="4">
        <f>'BASE SPLIT DEM'!E11876+IF('BASE SPLIT DEM'!E11876=0,0,_xlfn.IFNA(VLOOKUP(RIGHT(C11876,6),'Tuning parameter'!$A$3:$AC$11,HLOOKUP(B11876,'Tuning parameter'!$B$1:$AC$2,2,FALSE),FALSE),0))</f>
        <v>0.107971039065765</v>
      </c>
      <c r="F11876" t="str">
        <f>'BASE SPLIT DEM'!F5696</f>
        <v>PassengerTransportationIn BoundaryHome WorkRoadInter-city Buses</v>
      </c>
    </row>
    <row r="11877" spans="1:6" x14ac:dyDescent="0.25">
      <c r="A11877" t="str">
        <f>'BASE SPLIT DEM'!A5697</f>
        <v>TO</v>
      </c>
      <c r="B11877">
        <f>'BASE SPLIT DEM'!B11877</f>
        <v>2047</v>
      </c>
      <c r="C11877" t="str">
        <f>'BASE SPLIT DEM'!C11877</f>
        <v>ADEMPASTRAEXOHOROATRULGTRSH</v>
      </c>
      <c r="D11877" t="str">
        <f>'BASE SPLIT DEM'!D11877</f>
        <v>PASTRAEXOHOROATRU</v>
      </c>
      <c r="E11877" s="4">
        <f>'BASE SPLIT DEM'!E11877+IF('BASE SPLIT DEM'!E11877=0,0,_xlfn.IFNA(VLOOKUP(RIGHT(C11877,6),'Tuning parameter'!$A$3:$AC$11,HLOOKUP(B11877,'Tuning parameter'!$B$1:$AC$2,2,FALSE),FALSE),0))</f>
        <v>1.3516939479092299E-2</v>
      </c>
      <c r="F11877" t="str">
        <f>'BASE SPLIT DEM'!F5697</f>
        <v>PassengerTransportationIn BoundaryHome WorkRoadInter-city Buses</v>
      </c>
    </row>
    <row r="11878" spans="1:6" x14ac:dyDescent="0.25">
      <c r="A11878" t="str">
        <f>'BASE SPLIT DEM'!A5698</f>
        <v>TO</v>
      </c>
      <c r="B11878">
        <f>'BASE SPLIT DEM'!B11878</f>
        <v>2047</v>
      </c>
      <c r="C11878" t="str">
        <f>'BASE SPLIT DEM'!C11878</f>
        <v>ADEMPASTRAEXOHOROATRULGTTAX</v>
      </c>
      <c r="D11878" t="str">
        <f>'BASE SPLIT DEM'!D11878</f>
        <v>PASTRAEXOHOROATRU</v>
      </c>
      <c r="E11878" s="4">
        <f>'BASE SPLIT DEM'!E11878+IF('BASE SPLIT DEM'!E11878=0,0,_xlfn.IFNA(VLOOKUP(RIGHT(C11878,6),'Tuning parameter'!$A$3:$AC$11,HLOOKUP(B11878,'Tuning parameter'!$B$1:$AC$2,2,FALSE),FALSE),0))</f>
        <v>3.4924222617454702E-3</v>
      </c>
      <c r="F11878" t="str">
        <f>'BASE SPLIT DEM'!F5698</f>
        <v>PassengerTransportationIn BoundaryHome WorkRoadInter-city Buses</v>
      </c>
    </row>
    <row r="11879" spans="1:6" x14ac:dyDescent="0.25">
      <c r="A11879" t="str">
        <f>'BASE SPLIT DEM'!A5699</f>
        <v>TO</v>
      </c>
      <c r="B11879">
        <f>'BASE SPLIT DEM'!B11879</f>
        <v>2047</v>
      </c>
      <c r="C11879" t="str">
        <f>'BASE SPLIT DEM'!C11879</f>
        <v>ADEMPASTRAEXOHOROATRULGTADR</v>
      </c>
      <c r="D11879" t="str">
        <f>'BASE SPLIT DEM'!D11879</f>
        <v>PASTRAEXOHOROATRU</v>
      </c>
      <c r="E11879" s="4">
        <f>'BASE SPLIT DEM'!E11879+IF('BASE SPLIT DEM'!E11879=0,0,_xlfn.IFNA(VLOOKUP(RIGHT(C11879,6),'Tuning parameter'!$A$3:$AC$11,HLOOKUP(B11879,'Tuning parameter'!$B$1:$AC$2,2,FALSE),FALSE),0))</f>
        <v>0.87412592797713495</v>
      </c>
      <c r="F11879" t="str">
        <f>'BASE SPLIT DEM'!F5699</f>
        <v>PassengerTransportationIn BoundaryHome WorkRoadInter-city Buses</v>
      </c>
    </row>
    <row r="11880" spans="1:6" x14ac:dyDescent="0.25">
      <c r="A11880" t="str">
        <f>'BASE SPLIT DEM'!A5700</f>
        <v>TO</v>
      </c>
      <c r="B11880">
        <f>'BASE SPLIT DEM'!B11880</f>
        <v>2047</v>
      </c>
      <c r="C11880" t="str">
        <f>'BASE SPLIT DEM'!C11880</f>
        <v>ADEMPASTRAEXOHOROATRULGTAPG</v>
      </c>
      <c r="D11880" t="str">
        <f>'BASE SPLIT DEM'!D11880</f>
        <v>PASTRAEXOHOROATRU</v>
      </c>
      <c r="E11880" s="4">
        <f>'BASE SPLIT DEM'!E11880+IF('BASE SPLIT DEM'!E11880=0,0,_xlfn.IFNA(VLOOKUP(RIGHT(C11880,6),'Tuning parameter'!$A$3:$AC$11,HLOOKUP(B11880,'Tuning parameter'!$B$1:$AC$2,2,FALSE),FALSE),0))</f>
        <v>0.108864710282026</v>
      </c>
      <c r="F11880" t="str">
        <f>'BASE SPLIT DEM'!F5700</f>
        <v>PassengerTransportationIn BoundaryHome WorkRoadInter-city Buses</v>
      </c>
    </row>
    <row r="11881" spans="1:6" x14ac:dyDescent="0.25">
      <c r="A11881" t="str">
        <f>'BASE SPLIT DEM'!A5713</f>
        <v>TO</v>
      </c>
      <c r="B11881">
        <f>'BASE SPLIT DEM'!B11881</f>
        <v>2047</v>
      </c>
      <c r="C11881" t="str">
        <f>'BASE SPLIT DEM'!C11881</f>
        <v>ADEMPASTRAEXOHOROAMOR______</v>
      </c>
      <c r="D11881" t="str">
        <f>'BASE SPLIT DEM'!D11881</f>
        <v>PASTRAEXOHOROAMOR</v>
      </c>
      <c r="E11881" s="4">
        <f>'BASE SPLIT DEM'!E11881+IF('BASE SPLIT DEM'!E11881=0,0,_xlfn.IFNA(VLOOKUP(RIGHT(C11881,6),'Tuning parameter'!$A$3:$AC$11,HLOOKUP(B11881,'Tuning parameter'!$B$1:$AC$2,2,FALSE),FALSE),0))</f>
        <v>1</v>
      </c>
      <c r="F11881" t="str">
        <f>'BASE SPLIT DEM'!F5713</f>
        <v>PassengerTransportationIn BoundaryHome SchoolRailRegional</v>
      </c>
    </row>
    <row r="11882" spans="1:6" x14ac:dyDescent="0.25">
      <c r="A11882" t="str">
        <f>'BASE SPLIT DEM'!A5718</f>
        <v>TO</v>
      </c>
      <c r="B11882">
        <f>'BASE SPLIT DEM'!B11882</f>
        <v>2047</v>
      </c>
      <c r="C11882" t="str">
        <f>'BASE SPLIT DEM'!C11882</f>
        <v>ADEMPASTRAEXOHOROAWAL______</v>
      </c>
      <c r="D11882" t="str">
        <f>'BASE SPLIT DEM'!D11882</f>
        <v>PASTRAEXOHOROAWAL</v>
      </c>
      <c r="E11882" s="4">
        <f>'BASE SPLIT DEM'!E11882+IF('BASE SPLIT DEM'!E11882=0,0,_xlfn.IFNA(VLOOKUP(RIGHT(C11882,6),'Tuning parameter'!$A$3:$AC$11,HLOOKUP(B11882,'Tuning parameter'!$B$1:$AC$2,2,FALSE),FALSE),0))</f>
        <v>1</v>
      </c>
      <c r="F11882" t="str">
        <f>'BASE SPLIT DEM'!F5718</f>
        <v>PassengerTransportationIn BoundaryHome SchoolRoadInter-city Buses</v>
      </c>
    </row>
    <row r="11883" spans="1:6" x14ac:dyDescent="0.25">
      <c r="A11883" t="str">
        <f>'BASE SPLIT DEM'!A5719</f>
        <v>TO</v>
      </c>
      <c r="B11883">
        <f>'BASE SPLIT DEM'!B11883</f>
        <v>2047</v>
      </c>
      <c r="C11883" t="str">
        <f>'BASE SPLIT DEM'!C11883</f>
        <v>ADEMPASTRAEXOHOROABIK______</v>
      </c>
      <c r="D11883" t="str">
        <f>'BASE SPLIT DEM'!D11883</f>
        <v>PASTRAEXOHOROABIK</v>
      </c>
      <c r="E11883" s="4">
        <f>'BASE SPLIT DEM'!E11883+IF('BASE SPLIT DEM'!E11883=0,0,_xlfn.IFNA(VLOOKUP(RIGHT(C11883,6),'Tuning parameter'!$A$3:$AC$11,HLOOKUP(B11883,'Tuning parameter'!$B$1:$AC$2,2,FALSE),FALSE),0))</f>
        <v>1</v>
      </c>
      <c r="F11883" t="str">
        <f>'BASE SPLIT DEM'!F5719</f>
        <v>PassengerTransportationIn BoundaryHome SchoolRoadInter-city Buses</v>
      </c>
    </row>
    <row r="11884" spans="1:6" x14ac:dyDescent="0.25">
      <c r="A11884" t="str">
        <f>'BASE SPLIT DEM'!A5720</f>
        <v>TO</v>
      </c>
      <c r="B11884">
        <f>'BASE SPLIT DEM'!B11884</f>
        <v>2047</v>
      </c>
      <c r="C11884" t="str">
        <f>'BASE SPLIT DEM'!C11884</f>
        <v>ADEMPASTRAEXONHRAIREG___GOR</v>
      </c>
      <c r="D11884" t="str">
        <f>'BASE SPLIT DEM'!D11884</f>
        <v>PASTRAEXONHRAIREG</v>
      </c>
      <c r="E11884" s="4">
        <f>'BASE SPLIT DEM'!E11884+IF('BASE SPLIT DEM'!E11884=0,0,_xlfn.IFNA(VLOOKUP(RIGHT(C11884,6),'Tuning parameter'!$A$3:$AC$11,HLOOKUP(B11884,'Tuning parameter'!$B$1:$AC$2,2,FALSE),FALSE),0))</f>
        <v>0.970520183063731</v>
      </c>
      <c r="F11884" t="str">
        <f>'BASE SPLIT DEM'!F5720</f>
        <v>PassengerTransportationIn BoundaryHome SchoolRoadInter-city Buses</v>
      </c>
    </row>
    <row r="11885" spans="1:6" x14ac:dyDescent="0.25">
      <c r="A11885" t="str">
        <f>'BASE SPLIT DEM'!A5721</f>
        <v>TO</v>
      </c>
      <c r="B11885">
        <f>'BASE SPLIT DEM'!B11885</f>
        <v>2047</v>
      </c>
      <c r="C11885" t="str">
        <f>'BASE SPLIT DEM'!C11885</f>
        <v>ADEMPASTRAEXONHRAIREG___UPX</v>
      </c>
      <c r="D11885" t="str">
        <f>'BASE SPLIT DEM'!D11885</f>
        <v>PASTRAEXONHRAIREG</v>
      </c>
      <c r="E11885" s="4">
        <f>'BASE SPLIT DEM'!E11885+IF('BASE SPLIT DEM'!E11885=0,0,_xlfn.IFNA(VLOOKUP(RIGHT(C11885,6),'Tuning parameter'!$A$3:$AC$11,HLOOKUP(B11885,'Tuning parameter'!$B$1:$AC$2,2,FALSE),FALSE),0))</f>
        <v>2.9479816936268E-2</v>
      </c>
      <c r="F11885" t="str">
        <f>'BASE SPLIT DEM'!F5721</f>
        <v>PassengerTransportationIn BoundaryHome SchoolRoadInter-city Buses</v>
      </c>
    </row>
    <row r="11886" spans="1:6" x14ac:dyDescent="0.25">
      <c r="A11886" t="str">
        <f>'BASE SPLIT DEM'!A5723</f>
        <v>TO</v>
      </c>
      <c r="B11886">
        <f>'BASE SPLIT DEM'!B11886</f>
        <v>2047</v>
      </c>
      <c r="C11886" t="str">
        <f>'BASE SPLIT DEM'!C11886</f>
        <v>ADEMPASTRAEXONHRAISUB___TSU</v>
      </c>
      <c r="D11886" t="str">
        <f>'BASE SPLIT DEM'!D11886</f>
        <v>PASTRAEXONHRAISUB</v>
      </c>
      <c r="E11886" s="4">
        <f>'BASE SPLIT DEM'!E11886+IF('BASE SPLIT DEM'!E11886=0,0,_xlfn.IFNA(VLOOKUP(RIGHT(C11886,6),'Tuning parameter'!$A$3:$AC$11,HLOOKUP(B11886,'Tuning parameter'!$B$1:$AC$2,2,FALSE),FALSE),0))</f>
        <v>1</v>
      </c>
      <c r="F11886" t="str">
        <f>'BASE SPLIT DEM'!F5723</f>
        <v>PassengerTransportationIn BoundaryHome SchoolRoadCars</v>
      </c>
    </row>
    <row r="11887" spans="1:6" x14ac:dyDescent="0.25">
      <c r="A11887" t="str">
        <f>'BASE SPLIT DEM'!A5727</f>
        <v>TO</v>
      </c>
      <c r="B11887">
        <f>'BASE SPLIT DEM'!B11887</f>
        <v>2047</v>
      </c>
      <c r="C11887" t="str">
        <f>'BASE SPLIT DEM'!C11887</f>
        <v>ADEMPASTRAEXONHRAITRM___TST</v>
      </c>
      <c r="D11887" t="str">
        <f>'BASE SPLIT DEM'!D11887</f>
        <v>PASTRAEXONHRAITRM</v>
      </c>
      <c r="E11887" s="4">
        <f>'BASE SPLIT DEM'!E11887+IF('BASE SPLIT DEM'!E11887=0,0,_xlfn.IFNA(VLOOKUP(RIGHT(C11887,6),'Tuning parameter'!$A$3:$AC$11,HLOOKUP(B11887,'Tuning parameter'!$B$1:$AC$2,2,FALSE),FALSE),0))</f>
        <v>1</v>
      </c>
      <c r="F11887" t="str">
        <f>'BASE SPLIT DEM'!F5727</f>
        <v>PassengerTransportationIn BoundaryHome SchoolRoadTruck</v>
      </c>
    </row>
    <row r="11888" spans="1:6" x14ac:dyDescent="0.25">
      <c r="A11888" t="str">
        <f>'BASE SPLIT DEM'!A5735</f>
        <v>TO</v>
      </c>
      <c r="B11888">
        <f>'BASE SPLIT DEM'!B11888</f>
        <v>2047</v>
      </c>
      <c r="C11888" t="str">
        <f>'BASE SPLIT DEM'!C11888</f>
        <v>ADEMPASTRAEXONHROABUSIUBGOB</v>
      </c>
      <c r="D11888" t="str">
        <f>'BASE SPLIT DEM'!D11888</f>
        <v>PASTRAEXONHROABUS</v>
      </c>
      <c r="E11888" s="4">
        <f>'BASE SPLIT DEM'!E11888+IF('BASE SPLIT DEM'!E11888=0,0,_xlfn.IFNA(VLOOKUP(RIGHT(C11888,6),'Tuning parameter'!$A$3:$AC$11,HLOOKUP(B11888,'Tuning parameter'!$B$1:$AC$2,2,FALSE),FALSE),0))</f>
        <v>4.9181552429409497E-2</v>
      </c>
      <c r="F11888" t="str">
        <f>'BASE SPLIT DEM'!F5735</f>
        <v>PassengerTransportationIn BoundaryHome OtherRailRegional</v>
      </c>
    </row>
    <row r="11889" spans="1:6" x14ac:dyDescent="0.25">
      <c r="A11889" t="str">
        <f>'BASE SPLIT DEM'!A5741</f>
        <v>TO</v>
      </c>
      <c r="B11889">
        <f>'BASE SPLIT DEM'!B11889</f>
        <v>2047</v>
      </c>
      <c r="C11889" t="str">
        <f>'BASE SPLIT DEM'!C11889</f>
        <v>ADEMPASTRAEXONHROABUSURBTBU</v>
      </c>
      <c r="D11889" t="str">
        <f>'BASE SPLIT DEM'!D11889</f>
        <v>PASTRAEXONHROABUS</v>
      </c>
      <c r="E11889" s="4">
        <f>'BASE SPLIT DEM'!E11889+IF('BASE SPLIT DEM'!E11889=0,0,_xlfn.IFNA(VLOOKUP(RIGHT(C11889,6),'Tuning parameter'!$A$3:$AC$11,HLOOKUP(B11889,'Tuning parameter'!$B$1:$AC$2,2,FALSE),FALSE),0))</f>
        <v>0.74429353778386598</v>
      </c>
      <c r="F11889" t="str">
        <f>'BASE SPLIT DEM'!F5741</f>
        <v>PassengerTransportationIn BoundaryHome OtherRoadInter-city Buses</v>
      </c>
    </row>
    <row r="11890" spans="1:6" x14ac:dyDescent="0.25">
      <c r="A11890" t="str">
        <f>'BASE SPLIT DEM'!A5742</f>
        <v>TO</v>
      </c>
      <c r="B11890">
        <f>'BASE SPLIT DEM'!B11890</f>
        <v>2047</v>
      </c>
      <c r="C11890" t="str">
        <f>'BASE SPLIT DEM'!C11890</f>
        <v>ADEMPASTRAEXONHROABUSURBWTB</v>
      </c>
      <c r="D11890" t="str">
        <f>'BASE SPLIT DEM'!D11890</f>
        <v>PASTRAEXONHROABUS</v>
      </c>
      <c r="E11890" s="4">
        <f>'BASE SPLIT DEM'!E11890+IF('BASE SPLIT DEM'!E11890=0,0,_xlfn.IFNA(VLOOKUP(RIGHT(C11890,6),'Tuning parameter'!$A$3:$AC$11,HLOOKUP(B11890,'Tuning parameter'!$B$1:$AC$2,2,FALSE),FALSE),0))</f>
        <v>0</v>
      </c>
      <c r="F11890" t="str">
        <f>'BASE SPLIT DEM'!F5742</f>
        <v>PassengerTransportationIn BoundaryHome OtherRoadInter-city Buses</v>
      </c>
    </row>
    <row r="11891" spans="1:6" x14ac:dyDescent="0.25">
      <c r="A11891" t="str">
        <f>'BASE SPLIT DEM'!A5743</f>
        <v>TO</v>
      </c>
      <c r="B11891">
        <f>'BASE SPLIT DEM'!B11891</f>
        <v>2047</v>
      </c>
      <c r="C11891" t="str">
        <f>'BASE SPLIT DEM'!C11891</f>
        <v>ADEMPASTRAEXONHROABUSIUBMWAY</v>
      </c>
      <c r="D11891" t="str">
        <f>'BASE SPLIT DEM'!D11891</f>
        <v>PASTRAEXONHROABUS</v>
      </c>
      <c r="E11891" s="4">
        <f>'BASE SPLIT DEM'!E11891+IF('BASE SPLIT DEM'!E11891=0,0,_xlfn.IFNA(VLOOKUP(RIGHT(C11891,6),'Tuning parameter'!$A$3:$AC$11,HLOOKUP(B11891,'Tuning parameter'!$B$1:$AC$2,2,FALSE),FALSE),0))</f>
        <v>0.17527578367284399</v>
      </c>
      <c r="F11891" t="str">
        <f>'BASE SPLIT DEM'!F5743</f>
        <v>PassengerTransportationIn BoundaryHome OtherRoadInter-city Buses</v>
      </c>
    </row>
    <row r="11892" spans="1:6" x14ac:dyDescent="0.25">
      <c r="A11892" t="str">
        <f>'BASE SPLIT DEM'!A5744</f>
        <v>TO</v>
      </c>
      <c r="B11892">
        <f>'BASE SPLIT DEM'!B11892</f>
        <v>2047</v>
      </c>
      <c r="C11892" t="str">
        <f>'BASE SPLIT DEM'!C11892</f>
        <v>ADEMPASTRAEXONHROABUSIUBVIVA</v>
      </c>
      <c r="D11892" t="str">
        <f>'BASE SPLIT DEM'!D11892</f>
        <v>PASTRAEXONHROABUS</v>
      </c>
      <c r="E11892" s="4">
        <f>'BASE SPLIT DEM'!E11892+IF('BASE SPLIT DEM'!E11892=0,0,_xlfn.IFNA(VLOOKUP(RIGHT(C11892,6),'Tuning parameter'!$A$3:$AC$11,HLOOKUP(B11892,'Tuning parameter'!$B$1:$AC$2,2,FALSE),FALSE),0))</f>
        <v>2.35769575679486E-2</v>
      </c>
      <c r="F11892" t="str">
        <f>'BASE SPLIT DEM'!F5744</f>
        <v>PassengerTransportationIn BoundaryHome OtherRoadInter-city Buses</v>
      </c>
    </row>
    <row r="11893" spans="1:6" x14ac:dyDescent="0.25">
      <c r="A11893" t="str">
        <f>'BASE SPLIT DEM'!A5757</f>
        <v>TO</v>
      </c>
      <c r="B11893">
        <f>'BASE SPLIT DEM'!B11893</f>
        <v>2047</v>
      </c>
      <c r="C11893" t="str">
        <f>'BASE SPLIT DEM'!C11893</f>
        <v>ADEMPASTRAEXONHROABUSIUBDURT</v>
      </c>
      <c r="D11893" t="str">
        <f>'BASE SPLIT DEM'!D11893</f>
        <v>PASTRAEXONHROABUS</v>
      </c>
      <c r="E11893" s="4">
        <f>'BASE SPLIT DEM'!E11893+IF('BASE SPLIT DEM'!E11893=0,0,_xlfn.IFNA(VLOOKUP(RIGHT(C11893,6),'Tuning parameter'!$A$3:$AC$11,HLOOKUP(B11893,'Tuning parameter'!$B$1:$AC$2,2,FALSE),FALSE),0))</f>
        <v>7.6721685459308396E-3</v>
      </c>
      <c r="F11893" t="str">
        <f>'BASE SPLIT DEM'!F5757</f>
        <v>PassengerTransportationIn BoundaryNon Home basedRailRegional</v>
      </c>
    </row>
    <row r="11894" spans="1:6" x14ac:dyDescent="0.25">
      <c r="A11894" t="str">
        <f>'BASE SPLIT DEM'!A5763</f>
        <v>TO</v>
      </c>
      <c r="B11894">
        <f>'BASE SPLIT DEM'!B11894</f>
        <v>2047</v>
      </c>
      <c r="C11894" t="str">
        <f>'BASE SPLIT DEM'!C11894</f>
        <v>ADEMPASTRAEXONHROABUSSCB___</v>
      </c>
      <c r="D11894" t="str">
        <f>'BASE SPLIT DEM'!D11894</f>
        <v>PASTRAEXONHROABUS</v>
      </c>
      <c r="E11894" s="4">
        <f>'BASE SPLIT DEM'!E11894+IF('BASE SPLIT DEM'!E11894=0,0,_xlfn.IFNA(VLOOKUP(RIGHT(C11894,6),'Tuning parameter'!$A$3:$AC$11,HLOOKUP(B11894,'Tuning parameter'!$B$1:$AC$2,2,FALSE),FALSE),0))</f>
        <v>0</v>
      </c>
      <c r="F11894" t="str">
        <f>'BASE SPLIT DEM'!F5763</f>
        <v>PassengerTransportationIn BoundaryNon Home basedRoadInter-city Buses</v>
      </c>
    </row>
    <row r="11895" spans="1:6" x14ac:dyDescent="0.25">
      <c r="A11895" t="str">
        <f>'BASE SPLIT DEM'!A5764</f>
        <v>TO</v>
      </c>
      <c r="B11895">
        <f>'BASE SPLIT DEM'!B11895</f>
        <v>2047</v>
      </c>
      <c r="C11895" t="str">
        <f>'BASE SPLIT DEM'!C11895</f>
        <v>ADEMPASTRAEXONHROACAR___RSH</v>
      </c>
      <c r="D11895" t="str">
        <f>'BASE SPLIT DEM'!D11895</f>
        <v>PASTRAEXONHROACAR</v>
      </c>
      <c r="E11895" s="4">
        <f>'BASE SPLIT DEM'!E11895+IF('BASE SPLIT DEM'!E11895=0,0,_xlfn.IFNA(VLOOKUP(RIGHT(C11895,6),'Tuning parameter'!$A$3:$AC$11,HLOOKUP(B11895,'Tuning parameter'!$B$1:$AC$2,2,FALSE),FALSE),0))</f>
        <v>0</v>
      </c>
      <c r="F11895" t="str">
        <f>'BASE SPLIT DEM'!F5764</f>
        <v>PassengerTransportationIn BoundaryNon Home basedRoadInter-city Buses</v>
      </c>
    </row>
    <row r="11896" spans="1:6" x14ac:dyDescent="0.25">
      <c r="A11896" t="str">
        <f>'BASE SPLIT DEM'!A5765</f>
        <v>TO</v>
      </c>
      <c r="B11896">
        <f>'BASE SPLIT DEM'!B11896</f>
        <v>2047</v>
      </c>
      <c r="C11896" t="str">
        <f>'BASE SPLIT DEM'!C11896</f>
        <v>ADEMPASTRAEXONHROACAR___TAX</v>
      </c>
      <c r="D11896" t="str">
        <f>'BASE SPLIT DEM'!D11896</f>
        <v>PASTRAEXONHROACAR</v>
      </c>
      <c r="E11896" s="4">
        <f>'BASE SPLIT DEM'!E11896+IF('BASE SPLIT DEM'!E11896=0,0,_xlfn.IFNA(VLOOKUP(RIGHT(C11896,6),'Tuning parameter'!$A$3:$AC$11,HLOOKUP(B11896,'Tuning parameter'!$B$1:$AC$2,2,FALSE),FALSE),0))</f>
        <v>1.08157195638427E-2</v>
      </c>
      <c r="F11896" t="str">
        <f>'BASE SPLIT DEM'!F5765</f>
        <v>PassengerTransportationIn BoundaryNon Home basedRoadInter-city Buses</v>
      </c>
    </row>
    <row r="11897" spans="1:6" x14ac:dyDescent="0.25">
      <c r="A11897" t="str">
        <f>'BASE SPLIT DEM'!A5766</f>
        <v>TO</v>
      </c>
      <c r="B11897">
        <f>'BASE SPLIT DEM'!B11897</f>
        <v>2047</v>
      </c>
      <c r="C11897" t="str">
        <f>'BASE SPLIT DEM'!C11897</f>
        <v>ADEMPASTRAEXONHROACAR___ADR</v>
      </c>
      <c r="D11897" t="str">
        <f>'BASE SPLIT DEM'!D11897</f>
        <v>PASTRAEXONHROACAR</v>
      </c>
      <c r="E11897" s="4">
        <f>'BASE SPLIT DEM'!E11897+IF('BASE SPLIT DEM'!E11897=0,0,_xlfn.IFNA(VLOOKUP(RIGHT(C11897,6),'Tuning parameter'!$A$3:$AC$11,HLOOKUP(B11897,'Tuning parameter'!$B$1:$AC$2,2,FALSE),FALSE),0))</f>
        <v>0.86770200888905602</v>
      </c>
      <c r="F11897" t="str">
        <f>'BASE SPLIT DEM'!F5766</f>
        <v>PassengerTransportationIn BoundaryNon Home basedRoadInter-city Buses</v>
      </c>
    </row>
    <row r="11898" spans="1:6" x14ac:dyDescent="0.25">
      <c r="A11898" t="str">
        <f>'BASE SPLIT DEM'!A5767</f>
        <v>TO</v>
      </c>
      <c r="B11898">
        <f>'BASE SPLIT DEM'!B11898</f>
        <v>2047</v>
      </c>
      <c r="C11898" t="str">
        <f>'BASE SPLIT DEM'!C11898</f>
        <v>ADEMPASTRAEXONHROACAR___APG</v>
      </c>
      <c r="D11898" t="str">
        <f>'BASE SPLIT DEM'!D11898</f>
        <v>PASTRAEXONHROACAR</v>
      </c>
      <c r="E11898" s="4">
        <f>'BASE SPLIT DEM'!E11898+IF('BASE SPLIT DEM'!E11898=0,0,_xlfn.IFNA(VLOOKUP(RIGHT(C11898,6),'Tuning parameter'!$A$3:$AC$11,HLOOKUP(B11898,'Tuning parameter'!$B$1:$AC$2,2,FALSE),FALSE),0))</f>
        <v>0.12148227154709999</v>
      </c>
      <c r="F11898" t="str">
        <f>'BASE SPLIT DEM'!F5767</f>
        <v>PassengerTransportationIn BoundaryNon Home basedRoadCars</v>
      </c>
    </row>
    <row r="11899" spans="1:6" x14ac:dyDescent="0.25">
      <c r="A11899" t="str">
        <f>'BASE SPLIT DEM'!A5771</f>
        <v>TO</v>
      </c>
      <c r="B11899">
        <f>'BASE SPLIT DEM'!B11899</f>
        <v>2047</v>
      </c>
      <c r="C11899" t="str">
        <f>'BASE SPLIT DEM'!C11899</f>
        <v>ADEMPASTRAEXONHROATRULGTRSH</v>
      </c>
      <c r="D11899" t="str">
        <f>'BASE SPLIT DEM'!D11899</f>
        <v>PASTRAEXONHROATRU</v>
      </c>
      <c r="E11899" s="4">
        <f>'BASE SPLIT DEM'!E11899+IF('BASE SPLIT DEM'!E11899=0,0,_xlfn.IFNA(VLOOKUP(RIGHT(C11899,6),'Tuning parameter'!$A$3:$AC$11,HLOOKUP(B11899,'Tuning parameter'!$B$1:$AC$2,2,FALSE),FALSE),0))</f>
        <v>0</v>
      </c>
      <c r="F11899" t="str">
        <f>'BASE SPLIT DEM'!F5771</f>
        <v>PassengerTransportationIn BoundaryNon Home basedRoadTruck</v>
      </c>
    </row>
    <row r="11900" spans="1:6" x14ac:dyDescent="0.25">
      <c r="A11900" t="str">
        <f>'BASE SPLIT DEM'!A5779</f>
        <v>TO</v>
      </c>
      <c r="B11900">
        <f>'BASE SPLIT DEM'!B11900</f>
        <v>2047</v>
      </c>
      <c r="C11900" t="str">
        <f>'BASE SPLIT DEM'!C11900</f>
        <v>ADEMPASTRAEXONHROATRULGTTAX</v>
      </c>
      <c r="D11900" t="str">
        <f>'BASE SPLIT DEM'!D11900</f>
        <v>PASTRAEXONHROATRU</v>
      </c>
      <c r="E11900" s="4">
        <f>'BASE SPLIT DEM'!E11900+IF('BASE SPLIT DEM'!E11900=0,0,_xlfn.IFNA(VLOOKUP(RIGHT(C11900,6),'Tuning parameter'!$A$3:$AC$11,HLOOKUP(B11900,'Tuning parameter'!$B$1:$AC$2,2,FALSE),FALSE),0))</f>
        <v>3.4924222617454702E-3</v>
      </c>
      <c r="F11900" t="str">
        <f>'BASE SPLIT DEM'!F5779</f>
        <v>PassengerTransportationExternal INHome WorkRailRegional</v>
      </c>
    </row>
    <row r="11901" spans="1:6" x14ac:dyDescent="0.25">
      <c r="A11901" t="str">
        <f>'BASE SPLIT DEM'!A5784</f>
        <v>TO</v>
      </c>
      <c r="B11901">
        <f>'BASE SPLIT DEM'!B11901</f>
        <v>2047</v>
      </c>
      <c r="C11901" t="str">
        <f>'BASE SPLIT DEM'!C11901</f>
        <v>ADEMPASTRAEXONHROATRULGTADR</v>
      </c>
      <c r="D11901" t="str">
        <f>'BASE SPLIT DEM'!D11901</f>
        <v>PASTRAEXONHROATRU</v>
      </c>
      <c r="E11901" s="4">
        <f>'BASE SPLIT DEM'!E11901+IF('BASE SPLIT DEM'!E11901=0,0,_xlfn.IFNA(VLOOKUP(RIGHT(C11901,6),'Tuning parameter'!$A$3:$AC$11,HLOOKUP(B11901,'Tuning parameter'!$B$1:$AC$2,2,FALSE),FALSE),0))</f>
        <v>0.87412592797713495</v>
      </c>
      <c r="F11901" t="str">
        <f>'BASE SPLIT DEM'!F5784</f>
        <v>PassengerTransportationExternal INHome WorkRoadInter-city Buses</v>
      </c>
    </row>
    <row r="11902" spans="1:6" x14ac:dyDescent="0.25">
      <c r="A11902" t="str">
        <f>'BASE SPLIT DEM'!A5788</f>
        <v>TO</v>
      </c>
      <c r="B11902">
        <f>'BASE SPLIT DEM'!B11902</f>
        <v>2047</v>
      </c>
      <c r="C11902" t="str">
        <f>'BASE SPLIT DEM'!C11902</f>
        <v>ADEMPASTRAEXONHROATRULGTAPG</v>
      </c>
      <c r="D11902" t="str">
        <f>'BASE SPLIT DEM'!D11902</f>
        <v>PASTRAEXONHROATRU</v>
      </c>
      <c r="E11902" s="4">
        <f>'BASE SPLIT DEM'!E11902+IF('BASE SPLIT DEM'!E11902=0,0,_xlfn.IFNA(VLOOKUP(RIGHT(C11902,6),'Tuning parameter'!$A$3:$AC$11,HLOOKUP(B11902,'Tuning parameter'!$B$1:$AC$2,2,FALSE),FALSE),0))</f>
        <v>0.122381649761118</v>
      </c>
      <c r="F11902" t="str">
        <f>'BASE SPLIT DEM'!F5788</f>
        <v>PassengerTransportationExternal INHome WorkRoadInter-city Buses</v>
      </c>
    </row>
    <row r="11903" spans="1:6" x14ac:dyDescent="0.25">
      <c r="A11903" t="str">
        <f>'BASE SPLIT DEM'!A5801</f>
        <v>TO</v>
      </c>
      <c r="B11903">
        <f>'BASE SPLIT DEM'!B11903</f>
        <v>2047</v>
      </c>
      <c r="C11903" t="str">
        <f>'BASE SPLIT DEM'!C11903</f>
        <v>ADEMPASTRAEXONHROAMOR______</v>
      </c>
      <c r="D11903" t="str">
        <f>'BASE SPLIT DEM'!D11903</f>
        <v>PASTRAEXONHROAMOR</v>
      </c>
      <c r="E11903" s="4">
        <f>'BASE SPLIT DEM'!E11903+IF('BASE SPLIT DEM'!E11903=0,0,_xlfn.IFNA(VLOOKUP(RIGHT(C11903,6),'Tuning parameter'!$A$3:$AC$11,HLOOKUP(B11903,'Tuning parameter'!$B$1:$AC$2,2,FALSE),FALSE),0))</f>
        <v>1</v>
      </c>
      <c r="F11903" t="str">
        <f>'BASE SPLIT DEM'!F5801</f>
        <v>PassengerTransportationExternal INHome SchoolRailRegional</v>
      </c>
    </row>
    <row r="11904" spans="1:6" x14ac:dyDescent="0.25">
      <c r="A11904" t="str">
        <f>'BASE SPLIT DEM'!A5806</f>
        <v>TO</v>
      </c>
      <c r="B11904">
        <f>'BASE SPLIT DEM'!B11904</f>
        <v>2047</v>
      </c>
      <c r="C11904" t="str">
        <f>'BASE SPLIT DEM'!C11904</f>
        <v>ADEMPASTRAEXONHROAWAL______</v>
      </c>
      <c r="D11904" t="str">
        <f>'BASE SPLIT DEM'!D11904</f>
        <v>PASTRAEXONHROAWAL</v>
      </c>
      <c r="E11904" s="4">
        <f>'BASE SPLIT DEM'!E11904+IF('BASE SPLIT DEM'!E11904=0,0,_xlfn.IFNA(VLOOKUP(RIGHT(C11904,6),'Tuning parameter'!$A$3:$AC$11,HLOOKUP(B11904,'Tuning parameter'!$B$1:$AC$2,2,FALSE),FALSE),0))</f>
        <v>1</v>
      </c>
      <c r="F11904" t="str">
        <f>'BASE SPLIT DEM'!F5806</f>
        <v>PassengerTransportationExternal INHome SchoolRoadInter-city Buses</v>
      </c>
    </row>
    <row r="11905" spans="1:6" x14ac:dyDescent="0.25">
      <c r="A11905" t="str">
        <f>'BASE SPLIT DEM'!A5811</f>
        <v>TO</v>
      </c>
      <c r="B11905">
        <f>'BASE SPLIT DEM'!B11905</f>
        <v>2047</v>
      </c>
      <c r="C11905" t="str">
        <f>'BASE SPLIT DEM'!C11905</f>
        <v>ADEMPASTRAEXONHROABIK______</v>
      </c>
      <c r="D11905" t="str">
        <f>'BASE SPLIT DEM'!D11905</f>
        <v>PASTRAEXONHROABIK</v>
      </c>
      <c r="E11905" s="4">
        <f>'BASE SPLIT DEM'!E11905+IF('BASE SPLIT DEM'!E11905=0,0,_xlfn.IFNA(VLOOKUP(RIGHT(C11905,6),'Tuning parameter'!$A$3:$AC$11,HLOOKUP(B11905,'Tuning parameter'!$B$1:$AC$2,2,FALSE),FALSE),0))</f>
        <v>1</v>
      </c>
      <c r="F11905" t="str">
        <f>'BASE SPLIT DEM'!F5811</f>
        <v>PassengerTransportationExternal INHome SchoolRoadCars</v>
      </c>
    </row>
    <row r="11906" spans="1:6" x14ac:dyDescent="0.25">
      <c r="A11906" t="str">
        <f>'BASE SPLIT DEM'!A5815</f>
        <v>TO</v>
      </c>
      <c r="B11906">
        <f>'BASE SPLIT DEM'!B11906</f>
        <v>2048</v>
      </c>
      <c r="C11906" t="str">
        <f>'BASE SPLIT DEM'!C11906</f>
        <v>ADEMPASTRAINHWRAIREG</v>
      </c>
      <c r="D11906" t="str">
        <f>'BASE SPLIT DEM'!D11906</f>
        <v>PASTRAINHW</v>
      </c>
      <c r="E11906" s="4">
        <f>'BASE SPLIT DEM'!E11906+IF('BASE SPLIT DEM'!E11906=0,0,_xlfn.IFNA(VLOOKUP(RIGHT(C11906,6),'Tuning parameter'!$A$3:$AC$11,HLOOKUP(B11906,'Tuning parameter'!$B$1:$AC$2,2,FALSE),FALSE),0))</f>
        <v>0</v>
      </c>
      <c r="F11906" t="str">
        <f>'BASE SPLIT DEM'!F5815</f>
        <v>PassengerTransportationExternal INHome SchoolRoadTruck</v>
      </c>
    </row>
    <row r="11907" spans="1:6" x14ac:dyDescent="0.25">
      <c r="A11907" t="str">
        <f>'BASE SPLIT DEM'!A5828</f>
        <v>TO</v>
      </c>
      <c r="B11907">
        <f>'BASE SPLIT DEM'!B11907</f>
        <v>2048</v>
      </c>
      <c r="C11907" t="str">
        <f>'BASE SPLIT DEM'!C11907</f>
        <v>ADEMPASTRAINHWRAISUB</v>
      </c>
      <c r="D11907" t="str">
        <f>'BASE SPLIT DEM'!D11907</f>
        <v>PASTRAINHW</v>
      </c>
      <c r="E11907" s="4">
        <f>'BASE SPLIT DEM'!E11907+IF('BASE SPLIT DEM'!E11907=0,0,_xlfn.IFNA(VLOOKUP(RIGHT(C11907,6),'Tuning parameter'!$A$3:$AC$11,HLOOKUP(B11907,'Tuning parameter'!$B$1:$AC$2,2,FALSE),FALSE),0))</f>
        <v>0.11382314128305529</v>
      </c>
      <c r="F11907" t="str">
        <f>'BASE SPLIT DEM'!F5828</f>
        <v>PassengerTransportationExternal INHome OtherRoadInter-city Buses</v>
      </c>
    </row>
    <row r="11908" spans="1:6" x14ac:dyDescent="0.25">
      <c r="A11908" t="str">
        <f>'BASE SPLIT DEM'!A5832</f>
        <v>TO</v>
      </c>
      <c r="B11908">
        <f>'BASE SPLIT DEM'!B11908</f>
        <v>2048</v>
      </c>
      <c r="C11908" t="str">
        <f>'BASE SPLIT DEM'!C11908</f>
        <v>ADEMPASTRAINHWRAITRM</v>
      </c>
      <c r="D11908" t="str">
        <f>'BASE SPLIT DEM'!D11908</f>
        <v>PASTRAINHW</v>
      </c>
      <c r="E11908" s="4">
        <f>'BASE SPLIT DEM'!E11908+IF('BASE SPLIT DEM'!E11908=0,0,_xlfn.IFNA(VLOOKUP(RIGHT(C11908,6),'Tuning parameter'!$A$3:$AC$11,HLOOKUP(B11908,'Tuning parameter'!$B$1:$AC$2,2,FALSE),FALSE),0))</f>
        <v>1.366446603994528E-2</v>
      </c>
      <c r="F11908" t="str">
        <f>'BASE SPLIT DEM'!F5832</f>
        <v>PassengerTransportationExternal INHome OtherRoadInter-city Buses</v>
      </c>
    </row>
    <row r="11909" spans="1:6" x14ac:dyDescent="0.25">
      <c r="A11909" t="str">
        <f>'BASE SPLIT DEM'!A5850</f>
        <v>TO</v>
      </c>
      <c r="B11909">
        <f>'BASE SPLIT DEM'!B11909</f>
        <v>2048</v>
      </c>
      <c r="C11909" t="str">
        <f>'BASE SPLIT DEM'!C11909</f>
        <v>ADEMPASTRAINHWROABUS</v>
      </c>
      <c r="D11909" t="str">
        <f>'BASE SPLIT DEM'!D11909</f>
        <v>PASTRAINHW</v>
      </c>
      <c r="E11909" s="4">
        <f>'BASE SPLIT DEM'!E11909+IF('BASE SPLIT DEM'!E11909=0,0,_xlfn.IFNA(VLOOKUP(RIGHT(C11909,6),'Tuning parameter'!$A$3:$AC$11,HLOOKUP(B11909,'Tuning parameter'!$B$1:$AC$2,2,FALSE),FALSE),0))</f>
        <v>0.104763291917663</v>
      </c>
      <c r="F11909" t="str">
        <f>'BASE SPLIT DEM'!F5850</f>
        <v>PassengerTransportationExternal INNon Home basedRoadInter-city Buses</v>
      </c>
    </row>
    <row r="11910" spans="1:6" x14ac:dyDescent="0.25">
      <c r="A11910" t="str">
        <f>'BASE SPLIT DEM'!A5854</f>
        <v>TO</v>
      </c>
      <c r="B11910">
        <f>'BASE SPLIT DEM'!B11910</f>
        <v>2048</v>
      </c>
      <c r="C11910" t="str">
        <f>'BASE SPLIT DEM'!C11910</f>
        <v>ADEMPASTRAINHWROACAR</v>
      </c>
      <c r="D11910" t="str">
        <f>'BASE SPLIT DEM'!D11910</f>
        <v>PASTRAINHW</v>
      </c>
      <c r="E11910" s="4">
        <f>'BASE SPLIT DEM'!E11910+IF('BASE SPLIT DEM'!E11910=0,0,_xlfn.IFNA(VLOOKUP(RIGHT(C11910,6),'Tuning parameter'!$A$3:$AC$11,HLOOKUP(B11910,'Tuning parameter'!$B$1:$AC$2,2,FALSE),FALSE),0))</f>
        <v>0.3206439924158056</v>
      </c>
      <c r="F11910" t="str">
        <f>'BASE SPLIT DEM'!F5854</f>
        <v>PassengerTransportationExternal INNon Home basedRoadInter-city Buses</v>
      </c>
    </row>
    <row r="11911" spans="1:6" x14ac:dyDescent="0.25">
      <c r="A11911" t="str">
        <f>'BASE SPLIT DEM'!A5855</f>
        <v>TO</v>
      </c>
      <c r="B11911">
        <f>'BASE SPLIT DEM'!B11911</f>
        <v>2048</v>
      </c>
      <c r="C11911" t="str">
        <f>'BASE SPLIT DEM'!C11911</f>
        <v>ADEMPASTRAINHWROATRU</v>
      </c>
      <c r="D11911" t="str">
        <f>'BASE SPLIT DEM'!D11911</f>
        <v>PASTRAINHW</v>
      </c>
      <c r="E11911" s="4">
        <f>'BASE SPLIT DEM'!E11911+IF('BASE SPLIT DEM'!E11911=0,0,_xlfn.IFNA(VLOOKUP(RIGHT(C11911,6),'Tuning parameter'!$A$3:$AC$11,HLOOKUP(B11911,'Tuning parameter'!$B$1:$AC$2,2,FALSE),FALSE),0))</f>
        <v>0.3206439924158056</v>
      </c>
      <c r="F11911" t="str">
        <f>'BASE SPLIT DEM'!F5855</f>
        <v>PassengerTransportationExternal INNon Home basedRoadCars</v>
      </c>
    </row>
    <row r="11912" spans="1:6" x14ac:dyDescent="0.25">
      <c r="A11912" t="str">
        <f>'BASE SPLIT DEM'!A5859</f>
        <v>TO</v>
      </c>
      <c r="B11912">
        <f>'BASE SPLIT DEM'!B11912</f>
        <v>2048</v>
      </c>
      <c r="C11912" t="str">
        <f>'BASE SPLIT DEM'!C11912</f>
        <v>ADEMPASTRAINHWROAMOR</v>
      </c>
      <c r="D11912" t="str">
        <f>'BASE SPLIT DEM'!D11912</f>
        <v>PASTRAINHW</v>
      </c>
      <c r="E11912" s="4">
        <f>'BASE SPLIT DEM'!E11912+IF('BASE SPLIT DEM'!E11912=0,0,_xlfn.IFNA(VLOOKUP(RIGHT(C11912,6),'Tuning parameter'!$A$3:$AC$11,HLOOKUP(B11912,'Tuning parameter'!$B$1:$AC$2,2,FALSE),FALSE),0))</f>
        <v>1.4885248595330699E-3</v>
      </c>
      <c r="F11912" t="str">
        <f>'BASE SPLIT DEM'!F5859</f>
        <v>PassengerTransportationExternal INNon Home basedRoadTruck</v>
      </c>
    </row>
    <row r="11913" spans="1:6" x14ac:dyDescent="0.25">
      <c r="A11913" t="str">
        <f>'BASE SPLIT DEM'!A5867</f>
        <v>TO</v>
      </c>
      <c r="B11913">
        <f>'BASE SPLIT DEM'!B11913</f>
        <v>2048</v>
      </c>
      <c r="C11913" t="str">
        <f>'BASE SPLIT DEM'!C11913</f>
        <v>ADEMPASTRAINHWROAWAL</v>
      </c>
      <c r="D11913" t="str">
        <f>'BASE SPLIT DEM'!D11913</f>
        <v>PASTRAINHW</v>
      </c>
      <c r="E11913" s="4">
        <f>'BASE SPLIT DEM'!E11913+IF('BASE SPLIT DEM'!E11913=0,0,_xlfn.IFNA(VLOOKUP(RIGHT(C11913,6),'Tuning parameter'!$A$3:$AC$11,HLOOKUP(B11913,'Tuning parameter'!$B$1:$AC$2,2,FALSE),FALSE),0))</f>
        <v>4.7863605920575182E-2</v>
      </c>
      <c r="F11913" t="str">
        <f>'BASE SPLIT DEM'!F5867</f>
        <v>PassengerTransportationExternal OUTHome WorkRailRegional</v>
      </c>
    </row>
    <row r="11914" spans="1:6" x14ac:dyDescent="0.25">
      <c r="A11914" t="str">
        <f>'BASE SPLIT DEM'!A5872</f>
        <v>TO</v>
      </c>
      <c r="B11914">
        <f>'BASE SPLIT DEM'!B11914</f>
        <v>2048</v>
      </c>
      <c r="C11914" t="str">
        <f>'BASE SPLIT DEM'!C11914</f>
        <v>ADEMPASTRAINHWROABIK</v>
      </c>
      <c r="D11914" t="str">
        <f>'BASE SPLIT DEM'!D11914</f>
        <v>PASTRAINHW</v>
      </c>
      <c r="E11914" s="4">
        <f>'BASE SPLIT DEM'!E11914+IF('BASE SPLIT DEM'!E11914=0,0,_xlfn.IFNA(VLOOKUP(RIGHT(C11914,6),'Tuning parameter'!$A$3:$AC$11,HLOOKUP(B11914,'Tuning parameter'!$B$1:$AC$2,2,FALSE),FALSE),0))</f>
        <v>7.7108985147613898E-2</v>
      </c>
      <c r="F11914" t="str">
        <f>'BASE SPLIT DEM'!F5872</f>
        <v>PassengerTransportationExternal OUTHome WorkRoadInter-city Buses</v>
      </c>
    </row>
    <row r="11915" spans="1:6" x14ac:dyDescent="0.25">
      <c r="A11915" t="str">
        <f>'BASE SPLIT DEM'!A5876</f>
        <v>TO</v>
      </c>
      <c r="B11915">
        <f>'BASE SPLIT DEM'!B11915</f>
        <v>2048</v>
      </c>
      <c r="C11915" t="str">
        <f>'BASE SPLIT DEM'!C11915</f>
        <v>ADEMPASTRAINHSRAIREG</v>
      </c>
      <c r="D11915" t="str">
        <f>'BASE SPLIT DEM'!D11915</f>
        <v>PASTRAINHS</v>
      </c>
      <c r="E11915" s="4">
        <f>'BASE SPLIT DEM'!E11915+IF('BASE SPLIT DEM'!E11915=0,0,_xlfn.IFNA(VLOOKUP(RIGHT(C11915,6),'Tuning parameter'!$A$3:$AC$11,HLOOKUP(B11915,'Tuning parameter'!$B$1:$AC$2,2,FALSE),FALSE),0))</f>
        <v>0</v>
      </c>
      <c r="F11915" t="str">
        <f>'BASE SPLIT DEM'!F5876</f>
        <v>PassengerTransportationExternal OUTHome WorkRoadInter-city Buses</v>
      </c>
    </row>
    <row r="11916" spans="1:6" x14ac:dyDescent="0.25">
      <c r="A11916" t="str">
        <f>'BASE SPLIT DEM'!A5889</f>
        <v>TO</v>
      </c>
      <c r="B11916">
        <f>'BASE SPLIT DEM'!B11916</f>
        <v>2048</v>
      </c>
      <c r="C11916" t="str">
        <f>'BASE SPLIT DEM'!C11916</f>
        <v>ADEMPASTRAINHSRAISUB</v>
      </c>
      <c r="D11916" t="str">
        <f>'BASE SPLIT DEM'!D11916</f>
        <v>PASTRAINHS</v>
      </c>
      <c r="E11916" s="4">
        <f>'BASE SPLIT DEM'!E11916+IF('BASE SPLIT DEM'!E11916=0,0,_xlfn.IFNA(VLOOKUP(RIGHT(C11916,6),'Tuning parameter'!$A$3:$AC$11,HLOOKUP(B11916,'Tuning parameter'!$B$1:$AC$2,2,FALSE),FALSE),0))</f>
        <v>0.11382314128305529</v>
      </c>
      <c r="F11916" t="str">
        <f>'BASE SPLIT DEM'!F5889</f>
        <v>PassengerTransportationExternal OUTHome SchoolRailRegional</v>
      </c>
    </row>
    <row r="11917" spans="1:6" x14ac:dyDescent="0.25">
      <c r="A11917" t="str">
        <f>'BASE SPLIT DEM'!A5894</f>
        <v>TO</v>
      </c>
      <c r="B11917">
        <f>'BASE SPLIT DEM'!B11917</f>
        <v>2048</v>
      </c>
      <c r="C11917" t="str">
        <f>'BASE SPLIT DEM'!C11917</f>
        <v>ADEMPASTRAINHSRAITRM</v>
      </c>
      <c r="D11917" t="str">
        <f>'BASE SPLIT DEM'!D11917</f>
        <v>PASTRAINHS</v>
      </c>
      <c r="E11917" s="4">
        <f>'BASE SPLIT DEM'!E11917+IF('BASE SPLIT DEM'!E11917=0,0,_xlfn.IFNA(VLOOKUP(RIGHT(C11917,6),'Tuning parameter'!$A$3:$AC$11,HLOOKUP(B11917,'Tuning parameter'!$B$1:$AC$2,2,FALSE),FALSE),0))</f>
        <v>1.366446603994528E-2</v>
      </c>
      <c r="F11917" t="str">
        <f>'BASE SPLIT DEM'!F5894</f>
        <v>PassengerTransportationExternal OUTHome SchoolRoadInter-city Buses</v>
      </c>
    </row>
    <row r="11918" spans="1:6" x14ac:dyDescent="0.25">
      <c r="A11918" t="str">
        <f>'BASE SPLIT DEM'!A5899</f>
        <v>TO</v>
      </c>
      <c r="B11918">
        <f>'BASE SPLIT DEM'!B11918</f>
        <v>2048</v>
      </c>
      <c r="C11918" t="str">
        <f>'BASE SPLIT DEM'!C11918</f>
        <v>ADEMPASTRAINHSROABUS</v>
      </c>
      <c r="D11918" t="str">
        <f>'BASE SPLIT DEM'!D11918</f>
        <v>PASTRAINHS</v>
      </c>
      <c r="E11918" s="4">
        <f>'BASE SPLIT DEM'!E11918+IF('BASE SPLIT DEM'!E11918=0,0,_xlfn.IFNA(VLOOKUP(RIGHT(C11918,6),'Tuning parameter'!$A$3:$AC$11,HLOOKUP(B11918,'Tuning parameter'!$B$1:$AC$2,2,FALSE),FALSE),0))</f>
        <v>0.104763291917663</v>
      </c>
      <c r="F11918" t="str">
        <f>'BASE SPLIT DEM'!F5899</f>
        <v>PassengerTransportationExternal OUTHome SchoolRoadCars</v>
      </c>
    </row>
    <row r="11919" spans="1:6" x14ac:dyDescent="0.25">
      <c r="A11919" t="str">
        <f>'BASE SPLIT DEM'!A5903</f>
        <v>TO</v>
      </c>
      <c r="B11919">
        <f>'BASE SPLIT DEM'!B11919</f>
        <v>2048</v>
      </c>
      <c r="C11919" t="str">
        <f>'BASE SPLIT DEM'!C11919</f>
        <v>ADEMPASTRAINHSROACAR</v>
      </c>
      <c r="D11919" t="str">
        <f>'BASE SPLIT DEM'!D11919</f>
        <v>PASTRAINHS</v>
      </c>
      <c r="E11919" s="4">
        <f>'BASE SPLIT DEM'!E11919+IF('BASE SPLIT DEM'!E11919=0,0,_xlfn.IFNA(VLOOKUP(RIGHT(C11919,6),'Tuning parameter'!$A$3:$AC$11,HLOOKUP(B11919,'Tuning parameter'!$B$1:$AC$2,2,FALSE),FALSE),0))</f>
        <v>0.3206439924158056</v>
      </c>
      <c r="F11919" t="str">
        <f>'BASE SPLIT DEM'!F5903</f>
        <v>PassengerTransportationExternal OUTHome SchoolRoadTruck</v>
      </c>
    </row>
    <row r="11920" spans="1:6" x14ac:dyDescent="0.25">
      <c r="A11920" t="str">
        <f>'BASE SPLIT DEM'!A5916</f>
        <v>TO</v>
      </c>
      <c r="B11920">
        <f>'BASE SPLIT DEM'!B11920</f>
        <v>2048</v>
      </c>
      <c r="C11920" t="str">
        <f>'BASE SPLIT DEM'!C11920</f>
        <v>ADEMPASTRAINHSROATRU</v>
      </c>
      <c r="D11920" t="str">
        <f>'BASE SPLIT DEM'!D11920</f>
        <v>PASTRAINHS</v>
      </c>
      <c r="E11920" s="4">
        <f>'BASE SPLIT DEM'!E11920+IF('BASE SPLIT DEM'!E11920=0,0,_xlfn.IFNA(VLOOKUP(RIGHT(C11920,6),'Tuning parameter'!$A$3:$AC$11,HLOOKUP(B11920,'Tuning parameter'!$B$1:$AC$2,2,FALSE),FALSE),0))</f>
        <v>0.3206439924158056</v>
      </c>
      <c r="F11920" t="str">
        <f>'BASE SPLIT DEM'!F5916</f>
        <v>PassengerTransportationExternal OUTHome OtherRoadInter-city Buses</v>
      </c>
    </row>
    <row r="11921" spans="1:6" x14ac:dyDescent="0.25">
      <c r="A11921" t="str">
        <f>'BASE SPLIT DEM'!A5920</f>
        <v>TO</v>
      </c>
      <c r="B11921">
        <f>'BASE SPLIT DEM'!B11921</f>
        <v>2048</v>
      </c>
      <c r="C11921" t="str">
        <f>'BASE SPLIT DEM'!C11921</f>
        <v>ADEMPASTRAINHSROAMOR</v>
      </c>
      <c r="D11921" t="str">
        <f>'BASE SPLIT DEM'!D11921</f>
        <v>PASTRAINHS</v>
      </c>
      <c r="E11921" s="4">
        <f>'BASE SPLIT DEM'!E11921+IF('BASE SPLIT DEM'!E11921=0,0,_xlfn.IFNA(VLOOKUP(RIGHT(C11921,6),'Tuning parameter'!$A$3:$AC$11,HLOOKUP(B11921,'Tuning parameter'!$B$1:$AC$2,2,FALSE),FALSE),0))</f>
        <v>1.4885248595330699E-3</v>
      </c>
      <c r="F11921" t="str">
        <f>'BASE SPLIT DEM'!F5920</f>
        <v>PassengerTransportationExternal OUTHome OtherRoadInter-city Buses</v>
      </c>
    </row>
    <row r="11922" spans="1:6" x14ac:dyDescent="0.25">
      <c r="A11922" t="str">
        <f>'BASE SPLIT DEM'!A5938</f>
        <v>TO</v>
      </c>
      <c r="B11922">
        <f>'BASE SPLIT DEM'!B11922</f>
        <v>2048</v>
      </c>
      <c r="C11922" t="str">
        <f>'BASE SPLIT DEM'!C11922</f>
        <v>ADEMPASTRAINHSROAWAL</v>
      </c>
      <c r="D11922" t="str">
        <f>'BASE SPLIT DEM'!D11922</f>
        <v>PASTRAINHS</v>
      </c>
      <c r="E11922" s="4">
        <f>'BASE SPLIT DEM'!E11922+IF('BASE SPLIT DEM'!E11922=0,0,_xlfn.IFNA(VLOOKUP(RIGHT(C11922,6),'Tuning parameter'!$A$3:$AC$11,HLOOKUP(B11922,'Tuning parameter'!$B$1:$AC$2,2,FALSE),FALSE),0))</f>
        <v>4.7863605920575182E-2</v>
      </c>
      <c r="F11922" t="str">
        <f>'BASE SPLIT DEM'!F5938</f>
        <v>PassengerTransportationExternal OUTNon Home basedRoadInter-city Buses</v>
      </c>
    </row>
    <row r="11923" spans="1:6" x14ac:dyDescent="0.25">
      <c r="A11923" t="str">
        <f>'BASE SPLIT DEM'!A5942</f>
        <v>TO</v>
      </c>
      <c r="B11923">
        <f>'BASE SPLIT DEM'!B11923</f>
        <v>2048</v>
      </c>
      <c r="C11923" t="str">
        <f>'BASE SPLIT DEM'!C11923</f>
        <v>ADEMPASTRAINHSROABIK</v>
      </c>
      <c r="D11923" t="str">
        <f>'BASE SPLIT DEM'!D11923</f>
        <v>PASTRAINHS</v>
      </c>
      <c r="E11923" s="4">
        <f>'BASE SPLIT DEM'!E11923+IF('BASE SPLIT DEM'!E11923=0,0,_xlfn.IFNA(VLOOKUP(RIGHT(C11923,6),'Tuning parameter'!$A$3:$AC$11,HLOOKUP(B11923,'Tuning parameter'!$B$1:$AC$2,2,FALSE),FALSE),0))</f>
        <v>7.7108985147613898E-2</v>
      </c>
      <c r="F11923" t="str">
        <f>'BASE SPLIT DEM'!F5942</f>
        <v>PassengerTransportationExternal OUTNon Home basedRoadInter-city Buses</v>
      </c>
    </row>
    <row r="11924" spans="1:6" x14ac:dyDescent="0.25">
      <c r="A11924" t="str">
        <f>'BASE SPLIT DEM'!A5943</f>
        <v>TO</v>
      </c>
      <c r="B11924">
        <f>'BASE SPLIT DEM'!B11924</f>
        <v>2048</v>
      </c>
      <c r="C11924" t="str">
        <f>'BASE SPLIT DEM'!C11924</f>
        <v>ADEMPASTRAINHORAIREG</v>
      </c>
      <c r="D11924" t="str">
        <f>'BASE SPLIT DEM'!D11924</f>
        <v>PASTRAINHO</v>
      </c>
      <c r="E11924" s="4">
        <f>'BASE SPLIT DEM'!E11924+IF('BASE SPLIT DEM'!E11924=0,0,_xlfn.IFNA(VLOOKUP(RIGHT(C11924,6),'Tuning parameter'!$A$3:$AC$11,HLOOKUP(B11924,'Tuning parameter'!$B$1:$AC$2,2,FALSE),FALSE),0))</f>
        <v>0</v>
      </c>
      <c r="F11924" t="str">
        <f>'BASE SPLIT DEM'!F5943</f>
        <v>PassengerTransportationExternal OUTNon Home basedRoadCars</v>
      </c>
    </row>
    <row r="11925" spans="1:6" x14ac:dyDescent="0.25">
      <c r="A11925" t="str">
        <f>'BASE SPLIT DEM'!A5947</f>
        <v>TO</v>
      </c>
      <c r="B11925">
        <f>'BASE SPLIT DEM'!B11925</f>
        <v>2048</v>
      </c>
      <c r="C11925" t="str">
        <f>'BASE SPLIT DEM'!C11925</f>
        <v>ADEMPASTRAINHORAISUB</v>
      </c>
      <c r="D11925" t="str">
        <f>'BASE SPLIT DEM'!D11925</f>
        <v>PASTRAINHO</v>
      </c>
      <c r="E11925" s="4">
        <f>'BASE SPLIT DEM'!E11925+IF('BASE SPLIT DEM'!E11925=0,0,_xlfn.IFNA(VLOOKUP(RIGHT(C11925,6),'Tuning parameter'!$A$3:$AC$11,HLOOKUP(B11925,'Tuning parameter'!$B$1:$AC$2,2,FALSE),FALSE),0))</f>
        <v>0.11382314128305529</v>
      </c>
      <c r="F11925" t="str">
        <f>'BASE SPLIT DEM'!F5947</f>
        <v>PassengerTransportationExternal OUTNon Home basedRoadTruck</v>
      </c>
    </row>
    <row r="11926" spans="1:6" x14ac:dyDescent="0.25">
      <c r="A11926" t="str">
        <f>'BASE SPLIT DEM'!A6063</f>
        <v>TO</v>
      </c>
      <c r="B11926">
        <f>'BASE SPLIT DEM'!B11926</f>
        <v>2048</v>
      </c>
      <c r="C11926" t="str">
        <f>'BASE SPLIT DEM'!C11926</f>
        <v>ADEMPASTRAINHORAITRM</v>
      </c>
      <c r="D11926" t="str">
        <f>'BASE SPLIT DEM'!D11926</f>
        <v>PASTRAINHO</v>
      </c>
      <c r="E11926" s="4">
        <f>'BASE SPLIT DEM'!E11926+IF('BASE SPLIT DEM'!E11926=0,0,_xlfn.IFNA(VLOOKUP(RIGHT(C11926,6),'Tuning parameter'!$A$3:$AC$11,HLOOKUP(B11926,'Tuning parameter'!$B$1:$AC$2,2,FALSE),FALSE),0))</f>
        <v>1.366446603994528E-2</v>
      </c>
      <c r="F11926" t="str">
        <f>'BASE SPLIT DEM'!F6063</f>
        <v>PassengerTransportationIn BoundaryHome WorkRailRegional</v>
      </c>
    </row>
    <row r="11927" spans="1:6" x14ac:dyDescent="0.25">
      <c r="A11927" t="str">
        <f>'BASE SPLIT DEM'!A6068</f>
        <v>TO</v>
      </c>
      <c r="B11927">
        <f>'BASE SPLIT DEM'!B11927</f>
        <v>2048</v>
      </c>
      <c r="C11927" t="str">
        <f>'BASE SPLIT DEM'!C11927</f>
        <v>ADEMPASTRAINHOROABUS</v>
      </c>
      <c r="D11927" t="str">
        <f>'BASE SPLIT DEM'!D11927</f>
        <v>PASTRAINHO</v>
      </c>
      <c r="E11927" s="4">
        <f>'BASE SPLIT DEM'!E11927+IF('BASE SPLIT DEM'!E11927=0,0,_xlfn.IFNA(VLOOKUP(RIGHT(C11927,6),'Tuning parameter'!$A$3:$AC$11,HLOOKUP(B11927,'Tuning parameter'!$B$1:$AC$2,2,FALSE),FALSE),0))</f>
        <v>0.104763291917663</v>
      </c>
      <c r="F11927" t="str">
        <f>'BASE SPLIT DEM'!F6068</f>
        <v>PassengerTransportationIn BoundaryHome WorkRoadInter-city Buses</v>
      </c>
    </row>
    <row r="11928" spans="1:6" x14ac:dyDescent="0.25">
      <c r="A11928" t="str">
        <f>'BASE SPLIT DEM'!A6069</f>
        <v>TO</v>
      </c>
      <c r="B11928">
        <f>'BASE SPLIT DEM'!B11928</f>
        <v>2048</v>
      </c>
      <c r="C11928" t="str">
        <f>'BASE SPLIT DEM'!C11928</f>
        <v>ADEMPASTRAINHOROACAR</v>
      </c>
      <c r="D11928" t="str">
        <f>'BASE SPLIT DEM'!D11928</f>
        <v>PASTRAINHO</v>
      </c>
      <c r="E11928" s="4">
        <f>'BASE SPLIT DEM'!E11928+IF('BASE SPLIT DEM'!E11928=0,0,_xlfn.IFNA(VLOOKUP(RIGHT(C11928,6),'Tuning parameter'!$A$3:$AC$11,HLOOKUP(B11928,'Tuning parameter'!$B$1:$AC$2,2,FALSE),FALSE),0))</f>
        <v>0.3206439924158056</v>
      </c>
      <c r="F11928" t="str">
        <f>'BASE SPLIT DEM'!F6069</f>
        <v>PassengerTransportationIn BoundaryHome WorkRoadInter-city Buses</v>
      </c>
    </row>
    <row r="11929" spans="1:6" x14ac:dyDescent="0.25">
      <c r="A11929" t="str">
        <f>'BASE SPLIT DEM'!A6070</f>
        <v>TO</v>
      </c>
      <c r="B11929">
        <f>'BASE SPLIT DEM'!B11929</f>
        <v>2048</v>
      </c>
      <c r="C11929" t="str">
        <f>'BASE SPLIT DEM'!C11929</f>
        <v>ADEMPASTRAINHOROATRU</v>
      </c>
      <c r="D11929" t="str">
        <f>'BASE SPLIT DEM'!D11929</f>
        <v>PASTRAINHO</v>
      </c>
      <c r="E11929" s="4">
        <f>'BASE SPLIT DEM'!E11929+IF('BASE SPLIT DEM'!E11929=0,0,_xlfn.IFNA(VLOOKUP(RIGHT(C11929,6),'Tuning parameter'!$A$3:$AC$11,HLOOKUP(B11929,'Tuning parameter'!$B$1:$AC$2,2,FALSE),FALSE),0))</f>
        <v>0.3206439924158056</v>
      </c>
      <c r="F11929" t="str">
        <f>'BASE SPLIT DEM'!F6070</f>
        <v>PassengerTransportationIn BoundaryHome WorkRoadInter-city Buses</v>
      </c>
    </row>
    <row r="11930" spans="1:6" x14ac:dyDescent="0.25">
      <c r="A11930" t="str">
        <f>'BASE SPLIT DEM'!A6071</f>
        <v>TO</v>
      </c>
      <c r="B11930">
        <f>'BASE SPLIT DEM'!B11930</f>
        <v>2048</v>
      </c>
      <c r="C11930" t="str">
        <f>'BASE SPLIT DEM'!C11930</f>
        <v>ADEMPASTRAINHOROAMOR</v>
      </c>
      <c r="D11930" t="str">
        <f>'BASE SPLIT DEM'!D11930</f>
        <v>PASTRAINHO</v>
      </c>
      <c r="E11930" s="4">
        <f>'BASE SPLIT DEM'!E11930+IF('BASE SPLIT DEM'!E11930=0,0,_xlfn.IFNA(VLOOKUP(RIGHT(C11930,6),'Tuning parameter'!$A$3:$AC$11,HLOOKUP(B11930,'Tuning parameter'!$B$1:$AC$2,2,FALSE),FALSE),0))</f>
        <v>1.4885248595330699E-3</v>
      </c>
      <c r="F11930" t="str">
        <f>'BASE SPLIT DEM'!F6071</f>
        <v>PassengerTransportationIn BoundaryHome WorkRoadInter-city Buses</v>
      </c>
    </row>
    <row r="11931" spans="1:6" x14ac:dyDescent="0.25">
      <c r="A11931" t="str">
        <f>'BASE SPLIT DEM'!A6072</f>
        <v>TO</v>
      </c>
      <c r="B11931">
        <f>'BASE SPLIT DEM'!B11931</f>
        <v>2048</v>
      </c>
      <c r="C11931" t="str">
        <f>'BASE SPLIT DEM'!C11931</f>
        <v>ADEMPASTRAINHOROAWAL</v>
      </c>
      <c r="D11931" t="str">
        <f>'BASE SPLIT DEM'!D11931</f>
        <v>PASTRAINHO</v>
      </c>
      <c r="E11931" s="4">
        <f>'BASE SPLIT DEM'!E11931+IF('BASE SPLIT DEM'!E11931=0,0,_xlfn.IFNA(VLOOKUP(RIGHT(C11931,6),'Tuning parameter'!$A$3:$AC$11,HLOOKUP(B11931,'Tuning parameter'!$B$1:$AC$2,2,FALSE),FALSE),0))</f>
        <v>4.7863605920575182E-2</v>
      </c>
      <c r="F11931" t="str">
        <f>'BASE SPLIT DEM'!F6072</f>
        <v>PassengerTransportationIn BoundaryHome WorkRoadInter-city Buses</v>
      </c>
    </row>
    <row r="11932" spans="1:6" x14ac:dyDescent="0.25">
      <c r="A11932" t="str">
        <f>'BASE SPLIT DEM'!A6085</f>
        <v>TO</v>
      </c>
      <c r="B11932">
        <f>'BASE SPLIT DEM'!B11932</f>
        <v>2048</v>
      </c>
      <c r="C11932" t="str">
        <f>'BASE SPLIT DEM'!C11932</f>
        <v>ADEMPASTRAINHOROABIK</v>
      </c>
      <c r="D11932" t="str">
        <f>'BASE SPLIT DEM'!D11932</f>
        <v>PASTRAINHO</v>
      </c>
      <c r="E11932" s="4">
        <f>'BASE SPLIT DEM'!E11932+IF('BASE SPLIT DEM'!E11932=0,0,_xlfn.IFNA(VLOOKUP(RIGHT(C11932,6),'Tuning parameter'!$A$3:$AC$11,HLOOKUP(B11932,'Tuning parameter'!$B$1:$AC$2,2,FALSE),FALSE),0))</f>
        <v>7.7108985147613898E-2</v>
      </c>
      <c r="F11932" t="str">
        <f>'BASE SPLIT DEM'!F6085</f>
        <v>PassengerTransportationIn BoundaryHome SchoolRailRegional</v>
      </c>
    </row>
    <row r="11933" spans="1:6" x14ac:dyDescent="0.25">
      <c r="A11933" t="str">
        <f>'BASE SPLIT DEM'!A6090</f>
        <v>TO</v>
      </c>
      <c r="B11933">
        <f>'BASE SPLIT DEM'!B11933</f>
        <v>2048</v>
      </c>
      <c r="C11933" t="str">
        <f>'BASE SPLIT DEM'!C11933</f>
        <v>ADEMPASTRAINNHRAIREG</v>
      </c>
      <c r="D11933" t="str">
        <f>'BASE SPLIT DEM'!D11933</f>
        <v>PASTRAINNH</v>
      </c>
      <c r="E11933" s="4">
        <f>'BASE SPLIT DEM'!E11933+IF('BASE SPLIT DEM'!E11933=0,0,_xlfn.IFNA(VLOOKUP(RIGHT(C11933,6),'Tuning parameter'!$A$3:$AC$11,HLOOKUP(B11933,'Tuning parameter'!$B$1:$AC$2,2,FALSE),FALSE),0))</f>
        <v>0</v>
      </c>
      <c r="F11933" t="str">
        <f>'BASE SPLIT DEM'!F6090</f>
        <v>PassengerTransportationIn BoundaryHome SchoolRoadInter-city Buses</v>
      </c>
    </row>
    <row r="11934" spans="1:6" x14ac:dyDescent="0.25">
      <c r="A11934" t="str">
        <f>'BASE SPLIT DEM'!A6091</f>
        <v>TO</v>
      </c>
      <c r="B11934">
        <f>'BASE SPLIT DEM'!B11934</f>
        <v>2048</v>
      </c>
      <c r="C11934" t="str">
        <f>'BASE SPLIT DEM'!C11934</f>
        <v>ADEMPASTRAINNHRAISUB</v>
      </c>
      <c r="D11934" t="str">
        <f>'BASE SPLIT DEM'!D11934</f>
        <v>PASTRAINNH</v>
      </c>
      <c r="E11934" s="4">
        <f>'BASE SPLIT DEM'!E11934+IF('BASE SPLIT DEM'!E11934=0,0,_xlfn.IFNA(VLOOKUP(RIGHT(C11934,6),'Tuning parameter'!$A$3:$AC$11,HLOOKUP(B11934,'Tuning parameter'!$B$1:$AC$2,2,FALSE),FALSE),0))</f>
        <v>0.11382314128305529</v>
      </c>
      <c r="F11934" t="str">
        <f>'BASE SPLIT DEM'!F6091</f>
        <v>PassengerTransportationIn BoundaryHome SchoolRoadInter-city Buses</v>
      </c>
    </row>
    <row r="11935" spans="1:6" x14ac:dyDescent="0.25">
      <c r="A11935" t="str">
        <f>'BASE SPLIT DEM'!A6092</f>
        <v>TO</v>
      </c>
      <c r="B11935">
        <f>'BASE SPLIT DEM'!B11935</f>
        <v>2048</v>
      </c>
      <c r="C11935" t="str">
        <f>'BASE SPLIT DEM'!C11935</f>
        <v>ADEMPASTRAINNHRAITRM</v>
      </c>
      <c r="D11935" t="str">
        <f>'BASE SPLIT DEM'!D11935</f>
        <v>PASTRAINNH</v>
      </c>
      <c r="E11935" s="4">
        <f>'BASE SPLIT DEM'!E11935+IF('BASE SPLIT DEM'!E11935=0,0,_xlfn.IFNA(VLOOKUP(RIGHT(C11935,6),'Tuning parameter'!$A$3:$AC$11,HLOOKUP(B11935,'Tuning parameter'!$B$1:$AC$2,2,FALSE),FALSE),0))</f>
        <v>1.366446603994528E-2</v>
      </c>
      <c r="F11935" t="str">
        <f>'BASE SPLIT DEM'!F6092</f>
        <v>PassengerTransportationIn BoundaryHome SchoolRoadInter-city Buses</v>
      </c>
    </row>
    <row r="11936" spans="1:6" x14ac:dyDescent="0.25">
      <c r="A11936" t="str">
        <f>'BASE SPLIT DEM'!A6093</f>
        <v>TO</v>
      </c>
      <c r="B11936">
        <f>'BASE SPLIT DEM'!B11936</f>
        <v>2048</v>
      </c>
      <c r="C11936" t="str">
        <f>'BASE SPLIT DEM'!C11936</f>
        <v>ADEMPASTRAINNHROABUS</v>
      </c>
      <c r="D11936" t="str">
        <f>'BASE SPLIT DEM'!D11936</f>
        <v>PASTRAINNH</v>
      </c>
      <c r="E11936" s="4">
        <f>'BASE SPLIT DEM'!E11936+IF('BASE SPLIT DEM'!E11936=0,0,_xlfn.IFNA(VLOOKUP(RIGHT(C11936,6),'Tuning parameter'!$A$3:$AC$11,HLOOKUP(B11936,'Tuning parameter'!$B$1:$AC$2,2,FALSE),FALSE),0))</f>
        <v>0.104763291917663</v>
      </c>
      <c r="F11936" t="str">
        <f>'BASE SPLIT DEM'!F6093</f>
        <v>PassengerTransportationIn BoundaryHome SchoolRoadInter-city Buses</v>
      </c>
    </row>
    <row r="11937" spans="1:6" x14ac:dyDescent="0.25">
      <c r="A11937" t="str">
        <f>'BASE SPLIT DEM'!A6095</f>
        <v>TO</v>
      </c>
      <c r="B11937">
        <f>'BASE SPLIT DEM'!B11937</f>
        <v>2048</v>
      </c>
      <c r="C11937" t="str">
        <f>'BASE SPLIT DEM'!C11937</f>
        <v>ADEMPASTRAINNHROACAR</v>
      </c>
      <c r="D11937" t="str">
        <f>'BASE SPLIT DEM'!D11937</f>
        <v>PASTRAINNH</v>
      </c>
      <c r="E11937" s="4">
        <f>'BASE SPLIT DEM'!E11937+IF('BASE SPLIT DEM'!E11937=0,0,_xlfn.IFNA(VLOOKUP(RIGHT(C11937,6),'Tuning parameter'!$A$3:$AC$11,HLOOKUP(B11937,'Tuning parameter'!$B$1:$AC$2,2,FALSE),FALSE),0))</f>
        <v>0.3206439924158056</v>
      </c>
      <c r="F11937" t="str">
        <f>'BASE SPLIT DEM'!F6095</f>
        <v>PassengerTransportationIn BoundaryHome SchoolRoadCars</v>
      </c>
    </row>
    <row r="11938" spans="1:6" x14ac:dyDescent="0.25">
      <c r="A11938" t="str">
        <f>'BASE SPLIT DEM'!A6099</f>
        <v>TO</v>
      </c>
      <c r="B11938">
        <f>'BASE SPLIT DEM'!B11938</f>
        <v>2048</v>
      </c>
      <c r="C11938" t="str">
        <f>'BASE SPLIT DEM'!C11938</f>
        <v>ADEMPASTRAINNHROATRU</v>
      </c>
      <c r="D11938" t="str">
        <f>'BASE SPLIT DEM'!D11938</f>
        <v>PASTRAINNH</v>
      </c>
      <c r="E11938" s="4">
        <f>'BASE SPLIT DEM'!E11938+IF('BASE SPLIT DEM'!E11938=0,0,_xlfn.IFNA(VLOOKUP(RIGHT(C11938,6),'Tuning parameter'!$A$3:$AC$11,HLOOKUP(B11938,'Tuning parameter'!$B$1:$AC$2,2,FALSE),FALSE),0))</f>
        <v>0.3206439924158056</v>
      </c>
      <c r="F11938" t="str">
        <f>'BASE SPLIT DEM'!F6099</f>
        <v>PassengerTransportationIn BoundaryHome SchoolRoadTruck</v>
      </c>
    </row>
    <row r="11939" spans="1:6" x14ac:dyDescent="0.25">
      <c r="A11939" t="str">
        <f>'BASE SPLIT DEM'!A6107</f>
        <v>TO</v>
      </c>
      <c r="B11939">
        <f>'BASE SPLIT DEM'!B11939</f>
        <v>2048</v>
      </c>
      <c r="C11939" t="str">
        <f>'BASE SPLIT DEM'!C11939</f>
        <v>ADEMPASTRAINNHROAMOR</v>
      </c>
      <c r="D11939" t="str">
        <f>'BASE SPLIT DEM'!D11939</f>
        <v>PASTRAINNH</v>
      </c>
      <c r="E11939" s="4">
        <f>'BASE SPLIT DEM'!E11939+IF('BASE SPLIT DEM'!E11939=0,0,_xlfn.IFNA(VLOOKUP(RIGHT(C11939,6),'Tuning parameter'!$A$3:$AC$11,HLOOKUP(B11939,'Tuning parameter'!$B$1:$AC$2,2,FALSE),FALSE),0))</f>
        <v>1.4885248595330699E-3</v>
      </c>
      <c r="F11939" t="str">
        <f>'BASE SPLIT DEM'!F6107</f>
        <v>PassengerTransportationIn BoundaryHome OtherRailRegional</v>
      </c>
    </row>
    <row r="11940" spans="1:6" x14ac:dyDescent="0.25">
      <c r="A11940" t="str">
        <f>'BASE SPLIT DEM'!A6113</f>
        <v>TO</v>
      </c>
      <c r="B11940">
        <f>'BASE SPLIT DEM'!B11940</f>
        <v>2048</v>
      </c>
      <c r="C11940" t="str">
        <f>'BASE SPLIT DEM'!C11940</f>
        <v>ADEMPASTRAINNHROAWAL</v>
      </c>
      <c r="D11940" t="str">
        <f>'BASE SPLIT DEM'!D11940</f>
        <v>PASTRAINNH</v>
      </c>
      <c r="E11940" s="4">
        <f>'BASE SPLIT DEM'!E11940+IF('BASE SPLIT DEM'!E11940=0,0,_xlfn.IFNA(VLOOKUP(RIGHT(C11940,6),'Tuning parameter'!$A$3:$AC$11,HLOOKUP(B11940,'Tuning parameter'!$B$1:$AC$2,2,FALSE),FALSE),0))</f>
        <v>4.7863605920575182E-2</v>
      </c>
      <c r="F11940" t="str">
        <f>'BASE SPLIT DEM'!F6113</f>
        <v>PassengerTransportationIn BoundaryHome OtherRoadInter-city Buses</v>
      </c>
    </row>
    <row r="11941" spans="1:6" x14ac:dyDescent="0.25">
      <c r="A11941" t="str">
        <f>'BASE SPLIT DEM'!A6114</f>
        <v>TO</v>
      </c>
      <c r="B11941">
        <f>'BASE SPLIT DEM'!B11941</f>
        <v>2048</v>
      </c>
      <c r="C11941" t="str">
        <f>'BASE SPLIT DEM'!C11941</f>
        <v>ADEMPASTRAINNHROABIK</v>
      </c>
      <c r="D11941" t="str">
        <f>'BASE SPLIT DEM'!D11941</f>
        <v>PASTRAINNH</v>
      </c>
      <c r="E11941" s="4">
        <f>'BASE SPLIT DEM'!E11941+IF('BASE SPLIT DEM'!E11941=0,0,_xlfn.IFNA(VLOOKUP(RIGHT(C11941,6),'Tuning parameter'!$A$3:$AC$11,HLOOKUP(B11941,'Tuning parameter'!$B$1:$AC$2,2,FALSE),FALSE),0))</f>
        <v>7.7108985147613898E-2</v>
      </c>
      <c r="F11941" t="str">
        <f>'BASE SPLIT DEM'!F6114</f>
        <v>PassengerTransportationIn BoundaryHome OtherRoadInter-city Buses</v>
      </c>
    </row>
    <row r="11942" spans="1:6" x14ac:dyDescent="0.25">
      <c r="A11942" t="str">
        <f>'BASE SPLIT DEM'!A6115</f>
        <v>TO</v>
      </c>
      <c r="B11942">
        <f>'BASE SPLIT DEM'!B11942</f>
        <v>2048</v>
      </c>
      <c r="C11942" t="str">
        <f>'BASE SPLIT DEM'!C11942</f>
        <v>ADEMPASTRAEXIHWRAIREG</v>
      </c>
      <c r="D11942" t="str">
        <f>'BASE SPLIT DEM'!D11942</f>
        <v>PASTRAEXIHW</v>
      </c>
      <c r="E11942" s="4">
        <f>'BASE SPLIT DEM'!E11942+IF('BASE SPLIT DEM'!E11942=0,0,_xlfn.IFNA(VLOOKUP(RIGHT(C11942,6),'Tuning parameter'!$A$3:$AC$11,HLOOKUP(B11942,'Tuning parameter'!$B$1:$AC$2,2,FALSE),FALSE),0))</f>
        <v>0.15732832600928601</v>
      </c>
      <c r="F11942" t="str">
        <f>'BASE SPLIT DEM'!F6115</f>
        <v>PassengerTransportationIn BoundaryHome OtherRoadInter-city Buses</v>
      </c>
    </row>
    <row r="11943" spans="1:6" x14ac:dyDescent="0.25">
      <c r="A11943" t="str">
        <f>'BASE SPLIT DEM'!A6116</f>
        <v>TO</v>
      </c>
      <c r="B11943">
        <f>'BASE SPLIT DEM'!B11943</f>
        <v>2048</v>
      </c>
      <c r="C11943" t="str">
        <f>'BASE SPLIT DEM'!C11943</f>
        <v>ADEMPASTRAEXIHWRAISUB</v>
      </c>
      <c r="D11943" t="str">
        <f>'BASE SPLIT DEM'!D11943</f>
        <v>PASTRAEXIHW</v>
      </c>
      <c r="E11943" s="4">
        <f>'BASE SPLIT DEM'!E11943+IF('BASE SPLIT DEM'!E11943=0,0,_xlfn.IFNA(VLOOKUP(RIGHT(C11943,6),'Tuning parameter'!$A$3:$AC$11,HLOOKUP(B11943,'Tuning parameter'!$B$1:$AC$2,2,FALSE),FALSE),0))</f>
        <v>3.9552473758510762E-3</v>
      </c>
      <c r="F11943" t="str">
        <f>'BASE SPLIT DEM'!F6116</f>
        <v>PassengerTransportationIn BoundaryHome OtherRoadInter-city Buses</v>
      </c>
    </row>
    <row r="11944" spans="1:6" x14ac:dyDescent="0.25">
      <c r="A11944" t="str">
        <f>'BASE SPLIT DEM'!A6129</f>
        <v>TO</v>
      </c>
      <c r="B11944">
        <f>'BASE SPLIT DEM'!B11944</f>
        <v>2048</v>
      </c>
      <c r="C11944" t="str">
        <f>'BASE SPLIT DEM'!C11944</f>
        <v>ADEMPASTRAEXIHWRAITRM</v>
      </c>
      <c r="D11944" t="str">
        <f>'BASE SPLIT DEM'!D11944</f>
        <v>PASTRAEXIHW</v>
      </c>
      <c r="E11944" s="4">
        <f>'BASE SPLIT DEM'!E11944+IF('BASE SPLIT DEM'!E11944=0,0,_xlfn.IFNA(VLOOKUP(RIGHT(C11944,6),'Tuning parameter'!$A$3:$AC$11,HLOOKUP(B11944,'Tuning parameter'!$B$1:$AC$2,2,FALSE),FALSE),0))</f>
        <v>0</v>
      </c>
      <c r="F11944" t="str">
        <f>'BASE SPLIT DEM'!F6129</f>
        <v>PassengerTransportationIn BoundaryNon Home basedRailRegional</v>
      </c>
    </row>
    <row r="11945" spans="1:6" x14ac:dyDescent="0.25">
      <c r="A11945" t="str">
        <f>'BASE SPLIT DEM'!A6135</f>
        <v>TO</v>
      </c>
      <c r="B11945">
        <f>'BASE SPLIT DEM'!B11945</f>
        <v>2048</v>
      </c>
      <c r="C11945" t="str">
        <f>'BASE SPLIT DEM'!C11945</f>
        <v>ADEMPASTRAEXIHWROABUS</v>
      </c>
      <c r="D11945" t="str">
        <f>'BASE SPLIT DEM'!D11945</f>
        <v>PASTRAEXIHW</v>
      </c>
      <c r="E11945" s="4">
        <f>'BASE SPLIT DEM'!E11945+IF('BASE SPLIT DEM'!E11945=0,0,_xlfn.IFNA(VLOOKUP(RIGHT(C11945,6),'Tuning parameter'!$A$3:$AC$11,HLOOKUP(B11945,'Tuning parameter'!$B$1:$AC$2,2,FALSE),FALSE),0))</f>
        <v>4.00619630969931E-2</v>
      </c>
      <c r="F11945" t="str">
        <f>'BASE SPLIT DEM'!F6135</f>
        <v>PassengerTransportationIn BoundaryNon Home basedRoadInter-city Buses</v>
      </c>
    </row>
    <row r="11946" spans="1:6" x14ac:dyDescent="0.25">
      <c r="A11946" t="str">
        <f>'BASE SPLIT DEM'!A6136</f>
        <v>TO</v>
      </c>
      <c r="B11946">
        <f>'BASE SPLIT DEM'!B11946</f>
        <v>2048</v>
      </c>
      <c r="C11946" t="str">
        <f>'BASE SPLIT DEM'!C11946</f>
        <v>ADEMPASTRAEXIHWROACAR</v>
      </c>
      <c r="D11946" t="str">
        <f>'BASE SPLIT DEM'!D11946</f>
        <v>PASTRAEXIHW</v>
      </c>
      <c r="E11946" s="4">
        <f>'BASE SPLIT DEM'!E11946+IF('BASE SPLIT DEM'!E11946=0,0,_xlfn.IFNA(VLOOKUP(RIGHT(C11946,6),'Tuning parameter'!$A$3:$AC$11,HLOOKUP(B11946,'Tuning parameter'!$B$1:$AC$2,2,FALSE),FALSE),0))</f>
        <v>0.36342961080857861</v>
      </c>
      <c r="F11946" t="str">
        <f>'BASE SPLIT DEM'!F6136</f>
        <v>PassengerTransportationIn BoundaryNon Home basedRoadInter-city Buses</v>
      </c>
    </row>
    <row r="11947" spans="1:6" x14ac:dyDescent="0.25">
      <c r="A11947" t="str">
        <f>'BASE SPLIT DEM'!A6137</f>
        <v>TO</v>
      </c>
      <c r="B11947">
        <f>'BASE SPLIT DEM'!B11947</f>
        <v>2048</v>
      </c>
      <c r="C11947" t="str">
        <f>'BASE SPLIT DEM'!C11947</f>
        <v>ADEMPASTRAEXIHWROATRU</v>
      </c>
      <c r="D11947" t="str">
        <f>'BASE SPLIT DEM'!D11947</f>
        <v>PASTRAEXIHW</v>
      </c>
      <c r="E11947" s="4">
        <f>'BASE SPLIT DEM'!E11947+IF('BASE SPLIT DEM'!E11947=0,0,_xlfn.IFNA(VLOOKUP(RIGHT(C11947,6),'Tuning parameter'!$A$3:$AC$11,HLOOKUP(B11947,'Tuning parameter'!$B$1:$AC$2,2,FALSE),FALSE),0))</f>
        <v>0.36342961080857861</v>
      </c>
      <c r="F11947" t="str">
        <f>'BASE SPLIT DEM'!F6137</f>
        <v>PassengerTransportationIn BoundaryNon Home basedRoadInter-city Buses</v>
      </c>
    </row>
    <row r="11948" spans="1:6" x14ac:dyDescent="0.25">
      <c r="A11948" t="str">
        <f>'BASE SPLIT DEM'!A6138</f>
        <v>TO</v>
      </c>
      <c r="B11948">
        <f>'BASE SPLIT DEM'!B11948</f>
        <v>2048</v>
      </c>
      <c r="C11948" t="str">
        <f>'BASE SPLIT DEM'!C11948</f>
        <v>ADEMPASTRAEXIHWROAMOR</v>
      </c>
      <c r="D11948" t="str">
        <f>'BASE SPLIT DEM'!D11948</f>
        <v>PASTRAEXIHW</v>
      </c>
      <c r="E11948" s="4">
        <f>'BASE SPLIT DEM'!E11948+IF('BASE SPLIT DEM'!E11948=0,0,_xlfn.IFNA(VLOOKUP(RIGHT(C11948,6),'Tuning parameter'!$A$3:$AC$11,HLOOKUP(B11948,'Tuning parameter'!$B$1:$AC$2,2,FALSE),FALSE),0))</f>
        <v>1.6686800761590501E-3</v>
      </c>
      <c r="F11948" t="str">
        <f>'BASE SPLIT DEM'!F6138</f>
        <v>PassengerTransportationIn BoundaryNon Home basedRoadInter-city Buses</v>
      </c>
    </row>
    <row r="11949" spans="1:6" x14ac:dyDescent="0.25">
      <c r="A11949" t="str">
        <f>'BASE SPLIT DEM'!A6139</f>
        <v>TO</v>
      </c>
      <c r="B11949">
        <f>'BASE SPLIT DEM'!B11949</f>
        <v>2048</v>
      </c>
      <c r="C11949" t="str">
        <f>'BASE SPLIT DEM'!C11949</f>
        <v>ADEMPASTRAEXIHWROAWAL</v>
      </c>
      <c r="D11949" t="str">
        <f>'BASE SPLIT DEM'!D11949</f>
        <v>PASTRAEXIHW</v>
      </c>
      <c r="E11949" s="4">
        <f>'BASE SPLIT DEM'!E11949+IF('BASE SPLIT DEM'!E11949=0,0,_xlfn.IFNA(VLOOKUP(RIGHT(C11949,6),'Tuning parameter'!$A$3:$AC$11,HLOOKUP(B11949,'Tuning parameter'!$B$1:$AC$2,2,FALSE),FALSE),0))</f>
        <v>3.2960374413734308E-3</v>
      </c>
      <c r="F11949" t="str">
        <f>'BASE SPLIT DEM'!F6139</f>
        <v>PassengerTransportationIn BoundaryNon Home basedRoadCars</v>
      </c>
    </row>
    <row r="11950" spans="1:6" x14ac:dyDescent="0.25">
      <c r="A11950" t="str">
        <f>'BASE SPLIT DEM'!A6143</f>
        <v>TO</v>
      </c>
      <c r="B11950">
        <f>'BASE SPLIT DEM'!B11950</f>
        <v>2048</v>
      </c>
      <c r="C11950" t="str">
        <f>'BASE SPLIT DEM'!C11950</f>
        <v>ADEMPASTRAEXIHWROABIK</v>
      </c>
      <c r="D11950" t="str">
        <f>'BASE SPLIT DEM'!D11950</f>
        <v>PASTRAEXIHW</v>
      </c>
      <c r="E11950" s="4">
        <f>'BASE SPLIT DEM'!E11950+IF('BASE SPLIT DEM'!E11950=0,0,_xlfn.IFNA(VLOOKUP(RIGHT(C11950,6),'Tuning parameter'!$A$3:$AC$11,HLOOKUP(B11950,'Tuning parameter'!$B$1:$AC$2,2,FALSE),FALSE),0))</f>
        <v>0</v>
      </c>
      <c r="F11950" t="str">
        <f>'BASE SPLIT DEM'!F6143</f>
        <v>PassengerTransportationIn BoundaryNon Home basedRoadTruck</v>
      </c>
    </row>
    <row r="11951" spans="1:6" x14ac:dyDescent="0.25">
      <c r="A11951" t="str">
        <f>'BASE SPLIT DEM'!A6151</f>
        <v>TO</v>
      </c>
      <c r="B11951">
        <f>'BASE SPLIT DEM'!B11951</f>
        <v>2048</v>
      </c>
      <c r="C11951" t="str">
        <f>'BASE SPLIT DEM'!C11951</f>
        <v>ADEMPASTRAEXIHSRAIREG</v>
      </c>
      <c r="D11951" t="str">
        <f>'BASE SPLIT DEM'!D11951</f>
        <v>PASTRAEXIHS</v>
      </c>
      <c r="E11951" s="4">
        <f>'BASE SPLIT DEM'!E11951+IF('BASE SPLIT DEM'!E11951=0,0,_xlfn.IFNA(VLOOKUP(RIGHT(C11951,6),'Tuning parameter'!$A$3:$AC$11,HLOOKUP(B11951,'Tuning parameter'!$B$1:$AC$2,2,FALSE),FALSE),0))</f>
        <v>0.15732832600928601</v>
      </c>
      <c r="F11951" t="str">
        <f>'BASE SPLIT DEM'!F6151</f>
        <v>PassengerTransportationExternal INHome WorkRailRegional</v>
      </c>
    </row>
    <row r="11952" spans="1:6" x14ac:dyDescent="0.25">
      <c r="A11952" t="str">
        <f>'BASE SPLIT DEM'!A6156</f>
        <v>TO</v>
      </c>
      <c r="B11952">
        <f>'BASE SPLIT DEM'!B11952</f>
        <v>2048</v>
      </c>
      <c r="C11952" t="str">
        <f>'BASE SPLIT DEM'!C11952</f>
        <v>ADEMPASTRAEXIHSRAISUB</v>
      </c>
      <c r="D11952" t="str">
        <f>'BASE SPLIT DEM'!D11952</f>
        <v>PASTRAEXIHS</v>
      </c>
      <c r="E11952" s="4">
        <f>'BASE SPLIT DEM'!E11952+IF('BASE SPLIT DEM'!E11952=0,0,_xlfn.IFNA(VLOOKUP(RIGHT(C11952,6),'Tuning parameter'!$A$3:$AC$11,HLOOKUP(B11952,'Tuning parameter'!$B$1:$AC$2,2,FALSE),FALSE),0))</f>
        <v>3.9552473758510762E-3</v>
      </c>
      <c r="F11952" t="str">
        <f>'BASE SPLIT DEM'!F6156</f>
        <v>PassengerTransportationExternal INHome WorkRoadInter-city Buses</v>
      </c>
    </row>
    <row r="11953" spans="1:6" x14ac:dyDescent="0.25">
      <c r="A11953" t="str">
        <f>'BASE SPLIT DEM'!A6160</f>
        <v>TO</v>
      </c>
      <c r="B11953">
        <f>'BASE SPLIT DEM'!B11953</f>
        <v>2048</v>
      </c>
      <c r="C11953" t="str">
        <f>'BASE SPLIT DEM'!C11953</f>
        <v>ADEMPASTRAEXIHSRAITRM</v>
      </c>
      <c r="D11953" t="str">
        <f>'BASE SPLIT DEM'!D11953</f>
        <v>PASTRAEXIHS</v>
      </c>
      <c r="E11953" s="4">
        <f>'BASE SPLIT DEM'!E11953+IF('BASE SPLIT DEM'!E11953=0,0,_xlfn.IFNA(VLOOKUP(RIGHT(C11953,6),'Tuning parameter'!$A$3:$AC$11,HLOOKUP(B11953,'Tuning parameter'!$B$1:$AC$2,2,FALSE),FALSE),0))</f>
        <v>0</v>
      </c>
      <c r="F11953" t="str">
        <f>'BASE SPLIT DEM'!F6160</f>
        <v>PassengerTransportationExternal INHome WorkRoadInter-city Buses</v>
      </c>
    </row>
    <row r="11954" spans="1:6" x14ac:dyDescent="0.25">
      <c r="A11954" t="str">
        <f>'BASE SPLIT DEM'!A6173</f>
        <v>TO</v>
      </c>
      <c r="B11954">
        <f>'BASE SPLIT DEM'!B11954</f>
        <v>2048</v>
      </c>
      <c r="C11954" t="str">
        <f>'BASE SPLIT DEM'!C11954</f>
        <v>ADEMPASTRAEXIHSROABUS</v>
      </c>
      <c r="D11954" t="str">
        <f>'BASE SPLIT DEM'!D11954</f>
        <v>PASTRAEXIHS</v>
      </c>
      <c r="E11954" s="4">
        <f>'BASE SPLIT DEM'!E11954+IF('BASE SPLIT DEM'!E11954=0,0,_xlfn.IFNA(VLOOKUP(RIGHT(C11954,6),'Tuning parameter'!$A$3:$AC$11,HLOOKUP(B11954,'Tuning parameter'!$B$1:$AC$2,2,FALSE),FALSE),0))</f>
        <v>4.00619630969931E-2</v>
      </c>
      <c r="F11954" t="str">
        <f>'BASE SPLIT DEM'!F6173</f>
        <v>PassengerTransportationExternal INHome SchoolRailRegional</v>
      </c>
    </row>
    <row r="11955" spans="1:6" x14ac:dyDescent="0.25">
      <c r="A11955" t="str">
        <f>'BASE SPLIT DEM'!A6178</f>
        <v>TO</v>
      </c>
      <c r="B11955">
        <f>'BASE SPLIT DEM'!B11955</f>
        <v>2048</v>
      </c>
      <c r="C11955" t="str">
        <f>'BASE SPLIT DEM'!C11955</f>
        <v>ADEMPASTRAEXIHSROACAR</v>
      </c>
      <c r="D11955" t="str">
        <f>'BASE SPLIT DEM'!D11955</f>
        <v>PASTRAEXIHS</v>
      </c>
      <c r="E11955" s="4">
        <f>'BASE SPLIT DEM'!E11955+IF('BASE SPLIT DEM'!E11955=0,0,_xlfn.IFNA(VLOOKUP(RIGHT(C11955,6),'Tuning parameter'!$A$3:$AC$11,HLOOKUP(B11955,'Tuning parameter'!$B$1:$AC$2,2,FALSE),FALSE),0))</f>
        <v>0.36342961080857861</v>
      </c>
      <c r="F11955" t="str">
        <f>'BASE SPLIT DEM'!F6178</f>
        <v>PassengerTransportationExternal INHome SchoolRoadInter-city Buses</v>
      </c>
    </row>
    <row r="11956" spans="1:6" x14ac:dyDescent="0.25">
      <c r="A11956" t="str">
        <f>'BASE SPLIT DEM'!A6183</f>
        <v>TO</v>
      </c>
      <c r="B11956">
        <f>'BASE SPLIT DEM'!B11956</f>
        <v>2048</v>
      </c>
      <c r="C11956" t="str">
        <f>'BASE SPLIT DEM'!C11956</f>
        <v>ADEMPASTRAEXIHSROATRU</v>
      </c>
      <c r="D11956" t="str">
        <f>'BASE SPLIT DEM'!D11956</f>
        <v>PASTRAEXIHS</v>
      </c>
      <c r="E11956" s="4">
        <f>'BASE SPLIT DEM'!E11956+IF('BASE SPLIT DEM'!E11956=0,0,_xlfn.IFNA(VLOOKUP(RIGHT(C11956,6),'Tuning parameter'!$A$3:$AC$11,HLOOKUP(B11956,'Tuning parameter'!$B$1:$AC$2,2,FALSE),FALSE),0))</f>
        <v>0.36342961080857861</v>
      </c>
      <c r="F11956" t="str">
        <f>'BASE SPLIT DEM'!F6183</f>
        <v>PassengerTransportationExternal INHome SchoolRoadCars</v>
      </c>
    </row>
    <row r="11957" spans="1:6" x14ac:dyDescent="0.25">
      <c r="A11957" t="str">
        <f>'BASE SPLIT DEM'!A6187</f>
        <v>TO</v>
      </c>
      <c r="B11957">
        <f>'BASE SPLIT DEM'!B11957</f>
        <v>2048</v>
      </c>
      <c r="C11957" t="str">
        <f>'BASE SPLIT DEM'!C11957</f>
        <v>ADEMPASTRAEXIHSROAMOR</v>
      </c>
      <c r="D11957" t="str">
        <f>'BASE SPLIT DEM'!D11957</f>
        <v>PASTRAEXIHS</v>
      </c>
      <c r="E11957" s="4">
        <f>'BASE SPLIT DEM'!E11957+IF('BASE SPLIT DEM'!E11957=0,0,_xlfn.IFNA(VLOOKUP(RIGHT(C11957,6),'Tuning parameter'!$A$3:$AC$11,HLOOKUP(B11957,'Tuning parameter'!$B$1:$AC$2,2,FALSE),FALSE),0))</f>
        <v>1.6686800761590501E-3</v>
      </c>
      <c r="F11957" t="str">
        <f>'BASE SPLIT DEM'!F6187</f>
        <v>PassengerTransportationExternal INHome SchoolRoadTruck</v>
      </c>
    </row>
    <row r="11958" spans="1:6" x14ac:dyDescent="0.25">
      <c r="A11958" t="str">
        <f>'BASE SPLIT DEM'!A6200</f>
        <v>TO</v>
      </c>
      <c r="B11958">
        <f>'BASE SPLIT DEM'!B11958</f>
        <v>2048</v>
      </c>
      <c r="C11958" t="str">
        <f>'BASE SPLIT DEM'!C11958</f>
        <v>ADEMPASTRAEXIHSROAWAL</v>
      </c>
      <c r="D11958" t="str">
        <f>'BASE SPLIT DEM'!D11958</f>
        <v>PASTRAEXIHS</v>
      </c>
      <c r="E11958" s="4">
        <f>'BASE SPLIT DEM'!E11958+IF('BASE SPLIT DEM'!E11958=0,0,_xlfn.IFNA(VLOOKUP(RIGHT(C11958,6),'Tuning parameter'!$A$3:$AC$11,HLOOKUP(B11958,'Tuning parameter'!$B$1:$AC$2,2,FALSE),FALSE),0))</f>
        <v>3.2960374413734308E-3</v>
      </c>
      <c r="F11958" t="str">
        <f>'BASE SPLIT DEM'!F6200</f>
        <v>PassengerTransportationExternal INHome OtherRoadInter-city Buses</v>
      </c>
    </row>
    <row r="11959" spans="1:6" x14ac:dyDescent="0.25">
      <c r="A11959" t="str">
        <f>'BASE SPLIT DEM'!A6204</f>
        <v>TO</v>
      </c>
      <c r="B11959">
        <f>'BASE SPLIT DEM'!B11959</f>
        <v>2048</v>
      </c>
      <c r="C11959" t="str">
        <f>'BASE SPLIT DEM'!C11959</f>
        <v>ADEMPASTRAEXIHSROABIK</v>
      </c>
      <c r="D11959" t="str">
        <f>'BASE SPLIT DEM'!D11959</f>
        <v>PASTRAEXIHS</v>
      </c>
      <c r="E11959" s="4">
        <f>'BASE SPLIT DEM'!E11959+IF('BASE SPLIT DEM'!E11959=0,0,_xlfn.IFNA(VLOOKUP(RIGHT(C11959,6),'Tuning parameter'!$A$3:$AC$11,HLOOKUP(B11959,'Tuning parameter'!$B$1:$AC$2,2,FALSE),FALSE),0))</f>
        <v>0</v>
      </c>
      <c r="F11959" t="str">
        <f>'BASE SPLIT DEM'!F6204</f>
        <v>PassengerTransportationExternal INHome OtherRoadInter-city Buses</v>
      </c>
    </row>
    <row r="11960" spans="1:6" x14ac:dyDescent="0.25">
      <c r="A11960" t="str">
        <f>'BASE SPLIT DEM'!A6222</f>
        <v>TO</v>
      </c>
      <c r="B11960">
        <f>'BASE SPLIT DEM'!B11960</f>
        <v>2048</v>
      </c>
      <c r="C11960" t="str">
        <f>'BASE SPLIT DEM'!C11960</f>
        <v>ADEMPASTRAEXIHORAIREG</v>
      </c>
      <c r="D11960" t="str">
        <f>'BASE SPLIT DEM'!D11960</f>
        <v>PASTRAEXIHO</v>
      </c>
      <c r="E11960" s="4">
        <f>'BASE SPLIT DEM'!E11960+IF('BASE SPLIT DEM'!E11960=0,0,_xlfn.IFNA(VLOOKUP(RIGHT(C11960,6),'Tuning parameter'!$A$3:$AC$11,HLOOKUP(B11960,'Tuning parameter'!$B$1:$AC$2,2,FALSE),FALSE),0))</f>
        <v>0.15732832600928601</v>
      </c>
      <c r="F11960" t="str">
        <f>'BASE SPLIT DEM'!F6222</f>
        <v>PassengerTransportationExternal INNon Home basedRoadInter-city Buses</v>
      </c>
    </row>
    <row r="11961" spans="1:6" x14ac:dyDescent="0.25">
      <c r="A11961" t="str">
        <f>'BASE SPLIT DEM'!A6226</f>
        <v>TO</v>
      </c>
      <c r="B11961">
        <f>'BASE SPLIT DEM'!B11961</f>
        <v>2048</v>
      </c>
      <c r="C11961" t="str">
        <f>'BASE SPLIT DEM'!C11961</f>
        <v>ADEMPASTRAEXIHORAISUB</v>
      </c>
      <c r="D11961" t="str">
        <f>'BASE SPLIT DEM'!D11961</f>
        <v>PASTRAEXIHO</v>
      </c>
      <c r="E11961" s="4">
        <f>'BASE SPLIT DEM'!E11961+IF('BASE SPLIT DEM'!E11961=0,0,_xlfn.IFNA(VLOOKUP(RIGHT(C11961,6),'Tuning parameter'!$A$3:$AC$11,HLOOKUP(B11961,'Tuning parameter'!$B$1:$AC$2,2,FALSE),FALSE),0))</f>
        <v>3.9552473758510762E-3</v>
      </c>
      <c r="F11961" t="str">
        <f>'BASE SPLIT DEM'!F6226</f>
        <v>PassengerTransportationExternal INNon Home basedRoadInter-city Buses</v>
      </c>
    </row>
    <row r="11962" spans="1:6" x14ac:dyDescent="0.25">
      <c r="A11962" t="str">
        <f>'BASE SPLIT DEM'!A6227</f>
        <v>TO</v>
      </c>
      <c r="B11962">
        <f>'BASE SPLIT DEM'!B11962</f>
        <v>2048</v>
      </c>
      <c r="C11962" t="str">
        <f>'BASE SPLIT DEM'!C11962</f>
        <v>ADEMPASTRAEXIHORAITRM</v>
      </c>
      <c r="D11962" t="str">
        <f>'BASE SPLIT DEM'!D11962</f>
        <v>PASTRAEXIHO</v>
      </c>
      <c r="E11962" s="4">
        <f>'BASE SPLIT DEM'!E11962+IF('BASE SPLIT DEM'!E11962=0,0,_xlfn.IFNA(VLOOKUP(RIGHT(C11962,6),'Tuning parameter'!$A$3:$AC$11,HLOOKUP(B11962,'Tuning parameter'!$B$1:$AC$2,2,FALSE),FALSE),0))</f>
        <v>0</v>
      </c>
      <c r="F11962" t="str">
        <f>'BASE SPLIT DEM'!F6227</f>
        <v>PassengerTransportationExternal INNon Home basedRoadCars</v>
      </c>
    </row>
    <row r="11963" spans="1:6" x14ac:dyDescent="0.25">
      <c r="A11963" t="str">
        <f>'BASE SPLIT DEM'!A6231</f>
        <v>TO</v>
      </c>
      <c r="B11963">
        <f>'BASE SPLIT DEM'!B11963</f>
        <v>2048</v>
      </c>
      <c r="C11963" t="str">
        <f>'BASE SPLIT DEM'!C11963</f>
        <v>ADEMPASTRAEXIHOROABUS</v>
      </c>
      <c r="D11963" t="str">
        <f>'BASE SPLIT DEM'!D11963</f>
        <v>PASTRAEXIHO</v>
      </c>
      <c r="E11963" s="4">
        <f>'BASE SPLIT DEM'!E11963+IF('BASE SPLIT DEM'!E11963=0,0,_xlfn.IFNA(VLOOKUP(RIGHT(C11963,6),'Tuning parameter'!$A$3:$AC$11,HLOOKUP(B11963,'Tuning parameter'!$B$1:$AC$2,2,FALSE),FALSE),0))</f>
        <v>4.00619630969931E-2</v>
      </c>
      <c r="F11963" t="str">
        <f>'BASE SPLIT DEM'!F6231</f>
        <v>PassengerTransportationExternal INNon Home basedRoadTruck</v>
      </c>
    </row>
    <row r="11964" spans="1:6" x14ac:dyDescent="0.25">
      <c r="A11964" t="str">
        <f>'BASE SPLIT DEM'!A6239</f>
        <v>TO</v>
      </c>
      <c r="B11964">
        <f>'BASE SPLIT DEM'!B11964</f>
        <v>2048</v>
      </c>
      <c r="C11964" t="str">
        <f>'BASE SPLIT DEM'!C11964</f>
        <v>ADEMPASTRAEXIHOROACAR</v>
      </c>
      <c r="D11964" t="str">
        <f>'BASE SPLIT DEM'!D11964</f>
        <v>PASTRAEXIHO</v>
      </c>
      <c r="E11964" s="4">
        <f>'BASE SPLIT DEM'!E11964+IF('BASE SPLIT DEM'!E11964=0,0,_xlfn.IFNA(VLOOKUP(RIGHT(C11964,6),'Tuning parameter'!$A$3:$AC$11,HLOOKUP(B11964,'Tuning parameter'!$B$1:$AC$2,2,FALSE),FALSE),0))</f>
        <v>0.36342961080857861</v>
      </c>
      <c r="F11964" t="str">
        <f>'BASE SPLIT DEM'!F6239</f>
        <v>PassengerTransportationExternal OUTHome WorkRailRegional</v>
      </c>
    </row>
    <row r="11965" spans="1:6" x14ac:dyDescent="0.25">
      <c r="A11965" t="str">
        <f>'BASE SPLIT DEM'!A6244</f>
        <v>TO</v>
      </c>
      <c r="B11965">
        <f>'BASE SPLIT DEM'!B11965</f>
        <v>2048</v>
      </c>
      <c r="C11965" t="str">
        <f>'BASE SPLIT DEM'!C11965</f>
        <v>ADEMPASTRAEXIHOROATRU</v>
      </c>
      <c r="D11965" t="str">
        <f>'BASE SPLIT DEM'!D11965</f>
        <v>PASTRAEXIHO</v>
      </c>
      <c r="E11965" s="4">
        <f>'BASE SPLIT DEM'!E11965+IF('BASE SPLIT DEM'!E11965=0,0,_xlfn.IFNA(VLOOKUP(RIGHT(C11965,6),'Tuning parameter'!$A$3:$AC$11,HLOOKUP(B11965,'Tuning parameter'!$B$1:$AC$2,2,FALSE),FALSE),0))</f>
        <v>0.36342961080857861</v>
      </c>
      <c r="F11965" t="str">
        <f>'BASE SPLIT DEM'!F6244</f>
        <v>PassengerTransportationExternal OUTHome WorkRoadInter-city Buses</v>
      </c>
    </row>
    <row r="11966" spans="1:6" x14ac:dyDescent="0.25">
      <c r="A11966" t="str">
        <f>'BASE SPLIT DEM'!A6248</f>
        <v>TO</v>
      </c>
      <c r="B11966">
        <f>'BASE SPLIT DEM'!B11966</f>
        <v>2048</v>
      </c>
      <c r="C11966" t="str">
        <f>'BASE SPLIT DEM'!C11966</f>
        <v>ADEMPASTRAEXIHOROAMOR</v>
      </c>
      <c r="D11966" t="str">
        <f>'BASE SPLIT DEM'!D11966</f>
        <v>PASTRAEXIHO</v>
      </c>
      <c r="E11966" s="4">
        <f>'BASE SPLIT DEM'!E11966+IF('BASE SPLIT DEM'!E11966=0,0,_xlfn.IFNA(VLOOKUP(RIGHT(C11966,6),'Tuning parameter'!$A$3:$AC$11,HLOOKUP(B11966,'Tuning parameter'!$B$1:$AC$2,2,FALSE),FALSE),0))</f>
        <v>1.6686800761590501E-3</v>
      </c>
      <c r="F11966" t="str">
        <f>'BASE SPLIT DEM'!F6248</f>
        <v>PassengerTransportationExternal OUTHome WorkRoadInter-city Buses</v>
      </c>
    </row>
    <row r="11967" spans="1:6" x14ac:dyDescent="0.25">
      <c r="A11967" t="str">
        <f>'BASE SPLIT DEM'!A6261</f>
        <v>TO</v>
      </c>
      <c r="B11967">
        <f>'BASE SPLIT DEM'!B11967</f>
        <v>2048</v>
      </c>
      <c r="C11967" t="str">
        <f>'BASE SPLIT DEM'!C11967</f>
        <v>ADEMPASTRAEXIHOROAWAL</v>
      </c>
      <c r="D11967" t="str">
        <f>'BASE SPLIT DEM'!D11967</f>
        <v>PASTRAEXIHO</v>
      </c>
      <c r="E11967" s="4">
        <f>'BASE SPLIT DEM'!E11967+IF('BASE SPLIT DEM'!E11967=0,0,_xlfn.IFNA(VLOOKUP(RIGHT(C11967,6),'Tuning parameter'!$A$3:$AC$11,HLOOKUP(B11967,'Tuning parameter'!$B$1:$AC$2,2,FALSE),FALSE),0))</f>
        <v>3.2960374413734308E-3</v>
      </c>
      <c r="F11967" t="str">
        <f>'BASE SPLIT DEM'!F6261</f>
        <v>PassengerTransportationExternal OUTHome SchoolRailRegional</v>
      </c>
    </row>
    <row r="11968" spans="1:6" x14ac:dyDescent="0.25">
      <c r="A11968" t="str">
        <f>'BASE SPLIT DEM'!A6266</f>
        <v>TO</v>
      </c>
      <c r="B11968">
        <f>'BASE SPLIT DEM'!B11968</f>
        <v>2048</v>
      </c>
      <c r="C11968" t="str">
        <f>'BASE SPLIT DEM'!C11968</f>
        <v>ADEMPASTRAEXIHOROABIK</v>
      </c>
      <c r="D11968" t="str">
        <f>'BASE SPLIT DEM'!D11968</f>
        <v>PASTRAEXIHO</v>
      </c>
      <c r="E11968" s="4">
        <f>'BASE SPLIT DEM'!E11968+IF('BASE SPLIT DEM'!E11968=0,0,_xlfn.IFNA(VLOOKUP(RIGHT(C11968,6),'Tuning parameter'!$A$3:$AC$11,HLOOKUP(B11968,'Tuning parameter'!$B$1:$AC$2,2,FALSE),FALSE),0))</f>
        <v>0</v>
      </c>
      <c r="F11968" t="str">
        <f>'BASE SPLIT DEM'!F6266</f>
        <v>PassengerTransportationExternal OUTHome SchoolRoadInter-city Buses</v>
      </c>
    </row>
    <row r="11969" spans="1:6" x14ac:dyDescent="0.25">
      <c r="A11969" t="str">
        <f>'BASE SPLIT DEM'!A6271</f>
        <v>TO</v>
      </c>
      <c r="B11969">
        <f>'BASE SPLIT DEM'!B11969</f>
        <v>2048</v>
      </c>
      <c r="C11969" t="str">
        <f>'BASE SPLIT DEM'!C11969</f>
        <v>ADEMPASTRAEXINHRAIREG</v>
      </c>
      <c r="D11969" t="str">
        <f>'BASE SPLIT DEM'!D11969</f>
        <v>PASTRAEXINH</v>
      </c>
      <c r="E11969" s="4">
        <f>'BASE SPLIT DEM'!E11969+IF('BASE SPLIT DEM'!E11969=0,0,_xlfn.IFNA(VLOOKUP(RIGHT(C11969,6),'Tuning parameter'!$A$3:$AC$11,HLOOKUP(B11969,'Tuning parameter'!$B$1:$AC$2,2,FALSE),FALSE),0))</f>
        <v>0.15732832600928601</v>
      </c>
      <c r="F11969" t="str">
        <f>'BASE SPLIT DEM'!F6271</f>
        <v>PassengerTransportationExternal OUTHome SchoolRoadCars</v>
      </c>
    </row>
    <row r="11970" spans="1:6" x14ac:dyDescent="0.25">
      <c r="A11970" t="str">
        <f>'BASE SPLIT DEM'!A6275</f>
        <v>TO</v>
      </c>
      <c r="B11970">
        <f>'BASE SPLIT DEM'!B11970</f>
        <v>2048</v>
      </c>
      <c r="C11970" t="str">
        <f>'BASE SPLIT DEM'!C11970</f>
        <v>ADEMPASTRAEXINHRAISUB</v>
      </c>
      <c r="D11970" t="str">
        <f>'BASE SPLIT DEM'!D11970</f>
        <v>PASTRAEXINH</v>
      </c>
      <c r="E11970" s="4">
        <f>'BASE SPLIT DEM'!E11970+IF('BASE SPLIT DEM'!E11970=0,0,_xlfn.IFNA(VLOOKUP(RIGHT(C11970,6),'Tuning parameter'!$A$3:$AC$11,HLOOKUP(B11970,'Tuning parameter'!$B$1:$AC$2,2,FALSE),FALSE),0))</f>
        <v>3.9552473758510762E-3</v>
      </c>
      <c r="F11970" t="str">
        <f>'BASE SPLIT DEM'!F6275</f>
        <v>PassengerTransportationExternal OUTHome SchoolRoadTruck</v>
      </c>
    </row>
    <row r="11971" spans="1:6" x14ac:dyDescent="0.25">
      <c r="A11971" t="str">
        <f>'BASE SPLIT DEM'!A6288</f>
        <v>TO</v>
      </c>
      <c r="B11971">
        <f>'BASE SPLIT DEM'!B11971</f>
        <v>2048</v>
      </c>
      <c r="C11971" t="str">
        <f>'BASE SPLIT DEM'!C11971</f>
        <v>ADEMPASTRAEXINHRAITRM</v>
      </c>
      <c r="D11971" t="str">
        <f>'BASE SPLIT DEM'!D11971</f>
        <v>PASTRAEXINH</v>
      </c>
      <c r="E11971" s="4">
        <f>'BASE SPLIT DEM'!E11971+IF('BASE SPLIT DEM'!E11971=0,0,_xlfn.IFNA(VLOOKUP(RIGHT(C11971,6),'Tuning parameter'!$A$3:$AC$11,HLOOKUP(B11971,'Tuning parameter'!$B$1:$AC$2,2,FALSE),FALSE),0))</f>
        <v>0</v>
      </c>
      <c r="F11971" t="str">
        <f>'BASE SPLIT DEM'!F6288</f>
        <v>PassengerTransportationExternal OUTHome OtherRoadInter-city Buses</v>
      </c>
    </row>
    <row r="11972" spans="1:6" x14ac:dyDescent="0.25">
      <c r="A11972" t="str">
        <f>'BASE SPLIT DEM'!A6292</f>
        <v>TO</v>
      </c>
      <c r="B11972">
        <f>'BASE SPLIT DEM'!B11972</f>
        <v>2048</v>
      </c>
      <c r="C11972" t="str">
        <f>'BASE SPLIT DEM'!C11972</f>
        <v>ADEMPASTRAEXINHROABUS</v>
      </c>
      <c r="D11972" t="str">
        <f>'BASE SPLIT DEM'!D11972</f>
        <v>PASTRAEXINH</v>
      </c>
      <c r="E11972" s="4">
        <f>'BASE SPLIT DEM'!E11972+IF('BASE SPLIT DEM'!E11972=0,0,_xlfn.IFNA(VLOOKUP(RIGHT(C11972,6),'Tuning parameter'!$A$3:$AC$11,HLOOKUP(B11972,'Tuning parameter'!$B$1:$AC$2,2,FALSE),FALSE),0))</f>
        <v>4.00619630969931E-2</v>
      </c>
      <c r="F11972" t="str">
        <f>'BASE SPLIT DEM'!F6292</f>
        <v>PassengerTransportationExternal OUTHome OtherRoadInter-city Buses</v>
      </c>
    </row>
    <row r="11973" spans="1:6" x14ac:dyDescent="0.25">
      <c r="A11973" t="str">
        <f>'BASE SPLIT DEM'!A6310</f>
        <v>TO</v>
      </c>
      <c r="B11973">
        <f>'BASE SPLIT DEM'!B11973</f>
        <v>2048</v>
      </c>
      <c r="C11973" t="str">
        <f>'BASE SPLIT DEM'!C11973</f>
        <v>ADEMPASTRAEXINHROACAR</v>
      </c>
      <c r="D11973" t="str">
        <f>'BASE SPLIT DEM'!D11973</f>
        <v>PASTRAEXINH</v>
      </c>
      <c r="E11973" s="4">
        <f>'BASE SPLIT DEM'!E11973+IF('BASE SPLIT DEM'!E11973=0,0,_xlfn.IFNA(VLOOKUP(RIGHT(C11973,6),'Tuning parameter'!$A$3:$AC$11,HLOOKUP(B11973,'Tuning parameter'!$B$1:$AC$2,2,FALSE),FALSE),0))</f>
        <v>0.36342961080857861</v>
      </c>
      <c r="F11973" t="str">
        <f>'BASE SPLIT DEM'!F6310</f>
        <v>PassengerTransportationExternal OUTNon Home basedRoadInter-city Buses</v>
      </c>
    </row>
    <row r="11974" spans="1:6" x14ac:dyDescent="0.25">
      <c r="A11974" t="str">
        <f>'BASE SPLIT DEM'!A6314</f>
        <v>TO</v>
      </c>
      <c r="B11974">
        <f>'BASE SPLIT DEM'!B11974</f>
        <v>2048</v>
      </c>
      <c r="C11974" t="str">
        <f>'BASE SPLIT DEM'!C11974</f>
        <v>ADEMPASTRAEXINHROATRU</v>
      </c>
      <c r="D11974" t="str">
        <f>'BASE SPLIT DEM'!D11974</f>
        <v>PASTRAEXINH</v>
      </c>
      <c r="E11974" s="4">
        <f>'BASE SPLIT DEM'!E11974+IF('BASE SPLIT DEM'!E11974=0,0,_xlfn.IFNA(VLOOKUP(RIGHT(C11974,6),'Tuning parameter'!$A$3:$AC$11,HLOOKUP(B11974,'Tuning parameter'!$B$1:$AC$2,2,FALSE),FALSE),0))</f>
        <v>0.36342961080857861</v>
      </c>
      <c r="F11974" t="str">
        <f>'BASE SPLIT DEM'!F6314</f>
        <v>PassengerTransportationExternal OUTNon Home basedRoadInter-city Buses</v>
      </c>
    </row>
    <row r="11975" spans="1:6" x14ac:dyDescent="0.25">
      <c r="A11975" t="str">
        <f>'BASE SPLIT DEM'!A6315</f>
        <v>TO</v>
      </c>
      <c r="B11975">
        <f>'BASE SPLIT DEM'!B11975</f>
        <v>2048</v>
      </c>
      <c r="C11975" t="str">
        <f>'BASE SPLIT DEM'!C11975</f>
        <v>ADEMPASTRAEXINHROAMOR</v>
      </c>
      <c r="D11975" t="str">
        <f>'BASE SPLIT DEM'!D11975</f>
        <v>PASTRAEXINH</v>
      </c>
      <c r="E11975" s="4">
        <f>'BASE SPLIT DEM'!E11975+IF('BASE SPLIT DEM'!E11975=0,0,_xlfn.IFNA(VLOOKUP(RIGHT(C11975,6),'Tuning parameter'!$A$3:$AC$11,HLOOKUP(B11975,'Tuning parameter'!$B$1:$AC$2,2,FALSE),FALSE),0))</f>
        <v>1.6686800761590501E-3</v>
      </c>
      <c r="F11975" t="str">
        <f>'BASE SPLIT DEM'!F6315</f>
        <v>PassengerTransportationExternal OUTNon Home basedRoadCars</v>
      </c>
    </row>
    <row r="11976" spans="1:6" x14ac:dyDescent="0.25">
      <c r="A11976" t="str">
        <f>'BASE SPLIT DEM'!A6319</f>
        <v>TO</v>
      </c>
      <c r="B11976">
        <f>'BASE SPLIT DEM'!B11976</f>
        <v>2048</v>
      </c>
      <c r="C11976" t="str">
        <f>'BASE SPLIT DEM'!C11976</f>
        <v>ADEMPASTRAEXINHROAWAL</v>
      </c>
      <c r="D11976" t="str">
        <f>'BASE SPLIT DEM'!D11976</f>
        <v>PASTRAEXINH</v>
      </c>
      <c r="E11976" s="4">
        <f>'BASE SPLIT DEM'!E11976+IF('BASE SPLIT DEM'!E11976=0,0,_xlfn.IFNA(VLOOKUP(RIGHT(C11976,6),'Tuning parameter'!$A$3:$AC$11,HLOOKUP(B11976,'Tuning parameter'!$B$1:$AC$2,2,FALSE),FALSE),0))</f>
        <v>3.2960374413734308E-3</v>
      </c>
      <c r="F11976" t="str">
        <f>'BASE SPLIT DEM'!F6319</f>
        <v>PassengerTransportationExternal OUTNon Home basedRoadTruck</v>
      </c>
    </row>
    <row r="11977" spans="1:6" x14ac:dyDescent="0.25">
      <c r="A11977" t="str">
        <f>'BASE SPLIT DEM'!A6435</f>
        <v>TO</v>
      </c>
      <c r="B11977">
        <f>'BASE SPLIT DEM'!B11977</f>
        <v>2048</v>
      </c>
      <c r="C11977" t="str">
        <f>'BASE SPLIT DEM'!C11977</f>
        <v>ADEMPASTRAEXINHROABIK</v>
      </c>
      <c r="D11977" t="str">
        <f>'BASE SPLIT DEM'!D11977</f>
        <v>PASTRAEXINH</v>
      </c>
      <c r="E11977" s="4">
        <f>'BASE SPLIT DEM'!E11977+IF('BASE SPLIT DEM'!E11977=0,0,_xlfn.IFNA(VLOOKUP(RIGHT(C11977,6),'Tuning parameter'!$A$3:$AC$11,HLOOKUP(B11977,'Tuning parameter'!$B$1:$AC$2,2,FALSE),FALSE),0))</f>
        <v>0</v>
      </c>
      <c r="F11977" t="str">
        <f>'BASE SPLIT DEM'!F6435</f>
        <v>PassengerTransportationIn BoundaryHome WorkRailRegional</v>
      </c>
    </row>
    <row r="11978" spans="1:6" x14ac:dyDescent="0.25">
      <c r="A11978" t="str">
        <f>'BASE SPLIT DEM'!A6440</f>
        <v>TO</v>
      </c>
      <c r="B11978">
        <f>'BASE SPLIT DEM'!B11978</f>
        <v>2048</v>
      </c>
      <c r="C11978" t="str">
        <f>'BASE SPLIT DEM'!C11978</f>
        <v>ADEMPASTRAEXOHWRAIREG</v>
      </c>
      <c r="D11978" t="str">
        <f>'BASE SPLIT DEM'!D11978</f>
        <v>PASTRAEXOHW</v>
      </c>
      <c r="E11978" s="4">
        <f>'BASE SPLIT DEM'!E11978+IF('BASE SPLIT DEM'!E11978=0,0,_xlfn.IFNA(VLOOKUP(RIGHT(C11978,6),'Tuning parameter'!$A$3:$AC$11,HLOOKUP(B11978,'Tuning parameter'!$B$1:$AC$2,2,FALSE),FALSE),0))</f>
        <v>0.137723218016058</v>
      </c>
      <c r="F11978" t="str">
        <f>'BASE SPLIT DEM'!F6440</f>
        <v>PassengerTransportationIn BoundaryHome WorkRoadInter-city Buses</v>
      </c>
    </row>
    <row r="11979" spans="1:6" x14ac:dyDescent="0.25">
      <c r="A11979" t="str">
        <f>'BASE SPLIT DEM'!A6441</f>
        <v>TO</v>
      </c>
      <c r="B11979">
        <f>'BASE SPLIT DEM'!B11979</f>
        <v>2048</v>
      </c>
      <c r="C11979" t="str">
        <f>'BASE SPLIT DEM'!C11979</f>
        <v>ADEMPASTRAEXOHWRAISUB</v>
      </c>
      <c r="D11979" t="str">
        <f>'BASE SPLIT DEM'!D11979</f>
        <v>PASTRAEXOHW</v>
      </c>
      <c r="E11979" s="4">
        <f>'BASE SPLIT DEM'!E11979+IF('BASE SPLIT DEM'!E11979=0,0,_xlfn.IFNA(VLOOKUP(RIGHT(C11979,6),'Tuning parameter'!$A$3:$AC$11,HLOOKUP(B11979,'Tuning parameter'!$B$1:$AC$2,2,FALSE),FALSE),0))</f>
        <v>2.6434129023991263E-3</v>
      </c>
      <c r="F11979" t="str">
        <f>'BASE SPLIT DEM'!F6441</f>
        <v>PassengerTransportationIn BoundaryHome WorkRoadInter-city Buses</v>
      </c>
    </row>
    <row r="11980" spans="1:6" x14ac:dyDescent="0.25">
      <c r="A11980" t="str">
        <f>'BASE SPLIT DEM'!A6442</f>
        <v>TO</v>
      </c>
      <c r="B11980">
        <f>'BASE SPLIT DEM'!B11980</f>
        <v>2048</v>
      </c>
      <c r="C11980" t="str">
        <f>'BASE SPLIT DEM'!C11980</f>
        <v>ADEMPASTRAEXOHWRAITRM</v>
      </c>
      <c r="D11980" t="str">
        <f>'BASE SPLIT DEM'!D11980</f>
        <v>PASTRAEXOHW</v>
      </c>
      <c r="E11980" s="4">
        <f>'BASE SPLIT DEM'!E11980+IF('BASE SPLIT DEM'!E11980=0,0,_xlfn.IFNA(VLOOKUP(RIGHT(C11980,6),'Tuning parameter'!$A$3:$AC$11,HLOOKUP(B11980,'Tuning parameter'!$B$1:$AC$2,2,FALSE),FALSE),0))</f>
        <v>0</v>
      </c>
      <c r="F11980" t="str">
        <f>'BASE SPLIT DEM'!F6442</f>
        <v>PassengerTransportationIn BoundaryHome WorkRoadInter-city Buses</v>
      </c>
    </row>
    <row r="11981" spans="1:6" x14ac:dyDescent="0.25">
      <c r="A11981" t="str">
        <f>'BASE SPLIT DEM'!A6443</f>
        <v>TO</v>
      </c>
      <c r="B11981">
        <f>'BASE SPLIT DEM'!B11981</f>
        <v>2048</v>
      </c>
      <c r="C11981" t="str">
        <f>'BASE SPLIT DEM'!C11981</f>
        <v>ADEMPASTRAEXOHWROABUS</v>
      </c>
      <c r="D11981" t="str">
        <f>'BASE SPLIT DEM'!D11981</f>
        <v>PASTRAEXOHW</v>
      </c>
      <c r="E11981" s="4">
        <f>'BASE SPLIT DEM'!E11981+IF('BASE SPLIT DEM'!E11981=0,0,_xlfn.IFNA(VLOOKUP(RIGHT(C11981,6),'Tuning parameter'!$A$3:$AC$11,HLOOKUP(B11981,'Tuning parameter'!$B$1:$AC$2,2,FALSE),FALSE),0))</f>
        <v>4.10360139485434E-2</v>
      </c>
      <c r="F11981" t="str">
        <f>'BASE SPLIT DEM'!F6443</f>
        <v>PassengerTransportationIn BoundaryHome WorkRoadInter-city Buses</v>
      </c>
    </row>
    <row r="11982" spans="1:6" x14ac:dyDescent="0.25">
      <c r="A11982" t="str">
        <f>'BASE SPLIT DEM'!A6444</f>
        <v>TO</v>
      </c>
      <c r="B11982">
        <f>'BASE SPLIT DEM'!B11982</f>
        <v>2048</v>
      </c>
      <c r="C11982" t="str">
        <f>'BASE SPLIT DEM'!C11982</f>
        <v>ADEMPASTRAEXOHWROACAR</v>
      </c>
      <c r="D11982" t="str">
        <f>'BASE SPLIT DEM'!D11982</f>
        <v>PASTRAEXOHW</v>
      </c>
      <c r="E11982" s="4">
        <f>'BASE SPLIT DEM'!E11982+IF('BASE SPLIT DEM'!E11982=0,0,_xlfn.IFNA(VLOOKUP(RIGHT(C11982,6),'Tuning parameter'!$A$3:$AC$11,HLOOKUP(B11982,'Tuning parameter'!$B$1:$AC$2,2,FALSE),FALSE),0))</f>
        <v>0.37338626506867861</v>
      </c>
      <c r="F11982" t="str">
        <f>'BASE SPLIT DEM'!F6444</f>
        <v>PassengerTransportationIn BoundaryHome WorkRoadInter-city Buses</v>
      </c>
    </row>
    <row r="11983" spans="1:6" x14ac:dyDescent="0.25">
      <c r="A11983" t="str">
        <f>'BASE SPLIT DEM'!A6457</f>
        <v>TO</v>
      </c>
      <c r="B11983">
        <f>'BASE SPLIT DEM'!B11983</f>
        <v>2048</v>
      </c>
      <c r="C11983" t="str">
        <f>'BASE SPLIT DEM'!C11983</f>
        <v>ADEMPASTRAEXOHWROATRU</v>
      </c>
      <c r="D11983" t="str">
        <f>'BASE SPLIT DEM'!D11983</f>
        <v>PASTRAEXOHW</v>
      </c>
      <c r="E11983" s="4">
        <f>'BASE SPLIT DEM'!E11983+IF('BASE SPLIT DEM'!E11983=0,0,_xlfn.IFNA(VLOOKUP(RIGHT(C11983,6),'Tuning parameter'!$A$3:$AC$11,HLOOKUP(B11983,'Tuning parameter'!$B$1:$AC$2,2,FALSE),FALSE),0))</f>
        <v>0.37338626506867861</v>
      </c>
      <c r="F11983" t="str">
        <f>'BASE SPLIT DEM'!F6457</f>
        <v>PassengerTransportationIn BoundaryHome SchoolRailRegional</v>
      </c>
    </row>
    <row r="11984" spans="1:6" x14ac:dyDescent="0.25">
      <c r="A11984" t="str">
        <f>'BASE SPLIT DEM'!A6462</f>
        <v>TO</v>
      </c>
      <c r="B11984">
        <f>'BASE SPLIT DEM'!B11984</f>
        <v>2048</v>
      </c>
      <c r="C11984" t="str">
        <f>'BASE SPLIT DEM'!C11984</f>
        <v>ADEMPASTRAEXOHWROAMOR</v>
      </c>
      <c r="D11984" t="str">
        <f>'BASE SPLIT DEM'!D11984</f>
        <v>PASTRAEXOHW</v>
      </c>
      <c r="E11984" s="4">
        <f>'BASE SPLIT DEM'!E11984+IF('BASE SPLIT DEM'!E11984=0,0,_xlfn.IFNA(VLOOKUP(RIGHT(C11984,6),'Tuning parameter'!$A$3:$AC$11,HLOOKUP(B11984,'Tuning parameter'!$B$1:$AC$2,2,FALSE),FALSE),0))</f>
        <v>1.71060405137501E-3</v>
      </c>
      <c r="F11984" t="str">
        <f>'BASE SPLIT DEM'!F6462</f>
        <v>PassengerTransportationIn BoundaryHome SchoolRoadInter-city Buses</v>
      </c>
    </row>
    <row r="11985" spans="1:6" x14ac:dyDescent="0.25">
      <c r="A11985" t="str">
        <f>'BASE SPLIT DEM'!A6463</f>
        <v>TO</v>
      </c>
      <c r="B11985">
        <f>'BASE SPLIT DEM'!B11985</f>
        <v>2048</v>
      </c>
      <c r="C11985" t="str">
        <f>'BASE SPLIT DEM'!C11985</f>
        <v>ADEMPASTRAEXOHWROAWAL</v>
      </c>
      <c r="D11985" t="str">
        <f>'BASE SPLIT DEM'!D11985</f>
        <v>PASTRAEXOHW</v>
      </c>
      <c r="E11985" s="4">
        <f>'BASE SPLIT DEM'!E11985+IF('BASE SPLIT DEM'!E11985=0,0,_xlfn.IFNA(VLOOKUP(RIGHT(C11985,6),'Tuning parameter'!$A$3:$AC$11,HLOOKUP(B11985,'Tuning parameter'!$B$1:$AC$2,2,FALSE),FALSE),0))</f>
        <v>3.2836965610876633E-3</v>
      </c>
      <c r="F11985" t="str">
        <f>'BASE SPLIT DEM'!F6463</f>
        <v>PassengerTransportationIn BoundaryHome SchoolRoadInter-city Buses</v>
      </c>
    </row>
    <row r="11986" spans="1:6" x14ac:dyDescent="0.25">
      <c r="A11986" t="str">
        <f>'BASE SPLIT DEM'!A6464</f>
        <v>TO</v>
      </c>
      <c r="B11986">
        <f>'BASE SPLIT DEM'!B11986</f>
        <v>2048</v>
      </c>
      <c r="C11986" t="str">
        <f>'BASE SPLIT DEM'!C11986</f>
        <v>ADEMPASTRAEXOHWROABIK</v>
      </c>
      <c r="D11986" t="str">
        <f>'BASE SPLIT DEM'!D11986</f>
        <v>PASTRAEXOHW</v>
      </c>
      <c r="E11986" s="4">
        <f>'BASE SPLIT DEM'!E11986+IF('BASE SPLIT DEM'!E11986=0,0,_xlfn.IFNA(VLOOKUP(RIGHT(C11986,6),'Tuning parameter'!$A$3:$AC$11,HLOOKUP(B11986,'Tuning parameter'!$B$1:$AC$2,2,FALSE),FALSE),0))</f>
        <v>0</v>
      </c>
      <c r="F11986" t="str">
        <f>'BASE SPLIT DEM'!F6464</f>
        <v>PassengerTransportationIn BoundaryHome SchoolRoadInter-city Buses</v>
      </c>
    </row>
    <row r="11987" spans="1:6" x14ac:dyDescent="0.25">
      <c r="A11987" t="str">
        <f>'BASE SPLIT DEM'!A6465</f>
        <v>TO</v>
      </c>
      <c r="B11987">
        <f>'BASE SPLIT DEM'!B11987</f>
        <v>2048</v>
      </c>
      <c r="C11987" t="str">
        <f>'BASE SPLIT DEM'!C11987</f>
        <v>ADEMPASTRAEXOHSRAIREG</v>
      </c>
      <c r="D11987" t="str">
        <f>'BASE SPLIT DEM'!D11987</f>
        <v>PASTRAEXOHS</v>
      </c>
      <c r="E11987" s="4">
        <f>'BASE SPLIT DEM'!E11987+IF('BASE SPLIT DEM'!E11987=0,0,_xlfn.IFNA(VLOOKUP(RIGHT(C11987,6),'Tuning parameter'!$A$3:$AC$11,HLOOKUP(B11987,'Tuning parameter'!$B$1:$AC$2,2,FALSE),FALSE),0))</f>
        <v>0.137723218016058</v>
      </c>
      <c r="F11987" t="str">
        <f>'BASE SPLIT DEM'!F6465</f>
        <v>PassengerTransportationIn BoundaryHome SchoolRoadInter-city Buses</v>
      </c>
    </row>
    <row r="11988" spans="1:6" x14ac:dyDescent="0.25">
      <c r="A11988" t="str">
        <f>'BASE SPLIT DEM'!A6467</f>
        <v>TO</v>
      </c>
      <c r="B11988">
        <f>'BASE SPLIT DEM'!B11988</f>
        <v>2048</v>
      </c>
      <c r="C11988" t="str">
        <f>'BASE SPLIT DEM'!C11988</f>
        <v>ADEMPASTRAEXOHSRAISUB</v>
      </c>
      <c r="D11988" t="str">
        <f>'BASE SPLIT DEM'!D11988</f>
        <v>PASTRAEXOHS</v>
      </c>
      <c r="E11988" s="4">
        <f>'BASE SPLIT DEM'!E11988+IF('BASE SPLIT DEM'!E11988=0,0,_xlfn.IFNA(VLOOKUP(RIGHT(C11988,6),'Tuning parameter'!$A$3:$AC$11,HLOOKUP(B11988,'Tuning parameter'!$B$1:$AC$2,2,FALSE),FALSE),0))</f>
        <v>2.6434129023991263E-3</v>
      </c>
      <c r="F11988" t="str">
        <f>'BASE SPLIT DEM'!F6467</f>
        <v>PassengerTransportationIn BoundaryHome SchoolRoadCars</v>
      </c>
    </row>
    <row r="11989" spans="1:6" x14ac:dyDescent="0.25">
      <c r="A11989" t="str">
        <f>'BASE SPLIT DEM'!A6471</f>
        <v>TO</v>
      </c>
      <c r="B11989">
        <f>'BASE SPLIT DEM'!B11989</f>
        <v>2048</v>
      </c>
      <c r="C11989" t="str">
        <f>'BASE SPLIT DEM'!C11989</f>
        <v>ADEMPASTRAEXOHSRAITRM</v>
      </c>
      <c r="D11989" t="str">
        <f>'BASE SPLIT DEM'!D11989</f>
        <v>PASTRAEXOHS</v>
      </c>
      <c r="E11989" s="4">
        <f>'BASE SPLIT DEM'!E11989+IF('BASE SPLIT DEM'!E11989=0,0,_xlfn.IFNA(VLOOKUP(RIGHT(C11989,6),'Tuning parameter'!$A$3:$AC$11,HLOOKUP(B11989,'Tuning parameter'!$B$1:$AC$2,2,FALSE),FALSE),0))</f>
        <v>0</v>
      </c>
      <c r="F11989" t="str">
        <f>'BASE SPLIT DEM'!F6471</f>
        <v>PassengerTransportationIn BoundaryHome SchoolRoadTruck</v>
      </c>
    </row>
    <row r="11990" spans="1:6" x14ac:dyDescent="0.25">
      <c r="A11990" t="str">
        <f>'BASE SPLIT DEM'!A6479</f>
        <v>TO</v>
      </c>
      <c r="B11990">
        <f>'BASE SPLIT DEM'!B11990</f>
        <v>2048</v>
      </c>
      <c r="C11990" t="str">
        <f>'BASE SPLIT DEM'!C11990</f>
        <v>ADEMPASTRAEXOHSROABUS</v>
      </c>
      <c r="D11990" t="str">
        <f>'BASE SPLIT DEM'!D11990</f>
        <v>PASTRAEXOHS</v>
      </c>
      <c r="E11990" s="4">
        <f>'BASE SPLIT DEM'!E11990+IF('BASE SPLIT DEM'!E11990=0,0,_xlfn.IFNA(VLOOKUP(RIGHT(C11990,6),'Tuning parameter'!$A$3:$AC$11,HLOOKUP(B11990,'Tuning parameter'!$B$1:$AC$2,2,FALSE),FALSE),0))</f>
        <v>4.10360139485434E-2</v>
      </c>
      <c r="F11990" t="str">
        <f>'BASE SPLIT DEM'!F6479</f>
        <v>PassengerTransportationIn BoundaryHome OtherRailRegional</v>
      </c>
    </row>
    <row r="11991" spans="1:6" x14ac:dyDescent="0.25">
      <c r="A11991" t="str">
        <f>'BASE SPLIT DEM'!A6485</f>
        <v>TO</v>
      </c>
      <c r="B11991">
        <f>'BASE SPLIT DEM'!B11991</f>
        <v>2048</v>
      </c>
      <c r="C11991" t="str">
        <f>'BASE SPLIT DEM'!C11991</f>
        <v>ADEMPASTRAEXOHSROACAR</v>
      </c>
      <c r="D11991" t="str">
        <f>'BASE SPLIT DEM'!D11991</f>
        <v>PASTRAEXOHS</v>
      </c>
      <c r="E11991" s="4">
        <f>'BASE SPLIT DEM'!E11991+IF('BASE SPLIT DEM'!E11991=0,0,_xlfn.IFNA(VLOOKUP(RIGHT(C11991,6),'Tuning parameter'!$A$3:$AC$11,HLOOKUP(B11991,'Tuning parameter'!$B$1:$AC$2,2,FALSE),FALSE),0))</f>
        <v>0.37338626506867861</v>
      </c>
      <c r="F11991" t="str">
        <f>'BASE SPLIT DEM'!F6485</f>
        <v>PassengerTransportationIn BoundaryHome OtherRoadInter-city Buses</v>
      </c>
    </row>
    <row r="11992" spans="1:6" x14ac:dyDescent="0.25">
      <c r="A11992" t="str">
        <f>'BASE SPLIT DEM'!A6486</f>
        <v>TO</v>
      </c>
      <c r="B11992">
        <f>'BASE SPLIT DEM'!B11992</f>
        <v>2048</v>
      </c>
      <c r="C11992" t="str">
        <f>'BASE SPLIT DEM'!C11992</f>
        <v>ADEMPASTRAEXOHSROATRU</v>
      </c>
      <c r="D11992" t="str">
        <f>'BASE SPLIT DEM'!D11992</f>
        <v>PASTRAEXOHS</v>
      </c>
      <c r="E11992" s="4">
        <f>'BASE SPLIT DEM'!E11992+IF('BASE SPLIT DEM'!E11992=0,0,_xlfn.IFNA(VLOOKUP(RIGHT(C11992,6),'Tuning parameter'!$A$3:$AC$11,HLOOKUP(B11992,'Tuning parameter'!$B$1:$AC$2,2,FALSE),FALSE),0))</f>
        <v>0.37338626506867861</v>
      </c>
      <c r="F11992" t="str">
        <f>'BASE SPLIT DEM'!F6486</f>
        <v>PassengerTransportationIn BoundaryHome OtherRoadInter-city Buses</v>
      </c>
    </row>
    <row r="11993" spans="1:6" x14ac:dyDescent="0.25">
      <c r="A11993" t="str">
        <f>'BASE SPLIT DEM'!A6487</f>
        <v>TO</v>
      </c>
      <c r="B11993">
        <f>'BASE SPLIT DEM'!B11993</f>
        <v>2048</v>
      </c>
      <c r="C11993" t="str">
        <f>'BASE SPLIT DEM'!C11993</f>
        <v>ADEMPASTRAEXOHSROAMOR</v>
      </c>
      <c r="D11993" t="str">
        <f>'BASE SPLIT DEM'!D11993</f>
        <v>PASTRAEXOHS</v>
      </c>
      <c r="E11993" s="4">
        <f>'BASE SPLIT DEM'!E11993+IF('BASE SPLIT DEM'!E11993=0,0,_xlfn.IFNA(VLOOKUP(RIGHT(C11993,6),'Tuning parameter'!$A$3:$AC$11,HLOOKUP(B11993,'Tuning parameter'!$B$1:$AC$2,2,FALSE),FALSE),0))</f>
        <v>1.71060405137501E-3</v>
      </c>
      <c r="F11993" t="str">
        <f>'BASE SPLIT DEM'!F6487</f>
        <v>PassengerTransportationIn BoundaryHome OtherRoadInter-city Buses</v>
      </c>
    </row>
    <row r="11994" spans="1:6" x14ac:dyDescent="0.25">
      <c r="A11994" t="str">
        <f>'BASE SPLIT DEM'!A6488</f>
        <v>TO</v>
      </c>
      <c r="B11994">
        <f>'BASE SPLIT DEM'!B11994</f>
        <v>2048</v>
      </c>
      <c r="C11994" t="str">
        <f>'BASE SPLIT DEM'!C11994</f>
        <v>ADEMPASTRAEXOHSROAWAL</v>
      </c>
      <c r="D11994" t="str">
        <f>'BASE SPLIT DEM'!D11994</f>
        <v>PASTRAEXOHS</v>
      </c>
      <c r="E11994" s="4">
        <f>'BASE SPLIT DEM'!E11994+IF('BASE SPLIT DEM'!E11994=0,0,_xlfn.IFNA(VLOOKUP(RIGHT(C11994,6),'Tuning parameter'!$A$3:$AC$11,HLOOKUP(B11994,'Tuning parameter'!$B$1:$AC$2,2,FALSE),FALSE),0))</f>
        <v>3.2836965610876633E-3</v>
      </c>
      <c r="F11994" t="str">
        <f>'BASE SPLIT DEM'!F6488</f>
        <v>PassengerTransportationIn BoundaryHome OtherRoadInter-city Buses</v>
      </c>
    </row>
    <row r="11995" spans="1:6" x14ac:dyDescent="0.25">
      <c r="A11995" t="str">
        <f>'BASE SPLIT DEM'!A6501</f>
        <v>TO</v>
      </c>
      <c r="B11995">
        <f>'BASE SPLIT DEM'!B11995</f>
        <v>2048</v>
      </c>
      <c r="C11995" t="str">
        <f>'BASE SPLIT DEM'!C11995</f>
        <v>ADEMPASTRAEXOHSROABIK</v>
      </c>
      <c r="D11995" t="str">
        <f>'BASE SPLIT DEM'!D11995</f>
        <v>PASTRAEXOHS</v>
      </c>
      <c r="E11995" s="4">
        <f>'BASE SPLIT DEM'!E11995+IF('BASE SPLIT DEM'!E11995=0,0,_xlfn.IFNA(VLOOKUP(RIGHT(C11995,6),'Tuning parameter'!$A$3:$AC$11,HLOOKUP(B11995,'Tuning parameter'!$B$1:$AC$2,2,FALSE),FALSE),0))</f>
        <v>0</v>
      </c>
      <c r="F11995" t="str">
        <f>'BASE SPLIT DEM'!F6501</f>
        <v>PassengerTransportationIn BoundaryNon Home basedRailRegional</v>
      </c>
    </row>
    <row r="11996" spans="1:6" x14ac:dyDescent="0.25">
      <c r="A11996" t="str">
        <f>'BASE SPLIT DEM'!A6507</f>
        <v>TO</v>
      </c>
      <c r="B11996">
        <f>'BASE SPLIT DEM'!B11996</f>
        <v>2048</v>
      </c>
      <c r="C11996" t="str">
        <f>'BASE SPLIT DEM'!C11996</f>
        <v>ADEMPASTRAEXOHORAIREG</v>
      </c>
      <c r="D11996" t="str">
        <f>'BASE SPLIT DEM'!D11996</f>
        <v>PASTRAEXOHO</v>
      </c>
      <c r="E11996" s="4">
        <f>'BASE SPLIT DEM'!E11996+IF('BASE SPLIT DEM'!E11996=0,0,_xlfn.IFNA(VLOOKUP(RIGHT(C11996,6),'Tuning parameter'!$A$3:$AC$11,HLOOKUP(B11996,'Tuning parameter'!$B$1:$AC$2,2,FALSE),FALSE),0))</f>
        <v>0.137723218016058</v>
      </c>
      <c r="F11996" t="str">
        <f>'BASE SPLIT DEM'!F6507</f>
        <v>PassengerTransportationIn BoundaryNon Home basedRoadInter-city Buses</v>
      </c>
    </row>
    <row r="11997" spans="1:6" x14ac:dyDescent="0.25">
      <c r="A11997" t="str">
        <f>'BASE SPLIT DEM'!A6508</f>
        <v>TO</v>
      </c>
      <c r="B11997">
        <f>'BASE SPLIT DEM'!B11997</f>
        <v>2048</v>
      </c>
      <c r="C11997" t="str">
        <f>'BASE SPLIT DEM'!C11997</f>
        <v>ADEMPASTRAEXOHORAISUB</v>
      </c>
      <c r="D11997" t="str">
        <f>'BASE SPLIT DEM'!D11997</f>
        <v>PASTRAEXOHO</v>
      </c>
      <c r="E11997" s="4">
        <f>'BASE SPLIT DEM'!E11997+IF('BASE SPLIT DEM'!E11997=0,0,_xlfn.IFNA(VLOOKUP(RIGHT(C11997,6),'Tuning parameter'!$A$3:$AC$11,HLOOKUP(B11997,'Tuning parameter'!$B$1:$AC$2,2,FALSE),FALSE),0))</f>
        <v>2.6434129023991263E-3</v>
      </c>
      <c r="F11997" t="str">
        <f>'BASE SPLIT DEM'!F6508</f>
        <v>PassengerTransportationIn BoundaryNon Home basedRoadInter-city Buses</v>
      </c>
    </row>
    <row r="11998" spans="1:6" x14ac:dyDescent="0.25">
      <c r="A11998" t="str">
        <f>'BASE SPLIT DEM'!A6509</f>
        <v>TO</v>
      </c>
      <c r="B11998">
        <f>'BASE SPLIT DEM'!B11998</f>
        <v>2048</v>
      </c>
      <c r="C11998" t="str">
        <f>'BASE SPLIT DEM'!C11998</f>
        <v>ADEMPASTRAEXOHORAITRM</v>
      </c>
      <c r="D11998" t="str">
        <f>'BASE SPLIT DEM'!D11998</f>
        <v>PASTRAEXOHO</v>
      </c>
      <c r="E11998" s="4">
        <f>'BASE SPLIT DEM'!E11998+IF('BASE SPLIT DEM'!E11998=0,0,_xlfn.IFNA(VLOOKUP(RIGHT(C11998,6),'Tuning parameter'!$A$3:$AC$11,HLOOKUP(B11998,'Tuning parameter'!$B$1:$AC$2,2,FALSE),FALSE),0))</f>
        <v>0</v>
      </c>
      <c r="F11998" t="str">
        <f>'BASE SPLIT DEM'!F6509</f>
        <v>PassengerTransportationIn BoundaryNon Home basedRoadInter-city Buses</v>
      </c>
    </row>
    <row r="11999" spans="1:6" x14ac:dyDescent="0.25">
      <c r="A11999" t="str">
        <f>'BASE SPLIT DEM'!A6510</f>
        <v>TO</v>
      </c>
      <c r="B11999">
        <f>'BASE SPLIT DEM'!B11999</f>
        <v>2048</v>
      </c>
      <c r="C11999" t="str">
        <f>'BASE SPLIT DEM'!C11999</f>
        <v>ADEMPASTRAEXOHOROABUS</v>
      </c>
      <c r="D11999" t="str">
        <f>'BASE SPLIT DEM'!D11999</f>
        <v>PASTRAEXOHO</v>
      </c>
      <c r="E11999" s="4">
        <f>'BASE SPLIT DEM'!E11999+IF('BASE SPLIT DEM'!E11999=0,0,_xlfn.IFNA(VLOOKUP(RIGHT(C11999,6),'Tuning parameter'!$A$3:$AC$11,HLOOKUP(B11999,'Tuning parameter'!$B$1:$AC$2,2,FALSE),FALSE),0))</f>
        <v>4.10360139485434E-2</v>
      </c>
      <c r="F11999" t="str">
        <f>'BASE SPLIT DEM'!F6510</f>
        <v>PassengerTransportationIn BoundaryNon Home basedRoadInter-city Buses</v>
      </c>
    </row>
    <row r="12000" spans="1:6" x14ac:dyDescent="0.25">
      <c r="A12000" t="str">
        <f>'BASE SPLIT DEM'!A6511</f>
        <v>TO</v>
      </c>
      <c r="B12000">
        <f>'BASE SPLIT DEM'!B12000</f>
        <v>2048</v>
      </c>
      <c r="C12000" t="str">
        <f>'BASE SPLIT DEM'!C12000</f>
        <v>ADEMPASTRAEXOHOROACAR</v>
      </c>
      <c r="D12000" t="str">
        <f>'BASE SPLIT DEM'!D12000</f>
        <v>PASTRAEXOHO</v>
      </c>
      <c r="E12000" s="4">
        <f>'BASE SPLIT DEM'!E12000+IF('BASE SPLIT DEM'!E12000=0,0,_xlfn.IFNA(VLOOKUP(RIGHT(C12000,6),'Tuning parameter'!$A$3:$AC$11,HLOOKUP(B12000,'Tuning parameter'!$B$1:$AC$2,2,FALSE),FALSE),0))</f>
        <v>0.37338626506867861</v>
      </c>
      <c r="F12000" t="str">
        <f>'BASE SPLIT DEM'!F6511</f>
        <v>PassengerTransportationIn BoundaryNon Home basedRoadCars</v>
      </c>
    </row>
    <row r="12001" spans="1:6" x14ac:dyDescent="0.25">
      <c r="A12001" t="str">
        <f>'BASE SPLIT DEM'!A6515</f>
        <v>TO</v>
      </c>
      <c r="B12001">
        <f>'BASE SPLIT DEM'!B12001</f>
        <v>2048</v>
      </c>
      <c r="C12001" t="str">
        <f>'BASE SPLIT DEM'!C12001</f>
        <v>ADEMPASTRAEXOHOROATRU</v>
      </c>
      <c r="D12001" t="str">
        <f>'BASE SPLIT DEM'!D12001</f>
        <v>PASTRAEXOHO</v>
      </c>
      <c r="E12001" s="4">
        <f>'BASE SPLIT DEM'!E12001+IF('BASE SPLIT DEM'!E12001=0,0,_xlfn.IFNA(VLOOKUP(RIGHT(C12001,6),'Tuning parameter'!$A$3:$AC$11,HLOOKUP(B12001,'Tuning parameter'!$B$1:$AC$2,2,FALSE),FALSE),0))</f>
        <v>0.37338626506867861</v>
      </c>
      <c r="F12001" t="str">
        <f>'BASE SPLIT DEM'!F6515</f>
        <v>PassengerTransportationIn BoundaryNon Home basedRoadTruck</v>
      </c>
    </row>
    <row r="12002" spans="1:6" x14ac:dyDescent="0.25">
      <c r="A12002" t="str">
        <f>'BASE SPLIT DEM'!A6523</f>
        <v>TO</v>
      </c>
      <c r="B12002">
        <f>'BASE SPLIT DEM'!B12002</f>
        <v>2048</v>
      </c>
      <c r="C12002" t="str">
        <f>'BASE SPLIT DEM'!C12002</f>
        <v>ADEMPASTRAEXOHOROAMOR</v>
      </c>
      <c r="D12002" t="str">
        <f>'BASE SPLIT DEM'!D12002</f>
        <v>PASTRAEXOHO</v>
      </c>
      <c r="E12002" s="4">
        <f>'BASE SPLIT DEM'!E12002+IF('BASE SPLIT DEM'!E12002=0,0,_xlfn.IFNA(VLOOKUP(RIGHT(C12002,6),'Tuning parameter'!$A$3:$AC$11,HLOOKUP(B12002,'Tuning parameter'!$B$1:$AC$2,2,FALSE),FALSE),0))</f>
        <v>1.71060405137501E-3</v>
      </c>
      <c r="F12002" t="str">
        <f>'BASE SPLIT DEM'!F6523</f>
        <v>PassengerTransportationExternal INHome WorkRailRegional</v>
      </c>
    </row>
    <row r="12003" spans="1:6" x14ac:dyDescent="0.25">
      <c r="A12003" t="str">
        <f>'BASE SPLIT DEM'!A6528</f>
        <v>TO</v>
      </c>
      <c r="B12003">
        <f>'BASE SPLIT DEM'!B12003</f>
        <v>2048</v>
      </c>
      <c r="C12003" t="str">
        <f>'BASE SPLIT DEM'!C12003</f>
        <v>ADEMPASTRAEXOHOROAWAL</v>
      </c>
      <c r="D12003" t="str">
        <f>'BASE SPLIT DEM'!D12003</f>
        <v>PASTRAEXOHO</v>
      </c>
      <c r="E12003" s="4">
        <f>'BASE SPLIT DEM'!E12003+IF('BASE SPLIT DEM'!E12003=0,0,_xlfn.IFNA(VLOOKUP(RIGHT(C12003,6),'Tuning parameter'!$A$3:$AC$11,HLOOKUP(B12003,'Tuning parameter'!$B$1:$AC$2,2,FALSE),FALSE),0))</f>
        <v>3.2836965610876633E-3</v>
      </c>
      <c r="F12003" t="str">
        <f>'BASE SPLIT DEM'!F6528</f>
        <v>PassengerTransportationExternal INHome WorkRoadInter-city Buses</v>
      </c>
    </row>
    <row r="12004" spans="1:6" x14ac:dyDescent="0.25">
      <c r="A12004" t="str">
        <f>'BASE SPLIT DEM'!A6532</f>
        <v>TO</v>
      </c>
      <c r="B12004">
        <f>'BASE SPLIT DEM'!B12004</f>
        <v>2048</v>
      </c>
      <c r="C12004" t="str">
        <f>'BASE SPLIT DEM'!C12004</f>
        <v>ADEMPASTRAEXOHOROABIK</v>
      </c>
      <c r="D12004" t="str">
        <f>'BASE SPLIT DEM'!D12004</f>
        <v>PASTRAEXOHO</v>
      </c>
      <c r="E12004" s="4">
        <f>'BASE SPLIT DEM'!E12004+IF('BASE SPLIT DEM'!E12004=0,0,_xlfn.IFNA(VLOOKUP(RIGHT(C12004,6),'Tuning parameter'!$A$3:$AC$11,HLOOKUP(B12004,'Tuning parameter'!$B$1:$AC$2,2,FALSE),FALSE),0))</f>
        <v>0</v>
      </c>
      <c r="F12004" t="str">
        <f>'BASE SPLIT DEM'!F6532</f>
        <v>PassengerTransportationExternal INHome WorkRoadInter-city Buses</v>
      </c>
    </row>
    <row r="12005" spans="1:6" x14ac:dyDescent="0.25">
      <c r="A12005" t="str">
        <f>'BASE SPLIT DEM'!A6545</f>
        <v>TO</v>
      </c>
      <c r="B12005">
        <f>'BASE SPLIT DEM'!B12005</f>
        <v>2048</v>
      </c>
      <c r="C12005" t="str">
        <f>'BASE SPLIT DEM'!C12005</f>
        <v>ADEMPASTRAEXONHRAIREG</v>
      </c>
      <c r="D12005" t="str">
        <f>'BASE SPLIT DEM'!D12005</f>
        <v>PASTRAEXONH</v>
      </c>
      <c r="E12005" s="4">
        <f>'BASE SPLIT DEM'!E12005+IF('BASE SPLIT DEM'!E12005=0,0,_xlfn.IFNA(VLOOKUP(RIGHT(C12005,6),'Tuning parameter'!$A$3:$AC$11,HLOOKUP(B12005,'Tuning parameter'!$B$1:$AC$2,2,FALSE),FALSE),0))</f>
        <v>0.137723218016058</v>
      </c>
      <c r="F12005" t="str">
        <f>'BASE SPLIT DEM'!F6545</f>
        <v>PassengerTransportationExternal INHome SchoolRailRegional</v>
      </c>
    </row>
    <row r="12006" spans="1:6" x14ac:dyDescent="0.25">
      <c r="A12006" t="str">
        <f>'BASE SPLIT DEM'!A6550</f>
        <v>TO</v>
      </c>
      <c r="B12006">
        <f>'BASE SPLIT DEM'!B12006</f>
        <v>2048</v>
      </c>
      <c r="C12006" t="str">
        <f>'BASE SPLIT DEM'!C12006</f>
        <v>ADEMPASTRAEXONHRAISUB</v>
      </c>
      <c r="D12006" t="str">
        <f>'BASE SPLIT DEM'!D12006</f>
        <v>PASTRAEXONH</v>
      </c>
      <c r="E12006" s="4">
        <f>'BASE SPLIT DEM'!E12006+IF('BASE SPLIT DEM'!E12006=0,0,_xlfn.IFNA(VLOOKUP(RIGHT(C12006,6),'Tuning parameter'!$A$3:$AC$11,HLOOKUP(B12006,'Tuning parameter'!$B$1:$AC$2,2,FALSE),FALSE),0))</f>
        <v>2.6434129023991263E-3</v>
      </c>
      <c r="F12006" t="str">
        <f>'BASE SPLIT DEM'!F6550</f>
        <v>PassengerTransportationExternal INHome SchoolRoadInter-city Buses</v>
      </c>
    </row>
    <row r="12007" spans="1:6" x14ac:dyDescent="0.25">
      <c r="A12007" t="str">
        <f>'BASE SPLIT DEM'!A6555</f>
        <v>TO</v>
      </c>
      <c r="B12007">
        <f>'BASE SPLIT DEM'!B12007</f>
        <v>2048</v>
      </c>
      <c r="C12007" t="str">
        <f>'BASE SPLIT DEM'!C12007</f>
        <v>ADEMPASTRAEXONHRAITRM</v>
      </c>
      <c r="D12007" t="str">
        <f>'BASE SPLIT DEM'!D12007</f>
        <v>PASTRAEXONH</v>
      </c>
      <c r="E12007" s="4">
        <f>'BASE SPLIT DEM'!E12007+IF('BASE SPLIT DEM'!E12007=0,0,_xlfn.IFNA(VLOOKUP(RIGHT(C12007,6),'Tuning parameter'!$A$3:$AC$11,HLOOKUP(B12007,'Tuning parameter'!$B$1:$AC$2,2,FALSE),FALSE),0))</f>
        <v>0</v>
      </c>
      <c r="F12007" t="str">
        <f>'BASE SPLIT DEM'!F6555</f>
        <v>PassengerTransportationExternal INHome SchoolRoadCars</v>
      </c>
    </row>
    <row r="12008" spans="1:6" x14ac:dyDescent="0.25">
      <c r="A12008" t="str">
        <f>'BASE SPLIT DEM'!A6559</f>
        <v>TO</v>
      </c>
      <c r="B12008">
        <f>'BASE SPLIT DEM'!B12008</f>
        <v>2048</v>
      </c>
      <c r="C12008" t="str">
        <f>'BASE SPLIT DEM'!C12008</f>
        <v>ADEMPASTRAEXONHROABUS</v>
      </c>
      <c r="D12008" t="str">
        <f>'BASE SPLIT DEM'!D12008</f>
        <v>PASTRAEXONH</v>
      </c>
      <c r="E12008" s="4">
        <f>'BASE SPLIT DEM'!E12008+IF('BASE SPLIT DEM'!E12008=0,0,_xlfn.IFNA(VLOOKUP(RIGHT(C12008,6),'Tuning parameter'!$A$3:$AC$11,HLOOKUP(B12008,'Tuning parameter'!$B$1:$AC$2,2,FALSE),FALSE),0))</f>
        <v>4.10360139485434E-2</v>
      </c>
      <c r="F12008" t="str">
        <f>'BASE SPLIT DEM'!F6559</f>
        <v>PassengerTransportationExternal INHome SchoolRoadTruck</v>
      </c>
    </row>
    <row r="12009" spans="1:6" x14ac:dyDescent="0.25">
      <c r="A12009" t="str">
        <f>'BASE SPLIT DEM'!A6572</f>
        <v>TO</v>
      </c>
      <c r="B12009">
        <f>'BASE SPLIT DEM'!B12009</f>
        <v>2048</v>
      </c>
      <c r="C12009" t="str">
        <f>'BASE SPLIT DEM'!C12009</f>
        <v>ADEMPASTRAEXONHROACAR</v>
      </c>
      <c r="D12009" t="str">
        <f>'BASE SPLIT DEM'!D12009</f>
        <v>PASTRAEXONH</v>
      </c>
      <c r="E12009" s="4">
        <f>'BASE SPLIT DEM'!E12009+IF('BASE SPLIT DEM'!E12009=0,0,_xlfn.IFNA(VLOOKUP(RIGHT(C12009,6),'Tuning parameter'!$A$3:$AC$11,HLOOKUP(B12009,'Tuning parameter'!$B$1:$AC$2,2,FALSE),FALSE),0))</f>
        <v>0.37338626506867861</v>
      </c>
      <c r="F12009" t="str">
        <f>'BASE SPLIT DEM'!F6572</f>
        <v>PassengerTransportationExternal INHome OtherRoadInter-city Buses</v>
      </c>
    </row>
    <row r="12010" spans="1:6" x14ac:dyDescent="0.25">
      <c r="A12010" t="str">
        <f>'BASE SPLIT DEM'!A6576</f>
        <v>TO</v>
      </c>
      <c r="B12010">
        <f>'BASE SPLIT DEM'!B12010</f>
        <v>2048</v>
      </c>
      <c r="C12010" t="str">
        <f>'BASE SPLIT DEM'!C12010</f>
        <v>ADEMPASTRAEXONHROATRU</v>
      </c>
      <c r="D12010" t="str">
        <f>'BASE SPLIT DEM'!D12010</f>
        <v>PASTRAEXONH</v>
      </c>
      <c r="E12010" s="4">
        <f>'BASE SPLIT DEM'!E12010+IF('BASE SPLIT DEM'!E12010=0,0,_xlfn.IFNA(VLOOKUP(RIGHT(C12010,6),'Tuning parameter'!$A$3:$AC$11,HLOOKUP(B12010,'Tuning parameter'!$B$1:$AC$2,2,FALSE),FALSE),0))</f>
        <v>0.37338626506867861</v>
      </c>
      <c r="F12010" t="str">
        <f>'BASE SPLIT DEM'!F6576</f>
        <v>PassengerTransportationExternal INHome OtherRoadInter-city Buses</v>
      </c>
    </row>
    <row r="12011" spans="1:6" x14ac:dyDescent="0.25">
      <c r="A12011" t="str">
        <f>'BASE SPLIT DEM'!A6594</f>
        <v>TO</v>
      </c>
      <c r="B12011">
        <f>'BASE SPLIT DEM'!B12011</f>
        <v>2048</v>
      </c>
      <c r="C12011" t="str">
        <f>'BASE SPLIT DEM'!C12011</f>
        <v>ADEMPASTRAEXONHROAMOR</v>
      </c>
      <c r="D12011" t="str">
        <f>'BASE SPLIT DEM'!D12011</f>
        <v>PASTRAEXONH</v>
      </c>
      <c r="E12011" s="4">
        <f>'BASE SPLIT DEM'!E12011+IF('BASE SPLIT DEM'!E12011=0,0,_xlfn.IFNA(VLOOKUP(RIGHT(C12011,6),'Tuning parameter'!$A$3:$AC$11,HLOOKUP(B12011,'Tuning parameter'!$B$1:$AC$2,2,FALSE),FALSE),0))</f>
        <v>1.71060405137501E-3</v>
      </c>
      <c r="F12011" t="str">
        <f>'BASE SPLIT DEM'!F6594</f>
        <v>PassengerTransportationExternal INNon Home basedRoadInter-city Buses</v>
      </c>
    </row>
    <row r="12012" spans="1:6" x14ac:dyDescent="0.25">
      <c r="A12012" t="str">
        <f>'BASE SPLIT DEM'!A6598</f>
        <v>TO</v>
      </c>
      <c r="B12012">
        <f>'BASE SPLIT DEM'!B12012</f>
        <v>2048</v>
      </c>
      <c r="C12012" t="str">
        <f>'BASE SPLIT DEM'!C12012</f>
        <v>ADEMPASTRAEXONHROAWAL</v>
      </c>
      <c r="D12012" t="str">
        <f>'BASE SPLIT DEM'!D12012</f>
        <v>PASTRAEXONH</v>
      </c>
      <c r="E12012" s="4">
        <f>'BASE SPLIT DEM'!E12012+IF('BASE SPLIT DEM'!E12012=0,0,_xlfn.IFNA(VLOOKUP(RIGHT(C12012,6),'Tuning parameter'!$A$3:$AC$11,HLOOKUP(B12012,'Tuning parameter'!$B$1:$AC$2,2,FALSE),FALSE),0))</f>
        <v>3.2836965610876633E-3</v>
      </c>
      <c r="F12012" t="str">
        <f>'BASE SPLIT DEM'!F6598</f>
        <v>PassengerTransportationExternal INNon Home basedRoadInter-city Buses</v>
      </c>
    </row>
    <row r="12013" spans="1:6" x14ac:dyDescent="0.25">
      <c r="A12013" t="str">
        <f>'BASE SPLIT DEM'!A6599</f>
        <v>TO</v>
      </c>
      <c r="B12013">
        <f>'BASE SPLIT DEM'!B12013</f>
        <v>2048</v>
      </c>
      <c r="C12013" t="str">
        <f>'BASE SPLIT DEM'!C12013</f>
        <v>ADEMPASTRAEXONHROABIK</v>
      </c>
      <c r="D12013" t="str">
        <f>'BASE SPLIT DEM'!D12013</f>
        <v>PASTRAEXONH</v>
      </c>
      <c r="E12013" s="4">
        <f>'BASE SPLIT DEM'!E12013+IF('BASE SPLIT DEM'!E12013=0,0,_xlfn.IFNA(VLOOKUP(RIGHT(C12013,6),'Tuning parameter'!$A$3:$AC$11,HLOOKUP(B12013,'Tuning parameter'!$B$1:$AC$2,2,FALSE),FALSE),0))</f>
        <v>0</v>
      </c>
      <c r="F12013" t="str">
        <f>'BASE SPLIT DEM'!F6599</f>
        <v>PassengerTransportationExternal INNon Home basedRoadCars</v>
      </c>
    </row>
    <row r="12014" spans="1:6" x14ac:dyDescent="0.25">
      <c r="A12014" t="str">
        <f>'BASE SPLIT DEM'!A6603</f>
        <v>TO</v>
      </c>
      <c r="B12014">
        <f>'BASE SPLIT DEM'!B12014</f>
        <v>2048</v>
      </c>
      <c r="C12014" t="str">
        <f>'BASE SPLIT DEM'!C12014</f>
        <v>ADEMPASTRAINHWRAIREG___GOR</v>
      </c>
      <c r="D12014" t="str">
        <f>'BASE SPLIT DEM'!D12014</f>
        <v>PASTRAINHWRAIREG</v>
      </c>
      <c r="E12014" s="4">
        <f>'BASE SPLIT DEM'!E12014+IF('BASE SPLIT DEM'!E12014=0,0,_xlfn.IFNA(VLOOKUP(RIGHT(C12014,6),'Tuning parameter'!$A$3:$AC$11,HLOOKUP(B12014,'Tuning parameter'!$B$1:$AC$2,2,FALSE),FALSE),0))</f>
        <v>1</v>
      </c>
      <c r="F12014" t="str">
        <f>'BASE SPLIT DEM'!F6603</f>
        <v>PassengerTransportationExternal INNon Home basedRoadTruck</v>
      </c>
    </row>
    <row r="12015" spans="1:6" x14ac:dyDescent="0.25">
      <c r="A12015" t="str">
        <f>'BASE SPLIT DEM'!A6611</f>
        <v>TO</v>
      </c>
      <c r="B12015">
        <f>'BASE SPLIT DEM'!B12015</f>
        <v>2048</v>
      </c>
      <c r="C12015" t="str">
        <f>'BASE SPLIT DEM'!C12015</f>
        <v>ADEMPASTRAINHWRAIREG___UPX</v>
      </c>
      <c r="D12015" t="str">
        <f>'BASE SPLIT DEM'!D12015</f>
        <v>PASTRAINHWRAIREG</v>
      </c>
      <c r="E12015" s="4">
        <f>'BASE SPLIT DEM'!E12015+IF('BASE SPLIT DEM'!E12015=0,0,_xlfn.IFNA(VLOOKUP(RIGHT(C12015,6),'Tuning parameter'!$A$3:$AC$11,HLOOKUP(B12015,'Tuning parameter'!$B$1:$AC$2,2,FALSE),FALSE),0))</f>
        <v>0</v>
      </c>
      <c r="F12015" t="str">
        <f>'BASE SPLIT DEM'!F6611</f>
        <v>PassengerTransportationExternal OUTHome WorkRailRegional</v>
      </c>
    </row>
    <row r="12016" spans="1:6" x14ac:dyDescent="0.25">
      <c r="A12016" t="str">
        <f>'BASE SPLIT DEM'!A6616</f>
        <v>TO</v>
      </c>
      <c r="B12016">
        <f>'BASE SPLIT DEM'!B12016</f>
        <v>2048</v>
      </c>
      <c r="C12016" t="str">
        <f>'BASE SPLIT DEM'!C12016</f>
        <v>ADEMPASTRAINHWRAISUB___TSU</v>
      </c>
      <c r="D12016" t="str">
        <f>'BASE SPLIT DEM'!D12016</f>
        <v>PASTRAINHWRAISUB</v>
      </c>
      <c r="E12016" s="4">
        <f>'BASE SPLIT DEM'!E12016+IF('BASE SPLIT DEM'!E12016=0,0,_xlfn.IFNA(VLOOKUP(RIGHT(C12016,6),'Tuning parameter'!$A$3:$AC$11,HLOOKUP(B12016,'Tuning parameter'!$B$1:$AC$2,2,FALSE),FALSE),0))</f>
        <v>1</v>
      </c>
      <c r="F12016" t="str">
        <f>'BASE SPLIT DEM'!F6616</f>
        <v>PassengerTransportationExternal OUTHome WorkRoadInter-city Buses</v>
      </c>
    </row>
    <row r="12017" spans="1:6" x14ac:dyDescent="0.25">
      <c r="A12017" t="str">
        <f>'BASE SPLIT DEM'!A6620</f>
        <v>TO</v>
      </c>
      <c r="B12017">
        <f>'BASE SPLIT DEM'!B12017</f>
        <v>2048</v>
      </c>
      <c r="C12017" t="str">
        <f>'BASE SPLIT DEM'!C12017</f>
        <v>ADEMPASTRAINHWRAITRM___TST</v>
      </c>
      <c r="D12017" t="str">
        <f>'BASE SPLIT DEM'!D12017</f>
        <v>PASTRAINHWRAITRM</v>
      </c>
      <c r="E12017" s="4">
        <f>'BASE SPLIT DEM'!E12017+IF('BASE SPLIT DEM'!E12017=0,0,_xlfn.IFNA(VLOOKUP(RIGHT(C12017,6),'Tuning parameter'!$A$3:$AC$11,HLOOKUP(B12017,'Tuning parameter'!$B$1:$AC$2,2,FALSE),FALSE),0))</f>
        <v>1</v>
      </c>
      <c r="F12017" t="str">
        <f>'BASE SPLIT DEM'!F6620</f>
        <v>PassengerTransportationExternal OUTHome WorkRoadInter-city Buses</v>
      </c>
    </row>
    <row r="12018" spans="1:6" x14ac:dyDescent="0.25">
      <c r="A12018" t="str">
        <f>'BASE SPLIT DEM'!A6633</f>
        <v>TO</v>
      </c>
      <c r="B12018">
        <f>'BASE SPLIT DEM'!B12018</f>
        <v>2048</v>
      </c>
      <c r="C12018" t="str">
        <f>'BASE SPLIT DEM'!C12018</f>
        <v>ADEMPASTRAINHWROABUSIUBGOB</v>
      </c>
      <c r="D12018" t="str">
        <f>'BASE SPLIT DEM'!D12018</f>
        <v>PASTRAINHWROABUS</v>
      </c>
      <c r="E12018" s="4">
        <f>'BASE SPLIT DEM'!E12018+IF('BASE SPLIT DEM'!E12018=0,0,_xlfn.IFNA(VLOOKUP(RIGHT(C12018,6),'Tuning parameter'!$A$3:$AC$11,HLOOKUP(B12018,'Tuning parameter'!$B$1:$AC$2,2,FALSE),FALSE),0))</f>
        <v>6.0495247543321001E-2</v>
      </c>
      <c r="F12018" t="str">
        <f>'BASE SPLIT DEM'!F6633</f>
        <v>PassengerTransportationExternal OUTHome SchoolRailRegional</v>
      </c>
    </row>
    <row r="12019" spans="1:6" x14ac:dyDescent="0.25">
      <c r="A12019" t="str">
        <f>'BASE SPLIT DEM'!A6638</f>
        <v>TO</v>
      </c>
      <c r="B12019">
        <f>'BASE SPLIT DEM'!B12019</f>
        <v>2048</v>
      </c>
      <c r="C12019" t="str">
        <f>'BASE SPLIT DEM'!C12019</f>
        <v>ADEMPASTRAINHWROABUSURBTBU</v>
      </c>
      <c r="D12019" t="str">
        <f>'BASE SPLIT DEM'!D12019</f>
        <v>PASTRAINHWROABUS</v>
      </c>
      <c r="E12019" s="4">
        <f>'BASE SPLIT DEM'!E12019+IF('BASE SPLIT DEM'!E12019=0,0,_xlfn.IFNA(VLOOKUP(RIGHT(C12019,6),'Tuning parameter'!$A$3:$AC$11,HLOOKUP(B12019,'Tuning parameter'!$B$1:$AC$2,2,FALSE),FALSE),0))</f>
        <v>0.93950475245667897</v>
      </c>
      <c r="F12019" t="str">
        <f>'BASE SPLIT DEM'!F6638</f>
        <v>PassengerTransportationExternal OUTHome SchoolRoadInter-city Buses</v>
      </c>
    </row>
    <row r="12020" spans="1:6" x14ac:dyDescent="0.25">
      <c r="A12020" t="str">
        <f>'BASE SPLIT DEM'!A6643</f>
        <v>TO</v>
      </c>
      <c r="B12020">
        <f>'BASE SPLIT DEM'!B12020</f>
        <v>2048</v>
      </c>
      <c r="C12020" t="str">
        <f>'BASE SPLIT DEM'!C12020</f>
        <v>ADEMPASTRAINHWROABUSURBWTB</v>
      </c>
      <c r="D12020" t="str">
        <f>'BASE SPLIT DEM'!D12020</f>
        <v>PASTRAINHWROABUS</v>
      </c>
      <c r="E12020" s="4">
        <f>'BASE SPLIT DEM'!E12020+IF('BASE SPLIT DEM'!E12020=0,0,_xlfn.IFNA(VLOOKUP(RIGHT(C12020,6),'Tuning parameter'!$A$3:$AC$11,HLOOKUP(B12020,'Tuning parameter'!$B$1:$AC$2,2,FALSE),FALSE),0))</f>
        <v>0</v>
      </c>
      <c r="F12020" t="str">
        <f>'BASE SPLIT DEM'!F6643</f>
        <v>PassengerTransportationExternal OUTHome SchoolRoadCars</v>
      </c>
    </row>
    <row r="12021" spans="1:6" x14ac:dyDescent="0.25">
      <c r="A12021" t="str">
        <f>'BASE SPLIT DEM'!A6647</f>
        <v>TO</v>
      </c>
      <c r="B12021">
        <f>'BASE SPLIT DEM'!B12021</f>
        <v>2048</v>
      </c>
      <c r="C12021" t="str">
        <f>'BASE SPLIT DEM'!C12021</f>
        <v>ADEMPASTRAINHWROABUSIUBMWAY</v>
      </c>
      <c r="D12021" t="str">
        <f>'BASE SPLIT DEM'!D12021</f>
        <v>PASTRAINHWROABUS</v>
      </c>
      <c r="E12021" s="4">
        <f>'BASE SPLIT DEM'!E12021+IF('BASE SPLIT DEM'!E12021=0,0,_xlfn.IFNA(VLOOKUP(RIGHT(C12021,6),'Tuning parameter'!$A$3:$AC$11,HLOOKUP(B12021,'Tuning parameter'!$B$1:$AC$2,2,FALSE),FALSE),0))</f>
        <v>0</v>
      </c>
      <c r="F12021" t="str">
        <f>'BASE SPLIT DEM'!F6647</f>
        <v>PassengerTransportationExternal OUTHome SchoolRoadTruck</v>
      </c>
    </row>
    <row r="12022" spans="1:6" x14ac:dyDescent="0.25">
      <c r="A12022" t="str">
        <f>'BASE SPLIT DEM'!A6660</f>
        <v>TO</v>
      </c>
      <c r="B12022">
        <f>'BASE SPLIT DEM'!B12022</f>
        <v>2048</v>
      </c>
      <c r="C12022" t="str">
        <f>'BASE SPLIT DEM'!C12022</f>
        <v>ADEMPASTRAINHWROABUSIUBVIVA</v>
      </c>
      <c r="D12022" t="str">
        <f>'BASE SPLIT DEM'!D12022</f>
        <v>PASTRAINHWROABUS</v>
      </c>
      <c r="E12022" s="4">
        <f>'BASE SPLIT DEM'!E12022+IF('BASE SPLIT DEM'!E12022=0,0,_xlfn.IFNA(VLOOKUP(RIGHT(C12022,6),'Tuning parameter'!$A$3:$AC$11,HLOOKUP(B12022,'Tuning parameter'!$B$1:$AC$2,2,FALSE),FALSE),0))</f>
        <v>0</v>
      </c>
      <c r="F12022" t="str">
        <f>'BASE SPLIT DEM'!F6660</f>
        <v>PassengerTransportationExternal OUTHome OtherRoadInter-city Buses</v>
      </c>
    </row>
    <row r="12023" spans="1:6" x14ac:dyDescent="0.25">
      <c r="A12023" t="str">
        <f>'BASE SPLIT DEM'!A6664</f>
        <v>TO</v>
      </c>
      <c r="B12023">
        <f>'BASE SPLIT DEM'!B12023</f>
        <v>2048</v>
      </c>
      <c r="C12023" t="str">
        <f>'BASE SPLIT DEM'!C12023</f>
        <v>ADEMPASTRAINHWROABUSIUBDURT</v>
      </c>
      <c r="D12023" t="str">
        <f>'BASE SPLIT DEM'!D12023</f>
        <v>PASTRAINHWROABUS</v>
      </c>
      <c r="E12023" s="4">
        <f>'BASE SPLIT DEM'!E12023+IF('BASE SPLIT DEM'!E12023=0,0,_xlfn.IFNA(VLOOKUP(RIGHT(C12023,6),'Tuning parameter'!$A$3:$AC$11,HLOOKUP(B12023,'Tuning parameter'!$B$1:$AC$2,2,FALSE),FALSE),0))</f>
        <v>0</v>
      </c>
      <c r="F12023" t="str">
        <f>'BASE SPLIT DEM'!F6664</f>
        <v>PassengerTransportationExternal OUTHome OtherRoadInter-city Buses</v>
      </c>
    </row>
    <row r="12024" spans="1:6" x14ac:dyDescent="0.25">
      <c r="A12024" t="str">
        <f>'BASE SPLIT DEM'!A6682</f>
        <v>TO</v>
      </c>
      <c r="B12024">
        <f>'BASE SPLIT DEM'!B12024</f>
        <v>2048</v>
      </c>
      <c r="C12024" t="str">
        <f>'BASE SPLIT DEM'!C12024</f>
        <v>ADEMPASTRAINHWROABUSSCB___</v>
      </c>
      <c r="D12024" t="str">
        <f>'BASE SPLIT DEM'!D12024</f>
        <v>PASTRAINHWROABUS</v>
      </c>
      <c r="E12024" s="4">
        <f>'BASE SPLIT DEM'!E12024+IF('BASE SPLIT DEM'!E12024=0,0,_xlfn.IFNA(VLOOKUP(RIGHT(C12024,6),'Tuning parameter'!$A$3:$AC$11,HLOOKUP(B12024,'Tuning parameter'!$B$1:$AC$2,2,FALSE),FALSE),0))</f>
        <v>0</v>
      </c>
      <c r="F12024" t="str">
        <f>'BASE SPLIT DEM'!F6682</f>
        <v>PassengerTransportationExternal OUTNon Home basedRoadInter-city Buses</v>
      </c>
    </row>
    <row r="12025" spans="1:6" x14ac:dyDescent="0.25">
      <c r="A12025" t="str">
        <f>'BASE SPLIT DEM'!A6686</f>
        <v>TO</v>
      </c>
      <c r="B12025">
        <f>'BASE SPLIT DEM'!B12025</f>
        <v>2048</v>
      </c>
      <c r="C12025" t="str">
        <f>'BASE SPLIT DEM'!C12025</f>
        <v>ADEMPASTRAINHWROACAR___RSH</v>
      </c>
      <c r="D12025" t="str">
        <f>'BASE SPLIT DEM'!D12025</f>
        <v>PASTRAINHWROACAR</v>
      </c>
      <c r="E12025" s="4">
        <f>'BASE SPLIT DEM'!E12025+IF('BASE SPLIT DEM'!E12025=0,0,_xlfn.IFNA(VLOOKUP(RIGHT(C12025,6),'Tuning parameter'!$A$3:$AC$11,HLOOKUP(B12025,'Tuning parameter'!$B$1:$AC$2,2,FALSE),FALSE),0))</f>
        <v>1.3511232481335201E-2</v>
      </c>
      <c r="F12025" t="str">
        <f>'BASE SPLIT DEM'!F6686</f>
        <v>PassengerTransportationExternal OUTNon Home basedRoadInter-city Buses</v>
      </c>
    </row>
    <row r="12026" spans="1:6" x14ac:dyDescent="0.25">
      <c r="A12026" t="str">
        <f>'BASE SPLIT DEM'!A6687</f>
        <v>TO</v>
      </c>
      <c r="B12026">
        <f>'BASE SPLIT DEM'!B12026</f>
        <v>2048</v>
      </c>
      <c r="C12026" t="str">
        <f>'BASE SPLIT DEM'!C12026</f>
        <v>ADEMPASTRAINHWROACAR___TAX</v>
      </c>
      <c r="D12026" t="str">
        <f>'BASE SPLIT DEM'!D12026</f>
        <v>PASTRAINHWROACAR</v>
      </c>
      <c r="E12026" s="4">
        <f>'BASE SPLIT DEM'!E12026+IF('BASE SPLIT DEM'!E12026=0,0,_xlfn.IFNA(VLOOKUP(RIGHT(C12026,6),'Tuning parameter'!$A$3:$AC$11,HLOOKUP(B12026,'Tuning parameter'!$B$1:$AC$2,2,FALSE),FALSE),0))</f>
        <v>1.08157195638427E-2</v>
      </c>
      <c r="F12026" t="str">
        <f>'BASE SPLIT DEM'!F6687</f>
        <v>PassengerTransportationExternal OUTNon Home basedRoadCars</v>
      </c>
    </row>
    <row r="12027" spans="1:6" x14ac:dyDescent="0.25">
      <c r="A12027" t="str">
        <f>'BASE SPLIT DEM'!A6691</f>
        <v>TO</v>
      </c>
      <c r="B12027">
        <f>'BASE SPLIT DEM'!B12027</f>
        <v>2048</v>
      </c>
      <c r="C12027" t="str">
        <f>'BASE SPLIT DEM'!C12027</f>
        <v>ADEMPASTRAINHWROACAR___ADR</v>
      </c>
      <c r="D12027" t="str">
        <f>'BASE SPLIT DEM'!D12027</f>
        <v>PASTRAINHWROACAR</v>
      </c>
      <c r="E12027" s="4">
        <f>'BASE SPLIT DEM'!E12027+IF('BASE SPLIT DEM'!E12027=0,0,_xlfn.IFNA(VLOOKUP(RIGHT(C12027,6),'Tuning parameter'!$A$3:$AC$11,HLOOKUP(B12027,'Tuning parameter'!$B$1:$AC$2,2,FALSE),FALSE),0))</f>
        <v>0.86770200888905602</v>
      </c>
      <c r="F12027" t="str">
        <f>'BASE SPLIT DEM'!F6691</f>
        <v>PassengerTransportationExternal OUTNon Home basedRoadTruck</v>
      </c>
    </row>
    <row r="12028" spans="1:6" x14ac:dyDescent="0.25">
      <c r="A12028" t="str">
        <f>'BASE SPLIT DEM'!A6807</f>
        <v>TO</v>
      </c>
      <c r="B12028">
        <f>'BASE SPLIT DEM'!B12028</f>
        <v>2048</v>
      </c>
      <c r="C12028" t="str">
        <f>'BASE SPLIT DEM'!C12028</f>
        <v>ADEMPASTRAINHWROACAR___APG</v>
      </c>
      <c r="D12028" t="str">
        <f>'BASE SPLIT DEM'!D12028</f>
        <v>PASTRAINHWROACAR</v>
      </c>
      <c r="E12028" s="4">
        <f>'BASE SPLIT DEM'!E12028+IF('BASE SPLIT DEM'!E12028=0,0,_xlfn.IFNA(VLOOKUP(RIGHT(C12028,6),'Tuning parameter'!$A$3:$AC$11,HLOOKUP(B12028,'Tuning parameter'!$B$1:$AC$2,2,FALSE),FALSE),0))</f>
        <v>0.107971039065765</v>
      </c>
      <c r="F12028" t="str">
        <f>'BASE SPLIT DEM'!F6807</f>
        <v>PassengerTransportationIn BoundaryHome WorkRailRegional</v>
      </c>
    </row>
    <row r="12029" spans="1:6" x14ac:dyDescent="0.25">
      <c r="A12029" t="str">
        <f>'BASE SPLIT DEM'!A6812</f>
        <v>TO</v>
      </c>
      <c r="B12029">
        <f>'BASE SPLIT DEM'!B12029</f>
        <v>2048</v>
      </c>
      <c r="C12029" t="str">
        <f>'BASE SPLIT DEM'!C12029</f>
        <v>ADEMPASTRAINHWROATRULGTRSH</v>
      </c>
      <c r="D12029" t="str">
        <f>'BASE SPLIT DEM'!D12029</f>
        <v>PASTRAINHWROATRU</v>
      </c>
      <c r="E12029" s="4">
        <f>'BASE SPLIT DEM'!E12029+IF('BASE SPLIT DEM'!E12029=0,0,_xlfn.IFNA(VLOOKUP(RIGHT(C12029,6),'Tuning parameter'!$A$3:$AC$11,HLOOKUP(B12029,'Tuning parameter'!$B$1:$AC$2,2,FALSE),FALSE),0))</f>
        <v>1.3516939479092299E-2</v>
      </c>
      <c r="F12029" t="str">
        <f>'BASE SPLIT DEM'!F6812</f>
        <v>PassengerTransportationIn BoundaryHome WorkRoadInter-city Buses</v>
      </c>
    </row>
    <row r="12030" spans="1:6" x14ac:dyDescent="0.25">
      <c r="A12030" t="str">
        <f>'BASE SPLIT DEM'!A6813</f>
        <v>TO</v>
      </c>
      <c r="B12030">
        <f>'BASE SPLIT DEM'!B12030</f>
        <v>2048</v>
      </c>
      <c r="C12030" t="str">
        <f>'BASE SPLIT DEM'!C12030</f>
        <v>ADEMPASTRAINHWROATRULGTTAX</v>
      </c>
      <c r="D12030" t="str">
        <f>'BASE SPLIT DEM'!D12030</f>
        <v>PASTRAINHWROATRU</v>
      </c>
      <c r="E12030" s="4">
        <f>'BASE SPLIT DEM'!E12030+IF('BASE SPLIT DEM'!E12030=0,0,_xlfn.IFNA(VLOOKUP(RIGHT(C12030,6),'Tuning parameter'!$A$3:$AC$11,HLOOKUP(B12030,'Tuning parameter'!$B$1:$AC$2,2,FALSE),FALSE),0))</f>
        <v>3.4924222617454702E-3</v>
      </c>
      <c r="F12030" t="str">
        <f>'BASE SPLIT DEM'!F6813</f>
        <v>PassengerTransportationIn BoundaryHome WorkRoadInter-city Buses</v>
      </c>
    </row>
    <row r="12031" spans="1:6" x14ac:dyDescent="0.25">
      <c r="A12031" t="str">
        <f>'BASE SPLIT DEM'!A6814</f>
        <v>TO</v>
      </c>
      <c r="B12031">
        <f>'BASE SPLIT DEM'!B12031</f>
        <v>2048</v>
      </c>
      <c r="C12031" t="str">
        <f>'BASE SPLIT DEM'!C12031</f>
        <v>ADEMPASTRAINHWROATRULGTADR</v>
      </c>
      <c r="D12031" t="str">
        <f>'BASE SPLIT DEM'!D12031</f>
        <v>PASTRAINHWROATRU</v>
      </c>
      <c r="E12031" s="4">
        <f>'BASE SPLIT DEM'!E12031+IF('BASE SPLIT DEM'!E12031=0,0,_xlfn.IFNA(VLOOKUP(RIGHT(C12031,6),'Tuning parameter'!$A$3:$AC$11,HLOOKUP(B12031,'Tuning parameter'!$B$1:$AC$2,2,FALSE),FALSE),0))</f>
        <v>0.87412592797713495</v>
      </c>
      <c r="F12031" t="str">
        <f>'BASE SPLIT DEM'!F6814</f>
        <v>PassengerTransportationIn BoundaryHome WorkRoadInter-city Buses</v>
      </c>
    </row>
    <row r="12032" spans="1:6" x14ac:dyDescent="0.25">
      <c r="A12032" t="str">
        <f>'BASE SPLIT DEM'!A6815</f>
        <v>TO</v>
      </c>
      <c r="B12032">
        <f>'BASE SPLIT DEM'!B12032</f>
        <v>2048</v>
      </c>
      <c r="C12032" t="str">
        <f>'BASE SPLIT DEM'!C12032</f>
        <v>ADEMPASTRAINHWROATRULGTAPG</v>
      </c>
      <c r="D12032" t="str">
        <f>'BASE SPLIT DEM'!D12032</f>
        <v>PASTRAINHWROATRU</v>
      </c>
      <c r="E12032" s="4">
        <f>'BASE SPLIT DEM'!E12032+IF('BASE SPLIT DEM'!E12032=0,0,_xlfn.IFNA(VLOOKUP(RIGHT(C12032,6),'Tuning parameter'!$A$3:$AC$11,HLOOKUP(B12032,'Tuning parameter'!$B$1:$AC$2,2,FALSE),FALSE),0))</f>
        <v>0.108864710282026</v>
      </c>
      <c r="F12032" t="str">
        <f>'BASE SPLIT DEM'!F6815</f>
        <v>PassengerTransportationIn BoundaryHome WorkRoadInter-city Buses</v>
      </c>
    </row>
    <row r="12033" spans="1:6" x14ac:dyDescent="0.25">
      <c r="A12033" t="str">
        <f>'BASE SPLIT DEM'!A6816</f>
        <v>TO</v>
      </c>
      <c r="B12033">
        <f>'BASE SPLIT DEM'!B12033</f>
        <v>2048</v>
      </c>
      <c r="C12033" t="str">
        <f>'BASE SPLIT DEM'!C12033</f>
        <v>ADEMPASTRAINHWROAMOR______</v>
      </c>
      <c r="D12033" t="str">
        <f>'BASE SPLIT DEM'!D12033</f>
        <v>PASTRAINHWROAMOR</v>
      </c>
      <c r="E12033" s="4">
        <f>'BASE SPLIT DEM'!E12033+IF('BASE SPLIT DEM'!E12033=0,0,_xlfn.IFNA(VLOOKUP(RIGHT(C12033,6),'Tuning parameter'!$A$3:$AC$11,HLOOKUP(B12033,'Tuning parameter'!$B$1:$AC$2,2,FALSE),FALSE),0))</f>
        <v>1</v>
      </c>
      <c r="F12033" t="str">
        <f>'BASE SPLIT DEM'!F6816</f>
        <v>PassengerTransportationIn BoundaryHome WorkRoadInter-city Buses</v>
      </c>
    </row>
    <row r="12034" spans="1:6" x14ac:dyDescent="0.25">
      <c r="A12034" t="str">
        <f>'BASE SPLIT DEM'!A6829</f>
        <v>TO</v>
      </c>
      <c r="B12034">
        <f>'BASE SPLIT DEM'!B12034</f>
        <v>2048</v>
      </c>
      <c r="C12034" t="str">
        <f>'BASE SPLIT DEM'!C12034</f>
        <v>ADEMPASTRAINHWROAWAL______</v>
      </c>
      <c r="D12034" t="str">
        <f>'BASE SPLIT DEM'!D12034</f>
        <v>PASTRAINHWROAWAL</v>
      </c>
      <c r="E12034" s="4">
        <f>'BASE SPLIT DEM'!E12034+IF('BASE SPLIT DEM'!E12034=0,0,_xlfn.IFNA(VLOOKUP(RIGHT(C12034,6),'Tuning parameter'!$A$3:$AC$11,HLOOKUP(B12034,'Tuning parameter'!$B$1:$AC$2,2,FALSE),FALSE),0))</f>
        <v>1</v>
      </c>
      <c r="F12034" t="str">
        <f>'BASE SPLIT DEM'!F6829</f>
        <v>PassengerTransportationIn BoundaryHome SchoolRailRegional</v>
      </c>
    </row>
    <row r="12035" spans="1:6" x14ac:dyDescent="0.25">
      <c r="A12035" t="str">
        <f>'BASE SPLIT DEM'!A6834</f>
        <v>TO</v>
      </c>
      <c r="B12035">
        <f>'BASE SPLIT DEM'!B12035</f>
        <v>2048</v>
      </c>
      <c r="C12035" t="str">
        <f>'BASE SPLIT DEM'!C12035</f>
        <v>ADEMPASTRAINHWROABIK______</v>
      </c>
      <c r="D12035" t="str">
        <f>'BASE SPLIT DEM'!D12035</f>
        <v>PASTRAINHWROABIK</v>
      </c>
      <c r="E12035" s="4">
        <f>'BASE SPLIT DEM'!E12035+IF('BASE SPLIT DEM'!E12035=0,0,_xlfn.IFNA(VLOOKUP(RIGHT(C12035,6),'Tuning parameter'!$A$3:$AC$11,HLOOKUP(B12035,'Tuning parameter'!$B$1:$AC$2,2,FALSE),FALSE),0))</f>
        <v>1</v>
      </c>
      <c r="F12035" t="str">
        <f>'BASE SPLIT DEM'!F6834</f>
        <v>PassengerTransportationIn BoundaryHome SchoolRoadInter-city Buses</v>
      </c>
    </row>
    <row r="12036" spans="1:6" x14ac:dyDescent="0.25">
      <c r="A12036" t="str">
        <f>'BASE SPLIT DEM'!A6835</f>
        <v>TO</v>
      </c>
      <c r="B12036">
        <f>'BASE SPLIT DEM'!B12036</f>
        <v>2048</v>
      </c>
      <c r="C12036" t="str">
        <f>'BASE SPLIT DEM'!C12036</f>
        <v>ADEMPASTRAINHSRAIREG___GOR</v>
      </c>
      <c r="D12036" t="str">
        <f>'BASE SPLIT DEM'!D12036</f>
        <v>PASTRAINHSRAIREG</v>
      </c>
      <c r="E12036" s="4">
        <f>'BASE SPLIT DEM'!E12036+IF('BASE SPLIT DEM'!E12036=0,0,_xlfn.IFNA(VLOOKUP(RIGHT(C12036,6),'Tuning parameter'!$A$3:$AC$11,HLOOKUP(B12036,'Tuning parameter'!$B$1:$AC$2,2,FALSE),FALSE),0))</f>
        <v>1</v>
      </c>
      <c r="F12036" t="str">
        <f>'BASE SPLIT DEM'!F6835</f>
        <v>PassengerTransportationIn BoundaryHome SchoolRoadInter-city Buses</v>
      </c>
    </row>
    <row r="12037" spans="1:6" x14ac:dyDescent="0.25">
      <c r="A12037" t="str">
        <f>'BASE SPLIT DEM'!A6836</f>
        <v>TO</v>
      </c>
      <c r="B12037">
        <f>'BASE SPLIT DEM'!B12037</f>
        <v>2048</v>
      </c>
      <c r="C12037" t="str">
        <f>'BASE SPLIT DEM'!C12037</f>
        <v>ADEMPASTRAINHSRAIREG___UPX</v>
      </c>
      <c r="D12037" t="str">
        <f>'BASE SPLIT DEM'!D12037</f>
        <v>PASTRAINHSRAIREG</v>
      </c>
      <c r="E12037" s="4">
        <f>'BASE SPLIT DEM'!E12037+IF('BASE SPLIT DEM'!E12037=0,0,_xlfn.IFNA(VLOOKUP(RIGHT(C12037,6),'Tuning parameter'!$A$3:$AC$11,HLOOKUP(B12037,'Tuning parameter'!$B$1:$AC$2,2,FALSE),FALSE),0))</f>
        <v>0</v>
      </c>
      <c r="F12037" t="str">
        <f>'BASE SPLIT DEM'!F6836</f>
        <v>PassengerTransportationIn BoundaryHome SchoolRoadInter-city Buses</v>
      </c>
    </row>
    <row r="12038" spans="1:6" x14ac:dyDescent="0.25">
      <c r="A12038" t="str">
        <f>'BASE SPLIT DEM'!A6837</f>
        <v>TO</v>
      </c>
      <c r="B12038">
        <f>'BASE SPLIT DEM'!B12038</f>
        <v>2048</v>
      </c>
      <c r="C12038" t="str">
        <f>'BASE SPLIT DEM'!C12038</f>
        <v>ADEMPASTRAINHSRAISUB___TSU</v>
      </c>
      <c r="D12038" t="str">
        <f>'BASE SPLIT DEM'!D12038</f>
        <v>PASTRAINHSRAISUB</v>
      </c>
      <c r="E12038" s="4">
        <f>'BASE SPLIT DEM'!E12038+IF('BASE SPLIT DEM'!E12038=0,0,_xlfn.IFNA(VLOOKUP(RIGHT(C12038,6),'Tuning parameter'!$A$3:$AC$11,HLOOKUP(B12038,'Tuning parameter'!$B$1:$AC$2,2,FALSE),FALSE),0))</f>
        <v>1</v>
      </c>
      <c r="F12038" t="str">
        <f>'BASE SPLIT DEM'!F6837</f>
        <v>PassengerTransportationIn BoundaryHome SchoolRoadInter-city Buses</v>
      </c>
    </row>
    <row r="12039" spans="1:6" x14ac:dyDescent="0.25">
      <c r="A12039" t="str">
        <f>'BASE SPLIT DEM'!A6839</f>
        <v>TO</v>
      </c>
      <c r="B12039">
        <f>'BASE SPLIT DEM'!B12039</f>
        <v>2048</v>
      </c>
      <c r="C12039" t="str">
        <f>'BASE SPLIT DEM'!C12039</f>
        <v>ADEMPASTRAINHSRAITRM___TST</v>
      </c>
      <c r="D12039" t="str">
        <f>'BASE SPLIT DEM'!D12039</f>
        <v>PASTRAINHSRAITRM</v>
      </c>
      <c r="E12039" s="4">
        <f>'BASE SPLIT DEM'!E12039+IF('BASE SPLIT DEM'!E12039=0,0,_xlfn.IFNA(VLOOKUP(RIGHT(C12039,6),'Tuning parameter'!$A$3:$AC$11,HLOOKUP(B12039,'Tuning parameter'!$B$1:$AC$2,2,FALSE),FALSE),0))</f>
        <v>1</v>
      </c>
      <c r="F12039" t="str">
        <f>'BASE SPLIT DEM'!F6839</f>
        <v>PassengerTransportationIn BoundaryHome SchoolRoadCars</v>
      </c>
    </row>
    <row r="12040" spans="1:6" x14ac:dyDescent="0.25">
      <c r="A12040" t="str">
        <f>'BASE SPLIT DEM'!A6843</f>
        <v>TO</v>
      </c>
      <c r="B12040">
        <f>'BASE SPLIT DEM'!B12040</f>
        <v>2048</v>
      </c>
      <c r="C12040" t="str">
        <f>'BASE SPLIT DEM'!C12040</f>
        <v>ADEMPASTRAINHSROABUSIUBGOB</v>
      </c>
      <c r="D12040" t="str">
        <f>'BASE SPLIT DEM'!D12040</f>
        <v>PASTRAINHSROABUS</v>
      </c>
      <c r="E12040" s="4">
        <f>'BASE SPLIT DEM'!E12040+IF('BASE SPLIT DEM'!E12040=0,0,_xlfn.IFNA(VLOOKUP(RIGHT(C12040,6),'Tuning parameter'!$A$3:$AC$11,HLOOKUP(B12040,'Tuning parameter'!$B$1:$AC$2,2,FALSE),FALSE),0))</f>
        <v>6.0495247543321001E-2</v>
      </c>
      <c r="F12040" t="str">
        <f>'BASE SPLIT DEM'!F6843</f>
        <v>PassengerTransportationIn BoundaryHome SchoolRoadTruck</v>
      </c>
    </row>
    <row r="12041" spans="1:6" x14ac:dyDescent="0.25">
      <c r="A12041" t="str">
        <f>'BASE SPLIT DEM'!A6851</f>
        <v>TO</v>
      </c>
      <c r="B12041">
        <f>'BASE SPLIT DEM'!B12041</f>
        <v>2048</v>
      </c>
      <c r="C12041" t="str">
        <f>'BASE SPLIT DEM'!C12041</f>
        <v>ADEMPASTRAINHSROABUSURBTBU</v>
      </c>
      <c r="D12041" t="str">
        <f>'BASE SPLIT DEM'!D12041</f>
        <v>PASTRAINHSROABUS</v>
      </c>
      <c r="E12041" s="4">
        <f>'BASE SPLIT DEM'!E12041+IF('BASE SPLIT DEM'!E12041=0,0,_xlfn.IFNA(VLOOKUP(RIGHT(C12041,6),'Tuning parameter'!$A$3:$AC$11,HLOOKUP(B12041,'Tuning parameter'!$B$1:$AC$2,2,FALSE),FALSE),0))</f>
        <v>0.41098945353878302</v>
      </c>
      <c r="F12041" t="str">
        <f>'BASE SPLIT DEM'!F6851</f>
        <v>PassengerTransportationIn BoundaryHome OtherRailRegional</v>
      </c>
    </row>
    <row r="12042" spans="1:6" x14ac:dyDescent="0.25">
      <c r="A12042" t="str">
        <f>'BASE SPLIT DEM'!A6857</f>
        <v>TO</v>
      </c>
      <c r="B12042">
        <f>'BASE SPLIT DEM'!B12042</f>
        <v>2048</v>
      </c>
      <c r="C12042" t="str">
        <f>'BASE SPLIT DEM'!C12042</f>
        <v>ADEMPASTRAINHSROABUSURBWTB</v>
      </c>
      <c r="D12042" t="str">
        <f>'BASE SPLIT DEM'!D12042</f>
        <v>PASTRAINHSROABUS</v>
      </c>
      <c r="E12042" s="4">
        <f>'BASE SPLIT DEM'!E12042+IF('BASE SPLIT DEM'!E12042=0,0,_xlfn.IFNA(VLOOKUP(RIGHT(C12042,6),'Tuning parameter'!$A$3:$AC$11,HLOOKUP(B12042,'Tuning parameter'!$B$1:$AC$2,2,FALSE),FALSE),0))</f>
        <v>0</v>
      </c>
      <c r="F12042" t="str">
        <f>'BASE SPLIT DEM'!F6857</f>
        <v>PassengerTransportationIn BoundaryHome OtherRoadInter-city Buses</v>
      </c>
    </row>
    <row r="12043" spans="1:6" x14ac:dyDescent="0.25">
      <c r="A12043" t="str">
        <f>'BASE SPLIT DEM'!A6858</f>
        <v>TO</v>
      </c>
      <c r="B12043">
        <f>'BASE SPLIT DEM'!B12043</f>
        <v>2048</v>
      </c>
      <c r="C12043" t="str">
        <f>'BASE SPLIT DEM'!C12043</f>
        <v>ADEMPASTRAINHSROABUSIUBMWAY</v>
      </c>
      <c r="D12043" t="str">
        <f>'BASE SPLIT DEM'!D12043</f>
        <v>PASTRAINHSROABUS</v>
      </c>
      <c r="E12043" s="4">
        <f>'BASE SPLIT DEM'!E12043+IF('BASE SPLIT DEM'!E12043=0,0,_xlfn.IFNA(VLOOKUP(RIGHT(C12043,6),'Tuning parameter'!$A$3:$AC$11,HLOOKUP(B12043,'Tuning parameter'!$B$1:$AC$2,2,FALSE),FALSE),0))</f>
        <v>0</v>
      </c>
      <c r="F12043" t="str">
        <f>'BASE SPLIT DEM'!F6858</f>
        <v>PassengerTransportationIn BoundaryHome OtherRoadInter-city Buses</v>
      </c>
    </row>
    <row r="12044" spans="1:6" x14ac:dyDescent="0.25">
      <c r="A12044" t="str">
        <f>'BASE SPLIT DEM'!A6859</f>
        <v>TO</v>
      </c>
      <c r="B12044">
        <f>'BASE SPLIT DEM'!B12044</f>
        <v>2048</v>
      </c>
      <c r="C12044" t="str">
        <f>'BASE SPLIT DEM'!C12044</f>
        <v>ADEMPASTRAINHSROABUSIUBVIVA</v>
      </c>
      <c r="D12044" t="str">
        <f>'BASE SPLIT DEM'!D12044</f>
        <v>PASTRAINHSROABUS</v>
      </c>
      <c r="E12044" s="4">
        <f>'BASE SPLIT DEM'!E12044+IF('BASE SPLIT DEM'!E12044=0,0,_xlfn.IFNA(VLOOKUP(RIGHT(C12044,6),'Tuning parameter'!$A$3:$AC$11,HLOOKUP(B12044,'Tuning parameter'!$B$1:$AC$2,2,FALSE),FALSE),0))</f>
        <v>0</v>
      </c>
      <c r="F12044" t="str">
        <f>'BASE SPLIT DEM'!F6859</f>
        <v>PassengerTransportationIn BoundaryHome OtherRoadInter-city Buses</v>
      </c>
    </row>
    <row r="12045" spans="1:6" x14ac:dyDescent="0.25">
      <c r="A12045" t="str">
        <f>'BASE SPLIT DEM'!A6860</f>
        <v>TO</v>
      </c>
      <c r="B12045">
        <f>'BASE SPLIT DEM'!B12045</f>
        <v>2048</v>
      </c>
      <c r="C12045" t="str">
        <f>'BASE SPLIT DEM'!C12045</f>
        <v>ADEMPASTRAINHSROABUSIUBDURT</v>
      </c>
      <c r="D12045" t="str">
        <f>'BASE SPLIT DEM'!D12045</f>
        <v>PASTRAINHSROABUS</v>
      </c>
      <c r="E12045" s="4">
        <f>'BASE SPLIT DEM'!E12045+IF('BASE SPLIT DEM'!E12045=0,0,_xlfn.IFNA(VLOOKUP(RIGHT(C12045,6),'Tuning parameter'!$A$3:$AC$11,HLOOKUP(B12045,'Tuning parameter'!$B$1:$AC$2,2,FALSE),FALSE),0))</f>
        <v>0</v>
      </c>
      <c r="F12045" t="str">
        <f>'BASE SPLIT DEM'!F6860</f>
        <v>PassengerTransportationIn BoundaryHome OtherRoadInter-city Buses</v>
      </c>
    </row>
    <row r="12046" spans="1:6" x14ac:dyDescent="0.25">
      <c r="A12046" t="str">
        <f>'BASE SPLIT DEM'!A6873</f>
        <v>TO</v>
      </c>
      <c r="B12046">
        <f>'BASE SPLIT DEM'!B12046</f>
        <v>2048</v>
      </c>
      <c r="C12046" t="str">
        <f>'BASE SPLIT DEM'!C12046</f>
        <v>ADEMPASTRAINHSROABUSSCB___</v>
      </c>
      <c r="D12046" t="str">
        <f>'BASE SPLIT DEM'!D12046</f>
        <v>PASTRAINHSROABUS</v>
      </c>
      <c r="E12046" s="4">
        <f>'BASE SPLIT DEM'!E12046+IF('BASE SPLIT DEM'!E12046=0,0,_xlfn.IFNA(VLOOKUP(RIGHT(C12046,6),'Tuning parameter'!$A$3:$AC$11,HLOOKUP(B12046,'Tuning parameter'!$B$1:$AC$2,2,FALSE),FALSE),0))</f>
        <v>0.52851529891789495</v>
      </c>
      <c r="F12046" t="str">
        <f>'BASE SPLIT DEM'!F6873</f>
        <v>PassengerTransportationIn BoundaryNon Home basedRailRegional</v>
      </c>
    </row>
    <row r="12047" spans="1:6" x14ac:dyDescent="0.25">
      <c r="A12047" t="str">
        <f>'BASE SPLIT DEM'!A6879</f>
        <v>TO</v>
      </c>
      <c r="B12047">
        <f>'BASE SPLIT DEM'!B12047</f>
        <v>2048</v>
      </c>
      <c r="C12047" t="str">
        <f>'BASE SPLIT DEM'!C12047</f>
        <v>ADEMPASTRAINHSROACAR___RSH</v>
      </c>
      <c r="D12047" t="str">
        <f>'BASE SPLIT DEM'!D12047</f>
        <v>PASTRAINHSROACAR</v>
      </c>
      <c r="E12047" s="4">
        <f>'BASE SPLIT DEM'!E12047+IF('BASE SPLIT DEM'!E12047=0,0,_xlfn.IFNA(VLOOKUP(RIGHT(C12047,6),'Tuning parameter'!$A$3:$AC$11,HLOOKUP(B12047,'Tuning parameter'!$B$1:$AC$2,2,FALSE),FALSE),0))</f>
        <v>0</v>
      </c>
      <c r="F12047" t="str">
        <f>'BASE SPLIT DEM'!F6879</f>
        <v>PassengerTransportationIn BoundaryNon Home basedRoadInter-city Buses</v>
      </c>
    </row>
    <row r="12048" spans="1:6" x14ac:dyDescent="0.25">
      <c r="A12048" t="str">
        <f>'BASE SPLIT DEM'!A6880</f>
        <v>TO</v>
      </c>
      <c r="B12048">
        <f>'BASE SPLIT DEM'!B12048</f>
        <v>2048</v>
      </c>
      <c r="C12048" t="str">
        <f>'BASE SPLIT DEM'!C12048</f>
        <v>ADEMPASTRAINHSROACAR___TAX</v>
      </c>
      <c r="D12048" t="str">
        <f>'BASE SPLIT DEM'!D12048</f>
        <v>PASTRAINHSROACAR</v>
      </c>
      <c r="E12048" s="4">
        <f>'BASE SPLIT DEM'!E12048+IF('BASE SPLIT DEM'!E12048=0,0,_xlfn.IFNA(VLOOKUP(RIGHT(C12048,6),'Tuning parameter'!$A$3:$AC$11,HLOOKUP(B12048,'Tuning parameter'!$B$1:$AC$2,2,FALSE),FALSE),0))</f>
        <v>1.08157195638427E-2</v>
      </c>
      <c r="F12048" t="str">
        <f>'BASE SPLIT DEM'!F6880</f>
        <v>PassengerTransportationIn BoundaryNon Home basedRoadInter-city Buses</v>
      </c>
    </row>
    <row r="12049" spans="1:6" x14ac:dyDescent="0.25">
      <c r="A12049" t="str">
        <f>'BASE SPLIT DEM'!A6881</f>
        <v>TO</v>
      </c>
      <c r="B12049">
        <f>'BASE SPLIT DEM'!B12049</f>
        <v>2048</v>
      </c>
      <c r="C12049" t="str">
        <f>'BASE SPLIT DEM'!C12049</f>
        <v>ADEMPASTRAINHSROACAR___ADR</v>
      </c>
      <c r="D12049" t="str">
        <f>'BASE SPLIT DEM'!D12049</f>
        <v>PASTRAINHSROACAR</v>
      </c>
      <c r="E12049" s="4">
        <f>'BASE SPLIT DEM'!E12049+IF('BASE SPLIT DEM'!E12049=0,0,_xlfn.IFNA(VLOOKUP(RIGHT(C12049,6),'Tuning parameter'!$A$3:$AC$11,HLOOKUP(B12049,'Tuning parameter'!$B$1:$AC$2,2,FALSE),FALSE),0))</f>
        <v>0.400042806032957</v>
      </c>
      <c r="F12049" t="str">
        <f>'BASE SPLIT DEM'!F6881</f>
        <v>PassengerTransportationIn BoundaryNon Home basedRoadInter-city Buses</v>
      </c>
    </row>
    <row r="12050" spans="1:6" x14ac:dyDescent="0.25">
      <c r="A12050" t="str">
        <f>'BASE SPLIT DEM'!A6882</f>
        <v>TO</v>
      </c>
      <c r="B12050">
        <f>'BASE SPLIT DEM'!B12050</f>
        <v>2048</v>
      </c>
      <c r="C12050" t="str">
        <f>'BASE SPLIT DEM'!C12050</f>
        <v>ADEMPASTRAINHSROACAR___APG</v>
      </c>
      <c r="D12050" t="str">
        <f>'BASE SPLIT DEM'!D12050</f>
        <v>PASTRAINHSROACAR</v>
      </c>
      <c r="E12050" s="4">
        <f>'BASE SPLIT DEM'!E12050+IF('BASE SPLIT DEM'!E12050=0,0,_xlfn.IFNA(VLOOKUP(RIGHT(C12050,6),'Tuning parameter'!$A$3:$AC$11,HLOOKUP(B12050,'Tuning parameter'!$B$1:$AC$2,2,FALSE),FALSE),0))</f>
        <v>0.58914147440319897</v>
      </c>
      <c r="F12050" t="str">
        <f>'BASE SPLIT DEM'!F6882</f>
        <v>PassengerTransportationIn BoundaryNon Home basedRoadInter-city Buses</v>
      </c>
    </row>
    <row r="12051" spans="1:6" x14ac:dyDescent="0.25">
      <c r="A12051" t="str">
        <f>'BASE SPLIT DEM'!A6883</f>
        <v>TO</v>
      </c>
      <c r="B12051">
        <f>'BASE SPLIT DEM'!B12051</f>
        <v>2048</v>
      </c>
      <c r="C12051" t="str">
        <f>'BASE SPLIT DEM'!C12051</f>
        <v>ADEMPASTRAINHSROATRULGTRSH</v>
      </c>
      <c r="D12051" t="str">
        <f>'BASE SPLIT DEM'!D12051</f>
        <v>PASTRAINHSROATRU</v>
      </c>
      <c r="E12051" s="4">
        <f>'BASE SPLIT DEM'!E12051+IF('BASE SPLIT DEM'!E12051=0,0,_xlfn.IFNA(VLOOKUP(RIGHT(C12051,6),'Tuning parameter'!$A$3:$AC$11,HLOOKUP(B12051,'Tuning parameter'!$B$1:$AC$2,2,FALSE),FALSE),0))</f>
        <v>0</v>
      </c>
      <c r="F12051" t="str">
        <f>'BASE SPLIT DEM'!F6883</f>
        <v>PassengerTransportationIn BoundaryNon Home basedRoadCars</v>
      </c>
    </row>
    <row r="12052" spans="1:6" x14ac:dyDescent="0.25">
      <c r="A12052" t="str">
        <f>'BASE SPLIT DEM'!A6887</f>
        <v>TO</v>
      </c>
      <c r="B12052">
        <f>'BASE SPLIT DEM'!B12052</f>
        <v>2048</v>
      </c>
      <c r="C12052" t="str">
        <f>'BASE SPLIT DEM'!C12052</f>
        <v>ADEMPASTRAINHSROATRULGTTAX</v>
      </c>
      <c r="D12052" t="str">
        <f>'BASE SPLIT DEM'!D12052</f>
        <v>PASTRAINHSROATRU</v>
      </c>
      <c r="E12052" s="4">
        <f>'BASE SPLIT DEM'!E12052+IF('BASE SPLIT DEM'!E12052=0,0,_xlfn.IFNA(VLOOKUP(RIGHT(C12052,6),'Tuning parameter'!$A$3:$AC$11,HLOOKUP(B12052,'Tuning parameter'!$B$1:$AC$2,2,FALSE),FALSE),0))</f>
        <v>3.4924222617454702E-3</v>
      </c>
      <c r="F12052" t="str">
        <f>'BASE SPLIT DEM'!F6887</f>
        <v>PassengerTransportationIn BoundaryNon Home basedRoadTruck</v>
      </c>
    </row>
    <row r="12053" spans="1:6" x14ac:dyDescent="0.25">
      <c r="A12053" t="str">
        <f>'BASE SPLIT DEM'!A6895</f>
        <v>TO</v>
      </c>
      <c r="B12053">
        <f>'BASE SPLIT DEM'!B12053</f>
        <v>2048</v>
      </c>
      <c r="C12053" t="str">
        <f>'BASE SPLIT DEM'!C12053</f>
        <v>ADEMPASTRAINHSROATRULGTADR</v>
      </c>
      <c r="D12053" t="str">
        <f>'BASE SPLIT DEM'!D12053</f>
        <v>PASTRAINHSROATRU</v>
      </c>
      <c r="E12053" s="4">
        <f>'BASE SPLIT DEM'!E12053+IF('BASE SPLIT DEM'!E12053=0,0,_xlfn.IFNA(VLOOKUP(RIGHT(C12053,6),'Tuning parameter'!$A$3:$AC$11,HLOOKUP(B12053,'Tuning parameter'!$B$1:$AC$2,2,FALSE),FALSE),0))</f>
        <v>0.40300447097253</v>
      </c>
      <c r="F12053" t="str">
        <f>'BASE SPLIT DEM'!F6895</f>
        <v>PassengerTransportationExternal INHome WorkRailRegional</v>
      </c>
    </row>
    <row r="12054" spans="1:6" x14ac:dyDescent="0.25">
      <c r="A12054" t="str">
        <f>'BASE SPLIT DEM'!A6900</f>
        <v>TO</v>
      </c>
      <c r="B12054">
        <f>'BASE SPLIT DEM'!B12054</f>
        <v>2048</v>
      </c>
      <c r="C12054" t="str">
        <f>'BASE SPLIT DEM'!C12054</f>
        <v>ADEMPASTRAINHSROATRULGTAPG</v>
      </c>
      <c r="D12054" t="str">
        <f>'BASE SPLIT DEM'!D12054</f>
        <v>PASTRAINHSROATRU</v>
      </c>
      <c r="E12054" s="4">
        <f>'BASE SPLIT DEM'!E12054+IF('BASE SPLIT DEM'!E12054=0,0,_xlfn.IFNA(VLOOKUP(RIGHT(C12054,6),'Tuning parameter'!$A$3:$AC$11,HLOOKUP(B12054,'Tuning parameter'!$B$1:$AC$2,2,FALSE),FALSE),0))</f>
        <v>0.59350310676572304</v>
      </c>
      <c r="F12054" t="str">
        <f>'BASE SPLIT DEM'!F6900</f>
        <v>PassengerTransportationExternal INHome WorkRoadInter-city Buses</v>
      </c>
    </row>
    <row r="12055" spans="1:6" x14ac:dyDescent="0.25">
      <c r="A12055" t="str">
        <f>'BASE SPLIT DEM'!A6904</f>
        <v>TO</v>
      </c>
      <c r="B12055">
        <f>'BASE SPLIT DEM'!B12055</f>
        <v>2048</v>
      </c>
      <c r="C12055" t="str">
        <f>'BASE SPLIT DEM'!C12055</f>
        <v>ADEMPASTRAINHSROAMOR______</v>
      </c>
      <c r="D12055" t="str">
        <f>'BASE SPLIT DEM'!D12055</f>
        <v>PASTRAINHSROAMOR</v>
      </c>
      <c r="E12055" s="4">
        <f>'BASE SPLIT DEM'!E12055+IF('BASE SPLIT DEM'!E12055=0,0,_xlfn.IFNA(VLOOKUP(RIGHT(C12055,6),'Tuning parameter'!$A$3:$AC$11,HLOOKUP(B12055,'Tuning parameter'!$B$1:$AC$2,2,FALSE),FALSE),0))</f>
        <v>1</v>
      </c>
      <c r="F12055" t="str">
        <f>'BASE SPLIT DEM'!F6904</f>
        <v>PassengerTransportationExternal INHome WorkRoadInter-city Buses</v>
      </c>
    </row>
    <row r="12056" spans="1:6" x14ac:dyDescent="0.25">
      <c r="A12056" t="str">
        <f>'BASE SPLIT DEM'!A6917</f>
        <v>TO</v>
      </c>
      <c r="B12056">
        <f>'BASE SPLIT DEM'!B12056</f>
        <v>2048</v>
      </c>
      <c r="C12056" t="str">
        <f>'BASE SPLIT DEM'!C12056</f>
        <v>ADEMPASTRAINHSROAWAL______</v>
      </c>
      <c r="D12056" t="str">
        <f>'BASE SPLIT DEM'!D12056</f>
        <v>PASTRAINHSROAWAL</v>
      </c>
      <c r="E12056" s="4">
        <f>'BASE SPLIT DEM'!E12056+IF('BASE SPLIT DEM'!E12056=0,0,_xlfn.IFNA(VLOOKUP(RIGHT(C12056,6),'Tuning parameter'!$A$3:$AC$11,HLOOKUP(B12056,'Tuning parameter'!$B$1:$AC$2,2,FALSE),FALSE),0))</f>
        <v>1</v>
      </c>
      <c r="F12056" t="str">
        <f>'BASE SPLIT DEM'!F6917</f>
        <v>PassengerTransportationExternal INHome SchoolRailRegional</v>
      </c>
    </row>
    <row r="12057" spans="1:6" x14ac:dyDescent="0.25">
      <c r="A12057" t="str">
        <f>'BASE SPLIT DEM'!A6922</f>
        <v>TO</v>
      </c>
      <c r="B12057">
        <f>'BASE SPLIT DEM'!B12057</f>
        <v>2048</v>
      </c>
      <c r="C12057" t="str">
        <f>'BASE SPLIT DEM'!C12057</f>
        <v>ADEMPASTRAINHSROABIK______</v>
      </c>
      <c r="D12057" t="str">
        <f>'BASE SPLIT DEM'!D12057</f>
        <v>PASTRAINHSROABIK</v>
      </c>
      <c r="E12057" s="4">
        <f>'BASE SPLIT DEM'!E12057+IF('BASE SPLIT DEM'!E12057=0,0,_xlfn.IFNA(VLOOKUP(RIGHT(C12057,6),'Tuning parameter'!$A$3:$AC$11,HLOOKUP(B12057,'Tuning parameter'!$B$1:$AC$2,2,FALSE),FALSE),0))</f>
        <v>1</v>
      </c>
      <c r="F12057" t="str">
        <f>'BASE SPLIT DEM'!F6922</f>
        <v>PassengerTransportationExternal INHome SchoolRoadInter-city Buses</v>
      </c>
    </row>
    <row r="12058" spans="1:6" x14ac:dyDescent="0.25">
      <c r="A12058" t="str">
        <f>'BASE SPLIT DEM'!A6927</f>
        <v>TO</v>
      </c>
      <c r="B12058">
        <f>'BASE SPLIT DEM'!B12058</f>
        <v>2048</v>
      </c>
      <c r="C12058" t="str">
        <f>'BASE SPLIT DEM'!C12058</f>
        <v>ADEMPASTRAINHORAIREG___GOR</v>
      </c>
      <c r="D12058" t="str">
        <f>'BASE SPLIT DEM'!D12058</f>
        <v>PASTRAINHORAIREG</v>
      </c>
      <c r="E12058" s="4">
        <f>'BASE SPLIT DEM'!E12058+IF('BASE SPLIT DEM'!E12058=0,0,_xlfn.IFNA(VLOOKUP(RIGHT(C12058,6),'Tuning parameter'!$A$3:$AC$11,HLOOKUP(B12058,'Tuning parameter'!$B$1:$AC$2,2,FALSE),FALSE),0))</f>
        <v>1</v>
      </c>
      <c r="F12058" t="str">
        <f>'BASE SPLIT DEM'!F6927</f>
        <v>PassengerTransportationExternal INHome SchoolRoadCars</v>
      </c>
    </row>
    <row r="12059" spans="1:6" x14ac:dyDescent="0.25">
      <c r="A12059" t="str">
        <f>'BASE SPLIT DEM'!A6931</f>
        <v>TO</v>
      </c>
      <c r="B12059">
        <f>'BASE SPLIT DEM'!B12059</f>
        <v>2048</v>
      </c>
      <c r="C12059" t="str">
        <f>'BASE SPLIT DEM'!C12059</f>
        <v>ADEMPASTRAINHORAIREG___UPX</v>
      </c>
      <c r="D12059" t="str">
        <f>'BASE SPLIT DEM'!D12059</f>
        <v>PASTRAINHORAIREG</v>
      </c>
      <c r="E12059" s="4">
        <f>'BASE SPLIT DEM'!E12059+IF('BASE SPLIT DEM'!E12059=0,0,_xlfn.IFNA(VLOOKUP(RIGHT(C12059,6),'Tuning parameter'!$A$3:$AC$11,HLOOKUP(B12059,'Tuning parameter'!$B$1:$AC$2,2,FALSE),FALSE),0))</f>
        <v>0</v>
      </c>
      <c r="F12059" t="str">
        <f>'BASE SPLIT DEM'!F6931</f>
        <v>PassengerTransportationExternal INHome SchoolRoadTruck</v>
      </c>
    </row>
    <row r="12060" spans="1:6" x14ac:dyDescent="0.25">
      <c r="A12060" t="str">
        <f>'BASE SPLIT DEM'!A6944</f>
        <v>TO</v>
      </c>
      <c r="B12060">
        <f>'BASE SPLIT DEM'!B12060</f>
        <v>2048</v>
      </c>
      <c r="C12060" t="str">
        <f>'BASE SPLIT DEM'!C12060</f>
        <v>ADEMPASTRAINHORAISUB___TSU</v>
      </c>
      <c r="D12060" t="str">
        <f>'BASE SPLIT DEM'!D12060</f>
        <v>PASTRAINHORAISUB</v>
      </c>
      <c r="E12060" s="4">
        <f>'BASE SPLIT DEM'!E12060+IF('BASE SPLIT DEM'!E12060=0,0,_xlfn.IFNA(VLOOKUP(RIGHT(C12060,6),'Tuning parameter'!$A$3:$AC$11,HLOOKUP(B12060,'Tuning parameter'!$B$1:$AC$2,2,FALSE),FALSE),0))</f>
        <v>1</v>
      </c>
      <c r="F12060" t="str">
        <f>'BASE SPLIT DEM'!F6944</f>
        <v>PassengerTransportationExternal INHome OtherRoadInter-city Buses</v>
      </c>
    </row>
    <row r="12061" spans="1:6" x14ac:dyDescent="0.25">
      <c r="A12061" t="str">
        <f>'BASE SPLIT DEM'!A6948</f>
        <v>TO</v>
      </c>
      <c r="B12061">
        <f>'BASE SPLIT DEM'!B12061</f>
        <v>2048</v>
      </c>
      <c r="C12061" t="str">
        <f>'BASE SPLIT DEM'!C12061</f>
        <v>ADEMPASTRAINHORAITRM___TST</v>
      </c>
      <c r="D12061" t="str">
        <f>'BASE SPLIT DEM'!D12061</f>
        <v>PASTRAINHORAITRM</v>
      </c>
      <c r="E12061" s="4">
        <f>'BASE SPLIT DEM'!E12061+IF('BASE SPLIT DEM'!E12061=0,0,_xlfn.IFNA(VLOOKUP(RIGHT(C12061,6),'Tuning parameter'!$A$3:$AC$11,HLOOKUP(B12061,'Tuning parameter'!$B$1:$AC$2,2,FALSE),FALSE),0))</f>
        <v>1</v>
      </c>
      <c r="F12061" t="str">
        <f>'BASE SPLIT DEM'!F6948</f>
        <v>PassengerTransportationExternal INHome OtherRoadInter-city Buses</v>
      </c>
    </row>
    <row r="12062" spans="1:6" x14ac:dyDescent="0.25">
      <c r="A12062" t="str">
        <f>'BASE SPLIT DEM'!A6966</f>
        <v>TO</v>
      </c>
      <c r="B12062">
        <f>'BASE SPLIT DEM'!B12062</f>
        <v>2048</v>
      </c>
      <c r="C12062" t="str">
        <f>'BASE SPLIT DEM'!C12062</f>
        <v>ADEMPASTRAINHOROABUSIUBGOB</v>
      </c>
      <c r="D12062" t="str">
        <f>'BASE SPLIT DEM'!D12062</f>
        <v>PASTRAINHOROABUS</v>
      </c>
      <c r="E12062" s="4">
        <f>'BASE SPLIT DEM'!E12062+IF('BASE SPLIT DEM'!E12062=0,0,_xlfn.IFNA(VLOOKUP(RIGHT(C12062,6),'Tuning parameter'!$A$3:$AC$11,HLOOKUP(B12062,'Tuning parameter'!$B$1:$AC$2,2,FALSE),FALSE),0))</f>
        <v>6.0495247543321001E-2</v>
      </c>
      <c r="F12062" t="str">
        <f>'BASE SPLIT DEM'!F6966</f>
        <v>PassengerTransportationExternal INNon Home basedRoadInter-city Buses</v>
      </c>
    </row>
    <row r="12063" spans="1:6" x14ac:dyDescent="0.25">
      <c r="A12063" t="str">
        <f>'BASE SPLIT DEM'!A6970</f>
        <v>TO</v>
      </c>
      <c r="B12063">
        <f>'BASE SPLIT DEM'!B12063</f>
        <v>2048</v>
      </c>
      <c r="C12063" t="str">
        <f>'BASE SPLIT DEM'!C12063</f>
        <v>ADEMPASTRAINHOROABUSURBTBU</v>
      </c>
      <c r="D12063" t="str">
        <f>'BASE SPLIT DEM'!D12063</f>
        <v>PASTRAINHOROABUS</v>
      </c>
      <c r="E12063" s="4">
        <f>'BASE SPLIT DEM'!E12063+IF('BASE SPLIT DEM'!E12063=0,0,_xlfn.IFNA(VLOOKUP(RIGHT(C12063,6),'Tuning parameter'!$A$3:$AC$11,HLOOKUP(B12063,'Tuning parameter'!$B$1:$AC$2,2,FALSE),FALSE),0))</f>
        <v>0.88495605077776096</v>
      </c>
      <c r="F12063" t="str">
        <f>'BASE SPLIT DEM'!F6970</f>
        <v>PassengerTransportationExternal INNon Home basedRoadInter-city Buses</v>
      </c>
    </row>
    <row r="12064" spans="1:6" x14ac:dyDescent="0.25">
      <c r="A12064" t="str">
        <f>'BASE SPLIT DEM'!A6971</f>
        <v>TO</v>
      </c>
      <c r="B12064">
        <f>'BASE SPLIT DEM'!B12064</f>
        <v>2048</v>
      </c>
      <c r="C12064" t="str">
        <f>'BASE SPLIT DEM'!C12064</f>
        <v>ADEMPASTRAINHOROABUSURBWTB</v>
      </c>
      <c r="D12064" t="str">
        <f>'BASE SPLIT DEM'!D12064</f>
        <v>PASTRAINHOROABUS</v>
      </c>
      <c r="E12064" s="4">
        <f>'BASE SPLIT DEM'!E12064+IF('BASE SPLIT DEM'!E12064=0,0,_xlfn.IFNA(VLOOKUP(RIGHT(C12064,6),'Tuning parameter'!$A$3:$AC$11,HLOOKUP(B12064,'Tuning parameter'!$B$1:$AC$2,2,FALSE),FALSE),0))</f>
        <v>5.4548701678917101E-2</v>
      </c>
      <c r="F12064" t="str">
        <f>'BASE SPLIT DEM'!F6971</f>
        <v>PassengerTransportationExternal INNon Home basedRoadCars</v>
      </c>
    </row>
    <row r="12065" spans="1:6" x14ac:dyDescent="0.25">
      <c r="A12065" t="str">
        <f>'BASE SPLIT DEM'!A6975</f>
        <v>TO</v>
      </c>
      <c r="B12065">
        <f>'BASE SPLIT DEM'!B12065</f>
        <v>2048</v>
      </c>
      <c r="C12065" t="str">
        <f>'BASE SPLIT DEM'!C12065</f>
        <v>ADEMPASTRAINHOROABUSIUBMWAY</v>
      </c>
      <c r="D12065" t="str">
        <f>'BASE SPLIT DEM'!D12065</f>
        <v>PASTRAINHOROABUS</v>
      </c>
      <c r="E12065" s="4">
        <f>'BASE SPLIT DEM'!E12065+IF('BASE SPLIT DEM'!E12065=0,0,_xlfn.IFNA(VLOOKUP(RIGHT(C12065,6),'Tuning parameter'!$A$3:$AC$11,HLOOKUP(B12065,'Tuning parameter'!$B$1:$AC$2,2,FALSE),FALSE),0))</f>
        <v>0</v>
      </c>
      <c r="F12065" t="str">
        <f>'BASE SPLIT DEM'!F6975</f>
        <v>PassengerTransportationExternal INNon Home basedRoadTruck</v>
      </c>
    </row>
    <row r="12066" spans="1:6" x14ac:dyDescent="0.25">
      <c r="A12066" t="str">
        <f>'BASE SPLIT DEM'!A6983</f>
        <v>TO</v>
      </c>
      <c r="B12066">
        <f>'BASE SPLIT DEM'!B12066</f>
        <v>2048</v>
      </c>
      <c r="C12066" t="str">
        <f>'BASE SPLIT DEM'!C12066</f>
        <v>ADEMPASTRAINHOROABUSIUBVIVA</v>
      </c>
      <c r="D12066" t="str">
        <f>'BASE SPLIT DEM'!D12066</f>
        <v>PASTRAINHOROABUS</v>
      </c>
      <c r="E12066" s="4">
        <f>'BASE SPLIT DEM'!E12066+IF('BASE SPLIT DEM'!E12066=0,0,_xlfn.IFNA(VLOOKUP(RIGHT(C12066,6),'Tuning parameter'!$A$3:$AC$11,HLOOKUP(B12066,'Tuning parameter'!$B$1:$AC$2,2,FALSE),FALSE),0))</f>
        <v>0</v>
      </c>
      <c r="F12066" t="str">
        <f>'BASE SPLIT DEM'!F6983</f>
        <v>PassengerTransportationExternal OUTHome WorkRailRegional</v>
      </c>
    </row>
    <row r="12067" spans="1:6" x14ac:dyDescent="0.25">
      <c r="A12067" t="str">
        <f>'BASE SPLIT DEM'!A6988</f>
        <v>TO</v>
      </c>
      <c r="B12067">
        <f>'BASE SPLIT DEM'!B12067</f>
        <v>2048</v>
      </c>
      <c r="C12067" t="str">
        <f>'BASE SPLIT DEM'!C12067</f>
        <v>ADEMPASTRAINHOROABUSIUBDURT</v>
      </c>
      <c r="D12067" t="str">
        <f>'BASE SPLIT DEM'!D12067</f>
        <v>PASTRAINHOROABUS</v>
      </c>
      <c r="E12067" s="4">
        <f>'BASE SPLIT DEM'!E12067+IF('BASE SPLIT DEM'!E12067=0,0,_xlfn.IFNA(VLOOKUP(RIGHT(C12067,6),'Tuning parameter'!$A$3:$AC$11,HLOOKUP(B12067,'Tuning parameter'!$B$1:$AC$2,2,FALSE),FALSE),0))</f>
        <v>0</v>
      </c>
      <c r="F12067" t="str">
        <f>'BASE SPLIT DEM'!F6988</f>
        <v>PassengerTransportationExternal OUTHome WorkRoadInter-city Buses</v>
      </c>
    </row>
    <row r="12068" spans="1:6" x14ac:dyDescent="0.25">
      <c r="A12068" t="str">
        <f>'BASE SPLIT DEM'!A6992</f>
        <v>TO</v>
      </c>
      <c r="B12068">
        <f>'BASE SPLIT DEM'!B12068</f>
        <v>2048</v>
      </c>
      <c r="C12068" t="str">
        <f>'BASE SPLIT DEM'!C12068</f>
        <v>ADEMPASTRAINHOROABUSSCB___</v>
      </c>
      <c r="D12068" t="str">
        <f>'BASE SPLIT DEM'!D12068</f>
        <v>PASTRAINHOROABUS</v>
      </c>
      <c r="E12068" s="4">
        <f>'BASE SPLIT DEM'!E12068+IF('BASE SPLIT DEM'!E12068=0,0,_xlfn.IFNA(VLOOKUP(RIGHT(C12068,6),'Tuning parameter'!$A$3:$AC$11,HLOOKUP(B12068,'Tuning parameter'!$B$1:$AC$2,2,FALSE),FALSE),0))</f>
        <v>0</v>
      </c>
      <c r="F12068" t="str">
        <f>'BASE SPLIT DEM'!F6992</f>
        <v>PassengerTransportationExternal OUTHome WorkRoadInter-city Buses</v>
      </c>
    </row>
    <row r="12069" spans="1:6" x14ac:dyDescent="0.25">
      <c r="A12069" t="str">
        <f>'BASE SPLIT DEM'!A7005</f>
        <v>TO</v>
      </c>
      <c r="B12069">
        <f>'BASE SPLIT DEM'!B12069</f>
        <v>2048</v>
      </c>
      <c r="C12069" t="str">
        <f>'BASE SPLIT DEM'!C12069</f>
        <v>ADEMPASTRAINHOROACAR___RSH</v>
      </c>
      <c r="D12069" t="str">
        <f>'BASE SPLIT DEM'!D12069</f>
        <v>PASTRAINHOROACAR</v>
      </c>
      <c r="E12069" s="4">
        <f>'BASE SPLIT DEM'!E12069+IF('BASE SPLIT DEM'!E12069=0,0,_xlfn.IFNA(VLOOKUP(RIGHT(C12069,6),'Tuning parameter'!$A$3:$AC$11,HLOOKUP(B12069,'Tuning parameter'!$B$1:$AC$2,2,FALSE),FALSE),0))</f>
        <v>1.3511232481335201E-2</v>
      </c>
      <c r="F12069" t="str">
        <f>'BASE SPLIT DEM'!F7005</f>
        <v>PassengerTransportationExternal OUTHome SchoolRailRegional</v>
      </c>
    </row>
    <row r="12070" spans="1:6" x14ac:dyDescent="0.25">
      <c r="A12070" t="str">
        <f>'BASE SPLIT DEM'!A7010</f>
        <v>TO</v>
      </c>
      <c r="B12070">
        <f>'BASE SPLIT DEM'!B12070</f>
        <v>2048</v>
      </c>
      <c r="C12070" t="str">
        <f>'BASE SPLIT DEM'!C12070</f>
        <v>ADEMPASTRAINHOROACAR___TAX</v>
      </c>
      <c r="D12070" t="str">
        <f>'BASE SPLIT DEM'!D12070</f>
        <v>PASTRAINHOROACAR</v>
      </c>
      <c r="E12070" s="4">
        <f>'BASE SPLIT DEM'!E12070+IF('BASE SPLIT DEM'!E12070=0,0,_xlfn.IFNA(VLOOKUP(RIGHT(C12070,6),'Tuning parameter'!$A$3:$AC$11,HLOOKUP(B12070,'Tuning parameter'!$B$1:$AC$2,2,FALSE),FALSE),0))</f>
        <v>1.08157195638427E-2</v>
      </c>
      <c r="F12070" t="str">
        <f>'BASE SPLIT DEM'!F7010</f>
        <v>PassengerTransportationExternal OUTHome SchoolRoadInter-city Buses</v>
      </c>
    </row>
    <row r="12071" spans="1:6" x14ac:dyDescent="0.25">
      <c r="A12071" t="str">
        <f>'BASE SPLIT DEM'!A7015</f>
        <v>TO</v>
      </c>
      <c r="B12071">
        <f>'BASE SPLIT DEM'!B12071</f>
        <v>2048</v>
      </c>
      <c r="C12071" t="str">
        <f>'BASE SPLIT DEM'!C12071</f>
        <v>ADEMPASTRAINHOROACAR___ADR</v>
      </c>
      <c r="D12071" t="str">
        <f>'BASE SPLIT DEM'!D12071</f>
        <v>PASTRAINHOROACAR</v>
      </c>
      <c r="E12071" s="4">
        <f>'BASE SPLIT DEM'!E12071+IF('BASE SPLIT DEM'!E12071=0,0,_xlfn.IFNA(VLOOKUP(RIGHT(C12071,6),'Tuning parameter'!$A$3:$AC$11,HLOOKUP(B12071,'Tuning parameter'!$B$1:$AC$2,2,FALSE),FALSE),0))</f>
        <v>0.86770200888905602</v>
      </c>
      <c r="F12071" t="str">
        <f>'BASE SPLIT DEM'!F7015</f>
        <v>PassengerTransportationExternal OUTHome SchoolRoadCars</v>
      </c>
    </row>
    <row r="12072" spans="1:6" x14ac:dyDescent="0.25">
      <c r="A12072" t="str">
        <f>'BASE SPLIT DEM'!A7019</f>
        <v>TO</v>
      </c>
      <c r="B12072">
        <f>'BASE SPLIT DEM'!B12072</f>
        <v>2048</v>
      </c>
      <c r="C12072" t="str">
        <f>'BASE SPLIT DEM'!C12072</f>
        <v>ADEMPASTRAINHOROACAR___APG</v>
      </c>
      <c r="D12072" t="str">
        <f>'BASE SPLIT DEM'!D12072</f>
        <v>PASTRAINHOROACAR</v>
      </c>
      <c r="E12072" s="4">
        <f>'BASE SPLIT DEM'!E12072+IF('BASE SPLIT DEM'!E12072=0,0,_xlfn.IFNA(VLOOKUP(RIGHT(C12072,6),'Tuning parameter'!$A$3:$AC$11,HLOOKUP(B12072,'Tuning parameter'!$B$1:$AC$2,2,FALSE),FALSE),0))</f>
        <v>0.107971039065765</v>
      </c>
      <c r="F12072" t="str">
        <f>'BASE SPLIT DEM'!F7019</f>
        <v>PassengerTransportationExternal OUTHome SchoolRoadTruck</v>
      </c>
    </row>
    <row r="12073" spans="1:6" x14ac:dyDescent="0.25">
      <c r="A12073" t="str">
        <f>'BASE SPLIT DEM'!A7032</f>
        <v>TO</v>
      </c>
      <c r="B12073">
        <f>'BASE SPLIT DEM'!B12073</f>
        <v>2048</v>
      </c>
      <c r="C12073" t="str">
        <f>'BASE SPLIT DEM'!C12073</f>
        <v>ADEMPASTRAINHOROATRULGTRSH</v>
      </c>
      <c r="D12073" t="str">
        <f>'BASE SPLIT DEM'!D12073</f>
        <v>PASTRAINHOROATRU</v>
      </c>
      <c r="E12073" s="4">
        <f>'BASE SPLIT DEM'!E12073+IF('BASE SPLIT DEM'!E12073=0,0,_xlfn.IFNA(VLOOKUP(RIGHT(C12073,6),'Tuning parameter'!$A$3:$AC$11,HLOOKUP(B12073,'Tuning parameter'!$B$1:$AC$2,2,FALSE),FALSE),0))</f>
        <v>1.3516939479092299E-2</v>
      </c>
      <c r="F12073" t="str">
        <f>'BASE SPLIT DEM'!F7032</f>
        <v>PassengerTransportationExternal OUTHome OtherRoadInter-city Buses</v>
      </c>
    </row>
    <row r="12074" spans="1:6" x14ac:dyDescent="0.25">
      <c r="A12074" t="str">
        <f>'BASE SPLIT DEM'!A7036</f>
        <v>TO</v>
      </c>
      <c r="B12074">
        <f>'BASE SPLIT DEM'!B12074</f>
        <v>2048</v>
      </c>
      <c r="C12074" t="str">
        <f>'BASE SPLIT DEM'!C12074</f>
        <v>ADEMPASTRAINHOROATRULGTTAX</v>
      </c>
      <c r="D12074" t="str">
        <f>'BASE SPLIT DEM'!D12074</f>
        <v>PASTRAINHOROATRU</v>
      </c>
      <c r="E12074" s="4">
        <f>'BASE SPLIT DEM'!E12074+IF('BASE SPLIT DEM'!E12074=0,0,_xlfn.IFNA(VLOOKUP(RIGHT(C12074,6),'Tuning parameter'!$A$3:$AC$11,HLOOKUP(B12074,'Tuning parameter'!$B$1:$AC$2,2,FALSE),FALSE),0))</f>
        <v>3.4924222617454702E-3</v>
      </c>
      <c r="F12074" t="str">
        <f>'BASE SPLIT DEM'!F7036</f>
        <v>PassengerTransportationExternal OUTHome OtherRoadInter-city Buses</v>
      </c>
    </row>
    <row r="12075" spans="1:6" x14ac:dyDescent="0.25">
      <c r="A12075" t="str">
        <f>'BASE SPLIT DEM'!A7054</f>
        <v>TO</v>
      </c>
      <c r="B12075">
        <f>'BASE SPLIT DEM'!B12075</f>
        <v>2048</v>
      </c>
      <c r="C12075" t="str">
        <f>'BASE SPLIT DEM'!C12075</f>
        <v>ADEMPASTRAINHOROATRULGTADR</v>
      </c>
      <c r="D12075" t="str">
        <f>'BASE SPLIT DEM'!D12075</f>
        <v>PASTRAINHOROATRU</v>
      </c>
      <c r="E12075" s="4">
        <f>'BASE SPLIT DEM'!E12075+IF('BASE SPLIT DEM'!E12075=0,0,_xlfn.IFNA(VLOOKUP(RIGHT(C12075,6),'Tuning parameter'!$A$3:$AC$11,HLOOKUP(B12075,'Tuning parameter'!$B$1:$AC$2,2,FALSE),FALSE),0))</f>
        <v>0.87412592797713495</v>
      </c>
      <c r="F12075" t="str">
        <f>'BASE SPLIT DEM'!F7054</f>
        <v>PassengerTransportationExternal OUTNon Home basedRoadInter-city Buses</v>
      </c>
    </row>
    <row r="12076" spans="1:6" x14ac:dyDescent="0.25">
      <c r="A12076" t="str">
        <f>'BASE SPLIT DEM'!A7058</f>
        <v>TO</v>
      </c>
      <c r="B12076">
        <f>'BASE SPLIT DEM'!B12076</f>
        <v>2048</v>
      </c>
      <c r="C12076" t="str">
        <f>'BASE SPLIT DEM'!C12076</f>
        <v>ADEMPASTRAINHOROATRULGTAPG</v>
      </c>
      <c r="D12076" t="str">
        <f>'BASE SPLIT DEM'!D12076</f>
        <v>PASTRAINHOROATRU</v>
      </c>
      <c r="E12076" s="4">
        <f>'BASE SPLIT DEM'!E12076+IF('BASE SPLIT DEM'!E12076=0,0,_xlfn.IFNA(VLOOKUP(RIGHT(C12076,6),'Tuning parameter'!$A$3:$AC$11,HLOOKUP(B12076,'Tuning parameter'!$B$1:$AC$2,2,FALSE),FALSE),0))</f>
        <v>0.108864710282026</v>
      </c>
      <c r="F12076" t="str">
        <f>'BASE SPLIT DEM'!F7058</f>
        <v>PassengerTransportationExternal OUTNon Home basedRoadInter-city Buses</v>
      </c>
    </row>
    <row r="12077" spans="1:6" x14ac:dyDescent="0.25">
      <c r="A12077" t="str">
        <f>'BASE SPLIT DEM'!A7059</f>
        <v>TO</v>
      </c>
      <c r="B12077">
        <f>'BASE SPLIT DEM'!B12077</f>
        <v>2048</v>
      </c>
      <c r="C12077" t="str">
        <f>'BASE SPLIT DEM'!C12077</f>
        <v>ADEMPASTRAINHOROAMOR______</v>
      </c>
      <c r="D12077" t="str">
        <f>'BASE SPLIT DEM'!D12077</f>
        <v>PASTRAINHOROAMOR</v>
      </c>
      <c r="E12077" s="4">
        <f>'BASE SPLIT DEM'!E12077+IF('BASE SPLIT DEM'!E12077=0,0,_xlfn.IFNA(VLOOKUP(RIGHT(C12077,6),'Tuning parameter'!$A$3:$AC$11,HLOOKUP(B12077,'Tuning parameter'!$B$1:$AC$2,2,FALSE),FALSE),0))</f>
        <v>1</v>
      </c>
      <c r="F12077" t="str">
        <f>'BASE SPLIT DEM'!F7059</f>
        <v>PassengerTransportationExternal OUTNon Home basedRoadCars</v>
      </c>
    </row>
    <row r="12078" spans="1:6" x14ac:dyDescent="0.25">
      <c r="A12078" t="str">
        <f>'BASE SPLIT DEM'!A7063</f>
        <v>TO</v>
      </c>
      <c r="B12078">
        <f>'BASE SPLIT DEM'!B12078</f>
        <v>2048</v>
      </c>
      <c r="C12078" t="str">
        <f>'BASE SPLIT DEM'!C12078</f>
        <v>ADEMPASTRAINHOROAWAL______</v>
      </c>
      <c r="D12078" t="str">
        <f>'BASE SPLIT DEM'!D12078</f>
        <v>PASTRAINHOROAWAL</v>
      </c>
      <c r="E12078" s="4">
        <f>'BASE SPLIT DEM'!E12078+IF('BASE SPLIT DEM'!E12078=0,0,_xlfn.IFNA(VLOOKUP(RIGHT(C12078,6),'Tuning parameter'!$A$3:$AC$11,HLOOKUP(B12078,'Tuning parameter'!$B$1:$AC$2,2,FALSE),FALSE),0))</f>
        <v>1</v>
      </c>
      <c r="F12078" t="str">
        <f>'BASE SPLIT DEM'!F7063</f>
        <v>PassengerTransportationExternal OUTNon Home basedRoadTruck</v>
      </c>
    </row>
    <row r="12079" spans="1:6" x14ac:dyDescent="0.25">
      <c r="A12079" t="str">
        <f>'BASE SPLIT DEM'!A7179</f>
        <v>TO</v>
      </c>
      <c r="B12079">
        <f>'BASE SPLIT DEM'!B12079</f>
        <v>2048</v>
      </c>
      <c r="C12079" t="str">
        <f>'BASE SPLIT DEM'!C12079</f>
        <v>ADEMPASTRAINHOROABIK______</v>
      </c>
      <c r="D12079" t="str">
        <f>'BASE SPLIT DEM'!D12079</f>
        <v>PASTRAINHOROABIK</v>
      </c>
      <c r="E12079" s="4">
        <f>'BASE SPLIT DEM'!E12079+IF('BASE SPLIT DEM'!E12079=0,0,_xlfn.IFNA(VLOOKUP(RIGHT(C12079,6),'Tuning parameter'!$A$3:$AC$11,HLOOKUP(B12079,'Tuning parameter'!$B$1:$AC$2,2,FALSE),FALSE),0))</f>
        <v>1</v>
      </c>
      <c r="F12079" t="str">
        <f>'BASE SPLIT DEM'!F7179</f>
        <v>PassengerTransportationIn BoundaryHome WorkRailRegional</v>
      </c>
    </row>
    <row r="12080" spans="1:6" x14ac:dyDescent="0.25">
      <c r="A12080" t="str">
        <f>'BASE SPLIT DEM'!A7184</f>
        <v>TO</v>
      </c>
      <c r="B12080">
        <f>'BASE SPLIT DEM'!B12080</f>
        <v>2048</v>
      </c>
      <c r="C12080" t="str">
        <f>'BASE SPLIT DEM'!C12080</f>
        <v>ADEMPASTRAINNHRAIREG___GOR</v>
      </c>
      <c r="D12080" t="str">
        <f>'BASE SPLIT DEM'!D12080</f>
        <v>PASTRAINNHRAIREG</v>
      </c>
      <c r="E12080" s="4">
        <f>'BASE SPLIT DEM'!E12080+IF('BASE SPLIT DEM'!E12080=0,0,_xlfn.IFNA(VLOOKUP(RIGHT(C12080,6),'Tuning parameter'!$A$3:$AC$11,HLOOKUP(B12080,'Tuning parameter'!$B$1:$AC$2,2,FALSE),FALSE),0))</f>
        <v>1</v>
      </c>
      <c r="F12080" t="str">
        <f>'BASE SPLIT DEM'!F7184</f>
        <v>PassengerTransportationIn BoundaryHome WorkRoadInter-city Buses</v>
      </c>
    </row>
    <row r="12081" spans="1:6" x14ac:dyDescent="0.25">
      <c r="A12081" t="str">
        <f>'BASE SPLIT DEM'!A7185</f>
        <v>TO</v>
      </c>
      <c r="B12081">
        <f>'BASE SPLIT DEM'!B12081</f>
        <v>2048</v>
      </c>
      <c r="C12081" t="str">
        <f>'BASE SPLIT DEM'!C12081</f>
        <v>ADEMPASTRAINNHRAIREG___UPX</v>
      </c>
      <c r="D12081" t="str">
        <f>'BASE SPLIT DEM'!D12081</f>
        <v>PASTRAINNHRAIREG</v>
      </c>
      <c r="E12081" s="4">
        <f>'BASE SPLIT DEM'!E12081+IF('BASE SPLIT DEM'!E12081=0,0,_xlfn.IFNA(VLOOKUP(RIGHT(C12081,6),'Tuning parameter'!$A$3:$AC$11,HLOOKUP(B12081,'Tuning parameter'!$B$1:$AC$2,2,FALSE),FALSE),0))</f>
        <v>0</v>
      </c>
      <c r="F12081" t="str">
        <f>'BASE SPLIT DEM'!F7185</f>
        <v>PassengerTransportationIn BoundaryHome WorkRoadInter-city Buses</v>
      </c>
    </row>
    <row r="12082" spans="1:6" x14ac:dyDescent="0.25">
      <c r="A12082" t="str">
        <f>'BASE SPLIT DEM'!A7186</f>
        <v>TO</v>
      </c>
      <c r="B12082">
        <f>'BASE SPLIT DEM'!B12082</f>
        <v>2048</v>
      </c>
      <c r="C12082" t="str">
        <f>'BASE SPLIT DEM'!C12082</f>
        <v>ADEMPASTRAINNHRAISUB___TSU</v>
      </c>
      <c r="D12082" t="str">
        <f>'BASE SPLIT DEM'!D12082</f>
        <v>PASTRAINNHRAISUB</v>
      </c>
      <c r="E12082" s="4">
        <f>'BASE SPLIT DEM'!E12082+IF('BASE SPLIT DEM'!E12082=0,0,_xlfn.IFNA(VLOOKUP(RIGHT(C12082,6),'Tuning parameter'!$A$3:$AC$11,HLOOKUP(B12082,'Tuning parameter'!$B$1:$AC$2,2,FALSE),FALSE),0))</f>
        <v>1</v>
      </c>
      <c r="F12082" t="str">
        <f>'BASE SPLIT DEM'!F7186</f>
        <v>PassengerTransportationIn BoundaryHome WorkRoadInter-city Buses</v>
      </c>
    </row>
    <row r="12083" spans="1:6" x14ac:dyDescent="0.25">
      <c r="A12083" t="str">
        <f>'BASE SPLIT DEM'!A7187</f>
        <v>TO</v>
      </c>
      <c r="B12083">
        <f>'BASE SPLIT DEM'!B12083</f>
        <v>2048</v>
      </c>
      <c r="C12083" t="str">
        <f>'BASE SPLIT DEM'!C12083</f>
        <v>ADEMPASTRAINNHRAITRM___TST</v>
      </c>
      <c r="D12083" t="str">
        <f>'BASE SPLIT DEM'!D12083</f>
        <v>PASTRAINNHRAITRM</v>
      </c>
      <c r="E12083" s="4">
        <f>'BASE SPLIT DEM'!E12083+IF('BASE SPLIT DEM'!E12083=0,0,_xlfn.IFNA(VLOOKUP(RIGHT(C12083,6),'Tuning parameter'!$A$3:$AC$11,HLOOKUP(B12083,'Tuning parameter'!$B$1:$AC$2,2,FALSE),FALSE),0))</f>
        <v>1</v>
      </c>
      <c r="F12083" t="str">
        <f>'BASE SPLIT DEM'!F7187</f>
        <v>PassengerTransportationIn BoundaryHome WorkRoadInter-city Buses</v>
      </c>
    </row>
    <row r="12084" spans="1:6" x14ac:dyDescent="0.25">
      <c r="A12084" t="str">
        <f>'BASE SPLIT DEM'!A7188</f>
        <v>TO</v>
      </c>
      <c r="B12084">
        <f>'BASE SPLIT DEM'!B12084</f>
        <v>2048</v>
      </c>
      <c r="C12084" t="str">
        <f>'BASE SPLIT DEM'!C12084</f>
        <v>ADEMPASTRAINNHROABUSIUBGOB</v>
      </c>
      <c r="D12084" t="str">
        <f>'BASE SPLIT DEM'!D12084</f>
        <v>PASTRAINNHROABUS</v>
      </c>
      <c r="E12084" s="4">
        <f>'BASE SPLIT DEM'!E12084+IF('BASE SPLIT DEM'!E12084=0,0,_xlfn.IFNA(VLOOKUP(RIGHT(C12084,6),'Tuning parameter'!$A$3:$AC$11,HLOOKUP(B12084,'Tuning parameter'!$B$1:$AC$2,2,FALSE),FALSE),0))</f>
        <v>6.0495247543321001E-2</v>
      </c>
      <c r="F12084" t="str">
        <f>'BASE SPLIT DEM'!F7188</f>
        <v>PassengerTransportationIn BoundaryHome WorkRoadInter-city Buses</v>
      </c>
    </row>
    <row r="12085" spans="1:6" x14ac:dyDescent="0.25">
      <c r="A12085" t="str">
        <f>'BASE SPLIT DEM'!A7201</f>
        <v>TO</v>
      </c>
      <c r="B12085">
        <f>'BASE SPLIT DEM'!B12085</f>
        <v>2048</v>
      </c>
      <c r="C12085" t="str">
        <f>'BASE SPLIT DEM'!C12085</f>
        <v>ADEMPASTRAINNHROABUSURBTBU</v>
      </c>
      <c r="D12085" t="str">
        <f>'BASE SPLIT DEM'!D12085</f>
        <v>PASTRAINNHROABUS</v>
      </c>
      <c r="E12085" s="4">
        <f>'BASE SPLIT DEM'!E12085+IF('BASE SPLIT DEM'!E12085=0,0,_xlfn.IFNA(VLOOKUP(RIGHT(C12085,6),'Tuning parameter'!$A$3:$AC$11,HLOOKUP(B12085,'Tuning parameter'!$B$1:$AC$2,2,FALSE),FALSE),0))</f>
        <v>0.88495605077776096</v>
      </c>
      <c r="F12085" t="str">
        <f>'BASE SPLIT DEM'!F7201</f>
        <v>PassengerTransportationIn BoundaryHome SchoolRailRegional</v>
      </c>
    </row>
    <row r="12086" spans="1:6" x14ac:dyDescent="0.25">
      <c r="A12086" t="str">
        <f>'BASE SPLIT DEM'!A7206</f>
        <v>TO</v>
      </c>
      <c r="B12086">
        <f>'BASE SPLIT DEM'!B12086</f>
        <v>2048</v>
      </c>
      <c r="C12086" t="str">
        <f>'BASE SPLIT DEM'!C12086</f>
        <v>ADEMPASTRAINNHROABUSURBWTB</v>
      </c>
      <c r="D12086" t="str">
        <f>'BASE SPLIT DEM'!D12086</f>
        <v>PASTRAINNHROABUS</v>
      </c>
      <c r="E12086" s="4">
        <f>'BASE SPLIT DEM'!E12086+IF('BASE SPLIT DEM'!E12086=0,0,_xlfn.IFNA(VLOOKUP(RIGHT(C12086,6),'Tuning parameter'!$A$3:$AC$11,HLOOKUP(B12086,'Tuning parameter'!$B$1:$AC$2,2,FALSE),FALSE),0))</f>
        <v>5.4548701678917101E-2</v>
      </c>
      <c r="F12086" t="str">
        <f>'BASE SPLIT DEM'!F7206</f>
        <v>PassengerTransportationIn BoundaryHome SchoolRoadInter-city Buses</v>
      </c>
    </row>
    <row r="12087" spans="1:6" x14ac:dyDescent="0.25">
      <c r="A12087" t="str">
        <f>'BASE SPLIT DEM'!A7207</f>
        <v>TO</v>
      </c>
      <c r="B12087">
        <f>'BASE SPLIT DEM'!B12087</f>
        <v>2048</v>
      </c>
      <c r="C12087" t="str">
        <f>'BASE SPLIT DEM'!C12087</f>
        <v>ADEMPASTRAINNHROABUSIUBMWAY</v>
      </c>
      <c r="D12087" t="str">
        <f>'BASE SPLIT DEM'!D12087</f>
        <v>PASTRAINNHROABUS</v>
      </c>
      <c r="E12087" s="4">
        <f>'BASE SPLIT DEM'!E12087+IF('BASE SPLIT DEM'!E12087=0,0,_xlfn.IFNA(VLOOKUP(RIGHT(C12087,6),'Tuning parameter'!$A$3:$AC$11,HLOOKUP(B12087,'Tuning parameter'!$B$1:$AC$2,2,FALSE),FALSE),0))</f>
        <v>0</v>
      </c>
      <c r="F12087" t="str">
        <f>'BASE SPLIT DEM'!F7207</f>
        <v>PassengerTransportationIn BoundaryHome SchoolRoadInter-city Buses</v>
      </c>
    </row>
    <row r="12088" spans="1:6" x14ac:dyDescent="0.25">
      <c r="A12088" t="str">
        <f>'BASE SPLIT DEM'!A7208</f>
        <v>TO</v>
      </c>
      <c r="B12088">
        <f>'BASE SPLIT DEM'!B12088</f>
        <v>2048</v>
      </c>
      <c r="C12088" t="str">
        <f>'BASE SPLIT DEM'!C12088</f>
        <v>ADEMPASTRAINNHROABUSIUBVIVA</v>
      </c>
      <c r="D12088" t="str">
        <f>'BASE SPLIT DEM'!D12088</f>
        <v>PASTRAINNHROABUS</v>
      </c>
      <c r="E12088" s="4">
        <f>'BASE SPLIT DEM'!E12088+IF('BASE SPLIT DEM'!E12088=0,0,_xlfn.IFNA(VLOOKUP(RIGHT(C12088,6),'Tuning parameter'!$A$3:$AC$11,HLOOKUP(B12088,'Tuning parameter'!$B$1:$AC$2,2,FALSE),FALSE),0))</f>
        <v>0</v>
      </c>
      <c r="F12088" t="str">
        <f>'BASE SPLIT DEM'!F7208</f>
        <v>PassengerTransportationIn BoundaryHome SchoolRoadInter-city Buses</v>
      </c>
    </row>
    <row r="12089" spans="1:6" x14ac:dyDescent="0.25">
      <c r="A12089" t="str">
        <f>'BASE SPLIT DEM'!A7209</f>
        <v>TO</v>
      </c>
      <c r="B12089">
        <f>'BASE SPLIT DEM'!B12089</f>
        <v>2048</v>
      </c>
      <c r="C12089" t="str">
        <f>'BASE SPLIT DEM'!C12089</f>
        <v>ADEMPASTRAINNHROABUSIUBDURT</v>
      </c>
      <c r="D12089" t="str">
        <f>'BASE SPLIT DEM'!D12089</f>
        <v>PASTRAINNHROABUS</v>
      </c>
      <c r="E12089" s="4">
        <f>'BASE SPLIT DEM'!E12089+IF('BASE SPLIT DEM'!E12089=0,0,_xlfn.IFNA(VLOOKUP(RIGHT(C12089,6),'Tuning parameter'!$A$3:$AC$11,HLOOKUP(B12089,'Tuning parameter'!$B$1:$AC$2,2,FALSE),FALSE),0))</f>
        <v>0</v>
      </c>
      <c r="F12089" t="str">
        <f>'BASE SPLIT DEM'!F7209</f>
        <v>PassengerTransportationIn BoundaryHome SchoolRoadInter-city Buses</v>
      </c>
    </row>
    <row r="12090" spans="1:6" x14ac:dyDescent="0.25">
      <c r="A12090" t="str">
        <f>'BASE SPLIT DEM'!A7211</f>
        <v>TO</v>
      </c>
      <c r="B12090">
        <f>'BASE SPLIT DEM'!B12090</f>
        <v>2048</v>
      </c>
      <c r="C12090" t="str">
        <f>'BASE SPLIT DEM'!C12090</f>
        <v>ADEMPASTRAINNHROABUSSCB___</v>
      </c>
      <c r="D12090" t="str">
        <f>'BASE SPLIT DEM'!D12090</f>
        <v>PASTRAINNHROABUS</v>
      </c>
      <c r="E12090" s="4">
        <f>'BASE SPLIT DEM'!E12090+IF('BASE SPLIT DEM'!E12090=0,0,_xlfn.IFNA(VLOOKUP(RIGHT(C12090,6),'Tuning parameter'!$A$3:$AC$11,HLOOKUP(B12090,'Tuning parameter'!$B$1:$AC$2,2,FALSE),FALSE),0))</f>
        <v>0</v>
      </c>
      <c r="F12090" t="str">
        <f>'BASE SPLIT DEM'!F7211</f>
        <v>PassengerTransportationIn BoundaryHome SchoolRoadCars</v>
      </c>
    </row>
    <row r="12091" spans="1:6" x14ac:dyDescent="0.25">
      <c r="A12091" t="str">
        <f>'BASE SPLIT DEM'!A7215</f>
        <v>TO</v>
      </c>
      <c r="B12091">
        <f>'BASE SPLIT DEM'!B12091</f>
        <v>2048</v>
      </c>
      <c r="C12091" t="str">
        <f>'BASE SPLIT DEM'!C12091</f>
        <v>ADEMPASTRAINNHROACAR___RSH</v>
      </c>
      <c r="D12091" t="str">
        <f>'BASE SPLIT DEM'!D12091</f>
        <v>PASTRAINNHROACAR</v>
      </c>
      <c r="E12091" s="4">
        <f>'BASE SPLIT DEM'!E12091+IF('BASE SPLIT DEM'!E12091=0,0,_xlfn.IFNA(VLOOKUP(RIGHT(C12091,6),'Tuning parameter'!$A$3:$AC$11,HLOOKUP(B12091,'Tuning parameter'!$B$1:$AC$2,2,FALSE),FALSE),0))</f>
        <v>0</v>
      </c>
      <c r="F12091" t="str">
        <f>'BASE SPLIT DEM'!F7215</f>
        <v>PassengerTransportationIn BoundaryHome SchoolRoadTruck</v>
      </c>
    </row>
    <row r="12092" spans="1:6" x14ac:dyDescent="0.25">
      <c r="A12092" t="str">
        <f>'BASE SPLIT DEM'!A7223</f>
        <v>TO</v>
      </c>
      <c r="B12092">
        <f>'BASE SPLIT DEM'!B12092</f>
        <v>2048</v>
      </c>
      <c r="C12092" t="str">
        <f>'BASE SPLIT DEM'!C12092</f>
        <v>ADEMPASTRAINNHROACAR___TAX</v>
      </c>
      <c r="D12092" t="str">
        <f>'BASE SPLIT DEM'!D12092</f>
        <v>PASTRAINNHROACAR</v>
      </c>
      <c r="E12092" s="4">
        <f>'BASE SPLIT DEM'!E12092+IF('BASE SPLIT DEM'!E12092=0,0,_xlfn.IFNA(VLOOKUP(RIGHT(C12092,6),'Tuning parameter'!$A$3:$AC$11,HLOOKUP(B12092,'Tuning parameter'!$B$1:$AC$2,2,FALSE),FALSE),0))</f>
        <v>1.08157195638427E-2</v>
      </c>
      <c r="F12092" t="str">
        <f>'BASE SPLIT DEM'!F7223</f>
        <v>PassengerTransportationIn BoundaryHome OtherRailRegional</v>
      </c>
    </row>
    <row r="12093" spans="1:6" x14ac:dyDescent="0.25">
      <c r="A12093" t="str">
        <f>'BASE SPLIT DEM'!A7229</f>
        <v>TO</v>
      </c>
      <c r="B12093">
        <f>'BASE SPLIT DEM'!B12093</f>
        <v>2048</v>
      </c>
      <c r="C12093" t="str">
        <f>'BASE SPLIT DEM'!C12093</f>
        <v>ADEMPASTRAINNHROACAR___ADR</v>
      </c>
      <c r="D12093" t="str">
        <f>'BASE SPLIT DEM'!D12093</f>
        <v>PASTRAINNHROACAR</v>
      </c>
      <c r="E12093" s="4">
        <f>'BASE SPLIT DEM'!E12093+IF('BASE SPLIT DEM'!E12093=0,0,_xlfn.IFNA(VLOOKUP(RIGHT(C12093,6),'Tuning parameter'!$A$3:$AC$11,HLOOKUP(B12093,'Tuning parameter'!$B$1:$AC$2,2,FALSE),FALSE),0))</f>
        <v>0.86770200888905602</v>
      </c>
      <c r="F12093" t="str">
        <f>'BASE SPLIT DEM'!F7229</f>
        <v>PassengerTransportationIn BoundaryHome OtherRoadInter-city Buses</v>
      </c>
    </row>
    <row r="12094" spans="1:6" x14ac:dyDescent="0.25">
      <c r="A12094" t="str">
        <f>'BASE SPLIT DEM'!A7230</f>
        <v>TO</v>
      </c>
      <c r="B12094">
        <f>'BASE SPLIT DEM'!B12094</f>
        <v>2048</v>
      </c>
      <c r="C12094" t="str">
        <f>'BASE SPLIT DEM'!C12094</f>
        <v>ADEMPASTRAINNHROACAR___APG</v>
      </c>
      <c r="D12094" t="str">
        <f>'BASE SPLIT DEM'!D12094</f>
        <v>PASTRAINNHROACAR</v>
      </c>
      <c r="E12094" s="4">
        <f>'BASE SPLIT DEM'!E12094+IF('BASE SPLIT DEM'!E12094=0,0,_xlfn.IFNA(VLOOKUP(RIGHT(C12094,6),'Tuning parameter'!$A$3:$AC$11,HLOOKUP(B12094,'Tuning parameter'!$B$1:$AC$2,2,FALSE),FALSE),0))</f>
        <v>0.12148227154709999</v>
      </c>
      <c r="F12094" t="str">
        <f>'BASE SPLIT DEM'!F7230</f>
        <v>PassengerTransportationIn BoundaryHome OtherRoadInter-city Buses</v>
      </c>
    </row>
    <row r="12095" spans="1:6" x14ac:dyDescent="0.25">
      <c r="A12095" t="str">
        <f>'BASE SPLIT DEM'!A7231</f>
        <v>TO</v>
      </c>
      <c r="B12095">
        <f>'BASE SPLIT DEM'!B12095</f>
        <v>2048</v>
      </c>
      <c r="C12095" t="str">
        <f>'BASE SPLIT DEM'!C12095</f>
        <v>ADEMPASTRAINNHROATRULGTRSH</v>
      </c>
      <c r="D12095" t="str">
        <f>'BASE SPLIT DEM'!D12095</f>
        <v>PASTRAINNHROATRU</v>
      </c>
      <c r="E12095" s="4">
        <f>'BASE SPLIT DEM'!E12095+IF('BASE SPLIT DEM'!E12095=0,0,_xlfn.IFNA(VLOOKUP(RIGHT(C12095,6),'Tuning parameter'!$A$3:$AC$11,HLOOKUP(B12095,'Tuning parameter'!$B$1:$AC$2,2,FALSE),FALSE),0))</f>
        <v>0</v>
      </c>
      <c r="F12095" t="str">
        <f>'BASE SPLIT DEM'!F7231</f>
        <v>PassengerTransportationIn BoundaryHome OtherRoadInter-city Buses</v>
      </c>
    </row>
    <row r="12096" spans="1:6" x14ac:dyDescent="0.25">
      <c r="A12096" t="str">
        <f>'BASE SPLIT DEM'!A7232</f>
        <v>TO</v>
      </c>
      <c r="B12096">
        <f>'BASE SPLIT DEM'!B12096</f>
        <v>2048</v>
      </c>
      <c r="C12096" t="str">
        <f>'BASE SPLIT DEM'!C12096</f>
        <v>ADEMPASTRAINNHROATRULGTTAX</v>
      </c>
      <c r="D12096" t="str">
        <f>'BASE SPLIT DEM'!D12096</f>
        <v>PASTRAINNHROATRU</v>
      </c>
      <c r="E12096" s="4">
        <f>'BASE SPLIT DEM'!E12096+IF('BASE SPLIT DEM'!E12096=0,0,_xlfn.IFNA(VLOOKUP(RIGHT(C12096,6),'Tuning parameter'!$A$3:$AC$11,HLOOKUP(B12096,'Tuning parameter'!$B$1:$AC$2,2,FALSE),FALSE),0))</f>
        <v>3.4924222617454702E-3</v>
      </c>
      <c r="F12096" t="str">
        <f>'BASE SPLIT DEM'!F7232</f>
        <v>PassengerTransportationIn BoundaryHome OtherRoadInter-city Buses</v>
      </c>
    </row>
    <row r="12097" spans="1:6" x14ac:dyDescent="0.25">
      <c r="A12097" t="str">
        <f>'BASE SPLIT DEM'!A7245</f>
        <v>TO</v>
      </c>
      <c r="B12097">
        <f>'BASE SPLIT DEM'!B12097</f>
        <v>2048</v>
      </c>
      <c r="C12097" t="str">
        <f>'BASE SPLIT DEM'!C12097</f>
        <v>ADEMPASTRAINNHROATRULGTADR</v>
      </c>
      <c r="D12097" t="str">
        <f>'BASE SPLIT DEM'!D12097</f>
        <v>PASTRAINNHROATRU</v>
      </c>
      <c r="E12097" s="4">
        <f>'BASE SPLIT DEM'!E12097+IF('BASE SPLIT DEM'!E12097=0,0,_xlfn.IFNA(VLOOKUP(RIGHT(C12097,6),'Tuning parameter'!$A$3:$AC$11,HLOOKUP(B12097,'Tuning parameter'!$B$1:$AC$2,2,FALSE),FALSE),0))</f>
        <v>0.87412592797713495</v>
      </c>
      <c r="F12097" t="str">
        <f>'BASE SPLIT DEM'!F7245</f>
        <v>PassengerTransportationIn BoundaryNon Home basedRailRegional</v>
      </c>
    </row>
    <row r="12098" spans="1:6" x14ac:dyDescent="0.25">
      <c r="A12098" t="str">
        <f>'BASE SPLIT DEM'!A7251</f>
        <v>TO</v>
      </c>
      <c r="B12098">
        <f>'BASE SPLIT DEM'!B12098</f>
        <v>2048</v>
      </c>
      <c r="C12098" t="str">
        <f>'BASE SPLIT DEM'!C12098</f>
        <v>ADEMPASTRAINNHROATRULGTAPG</v>
      </c>
      <c r="D12098" t="str">
        <f>'BASE SPLIT DEM'!D12098</f>
        <v>PASTRAINNHROATRU</v>
      </c>
      <c r="E12098" s="4">
        <f>'BASE SPLIT DEM'!E12098+IF('BASE SPLIT DEM'!E12098=0,0,_xlfn.IFNA(VLOOKUP(RIGHT(C12098,6),'Tuning parameter'!$A$3:$AC$11,HLOOKUP(B12098,'Tuning parameter'!$B$1:$AC$2,2,FALSE),FALSE),0))</f>
        <v>0.122381649761118</v>
      </c>
      <c r="F12098" t="str">
        <f>'BASE SPLIT DEM'!F7251</f>
        <v>PassengerTransportationIn BoundaryNon Home basedRoadInter-city Buses</v>
      </c>
    </row>
    <row r="12099" spans="1:6" x14ac:dyDescent="0.25">
      <c r="A12099" t="str">
        <f>'BASE SPLIT DEM'!A7252</f>
        <v>TO</v>
      </c>
      <c r="B12099">
        <f>'BASE SPLIT DEM'!B12099</f>
        <v>2048</v>
      </c>
      <c r="C12099" t="str">
        <f>'BASE SPLIT DEM'!C12099</f>
        <v>ADEMPASTRAINNHROAMOR______</v>
      </c>
      <c r="D12099" t="str">
        <f>'BASE SPLIT DEM'!D12099</f>
        <v>PASTRAINNHROAMOR</v>
      </c>
      <c r="E12099" s="4">
        <f>'BASE SPLIT DEM'!E12099+IF('BASE SPLIT DEM'!E12099=0,0,_xlfn.IFNA(VLOOKUP(RIGHT(C12099,6),'Tuning parameter'!$A$3:$AC$11,HLOOKUP(B12099,'Tuning parameter'!$B$1:$AC$2,2,FALSE),FALSE),0))</f>
        <v>1</v>
      </c>
      <c r="F12099" t="str">
        <f>'BASE SPLIT DEM'!F7252</f>
        <v>PassengerTransportationIn BoundaryNon Home basedRoadInter-city Buses</v>
      </c>
    </row>
    <row r="12100" spans="1:6" x14ac:dyDescent="0.25">
      <c r="A12100" t="str">
        <f>'BASE SPLIT DEM'!A7253</f>
        <v>TO</v>
      </c>
      <c r="B12100">
        <f>'BASE SPLIT DEM'!B12100</f>
        <v>2048</v>
      </c>
      <c r="C12100" t="str">
        <f>'BASE SPLIT DEM'!C12100</f>
        <v>ADEMPASTRAINNHROAWAL______</v>
      </c>
      <c r="D12100" t="str">
        <f>'BASE SPLIT DEM'!D12100</f>
        <v>PASTRAINNHROAWAL</v>
      </c>
      <c r="E12100" s="4">
        <f>'BASE SPLIT DEM'!E12100+IF('BASE SPLIT DEM'!E12100=0,0,_xlfn.IFNA(VLOOKUP(RIGHT(C12100,6),'Tuning parameter'!$A$3:$AC$11,HLOOKUP(B12100,'Tuning parameter'!$B$1:$AC$2,2,FALSE),FALSE),0))</f>
        <v>1</v>
      </c>
      <c r="F12100" t="str">
        <f>'BASE SPLIT DEM'!F7253</f>
        <v>PassengerTransportationIn BoundaryNon Home basedRoadInter-city Buses</v>
      </c>
    </row>
    <row r="12101" spans="1:6" x14ac:dyDescent="0.25">
      <c r="A12101" t="str">
        <f>'BASE SPLIT DEM'!A7254</f>
        <v>TO</v>
      </c>
      <c r="B12101">
        <f>'BASE SPLIT DEM'!B12101</f>
        <v>2048</v>
      </c>
      <c r="C12101" t="str">
        <f>'BASE SPLIT DEM'!C12101</f>
        <v>ADEMPASTRAINNHROABIK______</v>
      </c>
      <c r="D12101" t="str">
        <f>'BASE SPLIT DEM'!D12101</f>
        <v>PASTRAINNHROABIK</v>
      </c>
      <c r="E12101" s="4">
        <f>'BASE SPLIT DEM'!E12101+IF('BASE SPLIT DEM'!E12101=0,0,_xlfn.IFNA(VLOOKUP(RIGHT(C12101,6),'Tuning parameter'!$A$3:$AC$11,HLOOKUP(B12101,'Tuning parameter'!$B$1:$AC$2,2,FALSE),FALSE),0))</f>
        <v>1</v>
      </c>
      <c r="F12101" t="str">
        <f>'BASE SPLIT DEM'!F7254</f>
        <v>PassengerTransportationIn BoundaryNon Home basedRoadInter-city Buses</v>
      </c>
    </row>
    <row r="12102" spans="1:6" x14ac:dyDescent="0.25">
      <c r="A12102" t="str">
        <f>'BASE SPLIT DEM'!A7255</f>
        <v>TO</v>
      </c>
      <c r="B12102">
        <f>'BASE SPLIT DEM'!B12102</f>
        <v>2048</v>
      </c>
      <c r="C12102" t="str">
        <f>'BASE SPLIT DEM'!C12102</f>
        <v>ADEMPASTRAEXIHWRAIREG___GOR</v>
      </c>
      <c r="D12102" t="str">
        <f>'BASE SPLIT DEM'!D12102</f>
        <v>PASTRAEXIHWRAIREG</v>
      </c>
      <c r="E12102" s="4">
        <f>'BASE SPLIT DEM'!E12102+IF('BASE SPLIT DEM'!E12102=0,0,_xlfn.IFNA(VLOOKUP(RIGHT(C12102,6),'Tuning parameter'!$A$3:$AC$11,HLOOKUP(B12102,'Tuning parameter'!$B$1:$AC$2,2,FALSE),FALSE),0))</f>
        <v>1</v>
      </c>
      <c r="F12102" t="str">
        <f>'BASE SPLIT DEM'!F7255</f>
        <v>PassengerTransportationIn BoundaryNon Home basedRoadCars</v>
      </c>
    </row>
    <row r="12103" spans="1:6" x14ac:dyDescent="0.25">
      <c r="A12103" t="str">
        <f>'BASE SPLIT DEM'!A7259</f>
        <v>TO</v>
      </c>
      <c r="B12103">
        <f>'BASE SPLIT DEM'!B12103</f>
        <v>2048</v>
      </c>
      <c r="C12103" t="str">
        <f>'BASE SPLIT DEM'!C12103</f>
        <v>ADEMPASTRAEXIHWRAIREG___UPX</v>
      </c>
      <c r="D12103" t="str">
        <f>'BASE SPLIT DEM'!D12103</f>
        <v>PASTRAEXIHWRAIREG</v>
      </c>
      <c r="E12103" s="4">
        <f>'BASE SPLIT DEM'!E12103+IF('BASE SPLIT DEM'!E12103=0,0,_xlfn.IFNA(VLOOKUP(RIGHT(C12103,6),'Tuning parameter'!$A$3:$AC$11,HLOOKUP(B12103,'Tuning parameter'!$B$1:$AC$2,2,FALSE),FALSE),0))</f>
        <v>0</v>
      </c>
      <c r="F12103" t="str">
        <f>'BASE SPLIT DEM'!F7259</f>
        <v>PassengerTransportationIn BoundaryNon Home basedRoadTruck</v>
      </c>
    </row>
    <row r="12104" spans="1:6" x14ac:dyDescent="0.25">
      <c r="A12104" t="str">
        <f>'BASE SPLIT DEM'!A7267</f>
        <v>TO</v>
      </c>
      <c r="B12104">
        <f>'BASE SPLIT DEM'!B12104</f>
        <v>2048</v>
      </c>
      <c r="C12104" t="str">
        <f>'BASE SPLIT DEM'!C12104</f>
        <v>ADEMPASTRAEXIHWRAISUB___TSU</v>
      </c>
      <c r="D12104" t="str">
        <f>'BASE SPLIT DEM'!D12104</f>
        <v>PASTRAEXIHWRAISUB</v>
      </c>
      <c r="E12104" s="4">
        <f>'BASE SPLIT DEM'!E12104+IF('BASE SPLIT DEM'!E12104=0,0,_xlfn.IFNA(VLOOKUP(RIGHT(C12104,6),'Tuning parameter'!$A$3:$AC$11,HLOOKUP(B12104,'Tuning parameter'!$B$1:$AC$2,2,FALSE),FALSE),0))</f>
        <v>1</v>
      </c>
      <c r="F12104" t="str">
        <f>'BASE SPLIT DEM'!F7267</f>
        <v>PassengerTransportationExternal INHome WorkRailRegional</v>
      </c>
    </row>
    <row r="12105" spans="1:6" x14ac:dyDescent="0.25">
      <c r="A12105" t="str">
        <f>'BASE SPLIT DEM'!A7272</f>
        <v>TO</v>
      </c>
      <c r="B12105">
        <f>'BASE SPLIT DEM'!B12105</f>
        <v>2048</v>
      </c>
      <c r="C12105" t="str">
        <f>'BASE SPLIT DEM'!C12105</f>
        <v>ADEMPASTRAEXIHWRAITRM___TST</v>
      </c>
      <c r="D12105" t="str">
        <f>'BASE SPLIT DEM'!D12105</f>
        <v>PASTRAEXIHWRAITRM</v>
      </c>
      <c r="E12105" s="4">
        <f>'BASE SPLIT DEM'!E12105+IF('BASE SPLIT DEM'!E12105=0,0,_xlfn.IFNA(VLOOKUP(RIGHT(C12105,6),'Tuning parameter'!$A$3:$AC$11,HLOOKUP(B12105,'Tuning parameter'!$B$1:$AC$2,2,FALSE),FALSE),0))</f>
        <v>1</v>
      </c>
      <c r="F12105" t="str">
        <f>'BASE SPLIT DEM'!F7272</f>
        <v>PassengerTransportationExternal INHome WorkRoadInter-city Buses</v>
      </c>
    </row>
    <row r="12106" spans="1:6" x14ac:dyDescent="0.25">
      <c r="A12106" t="str">
        <f>'BASE SPLIT DEM'!A7276</f>
        <v>TO</v>
      </c>
      <c r="B12106">
        <f>'BASE SPLIT DEM'!B12106</f>
        <v>2048</v>
      </c>
      <c r="C12106" t="str">
        <f>'BASE SPLIT DEM'!C12106</f>
        <v>ADEMPASTRAEXIHWROABUSIUBGOB</v>
      </c>
      <c r="D12106" t="str">
        <f>'BASE SPLIT DEM'!D12106</f>
        <v>PASTRAEXIHWROABUS</v>
      </c>
      <c r="E12106" s="4">
        <f>'BASE SPLIT DEM'!E12106+IF('BASE SPLIT DEM'!E12106=0,0,_xlfn.IFNA(VLOOKUP(RIGHT(C12106,6),'Tuning parameter'!$A$3:$AC$11,HLOOKUP(B12106,'Tuning parameter'!$B$1:$AC$2,2,FALSE),FALSE),0))</f>
        <v>4.9005680130978099E-2</v>
      </c>
      <c r="F12106" t="str">
        <f>'BASE SPLIT DEM'!F7276</f>
        <v>PassengerTransportationExternal INHome WorkRoadInter-city Buses</v>
      </c>
    </row>
    <row r="12107" spans="1:6" x14ac:dyDescent="0.25">
      <c r="A12107" t="str">
        <f>'BASE SPLIT DEM'!A7289</f>
        <v>TO</v>
      </c>
      <c r="B12107">
        <f>'BASE SPLIT DEM'!B12107</f>
        <v>2048</v>
      </c>
      <c r="C12107" t="str">
        <f>'BASE SPLIT DEM'!C12107</f>
        <v>ADEMPASTRAEXIHWROABUSURBTBU</v>
      </c>
      <c r="D12107" t="str">
        <f>'BASE SPLIT DEM'!D12107</f>
        <v>PASTRAEXIHWROABUS</v>
      </c>
      <c r="E12107" s="4">
        <f>'BASE SPLIT DEM'!E12107+IF('BASE SPLIT DEM'!E12107=0,0,_xlfn.IFNA(VLOOKUP(RIGHT(C12107,6),'Tuning parameter'!$A$3:$AC$11,HLOOKUP(B12107,'Tuning parameter'!$B$1:$AC$2,2,FALSE),FALSE),0))</f>
        <v>0.74163195821324202</v>
      </c>
      <c r="F12107" t="str">
        <f>'BASE SPLIT DEM'!F7289</f>
        <v>PassengerTransportationExternal INHome SchoolRailRegional</v>
      </c>
    </row>
    <row r="12108" spans="1:6" x14ac:dyDescent="0.25">
      <c r="A12108" t="str">
        <f>'BASE SPLIT DEM'!A7294</f>
        <v>TO</v>
      </c>
      <c r="B12108">
        <f>'BASE SPLIT DEM'!B12108</f>
        <v>2048</v>
      </c>
      <c r="C12108" t="str">
        <f>'BASE SPLIT DEM'!C12108</f>
        <v>ADEMPASTRAEXIHWROABUSURBWTB</v>
      </c>
      <c r="D12108" t="str">
        <f>'BASE SPLIT DEM'!D12108</f>
        <v>PASTRAEXIHWROABUS</v>
      </c>
      <c r="E12108" s="4">
        <f>'BASE SPLIT DEM'!E12108+IF('BASE SPLIT DEM'!E12108=0,0,_xlfn.IFNA(VLOOKUP(RIGHT(C12108,6),'Tuning parameter'!$A$3:$AC$11,HLOOKUP(B12108,'Tuning parameter'!$B$1:$AC$2,2,FALSE),FALSE),0))</f>
        <v>0</v>
      </c>
      <c r="F12108" t="str">
        <f>'BASE SPLIT DEM'!F7294</f>
        <v>PassengerTransportationExternal INHome SchoolRoadInter-city Buses</v>
      </c>
    </row>
    <row r="12109" spans="1:6" x14ac:dyDescent="0.25">
      <c r="A12109" t="str">
        <f>'BASE SPLIT DEM'!A7299</f>
        <v>TO</v>
      </c>
      <c r="B12109">
        <f>'BASE SPLIT DEM'!B12109</f>
        <v>2048</v>
      </c>
      <c r="C12109" t="str">
        <f>'BASE SPLIT DEM'!C12109</f>
        <v>ADEMPASTRAEXIHWROABUSIUBMWAY</v>
      </c>
      <c r="D12109" t="str">
        <f>'BASE SPLIT DEM'!D12109</f>
        <v>PASTRAEXIHWROABUS</v>
      </c>
      <c r="E12109" s="4">
        <f>'BASE SPLIT DEM'!E12109+IF('BASE SPLIT DEM'!E12109=0,0,_xlfn.IFNA(VLOOKUP(RIGHT(C12109,6),'Tuning parameter'!$A$3:$AC$11,HLOOKUP(B12109,'Tuning parameter'!$B$1:$AC$2,2,FALSE),FALSE),0))</f>
        <v>0.177683902870167</v>
      </c>
      <c r="F12109" t="str">
        <f>'BASE SPLIT DEM'!F7299</f>
        <v>PassengerTransportationExternal INHome SchoolRoadCars</v>
      </c>
    </row>
    <row r="12110" spans="1:6" x14ac:dyDescent="0.25">
      <c r="A12110" t="str">
        <f>'BASE SPLIT DEM'!A7303</f>
        <v>TO</v>
      </c>
      <c r="B12110">
        <f>'BASE SPLIT DEM'!B12110</f>
        <v>2048</v>
      </c>
      <c r="C12110" t="str">
        <f>'BASE SPLIT DEM'!C12110</f>
        <v>ADEMPASTRAEXIHWROABUSIUBVIVA</v>
      </c>
      <c r="D12110" t="str">
        <f>'BASE SPLIT DEM'!D12110</f>
        <v>PASTRAEXIHWROABUS</v>
      </c>
      <c r="E12110" s="4">
        <f>'BASE SPLIT DEM'!E12110+IF('BASE SPLIT DEM'!E12110=0,0,_xlfn.IFNA(VLOOKUP(RIGHT(C12110,6),'Tuning parameter'!$A$3:$AC$11,HLOOKUP(B12110,'Tuning parameter'!$B$1:$AC$2,2,FALSE),FALSE),0))</f>
        <v>2.39008820881767E-2</v>
      </c>
      <c r="F12110" t="str">
        <f>'BASE SPLIT DEM'!F7303</f>
        <v>PassengerTransportationExternal INHome SchoolRoadTruck</v>
      </c>
    </row>
    <row r="12111" spans="1:6" x14ac:dyDescent="0.25">
      <c r="A12111" t="str">
        <f>'BASE SPLIT DEM'!A7316</f>
        <v>TO</v>
      </c>
      <c r="B12111">
        <f>'BASE SPLIT DEM'!B12111</f>
        <v>2048</v>
      </c>
      <c r="C12111" t="str">
        <f>'BASE SPLIT DEM'!C12111</f>
        <v>ADEMPASTRAEXIHWROABUSIUBDURT</v>
      </c>
      <c r="D12111" t="str">
        <f>'BASE SPLIT DEM'!D12111</f>
        <v>PASTRAEXIHWROABUS</v>
      </c>
      <c r="E12111" s="4">
        <f>'BASE SPLIT DEM'!E12111+IF('BASE SPLIT DEM'!E12111=0,0,_xlfn.IFNA(VLOOKUP(RIGHT(C12111,6),'Tuning parameter'!$A$3:$AC$11,HLOOKUP(B12111,'Tuning parameter'!$B$1:$AC$2,2,FALSE),FALSE),0))</f>
        <v>7.7775766974358699E-3</v>
      </c>
      <c r="F12111" t="str">
        <f>'BASE SPLIT DEM'!F7316</f>
        <v>PassengerTransportationExternal INHome OtherRoadInter-city Buses</v>
      </c>
    </row>
    <row r="12112" spans="1:6" x14ac:dyDescent="0.25">
      <c r="A12112" t="str">
        <f>'BASE SPLIT DEM'!A7320</f>
        <v>TO</v>
      </c>
      <c r="B12112">
        <f>'BASE SPLIT DEM'!B12112</f>
        <v>2048</v>
      </c>
      <c r="C12112" t="str">
        <f>'BASE SPLIT DEM'!C12112</f>
        <v>ADEMPASTRAEXIHWROABUSSCB___</v>
      </c>
      <c r="D12112" t="str">
        <f>'BASE SPLIT DEM'!D12112</f>
        <v>PASTRAEXIHWROABUS</v>
      </c>
      <c r="E12112" s="4">
        <f>'BASE SPLIT DEM'!E12112+IF('BASE SPLIT DEM'!E12112=0,0,_xlfn.IFNA(VLOOKUP(RIGHT(C12112,6),'Tuning parameter'!$A$3:$AC$11,HLOOKUP(B12112,'Tuning parameter'!$B$1:$AC$2,2,FALSE),FALSE),0))</f>
        <v>0</v>
      </c>
      <c r="F12112" t="str">
        <f>'BASE SPLIT DEM'!F7320</f>
        <v>PassengerTransportationExternal INHome OtherRoadInter-city Buses</v>
      </c>
    </row>
    <row r="12113" spans="1:6" x14ac:dyDescent="0.25">
      <c r="A12113" t="str">
        <f>'BASE SPLIT DEM'!A7338</f>
        <v>TO</v>
      </c>
      <c r="B12113">
        <f>'BASE SPLIT DEM'!B12113</f>
        <v>2048</v>
      </c>
      <c r="C12113" t="str">
        <f>'BASE SPLIT DEM'!C12113</f>
        <v>ADEMPASTRAEXIHWROACAR___RSH</v>
      </c>
      <c r="D12113" t="str">
        <f>'BASE SPLIT DEM'!D12113</f>
        <v>PASTRAEXIHWROACAR</v>
      </c>
      <c r="E12113" s="4">
        <f>'BASE SPLIT DEM'!E12113+IF('BASE SPLIT DEM'!E12113=0,0,_xlfn.IFNA(VLOOKUP(RIGHT(C12113,6),'Tuning parameter'!$A$3:$AC$11,HLOOKUP(B12113,'Tuning parameter'!$B$1:$AC$2,2,FALSE),FALSE),0))</f>
        <v>1.3511232481335201E-2</v>
      </c>
      <c r="F12113" t="str">
        <f>'BASE SPLIT DEM'!F7338</f>
        <v>PassengerTransportationExternal INNon Home basedRoadInter-city Buses</v>
      </c>
    </row>
    <row r="12114" spans="1:6" x14ac:dyDescent="0.25">
      <c r="A12114" t="str">
        <f>'BASE SPLIT DEM'!A7342</f>
        <v>TO</v>
      </c>
      <c r="B12114">
        <f>'BASE SPLIT DEM'!B12114</f>
        <v>2048</v>
      </c>
      <c r="C12114" t="str">
        <f>'BASE SPLIT DEM'!C12114</f>
        <v>ADEMPASTRAEXIHWROACAR___TAX</v>
      </c>
      <c r="D12114" t="str">
        <f>'BASE SPLIT DEM'!D12114</f>
        <v>PASTRAEXIHWROACAR</v>
      </c>
      <c r="E12114" s="4">
        <f>'BASE SPLIT DEM'!E12114+IF('BASE SPLIT DEM'!E12114=0,0,_xlfn.IFNA(VLOOKUP(RIGHT(C12114,6),'Tuning parameter'!$A$3:$AC$11,HLOOKUP(B12114,'Tuning parameter'!$B$1:$AC$2,2,FALSE),FALSE),0))</f>
        <v>1.08157195638427E-2</v>
      </c>
      <c r="F12114" t="str">
        <f>'BASE SPLIT DEM'!F7342</f>
        <v>PassengerTransportationExternal INNon Home basedRoadInter-city Buses</v>
      </c>
    </row>
    <row r="12115" spans="1:6" x14ac:dyDescent="0.25">
      <c r="A12115" t="str">
        <f>'BASE SPLIT DEM'!A7343</f>
        <v>TO</v>
      </c>
      <c r="B12115">
        <f>'BASE SPLIT DEM'!B12115</f>
        <v>2048</v>
      </c>
      <c r="C12115" t="str">
        <f>'BASE SPLIT DEM'!C12115</f>
        <v>ADEMPASTRAEXIHWROACAR___ADR</v>
      </c>
      <c r="D12115" t="str">
        <f>'BASE SPLIT DEM'!D12115</f>
        <v>PASTRAEXIHWROACAR</v>
      </c>
      <c r="E12115" s="4">
        <f>'BASE SPLIT DEM'!E12115+IF('BASE SPLIT DEM'!E12115=0,0,_xlfn.IFNA(VLOOKUP(RIGHT(C12115,6),'Tuning parameter'!$A$3:$AC$11,HLOOKUP(B12115,'Tuning parameter'!$B$1:$AC$2,2,FALSE),FALSE),0))</f>
        <v>0.86770200888905602</v>
      </c>
      <c r="F12115" t="str">
        <f>'BASE SPLIT DEM'!F7343</f>
        <v>PassengerTransportationExternal INNon Home basedRoadCars</v>
      </c>
    </row>
    <row r="12116" spans="1:6" x14ac:dyDescent="0.25">
      <c r="A12116" t="str">
        <f>'BASE SPLIT DEM'!A7347</f>
        <v>TO</v>
      </c>
      <c r="B12116">
        <f>'BASE SPLIT DEM'!B12116</f>
        <v>2048</v>
      </c>
      <c r="C12116" t="str">
        <f>'BASE SPLIT DEM'!C12116</f>
        <v>ADEMPASTRAEXIHWROACAR___APG</v>
      </c>
      <c r="D12116" t="str">
        <f>'BASE SPLIT DEM'!D12116</f>
        <v>PASTRAEXIHWROACAR</v>
      </c>
      <c r="E12116" s="4">
        <f>'BASE SPLIT DEM'!E12116+IF('BASE SPLIT DEM'!E12116=0,0,_xlfn.IFNA(VLOOKUP(RIGHT(C12116,6),'Tuning parameter'!$A$3:$AC$11,HLOOKUP(B12116,'Tuning parameter'!$B$1:$AC$2,2,FALSE),FALSE),0))</f>
        <v>0.107971039065765</v>
      </c>
      <c r="F12116" t="str">
        <f>'BASE SPLIT DEM'!F7347</f>
        <v>PassengerTransportationExternal INNon Home basedRoadTruck</v>
      </c>
    </row>
    <row r="12117" spans="1:6" x14ac:dyDescent="0.25">
      <c r="A12117" t="str">
        <f>'BASE SPLIT DEM'!A7355</f>
        <v>TO</v>
      </c>
      <c r="B12117">
        <f>'BASE SPLIT DEM'!B12117</f>
        <v>2048</v>
      </c>
      <c r="C12117" t="str">
        <f>'BASE SPLIT DEM'!C12117</f>
        <v>ADEMPASTRAEXIHWROATRULGTRSH</v>
      </c>
      <c r="D12117" t="str">
        <f>'BASE SPLIT DEM'!D12117</f>
        <v>PASTRAEXIHWROATRU</v>
      </c>
      <c r="E12117" s="4">
        <f>'BASE SPLIT DEM'!E12117+IF('BASE SPLIT DEM'!E12117=0,0,_xlfn.IFNA(VLOOKUP(RIGHT(C12117,6),'Tuning parameter'!$A$3:$AC$11,HLOOKUP(B12117,'Tuning parameter'!$B$1:$AC$2,2,FALSE),FALSE),0))</f>
        <v>1.3516939479092299E-2</v>
      </c>
      <c r="F12117" t="str">
        <f>'BASE SPLIT DEM'!F7355</f>
        <v>PassengerTransportationExternal OUTHome WorkRailRegional</v>
      </c>
    </row>
    <row r="12118" spans="1:6" x14ac:dyDescent="0.25">
      <c r="A12118" t="str">
        <f>'BASE SPLIT DEM'!A7360</f>
        <v>TO</v>
      </c>
      <c r="B12118">
        <f>'BASE SPLIT DEM'!B12118</f>
        <v>2048</v>
      </c>
      <c r="C12118" t="str">
        <f>'BASE SPLIT DEM'!C12118</f>
        <v>ADEMPASTRAEXIHWROATRULGTTAX</v>
      </c>
      <c r="D12118" t="str">
        <f>'BASE SPLIT DEM'!D12118</f>
        <v>PASTRAEXIHWROATRU</v>
      </c>
      <c r="E12118" s="4">
        <f>'BASE SPLIT DEM'!E12118+IF('BASE SPLIT DEM'!E12118=0,0,_xlfn.IFNA(VLOOKUP(RIGHT(C12118,6),'Tuning parameter'!$A$3:$AC$11,HLOOKUP(B12118,'Tuning parameter'!$B$1:$AC$2,2,FALSE),FALSE),0))</f>
        <v>3.4924222617454702E-3</v>
      </c>
      <c r="F12118" t="str">
        <f>'BASE SPLIT DEM'!F7360</f>
        <v>PassengerTransportationExternal OUTHome WorkRoadInter-city Buses</v>
      </c>
    </row>
    <row r="12119" spans="1:6" x14ac:dyDescent="0.25">
      <c r="A12119" t="str">
        <f>'BASE SPLIT DEM'!A7364</f>
        <v>TO</v>
      </c>
      <c r="B12119">
        <f>'BASE SPLIT DEM'!B12119</f>
        <v>2048</v>
      </c>
      <c r="C12119" t="str">
        <f>'BASE SPLIT DEM'!C12119</f>
        <v>ADEMPASTRAEXIHWROATRULGTADR</v>
      </c>
      <c r="D12119" t="str">
        <f>'BASE SPLIT DEM'!D12119</f>
        <v>PASTRAEXIHWROATRU</v>
      </c>
      <c r="E12119" s="4">
        <f>'BASE SPLIT DEM'!E12119+IF('BASE SPLIT DEM'!E12119=0,0,_xlfn.IFNA(VLOOKUP(RIGHT(C12119,6),'Tuning parameter'!$A$3:$AC$11,HLOOKUP(B12119,'Tuning parameter'!$B$1:$AC$2,2,FALSE),FALSE),0))</f>
        <v>0.87412592797713495</v>
      </c>
      <c r="F12119" t="str">
        <f>'BASE SPLIT DEM'!F7364</f>
        <v>PassengerTransportationExternal OUTHome WorkRoadInter-city Buses</v>
      </c>
    </row>
    <row r="12120" spans="1:6" x14ac:dyDescent="0.25">
      <c r="A12120" t="str">
        <f>'BASE SPLIT DEM'!A7377</f>
        <v>TO</v>
      </c>
      <c r="B12120">
        <f>'BASE SPLIT DEM'!B12120</f>
        <v>2048</v>
      </c>
      <c r="C12120" t="str">
        <f>'BASE SPLIT DEM'!C12120</f>
        <v>ADEMPASTRAEXIHWROATRULGTAPG</v>
      </c>
      <c r="D12120" t="str">
        <f>'BASE SPLIT DEM'!D12120</f>
        <v>PASTRAEXIHWROATRU</v>
      </c>
      <c r="E12120" s="4">
        <f>'BASE SPLIT DEM'!E12120+IF('BASE SPLIT DEM'!E12120=0,0,_xlfn.IFNA(VLOOKUP(RIGHT(C12120,6),'Tuning parameter'!$A$3:$AC$11,HLOOKUP(B12120,'Tuning parameter'!$B$1:$AC$2,2,FALSE),FALSE),0))</f>
        <v>0.108864710282026</v>
      </c>
      <c r="F12120" t="str">
        <f>'BASE SPLIT DEM'!F7377</f>
        <v>PassengerTransportationExternal OUTHome SchoolRailRegional</v>
      </c>
    </row>
    <row r="12121" spans="1:6" x14ac:dyDescent="0.25">
      <c r="A12121" t="str">
        <f>'BASE SPLIT DEM'!A7382</f>
        <v>TO</v>
      </c>
      <c r="B12121">
        <f>'BASE SPLIT DEM'!B12121</f>
        <v>2048</v>
      </c>
      <c r="C12121" t="str">
        <f>'BASE SPLIT DEM'!C12121</f>
        <v>ADEMPASTRAEXIHWROAMOR______</v>
      </c>
      <c r="D12121" t="str">
        <f>'BASE SPLIT DEM'!D12121</f>
        <v>PASTRAEXIHWROAMOR</v>
      </c>
      <c r="E12121" s="4">
        <f>'BASE SPLIT DEM'!E12121+IF('BASE SPLIT DEM'!E12121=0,0,_xlfn.IFNA(VLOOKUP(RIGHT(C12121,6),'Tuning parameter'!$A$3:$AC$11,HLOOKUP(B12121,'Tuning parameter'!$B$1:$AC$2,2,FALSE),FALSE),0))</f>
        <v>1</v>
      </c>
      <c r="F12121" t="str">
        <f>'BASE SPLIT DEM'!F7382</f>
        <v>PassengerTransportationExternal OUTHome SchoolRoadInter-city Buses</v>
      </c>
    </row>
    <row r="12122" spans="1:6" x14ac:dyDescent="0.25">
      <c r="A12122" t="str">
        <f>'BASE SPLIT DEM'!A7387</f>
        <v>TO</v>
      </c>
      <c r="B12122">
        <f>'BASE SPLIT DEM'!B12122</f>
        <v>2048</v>
      </c>
      <c r="C12122" t="str">
        <f>'BASE SPLIT DEM'!C12122</f>
        <v>ADEMPASTRAEXIHWROAWAL______</v>
      </c>
      <c r="D12122" t="str">
        <f>'BASE SPLIT DEM'!D12122</f>
        <v>PASTRAEXIHWROAWAL</v>
      </c>
      <c r="E12122" s="4">
        <f>'BASE SPLIT DEM'!E12122+IF('BASE SPLIT DEM'!E12122=0,0,_xlfn.IFNA(VLOOKUP(RIGHT(C12122,6),'Tuning parameter'!$A$3:$AC$11,HLOOKUP(B12122,'Tuning parameter'!$B$1:$AC$2,2,FALSE),FALSE),0))</f>
        <v>1</v>
      </c>
      <c r="F12122" t="str">
        <f>'BASE SPLIT DEM'!F7387</f>
        <v>PassengerTransportationExternal OUTHome SchoolRoadCars</v>
      </c>
    </row>
    <row r="12123" spans="1:6" x14ac:dyDescent="0.25">
      <c r="A12123" t="str">
        <f>'BASE SPLIT DEM'!A7391</f>
        <v>TO</v>
      </c>
      <c r="B12123">
        <f>'BASE SPLIT DEM'!B12123</f>
        <v>2048</v>
      </c>
      <c r="C12123" t="str">
        <f>'BASE SPLIT DEM'!C12123</f>
        <v>ADEMPASTRAEXIHWROABIK______</v>
      </c>
      <c r="D12123" t="str">
        <f>'BASE SPLIT DEM'!D12123</f>
        <v>PASTRAEXIHWROABIK</v>
      </c>
      <c r="E12123" s="4">
        <f>'BASE SPLIT DEM'!E12123+IF('BASE SPLIT DEM'!E12123=0,0,_xlfn.IFNA(VLOOKUP(RIGHT(C12123,6),'Tuning parameter'!$A$3:$AC$11,HLOOKUP(B12123,'Tuning parameter'!$B$1:$AC$2,2,FALSE),FALSE),0))</f>
        <v>1</v>
      </c>
      <c r="F12123" t="str">
        <f>'BASE SPLIT DEM'!F7391</f>
        <v>PassengerTransportationExternal OUTHome SchoolRoadTruck</v>
      </c>
    </row>
    <row r="12124" spans="1:6" x14ac:dyDescent="0.25">
      <c r="A12124" t="str">
        <f>'BASE SPLIT DEM'!A7404</f>
        <v>TO</v>
      </c>
      <c r="B12124">
        <f>'BASE SPLIT DEM'!B12124</f>
        <v>2048</v>
      </c>
      <c r="C12124" t="str">
        <f>'BASE SPLIT DEM'!C12124</f>
        <v>ADEMPASTRAEXIHSRAIREG___GOR</v>
      </c>
      <c r="D12124" t="str">
        <f>'BASE SPLIT DEM'!D12124</f>
        <v>PASTRAEXIHSRAIREG</v>
      </c>
      <c r="E12124" s="4">
        <f>'BASE SPLIT DEM'!E12124+IF('BASE SPLIT DEM'!E12124=0,0,_xlfn.IFNA(VLOOKUP(RIGHT(C12124,6),'Tuning parameter'!$A$3:$AC$11,HLOOKUP(B12124,'Tuning parameter'!$B$1:$AC$2,2,FALSE),FALSE),0))</f>
        <v>1</v>
      </c>
      <c r="F12124" t="str">
        <f>'BASE SPLIT DEM'!F7404</f>
        <v>PassengerTransportationExternal OUTHome OtherRoadInter-city Buses</v>
      </c>
    </row>
    <row r="12125" spans="1:6" x14ac:dyDescent="0.25">
      <c r="A12125" t="str">
        <f>'BASE SPLIT DEM'!A7408</f>
        <v>TO</v>
      </c>
      <c r="B12125">
        <f>'BASE SPLIT DEM'!B12125</f>
        <v>2048</v>
      </c>
      <c r="C12125" t="str">
        <f>'BASE SPLIT DEM'!C12125</f>
        <v>ADEMPASTRAEXIHSRAIREG___UPX</v>
      </c>
      <c r="D12125" t="str">
        <f>'BASE SPLIT DEM'!D12125</f>
        <v>PASTRAEXIHSRAIREG</v>
      </c>
      <c r="E12125" s="4">
        <f>'BASE SPLIT DEM'!E12125+IF('BASE SPLIT DEM'!E12125=0,0,_xlfn.IFNA(VLOOKUP(RIGHT(C12125,6),'Tuning parameter'!$A$3:$AC$11,HLOOKUP(B12125,'Tuning parameter'!$B$1:$AC$2,2,FALSE),FALSE),0))</f>
        <v>0</v>
      </c>
      <c r="F12125" t="str">
        <f>'BASE SPLIT DEM'!F7408</f>
        <v>PassengerTransportationExternal OUTHome OtherRoadInter-city Buses</v>
      </c>
    </row>
    <row r="12126" spans="1:6" x14ac:dyDescent="0.25">
      <c r="A12126" t="str">
        <f>'BASE SPLIT DEM'!A7426</f>
        <v>TO</v>
      </c>
      <c r="B12126">
        <f>'BASE SPLIT DEM'!B12126</f>
        <v>2048</v>
      </c>
      <c r="C12126" t="str">
        <f>'BASE SPLIT DEM'!C12126</f>
        <v>ADEMPASTRAEXIHSRAISUB___TSU</v>
      </c>
      <c r="D12126" t="str">
        <f>'BASE SPLIT DEM'!D12126</f>
        <v>PASTRAEXIHSRAISUB</v>
      </c>
      <c r="E12126" s="4">
        <f>'BASE SPLIT DEM'!E12126+IF('BASE SPLIT DEM'!E12126=0,0,_xlfn.IFNA(VLOOKUP(RIGHT(C12126,6),'Tuning parameter'!$A$3:$AC$11,HLOOKUP(B12126,'Tuning parameter'!$B$1:$AC$2,2,FALSE),FALSE),0))</f>
        <v>1</v>
      </c>
      <c r="F12126" t="str">
        <f>'BASE SPLIT DEM'!F7426</f>
        <v>PassengerTransportationExternal OUTNon Home basedRoadInter-city Buses</v>
      </c>
    </row>
    <row r="12127" spans="1:6" x14ac:dyDescent="0.25">
      <c r="A12127" t="str">
        <f>'BASE SPLIT DEM'!A7430</f>
        <v>TO</v>
      </c>
      <c r="B12127">
        <f>'BASE SPLIT DEM'!B12127</f>
        <v>2048</v>
      </c>
      <c r="C12127" t="str">
        <f>'BASE SPLIT DEM'!C12127</f>
        <v>ADEMPASTRAEXIHSRAITRM___TST</v>
      </c>
      <c r="D12127" t="str">
        <f>'BASE SPLIT DEM'!D12127</f>
        <v>PASTRAEXIHSRAITRM</v>
      </c>
      <c r="E12127" s="4">
        <f>'BASE SPLIT DEM'!E12127+IF('BASE SPLIT DEM'!E12127=0,0,_xlfn.IFNA(VLOOKUP(RIGHT(C12127,6),'Tuning parameter'!$A$3:$AC$11,HLOOKUP(B12127,'Tuning parameter'!$B$1:$AC$2,2,FALSE),FALSE),0))</f>
        <v>1</v>
      </c>
      <c r="F12127" t="str">
        <f>'BASE SPLIT DEM'!F7430</f>
        <v>PassengerTransportationExternal OUTNon Home basedRoadInter-city Buses</v>
      </c>
    </row>
    <row r="12128" spans="1:6" x14ac:dyDescent="0.25">
      <c r="A12128" t="str">
        <f>'BASE SPLIT DEM'!A7431</f>
        <v>TO</v>
      </c>
      <c r="B12128">
        <f>'BASE SPLIT DEM'!B12128</f>
        <v>2048</v>
      </c>
      <c r="C12128" t="str">
        <f>'BASE SPLIT DEM'!C12128</f>
        <v>ADEMPASTRAEXIHSROABUSIUBGOB</v>
      </c>
      <c r="D12128" t="str">
        <f>'BASE SPLIT DEM'!D12128</f>
        <v>PASTRAEXIHSROABUS</v>
      </c>
      <c r="E12128" s="4">
        <f>'BASE SPLIT DEM'!E12128+IF('BASE SPLIT DEM'!E12128=0,0,_xlfn.IFNA(VLOOKUP(RIGHT(C12128,6),'Tuning parameter'!$A$3:$AC$11,HLOOKUP(B12128,'Tuning parameter'!$B$1:$AC$2,2,FALSE),FALSE),0))</f>
        <v>4.9005680130978099E-2</v>
      </c>
      <c r="F12128" t="str">
        <f>'BASE SPLIT DEM'!F7431</f>
        <v>PassengerTransportationExternal OUTNon Home basedRoadCars</v>
      </c>
    </row>
    <row r="12129" spans="1:6" x14ac:dyDescent="0.25">
      <c r="A12129" t="str">
        <f>'BASE SPLIT DEM'!A7435</f>
        <v>TO</v>
      </c>
      <c r="B12129">
        <f>'BASE SPLIT DEM'!B12129</f>
        <v>2048</v>
      </c>
      <c r="C12129" t="str">
        <f>'BASE SPLIT DEM'!C12129</f>
        <v>ADEMPASTRAEXIHSROABUSURBTBU</v>
      </c>
      <c r="D12129" t="str">
        <f>'BASE SPLIT DEM'!D12129</f>
        <v>PASTRAEXIHSROABUS</v>
      </c>
      <c r="E12129" s="4">
        <f>'BASE SPLIT DEM'!E12129+IF('BASE SPLIT DEM'!E12129=0,0,_xlfn.IFNA(VLOOKUP(RIGHT(C12129,6),'Tuning parameter'!$A$3:$AC$11,HLOOKUP(B12129,'Tuning parameter'!$B$1:$AC$2,2,FALSE),FALSE),0))</f>
        <v>0.34128375214261802</v>
      </c>
      <c r="F12129" t="str">
        <f>'BASE SPLIT DEM'!F7435</f>
        <v>PassengerTransportationExternal OUTNon Home basedRoadTruck</v>
      </c>
    </row>
    <row r="12130" spans="1:6" x14ac:dyDescent="0.25">
      <c r="A12130" t="str">
        <f>'BASE SPLIT DEM'!A7551</f>
        <v>TO</v>
      </c>
      <c r="B12130">
        <f>'BASE SPLIT DEM'!B12130</f>
        <v>2048</v>
      </c>
      <c r="C12130" t="str">
        <f>'BASE SPLIT DEM'!C12130</f>
        <v>ADEMPASTRAEXIHSROABUSURBWTB</v>
      </c>
      <c r="D12130" t="str">
        <f>'BASE SPLIT DEM'!D12130</f>
        <v>PASTRAEXIHSROABUS</v>
      </c>
      <c r="E12130" s="4">
        <f>'BASE SPLIT DEM'!E12130+IF('BASE SPLIT DEM'!E12130=0,0,_xlfn.IFNA(VLOOKUP(RIGHT(C12130,6),'Tuning parameter'!$A$3:$AC$11,HLOOKUP(B12130,'Tuning parameter'!$B$1:$AC$2,2,FALSE),FALSE),0))</f>
        <v>0</v>
      </c>
      <c r="F12130" t="str">
        <f>'BASE SPLIT DEM'!F7551</f>
        <v>PassengerTransportationIn BoundaryHome WorkRailRegional</v>
      </c>
    </row>
    <row r="12131" spans="1:6" x14ac:dyDescent="0.25">
      <c r="A12131" t="str">
        <f>'BASE SPLIT DEM'!A7556</f>
        <v>TO</v>
      </c>
      <c r="B12131">
        <f>'BASE SPLIT DEM'!B12131</f>
        <v>2048</v>
      </c>
      <c r="C12131" t="str">
        <f>'BASE SPLIT DEM'!C12131</f>
        <v>ADEMPASTRAEXIHSROABUSIUBMWAY</v>
      </c>
      <c r="D12131" t="str">
        <f>'BASE SPLIT DEM'!D12131</f>
        <v>PASTRAEXIHSROABUS</v>
      </c>
      <c r="E12131" s="4">
        <f>'BASE SPLIT DEM'!E12131+IF('BASE SPLIT DEM'!E12131=0,0,_xlfn.IFNA(VLOOKUP(RIGHT(C12131,6),'Tuning parameter'!$A$3:$AC$11,HLOOKUP(B12131,'Tuning parameter'!$B$1:$AC$2,2,FALSE),FALSE),0))</f>
        <v>0.17768389208875501</v>
      </c>
      <c r="F12131" t="str">
        <f>'BASE SPLIT DEM'!F7556</f>
        <v>PassengerTransportationIn BoundaryHome WorkRoadInter-city Buses</v>
      </c>
    </row>
    <row r="12132" spans="1:6" x14ac:dyDescent="0.25">
      <c r="A12132" t="str">
        <f>'BASE SPLIT DEM'!A7557</f>
        <v>TO</v>
      </c>
      <c r="B12132">
        <f>'BASE SPLIT DEM'!B12132</f>
        <v>2048</v>
      </c>
      <c r="C12132" t="str">
        <f>'BASE SPLIT DEM'!C12132</f>
        <v>ADEMPASTRAEXIHSROABUSIUBVIVA</v>
      </c>
      <c r="D12132" t="str">
        <f>'BASE SPLIT DEM'!D12132</f>
        <v>PASTRAEXIHSROABUS</v>
      </c>
      <c r="E12132" s="4">
        <f>'BASE SPLIT DEM'!E12132+IF('BASE SPLIT DEM'!E12132=0,0,_xlfn.IFNA(VLOOKUP(RIGHT(C12132,6),'Tuning parameter'!$A$3:$AC$11,HLOOKUP(B12132,'Tuning parameter'!$B$1:$AC$2,2,FALSE),FALSE),0))</f>
        <v>2.3900880637931499E-2</v>
      </c>
      <c r="F12132" t="str">
        <f>'BASE SPLIT DEM'!F7557</f>
        <v>PassengerTransportationIn BoundaryHome WorkRoadInter-city Buses</v>
      </c>
    </row>
    <row r="12133" spans="1:6" x14ac:dyDescent="0.25">
      <c r="A12133" t="str">
        <f>'BASE SPLIT DEM'!A7558</f>
        <v>TO</v>
      </c>
      <c r="B12133">
        <f>'BASE SPLIT DEM'!B12133</f>
        <v>2048</v>
      </c>
      <c r="C12133" t="str">
        <f>'BASE SPLIT DEM'!C12133</f>
        <v>ADEMPASTRAEXIHSROABUSIUBDURT</v>
      </c>
      <c r="D12133" t="str">
        <f>'BASE SPLIT DEM'!D12133</f>
        <v>PASTRAEXIHSROABUS</v>
      </c>
      <c r="E12133" s="4">
        <f>'BASE SPLIT DEM'!E12133+IF('BASE SPLIT DEM'!E12133=0,0,_xlfn.IFNA(VLOOKUP(RIGHT(C12133,6),'Tuning parameter'!$A$3:$AC$11,HLOOKUP(B12133,'Tuning parameter'!$B$1:$AC$2,2,FALSE),FALSE),0))</f>
        <v>7.7775762255121198E-3</v>
      </c>
      <c r="F12133" t="str">
        <f>'BASE SPLIT DEM'!F7558</f>
        <v>PassengerTransportationIn BoundaryHome WorkRoadInter-city Buses</v>
      </c>
    </row>
    <row r="12134" spans="1:6" x14ac:dyDescent="0.25">
      <c r="A12134" t="str">
        <f>'BASE SPLIT DEM'!A7559</f>
        <v>TO</v>
      </c>
      <c r="B12134">
        <f>'BASE SPLIT DEM'!B12134</f>
        <v>2048</v>
      </c>
      <c r="C12134" t="str">
        <f>'BASE SPLIT DEM'!C12134</f>
        <v>ADEMPASTRAEXIHSROABUSSCB___</v>
      </c>
      <c r="D12134" t="str">
        <f>'BASE SPLIT DEM'!D12134</f>
        <v>PASTRAEXIHSROABUS</v>
      </c>
      <c r="E12134" s="4">
        <f>'BASE SPLIT DEM'!E12134+IF('BASE SPLIT DEM'!E12134=0,0,_xlfn.IFNA(VLOOKUP(RIGHT(C12134,6),'Tuning parameter'!$A$3:$AC$11,HLOOKUP(B12134,'Tuning parameter'!$B$1:$AC$2,2,FALSE),FALSE),0))</f>
        <v>0.40034821877420401</v>
      </c>
      <c r="F12134" t="str">
        <f>'BASE SPLIT DEM'!F7559</f>
        <v>PassengerTransportationIn BoundaryHome WorkRoadInter-city Buses</v>
      </c>
    </row>
    <row r="12135" spans="1:6" x14ac:dyDescent="0.25">
      <c r="A12135" t="str">
        <f>'BASE SPLIT DEM'!A7560</f>
        <v>TO</v>
      </c>
      <c r="B12135">
        <f>'BASE SPLIT DEM'!B12135</f>
        <v>2048</v>
      </c>
      <c r="C12135" t="str">
        <f>'BASE SPLIT DEM'!C12135</f>
        <v>ADEMPASTRAEXIHSROACAR___RSH</v>
      </c>
      <c r="D12135" t="str">
        <f>'BASE SPLIT DEM'!D12135</f>
        <v>PASTRAEXIHSROACAR</v>
      </c>
      <c r="E12135" s="4">
        <f>'BASE SPLIT DEM'!E12135+IF('BASE SPLIT DEM'!E12135=0,0,_xlfn.IFNA(VLOOKUP(RIGHT(C12135,6),'Tuning parameter'!$A$3:$AC$11,HLOOKUP(B12135,'Tuning parameter'!$B$1:$AC$2,2,FALSE),FALSE),0))</f>
        <v>0</v>
      </c>
      <c r="F12135" t="str">
        <f>'BASE SPLIT DEM'!F7560</f>
        <v>PassengerTransportationIn BoundaryHome WorkRoadInter-city Buses</v>
      </c>
    </row>
    <row r="12136" spans="1:6" x14ac:dyDescent="0.25">
      <c r="A12136" t="str">
        <f>'BASE SPLIT DEM'!A7573</f>
        <v>TO</v>
      </c>
      <c r="B12136">
        <f>'BASE SPLIT DEM'!B12136</f>
        <v>2048</v>
      </c>
      <c r="C12136" t="str">
        <f>'BASE SPLIT DEM'!C12136</f>
        <v>ADEMPASTRAEXIHSROACAR___TAX</v>
      </c>
      <c r="D12136" t="str">
        <f>'BASE SPLIT DEM'!D12136</f>
        <v>PASTRAEXIHSROACAR</v>
      </c>
      <c r="E12136" s="4">
        <f>'BASE SPLIT DEM'!E12136+IF('BASE SPLIT DEM'!E12136=0,0,_xlfn.IFNA(VLOOKUP(RIGHT(C12136,6),'Tuning parameter'!$A$3:$AC$11,HLOOKUP(B12136,'Tuning parameter'!$B$1:$AC$2,2,FALSE),FALSE),0))</f>
        <v>1.08157195638427E-2</v>
      </c>
      <c r="F12136" t="str">
        <f>'BASE SPLIT DEM'!F7573</f>
        <v>PassengerTransportationIn BoundaryHome SchoolRailRegional</v>
      </c>
    </row>
    <row r="12137" spans="1:6" x14ac:dyDescent="0.25">
      <c r="A12137" t="str">
        <f>'BASE SPLIT DEM'!A7578</f>
        <v>TO</v>
      </c>
      <c r="B12137">
        <f>'BASE SPLIT DEM'!B12137</f>
        <v>2048</v>
      </c>
      <c r="C12137" t="str">
        <f>'BASE SPLIT DEM'!C12137</f>
        <v>ADEMPASTRAEXIHSROACAR___ADR</v>
      </c>
      <c r="D12137" t="str">
        <f>'BASE SPLIT DEM'!D12137</f>
        <v>PASTRAEXIHSROACAR</v>
      </c>
      <c r="E12137" s="4">
        <f>'BASE SPLIT DEM'!E12137+IF('BASE SPLIT DEM'!E12137=0,0,_xlfn.IFNA(VLOOKUP(RIGHT(C12137,6),'Tuning parameter'!$A$3:$AC$11,HLOOKUP(B12137,'Tuning parameter'!$B$1:$AC$2,2,FALSE),FALSE),0))</f>
        <v>0.400042806032957</v>
      </c>
      <c r="F12137" t="str">
        <f>'BASE SPLIT DEM'!F7578</f>
        <v>PassengerTransportationIn BoundaryHome SchoolRoadInter-city Buses</v>
      </c>
    </row>
    <row r="12138" spans="1:6" x14ac:dyDescent="0.25">
      <c r="A12138" t="str">
        <f>'BASE SPLIT DEM'!A7579</f>
        <v>TO</v>
      </c>
      <c r="B12138">
        <f>'BASE SPLIT DEM'!B12138</f>
        <v>2048</v>
      </c>
      <c r="C12138" t="str">
        <f>'BASE SPLIT DEM'!C12138</f>
        <v>ADEMPASTRAEXIHSROACAR___APG</v>
      </c>
      <c r="D12138" t="str">
        <f>'BASE SPLIT DEM'!D12138</f>
        <v>PASTRAEXIHSROACAR</v>
      </c>
      <c r="E12138" s="4">
        <f>'BASE SPLIT DEM'!E12138+IF('BASE SPLIT DEM'!E12138=0,0,_xlfn.IFNA(VLOOKUP(RIGHT(C12138,6),'Tuning parameter'!$A$3:$AC$11,HLOOKUP(B12138,'Tuning parameter'!$B$1:$AC$2,2,FALSE),FALSE),0))</f>
        <v>0.58914147440319897</v>
      </c>
      <c r="F12138" t="str">
        <f>'BASE SPLIT DEM'!F7579</f>
        <v>PassengerTransportationIn BoundaryHome SchoolRoadInter-city Buses</v>
      </c>
    </row>
    <row r="12139" spans="1:6" x14ac:dyDescent="0.25">
      <c r="A12139" t="str">
        <f>'BASE SPLIT DEM'!A7580</f>
        <v>TO</v>
      </c>
      <c r="B12139">
        <f>'BASE SPLIT DEM'!B12139</f>
        <v>2048</v>
      </c>
      <c r="C12139" t="str">
        <f>'BASE SPLIT DEM'!C12139</f>
        <v>ADEMPASTRAEXIHSROATRULGTRSH</v>
      </c>
      <c r="D12139" t="str">
        <f>'BASE SPLIT DEM'!D12139</f>
        <v>PASTRAEXIHSROATRU</v>
      </c>
      <c r="E12139" s="4">
        <f>'BASE SPLIT DEM'!E12139+IF('BASE SPLIT DEM'!E12139=0,0,_xlfn.IFNA(VLOOKUP(RIGHT(C12139,6),'Tuning parameter'!$A$3:$AC$11,HLOOKUP(B12139,'Tuning parameter'!$B$1:$AC$2,2,FALSE),FALSE),0))</f>
        <v>0</v>
      </c>
      <c r="F12139" t="str">
        <f>'BASE SPLIT DEM'!F7580</f>
        <v>PassengerTransportationIn BoundaryHome SchoolRoadInter-city Buses</v>
      </c>
    </row>
    <row r="12140" spans="1:6" x14ac:dyDescent="0.25">
      <c r="A12140" t="str">
        <f>'BASE SPLIT DEM'!A7581</f>
        <v>TO</v>
      </c>
      <c r="B12140">
        <f>'BASE SPLIT DEM'!B12140</f>
        <v>2048</v>
      </c>
      <c r="C12140" t="str">
        <f>'BASE SPLIT DEM'!C12140</f>
        <v>ADEMPASTRAEXIHSROATRULGTTAX</v>
      </c>
      <c r="D12140" t="str">
        <f>'BASE SPLIT DEM'!D12140</f>
        <v>PASTRAEXIHSROATRU</v>
      </c>
      <c r="E12140" s="4">
        <f>'BASE SPLIT DEM'!E12140+IF('BASE SPLIT DEM'!E12140=0,0,_xlfn.IFNA(VLOOKUP(RIGHT(C12140,6),'Tuning parameter'!$A$3:$AC$11,HLOOKUP(B12140,'Tuning parameter'!$B$1:$AC$2,2,FALSE),FALSE),0))</f>
        <v>3.4924222617454702E-3</v>
      </c>
      <c r="F12140" t="str">
        <f>'BASE SPLIT DEM'!F7581</f>
        <v>PassengerTransportationIn BoundaryHome SchoolRoadInter-city Buses</v>
      </c>
    </row>
    <row r="12141" spans="1:6" x14ac:dyDescent="0.25">
      <c r="A12141" t="str">
        <f>'BASE SPLIT DEM'!A7583</f>
        <v>TO</v>
      </c>
      <c r="B12141">
        <f>'BASE SPLIT DEM'!B12141</f>
        <v>2048</v>
      </c>
      <c r="C12141" t="str">
        <f>'BASE SPLIT DEM'!C12141</f>
        <v>ADEMPASTRAEXIHSROATRULGTADR</v>
      </c>
      <c r="D12141" t="str">
        <f>'BASE SPLIT DEM'!D12141</f>
        <v>PASTRAEXIHSROATRU</v>
      </c>
      <c r="E12141" s="4">
        <f>'BASE SPLIT DEM'!E12141+IF('BASE SPLIT DEM'!E12141=0,0,_xlfn.IFNA(VLOOKUP(RIGHT(C12141,6),'Tuning parameter'!$A$3:$AC$11,HLOOKUP(B12141,'Tuning parameter'!$B$1:$AC$2,2,FALSE),FALSE),0))</f>
        <v>0.40300447097253</v>
      </c>
      <c r="F12141" t="str">
        <f>'BASE SPLIT DEM'!F7583</f>
        <v>PassengerTransportationIn BoundaryHome SchoolRoadCars</v>
      </c>
    </row>
    <row r="12142" spans="1:6" x14ac:dyDescent="0.25">
      <c r="A12142" t="str">
        <f>'BASE SPLIT DEM'!A7587</f>
        <v>TO</v>
      </c>
      <c r="B12142">
        <f>'BASE SPLIT DEM'!B12142</f>
        <v>2048</v>
      </c>
      <c r="C12142" t="str">
        <f>'BASE SPLIT DEM'!C12142</f>
        <v>ADEMPASTRAEXIHSROATRULGTAPG</v>
      </c>
      <c r="D12142" t="str">
        <f>'BASE SPLIT DEM'!D12142</f>
        <v>PASTRAEXIHSROATRU</v>
      </c>
      <c r="E12142" s="4">
        <f>'BASE SPLIT DEM'!E12142+IF('BASE SPLIT DEM'!E12142=0,0,_xlfn.IFNA(VLOOKUP(RIGHT(C12142,6),'Tuning parameter'!$A$3:$AC$11,HLOOKUP(B12142,'Tuning parameter'!$B$1:$AC$2,2,FALSE),FALSE),0))</f>
        <v>0.59350310676572304</v>
      </c>
      <c r="F12142" t="str">
        <f>'BASE SPLIT DEM'!F7587</f>
        <v>PassengerTransportationIn BoundaryHome SchoolRoadTruck</v>
      </c>
    </row>
    <row r="12143" spans="1:6" x14ac:dyDescent="0.25">
      <c r="A12143" t="str">
        <f>'BASE SPLIT DEM'!A7595</f>
        <v>TO</v>
      </c>
      <c r="B12143">
        <f>'BASE SPLIT DEM'!B12143</f>
        <v>2048</v>
      </c>
      <c r="C12143" t="str">
        <f>'BASE SPLIT DEM'!C12143</f>
        <v>ADEMPASTRAEXIHSROAMOR______</v>
      </c>
      <c r="D12143" t="str">
        <f>'BASE SPLIT DEM'!D12143</f>
        <v>PASTRAEXIHSROAMOR</v>
      </c>
      <c r="E12143" s="4">
        <f>'BASE SPLIT DEM'!E12143+IF('BASE SPLIT DEM'!E12143=0,0,_xlfn.IFNA(VLOOKUP(RIGHT(C12143,6),'Tuning parameter'!$A$3:$AC$11,HLOOKUP(B12143,'Tuning parameter'!$B$1:$AC$2,2,FALSE),FALSE),0))</f>
        <v>1</v>
      </c>
      <c r="F12143" t="str">
        <f>'BASE SPLIT DEM'!F7595</f>
        <v>PassengerTransportationIn BoundaryHome OtherRailRegional</v>
      </c>
    </row>
    <row r="12144" spans="1:6" x14ac:dyDescent="0.25">
      <c r="A12144" t="str">
        <f>'BASE SPLIT DEM'!A7601</f>
        <v>TO</v>
      </c>
      <c r="B12144">
        <f>'BASE SPLIT DEM'!B12144</f>
        <v>2048</v>
      </c>
      <c r="C12144" t="str">
        <f>'BASE SPLIT DEM'!C12144</f>
        <v>ADEMPASTRAEXIHSROAWAL______</v>
      </c>
      <c r="D12144" t="str">
        <f>'BASE SPLIT DEM'!D12144</f>
        <v>PASTRAEXIHSROAWAL</v>
      </c>
      <c r="E12144" s="4">
        <f>'BASE SPLIT DEM'!E12144+IF('BASE SPLIT DEM'!E12144=0,0,_xlfn.IFNA(VLOOKUP(RIGHT(C12144,6),'Tuning parameter'!$A$3:$AC$11,HLOOKUP(B12144,'Tuning parameter'!$B$1:$AC$2,2,FALSE),FALSE),0))</f>
        <v>1</v>
      </c>
      <c r="F12144" t="str">
        <f>'BASE SPLIT DEM'!F7601</f>
        <v>PassengerTransportationIn BoundaryHome OtherRoadInter-city Buses</v>
      </c>
    </row>
    <row r="12145" spans="1:6" x14ac:dyDescent="0.25">
      <c r="A12145" t="str">
        <f>'BASE SPLIT DEM'!A7602</f>
        <v>TO</v>
      </c>
      <c r="B12145">
        <f>'BASE SPLIT DEM'!B12145</f>
        <v>2048</v>
      </c>
      <c r="C12145" t="str">
        <f>'BASE SPLIT DEM'!C12145</f>
        <v>ADEMPASTRAEXIHSROABIK______</v>
      </c>
      <c r="D12145" t="str">
        <f>'BASE SPLIT DEM'!D12145</f>
        <v>PASTRAEXIHSROABIK</v>
      </c>
      <c r="E12145" s="4">
        <f>'BASE SPLIT DEM'!E12145+IF('BASE SPLIT DEM'!E12145=0,0,_xlfn.IFNA(VLOOKUP(RIGHT(C12145,6),'Tuning parameter'!$A$3:$AC$11,HLOOKUP(B12145,'Tuning parameter'!$B$1:$AC$2,2,FALSE),FALSE),0))</f>
        <v>1</v>
      </c>
      <c r="F12145" t="str">
        <f>'BASE SPLIT DEM'!F7602</f>
        <v>PassengerTransportationIn BoundaryHome OtherRoadInter-city Buses</v>
      </c>
    </row>
    <row r="12146" spans="1:6" x14ac:dyDescent="0.25">
      <c r="A12146" t="str">
        <f>'BASE SPLIT DEM'!A7603</f>
        <v>TO</v>
      </c>
      <c r="B12146">
        <f>'BASE SPLIT DEM'!B12146</f>
        <v>2048</v>
      </c>
      <c r="C12146" t="str">
        <f>'BASE SPLIT DEM'!C12146</f>
        <v>ADEMPASTRAEXIHORAIREG___GOR</v>
      </c>
      <c r="D12146" t="str">
        <f>'BASE SPLIT DEM'!D12146</f>
        <v>PASTRAEXIHORAIREG</v>
      </c>
      <c r="E12146" s="4">
        <f>'BASE SPLIT DEM'!E12146+IF('BASE SPLIT DEM'!E12146=0,0,_xlfn.IFNA(VLOOKUP(RIGHT(C12146,6),'Tuning parameter'!$A$3:$AC$11,HLOOKUP(B12146,'Tuning parameter'!$B$1:$AC$2,2,FALSE),FALSE),0))</f>
        <v>0.97446015556349797</v>
      </c>
      <c r="F12146" t="str">
        <f>'BASE SPLIT DEM'!F7603</f>
        <v>PassengerTransportationIn BoundaryHome OtherRoadInter-city Buses</v>
      </c>
    </row>
    <row r="12147" spans="1:6" x14ac:dyDescent="0.25">
      <c r="A12147" t="str">
        <f>'BASE SPLIT DEM'!A7604</f>
        <v>TO</v>
      </c>
      <c r="B12147">
        <f>'BASE SPLIT DEM'!B12147</f>
        <v>2048</v>
      </c>
      <c r="C12147" t="str">
        <f>'BASE SPLIT DEM'!C12147</f>
        <v>ADEMPASTRAEXIHORAIREG___UPX</v>
      </c>
      <c r="D12147" t="str">
        <f>'BASE SPLIT DEM'!D12147</f>
        <v>PASTRAEXIHORAIREG</v>
      </c>
      <c r="E12147" s="4">
        <f>'BASE SPLIT DEM'!E12147+IF('BASE SPLIT DEM'!E12147=0,0,_xlfn.IFNA(VLOOKUP(RIGHT(C12147,6),'Tuning parameter'!$A$3:$AC$11,HLOOKUP(B12147,'Tuning parameter'!$B$1:$AC$2,2,FALSE),FALSE),0))</f>
        <v>2.5539844436501102E-2</v>
      </c>
      <c r="F12147" t="str">
        <f>'BASE SPLIT DEM'!F7604</f>
        <v>PassengerTransportationIn BoundaryHome OtherRoadInter-city Buses</v>
      </c>
    </row>
    <row r="12148" spans="1:6" x14ac:dyDescent="0.25">
      <c r="A12148" t="str">
        <f>'BASE SPLIT DEM'!A7617</f>
        <v>TO</v>
      </c>
      <c r="B12148">
        <f>'BASE SPLIT DEM'!B12148</f>
        <v>2048</v>
      </c>
      <c r="C12148" t="str">
        <f>'BASE SPLIT DEM'!C12148</f>
        <v>ADEMPASTRAEXIHORAISUB___TSU</v>
      </c>
      <c r="D12148" t="str">
        <f>'BASE SPLIT DEM'!D12148</f>
        <v>PASTRAEXIHORAISUB</v>
      </c>
      <c r="E12148" s="4">
        <f>'BASE SPLIT DEM'!E12148+IF('BASE SPLIT DEM'!E12148=0,0,_xlfn.IFNA(VLOOKUP(RIGHT(C12148,6),'Tuning parameter'!$A$3:$AC$11,HLOOKUP(B12148,'Tuning parameter'!$B$1:$AC$2,2,FALSE),FALSE),0))</f>
        <v>1</v>
      </c>
      <c r="F12148" t="str">
        <f>'BASE SPLIT DEM'!F7617</f>
        <v>PassengerTransportationIn BoundaryNon Home basedRailRegional</v>
      </c>
    </row>
    <row r="12149" spans="1:6" x14ac:dyDescent="0.25">
      <c r="A12149" t="str">
        <f>'BASE SPLIT DEM'!A7623</f>
        <v>TO</v>
      </c>
      <c r="B12149">
        <f>'BASE SPLIT DEM'!B12149</f>
        <v>2048</v>
      </c>
      <c r="C12149" t="str">
        <f>'BASE SPLIT DEM'!C12149</f>
        <v>ADEMPASTRAEXIHORAITRM___TST</v>
      </c>
      <c r="D12149" t="str">
        <f>'BASE SPLIT DEM'!D12149</f>
        <v>PASTRAEXIHORAITRM</v>
      </c>
      <c r="E12149" s="4">
        <f>'BASE SPLIT DEM'!E12149+IF('BASE SPLIT DEM'!E12149=0,0,_xlfn.IFNA(VLOOKUP(RIGHT(C12149,6),'Tuning parameter'!$A$3:$AC$11,HLOOKUP(B12149,'Tuning parameter'!$B$1:$AC$2,2,FALSE),FALSE),0))</f>
        <v>1</v>
      </c>
      <c r="F12149" t="str">
        <f>'BASE SPLIT DEM'!F7623</f>
        <v>PassengerTransportationIn BoundaryNon Home basedRoadInter-city Buses</v>
      </c>
    </row>
    <row r="12150" spans="1:6" x14ac:dyDescent="0.25">
      <c r="A12150" t="str">
        <f>'BASE SPLIT DEM'!A7624</f>
        <v>TO</v>
      </c>
      <c r="B12150">
        <f>'BASE SPLIT DEM'!B12150</f>
        <v>2048</v>
      </c>
      <c r="C12150" t="str">
        <f>'BASE SPLIT DEM'!C12150</f>
        <v>ADEMPASTRAEXIHOROABUSIUBGOB</v>
      </c>
      <c r="D12150" t="str">
        <f>'BASE SPLIT DEM'!D12150</f>
        <v>PASTRAEXIHOROABUS</v>
      </c>
      <c r="E12150" s="4">
        <f>'BASE SPLIT DEM'!E12150+IF('BASE SPLIT DEM'!E12150=0,0,_xlfn.IFNA(VLOOKUP(RIGHT(C12150,6),'Tuning parameter'!$A$3:$AC$11,HLOOKUP(B12150,'Tuning parameter'!$B$1:$AC$2,2,FALSE),FALSE),0))</f>
        <v>4.9005680130978099E-2</v>
      </c>
      <c r="F12150" t="str">
        <f>'BASE SPLIT DEM'!F7624</f>
        <v>PassengerTransportationIn BoundaryNon Home basedRoadInter-city Buses</v>
      </c>
    </row>
    <row r="12151" spans="1:6" x14ac:dyDescent="0.25">
      <c r="A12151" t="str">
        <f>'BASE SPLIT DEM'!A7625</f>
        <v>TO</v>
      </c>
      <c r="B12151">
        <f>'BASE SPLIT DEM'!B12151</f>
        <v>2048</v>
      </c>
      <c r="C12151" t="str">
        <f>'BASE SPLIT DEM'!C12151</f>
        <v>ADEMPASTRAEXIHOROABUSURBTBU</v>
      </c>
      <c r="D12151" t="str">
        <f>'BASE SPLIT DEM'!D12151</f>
        <v>PASTRAEXIHOROABUS</v>
      </c>
      <c r="E12151" s="4">
        <f>'BASE SPLIT DEM'!E12151+IF('BASE SPLIT DEM'!E12151=0,0,_xlfn.IFNA(VLOOKUP(RIGHT(C12151,6),'Tuning parameter'!$A$3:$AC$11,HLOOKUP(B12151,'Tuning parameter'!$B$1:$AC$2,2,FALSE),FALSE),0))</f>
        <v>0.74163195821324202</v>
      </c>
      <c r="F12151" t="str">
        <f>'BASE SPLIT DEM'!F7625</f>
        <v>PassengerTransportationIn BoundaryNon Home basedRoadInter-city Buses</v>
      </c>
    </row>
    <row r="12152" spans="1:6" x14ac:dyDescent="0.25">
      <c r="A12152" t="str">
        <f>'BASE SPLIT DEM'!A7626</f>
        <v>TO</v>
      </c>
      <c r="B12152">
        <f>'BASE SPLIT DEM'!B12152</f>
        <v>2048</v>
      </c>
      <c r="C12152" t="str">
        <f>'BASE SPLIT DEM'!C12152</f>
        <v>ADEMPASTRAEXIHOROABUSURBWTB</v>
      </c>
      <c r="D12152" t="str">
        <f>'BASE SPLIT DEM'!D12152</f>
        <v>PASTRAEXIHOROABUS</v>
      </c>
      <c r="E12152" s="4">
        <f>'BASE SPLIT DEM'!E12152+IF('BASE SPLIT DEM'!E12152=0,0,_xlfn.IFNA(VLOOKUP(RIGHT(C12152,6),'Tuning parameter'!$A$3:$AC$11,HLOOKUP(B12152,'Tuning parameter'!$B$1:$AC$2,2,FALSE),FALSE),0))</f>
        <v>0</v>
      </c>
      <c r="F12152" t="str">
        <f>'BASE SPLIT DEM'!F7626</f>
        <v>PassengerTransportationIn BoundaryNon Home basedRoadInter-city Buses</v>
      </c>
    </row>
    <row r="12153" spans="1:6" x14ac:dyDescent="0.25">
      <c r="A12153" t="str">
        <f>'BASE SPLIT DEM'!A7627</f>
        <v>TO</v>
      </c>
      <c r="B12153">
        <f>'BASE SPLIT DEM'!B12153</f>
        <v>2048</v>
      </c>
      <c r="C12153" t="str">
        <f>'BASE SPLIT DEM'!C12153</f>
        <v>ADEMPASTRAEXIHOROABUSIUBMWAY</v>
      </c>
      <c r="D12153" t="str">
        <f>'BASE SPLIT DEM'!D12153</f>
        <v>PASTRAEXIHOROABUS</v>
      </c>
      <c r="E12153" s="4">
        <f>'BASE SPLIT DEM'!E12153+IF('BASE SPLIT DEM'!E12153=0,0,_xlfn.IFNA(VLOOKUP(RIGHT(C12153,6),'Tuning parameter'!$A$3:$AC$11,HLOOKUP(B12153,'Tuning parameter'!$B$1:$AC$2,2,FALSE),FALSE),0))</f>
        <v>0.177683902870167</v>
      </c>
      <c r="F12153" t="str">
        <f>'BASE SPLIT DEM'!F7627</f>
        <v>PassengerTransportationIn BoundaryNon Home basedRoadCars</v>
      </c>
    </row>
    <row r="12154" spans="1:6" x14ac:dyDescent="0.25">
      <c r="A12154" t="str">
        <f>'BASE SPLIT DEM'!A7631</f>
        <v>TO</v>
      </c>
      <c r="B12154">
        <f>'BASE SPLIT DEM'!B12154</f>
        <v>2048</v>
      </c>
      <c r="C12154" t="str">
        <f>'BASE SPLIT DEM'!C12154</f>
        <v>ADEMPASTRAEXIHOROABUSIUBVIVA</v>
      </c>
      <c r="D12154" t="str">
        <f>'BASE SPLIT DEM'!D12154</f>
        <v>PASTRAEXIHOROABUS</v>
      </c>
      <c r="E12154" s="4">
        <f>'BASE SPLIT DEM'!E12154+IF('BASE SPLIT DEM'!E12154=0,0,_xlfn.IFNA(VLOOKUP(RIGHT(C12154,6),'Tuning parameter'!$A$3:$AC$11,HLOOKUP(B12154,'Tuning parameter'!$B$1:$AC$2,2,FALSE),FALSE),0))</f>
        <v>2.39008820881767E-2</v>
      </c>
      <c r="F12154" t="str">
        <f>'BASE SPLIT DEM'!F7631</f>
        <v>PassengerTransportationIn BoundaryNon Home basedRoadTruck</v>
      </c>
    </row>
    <row r="12155" spans="1:6" x14ac:dyDescent="0.25">
      <c r="A12155" t="str">
        <f>'BASE SPLIT DEM'!A7639</f>
        <v>TO</v>
      </c>
      <c r="B12155">
        <f>'BASE SPLIT DEM'!B12155</f>
        <v>2048</v>
      </c>
      <c r="C12155" t="str">
        <f>'BASE SPLIT DEM'!C12155</f>
        <v>ADEMPASTRAEXIHOROABUSIUBDURT</v>
      </c>
      <c r="D12155" t="str">
        <f>'BASE SPLIT DEM'!D12155</f>
        <v>PASTRAEXIHOROABUS</v>
      </c>
      <c r="E12155" s="4">
        <f>'BASE SPLIT DEM'!E12155+IF('BASE SPLIT DEM'!E12155=0,0,_xlfn.IFNA(VLOOKUP(RIGHT(C12155,6),'Tuning parameter'!$A$3:$AC$11,HLOOKUP(B12155,'Tuning parameter'!$B$1:$AC$2,2,FALSE),FALSE),0))</f>
        <v>7.7775766974358699E-3</v>
      </c>
      <c r="F12155" t="str">
        <f>'BASE SPLIT DEM'!F7639</f>
        <v>PassengerTransportationExternal INHome WorkRailRegional</v>
      </c>
    </row>
    <row r="12156" spans="1:6" x14ac:dyDescent="0.25">
      <c r="A12156" t="str">
        <f>'BASE SPLIT DEM'!A7644</f>
        <v>TO</v>
      </c>
      <c r="B12156">
        <f>'BASE SPLIT DEM'!B12156</f>
        <v>2048</v>
      </c>
      <c r="C12156" t="str">
        <f>'BASE SPLIT DEM'!C12156</f>
        <v>ADEMPASTRAEXIHOROABUSSCB___</v>
      </c>
      <c r="D12156" t="str">
        <f>'BASE SPLIT DEM'!D12156</f>
        <v>PASTRAEXIHOROABUS</v>
      </c>
      <c r="E12156" s="4">
        <f>'BASE SPLIT DEM'!E12156+IF('BASE SPLIT DEM'!E12156=0,0,_xlfn.IFNA(VLOOKUP(RIGHT(C12156,6),'Tuning parameter'!$A$3:$AC$11,HLOOKUP(B12156,'Tuning parameter'!$B$1:$AC$2,2,FALSE),FALSE),0))</f>
        <v>0</v>
      </c>
      <c r="F12156" t="str">
        <f>'BASE SPLIT DEM'!F7644</f>
        <v>PassengerTransportationExternal INHome WorkRoadInter-city Buses</v>
      </c>
    </row>
    <row r="12157" spans="1:6" x14ac:dyDescent="0.25">
      <c r="A12157" t="str">
        <f>'BASE SPLIT DEM'!A7648</f>
        <v>TO</v>
      </c>
      <c r="B12157">
        <f>'BASE SPLIT DEM'!B12157</f>
        <v>2048</v>
      </c>
      <c r="C12157" t="str">
        <f>'BASE SPLIT DEM'!C12157</f>
        <v>ADEMPASTRAEXIHOROACAR___RSH</v>
      </c>
      <c r="D12157" t="str">
        <f>'BASE SPLIT DEM'!D12157</f>
        <v>PASTRAEXIHOROACAR</v>
      </c>
      <c r="E12157" s="4">
        <f>'BASE SPLIT DEM'!E12157+IF('BASE SPLIT DEM'!E12157=0,0,_xlfn.IFNA(VLOOKUP(RIGHT(C12157,6),'Tuning parameter'!$A$3:$AC$11,HLOOKUP(B12157,'Tuning parameter'!$B$1:$AC$2,2,FALSE),FALSE),0))</f>
        <v>1.3511232481335201E-2</v>
      </c>
      <c r="F12157" t="str">
        <f>'BASE SPLIT DEM'!F7648</f>
        <v>PassengerTransportationExternal INHome WorkRoadInter-city Buses</v>
      </c>
    </row>
    <row r="12158" spans="1:6" x14ac:dyDescent="0.25">
      <c r="A12158" t="str">
        <f>'BASE SPLIT DEM'!A7661</f>
        <v>TO</v>
      </c>
      <c r="B12158">
        <f>'BASE SPLIT DEM'!B12158</f>
        <v>2048</v>
      </c>
      <c r="C12158" t="str">
        <f>'BASE SPLIT DEM'!C12158</f>
        <v>ADEMPASTRAEXIHOROACAR___TAX</v>
      </c>
      <c r="D12158" t="str">
        <f>'BASE SPLIT DEM'!D12158</f>
        <v>PASTRAEXIHOROACAR</v>
      </c>
      <c r="E12158" s="4">
        <f>'BASE SPLIT DEM'!E12158+IF('BASE SPLIT DEM'!E12158=0,0,_xlfn.IFNA(VLOOKUP(RIGHT(C12158,6),'Tuning parameter'!$A$3:$AC$11,HLOOKUP(B12158,'Tuning parameter'!$B$1:$AC$2,2,FALSE),FALSE),0))</f>
        <v>1.08157195638427E-2</v>
      </c>
      <c r="F12158" t="str">
        <f>'BASE SPLIT DEM'!F7661</f>
        <v>PassengerTransportationExternal INHome SchoolRailRegional</v>
      </c>
    </row>
    <row r="12159" spans="1:6" x14ac:dyDescent="0.25">
      <c r="A12159" t="str">
        <f>'BASE SPLIT DEM'!A7666</f>
        <v>TO</v>
      </c>
      <c r="B12159">
        <f>'BASE SPLIT DEM'!B12159</f>
        <v>2048</v>
      </c>
      <c r="C12159" t="str">
        <f>'BASE SPLIT DEM'!C12159</f>
        <v>ADEMPASTRAEXIHOROACAR___ADR</v>
      </c>
      <c r="D12159" t="str">
        <f>'BASE SPLIT DEM'!D12159</f>
        <v>PASTRAEXIHOROACAR</v>
      </c>
      <c r="E12159" s="4">
        <f>'BASE SPLIT DEM'!E12159+IF('BASE SPLIT DEM'!E12159=0,0,_xlfn.IFNA(VLOOKUP(RIGHT(C12159,6),'Tuning parameter'!$A$3:$AC$11,HLOOKUP(B12159,'Tuning parameter'!$B$1:$AC$2,2,FALSE),FALSE),0))</f>
        <v>0.86770200888905602</v>
      </c>
      <c r="F12159" t="str">
        <f>'BASE SPLIT DEM'!F7666</f>
        <v>PassengerTransportationExternal INHome SchoolRoadInter-city Buses</v>
      </c>
    </row>
    <row r="12160" spans="1:6" x14ac:dyDescent="0.25">
      <c r="A12160" t="str">
        <f>'BASE SPLIT DEM'!A7671</f>
        <v>TO</v>
      </c>
      <c r="B12160">
        <f>'BASE SPLIT DEM'!B12160</f>
        <v>2048</v>
      </c>
      <c r="C12160" t="str">
        <f>'BASE SPLIT DEM'!C12160</f>
        <v>ADEMPASTRAEXIHOROACAR___APG</v>
      </c>
      <c r="D12160" t="str">
        <f>'BASE SPLIT DEM'!D12160</f>
        <v>PASTRAEXIHOROACAR</v>
      </c>
      <c r="E12160" s="4">
        <f>'BASE SPLIT DEM'!E12160+IF('BASE SPLIT DEM'!E12160=0,0,_xlfn.IFNA(VLOOKUP(RIGHT(C12160,6),'Tuning parameter'!$A$3:$AC$11,HLOOKUP(B12160,'Tuning parameter'!$B$1:$AC$2,2,FALSE),FALSE),0))</f>
        <v>0.107971039065765</v>
      </c>
      <c r="F12160" t="str">
        <f>'BASE SPLIT DEM'!F7671</f>
        <v>PassengerTransportationExternal INHome SchoolRoadCars</v>
      </c>
    </row>
    <row r="12161" spans="1:6" x14ac:dyDescent="0.25">
      <c r="A12161" t="str">
        <f>'BASE SPLIT DEM'!A7675</f>
        <v>TO</v>
      </c>
      <c r="B12161">
        <f>'BASE SPLIT DEM'!B12161</f>
        <v>2048</v>
      </c>
      <c r="C12161" t="str">
        <f>'BASE SPLIT DEM'!C12161</f>
        <v>ADEMPASTRAEXIHOROATRULGTRSH</v>
      </c>
      <c r="D12161" t="str">
        <f>'BASE SPLIT DEM'!D12161</f>
        <v>PASTRAEXIHOROATRU</v>
      </c>
      <c r="E12161" s="4">
        <f>'BASE SPLIT DEM'!E12161+IF('BASE SPLIT DEM'!E12161=0,0,_xlfn.IFNA(VLOOKUP(RIGHT(C12161,6),'Tuning parameter'!$A$3:$AC$11,HLOOKUP(B12161,'Tuning parameter'!$B$1:$AC$2,2,FALSE),FALSE),0))</f>
        <v>1.3516939479092299E-2</v>
      </c>
      <c r="F12161" t="str">
        <f>'BASE SPLIT DEM'!F7675</f>
        <v>PassengerTransportationExternal INHome SchoolRoadTruck</v>
      </c>
    </row>
    <row r="12162" spans="1:6" x14ac:dyDescent="0.25">
      <c r="A12162" t="str">
        <f>'BASE SPLIT DEM'!A7688</f>
        <v>TO</v>
      </c>
      <c r="B12162">
        <f>'BASE SPLIT DEM'!B12162</f>
        <v>2048</v>
      </c>
      <c r="C12162" t="str">
        <f>'BASE SPLIT DEM'!C12162</f>
        <v>ADEMPASTRAEXIHOROATRULGTTAX</v>
      </c>
      <c r="D12162" t="str">
        <f>'BASE SPLIT DEM'!D12162</f>
        <v>PASTRAEXIHOROATRU</v>
      </c>
      <c r="E12162" s="4">
        <f>'BASE SPLIT DEM'!E12162+IF('BASE SPLIT DEM'!E12162=0,0,_xlfn.IFNA(VLOOKUP(RIGHT(C12162,6),'Tuning parameter'!$A$3:$AC$11,HLOOKUP(B12162,'Tuning parameter'!$B$1:$AC$2,2,FALSE),FALSE),0))</f>
        <v>3.4924222617454702E-3</v>
      </c>
      <c r="F12162" t="str">
        <f>'BASE SPLIT DEM'!F7688</f>
        <v>PassengerTransportationExternal INHome OtherRoadInter-city Buses</v>
      </c>
    </row>
    <row r="12163" spans="1:6" x14ac:dyDescent="0.25">
      <c r="A12163" t="str">
        <f>'BASE SPLIT DEM'!A7692</f>
        <v>TO</v>
      </c>
      <c r="B12163">
        <f>'BASE SPLIT DEM'!B12163</f>
        <v>2048</v>
      </c>
      <c r="C12163" t="str">
        <f>'BASE SPLIT DEM'!C12163</f>
        <v>ADEMPASTRAEXIHOROATRULGTADR</v>
      </c>
      <c r="D12163" t="str">
        <f>'BASE SPLIT DEM'!D12163</f>
        <v>PASTRAEXIHOROATRU</v>
      </c>
      <c r="E12163" s="4">
        <f>'BASE SPLIT DEM'!E12163+IF('BASE SPLIT DEM'!E12163=0,0,_xlfn.IFNA(VLOOKUP(RIGHT(C12163,6),'Tuning parameter'!$A$3:$AC$11,HLOOKUP(B12163,'Tuning parameter'!$B$1:$AC$2,2,FALSE),FALSE),0))</f>
        <v>0.87412592797713495</v>
      </c>
      <c r="F12163" t="str">
        <f>'BASE SPLIT DEM'!F7692</f>
        <v>PassengerTransportationExternal INHome OtherRoadInter-city Buses</v>
      </c>
    </row>
    <row r="12164" spans="1:6" x14ac:dyDescent="0.25">
      <c r="A12164" t="str">
        <f>'BASE SPLIT DEM'!A7710</f>
        <v>TO</v>
      </c>
      <c r="B12164">
        <f>'BASE SPLIT DEM'!B12164</f>
        <v>2048</v>
      </c>
      <c r="C12164" t="str">
        <f>'BASE SPLIT DEM'!C12164</f>
        <v>ADEMPASTRAEXIHOROATRULGTAPG</v>
      </c>
      <c r="D12164" t="str">
        <f>'BASE SPLIT DEM'!D12164</f>
        <v>PASTRAEXIHOROATRU</v>
      </c>
      <c r="E12164" s="4">
        <f>'BASE SPLIT DEM'!E12164+IF('BASE SPLIT DEM'!E12164=0,0,_xlfn.IFNA(VLOOKUP(RIGHT(C12164,6),'Tuning parameter'!$A$3:$AC$11,HLOOKUP(B12164,'Tuning parameter'!$B$1:$AC$2,2,FALSE),FALSE),0))</f>
        <v>0.108864710282026</v>
      </c>
      <c r="F12164" t="str">
        <f>'BASE SPLIT DEM'!F7710</f>
        <v>PassengerTransportationExternal INNon Home basedRoadInter-city Buses</v>
      </c>
    </row>
    <row r="12165" spans="1:6" x14ac:dyDescent="0.25">
      <c r="A12165" t="str">
        <f>'BASE SPLIT DEM'!A7714</f>
        <v>TO</v>
      </c>
      <c r="B12165">
        <f>'BASE SPLIT DEM'!B12165</f>
        <v>2048</v>
      </c>
      <c r="C12165" t="str">
        <f>'BASE SPLIT DEM'!C12165</f>
        <v>ADEMPASTRAEXIHOROAMOR______</v>
      </c>
      <c r="D12165" t="str">
        <f>'BASE SPLIT DEM'!D12165</f>
        <v>PASTRAEXIHOROAMOR</v>
      </c>
      <c r="E12165" s="4">
        <f>'BASE SPLIT DEM'!E12165+IF('BASE SPLIT DEM'!E12165=0,0,_xlfn.IFNA(VLOOKUP(RIGHT(C12165,6),'Tuning parameter'!$A$3:$AC$11,HLOOKUP(B12165,'Tuning parameter'!$B$1:$AC$2,2,FALSE),FALSE),0))</f>
        <v>1</v>
      </c>
      <c r="F12165" t="str">
        <f>'BASE SPLIT DEM'!F7714</f>
        <v>PassengerTransportationExternal INNon Home basedRoadInter-city Buses</v>
      </c>
    </row>
    <row r="12166" spans="1:6" x14ac:dyDescent="0.25">
      <c r="A12166" t="str">
        <f>'BASE SPLIT DEM'!A7715</f>
        <v>TO</v>
      </c>
      <c r="B12166">
        <f>'BASE SPLIT DEM'!B12166</f>
        <v>2048</v>
      </c>
      <c r="C12166" t="str">
        <f>'BASE SPLIT DEM'!C12166</f>
        <v>ADEMPASTRAEXIHOROAWAL______</v>
      </c>
      <c r="D12166" t="str">
        <f>'BASE SPLIT DEM'!D12166</f>
        <v>PASTRAEXIHOROAWAL</v>
      </c>
      <c r="E12166" s="4">
        <f>'BASE SPLIT DEM'!E12166+IF('BASE SPLIT DEM'!E12166=0,0,_xlfn.IFNA(VLOOKUP(RIGHT(C12166,6),'Tuning parameter'!$A$3:$AC$11,HLOOKUP(B12166,'Tuning parameter'!$B$1:$AC$2,2,FALSE),FALSE),0))</f>
        <v>1</v>
      </c>
      <c r="F12166" t="str">
        <f>'BASE SPLIT DEM'!F7715</f>
        <v>PassengerTransportationExternal INNon Home basedRoadCars</v>
      </c>
    </row>
    <row r="12167" spans="1:6" x14ac:dyDescent="0.25">
      <c r="A12167" t="str">
        <f>'BASE SPLIT DEM'!A7719</f>
        <v>TO</v>
      </c>
      <c r="B12167">
        <f>'BASE SPLIT DEM'!B12167</f>
        <v>2048</v>
      </c>
      <c r="C12167" t="str">
        <f>'BASE SPLIT DEM'!C12167</f>
        <v>ADEMPASTRAEXIHOROABIK______</v>
      </c>
      <c r="D12167" t="str">
        <f>'BASE SPLIT DEM'!D12167</f>
        <v>PASTRAEXIHOROABIK</v>
      </c>
      <c r="E12167" s="4">
        <f>'BASE SPLIT DEM'!E12167+IF('BASE SPLIT DEM'!E12167=0,0,_xlfn.IFNA(VLOOKUP(RIGHT(C12167,6),'Tuning parameter'!$A$3:$AC$11,HLOOKUP(B12167,'Tuning parameter'!$B$1:$AC$2,2,FALSE),FALSE),0))</f>
        <v>1</v>
      </c>
      <c r="F12167" t="str">
        <f>'BASE SPLIT DEM'!F7719</f>
        <v>PassengerTransportationExternal INNon Home basedRoadTruck</v>
      </c>
    </row>
    <row r="12168" spans="1:6" x14ac:dyDescent="0.25">
      <c r="A12168" t="str">
        <f>'BASE SPLIT DEM'!A7727</f>
        <v>TO</v>
      </c>
      <c r="B12168">
        <f>'BASE SPLIT DEM'!B12168</f>
        <v>2048</v>
      </c>
      <c r="C12168" t="str">
        <f>'BASE SPLIT DEM'!C12168</f>
        <v>ADEMPASTRAEXINHRAIREG___GOR</v>
      </c>
      <c r="D12168" t="str">
        <f>'BASE SPLIT DEM'!D12168</f>
        <v>PASTRAEXINHRAIREG</v>
      </c>
      <c r="E12168" s="4">
        <f>'BASE SPLIT DEM'!E12168+IF('BASE SPLIT DEM'!E12168=0,0,_xlfn.IFNA(VLOOKUP(RIGHT(C12168,6),'Tuning parameter'!$A$3:$AC$11,HLOOKUP(B12168,'Tuning parameter'!$B$1:$AC$2,2,FALSE),FALSE),0))</f>
        <v>0.97446015556349797</v>
      </c>
      <c r="F12168" t="str">
        <f>'BASE SPLIT DEM'!F7727</f>
        <v>PassengerTransportationExternal OUTHome WorkRailRegional</v>
      </c>
    </row>
    <row r="12169" spans="1:6" x14ac:dyDescent="0.25">
      <c r="A12169" t="str">
        <f>'BASE SPLIT DEM'!A7732</f>
        <v>TO</v>
      </c>
      <c r="B12169">
        <f>'BASE SPLIT DEM'!B12169</f>
        <v>2048</v>
      </c>
      <c r="C12169" t="str">
        <f>'BASE SPLIT DEM'!C12169</f>
        <v>ADEMPASTRAEXINHRAIREG___UPX</v>
      </c>
      <c r="D12169" t="str">
        <f>'BASE SPLIT DEM'!D12169</f>
        <v>PASTRAEXINHRAIREG</v>
      </c>
      <c r="E12169" s="4">
        <f>'BASE SPLIT DEM'!E12169+IF('BASE SPLIT DEM'!E12169=0,0,_xlfn.IFNA(VLOOKUP(RIGHT(C12169,6),'Tuning parameter'!$A$3:$AC$11,HLOOKUP(B12169,'Tuning parameter'!$B$1:$AC$2,2,FALSE),FALSE),0))</f>
        <v>2.5539844436501102E-2</v>
      </c>
      <c r="F12169" t="str">
        <f>'BASE SPLIT DEM'!F7732</f>
        <v>PassengerTransportationExternal OUTHome WorkRoadInter-city Buses</v>
      </c>
    </row>
    <row r="12170" spans="1:6" x14ac:dyDescent="0.25">
      <c r="A12170" t="str">
        <f>'BASE SPLIT DEM'!A7736</f>
        <v>TO</v>
      </c>
      <c r="B12170">
        <f>'BASE SPLIT DEM'!B12170</f>
        <v>2048</v>
      </c>
      <c r="C12170" t="str">
        <f>'BASE SPLIT DEM'!C12170</f>
        <v>ADEMPASTRAEXINHRAISUB___TSU</v>
      </c>
      <c r="D12170" t="str">
        <f>'BASE SPLIT DEM'!D12170</f>
        <v>PASTRAEXINHRAISUB</v>
      </c>
      <c r="E12170" s="4">
        <f>'BASE SPLIT DEM'!E12170+IF('BASE SPLIT DEM'!E12170=0,0,_xlfn.IFNA(VLOOKUP(RIGHT(C12170,6),'Tuning parameter'!$A$3:$AC$11,HLOOKUP(B12170,'Tuning parameter'!$B$1:$AC$2,2,FALSE),FALSE),0))</f>
        <v>1</v>
      </c>
      <c r="F12170" t="str">
        <f>'BASE SPLIT DEM'!F7736</f>
        <v>PassengerTransportationExternal OUTHome WorkRoadInter-city Buses</v>
      </c>
    </row>
    <row r="12171" spans="1:6" x14ac:dyDescent="0.25">
      <c r="A12171" t="str">
        <f>'BASE SPLIT DEM'!A7749</f>
        <v>TO</v>
      </c>
      <c r="B12171">
        <f>'BASE SPLIT DEM'!B12171</f>
        <v>2048</v>
      </c>
      <c r="C12171" t="str">
        <f>'BASE SPLIT DEM'!C12171</f>
        <v>ADEMPASTRAEXINHRAITRM___TST</v>
      </c>
      <c r="D12171" t="str">
        <f>'BASE SPLIT DEM'!D12171</f>
        <v>PASTRAEXINHRAITRM</v>
      </c>
      <c r="E12171" s="4">
        <f>'BASE SPLIT DEM'!E12171+IF('BASE SPLIT DEM'!E12171=0,0,_xlfn.IFNA(VLOOKUP(RIGHT(C12171,6),'Tuning parameter'!$A$3:$AC$11,HLOOKUP(B12171,'Tuning parameter'!$B$1:$AC$2,2,FALSE),FALSE),0))</f>
        <v>1</v>
      </c>
      <c r="F12171" t="str">
        <f>'BASE SPLIT DEM'!F7749</f>
        <v>PassengerTransportationExternal OUTHome SchoolRailRegional</v>
      </c>
    </row>
    <row r="12172" spans="1:6" x14ac:dyDescent="0.25">
      <c r="A12172" t="str">
        <f>'BASE SPLIT DEM'!A7754</f>
        <v>TO</v>
      </c>
      <c r="B12172">
        <f>'BASE SPLIT DEM'!B12172</f>
        <v>2048</v>
      </c>
      <c r="C12172" t="str">
        <f>'BASE SPLIT DEM'!C12172</f>
        <v>ADEMPASTRAEXINHROABUSIUBGOB</v>
      </c>
      <c r="D12172" t="str">
        <f>'BASE SPLIT DEM'!D12172</f>
        <v>PASTRAEXINHROABUS</v>
      </c>
      <c r="E12172" s="4">
        <f>'BASE SPLIT DEM'!E12172+IF('BASE SPLIT DEM'!E12172=0,0,_xlfn.IFNA(VLOOKUP(RIGHT(C12172,6),'Tuning parameter'!$A$3:$AC$11,HLOOKUP(B12172,'Tuning parameter'!$B$1:$AC$2,2,FALSE),FALSE),0))</f>
        <v>4.9005680130978099E-2</v>
      </c>
      <c r="F12172" t="str">
        <f>'BASE SPLIT DEM'!F7754</f>
        <v>PassengerTransportationExternal OUTHome SchoolRoadInter-city Buses</v>
      </c>
    </row>
    <row r="12173" spans="1:6" x14ac:dyDescent="0.25">
      <c r="A12173" t="str">
        <f>'BASE SPLIT DEM'!A7759</f>
        <v>TO</v>
      </c>
      <c r="B12173">
        <f>'BASE SPLIT DEM'!B12173</f>
        <v>2048</v>
      </c>
      <c r="C12173" t="str">
        <f>'BASE SPLIT DEM'!C12173</f>
        <v>ADEMPASTRAEXINHROABUSURBTBU</v>
      </c>
      <c r="D12173" t="str">
        <f>'BASE SPLIT DEM'!D12173</f>
        <v>PASTRAEXINHROABUS</v>
      </c>
      <c r="E12173" s="4">
        <f>'BASE SPLIT DEM'!E12173+IF('BASE SPLIT DEM'!E12173=0,0,_xlfn.IFNA(VLOOKUP(RIGHT(C12173,6),'Tuning parameter'!$A$3:$AC$11,HLOOKUP(B12173,'Tuning parameter'!$B$1:$AC$2,2,FALSE),FALSE),0))</f>
        <v>0.74163195821324202</v>
      </c>
      <c r="F12173" t="str">
        <f>'BASE SPLIT DEM'!F7759</f>
        <v>PassengerTransportationExternal OUTHome SchoolRoadCars</v>
      </c>
    </row>
    <row r="12174" spans="1:6" x14ac:dyDescent="0.25">
      <c r="A12174" t="str">
        <f>'BASE SPLIT DEM'!A7763</f>
        <v>TO</v>
      </c>
      <c r="B12174">
        <f>'BASE SPLIT DEM'!B12174</f>
        <v>2048</v>
      </c>
      <c r="C12174" t="str">
        <f>'BASE SPLIT DEM'!C12174</f>
        <v>ADEMPASTRAEXINHROABUSURBWTB</v>
      </c>
      <c r="D12174" t="str">
        <f>'BASE SPLIT DEM'!D12174</f>
        <v>PASTRAEXINHROABUS</v>
      </c>
      <c r="E12174" s="4">
        <f>'BASE SPLIT DEM'!E12174+IF('BASE SPLIT DEM'!E12174=0,0,_xlfn.IFNA(VLOOKUP(RIGHT(C12174,6),'Tuning parameter'!$A$3:$AC$11,HLOOKUP(B12174,'Tuning parameter'!$B$1:$AC$2,2,FALSE),FALSE),0))</f>
        <v>0</v>
      </c>
      <c r="F12174" t="str">
        <f>'BASE SPLIT DEM'!F7763</f>
        <v>PassengerTransportationExternal OUTHome SchoolRoadTruck</v>
      </c>
    </row>
    <row r="12175" spans="1:6" x14ac:dyDescent="0.25">
      <c r="A12175" t="str">
        <f>'BASE SPLIT DEM'!A7776</f>
        <v>TO</v>
      </c>
      <c r="B12175">
        <f>'BASE SPLIT DEM'!B12175</f>
        <v>2048</v>
      </c>
      <c r="C12175" t="str">
        <f>'BASE SPLIT DEM'!C12175</f>
        <v>ADEMPASTRAEXINHROABUSIUBMWAY</v>
      </c>
      <c r="D12175" t="str">
        <f>'BASE SPLIT DEM'!D12175</f>
        <v>PASTRAEXINHROABUS</v>
      </c>
      <c r="E12175" s="4">
        <f>'BASE SPLIT DEM'!E12175+IF('BASE SPLIT DEM'!E12175=0,0,_xlfn.IFNA(VLOOKUP(RIGHT(C12175,6),'Tuning parameter'!$A$3:$AC$11,HLOOKUP(B12175,'Tuning parameter'!$B$1:$AC$2,2,FALSE),FALSE),0))</f>
        <v>0.177683902870167</v>
      </c>
      <c r="F12175" t="str">
        <f>'BASE SPLIT DEM'!F7776</f>
        <v>PassengerTransportationExternal OUTHome OtherRoadInter-city Buses</v>
      </c>
    </row>
    <row r="12176" spans="1:6" x14ac:dyDescent="0.25">
      <c r="A12176" t="str">
        <f>'BASE SPLIT DEM'!A7780</f>
        <v>TO</v>
      </c>
      <c r="B12176">
        <f>'BASE SPLIT DEM'!B12176</f>
        <v>2048</v>
      </c>
      <c r="C12176" t="str">
        <f>'BASE SPLIT DEM'!C12176</f>
        <v>ADEMPASTRAEXINHROABUSIUBVIVA</v>
      </c>
      <c r="D12176" t="str">
        <f>'BASE SPLIT DEM'!D12176</f>
        <v>PASTRAEXINHROABUS</v>
      </c>
      <c r="E12176" s="4">
        <f>'BASE SPLIT DEM'!E12176+IF('BASE SPLIT DEM'!E12176=0,0,_xlfn.IFNA(VLOOKUP(RIGHT(C12176,6),'Tuning parameter'!$A$3:$AC$11,HLOOKUP(B12176,'Tuning parameter'!$B$1:$AC$2,2,FALSE),FALSE),0))</f>
        <v>2.39008820881767E-2</v>
      </c>
      <c r="F12176" t="str">
        <f>'BASE SPLIT DEM'!F7780</f>
        <v>PassengerTransportationExternal OUTHome OtherRoadInter-city Buses</v>
      </c>
    </row>
    <row r="12177" spans="1:6" x14ac:dyDescent="0.25">
      <c r="A12177" t="str">
        <f>'BASE SPLIT DEM'!A7798</f>
        <v>TO</v>
      </c>
      <c r="B12177">
        <f>'BASE SPLIT DEM'!B12177</f>
        <v>2048</v>
      </c>
      <c r="C12177" t="str">
        <f>'BASE SPLIT DEM'!C12177</f>
        <v>ADEMPASTRAEXINHROABUSIUBDURT</v>
      </c>
      <c r="D12177" t="str">
        <f>'BASE SPLIT DEM'!D12177</f>
        <v>PASTRAEXINHROABUS</v>
      </c>
      <c r="E12177" s="4">
        <f>'BASE SPLIT DEM'!E12177+IF('BASE SPLIT DEM'!E12177=0,0,_xlfn.IFNA(VLOOKUP(RIGHT(C12177,6),'Tuning parameter'!$A$3:$AC$11,HLOOKUP(B12177,'Tuning parameter'!$B$1:$AC$2,2,FALSE),FALSE),0))</f>
        <v>7.7775766974358699E-3</v>
      </c>
      <c r="F12177" t="str">
        <f>'BASE SPLIT DEM'!F7798</f>
        <v>PassengerTransportationExternal OUTNon Home basedRoadInter-city Buses</v>
      </c>
    </row>
    <row r="12178" spans="1:6" x14ac:dyDescent="0.25">
      <c r="A12178" t="str">
        <f>'BASE SPLIT DEM'!A7802</f>
        <v>TO</v>
      </c>
      <c r="B12178">
        <f>'BASE SPLIT DEM'!B12178</f>
        <v>2048</v>
      </c>
      <c r="C12178" t="str">
        <f>'BASE SPLIT DEM'!C12178</f>
        <v>ADEMPASTRAEXINHROABUSSCB___</v>
      </c>
      <c r="D12178" t="str">
        <f>'BASE SPLIT DEM'!D12178</f>
        <v>PASTRAEXINHROABUS</v>
      </c>
      <c r="E12178" s="4">
        <f>'BASE SPLIT DEM'!E12178+IF('BASE SPLIT DEM'!E12178=0,0,_xlfn.IFNA(VLOOKUP(RIGHT(C12178,6),'Tuning parameter'!$A$3:$AC$11,HLOOKUP(B12178,'Tuning parameter'!$B$1:$AC$2,2,FALSE),FALSE),0))</f>
        <v>0</v>
      </c>
      <c r="F12178" t="str">
        <f>'BASE SPLIT DEM'!F7802</f>
        <v>PassengerTransportationExternal OUTNon Home basedRoadInter-city Buses</v>
      </c>
    </row>
    <row r="12179" spans="1:6" x14ac:dyDescent="0.25">
      <c r="A12179" t="str">
        <f>'BASE SPLIT DEM'!A7803</f>
        <v>TO</v>
      </c>
      <c r="B12179">
        <f>'BASE SPLIT DEM'!B12179</f>
        <v>2048</v>
      </c>
      <c r="C12179" t="str">
        <f>'BASE SPLIT DEM'!C12179</f>
        <v>ADEMPASTRAEXINHROACAR___RSH</v>
      </c>
      <c r="D12179" t="str">
        <f>'BASE SPLIT DEM'!D12179</f>
        <v>PASTRAEXINHROACAR</v>
      </c>
      <c r="E12179" s="4">
        <f>'BASE SPLIT DEM'!E12179+IF('BASE SPLIT DEM'!E12179=0,0,_xlfn.IFNA(VLOOKUP(RIGHT(C12179,6),'Tuning parameter'!$A$3:$AC$11,HLOOKUP(B12179,'Tuning parameter'!$B$1:$AC$2,2,FALSE),FALSE),0))</f>
        <v>0</v>
      </c>
      <c r="F12179" t="str">
        <f>'BASE SPLIT DEM'!F7803</f>
        <v>PassengerTransportationExternal OUTNon Home basedRoadCars</v>
      </c>
    </row>
    <row r="12180" spans="1:6" x14ac:dyDescent="0.25">
      <c r="A12180" t="str">
        <f>'BASE SPLIT DEM'!A7807</f>
        <v>TO</v>
      </c>
      <c r="B12180">
        <f>'BASE SPLIT DEM'!B12180</f>
        <v>2048</v>
      </c>
      <c r="C12180" t="str">
        <f>'BASE SPLIT DEM'!C12180</f>
        <v>ADEMPASTRAEXINHROACAR___TAX</v>
      </c>
      <c r="D12180" t="str">
        <f>'BASE SPLIT DEM'!D12180</f>
        <v>PASTRAEXINHROACAR</v>
      </c>
      <c r="E12180" s="4">
        <f>'BASE SPLIT DEM'!E12180+IF('BASE SPLIT DEM'!E12180=0,0,_xlfn.IFNA(VLOOKUP(RIGHT(C12180,6),'Tuning parameter'!$A$3:$AC$11,HLOOKUP(B12180,'Tuning parameter'!$B$1:$AC$2,2,FALSE),FALSE),0))</f>
        <v>1.08157195638427E-2</v>
      </c>
      <c r="F12180" t="str">
        <f>'BASE SPLIT DEM'!F7807</f>
        <v>PassengerTransportationExternal OUTNon Home basedRoadTruck</v>
      </c>
    </row>
    <row r="12181" spans="1:6" x14ac:dyDescent="0.25">
      <c r="A12181" t="str">
        <f>'BASE SPLIT DEM'!A7923</f>
        <v>TO</v>
      </c>
      <c r="B12181">
        <f>'BASE SPLIT DEM'!B12181</f>
        <v>2048</v>
      </c>
      <c r="C12181" t="str">
        <f>'BASE SPLIT DEM'!C12181</f>
        <v>ADEMPASTRAEXINHROACAR___ADR</v>
      </c>
      <c r="D12181" t="str">
        <f>'BASE SPLIT DEM'!D12181</f>
        <v>PASTRAEXINHROACAR</v>
      </c>
      <c r="E12181" s="4">
        <f>'BASE SPLIT DEM'!E12181+IF('BASE SPLIT DEM'!E12181=0,0,_xlfn.IFNA(VLOOKUP(RIGHT(C12181,6),'Tuning parameter'!$A$3:$AC$11,HLOOKUP(B12181,'Tuning parameter'!$B$1:$AC$2,2,FALSE),FALSE),0))</f>
        <v>0.86770200888905602</v>
      </c>
      <c r="F12181" t="str">
        <f>'BASE SPLIT DEM'!F7923</f>
        <v>PassengerTransportationIn BoundaryHome WorkRailRegional</v>
      </c>
    </row>
    <row r="12182" spans="1:6" x14ac:dyDescent="0.25">
      <c r="A12182" t="str">
        <f>'BASE SPLIT DEM'!A7928</f>
        <v>TO</v>
      </c>
      <c r="B12182">
        <f>'BASE SPLIT DEM'!B12182</f>
        <v>2048</v>
      </c>
      <c r="C12182" t="str">
        <f>'BASE SPLIT DEM'!C12182</f>
        <v>ADEMPASTRAEXINHROACAR___APG</v>
      </c>
      <c r="D12182" t="str">
        <f>'BASE SPLIT DEM'!D12182</f>
        <v>PASTRAEXINHROACAR</v>
      </c>
      <c r="E12182" s="4">
        <f>'BASE SPLIT DEM'!E12182+IF('BASE SPLIT DEM'!E12182=0,0,_xlfn.IFNA(VLOOKUP(RIGHT(C12182,6),'Tuning parameter'!$A$3:$AC$11,HLOOKUP(B12182,'Tuning parameter'!$B$1:$AC$2,2,FALSE),FALSE),0))</f>
        <v>0.12148227154709999</v>
      </c>
      <c r="F12182" t="str">
        <f>'BASE SPLIT DEM'!F7928</f>
        <v>PassengerTransportationIn BoundaryHome WorkRoadInter-city Buses</v>
      </c>
    </row>
    <row r="12183" spans="1:6" x14ac:dyDescent="0.25">
      <c r="A12183" t="str">
        <f>'BASE SPLIT DEM'!A7929</f>
        <v>TO</v>
      </c>
      <c r="B12183">
        <f>'BASE SPLIT DEM'!B12183</f>
        <v>2048</v>
      </c>
      <c r="C12183" t="str">
        <f>'BASE SPLIT DEM'!C12183</f>
        <v>ADEMPASTRAEXINHROATRULGTRSH</v>
      </c>
      <c r="D12183" t="str">
        <f>'BASE SPLIT DEM'!D12183</f>
        <v>PASTRAEXINHROATRU</v>
      </c>
      <c r="E12183" s="4">
        <f>'BASE SPLIT DEM'!E12183+IF('BASE SPLIT DEM'!E12183=0,0,_xlfn.IFNA(VLOOKUP(RIGHT(C12183,6),'Tuning parameter'!$A$3:$AC$11,HLOOKUP(B12183,'Tuning parameter'!$B$1:$AC$2,2,FALSE),FALSE),0))</f>
        <v>0</v>
      </c>
      <c r="F12183" t="str">
        <f>'BASE SPLIT DEM'!F7929</f>
        <v>PassengerTransportationIn BoundaryHome WorkRoadInter-city Buses</v>
      </c>
    </row>
    <row r="12184" spans="1:6" x14ac:dyDescent="0.25">
      <c r="A12184" t="str">
        <f>'BASE SPLIT DEM'!A7930</f>
        <v>TO</v>
      </c>
      <c r="B12184">
        <f>'BASE SPLIT DEM'!B12184</f>
        <v>2048</v>
      </c>
      <c r="C12184" t="str">
        <f>'BASE SPLIT DEM'!C12184</f>
        <v>ADEMPASTRAEXINHROATRULGTTAX</v>
      </c>
      <c r="D12184" t="str">
        <f>'BASE SPLIT DEM'!D12184</f>
        <v>PASTRAEXINHROATRU</v>
      </c>
      <c r="E12184" s="4">
        <f>'BASE SPLIT DEM'!E12184+IF('BASE SPLIT DEM'!E12184=0,0,_xlfn.IFNA(VLOOKUP(RIGHT(C12184,6),'Tuning parameter'!$A$3:$AC$11,HLOOKUP(B12184,'Tuning parameter'!$B$1:$AC$2,2,FALSE),FALSE),0))</f>
        <v>3.4924222617454702E-3</v>
      </c>
      <c r="F12184" t="str">
        <f>'BASE SPLIT DEM'!F7930</f>
        <v>PassengerTransportationIn BoundaryHome WorkRoadInter-city Buses</v>
      </c>
    </row>
    <row r="12185" spans="1:6" x14ac:dyDescent="0.25">
      <c r="A12185" t="str">
        <f>'BASE SPLIT DEM'!A7931</f>
        <v>TO</v>
      </c>
      <c r="B12185">
        <f>'BASE SPLIT DEM'!B12185</f>
        <v>2048</v>
      </c>
      <c r="C12185" t="str">
        <f>'BASE SPLIT DEM'!C12185</f>
        <v>ADEMPASTRAEXINHROATRULGTADR</v>
      </c>
      <c r="D12185" t="str">
        <f>'BASE SPLIT DEM'!D12185</f>
        <v>PASTRAEXINHROATRU</v>
      </c>
      <c r="E12185" s="4">
        <f>'BASE SPLIT DEM'!E12185+IF('BASE SPLIT DEM'!E12185=0,0,_xlfn.IFNA(VLOOKUP(RIGHT(C12185,6),'Tuning parameter'!$A$3:$AC$11,HLOOKUP(B12185,'Tuning parameter'!$B$1:$AC$2,2,FALSE),FALSE),0))</f>
        <v>0.87412592797713495</v>
      </c>
      <c r="F12185" t="str">
        <f>'BASE SPLIT DEM'!F7931</f>
        <v>PassengerTransportationIn BoundaryHome WorkRoadInter-city Buses</v>
      </c>
    </row>
    <row r="12186" spans="1:6" x14ac:dyDescent="0.25">
      <c r="A12186" t="str">
        <f>'BASE SPLIT DEM'!A7932</f>
        <v>TO</v>
      </c>
      <c r="B12186">
        <f>'BASE SPLIT DEM'!B12186</f>
        <v>2048</v>
      </c>
      <c r="C12186" t="str">
        <f>'BASE SPLIT DEM'!C12186</f>
        <v>ADEMPASTRAEXINHROATRULGTAPG</v>
      </c>
      <c r="D12186" t="str">
        <f>'BASE SPLIT DEM'!D12186</f>
        <v>PASTRAEXINHROATRU</v>
      </c>
      <c r="E12186" s="4">
        <f>'BASE SPLIT DEM'!E12186+IF('BASE SPLIT DEM'!E12186=0,0,_xlfn.IFNA(VLOOKUP(RIGHT(C12186,6),'Tuning parameter'!$A$3:$AC$11,HLOOKUP(B12186,'Tuning parameter'!$B$1:$AC$2,2,FALSE),FALSE),0))</f>
        <v>0.122381649761118</v>
      </c>
      <c r="F12186" t="str">
        <f>'BASE SPLIT DEM'!F7932</f>
        <v>PassengerTransportationIn BoundaryHome WorkRoadInter-city Buses</v>
      </c>
    </row>
    <row r="12187" spans="1:6" x14ac:dyDescent="0.25">
      <c r="A12187" t="str">
        <f>'BASE SPLIT DEM'!A7945</f>
        <v>TO</v>
      </c>
      <c r="B12187">
        <f>'BASE SPLIT DEM'!B12187</f>
        <v>2048</v>
      </c>
      <c r="C12187" t="str">
        <f>'BASE SPLIT DEM'!C12187</f>
        <v>ADEMPASTRAEXINHROAMOR______</v>
      </c>
      <c r="D12187" t="str">
        <f>'BASE SPLIT DEM'!D12187</f>
        <v>PASTRAEXINHROAMOR</v>
      </c>
      <c r="E12187" s="4">
        <f>'BASE SPLIT DEM'!E12187+IF('BASE SPLIT DEM'!E12187=0,0,_xlfn.IFNA(VLOOKUP(RIGHT(C12187,6),'Tuning parameter'!$A$3:$AC$11,HLOOKUP(B12187,'Tuning parameter'!$B$1:$AC$2,2,FALSE),FALSE),0))</f>
        <v>1</v>
      </c>
      <c r="F12187" t="str">
        <f>'BASE SPLIT DEM'!F7945</f>
        <v>PassengerTransportationIn BoundaryHome SchoolRailRegional</v>
      </c>
    </row>
    <row r="12188" spans="1:6" x14ac:dyDescent="0.25">
      <c r="A12188" t="str">
        <f>'BASE SPLIT DEM'!A7950</f>
        <v>TO</v>
      </c>
      <c r="B12188">
        <f>'BASE SPLIT DEM'!B12188</f>
        <v>2048</v>
      </c>
      <c r="C12188" t="str">
        <f>'BASE SPLIT DEM'!C12188</f>
        <v>ADEMPASTRAEXINHROAWAL______</v>
      </c>
      <c r="D12188" t="str">
        <f>'BASE SPLIT DEM'!D12188</f>
        <v>PASTRAEXINHROAWAL</v>
      </c>
      <c r="E12188" s="4">
        <f>'BASE SPLIT DEM'!E12188+IF('BASE SPLIT DEM'!E12188=0,0,_xlfn.IFNA(VLOOKUP(RIGHT(C12188,6),'Tuning parameter'!$A$3:$AC$11,HLOOKUP(B12188,'Tuning parameter'!$B$1:$AC$2,2,FALSE),FALSE),0))</f>
        <v>1</v>
      </c>
      <c r="F12188" t="str">
        <f>'BASE SPLIT DEM'!F7950</f>
        <v>PassengerTransportationIn BoundaryHome SchoolRoadInter-city Buses</v>
      </c>
    </row>
    <row r="12189" spans="1:6" x14ac:dyDescent="0.25">
      <c r="A12189" t="str">
        <f>'BASE SPLIT DEM'!A7951</f>
        <v>TO</v>
      </c>
      <c r="B12189">
        <f>'BASE SPLIT DEM'!B12189</f>
        <v>2048</v>
      </c>
      <c r="C12189" t="str">
        <f>'BASE SPLIT DEM'!C12189</f>
        <v>ADEMPASTRAEXINHROABIK______</v>
      </c>
      <c r="D12189" t="str">
        <f>'BASE SPLIT DEM'!D12189</f>
        <v>PASTRAEXINHROABIK</v>
      </c>
      <c r="E12189" s="4">
        <f>'BASE SPLIT DEM'!E12189+IF('BASE SPLIT DEM'!E12189=0,0,_xlfn.IFNA(VLOOKUP(RIGHT(C12189,6),'Tuning parameter'!$A$3:$AC$11,HLOOKUP(B12189,'Tuning parameter'!$B$1:$AC$2,2,FALSE),FALSE),0))</f>
        <v>1</v>
      </c>
      <c r="F12189" t="str">
        <f>'BASE SPLIT DEM'!F7951</f>
        <v>PassengerTransportationIn BoundaryHome SchoolRoadInter-city Buses</v>
      </c>
    </row>
    <row r="12190" spans="1:6" x14ac:dyDescent="0.25">
      <c r="A12190" t="str">
        <f>'BASE SPLIT DEM'!A7952</f>
        <v>TO</v>
      </c>
      <c r="B12190">
        <f>'BASE SPLIT DEM'!B12190</f>
        <v>2048</v>
      </c>
      <c r="C12190" t="str">
        <f>'BASE SPLIT DEM'!C12190</f>
        <v>ADEMPASTRAEXOHWRAIREG___GOR</v>
      </c>
      <c r="D12190" t="str">
        <f>'BASE SPLIT DEM'!D12190</f>
        <v>PASTRAEXOHWRAIREG</v>
      </c>
      <c r="E12190" s="4">
        <f>'BASE SPLIT DEM'!E12190+IF('BASE SPLIT DEM'!E12190=0,0,_xlfn.IFNA(VLOOKUP(RIGHT(C12190,6),'Tuning parameter'!$A$3:$AC$11,HLOOKUP(B12190,'Tuning parameter'!$B$1:$AC$2,2,FALSE),FALSE),0))</f>
        <v>1</v>
      </c>
      <c r="F12190" t="str">
        <f>'BASE SPLIT DEM'!F7952</f>
        <v>PassengerTransportationIn BoundaryHome SchoolRoadInter-city Buses</v>
      </c>
    </row>
    <row r="12191" spans="1:6" x14ac:dyDescent="0.25">
      <c r="A12191" t="str">
        <f>'BASE SPLIT DEM'!A7953</f>
        <v>TO</v>
      </c>
      <c r="B12191">
        <f>'BASE SPLIT DEM'!B12191</f>
        <v>2048</v>
      </c>
      <c r="C12191" t="str">
        <f>'BASE SPLIT DEM'!C12191</f>
        <v>ADEMPASTRAEXOHWRAIREG___UPX</v>
      </c>
      <c r="D12191" t="str">
        <f>'BASE SPLIT DEM'!D12191</f>
        <v>PASTRAEXOHWRAIREG</v>
      </c>
      <c r="E12191" s="4">
        <f>'BASE SPLIT DEM'!E12191+IF('BASE SPLIT DEM'!E12191=0,0,_xlfn.IFNA(VLOOKUP(RIGHT(C12191,6),'Tuning parameter'!$A$3:$AC$11,HLOOKUP(B12191,'Tuning parameter'!$B$1:$AC$2,2,FALSE),FALSE),0))</f>
        <v>0</v>
      </c>
      <c r="F12191" t="str">
        <f>'BASE SPLIT DEM'!F7953</f>
        <v>PassengerTransportationIn BoundaryHome SchoolRoadInter-city Buses</v>
      </c>
    </row>
    <row r="12192" spans="1:6" x14ac:dyDescent="0.25">
      <c r="A12192" t="str">
        <f>'BASE SPLIT DEM'!A7955</f>
        <v>TO</v>
      </c>
      <c r="B12192">
        <f>'BASE SPLIT DEM'!B12192</f>
        <v>2048</v>
      </c>
      <c r="C12192" t="str">
        <f>'BASE SPLIT DEM'!C12192</f>
        <v>ADEMPASTRAEXOHWRAISUB___TSU</v>
      </c>
      <c r="D12192" t="str">
        <f>'BASE SPLIT DEM'!D12192</f>
        <v>PASTRAEXOHWRAISUB</v>
      </c>
      <c r="E12192" s="4">
        <f>'BASE SPLIT DEM'!E12192+IF('BASE SPLIT DEM'!E12192=0,0,_xlfn.IFNA(VLOOKUP(RIGHT(C12192,6),'Tuning parameter'!$A$3:$AC$11,HLOOKUP(B12192,'Tuning parameter'!$B$1:$AC$2,2,FALSE),FALSE),0))</f>
        <v>1</v>
      </c>
      <c r="F12192" t="str">
        <f>'BASE SPLIT DEM'!F7955</f>
        <v>PassengerTransportationIn BoundaryHome SchoolRoadCars</v>
      </c>
    </row>
    <row r="12193" spans="1:6" x14ac:dyDescent="0.25">
      <c r="A12193" t="str">
        <f>'BASE SPLIT DEM'!A7959</f>
        <v>TO</v>
      </c>
      <c r="B12193">
        <f>'BASE SPLIT DEM'!B12193</f>
        <v>2048</v>
      </c>
      <c r="C12193" t="str">
        <f>'BASE SPLIT DEM'!C12193</f>
        <v>ADEMPASTRAEXOHWRAITRM___TST</v>
      </c>
      <c r="D12193" t="str">
        <f>'BASE SPLIT DEM'!D12193</f>
        <v>PASTRAEXOHWRAITRM</v>
      </c>
      <c r="E12193" s="4">
        <f>'BASE SPLIT DEM'!E12193+IF('BASE SPLIT DEM'!E12193=0,0,_xlfn.IFNA(VLOOKUP(RIGHT(C12193,6),'Tuning parameter'!$A$3:$AC$11,HLOOKUP(B12193,'Tuning parameter'!$B$1:$AC$2,2,FALSE),FALSE),0))</f>
        <v>1</v>
      </c>
      <c r="F12193" t="str">
        <f>'BASE SPLIT DEM'!F7959</f>
        <v>PassengerTransportationIn BoundaryHome SchoolRoadTruck</v>
      </c>
    </row>
    <row r="12194" spans="1:6" x14ac:dyDescent="0.25">
      <c r="A12194" t="str">
        <f>'BASE SPLIT DEM'!A7967</f>
        <v>TO</v>
      </c>
      <c r="B12194">
        <f>'BASE SPLIT DEM'!B12194</f>
        <v>2048</v>
      </c>
      <c r="C12194" t="str">
        <f>'BASE SPLIT DEM'!C12194</f>
        <v>ADEMPASTRAEXOHWROABUSIUBGOB</v>
      </c>
      <c r="D12194" t="str">
        <f>'BASE SPLIT DEM'!D12194</f>
        <v>PASTRAEXOHWROABUS</v>
      </c>
      <c r="E12194" s="4">
        <f>'BASE SPLIT DEM'!E12194+IF('BASE SPLIT DEM'!E12194=0,0,_xlfn.IFNA(VLOOKUP(RIGHT(C12194,6),'Tuning parameter'!$A$3:$AC$11,HLOOKUP(B12194,'Tuning parameter'!$B$1:$AC$2,2,FALSE),FALSE),0))</f>
        <v>4.9181552429409497E-2</v>
      </c>
      <c r="F12194" t="str">
        <f>'BASE SPLIT DEM'!F7967</f>
        <v>PassengerTransportationIn BoundaryHome OtherRailRegional</v>
      </c>
    </row>
    <row r="12195" spans="1:6" x14ac:dyDescent="0.25">
      <c r="A12195" t="str">
        <f>'BASE SPLIT DEM'!A7973</f>
        <v>TO</v>
      </c>
      <c r="B12195">
        <f>'BASE SPLIT DEM'!B12195</f>
        <v>2048</v>
      </c>
      <c r="C12195" t="str">
        <f>'BASE SPLIT DEM'!C12195</f>
        <v>ADEMPASTRAEXOHWROABUSURBTBU</v>
      </c>
      <c r="D12195" t="str">
        <f>'BASE SPLIT DEM'!D12195</f>
        <v>PASTRAEXOHWROABUS</v>
      </c>
      <c r="E12195" s="4">
        <f>'BASE SPLIT DEM'!E12195+IF('BASE SPLIT DEM'!E12195=0,0,_xlfn.IFNA(VLOOKUP(RIGHT(C12195,6),'Tuning parameter'!$A$3:$AC$11,HLOOKUP(B12195,'Tuning parameter'!$B$1:$AC$2,2,FALSE),FALSE),0))</f>
        <v>0.74429353778386598</v>
      </c>
      <c r="F12195" t="str">
        <f>'BASE SPLIT DEM'!F7973</f>
        <v>PassengerTransportationIn BoundaryHome OtherRoadInter-city Buses</v>
      </c>
    </row>
    <row r="12196" spans="1:6" x14ac:dyDescent="0.25">
      <c r="A12196" t="str">
        <f>'BASE SPLIT DEM'!A7974</f>
        <v>TO</v>
      </c>
      <c r="B12196">
        <f>'BASE SPLIT DEM'!B12196</f>
        <v>2048</v>
      </c>
      <c r="C12196" t="str">
        <f>'BASE SPLIT DEM'!C12196</f>
        <v>ADEMPASTRAEXOHWROABUSURBWTB</v>
      </c>
      <c r="D12196" t="str">
        <f>'BASE SPLIT DEM'!D12196</f>
        <v>PASTRAEXOHWROABUS</v>
      </c>
      <c r="E12196" s="4">
        <f>'BASE SPLIT DEM'!E12196+IF('BASE SPLIT DEM'!E12196=0,0,_xlfn.IFNA(VLOOKUP(RIGHT(C12196,6),'Tuning parameter'!$A$3:$AC$11,HLOOKUP(B12196,'Tuning parameter'!$B$1:$AC$2,2,FALSE),FALSE),0))</f>
        <v>0</v>
      </c>
      <c r="F12196" t="str">
        <f>'BASE SPLIT DEM'!F7974</f>
        <v>PassengerTransportationIn BoundaryHome OtherRoadInter-city Buses</v>
      </c>
    </row>
    <row r="12197" spans="1:6" x14ac:dyDescent="0.25">
      <c r="A12197" t="str">
        <f>'BASE SPLIT DEM'!A7975</f>
        <v>TO</v>
      </c>
      <c r="B12197">
        <f>'BASE SPLIT DEM'!B12197</f>
        <v>2048</v>
      </c>
      <c r="C12197" t="str">
        <f>'BASE SPLIT DEM'!C12197</f>
        <v>ADEMPASTRAEXOHWROABUSIUBMWAY</v>
      </c>
      <c r="D12197" t="str">
        <f>'BASE SPLIT DEM'!D12197</f>
        <v>PASTRAEXOHWROABUS</v>
      </c>
      <c r="E12197" s="4">
        <f>'BASE SPLIT DEM'!E12197+IF('BASE SPLIT DEM'!E12197=0,0,_xlfn.IFNA(VLOOKUP(RIGHT(C12197,6),'Tuning parameter'!$A$3:$AC$11,HLOOKUP(B12197,'Tuning parameter'!$B$1:$AC$2,2,FALSE),FALSE),0))</f>
        <v>0.17527578367284399</v>
      </c>
      <c r="F12197" t="str">
        <f>'BASE SPLIT DEM'!F7975</f>
        <v>PassengerTransportationIn BoundaryHome OtherRoadInter-city Buses</v>
      </c>
    </row>
    <row r="12198" spans="1:6" x14ac:dyDescent="0.25">
      <c r="A12198" t="str">
        <f>'BASE SPLIT DEM'!A7976</f>
        <v>TO</v>
      </c>
      <c r="B12198">
        <f>'BASE SPLIT DEM'!B12198</f>
        <v>2048</v>
      </c>
      <c r="C12198" t="str">
        <f>'BASE SPLIT DEM'!C12198</f>
        <v>ADEMPASTRAEXOHWROABUSIUBVIVA</v>
      </c>
      <c r="D12198" t="str">
        <f>'BASE SPLIT DEM'!D12198</f>
        <v>PASTRAEXOHWROABUS</v>
      </c>
      <c r="E12198" s="4">
        <f>'BASE SPLIT DEM'!E12198+IF('BASE SPLIT DEM'!E12198=0,0,_xlfn.IFNA(VLOOKUP(RIGHT(C12198,6),'Tuning parameter'!$A$3:$AC$11,HLOOKUP(B12198,'Tuning parameter'!$B$1:$AC$2,2,FALSE),FALSE),0))</f>
        <v>2.35769575679486E-2</v>
      </c>
      <c r="F12198" t="str">
        <f>'BASE SPLIT DEM'!F7976</f>
        <v>PassengerTransportationIn BoundaryHome OtherRoadInter-city Buses</v>
      </c>
    </row>
    <row r="12199" spans="1:6" x14ac:dyDescent="0.25">
      <c r="A12199" t="str">
        <f>'BASE SPLIT DEM'!A7989</f>
        <v>TO</v>
      </c>
      <c r="B12199">
        <f>'BASE SPLIT DEM'!B12199</f>
        <v>2048</v>
      </c>
      <c r="C12199" t="str">
        <f>'BASE SPLIT DEM'!C12199</f>
        <v>ADEMPASTRAEXOHWROABUSIUBDURT</v>
      </c>
      <c r="D12199" t="str">
        <f>'BASE SPLIT DEM'!D12199</f>
        <v>PASTRAEXOHWROABUS</v>
      </c>
      <c r="E12199" s="4">
        <f>'BASE SPLIT DEM'!E12199+IF('BASE SPLIT DEM'!E12199=0,0,_xlfn.IFNA(VLOOKUP(RIGHT(C12199,6),'Tuning parameter'!$A$3:$AC$11,HLOOKUP(B12199,'Tuning parameter'!$B$1:$AC$2,2,FALSE),FALSE),0))</f>
        <v>7.6721685459308396E-3</v>
      </c>
      <c r="F12199" t="str">
        <f>'BASE SPLIT DEM'!F7989</f>
        <v>PassengerTransportationIn BoundaryNon Home basedRailRegional</v>
      </c>
    </row>
    <row r="12200" spans="1:6" x14ac:dyDescent="0.25">
      <c r="A12200" t="str">
        <f>'BASE SPLIT DEM'!A7995</f>
        <v>TO</v>
      </c>
      <c r="B12200">
        <f>'BASE SPLIT DEM'!B12200</f>
        <v>2048</v>
      </c>
      <c r="C12200" t="str">
        <f>'BASE SPLIT DEM'!C12200</f>
        <v>ADEMPASTRAEXOHWROABUSSCB___</v>
      </c>
      <c r="D12200" t="str">
        <f>'BASE SPLIT DEM'!D12200</f>
        <v>PASTRAEXOHWROABUS</v>
      </c>
      <c r="E12200" s="4">
        <f>'BASE SPLIT DEM'!E12200+IF('BASE SPLIT DEM'!E12200=0,0,_xlfn.IFNA(VLOOKUP(RIGHT(C12200,6),'Tuning parameter'!$A$3:$AC$11,HLOOKUP(B12200,'Tuning parameter'!$B$1:$AC$2,2,FALSE),FALSE),0))</f>
        <v>0</v>
      </c>
      <c r="F12200" t="str">
        <f>'BASE SPLIT DEM'!F7995</f>
        <v>PassengerTransportationIn BoundaryNon Home basedRoadInter-city Buses</v>
      </c>
    </row>
    <row r="12201" spans="1:6" x14ac:dyDescent="0.25">
      <c r="A12201" t="str">
        <f>'BASE SPLIT DEM'!A7996</f>
        <v>TO</v>
      </c>
      <c r="B12201">
        <f>'BASE SPLIT DEM'!B12201</f>
        <v>2048</v>
      </c>
      <c r="C12201" t="str">
        <f>'BASE SPLIT DEM'!C12201</f>
        <v>ADEMPASTRAEXOHWROACAR___RSH</v>
      </c>
      <c r="D12201" t="str">
        <f>'BASE SPLIT DEM'!D12201</f>
        <v>PASTRAEXOHWROACAR</v>
      </c>
      <c r="E12201" s="4">
        <f>'BASE SPLIT DEM'!E12201+IF('BASE SPLIT DEM'!E12201=0,0,_xlfn.IFNA(VLOOKUP(RIGHT(C12201,6),'Tuning parameter'!$A$3:$AC$11,HLOOKUP(B12201,'Tuning parameter'!$B$1:$AC$2,2,FALSE),FALSE),0))</f>
        <v>1.3511232481335201E-2</v>
      </c>
      <c r="F12201" t="str">
        <f>'BASE SPLIT DEM'!F7996</f>
        <v>PassengerTransportationIn BoundaryNon Home basedRoadInter-city Buses</v>
      </c>
    </row>
    <row r="12202" spans="1:6" x14ac:dyDescent="0.25">
      <c r="A12202" t="str">
        <f>'BASE SPLIT DEM'!A7997</f>
        <v>TO</v>
      </c>
      <c r="B12202">
        <f>'BASE SPLIT DEM'!B12202</f>
        <v>2048</v>
      </c>
      <c r="C12202" t="str">
        <f>'BASE SPLIT DEM'!C12202</f>
        <v>ADEMPASTRAEXOHWROACAR___TAX</v>
      </c>
      <c r="D12202" t="str">
        <f>'BASE SPLIT DEM'!D12202</f>
        <v>PASTRAEXOHWROACAR</v>
      </c>
      <c r="E12202" s="4">
        <f>'BASE SPLIT DEM'!E12202+IF('BASE SPLIT DEM'!E12202=0,0,_xlfn.IFNA(VLOOKUP(RIGHT(C12202,6),'Tuning parameter'!$A$3:$AC$11,HLOOKUP(B12202,'Tuning parameter'!$B$1:$AC$2,2,FALSE),FALSE),0))</f>
        <v>1.08157195638427E-2</v>
      </c>
      <c r="F12202" t="str">
        <f>'BASE SPLIT DEM'!F7997</f>
        <v>PassengerTransportationIn BoundaryNon Home basedRoadInter-city Buses</v>
      </c>
    </row>
    <row r="12203" spans="1:6" x14ac:dyDescent="0.25">
      <c r="A12203" t="str">
        <f>'BASE SPLIT DEM'!A7998</f>
        <v>TO</v>
      </c>
      <c r="B12203">
        <f>'BASE SPLIT DEM'!B12203</f>
        <v>2048</v>
      </c>
      <c r="C12203" t="str">
        <f>'BASE SPLIT DEM'!C12203</f>
        <v>ADEMPASTRAEXOHWROACAR___ADR</v>
      </c>
      <c r="D12203" t="str">
        <f>'BASE SPLIT DEM'!D12203</f>
        <v>PASTRAEXOHWROACAR</v>
      </c>
      <c r="E12203" s="4">
        <f>'BASE SPLIT DEM'!E12203+IF('BASE SPLIT DEM'!E12203=0,0,_xlfn.IFNA(VLOOKUP(RIGHT(C12203,6),'Tuning parameter'!$A$3:$AC$11,HLOOKUP(B12203,'Tuning parameter'!$B$1:$AC$2,2,FALSE),FALSE),0))</f>
        <v>0.86770200888905602</v>
      </c>
      <c r="F12203" t="str">
        <f>'BASE SPLIT DEM'!F7998</f>
        <v>PassengerTransportationIn BoundaryNon Home basedRoadInter-city Buses</v>
      </c>
    </row>
    <row r="12204" spans="1:6" x14ac:dyDescent="0.25">
      <c r="A12204" t="str">
        <f>'BASE SPLIT DEM'!A7999</f>
        <v>TO</v>
      </c>
      <c r="B12204">
        <f>'BASE SPLIT DEM'!B12204</f>
        <v>2048</v>
      </c>
      <c r="C12204" t="str">
        <f>'BASE SPLIT DEM'!C12204</f>
        <v>ADEMPASTRAEXOHWROACAR___APG</v>
      </c>
      <c r="D12204" t="str">
        <f>'BASE SPLIT DEM'!D12204</f>
        <v>PASTRAEXOHWROACAR</v>
      </c>
      <c r="E12204" s="4">
        <f>'BASE SPLIT DEM'!E12204+IF('BASE SPLIT DEM'!E12204=0,0,_xlfn.IFNA(VLOOKUP(RIGHT(C12204,6),'Tuning parameter'!$A$3:$AC$11,HLOOKUP(B12204,'Tuning parameter'!$B$1:$AC$2,2,FALSE),FALSE),0))</f>
        <v>0.107971039065765</v>
      </c>
      <c r="F12204" t="str">
        <f>'BASE SPLIT DEM'!F7999</f>
        <v>PassengerTransportationIn BoundaryNon Home basedRoadCars</v>
      </c>
    </row>
    <row r="12205" spans="1:6" x14ac:dyDescent="0.25">
      <c r="A12205" t="str">
        <f>'BASE SPLIT DEM'!A8003</f>
        <v>TO</v>
      </c>
      <c r="B12205">
        <f>'BASE SPLIT DEM'!B12205</f>
        <v>2048</v>
      </c>
      <c r="C12205" t="str">
        <f>'BASE SPLIT DEM'!C12205</f>
        <v>ADEMPASTRAEXOHWROATRULGTRSH</v>
      </c>
      <c r="D12205" t="str">
        <f>'BASE SPLIT DEM'!D12205</f>
        <v>PASTRAEXOHWROATRU</v>
      </c>
      <c r="E12205" s="4">
        <f>'BASE SPLIT DEM'!E12205+IF('BASE SPLIT DEM'!E12205=0,0,_xlfn.IFNA(VLOOKUP(RIGHT(C12205,6),'Tuning parameter'!$A$3:$AC$11,HLOOKUP(B12205,'Tuning parameter'!$B$1:$AC$2,2,FALSE),FALSE),0))</f>
        <v>1.3516939479092299E-2</v>
      </c>
      <c r="F12205" t="str">
        <f>'BASE SPLIT DEM'!F8003</f>
        <v>PassengerTransportationIn BoundaryNon Home basedRoadTruck</v>
      </c>
    </row>
    <row r="12206" spans="1:6" x14ac:dyDescent="0.25">
      <c r="A12206" t="str">
        <f>'BASE SPLIT DEM'!A8011</f>
        <v>TO</v>
      </c>
      <c r="B12206">
        <f>'BASE SPLIT DEM'!B12206</f>
        <v>2048</v>
      </c>
      <c r="C12206" t="str">
        <f>'BASE SPLIT DEM'!C12206</f>
        <v>ADEMPASTRAEXOHWROATRULGTTAX</v>
      </c>
      <c r="D12206" t="str">
        <f>'BASE SPLIT DEM'!D12206</f>
        <v>PASTRAEXOHWROATRU</v>
      </c>
      <c r="E12206" s="4">
        <f>'BASE SPLIT DEM'!E12206+IF('BASE SPLIT DEM'!E12206=0,0,_xlfn.IFNA(VLOOKUP(RIGHT(C12206,6),'Tuning parameter'!$A$3:$AC$11,HLOOKUP(B12206,'Tuning parameter'!$B$1:$AC$2,2,FALSE),FALSE),0))</f>
        <v>3.4924222617454702E-3</v>
      </c>
      <c r="F12206" t="str">
        <f>'BASE SPLIT DEM'!F8011</f>
        <v>PassengerTransportationExternal INHome WorkRailRegional</v>
      </c>
    </row>
    <row r="12207" spans="1:6" x14ac:dyDescent="0.25">
      <c r="A12207" t="str">
        <f>'BASE SPLIT DEM'!A8016</f>
        <v>TO</v>
      </c>
      <c r="B12207">
        <f>'BASE SPLIT DEM'!B12207</f>
        <v>2048</v>
      </c>
      <c r="C12207" t="str">
        <f>'BASE SPLIT DEM'!C12207</f>
        <v>ADEMPASTRAEXOHWROATRULGTADR</v>
      </c>
      <c r="D12207" t="str">
        <f>'BASE SPLIT DEM'!D12207</f>
        <v>PASTRAEXOHWROATRU</v>
      </c>
      <c r="E12207" s="4">
        <f>'BASE SPLIT DEM'!E12207+IF('BASE SPLIT DEM'!E12207=0,0,_xlfn.IFNA(VLOOKUP(RIGHT(C12207,6),'Tuning parameter'!$A$3:$AC$11,HLOOKUP(B12207,'Tuning parameter'!$B$1:$AC$2,2,FALSE),FALSE),0))</f>
        <v>0.87412592797713495</v>
      </c>
      <c r="F12207" t="str">
        <f>'BASE SPLIT DEM'!F8016</f>
        <v>PassengerTransportationExternal INHome WorkRoadInter-city Buses</v>
      </c>
    </row>
    <row r="12208" spans="1:6" x14ac:dyDescent="0.25">
      <c r="A12208" t="str">
        <f>'BASE SPLIT DEM'!A8020</f>
        <v>TO</v>
      </c>
      <c r="B12208">
        <f>'BASE SPLIT DEM'!B12208</f>
        <v>2048</v>
      </c>
      <c r="C12208" t="str">
        <f>'BASE SPLIT DEM'!C12208</f>
        <v>ADEMPASTRAEXOHWROATRULGTAPG</v>
      </c>
      <c r="D12208" t="str">
        <f>'BASE SPLIT DEM'!D12208</f>
        <v>PASTRAEXOHWROATRU</v>
      </c>
      <c r="E12208" s="4">
        <f>'BASE SPLIT DEM'!E12208+IF('BASE SPLIT DEM'!E12208=0,0,_xlfn.IFNA(VLOOKUP(RIGHT(C12208,6),'Tuning parameter'!$A$3:$AC$11,HLOOKUP(B12208,'Tuning parameter'!$B$1:$AC$2,2,FALSE),FALSE),0))</f>
        <v>0.108864710282026</v>
      </c>
      <c r="F12208" t="str">
        <f>'BASE SPLIT DEM'!F8020</f>
        <v>PassengerTransportationExternal INHome WorkRoadInter-city Buses</v>
      </c>
    </row>
    <row r="12209" spans="1:6" x14ac:dyDescent="0.25">
      <c r="A12209" t="str">
        <f>'BASE SPLIT DEM'!A8033</f>
        <v>TO</v>
      </c>
      <c r="B12209">
        <f>'BASE SPLIT DEM'!B12209</f>
        <v>2048</v>
      </c>
      <c r="C12209" t="str">
        <f>'BASE SPLIT DEM'!C12209</f>
        <v>ADEMPASTRAEXOHWROAMOR______</v>
      </c>
      <c r="D12209" t="str">
        <f>'BASE SPLIT DEM'!D12209</f>
        <v>PASTRAEXOHWROAMOR</v>
      </c>
      <c r="E12209" s="4">
        <f>'BASE SPLIT DEM'!E12209+IF('BASE SPLIT DEM'!E12209=0,0,_xlfn.IFNA(VLOOKUP(RIGHT(C12209,6),'Tuning parameter'!$A$3:$AC$11,HLOOKUP(B12209,'Tuning parameter'!$B$1:$AC$2,2,FALSE),FALSE),0))</f>
        <v>1</v>
      </c>
      <c r="F12209" t="str">
        <f>'BASE SPLIT DEM'!F8033</f>
        <v>PassengerTransportationExternal INHome SchoolRailRegional</v>
      </c>
    </row>
    <row r="12210" spans="1:6" x14ac:dyDescent="0.25">
      <c r="A12210" t="str">
        <f>'BASE SPLIT DEM'!A8038</f>
        <v>TO</v>
      </c>
      <c r="B12210">
        <f>'BASE SPLIT DEM'!B12210</f>
        <v>2048</v>
      </c>
      <c r="C12210" t="str">
        <f>'BASE SPLIT DEM'!C12210</f>
        <v>ADEMPASTRAEXOHWROAWAL______</v>
      </c>
      <c r="D12210" t="str">
        <f>'BASE SPLIT DEM'!D12210</f>
        <v>PASTRAEXOHWROAWAL</v>
      </c>
      <c r="E12210" s="4">
        <f>'BASE SPLIT DEM'!E12210+IF('BASE SPLIT DEM'!E12210=0,0,_xlfn.IFNA(VLOOKUP(RIGHT(C12210,6),'Tuning parameter'!$A$3:$AC$11,HLOOKUP(B12210,'Tuning parameter'!$B$1:$AC$2,2,FALSE),FALSE),0))</f>
        <v>1</v>
      </c>
      <c r="F12210" t="str">
        <f>'BASE SPLIT DEM'!F8038</f>
        <v>PassengerTransportationExternal INHome SchoolRoadInter-city Buses</v>
      </c>
    </row>
    <row r="12211" spans="1:6" x14ac:dyDescent="0.25">
      <c r="A12211" t="str">
        <f>'BASE SPLIT DEM'!A8043</f>
        <v>TO</v>
      </c>
      <c r="B12211">
        <f>'BASE SPLIT DEM'!B12211</f>
        <v>2048</v>
      </c>
      <c r="C12211" t="str">
        <f>'BASE SPLIT DEM'!C12211</f>
        <v>ADEMPASTRAEXOHWROABIK______</v>
      </c>
      <c r="D12211" t="str">
        <f>'BASE SPLIT DEM'!D12211</f>
        <v>PASTRAEXOHWROABIK</v>
      </c>
      <c r="E12211" s="4">
        <f>'BASE SPLIT DEM'!E12211+IF('BASE SPLIT DEM'!E12211=0,0,_xlfn.IFNA(VLOOKUP(RIGHT(C12211,6),'Tuning parameter'!$A$3:$AC$11,HLOOKUP(B12211,'Tuning parameter'!$B$1:$AC$2,2,FALSE),FALSE),0))</f>
        <v>1</v>
      </c>
      <c r="F12211" t="str">
        <f>'BASE SPLIT DEM'!F8043</f>
        <v>PassengerTransportationExternal INHome SchoolRoadCars</v>
      </c>
    </row>
    <row r="12212" spans="1:6" x14ac:dyDescent="0.25">
      <c r="A12212" t="str">
        <f>'BASE SPLIT DEM'!A8047</f>
        <v>TO</v>
      </c>
      <c r="B12212">
        <f>'BASE SPLIT DEM'!B12212</f>
        <v>2048</v>
      </c>
      <c r="C12212" t="str">
        <f>'BASE SPLIT DEM'!C12212</f>
        <v>ADEMPASTRAEXOHSRAIREG___GOR</v>
      </c>
      <c r="D12212" t="str">
        <f>'BASE SPLIT DEM'!D12212</f>
        <v>PASTRAEXOHSRAIREG</v>
      </c>
      <c r="E12212" s="4">
        <f>'BASE SPLIT DEM'!E12212+IF('BASE SPLIT DEM'!E12212=0,0,_xlfn.IFNA(VLOOKUP(RIGHT(C12212,6),'Tuning parameter'!$A$3:$AC$11,HLOOKUP(B12212,'Tuning parameter'!$B$1:$AC$2,2,FALSE),FALSE),0))</f>
        <v>1</v>
      </c>
      <c r="F12212" t="str">
        <f>'BASE SPLIT DEM'!F8047</f>
        <v>PassengerTransportationExternal INHome SchoolRoadTruck</v>
      </c>
    </row>
    <row r="12213" spans="1:6" x14ac:dyDescent="0.25">
      <c r="A12213" t="str">
        <f>'BASE SPLIT DEM'!A8060</f>
        <v>TO</v>
      </c>
      <c r="B12213">
        <f>'BASE SPLIT DEM'!B12213</f>
        <v>2048</v>
      </c>
      <c r="C12213" t="str">
        <f>'BASE SPLIT DEM'!C12213</f>
        <v>ADEMPASTRAEXOHSRAIREG___UPX</v>
      </c>
      <c r="D12213" t="str">
        <f>'BASE SPLIT DEM'!D12213</f>
        <v>PASTRAEXOHSRAIREG</v>
      </c>
      <c r="E12213" s="4">
        <f>'BASE SPLIT DEM'!E12213+IF('BASE SPLIT DEM'!E12213=0,0,_xlfn.IFNA(VLOOKUP(RIGHT(C12213,6),'Tuning parameter'!$A$3:$AC$11,HLOOKUP(B12213,'Tuning parameter'!$B$1:$AC$2,2,FALSE),FALSE),0))</f>
        <v>0</v>
      </c>
      <c r="F12213" t="str">
        <f>'BASE SPLIT DEM'!F8060</f>
        <v>PassengerTransportationExternal INHome OtherRoadInter-city Buses</v>
      </c>
    </row>
    <row r="12214" spans="1:6" x14ac:dyDescent="0.25">
      <c r="A12214" t="str">
        <f>'BASE SPLIT DEM'!A8064</f>
        <v>TO</v>
      </c>
      <c r="B12214">
        <f>'BASE SPLIT DEM'!B12214</f>
        <v>2048</v>
      </c>
      <c r="C12214" t="str">
        <f>'BASE SPLIT DEM'!C12214</f>
        <v>ADEMPASTRAEXOHSRAISUB___TSU</v>
      </c>
      <c r="D12214" t="str">
        <f>'BASE SPLIT DEM'!D12214</f>
        <v>PASTRAEXOHSRAISUB</v>
      </c>
      <c r="E12214" s="4">
        <f>'BASE SPLIT DEM'!E12214+IF('BASE SPLIT DEM'!E12214=0,0,_xlfn.IFNA(VLOOKUP(RIGHT(C12214,6),'Tuning parameter'!$A$3:$AC$11,HLOOKUP(B12214,'Tuning parameter'!$B$1:$AC$2,2,FALSE),FALSE),0))</f>
        <v>1</v>
      </c>
      <c r="F12214" t="str">
        <f>'BASE SPLIT DEM'!F8064</f>
        <v>PassengerTransportationExternal INHome OtherRoadInter-city Buses</v>
      </c>
    </row>
    <row r="12215" spans="1:6" x14ac:dyDescent="0.25">
      <c r="A12215" t="str">
        <f>'BASE SPLIT DEM'!A8082</f>
        <v>TO</v>
      </c>
      <c r="B12215">
        <f>'BASE SPLIT DEM'!B12215</f>
        <v>2048</v>
      </c>
      <c r="C12215" t="str">
        <f>'BASE SPLIT DEM'!C12215</f>
        <v>ADEMPASTRAEXOHSRAITRM___TST</v>
      </c>
      <c r="D12215" t="str">
        <f>'BASE SPLIT DEM'!D12215</f>
        <v>PASTRAEXOHSRAITRM</v>
      </c>
      <c r="E12215" s="4">
        <f>'BASE SPLIT DEM'!E12215+IF('BASE SPLIT DEM'!E12215=0,0,_xlfn.IFNA(VLOOKUP(RIGHT(C12215,6),'Tuning parameter'!$A$3:$AC$11,HLOOKUP(B12215,'Tuning parameter'!$B$1:$AC$2,2,FALSE),FALSE),0))</f>
        <v>1</v>
      </c>
      <c r="F12215" t="str">
        <f>'BASE SPLIT DEM'!F8082</f>
        <v>PassengerTransportationExternal INNon Home basedRoadInter-city Buses</v>
      </c>
    </row>
    <row r="12216" spans="1:6" x14ac:dyDescent="0.25">
      <c r="A12216" t="str">
        <f>'BASE SPLIT DEM'!A8086</f>
        <v>TO</v>
      </c>
      <c r="B12216">
        <f>'BASE SPLIT DEM'!B12216</f>
        <v>2048</v>
      </c>
      <c r="C12216" t="str">
        <f>'BASE SPLIT DEM'!C12216</f>
        <v>ADEMPASTRAEXOHSROABUSIUBGOB</v>
      </c>
      <c r="D12216" t="str">
        <f>'BASE SPLIT DEM'!D12216</f>
        <v>PASTRAEXOHSROABUS</v>
      </c>
      <c r="E12216" s="4">
        <f>'BASE SPLIT DEM'!E12216+IF('BASE SPLIT DEM'!E12216=0,0,_xlfn.IFNA(VLOOKUP(RIGHT(C12216,6),'Tuning parameter'!$A$3:$AC$11,HLOOKUP(B12216,'Tuning parameter'!$B$1:$AC$2,2,FALSE),FALSE),0))</f>
        <v>4.9181552429409497E-2</v>
      </c>
      <c r="F12216" t="str">
        <f>'BASE SPLIT DEM'!F8086</f>
        <v>PassengerTransportationExternal INNon Home basedRoadInter-city Buses</v>
      </c>
    </row>
    <row r="12217" spans="1:6" x14ac:dyDescent="0.25">
      <c r="A12217" t="str">
        <f>'BASE SPLIT DEM'!A8087</f>
        <v>TO</v>
      </c>
      <c r="B12217">
        <f>'BASE SPLIT DEM'!B12217</f>
        <v>2048</v>
      </c>
      <c r="C12217" t="str">
        <f>'BASE SPLIT DEM'!C12217</f>
        <v>ADEMPASTRAEXOHSROABUSURBTBU</v>
      </c>
      <c r="D12217" t="str">
        <f>'BASE SPLIT DEM'!D12217</f>
        <v>PASTRAEXOHSROABUS</v>
      </c>
      <c r="E12217" s="4">
        <f>'BASE SPLIT DEM'!E12217+IF('BASE SPLIT DEM'!E12217=0,0,_xlfn.IFNA(VLOOKUP(RIGHT(C12217,6),'Tuning parameter'!$A$3:$AC$11,HLOOKUP(B12217,'Tuning parameter'!$B$1:$AC$2,2,FALSE),FALSE),0))</f>
        <v>0.34250855602401897</v>
      </c>
      <c r="F12217" t="str">
        <f>'BASE SPLIT DEM'!F8087</f>
        <v>PassengerTransportationExternal INNon Home basedRoadCars</v>
      </c>
    </row>
    <row r="12218" spans="1:6" x14ac:dyDescent="0.25">
      <c r="A12218" t="str">
        <f>'BASE SPLIT DEM'!A8091</f>
        <v>TO</v>
      </c>
      <c r="B12218">
        <f>'BASE SPLIT DEM'!B12218</f>
        <v>2048</v>
      </c>
      <c r="C12218" t="str">
        <f>'BASE SPLIT DEM'!C12218</f>
        <v>ADEMPASTRAEXOHSROABUSURBWTB</v>
      </c>
      <c r="D12218" t="str">
        <f>'BASE SPLIT DEM'!D12218</f>
        <v>PASTRAEXOHSROABUS</v>
      </c>
      <c r="E12218" s="4">
        <f>'BASE SPLIT DEM'!E12218+IF('BASE SPLIT DEM'!E12218=0,0,_xlfn.IFNA(VLOOKUP(RIGHT(C12218,6),'Tuning parameter'!$A$3:$AC$11,HLOOKUP(B12218,'Tuning parameter'!$B$1:$AC$2,2,FALSE),FALSE),0))</f>
        <v>0</v>
      </c>
      <c r="F12218" t="str">
        <f>'BASE SPLIT DEM'!F8091</f>
        <v>PassengerTransportationExternal INNon Home basedRoadTruck</v>
      </c>
    </row>
    <row r="12219" spans="1:6" x14ac:dyDescent="0.25">
      <c r="A12219" t="str">
        <f>'BASE SPLIT DEM'!A8099</f>
        <v>TO</v>
      </c>
      <c r="B12219">
        <f>'BASE SPLIT DEM'!B12219</f>
        <v>2048</v>
      </c>
      <c r="C12219" t="str">
        <f>'BASE SPLIT DEM'!C12219</f>
        <v>ADEMPASTRAEXOHSROABUSIUBMWAY</v>
      </c>
      <c r="D12219" t="str">
        <f>'BASE SPLIT DEM'!D12219</f>
        <v>PASTRAEXOHSROABUS</v>
      </c>
      <c r="E12219" s="4">
        <f>'BASE SPLIT DEM'!E12219+IF('BASE SPLIT DEM'!E12219=0,0,_xlfn.IFNA(VLOOKUP(RIGHT(C12219,6),'Tuning parameter'!$A$3:$AC$11,HLOOKUP(B12219,'Tuning parameter'!$B$1:$AC$2,2,FALSE),FALSE),0))</f>
        <v>0.17527577303755101</v>
      </c>
      <c r="F12219" t="str">
        <f>'BASE SPLIT DEM'!F8099</f>
        <v>PassengerTransportationExternal OUTHome WorkRailRegional</v>
      </c>
    </row>
    <row r="12220" spans="1:6" x14ac:dyDescent="0.25">
      <c r="A12220" t="str">
        <f>'BASE SPLIT DEM'!A8104</f>
        <v>TO</v>
      </c>
      <c r="B12220">
        <f>'BASE SPLIT DEM'!B12220</f>
        <v>2048</v>
      </c>
      <c r="C12220" t="str">
        <f>'BASE SPLIT DEM'!C12220</f>
        <v>ADEMPASTRAEXOHSROABUSIUBVIVA</v>
      </c>
      <c r="D12220" t="str">
        <f>'BASE SPLIT DEM'!D12220</f>
        <v>PASTRAEXOHSROABUS</v>
      </c>
      <c r="E12220" s="4">
        <f>'BASE SPLIT DEM'!E12220+IF('BASE SPLIT DEM'!E12220=0,0,_xlfn.IFNA(VLOOKUP(RIGHT(C12220,6),'Tuning parameter'!$A$3:$AC$11,HLOOKUP(B12220,'Tuning parameter'!$B$1:$AC$2,2,FALSE),FALSE),0))</f>
        <v>2.3576956137358201E-2</v>
      </c>
      <c r="F12220" t="str">
        <f>'BASE SPLIT DEM'!F8104</f>
        <v>PassengerTransportationExternal OUTHome WorkRoadInter-city Buses</v>
      </c>
    </row>
    <row r="12221" spans="1:6" x14ac:dyDescent="0.25">
      <c r="A12221" t="str">
        <f>'BASE SPLIT DEM'!A8108</f>
        <v>TO</v>
      </c>
      <c r="B12221">
        <f>'BASE SPLIT DEM'!B12221</f>
        <v>2048</v>
      </c>
      <c r="C12221" t="str">
        <f>'BASE SPLIT DEM'!C12221</f>
        <v>ADEMPASTRAEXOHSROABUSIUBDURT</v>
      </c>
      <c r="D12221" t="str">
        <f>'BASE SPLIT DEM'!D12221</f>
        <v>PASTRAEXOHSROABUS</v>
      </c>
      <c r="E12221" s="4">
        <f>'BASE SPLIT DEM'!E12221+IF('BASE SPLIT DEM'!E12221=0,0,_xlfn.IFNA(VLOOKUP(RIGHT(C12221,6),'Tuning parameter'!$A$3:$AC$11,HLOOKUP(B12221,'Tuning parameter'!$B$1:$AC$2,2,FALSE),FALSE),0))</f>
        <v>7.6721680804029899E-3</v>
      </c>
      <c r="F12221" t="str">
        <f>'BASE SPLIT DEM'!F8108</f>
        <v>PassengerTransportationExternal OUTHome WorkRoadInter-city Buses</v>
      </c>
    </row>
    <row r="12222" spans="1:6" x14ac:dyDescent="0.25">
      <c r="A12222" t="str">
        <f>'BASE SPLIT DEM'!A8121</f>
        <v>TO</v>
      </c>
      <c r="B12222">
        <f>'BASE SPLIT DEM'!B12222</f>
        <v>2048</v>
      </c>
      <c r="C12222" t="str">
        <f>'BASE SPLIT DEM'!C12222</f>
        <v>ADEMPASTRAEXOHSROABUSSCB___</v>
      </c>
      <c r="D12222" t="str">
        <f>'BASE SPLIT DEM'!D12222</f>
        <v>PASTRAEXOHSROABUS</v>
      </c>
      <c r="E12222" s="4">
        <f>'BASE SPLIT DEM'!E12222+IF('BASE SPLIT DEM'!E12222=0,0,_xlfn.IFNA(VLOOKUP(RIGHT(C12222,6),'Tuning parameter'!$A$3:$AC$11,HLOOKUP(B12222,'Tuning parameter'!$B$1:$AC$2,2,FALSE),FALSE),0))</f>
        <v>0.40178499429125702</v>
      </c>
      <c r="F12222" t="str">
        <f>'BASE SPLIT DEM'!F8121</f>
        <v>PassengerTransportationExternal OUTHome SchoolRailRegional</v>
      </c>
    </row>
    <row r="12223" spans="1:6" x14ac:dyDescent="0.25">
      <c r="A12223" t="str">
        <f>'BASE SPLIT DEM'!A8126</f>
        <v>TO</v>
      </c>
      <c r="B12223">
        <f>'BASE SPLIT DEM'!B12223</f>
        <v>2048</v>
      </c>
      <c r="C12223" t="str">
        <f>'BASE SPLIT DEM'!C12223</f>
        <v>ADEMPASTRAEXOHSROACAR___RSH</v>
      </c>
      <c r="D12223" t="str">
        <f>'BASE SPLIT DEM'!D12223</f>
        <v>PASTRAEXOHSROACAR</v>
      </c>
      <c r="E12223" s="4">
        <f>'BASE SPLIT DEM'!E12223+IF('BASE SPLIT DEM'!E12223=0,0,_xlfn.IFNA(VLOOKUP(RIGHT(C12223,6),'Tuning parameter'!$A$3:$AC$11,HLOOKUP(B12223,'Tuning parameter'!$B$1:$AC$2,2,FALSE),FALSE),0))</f>
        <v>0</v>
      </c>
      <c r="F12223" t="str">
        <f>'BASE SPLIT DEM'!F8126</f>
        <v>PassengerTransportationExternal OUTHome SchoolRoadInter-city Buses</v>
      </c>
    </row>
    <row r="12224" spans="1:6" x14ac:dyDescent="0.25">
      <c r="A12224" t="str">
        <f>'BASE SPLIT DEM'!A8131</f>
        <v>TO</v>
      </c>
      <c r="B12224">
        <f>'BASE SPLIT DEM'!B12224</f>
        <v>2048</v>
      </c>
      <c r="C12224" t="str">
        <f>'BASE SPLIT DEM'!C12224</f>
        <v>ADEMPASTRAEXOHSROACAR___TAX</v>
      </c>
      <c r="D12224" t="str">
        <f>'BASE SPLIT DEM'!D12224</f>
        <v>PASTRAEXOHSROACAR</v>
      </c>
      <c r="E12224" s="4">
        <f>'BASE SPLIT DEM'!E12224+IF('BASE SPLIT DEM'!E12224=0,0,_xlfn.IFNA(VLOOKUP(RIGHT(C12224,6),'Tuning parameter'!$A$3:$AC$11,HLOOKUP(B12224,'Tuning parameter'!$B$1:$AC$2,2,FALSE),FALSE),0))</f>
        <v>1.08157195638427E-2</v>
      </c>
      <c r="F12224" t="str">
        <f>'BASE SPLIT DEM'!F8131</f>
        <v>PassengerTransportationExternal OUTHome SchoolRoadCars</v>
      </c>
    </row>
    <row r="12225" spans="1:6" x14ac:dyDescent="0.25">
      <c r="A12225" t="str">
        <f>'BASE SPLIT DEM'!A8135</f>
        <v>TO</v>
      </c>
      <c r="B12225">
        <f>'BASE SPLIT DEM'!B12225</f>
        <v>2048</v>
      </c>
      <c r="C12225" t="str">
        <f>'BASE SPLIT DEM'!C12225</f>
        <v>ADEMPASTRAEXOHSROACAR___ADR</v>
      </c>
      <c r="D12225" t="str">
        <f>'BASE SPLIT DEM'!D12225</f>
        <v>PASTRAEXOHSROACAR</v>
      </c>
      <c r="E12225" s="4">
        <f>'BASE SPLIT DEM'!E12225+IF('BASE SPLIT DEM'!E12225=0,0,_xlfn.IFNA(VLOOKUP(RIGHT(C12225,6),'Tuning parameter'!$A$3:$AC$11,HLOOKUP(B12225,'Tuning parameter'!$B$1:$AC$2,2,FALSE),FALSE),0))</f>
        <v>0.400042806032957</v>
      </c>
      <c r="F12225" t="str">
        <f>'BASE SPLIT DEM'!F8135</f>
        <v>PassengerTransportationExternal OUTHome SchoolRoadTruck</v>
      </c>
    </row>
    <row r="12226" spans="1:6" x14ac:dyDescent="0.25">
      <c r="A12226" t="str">
        <f>'BASE SPLIT DEM'!A8148</f>
        <v>TO</v>
      </c>
      <c r="B12226">
        <f>'BASE SPLIT DEM'!B12226</f>
        <v>2048</v>
      </c>
      <c r="C12226" t="str">
        <f>'BASE SPLIT DEM'!C12226</f>
        <v>ADEMPASTRAEXOHSROACAR___APG</v>
      </c>
      <c r="D12226" t="str">
        <f>'BASE SPLIT DEM'!D12226</f>
        <v>PASTRAEXOHSROACAR</v>
      </c>
      <c r="E12226" s="4">
        <f>'BASE SPLIT DEM'!E12226+IF('BASE SPLIT DEM'!E12226=0,0,_xlfn.IFNA(VLOOKUP(RIGHT(C12226,6),'Tuning parameter'!$A$3:$AC$11,HLOOKUP(B12226,'Tuning parameter'!$B$1:$AC$2,2,FALSE),FALSE),0))</f>
        <v>0.58914147440319897</v>
      </c>
      <c r="F12226" t="str">
        <f>'BASE SPLIT DEM'!F8148</f>
        <v>PassengerTransportationExternal OUTHome OtherRoadInter-city Buses</v>
      </c>
    </row>
    <row r="12227" spans="1:6" x14ac:dyDescent="0.25">
      <c r="A12227" t="str">
        <f>'BASE SPLIT DEM'!A8152</f>
        <v>TO</v>
      </c>
      <c r="B12227">
        <f>'BASE SPLIT DEM'!B12227</f>
        <v>2048</v>
      </c>
      <c r="C12227" t="str">
        <f>'BASE SPLIT DEM'!C12227</f>
        <v>ADEMPASTRAEXOHSROATRULGTRSH</v>
      </c>
      <c r="D12227" t="str">
        <f>'BASE SPLIT DEM'!D12227</f>
        <v>PASTRAEXOHSROATRU</v>
      </c>
      <c r="E12227" s="4">
        <f>'BASE SPLIT DEM'!E12227+IF('BASE SPLIT DEM'!E12227=0,0,_xlfn.IFNA(VLOOKUP(RIGHT(C12227,6),'Tuning parameter'!$A$3:$AC$11,HLOOKUP(B12227,'Tuning parameter'!$B$1:$AC$2,2,FALSE),FALSE),0))</f>
        <v>0</v>
      </c>
      <c r="F12227" t="str">
        <f>'BASE SPLIT DEM'!F8152</f>
        <v>PassengerTransportationExternal OUTHome OtherRoadInter-city Buses</v>
      </c>
    </row>
    <row r="12228" spans="1:6" x14ac:dyDescent="0.25">
      <c r="A12228" t="str">
        <f>'BASE SPLIT DEM'!A8170</f>
        <v>TO</v>
      </c>
      <c r="B12228">
        <f>'BASE SPLIT DEM'!B12228</f>
        <v>2048</v>
      </c>
      <c r="C12228" t="str">
        <f>'BASE SPLIT DEM'!C12228</f>
        <v>ADEMPASTRAEXOHSROATRULGTTAX</v>
      </c>
      <c r="D12228" t="str">
        <f>'BASE SPLIT DEM'!D12228</f>
        <v>PASTRAEXOHSROATRU</v>
      </c>
      <c r="E12228" s="4">
        <f>'BASE SPLIT DEM'!E12228+IF('BASE SPLIT DEM'!E12228=0,0,_xlfn.IFNA(VLOOKUP(RIGHT(C12228,6),'Tuning parameter'!$A$3:$AC$11,HLOOKUP(B12228,'Tuning parameter'!$B$1:$AC$2,2,FALSE),FALSE),0))</f>
        <v>3.4924222617454702E-3</v>
      </c>
      <c r="F12228" t="str">
        <f>'BASE SPLIT DEM'!F8170</f>
        <v>PassengerTransportationExternal OUTNon Home basedRoadInter-city Buses</v>
      </c>
    </row>
    <row r="12229" spans="1:6" x14ac:dyDescent="0.25">
      <c r="A12229" t="str">
        <f>'BASE SPLIT DEM'!A8174</f>
        <v>TO</v>
      </c>
      <c r="B12229">
        <f>'BASE SPLIT DEM'!B12229</f>
        <v>2048</v>
      </c>
      <c r="C12229" t="str">
        <f>'BASE SPLIT DEM'!C12229</f>
        <v>ADEMPASTRAEXOHSROATRULGTADR</v>
      </c>
      <c r="D12229" t="str">
        <f>'BASE SPLIT DEM'!D12229</f>
        <v>PASTRAEXOHSROATRU</v>
      </c>
      <c r="E12229" s="4">
        <f>'BASE SPLIT DEM'!E12229+IF('BASE SPLIT DEM'!E12229=0,0,_xlfn.IFNA(VLOOKUP(RIGHT(C12229,6),'Tuning parameter'!$A$3:$AC$11,HLOOKUP(B12229,'Tuning parameter'!$B$1:$AC$2,2,FALSE),FALSE),0))</f>
        <v>0.40300447097253</v>
      </c>
      <c r="F12229" t="str">
        <f>'BASE SPLIT DEM'!F8174</f>
        <v>PassengerTransportationExternal OUTNon Home basedRoadInter-city Buses</v>
      </c>
    </row>
    <row r="12230" spans="1:6" x14ac:dyDescent="0.25">
      <c r="A12230" t="str">
        <f>'BASE SPLIT DEM'!A8175</f>
        <v>TO</v>
      </c>
      <c r="B12230">
        <f>'BASE SPLIT DEM'!B12230</f>
        <v>2048</v>
      </c>
      <c r="C12230" t="str">
        <f>'BASE SPLIT DEM'!C12230</f>
        <v>ADEMPASTRAEXOHSROATRULGTAPG</v>
      </c>
      <c r="D12230" t="str">
        <f>'BASE SPLIT DEM'!D12230</f>
        <v>PASTRAEXOHSROATRU</v>
      </c>
      <c r="E12230" s="4">
        <f>'BASE SPLIT DEM'!E12230+IF('BASE SPLIT DEM'!E12230=0,0,_xlfn.IFNA(VLOOKUP(RIGHT(C12230,6),'Tuning parameter'!$A$3:$AC$11,HLOOKUP(B12230,'Tuning parameter'!$B$1:$AC$2,2,FALSE),FALSE),0))</f>
        <v>0.59350310676572304</v>
      </c>
      <c r="F12230" t="str">
        <f>'BASE SPLIT DEM'!F8175</f>
        <v>PassengerTransportationExternal OUTNon Home basedRoadCars</v>
      </c>
    </row>
    <row r="12231" spans="1:6" x14ac:dyDescent="0.25">
      <c r="A12231" t="str">
        <f>'BASE SPLIT DEM'!A8179</f>
        <v>TO</v>
      </c>
      <c r="B12231">
        <f>'BASE SPLIT DEM'!B12231</f>
        <v>2048</v>
      </c>
      <c r="C12231" t="str">
        <f>'BASE SPLIT DEM'!C12231</f>
        <v>ADEMPASTRAEXOHSROAMOR______</v>
      </c>
      <c r="D12231" t="str">
        <f>'BASE SPLIT DEM'!D12231</f>
        <v>PASTRAEXOHSROAMOR</v>
      </c>
      <c r="E12231" s="4">
        <f>'BASE SPLIT DEM'!E12231+IF('BASE SPLIT DEM'!E12231=0,0,_xlfn.IFNA(VLOOKUP(RIGHT(C12231,6),'Tuning parameter'!$A$3:$AC$11,HLOOKUP(B12231,'Tuning parameter'!$B$1:$AC$2,2,FALSE),FALSE),0))</f>
        <v>1</v>
      </c>
      <c r="F12231" t="str">
        <f>'BASE SPLIT DEM'!F8179</f>
        <v>PassengerTransportationExternal OUTNon Home basedRoadTruck</v>
      </c>
    </row>
    <row r="12232" spans="1:6" x14ac:dyDescent="0.25">
      <c r="A12232" t="str">
        <f>'BASE SPLIT DEM'!A8295</f>
        <v>TO</v>
      </c>
      <c r="B12232">
        <f>'BASE SPLIT DEM'!B12232</f>
        <v>2048</v>
      </c>
      <c r="C12232" t="str">
        <f>'BASE SPLIT DEM'!C12232</f>
        <v>ADEMPASTRAEXOHSROAWAL______</v>
      </c>
      <c r="D12232" t="str">
        <f>'BASE SPLIT DEM'!D12232</f>
        <v>PASTRAEXOHSROAWAL</v>
      </c>
      <c r="E12232" s="4">
        <f>'BASE SPLIT DEM'!E12232+IF('BASE SPLIT DEM'!E12232=0,0,_xlfn.IFNA(VLOOKUP(RIGHT(C12232,6),'Tuning parameter'!$A$3:$AC$11,HLOOKUP(B12232,'Tuning parameter'!$B$1:$AC$2,2,FALSE),FALSE),0))</f>
        <v>1</v>
      </c>
      <c r="F12232" t="str">
        <f>'BASE SPLIT DEM'!F8295</f>
        <v>PassengerTransportationIn BoundaryHome WorkRailRegional</v>
      </c>
    </row>
    <row r="12233" spans="1:6" x14ac:dyDescent="0.25">
      <c r="A12233" t="str">
        <f>'BASE SPLIT DEM'!A8300</f>
        <v>TO</v>
      </c>
      <c r="B12233">
        <f>'BASE SPLIT DEM'!B12233</f>
        <v>2048</v>
      </c>
      <c r="C12233" t="str">
        <f>'BASE SPLIT DEM'!C12233</f>
        <v>ADEMPASTRAEXOHSROABIK______</v>
      </c>
      <c r="D12233" t="str">
        <f>'BASE SPLIT DEM'!D12233</f>
        <v>PASTRAEXOHSROABIK</v>
      </c>
      <c r="E12233" s="4">
        <f>'BASE SPLIT DEM'!E12233+IF('BASE SPLIT DEM'!E12233=0,0,_xlfn.IFNA(VLOOKUP(RIGHT(C12233,6),'Tuning parameter'!$A$3:$AC$11,HLOOKUP(B12233,'Tuning parameter'!$B$1:$AC$2,2,FALSE),FALSE),0))</f>
        <v>1</v>
      </c>
      <c r="F12233" t="str">
        <f>'BASE SPLIT DEM'!F8300</f>
        <v>PassengerTransportationIn BoundaryHome WorkRoadInter-city Buses</v>
      </c>
    </row>
    <row r="12234" spans="1:6" x14ac:dyDescent="0.25">
      <c r="A12234" t="str">
        <f>'BASE SPLIT DEM'!A8301</f>
        <v>TO</v>
      </c>
      <c r="B12234">
        <f>'BASE SPLIT DEM'!B12234</f>
        <v>2048</v>
      </c>
      <c r="C12234" t="str">
        <f>'BASE SPLIT DEM'!C12234</f>
        <v>ADEMPASTRAEXOHORAIREG___GOR</v>
      </c>
      <c r="D12234" t="str">
        <f>'BASE SPLIT DEM'!D12234</f>
        <v>PASTRAEXOHORAIREG</v>
      </c>
      <c r="E12234" s="4">
        <f>'BASE SPLIT DEM'!E12234+IF('BASE SPLIT DEM'!E12234=0,0,_xlfn.IFNA(VLOOKUP(RIGHT(C12234,6),'Tuning parameter'!$A$3:$AC$11,HLOOKUP(B12234,'Tuning parameter'!$B$1:$AC$2,2,FALSE),FALSE),0))</f>
        <v>0.970520183063731</v>
      </c>
      <c r="F12234" t="str">
        <f>'BASE SPLIT DEM'!F8301</f>
        <v>PassengerTransportationIn BoundaryHome WorkRoadInter-city Buses</v>
      </c>
    </row>
    <row r="12235" spans="1:6" x14ac:dyDescent="0.25">
      <c r="A12235" t="str">
        <f>'BASE SPLIT DEM'!A8302</f>
        <v>TO</v>
      </c>
      <c r="B12235">
        <f>'BASE SPLIT DEM'!B12235</f>
        <v>2048</v>
      </c>
      <c r="C12235" t="str">
        <f>'BASE SPLIT DEM'!C12235</f>
        <v>ADEMPASTRAEXOHORAIREG___UPX</v>
      </c>
      <c r="D12235" t="str">
        <f>'BASE SPLIT DEM'!D12235</f>
        <v>PASTRAEXOHORAIREG</v>
      </c>
      <c r="E12235" s="4">
        <f>'BASE SPLIT DEM'!E12235+IF('BASE SPLIT DEM'!E12235=0,0,_xlfn.IFNA(VLOOKUP(RIGHT(C12235,6),'Tuning parameter'!$A$3:$AC$11,HLOOKUP(B12235,'Tuning parameter'!$B$1:$AC$2,2,FALSE),FALSE),0))</f>
        <v>2.9479816936268E-2</v>
      </c>
      <c r="F12235" t="str">
        <f>'BASE SPLIT DEM'!F8302</f>
        <v>PassengerTransportationIn BoundaryHome WorkRoadInter-city Buses</v>
      </c>
    </row>
    <row r="12236" spans="1:6" x14ac:dyDescent="0.25">
      <c r="A12236" t="str">
        <f>'BASE SPLIT DEM'!A8303</f>
        <v>TO</v>
      </c>
      <c r="B12236">
        <f>'BASE SPLIT DEM'!B12236</f>
        <v>2048</v>
      </c>
      <c r="C12236" t="str">
        <f>'BASE SPLIT DEM'!C12236</f>
        <v>ADEMPASTRAEXOHORAISUB___TSU</v>
      </c>
      <c r="D12236" t="str">
        <f>'BASE SPLIT DEM'!D12236</f>
        <v>PASTRAEXOHORAISUB</v>
      </c>
      <c r="E12236" s="4">
        <f>'BASE SPLIT DEM'!E12236+IF('BASE SPLIT DEM'!E12236=0,0,_xlfn.IFNA(VLOOKUP(RIGHT(C12236,6),'Tuning parameter'!$A$3:$AC$11,HLOOKUP(B12236,'Tuning parameter'!$B$1:$AC$2,2,FALSE),FALSE),0))</f>
        <v>1</v>
      </c>
      <c r="F12236" t="str">
        <f>'BASE SPLIT DEM'!F8303</f>
        <v>PassengerTransportationIn BoundaryHome WorkRoadInter-city Buses</v>
      </c>
    </row>
    <row r="12237" spans="1:6" x14ac:dyDescent="0.25">
      <c r="A12237" t="str">
        <f>'BASE SPLIT DEM'!A8304</f>
        <v>TO</v>
      </c>
      <c r="B12237">
        <f>'BASE SPLIT DEM'!B12237</f>
        <v>2048</v>
      </c>
      <c r="C12237" t="str">
        <f>'BASE SPLIT DEM'!C12237</f>
        <v>ADEMPASTRAEXOHORAITRM___TST</v>
      </c>
      <c r="D12237" t="str">
        <f>'BASE SPLIT DEM'!D12237</f>
        <v>PASTRAEXOHORAITRM</v>
      </c>
      <c r="E12237" s="4">
        <f>'BASE SPLIT DEM'!E12237+IF('BASE SPLIT DEM'!E12237=0,0,_xlfn.IFNA(VLOOKUP(RIGHT(C12237,6),'Tuning parameter'!$A$3:$AC$11,HLOOKUP(B12237,'Tuning parameter'!$B$1:$AC$2,2,FALSE),FALSE),0))</f>
        <v>1</v>
      </c>
      <c r="F12237" t="str">
        <f>'BASE SPLIT DEM'!F8304</f>
        <v>PassengerTransportationIn BoundaryHome WorkRoadInter-city Buses</v>
      </c>
    </row>
    <row r="12238" spans="1:6" x14ac:dyDescent="0.25">
      <c r="A12238" t="str">
        <f>'BASE SPLIT DEM'!A8317</f>
        <v>TO</v>
      </c>
      <c r="B12238">
        <f>'BASE SPLIT DEM'!B12238</f>
        <v>2048</v>
      </c>
      <c r="C12238" t="str">
        <f>'BASE SPLIT DEM'!C12238</f>
        <v>ADEMPASTRAEXOHOROABUSIUBGOB</v>
      </c>
      <c r="D12238" t="str">
        <f>'BASE SPLIT DEM'!D12238</f>
        <v>PASTRAEXOHOROABUS</v>
      </c>
      <c r="E12238" s="4">
        <f>'BASE SPLIT DEM'!E12238+IF('BASE SPLIT DEM'!E12238=0,0,_xlfn.IFNA(VLOOKUP(RIGHT(C12238,6),'Tuning parameter'!$A$3:$AC$11,HLOOKUP(B12238,'Tuning parameter'!$B$1:$AC$2,2,FALSE),FALSE),0))</f>
        <v>4.9181552429409497E-2</v>
      </c>
      <c r="F12238" t="str">
        <f>'BASE SPLIT DEM'!F8317</f>
        <v>PassengerTransportationIn BoundaryHome SchoolRailRegional</v>
      </c>
    </row>
    <row r="12239" spans="1:6" x14ac:dyDescent="0.25">
      <c r="A12239" t="str">
        <f>'BASE SPLIT DEM'!A8322</f>
        <v>TO</v>
      </c>
      <c r="B12239">
        <f>'BASE SPLIT DEM'!B12239</f>
        <v>2048</v>
      </c>
      <c r="C12239" t="str">
        <f>'BASE SPLIT DEM'!C12239</f>
        <v>ADEMPASTRAEXOHOROABUSURBTBU</v>
      </c>
      <c r="D12239" t="str">
        <f>'BASE SPLIT DEM'!D12239</f>
        <v>PASTRAEXOHOROABUS</v>
      </c>
      <c r="E12239" s="4">
        <f>'BASE SPLIT DEM'!E12239+IF('BASE SPLIT DEM'!E12239=0,0,_xlfn.IFNA(VLOOKUP(RIGHT(C12239,6),'Tuning parameter'!$A$3:$AC$11,HLOOKUP(B12239,'Tuning parameter'!$B$1:$AC$2,2,FALSE),FALSE),0))</f>
        <v>0.74429353778386598</v>
      </c>
      <c r="F12239" t="str">
        <f>'BASE SPLIT DEM'!F8322</f>
        <v>PassengerTransportationIn BoundaryHome SchoolRoadInter-city Buses</v>
      </c>
    </row>
    <row r="12240" spans="1:6" x14ac:dyDescent="0.25">
      <c r="A12240" t="str">
        <f>'BASE SPLIT DEM'!A8323</f>
        <v>TO</v>
      </c>
      <c r="B12240">
        <f>'BASE SPLIT DEM'!B12240</f>
        <v>2048</v>
      </c>
      <c r="C12240" t="str">
        <f>'BASE SPLIT DEM'!C12240</f>
        <v>ADEMPASTRAEXOHOROABUSURBWTB</v>
      </c>
      <c r="D12240" t="str">
        <f>'BASE SPLIT DEM'!D12240</f>
        <v>PASTRAEXOHOROABUS</v>
      </c>
      <c r="E12240" s="4">
        <f>'BASE SPLIT DEM'!E12240+IF('BASE SPLIT DEM'!E12240=0,0,_xlfn.IFNA(VLOOKUP(RIGHT(C12240,6),'Tuning parameter'!$A$3:$AC$11,HLOOKUP(B12240,'Tuning parameter'!$B$1:$AC$2,2,FALSE),FALSE),0))</f>
        <v>0</v>
      </c>
      <c r="F12240" t="str">
        <f>'BASE SPLIT DEM'!F8323</f>
        <v>PassengerTransportationIn BoundaryHome SchoolRoadInter-city Buses</v>
      </c>
    </row>
    <row r="12241" spans="1:6" x14ac:dyDescent="0.25">
      <c r="A12241" t="str">
        <f>'BASE SPLIT DEM'!A8324</f>
        <v>TO</v>
      </c>
      <c r="B12241">
        <f>'BASE SPLIT DEM'!B12241</f>
        <v>2048</v>
      </c>
      <c r="C12241" t="str">
        <f>'BASE SPLIT DEM'!C12241</f>
        <v>ADEMPASTRAEXOHOROABUSIUBMWAY</v>
      </c>
      <c r="D12241" t="str">
        <f>'BASE SPLIT DEM'!D12241</f>
        <v>PASTRAEXOHOROABUS</v>
      </c>
      <c r="E12241" s="4">
        <f>'BASE SPLIT DEM'!E12241+IF('BASE SPLIT DEM'!E12241=0,0,_xlfn.IFNA(VLOOKUP(RIGHT(C12241,6),'Tuning parameter'!$A$3:$AC$11,HLOOKUP(B12241,'Tuning parameter'!$B$1:$AC$2,2,FALSE),FALSE),0))</f>
        <v>0.17527578367284399</v>
      </c>
      <c r="F12241" t="str">
        <f>'BASE SPLIT DEM'!F8324</f>
        <v>PassengerTransportationIn BoundaryHome SchoolRoadInter-city Buses</v>
      </c>
    </row>
    <row r="12242" spans="1:6" x14ac:dyDescent="0.25">
      <c r="A12242" t="str">
        <f>'BASE SPLIT DEM'!A8325</f>
        <v>TO</v>
      </c>
      <c r="B12242">
        <f>'BASE SPLIT DEM'!B12242</f>
        <v>2048</v>
      </c>
      <c r="C12242" t="str">
        <f>'BASE SPLIT DEM'!C12242</f>
        <v>ADEMPASTRAEXOHOROABUSIUBVIVA</v>
      </c>
      <c r="D12242" t="str">
        <f>'BASE SPLIT DEM'!D12242</f>
        <v>PASTRAEXOHOROABUS</v>
      </c>
      <c r="E12242" s="4">
        <f>'BASE SPLIT DEM'!E12242+IF('BASE SPLIT DEM'!E12242=0,0,_xlfn.IFNA(VLOOKUP(RIGHT(C12242,6),'Tuning parameter'!$A$3:$AC$11,HLOOKUP(B12242,'Tuning parameter'!$B$1:$AC$2,2,FALSE),FALSE),0))</f>
        <v>2.35769575679486E-2</v>
      </c>
      <c r="F12242" t="str">
        <f>'BASE SPLIT DEM'!F8325</f>
        <v>PassengerTransportationIn BoundaryHome SchoolRoadInter-city Buses</v>
      </c>
    </row>
    <row r="12243" spans="1:6" x14ac:dyDescent="0.25">
      <c r="A12243" t="str">
        <f>'BASE SPLIT DEM'!A8327</f>
        <v>TO</v>
      </c>
      <c r="B12243">
        <f>'BASE SPLIT DEM'!B12243</f>
        <v>2048</v>
      </c>
      <c r="C12243" t="str">
        <f>'BASE SPLIT DEM'!C12243</f>
        <v>ADEMPASTRAEXOHOROABUSIUBDURT</v>
      </c>
      <c r="D12243" t="str">
        <f>'BASE SPLIT DEM'!D12243</f>
        <v>PASTRAEXOHOROABUS</v>
      </c>
      <c r="E12243" s="4">
        <f>'BASE SPLIT DEM'!E12243+IF('BASE SPLIT DEM'!E12243=0,0,_xlfn.IFNA(VLOOKUP(RIGHT(C12243,6),'Tuning parameter'!$A$3:$AC$11,HLOOKUP(B12243,'Tuning parameter'!$B$1:$AC$2,2,FALSE),FALSE),0))</f>
        <v>7.6721685459308396E-3</v>
      </c>
      <c r="F12243" t="str">
        <f>'BASE SPLIT DEM'!F8327</f>
        <v>PassengerTransportationIn BoundaryHome SchoolRoadCars</v>
      </c>
    </row>
    <row r="12244" spans="1:6" x14ac:dyDescent="0.25">
      <c r="A12244" t="str">
        <f>'BASE SPLIT DEM'!A8331</f>
        <v>TO</v>
      </c>
      <c r="B12244">
        <f>'BASE SPLIT DEM'!B12244</f>
        <v>2048</v>
      </c>
      <c r="C12244" t="str">
        <f>'BASE SPLIT DEM'!C12244</f>
        <v>ADEMPASTRAEXOHOROABUSSCB___</v>
      </c>
      <c r="D12244" t="str">
        <f>'BASE SPLIT DEM'!D12244</f>
        <v>PASTRAEXOHOROABUS</v>
      </c>
      <c r="E12244" s="4">
        <f>'BASE SPLIT DEM'!E12244+IF('BASE SPLIT DEM'!E12244=0,0,_xlfn.IFNA(VLOOKUP(RIGHT(C12244,6),'Tuning parameter'!$A$3:$AC$11,HLOOKUP(B12244,'Tuning parameter'!$B$1:$AC$2,2,FALSE),FALSE),0))</f>
        <v>0</v>
      </c>
      <c r="F12244" t="str">
        <f>'BASE SPLIT DEM'!F8331</f>
        <v>PassengerTransportationIn BoundaryHome SchoolRoadTruck</v>
      </c>
    </row>
    <row r="12245" spans="1:6" x14ac:dyDescent="0.25">
      <c r="A12245" t="str">
        <f>'BASE SPLIT DEM'!A8339</f>
        <v>TO</v>
      </c>
      <c r="B12245">
        <f>'BASE SPLIT DEM'!B12245</f>
        <v>2048</v>
      </c>
      <c r="C12245" t="str">
        <f>'BASE SPLIT DEM'!C12245</f>
        <v>ADEMPASTRAEXOHOROACAR___RSH</v>
      </c>
      <c r="D12245" t="str">
        <f>'BASE SPLIT DEM'!D12245</f>
        <v>PASTRAEXOHOROACAR</v>
      </c>
      <c r="E12245" s="4">
        <f>'BASE SPLIT DEM'!E12245+IF('BASE SPLIT DEM'!E12245=0,0,_xlfn.IFNA(VLOOKUP(RIGHT(C12245,6),'Tuning parameter'!$A$3:$AC$11,HLOOKUP(B12245,'Tuning parameter'!$B$1:$AC$2,2,FALSE),FALSE),0))</f>
        <v>1.3511232481335201E-2</v>
      </c>
      <c r="F12245" t="str">
        <f>'BASE SPLIT DEM'!F8339</f>
        <v>PassengerTransportationIn BoundaryHome OtherRailRegional</v>
      </c>
    </row>
    <row r="12246" spans="1:6" x14ac:dyDescent="0.25">
      <c r="A12246" t="str">
        <f>'BASE SPLIT DEM'!A8345</f>
        <v>TO</v>
      </c>
      <c r="B12246">
        <f>'BASE SPLIT DEM'!B12246</f>
        <v>2048</v>
      </c>
      <c r="C12246" t="str">
        <f>'BASE SPLIT DEM'!C12246</f>
        <v>ADEMPASTRAEXOHOROACAR___TAX</v>
      </c>
      <c r="D12246" t="str">
        <f>'BASE SPLIT DEM'!D12246</f>
        <v>PASTRAEXOHOROACAR</v>
      </c>
      <c r="E12246" s="4">
        <f>'BASE SPLIT DEM'!E12246+IF('BASE SPLIT DEM'!E12246=0,0,_xlfn.IFNA(VLOOKUP(RIGHT(C12246,6),'Tuning parameter'!$A$3:$AC$11,HLOOKUP(B12246,'Tuning parameter'!$B$1:$AC$2,2,FALSE),FALSE),0))</f>
        <v>1.08157195638427E-2</v>
      </c>
      <c r="F12246" t="str">
        <f>'BASE SPLIT DEM'!F8345</f>
        <v>PassengerTransportationIn BoundaryHome OtherRoadInter-city Buses</v>
      </c>
    </row>
    <row r="12247" spans="1:6" x14ac:dyDescent="0.25">
      <c r="A12247" t="str">
        <f>'BASE SPLIT DEM'!A8346</f>
        <v>TO</v>
      </c>
      <c r="B12247">
        <f>'BASE SPLIT DEM'!B12247</f>
        <v>2048</v>
      </c>
      <c r="C12247" t="str">
        <f>'BASE SPLIT DEM'!C12247</f>
        <v>ADEMPASTRAEXOHOROACAR___ADR</v>
      </c>
      <c r="D12247" t="str">
        <f>'BASE SPLIT DEM'!D12247</f>
        <v>PASTRAEXOHOROACAR</v>
      </c>
      <c r="E12247" s="4">
        <f>'BASE SPLIT DEM'!E12247+IF('BASE SPLIT DEM'!E12247=0,0,_xlfn.IFNA(VLOOKUP(RIGHT(C12247,6),'Tuning parameter'!$A$3:$AC$11,HLOOKUP(B12247,'Tuning parameter'!$B$1:$AC$2,2,FALSE),FALSE),0))</f>
        <v>0.86770200888905602</v>
      </c>
      <c r="F12247" t="str">
        <f>'BASE SPLIT DEM'!F8346</f>
        <v>PassengerTransportationIn BoundaryHome OtherRoadInter-city Buses</v>
      </c>
    </row>
    <row r="12248" spans="1:6" x14ac:dyDescent="0.25">
      <c r="A12248" t="str">
        <f>'BASE SPLIT DEM'!A8347</f>
        <v>TO</v>
      </c>
      <c r="B12248">
        <f>'BASE SPLIT DEM'!B12248</f>
        <v>2048</v>
      </c>
      <c r="C12248" t="str">
        <f>'BASE SPLIT DEM'!C12248</f>
        <v>ADEMPASTRAEXOHOROACAR___APG</v>
      </c>
      <c r="D12248" t="str">
        <f>'BASE SPLIT DEM'!D12248</f>
        <v>PASTRAEXOHOROACAR</v>
      </c>
      <c r="E12248" s="4">
        <f>'BASE SPLIT DEM'!E12248+IF('BASE SPLIT DEM'!E12248=0,0,_xlfn.IFNA(VLOOKUP(RIGHT(C12248,6),'Tuning parameter'!$A$3:$AC$11,HLOOKUP(B12248,'Tuning parameter'!$B$1:$AC$2,2,FALSE),FALSE),0))</f>
        <v>0.107971039065765</v>
      </c>
      <c r="F12248" t="str">
        <f>'BASE SPLIT DEM'!F8347</f>
        <v>PassengerTransportationIn BoundaryHome OtherRoadInter-city Buses</v>
      </c>
    </row>
    <row r="12249" spans="1:6" x14ac:dyDescent="0.25">
      <c r="A12249" t="str">
        <f>'BASE SPLIT DEM'!A8348</f>
        <v>TO</v>
      </c>
      <c r="B12249">
        <f>'BASE SPLIT DEM'!B12249</f>
        <v>2048</v>
      </c>
      <c r="C12249" t="str">
        <f>'BASE SPLIT DEM'!C12249</f>
        <v>ADEMPASTRAEXOHOROATRULGTRSH</v>
      </c>
      <c r="D12249" t="str">
        <f>'BASE SPLIT DEM'!D12249</f>
        <v>PASTRAEXOHOROATRU</v>
      </c>
      <c r="E12249" s="4">
        <f>'BASE SPLIT DEM'!E12249+IF('BASE SPLIT DEM'!E12249=0,0,_xlfn.IFNA(VLOOKUP(RIGHT(C12249,6),'Tuning parameter'!$A$3:$AC$11,HLOOKUP(B12249,'Tuning parameter'!$B$1:$AC$2,2,FALSE),FALSE),0))</f>
        <v>1.3516939479092299E-2</v>
      </c>
      <c r="F12249" t="str">
        <f>'BASE SPLIT DEM'!F8348</f>
        <v>PassengerTransportationIn BoundaryHome OtherRoadInter-city Buses</v>
      </c>
    </row>
    <row r="12250" spans="1:6" x14ac:dyDescent="0.25">
      <c r="A12250" t="str">
        <f>'BASE SPLIT DEM'!A8361</f>
        <v>TO</v>
      </c>
      <c r="B12250">
        <f>'BASE SPLIT DEM'!B12250</f>
        <v>2048</v>
      </c>
      <c r="C12250" t="str">
        <f>'BASE SPLIT DEM'!C12250</f>
        <v>ADEMPASTRAEXOHOROATRULGTTAX</v>
      </c>
      <c r="D12250" t="str">
        <f>'BASE SPLIT DEM'!D12250</f>
        <v>PASTRAEXOHOROATRU</v>
      </c>
      <c r="E12250" s="4">
        <f>'BASE SPLIT DEM'!E12250+IF('BASE SPLIT DEM'!E12250=0,0,_xlfn.IFNA(VLOOKUP(RIGHT(C12250,6),'Tuning parameter'!$A$3:$AC$11,HLOOKUP(B12250,'Tuning parameter'!$B$1:$AC$2,2,FALSE),FALSE),0))</f>
        <v>3.4924222617454702E-3</v>
      </c>
      <c r="F12250" t="str">
        <f>'BASE SPLIT DEM'!F8361</f>
        <v>PassengerTransportationIn BoundaryNon Home basedRailRegional</v>
      </c>
    </row>
    <row r="12251" spans="1:6" x14ac:dyDescent="0.25">
      <c r="A12251" t="str">
        <f>'BASE SPLIT DEM'!A8367</f>
        <v>TO</v>
      </c>
      <c r="B12251">
        <f>'BASE SPLIT DEM'!B12251</f>
        <v>2048</v>
      </c>
      <c r="C12251" t="str">
        <f>'BASE SPLIT DEM'!C12251</f>
        <v>ADEMPASTRAEXOHOROATRULGTADR</v>
      </c>
      <c r="D12251" t="str">
        <f>'BASE SPLIT DEM'!D12251</f>
        <v>PASTRAEXOHOROATRU</v>
      </c>
      <c r="E12251" s="4">
        <f>'BASE SPLIT DEM'!E12251+IF('BASE SPLIT DEM'!E12251=0,0,_xlfn.IFNA(VLOOKUP(RIGHT(C12251,6),'Tuning parameter'!$A$3:$AC$11,HLOOKUP(B12251,'Tuning parameter'!$B$1:$AC$2,2,FALSE),FALSE),0))</f>
        <v>0.87412592797713495</v>
      </c>
      <c r="F12251" t="str">
        <f>'BASE SPLIT DEM'!F8367</f>
        <v>PassengerTransportationIn BoundaryNon Home basedRoadInter-city Buses</v>
      </c>
    </row>
    <row r="12252" spans="1:6" x14ac:dyDescent="0.25">
      <c r="A12252" t="str">
        <f>'BASE SPLIT DEM'!A8368</f>
        <v>TO</v>
      </c>
      <c r="B12252">
        <f>'BASE SPLIT DEM'!B12252</f>
        <v>2048</v>
      </c>
      <c r="C12252" t="str">
        <f>'BASE SPLIT DEM'!C12252</f>
        <v>ADEMPASTRAEXOHOROATRULGTAPG</v>
      </c>
      <c r="D12252" t="str">
        <f>'BASE SPLIT DEM'!D12252</f>
        <v>PASTRAEXOHOROATRU</v>
      </c>
      <c r="E12252" s="4">
        <f>'BASE SPLIT DEM'!E12252+IF('BASE SPLIT DEM'!E12252=0,0,_xlfn.IFNA(VLOOKUP(RIGHT(C12252,6),'Tuning parameter'!$A$3:$AC$11,HLOOKUP(B12252,'Tuning parameter'!$B$1:$AC$2,2,FALSE),FALSE),0))</f>
        <v>0.108864710282026</v>
      </c>
      <c r="F12252" t="str">
        <f>'BASE SPLIT DEM'!F8368</f>
        <v>PassengerTransportationIn BoundaryNon Home basedRoadInter-city Buses</v>
      </c>
    </row>
    <row r="12253" spans="1:6" x14ac:dyDescent="0.25">
      <c r="A12253" t="str">
        <f>'BASE SPLIT DEM'!A8369</f>
        <v>TO</v>
      </c>
      <c r="B12253">
        <f>'BASE SPLIT DEM'!B12253</f>
        <v>2048</v>
      </c>
      <c r="C12253" t="str">
        <f>'BASE SPLIT DEM'!C12253</f>
        <v>ADEMPASTRAEXOHOROAMOR______</v>
      </c>
      <c r="D12253" t="str">
        <f>'BASE SPLIT DEM'!D12253</f>
        <v>PASTRAEXOHOROAMOR</v>
      </c>
      <c r="E12253" s="4">
        <f>'BASE SPLIT DEM'!E12253+IF('BASE SPLIT DEM'!E12253=0,0,_xlfn.IFNA(VLOOKUP(RIGHT(C12253,6),'Tuning parameter'!$A$3:$AC$11,HLOOKUP(B12253,'Tuning parameter'!$B$1:$AC$2,2,FALSE),FALSE),0))</f>
        <v>1</v>
      </c>
      <c r="F12253" t="str">
        <f>'BASE SPLIT DEM'!F8369</f>
        <v>PassengerTransportationIn BoundaryNon Home basedRoadInter-city Buses</v>
      </c>
    </row>
    <row r="12254" spans="1:6" x14ac:dyDescent="0.25">
      <c r="A12254" t="str">
        <f>'BASE SPLIT DEM'!A8370</f>
        <v>TO</v>
      </c>
      <c r="B12254">
        <f>'BASE SPLIT DEM'!B12254</f>
        <v>2048</v>
      </c>
      <c r="C12254" t="str">
        <f>'BASE SPLIT DEM'!C12254</f>
        <v>ADEMPASTRAEXOHOROAWAL______</v>
      </c>
      <c r="D12254" t="str">
        <f>'BASE SPLIT DEM'!D12254</f>
        <v>PASTRAEXOHOROAWAL</v>
      </c>
      <c r="E12254" s="4">
        <f>'BASE SPLIT DEM'!E12254+IF('BASE SPLIT DEM'!E12254=0,0,_xlfn.IFNA(VLOOKUP(RIGHT(C12254,6),'Tuning parameter'!$A$3:$AC$11,HLOOKUP(B12254,'Tuning parameter'!$B$1:$AC$2,2,FALSE),FALSE),0))</f>
        <v>1</v>
      </c>
      <c r="F12254" t="str">
        <f>'BASE SPLIT DEM'!F8370</f>
        <v>PassengerTransportationIn BoundaryNon Home basedRoadInter-city Buses</v>
      </c>
    </row>
    <row r="12255" spans="1:6" x14ac:dyDescent="0.25">
      <c r="A12255" t="str">
        <f>'BASE SPLIT DEM'!A8371</f>
        <v>TO</v>
      </c>
      <c r="B12255">
        <f>'BASE SPLIT DEM'!B12255</f>
        <v>2048</v>
      </c>
      <c r="C12255" t="str">
        <f>'BASE SPLIT DEM'!C12255</f>
        <v>ADEMPASTRAEXOHOROABIK______</v>
      </c>
      <c r="D12255" t="str">
        <f>'BASE SPLIT DEM'!D12255</f>
        <v>PASTRAEXOHOROABIK</v>
      </c>
      <c r="E12255" s="4">
        <f>'BASE SPLIT DEM'!E12255+IF('BASE SPLIT DEM'!E12255=0,0,_xlfn.IFNA(VLOOKUP(RIGHT(C12255,6),'Tuning parameter'!$A$3:$AC$11,HLOOKUP(B12255,'Tuning parameter'!$B$1:$AC$2,2,FALSE),FALSE),0))</f>
        <v>1</v>
      </c>
      <c r="F12255" t="str">
        <f>'BASE SPLIT DEM'!F8371</f>
        <v>PassengerTransportationIn BoundaryNon Home basedRoadCars</v>
      </c>
    </row>
    <row r="12256" spans="1:6" x14ac:dyDescent="0.25">
      <c r="A12256" t="str">
        <f>'BASE SPLIT DEM'!A8375</f>
        <v>TO</v>
      </c>
      <c r="B12256">
        <f>'BASE SPLIT DEM'!B12256</f>
        <v>2048</v>
      </c>
      <c r="C12256" t="str">
        <f>'BASE SPLIT DEM'!C12256</f>
        <v>ADEMPASTRAEXONHRAIREG___GOR</v>
      </c>
      <c r="D12256" t="str">
        <f>'BASE SPLIT DEM'!D12256</f>
        <v>PASTRAEXONHRAIREG</v>
      </c>
      <c r="E12256" s="4">
        <f>'BASE SPLIT DEM'!E12256+IF('BASE SPLIT DEM'!E12256=0,0,_xlfn.IFNA(VLOOKUP(RIGHT(C12256,6),'Tuning parameter'!$A$3:$AC$11,HLOOKUP(B12256,'Tuning parameter'!$B$1:$AC$2,2,FALSE),FALSE),0))</f>
        <v>0.970520183063731</v>
      </c>
      <c r="F12256" t="str">
        <f>'BASE SPLIT DEM'!F8375</f>
        <v>PassengerTransportationIn BoundaryNon Home basedRoadTruck</v>
      </c>
    </row>
    <row r="12257" spans="1:6" x14ac:dyDescent="0.25">
      <c r="A12257" t="str">
        <f>'BASE SPLIT DEM'!A8383</f>
        <v>TO</v>
      </c>
      <c r="B12257">
        <f>'BASE SPLIT DEM'!B12257</f>
        <v>2048</v>
      </c>
      <c r="C12257" t="str">
        <f>'BASE SPLIT DEM'!C12257</f>
        <v>ADEMPASTRAEXONHRAIREG___UPX</v>
      </c>
      <c r="D12257" t="str">
        <f>'BASE SPLIT DEM'!D12257</f>
        <v>PASTRAEXONHRAIREG</v>
      </c>
      <c r="E12257" s="4">
        <f>'BASE SPLIT DEM'!E12257+IF('BASE SPLIT DEM'!E12257=0,0,_xlfn.IFNA(VLOOKUP(RIGHT(C12257,6),'Tuning parameter'!$A$3:$AC$11,HLOOKUP(B12257,'Tuning parameter'!$B$1:$AC$2,2,FALSE),FALSE),0))</f>
        <v>2.9479816936268E-2</v>
      </c>
      <c r="F12257" t="str">
        <f>'BASE SPLIT DEM'!F8383</f>
        <v>PassengerTransportationExternal INHome WorkRailRegional</v>
      </c>
    </row>
    <row r="12258" spans="1:6" x14ac:dyDescent="0.25">
      <c r="A12258" t="str">
        <f>'BASE SPLIT DEM'!A8388</f>
        <v>TO</v>
      </c>
      <c r="B12258">
        <f>'BASE SPLIT DEM'!B12258</f>
        <v>2048</v>
      </c>
      <c r="C12258" t="str">
        <f>'BASE SPLIT DEM'!C12258</f>
        <v>ADEMPASTRAEXONHRAISUB___TSU</v>
      </c>
      <c r="D12258" t="str">
        <f>'BASE SPLIT DEM'!D12258</f>
        <v>PASTRAEXONHRAISUB</v>
      </c>
      <c r="E12258" s="4">
        <f>'BASE SPLIT DEM'!E12258+IF('BASE SPLIT DEM'!E12258=0,0,_xlfn.IFNA(VLOOKUP(RIGHT(C12258,6),'Tuning parameter'!$A$3:$AC$11,HLOOKUP(B12258,'Tuning parameter'!$B$1:$AC$2,2,FALSE),FALSE),0))</f>
        <v>1</v>
      </c>
      <c r="F12258" t="str">
        <f>'BASE SPLIT DEM'!F8388</f>
        <v>PassengerTransportationExternal INHome WorkRoadInter-city Buses</v>
      </c>
    </row>
    <row r="12259" spans="1:6" x14ac:dyDescent="0.25">
      <c r="A12259" t="str">
        <f>'BASE SPLIT DEM'!A8392</f>
        <v>TO</v>
      </c>
      <c r="B12259">
        <f>'BASE SPLIT DEM'!B12259</f>
        <v>2048</v>
      </c>
      <c r="C12259" t="str">
        <f>'BASE SPLIT DEM'!C12259</f>
        <v>ADEMPASTRAEXONHRAITRM___TST</v>
      </c>
      <c r="D12259" t="str">
        <f>'BASE SPLIT DEM'!D12259</f>
        <v>PASTRAEXONHRAITRM</v>
      </c>
      <c r="E12259" s="4">
        <f>'BASE SPLIT DEM'!E12259+IF('BASE SPLIT DEM'!E12259=0,0,_xlfn.IFNA(VLOOKUP(RIGHT(C12259,6),'Tuning parameter'!$A$3:$AC$11,HLOOKUP(B12259,'Tuning parameter'!$B$1:$AC$2,2,FALSE),FALSE),0))</f>
        <v>1</v>
      </c>
      <c r="F12259" t="str">
        <f>'BASE SPLIT DEM'!F8392</f>
        <v>PassengerTransportationExternal INHome WorkRoadInter-city Buses</v>
      </c>
    </row>
    <row r="12260" spans="1:6" x14ac:dyDescent="0.25">
      <c r="A12260" t="str">
        <f>'BASE SPLIT DEM'!A8405</f>
        <v>TO</v>
      </c>
      <c r="B12260">
        <f>'BASE SPLIT DEM'!B12260</f>
        <v>2048</v>
      </c>
      <c r="C12260" t="str">
        <f>'BASE SPLIT DEM'!C12260</f>
        <v>ADEMPASTRAEXONHROABUSIUBGOB</v>
      </c>
      <c r="D12260" t="str">
        <f>'BASE SPLIT DEM'!D12260</f>
        <v>PASTRAEXONHROABUS</v>
      </c>
      <c r="E12260" s="4">
        <f>'BASE SPLIT DEM'!E12260+IF('BASE SPLIT DEM'!E12260=0,0,_xlfn.IFNA(VLOOKUP(RIGHT(C12260,6),'Tuning parameter'!$A$3:$AC$11,HLOOKUP(B12260,'Tuning parameter'!$B$1:$AC$2,2,FALSE),FALSE),0))</f>
        <v>4.9181552429409497E-2</v>
      </c>
      <c r="F12260" t="str">
        <f>'BASE SPLIT DEM'!F8405</f>
        <v>PassengerTransportationExternal INHome SchoolRailRegional</v>
      </c>
    </row>
    <row r="12261" spans="1:6" x14ac:dyDescent="0.25">
      <c r="A12261" t="str">
        <f>'BASE SPLIT DEM'!A8410</f>
        <v>TO</v>
      </c>
      <c r="B12261">
        <f>'BASE SPLIT DEM'!B12261</f>
        <v>2048</v>
      </c>
      <c r="C12261" t="str">
        <f>'BASE SPLIT DEM'!C12261</f>
        <v>ADEMPASTRAEXONHROABUSURBTBU</v>
      </c>
      <c r="D12261" t="str">
        <f>'BASE SPLIT DEM'!D12261</f>
        <v>PASTRAEXONHROABUS</v>
      </c>
      <c r="E12261" s="4">
        <f>'BASE SPLIT DEM'!E12261+IF('BASE SPLIT DEM'!E12261=0,0,_xlfn.IFNA(VLOOKUP(RIGHT(C12261,6),'Tuning parameter'!$A$3:$AC$11,HLOOKUP(B12261,'Tuning parameter'!$B$1:$AC$2,2,FALSE),FALSE),0))</f>
        <v>0.74429353778386598</v>
      </c>
      <c r="F12261" t="str">
        <f>'BASE SPLIT DEM'!F8410</f>
        <v>PassengerTransportationExternal INHome SchoolRoadInter-city Buses</v>
      </c>
    </row>
    <row r="12262" spans="1:6" x14ac:dyDescent="0.25">
      <c r="A12262" t="str">
        <f>'BASE SPLIT DEM'!A8415</f>
        <v>TO</v>
      </c>
      <c r="B12262">
        <f>'BASE SPLIT DEM'!B12262</f>
        <v>2048</v>
      </c>
      <c r="C12262" t="str">
        <f>'BASE SPLIT DEM'!C12262</f>
        <v>ADEMPASTRAEXONHROABUSURBWTB</v>
      </c>
      <c r="D12262" t="str">
        <f>'BASE SPLIT DEM'!D12262</f>
        <v>PASTRAEXONHROABUS</v>
      </c>
      <c r="E12262" s="4">
        <f>'BASE SPLIT DEM'!E12262+IF('BASE SPLIT DEM'!E12262=0,0,_xlfn.IFNA(VLOOKUP(RIGHT(C12262,6),'Tuning parameter'!$A$3:$AC$11,HLOOKUP(B12262,'Tuning parameter'!$B$1:$AC$2,2,FALSE),FALSE),0))</f>
        <v>0</v>
      </c>
      <c r="F12262" t="str">
        <f>'BASE SPLIT DEM'!F8415</f>
        <v>PassengerTransportationExternal INHome SchoolRoadCars</v>
      </c>
    </row>
    <row r="12263" spans="1:6" x14ac:dyDescent="0.25">
      <c r="A12263" t="str">
        <f>'BASE SPLIT DEM'!A8419</f>
        <v>TO</v>
      </c>
      <c r="B12263">
        <f>'BASE SPLIT DEM'!B12263</f>
        <v>2048</v>
      </c>
      <c r="C12263" t="str">
        <f>'BASE SPLIT DEM'!C12263</f>
        <v>ADEMPASTRAEXONHROABUSIUBMWAY</v>
      </c>
      <c r="D12263" t="str">
        <f>'BASE SPLIT DEM'!D12263</f>
        <v>PASTRAEXONHROABUS</v>
      </c>
      <c r="E12263" s="4">
        <f>'BASE SPLIT DEM'!E12263+IF('BASE SPLIT DEM'!E12263=0,0,_xlfn.IFNA(VLOOKUP(RIGHT(C12263,6),'Tuning parameter'!$A$3:$AC$11,HLOOKUP(B12263,'Tuning parameter'!$B$1:$AC$2,2,FALSE),FALSE),0))</f>
        <v>0.17527578367284399</v>
      </c>
      <c r="F12263" t="str">
        <f>'BASE SPLIT DEM'!F8419</f>
        <v>PassengerTransportationExternal INHome SchoolRoadTruck</v>
      </c>
    </row>
    <row r="12264" spans="1:6" x14ac:dyDescent="0.25">
      <c r="A12264" t="str">
        <f>'BASE SPLIT DEM'!A8432</f>
        <v>TO</v>
      </c>
      <c r="B12264">
        <f>'BASE SPLIT DEM'!B12264</f>
        <v>2048</v>
      </c>
      <c r="C12264" t="str">
        <f>'BASE SPLIT DEM'!C12264</f>
        <v>ADEMPASTRAEXONHROABUSIUBVIVA</v>
      </c>
      <c r="D12264" t="str">
        <f>'BASE SPLIT DEM'!D12264</f>
        <v>PASTRAEXONHROABUS</v>
      </c>
      <c r="E12264" s="4">
        <f>'BASE SPLIT DEM'!E12264+IF('BASE SPLIT DEM'!E12264=0,0,_xlfn.IFNA(VLOOKUP(RIGHT(C12264,6),'Tuning parameter'!$A$3:$AC$11,HLOOKUP(B12264,'Tuning parameter'!$B$1:$AC$2,2,FALSE),FALSE),0))</f>
        <v>2.35769575679486E-2</v>
      </c>
      <c r="F12264" t="str">
        <f>'BASE SPLIT DEM'!F8432</f>
        <v>PassengerTransportationExternal INHome OtherRoadInter-city Buses</v>
      </c>
    </row>
    <row r="12265" spans="1:6" x14ac:dyDescent="0.25">
      <c r="A12265" t="str">
        <f>'BASE SPLIT DEM'!A8436</f>
        <v>TO</v>
      </c>
      <c r="B12265">
        <f>'BASE SPLIT DEM'!B12265</f>
        <v>2048</v>
      </c>
      <c r="C12265" t="str">
        <f>'BASE SPLIT DEM'!C12265</f>
        <v>ADEMPASTRAEXONHROABUSIUBDURT</v>
      </c>
      <c r="D12265" t="str">
        <f>'BASE SPLIT DEM'!D12265</f>
        <v>PASTRAEXONHROABUS</v>
      </c>
      <c r="E12265" s="4">
        <f>'BASE SPLIT DEM'!E12265+IF('BASE SPLIT DEM'!E12265=0,0,_xlfn.IFNA(VLOOKUP(RIGHT(C12265,6),'Tuning parameter'!$A$3:$AC$11,HLOOKUP(B12265,'Tuning parameter'!$B$1:$AC$2,2,FALSE),FALSE),0))</f>
        <v>7.6721685459308396E-3</v>
      </c>
      <c r="F12265" t="str">
        <f>'BASE SPLIT DEM'!F8436</f>
        <v>PassengerTransportationExternal INHome OtherRoadInter-city Buses</v>
      </c>
    </row>
    <row r="12266" spans="1:6" x14ac:dyDescent="0.25">
      <c r="A12266" t="str">
        <f>'BASE SPLIT DEM'!A8454</f>
        <v>TO</v>
      </c>
      <c r="B12266">
        <f>'BASE SPLIT DEM'!B12266</f>
        <v>2048</v>
      </c>
      <c r="C12266" t="str">
        <f>'BASE SPLIT DEM'!C12266</f>
        <v>ADEMPASTRAEXONHROABUSSCB___</v>
      </c>
      <c r="D12266" t="str">
        <f>'BASE SPLIT DEM'!D12266</f>
        <v>PASTRAEXONHROABUS</v>
      </c>
      <c r="E12266" s="4">
        <f>'BASE SPLIT DEM'!E12266+IF('BASE SPLIT DEM'!E12266=0,0,_xlfn.IFNA(VLOOKUP(RIGHT(C12266,6),'Tuning parameter'!$A$3:$AC$11,HLOOKUP(B12266,'Tuning parameter'!$B$1:$AC$2,2,FALSE),FALSE),0))</f>
        <v>0</v>
      </c>
      <c r="F12266" t="str">
        <f>'BASE SPLIT DEM'!F8454</f>
        <v>PassengerTransportationExternal INNon Home basedRoadInter-city Buses</v>
      </c>
    </row>
    <row r="12267" spans="1:6" x14ac:dyDescent="0.25">
      <c r="A12267" t="str">
        <f>'BASE SPLIT DEM'!A8458</f>
        <v>TO</v>
      </c>
      <c r="B12267">
        <f>'BASE SPLIT DEM'!B12267</f>
        <v>2048</v>
      </c>
      <c r="C12267" t="str">
        <f>'BASE SPLIT DEM'!C12267</f>
        <v>ADEMPASTRAEXONHROACAR___RSH</v>
      </c>
      <c r="D12267" t="str">
        <f>'BASE SPLIT DEM'!D12267</f>
        <v>PASTRAEXONHROACAR</v>
      </c>
      <c r="E12267" s="4">
        <f>'BASE SPLIT DEM'!E12267+IF('BASE SPLIT DEM'!E12267=0,0,_xlfn.IFNA(VLOOKUP(RIGHT(C12267,6),'Tuning parameter'!$A$3:$AC$11,HLOOKUP(B12267,'Tuning parameter'!$B$1:$AC$2,2,FALSE),FALSE),0))</f>
        <v>0</v>
      </c>
      <c r="F12267" t="str">
        <f>'BASE SPLIT DEM'!F8458</f>
        <v>PassengerTransportationExternal INNon Home basedRoadInter-city Buses</v>
      </c>
    </row>
    <row r="12268" spans="1:6" x14ac:dyDescent="0.25">
      <c r="A12268" t="str">
        <f>'BASE SPLIT DEM'!A8459</f>
        <v>TO</v>
      </c>
      <c r="B12268">
        <f>'BASE SPLIT DEM'!B12268</f>
        <v>2048</v>
      </c>
      <c r="C12268" t="str">
        <f>'BASE SPLIT DEM'!C12268</f>
        <v>ADEMPASTRAEXONHROACAR___TAX</v>
      </c>
      <c r="D12268" t="str">
        <f>'BASE SPLIT DEM'!D12268</f>
        <v>PASTRAEXONHROACAR</v>
      </c>
      <c r="E12268" s="4">
        <f>'BASE SPLIT DEM'!E12268+IF('BASE SPLIT DEM'!E12268=0,0,_xlfn.IFNA(VLOOKUP(RIGHT(C12268,6),'Tuning parameter'!$A$3:$AC$11,HLOOKUP(B12268,'Tuning parameter'!$B$1:$AC$2,2,FALSE),FALSE),0))</f>
        <v>1.08157195638427E-2</v>
      </c>
      <c r="F12268" t="str">
        <f>'BASE SPLIT DEM'!F8459</f>
        <v>PassengerTransportationExternal INNon Home basedRoadCars</v>
      </c>
    </row>
    <row r="12269" spans="1:6" x14ac:dyDescent="0.25">
      <c r="A12269" t="str">
        <f>'BASE SPLIT DEM'!A8463</f>
        <v>TO</v>
      </c>
      <c r="B12269">
        <f>'BASE SPLIT DEM'!B12269</f>
        <v>2048</v>
      </c>
      <c r="C12269" t="str">
        <f>'BASE SPLIT DEM'!C12269</f>
        <v>ADEMPASTRAEXONHROACAR___ADR</v>
      </c>
      <c r="D12269" t="str">
        <f>'BASE SPLIT DEM'!D12269</f>
        <v>PASTRAEXONHROACAR</v>
      </c>
      <c r="E12269" s="4">
        <f>'BASE SPLIT DEM'!E12269+IF('BASE SPLIT DEM'!E12269=0,0,_xlfn.IFNA(VLOOKUP(RIGHT(C12269,6),'Tuning parameter'!$A$3:$AC$11,HLOOKUP(B12269,'Tuning parameter'!$B$1:$AC$2,2,FALSE),FALSE),0))</f>
        <v>0.86770200888905602</v>
      </c>
      <c r="F12269" t="str">
        <f>'BASE SPLIT DEM'!F8463</f>
        <v>PassengerTransportationExternal INNon Home basedRoadTruck</v>
      </c>
    </row>
    <row r="12270" spans="1:6" x14ac:dyDescent="0.25">
      <c r="A12270" t="str">
        <f>'BASE SPLIT DEM'!A8471</f>
        <v>TO</v>
      </c>
      <c r="B12270">
        <f>'BASE SPLIT DEM'!B12270</f>
        <v>2048</v>
      </c>
      <c r="C12270" t="str">
        <f>'BASE SPLIT DEM'!C12270</f>
        <v>ADEMPASTRAEXONHROACAR___APG</v>
      </c>
      <c r="D12270" t="str">
        <f>'BASE SPLIT DEM'!D12270</f>
        <v>PASTRAEXONHROACAR</v>
      </c>
      <c r="E12270" s="4">
        <f>'BASE SPLIT DEM'!E12270+IF('BASE SPLIT DEM'!E12270=0,0,_xlfn.IFNA(VLOOKUP(RIGHT(C12270,6),'Tuning parameter'!$A$3:$AC$11,HLOOKUP(B12270,'Tuning parameter'!$B$1:$AC$2,2,FALSE),FALSE),0))</f>
        <v>0.12148227154709999</v>
      </c>
      <c r="F12270" t="str">
        <f>'BASE SPLIT DEM'!F8471</f>
        <v>PassengerTransportationExternal OUTHome WorkRailRegional</v>
      </c>
    </row>
    <row r="12271" spans="1:6" x14ac:dyDescent="0.25">
      <c r="A12271" t="str">
        <f>'BASE SPLIT DEM'!A8476</f>
        <v>TO</v>
      </c>
      <c r="B12271">
        <f>'BASE SPLIT DEM'!B12271</f>
        <v>2048</v>
      </c>
      <c r="C12271" t="str">
        <f>'BASE SPLIT DEM'!C12271</f>
        <v>ADEMPASTRAEXONHROATRULGTRSH</v>
      </c>
      <c r="D12271" t="str">
        <f>'BASE SPLIT DEM'!D12271</f>
        <v>PASTRAEXONHROATRU</v>
      </c>
      <c r="E12271" s="4">
        <f>'BASE SPLIT DEM'!E12271+IF('BASE SPLIT DEM'!E12271=0,0,_xlfn.IFNA(VLOOKUP(RIGHT(C12271,6),'Tuning parameter'!$A$3:$AC$11,HLOOKUP(B12271,'Tuning parameter'!$B$1:$AC$2,2,FALSE),FALSE),0))</f>
        <v>0</v>
      </c>
      <c r="F12271" t="str">
        <f>'BASE SPLIT DEM'!F8476</f>
        <v>PassengerTransportationExternal OUTHome WorkRoadInter-city Buses</v>
      </c>
    </row>
    <row r="12272" spans="1:6" x14ac:dyDescent="0.25">
      <c r="A12272" t="str">
        <f>'BASE SPLIT DEM'!A8480</f>
        <v>TO</v>
      </c>
      <c r="B12272">
        <f>'BASE SPLIT DEM'!B12272</f>
        <v>2048</v>
      </c>
      <c r="C12272" t="str">
        <f>'BASE SPLIT DEM'!C12272</f>
        <v>ADEMPASTRAEXONHROATRULGTTAX</v>
      </c>
      <c r="D12272" t="str">
        <f>'BASE SPLIT DEM'!D12272</f>
        <v>PASTRAEXONHROATRU</v>
      </c>
      <c r="E12272" s="4">
        <f>'BASE SPLIT DEM'!E12272+IF('BASE SPLIT DEM'!E12272=0,0,_xlfn.IFNA(VLOOKUP(RIGHT(C12272,6),'Tuning parameter'!$A$3:$AC$11,HLOOKUP(B12272,'Tuning parameter'!$B$1:$AC$2,2,FALSE),FALSE),0))</f>
        <v>3.4924222617454702E-3</v>
      </c>
      <c r="F12272" t="str">
        <f>'BASE SPLIT DEM'!F8480</f>
        <v>PassengerTransportationExternal OUTHome WorkRoadInter-city Buses</v>
      </c>
    </row>
    <row r="12273" spans="1:6" x14ac:dyDescent="0.25">
      <c r="A12273" t="str">
        <f>'BASE SPLIT DEM'!A8493</f>
        <v>TO</v>
      </c>
      <c r="B12273">
        <f>'BASE SPLIT DEM'!B12273</f>
        <v>2048</v>
      </c>
      <c r="C12273" t="str">
        <f>'BASE SPLIT DEM'!C12273</f>
        <v>ADEMPASTRAEXONHROATRULGTADR</v>
      </c>
      <c r="D12273" t="str">
        <f>'BASE SPLIT DEM'!D12273</f>
        <v>PASTRAEXONHROATRU</v>
      </c>
      <c r="E12273" s="4">
        <f>'BASE SPLIT DEM'!E12273+IF('BASE SPLIT DEM'!E12273=0,0,_xlfn.IFNA(VLOOKUP(RIGHT(C12273,6),'Tuning parameter'!$A$3:$AC$11,HLOOKUP(B12273,'Tuning parameter'!$B$1:$AC$2,2,FALSE),FALSE),0))</f>
        <v>0.87412592797713495</v>
      </c>
      <c r="F12273" t="str">
        <f>'BASE SPLIT DEM'!F8493</f>
        <v>PassengerTransportationExternal OUTHome SchoolRailRegional</v>
      </c>
    </row>
    <row r="12274" spans="1:6" x14ac:dyDescent="0.25">
      <c r="A12274" t="str">
        <f>'BASE SPLIT DEM'!A8498</f>
        <v>TO</v>
      </c>
      <c r="B12274">
        <f>'BASE SPLIT DEM'!B12274</f>
        <v>2048</v>
      </c>
      <c r="C12274" t="str">
        <f>'BASE SPLIT DEM'!C12274</f>
        <v>ADEMPASTRAEXONHROATRULGTAPG</v>
      </c>
      <c r="D12274" t="str">
        <f>'BASE SPLIT DEM'!D12274</f>
        <v>PASTRAEXONHROATRU</v>
      </c>
      <c r="E12274" s="4">
        <f>'BASE SPLIT DEM'!E12274+IF('BASE SPLIT DEM'!E12274=0,0,_xlfn.IFNA(VLOOKUP(RIGHT(C12274,6),'Tuning parameter'!$A$3:$AC$11,HLOOKUP(B12274,'Tuning parameter'!$B$1:$AC$2,2,FALSE),FALSE),0))</f>
        <v>0.122381649761118</v>
      </c>
      <c r="F12274" t="str">
        <f>'BASE SPLIT DEM'!F8498</f>
        <v>PassengerTransportationExternal OUTHome SchoolRoadInter-city Buses</v>
      </c>
    </row>
    <row r="12275" spans="1:6" x14ac:dyDescent="0.25">
      <c r="A12275" t="str">
        <f>'BASE SPLIT DEM'!A8503</f>
        <v>TO</v>
      </c>
      <c r="B12275">
        <f>'BASE SPLIT DEM'!B12275</f>
        <v>2048</v>
      </c>
      <c r="C12275" t="str">
        <f>'BASE SPLIT DEM'!C12275</f>
        <v>ADEMPASTRAEXONHROAMOR______</v>
      </c>
      <c r="D12275" t="str">
        <f>'BASE SPLIT DEM'!D12275</f>
        <v>PASTRAEXONHROAMOR</v>
      </c>
      <c r="E12275" s="4">
        <f>'BASE SPLIT DEM'!E12275+IF('BASE SPLIT DEM'!E12275=0,0,_xlfn.IFNA(VLOOKUP(RIGHT(C12275,6),'Tuning parameter'!$A$3:$AC$11,HLOOKUP(B12275,'Tuning parameter'!$B$1:$AC$2,2,FALSE),FALSE),0))</f>
        <v>1</v>
      </c>
      <c r="F12275" t="str">
        <f>'BASE SPLIT DEM'!F8503</f>
        <v>PassengerTransportationExternal OUTHome SchoolRoadCars</v>
      </c>
    </row>
    <row r="12276" spans="1:6" x14ac:dyDescent="0.25">
      <c r="A12276" t="str">
        <f>'BASE SPLIT DEM'!A8507</f>
        <v>TO</v>
      </c>
      <c r="B12276">
        <f>'BASE SPLIT DEM'!B12276</f>
        <v>2048</v>
      </c>
      <c r="C12276" t="str">
        <f>'BASE SPLIT DEM'!C12276</f>
        <v>ADEMPASTRAEXONHROAWAL______</v>
      </c>
      <c r="D12276" t="str">
        <f>'BASE SPLIT DEM'!D12276</f>
        <v>PASTRAEXONHROAWAL</v>
      </c>
      <c r="E12276" s="4">
        <f>'BASE SPLIT DEM'!E12276+IF('BASE SPLIT DEM'!E12276=0,0,_xlfn.IFNA(VLOOKUP(RIGHT(C12276,6),'Tuning parameter'!$A$3:$AC$11,HLOOKUP(B12276,'Tuning parameter'!$B$1:$AC$2,2,FALSE),FALSE),0))</f>
        <v>1</v>
      </c>
      <c r="F12276" t="str">
        <f>'BASE SPLIT DEM'!F8507</f>
        <v>PassengerTransportationExternal OUTHome SchoolRoadTruck</v>
      </c>
    </row>
    <row r="12277" spans="1:6" x14ac:dyDescent="0.25">
      <c r="A12277" t="str">
        <f>'BASE SPLIT DEM'!A8520</f>
        <v>TO</v>
      </c>
      <c r="B12277">
        <f>'BASE SPLIT DEM'!B12277</f>
        <v>2048</v>
      </c>
      <c r="C12277" t="str">
        <f>'BASE SPLIT DEM'!C12277</f>
        <v>ADEMPASTRAEXONHROABIK______</v>
      </c>
      <c r="D12277" t="str">
        <f>'BASE SPLIT DEM'!D12277</f>
        <v>PASTRAEXONHROABIK</v>
      </c>
      <c r="E12277" s="4">
        <f>'BASE SPLIT DEM'!E12277+IF('BASE SPLIT DEM'!E12277=0,0,_xlfn.IFNA(VLOOKUP(RIGHT(C12277,6),'Tuning parameter'!$A$3:$AC$11,HLOOKUP(B12277,'Tuning parameter'!$B$1:$AC$2,2,FALSE),FALSE),0))</f>
        <v>1</v>
      </c>
      <c r="F12277" t="str">
        <f>'BASE SPLIT DEM'!F8520</f>
        <v>PassengerTransportationExternal OUTHome OtherRoadInter-city Buses</v>
      </c>
    </row>
    <row r="12278" spans="1:6" x14ac:dyDescent="0.25">
      <c r="A12278" t="str">
        <f>'BASE SPLIT DEM'!A8524</f>
        <v>TO</v>
      </c>
      <c r="B12278">
        <f>'BASE SPLIT DEM'!B12278</f>
        <v>2049</v>
      </c>
      <c r="C12278" t="str">
        <f>'BASE SPLIT DEM'!C12278</f>
        <v>ADEMPASTRAINHWRAIREG</v>
      </c>
      <c r="D12278" t="str">
        <f>'BASE SPLIT DEM'!D12278</f>
        <v>PASTRAINHW</v>
      </c>
      <c r="E12278" s="4">
        <f>'BASE SPLIT DEM'!E12278+IF('BASE SPLIT DEM'!E12278=0,0,_xlfn.IFNA(VLOOKUP(RIGHT(C12278,6),'Tuning parameter'!$A$3:$AC$11,HLOOKUP(B12278,'Tuning parameter'!$B$1:$AC$2,2,FALSE),FALSE),0))</f>
        <v>0</v>
      </c>
      <c r="F12278" t="str">
        <f>'BASE SPLIT DEM'!F8524</f>
        <v>PassengerTransportationExternal OUTHome OtherRoadInter-city Buses</v>
      </c>
    </row>
    <row r="12279" spans="1:6" x14ac:dyDescent="0.25">
      <c r="A12279" t="str">
        <f>'BASE SPLIT DEM'!A8542</f>
        <v>TO</v>
      </c>
      <c r="B12279">
        <f>'BASE SPLIT DEM'!B12279</f>
        <v>2049</v>
      </c>
      <c r="C12279" t="str">
        <f>'BASE SPLIT DEM'!C12279</f>
        <v>ADEMPASTRAINHWRAISUB</v>
      </c>
      <c r="D12279" t="str">
        <f>'BASE SPLIT DEM'!D12279</f>
        <v>PASTRAINHW</v>
      </c>
      <c r="E12279" s="4">
        <f>'BASE SPLIT DEM'!E12279+IF('BASE SPLIT DEM'!E12279=0,0,_xlfn.IFNA(VLOOKUP(RIGHT(C12279,6),'Tuning parameter'!$A$3:$AC$11,HLOOKUP(B12279,'Tuning parameter'!$B$1:$AC$2,2,FALSE),FALSE),0))</f>
        <v>0.11367499313490714</v>
      </c>
      <c r="F12279" t="str">
        <f>'BASE SPLIT DEM'!F8542</f>
        <v>PassengerTransportationExternal OUTNon Home basedRoadInter-city Buses</v>
      </c>
    </row>
    <row r="12280" spans="1:6" x14ac:dyDescent="0.25">
      <c r="A12280" t="str">
        <f>'BASE SPLIT DEM'!A8546</f>
        <v>TO</v>
      </c>
      <c r="B12280">
        <f>'BASE SPLIT DEM'!B12280</f>
        <v>2049</v>
      </c>
      <c r="C12280" t="str">
        <f>'BASE SPLIT DEM'!C12280</f>
        <v>ADEMPASTRAINHWRAITRM</v>
      </c>
      <c r="D12280" t="str">
        <f>'BASE SPLIT DEM'!D12280</f>
        <v>PASTRAINHW</v>
      </c>
      <c r="E12280" s="4">
        <f>'BASE SPLIT DEM'!E12280+IF('BASE SPLIT DEM'!E12280=0,0,_xlfn.IFNA(VLOOKUP(RIGHT(C12280,6),'Tuning parameter'!$A$3:$AC$11,HLOOKUP(B12280,'Tuning parameter'!$B$1:$AC$2,2,FALSE),FALSE),0))</f>
        <v>1.3621032709264699E-2</v>
      </c>
      <c r="F12280" t="str">
        <f>'BASE SPLIT DEM'!F8546</f>
        <v>PassengerTransportationExternal OUTNon Home basedRoadInter-city Buses</v>
      </c>
    </row>
    <row r="12281" spans="1:6" x14ac:dyDescent="0.25">
      <c r="A12281" t="str">
        <f>'BASE SPLIT DEM'!A8547</f>
        <v>TO</v>
      </c>
      <c r="B12281">
        <f>'BASE SPLIT DEM'!B12281</f>
        <v>2049</v>
      </c>
      <c r="C12281" t="str">
        <f>'BASE SPLIT DEM'!C12281</f>
        <v>ADEMPASTRAINHWROABUS</v>
      </c>
      <c r="D12281" t="str">
        <f>'BASE SPLIT DEM'!D12281</f>
        <v>PASTRAINHW</v>
      </c>
      <c r="E12281" s="4">
        <f>'BASE SPLIT DEM'!E12281+IF('BASE SPLIT DEM'!E12281=0,0,_xlfn.IFNA(VLOOKUP(RIGHT(C12281,6),'Tuning parameter'!$A$3:$AC$11,HLOOKUP(B12281,'Tuning parameter'!$B$1:$AC$2,2,FALSE),FALSE),0))</f>
        <v>0.104763291917663</v>
      </c>
      <c r="F12281" t="str">
        <f>'BASE SPLIT DEM'!F8547</f>
        <v>PassengerTransportationExternal OUTNon Home basedRoadCars</v>
      </c>
    </row>
    <row r="12282" spans="1:6" x14ac:dyDescent="0.25">
      <c r="A12282" t="str">
        <f>'BASE SPLIT DEM'!A8551</f>
        <v>TO</v>
      </c>
      <c r="B12282">
        <f>'BASE SPLIT DEM'!B12282</f>
        <v>2049</v>
      </c>
      <c r="C12282" t="str">
        <f>'BASE SPLIT DEM'!C12282</f>
        <v>ADEMPASTRAINHWROACAR</v>
      </c>
      <c r="D12282" t="str">
        <f>'BASE SPLIT DEM'!D12282</f>
        <v>PASTRAINHW</v>
      </c>
      <c r="E12282" s="4">
        <f>'BASE SPLIT DEM'!E12282+IF('BASE SPLIT DEM'!E12282=0,0,_xlfn.IFNA(VLOOKUP(RIGHT(C12282,6),'Tuning parameter'!$A$3:$AC$11,HLOOKUP(B12282,'Tuning parameter'!$B$1:$AC$2,2,FALSE),FALSE),0))</f>
        <v>0.31932917760099078</v>
      </c>
      <c r="F12282" t="str">
        <f>'BASE SPLIT DEM'!F8551</f>
        <v>PassengerTransportationExternal OUTNon Home basedRoadTruck</v>
      </c>
    </row>
    <row r="12283" spans="1:6" x14ac:dyDescent="0.25">
      <c r="A12283" t="str">
        <f>'BASE SPLIT DEM'!A8667</f>
        <v>TO</v>
      </c>
      <c r="B12283">
        <f>'BASE SPLIT DEM'!B12283</f>
        <v>2049</v>
      </c>
      <c r="C12283" t="str">
        <f>'BASE SPLIT DEM'!C12283</f>
        <v>ADEMPASTRAINHWROATRU</v>
      </c>
      <c r="D12283" t="str">
        <f>'BASE SPLIT DEM'!D12283</f>
        <v>PASTRAINHW</v>
      </c>
      <c r="E12283" s="4">
        <f>'BASE SPLIT DEM'!E12283+IF('BASE SPLIT DEM'!E12283=0,0,_xlfn.IFNA(VLOOKUP(RIGHT(C12283,6),'Tuning parameter'!$A$3:$AC$11,HLOOKUP(B12283,'Tuning parameter'!$B$1:$AC$2,2,FALSE),FALSE),0))</f>
        <v>0.31932917760099078</v>
      </c>
      <c r="F12283" t="str">
        <f>'BASE SPLIT DEM'!F8667</f>
        <v>PassengerTransportationIn BoundaryHome WorkRailRegional</v>
      </c>
    </row>
    <row r="12284" spans="1:6" x14ac:dyDescent="0.25">
      <c r="A12284" t="str">
        <f>'BASE SPLIT DEM'!A8672</f>
        <v>TO</v>
      </c>
      <c r="B12284">
        <f>'BASE SPLIT DEM'!B12284</f>
        <v>2049</v>
      </c>
      <c r="C12284" t="str">
        <f>'BASE SPLIT DEM'!C12284</f>
        <v>ADEMPASTRAINHWROAMOR</v>
      </c>
      <c r="D12284" t="str">
        <f>'BASE SPLIT DEM'!D12284</f>
        <v>PASTRAINHW</v>
      </c>
      <c r="E12284" s="4">
        <f>'BASE SPLIT DEM'!E12284+IF('BASE SPLIT DEM'!E12284=0,0,_xlfn.IFNA(VLOOKUP(RIGHT(C12284,6),'Tuning parameter'!$A$3:$AC$11,HLOOKUP(B12284,'Tuning parameter'!$B$1:$AC$2,2,FALSE),FALSE),0))</f>
        <v>1.4885248595330699E-3</v>
      </c>
      <c r="F12284" t="str">
        <f>'BASE SPLIT DEM'!F8672</f>
        <v>PassengerTransportationIn BoundaryHome WorkRoadInter-city Buses</v>
      </c>
    </row>
    <row r="12285" spans="1:6" x14ac:dyDescent="0.25">
      <c r="A12285" t="str">
        <f>'BASE SPLIT DEM'!A8673</f>
        <v>TO</v>
      </c>
      <c r="B12285">
        <f>'BASE SPLIT DEM'!B12285</f>
        <v>2049</v>
      </c>
      <c r="C12285" t="str">
        <f>'BASE SPLIT DEM'!C12285</f>
        <v>ADEMPASTRAINHWROAWAL</v>
      </c>
      <c r="D12285" t="str">
        <f>'BASE SPLIT DEM'!D12285</f>
        <v>PASTRAINHW</v>
      </c>
      <c r="E12285" s="4">
        <f>'BASE SPLIT DEM'!E12285+IF('BASE SPLIT DEM'!E12285=0,0,_xlfn.IFNA(VLOOKUP(RIGHT(C12285,6),'Tuning parameter'!$A$3:$AC$11,HLOOKUP(B12285,'Tuning parameter'!$B$1:$AC$2,2,FALSE),FALSE),0))</f>
        <v>4.7968162723025849E-2</v>
      </c>
      <c r="F12285" t="str">
        <f>'BASE SPLIT DEM'!F8673</f>
        <v>PassengerTransportationIn BoundaryHome WorkRoadInter-city Buses</v>
      </c>
    </row>
    <row r="12286" spans="1:6" x14ac:dyDescent="0.25">
      <c r="A12286" t="str">
        <f>'BASE SPLIT DEM'!A8674</f>
        <v>TO</v>
      </c>
      <c r="B12286">
        <f>'BASE SPLIT DEM'!B12286</f>
        <v>2049</v>
      </c>
      <c r="C12286" t="str">
        <f>'BASE SPLIT DEM'!C12286</f>
        <v>ADEMPASTRAINHWROABIK</v>
      </c>
      <c r="D12286" t="str">
        <f>'BASE SPLIT DEM'!D12286</f>
        <v>PASTRAINHW</v>
      </c>
      <c r="E12286" s="4">
        <f>'BASE SPLIT DEM'!E12286+IF('BASE SPLIT DEM'!E12286=0,0,_xlfn.IFNA(VLOOKUP(RIGHT(C12286,6),'Tuning parameter'!$A$3:$AC$11,HLOOKUP(B12286,'Tuning parameter'!$B$1:$AC$2,2,FALSE),FALSE),0))</f>
        <v>7.9825639453621589E-2</v>
      </c>
      <c r="F12286" t="str">
        <f>'BASE SPLIT DEM'!F8674</f>
        <v>PassengerTransportationIn BoundaryHome WorkRoadInter-city Buses</v>
      </c>
    </row>
    <row r="12287" spans="1:6" x14ac:dyDescent="0.25">
      <c r="A12287" t="str">
        <f>'BASE SPLIT DEM'!A8675</f>
        <v>TO</v>
      </c>
      <c r="B12287">
        <f>'BASE SPLIT DEM'!B12287</f>
        <v>2049</v>
      </c>
      <c r="C12287" t="str">
        <f>'BASE SPLIT DEM'!C12287</f>
        <v>ADEMPASTRAINHSRAIREG</v>
      </c>
      <c r="D12287" t="str">
        <f>'BASE SPLIT DEM'!D12287</f>
        <v>PASTRAINHS</v>
      </c>
      <c r="E12287" s="4">
        <f>'BASE SPLIT DEM'!E12287+IF('BASE SPLIT DEM'!E12287=0,0,_xlfn.IFNA(VLOOKUP(RIGHT(C12287,6),'Tuning parameter'!$A$3:$AC$11,HLOOKUP(B12287,'Tuning parameter'!$B$1:$AC$2,2,FALSE),FALSE),0))</f>
        <v>0</v>
      </c>
      <c r="F12287" t="str">
        <f>'BASE SPLIT DEM'!F8675</f>
        <v>PassengerTransportationIn BoundaryHome WorkRoadInter-city Buses</v>
      </c>
    </row>
    <row r="12288" spans="1:6" x14ac:dyDescent="0.25">
      <c r="A12288" t="str">
        <f>'BASE SPLIT DEM'!A8676</f>
        <v>TO</v>
      </c>
      <c r="B12288">
        <f>'BASE SPLIT DEM'!B12288</f>
        <v>2049</v>
      </c>
      <c r="C12288" t="str">
        <f>'BASE SPLIT DEM'!C12288</f>
        <v>ADEMPASTRAINHSRAISUB</v>
      </c>
      <c r="D12288" t="str">
        <f>'BASE SPLIT DEM'!D12288</f>
        <v>PASTRAINHS</v>
      </c>
      <c r="E12288" s="4">
        <f>'BASE SPLIT DEM'!E12288+IF('BASE SPLIT DEM'!E12288=0,0,_xlfn.IFNA(VLOOKUP(RIGHT(C12288,6),'Tuning parameter'!$A$3:$AC$11,HLOOKUP(B12288,'Tuning parameter'!$B$1:$AC$2,2,FALSE),FALSE),0))</f>
        <v>0.11367499313490714</v>
      </c>
      <c r="F12288" t="str">
        <f>'BASE SPLIT DEM'!F8676</f>
        <v>PassengerTransportationIn BoundaryHome WorkRoadInter-city Buses</v>
      </c>
    </row>
    <row r="12289" spans="1:6" x14ac:dyDescent="0.25">
      <c r="A12289" t="str">
        <f>'BASE SPLIT DEM'!A8689</f>
        <v>TO</v>
      </c>
      <c r="B12289">
        <f>'BASE SPLIT DEM'!B12289</f>
        <v>2049</v>
      </c>
      <c r="C12289" t="str">
        <f>'BASE SPLIT DEM'!C12289</f>
        <v>ADEMPASTRAINHSRAITRM</v>
      </c>
      <c r="D12289" t="str">
        <f>'BASE SPLIT DEM'!D12289</f>
        <v>PASTRAINHS</v>
      </c>
      <c r="E12289" s="4">
        <f>'BASE SPLIT DEM'!E12289+IF('BASE SPLIT DEM'!E12289=0,0,_xlfn.IFNA(VLOOKUP(RIGHT(C12289,6),'Tuning parameter'!$A$3:$AC$11,HLOOKUP(B12289,'Tuning parameter'!$B$1:$AC$2,2,FALSE),FALSE),0))</f>
        <v>1.3621032709264699E-2</v>
      </c>
      <c r="F12289" t="str">
        <f>'BASE SPLIT DEM'!F8689</f>
        <v>PassengerTransportationIn BoundaryHome SchoolRailRegional</v>
      </c>
    </row>
    <row r="12290" spans="1:6" x14ac:dyDescent="0.25">
      <c r="A12290" t="str">
        <f>'BASE SPLIT DEM'!A8694</f>
        <v>TO</v>
      </c>
      <c r="B12290">
        <f>'BASE SPLIT DEM'!B12290</f>
        <v>2049</v>
      </c>
      <c r="C12290" t="str">
        <f>'BASE SPLIT DEM'!C12290</f>
        <v>ADEMPASTRAINHSROABUS</v>
      </c>
      <c r="D12290" t="str">
        <f>'BASE SPLIT DEM'!D12290</f>
        <v>PASTRAINHS</v>
      </c>
      <c r="E12290" s="4">
        <f>'BASE SPLIT DEM'!E12290+IF('BASE SPLIT DEM'!E12290=0,0,_xlfn.IFNA(VLOOKUP(RIGHT(C12290,6),'Tuning parameter'!$A$3:$AC$11,HLOOKUP(B12290,'Tuning parameter'!$B$1:$AC$2,2,FALSE),FALSE),0))</f>
        <v>0.104763291917663</v>
      </c>
      <c r="F12290" t="str">
        <f>'BASE SPLIT DEM'!F8694</f>
        <v>PassengerTransportationIn BoundaryHome SchoolRoadInter-city Buses</v>
      </c>
    </row>
    <row r="12291" spans="1:6" x14ac:dyDescent="0.25">
      <c r="A12291" t="str">
        <f>'BASE SPLIT DEM'!A8695</f>
        <v>TO</v>
      </c>
      <c r="B12291">
        <f>'BASE SPLIT DEM'!B12291</f>
        <v>2049</v>
      </c>
      <c r="C12291" t="str">
        <f>'BASE SPLIT DEM'!C12291</f>
        <v>ADEMPASTRAINHSROACAR</v>
      </c>
      <c r="D12291" t="str">
        <f>'BASE SPLIT DEM'!D12291</f>
        <v>PASTRAINHS</v>
      </c>
      <c r="E12291" s="4">
        <f>'BASE SPLIT DEM'!E12291+IF('BASE SPLIT DEM'!E12291=0,0,_xlfn.IFNA(VLOOKUP(RIGHT(C12291,6),'Tuning parameter'!$A$3:$AC$11,HLOOKUP(B12291,'Tuning parameter'!$B$1:$AC$2,2,FALSE),FALSE),0))</f>
        <v>0.31932917760099078</v>
      </c>
      <c r="F12291" t="str">
        <f>'BASE SPLIT DEM'!F8695</f>
        <v>PassengerTransportationIn BoundaryHome SchoolRoadInter-city Buses</v>
      </c>
    </row>
    <row r="12292" spans="1:6" x14ac:dyDescent="0.25">
      <c r="A12292" t="str">
        <f>'BASE SPLIT DEM'!A8696</f>
        <v>TO</v>
      </c>
      <c r="B12292">
        <f>'BASE SPLIT DEM'!B12292</f>
        <v>2049</v>
      </c>
      <c r="C12292" t="str">
        <f>'BASE SPLIT DEM'!C12292</f>
        <v>ADEMPASTRAINHSROATRU</v>
      </c>
      <c r="D12292" t="str">
        <f>'BASE SPLIT DEM'!D12292</f>
        <v>PASTRAINHS</v>
      </c>
      <c r="E12292" s="4">
        <f>'BASE SPLIT DEM'!E12292+IF('BASE SPLIT DEM'!E12292=0,0,_xlfn.IFNA(VLOOKUP(RIGHT(C12292,6),'Tuning parameter'!$A$3:$AC$11,HLOOKUP(B12292,'Tuning parameter'!$B$1:$AC$2,2,FALSE),FALSE),0))</f>
        <v>0.31932917760099078</v>
      </c>
      <c r="F12292" t="str">
        <f>'BASE SPLIT DEM'!F8696</f>
        <v>PassengerTransportationIn BoundaryHome SchoolRoadInter-city Buses</v>
      </c>
    </row>
    <row r="12293" spans="1:6" x14ac:dyDescent="0.25">
      <c r="A12293" t="str">
        <f>'BASE SPLIT DEM'!A8697</f>
        <v>TO</v>
      </c>
      <c r="B12293">
        <f>'BASE SPLIT DEM'!B12293</f>
        <v>2049</v>
      </c>
      <c r="C12293" t="str">
        <f>'BASE SPLIT DEM'!C12293</f>
        <v>ADEMPASTRAINHSROAMOR</v>
      </c>
      <c r="D12293" t="str">
        <f>'BASE SPLIT DEM'!D12293</f>
        <v>PASTRAINHS</v>
      </c>
      <c r="E12293" s="4">
        <f>'BASE SPLIT DEM'!E12293+IF('BASE SPLIT DEM'!E12293=0,0,_xlfn.IFNA(VLOOKUP(RIGHT(C12293,6),'Tuning parameter'!$A$3:$AC$11,HLOOKUP(B12293,'Tuning parameter'!$B$1:$AC$2,2,FALSE),FALSE),0))</f>
        <v>1.4885248595330699E-3</v>
      </c>
      <c r="F12293" t="str">
        <f>'BASE SPLIT DEM'!F8697</f>
        <v>PassengerTransportationIn BoundaryHome SchoolRoadInter-city Buses</v>
      </c>
    </row>
    <row r="12294" spans="1:6" x14ac:dyDescent="0.25">
      <c r="A12294" t="str">
        <f>'BASE SPLIT DEM'!A8699</f>
        <v>TO</v>
      </c>
      <c r="B12294">
        <f>'BASE SPLIT DEM'!B12294</f>
        <v>2049</v>
      </c>
      <c r="C12294" t="str">
        <f>'BASE SPLIT DEM'!C12294</f>
        <v>ADEMPASTRAINHSROAWAL</v>
      </c>
      <c r="D12294" t="str">
        <f>'BASE SPLIT DEM'!D12294</f>
        <v>PASTRAINHS</v>
      </c>
      <c r="E12294" s="4">
        <f>'BASE SPLIT DEM'!E12294+IF('BASE SPLIT DEM'!E12294=0,0,_xlfn.IFNA(VLOOKUP(RIGHT(C12294,6),'Tuning parameter'!$A$3:$AC$11,HLOOKUP(B12294,'Tuning parameter'!$B$1:$AC$2,2,FALSE),FALSE),0))</f>
        <v>4.7968162723025849E-2</v>
      </c>
      <c r="F12294" t="str">
        <f>'BASE SPLIT DEM'!F8699</f>
        <v>PassengerTransportationIn BoundaryHome SchoolRoadCars</v>
      </c>
    </row>
    <row r="12295" spans="1:6" x14ac:dyDescent="0.25">
      <c r="A12295" t="str">
        <f>'BASE SPLIT DEM'!A8703</f>
        <v>TO</v>
      </c>
      <c r="B12295">
        <f>'BASE SPLIT DEM'!B12295</f>
        <v>2049</v>
      </c>
      <c r="C12295" t="str">
        <f>'BASE SPLIT DEM'!C12295</f>
        <v>ADEMPASTRAINHSROABIK</v>
      </c>
      <c r="D12295" t="str">
        <f>'BASE SPLIT DEM'!D12295</f>
        <v>PASTRAINHS</v>
      </c>
      <c r="E12295" s="4">
        <f>'BASE SPLIT DEM'!E12295+IF('BASE SPLIT DEM'!E12295=0,0,_xlfn.IFNA(VLOOKUP(RIGHT(C12295,6),'Tuning parameter'!$A$3:$AC$11,HLOOKUP(B12295,'Tuning parameter'!$B$1:$AC$2,2,FALSE),FALSE),0))</f>
        <v>7.9825639453621589E-2</v>
      </c>
      <c r="F12295" t="str">
        <f>'BASE SPLIT DEM'!F8703</f>
        <v>PassengerTransportationIn BoundaryHome SchoolRoadTruck</v>
      </c>
    </row>
    <row r="12296" spans="1:6" x14ac:dyDescent="0.25">
      <c r="A12296" t="str">
        <f>'BASE SPLIT DEM'!A8711</f>
        <v>TO</v>
      </c>
      <c r="B12296">
        <f>'BASE SPLIT DEM'!B12296</f>
        <v>2049</v>
      </c>
      <c r="C12296" t="str">
        <f>'BASE SPLIT DEM'!C12296</f>
        <v>ADEMPASTRAINHORAIREG</v>
      </c>
      <c r="D12296" t="str">
        <f>'BASE SPLIT DEM'!D12296</f>
        <v>PASTRAINHO</v>
      </c>
      <c r="E12296" s="4">
        <f>'BASE SPLIT DEM'!E12296+IF('BASE SPLIT DEM'!E12296=0,0,_xlfn.IFNA(VLOOKUP(RIGHT(C12296,6),'Tuning parameter'!$A$3:$AC$11,HLOOKUP(B12296,'Tuning parameter'!$B$1:$AC$2,2,FALSE),FALSE),0))</f>
        <v>0</v>
      </c>
      <c r="F12296" t="str">
        <f>'BASE SPLIT DEM'!F8711</f>
        <v>PassengerTransportationIn BoundaryHome OtherRailRegional</v>
      </c>
    </row>
    <row r="12297" spans="1:6" x14ac:dyDescent="0.25">
      <c r="A12297" t="str">
        <f>'BASE SPLIT DEM'!A8717</f>
        <v>TO</v>
      </c>
      <c r="B12297">
        <f>'BASE SPLIT DEM'!B12297</f>
        <v>2049</v>
      </c>
      <c r="C12297" t="str">
        <f>'BASE SPLIT DEM'!C12297</f>
        <v>ADEMPASTRAINHORAISUB</v>
      </c>
      <c r="D12297" t="str">
        <f>'BASE SPLIT DEM'!D12297</f>
        <v>PASTRAINHO</v>
      </c>
      <c r="E12297" s="4">
        <f>'BASE SPLIT DEM'!E12297+IF('BASE SPLIT DEM'!E12297=0,0,_xlfn.IFNA(VLOOKUP(RIGHT(C12297,6),'Tuning parameter'!$A$3:$AC$11,HLOOKUP(B12297,'Tuning parameter'!$B$1:$AC$2,2,FALSE),FALSE),0))</f>
        <v>0.11367499313490714</v>
      </c>
      <c r="F12297" t="str">
        <f>'BASE SPLIT DEM'!F8717</f>
        <v>PassengerTransportationIn BoundaryHome OtherRoadInter-city Buses</v>
      </c>
    </row>
    <row r="12298" spans="1:6" x14ac:dyDescent="0.25">
      <c r="A12298" t="str">
        <f>'BASE SPLIT DEM'!A8718</f>
        <v>TO</v>
      </c>
      <c r="B12298">
        <f>'BASE SPLIT DEM'!B12298</f>
        <v>2049</v>
      </c>
      <c r="C12298" t="str">
        <f>'BASE SPLIT DEM'!C12298</f>
        <v>ADEMPASTRAINHORAITRM</v>
      </c>
      <c r="D12298" t="str">
        <f>'BASE SPLIT DEM'!D12298</f>
        <v>PASTRAINHO</v>
      </c>
      <c r="E12298" s="4">
        <f>'BASE SPLIT DEM'!E12298+IF('BASE SPLIT DEM'!E12298=0,0,_xlfn.IFNA(VLOOKUP(RIGHT(C12298,6),'Tuning parameter'!$A$3:$AC$11,HLOOKUP(B12298,'Tuning parameter'!$B$1:$AC$2,2,FALSE),FALSE),0))</f>
        <v>1.3621032709264699E-2</v>
      </c>
      <c r="F12298" t="str">
        <f>'BASE SPLIT DEM'!F8718</f>
        <v>PassengerTransportationIn BoundaryHome OtherRoadInter-city Buses</v>
      </c>
    </row>
    <row r="12299" spans="1:6" x14ac:dyDescent="0.25">
      <c r="A12299" t="str">
        <f>'BASE SPLIT DEM'!A8719</f>
        <v>TO</v>
      </c>
      <c r="B12299">
        <f>'BASE SPLIT DEM'!B12299</f>
        <v>2049</v>
      </c>
      <c r="C12299" t="str">
        <f>'BASE SPLIT DEM'!C12299</f>
        <v>ADEMPASTRAINHOROABUS</v>
      </c>
      <c r="D12299" t="str">
        <f>'BASE SPLIT DEM'!D12299</f>
        <v>PASTRAINHO</v>
      </c>
      <c r="E12299" s="4">
        <f>'BASE SPLIT DEM'!E12299+IF('BASE SPLIT DEM'!E12299=0,0,_xlfn.IFNA(VLOOKUP(RIGHT(C12299,6),'Tuning parameter'!$A$3:$AC$11,HLOOKUP(B12299,'Tuning parameter'!$B$1:$AC$2,2,FALSE),FALSE),0))</f>
        <v>0.104763291917663</v>
      </c>
      <c r="F12299" t="str">
        <f>'BASE SPLIT DEM'!F8719</f>
        <v>PassengerTransportationIn BoundaryHome OtherRoadInter-city Buses</v>
      </c>
    </row>
    <row r="12300" spans="1:6" x14ac:dyDescent="0.25">
      <c r="A12300" t="str">
        <f>'BASE SPLIT DEM'!A8720</f>
        <v>TO</v>
      </c>
      <c r="B12300">
        <f>'BASE SPLIT DEM'!B12300</f>
        <v>2049</v>
      </c>
      <c r="C12300" t="str">
        <f>'BASE SPLIT DEM'!C12300</f>
        <v>ADEMPASTRAINHOROACAR</v>
      </c>
      <c r="D12300" t="str">
        <f>'BASE SPLIT DEM'!D12300</f>
        <v>PASTRAINHO</v>
      </c>
      <c r="E12300" s="4">
        <f>'BASE SPLIT DEM'!E12300+IF('BASE SPLIT DEM'!E12300=0,0,_xlfn.IFNA(VLOOKUP(RIGHT(C12300,6),'Tuning parameter'!$A$3:$AC$11,HLOOKUP(B12300,'Tuning parameter'!$B$1:$AC$2,2,FALSE),FALSE),0))</f>
        <v>0.31932917760099078</v>
      </c>
      <c r="F12300" t="str">
        <f>'BASE SPLIT DEM'!F8720</f>
        <v>PassengerTransportationIn BoundaryHome OtherRoadInter-city Buses</v>
      </c>
    </row>
    <row r="12301" spans="1:6" x14ac:dyDescent="0.25">
      <c r="A12301" t="str">
        <f>'BASE SPLIT DEM'!A8733</f>
        <v>TO</v>
      </c>
      <c r="B12301">
        <f>'BASE SPLIT DEM'!B12301</f>
        <v>2049</v>
      </c>
      <c r="C12301" t="str">
        <f>'BASE SPLIT DEM'!C12301</f>
        <v>ADEMPASTRAINHOROATRU</v>
      </c>
      <c r="D12301" t="str">
        <f>'BASE SPLIT DEM'!D12301</f>
        <v>PASTRAINHO</v>
      </c>
      <c r="E12301" s="4">
        <f>'BASE SPLIT DEM'!E12301+IF('BASE SPLIT DEM'!E12301=0,0,_xlfn.IFNA(VLOOKUP(RIGHT(C12301,6),'Tuning parameter'!$A$3:$AC$11,HLOOKUP(B12301,'Tuning parameter'!$B$1:$AC$2,2,FALSE),FALSE),0))</f>
        <v>0.31932917760099078</v>
      </c>
      <c r="F12301" t="str">
        <f>'BASE SPLIT DEM'!F8733</f>
        <v>PassengerTransportationIn BoundaryNon Home basedRailRegional</v>
      </c>
    </row>
    <row r="12302" spans="1:6" x14ac:dyDescent="0.25">
      <c r="A12302" t="str">
        <f>'BASE SPLIT DEM'!A8739</f>
        <v>TO</v>
      </c>
      <c r="B12302">
        <f>'BASE SPLIT DEM'!B12302</f>
        <v>2049</v>
      </c>
      <c r="C12302" t="str">
        <f>'BASE SPLIT DEM'!C12302</f>
        <v>ADEMPASTRAINHOROAMOR</v>
      </c>
      <c r="D12302" t="str">
        <f>'BASE SPLIT DEM'!D12302</f>
        <v>PASTRAINHO</v>
      </c>
      <c r="E12302" s="4">
        <f>'BASE SPLIT DEM'!E12302+IF('BASE SPLIT DEM'!E12302=0,0,_xlfn.IFNA(VLOOKUP(RIGHT(C12302,6),'Tuning parameter'!$A$3:$AC$11,HLOOKUP(B12302,'Tuning parameter'!$B$1:$AC$2,2,FALSE),FALSE),0))</f>
        <v>1.4885248595330699E-3</v>
      </c>
      <c r="F12302" t="str">
        <f>'BASE SPLIT DEM'!F8739</f>
        <v>PassengerTransportationIn BoundaryNon Home basedRoadInter-city Buses</v>
      </c>
    </row>
    <row r="12303" spans="1:6" x14ac:dyDescent="0.25">
      <c r="A12303" t="str">
        <f>'BASE SPLIT DEM'!A8740</f>
        <v>TO</v>
      </c>
      <c r="B12303">
        <f>'BASE SPLIT DEM'!B12303</f>
        <v>2049</v>
      </c>
      <c r="C12303" t="str">
        <f>'BASE SPLIT DEM'!C12303</f>
        <v>ADEMPASTRAINHOROAWAL</v>
      </c>
      <c r="D12303" t="str">
        <f>'BASE SPLIT DEM'!D12303</f>
        <v>PASTRAINHO</v>
      </c>
      <c r="E12303" s="4">
        <f>'BASE SPLIT DEM'!E12303+IF('BASE SPLIT DEM'!E12303=0,0,_xlfn.IFNA(VLOOKUP(RIGHT(C12303,6),'Tuning parameter'!$A$3:$AC$11,HLOOKUP(B12303,'Tuning parameter'!$B$1:$AC$2,2,FALSE),FALSE),0))</f>
        <v>4.7968162723025849E-2</v>
      </c>
      <c r="F12303" t="str">
        <f>'BASE SPLIT DEM'!F8740</f>
        <v>PassengerTransportationIn BoundaryNon Home basedRoadInter-city Buses</v>
      </c>
    </row>
    <row r="12304" spans="1:6" x14ac:dyDescent="0.25">
      <c r="A12304" t="str">
        <f>'BASE SPLIT DEM'!A8741</f>
        <v>TO</v>
      </c>
      <c r="B12304">
        <f>'BASE SPLIT DEM'!B12304</f>
        <v>2049</v>
      </c>
      <c r="C12304" t="str">
        <f>'BASE SPLIT DEM'!C12304</f>
        <v>ADEMPASTRAINHOROABIK</v>
      </c>
      <c r="D12304" t="str">
        <f>'BASE SPLIT DEM'!D12304</f>
        <v>PASTRAINHO</v>
      </c>
      <c r="E12304" s="4">
        <f>'BASE SPLIT DEM'!E12304+IF('BASE SPLIT DEM'!E12304=0,0,_xlfn.IFNA(VLOOKUP(RIGHT(C12304,6),'Tuning parameter'!$A$3:$AC$11,HLOOKUP(B12304,'Tuning parameter'!$B$1:$AC$2,2,FALSE),FALSE),0))</f>
        <v>7.9825639453621589E-2</v>
      </c>
      <c r="F12304" t="str">
        <f>'BASE SPLIT DEM'!F8741</f>
        <v>PassengerTransportationIn BoundaryNon Home basedRoadInter-city Buses</v>
      </c>
    </row>
    <row r="12305" spans="1:6" x14ac:dyDescent="0.25">
      <c r="A12305" t="str">
        <f>'BASE SPLIT DEM'!A8742</f>
        <v>TO</v>
      </c>
      <c r="B12305">
        <f>'BASE SPLIT DEM'!B12305</f>
        <v>2049</v>
      </c>
      <c r="C12305" t="str">
        <f>'BASE SPLIT DEM'!C12305</f>
        <v>ADEMPASTRAINNHRAIREG</v>
      </c>
      <c r="D12305" t="str">
        <f>'BASE SPLIT DEM'!D12305</f>
        <v>PASTRAINNH</v>
      </c>
      <c r="E12305" s="4">
        <f>'BASE SPLIT DEM'!E12305+IF('BASE SPLIT DEM'!E12305=0,0,_xlfn.IFNA(VLOOKUP(RIGHT(C12305,6),'Tuning parameter'!$A$3:$AC$11,HLOOKUP(B12305,'Tuning parameter'!$B$1:$AC$2,2,FALSE),FALSE),0))</f>
        <v>0</v>
      </c>
      <c r="F12305" t="str">
        <f>'BASE SPLIT DEM'!F8742</f>
        <v>PassengerTransportationIn BoundaryNon Home basedRoadInter-city Buses</v>
      </c>
    </row>
    <row r="12306" spans="1:6" x14ac:dyDescent="0.25">
      <c r="A12306" t="str">
        <f>'BASE SPLIT DEM'!A8743</f>
        <v>TO</v>
      </c>
      <c r="B12306">
        <f>'BASE SPLIT DEM'!B12306</f>
        <v>2049</v>
      </c>
      <c r="C12306" t="str">
        <f>'BASE SPLIT DEM'!C12306</f>
        <v>ADEMPASTRAINNHRAISUB</v>
      </c>
      <c r="D12306" t="str">
        <f>'BASE SPLIT DEM'!D12306</f>
        <v>PASTRAINNH</v>
      </c>
      <c r="E12306" s="4">
        <f>'BASE SPLIT DEM'!E12306+IF('BASE SPLIT DEM'!E12306=0,0,_xlfn.IFNA(VLOOKUP(RIGHT(C12306,6),'Tuning parameter'!$A$3:$AC$11,HLOOKUP(B12306,'Tuning parameter'!$B$1:$AC$2,2,FALSE),FALSE),0))</f>
        <v>0.11367499313490714</v>
      </c>
      <c r="F12306" t="str">
        <f>'BASE SPLIT DEM'!F8743</f>
        <v>PassengerTransportationIn BoundaryNon Home basedRoadCars</v>
      </c>
    </row>
    <row r="12307" spans="1:6" x14ac:dyDescent="0.25">
      <c r="A12307" t="str">
        <f>'BASE SPLIT DEM'!A8747</f>
        <v>TO</v>
      </c>
      <c r="B12307">
        <f>'BASE SPLIT DEM'!B12307</f>
        <v>2049</v>
      </c>
      <c r="C12307" t="str">
        <f>'BASE SPLIT DEM'!C12307</f>
        <v>ADEMPASTRAINNHRAITRM</v>
      </c>
      <c r="D12307" t="str">
        <f>'BASE SPLIT DEM'!D12307</f>
        <v>PASTRAINNH</v>
      </c>
      <c r="E12307" s="4">
        <f>'BASE SPLIT DEM'!E12307+IF('BASE SPLIT DEM'!E12307=0,0,_xlfn.IFNA(VLOOKUP(RIGHT(C12307,6),'Tuning parameter'!$A$3:$AC$11,HLOOKUP(B12307,'Tuning parameter'!$B$1:$AC$2,2,FALSE),FALSE),0))</f>
        <v>1.3621032709264699E-2</v>
      </c>
      <c r="F12307" t="str">
        <f>'BASE SPLIT DEM'!F8747</f>
        <v>PassengerTransportationIn BoundaryNon Home basedRoadTruck</v>
      </c>
    </row>
    <row r="12308" spans="1:6" x14ac:dyDescent="0.25">
      <c r="A12308" t="str">
        <f>'BASE SPLIT DEM'!A8755</f>
        <v>TO</v>
      </c>
      <c r="B12308">
        <f>'BASE SPLIT DEM'!B12308</f>
        <v>2049</v>
      </c>
      <c r="C12308" t="str">
        <f>'BASE SPLIT DEM'!C12308</f>
        <v>ADEMPASTRAINNHROABUS</v>
      </c>
      <c r="D12308" t="str">
        <f>'BASE SPLIT DEM'!D12308</f>
        <v>PASTRAINNH</v>
      </c>
      <c r="E12308" s="4">
        <f>'BASE SPLIT DEM'!E12308+IF('BASE SPLIT DEM'!E12308=0,0,_xlfn.IFNA(VLOOKUP(RIGHT(C12308,6),'Tuning parameter'!$A$3:$AC$11,HLOOKUP(B12308,'Tuning parameter'!$B$1:$AC$2,2,FALSE),FALSE),0))</f>
        <v>0.104763291917663</v>
      </c>
      <c r="F12308" t="str">
        <f>'BASE SPLIT DEM'!F8755</f>
        <v>PassengerTransportationExternal INHome WorkRailRegional</v>
      </c>
    </row>
    <row r="12309" spans="1:6" x14ac:dyDescent="0.25">
      <c r="A12309" t="str">
        <f>'BASE SPLIT DEM'!A8760</f>
        <v>TO</v>
      </c>
      <c r="B12309">
        <f>'BASE SPLIT DEM'!B12309</f>
        <v>2049</v>
      </c>
      <c r="C12309" t="str">
        <f>'BASE SPLIT DEM'!C12309</f>
        <v>ADEMPASTRAINNHROACAR</v>
      </c>
      <c r="D12309" t="str">
        <f>'BASE SPLIT DEM'!D12309</f>
        <v>PASTRAINNH</v>
      </c>
      <c r="E12309" s="4">
        <f>'BASE SPLIT DEM'!E12309+IF('BASE SPLIT DEM'!E12309=0,0,_xlfn.IFNA(VLOOKUP(RIGHT(C12309,6),'Tuning parameter'!$A$3:$AC$11,HLOOKUP(B12309,'Tuning parameter'!$B$1:$AC$2,2,FALSE),FALSE),0))</f>
        <v>0.31932917760099078</v>
      </c>
      <c r="F12309" t="str">
        <f>'BASE SPLIT DEM'!F8760</f>
        <v>PassengerTransportationExternal INHome WorkRoadInter-city Buses</v>
      </c>
    </row>
    <row r="12310" spans="1:6" x14ac:dyDescent="0.25">
      <c r="A12310" t="str">
        <f>'BASE SPLIT DEM'!A8764</f>
        <v>TO</v>
      </c>
      <c r="B12310">
        <f>'BASE SPLIT DEM'!B12310</f>
        <v>2049</v>
      </c>
      <c r="C12310" t="str">
        <f>'BASE SPLIT DEM'!C12310</f>
        <v>ADEMPASTRAINNHROATRU</v>
      </c>
      <c r="D12310" t="str">
        <f>'BASE SPLIT DEM'!D12310</f>
        <v>PASTRAINNH</v>
      </c>
      <c r="E12310" s="4">
        <f>'BASE SPLIT DEM'!E12310+IF('BASE SPLIT DEM'!E12310=0,0,_xlfn.IFNA(VLOOKUP(RIGHT(C12310,6),'Tuning parameter'!$A$3:$AC$11,HLOOKUP(B12310,'Tuning parameter'!$B$1:$AC$2,2,FALSE),FALSE),0))</f>
        <v>0.31932917760099078</v>
      </c>
      <c r="F12310" t="str">
        <f>'BASE SPLIT DEM'!F8764</f>
        <v>PassengerTransportationExternal INHome WorkRoadInter-city Buses</v>
      </c>
    </row>
    <row r="12311" spans="1:6" x14ac:dyDescent="0.25">
      <c r="A12311" t="str">
        <f>'BASE SPLIT DEM'!A8777</f>
        <v>TO</v>
      </c>
      <c r="B12311">
        <f>'BASE SPLIT DEM'!B12311</f>
        <v>2049</v>
      </c>
      <c r="C12311" t="str">
        <f>'BASE SPLIT DEM'!C12311</f>
        <v>ADEMPASTRAINNHROAMOR</v>
      </c>
      <c r="D12311" t="str">
        <f>'BASE SPLIT DEM'!D12311</f>
        <v>PASTRAINNH</v>
      </c>
      <c r="E12311" s="4">
        <f>'BASE SPLIT DEM'!E12311+IF('BASE SPLIT DEM'!E12311=0,0,_xlfn.IFNA(VLOOKUP(RIGHT(C12311,6),'Tuning parameter'!$A$3:$AC$11,HLOOKUP(B12311,'Tuning parameter'!$B$1:$AC$2,2,FALSE),FALSE),0))</f>
        <v>1.4885248595330699E-3</v>
      </c>
      <c r="F12311" t="str">
        <f>'BASE SPLIT DEM'!F8777</f>
        <v>PassengerTransportationExternal INHome SchoolRailRegional</v>
      </c>
    </row>
    <row r="12312" spans="1:6" x14ac:dyDescent="0.25">
      <c r="A12312" t="str">
        <f>'BASE SPLIT DEM'!A8782</f>
        <v>TO</v>
      </c>
      <c r="B12312">
        <f>'BASE SPLIT DEM'!B12312</f>
        <v>2049</v>
      </c>
      <c r="C12312" t="str">
        <f>'BASE SPLIT DEM'!C12312</f>
        <v>ADEMPASTRAINNHROAWAL</v>
      </c>
      <c r="D12312" t="str">
        <f>'BASE SPLIT DEM'!D12312</f>
        <v>PASTRAINNH</v>
      </c>
      <c r="E12312" s="4">
        <f>'BASE SPLIT DEM'!E12312+IF('BASE SPLIT DEM'!E12312=0,0,_xlfn.IFNA(VLOOKUP(RIGHT(C12312,6),'Tuning parameter'!$A$3:$AC$11,HLOOKUP(B12312,'Tuning parameter'!$B$1:$AC$2,2,FALSE),FALSE),0))</f>
        <v>4.7968162723025849E-2</v>
      </c>
      <c r="F12312" t="str">
        <f>'BASE SPLIT DEM'!F8782</f>
        <v>PassengerTransportationExternal INHome SchoolRoadInter-city Buses</v>
      </c>
    </row>
    <row r="12313" spans="1:6" x14ac:dyDescent="0.25">
      <c r="A12313" t="str">
        <f>'BASE SPLIT DEM'!A8787</f>
        <v>TO</v>
      </c>
      <c r="B12313">
        <f>'BASE SPLIT DEM'!B12313</f>
        <v>2049</v>
      </c>
      <c r="C12313" t="str">
        <f>'BASE SPLIT DEM'!C12313</f>
        <v>ADEMPASTRAINNHROABIK</v>
      </c>
      <c r="D12313" t="str">
        <f>'BASE SPLIT DEM'!D12313</f>
        <v>PASTRAINNH</v>
      </c>
      <c r="E12313" s="4">
        <f>'BASE SPLIT DEM'!E12313+IF('BASE SPLIT DEM'!E12313=0,0,_xlfn.IFNA(VLOOKUP(RIGHT(C12313,6),'Tuning parameter'!$A$3:$AC$11,HLOOKUP(B12313,'Tuning parameter'!$B$1:$AC$2,2,FALSE),FALSE),0))</f>
        <v>7.9825639453621589E-2</v>
      </c>
      <c r="F12313" t="str">
        <f>'BASE SPLIT DEM'!F8787</f>
        <v>PassengerTransportationExternal INHome SchoolRoadCars</v>
      </c>
    </row>
    <row r="12314" spans="1:6" x14ac:dyDescent="0.25">
      <c r="A12314" t="str">
        <f>'BASE SPLIT DEM'!A8791</f>
        <v>TO</v>
      </c>
      <c r="B12314">
        <f>'BASE SPLIT DEM'!B12314</f>
        <v>2049</v>
      </c>
      <c r="C12314" t="str">
        <f>'BASE SPLIT DEM'!C12314</f>
        <v>ADEMPASTRAEXIHWRAIREG</v>
      </c>
      <c r="D12314" t="str">
        <f>'BASE SPLIT DEM'!D12314</f>
        <v>PASTRAEXIHW</v>
      </c>
      <c r="E12314" s="4">
        <f>'BASE SPLIT DEM'!E12314+IF('BASE SPLIT DEM'!E12314=0,0,_xlfn.IFNA(VLOOKUP(RIGHT(C12314,6),'Tuning parameter'!$A$3:$AC$11,HLOOKUP(B12314,'Tuning parameter'!$B$1:$AC$2,2,FALSE),FALSE),0))</f>
        <v>0.15732832600928601</v>
      </c>
      <c r="F12314" t="str">
        <f>'BASE SPLIT DEM'!F8791</f>
        <v>PassengerTransportationExternal INHome SchoolRoadTruck</v>
      </c>
    </row>
    <row r="12315" spans="1:6" x14ac:dyDescent="0.25">
      <c r="A12315" t="str">
        <f>'BASE SPLIT DEM'!A8804</f>
        <v>TO</v>
      </c>
      <c r="B12315">
        <f>'BASE SPLIT DEM'!B12315</f>
        <v>2049</v>
      </c>
      <c r="C12315" t="str">
        <f>'BASE SPLIT DEM'!C12315</f>
        <v>ADEMPASTRAEXIHWRAISUB</v>
      </c>
      <c r="D12315" t="str">
        <f>'BASE SPLIT DEM'!D12315</f>
        <v>PASTRAEXIHW</v>
      </c>
      <c r="E12315" s="4">
        <f>'BASE SPLIT DEM'!E12315+IF('BASE SPLIT DEM'!E12315=0,0,_xlfn.IFNA(VLOOKUP(RIGHT(C12315,6),'Tuning parameter'!$A$3:$AC$11,HLOOKUP(B12315,'Tuning parameter'!$B$1:$AC$2,2,FALSE),FALSE),0))</f>
        <v>3.8070992277029281E-3</v>
      </c>
      <c r="F12315" t="str">
        <f>'BASE SPLIT DEM'!F8804</f>
        <v>PassengerTransportationExternal INHome OtherRoadInter-city Buses</v>
      </c>
    </row>
    <row r="12316" spans="1:6" x14ac:dyDescent="0.25">
      <c r="A12316" t="str">
        <f>'BASE SPLIT DEM'!A8808</f>
        <v>TO</v>
      </c>
      <c r="B12316">
        <f>'BASE SPLIT DEM'!B12316</f>
        <v>2049</v>
      </c>
      <c r="C12316" t="str">
        <f>'BASE SPLIT DEM'!C12316</f>
        <v>ADEMPASTRAEXIHWRAITRM</v>
      </c>
      <c r="D12316" t="str">
        <f>'BASE SPLIT DEM'!D12316</f>
        <v>PASTRAEXIHW</v>
      </c>
      <c r="E12316" s="4">
        <f>'BASE SPLIT DEM'!E12316+IF('BASE SPLIT DEM'!E12316=0,0,_xlfn.IFNA(VLOOKUP(RIGHT(C12316,6),'Tuning parameter'!$A$3:$AC$11,HLOOKUP(B12316,'Tuning parameter'!$B$1:$AC$2,2,FALSE),FALSE),0))</f>
        <v>0</v>
      </c>
      <c r="F12316" t="str">
        <f>'BASE SPLIT DEM'!F8808</f>
        <v>PassengerTransportationExternal INHome OtherRoadInter-city Buses</v>
      </c>
    </row>
    <row r="12317" spans="1:6" x14ac:dyDescent="0.25">
      <c r="A12317" t="str">
        <f>'BASE SPLIT DEM'!A8826</f>
        <v>TO</v>
      </c>
      <c r="B12317">
        <f>'BASE SPLIT DEM'!B12317</f>
        <v>2049</v>
      </c>
      <c r="C12317" t="str">
        <f>'BASE SPLIT DEM'!C12317</f>
        <v>ADEMPASTRAEXIHWROABUS</v>
      </c>
      <c r="D12317" t="str">
        <f>'BASE SPLIT DEM'!D12317</f>
        <v>PASTRAEXIHW</v>
      </c>
      <c r="E12317" s="4">
        <f>'BASE SPLIT DEM'!E12317+IF('BASE SPLIT DEM'!E12317=0,0,_xlfn.IFNA(VLOOKUP(RIGHT(C12317,6),'Tuning parameter'!$A$3:$AC$11,HLOOKUP(B12317,'Tuning parameter'!$B$1:$AC$2,2,FALSE),FALSE),0))</f>
        <v>4.00619630969931E-2</v>
      </c>
      <c r="F12317" t="str">
        <f>'BASE SPLIT DEM'!F8826</f>
        <v>PassengerTransportationExternal INNon Home basedRoadInter-city Buses</v>
      </c>
    </row>
    <row r="12318" spans="1:6" x14ac:dyDescent="0.25">
      <c r="A12318" t="str">
        <f>'BASE SPLIT DEM'!A8830</f>
        <v>TO</v>
      </c>
      <c r="B12318">
        <f>'BASE SPLIT DEM'!B12318</f>
        <v>2049</v>
      </c>
      <c r="C12318" t="str">
        <f>'BASE SPLIT DEM'!C12318</f>
        <v>ADEMPASTRAEXIHWROACAR</v>
      </c>
      <c r="D12318" t="str">
        <f>'BASE SPLIT DEM'!D12318</f>
        <v>PASTRAEXIHW</v>
      </c>
      <c r="E12318" s="4">
        <f>'BASE SPLIT DEM'!E12318+IF('BASE SPLIT DEM'!E12318=0,0,_xlfn.IFNA(VLOOKUP(RIGHT(C12318,6),'Tuning parameter'!$A$3:$AC$11,HLOOKUP(B12318,'Tuning parameter'!$B$1:$AC$2,2,FALSE),FALSE),0))</f>
        <v>0.36211479599376384</v>
      </c>
      <c r="F12318" t="str">
        <f>'BASE SPLIT DEM'!F8830</f>
        <v>PassengerTransportationExternal INNon Home basedRoadInter-city Buses</v>
      </c>
    </row>
    <row r="12319" spans="1:6" x14ac:dyDescent="0.25">
      <c r="A12319" t="str">
        <f>'BASE SPLIT DEM'!A8831</f>
        <v>TO</v>
      </c>
      <c r="B12319">
        <f>'BASE SPLIT DEM'!B12319</f>
        <v>2049</v>
      </c>
      <c r="C12319" t="str">
        <f>'BASE SPLIT DEM'!C12319</f>
        <v>ADEMPASTRAEXIHWROATRU</v>
      </c>
      <c r="D12319" t="str">
        <f>'BASE SPLIT DEM'!D12319</f>
        <v>PASTRAEXIHW</v>
      </c>
      <c r="E12319" s="4">
        <f>'BASE SPLIT DEM'!E12319+IF('BASE SPLIT DEM'!E12319=0,0,_xlfn.IFNA(VLOOKUP(RIGHT(C12319,6),'Tuning parameter'!$A$3:$AC$11,HLOOKUP(B12319,'Tuning parameter'!$B$1:$AC$2,2,FALSE),FALSE),0))</f>
        <v>0.36211479599376384</v>
      </c>
      <c r="F12319" t="str">
        <f>'BASE SPLIT DEM'!F8831</f>
        <v>PassengerTransportationExternal INNon Home basedRoadCars</v>
      </c>
    </row>
    <row r="12320" spans="1:6" x14ac:dyDescent="0.25">
      <c r="A12320" t="str">
        <f>'BASE SPLIT DEM'!A8835</f>
        <v>TO</v>
      </c>
      <c r="B12320">
        <f>'BASE SPLIT DEM'!B12320</f>
        <v>2049</v>
      </c>
      <c r="C12320" t="str">
        <f>'BASE SPLIT DEM'!C12320</f>
        <v>ADEMPASTRAEXIHWROAMOR</v>
      </c>
      <c r="D12320" t="str">
        <f>'BASE SPLIT DEM'!D12320</f>
        <v>PASTRAEXIHW</v>
      </c>
      <c r="E12320" s="4">
        <f>'BASE SPLIT DEM'!E12320+IF('BASE SPLIT DEM'!E12320=0,0,_xlfn.IFNA(VLOOKUP(RIGHT(C12320,6),'Tuning parameter'!$A$3:$AC$11,HLOOKUP(B12320,'Tuning parameter'!$B$1:$AC$2,2,FALSE),FALSE),0))</f>
        <v>1.6686800761590501E-3</v>
      </c>
      <c r="F12320" t="str">
        <f>'BASE SPLIT DEM'!F8835</f>
        <v>PassengerTransportationExternal INNon Home basedRoadTruck</v>
      </c>
    </row>
    <row r="12321" spans="1:6" x14ac:dyDescent="0.25">
      <c r="A12321" t="str">
        <f>'BASE SPLIT DEM'!A8843</f>
        <v>TO</v>
      </c>
      <c r="B12321">
        <f>'BASE SPLIT DEM'!B12321</f>
        <v>2049</v>
      </c>
      <c r="C12321" t="str">
        <f>'BASE SPLIT DEM'!C12321</f>
        <v>ADEMPASTRAEXIHWROAWAL</v>
      </c>
      <c r="D12321" t="str">
        <f>'BASE SPLIT DEM'!D12321</f>
        <v>PASTRAEXIHW</v>
      </c>
      <c r="E12321" s="4">
        <f>'BASE SPLIT DEM'!E12321+IF('BASE SPLIT DEM'!E12321=0,0,_xlfn.IFNA(VLOOKUP(RIGHT(C12321,6),'Tuning parameter'!$A$3:$AC$11,HLOOKUP(B12321,'Tuning parameter'!$B$1:$AC$2,2,FALSE),FALSE),0))</f>
        <v>3.4005942438240979E-3</v>
      </c>
      <c r="F12321" t="str">
        <f>'BASE SPLIT DEM'!F8843</f>
        <v>PassengerTransportationExternal OUTHome WorkRailRegional</v>
      </c>
    </row>
    <row r="12322" spans="1:6" x14ac:dyDescent="0.25">
      <c r="A12322" t="str">
        <f>'BASE SPLIT DEM'!A8848</f>
        <v>TO</v>
      </c>
      <c r="B12322">
        <f>'BASE SPLIT DEM'!B12322</f>
        <v>2049</v>
      </c>
      <c r="C12322" t="str">
        <f>'BASE SPLIT DEM'!C12322</f>
        <v>ADEMPASTRAEXIHWROABIK</v>
      </c>
      <c r="D12322" t="str">
        <f>'BASE SPLIT DEM'!D12322</f>
        <v>PASTRAEXIHW</v>
      </c>
      <c r="E12322" s="4">
        <f>'BASE SPLIT DEM'!E12322+IF('BASE SPLIT DEM'!E12322=0,0,_xlfn.IFNA(VLOOKUP(RIGHT(C12322,6),'Tuning parameter'!$A$3:$AC$11,HLOOKUP(B12322,'Tuning parameter'!$B$1:$AC$2,2,FALSE),FALSE),0))</f>
        <v>0</v>
      </c>
      <c r="F12322" t="str">
        <f>'BASE SPLIT DEM'!F8848</f>
        <v>PassengerTransportationExternal OUTHome WorkRoadInter-city Buses</v>
      </c>
    </row>
    <row r="12323" spans="1:6" x14ac:dyDescent="0.25">
      <c r="A12323" t="str">
        <f>'BASE SPLIT DEM'!A8852</f>
        <v>TO</v>
      </c>
      <c r="B12323">
        <f>'BASE SPLIT DEM'!B12323</f>
        <v>2049</v>
      </c>
      <c r="C12323" t="str">
        <f>'BASE SPLIT DEM'!C12323</f>
        <v>ADEMPASTRAEXIHSRAIREG</v>
      </c>
      <c r="D12323" t="str">
        <f>'BASE SPLIT DEM'!D12323</f>
        <v>PASTRAEXIHS</v>
      </c>
      <c r="E12323" s="4">
        <f>'BASE SPLIT DEM'!E12323+IF('BASE SPLIT DEM'!E12323=0,0,_xlfn.IFNA(VLOOKUP(RIGHT(C12323,6),'Tuning parameter'!$A$3:$AC$11,HLOOKUP(B12323,'Tuning parameter'!$B$1:$AC$2,2,FALSE),FALSE),0))</f>
        <v>0.15732832600928601</v>
      </c>
      <c r="F12323" t="str">
        <f>'BASE SPLIT DEM'!F8852</f>
        <v>PassengerTransportationExternal OUTHome WorkRoadInter-city Buses</v>
      </c>
    </row>
    <row r="12324" spans="1:6" x14ac:dyDescent="0.25">
      <c r="A12324" t="str">
        <f>'BASE SPLIT DEM'!A8865</f>
        <v>TO</v>
      </c>
      <c r="B12324">
        <f>'BASE SPLIT DEM'!B12324</f>
        <v>2049</v>
      </c>
      <c r="C12324" t="str">
        <f>'BASE SPLIT DEM'!C12324</f>
        <v>ADEMPASTRAEXIHSRAISUB</v>
      </c>
      <c r="D12324" t="str">
        <f>'BASE SPLIT DEM'!D12324</f>
        <v>PASTRAEXIHS</v>
      </c>
      <c r="E12324" s="4">
        <f>'BASE SPLIT DEM'!E12324+IF('BASE SPLIT DEM'!E12324=0,0,_xlfn.IFNA(VLOOKUP(RIGHT(C12324,6),'Tuning parameter'!$A$3:$AC$11,HLOOKUP(B12324,'Tuning parameter'!$B$1:$AC$2,2,FALSE),FALSE),0))</f>
        <v>3.8070992277029281E-3</v>
      </c>
      <c r="F12324" t="str">
        <f>'BASE SPLIT DEM'!F8865</f>
        <v>PassengerTransportationExternal OUTHome SchoolRailRegional</v>
      </c>
    </row>
    <row r="12325" spans="1:6" x14ac:dyDescent="0.25">
      <c r="A12325" t="str">
        <f>'BASE SPLIT DEM'!A8870</f>
        <v>TO</v>
      </c>
      <c r="B12325">
        <f>'BASE SPLIT DEM'!B12325</f>
        <v>2049</v>
      </c>
      <c r="C12325" t="str">
        <f>'BASE SPLIT DEM'!C12325</f>
        <v>ADEMPASTRAEXIHSRAITRM</v>
      </c>
      <c r="D12325" t="str">
        <f>'BASE SPLIT DEM'!D12325</f>
        <v>PASTRAEXIHS</v>
      </c>
      <c r="E12325" s="4">
        <f>'BASE SPLIT DEM'!E12325+IF('BASE SPLIT DEM'!E12325=0,0,_xlfn.IFNA(VLOOKUP(RIGHT(C12325,6),'Tuning parameter'!$A$3:$AC$11,HLOOKUP(B12325,'Tuning parameter'!$B$1:$AC$2,2,FALSE),FALSE),0))</f>
        <v>0</v>
      </c>
      <c r="F12325" t="str">
        <f>'BASE SPLIT DEM'!F8870</f>
        <v>PassengerTransportationExternal OUTHome SchoolRoadInter-city Buses</v>
      </c>
    </row>
    <row r="12326" spans="1:6" x14ac:dyDescent="0.25">
      <c r="A12326" t="str">
        <f>'BASE SPLIT DEM'!A8875</f>
        <v>TO</v>
      </c>
      <c r="B12326">
        <f>'BASE SPLIT DEM'!B12326</f>
        <v>2049</v>
      </c>
      <c r="C12326" t="str">
        <f>'BASE SPLIT DEM'!C12326</f>
        <v>ADEMPASTRAEXIHSROABUS</v>
      </c>
      <c r="D12326" t="str">
        <f>'BASE SPLIT DEM'!D12326</f>
        <v>PASTRAEXIHS</v>
      </c>
      <c r="E12326" s="4">
        <f>'BASE SPLIT DEM'!E12326+IF('BASE SPLIT DEM'!E12326=0,0,_xlfn.IFNA(VLOOKUP(RIGHT(C12326,6),'Tuning parameter'!$A$3:$AC$11,HLOOKUP(B12326,'Tuning parameter'!$B$1:$AC$2,2,FALSE),FALSE),0))</f>
        <v>4.00619630969931E-2</v>
      </c>
      <c r="F12326" t="str">
        <f>'BASE SPLIT DEM'!F8875</f>
        <v>PassengerTransportationExternal OUTHome SchoolRoadCars</v>
      </c>
    </row>
    <row r="12327" spans="1:6" x14ac:dyDescent="0.25">
      <c r="A12327" t="str">
        <f>'BASE SPLIT DEM'!A8879</f>
        <v>TO</v>
      </c>
      <c r="B12327">
        <f>'BASE SPLIT DEM'!B12327</f>
        <v>2049</v>
      </c>
      <c r="C12327" t="str">
        <f>'BASE SPLIT DEM'!C12327</f>
        <v>ADEMPASTRAEXIHSROACAR</v>
      </c>
      <c r="D12327" t="str">
        <f>'BASE SPLIT DEM'!D12327</f>
        <v>PASTRAEXIHS</v>
      </c>
      <c r="E12327" s="4">
        <f>'BASE SPLIT DEM'!E12327+IF('BASE SPLIT DEM'!E12327=0,0,_xlfn.IFNA(VLOOKUP(RIGHT(C12327,6),'Tuning parameter'!$A$3:$AC$11,HLOOKUP(B12327,'Tuning parameter'!$B$1:$AC$2,2,FALSE),FALSE),0))</f>
        <v>0.36211479599376384</v>
      </c>
      <c r="F12327" t="str">
        <f>'BASE SPLIT DEM'!F8879</f>
        <v>PassengerTransportationExternal OUTHome SchoolRoadTruck</v>
      </c>
    </row>
    <row r="12328" spans="1:6" x14ac:dyDescent="0.25">
      <c r="A12328" t="str">
        <f>'BASE SPLIT DEM'!A8892</f>
        <v>TO</v>
      </c>
      <c r="B12328">
        <f>'BASE SPLIT DEM'!B12328</f>
        <v>2049</v>
      </c>
      <c r="C12328" t="str">
        <f>'BASE SPLIT DEM'!C12328</f>
        <v>ADEMPASTRAEXIHSROATRU</v>
      </c>
      <c r="D12328" t="str">
        <f>'BASE SPLIT DEM'!D12328</f>
        <v>PASTRAEXIHS</v>
      </c>
      <c r="E12328" s="4">
        <f>'BASE SPLIT DEM'!E12328+IF('BASE SPLIT DEM'!E12328=0,0,_xlfn.IFNA(VLOOKUP(RIGHT(C12328,6),'Tuning parameter'!$A$3:$AC$11,HLOOKUP(B12328,'Tuning parameter'!$B$1:$AC$2,2,FALSE),FALSE),0))</f>
        <v>0.36211479599376384</v>
      </c>
      <c r="F12328" t="str">
        <f>'BASE SPLIT DEM'!F8892</f>
        <v>PassengerTransportationExternal OUTHome OtherRoadInter-city Buses</v>
      </c>
    </row>
    <row r="12329" spans="1:6" x14ac:dyDescent="0.25">
      <c r="A12329" t="str">
        <f>'BASE SPLIT DEM'!A8896</f>
        <v>TO</v>
      </c>
      <c r="B12329">
        <f>'BASE SPLIT DEM'!B12329</f>
        <v>2049</v>
      </c>
      <c r="C12329" t="str">
        <f>'BASE SPLIT DEM'!C12329</f>
        <v>ADEMPASTRAEXIHSROAMOR</v>
      </c>
      <c r="D12329" t="str">
        <f>'BASE SPLIT DEM'!D12329</f>
        <v>PASTRAEXIHS</v>
      </c>
      <c r="E12329" s="4">
        <f>'BASE SPLIT DEM'!E12329+IF('BASE SPLIT DEM'!E12329=0,0,_xlfn.IFNA(VLOOKUP(RIGHT(C12329,6),'Tuning parameter'!$A$3:$AC$11,HLOOKUP(B12329,'Tuning parameter'!$B$1:$AC$2,2,FALSE),FALSE),0))</f>
        <v>1.6686800761590501E-3</v>
      </c>
      <c r="F12329" t="str">
        <f>'BASE SPLIT DEM'!F8896</f>
        <v>PassengerTransportationExternal OUTHome OtherRoadInter-city Buses</v>
      </c>
    </row>
    <row r="12330" spans="1:6" x14ac:dyDescent="0.25">
      <c r="A12330" t="str">
        <f>'BASE SPLIT DEM'!A8914</f>
        <v>TO</v>
      </c>
      <c r="B12330">
        <f>'BASE SPLIT DEM'!B12330</f>
        <v>2049</v>
      </c>
      <c r="C12330" t="str">
        <f>'BASE SPLIT DEM'!C12330</f>
        <v>ADEMPASTRAEXIHSROAWAL</v>
      </c>
      <c r="D12330" t="str">
        <f>'BASE SPLIT DEM'!D12330</f>
        <v>PASTRAEXIHS</v>
      </c>
      <c r="E12330" s="4">
        <f>'BASE SPLIT DEM'!E12330+IF('BASE SPLIT DEM'!E12330=0,0,_xlfn.IFNA(VLOOKUP(RIGHT(C12330,6),'Tuning parameter'!$A$3:$AC$11,HLOOKUP(B12330,'Tuning parameter'!$B$1:$AC$2,2,FALSE),FALSE),0))</f>
        <v>3.4005942438240979E-3</v>
      </c>
      <c r="F12330" t="str">
        <f>'BASE SPLIT DEM'!F8914</f>
        <v>PassengerTransportationExternal OUTNon Home basedRoadInter-city Buses</v>
      </c>
    </row>
    <row r="12331" spans="1:6" x14ac:dyDescent="0.25">
      <c r="A12331" t="str">
        <f>'BASE SPLIT DEM'!A8918</f>
        <v>TO</v>
      </c>
      <c r="B12331">
        <f>'BASE SPLIT DEM'!B12331</f>
        <v>2049</v>
      </c>
      <c r="C12331" t="str">
        <f>'BASE SPLIT DEM'!C12331</f>
        <v>ADEMPASTRAEXIHSROABIK</v>
      </c>
      <c r="D12331" t="str">
        <f>'BASE SPLIT DEM'!D12331</f>
        <v>PASTRAEXIHS</v>
      </c>
      <c r="E12331" s="4">
        <f>'BASE SPLIT DEM'!E12331+IF('BASE SPLIT DEM'!E12331=0,0,_xlfn.IFNA(VLOOKUP(RIGHT(C12331,6),'Tuning parameter'!$A$3:$AC$11,HLOOKUP(B12331,'Tuning parameter'!$B$1:$AC$2,2,FALSE),FALSE),0))</f>
        <v>0</v>
      </c>
      <c r="F12331" t="str">
        <f>'BASE SPLIT DEM'!F8918</f>
        <v>PassengerTransportationExternal OUTNon Home basedRoadInter-city Buses</v>
      </c>
    </row>
    <row r="12332" spans="1:6" x14ac:dyDescent="0.25">
      <c r="A12332" t="str">
        <f>'BASE SPLIT DEM'!A8919</f>
        <v>TO</v>
      </c>
      <c r="B12332">
        <f>'BASE SPLIT DEM'!B12332</f>
        <v>2049</v>
      </c>
      <c r="C12332" t="str">
        <f>'BASE SPLIT DEM'!C12332</f>
        <v>ADEMPASTRAEXIHORAIREG</v>
      </c>
      <c r="D12332" t="str">
        <f>'BASE SPLIT DEM'!D12332</f>
        <v>PASTRAEXIHO</v>
      </c>
      <c r="E12332" s="4">
        <f>'BASE SPLIT DEM'!E12332+IF('BASE SPLIT DEM'!E12332=0,0,_xlfn.IFNA(VLOOKUP(RIGHT(C12332,6),'Tuning parameter'!$A$3:$AC$11,HLOOKUP(B12332,'Tuning parameter'!$B$1:$AC$2,2,FALSE),FALSE),0))</f>
        <v>0.15732832600928601</v>
      </c>
      <c r="F12332" t="str">
        <f>'BASE SPLIT DEM'!F8919</f>
        <v>PassengerTransportationExternal OUTNon Home basedRoadCars</v>
      </c>
    </row>
    <row r="12333" spans="1:6" x14ac:dyDescent="0.25">
      <c r="A12333" t="str">
        <f>'BASE SPLIT DEM'!A8923</f>
        <v>TO</v>
      </c>
      <c r="B12333">
        <f>'BASE SPLIT DEM'!B12333</f>
        <v>2049</v>
      </c>
      <c r="C12333" t="str">
        <f>'BASE SPLIT DEM'!C12333</f>
        <v>ADEMPASTRAEXIHORAISUB</v>
      </c>
      <c r="D12333" t="str">
        <f>'BASE SPLIT DEM'!D12333</f>
        <v>PASTRAEXIHO</v>
      </c>
      <c r="E12333" s="4">
        <f>'BASE SPLIT DEM'!E12333+IF('BASE SPLIT DEM'!E12333=0,0,_xlfn.IFNA(VLOOKUP(RIGHT(C12333,6),'Tuning parameter'!$A$3:$AC$11,HLOOKUP(B12333,'Tuning parameter'!$B$1:$AC$2,2,FALSE),FALSE),0))</f>
        <v>3.8070992277029281E-3</v>
      </c>
      <c r="F12333" t="str">
        <f>'BASE SPLIT DEM'!F8923</f>
        <v>PassengerTransportationExternal OUTNon Home basedRoadTruck</v>
      </c>
    </row>
    <row r="12334" spans="1:6" x14ac:dyDescent="0.25">
      <c r="A12334" t="str">
        <f>'BASE SPLIT DEM'!A9039</f>
        <v>TO</v>
      </c>
      <c r="B12334">
        <f>'BASE SPLIT DEM'!B12334</f>
        <v>2049</v>
      </c>
      <c r="C12334" t="str">
        <f>'BASE SPLIT DEM'!C12334</f>
        <v>ADEMPASTRAEXIHORAITRM</v>
      </c>
      <c r="D12334" t="str">
        <f>'BASE SPLIT DEM'!D12334</f>
        <v>PASTRAEXIHO</v>
      </c>
      <c r="E12334" s="4">
        <f>'BASE SPLIT DEM'!E12334+IF('BASE SPLIT DEM'!E12334=0,0,_xlfn.IFNA(VLOOKUP(RIGHT(C12334,6),'Tuning parameter'!$A$3:$AC$11,HLOOKUP(B12334,'Tuning parameter'!$B$1:$AC$2,2,FALSE),FALSE),0))</f>
        <v>0</v>
      </c>
      <c r="F12334" t="str">
        <f>'BASE SPLIT DEM'!F9039</f>
        <v>PassengerTransportationIn BoundaryHome WorkRailRegional</v>
      </c>
    </row>
    <row r="12335" spans="1:6" x14ac:dyDescent="0.25">
      <c r="A12335" t="str">
        <f>'BASE SPLIT DEM'!A9044</f>
        <v>TO</v>
      </c>
      <c r="B12335">
        <f>'BASE SPLIT DEM'!B12335</f>
        <v>2049</v>
      </c>
      <c r="C12335" t="str">
        <f>'BASE SPLIT DEM'!C12335</f>
        <v>ADEMPASTRAEXIHOROABUS</v>
      </c>
      <c r="D12335" t="str">
        <f>'BASE SPLIT DEM'!D12335</f>
        <v>PASTRAEXIHO</v>
      </c>
      <c r="E12335" s="4">
        <f>'BASE SPLIT DEM'!E12335+IF('BASE SPLIT DEM'!E12335=0,0,_xlfn.IFNA(VLOOKUP(RIGHT(C12335,6),'Tuning parameter'!$A$3:$AC$11,HLOOKUP(B12335,'Tuning parameter'!$B$1:$AC$2,2,FALSE),FALSE),0))</f>
        <v>4.00619630969931E-2</v>
      </c>
      <c r="F12335" t="str">
        <f>'BASE SPLIT DEM'!F9044</f>
        <v>PassengerTransportationIn BoundaryHome WorkRoadInter-city Buses</v>
      </c>
    </row>
    <row r="12336" spans="1:6" x14ac:dyDescent="0.25">
      <c r="A12336" t="str">
        <f>'BASE SPLIT DEM'!A9045</f>
        <v>TO</v>
      </c>
      <c r="B12336">
        <f>'BASE SPLIT DEM'!B12336</f>
        <v>2049</v>
      </c>
      <c r="C12336" t="str">
        <f>'BASE SPLIT DEM'!C12336</f>
        <v>ADEMPASTRAEXIHOROACAR</v>
      </c>
      <c r="D12336" t="str">
        <f>'BASE SPLIT DEM'!D12336</f>
        <v>PASTRAEXIHO</v>
      </c>
      <c r="E12336" s="4">
        <f>'BASE SPLIT DEM'!E12336+IF('BASE SPLIT DEM'!E12336=0,0,_xlfn.IFNA(VLOOKUP(RIGHT(C12336,6),'Tuning parameter'!$A$3:$AC$11,HLOOKUP(B12336,'Tuning parameter'!$B$1:$AC$2,2,FALSE),FALSE),0))</f>
        <v>0.36211479599376384</v>
      </c>
      <c r="F12336" t="str">
        <f>'BASE SPLIT DEM'!F9045</f>
        <v>PassengerTransportationIn BoundaryHome WorkRoadInter-city Buses</v>
      </c>
    </row>
    <row r="12337" spans="1:6" x14ac:dyDescent="0.25">
      <c r="A12337" t="str">
        <f>'BASE SPLIT DEM'!A9046</f>
        <v>TO</v>
      </c>
      <c r="B12337">
        <f>'BASE SPLIT DEM'!B12337</f>
        <v>2049</v>
      </c>
      <c r="C12337" t="str">
        <f>'BASE SPLIT DEM'!C12337</f>
        <v>ADEMPASTRAEXIHOROATRU</v>
      </c>
      <c r="D12337" t="str">
        <f>'BASE SPLIT DEM'!D12337</f>
        <v>PASTRAEXIHO</v>
      </c>
      <c r="E12337" s="4">
        <f>'BASE SPLIT DEM'!E12337+IF('BASE SPLIT DEM'!E12337=0,0,_xlfn.IFNA(VLOOKUP(RIGHT(C12337,6),'Tuning parameter'!$A$3:$AC$11,HLOOKUP(B12337,'Tuning parameter'!$B$1:$AC$2,2,FALSE),FALSE),0))</f>
        <v>0.36211479599376384</v>
      </c>
      <c r="F12337" t="str">
        <f>'BASE SPLIT DEM'!F9046</f>
        <v>PassengerTransportationIn BoundaryHome WorkRoadInter-city Buses</v>
      </c>
    </row>
    <row r="12338" spans="1:6" x14ac:dyDescent="0.25">
      <c r="A12338" t="str">
        <f>'BASE SPLIT DEM'!A9047</f>
        <v>TO</v>
      </c>
      <c r="B12338">
        <f>'BASE SPLIT DEM'!B12338</f>
        <v>2049</v>
      </c>
      <c r="C12338" t="str">
        <f>'BASE SPLIT DEM'!C12338</f>
        <v>ADEMPASTRAEXIHOROAMOR</v>
      </c>
      <c r="D12338" t="str">
        <f>'BASE SPLIT DEM'!D12338</f>
        <v>PASTRAEXIHO</v>
      </c>
      <c r="E12338" s="4">
        <f>'BASE SPLIT DEM'!E12338+IF('BASE SPLIT DEM'!E12338=0,0,_xlfn.IFNA(VLOOKUP(RIGHT(C12338,6),'Tuning parameter'!$A$3:$AC$11,HLOOKUP(B12338,'Tuning parameter'!$B$1:$AC$2,2,FALSE),FALSE),0))</f>
        <v>1.6686800761590501E-3</v>
      </c>
      <c r="F12338" t="str">
        <f>'BASE SPLIT DEM'!F9047</f>
        <v>PassengerTransportationIn BoundaryHome WorkRoadInter-city Buses</v>
      </c>
    </row>
    <row r="12339" spans="1:6" x14ac:dyDescent="0.25">
      <c r="A12339" t="str">
        <f>'BASE SPLIT DEM'!A9048</f>
        <v>TO</v>
      </c>
      <c r="B12339">
        <f>'BASE SPLIT DEM'!B12339</f>
        <v>2049</v>
      </c>
      <c r="C12339" t="str">
        <f>'BASE SPLIT DEM'!C12339</f>
        <v>ADEMPASTRAEXIHOROAWAL</v>
      </c>
      <c r="D12339" t="str">
        <f>'BASE SPLIT DEM'!D12339</f>
        <v>PASTRAEXIHO</v>
      </c>
      <c r="E12339" s="4">
        <f>'BASE SPLIT DEM'!E12339+IF('BASE SPLIT DEM'!E12339=0,0,_xlfn.IFNA(VLOOKUP(RIGHT(C12339,6),'Tuning parameter'!$A$3:$AC$11,HLOOKUP(B12339,'Tuning parameter'!$B$1:$AC$2,2,FALSE),FALSE),0))</f>
        <v>3.4005942438240979E-3</v>
      </c>
      <c r="F12339" t="str">
        <f>'BASE SPLIT DEM'!F9048</f>
        <v>PassengerTransportationIn BoundaryHome WorkRoadInter-city Buses</v>
      </c>
    </row>
    <row r="12340" spans="1:6" x14ac:dyDescent="0.25">
      <c r="A12340" t="str">
        <f>'BASE SPLIT DEM'!A9061</f>
        <v>TO</v>
      </c>
      <c r="B12340">
        <f>'BASE SPLIT DEM'!B12340</f>
        <v>2049</v>
      </c>
      <c r="C12340" t="str">
        <f>'BASE SPLIT DEM'!C12340</f>
        <v>ADEMPASTRAEXIHOROABIK</v>
      </c>
      <c r="D12340" t="str">
        <f>'BASE SPLIT DEM'!D12340</f>
        <v>PASTRAEXIHO</v>
      </c>
      <c r="E12340" s="4">
        <f>'BASE SPLIT DEM'!E12340+IF('BASE SPLIT DEM'!E12340=0,0,_xlfn.IFNA(VLOOKUP(RIGHT(C12340,6),'Tuning parameter'!$A$3:$AC$11,HLOOKUP(B12340,'Tuning parameter'!$B$1:$AC$2,2,FALSE),FALSE),0))</f>
        <v>0</v>
      </c>
      <c r="F12340" t="str">
        <f>'BASE SPLIT DEM'!F9061</f>
        <v>PassengerTransportationIn BoundaryHome SchoolRailRegional</v>
      </c>
    </row>
    <row r="12341" spans="1:6" x14ac:dyDescent="0.25">
      <c r="A12341" t="str">
        <f>'BASE SPLIT DEM'!A9066</f>
        <v>TO</v>
      </c>
      <c r="B12341">
        <f>'BASE SPLIT DEM'!B12341</f>
        <v>2049</v>
      </c>
      <c r="C12341" t="str">
        <f>'BASE SPLIT DEM'!C12341</f>
        <v>ADEMPASTRAEXINHRAIREG</v>
      </c>
      <c r="D12341" t="str">
        <f>'BASE SPLIT DEM'!D12341</f>
        <v>PASTRAEXINH</v>
      </c>
      <c r="E12341" s="4">
        <f>'BASE SPLIT DEM'!E12341+IF('BASE SPLIT DEM'!E12341=0,0,_xlfn.IFNA(VLOOKUP(RIGHT(C12341,6),'Tuning parameter'!$A$3:$AC$11,HLOOKUP(B12341,'Tuning parameter'!$B$1:$AC$2,2,FALSE),FALSE),0))</f>
        <v>0.15732832600928601</v>
      </c>
      <c r="F12341" t="str">
        <f>'BASE SPLIT DEM'!F9066</f>
        <v>PassengerTransportationIn BoundaryHome SchoolRoadInter-city Buses</v>
      </c>
    </row>
    <row r="12342" spans="1:6" x14ac:dyDescent="0.25">
      <c r="A12342" t="str">
        <f>'BASE SPLIT DEM'!A9067</f>
        <v>TO</v>
      </c>
      <c r="B12342">
        <f>'BASE SPLIT DEM'!B12342</f>
        <v>2049</v>
      </c>
      <c r="C12342" t="str">
        <f>'BASE SPLIT DEM'!C12342</f>
        <v>ADEMPASTRAEXINHRAISUB</v>
      </c>
      <c r="D12342" t="str">
        <f>'BASE SPLIT DEM'!D12342</f>
        <v>PASTRAEXINH</v>
      </c>
      <c r="E12342" s="4">
        <f>'BASE SPLIT DEM'!E12342+IF('BASE SPLIT DEM'!E12342=0,0,_xlfn.IFNA(VLOOKUP(RIGHT(C12342,6),'Tuning parameter'!$A$3:$AC$11,HLOOKUP(B12342,'Tuning parameter'!$B$1:$AC$2,2,FALSE),FALSE),0))</f>
        <v>3.8070992277029281E-3</v>
      </c>
      <c r="F12342" t="str">
        <f>'BASE SPLIT DEM'!F9067</f>
        <v>PassengerTransportationIn BoundaryHome SchoolRoadInter-city Buses</v>
      </c>
    </row>
    <row r="12343" spans="1:6" x14ac:dyDescent="0.25">
      <c r="A12343" t="str">
        <f>'BASE SPLIT DEM'!A9068</f>
        <v>TO</v>
      </c>
      <c r="B12343">
        <f>'BASE SPLIT DEM'!B12343</f>
        <v>2049</v>
      </c>
      <c r="C12343" t="str">
        <f>'BASE SPLIT DEM'!C12343</f>
        <v>ADEMPASTRAEXINHRAITRM</v>
      </c>
      <c r="D12343" t="str">
        <f>'BASE SPLIT DEM'!D12343</f>
        <v>PASTRAEXINH</v>
      </c>
      <c r="E12343" s="4">
        <f>'BASE SPLIT DEM'!E12343+IF('BASE SPLIT DEM'!E12343=0,0,_xlfn.IFNA(VLOOKUP(RIGHT(C12343,6),'Tuning parameter'!$A$3:$AC$11,HLOOKUP(B12343,'Tuning parameter'!$B$1:$AC$2,2,FALSE),FALSE),0))</f>
        <v>0</v>
      </c>
      <c r="F12343" t="str">
        <f>'BASE SPLIT DEM'!F9068</f>
        <v>PassengerTransportationIn BoundaryHome SchoolRoadInter-city Buses</v>
      </c>
    </row>
    <row r="12344" spans="1:6" x14ac:dyDescent="0.25">
      <c r="A12344" t="str">
        <f>'BASE SPLIT DEM'!A9069</f>
        <v>TO</v>
      </c>
      <c r="B12344">
        <f>'BASE SPLIT DEM'!B12344</f>
        <v>2049</v>
      </c>
      <c r="C12344" t="str">
        <f>'BASE SPLIT DEM'!C12344</f>
        <v>ADEMPASTRAEXINHROABUS</v>
      </c>
      <c r="D12344" t="str">
        <f>'BASE SPLIT DEM'!D12344</f>
        <v>PASTRAEXINH</v>
      </c>
      <c r="E12344" s="4">
        <f>'BASE SPLIT DEM'!E12344+IF('BASE SPLIT DEM'!E12344=0,0,_xlfn.IFNA(VLOOKUP(RIGHT(C12344,6),'Tuning parameter'!$A$3:$AC$11,HLOOKUP(B12344,'Tuning parameter'!$B$1:$AC$2,2,FALSE),FALSE),0))</f>
        <v>4.00619630969931E-2</v>
      </c>
      <c r="F12344" t="str">
        <f>'BASE SPLIT DEM'!F9069</f>
        <v>PassengerTransportationIn BoundaryHome SchoolRoadInter-city Buses</v>
      </c>
    </row>
    <row r="12345" spans="1:6" x14ac:dyDescent="0.25">
      <c r="A12345" t="str">
        <f>'BASE SPLIT DEM'!A9071</f>
        <v>TO</v>
      </c>
      <c r="B12345">
        <f>'BASE SPLIT DEM'!B12345</f>
        <v>2049</v>
      </c>
      <c r="C12345" t="str">
        <f>'BASE SPLIT DEM'!C12345</f>
        <v>ADEMPASTRAEXINHROACAR</v>
      </c>
      <c r="D12345" t="str">
        <f>'BASE SPLIT DEM'!D12345</f>
        <v>PASTRAEXINH</v>
      </c>
      <c r="E12345" s="4">
        <f>'BASE SPLIT DEM'!E12345+IF('BASE SPLIT DEM'!E12345=0,0,_xlfn.IFNA(VLOOKUP(RIGHT(C12345,6),'Tuning parameter'!$A$3:$AC$11,HLOOKUP(B12345,'Tuning parameter'!$B$1:$AC$2,2,FALSE),FALSE),0))</f>
        <v>0.36211479599376384</v>
      </c>
      <c r="F12345" t="str">
        <f>'BASE SPLIT DEM'!F9071</f>
        <v>PassengerTransportationIn BoundaryHome SchoolRoadCars</v>
      </c>
    </row>
    <row r="12346" spans="1:6" x14ac:dyDescent="0.25">
      <c r="A12346" t="str">
        <f>'BASE SPLIT DEM'!A9075</f>
        <v>TO</v>
      </c>
      <c r="B12346">
        <f>'BASE SPLIT DEM'!B12346</f>
        <v>2049</v>
      </c>
      <c r="C12346" t="str">
        <f>'BASE SPLIT DEM'!C12346</f>
        <v>ADEMPASTRAEXINHROATRU</v>
      </c>
      <c r="D12346" t="str">
        <f>'BASE SPLIT DEM'!D12346</f>
        <v>PASTRAEXINH</v>
      </c>
      <c r="E12346" s="4">
        <f>'BASE SPLIT DEM'!E12346+IF('BASE SPLIT DEM'!E12346=0,0,_xlfn.IFNA(VLOOKUP(RIGHT(C12346,6),'Tuning parameter'!$A$3:$AC$11,HLOOKUP(B12346,'Tuning parameter'!$B$1:$AC$2,2,FALSE),FALSE),0))</f>
        <v>0.36211479599376384</v>
      </c>
      <c r="F12346" t="str">
        <f>'BASE SPLIT DEM'!F9075</f>
        <v>PassengerTransportationIn BoundaryHome SchoolRoadTruck</v>
      </c>
    </row>
    <row r="12347" spans="1:6" x14ac:dyDescent="0.25">
      <c r="A12347" t="str">
        <f>'BASE SPLIT DEM'!A9083</f>
        <v>TO</v>
      </c>
      <c r="B12347">
        <f>'BASE SPLIT DEM'!B12347</f>
        <v>2049</v>
      </c>
      <c r="C12347" t="str">
        <f>'BASE SPLIT DEM'!C12347</f>
        <v>ADEMPASTRAEXINHROAMOR</v>
      </c>
      <c r="D12347" t="str">
        <f>'BASE SPLIT DEM'!D12347</f>
        <v>PASTRAEXINH</v>
      </c>
      <c r="E12347" s="4">
        <f>'BASE SPLIT DEM'!E12347+IF('BASE SPLIT DEM'!E12347=0,0,_xlfn.IFNA(VLOOKUP(RIGHT(C12347,6),'Tuning parameter'!$A$3:$AC$11,HLOOKUP(B12347,'Tuning parameter'!$B$1:$AC$2,2,FALSE),FALSE),0))</f>
        <v>1.6686800761590501E-3</v>
      </c>
      <c r="F12347" t="str">
        <f>'BASE SPLIT DEM'!F9083</f>
        <v>PassengerTransportationIn BoundaryHome OtherRailRegional</v>
      </c>
    </row>
    <row r="12348" spans="1:6" x14ac:dyDescent="0.25">
      <c r="A12348" t="str">
        <f>'BASE SPLIT DEM'!A9089</f>
        <v>TO</v>
      </c>
      <c r="B12348">
        <f>'BASE SPLIT DEM'!B12348</f>
        <v>2049</v>
      </c>
      <c r="C12348" t="str">
        <f>'BASE SPLIT DEM'!C12348</f>
        <v>ADEMPASTRAEXINHROAWAL</v>
      </c>
      <c r="D12348" t="str">
        <f>'BASE SPLIT DEM'!D12348</f>
        <v>PASTRAEXINH</v>
      </c>
      <c r="E12348" s="4">
        <f>'BASE SPLIT DEM'!E12348+IF('BASE SPLIT DEM'!E12348=0,0,_xlfn.IFNA(VLOOKUP(RIGHT(C12348,6),'Tuning parameter'!$A$3:$AC$11,HLOOKUP(B12348,'Tuning parameter'!$B$1:$AC$2,2,FALSE),FALSE),0))</f>
        <v>3.4005942438240979E-3</v>
      </c>
      <c r="F12348" t="str">
        <f>'BASE SPLIT DEM'!F9089</f>
        <v>PassengerTransportationIn BoundaryHome OtherRoadInter-city Buses</v>
      </c>
    </row>
    <row r="12349" spans="1:6" x14ac:dyDescent="0.25">
      <c r="A12349" t="str">
        <f>'BASE SPLIT DEM'!A9090</f>
        <v>TO</v>
      </c>
      <c r="B12349">
        <f>'BASE SPLIT DEM'!B12349</f>
        <v>2049</v>
      </c>
      <c r="C12349" t="str">
        <f>'BASE SPLIT DEM'!C12349</f>
        <v>ADEMPASTRAEXINHROABIK</v>
      </c>
      <c r="D12349" t="str">
        <f>'BASE SPLIT DEM'!D12349</f>
        <v>PASTRAEXINH</v>
      </c>
      <c r="E12349" s="4">
        <f>'BASE SPLIT DEM'!E12349+IF('BASE SPLIT DEM'!E12349=0,0,_xlfn.IFNA(VLOOKUP(RIGHT(C12349,6),'Tuning parameter'!$A$3:$AC$11,HLOOKUP(B12349,'Tuning parameter'!$B$1:$AC$2,2,FALSE),FALSE),0))</f>
        <v>0</v>
      </c>
      <c r="F12349" t="str">
        <f>'BASE SPLIT DEM'!F9090</f>
        <v>PassengerTransportationIn BoundaryHome OtherRoadInter-city Buses</v>
      </c>
    </row>
    <row r="12350" spans="1:6" x14ac:dyDescent="0.25">
      <c r="A12350" t="str">
        <f>'BASE SPLIT DEM'!A9091</f>
        <v>TO</v>
      </c>
      <c r="B12350">
        <f>'BASE SPLIT DEM'!B12350</f>
        <v>2049</v>
      </c>
      <c r="C12350" t="str">
        <f>'BASE SPLIT DEM'!C12350</f>
        <v>ADEMPASTRAEXOHWRAIREG</v>
      </c>
      <c r="D12350" t="str">
        <f>'BASE SPLIT DEM'!D12350</f>
        <v>PASTRAEXOHW</v>
      </c>
      <c r="E12350" s="4">
        <f>'BASE SPLIT DEM'!E12350+IF('BASE SPLIT DEM'!E12350=0,0,_xlfn.IFNA(VLOOKUP(RIGHT(C12350,6),'Tuning parameter'!$A$3:$AC$11,HLOOKUP(B12350,'Tuning parameter'!$B$1:$AC$2,2,FALSE),FALSE),0))</f>
        <v>0.137723218016058</v>
      </c>
      <c r="F12350" t="str">
        <f>'BASE SPLIT DEM'!F9091</f>
        <v>PassengerTransportationIn BoundaryHome OtherRoadInter-city Buses</v>
      </c>
    </row>
    <row r="12351" spans="1:6" x14ac:dyDescent="0.25">
      <c r="A12351" t="str">
        <f>'BASE SPLIT DEM'!A9092</f>
        <v>TO</v>
      </c>
      <c r="B12351">
        <f>'BASE SPLIT DEM'!B12351</f>
        <v>2049</v>
      </c>
      <c r="C12351" t="str">
        <f>'BASE SPLIT DEM'!C12351</f>
        <v>ADEMPASTRAEXOHWRAISUB</v>
      </c>
      <c r="D12351" t="str">
        <f>'BASE SPLIT DEM'!D12351</f>
        <v>PASTRAEXOHW</v>
      </c>
      <c r="E12351" s="4">
        <f>'BASE SPLIT DEM'!E12351+IF('BASE SPLIT DEM'!E12351=0,0,_xlfn.IFNA(VLOOKUP(RIGHT(C12351,6),'Tuning parameter'!$A$3:$AC$11,HLOOKUP(B12351,'Tuning parameter'!$B$1:$AC$2,2,FALSE),FALSE),0))</f>
        <v>2.4952647542509782E-3</v>
      </c>
      <c r="F12351" t="str">
        <f>'BASE SPLIT DEM'!F9092</f>
        <v>PassengerTransportationIn BoundaryHome OtherRoadInter-city Buses</v>
      </c>
    </row>
    <row r="12352" spans="1:6" x14ac:dyDescent="0.25">
      <c r="A12352" t="str">
        <f>'BASE SPLIT DEM'!A9105</f>
        <v>TO</v>
      </c>
      <c r="B12352">
        <f>'BASE SPLIT DEM'!B12352</f>
        <v>2049</v>
      </c>
      <c r="C12352" t="str">
        <f>'BASE SPLIT DEM'!C12352</f>
        <v>ADEMPASTRAEXOHWRAITRM</v>
      </c>
      <c r="D12352" t="str">
        <f>'BASE SPLIT DEM'!D12352</f>
        <v>PASTRAEXOHW</v>
      </c>
      <c r="E12352" s="4">
        <f>'BASE SPLIT DEM'!E12352+IF('BASE SPLIT DEM'!E12352=0,0,_xlfn.IFNA(VLOOKUP(RIGHT(C12352,6),'Tuning parameter'!$A$3:$AC$11,HLOOKUP(B12352,'Tuning parameter'!$B$1:$AC$2,2,FALSE),FALSE),0))</f>
        <v>0</v>
      </c>
      <c r="F12352" t="str">
        <f>'BASE SPLIT DEM'!F9105</f>
        <v>PassengerTransportationIn BoundaryNon Home basedRailRegional</v>
      </c>
    </row>
    <row r="12353" spans="1:6" x14ac:dyDescent="0.25">
      <c r="A12353" t="str">
        <f>'BASE SPLIT DEM'!A9111</f>
        <v>TO</v>
      </c>
      <c r="B12353">
        <f>'BASE SPLIT DEM'!B12353</f>
        <v>2049</v>
      </c>
      <c r="C12353" t="str">
        <f>'BASE SPLIT DEM'!C12353</f>
        <v>ADEMPASTRAEXOHWROABUS</v>
      </c>
      <c r="D12353" t="str">
        <f>'BASE SPLIT DEM'!D12353</f>
        <v>PASTRAEXOHW</v>
      </c>
      <c r="E12353" s="4">
        <f>'BASE SPLIT DEM'!E12353+IF('BASE SPLIT DEM'!E12353=0,0,_xlfn.IFNA(VLOOKUP(RIGHT(C12353,6),'Tuning parameter'!$A$3:$AC$11,HLOOKUP(B12353,'Tuning parameter'!$B$1:$AC$2,2,FALSE),FALSE),0))</f>
        <v>4.10360139485434E-2</v>
      </c>
      <c r="F12353" t="str">
        <f>'BASE SPLIT DEM'!F9111</f>
        <v>PassengerTransportationIn BoundaryNon Home basedRoadInter-city Buses</v>
      </c>
    </row>
    <row r="12354" spans="1:6" x14ac:dyDescent="0.25">
      <c r="A12354" t="str">
        <f>'BASE SPLIT DEM'!A9112</f>
        <v>TO</v>
      </c>
      <c r="B12354">
        <f>'BASE SPLIT DEM'!B12354</f>
        <v>2049</v>
      </c>
      <c r="C12354" t="str">
        <f>'BASE SPLIT DEM'!C12354</f>
        <v>ADEMPASTRAEXOHWROACAR</v>
      </c>
      <c r="D12354" t="str">
        <f>'BASE SPLIT DEM'!D12354</f>
        <v>PASTRAEXOHW</v>
      </c>
      <c r="E12354" s="4">
        <f>'BASE SPLIT DEM'!E12354+IF('BASE SPLIT DEM'!E12354=0,0,_xlfn.IFNA(VLOOKUP(RIGHT(C12354,6),'Tuning parameter'!$A$3:$AC$11,HLOOKUP(B12354,'Tuning parameter'!$B$1:$AC$2,2,FALSE),FALSE),0))</f>
        <v>0.37207145025386379</v>
      </c>
      <c r="F12354" t="str">
        <f>'BASE SPLIT DEM'!F9112</f>
        <v>PassengerTransportationIn BoundaryNon Home basedRoadInter-city Buses</v>
      </c>
    </row>
    <row r="12355" spans="1:6" x14ac:dyDescent="0.25">
      <c r="A12355" t="str">
        <f>'BASE SPLIT DEM'!A9113</f>
        <v>TO</v>
      </c>
      <c r="B12355">
        <f>'BASE SPLIT DEM'!B12355</f>
        <v>2049</v>
      </c>
      <c r="C12355" t="str">
        <f>'BASE SPLIT DEM'!C12355</f>
        <v>ADEMPASTRAEXOHWROATRU</v>
      </c>
      <c r="D12355" t="str">
        <f>'BASE SPLIT DEM'!D12355</f>
        <v>PASTRAEXOHW</v>
      </c>
      <c r="E12355" s="4">
        <f>'BASE SPLIT DEM'!E12355+IF('BASE SPLIT DEM'!E12355=0,0,_xlfn.IFNA(VLOOKUP(RIGHT(C12355,6),'Tuning parameter'!$A$3:$AC$11,HLOOKUP(B12355,'Tuning parameter'!$B$1:$AC$2,2,FALSE),FALSE),0))</f>
        <v>0.37207145025386379</v>
      </c>
      <c r="F12355" t="str">
        <f>'BASE SPLIT DEM'!F9113</f>
        <v>PassengerTransportationIn BoundaryNon Home basedRoadInter-city Buses</v>
      </c>
    </row>
    <row r="12356" spans="1:6" x14ac:dyDescent="0.25">
      <c r="A12356" t="str">
        <f>'BASE SPLIT DEM'!A9114</f>
        <v>TO</v>
      </c>
      <c r="B12356">
        <f>'BASE SPLIT DEM'!B12356</f>
        <v>2049</v>
      </c>
      <c r="C12356" t="str">
        <f>'BASE SPLIT DEM'!C12356</f>
        <v>ADEMPASTRAEXOHWROAMOR</v>
      </c>
      <c r="D12356" t="str">
        <f>'BASE SPLIT DEM'!D12356</f>
        <v>PASTRAEXOHW</v>
      </c>
      <c r="E12356" s="4">
        <f>'BASE SPLIT DEM'!E12356+IF('BASE SPLIT DEM'!E12356=0,0,_xlfn.IFNA(VLOOKUP(RIGHT(C12356,6),'Tuning parameter'!$A$3:$AC$11,HLOOKUP(B12356,'Tuning parameter'!$B$1:$AC$2,2,FALSE),FALSE),0))</f>
        <v>1.71060405137501E-3</v>
      </c>
      <c r="F12356" t="str">
        <f>'BASE SPLIT DEM'!F9114</f>
        <v>PassengerTransportationIn BoundaryNon Home basedRoadInter-city Buses</v>
      </c>
    </row>
    <row r="12357" spans="1:6" x14ac:dyDescent="0.25">
      <c r="A12357" t="str">
        <f>'BASE SPLIT DEM'!A9115</f>
        <v>TO</v>
      </c>
      <c r="B12357">
        <f>'BASE SPLIT DEM'!B12357</f>
        <v>2049</v>
      </c>
      <c r="C12357" t="str">
        <f>'BASE SPLIT DEM'!C12357</f>
        <v>ADEMPASTRAEXOHWROAWAL</v>
      </c>
      <c r="D12357" t="str">
        <f>'BASE SPLIT DEM'!D12357</f>
        <v>PASTRAEXOHW</v>
      </c>
      <c r="E12357" s="4">
        <f>'BASE SPLIT DEM'!E12357+IF('BASE SPLIT DEM'!E12357=0,0,_xlfn.IFNA(VLOOKUP(RIGHT(C12357,6),'Tuning parameter'!$A$3:$AC$11,HLOOKUP(B12357,'Tuning parameter'!$B$1:$AC$2,2,FALSE),FALSE),0))</f>
        <v>3.3882533635383313E-3</v>
      </c>
      <c r="F12357" t="str">
        <f>'BASE SPLIT DEM'!F9115</f>
        <v>PassengerTransportationIn BoundaryNon Home basedRoadCars</v>
      </c>
    </row>
    <row r="12358" spans="1:6" x14ac:dyDescent="0.25">
      <c r="A12358" t="str">
        <f>'BASE SPLIT DEM'!A9119</f>
        <v>TO</v>
      </c>
      <c r="B12358">
        <f>'BASE SPLIT DEM'!B12358</f>
        <v>2049</v>
      </c>
      <c r="C12358" t="str">
        <f>'BASE SPLIT DEM'!C12358</f>
        <v>ADEMPASTRAEXOHWROABIK</v>
      </c>
      <c r="D12358" t="str">
        <f>'BASE SPLIT DEM'!D12358</f>
        <v>PASTRAEXOHW</v>
      </c>
      <c r="E12358" s="4">
        <f>'BASE SPLIT DEM'!E12358+IF('BASE SPLIT DEM'!E12358=0,0,_xlfn.IFNA(VLOOKUP(RIGHT(C12358,6),'Tuning parameter'!$A$3:$AC$11,HLOOKUP(B12358,'Tuning parameter'!$B$1:$AC$2,2,FALSE),FALSE),0))</f>
        <v>0</v>
      </c>
      <c r="F12358" t="str">
        <f>'BASE SPLIT DEM'!F9119</f>
        <v>PassengerTransportationIn BoundaryNon Home basedRoadTruck</v>
      </c>
    </row>
    <row r="12359" spans="1:6" x14ac:dyDescent="0.25">
      <c r="A12359" t="str">
        <f>'BASE SPLIT DEM'!A9127</f>
        <v>TO</v>
      </c>
      <c r="B12359">
        <f>'BASE SPLIT DEM'!B12359</f>
        <v>2049</v>
      </c>
      <c r="C12359" t="str">
        <f>'BASE SPLIT DEM'!C12359</f>
        <v>ADEMPASTRAEXOHSRAIREG</v>
      </c>
      <c r="D12359" t="str">
        <f>'BASE SPLIT DEM'!D12359</f>
        <v>PASTRAEXOHS</v>
      </c>
      <c r="E12359" s="4">
        <f>'BASE SPLIT DEM'!E12359+IF('BASE SPLIT DEM'!E12359=0,0,_xlfn.IFNA(VLOOKUP(RIGHT(C12359,6),'Tuning parameter'!$A$3:$AC$11,HLOOKUP(B12359,'Tuning parameter'!$B$1:$AC$2,2,FALSE),FALSE),0))</f>
        <v>0.137723218016058</v>
      </c>
      <c r="F12359" t="str">
        <f>'BASE SPLIT DEM'!F9127</f>
        <v>PassengerTransportationExternal INHome WorkRailRegional</v>
      </c>
    </row>
    <row r="12360" spans="1:6" x14ac:dyDescent="0.25">
      <c r="A12360" t="str">
        <f>'BASE SPLIT DEM'!A9132</f>
        <v>TO</v>
      </c>
      <c r="B12360">
        <f>'BASE SPLIT DEM'!B12360</f>
        <v>2049</v>
      </c>
      <c r="C12360" t="str">
        <f>'BASE SPLIT DEM'!C12360</f>
        <v>ADEMPASTRAEXOHSRAISUB</v>
      </c>
      <c r="D12360" t="str">
        <f>'BASE SPLIT DEM'!D12360</f>
        <v>PASTRAEXOHS</v>
      </c>
      <c r="E12360" s="4">
        <f>'BASE SPLIT DEM'!E12360+IF('BASE SPLIT DEM'!E12360=0,0,_xlfn.IFNA(VLOOKUP(RIGHT(C12360,6),'Tuning parameter'!$A$3:$AC$11,HLOOKUP(B12360,'Tuning parameter'!$B$1:$AC$2,2,FALSE),FALSE),0))</f>
        <v>2.4952647542509782E-3</v>
      </c>
      <c r="F12360" t="str">
        <f>'BASE SPLIT DEM'!F9132</f>
        <v>PassengerTransportationExternal INHome WorkRoadInter-city Buses</v>
      </c>
    </row>
    <row r="12361" spans="1:6" x14ac:dyDescent="0.25">
      <c r="A12361" t="str">
        <f>'BASE SPLIT DEM'!A9136</f>
        <v>TO</v>
      </c>
      <c r="B12361">
        <f>'BASE SPLIT DEM'!B12361</f>
        <v>2049</v>
      </c>
      <c r="C12361" t="str">
        <f>'BASE SPLIT DEM'!C12361</f>
        <v>ADEMPASTRAEXOHSRAITRM</v>
      </c>
      <c r="D12361" t="str">
        <f>'BASE SPLIT DEM'!D12361</f>
        <v>PASTRAEXOHS</v>
      </c>
      <c r="E12361" s="4">
        <f>'BASE SPLIT DEM'!E12361+IF('BASE SPLIT DEM'!E12361=0,0,_xlfn.IFNA(VLOOKUP(RIGHT(C12361,6),'Tuning parameter'!$A$3:$AC$11,HLOOKUP(B12361,'Tuning parameter'!$B$1:$AC$2,2,FALSE),FALSE),0))</f>
        <v>0</v>
      </c>
      <c r="F12361" t="str">
        <f>'BASE SPLIT DEM'!F9136</f>
        <v>PassengerTransportationExternal INHome WorkRoadInter-city Buses</v>
      </c>
    </row>
    <row r="12362" spans="1:6" x14ac:dyDescent="0.25">
      <c r="A12362" t="str">
        <f>'BASE SPLIT DEM'!A9149</f>
        <v>TO</v>
      </c>
      <c r="B12362">
        <f>'BASE SPLIT DEM'!B12362</f>
        <v>2049</v>
      </c>
      <c r="C12362" t="str">
        <f>'BASE SPLIT DEM'!C12362</f>
        <v>ADEMPASTRAEXOHSROABUS</v>
      </c>
      <c r="D12362" t="str">
        <f>'BASE SPLIT DEM'!D12362</f>
        <v>PASTRAEXOHS</v>
      </c>
      <c r="E12362" s="4">
        <f>'BASE SPLIT DEM'!E12362+IF('BASE SPLIT DEM'!E12362=0,0,_xlfn.IFNA(VLOOKUP(RIGHT(C12362,6),'Tuning parameter'!$A$3:$AC$11,HLOOKUP(B12362,'Tuning parameter'!$B$1:$AC$2,2,FALSE),FALSE),0))</f>
        <v>4.10360139485434E-2</v>
      </c>
      <c r="F12362" t="str">
        <f>'BASE SPLIT DEM'!F9149</f>
        <v>PassengerTransportationExternal INHome SchoolRailRegional</v>
      </c>
    </row>
    <row r="12363" spans="1:6" x14ac:dyDescent="0.25">
      <c r="A12363" t="str">
        <f>'BASE SPLIT DEM'!A9154</f>
        <v>TO</v>
      </c>
      <c r="B12363">
        <f>'BASE SPLIT DEM'!B12363</f>
        <v>2049</v>
      </c>
      <c r="C12363" t="str">
        <f>'BASE SPLIT DEM'!C12363</f>
        <v>ADEMPASTRAEXOHSROACAR</v>
      </c>
      <c r="D12363" t="str">
        <f>'BASE SPLIT DEM'!D12363</f>
        <v>PASTRAEXOHS</v>
      </c>
      <c r="E12363" s="4">
        <f>'BASE SPLIT DEM'!E12363+IF('BASE SPLIT DEM'!E12363=0,0,_xlfn.IFNA(VLOOKUP(RIGHT(C12363,6),'Tuning parameter'!$A$3:$AC$11,HLOOKUP(B12363,'Tuning parameter'!$B$1:$AC$2,2,FALSE),FALSE),0))</f>
        <v>0.37207145025386379</v>
      </c>
      <c r="F12363" t="str">
        <f>'BASE SPLIT DEM'!F9154</f>
        <v>PassengerTransportationExternal INHome SchoolRoadInter-city Buses</v>
      </c>
    </row>
    <row r="12364" spans="1:6" x14ac:dyDescent="0.25">
      <c r="A12364" t="str">
        <f>'BASE SPLIT DEM'!A9159</f>
        <v>TO</v>
      </c>
      <c r="B12364">
        <f>'BASE SPLIT DEM'!B12364</f>
        <v>2049</v>
      </c>
      <c r="C12364" t="str">
        <f>'BASE SPLIT DEM'!C12364</f>
        <v>ADEMPASTRAEXOHSROATRU</v>
      </c>
      <c r="D12364" t="str">
        <f>'BASE SPLIT DEM'!D12364</f>
        <v>PASTRAEXOHS</v>
      </c>
      <c r="E12364" s="4">
        <f>'BASE SPLIT DEM'!E12364+IF('BASE SPLIT DEM'!E12364=0,0,_xlfn.IFNA(VLOOKUP(RIGHT(C12364,6),'Tuning parameter'!$A$3:$AC$11,HLOOKUP(B12364,'Tuning parameter'!$B$1:$AC$2,2,FALSE),FALSE),0))</f>
        <v>0.37207145025386379</v>
      </c>
      <c r="F12364" t="str">
        <f>'BASE SPLIT DEM'!F9159</f>
        <v>PassengerTransportationExternal INHome SchoolRoadCars</v>
      </c>
    </row>
    <row r="12365" spans="1:6" x14ac:dyDescent="0.25">
      <c r="A12365" t="str">
        <f>'BASE SPLIT DEM'!A9163</f>
        <v>TO</v>
      </c>
      <c r="B12365">
        <f>'BASE SPLIT DEM'!B12365</f>
        <v>2049</v>
      </c>
      <c r="C12365" t="str">
        <f>'BASE SPLIT DEM'!C12365</f>
        <v>ADEMPASTRAEXOHSROAMOR</v>
      </c>
      <c r="D12365" t="str">
        <f>'BASE SPLIT DEM'!D12365</f>
        <v>PASTRAEXOHS</v>
      </c>
      <c r="E12365" s="4">
        <f>'BASE SPLIT DEM'!E12365+IF('BASE SPLIT DEM'!E12365=0,0,_xlfn.IFNA(VLOOKUP(RIGHT(C12365,6),'Tuning parameter'!$A$3:$AC$11,HLOOKUP(B12365,'Tuning parameter'!$B$1:$AC$2,2,FALSE),FALSE),0))</f>
        <v>1.71060405137501E-3</v>
      </c>
      <c r="F12365" t="str">
        <f>'BASE SPLIT DEM'!F9163</f>
        <v>PassengerTransportationExternal INHome SchoolRoadTruck</v>
      </c>
    </row>
    <row r="12366" spans="1:6" x14ac:dyDescent="0.25">
      <c r="A12366" t="str">
        <f>'BASE SPLIT DEM'!A9176</f>
        <v>TO</v>
      </c>
      <c r="B12366">
        <f>'BASE SPLIT DEM'!B12366</f>
        <v>2049</v>
      </c>
      <c r="C12366" t="str">
        <f>'BASE SPLIT DEM'!C12366</f>
        <v>ADEMPASTRAEXOHSROAWAL</v>
      </c>
      <c r="D12366" t="str">
        <f>'BASE SPLIT DEM'!D12366</f>
        <v>PASTRAEXOHS</v>
      </c>
      <c r="E12366" s="4">
        <f>'BASE SPLIT DEM'!E12366+IF('BASE SPLIT DEM'!E12366=0,0,_xlfn.IFNA(VLOOKUP(RIGHT(C12366,6),'Tuning parameter'!$A$3:$AC$11,HLOOKUP(B12366,'Tuning parameter'!$B$1:$AC$2,2,FALSE),FALSE),0))</f>
        <v>3.3882533635383313E-3</v>
      </c>
      <c r="F12366" t="str">
        <f>'BASE SPLIT DEM'!F9176</f>
        <v>PassengerTransportationExternal INHome OtherRoadInter-city Buses</v>
      </c>
    </row>
    <row r="12367" spans="1:6" x14ac:dyDescent="0.25">
      <c r="A12367" t="str">
        <f>'BASE SPLIT DEM'!A9180</f>
        <v>TO</v>
      </c>
      <c r="B12367">
        <f>'BASE SPLIT DEM'!B12367</f>
        <v>2049</v>
      </c>
      <c r="C12367" t="str">
        <f>'BASE SPLIT DEM'!C12367</f>
        <v>ADEMPASTRAEXOHSROABIK</v>
      </c>
      <c r="D12367" t="str">
        <f>'BASE SPLIT DEM'!D12367</f>
        <v>PASTRAEXOHS</v>
      </c>
      <c r="E12367" s="4">
        <f>'BASE SPLIT DEM'!E12367+IF('BASE SPLIT DEM'!E12367=0,0,_xlfn.IFNA(VLOOKUP(RIGHT(C12367,6),'Tuning parameter'!$A$3:$AC$11,HLOOKUP(B12367,'Tuning parameter'!$B$1:$AC$2,2,FALSE),FALSE),0))</f>
        <v>0</v>
      </c>
      <c r="F12367" t="str">
        <f>'BASE SPLIT DEM'!F9180</f>
        <v>PassengerTransportationExternal INHome OtherRoadInter-city Buses</v>
      </c>
    </row>
    <row r="12368" spans="1:6" x14ac:dyDescent="0.25">
      <c r="A12368" t="str">
        <f>'BASE SPLIT DEM'!A9198</f>
        <v>TO</v>
      </c>
      <c r="B12368">
        <f>'BASE SPLIT DEM'!B12368</f>
        <v>2049</v>
      </c>
      <c r="C12368" t="str">
        <f>'BASE SPLIT DEM'!C12368</f>
        <v>ADEMPASTRAEXOHORAIREG</v>
      </c>
      <c r="D12368" t="str">
        <f>'BASE SPLIT DEM'!D12368</f>
        <v>PASTRAEXOHO</v>
      </c>
      <c r="E12368" s="4">
        <f>'BASE SPLIT DEM'!E12368+IF('BASE SPLIT DEM'!E12368=0,0,_xlfn.IFNA(VLOOKUP(RIGHT(C12368,6),'Tuning parameter'!$A$3:$AC$11,HLOOKUP(B12368,'Tuning parameter'!$B$1:$AC$2,2,FALSE),FALSE),0))</f>
        <v>0.137723218016058</v>
      </c>
      <c r="F12368" t="str">
        <f>'BASE SPLIT DEM'!F9198</f>
        <v>PassengerTransportationExternal INNon Home basedRoadInter-city Buses</v>
      </c>
    </row>
    <row r="12369" spans="1:6" x14ac:dyDescent="0.25">
      <c r="A12369" t="str">
        <f>'BASE SPLIT DEM'!A9202</f>
        <v>TO</v>
      </c>
      <c r="B12369">
        <f>'BASE SPLIT DEM'!B12369</f>
        <v>2049</v>
      </c>
      <c r="C12369" t="str">
        <f>'BASE SPLIT DEM'!C12369</f>
        <v>ADEMPASTRAEXOHORAISUB</v>
      </c>
      <c r="D12369" t="str">
        <f>'BASE SPLIT DEM'!D12369</f>
        <v>PASTRAEXOHO</v>
      </c>
      <c r="E12369" s="4">
        <f>'BASE SPLIT DEM'!E12369+IF('BASE SPLIT DEM'!E12369=0,0,_xlfn.IFNA(VLOOKUP(RIGHT(C12369,6),'Tuning parameter'!$A$3:$AC$11,HLOOKUP(B12369,'Tuning parameter'!$B$1:$AC$2,2,FALSE),FALSE),0))</f>
        <v>2.4952647542509782E-3</v>
      </c>
      <c r="F12369" t="str">
        <f>'BASE SPLIT DEM'!F9202</f>
        <v>PassengerTransportationExternal INNon Home basedRoadInter-city Buses</v>
      </c>
    </row>
    <row r="12370" spans="1:6" x14ac:dyDescent="0.25">
      <c r="A12370" t="str">
        <f>'BASE SPLIT DEM'!A9203</f>
        <v>TO</v>
      </c>
      <c r="B12370">
        <f>'BASE SPLIT DEM'!B12370</f>
        <v>2049</v>
      </c>
      <c r="C12370" t="str">
        <f>'BASE SPLIT DEM'!C12370</f>
        <v>ADEMPASTRAEXOHORAITRM</v>
      </c>
      <c r="D12370" t="str">
        <f>'BASE SPLIT DEM'!D12370</f>
        <v>PASTRAEXOHO</v>
      </c>
      <c r="E12370" s="4">
        <f>'BASE SPLIT DEM'!E12370+IF('BASE SPLIT DEM'!E12370=0,0,_xlfn.IFNA(VLOOKUP(RIGHT(C12370,6),'Tuning parameter'!$A$3:$AC$11,HLOOKUP(B12370,'Tuning parameter'!$B$1:$AC$2,2,FALSE),FALSE),0))</f>
        <v>0</v>
      </c>
      <c r="F12370" t="str">
        <f>'BASE SPLIT DEM'!F9203</f>
        <v>PassengerTransportationExternal INNon Home basedRoadCars</v>
      </c>
    </row>
    <row r="12371" spans="1:6" x14ac:dyDescent="0.25">
      <c r="A12371" t="str">
        <f>'BASE SPLIT DEM'!A9207</f>
        <v>TO</v>
      </c>
      <c r="B12371">
        <f>'BASE SPLIT DEM'!B12371</f>
        <v>2049</v>
      </c>
      <c r="C12371" t="str">
        <f>'BASE SPLIT DEM'!C12371</f>
        <v>ADEMPASTRAEXOHOROABUS</v>
      </c>
      <c r="D12371" t="str">
        <f>'BASE SPLIT DEM'!D12371</f>
        <v>PASTRAEXOHO</v>
      </c>
      <c r="E12371" s="4">
        <f>'BASE SPLIT DEM'!E12371+IF('BASE SPLIT DEM'!E12371=0,0,_xlfn.IFNA(VLOOKUP(RIGHT(C12371,6),'Tuning parameter'!$A$3:$AC$11,HLOOKUP(B12371,'Tuning parameter'!$B$1:$AC$2,2,FALSE),FALSE),0))</f>
        <v>4.10360139485434E-2</v>
      </c>
      <c r="F12371" t="str">
        <f>'BASE SPLIT DEM'!F9207</f>
        <v>PassengerTransportationExternal INNon Home basedRoadTruck</v>
      </c>
    </row>
    <row r="12372" spans="1:6" x14ac:dyDescent="0.25">
      <c r="A12372" t="str">
        <f>'BASE SPLIT DEM'!A9215</f>
        <v>TO</v>
      </c>
      <c r="B12372">
        <f>'BASE SPLIT DEM'!B12372</f>
        <v>2049</v>
      </c>
      <c r="C12372" t="str">
        <f>'BASE SPLIT DEM'!C12372</f>
        <v>ADEMPASTRAEXOHOROACAR</v>
      </c>
      <c r="D12372" t="str">
        <f>'BASE SPLIT DEM'!D12372</f>
        <v>PASTRAEXOHO</v>
      </c>
      <c r="E12372" s="4">
        <f>'BASE SPLIT DEM'!E12372+IF('BASE SPLIT DEM'!E12372=0,0,_xlfn.IFNA(VLOOKUP(RIGHT(C12372,6),'Tuning parameter'!$A$3:$AC$11,HLOOKUP(B12372,'Tuning parameter'!$B$1:$AC$2,2,FALSE),FALSE),0))</f>
        <v>0.37207145025386379</v>
      </c>
      <c r="F12372" t="str">
        <f>'BASE SPLIT DEM'!F9215</f>
        <v>PassengerTransportationExternal OUTHome WorkRailRegional</v>
      </c>
    </row>
    <row r="12373" spans="1:6" x14ac:dyDescent="0.25">
      <c r="A12373" t="str">
        <f>'BASE SPLIT DEM'!A9220</f>
        <v>TO</v>
      </c>
      <c r="B12373">
        <f>'BASE SPLIT DEM'!B12373</f>
        <v>2049</v>
      </c>
      <c r="C12373" t="str">
        <f>'BASE SPLIT DEM'!C12373</f>
        <v>ADEMPASTRAEXOHOROATRU</v>
      </c>
      <c r="D12373" t="str">
        <f>'BASE SPLIT DEM'!D12373</f>
        <v>PASTRAEXOHO</v>
      </c>
      <c r="E12373" s="4">
        <f>'BASE SPLIT DEM'!E12373+IF('BASE SPLIT DEM'!E12373=0,0,_xlfn.IFNA(VLOOKUP(RIGHT(C12373,6),'Tuning parameter'!$A$3:$AC$11,HLOOKUP(B12373,'Tuning parameter'!$B$1:$AC$2,2,FALSE),FALSE),0))</f>
        <v>0.37207145025386379</v>
      </c>
      <c r="F12373" t="str">
        <f>'BASE SPLIT DEM'!F9220</f>
        <v>PassengerTransportationExternal OUTHome WorkRoadInter-city Buses</v>
      </c>
    </row>
    <row r="12374" spans="1:6" x14ac:dyDescent="0.25">
      <c r="A12374" t="str">
        <f>'BASE SPLIT DEM'!A9224</f>
        <v>TO</v>
      </c>
      <c r="B12374">
        <f>'BASE SPLIT DEM'!B12374</f>
        <v>2049</v>
      </c>
      <c r="C12374" t="str">
        <f>'BASE SPLIT DEM'!C12374</f>
        <v>ADEMPASTRAEXOHOROAMOR</v>
      </c>
      <c r="D12374" t="str">
        <f>'BASE SPLIT DEM'!D12374</f>
        <v>PASTRAEXOHO</v>
      </c>
      <c r="E12374" s="4">
        <f>'BASE SPLIT DEM'!E12374+IF('BASE SPLIT DEM'!E12374=0,0,_xlfn.IFNA(VLOOKUP(RIGHT(C12374,6),'Tuning parameter'!$A$3:$AC$11,HLOOKUP(B12374,'Tuning parameter'!$B$1:$AC$2,2,FALSE),FALSE),0))</f>
        <v>1.71060405137501E-3</v>
      </c>
      <c r="F12374" t="str">
        <f>'BASE SPLIT DEM'!F9224</f>
        <v>PassengerTransportationExternal OUTHome WorkRoadInter-city Buses</v>
      </c>
    </row>
    <row r="12375" spans="1:6" x14ac:dyDescent="0.25">
      <c r="A12375" t="str">
        <f>'BASE SPLIT DEM'!A9237</f>
        <v>TO</v>
      </c>
      <c r="B12375">
        <f>'BASE SPLIT DEM'!B12375</f>
        <v>2049</v>
      </c>
      <c r="C12375" t="str">
        <f>'BASE SPLIT DEM'!C12375</f>
        <v>ADEMPASTRAEXOHOROAWAL</v>
      </c>
      <c r="D12375" t="str">
        <f>'BASE SPLIT DEM'!D12375</f>
        <v>PASTRAEXOHO</v>
      </c>
      <c r="E12375" s="4">
        <f>'BASE SPLIT DEM'!E12375+IF('BASE SPLIT DEM'!E12375=0,0,_xlfn.IFNA(VLOOKUP(RIGHT(C12375,6),'Tuning parameter'!$A$3:$AC$11,HLOOKUP(B12375,'Tuning parameter'!$B$1:$AC$2,2,FALSE),FALSE),0))</f>
        <v>3.3882533635383313E-3</v>
      </c>
      <c r="F12375" t="str">
        <f>'BASE SPLIT DEM'!F9237</f>
        <v>PassengerTransportationExternal OUTHome SchoolRailRegional</v>
      </c>
    </row>
    <row r="12376" spans="1:6" x14ac:dyDescent="0.25">
      <c r="A12376" t="str">
        <f>'BASE SPLIT DEM'!A9242</f>
        <v>TO</v>
      </c>
      <c r="B12376">
        <f>'BASE SPLIT DEM'!B12376</f>
        <v>2049</v>
      </c>
      <c r="C12376" t="str">
        <f>'BASE SPLIT DEM'!C12376</f>
        <v>ADEMPASTRAEXOHOROABIK</v>
      </c>
      <c r="D12376" t="str">
        <f>'BASE SPLIT DEM'!D12376</f>
        <v>PASTRAEXOHO</v>
      </c>
      <c r="E12376" s="4">
        <f>'BASE SPLIT DEM'!E12376+IF('BASE SPLIT DEM'!E12376=0,0,_xlfn.IFNA(VLOOKUP(RIGHT(C12376,6),'Tuning parameter'!$A$3:$AC$11,HLOOKUP(B12376,'Tuning parameter'!$B$1:$AC$2,2,FALSE),FALSE),0))</f>
        <v>0</v>
      </c>
      <c r="F12376" t="str">
        <f>'BASE SPLIT DEM'!F9242</f>
        <v>PassengerTransportationExternal OUTHome SchoolRoadInter-city Buses</v>
      </c>
    </row>
    <row r="12377" spans="1:6" x14ac:dyDescent="0.25">
      <c r="A12377" t="str">
        <f>'BASE SPLIT DEM'!A9247</f>
        <v>TO</v>
      </c>
      <c r="B12377">
        <f>'BASE SPLIT DEM'!B12377</f>
        <v>2049</v>
      </c>
      <c r="C12377" t="str">
        <f>'BASE SPLIT DEM'!C12377</f>
        <v>ADEMPASTRAEXONHRAIREG</v>
      </c>
      <c r="D12377" t="str">
        <f>'BASE SPLIT DEM'!D12377</f>
        <v>PASTRAEXONH</v>
      </c>
      <c r="E12377" s="4">
        <f>'BASE SPLIT DEM'!E12377+IF('BASE SPLIT DEM'!E12377=0,0,_xlfn.IFNA(VLOOKUP(RIGHT(C12377,6),'Tuning parameter'!$A$3:$AC$11,HLOOKUP(B12377,'Tuning parameter'!$B$1:$AC$2,2,FALSE),FALSE),0))</f>
        <v>0.137723218016058</v>
      </c>
      <c r="F12377" t="str">
        <f>'BASE SPLIT DEM'!F9247</f>
        <v>PassengerTransportationExternal OUTHome SchoolRoadCars</v>
      </c>
    </row>
    <row r="12378" spans="1:6" x14ac:dyDescent="0.25">
      <c r="A12378" t="str">
        <f>'BASE SPLIT DEM'!A9251</f>
        <v>TO</v>
      </c>
      <c r="B12378">
        <f>'BASE SPLIT DEM'!B12378</f>
        <v>2049</v>
      </c>
      <c r="C12378" t="str">
        <f>'BASE SPLIT DEM'!C12378</f>
        <v>ADEMPASTRAEXONHRAISUB</v>
      </c>
      <c r="D12378" t="str">
        <f>'BASE SPLIT DEM'!D12378</f>
        <v>PASTRAEXONH</v>
      </c>
      <c r="E12378" s="4">
        <f>'BASE SPLIT DEM'!E12378+IF('BASE SPLIT DEM'!E12378=0,0,_xlfn.IFNA(VLOOKUP(RIGHT(C12378,6),'Tuning parameter'!$A$3:$AC$11,HLOOKUP(B12378,'Tuning parameter'!$B$1:$AC$2,2,FALSE),FALSE),0))</f>
        <v>2.4952647542509782E-3</v>
      </c>
      <c r="F12378" t="str">
        <f>'BASE SPLIT DEM'!F9251</f>
        <v>PassengerTransportationExternal OUTHome SchoolRoadTruck</v>
      </c>
    </row>
    <row r="12379" spans="1:6" x14ac:dyDescent="0.25">
      <c r="A12379" t="str">
        <f>'BASE SPLIT DEM'!A9264</f>
        <v>TO</v>
      </c>
      <c r="B12379">
        <f>'BASE SPLIT DEM'!B12379</f>
        <v>2049</v>
      </c>
      <c r="C12379" t="str">
        <f>'BASE SPLIT DEM'!C12379</f>
        <v>ADEMPASTRAEXONHRAITRM</v>
      </c>
      <c r="D12379" t="str">
        <f>'BASE SPLIT DEM'!D12379</f>
        <v>PASTRAEXONH</v>
      </c>
      <c r="E12379" s="4">
        <f>'BASE SPLIT DEM'!E12379+IF('BASE SPLIT DEM'!E12379=0,0,_xlfn.IFNA(VLOOKUP(RIGHT(C12379,6),'Tuning parameter'!$A$3:$AC$11,HLOOKUP(B12379,'Tuning parameter'!$B$1:$AC$2,2,FALSE),FALSE),0))</f>
        <v>0</v>
      </c>
      <c r="F12379" t="str">
        <f>'BASE SPLIT DEM'!F9264</f>
        <v>PassengerTransportationExternal OUTHome OtherRoadInter-city Buses</v>
      </c>
    </row>
    <row r="12380" spans="1:6" x14ac:dyDescent="0.25">
      <c r="A12380" t="str">
        <f>'BASE SPLIT DEM'!A9268</f>
        <v>TO</v>
      </c>
      <c r="B12380">
        <f>'BASE SPLIT DEM'!B12380</f>
        <v>2049</v>
      </c>
      <c r="C12380" t="str">
        <f>'BASE SPLIT DEM'!C12380</f>
        <v>ADEMPASTRAEXONHROABUS</v>
      </c>
      <c r="D12380" t="str">
        <f>'BASE SPLIT DEM'!D12380</f>
        <v>PASTRAEXONH</v>
      </c>
      <c r="E12380" s="4">
        <f>'BASE SPLIT DEM'!E12380+IF('BASE SPLIT DEM'!E12380=0,0,_xlfn.IFNA(VLOOKUP(RIGHT(C12380,6),'Tuning parameter'!$A$3:$AC$11,HLOOKUP(B12380,'Tuning parameter'!$B$1:$AC$2,2,FALSE),FALSE),0))</f>
        <v>4.10360139485434E-2</v>
      </c>
      <c r="F12380" t="str">
        <f>'BASE SPLIT DEM'!F9268</f>
        <v>PassengerTransportationExternal OUTHome OtherRoadInter-city Buses</v>
      </c>
    </row>
    <row r="12381" spans="1:6" x14ac:dyDescent="0.25">
      <c r="A12381" t="str">
        <f>'BASE SPLIT DEM'!A9286</f>
        <v>TO</v>
      </c>
      <c r="B12381">
        <f>'BASE SPLIT DEM'!B12381</f>
        <v>2049</v>
      </c>
      <c r="C12381" t="str">
        <f>'BASE SPLIT DEM'!C12381</f>
        <v>ADEMPASTRAEXONHROACAR</v>
      </c>
      <c r="D12381" t="str">
        <f>'BASE SPLIT DEM'!D12381</f>
        <v>PASTRAEXONH</v>
      </c>
      <c r="E12381" s="4">
        <f>'BASE SPLIT DEM'!E12381+IF('BASE SPLIT DEM'!E12381=0,0,_xlfn.IFNA(VLOOKUP(RIGHT(C12381,6),'Tuning parameter'!$A$3:$AC$11,HLOOKUP(B12381,'Tuning parameter'!$B$1:$AC$2,2,FALSE),FALSE),0))</f>
        <v>0.37207145025386379</v>
      </c>
      <c r="F12381" t="str">
        <f>'BASE SPLIT DEM'!F9286</f>
        <v>PassengerTransportationExternal OUTNon Home basedRoadInter-city Buses</v>
      </c>
    </row>
    <row r="12382" spans="1:6" x14ac:dyDescent="0.25">
      <c r="A12382" t="str">
        <f>'BASE SPLIT DEM'!A9290</f>
        <v>TO</v>
      </c>
      <c r="B12382">
        <f>'BASE SPLIT DEM'!B12382</f>
        <v>2049</v>
      </c>
      <c r="C12382" t="str">
        <f>'BASE SPLIT DEM'!C12382</f>
        <v>ADEMPASTRAEXONHROATRU</v>
      </c>
      <c r="D12382" t="str">
        <f>'BASE SPLIT DEM'!D12382</f>
        <v>PASTRAEXONH</v>
      </c>
      <c r="E12382" s="4">
        <f>'BASE SPLIT DEM'!E12382+IF('BASE SPLIT DEM'!E12382=0,0,_xlfn.IFNA(VLOOKUP(RIGHT(C12382,6),'Tuning parameter'!$A$3:$AC$11,HLOOKUP(B12382,'Tuning parameter'!$B$1:$AC$2,2,FALSE),FALSE),0))</f>
        <v>0.37207145025386379</v>
      </c>
      <c r="F12382" t="str">
        <f>'BASE SPLIT DEM'!F9290</f>
        <v>PassengerTransportationExternal OUTNon Home basedRoadInter-city Buses</v>
      </c>
    </row>
    <row r="12383" spans="1:6" x14ac:dyDescent="0.25">
      <c r="A12383" t="str">
        <f>'BASE SPLIT DEM'!A9291</f>
        <v>TO</v>
      </c>
      <c r="B12383">
        <f>'BASE SPLIT DEM'!B12383</f>
        <v>2049</v>
      </c>
      <c r="C12383" t="str">
        <f>'BASE SPLIT DEM'!C12383</f>
        <v>ADEMPASTRAEXONHROAMOR</v>
      </c>
      <c r="D12383" t="str">
        <f>'BASE SPLIT DEM'!D12383</f>
        <v>PASTRAEXONH</v>
      </c>
      <c r="E12383" s="4">
        <f>'BASE SPLIT DEM'!E12383+IF('BASE SPLIT DEM'!E12383=0,0,_xlfn.IFNA(VLOOKUP(RIGHT(C12383,6),'Tuning parameter'!$A$3:$AC$11,HLOOKUP(B12383,'Tuning parameter'!$B$1:$AC$2,2,FALSE),FALSE),0))</f>
        <v>1.71060405137501E-3</v>
      </c>
      <c r="F12383" t="str">
        <f>'BASE SPLIT DEM'!F9291</f>
        <v>PassengerTransportationExternal OUTNon Home basedRoadCars</v>
      </c>
    </row>
    <row r="12384" spans="1:6" x14ac:dyDescent="0.25">
      <c r="A12384" t="str">
        <f>'BASE SPLIT DEM'!A9295</f>
        <v>TO</v>
      </c>
      <c r="B12384">
        <f>'BASE SPLIT DEM'!B12384</f>
        <v>2049</v>
      </c>
      <c r="C12384" t="str">
        <f>'BASE SPLIT DEM'!C12384</f>
        <v>ADEMPASTRAEXONHROAWAL</v>
      </c>
      <c r="D12384" t="str">
        <f>'BASE SPLIT DEM'!D12384</f>
        <v>PASTRAEXONH</v>
      </c>
      <c r="E12384" s="4">
        <f>'BASE SPLIT DEM'!E12384+IF('BASE SPLIT DEM'!E12384=0,0,_xlfn.IFNA(VLOOKUP(RIGHT(C12384,6),'Tuning parameter'!$A$3:$AC$11,HLOOKUP(B12384,'Tuning parameter'!$B$1:$AC$2,2,FALSE),FALSE),0))</f>
        <v>3.3882533635383313E-3</v>
      </c>
      <c r="F12384" t="str">
        <f>'BASE SPLIT DEM'!F9295</f>
        <v>PassengerTransportationExternal OUTNon Home basedRoadTruck</v>
      </c>
    </row>
    <row r="12385" spans="1:6" x14ac:dyDescent="0.25">
      <c r="A12385" t="str">
        <f>'BASE SPLIT DEM'!A9411</f>
        <v>TO</v>
      </c>
      <c r="B12385">
        <f>'BASE SPLIT DEM'!B12385</f>
        <v>2049</v>
      </c>
      <c r="C12385" t="str">
        <f>'BASE SPLIT DEM'!C12385</f>
        <v>ADEMPASTRAEXONHROABIK</v>
      </c>
      <c r="D12385" t="str">
        <f>'BASE SPLIT DEM'!D12385</f>
        <v>PASTRAEXONH</v>
      </c>
      <c r="E12385" s="4">
        <f>'BASE SPLIT DEM'!E12385+IF('BASE SPLIT DEM'!E12385=0,0,_xlfn.IFNA(VLOOKUP(RIGHT(C12385,6),'Tuning parameter'!$A$3:$AC$11,HLOOKUP(B12385,'Tuning parameter'!$B$1:$AC$2,2,FALSE),FALSE),0))</f>
        <v>0</v>
      </c>
      <c r="F12385" t="str">
        <f>'BASE SPLIT DEM'!F9411</f>
        <v>PassengerTransportationIn BoundaryHome WorkRailRegional</v>
      </c>
    </row>
    <row r="12386" spans="1:6" x14ac:dyDescent="0.25">
      <c r="A12386" t="str">
        <f>'BASE SPLIT DEM'!A9416</f>
        <v>TO</v>
      </c>
      <c r="B12386">
        <f>'BASE SPLIT DEM'!B12386</f>
        <v>2049</v>
      </c>
      <c r="C12386" t="str">
        <f>'BASE SPLIT DEM'!C12386</f>
        <v>ADEMPASTRAINHWRAIREG___GOR</v>
      </c>
      <c r="D12386" t="str">
        <f>'BASE SPLIT DEM'!D12386</f>
        <v>PASTRAINHWRAIREG</v>
      </c>
      <c r="E12386" s="4">
        <f>'BASE SPLIT DEM'!E12386+IF('BASE SPLIT DEM'!E12386=0,0,_xlfn.IFNA(VLOOKUP(RIGHT(C12386,6),'Tuning parameter'!$A$3:$AC$11,HLOOKUP(B12386,'Tuning parameter'!$B$1:$AC$2,2,FALSE),FALSE),0))</f>
        <v>1</v>
      </c>
      <c r="F12386" t="str">
        <f>'BASE SPLIT DEM'!F9416</f>
        <v>PassengerTransportationIn BoundaryHome WorkRoadInter-city Buses</v>
      </c>
    </row>
    <row r="12387" spans="1:6" x14ac:dyDescent="0.25">
      <c r="A12387" t="str">
        <f>'BASE SPLIT DEM'!A9417</f>
        <v>TO</v>
      </c>
      <c r="B12387">
        <f>'BASE SPLIT DEM'!B12387</f>
        <v>2049</v>
      </c>
      <c r="C12387" t="str">
        <f>'BASE SPLIT DEM'!C12387</f>
        <v>ADEMPASTRAINHWRAIREG___UPX</v>
      </c>
      <c r="D12387" t="str">
        <f>'BASE SPLIT DEM'!D12387</f>
        <v>PASTRAINHWRAIREG</v>
      </c>
      <c r="E12387" s="4">
        <f>'BASE SPLIT DEM'!E12387+IF('BASE SPLIT DEM'!E12387=0,0,_xlfn.IFNA(VLOOKUP(RIGHT(C12387,6),'Tuning parameter'!$A$3:$AC$11,HLOOKUP(B12387,'Tuning parameter'!$B$1:$AC$2,2,FALSE),FALSE),0))</f>
        <v>0</v>
      </c>
      <c r="F12387" t="str">
        <f>'BASE SPLIT DEM'!F9417</f>
        <v>PassengerTransportationIn BoundaryHome WorkRoadInter-city Buses</v>
      </c>
    </row>
    <row r="12388" spans="1:6" x14ac:dyDescent="0.25">
      <c r="A12388" t="str">
        <f>'BASE SPLIT DEM'!A9418</f>
        <v>TO</v>
      </c>
      <c r="B12388">
        <f>'BASE SPLIT DEM'!B12388</f>
        <v>2049</v>
      </c>
      <c r="C12388" t="str">
        <f>'BASE SPLIT DEM'!C12388</f>
        <v>ADEMPASTRAINHWRAISUB___TSU</v>
      </c>
      <c r="D12388" t="str">
        <f>'BASE SPLIT DEM'!D12388</f>
        <v>PASTRAINHWRAISUB</v>
      </c>
      <c r="E12388" s="4">
        <f>'BASE SPLIT DEM'!E12388+IF('BASE SPLIT DEM'!E12388=0,0,_xlfn.IFNA(VLOOKUP(RIGHT(C12388,6),'Tuning parameter'!$A$3:$AC$11,HLOOKUP(B12388,'Tuning parameter'!$B$1:$AC$2,2,FALSE),FALSE),0))</f>
        <v>1</v>
      </c>
      <c r="F12388" t="str">
        <f>'BASE SPLIT DEM'!F9418</f>
        <v>PassengerTransportationIn BoundaryHome WorkRoadInter-city Buses</v>
      </c>
    </row>
    <row r="12389" spans="1:6" x14ac:dyDescent="0.25">
      <c r="A12389" t="str">
        <f>'BASE SPLIT DEM'!A9419</f>
        <v>TO</v>
      </c>
      <c r="B12389">
        <f>'BASE SPLIT DEM'!B12389</f>
        <v>2049</v>
      </c>
      <c r="C12389" t="str">
        <f>'BASE SPLIT DEM'!C12389</f>
        <v>ADEMPASTRAINHWRAITRM___TST</v>
      </c>
      <c r="D12389" t="str">
        <f>'BASE SPLIT DEM'!D12389</f>
        <v>PASTRAINHWRAITRM</v>
      </c>
      <c r="E12389" s="4">
        <f>'BASE SPLIT DEM'!E12389+IF('BASE SPLIT DEM'!E12389=0,0,_xlfn.IFNA(VLOOKUP(RIGHT(C12389,6),'Tuning parameter'!$A$3:$AC$11,HLOOKUP(B12389,'Tuning parameter'!$B$1:$AC$2,2,FALSE),FALSE),0))</f>
        <v>1</v>
      </c>
      <c r="F12389" t="str">
        <f>'BASE SPLIT DEM'!F9419</f>
        <v>PassengerTransportationIn BoundaryHome WorkRoadInter-city Buses</v>
      </c>
    </row>
    <row r="12390" spans="1:6" x14ac:dyDescent="0.25">
      <c r="A12390" t="str">
        <f>'BASE SPLIT DEM'!A9420</f>
        <v>TO</v>
      </c>
      <c r="B12390">
        <f>'BASE SPLIT DEM'!B12390</f>
        <v>2049</v>
      </c>
      <c r="C12390" t="str">
        <f>'BASE SPLIT DEM'!C12390</f>
        <v>ADEMPASTRAINHWROABUSIUBGOB</v>
      </c>
      <c r="D12390" t="str">
        <f>'BASE SPLIT DEM'!D12390</f>
        <v>PASTRAINHWROABUS</v>
      </c>
      <c r="E12390" s="4">
        <f>'BASE SPLIT DEM'!E12390+IF('BASE SPLIT DEM'!E12390=0,0,_xlfn.IFNA(VLOOKUP(RIGHT(C12390,6),'Tuning parameter'!$A$3:$AC$11,HLOOKUP(B12390,'Tuning parameter'!$B$1:$AC$2,2,FALSE),FALSE),0))</f>
        <v>6.0495247543321001E-2</v>
      </c>
      <c r="F12390" t="str">
        <f>'BASE SPLIT DEM'!F9420</f>
        <v>PassengerTransportationIn BoundaryHome WorkRoadInter-city Buses</v>
      </c>
    </row>
    <row r="12391" spans="1:6" x14ac:dyDescent="0.25">
      <c r="A12391" t="str">
        <f>'BASE SPLIT DEM'!A9433</f>
        <v>TO</v>
      </c>
      <c r="B12391">
        <f>'BASE SPLIT DEM'!B12391</f>
        <v>2049</v>
      </c>
      <c r="C12391" t="str">
        <f>'BASE SPLIT DEM'!C12391</f>
        <v>ADEMPASTRAINHWROABUSURBTBU</v>
      </c>
      <c r="D12391" t="str">
        <f>'BASE SPLIT DEM'!D12391</f>
        <v>PASTRAINHWROABUS</v>
      </c>
      <c r="E12391" s="4">
        <f>'BASE SPLIT DEM'!E12391+IF('BASE SPLIT DEM'!E12391=0,0,_xlfn.IFNA(VLOOKUP(RIGHT(C12391,6),'Tuning parameter'!$A$3:$AC$11,HLOOKUP(B12391,'Tuning parameter'!$B$1:$AC$2,2,FALSE),FALSE),0))</f>
        <v>0.93950475245667897</v>
      </c>
      <c r="F12391" t="str">
        <f>'BASE SPLIT DEM'!F9433</f>
        <v>PassengerTransportationIn BoundaryHome SchoolRailRegional</v>
      </c>
    </row>
    <row r="12392" spans="1:6" x14ac:dyDescent="0.25">
      <c r="A12392" t="str">
        <f>'BASE SPLIT DEM'!A9438</f>
        <v>TO</v>
      </c>
      <c r="B12392">
        <f>'BASE SPLIT DEM'!B12392</f>
        <v>2049</v>
      </c>
      <c r="C12392" t="str">
        <f>'BASE SPLIT DEM'!C12392</f>
        <v>ADEMPASTRAINHWROABUSURBWTB</v>
      </c>
      <c r="D12392" t="str">
        <f>'BASE SPLIT DEM'!D12392</f>
        <v>PASTRAINHWROABUS</v>
      </c>
      <c r="E12392" s="4">
        <f>'BASE SPLIT DEM'!E12392+IF('BASE SPLIT DEM'!E12392=0,0,_xlfn.IFNA(VLOOKUP(RIGHT(C12392,6),'Tuning parameter'!$A$3:$AC$11,HLOOKUP(B12392,'Tuning parameter'!$B$1:$AC$2,2,FALSE),FALSE),0))</f>
        <v>0</v>
      </c>
      <c r="F12392" t="str">
        <f>'BASE SPLIT DEM'!F9438</f>
        <v>PassengerTransportationIn BoundaryHome SchoolRoadInter-city Buses</v>
      </c>
    </row>
    <row r="12393" spans="1:6" x14ac:dyDescent="0.25">
      <c r="A12393" t="str">
        <f>'BASE SPLIT DEM'!A9439</f>
        <v>TO</v>
      </c>
      <c r="B12393">
        <f>'BASE SPLIT DEM'!B12393</f>
        <v>2049</v>
      </c>
      <c r="C12393" t="str">
        <f>'BASE SPLIT DEM'!C12393</f>
        <v>ADEMPASTRAINHWROABUSIUBMWAY</v>
      </c>
      <c r="D12393" t="str">
        <f>'BASE SPLIT DEM'!D12393</f>
        <v>PASTRAINHWROABUS</v>
      </c>
      <c r="E12393" s="4">
        <f>'BASE SPLIT DEM'!E12393+IF('BASE SPLIT DEM'!E12393=0,0,_xlfn.IFNA(VLOOKUP(RIGHT(C12393,6),'Tuning parameter'!$A$3:$AC$11,HLOOKUP(B12393,'Tuning parameter'!$B$1:$AC$2,2,FALSE),FALSE),0))</f>
        <v>0</v>
      </c>
      <c r="F12393" t="str">
        <f>'BASE SPLIT DEM'!F9439</f>
        <v>PassengerTransportationIn BoundaryHome SchoolRoadInter-city Buses</v>
      </c>
    </row>
    <row r="12394" spans="1:6" x14ac:dyDescent="0.25">
      <c r="A12394" t="str">
        <f>'BASE SPLIT DEM'!A9440</f>
        <v>TO</v>
      </c>
      <c r="B12394">
        <f>'BASE SPLIT DEM'!B12394</f>
        <v>2049</v>
      </c>
      <c r="C12394" t="str">
        <f>'BASE SPLIT DEM'!C12394</f>
        <v>ADEMPASTRAINHWROABUSIUBVIVA</v>
      </c>
      <c r="D12394" t="str">
        <f>'BASE SPLIT DEM'!D12394</f>
        <v>PASTRAINHWROABUS</v>
      </c>
      <c r="E12394" s="4">
        <f>'BASE SPLIT DEM'!E12394+IF('BASE SPLIT DEM'!E12394=0,0,_xlfn.IFNA(VLOOKUP(RIGHT(C12394,6),'Tuning parameter'!$A$3:$AC$11,HLOOKUP(B12394,'Tuning parameter'!$B$1:$AC$2,2,FALSE),FALSE),0))</f>
        <v>0</v>
      </c>
      <c r="F12394" t="str">
        <f>'BASE SPLIT DEM'!F9440</f>
        <v>PassengerTransportationIn BoundaryHome SchoolRoadInter-city Buses</v>
      </c>
    </row>
    <row r="12395" spans="1:6" x14ac:dyDescent="0.25">
      <c r="A12395" t="str">
        <f>'BASE SPLIT DEM'!A9441</f>
        <v>TO</v>
      </c>
      <c r="B12395">
        <f>'BASE SPLIT DEM'!B12395</f>
        <v>2049</v>
      </c>
      <c r="C12395" t="str">
        <f>'BASE SPLIT DEM'!C12395</f>
        <v>ADEMPASTRAINHWROABUSIUBDURT</v>
      </c>
      <c r="D12395" t="str">
        <f>'BASE SPLIT DEM'!D12395</f>
        <v>PASTRAINHWROABUS</v>
      </c>
      <c r="E12395" s="4">
        <f>'BASE SPLIT DEM'!E12395+IF('BASE SPLIT DEM'!E12395=0,0,_xlfn.IFNA(VLOOKUP(RIGHT(C12395,6),'Tuning parameter'!$A$3:$AC$11,HLOOKUP(B12395,'Tuning parameter'!$B$1:$AC$2,2,FALSE),FALSE),0))</f>
        <v>0</v>
      </c>
      <c r="F12395" t="str">
        <f>'BASE SPLIT DEM'!F9441</f>
        <v>PassengerTransportationIn BoundaryHome SchoolRoadInter-city Buses</v>
      </c>
    </row>
    <row r="12396" spans="1:6" x14ac:dyDescent="0.25">
      <c r="A12396" t="str">
        <f>'BASE SPLIT DEM'!A9443</f>
        <v>TO</v>
      </c>
      <c r="B12396">
        <f>'BASE SPLIT DEM'!B12396</f>
        <v>2049</v>
      </c>
      <c r="C12396" t="str">
        <f>'BASE SPLIT DEM'!C12396</f>
        <v>ADEMPASTRAINHWROABUSSCB___</v>
      </c>
      <c r="D12396" t="str">
        <f>'BASE SPLIT DEM'!D12396</f>
        <v>PASTRAINHWROABUS</v>
      </c>
      <c r="E12396" s="4">
        <f>'BASE SPLIT DEM'!E12396+IF('BASE SPLIT DEM'!E12396=0,0,_xlfn.IFNA(VLOOKUP(RIGHT(C12396,6),'Tuning parameter'!$A$3:$AC$11,HLOOKUP(B12396,'Tuning parameter'!$B$1:$AC$2,2,FALSE),FALSE),0))</f>
        <v>0</v>
      </c>
      <c r="F12396" t="str">
        <f>'BASE SPLIT DEM'!F9443</f>
        <v>PassengerTransportationIn BoundaryHome SchoolRoadCars</v>
      </c>
    </row>
    <row r="12397" spans="1:6" x14ac:dyDescent="0.25">
      <c r="A12397" t="str">
        <f>'BASE SPLIT DEM'!A9447</f>
        <v>TO</v>
      </c>
      <c r="B12397">
        <f>'BASE SPLIT DEM'!B12397</f>
        <v>2049</v>
      </c>
      <c r="C12397" t="str">
        <f>'BASE SPLIT DEM'!C12397</f>
        <v>ADEMPASTRAINHWROACAR___RSH</v>
      </c>
      <c r="D12397" t="str">
        <f>'BASE SPLIT DEM'!D12397</f>
        <v>PASTRAINHWROACAR</v>
      </c>
      <c r="E12397" s="4">
        <f>'BASE SPLIT DEM'!E12397+IF('BASE SPLIT DEM'!E12397=0,0,_xlfn.IFNA(VLOOKUP(RIGHT(C12397,6),'Tuning parameter'!$A$3:$AC$11,HLOOKUP(B12397,'Tuning parameter'!$B$1:$AC$2,2,FALSE),FALSE),0))</f>
        <v>1.3511232481335201E-2</v>
      </c>
      <c r="F12397" t="str">
        <f>'BASE SPLIT DEM'!F9447</f>
        <v>PassengerTransportationIn BoundaryHome SchoolRoadTruck</v>
      </c>
    </row>
    <row r="12398" spans="1:6" x14ac:dyDescent="0.25">
      <c r="A12398" t="str">
        <f>'BASE SPLIT DEM'!A9455</f>
        <v>TO</v>
      </c>
      <c r="B12398">
        <f>'BASE SPLIT DEM'!B12398</f>
        <v>2049</v>
      </c>
      <c r="C12398" t="str">
        <f>'BASE SPLIT DEM'!C12398</f>
        <v>ADEMPASTRAINHWROACAR___TAX</v>
      </c>
      <c r="D12398" t="str">
        <f>'BASE SPLIT DEM'!D12398</f>
        <v>PASTRAINHWROACAR</v>
      </c>
      <c r="E12398" s="4">
        <f>'BASE SPLIT DEM'!E12398+IF('BASE SPLIT DEM'!E12398=0,0,_xlfn.IFNA(VLOOKUP(RIGHT(C12398,6),'Tuning parameter'!$A$3:$AC$11,HLOOKUP(B12398,'Tuning parameter'!$B$1:$AC$2,2,FALSE),FALSE),0))</f>
        <v>1.08157195638427E-2</v>
      </c>
      <c r="F12398" t="str">
        <f>'BASE SPLIT DEM'!F9455</f>
        <v>PassengerTransportationIn BoundaryHome OtherRailRegional</v>
      </c>
    </row>
    <row r="12399" spans="1:6" x14ac:dyDescent="0.25">
      <c r="A12399" t="str">
        <f>'BASE SPLIT DEM'!A9461</f>
        <v>TO</v>
      </c>
      <c r="B12399">
        <f>'BASE SPLIT DEM'!B12399</f>
        <v>2049</v>
      </c>
      <c r="C12399" t="str">
        <f>'BASE SPLIT DEM'!C12399</f>
        <v>ADEMPASTRAINHWROACAR___ADR</v>
      </c>
      <c r="D12399" t="str">
        <f>'BASE SPLIT DEM'!D12399</f>
        <v>PASTRAINHWROACAR</v>
      </c>
      <c r="E12399" s="4">
        <f>'BASE SPLIT DEM'!E12399+IF('BASE SPLIT DEM'!E12399=0,0,_xlfn.IFNA(VLOOKUP(RIGHT(C12399,6),'Tuning parameter'!$A$3:$AC$11,HLOOKUP(B12399,'Tuning parameter'!$B$1:$AC$2,2,FALSE),FALSE),0))</f>
        <v>0.86770200888905602</v>
      </c>
      <c r="F12399" t="str">
        <f>'BASE SPLIT DEM'!F9461</f>
        <v>PassengerTransportationIn BoundaryHome OtherRoadInter-city Buses</v>
      </c>
    </row>
    <row r="12400" spans="1:6" x14ac:dyDescent="0.25">
      <c r="A12400" t="str">
        <f>'BASE SPLIT DEM'!A9462</f>
        <v>TO</v>
      </c>
      <c r="B12400">
        <f>'BASE SPLIT DEM'!B12400</f>
        <v>2049</v>
      </c>
      <c r="C12400" t="str">
        <f>'BASE SPLIT DEM'!C12400</f>
        <v>ADEMPASTRAINHWROACAR___APG</v>
      </c>
      <c r="D12400" t="str">
        <f>'BASE SPLIT DEM'!D12400</f>
        <v>PASTRAINHWROACAR</v>
      </c>
      <c r="E12400" s="4">
        <f>'BASE SPLIT DEM'!E12400+IF('BASE SPLIT DEM'!E12400=0,0,_xlfn.IFNA(VLOOKUP(RIGHT(C12400,6),'Tuning parameter'!$A$3:$AC$11,HLOOKUP(B12400,'Tuning parameter'!$B$1:$AC$2,2,FALSE),FALSE),0))</f>
        <v>0.107971039065765</v>
      </c>
      <c r="F12400" t="str">
        <f>'BASE SPLIT DEM'!F9462</f>
        <v>PassengerTransportationIn BoundaryHome OtherRoadInter-city Buses</v>
      </c>
    </row>
    <row r="12401" spans="1:6" x14ac:dyDescent="0.25">
      <c r="A12401" t="str">
        <f>'BASE SPLIT DEM'!A9463</f>
        <v>TO</v>
      </c>
      <c r="B12401">
        <f>'BASE SPLIT DEM'!B12401</f>
        <v>2049</v>
      </c>
      <c r="C12401" t="str">
        <f>'BASE SPLIT DEM'!C12401</f>
        <v>ADEMPASTRAINHWROATRULGTRSH</v>
      </c>
      <c r="D12401" t="str">
        <f>'BASE SPLIT DEM'!D12401</f>
        <v>PASTRAINHWROATRU</v>
      </c>
      <c r="E12401" s="4">
        <f>'BASE SPLIT DEM'!E12401+IF('BASE SPLIT DEM'!E12401=0,0,_xlfn.IFNA(VLOOKUP(RIGHT(C12401,6),'Tuning parameter'!$A$3:$AC$11,HLOOKUP(B12401,'Tuning parameter'!$B$1:$AC$2,2,FALSE),FALSE),0))</f>
        <v>1.3516939479092299E-2</v>
      </c>
      <c r="F12401" t="str">
        <f>'BASE SPLIT DEM'!F9463</f>
        <v>PassengerTransportationIn BoundaryHome OtherRoadInter-city Buses</v>
      </c>
    </row>
    <row r="12402" spans="1:6" x14ac:dyDescent="0.25">
      <c r="A12402" t="str">
        <f>'BASE SPLIT DEM'!A9464</f>
        <v>TO</v>
      </c>
      <c r="B12402">
        <f>'BASE SPLIT DEM'!B12402</f>
        <v>2049</v>
      </c>
      <c r="C12402" t="str">
        <f>'BASE SPLIT DEM'!C12402</f>
        <v>ADEMPASTRAINHWROATRULGTTAX</v>
      </c>
      <c r="D12402" t="str">
        <f>'BASE SPLIT DEM'!D12402</f>
        <v>PASTRAINHWROATRU</v>
      </c>
      <c r="E12402" s="4">
        <f>'BASE SPLIT DEM'!E12402+IF('BASE SPLIT DEM'!E12402=0,0,_xlfn.IFNA(VLOOKUP(RIGHT(C12402,6),'Tuning parameter'!$A$3:$AC$11,HLOOKUP(B12402,'Tuning parameter'!$B$1:$AC$2,2,FALSE),FALSE),0))</f>
        <v>3.4924222617454702E-3</v>
      </c>
      <c r="F12402" t="str">
        <f>'BASE SPLIT DEM'!F9464</f>
        <v>PassengerTransportationIn BoundaryHome OtherRoadInter-city Buses</v>
      </c>
    </row>
    <row r="12403" spans="1:6" x14ac:dyDescent="0.25">
      <c r="A12403" t="str">
        <f>'BASE SPLIT DEM'!A9477</f>
        <v>TO</v>
      </c>
      <c r="B12403">
        <f>'BASE SPLIT DEM'!B12403</f>
        <v>2049</v>
      </c>
      <c r="C12403" t="str">
        <f>'BASE SPLIT DEM'!C12403</f>
        <v>ADEMPASTRAINHWROATRULGTADR</v>
      </c>
      <c r="D12403" t="str">
        <f>'BASE SPLIT DEM'!D12403</f>
        <v>PASTRAINHWROATRU</v>
      </c>
      <c r="E12403" s="4">
        <f>'BASE SPLIT DEM'!E12403+IF('BASE SPLIT DEM'!E12403=0,0,_xlfn.IFNA(VLOOKUP(RIGHT(C12403,6),'Tuning parameter'!$A$3:$AC$11,HLOOKUP(B12403,'Tuning parameter'!$B$1:$AC$2,2,FALSE),FALSE),0))</f>
        <v>0.87412592797713495</v>
      </c>
      <c r="F12403" t="str">
        <f>'BASE SPLIT DEM'!F9477</f>
        <v>PassengerTransportationIn BoundaryNon Home basedRailRegional</v>
      </c>
    </row>
    <row r="12404" spans="1:6" x14ac:dyDescent="0.25">
      <c r="A12404" t="str">
        <f>'BASE SPLIT DEM'!A9483</f>
        <v>TO</v>
      </c>
      <c r="B12404">
        <f>'BASE SPLIT DEM'!B12404</f>
        <v>2049</v>
      </c>
      <c r="C12404" t="str">
        <f>'BASE SPLIT DEM'!C12404</f>
        <v>ADEMPASTRAINHWROATRULGTAPG</v>
      </c>
      <c r="D12404" t="str">
        <f>'BASE SPLIT DEM'!D12404</f>
        <v>PASTRAINHWROATRU</v>
      </c>
      <c r="E12404" s="4">
        <f>'BASE SPLIT DEM'!E12404+IF('BASE SPLIT DEM'!E12404=0,0,_xlfn.IFNA(VLOOKUP(RIGHT(C12404,6),'Tuning parameter'!$A$3:$AC$11,HLOOKUP(B12404,'Tuning parameter'!$B$1:$AC$2,2,FALSE),FALSE),0))</f>
        <v>0.108864710282026</v>
      </c>
      <c r="F12404" t="str">
        <f>'BASE SPLIT DEM'!F9483</f>
        <v>PassengerTransportationIn BoundaryNon Home basedRoadInter-city Buses</v>
      </c>
    </row>
    <row r="12405" spans="1:6" x14ac:dyDescent="0.25">
      <c r="A12405" t="str">
        <f>'BASE SPLIT DEM'!A9484</f>
        <v>TO</v>
      </c>
      <c r="B12405">
        <f>'BASE SPLIT DEM'!B12405</f>
        <v>2049</v>
      </c>
      <c r="C12405" t="str">
        <f>'BASE SPLIT DEM'!C12405</f>
        <v>ADEMPASTRAINHWROAMOR______</v>
      </c>
      <c r="D12405" t="str">
        <f>'BASE SPLIT DEM'!D12405</f>
        <v>PASTRAINHWROAMOR</v>
      </c>
      <c r="E12405" s="4">
        <f>'BASE SPLIT DEM'!E12405+IF('BASE SPLIT DEM'!E12405=0,0,_xlfn.IFNA(VLOOKUP(RIGHT(C12405,6),'Tuning parameter'!$A$3:$AC$11,HLOOKUP(B12405,'Tuning parameter'!$B$1:$AC$2,2,FALSE),FALSE),0))</f>
        <v>1</v>
      </c>
      <c r="F12405" t="str">
        <f>'BASE SPLIT DEM'!F9484</f>
        <v>PassengerTransportationIn BoundaryNon Home basedRoadInter-city Buses</v>
      </c>
    </row>
    <row r="12406" spans="1:6" x14ac:dyDescent="0.25">
      <c r="A12406" t="str">
        <f>'BASE SPLIT DEM'!A9485</f>
        <v>TO</v>
      </c>
      <c r="B12406">
        <f>'BASE SPLIT DEM'!B12406</f>
        <v>2049</v>
      </c>
      <c r="C12406" t="str">
        <f>'BASE SPLIT DEM'!C12406</f>
        <v>ADEMPASTRAINHWROAWAL______</v>
      </c>
      <c r="D12406" t="str">
        <f>'BASE SPLIT DEM'!D12406</f>
        <v>PASTRAINHWROAWAL</v>
      </c>
      <c r="E12406" s="4">
        <f>'BASE SPLIT DEM'!E12406+IF('BASE SPLIT DEM'!E12406=0,0,_xlfn.IFNA(VLOOKUP(RIGHT(C12406,6),'Tuning parameter'!$A$3:$AC$11,HLOOKUP(B12406,'Tuning parameter'!$B$1:$AC$2,2,FALSE),FALSE),0))</f>
        <v>1</v>
      </c>
      <c r="F12406" t="str">
        <f>'BASE SPLIT DEM'!F9485</f>
        <v>PassengerTransportationIn BoundaryNon Home basedRoadInter-city Buses</v>
      </c>
    </row>
    <row r="12407" spans="1:6" x14ac:dyDescent="0.25">
      <c r="A12407" t="str">
        <f>'BASE SPLIT DEM'!A9486</f>
        <v>TO</v>
      </c>
      <c r="B12407">
        <f>'BASE SPLIT DEM'!B12407</f>
        <v>2049</v>
      </c>
      <c r="C12407" t="str">
        <f>'BASE SPLIT DEM'!C12407</f>
        <v>ADEMPASTRAINHWROABIK______</v>
      </c>
      <c r="D12407" t="str">
        <f>'BASE SPLIT DEM'!D12407</f>
        <v>PASTRAINHWROABIK</v>
      </c>
      <c r="E12407" s="4">
        <f>'BASE SPLIT DEM'!E12407+IF('BASE SPLIT DEM'!E12407=0,0,_xlfn.IFNA(VLOOKUP(RIGHT(C12407,6),'Tuning parameter'!$A$3:$AC$11,HLOOKUP(B12407,'Tuning parameter'!$B$1:$AC$2,2,FALSE),FALSE),0))</f>
        <v>1</v>
      </c>
      <c r="F12407" t="str">
        <f>'BASE SPLIT DEM'!F9486</f>
        <v>PassengerTransportationIn BoundaryNon Home basedRoadInter-city Buses</v>
      </c>
    </row>
    <row r="12408" spans="1:6" x14ac:dyDescent="0.25">
      <c r="A12408" t="str">
        <f>'BASE SPLIT DEM'!A9487</f>
        <v>TO</v>
      </c>
      <c r="B12408">
        <f>'BASE SPLIT DEM'!B12408</f>
        <v>2049</v>
      </c>
      <c r="C12408" t="str">
        <f>'BASE SPLIT DEM'!C12408</f>
        <v>ADEMPASTRAINHSRAIREG___GOR</v>
      </c>
      <c r="D12408" t="str">
        <f>'BASE SPLIT DEM'!D12408</f>
        <v>PASTRAINHSRAIREG</v>
      </c>
      <c r="E12408" s="4">
        <f>'BASE SPLIT DEM'!E12408+IF('BASE SPLIT DEM'!E12408=0,0,_xlfn.IFNA(VLOOKUP(RIGHT(C12408,6),'Tuning parameter'!$A$3:$AC$11,HLOOKUP(B12408,'Tuning parameter'!$B$1:$AC$2,2,FALSE),FALSE),0))</f>
        <v>1</v>
      </c>
      <c r="F12408" t="str">
        <f>'BASE SPLIT DEM'!F9487</f>
        <v>PassengerTransportationIn BoundaryNon Home basedRoadCars</v>
      </c>
    </row>
    <row r="12409" spans="1:6" x14ac:dyDescent="0.25">
      <c r="A12409" t="str">
        <f>'BASE SPLIT DEM'!A9491</f>
        <v>TO</v>
      </c>
      <c r="B12409">
        <f>'BASE SPLIT DEM'!B12409</f>
        <v>2049</v>
      </c>
      <c r="C12409" t="str">
        <f>'BASE SPLIT DEM'!C12409</f>
        <v>ADEMPASTRAINHSRAIREG___UPX</v>
      </c>
      <c r="D12409" t="str">
        <f>'BASE SPLIT DEM'!D12409</f>
        <v>PASTRAINHSRAIREG</v>
      </c>
      <c r="E12409" s="4">
        <f>'BASE SPLIT DEM'!E12409+IF('BASE SPLIT DEM'!E12409=0,0,_xlfn.IFNA(VLOOKUP(RIGHT(C12409,6),'Tuning parameter'!$A$3:$AC$11,HLOOKUP(B12409,'Tuning parameter'!$B$1:$AC$2,2,FALSE),FALSE),0))</f>
        <v>0</v>
      </c>
      <c r="F12409" t="str">
        <f>'BASE SPLIT DEM'!F9491</f>
        <v>PassengerTransportationIn BoundaryNon Home basedRoadTruck</v>
      </c>
    </row>
    <row r="12410" spans="1:6" x14ac:dyDescent="0.25">
      <c r="A12410" t="str">
        <f>'BASE SPLIT DEM'!A9499</f>
        <v>TO</v>
      </c>
      <c r="B12410">
        <f>'BASE SPLIT DEM'!B12410</f>
        <v>2049</v>
      </c>
      <c r="C12410" t="str">
        <f>'BASE SPLIT DEM'!C12410</f>
        <v>ADEMPASTRAINHSRAISUB___TSU</v>
      </c>
      <c r="D12410" t="str">
        <f>'BASE SPLIT DEM'!D12410</f>
        <v>PASTRAINHSRAISUB</v>
      </c>
      <c r="E12410" s="4">
        <f>'BASE SPLIT DEM'!E12410+IF('BASE SPLIT DEM'!E12410=0,0,_xlfn.IFNA(VLOOKUP(RIGHT(C12410,6),'Tuning parameter'!$A$3:$AC$11,HLOOKUP(B12410,'Tuning parameter'!$B$1:$AC$2,2,FALSE),FALSE),0))</f>
        <v>1</v>
      </c>
      <c r="F12410" t="str">
        <f>'BASE SPLIT DEM'!F9499</f>
        <v>PassengerTransportationExternal INHome WorkRailRegional</v>
      </c>
    </row>
    <row r="12411" spans="1:6" x14ac:dyDescent="0.25">
      <c r="A12411" t="str">
        <f>'BASE SPLIT DEM'!A9504</f>
        <v>TO</v>
      </c>
      <c r="B12411">
        <f>'BASE SPLIT DEM'!B12411</f>
        <v>2049</v>
      </c>
      <c r="C12411" t="str">
        <f>'BASE SPLIT DEM'!C12411</f>
        <v>ADEMPASTRAINHSRAITRM___TST</v>
      </c>
      <c r="D12411" t="str">
        <f>'BASE SPLIT DEM'!D12411</f>
        <v>PASTRAINHSRAITRM</v>
      </c>
      <c r="E12411" s="4">
        <f>'BASE SPLIT DEM'!E12411+IF('BASE SPLIT DEM'!E12411=0,0,_xlfn.IFNA(VLOOKUP(RIGHT(C12411,6),'Tuning parameter'!$A$3:$AC$11,HLOOKUP(B12411,'Tuning parameter'!$B$1:$AC$2,2,FALSE),FALSE),0))</f>
        <v>1</v>
      </c>
      <c r="F12411" t="str">
        <f>'BASE SPLIT DEM'!F9504</f>
        <v>PassengerTransportationExternal INHome WorkRoadInter-city Buses</v>
      </c>
    </row>
    <row r="12412" spans="1:6" x14ac:dyDescent="0.25">
      <c r="A12412" t="str">
        <f>'BASE SPLIT DEM'!A9508</f>
        <v>TO</v>
      </c>
      <c r="B12412">
        <f>'BASE SPLIT DEM'!B12412</f>
        <v>2049</v>
      </c>
      <c r="C12412" t="str">
        <f>'BASE SPLIT DEM'!C12412</f>
        <v>ADEMPASTRAINHSROABUSIUBGOB</v>
      </c>
      <c r="D12412" t="str">
        <f>'BASE SPLIT DEM'!D12412</f>
        <v>PASTRAINHSROABUS</v>
      </c>
      <c r="E12412" s="4">
        <f>'BASE SPLIT DEM'!E12412+IF('BASE SPLIT DEM'!E12412=0,0,_xlfn.IFNA(VLOOKUP(RIGHT(C12412,6),'Tuning parameter'!$A$3:$AC$11,HLOOKUP(B12412,'Tuning parameter'!$B$1:$AC$2,2,FALSE),FALSE),0))</f>
        <v>6.0495247543321001E-2</v>
      </c>
      <c r="F12412" t="str">
        <f>'BASE SPLIT DEM'!F9508</f>
        <v>PassengerTransportationExternal INHome WorkRoadInter-city Buses</v>
      </c>
    </row>
    <row r="12413" spans="1:6" x14ac:dyDescent="0.25">
      <c r="A12413" t="str">
        <f>'BASE SPLIT DEM'!A9521</f>
        <v>TO</v>
      </c>
      <c r="B12413">
        <f>'BASE SPLIT DEM'!B12413</f>
        <v>2049</v>
      </c>
      <c r="C12413" t="str">
        <f>'BASE SPLIT DEM'!C12413</f>
        <v>ADEMPASTRAINHSROABUSURBTBU</v>
      </c>
      <c r="D12413" t="str">
        <f>'BASE SPLIT DEM'!D12413</f>
        <v>PASTRAINHSROABUS</v>
      </c>
      <c r="E12413" s="4">
        <f>'BASE SPLIT DEM'!E12413+IF('BASE SPLIT DEM'!E12413=0,0,_xlfn.IFNA(VLOOKUP(RIGHT(C12413,6),'Tuning parameter'!$A$3:$AC$11,HLOOKUP(B12413,'Tuning parameter'!$B$1:$AC$2,2,FALSE),FALSE),0))</f>
        <v>0.41098945353878302</v>
      </c>
      <c r="F12413" t="str">
        <f>'BASE SPLIT DEM'!F9521</f>
        <v>PassengerTransportationExternal INHome SchoolRailRegional</v>
      </c>
    </row>
    <row r="12414" spans="1:6" x14ac:dyDescent="0.25">
      <c r="A12414" t="str">
        <f>'BASE SPLIT DEM'!A9526</f>
        <v>TO</v>
      </c>
      <c r="B12414">
        <f>'BASE SPLIT DEM'!B12414</f>
        <v>2049</v>
      </c>
      <c r="C12414" t="str">
        <f>'BASE SPLIT DEM'!C12414</f>
        <v>ADEMPASTRAINHSROABUSURBWTB</v>
      </c>
      <c r="D12414" t="str">
        <f>'BASE SPLIT DEM'!D12414</f>
        <v>PASTRAINHSROABUS</v>
      </c>
      <c r="E12414" s="4">
        <f>'BASE SPLIT DEM'!E12414+IF('BASE SPLIT DEM'!E12414=0,0,_xlfn.IFNA(VLOOKUP(RIGHT(C12414,6),'Tuning parameter'!$A$3:$AC$11,HLOOKUP(B12414,'Tuning parameter'!$B$1:$AC$2,2,FALSE),FALSE),0))</f>
        <v>0</v>
      </c>
      <c r="F12414" t="str">
        <f>'BASE SPLIT DEM'!F9526</f>
        <v>PassengerTransportationExternal INHome SchoolRoadInter-city Buses</v>
      </c>
    </row>
    <row r="12415" spans="1:6" x14ac:dyDescent="0.25">
      <c r="A12415" t="str">
        <f>'BASE SPLIT DEM'!A9531</f>
        <v>TO</v>
      </c>
      <c r="B12415">
        <f>'BASE SPLIT DEM'!B12415</f>
        <v>2049</v>
      </c>
      <c r="C12415" t="str">
        <f>'BASE SPLIT DEM'!C12415</f>
        <v>ADEMPASTRAINHSROABUSIUBMWAY</v>
      </c>
      <c r="D12415" t="str">
        <f>'BASE SPLIT DEM'!D12415</f>
        <v>PASTRAINHSROABUS</v>
      </c>
      <c r="E12415" s="4">
        <f>'BASE SPLIT DEM'!E12415+IF('BASE SPLIT DEM'!E12415=0,0,_xlfn.IFNA(VLOOKUP(RIGHT(C12415,6),'Tuning parameter'!$A$3:$AC$11,HLOOKUP(B12415,'Tuning parameter'!$B$1:$AC$2,2,FALSE),FALSE),0))</f>
        <v>0</v>
      </c>
      <c r="F12415" t="str">
        <f>'BASE SPLIT DEM'!F9531</f>
        <v>PassengerTransportationExternal INHome SchoolRoadCars</v>
      </c>
    </row>
    <row r="12416" spans="1:6" x14ac:dyDescent="0.25">
      <c r="A12416" t="str">
        <f>'BASE SPLIT DEM'!A9535</f>
        <v>TO</v>
      </c>
      <c r="B12416">
        <f>'BASE SPLIT DEM'!B12416</f>
        <v>2049</v>
      </c>
      <c r="C12416" t="str">
        <f>'BASE SPLIT DEM'!C12416</f>
        <v>ADEMPASTRAINHSROABUSIUBVIVA</v>
      </c>
      <c r="D12416" t="str">
        <f>'BASE SPLIT DEM'!D12416</f>
        <v>PASTRAINHSROABUS</v>
      </c>
      <c r="E12416" s="4">
        <f>'BASE SPLIT DEM'!E12416+IF('BASE SPLIT DEM'!E12416=0,0,_xlfn.IFNA(VLOOKUP(RIGHT(C12416,6),'Tuning parameter'!$A$3:$AC$11,HLOOKUP(B12416,'Tuning parameter'!$B$1:$AC$2,2,FALSE),FALSE),0))</f>
        <v>0</v>
      </c>
      <c r="F12416" t="str">
        <f>'BASE SPLIT DEM'!F9535</f>
        <v>PassengerTransportationExternal INHome SchoolRoadTruck</v>
      </c>
    </row>
    <row r="12417" spans="1:6" x14ac:dyDescent="0.25">
      <c r="A12417" t="str">
        <f>'BASE SPLIT DEM'!A9548</f>
        <v>TO</v>
      </c>
      <c r="B12417">
        <f>'BASE SPLIT DEM'!B12417</f>
        <v>2049</v>
      </c>
      <c r="C12417" t="str">
        <f>'BASE SPLIT DEM'!C12417</f>
        <v>ADEMPASTRAINHSROABUSIUBDURT</v>
      </c>
      <c r="D12417" t="str">
        <f>'BASE SPLIT DEM'!D12417</f>
        <v>PASTRAINHSROABUS</v>
      </c>
      <c r="E12417" s="4">
        <f>'BASE SPLIT DEM'!E12417+IF('BASE SPLIT DEM'!E12417=0,0,_xlfn.IFNA(VLOOKUP(RIGHT(C12417,6),'Tuning parameter'!$A$3:$AC$11,HLOOKUP(B12417,'Tuning parameter'!$B$1:$AC$2,2,FALSE),FALSE),0))</f>
        <v>0</v>
      </c>
      <c r="F12417" t="str">
        <f>'BASE SPLIT DEM'!F9548</f>
        <v>PassengerTransportationExternal INHome OtherRoadInter-city Buses</v>
      </c>
    </row>
    <row r="12418" spans="1:6" x14ac:dyDescent="0.25">
      <c r="A12418" t="str">
        <f>'BASE SPLIT DEM'!A9552</f>
        <v>TO</v>
      </c>
      <c r="B12418">
        <f>'BASE SPLIT DEM'!B12418</f>
        <v>2049</v>
      </c>
      <c r="C12418" t="str">
        <f>'BASE SPLIT DEM'!C12418</f>
        <v>ADEMPASTRAINHSROABUSSCB___</v>
      </c>
      <c r="D12418" t="str">
        <f>'BASE SPLIT DEM'!D12418</f>
        <v>PASTRAINHSROABUS</v>
      </c>
      <c r="E12418" s="4">
        <f>'BASE SPLIT DEM'!E12418+IF('BASE SPLIT DEM'!E12418=0,0,_xlfn.IFNA(VLOOKUP(RIGHT(C12418,6),'Tuning parameter'!$A$3:$AC$11,HLOOKUP(B12418,'Tuning parameter'!$B$1:$AC$2,2,FALSE),FALSE),0))</f>
        <v>0.52851529891789495</v>
      </c>
      <c r="F12418" t="str">
        <f>'BASE SPLIT DEM'!F9552</f>
        <v>PassengerTransportationExternal INHome OtherRoadInter-city Buses</v>
      </c>
    </row>
    <row r="12419" spans="1:6" x14ac:dyDescent="0.25">
      <c r="A12419" t="str">
        <f>'BASE SPLIT DEM'!A9570</f>
        <v>TO</v>
      </c>
      <c r="B12419">
        <f>'BASE SPLIT DEM'!B12419</f>
        <v>2049</v>
      </c>
      <c r="C12419" t="str">
        <f>'BASE SPLIT DEM'!C12419</f>
        <v>ADEMPASTRAINHSROACAR___RSH</v>
      </c>
      <c r="D12419" t="str">
        <f>'BASE SPLIT DEM'!D12419</f>
        <v>PASTRAINHSROACAR</v>
      </c>
      <c r="E12419" s="4">
        <f>'BASE SPLIT DEM'!E12419+IF('BASE SPLIT DEM'!E12419=0,0,_xlfn.IFNA(VLOOKUP(RIGHT(C12419,6),'Tuning parameter'!$A$3:$AC$11,HLOOKUP(B12419,'Tuning parameter'!$B$1:$AC$2,2,FALSE),FALSE),0))</f>
        <v>0</v>
      </c>
      <c r="F12419" t="str">
        <f>'BASE SPLIT DEM'!F9570</f>
        <v>PassengerTransportationExternal INNon Home basedRoadInter-city Buses</v>
      </c>
    </row>
    <row r="12420" spans="1:6" x14ac:dyDescent="0.25">
      <c r="A12420" t="str">
        <f>'BASE SPLIT DEM'!A9574</f>
        <v>TO</v>
      </c>
      <c r="B12420">
        <f>'BASE SPLIT DEM'!B12420</f>
        <v>2049</v>
      </c>
      <c r="C12420" t="str">
        <f>'BASE SPLIT DEM'!C12420</f>
        <v>ADEMPASTRAINHSROACAR___TAX</v>
      </c>
      <c r="D12420" t="str">
        <f>'BASE SPLIT DEM'!D12420</f>
        <v>PASTRAINHSROACAR</v>
      </c>
      <c r="E12420" s="4">
        <f>'BASE SPLIT DEM'!E12420+IF('BASE SPLIT DEM'!E12420=0,0,_xlfn.IFNA(VLOOKUP(RIGHT(C12420,6),'Tuning parameter'!$A$3:$AC$11,HLOOKUP(B12420,'Tuning parameter'!$B$1:$AC$2,2,FALSE),FALSE),0))</f>
        <v>1.08157195638427E-2</v>
      </c>
      <c r="F12420" t="str">
        <f>'BASE SPLIT DEM'!F9574</f>
        <v>PassengerTransportationExternal INNon Home basedRoadInter-city Buses</v>
      </c>
    </row>
    <row r="12421" spans="1:6" x14ac:dyDescent="0.25">
      <c r="A12421" t="str">
        <f>'BASE SPLIT DEM'!A9575</f>
        <v>TO</v>
      </c>
      <c r="B12421">
        <f>'BASE SPLIT DEM'!B12421</f>
        <v>2049</v>
      </c>
      <c r="C12421" t="str">
        <f>'BASE SPLIT DEM'!C12421</f>
        <v>ADEMPASTRAINHSROACAR___ADR</v>
      </c>
      <c r="D12421" t="str">
        <f>'BASE SPLIT DEM'!D12421</f>
        <v>PASTRAINHSROACAR</v>
      </c>
      <c r="E12421" s="4">
        <f>'BASE SPLIT DEM'!E12421+IF('BASE SPLIT DEM'!E12421=0,0,_xlfn.IFNA(VLOOKUP(RIGHT(C12421,6),'Tuning parameter'!$A$3:$AC$11,HLOOKUP(B12421,'Tuning parameter'!$B$1:$AC$2,2,FALSE),FALSE),0))</f>
        <v>0.400042806032957</v>
      </c>
      <c r="F12421" t="str">
        <f>'BASE SPLIT DEM'!F9575</f>
        <v>PassengerTransportationExternal INNon Home basedRoadCars</v>
      </c>
    </row>
    <row r="12422" spans="1:6" x14ac:dyDescent="0.25">
      <c r="A12422" t="str">
        <f>'BASE SPLIT DEM'!A9579</f>
        <v>TO</v>
      </c>
      <c r="B12422">
        <f>'BASE SPLIT DEM'!B12422</f>
        <v>2049</v>
      </c>
      <c r="C12422" t="str">
        <f>'BASE SPLIT DEM'!C12422</f>
        <v>ADEMPASTRAINHSROACAR___APG</v>
      </c>
      <c r="D12422" t="str">
        <f>'BASE SPLIT DEM'!D12422</f>
        <v>PASTRAINHSROACAR</v>
      </c>
      <c r="E12422" s="4">
        <f>'BASE SPLIT DEM'!E12422+IF('BASE SPLIT DEM'!E12422=0,0,_xlfn.IFNA(VLOOKUP(RIGHT(C12422,6),'Tuning parameter'!$A$3:$AC$11,HLOOKUP(B12422,'Tuning parameter'!$B$1:$AC$2,2,FALSE),FALSE),0))</f>
        <v>0.58914147440319897</v>
      </c>
      <c r="F12422" t="str">
        <f>'BASE SPLIT DEM'!F9579</f>
        <v>PassengerTransportationExternal INNon Home basedRoadTruck</v>
      </c>
    </row>
    <row r="12423" spans="1:6" x14ac:dyDescent="0.25">
      <c r="A12423" t="str">
        <f>'BASE SPLIT DEM'!A9587</f>
        <v>TO</v>
      </c>
      <c r="B12423">
        <f>'BASE SPLIT DEM'!B12423</f>
        <v>2049</v>
      </c>
      <c r="C12423" t="str">
        <f>'BASE SPLIT DEM'!C12423</f>
        <v>ADEMPASTRAINHSROATRULGTRSH</v>
      </c>
      <c r="D12423" t="str">
        <f>'BASE SPLIT DEM'!D12423</f>
        <v>PASTRAINHSROATRU</v>
      </c>
      <c r="E12423" s="4">
        <f>'BASE SPLIT DEM'!E12423+IF('BASE SPLIT DEM'!E12423=0,0,_xlfn.IFNA(VLOOKUP(RIGHT(C12423,6),'Tuning parameter'!$A$3:$AC$11,HLOOKUP(B12423,'Tuning parameter'!$B$1:$AC$2,2,FALSE),FALSE),0))</f>
        <v>0</v>
      </c>
      <c r="F12423" t="str">
        <f>'BASE SPLIT DEM'!F9587</f>
        <v>PassengerTransportationExternal OUTHome WorkRailRegional</v>
      </c>
    </row>
    <row r="12424" spans="1:6" x14ac:dyDescent="0.25">
      <c r="A12424" t="str">
        <f>'BASE SPLIT DEM'!A9592</f>
        <v>TO</v>
      </c>
      <c r="B12424">
        <f>'BASE SPLIT DEM'!B12424</f>
        <v>2049</v>
      </c>
      <c r="C12424" t="str">
        <f>'BASE SPLIT DEM'!C12424</f>
        <v>ADEMPASTRAINHSROATRULGTTAX</v>
      </c>
      <c r="D12424" t="str">
        <f>'BASE SPLIT DEM'!D12424</f>
        <v>PASTRAINHSROATRU</v>
      </c>
      <c r="E12424" s="4">
        <f>'BASE SPLIT DEM'!E12424+IF('BASE SPLIT DEM'!E12424=0,0,_xlfn.IFNA(VLOOKUP(RIGHT(C12424,6),'Tuning parameter'!$A$3:$AC$11,HLOOKUP(B12424,'Tuning parameter'!$B$1:$AC$2,2,FALSE),FALSE),0))</f>
        <v>3.4924222617454702E-3</v>
      </c>
      <c r="F12424" t="str">
        <f>'BASE SPLIT DEM'!F9592</f>
        <v>PassengerTransportationExternal OUTHome WorkRoadInter-city Buses</v>
      </c>
    </row>
    <row r="12425" spans="1:6" x14ac:dyDescent="0.25">
      <c r="A12425" t="str">
        <f>'BASE SPLIT DEM'!A9596</f>
        <v>TO</v>
      </c>
      <c r="B12425">
        <f>'BASE SPLIT DEM'!B12425</f>
        <v>2049</v>
      </c>
      <c r="C12425" t="str">
        <f>'BASE SPLIT DEM'!C12425</f>
        <v>ADEMPASTRAINHSROATRULGTADR</v>
      </c>
      <c r="D12425" t="str">
        <f>'BASE SPLIT DEM'!D12425</f>
        <v>PASTRAINHSROATRU</v>
      </c>
      <c r="E12425" s="4">
        <f>'BASE SPLIT DEM'!E12425+IF('BASE SPLIT DEM'!E12425=0,0,_xlfn.IFNA(VLOOKUP(RIGHT(C12425,6),'Tuning parameter'!$A$3:$AC$11,HLOOKUP(B12425,'Tuning parameter'!$B$1:$AC$2,2,FALSE),FALSE),0))</f>
        <v>0.40300447097253</v>
      </c>
      <c r="F12425" t="str">
        <f>'BASE SPLIT DEM'!F9596</f>
        <v>PassengerTransportationExternal OUTHome WorkRoadInter-city Buses</v>
      </c>
    </row>
    <row r="12426" spans="1:6" x14ac:dyDescent="0.25">
      <c r="A12426" t="str">
        <f>'BASE SPLIT DEM'!A9609</f>
        <v>TO</v>
      </c>
      <c r="B12426">
        <f>'BASE SPLIT DEM'!B12426</f>
        <v>2049</v>
      </c>
      <c r="C12426" t="str">
        <f>'BASE SPLIT DEM'!C12426</f>
        <v>ADEMPASTRAINHSROATRULGTAPG</v>
      </c>
      <c r="D12426" t="str">
        <f>'BASE SPLIT DEM'!D12426</f>
        <v>PASTRAINHSROATRU</v>
      </c>
      <c r="E12426" s="4">
        <f>'BASE SPLIT DEM'!E12426+IF('BASE SPLIT DEM'!E12426=0,0,_xlfn.IFNA(VLOOKUP(RIGHT(C12426,6),'Tuning parameter'!$A$3:$AC$11,HLOOKUP(B12426,'Tuning parameter'!$B$1:$AC$2,2,FALSE),FALSE),0))</f>
        <v>0.59350310676572304</v>
      </c>
      <c r="F12426" t="str">
        <f>'BASE SPLIT DEM'!F9609</f>
        <v>PassengerTransportationExternal OUTHome SchoolRailRegional</v>
      </c>
    </row>
    <row r="12427" spans="1:6" x14ac:dyDescent="0.25">
      <c r="A12427" t="str">
        <f>'BASE SPLIT DEM'!A9614</f>
        <v>TO</v>
      </c>
      <c r="B12427">
        <f>'BASE SPLIT DEM'!B12427</f>
        <v>2049</v>
      </c>
      <c r="C12427" t="str">
        <f>'BASE SPLIT DEM'!C12427</f>
        <v>ADEMPASTRAINHSROAMOR______</v>
      </c>
      <c r="D12427" t="str">
        <f>'BASE SPLIT DEM'!D12427</f>
        <v>PASTRAINHSROAMOR</v>
      </c>
      <c r="E12427" s="4">
        <f>'BASE SPLIT DEM'!E12427+IF('BASE SPLIT DEM'!E12427=0,0,_xlfn.IFNA(VLOOKUP(RIGHT(C12427,6),'Tuning parameter'!$A$3:$AC$11,HLOOKUP(B12427,'Tuning parameter'!$B$1:$AC$2,2,FALSE),FALSE),0))</f>
        <v>1</v>
      </c>
      <c r="F12427" t="str">
        <f>'BASE SPLIT DEM'!F9614</f>
        <v>PassengerTransportationExternal OUTHome SchoolRoadInter-city Buses</v>
      </c>
    </row>
    <row r="12428" spans="1:6" x14ac:dyDescent="0.25">
      <c r="A12428" t="str">
        <f>'BASE SPLIT DEM'!A9619</f>
        <v>TO</v>
      </c>
      <c r="B12428">
        <f>'BASE SPLIT DEM'!B12428</f>
        <v>2049</v>
      </c>
      <c r="C12428" t="str">
        <f>'BASE SPLIT DEM'!C12428</f>
        <v>ADEMPASTRAINHSROAWAL______</v>
      </c>
      <c r="D12428" t="str">
        <f>'BASE SPLIT DEM'!D12428</f>
        <v>PASTRAINHSROAWAL</v>
      </c>
      <c r="E12428" s="4">
        <f>'BASE SPLIT DEM'!E12428+IF('BASE SPLIT DEM'!E12428=0,0,_xlfn.IFNA(VLOOKUP(RIGHT(C12428,6),'Tuning parameter'!$A$3:$AC$11,HLOOKUP(B12428,'Tuning parameter'!$B$1:$AC$2,2,FALSE),FALSE),0))</f>
        <v>1</v>
      </c>
      <c r="F12428" t="str">
        <f>'BASE SPLIT DEM'!F9619</f>
        <v>PassengerTransportationExternal OUTHome SchoolRoadCars</v>
      </c>
    </row>
    <row r="12429" spans="1:6" x14ac:dyDescent="0.25">
      <c r="A12429" t="str">
        <f>'BASE SPLIT DEM'!A9623</f>
        <v>TO</v>
      </c>
      <c r="B12429">
        <f>'BASE SPLIT DEM'!B12429</f>
        <v>2049</v>
      </c>
      <c r="C12429" t="str">
        <f>'BASE SPLIT DEM'!C12429</f>
        <v>ADEMPASTRAINHSROABIK______</v>
      </c>
      <c r="D12429" t="str">
        <f>'BASE SPLIT DEM'!D12429</f>
        <v>PASTRAINHSROABIK</v>
      </c>
      <c r="E12429" s="4">
        <f>'BASE SPLIT DEM'!E12429+IF('BASE SPLIT DEM'!E12429=0,0,_xlfn.IFNA(VLOOKUP(RIGHT(C12429,6),'Tuning parameter'!$A$3:$AC$11,HLOOKUP(B12429,'Tuning parameter'!$B$1:$AC$2,2,FALSE),FALSE),0))</f>
        <v>1</v>
      </c>
      <c r="F12429" t="str">
        <f>'BASE SPLIT DEM'!F9623</f>
        <v>PassengerTransportationExternal OUTHome SchoolRoadTruck</v>
      </c>
    </row>
    <row r="12430" spans="1:6" x14ac:dyDescent="0.25">
      <c r="A12430" t="str">
        <f>'BASE SPLIT DEM'!A9636</f>
        <v>TO</v>
      </c>
      <c r="B12430">
        <f>'BASE SPLIT DEM'!B12430</f>
        <v>2049</v>
      </c>
      <c r="C12430" t="str">
        <f>'BASE SPLIT DEM'!C12430</f>
        <v>ADEMPASTRAINHORAIREG___GOR</v>
      </c>
      <c r="D12430" t="str">
        <f>'BASE SPLIT DEM'!D12430</f>
        <v>PASTRAINHORAIREG</v>
      </c>
      <c r="E12430" s="4">
        <f>'BASE SPLIT DEM'!E12430+IF('BASE SPLIT DEM'!E12430=0,0,_xlfn.IFNA(VLOOKUP(RIGHT(C12430,6),'Tuning parameter'!$A$3:$AC$11,HLOOKUP(B12430,'Tuning parameter'!$B$1:$AC$2,2,FALSE),FALSE),0))</f>
        <v>1</v>
      </c>
      <c r="F12430" t="str">
        <f>'BASE SPLIT DEM'!F9636</f>
        <v>PassengerTransportationExternal OUTHome OtherRoadInter-city Buses</v>
      </c>
    </row>
    <row r="12431" spans="1:6" x14ac:dyDescent="0.25">
      <c r="A12431" t="str">
        <f>'BASE SPLIT DEM'!A9640</f>
        <v>TO</v>
      </c>
      <c r="B12431">
        <f>'BASE SPLIT DEM'!B12431</f>
        <v>2049</v>
      </c>
      <c r="C12431" t="str">
        <f>'BASE SPLIT DEM'!C12431</f>
        <v>ADEMPASTRAINHORAIREG___UPX</v>
      </c>
      <c r="D12431" t="str">
        <f>'BASE SPLIT DEM'!D12431</f>
        <v>PASTRAINHORAIREG</v>
      </c>
      <c r="E12431" s="4">
        <f>'BASE SPLIT DEM'!E12431+IF('BASE SPLIT DEM'!E12431=0,0,_xlfn.IFNA(VLOOKUP(RIGHT(C12431,6),'Tuning parameter'!$A$3:$AC$11,HLOOKUP(B12431,'Tuning parameter'!$B$1:$AC$2,2,FALSE),FALSE),0))</f>
        <v>0</v>
      </c>
      <c r="F12431" t="str">
        <f>'BASE SPLIT DEM'!F9640</f>
        <v>PassengerTransportationExternal OUTHome OtherRoadInter-city Buses</v>
      </c>
    </row>
    <row r="12432" spans="1:6" x14ac:dyDescent="0.25">
      <c r="A12432" t="str">
        <f>'BASE SPLIT DEM'!A9658</f>
        <v>TO</v>
      </c>
      <c r="B12432">
        <f>'BASE SPLIT DEM'!B12432</f>
        <v>2049</v>
      </c>
      <c r="C12432" t="str">
        <f>'BASE SPLIT DEM'!C12432</f>
        <v>ADEMPASTRAINHORAISUB___TSU</v>
      </c>
      <c r="D12432" t="str">
        <f>'BASE SPLIT DEM'!D12432</f>
        <v>PASTRAINHORAISUB</v>
      </c>
      <c r="E12432" s="4">
        <f>'BASE SPLIT DEM'!E12432+IF('BASE SPLIT DEM'!E12432=0,0,_xlfn.IFNA(VLOOKUP(RIGHT(C12432,6),'Tuning parameter'!$A$3:$AC$11,HLOOKUP(B12432,'Tuning parameter'!$B$1:$AC$2,2,FALSE),FALSE),0))</f>
        <v>1</v>
      </c>
      <c r="F12432" t="str">
        <f>'BASE SPLIT DEM'!F9658</f>
        <v>PassengerTransportationExternal OUTNon Home basedRoadInter-city Buses</v>
      </c>
    </row>
    <row r="12433" spans="1:6" x14ac:dyDescent="0.25">
      <c r="A12433" t="str">
        <f>'BASE SPLIT DEM'!A9662</f>
        <v>TO</v>
      </c>
      <c r="B12433">
        <f>'BASE SPLIT DEM'!B12433</f>
        <v>2049</v>
      </c>
      <c r="C12433" t="str">
        <f>'BASE SPLIT DEM'!C12433</f>
        <v>ADEMPASTRAINHORAITRM___TST</v>
      </c>
      <c r="D12433" t="str">
        <f>'BASE SPLIT DEM'!D12433</f>
        <v>PASTRAINHORAITRM</v>
      </c>
      <c r="E12433" s="4">
        <f>'BASE SPLIT DEM'!E12433+IF('BASE SPLIT DEM'!E12433=0,0,_xlfn.IFNA(VLOOKUP(RIGHT(C12433,6),'Tuning parameter'!$A$3:$AC$11,HLOOKUP(B12433,'Tuning parameter'!$B$1:$AC$2,2,FALSE),FALSE),0))</f>
        <v>1</v>
      </c>
      <c r="F12433" t="str">
        <f>'BASE SPLIT DEM'!F9662</f>
        <v>PassengerTransportationExternal OUTNon Home basedRoadInter-city Buses</v>
      </c>
    </row>
    <row r="12434" spans="1:6" x14ac:dyDescent="0.25">
      <c r="A12434" t="str">
        <f>'BASE SPLIT DEM'!A9663</f>
        <v>TO</v>
      </c>
      <c r="B12434">
        <f>'BASE SPLIT DEM'!B12434</f>
        <v>2049</v>
      </c>
      <c r="C12434" t="str">
        <f>'BASE SPLIT DEM'!C12434</f>
        <v>ADEMPASTRAINHOROABUSIUBGOB</v>
      </c>
      <c r="D12434" t="str">
        <f>'BASE SPLIT DEM'!D12434</f>
        <v>PASTRAINHOROABUS</v>
      </c>
      <c r="E12434" s="4">
        <f>'BASE SPLIT DEM'!E12434+IF('BASE SPLIT DEM'!E12434=0,0,_xlfn.IFNA(VLOOKUP(RIGHT(C12434,6),'Tuning parameter'!$A$3:$AC$11,HLOOKUP(B12434,'Tuning parameter'!$B$1:$AC$2,2,FALSE),FALSE),0))</f>
        <v>6.0495247543321001E-2</v>
      </c>
      <c r="F12434" t="str">
        <f>'BASE SPLIT DEM'!F9663</f>
        <v>PassengerTransportationExternal OUTNon Home basedRoadCars</v>
      </c>
    </row>
    <row r="12435" spans="1:6" x14ac:dyDescent="0.25">
      <c r="A12435" t="str">
        <f>'BASE SPLIT DEM'!A9667</f>
        <v>TO</v>
      </c>
      <c r="B12435">
        <f>'BASE SPLIT DEM'!B12435</f>
        <v>2049</v>
      </c>
      <c r="C12435" t="str">
        <f>'BASE SPLIT DEM'!C12435</f>
        <v>ADEMPASTRAINHOROABUSURBTBU</v>
      </c>
      <c r="D12435" t="str">
        <f>'BASE SPLIT DEM'!D12435</f>
        <v>PASTRAINHOROABUS</v>
      </c>
      <c r="E12435" s="4">
        <f>'BASE SPLIT DEM'!E12435+IF('BASE SPLIT DEM'!E12435=0,0,_xlfn.IFNA(VLOOKUP(RIGHT(C12435,6),'Tuning parameter'!$A$3:$AC$11,HLOOKUP(B12435,'Tuning parameter'!$B$1:$AC$2,2,FALSE),FALSE),0))</f>
        <v>0.88495605077776096</v>
      </c>
      <c r="F12435" t="str">
        <f>'BASE SPLIT DEM'!F9667</f>
        <v>PassengerTransportationExternal OUTNon Home basedRoadTruck</v>
      </c>
    </row>
    <row r="12436" spans="1:6" x14ac:dyDescent="0.25">
      <c r="A12436" t="str">
        <f>'BASE SPLIT DEM'!A9783</f>
        <v>TO</v>
      </c>
      <c r="B12436">
        <f>'BASE SPLIT DEM'!B12436</f>
        <v>2049</v>
      </c>
      <c r="C12436" t="str">
        <f>'BASE SPLIT DEM'!C12436</f>
        <v>ADEMPASTRAINHOROABUSURBWTB</v>
      </c>
      <c r="D12436" t="str">
        <f>'BASE SPLIT DEM'!D12436</f>
        <v>PASTRAINHOROABUS</v>
      </c>
      <c r="E12436" s="4">
        <f>'BASE SPLIT DEM'!E12436+IF('BASE SPLIT DEM'!E12436=0,0,_xlfn.IFNA(VLOOKUP(RIGHT(C12436,6),'Tuning parameter'!$A$3:$AC$11,HLOOKUP(B12436,'Tuning parameter'!$B$1:$AC$2,2,FALSE),FALSE),0))</f>
        <v>5.4548701678917101E-2</v>
      </c>
      <c r="F12436" t="str">
        <f>'BASE SPLIT DEM'!F9783</f>
        <v>PassengerTransportationIn BoundaryHome WorkRailRegional</v>
      </c>
    </row>
    <row r="12437" spans="1:6" x14ac:dyDescent="0.25">
      <c r="A12437" t="str">
        <f>'BASE SPLIT DEM'!A9788</f>
        <v>TO</v>
      </c>
      <c r="B12437">
        <f>'BASE SPLIT DEM'!B12437</f>
        <v>2049</v>
      </c>
      <c r="C12437" t="str">
        <f>'BASE SPLIT DEM'!C12437</f>
        <v>ADEMPASTRAINHOROABUSIUBMWAY</v>
      </c>
      <c r="D12437" t="str">
        <f>'BASE SPLIT DEM'!D12437</f>
        <v>PASTRAINHOROABUS</v>
      </c>
      <c r="E12437" s="4">
        <f>'BASE SPLIT DEM'!E12437+IF('BASE SPLIT DEM'!E12437=0,0,_xlfn.IFNA(VLOOKUP(RIGHT(C12437,6),'Tuning parameter'!$A$3:$AC$11,HLOOKUP(B12437,'Tuning parameter'!$B$1:$AC$2,2,FALSE),FALSE),0))</f>
        <v>0</v>
      </c>
      <c r="F12437" t="str">
        <f>'BASE SPLIT DEM'!F9788</f>
        <v>PassengerTransportationIn BoundaryHome WorkRoadInter-city Buses</v>
      </c>
    </row>
    <row r="12438" spans="1:6" x14ac:dyDescent="0.25">
      <c r="A12438" t="str">
        <f>'BASE SPLIT DEM'!A9789</f>
        <v>TO</v>
      </c>
      <c r="B12438">
        <f>'BASE SPLIT DEM'!B12438</f>
        <v>2049</v>
      </c>
      <c r="C12438" t="str">
        <f>'BASE SPLIT DEM'!C12438</f>
        <v>ADEMPASTRAINHOROABUSIUBVIVA</v>
      </c>
      <c r="D12438" t="str">
        <f>'BASE SPLIT DEM'!D12438</f>
        <v>PASTRAINHOROABUS</v>
      </c>
      <c r="E12438" s="4">
        <f>'BASE SPLIT DEM'!E12438+IF('BASE SPLIT DEM'!E12438=0,0,_xlfn.IFNA(VLOOKUP(RIGHT(C12438,6),'Tuning parameter'!$A$3:$AC$11,HLOOKUP(B12438,'Tuning parameter'!$B$1:$AC$2,2,FALSE),FALSE),0))</f>
        <v>0</v>
      </c>
      <c r="F12438" t="str">
        <f>'BASE SPLIT DEM'!F9789</f>
        <v>PassengerTransportationIn BoundaryHome WorkRoadInter-city Buses</v>
      </c>
    </row>
    <row r="12439" spans="1:6" x14ac:dyDescent="0.25">
      <c r="A12439" t="str">
        <f>'BASE SPLIT DEM'!A9790</f>
        <v>TO</v>
      </c>
      <c r="B12439">
        <f>'BASE SPLIT DEM'!B12439</f>
        <v>2049</v>
      </c>
      <c r="C12439" t="str">
        <f>'BASE SPLIT DEM'!C12439</f>
        <v>ADEMPASTRAINHOROABUSIUBDURT</v>
      </c>
      <c r="D12439" t="str">
        <f>'BASE SPLIT DEM'!D12439</f>
        <v>PASTRAINHOROABUS</v>
      </c>
      <c r="E12439" s="4">
        <f>'BASE SPLIT DEM'!E12439+IF('BASE SPLIT DEM'!E12439=0,0,_xlfn.IFNA(VLOOKUP(RIGHT(C12439,6),'Tuning parameter'!$A$3:$AC$11,HLOOKUP(B12439,'Tuning parameter'!$B$1:$AC$2,2,FALSE),FALSE),0))</f>
        <v>0</v>
      </c>
      <c r="F12439" t="str">
        <f>'BASE SPLIT DEM'!F9790</f>
        <v>PassengerTransportationIn BoundaryHome WorkRoadInter-city Buses</v>
      </c>
    </row>
    <row r="12440" spans="1:6" x14ac:dyDescent="0.25">
      <c r="A12440" t="str">
        <f>'BASE SPLIT DEM'!A9791</f>
        <v>TO</v>
      </c>
      <c r="B12440">
        <f>'BASE SPLIT DEM'!B12440</f>
        <v>2049</v>
      </c>
      <c r="C12440" t="str">
        <f>'BASE SPLIT DEM'!C12440</f>
        <v>ADEMPASTRAINHOROABUSSCB___</v>
      </c>
      <c r="D12440" t="str">
        <f>'BASE SPLIT DEM'!D12440</f>
        <v>PASTRAINHOROABUS</v>
      </c>
      <c r="E12440" s="4">
        <f>'BASE SPLIT DEM'!E12440+IF('BASE SPLIT DEM'!E12440=0,0,_xlfn.IFNA(VLOOKUP(RIGHT(C12440,6),'Tuning parameter'!$A$3:$AC$11,HLOOKUP(B12440,'Tuning parameter'!$B$1:$AC$2,2,FALSE),FALSE),0))</f>
        <v>0</v>
      </c>
      <c r="F12440" t="str">
        <f>'BASE SPLIT DEM'!F9791</f>
        <v>PassengerTransportationIn BoundaryHome WorkRoadInter-city Buses</v>
      </c>
    </row>
    <row r="12441" spans="1:6" x14ac:dyDescent="0.25">
      <c r="A12441" t="str">
        <f>'BASE SPLIT DEM'!A9792</f>
        <v>TO</v>
      </c>
      <c r="B12441">
        <f>'BASE SPLIT DEM'!B12441</f>
        <v>2049</v>
      </c>
      <c r="C12441" t="str">
        <f>'BASE SPLIT DEM'!C12441</f>
        <v>ADEMPASTRAINHOROACAR___RSH</v>
      </c>
      <c r="D12441" t="str">
        <f>'BASE SPLIT DEM'!D12441</f>
        <v>PASTRAINHOROACAR</v>
      </c>
      <c r="E12441" s="4">
        <f>'BASE SPLIT DEM'!E12441+IF('BASE SPLIT DEM'!E12441=0,0,_xlfn.IFNA(VLOOKUP(RIGHT(C12441,6),'Tuning parameter'!$A$3:$AC$11,HLOOKUP(B12441,'Tuning parameter'!$B$1:$AC$2,2,FALSE),FALSE),0))</f>
        <v>1.3511232481335201E-2</v>
      </c>
      <c r="F12441" t="str">
        <f>'BASE SPLIT DEM'!F9792</f>
        <v>PassengerTransportationIn BoundaryHome WorkRoadInter-city Buses</v>
      </c>
    </row>
    <row r="12442" spans="1:6" x14ac:dyDescent="0.25">
      <c r="A12442" t="str">
        <f>'BASE SPLIT DEM'!A9805</f>
        <v>TO</v>
      </c>
      <c r="B12442">
        <f>'BASE SPLIT DEM'!B12442</f>
        <v>2049</v>
      </c>
      <c r="C12442" t="str">
        <f>'BASE SPLIT DEM'!C12442</f>
        <v>ADEMPASTRAINHOROACAR___TAX</v>
      </c>
      <c r="D12442" t="str">
        <f>'BASE SPLIT DEM'!D12442</f>
        <v>PASTRAINHOROACAR</v>
      </c>
      <c r="E12442" s="4">
        <f>'BASE SPLIT DEM'!E12442+IF('BASE SPLIT DEM'!E12442=0,0,_xlfn.IFNA(VLOOKUP(RIGHT(C12442,6),'Tuning parameter'!$A$3:$AC$11,HLOOKUP(B12442,'Tuning parameter'!$B$1:$AC$2,2,FALSE),FALSE),0))</f>
        <v>1.08157195638427E-2</v>
      </c>
      <c r="F12442" t="str">
        <f>'BASE SPLIT DEM'!F9805</f>
        <v>PassengerTransportationIn BoundaryHome SchoolRailRegional</v>
      </c>
    </row>
    <row r="12443" spans="1:6" x14ac:dyDescent="0.25">
      <c r="A12443" t="str">
        <f>'BASE SPLIT DEM'!A9810</f>
        <v>TO</v>
      </c>
      <c r="B12443">
        <f>'BASE SPLIT DEM'!B12443</f>
        <v>2049</v>
      </c>
      <c r="C12443" t="str">
        <f>'BASE SPLIT DEM'!C12443</f>
        <v>ADEMPASTRAINHOROACAR___ADR</v>
      </c>
      <c r="D12443" t="str">
        <f>'BASE SPLIT DEM'!D12443</f>
        <v>PASTRAINHOROACAR</v>
      </c>
      <c r="E12443" s="4">
        <f>'BASE SPLIT DEM'!E12443+IF('BASE SPLIT DEM'!E12443=0,0,_xlfn.IFNA(VLOOKUP(RIGHT(C12443,6),'Tuning parameter'!$A$3:$AC$11,HLOOKUP(B12443,'Tuning parameter'!$B$1:$AC$2,2,FALSE),FALSE),0))</f>
        <v>0.86770200888905602</v>
      </c>
      <c r="F12443" t="str">
        <f>'BASE SPLIT DEM'!F9810</f>
        <v>PassengerTransportationIn BoundaryHome SchoolRoadInter-city Buses</v>
      </c>
    </row>
    <row r="12444" spans="1:6" x14ac:dyDescent="0.25">
      <c r="A12444" t="str">
        <f>'BASE SPLIT DEM'!A9811</f>
        <v>TO</v>
      </c>
      <c r="B12444">
        <f>'BASE SPLIT DEM'!B12444</f>
        <v>2049</v>
      </c>
      <c r="C12444" t="str">
        <f>'BASE SPLIT DEM'!C12444</f>
        <v>ADEMPASTRAINHOROACAR___APG</v>
      </c>
      <c r="D12444" t="str">
        <f>'BASE SPLIT DEM'!D12444</f>
        <v>PASTRAINHOROACAR</v>
      </c>
      <c r="E12444" s="4">
        <f>'BASE SPLIT DEM'!E12444+IF('BASE SPLIT DEM'!E12444=0,0,_xlfn.IFNA(VLOOKUP(RIGHT(C12444,6),'Tuning parameter'!$A$3:$AC$11,HLOOKUP(B12444,'Tuning parameter'!$B$1:$AC$2,2,FALSE),FALSE),0))</f>
        <v>0.107971039065765</v>
      </c>
      <c r="F12444" t="str">
        <f>'BASE SPLIT DEM'!F9811</f>
        <v>PassengerTransportationIn BoundaryHome SchoolRoadInter-city Buses</v>
      </c>
    </row>
    <row r="12445" spans="1:6" x14ac:dyDescent="0.25">
      <c r="A12445" t="str">
        <f>'BASE SPLIT DEM'!A9812</f>
        <v>TO</v>
      </c>
      <c r="B12445">
        <f>'BASE SPLIT DEM'!B12445</f>
        <v>2049</v>
      </c>
      <c r="C12445" t="str">
        <f>'BASE SPLIT DEM'!C12445</f>
        <v>ADEMPASTRAINHOROATRULGTRSH</v>
      </c>
      <c r="D12445" t="str">
        <f>'BASE SPLIT DEM'!D12445</f>
        <v>PASTRAINHOROATRU</v>
      </c>
      <c r="E12445" s="4">
        <f>'BASE SPLIT DEM'!E12445+IF('BASE SPLIT DEM'!E12445=0,0,_xlfn.IFNA(VLOOKUP(RIGHT(C12445,6),'Tuning parameter'!$A$3:$AC$11,HLOOKUP(B12445,'Tuning parameter'!$B$1:$AC$2,2,FALSE),FALSE),0))</f>
        <v>1.3516939479092299E-2</v>
      </c>
      <c r="F12445" t="str">
        <f>'BASE SPLIT DEM'!F9812</f>
        <v>PassengerTransportationIn BoundaryHome SchoolRoadInter-city Buses</v>
      </c>
    </row>
    <row r="12446" spans="1:6" x14ac:dyDescent="0.25">
      <c r="A12446" t="str">
        <f>'BASE SPLIT DEM'!A9813</f>
        <v>TO</v>
      </c>
      <c r="B12446">
        <f>'BASE SPLIT DEM'!B12446</f>
        <v>2049</v>
      </c>
      <c r="C12446" t="str">
        <f>'BASE SPLIT DEM'!C12446</f>
        <v>ADEMPASTRAINHOROATRULGTTAX</v>
      </c>
      <c r="D12446" t="str">
        <f>'BASE SPLIT DEM'!D12446</f>
        <v>PASTRAINHOROATRU</v>
      </c>
      <c r="E12446" s="4">
        <f>'BASE SPLIT DEM'!E12446+IF('BASE SPLIT DEM'!E12446=0,0,_xlfn.IFNA(VLOOKUP(RIGHT(C12446,6),'Tuning parameter'!$A$3:$AC$11,HLOOKUP(B12446,'Tuning parameter'!$B$1:$AC$2,2,FALSE),FALSE),0))</f>
        <v>3.4924222617454702E-3</v>
      </c>
      <c r="F12446" t="str">
        <f>'BASE SPLIT DEM'!F9813</f>
        <v>PassengerTransportationIn BoundaryHome SchoolRoadInter-city Buses</v>
      </c>
    </row>
    <row r="12447" spans="1:6" x14ac:dyDescent="0.25">
      <c r="A12447" t="str">
        <f>'BASE SPLIT DEM'!A9815</f>
        <v>TO</v>
      </c>
      <c r="B12447">
        <f>'BASE SPLIT DEM'!B12447</f>
        <v>2049</v>
      </c>
      <c r="C12447" t="str">
        <f>'BASE SPLIT DEM'!C12447</f>
        <v>ADEMPASTRAINHOROATRULGTADR</v>
      </c>
      <c r="D12447" t="str">
        <f>'BASE SPLIT DEM'!D12447</f>
        <v>PASTRAINHOROATRU</v>
      </c>
      <c r="E12447" s="4">
        <f>'BASE SPLIT DEM'!E12447+IF('BASE SPLIT DEM'!E12447=0,0,_xlfn.IFNA(VLOOKUP(RIGHT(C12447,6),'Tuning parameter'!$A$3:$AC$11,HLOOKUP(B12447,'Tuning parameter'!$B$1:$AC$2,2,FALSE),FALSE),0))</f>
        <v>0.87412592797713495</v>
      </c>
      <c r="F12447" t="str">
        <f>'BASE SPLIT DEM'!F9815</f>
        <v>PassengerTransportationIn BoundaryHome SchoolRoadCars</v>
      </c>
    </row>
    <row r="12448" spans="1:6" x14ac:dyDescent="0.25">
      <c r="A12448" t="str">
        <f>'BASE SPLIT DEM'!A9819</f>
        <v>TO</v>
      </c>
      <c r="B12448">
        <f>'BASE SPLIT DEM'!B12448</f>
        <v>2049</v>
      </c>
      <c r="C12448" t="str">
        <f>'BASE SPLIT DEM'!C12448</f>
        <v>ADEMPASTRAINHOROATRULGTAPG</v>
      </c>
      <c r="D12448" t="str">
        <f>'BASE SPLIT DEM'!D12448</f>
        <v>PASTRAINHOROATRU</v>
      </c>
      <c r="E12448" s="4">
        <f>'BASE SPLIT DEM'!E12448+IF('BASE SPLIT DEM'!E12448=0,0,_xlfn.IFNA(VLOOKUP(RIGHT(C12448,6),'Tuning parameter'!$A$3:$AC$11,HLOOKUP(B12448,'Tuning parameter'!$B$1:$AC$2,2,FALSE),FALSE),0))</f>
        <v>0.108864710282026</v>
      </c>
      <c r="F12448" t="str">
        <f>'BASE SPLIT DEM'!F9819</f>
        <v>PassengerTransportationIn BoundaryHome SchoolRoadTruck</v>
      </c>
    </row>
    <row r="12449" spans="1:6" x14ac:dyDescent="0.25">
      <c r="A12449" t="str">
        <f>'BASE SPLIT DEM'!A9827</f>
        <v>TO</v>
      </c>
      <c r="B12449">
        <f>'BASE SPLIT DEM'!B12449</f>
        <v>2049</v>
      </c>
      <c r="C12449" t="str">
        <f>'BASE SPLIT DEM'!C12449</f>
        <v>ADEMPASTRAINHOROAMOR______</v>
      </c>
      <c r="D12449" t="str">
        <f>'BASE SPLIT DEM'!D12449</f>
        <v>PASTRAINHOROAMOR</v>
      </c>
      <c r="E12449" s="4">
        <f>'BASE SPLIT DEM'!E12449+IF('BASE SPLIT DEM'!E12449=0,0,_xlfn.IFNA(VLOOKUP(RIGHT(C12449,6),'Tuning parameter'!$A$3:$AC$11,HLOOKUP(B12449,'Tuning parameter'!$B$1:$AC$2,2,FALSE),FALSE),0))</f>
        <v>1</v>
      </c>
      <c r="F12449" t="str">
        <f>'BASE SPLIT DEM'!F9827</f>
        <v>PassengerTransportationIn BoundaryHome OtherRailRegional</v>
      </c>
    </row>
    <row r="12450" spans="1:6" x14ac:dyDescent="0.25">
      <c r="A12450" t="str">
        <f>'BASE SPLIT DEM'!A9833</f>
        <v>TO</v>
      </c>
      <c r="B12450">
        <f>'BASE SPLIT DEM'!B12450</f>
        <v>2049</v>
      </c>
      <c r="C12450" t="str">
        <f>'BASE SPLIT DEM'!C12450</f>
        <v>ADEMPASTRAINHOROAWAL______</v>
      </c>
      <c r="D12450" t="str">
        <f>'BASE SPLIT DEM'!D12450</f>
        <v>PASTRAINHOROAWAL</v>
      </c>
      <c r="E12450" s="4">
        <f>'BASE SPLIT DEM'!E12450+IF('BASE SPLIT DEM'!E12450=0,0,_xlfn.IFNA(VLOOKUP(RIGHT(C12450,6),'Tuning parameter'!$A$3:$AC$11,HLOOKUP(B12450,'Tuning parameter'!$B$1:$AC$2,2,FALSE),FALSE),0))</f>
        <v>1</v>
      </c>
      <c r="F12450" t="str">
        <f>'BASE SPLIT DEM'!F9833</f>
        <v>PassengerTransportationIn BoundaryHome OtherRoadInter-city Buses</v>
      </c>
    </row>
    <row r="12451" spans="1:6" x14ac:dyDescent="0.25">
      <c r="A12451" t="str">
        <f>'BASE SPLIT DEM'!A9834</f>
        <v>TO</v>
      </c>
      <c r="B12451">
        <f>'BASE SPLIT DEM'!B12451</f>
        <v>2049</v>
      </c>
      <c r="C12451" t="str">
        <f>'BASE SPLIT DEM'!C12451</f>
        <v>ADEMPASTRAINHOROABIK______</v>
      </c>
      <c r="D12451" t="str">
        <f>'BASE SPLIT DEM'!D12451</f>
        <v>PASTRAINHOROABIK</v>
      </c>
      <c r="E12451" s="4">
        <f>'BASE SPLIT DEM'!E12451+IF('BASE SPLIT DEM'!E12451=0,0,_xlfn.IFNA(VLOOKUP(RIGHT(C12451,6),'Tuning parameter'!$A$3:$AC$11,HLOOKUP(B12451,'Tuning parameter'!$B$1:$AC$2,2,FALSE),FALSE),0))</f>
        <v>1</v>
      </c>
      <c r="F12451" t="str">
        <f>'BASE SPLIT DEM'!F9834</f>
        <v>PassengerTransportationIn BoundaryHome OtherRoadInter-city Buses</v>
      </c>
    </row>
    <row r="12452" spans="1:6" x14ac:dyDescent="0.25">
      <c r="A12452" t="str">
        <f>'BASE SPLIT DEM'!A9835</f>
        <v>TO</v>
      </c>
      <c r="B12452">
        <f>'BASE SPLIT DEM'!B12452</f>
        <v>2049</v>
      </c>
      <c r="C12452" t="str">
        <f>'BASE SPLIT DEM'!C12452</f>
        <v>ADEMPASTRAINNHRAIREG___GOR</v>
      </c>
      <c r="D12452" t="str">
        <f>'BASE SPLIT DEM'!D12452</f>
        <v>PASTRAINNHRAIREG</v>
      </c>
      <c r="E12452" s="4">
        <f>'BASE SPLIT DEM'!E12452+IF('BASE SPLIT DEM'!E12452=0,0,_xlfn.IFNA(VLOOKUP(RIGHT(C12452,6),'Tuning parameter'!$A$3:$AC$11,HLOOKUP(B12452,'Tuning parameter'!$B$1:$AC$2,2,FALSE),FALSE),0))</f>
        <v>1</v>
      </c>
      <c r="F12452" t="str">
        <f>'BASE SPLIT DEM'!F9835</f>
        <v>PassengerTransportationIn BoundaryHome OtherRoadInter-city Buses</v>
      </c>
    </row>
    <row r="12453" spans="1:6" x14ac:dyDescent="0.25">
      <c r="A12453" t="str">
        <f>'BASE SPLIT DEM'!A9836</f>
        <v>TO</v>
      </c>
      <c r="B12453">
        <f>'BASE SPLIT DEM'!B12453</f>
        <v>2049</v>
      </c>
      <c r="C12453" t="str">
        <f>'BASE SPLIT DEM'!C12453</f>
        <v>ADEMPASTRAINNHRAIREG___UPX</v>
      </c>
      <c r="D12453" t="str">
        <f>'BASE SPLIT DEM'!D12453</f>
        <v>PASTRAINNHRAIREG</v>
      </c>
      <c r="E12453" s="4">
        <f>'BASE SPLIT DEM'!E12453+IF('BASE SPLIT DEM'!E12453=0,0,_xlfn.IFNA(VLOOKUP(RIGHT(C12453,6),'Tuning parameter'!$A$3:$AC$11,HLOOKUP(B12453,'Tuning parameter'!$B$1:$AC$2,2,FALSE),FALSE),0))</f>
        <v>0</v>
      </c>
      <c r="F12453" t="str">
        <f>'BASE SPLIT DEM'!F9836</f>
        <v>PassengerTransportationIn BoundaryHome OtherRoadInter-city Buses</v>
      </c>
    </row>
    <row r="12454" spans="1:6" x14ac:dyDescent="0.25">
      <c r="A12454" t="str">
        <f>'BASE SPLIT DEM'!A9849</f>
        <v>TO</v>
      </c>
      <c r="B12454">
        <f>'BASE SPLIT DEM'!B12454</f>
        <v>2049</v>
      </c>
      <c r="C12454" t="str">
        <f>'BASE SPLIT DEM'!C12454</f>
        <v>ADEMPASTRAINNHRAISUB___TSU</v>
      </c>
      <c r="D12454" t="str">
        <f>'BASE SPLIT DEM'!D12454</f>
        <v>PASTRAINNHRAISUB</v>
      </c>
      <c r="E12454" s="4">
        <f>'BASE SPLIT DEM'!E12454+IF('BASE SPLIT DEM'!E12454=0,0,_xlfn.IFNA(VLOOKUP(RIGHT(C12454,6),'Tuning parameter'!$A$3:$AC$11,HLOOKUP(B12454,'Tuning parameter'!$B$1:$AC$2,2,FALSE),FALSE),0))</f>
        <v>1</v>
      </c>
      <c r="F12454" t="str">
        <f>'BASE SPLIT DEM'!F9849</f>
        <v>PassengerTransportationIn BoundaryNon Home basedRailRegional</v>
      </c>
    </row>
    <row r="12455" spans="1:6" x14ac:dyDescent="0.25">
      <c r="A12455" t="str">
        <f>'BASE SPLIT DEM'!A9855</f>
        <v>TO</v>
      </c>
      <c r="B12455">
        <f>'BASE SPLIT DEM'!B12455</f>
        <v>2049</v>
      </c>
      <c r="C12455" t="str">
        <f>'BASE SPLIT DEM'!C12455</f>
        <v>ADEMPASTRAINNHRAITRM___TST</v>
      </c>
      <c r="D12455" t="str">
        <f>'BASE SPLIT DEM'!D12455</f>
        <v>PASTRAINNHRAITRM</v>
      </c>
      <c r="E12455" s="4">
        <f>'BASE SPLIT DEM'!E12455+IF('BASE SPLIT DEM'!E12455=0,0,_xlfn.IFNA(VLOOKUP(RIGHT(C12455,6),'Tuning parameter'!$A$3:$AC$11,HLOOKUP(B12455,'Tuning parameter'!$B$1:$AC$2,2,FALSE),FALSE),0))</f>
        <v>1</v>
      </c>
      <c r="F12455" t="str">
        <f>'BASE SPLIT DEM'!F9855</f>
        <v>PassengerTransportationIn BoundaryNon Home basedRoadInter-city Buses</v>
      </c>
    </row>
    <row r="12456" spans="1:6" x14ac:dyDescent="0.25">
      <c r="A12456" t="str">
        <f>'BASE SPLIT DEM'!A9856</f>
        <v>TO</v>
      </c>
      <c r="B12456">
        <f>'BASE SPLIT DEM'!B12456</f>
        <v>2049</v>
      </c>
      <c r="C12456" t="str">
        <f>'BASE SPLIT DEM'!C12456</f>
        <v>ADEMPASTRAINNHROABUSIUBGOB</v>
      </c>
      <c r="D12456" t="str">
        <f>'BASE SPLIT DEM'!D12456</f>
        <v>PASTRAINNHROABUS</v>
      </c>
      <c r="E12456" s="4">
        <f>'BASE SPLIT DEM'!E12456+IF('BASE SPLIT DEM'!E12456=0,0,_xlfn.IFNA(VLOOKUP(RIGHT(C12456,6),'Tuning parameter'!$A$3:$AC$11,HLOOKUP(B12456,'Tuning parameter'!$B$1:$AC$2,2,FALSE),FALSE),0))</f>
        <v>6.0495247543321001E-2</v>
      </c>
      <c r="F12456" t="str">
        <f>'BASE SPLIT DEM'!F9856</f>
        <v>PassengerTransportationIn BoundaryNon Home basedRoadInter-city Buses</v>
      </c>
    </row>
    <row r="12457" spans="1:6" x14ac:dyDescent="0.25">
      <c r="A12457" t="str">
        <f>'BASE SPLIT DEM'!A9857</f>
        <v>TO</v>
      </c>
      <c r="B12457">
        <f>'BASE SPLIT DEM'!B12457</f>
        <v>2049</v>
      </c>
      <c r="C12457" t="str">
        <f>'BASE SPLIT DEM'!C12457</f>
        <v>ADEMPASTRAINNHROABUSURBTBU</v>
      </c>
      <c r="D12457" t="str">
        <f>'BASE SPLIT DEM'!D12457</f>
        <v>PASTRAINNHROABUS</v>
      </c>
      <c r="E12457" s="4">
        <f>'BASE SPLIT DEM'!E12457+IF('BASE SPLIT DEM'!E12457=0,0,_xlfn.IFNA(VLOOKUP(RIGHT(C12457,6),'Tuning parameter'!$A$3:$AC$11,HLOOKUP(B12457,'Tuning parameter'!$B$1:$AC$2,2,FALSE),FALSE),0))</f>
        <v>0.88495605077776096</v>
      </c>
      <c r="F12457" t="str">
        <f>'BASE SPLIT DEM'!F9857</f>
        <v>PassengerTransportationIn BoundaryNon Home basedRoadInter-city Buses</v>
      </c>
    </row>
    <row r="12458" spans="1:6" x14ac:dyDescent="0.25">
      <c r="A12458" t="str">
        <f>'BASE SPLIT DEM'!A9858</f>
        <v>TO</v>
      </c>
      <c r="B12458">
        <f>'BASE SPLIT DEM'!B12458</f>
        <v>2049</v>
      </c>
      <c r="C12458" t="str">
        <f>'BASE SPLIT DEM'!C12458</f>
        <v>ADEMPASTRAINNHROABUSURBWTB</v>
      </c>
      <c r="D12458" t="str">
        <f>'BASE SPLIT DEM'!D12458</f>
        <v>PASTRAINNHROABUS</v>
      </c>
      <c r="E12458" s="4">
        <f>'BASE SPLIT DEM'!E12458+IF('BASE SPLIT DEM'!E12458=0,0,_xlfn.IFNA(VLOOKUP(RIGHT(C12458,6),'Tuning parameter'!$A$3:$AC$11,HLOOKUP(B12458,'Tuning parameter'!$B$1:$AC$2,2,FALSE),FALSE),0))</f>
        <v>5.4548701678917101E-2</v>
      </c>
      <c r="F12458" t="str">
        <f>'BASE SPLIT DEM'!F9858</f>
        <v>PassengerTransportationIn BoundaryNon Home basedRoadInter-city Buses</v>
      </c>
    </row>
    <row r="12459" spans="1:6" x14ac:dyDescent="0.25">
      <c r="A12459" t="str">
        <f>'BASE SPLIT DEM'!A9859</f>
        <v>TO</v>
      </c>
      <c r="B12459">
        <f>'BASE SPLIT DEM'!B12459</f>
        <v>2049</v>
      </c>
      <c r="C12459" t="str">
        <f>'BASE SPLIT DEM'!C12459</f>
        <v>ADEMPASTRAINNHROABUSIUBMWAY</v>
      </c>
      <c r="D12459" t="str">
        <f>'BASE SPLIT DEM'!D12459</f>
        <v>PASTRAINNHROABUS</v>
      </c>
      <c r="E12459" s="4">
        <f>'BASE SPLIT DEM'!E12459+IF('BASE SPLIT DEM'!E12459=0,0,_xlfn.IFNA(VLOOKUP(RIGHT(C12459,6),'Tuning parameter'!$A$3:$AC$11,HLOOKUP(B12459,'Tuning parameter'!$B$1:$AC$2,2,FALSE),FALSE),0))</f>
        <v>0</v>
      </c>
      <c r="F12459" t="str">
        <f>'BASE SPLIT DEM'!F9859</f>
        <v>PassengerTransportationIn BoundaryNon Home basedRoadCars</v>
      </c>
    </row>
    <row r="12460" spans="1:6" x14ac:dyDescent="0.25">
      <c r="A12460" t="str">
        <f>'BASE SPLIT DEM'!A9863</f>
        <v>TO</v>
      </c>
      <c r="B12460">
        <f>'BASE SPLIT DEM'!B12460</f>
        <v>2049</v>
      </c>
      <c r="C12460" t="str">
        <f>'BASE SPLIT DEM'!C12460</f>
        <v>ADEMPASTRAINNHROABUSIUBVIVA</v>
      </c>
      <c r="D12460" t="str">
        <f>'BASE SPLIT DEM'!D12460</f>
        <v>PASTRAINNHROABUS</v>
      </c>
      <c r="E12460" s="4">
        <f>'BASE SPLIT DEM'!E12460+IF('BASE SPLIT DEM'!E12460=0,0,_xlfn.IFNA(VLOOKUP(RIGHT(C12460,6),'Tuning parameter'!$A$3:$AC$11,HLOOKUP(B12460,'Tuning parameter'!$B$1:$AC$2,2,FALSE),FALSE),0))</f>
        <v>0</v>
      </c>
      <c r="F12460" t="str">
        <f>'BASE SPLIT DEM'!F9863</f>
        <v>PassengerTransportationIn BoundaryNon Home basedRoadTruck</v>
      </c>
    </row>
    <row r="12461" spans="1:6" x14ac:dyDescent="0.25">
      <c r="A12461" t="str">
        <f>'BASE SPLIT DEM'!A9871</f>
        <v>TO</v>
      </c>
      <c r="B12461">
        <f>'BASE SPLIT DEM'!B12461</f>
        <v>2049</v>
      </c>
      <c r="C12461" t="str">
        <f>'BASE SPLIT DEM'!C12461</f>
        <v>ADEMPASTRAINNHROABUSIUBDURT</v>
      </c>
      <c r="D12461" t="str">
        <f>'BASE SPLIT DEM'!D12461</f>
        <v>PASTRAINNHROABUS</v>
      </c>
      <c r="E12461" s="4">
        <f>'BASE SPLIT DEM'!E12461+IF('BASE SPLIT DEM'!E12461=0,0,_xlfn.IFNA(VLOOKUP(RIGHT(C12461,6),'Tuning parameter'!$A$3:$AC$11,HLOOKUP(B12461,'Tuning parameter'!$B$1:$AC$2,2,FALSE),FALSE),0))</f>
        <v>0</v>
      </c>
      <c r="F12461" t="str">
        <f>'BASE SPLIT DEM'!F9871</f>
        <v>PassengerTransportationExternal INHome WorkRailRegional</v>
      </c>
    </row>
    <row r="12462" spans="1:6" x14ac:dyDescent="0.25">
      <c r="A12462" t="str">
        <f>'BASE SPLIT DEM'!A9876</f>
        <v>TO</v>
      </c>
      <c r="B12462">
        <f>'BASE SPLIT DEM'!B12462</f>
        <v>2049</v>
      </c>
      <c r="C12462" t="str">
        <f>'BASE SPLIT DEM'!C12462</f>
        <v>ADEMPASTRAINNHROABUSSCB___</v>
      </c>
      <c r="D12462" t="str">
        <f>'BASE SPLIT DEM'!D12462</f>
        <v>PASTRAINNHROABUS</v>
      </c>
      <c r="E12462" s="4">
        <f>'BASE SPLIT DEM'!E12462+IF('BASE SPLIT DEM'!E12462=0,0,_xlfn.IFNA(VLOOKUP(RIGHT(C12462,6),'Tuning parameter'!$A$3:$AC$11,HLOOKUP(B12462,'Tuning parameter'!$B$1:$AC$2,2,FALSE),FALSE),0))</f>
        <v>0</v>
      </c>
      <c r="F12462" t="str">
        <f>'BASE SPLIT DEM'!F9876</f>
        <v>PassengerTransportationExternal INHome WorkRoadInter-city Buses</v>
      </c>
    </row>
    <row r="12463" spans="1:6" x14ac:dyDescent="0.25">
      <c r="A12463" t="str">
        <f>'BASE SPLIT DEM'!A9880</f>
        <v>TO</v>
      </c>
      <c r="B12463">
        <f>'BASE SPLIT DEM'!B12463</f>
        <v>2049</v>
      </c>
      <c r="C12463" t="str">
        <f>'BASE SPLIT DEM'!C12463</f>
        <v>ADEMPASTRAINNHROACAR___RSH</v>
      </c>
      <c r="D12463" t="str">
        <f>'BASE SPLIT DEM'!D12463</f>
        <v>PASTRAINNHROACAR</v>
      </c>
      <c r="E12463" s="4">
        <f>'BASE SPLIT DEM'!E12463+IF('BASE SPLIT DEM'!E12463=0,0,_xlfn.IFNA(VLOOKUP(RIGHT(C12463,6),'Tuning parameter'!$A$3:$AC$11,HLOOKUP(B12463,'Tuning parameter'!$B$1:$AC$2,2,FALSE),FALSE),0))</f>
        <v>0</v>
      </c>
      <c r="F12463" t="str">
        <f>'BASE SPLIT DEM'!F9880</f>
        <v>PassengerTransportationExternal INHome WorkRoadInter-city Buses</v>
      </c>
    </row>
    <row r="12464" spans="1:6" x14ac:dyDescent="0.25">
      <c r="A12464" t="str">
        <f>'BASE SPLIT DEM'!A9893</f>
        <v>TO</v>
      </c>
      <c r="B12464">
        <f>'BASE SPLIT DEM'!B12464</f>
        <v>2049</v>
      </c>
      <c r="C12464" t="str">
        <f>'BASE SPLIT DEM'!C12464</f>
        <v>ADEMPASTRAINNHROACAR___TAX</v>
      </c>
      <c r="D12464" t="str">
        <f>'BASE SPLIT DEM'!D12464</f>
        <v>PASTRAINNHROACAR</v>
      </c>
      <c r="E12464" s="4">
        <f>'BASE SPLIT DEM'!E12464+IF('BASE SPLIT DEM'!E12464=0,0,_xlfn.IFNA(VLOOKUP(RIGHT(C12464,6),'Tuning parameter'!$A$3:$AC$11,HLOOKUP(B12464,'Tuning parameter'!$B$1:$AC$2,2,FALSE),FALSE),0))</f>
        <v>1.08157195638427E-2</v>
      </c>
      <c r="F12464" t="str">
        <f>'BASE SPLIT DEM'!F9893</f>
        <v>PassengerTransportationExternal INHome SchoolRailRegional</v>
      </c>
    </row>
    <row r="12465" spans="1:6" x14ac:dyDescent="0.25">
      <c r="A12465" t="str">
        <f>'BASE SPLIT DEM'!A9898</f>
        <v>TO</v>
      </c>
      <c r="B12465">
        <f>'BASE SPLIT DEM'!B12465</f>
        <v>2049</v>
      </c>
      <c r="C12465" t="str">
        <f>'BASE SPLIT DEM'!C12465</f>
        <v>ADEMPASTRAINNHROACAR___ADR</v>
      </c>
      <c r="D12465" t="str">
        <f>'BASE SPLIT DEM'!D12465</f>
        <v>PASTRAINNHROACAR</v>
      </c>
      <c r="E12465" s="4">
        <f>'BASE SPLIT DEM'!E12465+IF('BASE SPLIT DEM'!E12465=0,0,_xlfn.IFNA(VLOOKUP(RIGHT(C12465,6),'Tuning parameter'!$A$3:$AC$11,HLOOKUP(B12465,'Tuning parameter'!$B$1:$AC$2,2,FALSE),FALSE),0))</f>
        <v>0.86770200888905602</v>
      </c>
      <c r="F12465" t="str">
        <f>'BASE SPLIT DEM'!F9898</f>
        <v>PassengerTransportationExternal INHome SchoolRoadInter-city Buses</v>
      </c>
    </row>
    <row r="12466" spans="1:6" x14ac:dyDescent="0.25">
      <c r="A12466" t="str">
        <f>'BASE SPLIT DEM'!A9903</f>
        <v>TO</v>
      </c>
      <c r="B12466">
        <f>'BASE SPLIT DEM'!B12466</f>
        <v>2049</v>
      </c>
      <c r="C12466" t="str">
        <f>'BASE SPLIT DEM'!C12466</f>
        <v>ADEMPASTRAINNHROACAR___APG</v>
      </c>
      <c r="D12466" t="str">
        <f>'BASE SPLIT DEM'!D12466</f>
        <v>PASTRAINNHROACAR</v>
      </c>
      <c r="E12466" s="4">
        <f>'BASE SPLIT DEM'!E12466+IF('BASE SPLIT DEM'!E12466=0,0,_xlfn.IFNA(VLOOKUP(RIGHT(C12466,6),'Tuning parameter'!$A$3:$AC$11,HLOOKUP(B12466,'Tuning parameter'!$B$1:$AC$2,2,FALSE),FALSE),0))</f>
        <v>0.12148227154709999</v>
      </c>
      <c r="F12466" t="str">
        <f>'BASE SPLIT DEM'!F9903</f>
        <v>PassengerTransportationExternal INHome SchoolRoadCars</v>
      </c>
    </row>
    <row r="12467" spans="1:6" x14ac:dyDescent="0.25">
      <c r="A12467" t="str">
        <f>'BASE SPLIT DEM'!A9907</f>
        <v>TO</v>
      </c>
      <c r="B12467">
        <f>'BASE SPLIT DEM'!B12467</f>
        <v>2049</v>
      </c>
      <c r="C12467" t="str">
        <f>'BASE SPLIT DEM'!C12467</f>
        <v>ADEMPASTRAINNHROATRULGTRSH</v>
      </c>
      <c r="D12467" t="str">
        <f>'BASE SPLIT DEM'!D12467</f>
        <v>PASTRAINNHROATRU</v>
      </c>
      <c r="E12467" s="4">
        <f>'BASE SPLIT DEM'!E12467+IF('BASE SPLIT DEM'!E12467=0,0,_xlfn.IFNA(VLOOKUP(RIGHT(C12467,6),'Tuning parameter'!$A$3:$AC$11,HLOOKUP(B12467,'Tuning parameter'!$B$1:$AC$2,2,FALSE),FALSE),0))</f>
        <v>0</v>
      </c>
      <c r="F12467" t="str">
        <f>'BASE SPLIT DEM'!F9907</f>
        <v>PassengerTransportationExternal INHome SchoolRoadTruck</v>
      </c>
    </row>
    <row r="12468" spans="1:6" x14ac:dyDescent="0.25">
      <c r="A12468" t="str">
        <f>'BASE SPLIT DEM'!A9920</f>
        <v>TO</v>
      </c>
      <c r="B12468">
        <f>'BASE SPLIT DEM'!B12468</f>
        <v>2049</v>
      </c>
      <c r="C12468" t="str">
        <f>'BASE SPLIT DEM'!C12468</f>
        <v>ADEMPASTRAINNHROATRULGTTAX</v>
      </c>
      <c r="D12468" t="str">
        <f>'BASE SPLIT DEM'!D12468</f>
        <v>PASTRAINNHROATRU</v>
      </c>
      <c r="E12468" s="4">
        <f>'BASE SPLIT DEM'!E12468+IF('BASE SPLIT DEM'!E12468=0,0,_xlfn.IFNA(VLOOKUP(RIGHT(C12468,6),'Tuning parameter'!$A$3:$AC$11,HLOOKUP(B12468,'Tuning parameter'!$B$1:$AC$2,2,FALSE),FALSE),0))</f>
        <v>3.4924222617454702E-3</v>
      </c>
      <c r="F12468" t="str">
        <f>'BASE SPLIT DEM'!F9920</f>
        <v>PassengerTransportationExternal INHome OtherRoadInter-city Buses</v>
      </c>
    </row>
    <row r="12469" spans="1:6" x14ac:dyDescent="0.25">
      <c r="A12469" t="str">
        <f>'BASE SPLIT DEM'!A9924</f>
        <v>TO</v>
      </c>
      <c r="B12469">
        <f>'BASE SPLIT DEM'!B12469</f>
        <v>2049</v>
      </c>
      <c r="C12469" t="str">
        <f>'BASE SPLIT DEM'!C12469</f>
        <v>ADEMPASTRAINNHROATRULGTADR</v>
      </c>
      <c r="D12469" t="str">
        <f>'BASE SPLIT DEM'!D12469</f>
        <v>PASTRAINNHROATRU</v>
      </c>
      <c r="E12469" s="4">
        <f>'BASE SPLIT DEM'!E12469+IF('BASE SPLIT DEM'!E12469=0,0,_xlfn.IFNA(VLOOKUP(RIGHT(C12469,6),'Tuning parameter'!$A$3:$AC$11,HLOOKUP(B12469,'Tuning parameter'!$B$1:$AC$2,2,FALSE),FALSE),0))</f>
        <v>0.87412592797713495</v>
      </c>
      <c r="F12469" t="str">
        <f>'BASE SPLIT DEM'!F9924</f>
        <v>PassengerTransportationExternal INHome OtherRoadInter-city Buses</v>
      </c>
    </row>
    <row r="12470" spans="1:6" x14ac:dyDescent="0.25">
      <c r="A12470" t="str">
        <f>'BASE SPLIT DEM'!A9942</f>
        <v>TO</v>
      </c>
      <c r="B12470">
        <f>'BASE SPLIT DEM'!B12470</f>
        <v>2049</v>
      </c>
      <c r="C12470" t="str">
        <f>'BASE SPLIT DEM'!C12470</f>
        <v>ADEMPASTRAINNHROATRULGTAPG</v>
      </c>
      <c r="D12470" t="str">
        <f>'BASE SPLIT DEM'!D12470</f>
        <v>PASTRAINNHROATRU</v>
      </c>
      <c r="E12470" s="4">
        <f>'BASE SPLIT DEM'!E12470+IF('BASE SPLIT DEM'!E12470=0,0,_xlfn.IFNA(VLOOKUP(RIGHT(C12470,6),'Tuning parameter'!$A$3:$AC$11,HLOOKUP(B12470,'Tuning parameter'!$B$1:$AC$2,2,FALSE),FALSE),0))</f>
        <v>0.122381649761118</v>
      </c>
      <c r="F12470" t="str">
        <f>'BASE SPLIT DEM'!F9942</f>
        <v>PassengerTransportationExternal INNon Home basedRoadInter-city Buses</v>
      </c>
    </row>
    <row r="12471" spans="1:6" x14ac:dyDescent="0.25">
      <c r="A12471" t="str">
        <f>'BASE SPLIT DEM'!A9946</f>
        <v>TO</v>
      </c>
      <c r="B12471">
        <f>'BASE SPLIT DEM'!B12471</f>
        <v>2049</v>
      </c>
      <c r="C12471" t="str">
        <f>'BASE SPLIT DEM'!C12471</f>
        <v>ADEMPASTRAINNHROAMOR______</v>
      </c>
      <c r="D12471" t="str">
        <f>'BASE SPLIT DEM'!D12471</f>
        <v>PASTRAINNHROAMOR</v>
      </c>
      <c r="E12471" s="4">
        <f>'BASE SPLIT DEM'!E12471+IF('BASE SPLIT DEM'!E12471=0,0,_xlfn.IFNA(VLOOKUP(RIGHT(C12471,6),'Tuning parameter'!$A$3:$AC$11,HLOOKUP(B12471,'Tuning parameter'!$B$1:$AC$2,2,FALSE),FALSE),0))</f>
        <v>1</v>
      </c>
      <c r="F12471" t="str">
        <f>'BASE SPLIT DEM'!F9946</f>
        <v>PassengerTransportationExternal INNon Home basedRoadInter-city Buses</v>
      </c>
    </row>
    <row r="12472" spans="1:6" x14ac:dyDescent="0.25">
      <c r="A12472" t="str">
        <f>'BASE SPLIT DEM'!A9947</f>
        <v>TO</v>
      </c>
      <c r="B12472">
        <f>'BASE SPLIT DEM'!B12472</f>
        <v>2049</v>
      </c>
      <c r="C12472" t="str">
        <f>'BASE SPLIT DEM'!C12472</f>
        <v>ADEMPASTRAINNHROAWAL______</v>
      </c>
      <c r="D12472" t="str">
        <f>'BASE SPLIT DEM'!D12472</f>
        <v>PASTRAINNHROAWAL</v>
      </c>
      <c r="E12472" s="4">
        <f>'BASE SPLIT DEM'!E12472+IF('BASE SPLIT DEM'!E12472=0,0,_xlfn.IFNA(VLOOKUP(RIGHT(C12472,6),'Tuning parameter'!$A$3:$AC$11,HLOOKUP(B12472,'Tuning parameter'!$B$1:$AC$2,2,FALSE),FALSE),0))</f>
        <v>1</v>
      </c>
      <c r="F12472" t="str">
        <f>'BASE SPLIT DEM'!F9947</f>
        <v>PassengerTransportationExternal INNon Home basedRoadCars</v>
      </c>
    </row>
    <row r="12473" spans="1:6" x14ac:dyDescent="0.25">
      <c r="A12473" t="str">
        <f>'BASE SPLIT DEM'!A9951</f>
        <v>TO</v>
      </c>
      <c r="B12473">
        <f>'BASE SPLIT DEM'!B12473</f>
        <v>2049</v>
      </c>
      <c r="C12473" t="str">
        <f>'BASE SPLIT DEM'!C12473</f>
        <v>ADEMPASTRAINNHROABIK______</v>
      </c>
      <c r="D12473" t="str">
        <f>'BASE SPLIT DEM'!D12473</f>
        <v>PASTRAINNHROABIK</v>
      </c>
      <c r="E12473" s="4">
        <f>'BASE SPLIT DEM'!E12473+IF('BASE SPLIT DEM'!E12473=0,0,_xlfn.IFNA(VLOOKUP(RIGHT(C12473,6),'Tuning parameter'!$A$3:$AC$11,HLOOKUP(B12473,'Tuning parameter'!$B$1:$AC$2,2,FALSE),FALSE),0))</f>
        <v>1</v>
      </c>
      <c r="F12473" t="str">
        <f>'BASE SPLIT DEM'!F9951</f>
        <v>PassengerTransportationExternal INNon Home basedRoadTruck</v>
      </c>
    </row>
    <row r="12474" spans="1:6" x14ac:dyDescent="0.25">
      <c r="A12474" t="str">
        <f>'BASE SPLIT DEM'!A9959</f>
        <v>TO</v>
      </c>
      <c r="B12474">
        <f>'BASE SPLIT DEM'!B12474</f>
        <v>2049</v>
      </c>
      <c r="C12474" t="str">
        <f>'BASE SPLIT DEM'!C12474</f>
        <v>ADEMPASTRAEXIHWRAIREG___GOR</v>
      </c>
      <c r="D12474" t="str">
        <f>'BASE SPLIT DEM'!D12474</f>
        <v>PASTRAEXIHWRAIREG</v>
      </c>
      <c r="E12474" s="4">
        <f>'BASE SPLIT DEM'!E12474+IF('BASE SPLIT DEM'!E12474=0,0,_xlfn.IFNA(VLOOKUP(RIGHT(C12474,6),'Tuning parameter'!$A$3:$AC$11,HLOOKUP(B12474,'Tuning parameter'!$B$1:$AC$2,2,FALSE),FALSE),0))</f>
        <v>1</v>
      </c>
      <c r="F12474" t="str">
        <f>'BASE SPLIT DEM'!F9959</f>
        <v>PassengerTransportationExternal OUTHome WorkRailRegional</v>
      </c>
    </row>
    <row r="12475" spans="1:6" x14ac:dyDescent="0.25">
      <c r="A12475" t="str">
        <f>'BASE SPLIT DEM'!A9964</f>
        <v>TO</v>
      </c>
      <c r="B12475">
        <f>'BASE SPLIT DEM'!B12475</f>
        <v>2049</v>
      </c>
      <c r="C12475" t="str">
        <f>'BASE SPLIT DEM'!C12475</f>
        <v>ADEMPASTRAEXIHWRAIREG___UPX</v>
      </c>
      <c r="D12475" t="str">
        <f>'BASE SPLIT DEM'!D12475</f>
        <v>PASTRAEXIHWRAIREG</v>
      </c>
      <c r="E12475" s="4">
        <f>'BASE SPLIT DEM'!E12475+IF('BASE SPLIT DEM'!E12475=0,0,_xlfn.IFNA(VLOOKUP(RIGHT(C12475,6),'Tuning parameter'!$A$3:$AC$11,HLOOKUP(B12475,'Tuning parameter'!$B$1:$AC$2,2,FALSE),FALSE),0))</f>
        <v>0</v>
      </c>
      <c r="F12475" t="str">
        <f>'BASE SPLIT DEM'!F9964</f>
        <v>PassengerTransportationExternal OUTHome WorkRoadInter-city Buses</v>
      </c>
    </row>
    <row r="12476" spans="1:6" x14ac:dyDescent="0.25">
      <c r="A12476" t="str">
        <f>'BASE SPLIT DEM'!A9968</f>
        <v>TO</v>
      </c>
      <c r="B12476">
        <f>'BASE SPLIT DEM'!B12476</f>
        <v>2049</v>
      </c>
      <c r="C12476" t="str">
        <f>'BASE SPLIT DEM'!C12476</f>
        <v>ADEMPASTRAEXIHWRAISUB___TSU</v>
      </c>
      <c r="D12476" t="str">
        <f>'BASE SPLIT DEM'!D12476</f>
        <v>PASTRAEXIHWRAISUB</v>
      </c>
      <c r="E12476" s="4">
        <f>'BASE SPLIT DEM'!E12476+IF('BASE SPLIT DEM'!E12476=0,0,_xlfn.IFNA(VLOOKUP(RIGHT(C12476,6),'Tuning parameter'!$A$3:$AC$11,HLOOKUP(B12476,'Tuning parameter'!$B$1:$AC$2,2,FALSE),FALSE),0))</f>
        <v>1</v>
      </c>
      <c r="F12476" t="str">
        <f>'BASE SPLIT DEM'!F9968</f>
        <v>PassengerTransportationExternal OUTHome WorkRoadInter-city Buses</v>
      </c>
    </row>
    <row r="12477" spans="1:6" x14ac:dyDescent="0.25">
      <c r="A12477" t="str">
        <f>'BASE SPLIT DEM'!A9981</f>
        <v>TO</v>
      </c>
      <c r="B12477">
        <f>'BASE SPLIT DEM'!B12477</f>
        <v>2049</v>
      </c>
      <c r="C12477" t="str">
        <f>'BASE SPLIT DEM'!C12477</f>
        <v>ADEMPASTRAEXIHWRAITRM___TST</v>
      </c>
      <c r="D12477" t="str">
        <f>'BASE SPLIT DEM'!D12477</f>
        <v>PASTRAEXIHWRAITRM</v>
      </c>
      <c r="E12477" s="4">
        <f>'BASE SPLIT DEM'!E12477+IF('BASE SPLIT DEM'!E12477=0,0,_xlfn.IFNA(VLOOKUP(RIGHT(C12477,6),'Tuning parameter'!$A$3:$AC$11,HLOOKUP(B12477,'Tuning parameter'!$B$1:$AC$2,2,FALSE),FALSE),0))</f>
        <v>1</v>
      </c>
      <c r="F12477" t="str">
        <f>'BASE SPLIT DEM'!F9981</f>
        <v>PassengerTransportationExternal OUTHome SchoolRailRegional</v>
      </c>
    </row>
    <row r="12478" spans="1:6" x14ac:dyDescent="0.25">
      <c r="A12478" t="str">
        <f>'BASE SPLIT DEM'!A9986</f>
        <v>TO</v>
      </c>
      <c r="B12478">
        <f>'BASE SPLIT DEM'!B12478</f>
        <v>2049</v>
      </c>
      <c r="C12478" t="str">
        <f>'BASE SPLIT DEM'!C12478</f>
        <v>ADEMPASTRAEXIHWROABUSIUBGOB</v>
      </c>
      <c r="D12478" t="str">
        <f>'BASE SPLIT DEM'!D12478</f>
        <v>PASTRAEXIHWROABUS</v>
      </c>
      <c r="E12478" s="4">
        <f>'BASE SPLIT DEM'!E12478+IF('BASE SPLIT DEM'!E12478=0,0,_xlfn.IFNA(VLOOKUP(RIGHT(C12478,6),'Tuning parameter'!$A$3:$AC$11,HLOOKUP(B12478,'Tuning parameter'!$B$1:$AC$2,2,FALSE),FALSE),0))</f>
        <v>4.9005680130978099E-2</v>
      </c>
      <c r="F12478" t="str">
        <f>'BASE SPLIT DEM'!F9986</f>
        <v>PassengerTransportationExternal OUTHome SchoolRoadInter-city Buses</v>
      </c>
    </row>
    <row r="12479" spans="1:6" x14ac:dyDescent="0.25">
      <c r="A12479" t="str">
        <f>'BASE SPLIT DEM'!A9991</f>
        <v>TO</v>
      </c>
      <c r="B12479">
        <f>'BASE SPLIT DEM'!B12479</f>
        <v>2049</v>
      </c>
      <c r="C12479" t="str">
        <f>'BASE SPLIT DEM'!C12479</f>
        <v>ADEMPASTRAEXIHWROABUSURBTBU</v>
      </c>
      <c r="D12479" t="str">
        <f>'BASE SPLIT DEM'!D12479</f>
        <v>PASTRAEXIHWROABUS</v>
      </c>
      <c r="E12479" s="4">
        <f>'BASE SPLIT DEM'!E12479+IF('BASE SPLIT DEM'!E12479=0,0,_xlfn.IFNA(VLOOKUP(RIGHT(C12479,6),'Tuning parameter'!$A$3:$AC$11,HLOOKUP(B12479,'Tuning parameter'!$B$1:$AC$2,2,FALSE),FALSE),0))</f>
        <v>0.74163195821324202</v>
      </c>
      <c r="F12479" t="str">
        <f>'BASE SPLIT DEM'!F9991</f>
        <v>PassengerTransportationExternal OUTHome SchoolRoadCars</v>
      </c>
    </row>
    <row r="12480" spans="1:6" x14ac:dyDescent="0.25">
      <c r="A12480" t="str">
        <f>'BASE SPLIT DEM'!A9995</f>
        <v>TO</v>
      </c>
      <c r="B12480">
        <f>'BASE SPLIT DEM'!B12480</f>
        <v>2049</v>
      </c>
      <c r="C12480" t="str">
        <f>'BASE SPLIT DEM'!C12480</f>
        <v>ADEMPASTRAEXIHWROABUSURBWTB</v>
      </c>
      <c r="D12480" t="str">
        <f>'BASE SPLIT DEM'!D12480</f>
        <v>PASTRAEXIHWROABUS</v>
      </c>
      <c r="E12480" s="4">
        <f>'BASE SPLIT DEM'!E12480+IF('BASE SPLIT DEM'!E12480=0,0,_xlfn.IFNA(VLOOKUP(RIGHT(C12480,6),'Tuning parameter'!$A$3:$AC$11,HLOOKUP(B12480,'Tuning parameter'!$B$1:$AC$2,2,FALSE),FALSE),0))</f>
        <v>0</v>
      </c>
      <c r="F12480" t="str">
        <f>'BASE SPLIT DEM'!F9995</f>
        <v>PassengerTransportationExternal OUTHome SchoolRoadTruck</v>
      </c>
    </row>
    <row r="12481" spans="1:6" x14ac:dyDescent="0.25">
      <c r="A12481" t="str">
        <f>'BASE SPLIT DEM'!A10008</f>
        <v>TO</v>
      </c>
      <c r="B12481">
        <f>'BASE SPLIT DEM'!B12481</f>
        <v>2049</v>
      </c>
      <c r="C12481" t="str">
        <f>'BASE SPLIT DEM'!C12481</f>
        <v>ADEMPASTRAEXIHWROABUSIUBMWAY</v>
      </c>
      <c r="D12481" t="str">
        <f>'BASE SPLIT DEM'!D12481</f>
        <v>PASTRAEXIHWROABUS</v>
      </c>
      <c r="E12481" s="4">
        <f>'BASE SPLIT DEM'!E12481+IF('BASE SPLIT DEM'!E12481=0,0,_xlfn.IFNA(VLOOKUP(RIGHT(C12481,6),'Tuning parameter'!$A$3:$AC$11,HLOOKUP(B12481,'Tuning parameter'!$B$1:$AC$2,2,FALSE),FALSE),0))</f>
        <v>0.177683902870167</v>
      </c>
      <c r="F12481" t="str">
        <f>'BASE SPLIT DEM'!F10008</f>
        <v>PassengerTransportationExternal OUTHome OtherRoadInter-city Buses</v>
      </c>
    </row>
    <row r="12482" spans="1:6" x14ac:dyDescent="0.25">
      <c r="A12482" t="str">
        <f>'BASE SPLIT DEM'!A10012</f>
        <v>TO</v>
      </c>
      <c r="B12482">
        <f>'BASE SPLIT DEM'!B12482</f>
        <v>2049</v>
      </c>
      <c r="C12482" t="str">
        <f>'BASE SPLIT DEM'!C12482</f>
        <v>ADEMPASTRAEXIHWROABUSIUBVIVA</v>
      </c>
      <c r="D12482" t="str">
        <f>'BASE SPLIT DEM'!D12482</f>
        <v>PASTRAEXIHWROABUS</v>
      </c>
      <c r="E12482" s="4">
        <f>'BASE SPLIT DEM'!E12482+IF('BASE SPLIT DEM'!E12482=0,0,_xlfn.IFNA(VLOOKUP(RIGHT(C12482,6),'Tuning parameter'!$A$3:$AC$11,HLOOKUP(B12482,'Tuning parameter'!$B$1:$AC$2,2,FALSE),FALSE),0))</f>
        <v>2.39008820881767E-2</v>
      </c>
      <c r="F12482" t="str">
        <f>'BASE SPLIT DEM'!F10012</f>
        <v>PassengerTransportationExternal OUTHome OtherRoadInter-city Buses</v>
      </c>
    </row>
    <row r="12483" spans="1:6" x14ac:dyDescent="0.25">
      <c r="A12483" t="str">
        <f>'BASE SPLIT DEM'!A10030</f>
        <v>TO</v>
      </c>
      <c r="B12483">
        <f>'BASE SPLIT DEM'!B12483</f>
        <v>2049</v>
      </c>
      <c r="C12483" t="str">
        <f>'BASE SPLIT DEM'!C12483</f>
        <v>ADEMPASTRAEXIHWROABUSIUBDURT</v>
      </c>
      <c r="D12483" t="str">
        <f>'BASE SPLIT DEM'!D12483</f>
        <v>PASTRAEXIHWROABUS</v>
      </c>
      <c r="E12483" s="4">
        <f>'BASE SPLIT DEM'!E12483+IF('BASE SPLIT DEM'!E12483=0,0,_xlfn.IFNA(VLOOKUP(RIGHT(C12483,6),'Tuning parameter'!$A$3:$AC$11,HLOOKUP(B12483,'Tuning parameter'!$B$1:$AC$2,2,FALSE),FALSE),0))</f>
        <v>7.7775766974358699E-3</v>
      </c>
      <c r="F12483" t="str">
        <f>'BASE SPLIT DEM'!F10030</f>
        <v>PassengerTransportationExternal OUTNon Home basedRoadInter-city Buses</v>
      </c>
    </row>
    <row r="12484" spans="1:6" x14ac:dyDescent="0.25">
      <c r="A12484" t="str">
        <f>'BASE SPLIT DEM'!A10034</f>
        <v>TO</v>
      </c>
      <c r="B12484">
        <f>'BASE SPLIT DEM'!B12484</f>
        <v>2049</v>
      </c>
      <c r="C12484" t="str">
        <f>'BASE SPLIT DEM'!C12484</f>
        <v>ADEMPASTRAEXIHWROABUSSCB___</v>
      </c>
      <c r="D12484" t="str">
        <f>'BASE SPLIT DEM'!D12484</f>
        <v>PASTRAEXIHWROABUS</v>
      </c>
      <c r="E12484" s="4">
        <f>'BASE SPLIT DEM'!E12484+IF('BASE SPLIT DEM'!E12484=0,0,_xlfn.IFNA(VLOOKUP(RIGHT(C12484,6),'Tuning parameter'!$A$3:$AC$11,HLOOKUP(B12484,'Tuning parameter'!$B$1:$AC$2,2,FALSE),FALSE),0))</f>
        <v>0</v>
      </c>
      <c r="F12484" t="str">
        <f>'BASE SPLIT DEM'!F10034</f>
        <v>PassengerTransportationExternal OUTNon Home basedRoadInter-city Buses</v>
      </c>
    </row>
    <row r="12485" spans="1:6" x14ac:dyDescent="0.25">
      <c r="A12485" t="str">
        <f>'BASE SPLIT DEM'!A10035</f>
        <v>TO</v>
      </c>
      <c r="B12485">
        <f>'BASE SPLIT DEM'!B12485</f>
        <v>2049</v>
      </c>
      <c r="C12485" t="str">
        <f>'BASE SPLIT DEM'!C12485</f>
        <v>ADEMPASTRAEXIHWROACAR___RSH</v>
      </c>
      <c r="D12485" t="str">
        <f>'BASE SPLIT DEM'!D12485</f>
        <v>PASTRAEXIHWROACAR</v>
      </c>
      <c r="E12485" s="4">
        <f>'BASE SPLIT DEM'!E12485+IF('BASE SPLIT DEM'!E12485=0,0,_xlfn.IFNA(VLOOKUP(RIGHT(C12485,6),'Tuning parameter'!$A$3:$AC$11,HLOOKUP(B12485,'Tuning parameter'!$B$1:$AC$2,2,FALSE),FALSE),0))</f>
        <v>1.3511232481335201E-2</v>
      </c>
      <c r="F12485" t="str">
        <f>'BASE SPLIT DEM'!F10035</f>
        <v>PassengerTransportationExternal OUTNon Home basedRoadCars</v>
      </c>
    </row>
    <row r="12486" spans="1:6" x14ac:dyDescent="0.25">
      <c r="A12486" t="str">
        <f>'BASE SPLIT DEM'!A10039</f>
        <v>TO</v>
      </c>
      <c r="B12486">
        <f>'BASE SPLIT DEM'!B12486</f>
        <v>2049</v>
      </c>
      <c r="C12486" t="str">
        <f>'BASE SPLIT DEM'!C12486</f>
        <v>ADEMPASTRAEXIHWROACAR___TAX</v>
      </c>
      <c r="D12486" t="str">
        <f>'BASE SPLIT DEM'!D12486</f>
        <v>PASTRAEXIHWROACAR</v>
      </c>
      <c r="E12486" s="4">
        <f>'BASE SPLIT DEM'!E12486+IF('BASE SPLIT DEM'!E12486=0,0,_xlfn.IFNA(VLOOKUP(RIGHT(C12486,6),'Tuning parameter'!$A$3:$AC$11,HLOOKUP(B12486,'Tuning parameter'!$B$1:$AC$2,2,FALSE),FALSE),0))</f>
        <v>1.08157195638427E-2</v>
      </c>
      <c r="F12486" t="str">
        <f>'BASE SPLIT DEM'!F10039</f>
        <v>PassengerTransportationExternal OUTNon Home basedRoadTruck</v>
      </c>
    </row>
    <row r="12487" spans="1:6" x14ac:dyDescent="0.25">
      <c r="A12487" t="str">
        <f>'BASE SPLIT DEM'!A10155</f>
        <v>TO</v>
      </c>
      <c r="B12487">
        <f>'BASE SPLIT DEM'!B12487</f>
        <v>2049</v>
      </c>
      <c r="C12487" t="str">
        <f>'BASE SPLIT DEM'!C12487</f>
        <v>ADEMPASTRAEXIHWROACAR___ADR</v>
      </c>
      <c r="D12487" t="str">
        <f>'BASE SPLIT DEM'!D12487</f>
        <v>PASTRAEXIHWROACAR</v>
      </c>
      <c r="E12487" s="4">
        <f>'BASE SPLIT DEM'!E12487+IF('BASE SPLIT DEM'!E12487=0,0,_xlfn.IFNA(VLOOKUP(RIGHT(C12487,6),'Tuning parameter'!$A$3:$AC$11,HLOOKUP(B12487,'Tuning parameter'!$B$1:$AC$2,2,FALSE),FALSE),0))</f>
        <v>0.86770200888905602</v>
      </c>
      <c r="F12487" t="str">
        <f>'BASE SPLIT DEM'!F10155</f>
        <v>PassengerTransportationIn BoundaryHome WorkRailRegional</v>
      </c>
    </row>
    <row r="12488" spans="1:6" x14ac:dyDescent="0.25">
      <c r="A12488" t="str">
        <f>'BASE SPLIT DEM'!A10160</f>
        <v>TO</v>
      </c>
      <c r="B12488">
        <f>'BASE SPLIT DEM'!B12488</f>
        <v>2049</v>
      </c>
      <c r="C12488" t="str">
        <f>'BASE SPLIT DEM'!C12488</f>
        <v>ADEMPASTRAEXIHWROACAR___APG</v>
      </c>
      <c r="D12488" t="str">
        <f>'BASE SPLIT DEM'!D12488</f>
        <v>PASTRAEXIHWROACAR</v>
      </c>
      <c r="E12488" s="4">
        <f>'BASE SPLIT DEM'!E12488+IF('BASE SPLIT DEM'!E12488=0,0,_xlfn.IFNA(VLOOKUP(RIGHT(C12488,6),'Tuning parameter'!$A$3:$AC$11,HLOOKUP(B12488,'Tuning parameter'!$B$1:$AC$2,2,FALSE),FALSE),0))</f>
        <v>0.107971039065765</v>
      </c>
      <c r="F12488" t="str">
        <f>'BASE SPLIT DEM'!F10160</f>
        <v>PassengerTransportationIn BoundaryHome WorkRoadInter-city Buses</v>
      </c>
    </row>
    <row r="12489" spans="1:6" x14ac:dyDescent="0.25">
      <c r="A12489" t="str">
        <f>'BASE SPLIT DEM'!A10161</f>
        <v>TO</v>
      </c>
      <c r="B12489">
        <f>'BASE SPLIT DEM'!B12489</f>
        <v>2049</v>
      </c>
      <c r="C12489" t="str">
        <f>'BASE SPLIT DEM'!C12489</f>
        <v>ADEMPASTRAEXIHWROATRULGTRSH</v>
      </c>
      <c r="D12489" t="str">
        <f>'BASE SPLIT DEM'!D12489</f>
        <v>PASTRAEXIHWROATRU</v>
      </c>
      <c r="E12489" s="4">
        <f>'BASE SPLIT DEM'!E12489+IF('BASE SPLIT DEM'!E12489=0,0,_xlfn.IFNA(VLOOKUP(RIGHT(C12489,6),'Tuning parameter'!$A$3:$AC$11,HLOOKUP(B12489,'Tuning parameter'!$B$1:$AC$2,2,FALSE),FALSE),0))</f>
        <v>1.3516939479092299E-2</v>
      </c>
      <c r="F12489" t="str">
        <f>'BASE SPLIT DEM'!F10161</f>
        <v>PassengerTransportationIn BoundaryHome WorkRoadInter-city Buses</v>
      </c>
    </row>
    <row r="12490" spans="1:6" x14ac:dyDescent="0.25">
      <c r="A12490" t="str">
        <f>'BASE SPLIT DEM'!A10162</f>
        <v>TO</v>
      </c>
      <c r="B12490">
        <f>'BASE SPLIT DEM'!B12490</f>
        <v>2049</v>
      </c>
      <c r="C12490" t="str">
        <f>'BASE SPLIT DEM'!C12490</f>
        <v>ADEMPASTRAEXIHWROATRULGTTAX</v>
      </c>
      <c r="D12490" t="str">
        <f>'BASE SPLIT DEM'!D12490</f>
        <v>PASTRAEXIHWROATRU</v>
      </c>
      <c r="E12490" s="4">
        <f>'BASE SPLIT DEM'!E12490+IF('BASE SPLIT DEM'!E12490=0,0,_xlfn.IFNA(VLOOKUP(RIGHT(C12490,6),'Tuning parameter'!$A$3:$AC$11,HLOOKUP(B12490,'Tuning parameter'!$B$1:$AC$2,2,FALSE),FALSE),0))</f>
        <v>3.4924222617454702E-3</v>
      </c>
      <c r="F12490" t="str">
        <f>'BASE SPLIT DEM'!F10162</f>
        <v>PassengerTransportationIn BoundaryHome WorkRoadInter-city Buses</v>
      </c>
    </row>
    <row r="12491" spans="1:6" x14ac:dyDescent="0.25">
      <c r="A12491" t="str">
        <f>'BASE SPLIT DEM'!A10163</f>
        <v>TO</v>
      </c>
      <c r="B12491">
        <f>'BASE SPLIT DEM'!B12491</f>
        <v>2049</v>
      </c>
      <c r="C12491" t="str">
        <f>'BASE SPLIT DEM'!C12491</f>
        <v>ADEMPASTRAEXIHWROATRULGTADR</v>
      </c>
      <c r="D12491" t="str">
        <f>'BASE SPLIT DEM'!D12491</f>
        <v>PASTRAEXIHWROATRU</v>
      </c>
      <c r="E12491" s="4">
        <f>'BASE SPLIT DEM'!E12491+IF('BASE SPLIT DEM'!E12491=0,0,_xlfn.IFNA(VLOOKUP(RIGHT(C12491,6),'Tuning parameter'!$A$3:$AC$11,HLOOKUP(B12491,'Tuning parameter'!$B$1:$AC$2,2,FALSE),FALSE),0))</f>
        <v>0.87412592797713495</v>
      </c>
      <c r="F12491" t="str">
        <f>'BASE SPLIT DEM'!F10163</f>
        <v>PassengerTransportationIn BoundaryHome WorkRoadInter-city Buses</v>
      </c>
    </row>
    <row r="12492" spans="1:6" x14ac:dyDescent="0.25">
      <c r="A12492" t="str">
        <f>'BASE SPLIT DEM'!A10164</f>
        <v>TO</v>
      </c>
      <c r="B12492">
        <f>'BASE SPLIT DEM'!B12492</f>
        <v>2049</v>
      </c>
      <c r="C12492" t="str">
        <f>'BASE SPLIT DEM'!C12492</f>
        <v>ADEMPASTRAEXIHWROATRULGTAPG</v>
      </c>
      <c r="D12492" t="str">
        <f>'BASE SPLIT DEM'!D12492</f>
        <v>PASTRAEXIHWROATRU</v>
      </c>
      <c r="E12492" s="4">
        <f>'BASE SPLIT DEM'!E12492+IF('BASE SPLIT DEM'!E12492=0,0,_xlfn.IFNA(VLOOKUP(RIGHT(C12492,6),'Tuning parameter'!$A$3:$AC$11,HLOOKUP(B12492,'Tuning parameter'!$B$1:$AC$2,2,FALSE),FALSE),0))</f>
        <v>0.108864710282026</v>
      </c>
      <c r="F12492" t="str">
        <f>'BASE SPLIT DEM'!F10164</f>
        <v>PassengerTransportationIn BoundaryHome WorkRoadInter-city Buses</v>
      </c>
    </row>
    <row r="12493" spans="1:6" x14ac:dyDescent="0.25">
      <c r="A12493" t="str">
        <f>'BASE SPLIT DEM'!A10177</f>
        <v>TO</v>
      </c>
      <c r="B12493">
        <f>'BASE SPLIT DEM'!B12493</f>
        <v>2049</v>
      </c>
      <c r="C12493" t="str">
        <f>'BASE SPLIT DEM'!C12493</f>
        <v>ADEMPASTRAEXIHWROAMOR______</v>
      </c>
      <c r="D12493" t="str">
        <f>'BASE SPLIT DEM'!D12493</f>
        <v>PASTRAEXIHWROAMOR</v>
      </c>
      <c r="E12493" s="4">
        <f>'BASE SPLIT DEM'!E12493+IF('BASE SPLIT DEM'!E12493=0,0,_xlfn.IFNA(VLOOKUP(RIGHT(C12493,6),'Tuning parameter'!$A$3:$AC$11,HLOOKUP(B12493,'Tuning parameter'!$B$1:$AC$2,2,FALSE),FALSE),0))</f>
        <v>1</v>
      </c>
      <c r="F12493" t="str">
        <f>'BASE SPLIT DEM'!F10177</f>
        <v>PassengerTransportationIn BoundaryHome SchoolRailRegional</v>
      </c>
    </row>
    <row r="12494" spans="1:6" x14ac:dyDescent="0.25">
      <c r="A12494" t="str">
        <f>'BASE SPLIT DEM'!A10182</f>
        <v>TO</v>
      </c>
      <c r="B12494">
        <f>'BASE SPLIT DEM'!B12494</f>
        <v>2049</v>
      </c>
      <c r="C12494" t="str">
        <f>'BASE SPLIT DEM'!C12494</f>
        <v>ADEMPASTRAEXIHWROAWAL______</v>
      </c>
      <c r="D12494" t="str">
        <f>'BASE SPLIT DEM'!D12494</f>
        <v>PASTRAEXIHWROAWAL</v>
      </c>
      <c r="E12494" s="4">
        <f>'BASE SPLIT DEM'!E12494+IF('BASE SPLIT DEM'!E12494=0,0,_xlfn.IFNA(VLOOKUP(RIGHT(C12494,6),'Tuning parameter'!$A$3:$AC$11,HLOOKUP(B12494,'Tuning parameter'!$B$1:$AC$2,2,FALSE),FALSE),0))</f>
        <v>1</v>
      </c>
      <c r="F12494" t="str">
        <f>'BASE SPLIT DEM'!F10182</f>
        <v>PassengerTransportationIn BoundaryHome SchoolRoadInter-city Buses</v>
      </c>
    </row>
    <row r="12495" spans="1:6" x14ac:dyDescent="0.25">
      <c r="A12495" t="str">
        <f>'BASE SPLIT DEM'!A10183</f>
        <v>TO</v>
      </c>
      <c r="B12495">
        <f>'BASE SPLIT DEM'!B12495</f>
        <v>2049</v>
      </c>
      <c r="C12495" t="str">
        <f>'BASE SPLIT DEM'!C12495</f>
        <v>ADEMPASTRAEXIHWROABIK______</v>
      </c>
      <c r="D12495" t="str">
        <f>'BASE SPLIT DEM'!D12495</f>
        <v>PASTRAEXIHWROABIK</v>
      </c>
      <c r="E12495" s="4">
        <f>'BASE SPLIT DEM'!E12495+IF('BASE SPLIT DEM'!E12495=0,0,_xlfn.IFNA(VLOOKUP(RIGHT(C12495,6),'Tuning parameter'!$A$3:$AC$11,HLOOKUP(B12495,'Tuning parameter'!$B$1:$AC$2,2,FALSE),FALSE),0))</f>
        <v>1</v>
      </c>
      <c r="F12495" t="str">
        <f>'BASE SPLIT DEM'!F10183</f>
        <v>PassengerTransportationIn BoundaryHome SchoolRoadInter-city Buses</v>
      </c>
    </row>
    <row r="12496" spans="1:6" x14ac:dyDescent="0.25">
      <c r="A12496" t="str">
        <f>'BASE SPLIT DEM'!A10184</f>
        <v>TO</v>
      </c>
      <c r="B12496">
        <f>'BASE SPLIT DEM'!B12496</f>
        <v>2049</v>
      </c>
      <c r="C12496" t="str">
        <f>'BASE SPLIT DEM'!C12496</f>
        <v>ADEMPASTRAEXIHSRAIREG___GOR</v>
      </c>
      <c r="D12496" t="str">
        <f>'BASE SPLIT DEM'!D12496</f>
        <v>PASTRAEXIHSRAIREG</v>
      </c>
      <c r="E12496" s="4">
        <f>'BASE SPLIT DEM'!E12496+IF('BASE SPLIT DEM'!E12496=0,0,_xlfn.IFNA(VLOOKUP(RIGHT(C12496,6),'Tuning parameter'!$A$3:$AC$11,HLOOKUP(B12496,'Tuning parameter'!$B$1:$AC$2,2,FALSE),FALSE),0))</f>
        <v>1</v>
      </c>
      <c r="F12496" t="str">
        <f>'BASE SPLIT DEM'!F10184</f>
        <v>PassengerTransportationIn BoundaryHome SchoolRoadInter-city Buses</v>
      </c>
    </row>
    <row r="12497" spans="1:6" x14ac:dyDescent="0.25">
      <c r="A12497" t="str">
        <f>'BASE SPLIT DEM'!A10185</f>
        <v>TO</v>
      </c>
      <c r="B12497">
        <f>'BASE SPLIT DEM'!B12497</f>
        <v>2049</v>
      </c>
      <c r="C12497" t="str">
        <f>'BASE SPLIT DEM'!C12497</f>
        <v>ADEMPASTRAEXIHSRAIREG___UPX</v>
      </c>
      <c r="D12497" t="str">
        <f>'BASE SPLIT DEM'!D12497</f>
        <v>PASTRAEXIHSRAIREG</v>
      </c>
      <c r="E12497" s="4">
        <f>'BASE SPLIT DEM'!E12497+IF('BASE SPLIT DEM'!E12497=0,0,_xlfn.IFNA(VLOOKUP(RIGHT(C12497,6),'Tuning parameter'!$A$3:$AC$11,HLOOKUP(B12497,'Tuning parameter'!$B$1:$AC$2,2,FALSE),FALSE),0))</f>
        <v>0</v>
      </c>
      <c r="F12497" t="str">
        <f>'BASE SPLIT DEM'!F10185</f>
        <v>PassengerTransportationIn BoundaryHome SchoolRoadInter-city Buses</v>
      </c>
    </row>
    <row r="12498" spans="1:6" x14ac:dyDescent="0.25">
      <c r="A12498" t="str">
        <f>'BASE SPLIT DEM'!A10187</f>
        <v>TO</v>
      </c>
      <c r="B12498">
        <f>'BASE SPLIT DEM'!B12498</f>
        <v>2049</v>
      </c>
      <c r="C12498" t="str">
        <f>'BASE SPLIT DEM'!C12498</f>
        <v>ADEMPASTRAEXIHSRAISUB___TSU</v>
      </c>
      <c r="D12498" t="str">
        <f>'BASE SPLIT DEM'!D12498</f>
        <v>PASTRAEXIHSRAISUB</v>
      </c>
      <c r="E12498" s="4">
        <f>'BASE SPLIT DEM'!E12498+IF('BASE SPLIT DEM'!E12498=0,0,_xlfn.IFNA(VLOOKUP(RIGHT(C12498,6),'Tuning parameter'!$A$3:$AC$11,HLOOKUP(B12498,'Tuning parameter'!$B$1:$AC$2,2,FALSE),FALSE),0))</f>
        <v>1</v>
      </c>
      <c r="F12498" t="str">
        <f>'BASE SPLIT DEM'!F10187</f>
        <v>PassengerTransportationIn BoundaryHome SchoolRoadCars</v>
      </c>
    </row>
    <row r="12499" spans="1:6" x14ac:dyDescent="0.25">
      <c r="A12499" t="str">
        <f>'BASE SPLIT DEM'!A10191</f>
        <v>TO</v>
      </c>
      <c r="B12499">
        <f>'BASE SPLIT DEM'!B12499</f>
        <v>2049</v>
      </c>
      <c r="C12499" t="str">
        <f>'BASE SPLIT DEM'!C12499</f>
        <v>ADEMPASTRAEXIHSRAITRM___TST</v>
      </c>
      <c r="D12499" t="str">
        <f>'BASE SPLIT DEM'!D12499</f>
        <v>PASTRAEXIHSRAITRM</v>
      </c>
      <c r="E12499" s="4">
        <f>'BASE SPLIT DEM'!E12499+IF('BASE SPLIT DEM'!E12499=0,0,_xlfn.IFNA(VLOOKUP(RIGHT(C12499,6),'Tuning parameter'!$A$3:$AC$11,HLOOKUP(B12499,'Tuning parameter'!$B$1:$AC$2,2,FALSE),FALSE),0))</f>
        <v>1</v>
      </c>
      <c r="F12499" t="str">
        <f>'BASE SPLIT DEM'!F10191</f>
        <v>PassengerTransportationIn BoundaryHome SchoolRoadTruck</v>
      </c>
    </row>
    <row r="12500" spans="1:6" x14ac:dyDescent="0.25">
      <c r="A12500" t="str">
        <f>'BASE SPLIT DEM'!A10199</f>
        <v>TO</v>
      </c>
      <c r="B12500">
        <f>'BASE SPLIT DEM'!B12500</f>
        <v>2049</v>
      </c>
      <c r="C12500" t="str">
        <f>'BASE SPLIT DEM'!C12500</f>
        <v>ADEMPASTRAEXIHSROABUSIUBGOB</v>
      </c>
      <c r="D12500" t="str">
        <f>'BASE SPLIT DEM'!D12500</f>
        <v>PASTRAEXIHSROABUS</v>
      </c>
      <c r="E12500" s="4">
        <f>'BASE SPLIT DEM'!E12500+IF('BASE SPLIT DEM'!E12500=0,0,_xlfn.IFNA(VLOOKUP(RIGHT(C12500,6),'Tuning parameter'!$A$3:$AC$11,HLOOKUP(B12500,'Tuning parameter'!$B$1:$AC$2,2,FALSE),FALSE),0))</f>
        <v>4.9005680130978099E-2</v>
      </c>
      <c r="F12500" t="str">
        <f>'BASE SPLIT DEM'!F10199</f>
        <v>PassengerTransportationIn BoundaryHome OtherRailRegional</v>
      </c>
    </row>
    <row r="12501" spans="1:6" x14ac:dyDescent="0.25">
      <c r="A12501" t="str">
        <f>'BASE SPLIT DEM'!A10205</f>
        <v>TO</v>
      </c>
      <c r="B12501">
        <f>'BASE SPLIT DEM'!B12501</f>
        <v>2049</v>
      </c>
      <c r="C12501" t="str">
        <f>'BASE SPLIT DEM'!C12501</f>
        <v>ADEMPASTRAEXIHSROABUSURBTBU</v>
      </c>
      <c r="D12501" t="str">
        <f>'BASE SPLIT DEM'!D12501</f>
        <v>PASTRAEXIHSROABUS</v>
      </c>
      <c r="E12501" s="4">
        <f>'BASE SPLIT DEM'!E12501+IF('BASE SPLIT DEM'!E12501=0,0,_xlfn.IFNA(VLOOKUP(RIGHT(C12501,6),'Tuning parameter'!$A$3:$AC$11,HLOOKUP(B12501,'Tuning parameter'!$B$1:$AC$2,2,FALSE),FALSE),0))</f>
        <v>0.34128375214261802</v>
      </c>
      <c r="F12501" t="str">
        <f>'BASE SPLIT DEM'!F10205</f>
        <v>PassengerTransportationIn BoundaryHome OtherRoadInter-city Buses</v>
      </c>
    </row>
    <row r="12502" spans="1:6" x14ac:dyDescent="0.25">
      <c r="A12502" t="str">
        <f>'BASE SPLIT DEM'!A10206</f>
        <v>TO</v>
      </c>
      <c r="B12502">
        <f>'BASE SPLIT DEM'!B12502</f>
        <v>2049</v>
      </c>
      <c r="C12502" t="str">
        <f>'BASE SPLIT DEM'!C12502</f>
        <v>ADEMPASTRAEXIHSROABUSURBWTB</v>
      </c>
      <c r="D12502" t="str">
        <f>'BASE SPLIT DEM'!D12502</f>
        <v>PASTRAEXIHSROABUS</v>
      </c>
      <c r="E12502" s="4">
        <f>'BASE SPLIT DEM'!E12502+IF('BASE SPLIT DEM'!E12502=0,0,_xlfn.IFNA(VLOOKUP(RIGHT(C12502,6),'Tuning parameter'!$A$3:$AC$11,HLOOKUP(B12502,'Tuning parameter'!$B$1:$AC$2,2,FALSE),FALSE),0))</f>
        <v>0</v>
      </c>
      <c r="F12502" t="str">
        <f>'BASE SPLIT DEM'!F10206</f>
        <v>PassengerTransportationIn BoundaryHome OtherRoadInter-city Buses</v>
      </c>
    </row>
    <row r="12503" spans="1:6" x14ac:dyDescent="0.25">
      <c r="A12503" t="str">
        <f>'BASE SPLIT DEM'!A10207</f>
        <v>TO</v>
      </c>
      <c r="B12503">
        <f>'BASE SPLIT DEM'!B12503</f>
        <v>2049</v>
      </c>
      <c r="C12503" t="str">
        <f>'BASE SPLIT DEM'!C12503</f>
        <v>ADEMPASTRAEXIHSROABUSIUBMWAY</v>
      </c>
      <c r="D12503" t="str">
        <f>'BASE SPLIT DEM'!D12503</f>
        <v>PASTRAEXIHSROABUS</v>
      </c>
      <c r="E12503" s="4">
        <f>'BASE SPLIT DEM'!E12503+IF('BASE SPLIT DEM'!E12503=0,0,_xlfn.IFNA(VLOOKUP(RIGHT(C12503,6),'Tuning parameter'!$A$3:$AC$11,HLOOKUP(B12503,'Tuning parameter'!$B$1:$AC$2,2,FALSE),FALSE),0))</f>
        <v>0.17768389208875501</v>
      </c>
      <c r="F12503" t="str">
        <f>'BASE SPLIT DEM'!F10207</f>
        <v>PassengerTransportationIn BoundaryHome OtherRoadInter-city Buses</v>
      </c>
    </row>
    <row r="12504" spans="1:6" x14ac:dyDescent="0.25">
      <c r="A12504" t="str">
        <f>'BASE SPLIT DEM'!A10208</f>
        <v>TO</v>
      </c>
      <c r="B12504">
        <f>'BASE SPLIT DEM'!B12504</f>
        <v>2049</v>
      </c>
      <c r="C12504" t="str">
        <f>'BASE SPLIT DEM'!C12504</f>
        <v>ADEMPASTRAEXIHSROABUSIUBVIVA</v>
      </c>
      <c r="D12504" t="str">
        <f>'BASE SPLIT DEM'!D12504</f>
        <v>PASTRAEXIHSROABUS</v>
      </c>
      <c r="E12504" s="4">
        <f>'BASE SPLIT DEM'!E12504+IF('BASE SPLIT DEM'!E12504=0,0,_xlfn.IFNA(VLOOKUP(RIGHT(C12504,6),'Tuning parameter'!$A$3:$AC$11,HLOOKUP(B12504,'Tuning parameter'!$B$1:$AC$2,2,FALSE),FALSE),0))</f>
        <v>2.3900880637931499E-2</v>
      </c>
      <c r="F12504" t="str">
        <f>'BASE SPLIT DEM'!F10208</f>
        <v>PassengerTransportationIn BoundaryHome OtherRoadInter-city Buses</v>
      </c>
    </row>
    <row r="12505" spans="1:6" x14ac:dyDescent="0.25">
      <c r="A12505" t="str">
        <f>'BASE SPLIT DEM'!A10221</f>
        <v>TO</v>
      </c>
      <c r="B12505">
        <f>'BASE SPLIT DEM'!B12505</f>
        <v>2049</v>
      </c>
      <c r="C12505" t="str">
        <f>'BASE SPLIT DEM'!C12505</f>
        <v>ADEMPASTRAEXIHSROABUSIUBDURT</v>
      </c>
      <c r="D12505" t="str">
        <f>'BASE SPLIT DEM'!D12505</f>
        <v>PASTRAEXIHSROABUS</v>
      </c>
      <c r="E12505" s="4">
        <f>'BASE SPLIT DEM'!E12505+IF('BASE SPLIT DEM'!E12505=0,0,_xlfn.IFNA(VLOOKUP(RIGHT(C12505,6),'Tuning parameter'!$A$3:$AC$11,HLOOKUP(B12505,'Tuning parameter'!$B$1:$AC$2,2,FALSE),FALSE),0))</f>
        <v>7.7775762255121198E-3</v>
      </c>
      <c r="F12505" t="str">
        <f>'BASE SPLIT DEM'!F10221</f>
        <v>PassengerTransportationIn BoundaryNon Home basedRailRegional</v>
      </c>
    </row>
    <row r="12506" spans="1:6" x14ac:dyDescent="0.25">
      <c r="A12506" t="str">
        <f>'BASE SPLIT DEM'!A10227</f>
        <v>TO</v>
      </c>
      <c r="B12506">
        <f>'BASE SPLIT DEM'!B12506</f>
        <v>2049</v>
      </c>
      <c r="C12506" t="str">
        <f>'BASE SPLIT DEM'!C12506</f>
        <v>ADEMPASTRAEXIHSROABUSSCB___</v>
      </c>
      <c r="D12506" t="str">
        <f>'BASE SPLIT DEM'!D12506</f>
        <v>PASTRAEXIHSROABUS</v>
      </c>
      <c r="E12506" s="4">
        <f>'BASE SPLIT DEM'!E12506+IF('BASE SPLIT DEM'!E12506=0,0,_xlfn.IFNA(VLOOKUP(RIGHT(C12506,6),'Tuning parameter'!$A$3:$AC$11,HLOOKUP(B12506,'Tuning parameter'!$B$1:$AC$2,2,FALSE),FALSE),0))</f>
        <v>0.40034821877420401</v>
      </c>
      <c r="F12506" t="str">
        <f>'BASE SPLIT DEM'!F10227</f>
        <v>PassengerTransportationIn BoundaryNon Home basedRoadInter-city Buses</v>
      </c>
    </row>
    <row r="12507" spans="1:6" x14ac:dyDescent="0.25">
      <c r="A12507" t="str">
        <f>'BASE SPLIT DEM'!A10228</f>
        <v>TO</v>
      </c>
      <c r="B12507">
        <f>'BASE SPLIT DEM'!B12507</f>
        <v>2049</v>
      </c>
      <c r="C12507" t="str">
        <f>'BASE SPLIT DEM'!C12507</f>
        <v>ADEMPASTRAEXIHSROACAR___RSH</v>
      </c>
      <c r="D12507" t="str">
        <f>'BASE SPLIT DEM'!D12507</f>
        <v>PASTRAEXIHSROACAR</v>
      </c>
      <c r="E12507" s="4">
        <f>'BASE SPLIT DEM'!E12507+IF('BASE SPLIT DEM'!E12507=0,0,_xlfn.IFNA(VLOOKUP(RIGHT(C12507,6),'Tuning parameter'!$A$3:$AC$11,HLOOKUP(B12507,'Tuning parameter'!$B$1:$AC$2,2,FALSE),FALSE),0))</f>
        <v>0</v>
      </c>
      <c r="F12507" t="str">
        <f>'BASE SPLIT DEM'!F10228</f>
        <v>PassengerTransportationIn BoundaryNon Home basedRoadInter-city Buses</v>
      </c>
    </row>
    <row r="12508" spans="1:6" x14ac:dyDescent="0.25">
      <c r="A12508" t="str">
        <f>'BASE SPLIT DEM'!A10229</f>
        <v>TO</v>
      </c>
      <c r="B12508">
        <f>'BASE SPLIT DEM'!B12508</f>
        <v>2049</v>
      </c>
      <c r="C12508" t="str">
        <f>'BASE SPLIT DEM'!C12508</f>
        <v>ADEMPASTRAEXIHSROACAR___TAX</v>
      </c>
      <c r="D12508" t="str">
        <f>'BASE SPLIT DEM'!D12508</f>
        <v>PASTRAEXIHSROACAR</v>
      </c>
      <c r="E12508" s="4">
        <f>'BASE SPLIT DEM'!E12508+IF('BASE SPLIT DEM'!E12508=0,0,_xlfn.IFNA(VLOOKUP(RIGHT(C12508,6),'Tuning parameter'!$A$3:$AC$11,HLOOKUP(B12508,'Tuning parameter'!$B$1:$AC$2,2,FALSE),FALSE),0))</f>
        <v>1.08157195638427E-2</v>
      </c>
      <c r="F12508" t="str">
        <f>'BASE SPLIT DEM'!F10229</f>
        <v>PassengerTransportationIn BoundaryNon Home basedRoadInter-city Buses</v>
      </c>
    </row>
    <row r="12509" spans="1:6" x14ac:dyDescent="0.25">
      <c r="A12509" t="str">
        <f>'BASE SPLIT DEM'!A10230</f>
        <v>TO</v>
      </c>
      <c r="B12509">
        <f>'BASE SPLIT DEM'!B12509</f>
        <v>2049</v>
      </c>
      <c r="C12509" t="str">
        <f>'BASE SPLIT DEM'!C12509</f>
        <v>ADEMPASTRAEXIHSROACAR___ADR</v>
      </c>
      <c r="D12509" t="str">
        <f>'BASE SPLIT DEM'!D12509</f>
        <v>PASTRAEXIHSROACAR</v>
      </c>
      <c r="E12509" s="4">
        <f>'BASE SPLIT DEM'!E12509+IF('BASE SPLIT DEM'!E12509=0,0,_xlfn.IFNA(VLOOKUP(RIGHT(C12509,6),'Tuning parameter'!$A$3:$AC$11,HLOOKUP(B12509,'Tuning parameter'!$B$1:$AC$2,2,FALSE),FALSE),0))</f>
        <v>0.400042806032957</v>
      </c>
      <c r="F12509" t="str">
        <f>'BASE SPLIT DEM'!F10230</f>
        <v>PassengerTransportationIn BoundaryNon Home basedRoadInter-city Buses</v>
      </c>
    </row>
    <row r="12510" spans="1:6" x14ac:dyDescent="0.25">
      <c r="A12510" t="str">
        <f>'BASE SPLIT DEM'!A10231</f>
        <v>TO</v>
      </c>
      <c r="B12510">
        <f>'BASE SPLIT DEM'!B12510</f>
        <v>2049</v>
      </c>
      <c r="C12510" t="str">
        <f>'BASE SPLIT DEM'!C12510</f>
        <v>ADEMPASTRAEXIHSROACAR___APG</v>
      </c>
      <c r="D12510" t="str">
        <f>'BASE SPLIT DEM'!D12510</f>
        <v>PASTRAEXIHSROACAR</v>
      </c>
      <c r="E12510" s="4">
        <f>'BASE SPLIT DEM'!E12510+IF('BASE SPLIT DEM'!E12510=0,0,_xlfn.IFNA(VLOOKUP(RIGHT(C12510,6),'Tuning parameter'!$A$3:$AC$11,HLOOKUP(B12510,'Tuning parameter'!$B$1:$AC$2,2,FALSE),FALSE),0))</f>
        <v>0.58914147440319897</v>
      </c>
      <c r="F12510" t="str">
        <f>'BASE SPLIT DEM'!F10231</f>
        <v>PassengerTransportationIn BoundaryNon Home basedRoadCars</v>
      </c>
    </row>
    <row r="12511" spans="1:6" x14ac:dyDescent="0.25">
      <c r="A12511" t="str">
        <f>'BASE SPLIT DEM'!A10235</f>
        <v>TO</v>
      </c>
      <c r="B12511">
        <f>'BASE SPLIT DEM'!B12511</f>
        <v>2049</v>
      </c>
      <c r="C12511" t="str">
        <f>'BASE SPLIT DEM'!C12511</f>
        <v>ADEMPASTRAEXIHSROATRULGTRSH</v>
      </c>
      <c r="D12511" t="str">
        <f>'BASE SPLIT DEM'!D12511</f>
        <v>PASTRAEXIHSROATRU</v>
      </c>
      <c r="E12511" s="4">
        <f>'BASE SPLIT DEM'!E12511+IF('BASE SPLIT DEM'!E12511=0,0,_xlfn.IFNA(VLOOKUP(RIGHT(C12511,6),'Tuning parameter'!$A$3:$AC$11,HLOOKUP(B12511,'Tuning parameter'!$B$1:$AC$2,2,FALSE),FALSE),0))</f>
        <v>0</v>
      </c>
      <c r="F12511" t="str">
        <f>'BASE SPLIT DEM'!F10235</f>
        <v>PassengerTransportationIn BoundaryNon Home basedRoadTruck</v>
      </c>
    </row>
    <row r="12512" spans="1:6" x14ac:dyDescent="0.25">
      <c r="A12512" t="str">
        <f>'BASE SPLIT DEM'!A10243</f>
        <v>TO</v>
      </c>
      <c r="B12512">
        <f>'BASE SPLIT DEM'!B12512</f>
        <v>2049</v>
      </c>
      <c r="C12512" t="str">
        <f>'BASE SPLIT DEM'!C12512</f>
        <v>ADEMPASTRAEXIHSROATRULGTTAX</v>
      </c>
      <c r="D12512" t="str">
        <f>'BASE SPLIT DEM'!D12512</f>
        <v>PASTRAEXIHSROATRU</v>
      </c>
      <c r="E12512" s="4">
        <f>'BASE SPLIT DEM'!E12512+IF('BASE SPLIT DEM'!E12512=0,0,_xlfn.IFNA(VLOOKUP(RIGHT(C12512,6),'Tuning parameter'!$A$3:$AC$11,HLOOKUP(B12512,'Tuning parameter'!$B$1:$AC$2,2,FALSE),FALSE),0))</f>
        <v>3.4924222617454702E-3</v>
      </c>
      <c r="F12512" t="str">
        <f>'BASE SPLIT DEM'!F10243</f>
        <v>PassengerTransportationExternal INHome WorkRailRegional</v>
      </c>
    </row>
    <row r="12513" spans="1:6" x14ac:dyDescent="0.25">
      <c r="A12513" t="str">
        <f>'BASE SPLIT DEM'!A10248</f>
        <v>TO</v>
      </c>
      <c r="B12513">
        <f>'BASE SPLIT DEM'!B12513</f>
        <v>2049</v>
      </c>
      <c r="C12513" t="str">
        <f>'BASE SPLIT DEM'!C12513</f>
        <v>ADEMPASTRAEXIHSROATRULGTADR</v>
      </c>
      <c r="D12513" t="str">
        <f>'BASE SPLIT DEM'!D12513</f>
        <v>PASTRAEXIHSROATRU</v>
      </c>
      <c r="E12513" s="4">
        <f>'BASE SPLIT DEM'!E12513+IF('BASE SPLIT DEM'!E12513=0,0,_xlfn.IFNA(VLOOKUP(RIGHT(C12513,6),'Tuning parameter'!$A$3:$AC$11,HLOOKUP(B12513,'Tuning parameter'!$B$1:$AC$2,2,FALSE),FALSE),0))</f>
        <v>0.40300447097253</v>
      </c>
      <c r="F12513" t="str">
        <f>'BASE SPLIT DEM'!F10248</f>
        <v>PassengerTransportationExternal INHome WorkRoadInter-city Buses</v>
      </c>
    </row>
    <row r="12514" spans="1:6" x14ac:dyDescent="0.25">
      <c r="A12514" t="str">
        <f>'BASE SPLIT DEM'!A10252</f>
        <v>TO</v>
      </c>
      <c r="B12514">
        <f>'BASE SPLIT DEM'!B12514</f>
        <v>2049</v>
      </c>
      <c r="C12514" t="str">
        <f>'BASE SPLIT DEM'!C12514</f>
        <v>ADEMPASTRAEXIHSROATRULGTAPG</v>
      </c>
      <c r="D12514" t="str">
        <f>'BASE SPLIT DEM'!D12514</f>
        <v>PASTRAEXIHSROATRU</v>
      </c>
      <c r="E12514" s="4">
        <f>'BASE SPLIT DEM'!E12514+IF('BASE SPLIT DEM'!E12514=0,0,_xlfn.IFNA(VLOOKUP(RIGHT(C12514,6),'Tuning parameter'!$A$3:$AC$11,HLOOKUP(B12514,'Tuning parameter'!$B$1:$AC$2,2,FALSE),FALSE),0))</f>
        <v>0.59350310676572304</v>
      </c>
      <c r="F12514" t="str">
        <f>'BASE SPLIT DEM'!F10252</f>
        <v>PassengerTransportationExternal INHome WorkRoadInter-city Buses</v>
      </c>
    </row>
    <row r="12515" spans="1:6" x14ac:dyDescent="0.25">
      <c r="A12515" t="str">
        <f>'BASE SPLIT DEM'!A10265</f>
        <v>TO</v>
      </c>
      <c r="B12515">
        <f>'BASE SPLIT DEM'!B12515</f>
        <v>2049</v>
      </c>
      <c r="C12515" t="str">
        <f>'BASE SPLIT DEM'!C12515</f>
        <v>ADEMPASTRAEXIHSROAMOR______</v>
      </c>
      <c r="D12515" t="str">
        <f>'BASE SPLIT DEM'!D12515</f>
        <v>PASTRAEXIHSROAMOR</v>
      </c>
      <c r="E12515" s="4">
        <f>'BASE SPLIT DEM'!E12515+IF('BASE SPLIT DEM'!E12515=0,0,_xlfn.IFNA(VLOOKUP(RIGHT(C12515,6),'Tuning parameter'!$A$3:$AC$11,HLOOKUP(B12515,'Tuning parameter'!$B$1:$AC$2,2,FALSE),FALSE),0))</f>
        <v>1</v>
      </c>
      <c r="F12515" t="str">
        <f>'BASE SPLIT DEM'!F10265</f>
        <v>PassengerTransportationExternal INHome SchoolRailRegional</v>
      </c>
    </row>
    <row r="12516" spans="1:6" x14ac:dyDescent="0.25">
      <c r="A12516" t="str">
        <f>'BASE SPLIT DEM'!A10270</f>
        <v>TO</v>
      </c>
      <c r="B12516">
        <f>'BASE SPLIT DEM'!B12516</f>
        <v>2049</v>
      </c>
      <c r="C12516" t="str">
        <f>'BASE SPLIT DEM'!C12516</f>
        <v>ADEMPASTRAEXIHSROAWAL______</v>
      </c>
      <c r="D12516" t="str">
        <f>'BASE SPLIT DEM'!D12516</f>
        <v>PASTRAEXIHSROAWAL</v>
      </c>
      <c r="E12516" s="4">
        <f>'BASE SPLIT DEM'!E12516+IF('BASE SPLIT DEM'!E12516=0,0,_xlfn.IFNA(VLOOKUP(RIGHT(C12516,6),'Tuning parameter'!$A$3:$AC$11,HLOOKUP(B12516,'Tuning parameter'!$B$1:$AC$2,2,FALSE),FALSE),0))</f>
        <v>1</v>
      </c>
      <c r="F12516" t="str">
        <f>'BASE SPLIT DEM'!F10270</f>
        <v>PassengerTransportationExternal INHome SchoolRoadInter-city Buses</v>
      </c>
    </row>
    <row r="12517" spans="1:6" x14ac:dyDescent="0.25">
      <c r="A12517" t="str">
        <f>'BASE SPLIT DEM'!A10275</f>
        <v>TO</v>
      </c>
      <c r="B12517">
        <f>'BASE SPLIT DEM'!B12517</f>
        <v>2049</v>
      </c>
      <c r="C12517" t="str">
        <f>'BASE SPLIT DEM'!C12517</f>
        <v>ADEMPASTRAEXIHSROABIK______</v>
      </c>
      <c r="D12517" t="str">
        <f>'BASE SPLIT DEM'!D12517</f>
        <v>PASTRAEXIHSROABIK</v>
      </c>
      <c r="E12517" s="4">
        <f>'BASE SPLIT DEM'!E12517+IF('BASE SPLIT DEM'!E12517=0,0,_xlfn.IFNA(VLOOKUP(RIGHT(C12517,6),'Tuning parameter'!$A$3:$AC$11,HLOOKUP(B12517,'Tuning parameter'!$B$1:$AC$2,2,FALSE),FALSE),0))</f>
        <v>1</v>
      </c>
      <c r="F12517" t="str">
        <f>'BASE SPLIT DEM'!F10275</f>
        <v>PassengerTransportationExternal INHome SchoolRoadCars</v>
      </c>
    </row>
    <row r="12518" spans="1:6" x14ac:dyDescent="0.25">
      <c r="A12518" t="str">
        <f>'BASE SPLIT DEM'!A10279</f>
        <v>TO</v>
      </c>
      <c r="B12518">
        <f>'BASE SPLIT DEM'!B12518</f>
        <v>2049</v>
      </c>
      <c r="C12518" t="str">
        <f>'BASE SPLIT DEM'!C12518</f>
        <v>ADEMPASTRAEXIHORAIREG___GOR</v>
      </c>
      <c r="D12518" t="str">
        <f>'BASE SPLIT DEM'!D12518</f>
        <v>PASTRAEXIHORAIREG</v>
      </c>
      <c r="E12518" s="4">
        <f>'BASE SPLIT DEM'!E12518+IF('BASE SPLIT DEM'!E12518=0,0,_xlfn.IFNA(VLOOKUP(RIGHT(C12518,6),'Tuning parameter'!$A$3:$AC$11,HLOOKUP(B12518,'Tuning parameter'!$B$1:$AC$2,2,FALSE),FALSE),0))</f>
        <v>0.97446015556349797</v>
      </c>
      <c r="F12518" t="str">
        <f>'BASE SPLIT DEM'!F10279</f>
        <v>PassengerTransportationExternal INHome SchoolRoadTruck</v>
      </c>
    </row>
    <row r="12519" spans="1:6" x14ac:dyDescent="0.25">
      <c r="A12519" t="str">
        <f>'BASE SPLIT DEM'!A10292</f>
        <v>TO</v>
      </c>
      <c r="B12519">
        <f>'BASE SPLIT DEM'!B12519</f>
        <v>2049</v>
      </c>
      <c r="C12519" t="str">
        <f>'BASE SPLIT DEM'!C12519</f>
        <v>ADEMPASTRAEXIHORAIREG___UPX</v>
      </c>
      <c r="D12519" t="str">
        <f>'BASE SPLIT DEM'!D12519</f>
        <v>PASTRAEXIHORAIREG</v>
      </c>
      <c r="E12519" s="4">
        <f>'BASE SPLIT DEM'!E12519+IF('BASE SPLIT DEM'!E12519=0,0,_xlfn.IFNA(VLOOKUP(RIGHT(C12519,6),'Tuning parameter'!$A$3:$AC$11,HLOOKUP(B12519,'Tuning parameter'!$B$1:$AC$2,2,FALSE),FALSE),0))</f>
        <v>2.5539844436501102E-2</v>
      </c>
      <c r="F12519" t="str">
        <f>'BASE SPLIT DEM'!F10292</f>
        <v>PassengerTransportationExternal INHome OtherRoadInter-city Buses</v>
      </c>
    </row>
    <row r="12520" spans="1:6" x14ac:dyDescent="0.25">
      <c r="A12520" t="str">
        <f>'BASE SPLIT DEM'!A10296</f>
        <v>TO</v>
      </c>
      <c r="B12520">
        <f>'BASE SPLIT DEM'!B12520</f>
        <v>2049</v>
      </c>
      <c r="C12520" t="str">
        <f>'BASE SPLIT DEM'!C12520</f>
        <v>ADEMPASTRAEXIHORAISUB___TSU</v>
      </c>
      <c r="D12520" t="str">
        <f>'BASE SPLIT DEM'!D12520</f>
        <v>PASTRAEXIHORAISUB</v>
      </c>
      <c r="E12520" s="4">
        <f>'BASE SPLIT DEM'!E12520+IF('BASE SPLIT DEM'!E12520=0,0,_xlfn.IFNA(VLOOKUP(RIGHT(C12520,6),'Tuning parameter'!$A$3:$AC$11,HLOOKUP(B12520,'Tuning parameter'!$B$1:$AC$2,2,FALSE),FALSE),0))</f>
        <v>1</v>
      </c>
      <c r="F12520" t="str">
        <f>'BASE SPLIT DEM'!F10296</f>
        <v>PassengerTransportationExternal INHome OtherRoadInter-city Buses</v>
      </c>
    </row>
    <row r="12521" spans="1:6" x14ac:dyDescent="0.25">
      <c r="A12521" t="str">
        <f>'BASE SPLIT DEM'!A10314</f>
        <v>TO</v>
      </c>
      <c r="B12521">
        <f>'BASE SPLIT DEM'!B12521</f>
        <v>2049</v>
      </c>
      <c r="C12521" t="str">
        <f>'BASE SPLIT DEM'!C12521</f>
        <v>ADEMPASTRAEXIHORAITRM___TST</v>
      </c>
      <c r="D12521" t="str">
        <f>'BASE SPLIT DEM'!D12521</f>
        <v>PASTRAEXIHORAITRM</v>
      </c>
      <c r="E12521" s="4">
        <f>'BASE SPLIT DEM'!E12521+IF('BASE SPLIT DEM'!E12521=0,0,_xlfn.IFNA(VLOOKUP(RIGHT(C12521,6),'Tuning parameter'!$A$3:$AC$11,HLOOKUP(B12521,'Tuning parameter'!$B$1:$AC$2,2,FALSE),FALSE),0))</f>
        <v>1</v>
      </c>
      <c r="F12521" t="str">
        <f>'BASE SPLIT DEM'!F10314</f>
        <v>PassengerTransportationExternal INNon Home basedRoadInter-city Buses</v>
      </c>
    </row>
    <row r="12522" spans="1:6" x14ac:dyDescent="0.25">
      <c r="A12522" t="str">
        <f>'BASE SPLIT DEM'!A10318</f>
        <v>TO</v>
      </c>
      <c r="B12522">
        <f>'BASE SPLIT DEM'!B12522</f>
        <v>2049</v>
      </c>
      <c r="C12522" t="str">
        <f>'BASE SPLIT DEM'!C12522</f>
        <v>ADEMPASTRAEXIHOROABUSIUBGOB</v>
      </c>
      <c r="D12522" t="str">
        <f>'BASE SPLIT DEM'!D12522</f>
        <v>PASTRAEXIHOROABUS</v>
      </c>
      <c r="E12522" s="4">
        <f>'BASE SPLIT DEM'!E12522+IF('BASE SPLIT DEM'!E12522=0,0,_xlfn.IFNA(VLOOKUP(RIGHT(C12522,6),'Tuning parameter'!$A$3:$AC$11,HLOOKUP(B12522,'Tuning parameter'!$B$1:$AC$2,2,FALSE),FALSE),0))</f>
        <v>4.9005680130978099E-2</v>
      </c>
      <c r="F12522" t="str">
        <f>'BASE SPLIT DEM'!F10318</f>
        <v>PassengerTransportationExternal INNon Home basedRoadInter-city Buses</v>
      </c>
    </row>
    <row r="12523" spans="1:6" x14ac:dyDescent="0.25">
      <c r="A12523" t="str">
        <f>'BASE SPLIT DEM'!A10319</f>
        <v>TO</v>
      </c>
      <c r="B12523">
        <f>'BASE SPLIT DEM'!B12523</f>
        <v>2049</v>
      </c>
      <c r="C12523" t="str">
        <f>'BASE SPLIT DEM'!C12523</f>
        <v>ADEMPASTRAEXIHOROABUSURBTBU</v>
      </c>
      <c r="D12523" t="str">
        <f>'BASE SPLIT DEM'!D12523</f>
        <v>PASTRAEXIHOROABUS</v>
      </c>
      <c r="E12523" s="4">
        <f>'BASE SPLIT DEM'!E12523+IF('BASE SPLIT DEM'!E12523=0,0,_xlfn.IFNA(VLOOKUP(RIGHT(C12523,6),'Tuning parameter'!$A$3:$AC$11,HLOOKUP(B12523,'Tuning parameter'!$B$1:$AC$2,2,FALSE),FALSE),0))</f>
        <v>0.74163195821324202</v>
      </c>
      <c r="F12523" t="str">
        <f>'BASE SPLIT DEM'!F10319</f>
        <v>PassengerTransportationExternal INNon Home basedRoadCars</v>
      </c>
    </row>
    <row r="12524" spans="1:6" x14ac:dyDescent="0.25">
      <c r="A12524" t="str">
        <f>'BASE SPLIT DEM'!A10323</f>
        <v>TO</v>
      </c>
      <c r="B12524">
        <f>'BASE SPLIT DEM'!B12524</f>
        <v>2049</v>
      </c>
      <c r="C12524" t="str">
        <f>'BASE SPLIT DEM'!C12524</f>
        <v>ADEMPASTRAEXIHOROABUSURBWTB</v>
      </c>
      <c r="D12524" t="str">
        <f>'BASE SPLIT DEM'!D12524</f>
        <v>PASTRAEXIHOROABUS</v>
      </c>
      <c r="E12524" s="4">
        <f>'BASE SPLIT DEM'!E12524+IF('BASE SPLIT DEM'!E12524=0,0,_xlfn.IFNA(VLOOKUP(RIGHT(C12524,6),'Tuning parameter'!$A$3:$AC$11,HLOOKUP(B12524,'Tuning parameter'!$B$1:$AC$2,2,FALSE),FALSE),0))</f>
        <v>0</v>
      </c>
      <c r="F12524" t="str">
        <f>'BASE SPLIT DEM'!F10323</f>
        <v>PassengerTransportationExternal INNon Home basedRoadTruck</v>
      </c>
    </row>
    <row r="12525" spans="1:6" x14ac:dyDescent="0.25">
      <c r="A12525" t="str">
        <f>'BASE SPLIT DEM'!A10331</f>
        <v>TO</v>
      </c>
      <c r="B12525">
        <f>'BASE SPLIT DEM'!B12525</f>
        <v>2049</v>
      </c>
      <c r="C12525" t="str">
        <f>'BASE SPLIT DEM'!C12525</f>
        <v>ADEMPASTRAEXIHOROABUSIUBMWAY</v>
      </c>
      <c r="D12525" t="str">
        <f>'BASE SPLIT DEM'!D12525</f>
        <v>PASTRAEXIHOROABUS</v>
      </c>
      <c r="E12525" s="4">
        <f>'BASE SPLIT DEM'!E12525+IF('BASE SPLIT DEM'!E12525=0,0,_xlfn.IFNA(VLOOKUP(RIGHT(C12525,6),'Tuning parameter'!$A$3:$AC$11,HLOOKUP(B12525,'Tuning parameter'!$B$1:$AC$2,2,FALSE),FALSE),0))</f>
        <v>0.177683902870167</v>
      </c>
      <c r="F12525" t="str">
        <f>'BASE SPLIT DEM'!F10331</f>
        <v>PassengerTransportationExternal OUTHome WorkRailRegional</v>
      </c>
    </row>
    <row r="12526" spans="1:6" x14ac:dyDescent="0.25">
      <c r="A12526" t="str">
        <f>'BASE SPLIT DEM'!A10336</f>
        <v>TO</v>
      </c>
      <c r="B12526">
        <f>'BASE SPLIT DEM'!B12526</f>
        <v>2049</v>
      </c>
      <c r="C12526" t="str">
        <f>'BASE SPLIT DEM'!C12526</f>
        <v>ADEMPASTRAEXIHOROABUSIUBVIVA</v>
      </c>
      <c r="D12526" t="str">
        <f>'BASE SPLIT DEM'!D12526</f>
        <v>PASTRAEXIHOROABUS</v>
      </c>
      <c r="E12526" s="4">
        <f>'BASE SPLIT DEM'!E12526+IF('BASE SPLIT DEM'!E12526=0,0,_xlfn.IFNA(VLOOKUP(RIGHT(C12526,6),'Tuning parameter'!$A$3:$AC$11,HLOOKUP(B12526,'Tuning parameter'!$B$1:$AC$2,2,FALSE),FALSE),0))</f>
        <v>2.39008820881767E-2</v>
      </c>
      <c r="F12526" t="str">
        <f>'BASE SPLIT DEM'!F10336</f>
        <v>PassengerTransportationExternal OUTHome WorkRoadInter-city Buses</v>
      </c>
    </row>
    <row r="12527" spans="1:6" x14ac:dyDescent="0.25">
      <c r="A12527" t="str">
        <f>'BASE SPLIT DEM'!A10340</f>
        <v>TO</v>
      </c>
      <c r="B12527">
        <f>'BASE SPLIT DEM'!B12527</f>
        <v>2049</v>
      </c>
      <c r="C12527" t="str">
        <f>'BASE SPLIT DEM'!C12527</f>
        <v>ADEMPASTRAEXIHOROABUSIUBDURT</v>
      </c>
      <c r="D12527" t="str">
        <f>'BASE SPLIT DEM'!D12527</f>
        <v>PASTRAEXIHOROABUS</v>
      </c>
      <c r="E12527" s="4">
        <f>'BASE SPLIT DEM'!E12527+IF('BASE SPLIT DEM'!E12527=0,0,_xlfn.IFNA(VLOOKUP(RIGHT(C12527,6),'Tuning parameter'!$A$3:$AC$11,HLOOKUP(B12527,'Tuning parameter'!$B$1:$AC$2,2,FALSE),FALSE),0))</f>
        <v>7.7775766974358699E-3</v>
      </c>
      <c r="F12527" t="str">
        <f>'BASE SPLIT DEM'!F10340</f>
        <v>PassengerTransportationExternal OUTHome WorkRoadInter-city Buses</v>
      </c>
    </row>
    <row r="12528" spans="1:6" x14ac:dyDescent="0.25">
      <c r="A12528" t="str">
        <f>'BASE SPLIT DEM'!A10353</f>
        <v>TO</v>
      </c>
      <c r="B12528">
        <f>'BASE SPLIT DEM'!B12528</f>
        <v>2049</v>
      </c>
      <c r="C12528" t="str">
        <f>'BASE SPLIT DEM'!C12528</f>
        <v>ADEMPASTRAEXIHOROABUSSCB___</v>
      </c>
      <c r="D12528" t="str">
        <f>'BASE SPLIT DEM'!D12528</f>
        <v>PASTRAEXIHOROABUS</v>
      </c>
      <c r="E12528" s="4">
        <f>'BASE SPLIT DEM'!E12528+IF('BASE SPLIT DEM'!E12528=0,0,_xlfn.IFNA(VLOOKUP(RIGHT(C12528,6),'Tuning parameter'!$A$3:$AC$11,HLOOKUP(B12528,'Tuning parameter'!$B$1:$AC$2,2,FALSE),FALSE),0))</f>
        <v>0</v>
      </c>
      <c r="F12528" t="str">
        <f>'BASE SPLIT DEM'!F10353</f>
        <v>PassengerTransportationExternal OUTHome SchoolRailRegional</v>
      </c>
    </row>
    <row r="12529" spans="1:6" x14ac:dyDescent="0.25">
      <c r="A12529" t="str">
        <f>'BASE SPLIT DEM'!A10358</f>
        <v>TO</v>
      </c>
      <c r="B12529">
        <f>'BASE SPLIT DEM'!B12529</f>
        <v>2049</v>
      </c>
      <c r="C12529" t="str">
        <f>'BASE SPLIT DEM'!C12529</f>
        <v>ADEMPASTRAEXIHOROACAR___RSH</v>
      </c>
      <c r="D12529" t="str">
        <f>'BASE SPLIT DEM'!D12529</f>
        <v>PASTRAEXIHOROACAR</v>
      </c>
      <c r="E12529" s="4">
        <f>'BASE SPLIT DEM'!E12529+IF('BASE SPLIT DEM'!E12529=0,0,_xlfn.IFNA(VLOOKUP(RIGHT(C12529,6),'Tuning parameter'!$A$3:$AC$11,HLOOKUP(B12529,'Tuning parameter'!$B$1:$AC$2,2,FALSE),FALSE),0))</f>
        <v>1.3511232481335201E-2</v>
      </c>
      <c r="F12529" t="str">
        <f>'BASE SPLIT DEM'!F10358</f>
        <v>PassengerTransportationExternal OUTHome SchoolRoadInter-city Buses</v>
      </c>
    </row>
    <row r="12530" spans="1:6" x14ac:dyDescent="0.25">
      <c r="A12530" t="str">
        <f>'BASE SPLIT DEM'!A10363</f>
        <v>TO</v>
      </c>
      <c r="B12530">
        <f>'BASE SPLIT DEM'!B12530</f>
        <v>2049</v>
      </c>
      <c r="C12530" t="str">
        <f>'BASE SPLIT DEM'!C12530</f>
        <v>ADEMPASTRAEXIHOROACAR___TAX</v>
      </c>
      <c r="D12530" t="str">
        <f>'BASE SPLIT DEM'!D12530</f>
        <v>PASTRAEXIHOROACAR</v>
      </c>
      <c r="E12530" s="4">
        <f>'BASE SPLIT DEM'!E12530+IF('BASE SPLIT DEM'!E12530=0,0,_xlfn.IFNA(VLOOKUP(RIGHT(C12530,6),'Tuning parameter'!$A$3:$AC$11,HLOOKUP(B12530,'Tuning parameter'!$B$1:$AC$2,2,FALSE),FALSE),0))</f>
        <v>1.08157195638427E-2</v>
      </c>
      <c r="F12530" t="str">
        <f>'BASE SPLIT DEM'!F10363</f>
        <v>PassengerTransportationExternal OUTHome SchoolRoadCars</v>
      </c>
    </row>
    <row r="12531" spans="1:6" x14ac:dyDescent="0.25">
      <c r="A12531" t="str">
        <f>'BASE SPLIT DEM'!A10367</f>
        <v>TO</v>
      </c>
      <c r="B12531">
        <f>'BASE SPLIT DEM'!B12531</f>
        <v>2049</v>
      </c>
      <c r="C12531" t="str">
        <f>'BASE SPLIT DEM'!C12531</f>
        <v>ADEMPASTRAEXIHOROACAR___ADR</v>
      </c>
      <c r="D12531" t="str">
        <f>'BASE SPLIT DEM'!D12531</f>
        <v>PASTRAEXIHOROACAR</v>
      </c>
      <c r="E12531" s="4">
        <f>'BASE SPLIT DEM'!E12531+IF('BASE SPLIT DEM'!E12531=0,0,_xlfn.IFNA(VLOOKUP(RIGHT(C12531,6),'Tuning parameter'!$A$3:$AC$11,HLOOKUP(B12531,'Tuning parameter'!$B$1:$AC$2,2,FALSE),FALSE),0))</f>
        <v>0.86770200888905602</v>
      </c>
      <c r="F12531" t="str">
        <f>'BASE SPLIT DEM'!F10367</f>
        <v>PassengerTransportationExternal OUTHome SchoolRoadTruck</v>
      </c>
    </row>
    <row r="12532" spans="1:6" x14ac:dyDescent="0.25">
      <c r="A12532" t="str">
        <f>'BASE SPLIT DEM'!A10380</f>
        <v>TO</v>
      </c>
      <c r="B12532">
        <f>'BASE SPLIT DEM'!B12532</f>
        <v>2049</v>
      </c>
      <c r="C12532" t="str">
        <f>'BASE SPLIT DEM'!C12532</f>
        <v>ADEMPASTRAEXIHOROACAR___APG</v>
      </c>
      <c r="D12532" t="str">
        <f>'BASE SPLIT DEM'!D12532</f>
        <v>PASTRAEXIHOROACAR</v>
      </c>
      <c r="E12532" s="4">
        <f>'BASE SPLIT DEM'!E12532+IF('BASE SPLIT DEM'!E12532=0,0,_xlfn.IFNA(VLOOKUP(RIGHT(C12532,6),'Tuning parameter'!$A$3:$AC$11,HLOOKUP(B12532,'Tuning parameter'!$B$1:$AC$2,2,FALSE),FALSE),0))</f>
        <v>0.107971039065765</v>
      </c>
      <c r="F12532" t="str">
        <f>'BASE SPLIT DEM'!F10380</f>
        <v>PassengerTransportationExternal OUTHome OtherRoadInter-city Buses</v>
      </c>
    </row>
    <row r="12533" spans="1:6" x14ac:dyDescent="0.25">
      <c r="A12533" t="str">
        <f>'BASE SPLIT DEM'!A10384</f>
        <v>TO</v>
      </c>
      <c r="B12533">
        <f>'BASE SPLIT DEM'!B12533</f>
        <v>2049</v>
      </c>
      <c r="C12533" t="str">
        <f>'BASE SPLIT DEM'!C12533</f>
        <v>ADEMPASTRAEXIHOROATRULGTRSH</v>
      </c>
      <c r="D12533" t="str">
        <f>'BASE SPLIT DEM'!D12533</f>
        <v>PASTRAEXIHOROATRU</v>
      </c>
      <c r="E12533" s="4">
        <f>'BASE SPLIT DEM'!E12533+IF('BASE SPLIT DEM'!E12533=0,0,_xlfn.IFNA(VLOOKUP(RIGHT(C12533,6),'Tuning parameter'!$A$3:$AC$11,HLOOKUP(B12533,'Tuning parameter'!$B$1:$AC$2,2,FALSE),FALSE),0))</f>
        <v>1.3516939479092299E-2</v>
      </c>
      <c r="F12533" t="str">
        <f>'BASE SPLIT DEM'!F10384</f>
        <v>PassengerTransportationExternal OUTHome OtherRoadInter-city Buses</v>
      </c>
    </row>
    <row r="12534" spans="1:6" x14ac:dyDescent="0.25">
      <c r="A12534" t="str">
        <f>'BASE SPLIT DEM'!A10402</f>
        <v>TO</v>
      </c>
      <c r="B12534">
        <f>'BASE SPLIT DEM'!B12534</f>
        <v>2049</v>
      </c>
      <c r="C12534" t="str">
        <f>'BASE SPLIT DEM'!C12534</f>
        <v>ADEMPASTRAEXIHOROATRULGTTAX</v>
      </c>
      <c r="D12534" t="str">
        <f>'BASE SPLIT DEM'!D12534</f>
        <v>PASTRAEXIHOROATRU</v>
      </c>
      <c r="E12534" s="4">
        <f>'BASE SPLIT DEM'!E12534+IF('BASE SPLIT DEM'!E12534=0,0,_xlfn.IFNA(VLOOKUP(RIGHT(C12534,6),'Tuning parameter'!$A$3:$AC$11,HLOOKUP(B12534,'Tuning parameter'!$B$1:$AC$2,2,FALSE),FALSE),0))</f>
        <v>3.4924222617454702E-3</v>
      </c>
      <c r="F12534" t="str">
        <f>'BASE SPLIT DEM'!F10402</f>
        <v>PassengerTransportationExternal OUTNon Home basedRoadInter-city Buses</v>
      </c>
    </row>
    <row r="12535" spans="1:6" x14ac:dyDescent="0.25">
      <c r="A12535" t="str">
        <f>'BASE SPLIT DEM'!A10406</f>
        <v>TO</v>
      </c>
      <c r="B12535">
        <f>'BASE SPLIT DEM'!B12535</f>
        <v>2049</v>
      </c>
      <c r="C12535" t="str">
        <f>'BASE SPLIT DEM'!C12535</f>
        <v>ADEMPASTRAEXIHOROATRULGTADR</v>
      </c>
      <c r="D12535" t="str">
        <f>'BASE SPLIT DEM'!D12535</f>
        <v>PASTRAEXIHOROATRU</v>
      </c>
      <c r="E12535" s="4">
        <f>'BASE SPLIT DEM'!E12535+IF('BASE SPLIT DEM'!E12535=0,0,_xlfn.IFNA(VLOOKUP(RIGHT(C12535,6),'Tuning parameter'!$A$3:$AC$11,HLOOKUP(B12535,'Tuning parameter'!$B$1:$AC$2,2,FALSE),FALSE),0))</f>
        <v>0.87412592797713495</v>
      </c>
      <c r="F12535" t="str">
        <f>'BASE SPLIT DEM'!F10406</f>
        <v>PassengerTransportationExternal OUTNon Home basedRoadInter-city Buses</v>
      </c>
    </row>
    <row r="12536" spans="1:6" x14ac:dyDescent="0.25">
      <c r="A12536" t="str">
        <f>'BASE SPLIT DEM'!A10407</f>
        <v>TO</v>
      </c>
      <c r="B12536">
        <f>'BASE SPLIT DEM'!B12536</f>
        <v>2049</v>
      </c>
      <c r="C12536" t="str">
        <f>'BASE SPLIT DEM'!C12536</f>
        <v>ADEMPASTRAEXIHOROATRULGTAPG</v>
      </c>
      <c r="D12536" t="str">
        <f>'BASE SPLIT DEM'!D12536</f>
        <v>PASTRAEXIHOROATRU</v>
      </c>
      <c r="E12536" s="4">
        <f>'BASE SPLIT DEM'!E12536+IF('BASE SPLIT DEM'!E12536=0,0,_xlfn.IFNA(VLOOKUP(RIGHT(C12536,6),'Tuning parameter'!$A$3:$AC$11,HLOOKUP(B12536,'Tuning parameter'!$B$1:$AC$2,2,FALSE),FALSE),0))</f>
        <v>0.108864710282026</v>
      </c>
      <c r="F12536" t="str">
        <f>'BASE SPLIT DEM'!F10407</f>
        <v>PassengerTransportationExternal OUTNon Home basedRoadCars</v>
      </c>
    </row>
    <row r="12537" spans="1:6" x14ac:dyDescent="0.25">
      <c r="A12537" t="str">
        <f>'BASE SPLIT DEM'!A10411</f>
        <v>TO</v>
      </c>
      <c r="B12537">
        <f>'BASE SPLIT DEM'!B12537</f>
        <v>2049</v>
      </c>
      <c r="C12537" t="str">
        <f>'BASE SPLIT DEM'!C12537</f>
        <v>ADEMPASTRAEXIHOROAMOR______</v>
      </c>
      <c r="D12537" t="str">
        <f>'BASE SPLIT DEM'!D12537</f>
        <v>PASTRAEXIHOROAMOR</v>
      </c>
      <c r="E12537" s="4">
        <f>'BASE SPLIT DEM'!E12537+IF('BASE SPLIT DEM'!E12537=0,0,_xlfn.IFNA(VLOOKUP(RIGHT(C12537,6),'Tuning parameter'!$A$3:$AC$11,HLOOKUP(B12537,'Tuning parameter'!$B$1:$AC$2,2,FALSE),FALSE),0))</f>
        <v>1</v>
      </c>
      <c r="F12537" t="str">
        <f>'BASE SPLIT DEM'!F10411</f>
        <v>PassengerTransportationExternal OUTNon Home basedRoadTruck</v>
      </c>
    </row>
    <row r="12538" spans="1:6" x14ac:dyDescent="0.25">
      <c r="A12538" t="str">
        <f>'BASE SPLIT DEM'!A10527</f>
        <v>TO</v>
      </c>
      <c r="B12538">
        <f>'BASE SPLIT DEM'!B12538</f>
        <v>2049</v>
      </c>
      <c r="C12538" t="str">
        <f>'BASE SPLIT DEM'!C12538</f>
        <v>ADEMPASTRAEXIHOROAWAL______</v>
      </c>
      <c r="D12538" t="str">
        <f>'BASE SPLIT DEM'!D12538</f>
        <v>PASTRAEXIHOROAWAL</v>
      </c>
      <c r="E12538" s="4">
        <f>'BASE SPLIT DEM'!E12538+IF('BASE SPLIT DEM'!E12538=0,0,_xlfn.IFNA(VLOOKUP(RIGHT(C12538,6),'Tuning parameter'!$A$3:$AC$11,HLOOKUP(B12538,'Tuning parameter'!$B$1:$AC$2,2,FALSE),FALSE),0))</f>
        <v>1</v>
      </c>
      <c r="F12538" t="str">
        <f>'BASE SPLIT DEM'!F10527</f>
        <v>PassengerTransportationIn BoundaryHome WorkRailRegional</v>
      </c>
    </row>
    <row r="12539" spans="1:6" x14ac:dyDescent="0.25">
      <c r="A12539" t="str">
        <f>'BASE SPLIT DEM'!A10532</f>
        <v>TO</v>
      </c>
      <c r="B12539">
        <f>'BASE SPLIT DEM'!B12539</f>
        <v>2049</v>
      </c>
      <c r="C12539" t="str">
        <f>'BASE SPLIT DEM'!C12539</f>
        <v>ADEMPASTRAEXIHOROABIK______</v>
      </c>
      <c r="D12539" t="str">
        <f>'BASE SPLIT DEM'!D12539</f>
        <v>PASTRAEXIHOROABIK</v>
      </c>
      <c r="E12539" s="4">
        <f>'BASE SPLIT DEM'!E12539+IF('BASE SPLIT DEM'!E12539=0,0,_xlfn.IFNA(VLOOKUP(RIGHT(C12539,6),'Tuning parameter'!$A$3:$AC$11,HLOOKUP(B12539,'Tuning parameter'!$B$1:$AC$2,2,FALSE),FALSE),0))</f>
        <v>1</v>
      </c>
      <c r="F12539" t="str">
        <f>'BASE SPLIT DEM'!F10532</f>
        <v>PassengerTransportationIn BoundaryHome WorkRoadInter-city Buses</v>
      </c>
    </row>
    <row r="12540" spans="1:6" x14ac:dyDescent="0.25">
      <c r="A12540" t="str">
        <f>'BASE SPLIT DEM'!A10533</f>
        <v>TO</v>
      </c>
      <c r="B12540">
        <f>'BASE SPLIT DEM'!B12540</f>
        <v>2049</v>
      </c>
      <c r="C12540" t="str">
        <f>'BASE SPLIT DEM'!C12540</f>
        <v>ADEMPASTRAEXINHRAIREG___GOR</v>
      </c>
      <c r="D12540" t="str">
        <f>'BASE SPLIT DEM'!D12540</f>
        <v>PASTRAEXINHRAIREG</v>
      </c>
      <c r="E12540" s="4">
        <f>'BASE SPLIT DEM'!E12540+IF('BASE SPLIT DEM'!E12540=0,0,_xlfn.IFNA(VLOOKUP(RIGHT(C12540,6),'Tuning parameter'!$A$3:$AC$11,HLOOKUP(B12540,'Tuning parameter'!$B$1:$AC$2,2,FALSE),FALSE),0))</f>
        <v>0.97446015556349797</v>
      </c>
      <c r="F12540" t="str">
        <f>'BASE SPLIT DEM'!F10533</f>
        <v>PassengerTransportationIn BoundaryHome WorkRoadInter-city Buses</v>
      </c>
    </row>
    <row r="12541" spans="1:6" x14ac:dyDescent="0.25">
      <c r="A12541" t="str">
        <f>'BASE SPLIT DEM'!A10534</f>
        <v>TO</v>
      </c>
      <c r="B12541">
        <f>'BASE SPLIT DEM'!B12541</f>
        <v>2049</v>
      </c>
      <c r="C12541" t="str">
        <f>'BASE SPLIT DEM'!C12541</f>
        <v>ADEMPASTRAEXINHRAIREG___UPX</v>
      </c>
      <c r="D12541" t="str">
        <f>'BASE SPLIT DEM'!D12541</f>
        <v>PASTRAEXINHRAIREG</v>
      </c>
      <c r="E12541" s="4">
        <f>'BASE SPLIT DEM'!E12541+IF('BASE SPLIT DEM'!E12541=0,0,_xlfn.IFNA(VLOOKUP(RIGHT(C12541,6),'Tuning parameter'!$A$3:$AC$11,HLOOKUP(B12541,'Tuning parameter'!$B$1:$AC$2,2,FALSE),FALSE),0))</f>
        <v>2.5539844436501102E-2</v>
      </c>
      <c r="F12541" t="str">
        <f>'BASE SPLIT DEM'!F10534</f>
        <v>PassengerTransportationIn BoundaryHome WorkRoadInter-city Buses</v>
      </c>
    </row>
    <row r="12542" spans="1:6" x14ac:dyDescent="0.25">
      <c r="A12542" t="str">
        <f>'BASE SPLIT DEM'!A10535</f>
        <v>TO</v>
      </c>
      <c r="B12542">
        <f>'BASE SPLIT DEM'!B12542</f>
        <v>2049</v>
      </c>
      <c r="C12542" t="str">
        <f>'BASE SPLIT DEM'!C12542</f>
        <v>ADEMPASTRAEXINHRAISUB___TSU</v>
      </c>
      <c r="D12542" t="str">
        <f>'BASE SPLIT DEM'!D12542</f>
        <v>PASTRAEXINHRAISUB</v>
      </c>
      <c r="E12542" s="4">
        <f>'BASE SPLIT DEM'!E12542+IF('BASE SPLIT DEM'!E12542=0,0,_xlfn.IFNA(VLOOKUP(RIGHT(C12542,6),'Tuning parameter'!$A$3:$AC$11,HLOOKUP(B12542,'Tuning parameter'!$B$1:$AC$2,2,FALSE),FALSE),0))</f>
        <v>1</v>
      </c>
      <c r="F12542" t="str">
        <f>'BASE SPLIT DEM'!F10535</f>
        <v>PassengerTransportationIn BoundaryHome WorkRoadInter-city Buses</v>
      </c>
    </row>
    <row r="12543" spans="1:6" x14ac:dyDescent="0.25">
      <c r="A12543" t="str">
        <f>'BASE SPLIT DEM'!A10536</f>
        <v>TO</v>
      </c>
      <c r="B12543">
        <f>'BASE SPLIT DEM'!B12543</f>
        <v>2049</v>
      </c>
      <c r="C12543" t="str">
        <f>'BASE SPLIT DEM'!C12543</f>
        <v>ADEMPASTRAEXINHRAITRM___TST</v>
      </c>
      <c r="D12543" t="str">
        <f>'BASE SPLIT DEM'!D12543</f>
        <v>PASTRAEXINHRAITRM</v>
      </c>
      <c r="E12543" s="4">
        <f>'BASE SPLIT DEM'!E12543+IF('BASE SPLIT DEM'!E12543=0,0,_xlfn.IFNA(VLOOKUP(RIGHT(C12543,6),'Tuning parameter'!$A$3:$AC$11,HLOOKUP(B12543,'Tuning parameter'!$B$1:$AC$2,2,FALSE),FALSE),0))</f>
        <v>1</v>
      </c>
      <c r="F12543" t="str">
        <f>'BASE SPLIT DEM'!F10536</f>
        <v>PassengerTransportationIn BoundaryHome WorkRoadInter-city Buses</v>
      </c>
    </row>
    <row r="12544" spans="1:6" x14ac:dyDescent="0.25">
      <c r="A12544" t="str">
        <f>'BASE SPLIT DEM'!A10549</f>
        <v>TO</v>
      </c>
      <c r="B12544">
        <f>'BASE SPLIT DEM'!B12544</f>
        <v>2049</v>
      </c>
      <c r="C12544" t="str">
        <f>'BASE SPLIT DEM'!C12544</f>
        <v>ADEMPASTRAEXINHROABUSIUBGOB</v>
      </c>
      <c r="D12544" t="str">
        <f>'BASE SPLIT DEM'!D12544</f>
        <v>PASTRAEXINHROABUS</v>
      </c>
      <c r="E12544" s="4">
        <f>'BASE SPLIT DEM'!E12544+IF('BASE SPLIT DEM'!E12544=0,0,_xlfn.IFNA(VLOOKUP(RIGHT(C12544,6),'Tuning parameter'!$A$3:$AC$11,HLOOKUP(B12544,'Tuning parameter'!$B$1:$AC$2,2,FALSE),FALSE),0))</f>
        <v>4.9005680130978099E-2</v>
      </c>
      <c r="F12544" t="str">
        <f>'BASE SPLIT DEM'!F10549</f>
        <v>PassengerTransportationIn BoundaryHome SchoolRailRegional</v>
      </c>
    </row>
    <row r="12545" spans="1:6" x14ac:dyDescent="0.25">
      <c r="A12545" t="str">
        <f>'BASE SPLIT DEM'!A10554</f>
        <v>TO</v>
      </c>
      <c r="B12545">
        <f>'BASE SPLIT DEM'!B12545</f>
        <v>2049</v>
      </c>
      <c r="C12545" t="str">
        <f>'BASE SPLIT DEM'!C12545</f>
        <v>ADEMPASTRAEXINHROABUSURBTBU</v>
      </c>
      <c r="D12545" t="str">
        <f>'BASE SPLIT DEM'!D12545</f>
        <v>PASTRAEXINHROABUS</v>
      </c>
      <c r="E12545" s="4">
        <f>'BASE SPLIT DEM'!E12545+IF('BASE SPLIT DEM'!E12545=0,0,_xlfn.IFNA(VLOOKUP(RIGHT(C12545,6),'Tuning parameter'!$A$3:$AC$11,HLOOKUP(B12545,'Tuning parameter'!$B$1:$AC$2,2,FALSE),FALSE),0))</f>
        <v>0.74163195821324202</v>
      </c>
      <c r="F12545" t="str">
        <f>'BASE SPLIT DEM'!F10554</f>
        <v>PassengerTransportationIn BoundaryHome SchoolRoadInter-city Buses</v>
      </c>
    </row>
    <row r="12546" spans="1:6" x14ac:dyDescent="0.25">
      <c r="A12546" t="str">
        <f>'BASE SPLIT DEM'!A10555</f>
        <v>TO</v>
      </c>
      <c r="B12546">
        <f>'BASE SPLIT DEM'!B12546</f>
        <v>2049</v>
      </c>
      <c r="C12546" t="str">
        <f>'BASE SPLIT DEM'!C12546</f>
        <v>ADEMPASTRAEXINHROABUSURBWTB</v>
      </c>
      <c r="D12546" t="str">
        <f>'BASE SPLIT DEM'!D12546</f>
        <v>PASTRAEXINHROABUS</v>
      </c>
      <c r="E12546" s="4">
        <f>'BASE SPLIT DEM'!E12546+IF('BASE SPLIT DEM'!E12546=0,0,_xlfn.IFNA(VLOOKUP(RIGHT(C12546,6),'Tuning parameter'!$A$3:$AC$11,HLOOKUP(B12546,'Tuning parameter'!$B$1:$AC$2,2,FALSE),FALSE),0))</f>
        <v>0</v>
      </c>
      <c r="F12546" t="str">
        <f>'BASE SPLIT DEM'!F10555</f>
        <v>PassengerTransportationIn BoundaryHome SchoolRoadInter-city Buses</v>
      </c>
    </row>
    <row r="12547" spans="1:6" x14ac:dyDescent="0.25">
      <c r="A12547" t="str">
        <f>'BASE SPLIT DEM'!A10556</f>
        <v>TO</v>
      </c>
      <c r="B12547">
        <f>'BASE SPLIT DEM'!B12547</f>
        <v>2049</v>
      </c>
      <c r="C12547" t="str">
        <f>'BASE SPLIT DEM'!C12547</f>
        <v>ADEMPASTRAEXINHROABUSIUBMWAY</v>
      </c>
      <c r="D12547" t="str">
        <f>'BASE SPLIT DEM'!D12547</f>
        <v>PASTRAEXINHROABUS</v>
      </c>
      <c r="E12547" s="4">
        <f>'BASE SPLIT DEM'!E12547+IF('BASE SPLIT DEM'!E12547=0,0,_xlfn.IFNA(VLOOKUP(RIGHT(C12547,6),'Tuning parameter'!$A$3:$AC$11,HLOOKUP(B12547,'Tuning parameter'!$B$1:$AC$2,2,FALSE),FALSE),0))</f>
        <v>0.177683902870167</v>
      </c>
      <c r="F12547" t="str">
        <f>'BASE SPLIT DEM'!F10556</f>
        <v>PassengerTransportationIn BoundaryHome SchoolRoadInter-city Buses</v>
      </c>
    </row>
    <row r="12548" spans="1:6" x14ac:dyDescent="0.25">
      <c r="A12548" t="str">
        <f>'BASE SPLIT DEM'!A10557</f>
        <v>TO</v>
      </c>
      <c r="B12548">
        <f>'BASE SPLIT DEM'!B12548</f>
        <v>2049</v>
      </c>
      <c r="C12548" t="str">
        <f>'BASE SPLIT DEM'!C12548</f>
        <v>ADEMPASTRAEXINHROABUSIUBVIVA</v>
      </c>
      <c r="D12548" t="str">
        <f>'BASE SPLIT DEM'!D12548</f>
        <v>PASTRAEXINHROABUS</v>
      </c>
      <c r="E12548" s="4">
        <f>'BASE SPLIT DEM'!E12548+IF('BASE SPLIT DEM'!E12548=0,0,_xlfn.IFNA(VLOOKUP(RIGHT(C12548,6),'Tuning parameter'!$A$3:$AC$11,HLOOKUP(B12548,'Tuning parameter'!$B$1:$AC$2,2,FALSE),FALSE),0))</f>
        <v>2.39008820881767E-2</v>
      </c>
      <c r="F12548" t="str">
        <f>'BASE SPLIT DEM'!F10557</f>
        <v>PassengerTransportationIn BoundaryHome SchoolRoadInter-city Buses</v>
      </c>
    </row>
    <row r="12549" spans="1:6" x14ac:dyDescent="0.25">
      <c r="A12549" t="str">
        <f>'BASE SPLIT DEM'!A10559</f>
        <v>TO</v>
      </c>
      <c r="B12549">
        <f>'BASE SPLIT DEM'!B12549</f>
        <v>2049</v>
      </c>
      <c r="C12549" t="str">
        <f>'BASE SPLIT DEM'!C12549</f>
        <v>ADEMPASTRAEXINHROABUSIUBDURT</v>
      </c>
      <c r="D12549" t="str">
        <f>'BASE SPLIT DEM'!D12549</f>
        <v>PASTRAEXINHROABUS</v>
      </c>
      <c r="E12549" s="4">
        <f>'BASE SPLIT DEM'!E12549+IF('BASE SPLIT DEM'!E12549=0,0,_xlfn.IFNA(VLOOKUP(RIGHT(C12549,6),'Tuning parameter'!$A$3:$AC$11,HLOOKUP(B12549,'Tuning parameter'!$B$1:$AC$2,2,FALSE),FALSE),0))</f>
        <v>7.7775766974358699E-3</v>
      </c>
      <c r="F12549" t="str">
        <f>'BASE SPLIT DEM'!F10559</f>
        <v>PassengerTransportationIn BoundaryHome SchoolRoadCars</v>
      </c>
    </row>
    <row r="12550" spans="1:6" x14ac:dyDescent="0.25">
      <c r="A12550" t="str">
        <f>'BASE SPLIT DEM'!A10563</f>
        <v>TO</v>
      </c>
      <c r="B12550">
        <f>'BASE SPLIT DEM'!B12550</f>
        <v>2049</v>
      </c>
      <c r="C12550" t="str">
        <f>'BASE SPLIT DEM'!C12550</f>
        <v>ADEMPASTRAEXINHROABUSSCB___</v>
      </c>
      <c r="D12550" t="str">
        <f>'BASE SPLIT DEM'!D12550</f>
        <v>PASTRAEXINHROABUS</v>
      </c>
      <c r="E12550" s="4">
        <f>'BASE SPLIT DEM'!E12550+IF('BASE SPLIT DEM'!E12550=0,0,_xlfn.IFNA(VLOOKUP(RIGHT(C12550,6),'Tuning parameter'!$A$3:$AC$11,HLOOKUP(B12550,'Tuning parameter'!$B$1:$AC$2,2,FALSE),FALSE),0))</f>
        <v>0</v>
      </c>
      <c r="F12550" t="str">
        <f>'BASE SPLIT DEM'!F10563</f>
        <v>PassengerTransportationIn BoundaryHome SchoolRoadTruck</v>
      </c>
    </row>
    <row r="12551" spans="1:6" x14ac:dyDescent="0.25">
      <c r="A12551" t="str">
        <f>'BASE SPLIT DEM'!A10571</f>
        <v>TO</v>
      </c>
      <c r="B12551">
        <f>'BASE SPLIT DEM'!B12551</f>
        <v>2049</v>
      </c>
      <c r="C12551" t="str">
        <f>'BASE SPLIT DEM'!C12551</f>
        <v>ADEMPASTRAEXINHROACAR___RSH</v>
      </c>
      <c r="D12551" t="str">
        <f>'BASE SPLIT DEM'!D12551</f>
        <v>PASTRAEXINHROACAR</v>
      </c>
      <c r="E12551" s="4">
        <f>'BASE SPLIT DEM'!E12551+IF('BASE SPLIT DEM'!E12551=0,0,_xlfn.IFNA(VLOOKUP(RIGHT(C12551,6),'Tuning parameter'!$A$3:$AC$11,HLOOKUP(B12551,'Tuning parameter'!$B$1:$AC$2,2,FALSE),FALSE),0))</f>
        <v>0</v>
      </c>
      <c r="F12551" t="str">
        <f>'BASE SPLIT DEM'!F10571</f>
        <v>PassengerTransportationIn BoundaryHome OtherRailRegional</v>
      </c>
    </row>
    <row r="12552" spans="1:6" x14ac:dyDescent="0.25">
      <c r="A12552" t="str">
        <f>'BASE SPLIT DEM'!A10577</f>
        <v>TO</v>
      </c>
      <c r="B12552">
        <f>'BASE SPLIT DEM'!B12552</f>
        <v>2049</v>
      </c>
      <c r="C12552" t="str">
        <f>'BASE SPLIT DEM'!C12552</f>
        <v>ADEMPASTRAEXINHROACAR___TAX</v>
      </c>
      <c r="D12552" t="str">
        <f>'BASE SPLIT DEM'!D12552</f>
        <v>PASTRAEXINHROACAR</v>
      </c>
      <c r="E12552" s="4">
        <f>'BASE SPLIT DEM'!E12552+IF('BASE SPLIT DEM'!E12552=0,0,_xlfn.IFNA(VLOOKUP(RIGHT(C12552,6),'Tuning parameter'!$A$3:$AC$11,HLOOKUP(B12552,'Tuning parameter'!$B$1:$AC$2,2,FALSE),FALSE),0))</f>
        <v>1.08157195638427E-2</v>
      </c>
      <c r="F12552" t="str">
        <f>'BASE SPLIT DEM'!F10577</f>
        <v>PassengerTransportationIn BoundaryHome OtherRoadInter-city Buses</v>
      </c>
    </row>
    <row r="12553" spans="1:6" x14ac:dyDescent="0.25">
      <c r="A12553" t="str">
        <f>'BASE SPLIT DEM'!A10578</f>
        <v>TO</v>
      </c>
      <c r="B12553">
        <f>'BASE SPLIT DEM'!B12553</f>
        <v>2049</v>
      </c>
      <c r="C12553" t="str">
        <f>'BASE SPLIT DEM'!C12553</f>
        <v>ADEMPASTRAEXINHROACAR___ADR</v>
      </c>
      <c r="D12553" t="str">
        <f>'BASE SPLIT DEM'!D12553</f>
        <v>PASTRAEXINHROACAR</v>
      </c>
      <c r="E12553" s="4">
        <f>'BASE SPLIT DEM'!E12553+IF('BASE SPLIT DEM'!E12553=0,0,_xlfn.IFNA(VLOOKUP(RIGHT(C12553,6),'Tuning parameter'!$A$3:$AC$11,HLOOKUP(B12553,'Tuning parameter'!$B$1:$AC$2,2,FALSE),FALSE),0))</f>
        <v>0.86770200888905602</v>
      </c>
      <c r="F12553" t="str">
        <f>'BASE SPLIT DEM'!F10578</f>
        <v>PassengerTransportationIn BoundaryHome OtherRoadInter-city Buses</v>
      </c>
    </row>
    <row r="12554" spans="1:6" x14ac:dyDescent="0.25">
      <c r="A12554" t="str">
        <f>'BASE SPLIT DEM'!A10579</f>
        <v>TO</v>
      </c>
      <c r="B12554">
        <f>'BASE SPLIT DEM'!B12554</f>
        <v>2049</v>
      </c>
      <c r="C12554" t="str">
        <f>'BASE SPLIT DEM'!C12554</f>
        <v>ADEMPASTRAEXINHROACAR___APG</v>
      </c>
      <c r="D12554" t="str">
        <f>'BASE SPLIT DEM'!D12554</f>
        <v>PASTRAEXINHROACAR</v>
      </c>
      <c r="E12554" s="4">
        <f>'BASE SPLIT DEM'!E12554+IF('BASE SPLIT DEM'!E12554=0,0,_xlfn.IFNA(VLOOKUP(RIGHT(C12554,6),'Tuning parameter'!$A$3:$AC$11,HLOOKUP(B12554,'Tuning parameter'!$B$1:$AC$2,2,FALSE),FALSE),0))</f>
        <v>0.12148227154709999</v>
      </c>
      <c r="F12554" t="str">
        <f>'BASE SPLIT DEM'!F10579</f>
        <v>PassengerTransportationIn BoundaryHome OtherRoadInter-city Buses</v>
      </c>
    </row>
    <row r="12555" spans="1:6" x14ac:dyDescent="0.25">
      <c r="A12555" t="str">
        <f>'BASE SPLIT DEM'!A10580</f>
        <v>TO</v>
      </c>
      <c r="B12555">
        <f>'BASE SPLIT DEM'!B12555</f>
        <v>2049</v>
      </c>
      <c r="C12555" t="str">
        <f>'BASE SPLIT DEM'!C12555</f>
        <v>ADEMPASTRAEXINHROATRULGTRSH</v>
      </c>
      <c r="D12555" t="str">
        <f>'BASE SPLIT DEM'!D12555</f>
        <v>PASTRAEXINHROATRU</v>
      </c>
      <c r="E12555" s="4">
        <f>'BASE SPLIT DEM'!E12555+IF('BASE SPLIT DEM'!E12555=0,0,_xlfn.IFNA(VLOOKUP(RIGHT(C12555,6),'Tuning parameter'!$A$3:$AC$11,HLOOKUP(B12555,'Tuning parameter'!$B$1:$AC$2,2,FALSE),FALSE),0))</f>
        <v>0</v>
      </c>
      <c r="F12555" t="str">
        <f>'BASE SPLIT DEM'!F10580</f>
        <v>PassengerTransportationIn BoundaryHome OtherRoadInter-city Buses</v>
      </c>
    </row>
    <row r="12556" spans="1:6" x14ac:dyDescent="0.25">
      <c r="A12556" t="str">
        <f>'BASE SPLIT DEM'!A10593</f>
        <v>TO</v>
      </c>
      <c r="B12556">
        <f>'BASE SPLIT DEM'!B12556</f>
        <v>2049</v>
      </c>
      <c r="C12556" t="str">
        <f>'BASE SPLIT DEM'!C12556</f>
        <v>ADEMPASTRAEXINHROATRULGTTAX</v>
      </c>
      <c r="D12556" t="str">
        <f>'BASE SPLIT DEM'!D12556</f>
        <v>PASTRAEXINHROATRU</v>
      </c>
      <c r="E12556" s="4">
        <f>'BASE SPLIT DEM'!E12556+IF('BASE SPLIT DEM'!E12556=0,0,_xlfn.IFNA(VLOOKUP(RIGHT(C12556,6),'Tuning parameter'!$A$3:$AC$11,HLOOKUP(B12556,'Tuning parameter'!$B$1:$AC$2,2,FALSE),FALSE),0))</f>
        <v>3.4924222617454702E-3</v>
      </c>
      <c r="F12556" t="str">
        <f>'BASE SPLIT DEM'!F10593</f>
        <v>PassengerTransportationIn BoundaryNon Home basedRailRegional</v>
      </c>
    </row>
    <row r="12557" spans="1:6" x14ac:dyDescent="0.25">
      <c r="A12557" t="str">
        <f>'BASE SPLIT DEM'!A10599</f>
        <v>TO</v>
      </c>
      <c r="B12557">
        <f>'BASE SPLIT DEM'!B12557</f>
        <v>2049</v>
      </c>
      <c r="C12557" t="str">
        <f>'BASE SPLIT DEM'!C12557</f>
        <v>ADEMPASTRAEXINHROATRULGTADR</v>
      </c>
      <c r="D12557" t="str">
        <f>'BASE SPLIT DEM'!D12557</f>
        <v>PASTRAEXINHROATRU</v>
      </c>
      <c r="E12557" s="4">
        <f>'BASE SPLIT DEM'!E12557+IF('BASE SPLIT DEM'!E12557=0,0,_xlfn.IFNA(VLOOKUP(RIGHT(C12557,6),'Tuning parameter'!$A$3:$AC$11,HLOOKUP(B12557,'Tuning parameter'!$B$1:$AC$2,2,FALSE),FALSE),0))</f>
        <v>0.87412592797713495</v>
      </c>
      <c r="F12557" t="str">
        <f>'BASE SPLIT DEM'!F10599</f>
        <v>PassengerTransportationIn BoundaryNon Home basedRoadInter-city Buses</v>
      </c>
    </row>
    <row r="12558" spans="1:6" x14ac:dyDescent="0.25">
      <c r="A12558" t="str">
        <f>'BASE SPLIT DEM'!A10600</f>
        <v>TO</v>
      </c>
      <c r="B12558">
        <f>'BASE SPLIT DEM'!B12558</f>
        <v>2049</v>
      </c>
      <c r="C12558" t="str">
        <f>'BASE SPLIT DEM'!C12558</f>
        <v>ADEMPASTRAEXINHROATRULGTAPG</v>
      </c>
      <c r="D12558" t="str">
        <f>'BASE SPLIT DEM'!D12558</f>
        <v>PASTRAEXINHROATRU</v>
      </c>
      <c r="E12558" s="4">
        <f>'BASE SPLIT DEM'!E12558+IF('BASE SPLIT DEM'!E12558=0,0,_xlfn.IFNA(VLOOKUP(RIGHT(C12558,6),'Tuning parameter'!$A$3:$AC$11,HLOOKUP(B12558,'Tuning parameter'!$B$1:$AC$2,2,FALSE),FALSE),0))</f>
        <v>0.122381649761118</v>
      </c>
      <c r="F12558" t="str">
        <f>'BASE SPLIT DEM'!F10600</f>
        <v>PassengerTransportationIn BoundaryNon Home basedRoadInter-city Buses</v>
      </c>
    </row>
    <row r="12559" spans="1:6" x14ac:dyDescent="0.25">
      <c r="A12559" t="str">
        <f>'BASE SPLIT DEM'!A10601</f>
        <v>TO</v>
      </c>
      <c r="B12559">
        <f>'BASE SPLIT DEM'!B12559</f>
        <v>2049</v>
      </c>
      <c r="C12559" t="str">
        <f>'BASE SPLIT DEM'!C12559</f>
        <v>ADEMPASTRAEXINHROAMOR______</v>
      </c>
      <c r="D12559" t="str">
        <f>'BASE SPLIT DEM'!D12559</f>
        <v>PASTRAEXINHROAMOR</v>
      </c>
      <c r="E12559" s="4">
        <f>'BASE SPLIT DEM'!E12559+IF('BASE SPLIT DEM'!E12559=0,0,_xlfn.IFNA(VLOOKUP(RIGHT(C12559,6),'Tuning parameter'!$A$3:$AC$11,HLOOKUP(B12559,'Tuning parameter'!$B$1:$AC$2,2,FALSE),FALSE),0))</f>
        <v>1</v>
      </c>
      <c r="F12559" t="str">
        <f>'BASE SPLIT DEM'!F10601</f>
        <v>PassengerTransportationIn BoundaryNon Home basedRoadInter-city Buses</v>
      </c>
    </row>
    <row r="12560" spans="1:6" x14ac:dyDescent="0.25">
      <c r="A12560" t="str">
        <f>'BASE SPLIT DEM'!A10602</f>
        <v>TO</v>
      </c>
      <c r="B12560">
        <f>'BASE SPLIT DEM'!B12560</f>
        <v>2049</v>
      </c>
      <c r="C12560" t="str">
        <f>'BASE SPLIT DEM'!C12560</f>
        <v>ADEMPASTRAEXINHROAWAL______</v>
      </c>
      <c r="D12560" t="str">
        <f>'BASE SPLIT DEM'!D12560</f>
        <v>PASTRAEXINHROAWAL</v>
      </c>
      <c r="E12560" s="4">
        <f>'BASE SPLIT DEM'!E12560+IF('BASE SPLIT DEM'!E12560=0,0,_xlfn.IFNA(VLOOKUP(RIGHT(C12560,6),'Tuning parameter'!$A$3:$AC$11,HLOOKUP(B12560,'Tuning parameter'!$B$1:$AC$2,2,FALSE),FALSE),0))</f>
        <v>1</v>
      </c>
      <c r="F12560" t="str">
        <f>'BASE SPLIT DEM'!F10602</f>
        <v>PassengerTransportationIn BoundaryNon Home basedRoadInter-city Buses</v>
      </c>
    </row>
    <row r="12561" spans="1:6" x14ac:dyDescent="0.25">
      <c r="A12561" t="str">
        <f>'BASE SPLIT DEM'!A10603</f>
        <v>TO</v>
      </c>
      <c r="B12561">
        <f>'BASE SPLIT DEM'!B12561</f>
        <v>2049</v>
      </c>
      <c r="C12561" t="str">
        <f>'BASE SPLIT DEM'!C12561</f>
        <v>ADEMPASTRAEXINHROABIK______</v>
      </c>
      <c r="D12561" t="str">
        <f>'BASE SPLIT DEM'!D12561</f>
        <v>PASTRAEXINHROABIK</v>
      </c>
      <c r="E12561" s="4">
        <f>'BASE SPLIT DEM'!E12561+IF('BASE SPLIT DEM'!E12561=0,0,_xlfn.IFNA(VLOOKUP(RIGHT(C12561,6),'Tuning parameter'!$A$3:$AC$11,HLOOKUP(B12561,'Tuning parameter'!$B$1:$AC$2,2,FALSE),FALSE),0))</f>
        <v>1</v>
      </c>
      <c r="F12561" t="str">
        <f>'BASE SPLIT DEM'!F10603</f>
        <v>PassengerTransportationIn BoundaryNon Home basedRoadCars</v>
      </c>
    </row>
    <row r="12562" spans="1:6" x14ac:dyDescent="0.25">
      <c r="A12562" t="str">
        <f>'BASE SPLIT DEM'!A10607</f>
        <v>TO</v>
      </c>
      <c r="B12562">
        <f>'BASE SPLIT DEM'!B12562</f>
        <v>2049</v>
      </c>
      <c r="C12562" t="str">
        <f>'BASE SPLIT DEM'!C12562</f>
        <v>ADEMPASTRAEXOHWRAIREG___GOR</v>
      </c>
      <c r="D12562" t="str">
        <f>'BASE SPLIT DEM'!D12562</f>
        <v>PASTRAEXOHWRAIREG</v>
      </c>
      <c r="E12562" s="4">
        <f>'BASE SPLIT DEM'!E12562+IF('BASE SPLIT DEM'!E12562=0,0,_xlfn.IFNA(VLOOKUP(RIGHT(C12562,6),'Tuning parameter'!$A$3:$AC$11,HLOOKUP(B12562,'Tuning parameter'!$B$1:$AC$2,2,FALSE),FALSE),0))</f>
        <v>1</v>
      </c>
      <c r="F12562" t="str">
        <f>'BASE SPLIT DEM'!F10607</f>
        <v>PassengerTransportationIn BoundaryNon Home basedRoadTruck</v>
      </c>
    </row>
    <row r="12563" spans="1:6" x14ac:dyDescent="0.25">
      <c r="A12563" t="str">
        <f>'BASE SPLIT DEM'!A10615</f>
        <v>TO</v>
      </c>
      <c r="B12563">
        <f>'BASE SPLIT DEM'!B12563</f>
        <v>2049</v>
      </c>
      <c r="C12563" t="str">
        <f>'BASE SPLIT DEM'!C12563</f>
        <v>ADEMPASTRAEXOHWRAIREG___UPX</v>
      </c>
      <c r="D12563" t="str">
        <f>'BASE SPLIT DEM'!D12563</f>
        <v>PASTRAEXOHWRAIREG</v>
      </c>
      <c r="E12563" s="4">
        <f>'BASE SPLIT DEM'!E12563+IF('BASE SPLIT DEM'!E12563=0,0,_xlfn.IFNA(VLOOKUP(RIGHT(C12563,6),'Tuning parameter'!$A$3:$AC$11,HLOOKUP(B12563,'Tuning parameter'!$B$1:$AC$2,2,FALSE),FALSE),0))</f>
        <v>0</v>
      </c>
      <c r="F12563" t="str">
        <f>'BASE SPLIT DEM'!F10615</f>
        <v>PassengerTransportationExternal INHome WorkRailRegional</v>
      </c>
    </row>
    <row r="12564" spans="1:6" x14ac:dyDescent="0.25">
      <c r="A12564" t="str">
        <f>'BASE SPLIT DEM'!A10620</f>
        <v>TO</v>
      </c>
      <c r="B12564">
        <f>'BASE SPLIT DEM'!B12564</f>
        <v>2049</v>
      </c>
      <c r="C12564" t="str">
        <f>'BASE SPLIT DEM'!C12564</f>
        <v>ADEMPASTRAEXOHWRAISUB___TSU</v>
      </c>
      <c r="D12564" t="str">
        <f>'BASE SPLIT DEM'!D12564</f>
        <v>PASTRAEXOHWRAISUB</v>
      </c>
      <c r="E12564" s="4">
        <f>'BASE SPLIT DEM'!E12564+IF('BASE SPLIT DEM'!E12564=0,0,_xlfn.IFNA(VLOOKUP(RIGHT(C12564,6),'Tuning parameter'!$A$3:$AC$11,HLOOKUP(B12564,'Tuning parameter'!$B$1:$AC$2,2,FALSE),FALSE),0))</f>
        <v>1</v>
      </c>
      <c r="F12564" t="str">
        <f>'BASE SPLIT DEM'!F10620</f>
        <v>PassengerTransportationExternal INHome WorkRoadInter-city Buses</v>
      </c>
    </row>
    <row r="12565" spans="1:6" x14ac:dyDescent="0.25">
      <c r="A12565" t="str">
        <f>'BASE SPLIT DEM'!A10624</f>
        <v>TO</v>
      </c>
      <c r="B12565">
        <f>'BASE SPLIT DEM'!B12565</f>
        <v>2049</v>
      </c>
      <c r="C12565" t="str">
        <f>'BASE SPLIT DEM'!C12565</f>
        <v>ADEMPASTRAEXOHWRAITRM___TST</v>
      </c>
      <c r="D12565" t="str">
        <f>'BASE SPLIT DEM'!D12565</f>
        <v>PASTRAEXOHWRAITRM</v>
      </c>
      <c r="E12565" s="4">
        <f>'BASE SPLIT DEM'!E12565+IF('BASE SPLIT DEM'!E12565=0,0,_xlfn.IFNA(VLOOKUP(RIGHT(C12565,6),'Tuning parameter'!$A$3:$AC$11,HLOOKUP(B12565,'Tuning parameter'!$B$1:$AC$2,2,FALSE),FALSE),0))</f>
        <v>1</v>
      </c>
      <c r="F12565" t="str">
        <f>'BASE SPLIT DEM'!F10624</f>
        <v>PassengerTransportationExternal INHome WorkRoadInter-city Buses</v>
      </c>
    </row>
    <row r="12566" spans="1:6" x14ac:dyDescent="0.25">
      <c r="A12566" t="str">
        <f>'BASE SPLIT DEM'!A10637</f>
        <v>TO</v>
      </c>
      <c r="B12566">
        <f>'BASE SPLIT DEM'!B12566</f>
        <v>2049</v>
      </c>
      <c r="C12566" t="str">
        <f>'BASE SPLIT DEM'!C12566</f>
        <v>ADEMPASTRAEXOHWROABUSIUBGOB</v>
      </c>
      <c r="D12566" t="str">
        <f>'BASE SPLIT DEM'!D12566</f>
        <v>PASTRAEXOHWROABUS</v>
      </c>
      <c r="E12566" s="4">
        <f>'BASE SPLIT DEM'!E12566+IF('BASE SPLIT DEM'!E12566=0,0,_xlfn.IFNA(VLOOKUP(RIGHT(C12566,6),'Tuning parameter'!$A$3:$AC$11,HLOOKUP(B12566,'Tuning parameter'!$B$1:$AC$2,2,FALSE),FALSE),0))</f>
        <v>4.9181552429409497E-2</v>
      </c>
      <c r="F12566" t="str">
        <f>'BASE SPLIT DEM'!F10637</f>
        <v>PassengerTransportationExternal INHome SchoolRailRegional</v>
      </c>
    </row>
    <row r="12567" spans="1:6" x14ac:dyDescent="0.25">
      <c r="A12567" t="str">
        <f>'BASE SPLIT DEM'!A10642</f>
        <v>TO</v>
      </c>
      <c r="B12567">
        <f>'BASE SPLIT DEM'!B12567</f>
        <v>2049</v>
      </c>
      <c r="C12567" t="str">
        <f>'BASE SPLIT DEM'!C12567</f>
        <v>ADEMPASTRAEXOHWROABUSURBTBU</v>
      </c>
      <c r="D12567" t="str">
        <f>'BASE SPLIT DEM'!D12567</f>
        <v>PASTRAEXOHWROABUS</v>
      </c>
      <c r="E12567" s="4">
        <f>'BASE SPLIT DEM'!E12567+IF('BASE SPLIT DEM'!E12567=0,0,_xlfn.IFNA(VLOOKUP(RIGHT(C12567,6),'Tuning parameter'!$A$3:$AC$11,HLOOKUP(B12567,'Tuning parameter'!$B$1:$AC$2,2,FALSE),FALSE),0))</f>
        <v>0.74429353778386598</v>
      </c>
      <c r="F12567" t="str">
        <f>'BASE SPLIT DEM'!F10642</f>
        <v>PassengerTransportationExternal INHome SchoolRoadInter-city Buses</v>
      </c>
    </row>
    <row r="12568" spans="1:6" x14ac:dyDescent="0.25">
      <c r="A12568" t="str">
        <f>'BASE SPLIT DEM'!A10647</f>
        <v>TO</v>
      </c>
      <c r="B12568">
        <f>'BASE SPLIT DEM'!B12568</f>
        <v>2049</v>
      </c>
      <c r="C12568" t="str">
        <f>'BASE SPLIT DEM'!C12568</f>
        <v>ADEMPASTRAEXOHWROABUSURBWTB</v>
      </c>
      <c r="D12568" t="str">
        <f>'BASE SPLIT DEM'!D12568</f>
        <v>PASTRAEXOHWROABUS</v>
      </c>
      <c r="E12568" s="4">
        <f>'BASE SPLIT DEM'!E12568+IF('BASE SPLIT DEM'!E12568=0,0,_xlfn.IFNA(VLOOKUP(RIGHT(C12568,6),'Tuning parameter'!$A$3:$AC$11,HLOOKUP(B12568,'Tuning parameter'!$B$1:$AC$2,2,FALSE),FALSE),0))</f>
        <v>0</v>
      </c>
      <c r="F12568" t="str">
        <f>'BASE SPLIT DEM'!F10647</f>
        <v>PassengerTransportationExternal INHome SchoolRoadCars</v>
      </c>
    </row>
    <row r="12569" spans="1:6" x14ac:dyDescent="0.25">
      <c r="A12569" t="str">
        <f>'BASE SPLIT DEM'!A10651</f>
        <v>TO</v>
      </c>
      <c r="B12569">
        <f>'BASE SPLIT DEM'!B12569</f>
        <v>2049</v>
      </c>
      <c r="C12569" t="str">
        <f>'BASE SPLIT DEM'!C12569</f>
        <v>ADEMPASTRAEXOHWROABUSIUBMWAY</v>
      </c>
      <c r="D12569" t="str">
        <f>'BASE SPLIT DEM'!D12569</f>
        <v>PASTRAEXOHWROABUS</v>
      </c>
      <c r="E12569" s="4">
        <f>'BASE SPLIT DEM'!E12569+IF('BASE SPLIT DEM'!E12569=0,0,_xlfn.IFNA(VLOOKUP(RIGHT(C12569,6),'Tuning parameter'!$A$3:$AC$11,HLOOKUP(B12569,'Tuning parameter'!$B$1:$AC$2,2,FALSE),FALSE),0))</f>
        <v>0.17527578367284399</v>
      </c>
      <c r="F12569" t="str">
        <f>'BASE SPLIT DEM'!F10651</f>
        <v>PassengerTransportationExternal INHome SchoolRoadTruck</v>
      </c>
    </row>
    <row r="12570" spans="1:6" x14ac:dyDescent="0.25">
      <c r="A12570" t="str">
        <f>'BASE SPLIT DEM'!A10664</f>
        <v>TO</v>
      </c>
      <c r="B12570">
        <f>'BASE SPLIT DEM'!B12570</f>
        <v>2049</v>
      </c>
      <c r="C12570" t="str">
        <f>'BASE SPLIT DEM'!C12570</f>
        <v>ADEMPASTRAEXOHWROABUSIUBVIVA</v>
      </c>
      <c r="D12570" t="str">
        <f>'BASE SPLIT DEM'!D12570</f>
        <v>PASTRAEXOHWROABUS</v>
      </c>
      <c r="E12570" s="4">
        <f>'BASE SPLIT DEM'!E12570+IF('BASE SPLIT DEM'!E12570=0,0,_xlfn.IFNA(VLOOKUP(RIGHT(C12570,6),'Tuning parameter'!$A$3:$AC$11,HLOOKUP(B12570,'Tuning parameter'!$B$1:$AC$2,2,FALSE),FALSE),0))</f>
        <v>2.35769575679486E-2</v>
      </c>
      <c r="F12570" t="str">
        <f>'BASE SPLIT DEM'!F10664</f>
        <v>PassengerTransportationExternal INHome OtherRoadInter-city Buses</v>
      </c>
    </row>
    <row r="12571" spans="1:6" x14ac:dyDescent="0.25">
      <c r="A12571" t="str">
        <f>'BASE SPLIT DEM'!A10668</f>
        <v>TO</v>
      </c>
      <c r="B12571">
        <f>'BASE SPLIT DEM'!B12571</f>
        <v>2049</v>
      </c>
      <c r="C12571" t="str">
        <f>'BASE SPLIT DEM'!C12571</f>
        <v>ADEMPASTRAEXOHWROABUSIUBDURT</v>
      </c>
      <c r="D12571" t="str">
        <f>'BASE SPLIT DEM'!D12571</f>
        <v>PASTRAEXOHWROABUS</v>
      </c>
      <c r="E12571" s="4">
        <f>'BASE SPLIT DEM'!E12571+IF('BASE SPLIT DEM'!E12571=0,0,_xlfn.IFNA(VLOOKUP(RIGHT(C12571,6),'Tuning parameter'!$A$3:$AC$11,HLOOKUP(B12571,'Tuning parameter'!$B$1:$AC$2,2,FALSE),FALSE),0))</f>
        <v>7.6721685459308396E-3</v>
      </c>
      <c r="F12571" t="str">
        <f>'BASE SPLIT DEM'!F10668</f>
        <v>PassengerTransportationExternal INHome OtherRoadInter-city Buses</v>
      </c>
    </row>
    <row r="12572" spans="1:6" x14ac:dyDescent="0.25">
      <c r="A12572" t="str">
        <f>'BASE SPLIT DEM'!A10686</f>
        <v>TO</v>
      </c>
      <c r="B12572">
        <f>'BASE SPLIT DEM'!B12572</f>
        <v>2049</v>
      </c>
      <c r="C12572" t="str">
        <f>'BASE SPLIT DEM'!C12572</f>
        <v>ADEMPASTRAEXOHWROABUSSCB___</v>
      </c>
      <c r="D12572" t="str">
        <f>'BASE SPLIT DEM'!D12572</f>
        <v>PASTRAEXOHWROABUS</v>
      </c>
      <c r="E12572" s="4">
        <f>'BASE SPLIT DEM'!E12572+IF('BASE SPLIT DEM'!E12572=0,0,_xlfn.IFNA(VLOOKUP(RIGHT(C12572,6),'Tuning parameter'!$A$3:$AC$11,HLOOKUP(B12572,'Tuning parameter'!$B$1:$AC$2,2,FALSE),FALSE),0))</f>
        <v>0</v>
      </c>
      <c r="F12572" t="str">
        <f>'BASE SPLIT DEM'!F10686</f>
        <v>PassengerTransportationExternal INNon Home basedRoadInter-city Buses</v>
      </c>
    </row>
    <row r="12573" spans="1:6" x14ac:dyDescent="0.25">
      <c r="A12573" t="str">
        <f>'BASE SPLIT DEM'!A10690</f>
        <v>TO</v>
      </c>
      <c r="B12573">
        <f>'BASE SPLIT DEM'!B12573</f>
        <v>2049</v>
      </c>
      <c r="C12573" t="str">
        <f>'BASE SPLIT DEM'!C12573</f>
        <v>ADEMPASTRAEXOHWROACAR___RSH</v>
      </c>
      <c r="D12573" t="str">
        <f>'BASE SPLIT DEM'!D12573</f>
        <v>PASTRAEXOHWROACAR</v>
      </c>
      <c r="E12573" s="4">
        <f>'BASE SPLIT DEM'!E12573+IF('BASE SPLIT DEM'!E12573=0,0,_xlfn.IFNA(VLOOKUP(RIGHT(C12573,6),'Tuning parameter'!$A$3:$AC$11,HLOOKUP(B12573,'Tuning parameter'!$B$1:$AC$2,2,FALSE),FALSE),0))</f>
        <v>1.3511232481335201E-2</v>
      </c>
      <c r="F12573" t="str">
        <f>'BASE SPLIT DEM'!F10690</f>
        <v>PassengerTransportationExternal INNon Home basedRoadInter-city Buses</v>
      </c>
    </row>
    <row r="12574" spans="1:6" x14ac:dyDescent="0.25">
      <c r="A12574" t="str">
        <f>'BASE SPLIT DEM'!A10691</f>
        <v>TO</v>
      </c>
      <c r="B12574">
        <f>'BASE SPLIT DEM'!B12574</f>
        <v>2049</v>
      </c>
      <c r="C12574" t="str">
        <f>'BASE SPLIT DEM'!C12574</f>
        <v>ADEMPASTRAEXOHWROACAR___TAX</v>
      </c>
      <c r="D12574" t="str">
        <f>'BASE SPLIT DEM'!D12574</f>
        <v>PASTRAEXOHWROACAR</v>
      </c>
      <c r="E12574" s="4">
        <f>'BASE SPLIT DEM'!E12574+IF('BASE SPLIT DEM'!E12574=0,0,_xlfn.IFNA(VLOOKUP(RIGHT(C12574,6),'Tuning parameter'!$A$3:$AC$11,HLOOKUP(B12574,'Tuning parameter'!$B$1:$AC$2,2,FALSE),FALSE),0))</f>
        <v>1.08157195638427E-2</v>
      </c>
      <c r="F12574" t="str">
        <f>'BASE SPLIT DEM'!F10691</f>
        <v>PassengerTransportationExternal INNon Home basedRoadCars</v>
      </c>
    </row>
    <row r="12575" spans="1:6" x14ac:dyDescent="0.25">
      <c r="A12575" t="str">
        <f>'BASE SPLIT DEM'!A10695</f>
        <v>TO</v>
      </c>
      <c r="B12575">
        <f>'BASE SPLIT DEM'!B12575</f>
        <v>2049</v>
      </c>
      <c r="C12575" t="str">
        <f>'BASE SPLIT DEM'!C12575</f>
        <v>ADEMPASTRAEXOHWROACAR___ADR</v>
      </c>
      <c r="D12575" t="str">
        <f>'BASE SPLIT DEM'!D12575</f>
        <v>PASTRAEXOHWROACAR</v>
      </c>
      <c r="E12575" s="4">
        <f>'BASE SPLIT DEM'!E12575+IF('BASE SPLIT DEM'!E12575=0,0,_xlfn.IFNA(VLOOKUP(RIGHT(C12575,6),'Tuning parameter'!$A$3:$AC$11,HLOOKUP(B12575,'Tuning parameter'!$B$1:$AC$2,2,FALSE),FALSE),0))</f>
        <v>0.86770200888905602</v>
      </c>
      <c r="F12575" t="str">
        <f>'BASE SPLIT DEM'!F10695</f>
        <v>PassengerTransportationExternal INNon Home basedRoadTruck</v>
      </c>
    </row>
    <row r="12576" spans="1:6" x14ac:dyDescent="0.25">
      <c r="A12576" t="str">
        <f>'BASE SPLIT DEM'!A10703</f>
        <v>TO</v>
      </c>
      <c r="B12576">
        <f>'BASE SPLIT DEM'!B12576</f>
        <v>2049</v>
      </c>
      <c r="C12576" t="str">
        <f>'BASE SPLIT DEM'!C12576</f>
        <v>ADEMPASTRAEXOHWROACAR___APG</v>
      </c>
      <c r="D12576" t="str">
        <f>'BASE SPLIT DEM'!D12576</f>
        <v>PASTRAEXOHWROACAR</v>
      </c>
      <c r="E12576" s="4">
        <f>'BASE SPLIT DEM'!E12576+IF('BASE SPLIT DEM'!E12576=0,0,_xlfn.IFNA(VLOOKUP(RIGHT(C12576,6),'Tuning parameter'!$A$3:$AC$11,HLOOKUP(B12576,'Tuning parameter'!$B$1:$AC$2,2,FALSE),FALSE),0))</f>
        <v>0.107971039065765</v>
      </c>
      <c r="F12576" t="str">
        <f>'BASE SPLIT DEM'!F10703</f>
        <v>PassengerTransportationExternal OUTHome WorkRailRegional</v>
      </c>
    </row>
    <row r="12577" spans="1:6" x14ac:dyDescent="0.25">
      <c r="A12577" t="str">
        <f>'BASE SPLIT DEM'!A10708</f>
        <v>TO</v>
      </c>
      <c r="B12577">
        <f>'BASE SPLIT DEM'!B12577</f>
        <v>2049</v>
      </c>
      <c r="C12577" t="str">
        <f>'BASE SPLIT DEM'!C12577</f>
        <v>ADEMPASTRAEXOHWROATRULGTRSH</v>
      </c>
      <c r="D12577" t="str">
        <f>'BASE SPLIT DEM'!D12577</f>
        <v>PASTRAEXOHWROATRU</v>
      </c>
      <c r="E12577" s="4">
        <f>'BASE SPLIT DEM'!E12577+IF('BASE SPLIT DEM'!E12577=0,0,_xlfn.IFNA(VLOOKUP(RIGHT(C12577,6),'Tuning parameter'!$A$3:$AC$11,HLOOKUP(B12577,'Tuning parameter'!$B$1:$AC$2,2,FALSE),FALSE),0))</f>
        <v>1.3516939479092299E-2</v>
      </c>
      <c r="F12577" t="str">
        <f>'BASE SPLIT DEM'!F10708</f>
        <v>PassengerTransportationExternal OUTHome WorkRoadInter-city Buses</v>
      </c>
    </row>
    <row r="12578" spans="1:6" x14ac:dyDescent="0.25">
      <c r="A12578" t="str">
        <f>'BASE SPLIT DEM'!A10712</f>
        <v>TO</v>
      </c>
      <c r="B12578">
        <f>'BASE SPLIT DEM'!B12578</f>
        <v>2049</v>
      </c>
      <c r="C12578" t="str">
        <f>'BASE SPLIT DEM'!C12578</f>
        <v>ADEMPASTRAEXOHWROATRULGTTAX</v>
      </c>
      <c r="D12578" t="str">
        <f>'BASE SPLIT DEM'!D12578</f>
        <v>PASTRAEXOHWROATRU</v>
      </c>
      <c r="E12578" s="4">
        <f>'BASE SPLIT DEM'!E12578+IF('BASE SPLIT DEM'!E12578=0,0,_xlfn.IFNA(VLOOKUP(RIGHT(C12578,6),'Tuning parameter'!$A$3:$AC$11,HLOOKUP(B12578,'Tuning parameter'!$B$1:$AC$2,2,FALSE),FALSE),0))</f>
        <v>3.4924222617454702E-3</v>
      </c>
      <c r="F12578" t="str">
        <f>'BASE SPLIT DEM'!F10712</f>
        <v>PassengerTransportationExternal OUTHome WorkRoadInter-city Buses</v>
      </c>
    </row>
    <row r="12579" spans="1:6" x14ac:dyDescent="0.25">
      <c r="A12579" t="str">
        <f>'BASE SPLIT DEM'!A10725</f>
        <v>TO</v>
      </c>
      <c r="B12579">
        <f>'BASE SPLIT DEM'!B12579</f>
        <v>2049</v>
      </c>
      <c r="C12579" t="str">
        <f>'BASE SPLIT DEM'!C12579</f>
        <v>ADEMPASTRAEXOHWROATRULGTADR</v>
      </c>
      <c r="D12579" t="str">
        <f>'BASE SPLIT DEM'!D12579</f>
        <v>PASTRAEXOHWROATRU</v>
      </c>
      <c r="E12579" s="4">
        <f>'BASE SPLIT DEM'!E12579+IF('BASE SPLIT DEM'!E12579=0,0,_xlfn.IFNA(VLOOKUP(RIGHT(C12579,6),'Tuning parameter'!$A$3:$AC$11,HLOOKUP(B12579,'Tuning parameter'!$B$1:$AC$2,2,FALSE),FALSE),0))</f>
        <v>0.87412592797713495</v>
      </c>
      <c r="F12579" t="str">
        <f>'BASE SPLIT DEM'!F10725</f>
        <v>PassengerTransportationExternal OUTHome SchoolRailRegional</v>
      </c>
    </row>
    <row r="12580" spans="1:6" x14ac:dyDescent="0.25">
      <c r="A12580" t="str">
        <f>'BASE SPLIT DEM'!A10730</f>
        <v>TO</v>
      </c>
      <c r="B12580">
        <f>'BASE SPLIT DEM'!B12580</f>
        <v>2049</v>
      </c>
      <c r="C12580" t="str">
        <f>'BASE SPLIT DEM'!C12580</f>
        <v>ADEMPASTRAEXOHWROATRULGTAPG</v>
      </c>
      <c r="D12580" t="str">
        <f>'BASE SPLIT DEM'!D12580</f>
        <v>PASTRAEXOHWROATRU</v>
      </c>
      <c r="E12580" s="4">
        <f>'BASE SPLIT DEM'!E12580+IF('BASE SPLIT DEM'!E12580=0,0,_xlfn.IFNA(VLOOKUP(RIGHT(C12580,6),'Tuning parameter'!$A$3:$AC$11,HLOOKUP(B12580,'Tuning parameter'!$B$1:$AC$2,2,FALSE),FALSE),0))</f>
        <v>0.108864710282026</v>
      </c>
      <c r="F12580" t="str">
        <f>'BASE SPLIT DEM'!F10730</f>
        <v>PassengerTransportationExternal OUTHome SchoolRoadInter-city Buses</v>
      </c>
    </row>
    <row r="12581" spans="1:6" x14ac:dyDescent="0.25">
      <c r="A12581" t="str">
        <f>'BASE SPLIT DEM'!A10735</f>
        <v>TO</v>
      </c>
      <c r="B12581">
        <f>'BASE SPLIT DEM'!B12581</f>
        <v>2049</v>
      </c>
      <c r="C12581" t="str">
        <f>'BASE SPLIT DEM'!C12581</f>
        <v>ADEMPASTRAEXOHWROAMOR______</v>
      </c>
      <c r="D12581" t="str">
        <f>'BASE SPLIT DEM'!D12581</f>
        <v>PASTRAEXOHWROAMOR</v>
      </c>
      <c r="E12581" s="4">
        <f>'BASE SPLIT DEM'!E12581+IF('BASE SPLIT DEM'!E12581=0,0,_xlfn.IFNA(VLOOKUP(RIGHT(C12581,6),'Tuning parameter'!$A$3:$AC$11,HLOOKUP(B12581,'Tuning parameter'!$B$1:$AC$2,2,FALSE),FALSE),0))</f>
        <v>1</v>
      </c>
      <c r="F12581" t="str">
        <f>'BASE SPLIT DEM'!F10735</f>
        <v>PassengerTransportationExternal OUTHome SchoolRoadCars</v>
      </c>
    </row>
    <row r="12582" spans="1:6" x14ac:dyDescent="0.25">
      <c r="A12582" t="str">
        <f>'BASE SPLIT DEM'!A10739</f>
        <v>TO</v>
      </c>
      <c r="B12582">
        <f>'BASE SPLIT DEM'!B12582</f>
        <v>2049</v>
      </c>
      <c r="C12582" t="str">
        <f>'BASE SPLIT DEM'!C12582</f>
        <v>ADEMPASTRAEXOHWROAWAL______</v>
      </c>
      <c r="D12582" t="str">
        <f>'BASE SPLIT DEM'!D12582</f>
        <v>PASTRAEXOHWROAWAL</v>
      </c>
      <c r="E12582" s="4">
        <f>'BASE SPLIT DEM'!E12582+IF('BASE SPLIT DEM'!E12582=0,0,_xlfn.IFNA(VLOOKUP(RIGHT(C12582,6),'Tuning parameter'!$A$3:$AC$11,HLOOKUP(B12582,'Tuning parameter'!$B$1:$AC$2,2,FALSE),FALSE),0))</f>
        <v>1</v>
      </c>
      <c r="F12582" t="str">
        <f>'BASE SPLIT DEM'!F10739</f>
        <v>PassengerTransportationExternal OUTHome SchoolRoadTruck</v>
      </c>
    </row>
    <row r="12583" spans="1:6" x14ac:dyDescent="0.25">
      <c r="A12583" t="str">
        <f>'BASE SPLIT DEM'!A10752</f>
        <v>TO</v>
      </c>
      <c r="B12583">
        <f>'BASE SPLIT DEM'!B12583</f>
        <v>2049</v>
      </c>
      <c r="C12583" t="str">
        <f>'BASE SPLIT DEM'!C12583</f>
        <v>ADEMPASTRAEXOHWROABIK______</v>
      </c>
      <c r="D12583" t="str">
        <f>'BASE SPLIT DEM'!D12583</f>
        <v>PASTRAEXOHWROABIK</v>
      </c>
      <c r="E12583" s="4">
        <f>'BASE SPLIT DEM'!E12583+IF('BASE SPLIT DEM'!E12583=0,0,_xlfn.IFNA(VLOOKUP(RIGHT(C12583,6),'Tuning parameter'!$A$3:$AC$11,HLOOKUP(B12583,'Tuning parameter'!$B$1:$AC$2,2,FALSE),FALSE),0))</f>
        <v>1</v>
      </c>
      <c r="F12583" t="str">
        <f>'BASE SPLIT DEM'!F10752</f>
        <v>PassengerTransportationExternal OUTHome OtherRoadInter-city Buses</v>
      </c>
    </row>
    <row r="12584" spans="1:6" x14ac:dyDescent="0.25">
      <c r="A12584" t="str">
        <f>'BASE SPLIT DEM'!A10756</f>
        <v>TO</v>
      </c>
      <c r="B12584">
        <f>'BASE SPLIT DEM'!B12584</f>
        <v>2049</v>
      </c>
      <c r="C12584" t="str">
        <f>'BASE SPLIT DEM'!C12584</f>
        <v>ADEMPASTRAEXOHSRAIREG___GOR</v>
      </c>
      <c r="D12584" t="str">
        <f>'BASE SPLIT DEM'!D12584</f>
        <v>PASTRAEXOHSRAIREG</v>
      </c>
      <c r="E12584" s="4">
        <f>'BASE SPLIT DEM'!E12584+IF('BASE SPLIT DEM'!E12584=0,0,_xlfn.IFNA(VLOOKUP(RIGHT(C12584,6),'Tuning parameter'!$A$3:$AC$11,HLOOKUP(B12584,'Tuning parameter'!$B$1:$AC$2,2,FALSE),FALSE),0))</f>
        <v>1</v>
      </c>
      <c r="F12584" t="str">
        <f>'BASE SPLIT DEM'!F10756</f>
        <v>PassengerTransportationExternal OUTHome OtherRoadInter-city Buses</v>
      </c>
    </row>
    <row r="12585" spans="1:6" x14ac:dyDescent="0.25">
      <c r="A12585" t="str">
        <f>'BASE SPLIT DEM'!A10774</f>
        <v>TO</v>
      </c>
      <c r="B12585">
        <f>'BASE SPLIT DEM'!B12585</f>
        <v>2049</v>
      </c>
      <c r="C12585" t="str">
        <f>'BASE SPLIT DEM'!C12585</f>
        <v>ADEMPASTRAEXOHSRAIREG___UPX</v>
      </c>
      <c r="D12585" t="str">
        <f>'BASE SPLIT DEM'!D12585</f>
        <v>PASTRAEXOHSRAIREG</v>
      </c>
      <c r="E12585" s="4">
        <f>'BASE SPLIT DEM'!E12585+IF('BASE SPLIT DEM'!E12585=0,0,_xlfn.IFNA(VLOOKUP(RIGHT(C12585,6),'Tuning parameter'!$A$3:$AC$11,HLOOKUP(B12585,'Tuning parameter'!$B$1:$AC$2,2,FALSE),FALSE),0))</f>
        <v>0</v>
      </c>
      <c r="F12585" t="str">
        <f>'BASE SPLIT DEM'!F10774</f>
        <v>PassengerTransportationExternal OUTNon Home basedRoadInter-city Buses</v>
      </c>
    </row>
    <row r="12586" spans="1:6" x14ac:dyDescent="0.25">
      <c r="A12586" t="str">
        <f>'BASE SPLIT DEM'!A10778</f>
        <v>TO</v>
      </c>
      <c r="B12586">
        <f>'BASE SPLIT DEM'!B12586</f>
        <v>2049</v>
      </c>
      <c r="C12586" t="str">
        <f>'BASE SPLIT DEM'!C12586</f>
        <v>ADEMPASTRAEXOHSRAISUB___TSU</v>
      </c>
      <c r="D12586" t="str">
        <f>'BASE SPLIT DEM'!D12586</f>
        <v>PASTRAEXOHSRAISUB</v>
      </c>
      <c r="E12586" s="4">
        <f>'BASE SPLIT DEM'!E12586+IF('BASE SPLIT DEM'!E12586=0,0,_xlfn.IFNA(VLOOKUP(RIGHT(C12586,6),'Tuning parameter'!$A$3:$AC$11,HLOOKUP(B12586,'Tuning parameter'!$B$1:$AC$2,2,FALSE),FALSE),0))</f>
        <v>1</v>
      </c>
      <c r="F12586" t="str">
        <f>'BASE SPLIT DEM'!F10778</f>
        <v>PassengerTransportationExternal OUTNon Home basedRoadInter-city Buses</v>
      </c>
    </row>
    <row r="12587" spans="1:6" x14ac:dyDescent="0.25">
      <c r="A12587" t="str">
        <f>'BASE SPLIT DEM'!A10779</f>
        <v>TO</v>
      </c>
      <c r="B12587">
        <f>'BASE SPLIT DEM'!B12587</f>
        <v>2049</v>
      </c>
      <c r="C12587" t="str">
        <f>'BASE SPLIT DEM'!C12587</f>
        <v>ADEMPASTRAEXOHSRAITRM___TST</v>
      </c>
      <c r="D12587" t="str">
        <f>'BASE SPLIT DEM'!D12587</f>
        <v>PASTRAEXOHSRAITRM</v>
      </c>
      <c r="E12587" s="4">
        <f>'BASE SPLIT DEM'!E12587+IF('BASE SPLIT DEM'!E12587=0,0,_xlfn.IFNA(VLOOKUP(RIGHT(C12587,6),'Tuning parameter'!$A$3:$AC$11,HLOOKUP(B12587,'Tuning parameter'!$B$1:$AC$2,2,FALSE),FALSE),0))</f>
        <v>1</v>
      </c>
      <c r="F12587" t="str">
        <f>'BASE SPLIT DEM'!F10779</f>
        <v>PassengerTransportationExternal OUTNon Home basedRoadCars</v>
      </c>
    </row>
    <row r="12588" spans="1:6" x14ac:dyDescent="0.25">
      <c r="A12588" t="str">
        <f>'BASE SPLIT DEM'!A10783</f>
        <v>TO</v>
      </c>
      <c r="B12588">
        <f>'BASE SPLIT DEM'!B12588</f>
        <v>2049</v>
      </c>
      <c r="C12588" t="str">
        <f>'BASE SPLIT DEM'!C12588</f>
        <v>ADEMPASTRAEXOHSROABUSIUBGOB</v>
      </c>
      <c r="D12588" t="str">
        <f>'BASE SPLIT DEM'!D12588</f>
        <v>PASTRAEXOHSROABUS</v>
      </c>
      <c r="E12588" s="4">
        <f>'BASE SPLIT DEM'!E12588+IF('BASE SPLIT DEM'!E12588=0,0,_xlfn.IFNA(VLOOKUP(RIGHT(C12588,6),'Tuning parameter'!$A$3:$AC$11,HLOOKUP(B12588,'Tuning parameter'!$B$1:$AC$2,2,FALSE),FALSE),0))</f>
        <v>4.9181552429409497E-2</v>
      </c>
      <c r="F12588" t="str">
        <f>'BASE SPLIT DEM'!F10783</f>
        <v>PassengerTransportationExternal OUTNon Home basedRoadTruck</v>
      </c>
    </row>
    <row r="12589" spans="1:6" x14ac:dyDescent="0.25">
      <c r="A12589" t="str">
        <f>'BASE SPLIT DEM'!A10899</f>
        <v>TO</v>
      </c>
      <c r="B12589">
        <f>'BASE SPLIT DEM'!B12589</f>
        <v>2049</v>
      </c>
      <c r="C12589" t="str">
        <f>'BASE SPLIT DEM'!C12589</f>
        <v>ADEMPASTRAEXOHSROABUSURBTBU</v>
      </c>
      <c r="D12589" t="str">
        <f>'BASE SPLIT DEM'!D12589</f>
        <v>PASTRAEXOHSROABUS</v>
      </c>
      <c r="E12589" s="4">
        <f>'BASE SPLIT DEM'!E12589+IF('BASE SPLIT DEM'!E12589=0,0,_xlfn.IFNA(VLOOKUP(RIGHT(C12589,6),'Tuning parameter'!$A$3:$AC$11,HLOOKUP(B12589,'Tuning parameter'!$B$1:$AC$2,2,FALSE),FALSE),0))</f>
        <v>0.34250855602401897</v>
      </c>
      <c r="F12589" t="str">
        <f>'BASE SPLIT DEM'!F10899</f>
        <v>PassengerTransportationIn BoundaryHome WorkRailRegional</v>
      </c>
    </row>
    <row r="12590" spans="1:6" x14ac:dyDescent="0.25">
      <c r="A12590" t="str">
        <f>'BASE SPLIT DEM'!A10904</f>
        <v>TO</v>
      </c>
      <c r="B12590">
        <f>'BASE SPLIT DEM'!B12590</f>
        <v>2049</v>
      </c>
      <c r="C12590" t="str">
        <f>'BASE SPLIT DEM'!C12590</f>
        <v>ADEMPASTRAEXOHSROABUSURBWTB</v>
      </c>
      <c r="D12590" t="str">
        <f>'BASE SPLIT DEM'!D12590</f>
        <v>PASTRAEXOHSROABUS</v>
      </c>
      <c r="E12590" s="4">
        <f>'BASE SPLIT DEM'!E12590+IF('BASE SPLIT DEM'!E12590=0,0,_xlfn.IFNA(VLOOKUP(RIGHT(C12590,6),'Tuning parameter'!$A$3:$AC$11,HLOOKUP(B12590,'Tuning parameter'!$B$1:$AC$2,2,FALSE),FALSE),0))</f>
        <v>0</v>
      </c>
      <c r="F12590" t="str">
        <f>'BASE SPLIT DEM'!F10904</f>
        <v>PassengerTransportationIn BoundaryHome WorkRoadInter-city Buses</v>
      </c>
    </row>
    <row r="12591" spans="1:6" x14ac:dyDescent="0.25">
      <c r="A12591" t="str">
        <f>'BASE SPLIT DEM'!A10905</f>
        <v>TO</v>
      </c>
      <c r="B12591">
        <f>'BASE SPLIT DEM'!B12591</f>
        <v>2049</v>
      </c>
      <c r="C12591" t="str">
        <f>'BASE SPLIT DEM'!C12591</f>
        <v>ADEMPASTRAEXOHSROABUSIUBMWAY</v>
      </c>
      <c r="D12591" t="str">
        <f>'BASE SPLIT DEM'!D12591</f>
        <v>PASTRAEXOHSROABUS</v>
      </c>
      <c r="E12591" s="4">
        <f>'BASE SPLIT DEM'!E12591+IF('BASE SPLIT DEM'!E12591=0,0,_xlfn.IFNA(VLOOKUP(RIGHT(C12591,6),'Tuning parameter'!$A$3:$AC$11,HLOOKUP(B12591,'Tuning parameter'!$B$1:$AC$2,2,FALSE),FALSE),0))</f>
        <v>0.17527577303755101</v>
      </c>
      <c r="F12591" t="str">
        <f>'BASE SPLIT DEM'!F10905</f>
        <v>PassengerTransportationIn BoundaryHome WorkRoadInter-city Buses</v>
      </c>
    </row>
    <row r="12592" spans="1:6" x14ac:dyDescent="0.25">
      <c r="A12592" t="str">
        <f>'BASE SPLIT DEM'!A10906</f>
        <v>TO</v>
      </c>
      <c r="B12592">
        <f>'BASE SPLIT DEM'!B12592</f>
        <v>2049</v>
      </c>
      <c r="C12592" t="str">
        <f>'BASE SPLIT DEM'!C12592</f>
        <v>ADEMPASTRAEXOHSROABUSIUBVIVA</v>
      </c>
      <c r="D12592" t="str">
        <f>'BASE SPLIT DEM'!D12592</f>
        <v>PASTRAEXOHSROABUS</v>
      </c>
      <c r="E12592" s="4">
        <f>'BASE SPLIT DEM'!E12592+IF('BASE SPLIT DEM'!E12592=0,0,_xlfn.IFNA(VLOOKUP(RIGHT(C12592,6),'Tuning parameter'!$A$3:$AC$11,HLOOKUP(B12592,'Tuning parameter'!$B$1:$AC$2,2,FALSE),FALSE),0))</f>
        <v>2.3576956137358201E-2</v>
      </c>
      <c r="F12592" t="str">
        <f>'BASE SPLIT DEM'!F10906</f>
        <v>PassengerTransportationIn BoundaryHome WorkRoadInter-city Buses</v>
      </c>
    </row>
    <row r="12593" spans="1:6" x14ac:dyDescent="0.25">
      <c r="A12593" t="str">
        <f>'BASE SPLIT DEM'!A10907</f>
        <v>TO</v>
      </c>
      <c r="B12593">
        <f>'BASE SPLIT DEM'!B12593</f>
        <v>2049</v>
      </c>
      <c r="C12593" t="str">
        <f>'BASE SPLIT DEM'!C12593</f>
        <v>ADEMPASTRAEXOHSROABUSIUBDURT</v>
      </c>
      <c r="D12593" t="str">
        <f>'BASE SPLIT DEM'!D12593</f>
        <v>PASTRAEXOHSROABUS</v>
      </c>
      <c r="E12593" s="4">
        <f>'BASE SPLIT DEM'!E12593+IF('BASE SPLIT DEM'!E12593=0,0,_xlfn.IFNA(VLOOKUP(RIGHT(C12593,6),'Tuning parameter'!$A$3:$AC$11,HLOOKUP(B12593,'Tuning parameter'!$B$1:$AC$2,2,FALSE),FALSE),0))</f>
        <v>7.6721680804029899E-3</v>
      </c>
      <c r="F12593" t="str">
        <f>'BASE SPLIT DEM'!F10907</f>
        <v>PassengerTransportationIn BoundaryHome WorkRoadInter-city Buses</v>
      </c>
    </row>
    <row r="12594" spans="1:6" x14ac:dyDescent="0.25">
      <c r="A12594" t="str">
        <f>'BASE SPLIT DEM'!A10908</f>
        <v>TO</v>
      </c>
      <c r="B12594">
        <f>'BASE SPLIT DEM'!B12594</f>
        <v>2049</v>
      </c>
      <c r="C12594" t="str">
        <f>'BASE SPLIT DEM'!C12594</f>
        <v>ADEMPASTRAEXOHSROABUSSCB___</v>
      </c>
      <c r="D12594" t="str">
        <f>'BASE SPLIT DEM'!D12594</f>
        <v>PASTRAEXOHSROABUS</v>
      </c>
      <c r="E12594" s="4">
        <f>'BASE SPLIT DEM'!E12594+IF('BASE SPLIT DEM'!E12594=0,0,_xlfn.IFNA(VLOOKUP(RIGHT(C12594,6),'Tuning parameter'!$A$3:$AC$11,HLOOKUP(B12594,'Tuning parameter'!$B$1:$AC$2,2,FALSE),FALSE),0))</f>
        <v>0.40178499429125702</v>
      </c>
      <c r="F12594" t="str">
        <f>'BASE SPLIT DEM'!F10908</f>
        <v>PassengerTransportationIn BoundaryHome WorkRoadInter-city Buses</v>
      </c>
    </row>
    <row r="12595" spans="1:6" x14ac:dyDescent="0.25">
      <c r="A12595" t="str">
        <f>'BASE SPLIT DEM'!A10921</f>
        <v>TO</v>
      </c>
      <c r="B12595">
        <f>'BASE SPLIT DEM'!B12595</f>
        <v>2049</v>
      </c>
      <c r="C12595" t="str">
        <f>'BASE SPLIT DEM'!C12595</f>
        <v>ADEMPASTRAEXOHSROACAR___RSH</v>
      </c>
      <c r="D12595" t="str">
        <f>'BASE SPLIT DEM'!D12595</f>
        <v>PASTRAEXOHSROACAR</v>
      </c>
      <c r="E12595" s="4">
        <f>'BASE SPLIT DEM'!E12595+IF('BASE SPLIT DEM'!E12595=0,0,_xlfn.IFNA(VLOOKUP(RIGHT(C12595,6),'Tuning parameter'!$A$3:$AC$11,HLOOKUP(B12595,'Tuning parameter'!$B$1:$AC$2,2,FALSE),FALSE),0))</f>
        <v>0</v>
      </c>
      <c r="F12595" t="str">
        <f>'BASE SPLIT DEM'!F10921</f>
        <v>PassengerTransportationIn BoundaryHome SchoolRailRegional</v>
      </c>
    </row>
    <row r="12596" spans="1:6" x14ac:dyDescent="0.25">
      <c r="A12596" t="str">
        <f>'BASE SPLIT DEM'!A10926</f>
        <v>TO</v>
      </c>
      <c r="B12596">
        <f>'BASE SPLIT DEM'!B12596</f>
        <v>2049</v>
      </c>
      <c r="C12596" t="str">
        <f>'BASE SPLIT DEM'!C12596</f>
        <v>ADEMPASTRAEXOHSROACAR___TAX</v>
      </c>
      <c r="D12596" t="str">
        <f>'BASE SPLIT DEM'!D12596</f>
        <v>PASTRAEXOHSROACAR</v>
      </c>
      <c r="E12596" s="4">
        <f>'BASE SPLIT DEM'!E12596+IF('BASE SPLIT DEM'!E12596=0,0,_xlfn.IFNA(VLOOKUP(RIGHT(C12596,6),'Tuning parameter'!$A$3:$AC$11,HLOOKUP(B12596,'Tuning parameter'!$B$1:$AC$2,2,FALSE),FALSE),0))</f>
        <v>1.08157195638427E-2</v>
      </c>
      <c r="F12596" t="str">
        <f>'BASE SPLIT DEM'!F10926</f>
        <v>PassengerTransportationIn BoundaryHome SchoolRoadInter-city Buses</v>
      </c>
    </row>
    <row r="12597" spans="1:6" x14ac:dyDescent="0.25">
      <c r="A12597" t="str">
        <f>'BASE SPLIT DEM'!A10927</f>
        <v>TO</v>
      </c>
      <c r="B12597">
        <f>'BASE SPLIT DEM'!B12597</f>
        <v>2049</v>
      </c>
      <c r="C12597" t="str">
        <f>'BASE SPLIT DEM'!C12597</f>
        <v>ADEMPASTRAEXOHSROACAR___ADR</v>
      </c>
      <c r="D12597" t="str">
        <f>'BASE SPLIT DEM'!D12597</f>
        <v>PASTRAEXOHSROACAR</v>
      </c>
      <c r="E12597" s="4">
        <f>'BASE SPLIT DEM'!E12597+IF('BASE SPLIT DEM'!E12597=0,0,_xlfn.IFNA(VLOOKUP(RIGHT(C12597,6),'Tuning parameter'!$A$3:$AC$11,HLOOKUP(B12597,'Tuning parameter'!$B$1:$AC$2,2,FALSE),FALSE),0))</f>
        <v>0.400042806032957</v>
      </c>
      <c r="F12597" t="str">
        <f>'BASE SPLIT DEM'!F10927</f>
        <v>PassengerTransportationIn BoundaryHome SchoolRoadInter-city Buses</v>
      </c>
    </row>
    <row r="12598" spans="1:6" x14ac:dyDescent="0.25">
      <c r="A12598" t="str">
        <f>'BASE SPLIT DEM'!A10928</f>
        <v>TO</v>
      </c>
      <c r="B12598">
        <f>'BASE SPLIT DEM'!B12598</f>
        <v>2049</v>
      </c>
      <c r="C12598" t="str">
        <f>'BASE SPLIT DEM'!C12598</f>
        <v>ADEMPASTRAEXOHSROACAR___APG</v>
      </c>
      <c r="D12598" t="str">
        <f>'BASE SPLIT DEM'!D12598</f>
        <v>PASTRAEXOHSROACAR</v>
      </c>
      <c r="E12598" s="4">
        <f>'BASE SPLIT DEM'!E12598+IF('BASE SPLIT DEM'!E12598=0,0,_xlfn.IFNA(VLOOKUP(RIGHT(C12598,6),'Tuning parameter'!$A$3:$AC$11,HLOOKUP(B12598,'Tuning parameter'!$B$1:$AC$2,2,FALSE),FALSE),0))</f>
        <v>0.58914147440319897</v>
      </c>
      <c r="F12598" t="str">
        <f>'BASE SPLIT DEM'!F10928</f>
        <v>PassengerTransportationIn BoundaryHome SchoolRoadInter-city Buses</v>
      </c>
    </row>
    <row r="12599" spans="1:6" x14ac:dyDescent="0.25">
      <c r="A12599" t="str">
        <f>'BASE SPLIT DEM'!A10929</f>
        <v>TO</v>
      </c>
      <c r="B12599">
        <f>'BASE SPLIT DEM'!B12599</f>
        <v>2049</v>
      </c>
      <c r="C12599" t="str">
        <f>'BASE SPLIT DEM'!C12599</f>
        <v>ADEMPASTRAEXOHSROATRULGTRSH</v>
      </c>
      <c r="D12599" t="str">
        <f>'BASE SPLIT DEM'!D12599</f>
        <v>PASTRAEXOHSROATRU</v>
      </c>
      <c r="E12599" s="4">
        <f>'BASE SPLIT DEM'!E12599+IF('BASE SPLIT DEM'!E12599=0,0,_xlfn.IFNA(VLOOKUP(RIGHT(C12599,6),'Tuning parameter'!$A$3:$AC$11,HLOOKUP(B12599,'Tuning parameter'!$B$1:$AC$2,2,FALSE),FALSE),0))</f>
        <v>0</v>
      </c>
      <c r="F12599" t="str">
        <f>'BASE SPLIT DEM'!F10929</f>
        <v>PassengerTransportationIn BoundaryHome SchoolRoadInter-city Buses</v>
      </c>
    </row>
    <row r="12600" spans="1:6" x14ac:dyDescent="0.25">
      <c r="A12600" t="str">
        <f>'BASE SPLIT DEM'!A10931</f>
        <v>TO</v>
      </c>
      <c r="B12600">
        <f>'BASE SPLIT DEM'!B12600</f>
        <v>2049</v>
      </c>
      <c r="C12600" t="str">
        <f>'BASE SPLIT DEM'!C12600</f>
        <v>ADEMPASTRAEXOHSROATRULGTTAX</v>
      </c>
      <c r="D12600" t="str">
        <f>'BASE SPLIT DEM'!D12600</f>
        <v>PASTRAEXOHSROATRU</v>
      </c>
      <c r="E12600" s="4">
        <f>'BASE SPLIT DEM'!E12600+IF('BASE SPLIT DEM'!E12600=0,0,_xlfn.IFNA(VLOOKUP(RIGHT(C12600,6),'Tuning parameter'!$A$3:$AC$11,HLOOKUP(B12600,'Tuning parameter'!$B$1:$AC$2,2,FALSE),FALSE),0))</f>
        <v>3.4924222617454702E-3</v>
      </c>
      <c r="F12600" t="str">
        <f>'BASE SPLIT DEM'!F10931</f>
        <v>PassengerTransportationIn BoundaryHome SchoolRoadCars</v>
      </c>
    </row>
    <row r="12601" spans="1:6" x14ac:dyDescent="0.25">
      <c r="A12601" t="str">
        <f>'BASE SPLIT DEM'!A10935</f>
        <v>TO</v>
      </c>
      <c r="B12601">
        <f>'BASE SPLIT DEM'!B12601</f>
        <v>2049</v>
      </c>
      <c r="C12601" t="str">
        <f>'BASE SPLIT DEM'!C12601</f>
        <v>ADEMPASTRAEXOHSROATRULGTADR</v>
      </c>
      <c r="D12601" t="str">
        <f>'BASE SPLIT DEM'!D12601</f>
        <v>PASTRAEXOHSROATRU</v>
      </c>
      <c r="E12601" s="4">
        <f>'BASE SPLIT DEM'!E12601+IF('BASE SPLIT DEM'!E12601=0,0,_xlfn.IFNA(VLOOKUP(RIGHT(C12601,6),'Tuning parameter'!$A$3:$AC$11,HLOOKUP(B12601,'Tuning parameter'!$B$1:$AC$2,2,FALSE),FALSE),0))</f>
        <v>0.40300447097253</v>
      </c>
      <c r="F12601" t="str">
        <f>'BASE SPLIT DEM'!F10935</f>
        <v>PassengerTransportationIn BoundaryHome SchoolRoadTruck</v>
      </c>
    </row>
    <row r="12602" spans="1:6" x14ac:dyDescent="0.25">
      <c r="A12602" t="str">
        <f>'BASE SPLIT DEM'!A10943</f>
        <v>TO</v>
      </c>
      <c r="B12602">
        <f>'BASE SPLIT DEM'!B12602</f>
        <v>2049</v>
      </c>
      <c r="C12602" t="str">
        <f>'BASE SPLIT DEM'!C12602</f>
        <v>ADEMPASTRAEXOHSROATRULGTAPG</v>
      </c>
      <c r="D12602" t="str">
        <f>'BASE SPLIT DEM'!D12602</f>
        <v>PASTRAEXOHSROATRU</v>
      </c>
      <c r="E12602" s="4">
        <f>'BASE SPLIT DEM'!E12602+IF('BASE SPLIT DEM'!E12602=0,0,_xlfn.IFNA(VLOOKUP(RIGHT(C12602,6),'Tuning parameter'!$A$3:$AC$11,HLOOKUP(B12602,'Tuning parameter'!$B$1:$AC$2,2,FALSE),FALSE),0))</f>
        <v>0.59350310676572304</v>
      </c>
      <c r="F12602" t="str">
        <f>'BASE SPLIT DEM'!F10943</f>
        <v>PassengerTransportationIn BoundaryHome OtherRailRegional</v>
      </c>
    </row>
    <row r="12603" spans="1:6" x14ac:dyDescent="0.25">
      <c r="A12603" t="str">
        <f>'BASE SPLIT DEM'!A10949</f>
        <v>TO</v>
      </c>
      <c r="B12603">
        <f>'BASE SPLIT DEM'!B12603</f>
        <v>2049</v>
      </c>
      <c r="C12603" t="str">
        <f>'BASE SPLIT DEM'!C12603</f>
        <v>ADEMPASTRAEXOHSROAMOR______</v>
      </c>
      <c r="D12603" t="str">
        <f>'BASE SPLIT DEM'!D12603</f>
        <v>PASTRAEXOHSROAMOR</v>
      </c>
      <c r="E12603" s="4">
        <f>'BASE SPLIT DEM'!E12603+IF('BASE SPLIT DEM'!E12603=0,0,_xlfn.IFNA(VLOOKUP(RIGHT(C12603,6),'Tuning parameter'!$A$3:$AC$11,HLOOKUP(B12603,'Tuning parameter'!$B$1:$AC$2,2,FALSE),FALSE),0))</f>
        <v>1</v>
      </c>
      <c r="F12603" t="str">
        <f>'BASE SPLIT DEM'!F10949</f>
        <v>PassengerTransportationIn BoundaryHome OtherRoadInter-city Buses</v>
      </c>
    </row>
    <row r="12604" spans="1:6" x14ac:dyDescent="0.25">
      <c r="A12604" t="str">
        <f>'BASE SPLIT DEM'!A10950</f>
        <v>TO</v>
      </c>
      <c r="B12604">
        <f>'BASE SPLIT DEM'!B12604</f>
        <v>2049</v>
      </c>
      <c r="C12604" t="str">
        <f>'BASE SPLIT DEM'!C12604</f>
        <v>ADEMPASTRAEXOHSROAWAL______</v>
      </c>
      <c r="D12604" t="str">
        <f>'BASE SPLIT DEM'!D12604</f>
        <v>PASTRAEXOHSROAWAL</v>
      </c>
      <c r="E12604" s="4">
        <f>'BASE SPLIT DEM'!E12604+IF('BASE SPLIT DEM'!E12604=0,0,_xlfn.IFNA(VLOOKUP(RIGHT(C12604,6),'Tuning parameter'!$A$3:$AC$11,HLOOKUP(B12604,'Tuning parameter'!$B$1:$AC$2,2,FALSE),FALSE),0))</f>
        <v>1</v>
      </c>
      <c r="F12604" t="str">
        <f>'BASE SPLIT DEM'!F10950</f>
        <v>PassengerTransportationIn BoundaryHome OtherRoadInter-city Buses</v>
      </c>
    </row>
    <row r="12605" spans="1:6" x14ac:dyDescent="0.25">
      <c r="A12605" t="str">
        <f>'BASE SPLIT DEM'!A10951</f>
        <v>TO</v>
      </c>
      <c r="B12605">
        <f>'BASE SPLIT DEM'!B12605</f>
        <v>2049</v>
      </c>
      <c r="C12605" t="str">
        <f>'BASE SPLIT DEM'!C12605</f>
        <v>ADEMPASTRAEXOHSROABIK______</v>
      </c>
      <c r="D12605" t="str">
        <f>'BASE SPLIT DEM'!D12605</f>
        <v>PASTRAEXOHSROABIK</v>
      </c>
      <c r="E12605" s="4">
        <f>'BASE SPLIT DEM'!E12605+IF('BASE SPLIT DEM'!E12605=0,0,_xlfn.IFNA(VLOOKUP(RIGHT(C12605,6),'Tuning parameter'!$A$3:$AC$11,HLOOKUP(B12605,'Tuning parameter'!$B$1:$AC$2,2,FALSE),FALSE),0))</f>
        <v>1</v>
      </c>
      <c r="F12605" t="str">
        <f>'BASE SPLIT DEM'!F10951</f>
        <v>PassengerTransportationIn BoundaryHome OtherRoadInter-city Buses</v>
      </c>
    </row>
    <row r="12606" spans="1:6" x14ac:dyDescent="0.25">
      <c r="A12606" t="str">
        <f>'BASE SPLIT DEM'!A10952</f>
        <v>TO</v>
      </c>
      <c r="B12606">
        <f>'BASE SPLIT DEM'!B12606</f>
        <v>2049</v>
      </c>
      <c r="C12606" t="str">
        <f>'BASE SPLIT DEM'!C12606</f>
        <v>ADEMPASTRAEXOHORAIREG___GOR</v>
      </c>
      <c r="D12606" t="str">
        <f>'BASE SPLIT DEM'!D12606</f>
        <v>PASTRAEXOHORAIREG</v>
      </c>
      <c r="E12606" s="4">
        <f>'BASE SPLIT DEM'!E12606+IF('BASE SPLIT DEM'!E12606=0,0,_xlfn.IFNA(VLOOKUP(RIGHT(C12606,6),'Tuning parameter'!$A$3:$AC$11,HLOOKUP(B12606,'Tuning parameter'!$B$1:$AC$2,2,FALSE),FALSE),0))</f>
        <v>0.970520183063731</v>
      </c>
      <c r="F12606" t="str">
        <f>'BASE SPLIT DEM'!F10952</f>
        <v>PassengerTransportationIn BoundaryHome OtherRoadInter-city Buses</v>
      </c>
    </row>
    <row r="12607" spans="1:6" x14ac:dyDescent="0.25">
      <c r="A12607" t="str">
        <f>'BASE SPLIT DEM'!A10965</f>
        <v>TO</v>
      </c>
      <c r="B12607">
        <f>'BASE SPLIT DEM'!B12607</f>
        <v>2049</v>
      </c>
      <c r="C12607" t="str">
        <f>'BASE SPLIT DEM'!C12607</f>
        <v>ADEMPASTRAEXOHORAIREG___UPX</v>
      </c>
      <c r="D12607" t="str">
        <f>'BASE SPLIT DEM'!D12607</f>
        <v>PASTRAEXOHORAIREG</v>
      </c>
      <c r="E12607" s="4">
        <f>'BASE SPLIT DEM'!E12607+IF('BASE SPLIT DEM'!E12607=0,0,_xlfn.IFNA(VLOOKUP(RIGHT(C12607,6),'Tuning parameter'!$A$3:$AC$11,HLOOKUP(B12607,'Tuning parameter'!$B$1:$AC$2,2,FALSE),FALSE),0))</f>
        <v>2.9479816936268E-2</v>
      </c>
      <c r="F12607" t="str">
        <f>'BASE SPLIT DEM'!F10965</f>
        <v>PassengerTransportationIn BoundaryNon Home basedRailRegional</v>
      </c>
    </row>
    <row r="12608" spans="1:6" x14ac:dyDescent="0.25">
      <c r="A12608" t="str">
        <f>'BASE SPLIT DEM'!A10971</f>
        <v>TO</v>
      </c>
      <c r="B12608">
        <f>'BASE SPLIT DEM'!B12608</f>
        <v>2049</v>
      </c>
      <c r="C12608" t="str">
        <f>'BASE SPLIT DEM'!C12608</f>
        <v>ADEMPASTRAEXOHORAISUB___TSU</v>
      </c>
      <c r="D12608" t="str">
        <f>'BASE SPLIT DEM'!D12608</f>
        <v>PASTRAEXOHORAISUB</v>
      </c>
      <c r="E12608" s="4">
        <f>'BASE SPLIT DEM'!E12608+IF('BASE SPLIT DEM'!E12608=0,0,_xlfn.IFNA(VLOOKUP(RIGHT(C12608,6),'Tuning parameter'!$A$3:$AC$11,HLOOKUP(B12608,'Tuning parameter'!$B$1:$AC$2,2,FALSE),FALSE),0))</f>
        <v>1</v>
      </c>
      <c r="F12608" t="str">
        <f>'BASE SPLIT DEM'!F10971</f>
        <v>PassengerTransportationIn BoundaryNon Home basedRoadInter-city Buses</v>
      </c>
    </row>
    <row r="12609" spans="1:6" x14ac:dyDescent="0.25">
      <c r="A12609" t="str">
        <f>'BASE SPLIT DEM'!A10972</f>
        <v>TO</v>
      </c>
      <c r="B12609">
        <f>'BASE SPLIT DEM'!B12609</f>
        <v>2049</v>
      </c>
      <c r="C12609" t="str">
        <f>'BASE SPLIT DEM'!C12609</f>
        <v>ADEMPASTRAEXOHORAITRM___TST</v>
      </c>
      <c r="D12609" t="str">
        <f>'BASE SPLIT DEM'!D12609</f>
        <v>PASTRAEXOHORAITRM</v>
      </c>
      <c r="E12609" s="4">
        <f>'BASE SPLIT DEM'!E12609+IF('BASE SPLIT DEM'!E12609=0,0,_xlfn.IFNA(VLOOKUP(RIGHT(C12609,6),'Tuning parameter'!$A$3:$AC$11,HLOOKUP(B12609,'Tuning parameter'!$B$1:$AC$2,2,FALSE),FALSE),0))</f>
        <v>1</v>
      </c>
      <c r="F12609" t="str">
        <f>'BASE SPLIT DEM'!F10972</f>
        <v>PassengerTransportationIn BoundaryNon Home basedRoadInter-city Buses</v>
      </c>
    </row>
    <row r="12610" spans="1:6" x14ac:dyDescent="0.25">
      <c r="A12610" t="str">
        <f>'BASE SPLIT DEM'!A10973</f>
        <v>TO</v>
      </c>
      <c r="B12610">
        <f>'BASE SPLIT DEM'!B12610</f>
        <v>2049</v>
      </c>
      <c r="C12610" t="str">
        <f>'BASE SPLIT DEM'!C12610</f>
        <v>ADEMPASTRAEXOHOROABUSIUBGOB</v>
      </c>
      <c r="D12610" t="str">
        <f>'BASE SPLIT DEM'!D12610</f>
        <v>PASTRAEXOHOROABUS</v>
      </c>
      <c r="E12610" s="4">
        <f>'BASE SPLIT DEM'!E12610+IF('BASE SPLIT DEM'!E12610=0,0,_xlfn.IFNA(VLOOKUP(RIGHT(C12610,6),'Tuning parameter'!$A$3:$AC$11,HLOOKUP(B12610,'Tuning parameter'!$B$1:$AC$2,2,FALSE),FALSE),0))</f>
        <v>4.9181552429409497E-2</v>
      </c>
      <c r="F12610" t="str">
        <f>'BASE SPLIT DEM'!F10973</f>
        <v>PassengerTransportationIn BoundaryNon Home basedRoadInter-city Buses</v>
      </c>
    </row>
    <row r="12611" spans="1:6" x14ac:dyDescent="0.25">
      <c r="A12611" t="str">
        <f>'BASE SPLIT DEM'!A10974</f>
        <v>TO</v>
      </c>
      <c r="B12611">
        <f>'BASE SPLIT DEM'!B12611</f>
        <v>2049</v>
      </c>
      <c r="C12611" t="str">
        <f>'BASE SPLIT DEM'!C12611</f>
        <v>ADEMPASTRAEXOHOROABUSURBTBU</v>
      </c>
      <c r="D12611" t="str">
        <f>'BASE SPLIT DEM'!D12611</f>
        <v>PASTRAEXOHOROABUS</v>
      </c>
      <c r="E12611" s="4">
        <f>'BASE SPLIT DEM'!E12611+IF('BASE SPLIT DEM'!E12611=0,0,_xlfn.IFNA(VLOOKUP(RIGHT(C12611,6),'Tuning parameter'!$A$3:$AC$11,HLOOKUP(B12611,'Tuning parameter'!$B$1:$AC$2,2,FALSE),FALSE),0))</f>
        <v>0.74429353778386598</v>
      </c>
      <c r="F12611" t="str">
        <f>'BASE SPLIT DEM'!F10974</f>
        <v>PassengerTransportationIn BoundaryNon Home basedRoadInter-city Buses</v>
      </c>
    </row>
    <row r="12612" spans="1:6" x14ac:dyDescent="0.25">
      <c r="A12612" t="str">
        <f>'BASE SPLIT DEM'!A10975</f>
        <v>TO</v>
      </c>
      <c r="B12612">
        <f>'BASE SPLIT DEM'!B12612</f>
        <v>2049</v>
      </c>
      <c r="C12612" t="str">
        <f>'BASE SPLIT DEM'!C12612</f>
        <v>ADEMPASTRAEXOHOROABUSURBWTB</v>
      </c>
      <c r="D12612" t="str">
        <f>'BASE SPLIT DEM'!D12612</f>
        <v>PASTRAEXOHOROABUS</v>
      </c>
      <c r="E12612" s="4">
        <f>'BASE SPLIT DEM'!E12612+IF('BASE SPLIT DEM'!E12612=0,0,_xlfn.IFNA(VLOOKUP(RIGHT(C12612,6),'Tuning parameter'!$A$3:$AC$11,HLOOKUP(B12612,'Tuning parameter'!$B$1:$AC$2,2,FALSE),FALSE),0))</f>
        <v>0</v>
      </c>
      <c r="F12612" t="str">
        <f>'BASE SPLIT DEM'!F10975</f>
        <v>PassengerTransportationIn BoundaryNon Home basedRoadCars</v>
      </c>
    </row>
    <row r="12613" spans="1:6" x14ac:dyDescent="0.25">
      <c r="A12613" t="str">
        <f>'BASE SPLIT DEM'!A10979</f>
        <v>TO</v>
      </c>
      <c r="B12613">
        <f>'BASE SPLIT DEM'!B12613</f>
        <v>2049</v>
      </c>
      <c r="C12613" t="str">
        <f>'BASE SPLIT DEM'!C12613</f>
        <v>ADEMPASTRAEXOHOROABUSIUBMWAY</v>
      </c>
      <c r="D12613" t="str">
        <f>'BASE SPLIT DEM'!D12613</f>
        <v>PASTRAEXOHOROABUS</v>
      </c>
      <c r="E12613" s="4">
        <f>'BASE SPLIT DEM'!E12613+IF('BASE SPLIT DEM'!E12613=0,0,_xlfn.IFNA(VLOOKUP(RIGHT(C12613,6),'Tuning parameter'!$A$3:$AC$11,HLOOKUP(B12613,'Tuning parameter'!$B$1:$AC$2,2,FALSE),FALSE),0))</f>
        <v>0.17527578367284399</v>
      </c>
      <c r="F12613" t="str">
        <f>'BASE SPLIT DEM'!F10979</f>
        <v>PassengerTransportationIn BoundaryNon Home basedRoadTruck</v>
      </c>
    </row>
    <row r="12614" spans="1:6" x14ac:dyDescent="0.25">
      <c r="A12614" t="str">
        <f>'BASE SPLIT DEM'!A10987</f>
        <v>TO</v>
      </c>
      <c r="B12614">
        <f>'BASE SPLIT DEM'!B12614</f>
        <v>2049</v>
      </c>
      <c r="C12614" t="str">
        <f>'BASE SPLIT DEM'!C12614</f>
        <v>ADEMPASTRAEXOHOROABUSIUBVIVA</v>
      </c>
      <c r="D12614" t="str">
        <f>'BASE SPLIT DEM'!D12614</f>
        <v>PASTRAEXOHOROABUS</v>
      </c>
      <c r="E12614" s="4">
        <f>'BASE SPLIT DEM'!E12614+IF('BASE SPLIT DEM'!E12614=0,0,_xlfn.IFNA(VLOOKUP(RIGHT(C12614,6),'Tuning parameter'!$A$3:$AC$11,HLOOKUP(B12614,'Tuning parameter'!$B$1:$AC$2,2,FALSE),FALSE),0))</f>
        <v>2.35769575679486E-2</v>
      </c>
      <c r="F12614" t="str">
        <f>'BASE SPLIT DEM'!F10987</f>
        <v>PassengerTransportationExternal INHome WorkRailRegional</v>
      </c>
    </row>
    <row r="12615" spans="1:6" x14ac:dyDescent="0.25">
      <c r="A12615" t="str">
        <f>'BASE SPLIT DEM'!A10992</f>
        <v>TO</v>
      </c>
      <c r="B12615">
        <f>'BASE SPLIT DEM'!B12615</f>
        <v>2049</v>
      </c>
      <c r="C12615" t="str">
        <f>'BASE SPLIT DEM'!C12615</f>
        <v>ADEMPASTRAEXOHOROABUSIUBDURT</v>
      </c>
      <c r="D12615" t="str">
        <f>'BASE SPLIT DEM'!D12615</f>
        <v>PASTRAEXOHOROABUS</v>
      </c>
      <c r="E12615" s="4">
        <f>'BASE SPLIT DEM'!E12615+IF('BASE SPLIT DEM'!E12615=0,0,_xlfn.IFNA(VLOOKUP(RIGHT(C12615,6),'Tuning parameter'!$A$3:$AC$11,HLOOKUP(B12615,'Tuning parameter'!$B$1:$AC$2,2,FALSE),FALSE),0))</f>
        <v>7.6721685459308396E-3</v>
      </c>
      <c r="F12615" t="str">
        <f>'BASE SPLIT DEM'!F10992</f>
        <v>PassengerTransportationExternal INHome WorkRoadInter-city Buses</v>
      </c>
    </row>
    <row r="12616" spans="1:6" x14ac:dyDescent="0.25">
      <c r="A12616" t="str">
        <f>'BASE SPLIT DEM'!A10996</f>
        <v>TO</v>
      </c>
      <c r="B12616">
        <f>'BASE SPLIT DEM'!B12616</f>
        <v>2049</v>
      </c>
      <c r="C12616" t="str">
        <f>'BASE SPLIT DEM'!C12616</f>
        <v>ADEMPASTRAEXOHOROABUSSCB___</v>
      </c>
      <c r="D12616" t="str">
        <f>'BASE SPLIT DEM'!D12616</f>
        <v>PASTRAEXOHOROABUS</v>
      </c>
      <c r="E12616" s="4">
        <f>'BASE SPLIT DEM'!E12616+IF('BASE SPLIT DEM'!E12616=0,0,_xlfn.IFNA(VLOOKUP(RIGHT(C12616,6),'Tuning parameter'!$A$3:$AC$11,HLOOKUP(B12616,'Tuning parameter'!$B$1:$AC$2,2,FALSE),FALSE),0))</f>
        <v>0</v>
      </c>
      <c r="F12616" t="str">
        <f>'BASE SPLIT DEM'!F10996</f>
        <v>PassengerTransportationExternal INHome WorkRoadInter-city Buses</v>
      </c>
    </row>
    <row r="12617" spans="1:6" x14ac:dyDescent="0.25">
      <c r="A12617" t="str">
        <f>'BASE SPLIT DEM'!A11009</f>
        <v>TO</v>
      </c>
      <c r="B12617">
        <f>'BASE SPLIT DEM'!B12617</f>
        <v>2049</v>
      </c>
      <c r="C12617" t="str">
        <f>'BASE SPLIT DEM'!C12617</f>
        <v>ADEMPASTRAEXOHOROACAR___RSH</v>
      </c>
      <c r="D12617" t="str">
        <f>'BASE SPLIT DEM'!D12617</f>
        <v>PASTRAEXOHOROACAR</v>
      </c>
      <c r="E12617" s="4">
        <f>'BASE SPLIT DEM'!E12617+IF('BASE SPLIT DEM'!E12617=0,0,_xlfn.IFNA(VLOOKUP(RIGHT(C12617,6),'Tuning parameter'!$A$3:$AC$11,HLOOKUP(B12617,'Tuning parameter'!$B$1:$AC$2,2,FALSE),FALSE),0))</f>
        <v>1.3511232481335201E-2</v>
      </c>
      <c r="F12617" t="str">
        <f>'BASE SPLIT DEM'!F11009</f>
        <v>PassengerTransportationExternal INHome SchoolRailRegional</v>
      </c>
    </row>
    <row r="12618" spans="1:6" x14ac:dyDescent="0.25">
      <c r="A12618" t="str">
        <f>'BASE SPLIT DEM'!A11014</f>
        <v>TO</v>
      </c>
      <c r="B12618">
        <f>'BASE SPLIT DEM'!B12618</f>
        <v>2049</v>
      </c>
      <c r="C12618" t="str">
        <f>'BASE SPLIT DEM'!C12618</f>
        <v>ADEMPASTRAEXOHOROACAR___TAX</v>
      </c>
      <c r="D12618" t="str">
        <f>'BASE SPLIT DEM'!D12618</f>
        <v>PASTRAEXOHOROACAR</v>
      </c>
      <c r="E12618" s="4">
        <f>'BASE SPLIT DEM'!E12618+IF('BASE SPLIT DEM'!E12618=0,0,_xlfn.IFNA(VLOOKUP(RIGHT(C12618,6),'Tuning parameter'!$A$3:$AC$11,HLOOKUP(B12618,'Tuning parameter'!$B$1:$AC$2,2,FALSE),FALSE),0))</f>
        <v>1.08157195638427E-2</v>
      </c>
      <c r="F12618" t="str">
        <f>'BASE SPLIT DEM'!F11014</f>
        <v>PassengerTransportationExternal INHome SchoolRoadInter-city Buses</v>
      </c>
    </row>
    <row r="12619" spans="1:6" x14ac:dyDescent="0.25">
      <c r="A12619" t="str">
        <f>'BASE SPLIT DEM'!A11019</f>
        <v>TO</v>
      </c>
      <c r="B12619">
        <f>'BASE SPLIT DEM'!B12619</f>
        <v>2049</v>
      </c>
      <c r="C12619" t="str">
        <f>'BASE SPLIT DEM'!C12619</f>
        <v>ADEMPASTRAEXOHOROACAR___ADR</v>
      </c>
      <c r="D12619" t="str">
        <f>'BASE SPLIT DEM'!D12619</f>
        <v>PASTRAEXOHOROACAR</v>
      </c>
      <c r="E12619" s="4">
        <f>'BASE SPLIT DEM'!E12619+IF('BASE SPLIT DEM'!E12619=0,0,_xlfn.IFNA(VLOOKUP(RIGHT(C12619,6),'Tuning parameter'!$A$3:$AC$11,HLOOKUP(B12619,'Tuning parameter'!$B$1:$AC$2,2,FALSE),FALSE),0))</f>
        <v>0.86770200888905602</v>
      </c>
      <c r="F12619" t="str">
        <f>'BASE SPLIT DEM'!F11019</f>
        <v>PassengerTransportationExternal INHome SchoolRoadCars</v>
      </c>
    </row>
    <row r="12620" spans="1:6" x14ac:dyDescent="0.25">
      <c r="A12620" t="str">
        <f>'BASE SPLIT DEM'!A11023</f>
        <v>TO</v>
      </c>
      <c r="B12620">
        <f>'BASE SPLIT DEM'!B12620</f>
        <v>2049</v>
      </c>
      <c r="C12620" t="str">
        <f>'BASE SPLIT DEM'!C12620</f>
        <v>ADEMPASTRAEXOHOROACAR___APG</v>
      </c>
      <c r="D12620" t="str">
        <f>'BASE SPLIT DEM'!D12620</f>
        <v>PASTRAEXOHOROACAR</v>
      </c>
      <c r="E12620" s="4">
        <f>'BASE SPLIT DEM'!E12620+IF('BASE SPLIT DEM'!E12620=0,0,_xlfn.IFNA(VLOOKUP(RIGHT(C12620,6),'Tuning parameter'!$A$3:$AC$11,HLOOKUP(B12620,'Tuning parameter'!$B$1:$AC$2,2,FALSE),FALSE),0))</f>
        <v>0.107971039065765</v>
      </c>
      <c r="F12620" t="str">
        <f>'BASE SPLIT DEM'!F11023</f>
        <v>PassengerTransportationExternal INHome SchoolRoadTruck</v>
      </c>
    </row>
    <row r="12621" spans="1:6" x14ac:dyDescent="0.25">
      <c r="A12621" t="str">
        <f>'BASE SPLIT DEM'!A11036</f>
        <v>TO</v>
      </c>
      <c r="B12621">
        <f>'BASE SPLIT DEM'!B12621</f>
        <v>2049</v>
      </c>
      <c r="C12621" t="str">
        <f>'BASE SPLIT DEM'!C12621</f>
        <v>ADEMPASTRAEXOHOROATRULGTRSH</v>
      </c>
      <c r="D12621" t="str">
        <f>'BASE SPLIT DEM'!D12621</f>
        <v>PASTRAEXOHOROATRU</v>
      </c>
      <c r="E12621" s="4">
        <f>'BASE SPLIT DEM'!E12621+IF('BASE SPLIT DEM'!E12621=0,0,_xlfn.IFNA(VLOOKUP(RIGHT(C12621,6),'Tuning parameter'!$A$3:$AC$11,HLOOKUP(B12621,'Tuning parameter'!$B$1:$AC$2,2,FALSE),FALSE),0))</f>
        <v>1.3516939479092299E-2</v>
      </c>
      <c r="F12621" t="str">
        <f>'BASE SPLIT DEM'!F11036</f>
        <v>PassengerTransportationExternal INHome OtherRoadInter-city Buses</v>
      </c>
    </row>
    <row r="12622" spans="1:6" x14ac:dyDescent="0.25">
      <c r="A12622" t="str">
        <f>'BASE SPLIT DEM'!A11040</f>
        <v>TO</v>
      </c>
      <c r="B12622">
        <f>'BASE SPLIT DEM'!B12622</f>
        <v>2049</v>
      </c>
      <c r="C12622" t="str">
        <f>'BASE SPLIT DEM'!C12622</f>
        <v>ADEMPASTRAEXOHOROATRULGTTAX</v>
      </c>
      <c r="D12622" t="str">
        <f>'BASE SPLIT DEM'!D12622</f>
        <v>PASTRAEXOHOROATRU</v>
      </c>
      <c r="E12622" s="4">
        <f>'BASE SPLIT DEM'!E12622+IF('BASE SPLIT DEM'!E12622=0,0,_xlfn.IFNA(VLOOKUP(RIGHT(C12622,6),'Tuning parameter'!$A$3:$AC$11,HLOOKUP(B12622,'Tuning parameter'!$B$1:$AC$2,2,FALSE),FALSE),0))</f>
        <v>3.4924222617454702E-3</v>
      </c>
      <c r="F12622" t="str">
        <f>'BASE SPLIT DEM'!F11040</f>
        <v>PassengerTransportationExternal INHome OtherRoadInter-city Buses</v>
      </c>
    </row>
    <row r="12623" spans="1:6" x14ac:dyDescent="0.25">
      <c r="A12623" t="str">
        <f>'BASE SPLIT DEM'!A11058</f>
        <v>TO</v>
      </c>
      <c r="B12623">
        <f>'BASE SPLIT DEM'!B12623</f>
        <v>2049</v>
      </c>
      <c r="C12623" t="str">
        <f>'BASE SPLIT DEM'!C12623</f>
        <v>ADEMPASTRAEXOHOROATRULGTADR</v>
      </c>
      <c r="D12623" t="str">
        <f>'BASE SPLIT DEM'!D12623</f>
        <v>PASTRAEXOHOROATRU</v>
      </c>
      <c r="E12623" s="4">
        <f>'BASE SPLIT DEM'!E12623+IF('BASE SPLIT DEM'!E12623=0,0,_xlfn.IFNA(VLOOKUP(RIGHT(C12623,6),'Tuning parameter'!$A$3:$AC$11,HLOOKUP(B12623,'Tuning parameter'!$B$1:$AC$2,2,FALSE),FALSE),0))</f>
        <v>0.87412592797713495</v>
      </c>
      <c r="F12623" t="str">
        <f>'BASE SPLIT DEM'!F11058</f>
        <v>PassengerTransportationExternal INNon Home basedRoadInter-city Buses</v>
      </c>
    </row>
    <row r="12624" spans="1:6" x14ac:dyDescent="0.25">
      <c r="A12624" t="str">
        <f>'BASE SPLIT DEM'!A11062</f>
        <v>TO</v>
      </c>
      <c r="B12624">
        <f>'BASE SPLIT DEM'!B12624</f>
        <v>2049</v>
      </c>
      <c r="C12624" t="str">
        <f>'BASE SPLIT DEM'!C12624</f>
        <v>ADEMPASTRAEXOHOROATRULGTAPG</v>
      </c>
      <c r="D12624" t="str">
        <f>'BASE SPLIT DEM'!D12624</f>
        <v>PASTRAEXOHOROATRU</v>
      </c>
      <c r="E12624" s="4">
        <f>'BASE SPLIT DEM'!E12624+IF('BASE SPLIT DEM'!E12624=0,0,_xlfn.IFNA(VLOOKUP(RIGHT(C12624,6),'Tuning parameter'!$A$3:$AC$11,HLOOKUP(B12624,'Tuning parameter'!$B$1:$AC$2,2,FALSE),FALSE),0))</f>
        <v>0.108864710282026</v>
      </c>
      <c r="F12624" t="str">
        <f>'BASE SPLIT DEM'!F11062</f>
        <v>PassengerTransportationExternal INNon Home basedRoadInter-city Buses</v>
      </c>
    </row>
    <row r="12625" spans="1:6" x14ac:dyDescent="0.25">
      <c r="A12625" t="str">
        <f>'BASE SPLIT DEM'!A11063</f>
        <v>TO</v>
      </c>
      <c r="B12625">
        <f>'BASE SPLIT DEM'!B12625</f>
        <v>2049</v>
      </c>
      <c r="C12625" t="str">
        <f>'BASE SPLIT DEM'!C12625</f>
        <v>ADEMPASTRAEXOHOROAMOR______</v>
      </c>
      <c r="D12625" t="str">
        <f>'BASE SPLIT DEM'!D12625</f>
        <v>PASTRAEXOHOROAMOR</v>
      </c>
      <c r="E12625" s="4">
        <f>'BASE SPLIT DEM'!E12625+IF('BASE SPLIT DEM'!E12625=0,0,_xlfn.IFNA(VLOOKUP(RIGHT(C12625,6),'Tuning parameter'!$A$3:$AC$11,HLOOKUP(B12625,'Tuning parameter'!$B$1:$AC$2,2,FALSE),FALSE),0))</f>
        <v>1</v>
      </c>
      <c r="F12625" t="str">
        <f>'BASE SPLIT DEM'!F11063</f>
        <v>PassengerTransportationExternal INNon Home basedRoadCars</v>
      </c>
    </row>
    <row r="12626" spans="1:6" x14ac:dyDescent="0.25">
      <c r="A12626" t="str">
        <f>'BASE SPLIT DEM'!A11067</f>
        <v>TO</v>
      </c>
      <c r="B12626">
        <f>'BASE SPLIT DEM'!B12626</f>
        <v>2049</v>
      </c>
      <c r="C12626" t="str">
        <f>'BASE SPLIT DEM'!C12626</f>
        <v>ADEMPASTRAEXOHOROAWAL______</v>
      </c>
      <c r="D12626" t="str">
        <f>'BASE SPLIT DEM'!D12626</f>
        <v>PASTRAEXOHOROAWAL</v>
      </c>
      <c r="E12626" s="4">
        <f>'BASE SPLIT DEM'!E12626+IF('BASE SPLIT DEM'!E12626=0,0,_xlfn.IFNA(VLOOKUP(RIGHT(C12626,6),'Tuning parameter'!$A$3:$AC$11,HLOOKUP(B12626,'Tuning parameter'!$B$1:$AC$2,2,FALSE),FALSE),0))</f>
        <v>1</v>
      </c>
      <c r="F12626" t="str">
        <f>'BASE SPLIT DEM'!F11067</f>
        <v>PassengerTransportationExternal INNon Home basedRoadTruck</v>
      </c>
    </row>
    <row r="12627" spans="1:6" x14ac:dyDescent="0.25">
      <c r="A12627" t="str">
        <f>'BASE SPLIT DEM'!A11075</f>
        <v>TO</v>
      </c>
      <c r="B12627">
        <f>'BASE SPLIT DEM'!B12627</f>
        <v>2049</v>
      </c>
      <c r="C12627" t="str">
        <f>'BASE SPLIT DEM'!C12627</f>
        <v>ADEMPASTRAEXOHOROABIK______</v>
      </c>
      <c r="D12627" t="str">
        <f>'BASE SPLIT DEM'!D12627</f>
        <v>PASTRAEXOHOROABIK</v>
      </c>
      <c r="E12627" s="4">
        <f>'BASE SPLIT DEM'!E12627+IF('BASE SPLIT DEM'!E12627=0,0,_xlfn.IFNA(VLOOKUP(RIGHT(C12627,6),'Tuning parameter'!$A$3:$AC$11,HLOOKUP(B12627,'Tuning parameter'!$B$1:$AC$2,2,FALSE),FALSE),0))</f>
        <v>1</v>
      </c>
      <c r="F12627" t="str">
        <f>'BASE SPLIT DEM'!F11075</f>
        <v>PassengerTransportationExternal OUTHome WorkRailRegional</v>
      </c>
    </row>
    <row r="12628" spans="1:6" x14ac:dyDescent="0.25">
      <c r="A12628" t="str">
        <f>'BASE SPLIT DEM'!A11080</f>
        <v>TO</v>
      </c>
      <c r="B12628">
        <f>'BASE SPLIT DEM'!B12628</f>
        <v>2049</v>
      </c>
      <c r="C12628" t="str">
        <f>'BASE SPLIT DEM'!C12628</f>
        <v>ADEMPASTRAEXONHRAIREG___GOR</v>
      </c>
      <c r="D12628" t="str">
        <f>'BASE SPLIT DEM'!D12628</f>
        <v>PASTRAEXONHRAIREG</v>
      </c>
      <c r="E12628" s="4">
        <f>'BASE SPLIT DEM'!E12628+IF('BASE SPLIT DEM'!E12628=0,0,_xlfn.IFNA(VLOOKUP(RIGHT(C12628,6),'Tuning parameter'!$A$3:$AC$11,HLOOKUP(B12628,'Tuning parameter'!$B$1:$AC$2,2,FALSE),FALSE),0))</f>
        <v>0.970520183063731</v>
      </c>
      <c r="F12628" t="str">
        <f>'BASE SPLIT DEM'!F11080</f>
        <v>PassengerTransportationExternal OUTHome WorkRoadInter-city Buses</v>
      </c>
    </row>
    <row r="12629" spans="1:6" x14ac:dyDescent="0.25">
      <c r="A12629" t="str">
        <f>'BASE SPLIT DEM'!A11084</f>
        <v>TO</v>
      </c>
      <c r="B12629">
        <f>'BASE SPLIT DEM'!B12629</f>
        <v>2049</v>
      </c>
      <c r="C12629" t="str">
        <f>'BASE SPLIT DEM'!C12629</f>
        <v>ADEMPASTRAEXONHRAIREG___UPX</v>
      </c>
      <c r="D12629" t="str">
        <f>'BASE SPLIT DEM'!D12629</f>
        <v>PASTRAEXONHRAIREG</v>
      </c>
      <c r="E12629" s="4">
        <f>'BASE SPLIT DEM'!E12629+IF('BASE SPLIT DEM'!E12629=0,0,_xlfn.IFNA(VLOOKUP(RIGHT(C12629,6),'Tuning parameter'!$A$3:$AC$11,HLOOKUP(B12629,'Tuning parameter'!$B$1:$AC$2,2,FALSE),FALSE),0))</f>
        <v>2.9479816936268E-2</v>
      </c>
      <c r="F12629" t="str">
        <f>'BASE SPLIT DEM'!F11084</f>
        <v>PassengerTransportationExternal OUTHome WorkRoadInter-city Buses</v>
      </c>
    </row>
    <row r="12630" spans="1:6" x14ac:dyDescent="0.25">
      <c r="A12630" t="str">
        <f>'BASE SPLIT DEM'!A11097</f>
        <v>TO</v>
      </c>
      <c r="B12630">
        <f>'BASE SPLIT DEM'!B12630</f>
        <v>2049</v>
      </c>
      <c r="C12630" t="str">
        <f>'BASE SPLIT DEM'!C12630</f>
        <v>ADEMPASTRAEXONHRAISUB___TSU</v>
      </c>
      <c r="D12630" t="str">
        <f>'BASE SPLIT DEM'!D12630</f>
        <v>PASTRAEXONHRAISUB</v>
      </c>
      <c r="E12630" s="4">
        <f>'BASE SPLIT DEM'!E12630+IF('BASE SPLIT DEM'!E12630=0,0,_xlfn.IFNA(VLOOKUP(RIGHT(C12630,6),'Tuning parameter'!$A$3:$AC$11,HLOOKUP(B12630,'Tuning parameter'!$B$1:$AC$2,2,FALSE),FALSE),0))</f>
        <v>1</v>
      </c>
      <c r="F12630" t="str">
        <f>'BASE SPLIT DEM'!F11097</f>
        <v>PassengerTransportationExternal OUTHome SchoolRailRegional</v>
      </c>
    </row>
    <row r="12631" spans="1:6" x14ac:dyDescent="0.25">
      <c r="A12631" t="str">
        <f>'BASE SPLIT DEM'!A11102</f>
        <v>TO</v>
      </c>
      <c r="B12631">
        <f>'BASE SPLIT DEM'!B12631</f>
        <v>2049</v>
      </c>
      <c r="C12631" t="str">
        <f>'BASE SPLIT DEM'!C12631</f>
        <v>ADEMPASTRAEXONHRAITRM___TST</v>
      </c>
      <c r="D12631" t="str">
        <f>'BASE SPLIT DEM'!D12631</f>
        <v>PASTRAEXONHRAITRM</v>
      </c>
      <c r="E12631" s="4">
        <f>'BASE SPLIT DEM'!E12631+IF('BASE SPLIT DEM'!E12631=0,0,_xlfn.IFNA(VLOOKUP(RIGHT(C12631,6),'Tuning parameter'!$A$3:$AC$11,HLOOKUP(B12631,'Tuning parameter'!$B$1:$AC$2,2,FALSE),FALSE),0))</f>
        <v>1</v>
      </c>
      <c r="F12631" t="str">
        <f>'BASE SPLIT DEM'!F11102</f>
        <v>PassengerTransportationExternal OUTHome SchoolRoadInter-city Buses</v>
      </c>
    </row>
    <row r="12632" spans="1:6" x14ac:dyDescent="0.25">
      <c r="A12632" t="str">
        <f>'BASE SPLIT DEM'!A11107</f>
        <v>TO</v>
      </c>
      <c r="B12632">
        <f>'BASE SPLIT DEM'!B12632</f>
        <v>2049</v>
      </c>
      <c r="C12632" t="str">
        <f>'BASE SPLIT DEM'!C12632</f>
        <v>ADEMPASTRAEXONHROABUSIUBGOB</v>
      </c>
      <c r="D12632" t="str">
        <f>'BASE SPLIT DEM'!D12632</f>
        <v>PASTRAEXONHROABUS</v>
      </c>
      <c r="E12632" s="4">
        <f>'BASE SPLIT DEM'!E12632+IF('BASE SPLIT DEM'!E12632=0,0,_xlfn.IFNA(VLOOKUP(RIGHT(C12632,6),'Tuning parameter'!$A$3:$AC$11,HLOOKUP(B12632,'Tuning parameter'!$B$1:$AC$2,2,FALSE),FALSE),0))</f>
        <v>4.9181552429409497E-2</v>
      </c>
      <c r="F12632" t="str">
        <f>'BASE SPLIT DEM'!F11107</f>
        <v>PassengerTransportationExternal OUTHome SchoolRoadCars</v>
      </c>
    </row>
    <row r="12633" spans="1:6" x14ac:dyDescent="0.25">
      <c r="A12633" t="str">
        <f>'BASE SPLIT DEM'!A11111</f>
        <v>TO</v>
      </c>
      <c r="B12633">
        <f>'BASE SPLIT DEM'!B12633</f>
        <v>2049</v>
      </c>
      <c r="C12633" t="str">
        <f>'BASE SPLIT DEM'!C12633</f>
        <v>ADEMPASTRAEXONHROABUSURBTBU</v>
      </c>
      <c r="D12633" t="str">
        <f>'BASE SPLIT DEM'!D12633</f>
        <v>PASTRAEXONHROABUS</v>
      </c>
      <c r="E12633" s="4">
        <f>'BASE SPLIT DEM'!E12633+IF('BASE SPLIT DEM'!E12633=0,0,_xlfn.IFNA(VLOOKUP(RIGHT(C12633,6),'Tuning parameter'!$A$3:$AC$11,HLOOKUP(B12633,'Tuning parameter'!$B$1:$AC$2,2,FALSE),FALSE),0))</f>
        <v>0.74429353778386598</v>
      </c>
      <c r="F12633" t="str">
        <f>'BASE SPLIT DEM'!F11111</f>
        <v>PassengerTransportationExternal OUTHome SchoolRoadTruck</v>
      </c>
    </row>
    <row r="12634" spans="1:6" x14ac:dyDescent="0.25">
      <c r="A12634" t="str">
        <f>'BASE SPLIT DEM'!A11124</f>
        <v>TO</v>
      </c>
      <c r="B12634">
        <f>'BASE SPLIT DEM'!B12634</f>
        <v>2049</v>
      </c>
      <c r="C12634" t="str">
        <f>'BASE SPLIT DEM'!C12634</f>
        <v>ADEMPASTRAEXONHROABUSURBWTB</v>
      </c>
      <c r="D12634" t="str">
        <f>'BASE SPLIT DEM'!D12634</f>
        <v>PASTRAEXONHROABUS</v>
      </c>
      <c r="E12634" s="4">
        <f>'BASE SPLIT DEM'!E12634+IF('BASE SPLIT DEM'!E12634=0,0,_xlfn.IFNA(VLOOKUP(RIGHT(C12634,6),'Tuning parameter'!$A$3:$AC$11,HLOOKUP(B12634,'Tuning parameter'!$B$1:$AC$2,2,FALSE),FALSE),0))</f>
        <v>0</v>
      </c>
      <c r="F12634" t="str">
        <f>'BASE SPLIT DEM'!F11124</f>
        <v>PassengerTransportationExternal OUTHome OtherRoadInter-city Buses</v>
      </c>
    </row>
    <row r="12635" spans="1:6" x14ac:dyDescent="0.25">
      <c r="A12635" t="str">
        <f>'BASE SPLIT DEM'!A11128</f>
        <v>TO</v>
      </c>
      <c r="B12635">
        <f>'BASE SPLIT DEM'!B12635</f>
        <v>2049</v>
      </c>
      <c r="C12635" t="str">
        <f>'BASE SPLIT DEM'!C12635</f>
        <v>ADEMPASTRAEXONHROABUSIUBMWAY</v>
      </c>
      <c r="D12635" t="str">
        <f>'BASE SPLIT DEM'!D12635</f>
        <v>PASTRAEXONHROABUS</v>
      </c>
      <c r="E12635" s="4">
        <f>'BASE SPLIT DEM'!E12635+IF('BASE SPLIT DEM'!E12635=0,0,_xlfn.IFNA(VLOOKUP(RIGHT(C12635,6),'Tuning parameter'!$A$3:$AC$11,HLOOKUP(B12635,'Tuning parameter'!$B$1:$AC$2,2,FALSE),FALSE),0))</f>
        <v>0.17527578367284399</v>
      </c>
      <c r="F12635" t="str">
        <f>'BASE SPLIT DEM'!F11128</f>
        <v>PassengerTransportationExternal OUTHome OtherRoadInter-city Buses</v>
      </c>
    </row>
    <row r="12636" spans="1:6" x14ac:dyDescent="0.25">
      <c r="A12636" t="str">
        <f>'BASE SPLIT DEM'!A11146</f>
        <v>TO</v>
      </c>
      <c r="B12636">
        <f>'BASE SPLIT DEM'!B12636</f>
        <v>2049</v>
      </c>
      <c r="C12636" t="str">
        <f>'BASE SPLIT DEM'!C12636</f>
        <v>ADEMPASTRAEXONHROABUSIUBVIVA</v>
      </c>
      <c r="D12636" t="str">
        <f>'BASE SPLIT DEM'!D12636</f>
        <v>PASTRAEXONHROABUS</v>
      </c>
      <c r="E12636" s="4">
        <f>'BASE SPLIT DEM'!E12636+IF('BASE SPLIT DEM'!E12636=0,0,_xlfn.IFNA(VLOOKUP(RIGHT(C12636,6),'Tuning parameter'!$A$3:$AC$11,HLOOKUP(B12636,'Tuning parameter'!$B$1:$AC$2,2,FALSE),FALSE),0))</f>
        <v>2.35769575679486E-2</v>
      </c>
      <c r="F12636" t="str">
        <f>'BASE SPLIT DEM'!F11146</f>
        <v>PassengerTransportationExternal OUTNon Home basedRoadInter-city Buses</v>
      </c>
    </row>
    <row r="12637" spans="1:6" x14ac:dyDescent="0.25">
      <c r="A12637" t="str">
        <f>'BASE SPLIT DEM'!A11150</f>
        <v>TO</v>
      </c>
      <c r="B12637">
        <f>'BASE SPLIT DEM'!B12637</f>
        <v>2049</v>
      </c>
      <c r="C12637" t="str">
        <f>'BASE SPLIT DEM'!C12637</f>
        <v>ADEMPASTRAEXONHROABUSIUBDURT</v>
      </c>
      <c r="D12637" t="str">
        <f>'BASE SPLIT DEM'!D12637</f>
        <v>PASTRAEXONHROABUS</v>
      </c>
      <c r="E12637" s="4">
        <f>'BASE SPLIT DEM'!E12637+IF('BASE SPLIT DEM'!E12637=0,0,_xlfn.IFNA(VLOOKUP(RIGHT(C12637,6),'Tuning parameter'!$A$3:$AC$11,HLOOKUP(B12637,'Tuning parameter'!$B$1:$AC$2,2,FALSE),FALSE),0))</f>
        <v>7.6721685459308396E-3</v>
      </c>
      <c r="F12637" t="str">
        <f>'BASE SPLIT DEM'!F11150</f>
        <v>PassengerTransportationExternal OUTNon Home basedRoadInter-city Buses</v>
      </c>
    </row>
    <row r="12638" spans="1:6" x14ac:dyDescent="0.25">
      <c r="A12638" t="str">
        <f>'BASE SPLIT DEM'!A11151</f>
        <v>TO</v>
      </c>
      <c r="B12638">
        <f>'BASE SPLIT DEM'!B12638</f>
        <v>2049</v>
      </c>
      <c r="C12638" t="str">
        <f>'BASE SPLIT DEM'!C12638</f>
        <v>ADEMPASTRAEXONHROABUSSCB___</v>
      </c>
      <c r="D12638" t="str">
        <f>'BASE SPLIT DEM'!D12638</f>
        <v>PASTRAEXONHROABUS</v>
      </c>
      <c r="E12638" s="4">
        <f>'BASE SPLIT DEM'!E12638+IF('BASE SPLIT DEM'!E12638=0,0,_xlfn.IFNA(VLOOKUP(RIGHT(C12638,6),'Tuning parameter'!$A$3:$AC$11,HLOOKUP(B12638,'Tuning parameter'!$B$1:$AC$2,2,FALSE),FALSE),0))</f>
        <v>0</v>
      </c>
      <c r="F12638" t="str">
        <f>'BASE SPLIT DEM'!F11151</f>
        <v>PassengerTransportationExternal OUTNon Home basedRoadCars</v>
      </c>
    </row>
    <row r="12639" spans="1:6" x14ac:dyDescent="0.25">
      <c r="A12639" t="str">
        <f>'BASE SPLIT DEM'!A11155</f>
        <v>TO</v>
      </c>
      <c r="B12639">
        <f>'BASE SPLIT DEM'!B12639</f>
        <v>2049</v>
      </c>
      <c r="C12639" t="str">
        <f>'BASE SPLIT DEM'!C12639</f>
        <v>ADEMPASTRAEXONHROACAR___RSH</v>
      </c>
      <c r="D12639" t="str">
        <f>'BASE SPLIT DEM'!D12639</f>
        <v>PASTRAEXONHROACAR</v>
      </c>
      <c r="E12639" s="4">
        <f>'BASE SPLIT DEM'!E12639+IF('BASE SPLIT DEM'!E12639=0,0,_xlfn.IFNA(VLOOKUP(RIGHT(C12639,6),'Tuning parameter'!$A$3:$AC$11,HLOOKUP(B12639,'Tuning parameter'!$B$1:$AC$2,2,FALSE),FALSE),0))</f>
        <v>0</v>
      </c>
      <c r="F12639" t="str">
        <f>'BASE SPLIT DEM'!F11155</f>
        <v>PassengerTransportationExternal OUTNon Home basedRoadTruck</v>
      </c>
    </row>
    <row r="12640" spans="1:6" x14ac:dyDescent="0.25">
      <c r="A12640" t="str">
        <f>'BASE SPLIT DEM'!A11271</f>
        <v>TO</v>
      </c>
      <c r="B12640">
        <f>'BASE SPLIT DEM'!B12640</f>
        <v>2049</v>
      </c>
      <c r="C12640" t="str">
        <f>'BASE SPLIT DEM'!C12640</f>
        <v>ADEMPASTRAEXONHROACAR___TAX</v>
      </c>
      <c r="D12640" t="str">
        <f>'BASE SPLIT DEM'!D12640</f>
        <v>PASTRAEXONHROACAR</v>
      </c>
      <c r="E12640" s="4">
        <f>'BASE SPLIT DEM'!E12640+IF('BASE SPLIT DEM'!E12640=0,0,_xlfn.IFNA(VLOOKUP(RIGHT(C12640,6),'Tuning parameter'!$A$3:$AC$11,HLOOKUP(B12640,'Tuning parameter'!$B$1:$AC$2,2,FALSE),FALSE),0))</f>
        <v>1.08157195638427E-2</v>
      </c>
      <c r="F12640" t="str">
        <f>'BASE SPLIT DEM'!F11271</f>
        <v>PassengerTransportationIn BoundaryHome WorkRailRegional</v>
      </c>
    </row>
    <row r="12641" spans="1:6" x14ac:dyDescent="0.25">
      <c r="A12641" t="str">
        <f>'BASE SPLIT DEM'!A11276</f>
        <v>TO</v>
      </c>
      <c r="B12641">
        <f>'BASE SPLIT DEM'!B12641</f>
        <v>2049</v>
      </c>
      <c r="C12641" t="str">
        <f>'BASE SPLIT DEM'!C12641</f>
        <v>ADEMPASTRAEXONHROACAR___ADR</v>
      </c>
      <c r="D12641" t="str">
        <f>'BASE SPLIT DEM'!D12641</f>
        <v>PASTRAEXONHROACAR</v>
      </c>
      <c r="E12641" s="4">
        <f>'BASE SPLIT DEM'!E12641+IF('BASE SPLIT DEM'!E12641=0,0,_xlfn.IFNA(VLOOKUP(RIGHT(C12641,6),'Tuning parameter'!$A$3:$AC$11,HLOOKUP(B12641,'Tuning parameter'!$B$1:$AC$2,2,FALSE),FALSE),0))</f>
        <v>0.86770200888905602</v>
      </c>
      <c r="F12641" t="str">
        <f>'BASE SPLIT DEM'!F11276</f>
        <v>PassengerTransportationIn BoundaryHome WorkRoadInter-city Buses</v>
      </c>
    </row>
    <row r="12642" spans="1:6" x14ac:dyDescent="0.25">
      <c r="A12642" t="str">
        <f>'BASE SPLIT DEM'!A11277</f>
        <v>TO</v>
      </c>
      <c r="B12642">
        <f>'BASE SPLIT DEM'!B12642</f>
        <v>2049</v>
      </c>
      <c r="C12642" t="str">
        <f>'BASE SPLIT DEM'!C12642</f>
        <v>ADEMPASTRAEXONHROACAR___APG</v>
      </c>
      <c r="D12642" t="str">
        <f>'BASE SPLIT DEM'!D12642</f>
        <v>PASTRAEXONHROACAR</v>
      </c>
      <c r="E12642" s="4">
        <f>'BASE SPLIT DEM'!E12642+IF('BASE SPLIT DEM'!E12642=0,0,_xlfn.IFNA(VLOOKUP(RIGHT(C12642,6),'Tuning parameter'!$A$3:$AC$11,HLOOKUP(B12642,'Tuning parameter'!$B$1:$AC$2,2,FALSE),FALSE),0))</f>
        <v>0.12148227154709999</v>
      </c>
      <c r="F12642" t="str">
        <f>'BASE SPLIT DEM'!F11277</f>
        <v>PassengerTransportationIn BoundaryHome WorkRoadInter-city Buses</v>
      </c>
    </row>
    <row r="12643" spans="1:6" x14ac:dyDescent="0.25">
      <c r="A12643" t="str">
        <f>'BASE SPLIT DEM'!A11278</f>
        <v>TO</v>
      </c>
      <c r="B12643">
        <f>'BASE SPLIT DEM'!B12643</f>
        <v>2049</v>
      </c>
      <c r="C12643" t="str">
        <f>'BASE SPLIT DEM'!C12643</f>
        <v>ADEMPASTRAEXONHROATRULGTRSH</v>
      </c>
      <c r="D12643" t="str">
        <f>'BASE SPLIT DEM'!D12643</f>
        <v>PASTRAEXONHROATRU</v>
      </c>
      <c r="E12643" s="4">
        <f>'BASE SPLIT DEM'!E12643+IF('BASE SPLIT DEM'!E12643=0,0,_xlfn.IFNA(VLOOKUP(RIGHT(C12643,6),'Tuning parameter'!$A$3:$AC$11,HLOOKUP(B12643,'Tuning parameter'!$B$1:$AC$2,2,FALSE),FALSE),0))</f>
        <v>0</v>
      </c>
      <c r="F12643" t="str">
        <f>'BASE SPLIT DEM'!F11278</f>
        <v>PassengerTransportationIn BoundaryHome WorkRoadInter-city Buses</v>
      </c>
    </row>
    <row r="12644" spans="1:6" x14ac:dyDescent="0.25">
      <c r="A12644" t="str">
        <f>'BASE SPLIT DEM'!A11279</f>
        <v>TO</v>
      </c>
      <c r="B12644">
        <f>'BASE SPLIT DEM'!B12644</f>
        <v>2049</v>
      </c>
      <c r="C12644" t="str">
        <f>'BASE SPLIT DEM'!C12644</f>
        <v>ADEMPASTRAEXONHROATRULGTTAX</v>
      </c>
      <c r="D12644" t="str">
        <f>'BASE SPLIT DEM'!D12644</f>
        <v>PASTRAEXONHROATRU</v>
      </c>
      <c r="E12644" s="4">
        <f>'BASE SPLIT DEM'!E12644+IF('BASE SPLIT DEM'!E12644=0,0,_xlfn.IFNA(VLOOKUP(RIGHT(C12644,6),'Tuning parameter'!$A$3:$AC$11,HLOOKUP(B12644,'Tuning parameter'!$B$1:$AC$2,2,FALSE),FALSE),0))</f>
        <v>3.4924222617454702E-3</v>
      </c>
      <c r="F12644" t="str">
        <f>'BASE SPLIT DEM'!F11279</f>
        <v>PassengerTransportationIn BoundaryHome WorkRoadInter-city Buses</v>
      </c>
    </row>
    <row r="12645" spans="1:6" x14ac:dyDescent="0.25">
      <c r="A12645" t="str">
        <f>'BASE SPLIT DEM'!A11280</f>
        <v>TO</v>
      </c>
      <c r="B12645">
        <f>'BASE SPLIT DEM'!B12645</f>
        <v>2049</v>
      </c>
      <c r="C12645" t="str">
        <f>'BASE SPLIT DEM'!C12645</f>
        <v>ADEMPASTRAEXONHROATRULGTADR</v>
      </c>
      <c r="D12645" t="str">
        <f>'BASE SPLIT DEM'!D12645</f>
        <v>PASTRAEXONHROATRU</v>
      </c>
      <c r="E12645" s="4">
        <f>'BASE SPLIT DEM'!E12645+IF('BASE SPLIT DEM'!E12645=0,0,_xlfn.IFNA(VLOOKUP(RIGHT(C12645,6),'Tuning parameter'!$A$3:$AC$11,HLOOKUP(B12645,'Tuning parameter'!$B$1:$AC$2,2,FALSE),FALSE),0))</f>
        <v>0.87412592797713495</v>
      </c>
      <c r="F12645" t="str">
        <f>'BASE SPLIT DEM'!F11280</f>
        <v>PassengerTransportationIn BoundaryHome WorkRoadInter-city Buses</v>
      </c>
    </row>
    <row r="12646" spans="1:6" x14ac:dyDescent="0.25">
      <c r="A12646" t="str">
        <f>'BASE SPLIT DEM'!A11293</f>
        <v>TO</v>
      </c>
      <c r="B12646">
        <f>'BASE SPLIT DEM'!B12646</f>
        <v>2049</v>
      </c>
      <c r="C12646" t="str">
        <f>'BASE SPLIT DEM'!C12646</f>
        <v>ADEMPASTRAEXONHROATRULGTAPG</v>
      </c>
      <c r="D12646" t="str">
        <f>'BASE SPLIT DEM'!D12646</f>
        <v>PASTRAEXONHROATRU</v>
      </c>
      <c r="E12646" s="4">
        <f>'BASE SPLIT DEM'!E12646+IF('BASE SPLIT DEM'!E12646=0,0,_xlfn.IFNA(VLOOKUP(RIGHT(C12646,6),'Tuning parameter'!$A$3:$AC$11,HLOOKUP(B12646,'Tuning parameter'!$B$1:$AC$2,2,FALSE),FALSE),0))</f>
        <v>0.122381649761118</v>
      </c>
      <c r="F12646" t="str">
        <f>'BASE SPLIT DEM'!F11293</f>
        <v>PassengerTransportationIn BoundaryHome SchoolRailRegional</v>
      </c>
    </row>
    <row r="12647" spans="1:6" x14ac:dyDescent="0.25">
      <c r="A12647" t="str">
        <f>'BASE SPLIT DEM'!A11298</f>
        <v>TO</v>
      </c>
      <c r="B12647">
        <f>'BASE SPLIT DEM'!B12647</f>
        <v>2049</v>
      </c>
      <c r="C12647" t="str">
        <f>'BASE SPLIT DEM'!C12647</f>
        <v>ADEMPASTRAEXONHROAMOR______</v>
      </c>
      <c r="D12647" t="str">
        <f>'BASE SPLIT DEM'!D12647</f>
        <v>PASTRAEXONHROAMOR</v>
      </c>
      <c r="E12647" s="4">
        <f>'BASE SPLIT DEM'!E12647+IF('BASE SPLIT DEM'!E12647=0,0,_xlfn.IFNA(VLOOKUP(RIGHT(C12647,6),'Tuning parameter'!$A$3:$AC$11,HLOOKUP(B12647,'Tuning parameter'!$B$1:$AC$2,2,FALSE),FALSE),0))</f>
        <v>1</v>
      </c>
      <c r="F12647" t="str">
        <f>'BASE SPLIT DEM'!F11298</f>
        <v>PassengerTransportationIn BoundaryHome SchoolRoadInter-city Buses</v>
      </c>
    </row>
    <row r="12648" spans="1:6" x14ac:dyDescent="0.25">
      <c r="A12648" t="str">
        <f>'BASE SPLIT DEM'!A11299</f>
        <v>TO</v>
      </c>
      <c r="B12648">
        <f>'BASE SPLIT DEM'!B12648</f>
        <v>2049</v>
      </c>
      <c r="C12648" t="str">
        <f>'BASE SPLIT DEM'!C12648</f>
        <v>ADEMPASTRAEXONHROAWAL______</v>
      </c>
      <c r="D12648" t="str">
        <f>'BASE SPLIT DEM'!D12648</f>
        <v>PASTRAEXONHROAWAL</v>
      </c>
      <c r="E12648" s="4">
        <f>'BASE SPLIT DEM'!E12648+IF('BASE SPLIT DEM'!E12648=0,0,_xlfn.IFNA(VLOOKUP(RIGHT(C12648,6),'Tuning parameter'!$A$3:$AC$11,HLOOKUP(B12648,'Tuning parameter'!$B$1:$AC$2,2,FALSE),FALSE),0))</f>
        <v>1</v>
      </c>
      <c r="F12648" t="str">
        <f>'BASE SPLIT DEM'!F11299</f>
        <v>PassengerTransportationIn BoundaryHome SchoolRoadInter-city Buses</v>
      </c>
    </row>
    <row r="12649" spans="1:6" x14ac:dyDescent="0.25">
      <c r="A12649" t="str">
        <f>'BASE SPLIT DEM'!A11300</f>
        <v>TO</v>
      </c>
      <c r="B12649">
        <f>'BASE SPLIT DEM'!B12649</f>
        <v>2049</v>
      </c>
      <c r="C12649" t="str">
        <f>'BASE SPLIT DEM'!C12649</f>
        <v>ADEMPASTRAEXONHROABIK______</v>
      </c>
      <c r="D12649" t="str">
        <f>'BASE SPLIT DEM'!D12649</f>
        <v>PASTRAEXONHROABIK</v>
      </c>
      <c r="E12649" s="4">
        <f>'BASE SPLIT DEM'!E12649+IF('BASE SPLIT DEM'!E12649=0,0,_xlfn.IFNA(VLOOKUP(RIGHT(C12649,6),'Tuning parameter'!$A$3:$AC$11,HLOOKUP(B12649,'Tuning parameter'!$B$1:$AC$2,2,FALSE),FALSE),0))</f>
        <v>1</v>
      </c>
      <c r="F12649" t="str">
        <f>'BASE SPLIT DEM'!F11300</f>
        <v>PassengerTransportationIn BoundaryHome SchoolRoadInter-city Buses</v>
      </c>
    </row>
    <row r="12650" spans="1:6" x14ac:dyDescent="0.25">
      <c r="A12650" t="str">
        <f>'BASE SPLIT DEM'!A11301</f>
        <v>TO</v>
      </c>
      <c r="B12650">
        <f>'BASE SPLIT DEM'!B12650</f>
        <v>2050</v>
      </c>
      <c r="C12650" t="str">
        <f>'BASE SPLIT DEM'!C12650</f>
        <v>ADEMPASTRAINHWRAIREG</v>
      </c>
      <c r="D12650" t="str">
        <f>'BASE SPLIT DEM'!D12650</f>
        <v>PASTRAINHW</v>
      </c>
      <c r="E12650" s="4">
        <f>'BASE SPLIT DEM'!E12650+IF('BASE SPLIT DEM'!E12650=0,0,_xlfn.IFNA(VLOOKUP(RIGHT(C12650,6),'Tuning parameter'!$A$3:$AC$11,HLOOKUP(B12650,'Tuning parameter'!$B$1:$AC$2,2,FALSE),FALSE),0))</f>
        <v>0</v>
      </c>
      <c r="F12650" t="str">
        <f>'BASE SPLIT DEM'!F11301</f>
        <v>PassengerTransportationIn BoundaryHome SchoolRoadInter-city Buses</v>
      </c>
    </row>
    <row r="12651" spans="1:6" x14ac:dyDescent="0.25">
      <c r="A12651" t="str">
        <f>'BASE SPLIT DEM'!A11303</f>
        <v>TO</v>
      </c>
      <c r="B12651">
        <f>'BASE SPLIT DEM'!B12651</f>
        <v>2050</v>
      </c>
      <c r="C12651" t="str">
        <f>'BASE SPLIT DEM'!C12651</f>
        <v>ADEMPASTRAINHWRAISUB</v>
      </c>
      <c r="D12651" t="str">
        <f>'BASE SPLIT DEM'!D12651</f>
        <v>PASTRAINHW</v>
      </c>
      <c r="E12651" s="4">
        <f>'BASE SPLIT DEM'!E12651+IF('BASE SPLIT DEM'!E12651=0,0,_xlfn.IFNA(VLOOKUP(RIGHT(C12651,6),'Tuning parameter'!$A$3:$AC$11,HLOOKUP(B12651,'Tuning parameter'!$B$1:$AC$2,2,FALSE),FALSE),0))</f>
        <v>0.113526844986759</v>
      </c>
      <c r="F12651" t="str">
        <f>'BASE SPLIT DEM'!F11303</f>
        <v>PassengerTransportationIn BoundaryHome SchoolRoadCars</v>
      </c>
    </row>
    <row r="12652" spans="1:6" x14ac:dyDescent="0.25">
      <c r="A12652" t="str">
        <f>'BASE SPLIT DEM'!A11307</f>
        <v>TO</v>
      </c>
      <c r="B12652">
        <f>'BASE SPLIT DEM'!B12652</f>
        <v>2050</v>
      </c>
      <c r="C12652" t="str">
        <f>'BASE SPLIT DEM'!C12652</f>
        <v>ADEMPASTRAINHWRAITRM</v>
      </c>
      <c r="D12652" t="str">
        <f>'BASE SPLIT DEM'!D12652</f>
        <v>PASTRAINHW</v>
      </c>
      <c r="E12652" s="4">
        <f>'BASE SPLIT DEM'!E12652+IF('BASE SPLIT DEM'!E12652=0,0,_xlfn.IFNA(VLOOKUP(RIGHT(C12652,6),'Tuning parameter'!$A$3:$AC$11,HLOOKUP(B12652,'Tuning parameter'!$B$1:$AC$2,2,FALSE),FALSE),0))</f>
        <v>1.3577599378584118E-2</v>
      </c>
      <c r="F12652" t="str">
        <f>'BASE SPLIT DEM'!F11307</f>
        <v>PassengerTransportationIn BoundaryHome SchoolRoadTruck</v>
      </c>
    </row>
    <row r="12653" spans="1:6" x14ac:dyDescent="0.25">
      <c r="A12653" t="str">
        <f>'BASE SPLIT DEM'!A11315</f>
        <v>TO</v>
      </c>
      <c r="B12653">
        <f>'BASE SPLIT DEM'!B12653</f>
        <v>2050</v>
      </c>
      <c r="C12653" t="str">
        <f>'BASE SPLIT DEM'!C12653</f>
        <v>ADEMPASTRAINHWROABUS</v>
      </c>
      <c r="D12653" t="str">
        <f>'BASE SPLIT DEM'!D12653</f>
        <v>PASTRAINHW</v>
      </c>
      <c r="E12653" s="4">
        <f>'BASE SPLIT DEM'!E12653+IF('BASE SPLIT DEM'!E12653=0,0,_xlfn.IFNA(VLOOKUP(RIGHT(C12653,6),'Tuning parameter'!$A$3:$AC$11,HLOOKUP(B12653,'Tuning parameter'!$B$1:$AC$2,2,FALSE),FALSE),0))</f>
        <v>0.104763291917663</v>
      </c>
      <c r="F12653" t="str">
        <f>'BASE SPLIT DEM'!F11315</f>
        <v>PassengerTransportationIn BoundaryHome OtherRailRegional</v>
      </c>
    </row>
    <row r="12654" spans="1:6" x14ac:dyDescent="0.25">
      <c r="A12654" t="str">
        <f>'BASE SPLIT DEM'!A11321</f>
        <v>TO</v>
      </c>
      <c r="B12654">
        <f>'BASE SPLIT DEM'!B12654</f>
        <v>2050</v>
      </c>
      <c r="C12654" t="str">
        <f>'BASE SPLIT DEM'!C12654</f>
        <v>ADEMPASTRAINHWROACAR</v>
      </c>
      <c r="D12654" t="str">
        <f>'BASE SPLIT DEM'!D12654</f>
        <v>PASTRAINHW</v>
      </c>
      <c r="E12654" s="4">
        <f>'BASE SPLIT DEM'!E12654+IF('BASE SPLIT DEM'!E12654=0,0,_xlfn.IFNA(VLOOKUP(RIGHT(C12654,6),'Tuning parameter'!$A$3:$AC$11,HLOOKUP(B12654,'Tuning parameter'!$B$1:$AC$2,2,FALSE),FALSE),0))</f>
        <v>0.31801436278617601</v>
      </c>
      <c r="F12654" t="str">
        <f>'BASE SPLIT DEM'!F11321</f>
        <v>PassengerTransportationIn BoundaryHome OtherRoadInter-city Buses</v>
      </c>
    </row>
    <row r="12655" spans="1:6" x14ac:dyDescent="0.25">
      <c r="A12655" t="str">
        <f>'BASE SPLIT DEM'!A11322</f>
        <v>TO</v>
      </c>
      <c r="B12655">
        <f>'BASE SPLIT DEM'!B12655</f>
        <v>2050</v>
      </c>
      <c r="C12655" t="str">
        <f>'BASE SPLIT DEM'!C12655</f>
        <v>ADEMPASTRAINHWROATRU</v>
      </c>
      <c r="D12655" t="str">
        <f>'BASE SPLIT DEM'!D12655</f>
        <v>PASTRAINHW</v>
      </c>
      <c r="E12655" s="4">
        <f>'BASE SPLIT DEM'!E12655+IF('BASE SPLIT DEM'!E12655=0,0,_xlfn.IFNA(VLOOKUP(RIGHT(C12655,6),'Tuning parameter'!$A$3:$AC$11,HLOOKUP(B12655,'Tuning parameter'!$B$1:$AC$2,2,FALSE),FALSE),0))</f>
        <v>0.31801436278617601</v>
      </c>
      <c r="F12655" t="str">
        <f>'BASE SPLIT DEM'!F11322</f>
        <v>PassengerTransportationIn BoundaryHome OtherRoadInter-city Buses</v>
      </c>
    </row>
    <row r="12656" spans="1:6" x14ac:dyDescent="0.25">
      <c r="A12656" t="str">
        <f>'BASE SPLIT DEM'!A11323</f>
        <v>TO</v>
      </c>
      <c r="B12656">
        <f>'BASE SPLIT DEM'!B12656</f>
        <v>2050</v>
      </c>
      <c r="C12656" t="str">
        <f>'BASE SPLIT DEM'!C12656</f>
        <v>ADEMPASTRAINHWROAMOR</v>
      </c>
      <c r="D12656" t="str">
        <f>'BASE SPLIT DEM'!D12656</f>
        <v>PASTRAINHW</v>
      </c>
      <c r="E12656" s="4">
        <f>'BASE SPLIT DEM'!E12656+IF('BASE SPLIT DEM'!E12656=0,0,_xlfn.IFNA(VLOOKUP(RIGHT(C12656,6),'Tuning parameter'!$A$3:$AC$11,HLOOKUP(B12656,'Tuning parameter'!$B$1:$AC$2,2,FALSE),FALSE),0))</f>
        <v>1.4885248595330699E-3</v>
      </c>
      <c r="F12656" t="str">
        <f>'BASE SPLIT DEM'!F11323</f>
        <v>PassengerTransportationIn BoundaryHome OtherRoadInter-city Buses</v>
      </c>
    </row>
    <row r="12657" spans="1:6" x14ac:dyDescent="0.25">
      <c r="A12657" t="str">
        <f>'BASE SPLIT DEM'!A11324</f>
        <v>TO</v>
      </c>
      <c r="B12657">
        <f>'BASE SPLIT DEM'!B12657</f>
        <v>2050</v>
      </c>
      <c r="C12657" t="str">
        <f>'BASE SPLIT DEM'!C12657</f>
        <v>ADEMPASTRAINHWROAWAL</v>
      </c>
      <c r="D12657" t="str">
        <f>'BASE SPLIT DEM'!D12657</f>
        <v>PASTRAINHW</v>
      </c>
      <c r="E12657" s="4">
        <f>'BASE SPLIT DEM'!E12657+IF('BASE SPLIT DEM'!E12657=0,0,_xlfn.IFNA(VLOOKUP(RIGHT(C12657,6),'Tuning parameter'!$A$3:$AC$11,HLOOKUP(B12657,'Tuning parameter'!$B$1:$AC$2,2,FALSE),FALSE),0))</f>
        <v>4.8072719525476523E-2</v>
      </c>
      <c r="F12657" t="str">
        <f>'BASE SPLIT DEM'!F11324</f>
        <v>PassengerTransportationIn BoundaryHome OtherRoadInter-city Buses</v>
      </c>
    </row>
    <row r="12658" spans="1:6" x14ac:dyDescent="0.25">
      <c r="A12658" t="str">
        <f>'BASE SPLIT DEM'!A11337</f>
        <v>TO</v>
      </c>
      <c r="B12658">
        <f>'BASE SPLIT DEM'!B12658</f>
        <v>2050</v>
      </c>
      <c r="C12658" t="str">
        <f>'BASE SPLIT DEM'!C12658</f>
        <v>ADEMPASTRAINHWROABIK</v>
      </c>
      <c r="D12658" t="str">
        <f>'BASE SPLIT DEM'!D12658</f>
        <v>PASTRAINHW</v>
      </c>
      <c r="E12658" s="4">
        <f>'BASE SPLIT DEM'!E12658+IF('BASE SPLIT DEM'!E12658=0,0,_xlfn.IFNA(VLOOKUP(RIGHT(C12658,6),'Tuning parameter'!$A$3:$AC$11,HLOOKUP(B12658,'Tuning parameter'!$B$1:$AC$2,2,FALSE),FALSE),0))</f>
        <v>8.2542293759629279E-2</v>
      </c>
      <c r="F12658" t="str">
        <f>'BASE SPLIT DEM'!F11337</f>
        <v>PassengerTransportationIn BoundaryNon Home basedRailRegional</v>
      </c>
    </row>
    <row r="12659" spans="1:6" x14ac:dyDescent="0.25">
      <c r="A12659" t="str">
        <f>'BASE SPLIT DEM'!A11343</f>
        <v>TO</v>
      </c>
      <c r="B12659">
        <f>'BASE SPLIT DEM'!B12659</f>
        <v>2050</v>
      </c>
      <c r="C12659" t="str">
        <f>'BASE SPLIT DEM'!C12659</f>
        <v>ADEMPASTRAINHSRAIREG</v>
      </c>
      <c r="D12659" t="str">
        <f>'BASE SPLIT DEM'!D12659</f>
        <v>PASTRAINHS</v>
      </c>
      <c r="E12659" s="4">
        <f>'BASE SPLIT DEM'!E12659+IF('BASE SPLIT DEM'!E12659=0,0,_xlfn.IFNA(VLOOKUP(RIGHT(C12659,6),'Tuning parameter'!$A$3:$AC$11,HLOOKUP(B12659,'Tuning parameter'!$B$1:$AC$2,2,FALSE),FALSE),0))</f>
        <v>0</v>
      </c>
      <c r="F12659" t="str">
        <f>'BASE SPLIT DEM'!F11343</f>
        <v>PassengerTransportationIn BoundaryNon Home basedRoadInter-city Buses</v>
      </c>
    </row>
    <row r="12660" spans="1:6" x14ac:dyDescent="0.25">
      <c r="A12660" t="str">
        <f>'BASE SPLIT DEM'!A11344</f>
        <v>TO</v>
      </c>
      <c r="B12660">
        <f>'BASE SPLIT DEM'!B12660</f>
        <v>2050</v>
      </c>
      <c r="C12660" t="str">
        <f>'BASE SPLIT DEM'!C12660</f>
        <v>ADEMPASTRAINHSRAISUB</v>
      </c>
      <c r="D12660" t="str">
        <f>'BASE SPLIT DEM'!D12660</f>
        <v>PASTRAINHS</v>
      </c>
      <c r="E12660" s="4">
        <f>'BASE SPLIT DEM'!E12660+IF('BASE SPLIT DEM'!E12660=0,0,_xlfn.IFNA(VLOOKUP(RIGHT(C12660,6),'Tuning parameter'!$A$3:$AC$11,HLOOKUP(B12660,'Tuning parameter'!$B$1:$AC$2,2,FALSE),FALSE),0))</f>
        <v>0.113526844986759</v>
      </c>
      <c r="F12660" t="str">
        <f>'BASE SPLIT DEM'!F11344</f>
        <v>PassengerTransportationIn BoundaryNon Home basedRoadInter-city Buses</v>
      </c>
    </row>
    <row r="12661" spans="1:6" x14ac:dyDescent="0.25">
      <c r="A12661" t="str">
        <f>'BASE SPLIT DEM'!A11345</f>
        <v>TO</v>
      </c>
      <c r="B12661">
        <f>'BASE SPLIT DEM'!B12661</f>
        <v>2050</v>
      </c>
      <c r="C12661" t="str">
        <f>'BASE SPLIT DEM'!C12661</f>
        <v>ADEMPASTRAINHSRAITRM</v>
      </c>
      <c r="D12661" t="str">
        <f>'BASE SPLIT DEM'!D12661</f>
        <v>PASTRAINHS</v>
      </c>
      <c r="E12661" s="4">
        <f>'BASE SPLIT DEM'!E12661+IF('BASE SPLIT DEM'!E12661=0,0,_xlfn.IFNA(VLOOKUP(RIGHT(C12661,6),'Tuning parameter'!$A$3:$AC$11,HLOOKUP(B12661,'Tuning parameter'!$B$1:$AC$2,2,FALSE),FALSE),0))</f>
        <v>1.3577599378584118E-2</v>
      </c>
      <c r="F12661" t="str">
        <f>'BASE SPLIT DEM'!F11345</f>
        <v>PassengerTransportationIn BoundaryNon Home basedRoadInter-city Buses</v>
      </c>
    </row>
    <row r="12662" spans="1:6" x14ac:dyDescent="0.25">
      <c r="A12662" t="str">
        <f>'BASE SPLIT DEM'!A11346</f>
        <v>TO</v>
      </c>
      <c r="B12662">
        <f>'BASE SPLIT DEM'!B12662</f>
        <v>2050</v>
      </c>
      <c r="C12662" t="str">
        <f>'BASE SPLIT DEM'!C12662</f>
        <v>ADEMPASTRAINHSROABUS</v>
      </c>
      <c r="D12662" t="str">
        <f>'BASE SPLIT DEM'!D12662</f>
        <v>PASTRAINHS</v>
      </c>
      <c r="E12662" s="4">
        <f>'BASE SPLIT DEM'!E12662+IF('BASE SPLIT DEM'!E12662=0,0,_xlfn.IFNA(VLOOKUP(RIGHT(C12662,6),'Tuning parameter'!$A$3:$AC$11,HLOOKUP(B12662,'Tuning parameter'!$B$1:$AC$2,2,FALSE),FALSE),0))</f>
        <v>0.104763291917663</v>
      </c>
      <c r="F12662" t="str">
        <f>'BASE SPLIT DEM'!F11346</f>
        <v>PassengerTransportationIn BoundaryNon Home basedRoadInter-city Buses</v>
      </c>
    </row>
    <row r="12663" spans="1:6" x14ac:dyDescent="0.25">
      <c r="A12663" t="str">
        <f>'BASE SPLIT DEM'!A11347</f>
        <v>TO</v>
      </c>
      <c r="B12663">
        <f>'BASE SPLIT DEM'!B12663</f>
        <v>2050</v>
      </c>
      <c r="C12663" t="str">
        <f>'BASE SPLIT DEM'!C12663</f>
        <v>ADEMPASTRAINHSROACAR</v>
      </c>
      <c r="D12663" t="str">
        <f>'BASE SPLIT DEM'!D12663</f>
        <v>PASTRAINHS</v>
      </c>
      <c r="E12663" s="4">
        <f>'BASE SPLIT DEM'!E12663+IF('BASE SPLIT DEM'!E12663=0,0,_xlfn.IFNA(VLOOKUP(RIGHT(C12663,6),'Tuning parameter'!$A$3:$AC$11,HLOOKUP(B12663,'Tuning parameter'!$B$1:$AC$2,2,FALSE),FALSE),0))</f>
        <v>0.31801436278617601</v>
      </c>
      <c r="F12663" t="str">
        <f>'BASE SPLIT DEM'!F11347</f>
        <v>PassengerTransportationIn BoundaryNon Home basedRoadCars</v>
      </c>
    </row>
    <row r="12664" spans="1:6" x14ac:dyDescent="0.25">
      <c r="A12664" t="str">
        <f>'BASE SPLIT DEM'!A11351</f>
        <v>TO</v>
      </c>
      <c r="B12664">
        <f>'BASE SPLIT DEM'!B12664</f>
        <v>2050</v>
      </c>
      <c r="C12664" t="str">
        <f>'BASE SPLIT DEM'!C12664</f>
        <v>ADEMPASTRAINHSROATRU</v>
      </c>
      <c r="D12664" t="str">
        <f>'BASE SPLIT DEM'!D12664</f>
        <v>PASTRAINHS</v>
      </c>
      <c r="E12664" s="4">
        <f>'BASE SPLIT DEM'!E12664+IF('BASE SPLIT DEM'!E12664=0,0,_xlfn.IFNA(VLOOKUP(RIGHT(C12664,6),'Tuning parameter'!$A$3:$AC$11,HLOOKUP(B12664,'Tuning parameter'!$B$1:$AC$2,2,FALSE),FALSE),0))</f>
        <v>0.31801436278617601</v>
      </c>
      <c r="F12664" t="str">
        <f>'BASE SPLIT DEM'!F11351</f>
        <v>PassengerTransportationIn BoundaryNon Home basedRoadTruck</v>
      </c>
    </row>
    <row r="12665" spans="1:6" x14ac:dyDescent="0.25">
      <c r="A12665" t="str">
        <f>'BASE SPLIT DEM'!A11359</f>
        <v>TO</v>
      </c>
      <c r="B12665">
        <f>'BASE SPLIT DEM'!B12665</f>
        <v>2050</v>
      </c>
      <c r="C12665" t="str">
        <f>'BASE SPLIT DEM'!C12665</f>
        <v>ADEMPASTRAINHSROAMOR</v>
      </c>
      <c r="D12665" t="str">
        <f>'BASE SPLIT DEM'!D12665</f>
        <v>PASTRAINHS</v>
      </c>
      <c r="E12665" s="4">
        <f>'BASE SPLIT DEM'!E12665+IF('BASE SPLIT DEM'!E12665=0,0,_xlfn.IFNA(VLOOKUP(RIGHT(C12665,6),'Tuning parameter'!$A$3:$AC$11,HLOOKUP(B12665,'Tuning parameter'!$B$1:$AC$2,2,FALSE),FALSE),0))</f>
        <v>1.4885248595330699E-3</v>
      </c>
      <c r="F12665" t="str">
        <f>'BASE SPLIT DEM'!F11359</f>
        <v>PassengerTransportationExternal INHome WorkRailRegional</v>
      </c>
    </row>
    <row r="12666" spans="1:6" x14ac:dyDescent="0.25">
      <c r="A12666" t="str">
        <f>'BASE SPLIT DEM'!A11364</f>
        <v>TO</v>
      </c>
      <c r="B12666">
        <f>'BASE SPLIT DEM'!B12666</f>
        <v>2050</v>
      </c>
      <c r="C12666" t="str">
        <f>'BASE SPLIT DEM'!C12666</f>
        <v>ADEMPASTRAINHSROAWAL</v>
      </c>
      <c r="D12666" t="str">
        <f>'BASE SPLIT DEM'!D12666</f>
        <v>PASTRAINHS</v>
      </c>
      <c r="E12666" s="4">
        <f>'BASE SPLIT DEM'!E12666+IF('BASE SPLIT DEM'!E12666=0,0,_xlfn.IFNA(VLOOKUP(RIGHT(C12666,6),'Tuning parameter'!$A$3:$AC$11,HLOOKUP(B12666,'Tuning parameter'!$B$1:$AC$2,2,FALSE),FALSE),0))</f>
        <v>4.8072719525476523E-2</v>
      </c>
      <c r="F12666" t="str">
        <f>'BASE SPLIT DEM'!F11364</f>
        <v>PassengerTransportationExternal INHome WorkRoadInter-city Buses</v>
      </c>
    </row>
    <row r="12667" spans="1:6" x14ac:dyDescent="0.25">
      <c r="A12667" t="str">
        <f>'BASE SPLIT DEM'!A11368</f>
        <v>TO</v>
      </c>
      <c r="B12667">
        <f>'BASE SPLIT DEM'!B12667</f>
        <v>2050</v>
      </c>
      <c r="C12667" t="str">
        <f>'BASE SPLIT DEM'!C12667</f>
        <v>ADEMPASTRAINHSROABIK</v>
      </c>
      <c r="D12667" t="str">
        <f>'BASE SPLIT DEM'!D12667</f>
        <v>PASTRAINHS</v>
      </c>
      <c r="E12667" s="4">
        <f>'BASE SPLIT DEM'!E12667+IF('BASE SPLIT DEM'!E12667=0,0,_xlfn.IFNA(VLOOKUP(RIGHT(C12667,6),'Tuning parameter'!$A$3:$AC$11,HLOOKUP(B12667,'Tuning parameter'!$B$1:$AC$2,2,FALSE),FALSE),0))</f>
        <v>8.2542293759629279E-2</v>
      </c>
      <c r="F12667" t="str">
        <f>'BASE SPLIT DEM'!F11368</f>
        <v>PassengerTransportationExternal INHome WorkRoadInter-city Buses</v>
      </c>
    </row>
    <row r="12668" spans="1:6" x14ac:dyDescent="0.25">
      <c r="A12668" t="str">
        <f>'BASE SPLIT DEM'!A11381</f>
        <v>TO</v>
      </c>
      <c r="B12668">
        <f>'BASE SPLIT DEM'!B12668</f>
        <v>2050</v>
      </c>
      <c r="C12668" t="str">
        <f>'BASE SPLIT DEM'!C12668</f>
        <v>ADEMPASTRAINHORAIREG</v>
      </c>
      <c r="D12668" t="str">
        <f>'BASE SPLIT DEM'!D12668</f>
        <v>PASTRAINHO</v>
      </c>
      <c r="E12668" s="4">
        <f>'BASE SPLIT DEM'!E12668+IF('BASE SPLIT DEM'!E12668=0,0,_xlfn.IFNA(VLOOKUP(RIGHT(C12668,6),'Tuning parameter'!$A$3:$AC$11,HLOOKUP(B12668,'Tuning parameter'!$B$1:$AC$2,2,FALSE),FALSE),0))</f>
        <v>0</v>
      </c>
      <c r="F12668" t="str">
        <f>'BASE SPLIT DEM'!F11381</f>
        <v>PassengerTransportationExternal INHome SchoolRailRegional</v>
      </c>
    </row>
    <row r="12669" spans="1:6" x14ac:dyDescent="0.25">
      <c r="A12669" t="str">
        <f>'BASE SPLIT DEM'!A11386</f>
        <v>TO</v>
      </c>
      <c r="B12669">
        <f>'BASE SPLIT DEM'!B12669</f>
        <v>2050</v>
      </c>
      <c r="C12669" t="str">
        <f>'BASE SPLIT DEM'!C12669</f>
        <v>ADEMPASTRAINHORAISUB</v>
      </c>
      <c r="D12669" t="str">
        <f>'BASE SPLIT DEM'!D12669</f>
        <v>PASTRAINHO</v>
      </c>
      <c r="E12669" s="4">
        <f>'BASE SPLIT DEM'!E12669+IF('BASE SPLIT DEM'!E12669=0,0,_xlfn.IFNA(VLOOKUP(RIGHT(C12669,6),'Tuning parameter'!$A$3:$AC$11,HLOOKUP(B12669,'Tuning parameter'!$B$1:$AC$2,2,FALSE),FALSE),0))</f>
        <v>0.113526844986759</v>
      </c>
      <c r="F12669" t="str">
        <f>'BASE SPLIT DEM'!F11386</f>
        <v>PassengerTransportationExternal INHome SchoolRoadInter-city Buses</v>
      </c>
    </row>
    <row r="12670" spans="1:6" x14ac:dyDescent="0.25">
      <c r="A12670" t="str">
        <f>'BASE SPLIT DEM'!A11391</f>
        <v>TO</v>
      </c>
      <c r="B12670">
        <f>'BASE SPLIT DEM'!B12670</f>
        <v>2050</v>
      </c>
      <c r="C12670" t="str">
        <f>'BASE SPLIT DEM'!C12670</f>
        <v>ADEMPASTRAINHORAITRM</v>
      </c>
      <c r="D12670" t="str">
        <f>'BASE SPLIT DEM'!D12670</f>
        <v>PASTRAINHO</v>
      </c>
      <c r="E12670" s="4">
        <f>'BASE SPLIT DEM'!E12670+IF('BASE SPLIT DEM'!E12670=0,0,_xlfn.IFNA(VLOOKUP(RIGHT(C12670,6),'Tuning parameter'!$A$3:$AC$11,HLOOKUP(B12670,'Tuning parameter'!$B$1:$AC$2,2,FALSE),FALSE),0))</f>
        <v>1.3577599378584118E-2</v>
      </c>
      <c r="F12670" t="str">
        <f>'BASE SPLIT DEM'!F11391</f>
        <v>PassengerTransportationExternal INHome SchoolRoadCars</v>
      </c>
    </row>
    <row r="12671" spans="1:6" x14ac:dyDescent="0.25">
      <c r="A12671" t="str">
        <f>'BASE SPLIT DEM'!A11395</f>
        <v>TO</v>
      </c>
      <c r="B12671">
        <f>'BASE SPLIT DEM'!B12671</f>
        <v>2050</v>
      </c>
      <c r="C12671" t="str">
        <f>'BASE SPLIT DEM'!C12671</f>
        <v>ADEMPASTRAINHOROABUS</v>
      </c>
      <c r="D12671" t="str">
        <f>'BASE SPLIT DEM'!D12671</f>
        <v>PASTRAINHO</v>
      </c>
      <c r="E12671" s="4">
        <f>'BASE SPLIT DEM'!E12671+IF('BASE SPLIT DEM'!E12671=0,0,_xlfn.IFNA(VLOOKUP(RIGHT(C12671,6),'Tuning parameter'!$A$3:$AC$11,HLOOKUP(B12671,'Tuning parameter'!$B$1:$AC$2,2,FALSE),FALSE),0))</f>
        <v>0.104763291917663</v>
      </c>
      <c r="F12671" t="str">
        <f>'BASE SPLIT DEM'!F11395</f>
        <v>PassengerTransportationExternal INHome SchoolRoadTruck</v>
      </c>
    </row>
    <row r="12672" spans="1:6" x14ac:dyDescent="0.25">
      <c r="A12672" t="str">
        <f>'BASE SPLIT DEM'!A11408</f>
        <v>TO</v>
      </c>
      <c r="B12672">
        <f>'BASE SPLIT DEM'!B12672</f>
        <v>2050</v>
      </c>
      <c r="C12672" t="str">
        <f>'BASE SPLIT DEM'!C12672</f>
        <v>ADEMPASTRAINHOROACAR</v>
      </c>
      <c r="D12672" t="str">
        <f>'BASE SPLIT DEM'!D12672</f>
        <v>PASTRAINHO</v>
      </c>
      <c r="E12672" s="4">
        <f>'BASE SPLIT DEM'!E12672+IF('BASE SPLIT DEM'!E12672=0,0,_xlfn.IFNA(VLOOKUP(RIGHT(C12672,6),'Tuning parameter'!$A$3:$AC$11,HLOOKUP(B12672,'Tuning parameter'!$B$1:$AC$2,2,FALSE),FALSE),0))</f>
        <v>0.31801436278617601</v>
      </c>
      <c r="F12672" t="str">
        <f>'BASE SPLIT DEM'!F11408</f>
        <v>PassengerTransportationExternal INHome OtherRoadInter-city Buses</v>
      </c>
    </row>
    <row r="12673" spans="1:6" x14ac:dyDescent="0.25">
      <c r="A12673" t="str">
        <f>'BASE SPLIT DEM'!A11412</f>
        <v>TO</v>
      </c>
      <c r="B12673">
        <f>'BASE SPLIT DEM'!B12673</f>
        <v>2050</v>
      </c>
      <c r="C12673" t="str">
        <f>'BASE SPLIT DEM'!C12673</f>
        <v>ADEMPASTRAINHOROATRU</v>
      </c>
      <c r="D12673" t="str">
        <f>'BASE SPLIT DEM'!D12673</f>
        <v>PASTRAINHO</v>
      </c>
      <c r="E12673" s="4">
        <f>'BASE SPLIT DEM'!E12673+IF('BASE SPLIT DEM'!E12673=0,0,_xlfn.IFNA(VLOOKUP(RIGHT(C12673,6),'Tuning parameter'!$A$3:$AC$11,HLOOKUP(B12673,'Tuning parameter'!$B$1:$AC$2,2,FALSE),FALSE),0))</f>
        <v>0.31801436278617601</v>
      </c>
      <c r="F12673" t="str">
        <f>'BASE SPLIT DEM'!F11412</f>
        <v>PassengerTransportationExternal INHome OtherRoadInter-city Buses</v>
      </c>
    </row>
    <row r="12674" spans="1:6" x14ac:dyDescent="0.25">
      <c r="A12674" t="str">
        <f>'BASE SPLIT DEM'!A11430</f>
        <v>TO</v>
      </c>
      <c r="B12674">
        <f>'BASE SPLIT DEM'!B12674</f>
        <v>2050</v>
      </c>
      <c r="C12674" t="str">
        <f>'BASE SPLIT DEM'!C12674</f>
        <v>ADEMPASTRAINHOROAMOR</v>
      </c>
      <c r="D12674" t="str">
        <f>'BASE SPLIT DEM'!D12674</f>
        <v>PASTRAINHO</v>
      </c>
      <c r="E12674" s="4">
        <f>'BASE SPLIT DEM'!E12674+IF('BASE SPLIT DEM'!E12674=0,0,_xlfn.IFNA(VLOOKUP(RIGHT(C12674,6),'Tuning parameter'!$A$3:$AC$11,HLOOKUP(B12674,'Tuning parameter'!$B$1:$AC$2,2,FALSE),FALSE),0))</f>
        <v>1.4885248595330699E-3</v>
      </c>
      <c r="F12674" t="str">
        <f>'BASE SPLIT DEM'!F11430</f>
        <v>PassengerTransportationExternal INNon Home basedRoadInter-city Buses</v>
      </c>
    </row>
    <row r="12675" spans="1:6" x14ac:dyDescent="0.25">
      <c r="A12675" t="str">
        <f>'BASE SPLIT DEM'!A11434</f>
        <v>TO</v>
      </c>
      <c r="B12675">
        <f>'BASE SPLIT DEM'!B12675</f>
        <v>2050</v>
      </c>
      <c r="C12675" t="str">
        <f>'BASE SPLIT DEM'!C12675</f>
        <v>ADEMPASTRAINHOROAWAL</v>
      </c>
      <c r="D12675" t="str">
        <f>'BASE SPLIT DEM'!D12675</f>
        <v>PASTRAINHO</v>
      </c>
      <c r="E12675" s="4">
        <f>'BASE SPLIT DEM'!E12675+IF('BASE SPLIT DEM'!E12675=0,0,_xlfn.IFNA(VLOOKUP(RIGHT(C12675,6),'Tuning parameter'!$A$3:$AC$11,HLOOKUP(B12675,'Tuning parameter'!$B$1:$AC$2,2,FALSE),FALSE),0))</f>
        <v>4.8072719525476523E-2</v>
      </c>
      <c r="F12675" t="str">
        <f>'BASE SPLIT DEM'!F11434</f>
        <v>PassengerTransportationExternal INNon Home basedRoadInter-city Buses</v>
      </c>
    </row>
    <row r="12676" spans="1:6" x14ac:dyDescent="0.25">
      <c r="A12676" t="str">
        <f>'BASE SPLIT DEM'!A11435</f>
        <v>TO</v>
      </c>
      <c r="B12676">
        <f>'BASE SPLIT DEM'!B12676</f>
        <v>2050</v>
      </c>
      <c r="C12676" t="str">
        <f>'BASE SPLIT DEM'!C12676</f>
        <v>ADEMPASTRAINHOROABIK</v>
      </c>
      <c r="D12676" t="str">
        <f>'BASE SPLIT DEM'!D12676</f>
        <v>PASTRAINHO</v>
      </c>
      <c r="E12676" s="4">
        <f>'BASE SPLIT DEM'!E12676+IF('BASE SPLIT DEM'!E12676=0,0,_xlfn.IFNA(VLOOKUP(RIGHT(C12676,6),'Tuning parameter'!$A$3:$AC$11,HLOOKUP(B12676,'Tuning parameter'!$B$1:$AC$2,2,FALSE),FALSE),0))</f>
        <v>8.2542293759629279E-2</v>
      </c>
      <c r="F12676" t="str">
        <f>'BASE SPLIT DEM'!F11435</f>
        <v>PassengerTransportationExternal INNon Home basedRoadCars</v>
      </c>
    </row>
    <row r="12677" spans="1:6" x14ac:dyDescent="0.25">
      <c r="A12677" t="str">
        <f>'BASE SPLIT DEM'!A11439</f>
        <v>TO</v>
      </c>
      <c r="B12677">
        <f>'BASE SPLIT DEM'!B12677</f>
        <v>2050</v>
      </c>
      <c r="C12677" t="str">
        <f>'BASE SPLIT DEM'!C12677</f>
        <v>ADEMPASTRAINNHRAIREG</v>
      </c>
      <c r="D12677" t="str">
        <f>'BASE SPLIT DEM'!D12677</f>
        <v>PASTRAINNH</v>
      </c>
      <c r="E12677" s="4">
        <f>'BASE SPLIT DEM'!E12677+IF('BASE SPLIT DEM'!E12677=0,0,_xlfn.IFNA(VLOOKUP(RIGHT(C12677,6),'Tuning parameter'!$A$3:$AC$11,HLOOKUP(B12677,'Tuning parameter'!$B$1:$AC$2,2,FALSE),FALSE),0))</f>
        <v>0</v>
      </c>
      <c r="F12677" t="str">
        <f>'BASE SPLIT DEM'!F11439</f>
        <v>PassengerTransportationExternal INNon Home basedRoadTruck</v>
      </c>
    </row>
    <row r="12678" spans="1:6" x14ac:dyDescent="0.25">
      <c r="A12678" t="str">
        <f>'BASE SPLIT DEM'!A11447</f>
        <v>TO</v>
      </c>
      <c r="B12678">
        <f>'BASE SPLIT DEM'!B12678</f>
        <v>2050</v>
      </c>
      <c r="C12678" t="str">
        <f>'BASE SPLIT DEM'!C12678</f>
        <v>ADEMPASTRAINNHRAISUB</v>
      </c>
      <c r="D12678" t="str">
        <f>'BASE SPLIT DEM'!D12678</f>
        <v>PASTRAINNH</v>
      </c>
      <c r="E12678" s="4">
        <f>'BASE SPLIT DEM'!E12678+IF('BASE SPLIT DEM'!E12678=0,0,_xlfn.IFNA(VLOOKUP(RIGHT(C12678,6),'Tuning parameter'!$A$3:$AC$11,HLOOKUP(B12678,'Tuning parameter'!$B$1:$AC$2,2,FALSE),FALSE),0))</f>
        <v>0.113526844986759</v>
      </c>
      <c r="F12678" t="str">
        <f>'BASE SPLIT DEM'!F11447</f>
        <v>PassengerTransportationExternal OUTHome WorkRailRegional</v>
      </c>
    </row>
    <row r="12679" spans="1:6" x14ac:dyDescent="0.25">
      <c r="A12679" t="str">
        <f>'BASE SPLIT DEM'!A11452</f>
        <v>TO</v>
      </c>
      <c r="B12679">
        <f>'BASE SPLIT DEM'!B12679</f>
        <v>2050</v>
      </c>
      <c r="C12679" t="str">
        <f>'BASE SPLIT DEM'!C12679</f>
        <v>ADEMPASTRAINNHRAITRM</v>
      </c>
      <c r="D12679" t="str">
        <f>'BASE SPLIT DEM'!D12679</f>
        <v>PASTRAINNH</v>
      </c>
      <c r="E12679" s="4">
        <f>'BASE SPLIT DEM'!E12679+IF('BASE SPLIT DEM'!E12679=0,0,_xlfn.IFNA(VLOOKUP(RIGHT(C12679,6),'Tuning parameter'!$A$3:$AC$11,HLOOKUP(B12679,'Tuning parameter'!$B$1:$AC$2,2,FALSE),FALSE),0))</f>
        <v>1.3577599378584118E-2</v>
      </c>
      <c r="F12679" t="str">
        <f>'BASE SPLIT DEM'!F11452</f>
        <v>PassengerTransportationExternal OUTHome WorkRoadInter-city Buses</v>
      </c>
    </row>
    <row r="12680" spans="1:6" x14ac:dyDescent="0.25">
      <c r="A12680" t="str">
        <f>'BASE SPLIT DEM'!A11456</f>
        <v>TO</v>
      </c>
      <c r="B12680">
        <f>'BASE SPLIT DEM'!B12680</f>
        <v>2050</v>
      </c>
      <c r="C12680" t="str">
        <f>'BASE SPLIT DEM'!C12680</f>
        <v>ADEMPASTRAINNHROABUS</v>
      </c>
      <c r="D12680" t="str">
        <f>'BASE SPLIT DEM'!D12680</f>
        <v>PASTRAINNH</v>
      </c>
      <c r="E12680" s="4">
        <f>'BASE SPLIT DEM'!E12680+IF('BASE SPLIT DEM'!E12680=0,0,_xlfn.IFNA(VLOOKUP(RIGHT(C12680,6),'Tuning parameter'!$A$3:$AC$11,HLOOKUP(B12680,'Tuning parameter'!$B$1:$AC$2,2,FALSE),FALSE),0))</f>
        <v>0.104763291917663</v>
      </c>
      <c r="F12680" t="str">
        <f>'BASE SPLIT DEM'!F11456</f>
        <v>PassengerTransportationExternal OUTHome WorkRoadInter-city Buses</v>
      </c>
    </row>
    <row r="12681" spans="1:6" x14ac:dyDescent="0.25">
      <c r="A12681" t="str">
        <f>'BASE SPLIT DEM'!A11469</f>
        <v>TO</v>
      </c>
      <c r="B12681">
        <f>'BASE SPLIT DEM'!B12681</f>
        <v>2050</v>
      </c>
      <c r="C12681" t="str">
        <f>'BASE SPLIT DEM'!C12681</f>
        <v>ADEMPASTRAINNHROACAR</v>
      </c>
      <c r="D12681" t="str">
        <f>'BASE SPLIT DEM'!D12681</f>
        <v>PASTRAINNH</v>
      </c>
      <c r="E12681" s="4">
        <f>'BASE SPLIT DEM'!E12681+IF('BASE SPLIT DEM'!E12681=0,0,_xlfn.IFNA(VLOOKUP(RIGHT(C12681,6),'Tuning parameter'!$A$3:$AC$11,HLOOKUP(B12681,'Tuning parameter'!$B$1:$AC$2,2,FALSE),FALSE),0))</f>
        <v>0.31801436278617601</v>
      </c>
      <c r="F12681" t="str">
        <f>'BASE SPLIT DEM'!F11469</f>
        <v>PassengerTransportationExternal OUTHome SchoolRailRegional</v>
      </c>
    </row>
    <row r="12682" spans="1:6" x14ac:dyDescent="0.25">
      <c r="A12682" t="str">
        <f>'BASE SPLIT DEM'!A11474</f>
        <v>TO</v>
      </c>
      <c r="B12682">
        <f>'BASE SPLIT DEM'!B12682</f>
        <v>2050</v>
      </c>
      <c r="C12682" t="str">
        <f>'BASE SPLIT DEM'!C12682</f>
        <v>ADEMPASTRAINNHROATRU</v>
      </c>
      <c r="D12682" t="str">
        <f>'BASE SPLIT DEM'!D12682</f>
        <v>PASTRAINNH</v>
      </c>
      <c r="E12682" s="4">
        <f>'BASE SPLIT DEM'!E12682+IF('BASE SPLIT DEM'!E12682=0,0,_xlfn.IFNA(VLOOKUP(RIGHT(C12682,6),'Tuning parameter'!$A$3:$AC$11,HLOOKUP(B12682,'Tuning parameter'!$B$1:$AC$2,2,FALSE),FALSE),0))</f>
        <v>0.31801436278617601</v>
      </c>
      <c r="F12682" t="str">
        <f>'BASE SPLIT DEM'!F11474</f>
        <v>PassengerTransportationExternal OUTHome SchoolRoadInter-city Buses</v>
      </c>
    </row>
    <row r="12683" spans="1:6" x14ac:dyDescent="0.25">
      <c r="A12683" t="str">
        <f>'BASE SPLIT DEM'!A11479</f>
        <v>TO</v>
      </c>
      <c r="B12683">
        <f>'BASE SPLIT DEM'!B12683</f>
        <v>2050</v>
      </c>
      <c r="C12683" t="str">
        <f>'BASE SPLIT DEM'!C12683</f>
        <v>ADEMPASTRAINNHROAMOR</v>
      </c>
      <c r="D12683" t="str">
        <f>'BASE SPLIT DEM'!D12683</f>
        <v>PASTRAINNH</v>
      </c>
      <c r="E12683" s="4">
        <f>'BASE SPLIT DEM'!E12683+IF('BASE SPLIT DEM'!E12683=0,0,_xlfn.IFNA(VLOOKUP(RIGHT(C12683,6),'Tuning parameter'!$A$3:$AC$11,HLOOKUP(B12683,'Tuning parameter'!$B$1:$AC$2,2,FALSE),FALSE),0))</f>
        <v>1.4885248595330699E-3</v>
      </c>
      <c r="F12683" t="str">
        <f>'BASE SPLIT DEM'!F11479</f>
        <v>PassengerTransportationExternal OUTHome SchoolRoadCars</v>
      </c>
    </row>
    <row r="12684" spans="1:6" x14ac:dyDescent="0.25">
      <c r="A12684" t="str">
        <f>'BASE SPLIT DEM'!A11483</f>
        <v>TO</v>
      </c>
      <c r="B12684">
        <f>'BASE SPLIT DEM'!B12684</f>
        <v>2050</v>
      </c>
      <c r="C12684" t="str">
        <f>'BASE SPLIT DEM'!C12684</f>
        <v>ADEMPASTRAINNHROAWAL</v>
      </c>
      <c r="D12684" t="str">
        <f>'BASE SPLIT DEM'!D12684</f>
        <v>PASTRAINNH</v>
      </c>
      <c r="E12684" s="4">
        <f>'BASE SPLIT DEM'!E12684+IF('BASE SPLIT DEM'!E12684=0,0,_xlfn.IFNA(VLOOKUP(RIGHT(C12684,6),'Tuning parameter'!$A$3:$AC$11,HLOOKUP(B12684,'Tuning parameter'!$B$1:$AC$2,2,FALSE),FALSE),0))</f>
        <v>4.8072719525476523E-2</v>
      </c>
      <c r="F12684" t="str">
        <f>'BASE SPLIT DEM'!F11483</f>
        <v>PassengerTransportationExternal OUTHome SchoolRoadTruck</v>
      </c>
    </row>
    <row r="12685" spans="1:6" x14ac:dyDescent="0.25">
      <c r="A12685" t="str">
        <f>'BASE SPLIT DEM'!A11496</f>
        <v>TO</v>
      </c>
      <c r="B12685">
        <f>'BASE SPLIT DEM'!B12685</f>
        <v>2050</v>
      </c>
      <c r="C12685" t="str">
        <f>'BASE SPLIT DEM'!C12685</f>
        <v>ADEMPASTRAINNHROABIK</v>
      </c>
      <c r="D12685" t="str">
        <f>'BASE SPLIT DEM'!D12685</f>
        <v>PASTRAINNH</v>
      </c>
      <c r="E12685" s="4">
        <f>'BASE SPLIT DEM'!E12685+IF('BASE SPLIT DEM'!E12685=0,0,_xlfn.IFNA(VLOOKUP(RIGHT(C12685,6),'Tuning parameter'!$A$3:$AC$11,HLOOKUP(B12685,'Tuning parameter'!$B$1:$AC$2,2,FALSE),FALSE),0))</f>
        <v>8.2542293759629279E-2</v>
      </c>
      <c r="F12685" t="str">
        <f>'BASE SPLIT DEM'!F11496</f>
        <v>PassengerTransportationExternal OUTHome OtherRoadInter-city Buses</v>
      </c>
    </row>
    <row r="12686" spans="1:6" x14ac:dyDescent="0.25">
      <c r="A12686" t="str">
        <f>'BASE SPLIT DEM'!A11500</f>
        <v>TO</v>
      </c>
      <c r="B12686">
        <f>'BASE SPLIT DEM'!B12686</f>
        <v>2050</v>
      </c>
      <c r="C12686" t="str">
        <f>'BASE SPLIT DEM'!C12686</f>
        <v>ADEMPASTRAEXIHWRAIREG</v>
      </c>
      <c r="D12686" t="str">
        <f>'BASE SPLIT DEM'!D12686</f>
        <v>PASTRAEXIHW</v>
      </c>
      <c r="E12686" s="4">
        <f>'BASE SPLIT DEM'!E12686+IF('BASE SPLIT DEM'!E12686=0,0,_xlfn.IFNA(VLOOKUP(RIGHT(C12686,6),'Tuning parameter'!$A$3:$AC$11,HLOOKUP(B12686,'Tuning parameter'!$B$1:$AC$2,2,FALSE),FALSE),0))</f>
        <v>0.15732832600928601</v>
      </c>
      <c r="F12686" t="str">
        <f>'BASE SPLIT DEM'!F11500</f>
        <v>PassengerTransportationExternal OUTHome OtherRoadInter-city Buses</v>
      </c>
    </row>
    <row r="12687" spans="1:6" x14ac:dyDescent="0.25">
      <c r="A12687" t="str">
        <f>'BASE SPLIT DEM'!A11518</f>
        <v>TO</v>
      </c>
      <c r="B12687">
        <f>'BASE SPLIT DEM'!B12687</f>
        <v>2050</v>
      </c>
      <c r="C12687" t="str">
        <f>'BASE SPLIT DEM'!C12687</f>
        <v>ADEMPASTRAEXIHWRAISUB</v>
      </c>
      <c r="D12687" t="str">
        <f>'BASE SPLIT DEM'!D12687</f>
        <v>PASTRAEXIHW</v>
      </c>
      <c r="E12687" s="4">
        <f>'BASE SPLIT DEM'!E12687+IF('BASE SPLIT DEM'!E12687=0,0,_xlfn.IFNA(VLOOKUP(RIGHT(C12687,6),'Tuning parameter'!$A$3:$AC$11,HLOOKUP(B12687,'Tuning parameter'!$B$1:$AC$2,2,FALSE),FALSE),0))</f>
        <v>3.65895107955478E-3</v>
      </c>
      <c r="F12687" t="str">
        <f>'BASE SPLIT DEM'!F11518</f>
        <v>PassengerTransportationExternal OUTNon Home basedRoadInter-city Buses</v>
      </c>
    </row>
    <row r="12688" spans="1:6" x14ac:dyDescent="0.25">
      <c r="A12688" t="str">
        <f>'BASE SPLIT DEM'!A11522</f>
        <v>TO</v>
      </c>
      <c r="B12688">
        <f>'BASE SPLIT DEM'!B12688</f>
        <v>2050</v>
      </c>
      <c r="C12688" t="str">
        <f>'BASE SPLIT DEM'!C12688</f>
        <v>ADEMPASTRAEXIHWRAITRM</v>
      </c>
      <c r="D12688" t="str">
        <f>'BASE SPLIT DEM'!D12688</f>
        <v>PASTRAEXIHW</v>
      </c>
      <c r="E12688" s="4">
        <f>'BASE SPLIT DEM'!E12688+IF('BASE SPLIT DEM'!E12688=0,0,_xlfn.IFNA(VLOOKUP(RIGHT(C12688,6),'Tuning parameter'!$A$3:$AC$11,HLOOKUP(B12688,'Tuning parameter'!$B$1:$AC$2,2,FALSE),FALSE),0))</f>
        <v>0</v>
      </c>
      <c r="F12688" t="str">
        <f>'BASE SPLIT DEM'!F11522</f>
        <v>PassengerTransportationExternal OUTNon Home basedRoadInter-city Buses</v>
      </c>
    </row>
    <row r="12689" spans="1:6" x14ac:dyDescent="0.25">
      <c r="A12689" t="str">
        <f>'BASE SPLIT DEM'!A11523</f>
        <v>TO</v>
      </c>
      <c r="B12689">
        <f>'BASE SPLIT DEM'!B12689</f>
        <v>2050</v>
      </c>
      <c r="C12689" t="str">
        <f>'BASE SPLIT DEM'!C12689</f>
        <v>ADEMPASTRAEXIHWROABUS</v>
      </c>
      <c r="D12689" t="str">
        <f>'BASE SPLIT DEM'!D12689</f>
        <v>PASTRAEXIHW</v>
      </c>
      <c r="E12689" s="4">
        <f>'BASE SPLIT DEM'!E12689+IF('BASE SPLIT DEM'!E12689=0,0,_xlfn.IFNA(VLOOKUP(RIGHT(C12689,6),'Tuning parameter'!$A$3:$AC$11,HLOOKUP(B12689,'Tuning parameter'!$B$1:$AC$2,2,FALSE),FALSE),0))</f>
        <v>4.00619630969931E-2</v>
      </c>
      <c r="F12689" t="str">
        <f>'BASE SPLIT DEM'!F11523</f>
        <v>PassengerTransportationExternal OUTNon Home basedRoadCars</v>
      </c>
    </row>
    <row r="12690" spans="1:6" x14ac:dyDescent="0.25">
      <c r="A12690" t="str">
        <f>'BASE SPLIT DEM'!A11527</f>
        <v>TO</v>
      </c>
      <c r="B12690">
        <f>'BASE SPLIT DEM'!B12690</f>
        <v>2050</v>
      </c>
      <c r="C12690" t="str">
        <f>'BASE SPLIT DEM'!C12690</f>
        <v>ADEMPASTRAEXIHWROACAR</v>
      </c>
      <c r="D12690" t="str">
        <f>'BASE SPLIT DEM'!D12690</f>
        <v>PASTRAEXIHW</v>
      </c>
      <c r="E12690" s="4">
        <f>'BASE SPLIT DEM'!E12690+IF('BASE SPLIT DEM'!E12690=0,0,_xlfn.IFNA(VLOOKUP(RIGHT(C12690,6),'Tuning parameter'!$A$3:$AC$11,HLOOKUP(B12690,'Tuning parameter'!$B$1:$AC$2,2,FALSE),FALSE),0))</f>
        <v>0.36079998117894901</v>
      </c>
      <c r="F12690" t="str">
        <f>'BASE SPLIT DEM'!F11527</f>
        <v>PassengerTransportationExternal OUTNon Home basedRoadTruck</v>
      </c>
    </row>
    <row r="12691" spans="1:6" x14ac:dyDescent="0.25">
      <c r="A12691" t="str">
        <f>'BASE SPLIT DEM'!A11643</f>
        <v>TO</v>
      </c>
      <c r="B12691">
        <f>'BASE SPLIT DEM'!B12691</f>
        <v>2050</v>
      </c>
      <c r="C12691" t="str">
        <f>'BASE SPLIT DEM'!C12691</f>
        <v>ADEMPASTRAEXIHWROATRU</v>
      </c>
      <c r="D12691" t="str">
        <f>'BASE SPLIT DEM'!D12691</f>
        <v>PASTRAEXIHW</v>
      </c>
      <c r="E12691" s="4">
        <f>'BASE SPLIT DEM'!E12691+IF('BASE SPLIT DEM'!E12691=0,0,_xlfn.IFNA(VLOOKUP(RIGHT(C12691,6),'Tuning parameter'!$A$3:$AC$11,HLOOKUP(B12691,'Tuning parameter'!$B$1:$AC$2,2,FALSE),FALSE),0))</f>
        <v>0.36079998117894901</v>
      </c>
      <c r="F12691" t="str">
        <f>'BASE SPLIT DEM'!F11643</f>
        <v>PassengerTransportationIn BoundaryHome WorkRailRegional</v>
      </c>
    </row>
    <row r="12692" spans="1:6" x14ac:dyDescent="0.25">
      <c r="A12692" t="str">
        <f>'BASE SPLIT DEM'!A11648</f>
        <v>TO</v>
      </c>
      <c r="B12692">
        <f>'BASE SPLIT DEM'!B12692</f>
        <v>2050</v>
      </c>
      <c r="C12692" t="str">
        <f>'BASE SPLIT DEM'!C12692</f>
        <v>ADEMPASTRAEXIHWROAMOR</v>
      </c>
      <c r="D12692" t="str">
        <f>'BASE SPLIT DEM'!D12692</f>
        <v>PASTRAEXIHW</v>
      </c>
      <c r="E12692" s="4">
        <f>'BASE SPLIT DEM'!E12692+IF('BASE SPLIT DEM'!E12692=0,0,_xlfn.IFNA(VLOOKUP(RIGHT(C12692,6),'Tuning parameter'!$A$3:$AC$11,HLOOKUP(B12692,'Tuning parameter'!$B$1:$AC$2,2,FALSE),FALSE),0))</f>
        <v>1.6686800761590501E-3</v>
      </c>
      <c r="F12692" t="str">
        <f>'BASE SPLIT DEM'!F11648</f>
        <v>PassengerTransportationIn BoundaryHome WorkRoadInter-city Buses</v>
      </c>
    </row>
    <row r="12693" spans="1:6" x14ac:dyDescent="0.25">
      <c r="A12693" t="str">
        <f>'BASE SPLIT DEM'!A11649</f>
        <v>TO</v>
      </c>
      <c r="B12693">
        <f>'BASE SPLIT DEM'!B12693</f>
        <v>2050</v>
      </c>
      <c r="C12693" t="str">
        <f>'BASE SPLIT DEM'!C12693</f>
        <v>ADEMPASTRAEXIHWROAWAL</v>
      </c>
      <c r="D12693" t="str">
        <f>'BASE SPLIT DEM'!D12693</f>
        <v>PASTRAEXIHW</v>
      </c>
      <c r="E12693" s="4">
        <f>'BASE SPLIT DEM'!E12693+IF('BASE SPLIT DEM'!E12693=0,0,_xlfn.IFNA(VLOOKUP(RIGHT(C12693,6),'Tuning parameter'!$A$3:$AC$11,HLOOKUP(B12693,'Tuning parameter'!$B$1:$AC$2,2,FALSE),FALSE),0))</f>
        <v>3.5051510462747659E-3</v>
      </c>
      <c r="F12693" t="str">
        <f>'BASE SPLIT DEM'!F11649</f>
        <v>PassengerTransportationIn BoundaryHome WorkRoadInter-city Buses</v>
      </c>
    </row>
    <row r="12694" spans="1:6" x14ac:dyDescent="0.25">
      <c r="A12694" t="str">
        <f>'BASE SPLIT DEM'!A11650</f>
        <v>TO</v>
      </c>
      <c r="B12694">
        <f>'BASE SPLIT DEM'!B12694</f>
        <v>2050</v>
      </c>
      <c r="C12694" t="str">
        <f>'BASE SPLIT DEM'!C12694</f>
        <v>ADEMPASTRAEXIHWROABIK</v>
      </c>
      <c r="D12694" t="str">
        <f>'BASE SPLIT DEM'!D12694</f>
        <v>PASTRAEXIHW</v>
      </c>
      <c r="E12694" s="4">
        <f>'BASE SPLIT DEM'!E12694+IF('BASE SPLIT DEM'!E12694=0,0,_xlfn.IFNA(VLOOKUP(RIGHT(C12694,6),'Tuning parameter'!$A$3:$AC$11,HLOOKUP(B12694,'Tuning parameter'!$B$1:$AC$2,2,FALSE),FALSE),0))</f>
        <v>0</v>
      </c>
      <c r="F12694" t="str">
        <f>'BASE SPLIT DEM'!F11650</f>
        <v>PassengerTransportationIn BoundaryHome WorkRoadInter-city Buses</v>
      </c>
    </row>
    <row r="12695" spans="1:6" x14ac:dyDescent="0.25">
      <c r="A12695" t="str">
        <f>'BASE SPLIT DEM'!A11651</f>
        <v>TO</v>
      </c>
      <c r="B12695">
        <f>'BASE SPLIT DEM'!B12695</f>
        <v>2050</v>
      </c>
      <c r="C12695" t="str">
        <f>'BASE SPLIT DEM'!C12695</f>
        <v>ADEMPASTRAEXIHSRAIREG</v>
      </c>
      <c r="D12695" t="str">
        <f>'BASE SPLIT DEM'!D12695</f>
        <v>PASTRAEXIHS</v>
      </c>
      <c r="E12695" s="4">
        <f>'BASE SPLIT DEM'!E12695+IF('BASE SPLIT DEM'!E12695=0,0,_xlfn.IFNA(VLOOKUP(RIGHT(C12695,6),'Tuning parameter'!$A$3:$AC$11,HLOOKUP(B12695,'Tuning parameter'!$B$1:$AC$2,2,FALSE),FALSE),0))</f>
        <v>0.15732832600928601</v>
      </c>
      <c r="F12695" t="str">
        <f>'BASE SPLIT DEM'!F11651</f>
        <v>PassengerTransportationIn BoundaryHome WorkRoadInter-city Buses</v>
      </c>
    </row>
    <row r="12696" spans="1:6" x14ac:dyDescent="0.25">
      <c r="A12696" t="str">
        <f>'BASE SPLIT DEM'!A11652</f>
        <v>TO</v>
      </c>
      <c r="B12696">
        <f>'BASE SPLIT DEM'!B12696</f>
        <v>2050</v>
      </c>
      <c r="C12696" t="str">
        <f>'BASE SPLIT DEM'!C12696</f>
        <v>ADEMPASTRAEXIHSRAISUB</v>
      </c>
      <c r="D12696" t="str">
        <f>'BASE SPLIT DEM'!D12696</f>
        <v>PASTRAEXIHS</v>
      </c>
      <c r="E12696" s="4">
        <f>'BASE SPLIT DEM'!E12696+IF('BASE SPLIT DEM'!E12696=0,0,_xlfn.IFNA(VLOOKUP(RIGHT(C12696,6),'Tuning parameter'!$A$3:$AC$11,HLOOKUP(B12696,'Tuning parameter'!$B$1:$AC$2,2,FALSE),FALSE),0))</f>
        <v>3.65895107955478E-3</v>
      </c>
      <c r="F12696" t="str">
        <f>'BASE SPLIT DEM'!F11652</f>
        <v>PassengerTransportationIn BoundaryHome WorkRoadInter-city Buses</v>
      </c>
    </row>
    <row r="12697" spans="1:6" x14ac:dyDescent="0.25">
      <c r="A12697" t="str">
        <f>'BASE SPLIT DEM'!A11665</f>
        <v>TO</v>
      </c>
      <c r="B12697">
        <f>'BASE SPLIT DEM'!B12697</f>
        <v>2050</v>
      </c>
      <c r="C12697" t="str">
        <f>'BASE SPLIT DEM'!C12697</f>
        <v>ADEMPASTRAEXIHSRAITRM</v>
      </c>
      <c r="D12697" t="str">
        <f>'BASE SPLIT DEM'!D12697</f>
        <v>PASTRAEXIHS</v>
      </c>
      <c r="E12697" s="4">
        <f>'BASE SPLIT DEM'!E12697+IF('BASE SPLIT DEM'!E12697=0,0,_xlfn.IFNA(VLOOKUP(RIGHT(C12697,6),'Tuning parameter'!$A$3:$AC$11,HLOOKUP(B12697,'Tuning parameter'!$B$1:$AC$2,2,FALSE),FALSE),0))</f>
        <v>0</v>
      </c>
      <c r="F12697" t="str">
        <f>'BASE SPLIT DEM'!F11665</f>
        <v>PassengerTransportationIn BoundaryHome SchoolRailRegional</v>
      </c>
    </row>
    <row r="12698" spans="1:6" x14ac:dyDescent="0.25">
      <c r="A12698" t="str">
        <f>'BASE SPLIT DEM'!A11670</f>
        <v>TO</v>
      </c>
      <c r="B12698">
        <f>'BASE SPLIT DEM'!B12698</f>
        <v>2050</v>
      </c>
      <c r="C12698" t="str">
        <f>'BASE SPLIT DEM'!C12698</f>
        <v>ADEMPASTRAEXIHSROABUS</v>
      </c>
      <c r="D12698" t="str">
        <f>'BASE SPLIT DEM'!D12698</f>
        <v>PASTRAEXIHS</v>
      </c>
      <c r="E12698" s="4">
        <f>'BASE SPLIT DEM'!E12698+IF('BASE SPLIT DEM'!E12698=0,0,_xlfn.IFNA(VLOOKUP(RIGHT(C12698,6),'Tuning parameter'!$A$3:$AC$11,HLOOKUP(B12698,'Tuning parameter'!$B$1:$AC$2,2,FALSE),FALSE),0))</f>
        <v>4.00619630969931E-2</v>
      </c>
      <c r="F12698" t="str">
        <f>'BASE SPLIT DEM'!F11670</f>
        <v>PassengerTransportationIn BoundaryHome SchoolRoadInter-city Buses</v>
      </c>
    </row>
    <row r="12699" spans="1:6" x14ac:dyDescent="0.25">
      <c r="A12699" t="str">
        <f>'BASE SPLIT DEM'!A11671</f>
        <v>TO</v>
      </c>
      <c r="B12699">
        <f>'BASE SPLIT DEM'!B12699</f>
        <v>2050</v>
      </c>
      <c r="C12699" t="str">
        <f>'BASE SPLIT DEM'!C12699</f>
        <v>ADEMPASTRAEXIHSROACAR</v>
      </c>
      <c r="D12699" t="str">
        <f>'BASE SPLIT DEM'!D12699</f>
        <v>PASTRAEXIHS</v>
      </c>
      <c r="E12699" s="4">
        <f>'BASE SPLIT DEM'!E12699+IF('BASE SPLIT DEM'!E12699=0,0,_xlfn.IFNA(VLOOKUP(RIGHT(C12699,6),'Tuning parameter'!$A$3:$AC$11,HLOOKUP(B12699,'Tuning parameter'!$B$1:$AC$2,2,FALSE),FALSE),0))</f>
        <v>0.36079998117894901</v>
      </c>
      <c r="F12699" t="str">
        <f>'BASE SPLIT DEM'!F11671</f>
        <v>PassengerTransportationIn BoundaryHome SchoolRoadInter-city Buses</v>
      </c>
    </row>
    <row r="12700" spans="1:6" x14ac:dyDescent="0.25">
      <c r="A12700" t="str">
        <f>'BASE SPLIT DEM'!A11672</f>
        <v>TO</v>
      </c>
      <c r="B12700">
        <f>'BASE SPLIT DEM'!B12700</f>
        <v>2050</v>
      </c>
      <c r="C12700" t="str">
        <f>'BASE SPLIT DEM'!C12700</f>
        <v>ADEMPASTRAEXIHSROATRU</v>
      </c>
      <c r="D12700" t="str">
        <f>'BASE SPLIT DEM'!D12700</f>
        <v>PASTRAEXIHS</v>
      </c>
      <c r="E12700" s="4">
        <f>'BASE SPLIT DEM'!E12700+IF('BASE SPLIT DEM'!E12700=0,0,_xlfn.IFNA(VLOOKUP(RIGHT(C12700,6),'Tuning parameter'!$A$3:$AC$11,HLOOKUP(B12700,'Tuning parameter'!$B$1:$AC$2,2,FALSE),FALSE),0))</f>
        <v>0.36079998117894901</v>
      </c>
      <c r="F12700" t="str">
        <f>'BASE SPLIT DEM'!F11672</f>
        <v>PassengerTransportationIn BoundaryHome SchoolRoadInter-city Buses</v>
      </c>
    </row>
    <row r="12701" spans="1:6" x14ac:dyDescent="0.25">
      <c r="A12701" t="str">
        <f>'BASE SPLIT DEM'!A11673</f>
        <v>TO</v>
      </c>
      <c r="B12701">
        <f>'BASE SPLIT DEM'!B12701</f>
        <v>2050</v>
      </c>
      <c r="C12701" t="str">
        <f>'BASE SPLIT DEM'!C12701</f>
        <v>ADEMPASTRAEXIHSROAMOR</v>
      </c>
      <c r="D12701" t="str">
        <f>'BASE SPLIT DEM'!D12701</f>
        <v>PASTRAEXIHS</v>
      </c>
      <c r="E12701" s="4">
        <f>'BASE SPLIT DEM'!E12701+IF('BASE SPLIT DEM'!E12701=0,0,_xlfn.IFNA(VLOOKUP(RIGHT(C12701,6),'Tuning parameter'!$A$3:$AC$11,HLOOKUP(B12701,'Tuning parameter'!$B$1:$AC$2,2,FALSE),FALSE),0))</f>
        <v>1.6686800761590501E-3</v>
      </c>
      <c r="F12701" t="str">
        <f>'BASE SPLIT DEM'!F11673</f>
        <v>PassengerTransportationIn BoundaryHome SchoolRoadInter-city Buses</v>
      </c>
    </row>
    <row r="12702" spans="1:6" x14ac:dyDescent="0.25">
      <c r="A12702" t="str">
        <f>'BASE SPLIT DEM'!A11675</f>
        <v>TO</v>
      </c>
      <c r="B12702">
        <f>'BASE SPLIT DEM'!B12702</f>
        <v>2050</v>
      </c>
      <c r="C12702" t="str">
        <f>'BASE SPLIT DEM'!C12702</f>
        <v>ADEMPASTRAEXIHSROAWAL</v>
      </c>
      <c r="D12702" t="str">
        <f>'BASE SPLIT DEM'!D12702</f>
        <v>PASTRAEXIHS</v>
      </c>
      <c r="E12702" s="4">
        <f>'BASE SPLIT DEM'!E12702+IF('BASE SPLIT DEM'!E12702=0,0,_xlfn.IFNA(VLOOKUP(RIGHT(C12702,6),'Tuning parameter'!$A$3:$AC$11,HLOOKUP(B12702,'Tuning parameter'!$B$1:$AC$2,2,FALSE),FALSE),0))</f>
        <v>3.5051510462747659E-3</v>
      </c>
      <c r="F12702" t="str">
        <f>'BASE SPLIT DEM'!F11675</f>
        <v>PassengerTransportationIn BoundaryHome SchoolRoadCars</v>
      </c>
    </row>
    <row r="12703" spans="1:6" x14ac:dyDescent="0.25">
      <c r="A12703" t="str">
        <f>'BASE SPLIT DEM'!A11679</f>
        <v>TO</v>
      </c>
      <c r="B12703">
        <f>'BASE SPLIT DEM'!B12703</f>
        <v>2050</v>
      </c>
      <c r="C12703" t="str">
        <f>'BASE SPLIT DEM'!C12703</f>
        <v>ADEMPASTRAEXIHSROABIK</v>
      </c>
      <c r="D12703" t="str">
        <f>'BASE SPLIT DEM'!D12703</f>
        <v>PASTRAEXIHS</v>
      </c>
      <c r="E12703" s="4">
        <f>'BASE SPLIT DEM'!E12703+IF('BASE SPLIT DEM'!E12703=0,0,_xlfn.IFNA(VLOOKUP(RIGHT(C12703,6),'Tuning parameter'!$A$3:$AC$11,HLOOKUP(B12703,'Tuning parameter'!$B$1:$AC$2,2,FALSE),FALSE),0))</f>
        <v>0</v>
      </c>
      <c r="F12703" t="str">
        <f>'BASE SPLIT DEM'!F11679</f>
        <v>PassengerTransportationIn BoundaryHome SchoolRoadTruck</v>
      </c>
    </row>
    <row r="12704" spans="1:6" x14ac:dyDescent="0.25">
      <c r="A12704" t="str">
        <f>'BASE SPLIT DEM'!A11687</f>
        <v>TO</v>
      </c>
      <c r="B12704">
        <f>'BASE SPLIT DEM'!B12704</f>
        <v>2050</v>
      </c>
      <c r="C12704" t="str">
        <f>'BASE SPLIT DEM'!C12704</f>
        <v>ADEMPASTRAEXIHORAIREG</v>
      </c>
      <c r="D12704" t="str">
        <f>'BASE SPLIT DEM'!D12704</f>
        <v>PASTRAEXIHO</v>
      </c>
      <c r="E12704" s="4">
        <f>'BASE SPLIT DEM'!E12704+IF('BASE SPLIT DEM'!E12704=0,0,_xlfn.IFNA(VLOOKUP(RIGHT(C12704,6),'Tuning parameter'!$A$3:$AC$11,HLOOKUP(B12704,'Tuning parameter'!$B$1:$AC$2,2,FALSE),FALSE),0))</f>
        <v>0.15732832600928601</v>
      </c>
      <c r="F12704" t="str">
        <f>'BASE SPLIT DEM'!F11687</f>
        <v>PassengerTransportationIn BoundaryHome OtherRailRegional</v>
      </c>
    </row>
    <row r="12705" spans="1:6" x14ac:dyDescent="0.25">
      <c r="A12705" t="str">
        <f>'BASE SPLIT DEM'!A11693</f>
        <v>TO</v>
      </c>
      <c r="B12705">
        <f>'BASE SPLIT DEM'!B12705</f>
        <v>2050</v>
      </c>
      <c r="C12705" t="str">
        <f>'BASE SPLIT DEM'!C12705</f>
        <v>ADEMPASTRAEXIHORAISUB</v>
      </c>
      <c r="D12705" t="str">
        <f>'BASE SPLIT DEM'!D12705</f>
        <v>PASTRAEXIHO</v>
      </c>
      <c r="E12705" s="4">
        <f>'BASE SPLIT DEM'!E12705+IF('BASE SPLIT DEM'!E12705=0,0,_xlfn.IFNA(VLOOKUP(RIGHT(C12705,6),'Tuning parameter'!$A$3:$AC$11,HLOOKUP(B12705,'Tuning parameter'!$B$1:$AC$2,2,FALSE),FALSE),0))</f>
        <v>3.65895107955478E-3</v>
      </c>
      <c r="F12705" t="str">
        <f>'BASE SPLIT DEM'!F11693</f>
        <v>PassengerTransportationIn BoundaryHome OtherRoadInter-city Buses</v>
      </c>
    </row>
    <row r="12706" spans="1:6" x14ac:dyDescent="0.25">
      <c r="A12706" t="str">
        <f>'BASE SPLIT DEM'!A11694</f>
        <v>TO</v>
      </c>
      <c r="B12706">
        <f>'BASE SPLIT DEM'!B12706</f>
        <v>2050</v>
      </c>
      <c r="C12706" t="str">
        <f>'BASE SPLIT DEM'!C12706</f>
        <v>ADEMPASTRAEXIHORAITRM</v>
      </c>
      <c r="D12706" t="str">
        <f>'BASE SPLIT DEM'!D12706</f>
        <v>PASTRAEXIHO</v>
      </c>
      <c r="E12706" s="4">
        <f>'BASE SPLIT DEM'!E12706+IF('BASE SPLIT DEM'!E12706=0,0,_xlfn.IFNA(VLOOKUP(RIGHT(C12706,6),'Tuning parameter'!$A$3:$AC$11,HLOOKUP(B12706,'Tuning parameter'!$B$1:$AC$2,2,FALSE),FALSE),0))</f>
        <v>0</v>
      </c>
      <c r="F12706" t="str">
        <f>'BASE SPLIT DEM'!F11694</f>
        <v>PassengerTransportationIn BoundaryHome OtherRoadInter-city Buses</v>
      </c>
    </row>
    <row r="12707" spans="1:6" x14ac:dyDescent="0.25">
      <c r="A12707" t="str">
        <f>'BASE SPLIT DEM'!A11695</f>
        <v>TO</v>
      </c>
      <c r="B12707">
        <f>'BASE SPLIT DEM'!B12707</f>
        <v>2050</v>
      </c>
      <c r="C12707" t="str">
        <f>'BASE SPLIT DEM'!C12707</f>
        <v>ADEMPASTRAEXIHOROABUS</v>
      </c>
      <c r="D12707" t="str">
        <f>'BASE SPLIT DEM'!D12707</f>
        <v>PASTRAEXIHO</v>
      </c>
      <c r="E12707" s="4">
        <f>'BASE SPLIT DEM'!E12707+IF('BASE SPLIT DEM'!E12707=0,0,_xlfn.IFNA(VLOOKUP(RIGHT(C12707,6),'Tuning parameter'!$A$3:$AC$11,HLOOKUP(B12707,'Tuning parameter'!$B$1:$AC$2,2,FALSE),FALSE),0))</f>
        <v>4.00619630969931E-2</v>
      </c>
      <c r="F12707" t="str">
        <f>'BASE SPLIT DEM'!F11695</f>
        <v>PassengerTransportationIn BoundaryHome OtherRoadInter-city Buses</v>
      </c>
    </row>
    <row r="12708" spans="1:6" x14ac:dyDescent="0.25">
      <c r="A12708" t="str">
        <f>'BASE SPLIT DEM'!A11696</f>
        <v>TO</v>
      </c>
      <c r="B12708">
        <f>'BASE SPLIT DEM'!B12708</f>
        <v>2050</v>
      </c>
      <c r="C12708" t="str">
        <f>'BASE SPLIT DEM'!C12708</f>
        <v>ADEMPASTRAEXIHOROACAR</v>
      </c>
      <c r="D12708" t="str">
        <f>'BASE SPLIT DEM'!D12708</f>
        <v>PASTRAEXIHO</v>
      </c>
      <c r="E12708" s="4">
        <f>'BASE SPLIT DEM'!E12708+IF('BASE SPLIT DEM'!E12708=0,0,_xlfn.IFNA(VLOOKUP(RIGHT(C12708,6),'Tuning parameter'!$A$3:$AC$11,HLOOKUP(B12708,'Tuning parameter'!$B$1:$AC$2,2,FALSE),FALSE),0))</f>
        <v>0.36079998117894901</v>
      </c>
      <c r="F12708" t="str">
        <f>'BASE SPLIT DEM'!F11696</f>
        <v>PassengerTransportationIn BoundaryHome OtherRoadInter-city Buses</v>
      </c>
    </row>
    <row r="12709" spans="1:6" x14ac:dyDescent="0.25">
      <c r="A12709" t="str">
        <f>'BASE SPLIT DEM'!A11709</f>
        <v>TO</v>
      </c>
      <c r="B12709">
        <f>'BASE SPLIT DEM'!B12709</f>
        <v>2050</v>
      </c>
      <c r="C12709" t="str">
        <f>'BASE SPLIT DEM'!C12709</f>
        <v>ADEMPASTRAEXIHOROATRU</v>
      </c>
      <c r="D12709" t="str">
        <f>'BASE SPLIT DEM'!D12709</f>
        <v>PASTRAEXIHO</v>
      </c>
      <c r="E12709" s="4">
        <f>'BASE SPLIT DEM'!E12709+IF('BASE SPLIT DEM'!E12709=0,0,_xlfn.IFNA(VLOOKUP(RIGHT(C12709,6),'Tuning parameter'!$A$3:$AC$11,HLOOKUP(B12709,'Tuning parameter'!$B$1:$AC$2,2,FALSE),FALSE),0))</f>
        <v>0.36079998117894901</v>
      </c>
      <c r="F12709" t="str">
        <f>'BASE SPLIT DEM'!F11709</f>
        <v>PassengerTransportationIn BoundaryNon Home basedRailRegional</v>
      </c>
    </row>
    <row r="12710" spans="1:6" x14ac:dyDescent="0.25">
      <c r="A12710" t="str">
        <f>'BASE SPLIT DEM'!A11715</f>
        <v>TO</v>
      </c>
      <c r="B12710">
        <f>'BASE SPLIT DEM'!B12710</f>
        <v>2050</v>
      </c>
      <c r="C12710" t="str">
        <f>'BASE SPLIT DEM'!C12710</f>
        <v>ADEMPASTRAEXIHOROAMOR</v>
      </c>
      <c r="D12710" t="str">
        <f>'BASE SPLIT DEM'!D12710</f>
        <v>PASTRAEXIHO</v>
      </c>
      <c r="E12710" s="4">
        <f>'BASE SPLIT DEM'!E12710+IF('BASE SPLIT DEM'!E12710=0,0,_xlfn.IFNA(VLOOKUP(RIGHT(C12710,6),'Tuning parameter'!$A$3:$AC$11,HLOOKUP(B12710,'Tuning parameter'!$B$1:$AC$2,2,FALSE),FALSE),0))</f>
        <v>1.6686800761590501E-3</v>
      </c>
      <c r="F12710" t="str">
        <f>'BASE SPLIT DEM'!F11715</f>
        <v>PassengerTransportationIn BoundaryNon Home basedRoadInter-city Buses</v>
      </c>
    </row>
    <row r="12711" spans="1:6" x14ac:dyDescent="0.25">
      <c r="A12711" t="str">
        <f>'BASE SPLIT DEM'!A11716</f>
        <v>TO</v>
      </c>
      <c r="B12711">
        <f>'BASE SPLIT DEM'!B12711</f>
        <v>2050</v>
      </c>
      <c r="C12711" t="str">
        <f>'BASE SPLIT DEM'!C12711</f>
        <v>ADEMPASTRAEXIHOROAWAL</v>
      </c>
      <c r="D12711" t="str">
        <f>'BASE SPLIT DEM'!D12711</f>
        <v>PASTRAEXIHO</v>
      </c>
      <c r="E12711" s="4">
        <f>'BASE SPLIT DEM'!E12711+IF('BASE SPLIT DEM'!E12711=0,0,_xlfn.IFNA(VLOOKUP(RIGHT(C12711,6),'Tuning parameter'!$A$3:$AC$11,HLOOKUP(B12711,'Tuning parameter'!$B$1:$AC$2,2,FALSE),FALSE),0))</f>
        <v>3.5051510462747659E-3</v>
      </c>
      <c r="F12711" t="str">
        <f>'BASE SPLIT DEM'!F11716</f>
        <v>PassengerTransportationIn BoundaryNon Home basedRoadInter-city Buses</v>
      </c>
    </row>
    <row r="12712" spans="1:6" x14ac:dyDescent="0.25">
      <c r="A12712" t="str">
        <f>'BASE SPLIT DEM'!A11717</f>
        <v>TO</v>
      </c>
      <c r="B12712">
        <f>'BASE SPLIT DEM'!B12712</f>
        <v>2050</v>
      </c>
      <c r="C12712" t="str">
        <f>'BASE SPLIT DEM'!C12712</f>
        <v>ADEMPASTRAEXIHOROABIK</v>
      </c>
      <c r="D12712" t="str">
        <f>'BASE SPLIT DEM'!D12712</f>
        <v>PASTRAEXIHO</v>
      </c>
      <c r="E12712" s="4">
        <f>'BASE SPLIT DEM'!E12712+IF('BASE SPLIT DEM'!E12712=0,0,_xlfn.IFNA(VLOOKUP(RIGHT(C12712,6),'Tuning parameter'!$A$3:$AC$11,HLOOKUP(B12712,'Tuning parameter'!$B$1:$AC$2,2,FALSE),FALSE),0))</f>
        <v>0</v>
      </c>
      <c r="F12712" t="str">
        <f>'BASE SPLIT DEM'!F11717</f>
        <v>PassengerTransportationIn BoundaryNon Home basedRoadInter-city Buses</v>
      </c>
    </row>
    <row r="12713" spans="1:6" x14ac:dyDescent="0.25">
      <c r="A12713" t="str">
        <f>'BASE SPLIT DEM'!A11718</f>
        <v>TO</v>
      </c>
      <c r="B12713">
        <f>'BASE SPLIT DEM'!B12713</f>
        <v>2050</v>
      </c>
      <c r="C12713" t="str">
        <f>'BASE SPLIT DEM'!C12713</f>
        <v>ADEMPASTRAEXINHRAIREG</v>
      </c>
      <c r="D12713" t="str">
        <f>'BASE SPLIT DEM'!D12713</f>
        <v>PASTRAEXINH</v>
      </c>
      <c r="E12713" s="4">
        <f>'BASE SPLIT DEM'!E12713+IF('BASE SPLIT DEM'!E12713=0,0,_xlfn.IFNA(VLOOKUP(RIGHT(C12713,6),'Tuning parameter'!$A$3:$AC$11,HLOOKUP(B12713,'Tuning parameter'!$B$1:$AC$2,2,FALSE),FALSE),0))</f>
        <v>0.15732832600928601</v>
      </c>
      <c r="F12713" t="str">
        <f>'BASE SPLIT DEM'!F11718</f>
        <v>PassengerTransportationIn BoundaryNon Home basedRoadInter-city Buses</v>
      </c>
    </row>
    <row r="12714" spans="1:6" x14ac:dyDescent="0.25">
      <c r="A12714" t="str">
        <f>'BASE SPLIT DEM'!A11719</f>
        <v>TO</v>
      </c>
      <c r="B12714">
        <f>'BASE SPLIT DEM'!B12714</f>
        <v>2050</v>
      </c>
      <c r="C12714" t="str">
        <f>'BASE SPLIT DEM'!C12714</f>
        <v>ADEMPASTRAEXINHRAISUB</v>
      </c>
      <c r="D12714" t="str">
        <f>'BASE SPLIT DEM'!D12714</f>
        <v>PASTRAEXINH</v>
      </c>
      <c r="E12714" s="4">
        <f>'BASE SPLIT DEM'!E12714+IF('BASE SPLIT DEM'!E12714=0,0,_xlfn.IFNA(VLOOKUP(RIGHT(C12714,6),'Tuning parameter'!$A$3:$AC$11,HLOOKUP(B12714,'Tuning parameter'!$B$1:$AC$2,2,FALSE),FALSE),0))</f>
        <v>3.65895107955478E-3</v>
      </c>
      <c r="F12714" t="str">
        <f>'BASE SPLIT DEM'!F11719</f>
        <v>PassengerTransportationIn BoundaryNon Home basedRoadCars</v>
      </c>
    </row>
    <row r="12715" spans="1:6" x14ac:dyDescent="0.25">
      <c r="A12715" t="str">
        <f>'BASE SPLIT DEM'!A11723</f>
        <v>TO</v>
      </c>
      <c r="B12715">
        <f>'BASE SPLIT DEM'!B12715</f>
        <v>2050</v>
      </c>
      <c r="C12715" t="str">
        <f>'BASE SPLIT DEM'!C12715</f>
        <v>ADEMPASTRAEXINHRAITRM</v>
      </c>
      <c r="D12715" t="str">
        <f>'BASE SPLIT DEM'!D12715</f>
        <v>PASTRAEXINH</v>
      </c>
      <c r="E12715" s="4">
        <f>'BASE SPLIT DEM'!E12715+IF('BASE SPLIT DEM'!E12715=0,0,_xlfn.IFNA(VLOOKUP(RIGHT(C12715,6),'Tuning parameter'!$A$3:$AC$11,HLOOKUP(B12715,'Tuning parameter'!$B$1:$AC$2,2,FALSE),FALSE),0))</f>
        <v>0</v>
      </c>
      <c r="F12715" t="str">
        <f>'BASE SPLIT DEM'!F11723</f>
        <v>PassengerTransportationIn BoundaryNon Home basedRoadTruck</v>
      </c>
    </row>
    <row r="12716" spans="1:6" x14ac:dyDescent="0.25">
      <c r="A12716" t="str">
        <f>'BASE SPLIT DEM'!A11731</f>
        <v>TO</v>
      </c>
      <c r="B12716">
        <f>'BASE SPLIT DEM'!B12716</f>
        <v>2050</v>
      </c>
      <c r="C12716" t="str">
        <f>'BASE SPLIT DEM'!C12716</f>
        <v>ADEMPASTRAEXINHROABUS</v>
      </c>
      <c r="D12716" t="str">
        <f>'BASE SPLIT DEM'!D12716</f>
        <v>PASTRAEXINH</v>
      </c>
      <c r="E12716" s="4">
        <f>'BASE SPLIT DEM'!E12716+IF('BASE SPLIT DEM'!E12716=0,0,_xlfn.IFNA(VLOOKUP(RIGHT(C12716,6),'Tuning parameter'!$A$3:$AC$11,HLOOKUP(B12716,'Tuning parameter'!$B$1:$AC$2,2,FALSE),FALSE),0))</f>
        <v>4.00619630969931E-2</v>
      </c>
      <c r="F12716" t="str">
        <f>'BASE SPLIT DEM'!F11731</f>
        <v>PassengerTransportationExternal INHome WorkRailRegional</v>
      </c>
    </row>
    <row r="12717" spans="1:6" x14ac:dyDescent="0.25">
      <c r="A12717" t="str">
        <f>'BASE SPLIT DEM'!A11736</f>
        <v>TO</v>
      </c>
      <c r="B12717">
        <f>'BASE SPLIT DEM'!B12717</f>
        <v>2050</v>
      </c>
      <c r="C12717" t="str">
        <f>'BASE SPLIT DEM'!C12717</f>
        <v>ADEMPASTRAEXINHROACAR</v>
      </c>
      <c r="D12717" t="str">
        <f>'BASE SPLIT DEM'!D12717</f>
        <v>PASTRAEXINH</v>
      </c>
      <c r="E12717" s="4">
        <f>'BASE SPLIT DEM'!E12717+IF('BASE SPLIT DEM'!E12717=0,0,_xlfn.IFNA(VLOOKUP(RIGHT(C12717,6),'Tuning parameter'!$A$3:$AC$11,HLOOKUP(B12717,'Tuning parameter'!$B$1:$AC$2,2,FALSE),FALSE),0))</f>
        <v>0.36079998117894901</v>
      </c>
      <c r="F12717" t="str">
        <f>'BASE SPLIT DEM'!F11736</f>
        <v>PassengerTransportationExternal INHome WorkRoadInter-city Buses</v>
      </c>
    </row>
    <row r="12718" spans="1:6" x14ac:dyDescent="0.25">
      <c r="A12718" t="str">
        <f>'BASE SPLIT DEM'!A11740</f>
        <v>TO</v>
      </c>
      <c r="B12718">
        <f>'BASE SPLIT DEM'!B12718</f>
        <v>2050</v>
      </c>
      <c r="C12718" t="str">
        <f>'BASE SPLIT DEM'!C12718</f>
        <v>ADEMPASTRAEXINHROATRU</v>
      </c>
      <c r="D12718" t="str">
        <f>'BASE SPLIT DEM'!D12718</f>
        <v>PASTRAEXINH</v>
      </c>
      <c r="E12718" s="4">
        <f>'BASE SPLIT DEM'!E12718+IF('BASE SPLIT DEM'!E12718=0,0,_xlfn.IFNA(VLOOKUP(RIGHT(C12718,6),'Tuning parameter'!$A$3:$AC$11,HLOOKUP(B12718,'Tuning parameter'!$B$1:$AC$2,2,FALSE),FALSE),0))</f>
        <v>0.36079998117894901</v>
      </c>
      <c r="F12718" t="str">
        <f>'BASE SPLIT DEM'!F11740</f>
        <v>PassengerTransportationExternal INHome WorkRoadInter-city Buses</v>
      </c>
    </row>
    <row r="12719" spans="1:6" x14ac:dyDescent="0.25">
      <c r="A12719" t="str">
        <f>'BASE SPLIT DEM'!A11753</f>
        <v>TO</v>
      </c>
      <c r="B12719">
        <f>'BASE SPLIT DEM'!B12719</f>
        <v>2050</v>
      </c>
      <c r="C12719" t="str">
        <f>'BASE SPLIT DEM'!C12719</f>
        <v>ADEMPASTRAEXINHROAMOR</v>
      </c>
      <c r="D12719" t="str">
        <f>'BASE SPLIT DEM'!D12719</f>
        <v>PASTRAEXINH</v>
      </c>
      <c r="E12719" s="4">
        <f>'BASE SPLIT DEM'!E12719+IF('BASE SPLIT DEM'!E12719=0,0,_xlfn.IFNA(VLOOKUP(RIGHT(C12719,6),'Tuning parameter'!$A$3:$AC$11,HLOOKUP(B12719,'Tuning parameter'!$B$1:$AC$2,2,FALSE),FALSE),0))</f>
        <v>1.6686800761590501E-3</v>
      </c>
      <c r="F12719" t="str">
        <f>'BASE SPLIT DEM'!F11753</f>
        <v>PassengerTransportationExternal INHome SchoolRailRegional</v>
      </c>
    </row>
    <row r="12720" spans="1:6" x14ac:dyDescent="0.25">
      <c r="A12720" t="str">
        <f>'BASE SPLIT DEM'!A11758</f>
        <v>TO</v>
      </c>
      <c r="B12720">
        <f>'BASE SPLIT DEM'!B12720</f>
        <v>2050</v>
      </c>
      <c r="C12720" t="str">
        <f>'BASE SPLIT DEM'!C12720</f>
        <v>ADEMPASTRAEXINHROAWAL</v>
      </c>
      <c r="D12720" t="str">
        <f>'BASE SPLIT DEM'!D12720</f>
        <v>PASTRAEXINH</v>
      </c>
      <c r="E12720" s="4">
        <f>'BASE SPLIT DEM'!E12720+IF('BASE SPLIT DEM'!E12720=0,0,_xlfn.IFNA(VLOOKUP(RIGHT(C12720,6),'Tuning parameter'!$A$3:$AC$11,HLOOKUP(B12720,'Tuning parameter'!$B$1:$AC$2,2,FALSE),FALSE),0))</f>
        <v>3.5051510462747659E-3</v>
      </c>
      <c r="F12720" t="str">
        <f>'BASE SPLIT DEM'!F11758</f>
        <v>PassengerTransportationExternal INHome SchoolRoadInter-city Buses</v>
      </c>
    </row>
    <row r="12721" spans="1:6" x14ac:dyDescent="0.25">
      <c r="A12721" t="str">
        <f>'BASE SPLIT DEM'!A11763</f>
        <v>TO</v>
      </c>
      <c r="B12721">
        <f>'BASE SPLIT DEM'!B12721</f>
        <v>2050</v>
      </c>
      <c r="C12721" t="str">
        <f>'BASE SPLIT DEM'!C12721</f>
        <v>ADEMPASTRAEXINHROABIK</v>
      </c>
      <c r="D12721" t="str">
        <f>'BASE SPLIT DEM'!D12721</f>
        <v>PASTRAEXINH</v>
      </c>
      <c r="E12721" s="4">
        <f>'BASE SPLIT DEM'!E12721+IF('BASE SPLIT DEM'!E12721=0,0,_xlfn.IFNA(VLOOKUP(RIGHT(C12721,6),'Tuning parameter'!$A$3:$AC$11,HLOOKUP(B12721,'Tuning parameter'!$B$1:$AC$2,2,FALSE),FALSE),0))</f>
        <v>0</v>
      </c>
      <c r="F12721" t="str">
        <f>'BASE SPLIT DEM'!F11763</f>
        <v>PassengerTransportationExternal INHome SchoolRoadCars</v>
      </c>
    </row>
    <row r="12722" spans="1:6" x14ac:dyDescent="0.25">
      <c r="A12722" t="str">
        <f>'BASE SPLIT DEM'!A11767</f>
        <v>TO</v>
      </c>
      <c r="B12722">
        <f>'BASE SPLIT DEM'!B12722</f>
        <v>2050</v>
      </c>
      <c r="C12722" t="str">
        <f>'BASE SPLIT DEM'!C12722</f>
        <v>ADEMPASTRAEXOHWRAIREG</v>
      </c>
      <c r="D12722" t="str">
        <f>'BASE SPLIT DEM'!D12722</f>
        <v>PASTRAEXOHW</v>
      </c>
      <c r="E12722" s="4">
        <f>'BASE SPLIT DEM'!E12722+IF('BASE SPLIT DEM'!E12722=0,0,_xlfn.IFNA(VLOOKUP(RIGHT(C12722,6),'Tuning parameter'!$A$3:$AC$11,HLOOKUP(B12722,'Tuning parameter'!$B$1:$AC$2,2,FALSE),FALSE),0))</f>
        <v>0.137723218016058</v>
      </c>
      <c r="F12722" t="str">
        <f>'BASE SPLIT DEM'!F11767</f>
        <v>PassengerTransportationExternal INHome SchoolRoadTruck</v>
      </c>
    </row>
    <row r="12723" spans="1:6" x14ac:dyDescent="0.25">
      <c r="A12723" t="str">
        <f>'BASE SPLIT DEM'!A11780</f>
        <v>TO</v>
      </c>
      <c r="B12723">
        <f>'BASE SPLIT DEM'!B12723</f>
        <v>2050</v>
      </c>
      <c r="C12723" t="str">
        <f>'BASE SPLIT DEM'!C12723</f>
        <v>ADEMPASTRAEXOHWRAISUB</v>
      </c>
      <c r="D12723" t="str">
        <f>'BASE SPLIT DEM'!D12723</f>
        <v>PASTRAEXOHW</v>
      </c>
      <c r="E12723" s="4">
        <f>'BASE SPLIT DEM'!E12723+IF('BASE SPLIT DEM'!E12723=0,0,_xlfn.IFNA(VLOOKUP(RIGHT(C12723,6),'Tuning parameter'!$A$3:$AC$11,HLOOKUP(B12723,'Tuning parameter'!$B$1:$AC$2,2,FALSE),FALSE),0))</f>
        <v>2.34711660610283E-3</v>
      </c>
      <c r="F12723" t="str">
        <f>'BASE SPLIT DEM'!F11780</f>
        <v>PassengerTransportationExternal INHome OtherRoadInter-city Buses</v>
      </c>
    </row>
    <row r="12724" spans="1:6" x14ac:dyDescent="0.25">
      <c r="A12724" t="str">
        <f>'BASE SPLIT DEM'!A11784</f>
        <v>TO</v>
      </c>
      <c r="B12724">
        <f>'BASE SPLIT DEM'!B12724</f>
        <v>2050</v>
      </c>
      <c r="C12724" t="str">
        <f>'BASE SPLIT DEM'!C12724</f>
        <v>ADEMPASTRAEXOHWRAITRM</v>
      </c>
      <c r="D12724" t="str">
        <f>'BASE SPLIT DEM'!D12724</f>
        <v>PASTRAEXOHW</v>
      </c>
      <c r="E12724" s="4">
        <f>'BASE SPLIT DEM'!E12724+IF('BASE SPLIT DEM'!E12724=0,0,_xlfn.IFNA(VLOOKUP(RIGHT(C12724,6),'Tuning parameter'!$A$3:$AC$11,HLOOKUP(B12724,'Tuning parameter'!$B$1:$AC$2,2,FALSE),FALSE),0))</f>
        <v>0</v>
      </c>
      <c r="F12724" t="str">
        <f>'BASE SPLIT DEM'!F11784</f>
        <v>PassengerTransportationExternal INHome OtherRoadInter-city Buses</v>
      </c>
    </row>
    <row r="12725" spans="1:6" x14ac:dyDescent="0.25">
      <c r="A12725" t="str">
        <f>'BASE SPLIT DEM'!A11802</f>
        <v>TO</v>
      </c>
      <c r="B12725">
        <f>'BASE SPLIT DEM'!B12725</f>
        <v>2050</v>
      </c>
      <c r="C12725" t="str">
        <f>'BASE SPLIT DEM'!C12725</f>
        <v>ADEMPASTRAEXOHWROABUS</v>
      </c>
      <c r="D12725" t="str">
        <f>'BASE SPLIT DEM'!D12725</f>
        <v>PASTRAEXOHW</v>
      </c>
      <c r="E12725" s="4">
        <f>'BASE SPLIT DEM'!E12725+IF('BASE SPLIT DEM'!E12725=0,0,_xlfn.IFNA(VLOOKUP(RIGHT(C12725,6),'Tuning parameter'!$A$3:$AC$11,HLOOKUP(B12725,'Tuning parameter'!$B$1:$AC$2,2,FALSE),FALSE),0))</f>
        <v>4.10360139485434E-2</v>
      </c>
      <c r="F12725" t="str">
        <f>'BASE SPLIT DEM'!F11802</f>
        <v>PassengerTransportationExternal INNon Home basedRoadInter-city Buses</v>
      </c>
    </row>
    <row r="12726" spans="1:6" x14ac:dyDescent="0.25">
      <c r="A12726" t="str">
        <f>'BASE SPLIT DEM'!A11806</f>
        <v>TO</v>
      </c>
      <c r="B12726">
        <f>'BASE SPLIT DEM'!B12726</f>
        <v>2050</v>
      </c>
      <c r="C12726" t="str">
        <f>'BASE SPLIT DEM'!C12726</f>
        <v>ADEMPASTRAEXOHWROACAR</v>
      </c>
      <c r="D12726" t="str">
        <f>'BASE SPLIT DEM'!D12726</f>
        <v>PASTRAEXOHW</v>
      </c>
      <c r="E12726" s="4">
        <f>'BASE SPLIT DEM'!E12726+IF('BASE SPLIT DEM'!E12726=0,0,_xlfn.IFNA(VLOOKUP(RIGHT(C12726,6),'Tuning parameter'!$A$3:$AC$11,HLOOKUP(B12726,'Tuning parameter'!$B$1:$AC$2,2,FALSE),FALSE),0))</f>
        <v>0.37075663543904902</v>
      </c>
      <c r="F12726" t="str">
        <f>'BASE SPLIT DEM'!F11806</f>
        <v>PassengerTransportationExternal INNon Home basedRoadInter-city Buses</v>
      </c>
    </row>
    <row r="12727" spans="1:6" x14ac:dyDescent="0.25">
      <c r="A12727" t="str">
        <f>'BASE SPLIT DEM'!A11807</f>
        <v>TO</v>
      </c>
      <c r="B12727">
        <f>'BASE SPLIT DEM'!B12727</f>
        <v>2050</v>
      </c>
      <c r="C12727" t="str">
        <f>'BASE SPLIT DEM'!C12727</f>
        <v>ADEMPASTRAEXOHWROATRU</v>
      </c>
      <c r="D12727" t="str">
        <f>'BASE SPLIT DEM'!D12727</f>
        <v>PASTRAEXOHW</v>
      </c>
      <c r="E12727" s="4">
        <f>'BASE SPLIT DEM'!E12727+IF('BASE SPLIT DEM'!E12727=0,0,_xlfn.IFNA(VLOOKUP(RIGHT(C12727,6),'Tuning parameter'!$A$3:$AC$11,HLOOKUP(B12727,'Tuning parameter'!$B$1:$AC$2,2,FALSE),FALSE),0))</f>
        <v>0.37075663543904902</v>
      </c>
      <c r="F12727" t="str">
        <f>'BASE SPLIT DEM'!F11807</f>
        <v>PassengerTransportationExternal INNon Home basedRoadCars</v>
      </c>
    </row>
    <row r="12728" spans="1:6" x14ac:dyDescent="0.25">
      <c r="A12728" t="str">
        <f>'BASE SPLIT DEM'!A11811</f>
        <v>TO</v>
      </c>
      <c r="B12728">
        <f>'BASE SPLIT DEM'!B12728</f>
        <v>2050</v>
      </c>
      <c r="C12728" t="str">
        <f>'BASE SPLIT DEM'!C12728</f>
        <v>ADEMPASTRAEXOHWROAMOR</v>
      </c>
      <c r="D12728" t="str">
        <f>'BASE SPLIT DEM'!D12728</f>
        <v>PASTRAEXOHW</v>
      </c>
      <c r="E12728" s="4">
        <f>'BASE SPLIT DEM'!E12728+IF('BASE SPLIT DEM'!E12728=0,0,_xlfn.IFNA(VLOOKUP(RIGHT(C12728,6),'Tuning parameter'!$A$3:$AC$11,HLOOKUP(B12728,'Tuning parameter'!$B$1:$AC$2,2,FALSE),FALSE),0))</f>
        <v>1.71060405137501E-3</v>
      </c>
      <c r="F12728" t="str">
        <f>'BASE SPLIT DEM'!F11811</f>
        <v>PassengerTransportationExternal INNon Home basedRoadTruck</v>
      </c>
    </row>
    <row r="12729" spans="1:6" x14ac:dyDescent="0.25">
      <c r="A12729" t="str">
        <f>'BASE SPLIT DEM'!A11819</f>
        <v>TO</v>
      </c>
      <c r="B12729">
        <f>'BASE SPLIT DEM'!B12729</f>
        <v>2050</v>
      </c>
      <c r="C12729" t="str">
        <f>'BASE SPLIT DEM'!C12729</f>
        <v>ADEMPASTRAEXOHWROAWAL</v>
      </c>
      <c r="D12729" t="str">
        <f>'BASE SPLIT DEM'!D12729</f>
        <v>PASTRAEXOHW</v>
      </c>
      <c r="E12729" s="4">
        <f>'BASE SPLIT DEM'!E12729+IF('BASE SPLIT DEM'!E12729=0,0,_xlfn.IFNA(VLOOKUP(RIGHT(C12729,6),'Tuning parameter'!$A$3:$AC$11,HLOOKUP(B12729,'Tuning parameter'!$B$1:$AC$2,2,FALSE),FALSE),0))</f>
        <v>3.4928101659889984E-3</v>
      </c>
      <c r="F12729" t="str">
        <f>'BASE SPLIT DEM'!F11819</f>
        <v>PassengerTransportationExternal OUTHome WorkRailRegional</v>
      </c>
    </row>
    <row r="12730" spans="1:6" x14ac:dyDescent="0.25">
      <c r="A12730" t="str">
        <f>'BASE SPLIT DEM'!A11824</f>
        <v>TO</v>
      </c>
      <c r="B12730">
        <f>'BASE SPLIT DEM'!B12730</f>
        <v>2050</v>
      </c>
      <c r="C12730" t="str">
        <f>'BASE SPLIT DEM'!C12730</f>
        <v>ADEMPASTRAEXOHWROABIK</v>
      </c>
      <c r="D12730" t="str">
        <f>'BASE SPLIT DEM'!D12730</f>
        <v>PASTRAEXOHW</v>
      </c>
      <c r="E12730" s="4">
        <f>'BASE SPLIT DEM'!E12730+IF('BASE SPLIT DEM'!E12730=0,0,_xlfn.IFNA(VLOOKUP(RIGHT(C12730,6),'Tuning parameter'!$A$3:$AC$11,HLOOKUP(B12730,'Tuning parameter'!$B$1:$AC$2,2,FALSE),FALSE),0))</f>
        <v>0</v>
      </c>
      <c r="F12730" t="str">
        <f>'BASE SPLIT DEM'!F11824</f>
        <v>PassengerTransportationExternal OUTHome WorkRoadInter-city Buses</v>
      </c>
    </row>
    <row r="12731" spans="1:6" x14ac:dyDescent="0.25">
      <c r="A12731" t="str">
        <f>'BASE SPLIT DEM'!A11828</f>
        <v>TO</v>
      </c>
      <c r="B12731">
        <f>'BASE SPLIT DEM'!B12731</f>
        <v>2050</v>
      </c>
      <c r="C12731" t="str">
        <f>'BASE SPLIT DEM'!C12731</f>
        <v>ADEMPASTRAEXOHSRAIREG</v>
      </c>
      <c r="D12731" t="str">
        <f>'BASE SPLIT DEM'!D12731</f>
        <v>PASTRAEXOHS</v>
      </c>
      <c r="E12731" s="4">
        <f>'BASE SPLIT DEM'!E12731+IF('BASE SPLIT DEM'!E12731=0,0,_xlfn.IFNA(VLOOKUP(RIGHT(C12731,6),'Tuning parameter'!$A$3:$AC$11,HLOOKUP(B12731,'Tuning parameter'!$B$1:$AC$2,2,FALSE),FALSE),0))</f>
        <v>0.137723218016058</v>
      </c>
      <c r="F12731" t="str">
        <f>'BASE SPLIT DEM'!F11828</f>
        <v>PassengerTransportationExternal OUTHome WorkRoadInter-city Buses</v>
      </c>
    </row>
    <row r="12732" spans="1:6" x14ac:dyDescent="0.25">
      <c r="A12732" t="str">
        <f>'BASE SPLIT DEM'!A11841</f>
        <v>TO</v>
      </c>
      <c r="B12732">
        <f>'BASE SPLIT DEM'!B12732</f>
        <v>2050</v>
      </c>
      <c r="C12732" t="str">
        <f>'BASE SPLIT DEM'!C12732</f>
        <v>ADEMPASTRAEXOHSRAISUB</v>
      </c>
      <c r="D12732" t="str">
        <f>'BASE SPLIT DEM'!D12732</f>
        <v>PASTRAEXOHS</v>
      </c>
      <c r="E12732" s="4">
        <f>'BASE SPLIT DEM'!E12732+IF('BASE SPLIT DEM'!E12732=0,0,_xlfn.IFNA(VLOOKUP(RIGHT(C12732,6),'Tuning parameter'!$A$3:$AC$11,HLOOKUP(B12732,'Tuning parameter'!$B$1:$AC$2,2,FALSE),FALSE),0))</f>
        <v>2.34711660610283E-3</v>
      </c>
      <c r="F12732" t="str">
        <f>'BASE SPLIT DEM'!F11841</f>
        <v>PassengerTransportationExternal OUTHome SchoolRailRegional</v>
      </c>
    </row>
    <row r="12733" spans="1:6" x14ac:dyDescent="0.25">
      <c r="A12733" t="str">
        <f>'BASE SPLIT DEM'!A11846</f>
        <v>TO</v>
      </c>
      <c r="B12733">
        <f>'BASE SPLIT DEM'!B12733</f>
        <v>2050</v>
      </c>
      <c r="C12733" t="str">
        <f>'BASE SPLIT DEM'!C12733</f>
        <v>ADEMPASTRAEXOHSRAITRM</v>
      </c>
      <c r="D12733" t="str">
        <f>'BASE SPLIT DEM'!D12733</f>
        <v>PASTRAEXOHS</v>
      </c>
      <c r="E12733" s="4">
        <f>'BASE SPLIT DEM'!E12733+IF('BASE SPLIT DEM'!E12733=0,0,_xlfn.IFNA(VLOOKUP(RIGHT(C12733,6),'Tuning parameter'!$A$3:$AC$11,HLOOKUP(B12733,'Tuning parameter'!$B$1:$AC$2,2,FALSE),FALSE),0))</f>
        <v>0</v>
      </c>
      <c r="F12733" t="str">
        <f>'BASE SPLIT DEM'!F11846</f>
        <v>PassengerTransportationExternal OUTHome SchoolRoadInter-city Buses</v>
      </c>
    </row>
    <row r="12734" spans="1:6" x14ac:dyDescent="0.25">
      <c r="A12734" t="str">
        <f>'BASE SPLIT DEM'!A11851</f>
        <v>TO</v>
      </c>
      <c r="B12734">
        <f>'BASE SPLIT DEM'!B12734</f>
        <v>2050</v>
      </c>
      <c r="C12734" t="str">
        <f>'BASE SPLIT DEM'!C12734</f>
        <v>ADEMPASTRAEXOHSROABUS</v>
      </c>
      <c r="D12734" t="str">
        <f>'BASE SPLIT DEM'!D12734</f>
        <v>PASTRAEXOHS</v>
      </c>
      <c r="E12734" s="4">
        <f>'BASE SPLIT DEM'!E12734+IF('BASE SPLIT DEM'!E12734=0,0,_xlfn.IFNA(VLOOKUP(RIGHT(C12734,6),'Tuning parameter'!$A$3:$AC$11,HLOOKUP(B12734,'Tuning parameter'!$B$1:$AC$2,2,FALSE),FALSE),0))</f>
        <v>4.10360139485434E-2</v>
      </c>
      <c r="F12734" t="str">
        <f>'BASE SPLIT DEM'!F11851</f>
        <v>PassengerTransportationExternal OUTHome SchoolRoadCars</v>
      </c>
    </row>
    <row r="12735" spans="1:6" x14ac:dyDescent="0.25">
      <c r="A12735" t="str">
        <f>'BASE SPLIT DEM'!A11855</f>
        <v>TO</v>
      </c>
      <c r="B12735">
        <f>'BASE SPLIT DEM'!B12735</f>
        <v>2050</v>
      </c>
      <c r="C12735" t="str">
        <f>'BASE SPLIT DEM'!C12735</f>
        <v>ADEMPASTRAEXOHSROACAR</v>
      </c>
      <c r="D12735" t="str">
        <f>'BASE SPLIT DEM'!D12735</f>
        <v>PASTRAEXOHS</v>
      </c>
      <c r="E12735" s="4">
        <f>'BASE SPLIT DEM'!E12735+IF('BASE SPLIT DEM'!E12735=0,0,_xlfn.IFNA(VLOOKUP(RIGHT(C12735,6),'Tuning parameter'!$A$3:$AC$11,HLOOKUP(B12735,'Tuning parameter'!$B$1:$AC$2,2,FALSE),FALSE),0))</f>
        <v>0.37075663543904902</v>
      </c>
      <c r="F12735" t="str">
        <f>'BASE SPLIT DEM'!F11855</f>
        <v>PassengerTransportationExternal OUTHome SchoolRoadTruck</v>
      </c>
    </row>
    <row r="12736" spans="1:6" x14ac:dyDescent="0.25">
      <c r="A12736" t="str">
        <f>'BASE SPLIT DEM'!A11868</f>
        <v>TO</v>
      </c>
      <c r="B12736">
        <f>'BASE SPLIT DEM'!B12736</f>
        <v>2050</v>
      </c>
      <c r="C12736" t="str">
        <f>'BASE SPLIT DEM'!C12736</f>
        <v>ADEMPASTRAEXOHSROATRU</v>
      </c>
      <c r="D12736" t="str">
        <f>'BASE SPLIT DEM'!D12736</f>
        <v>PASTRAEXOHS</v>
      </c>
      <c r="E12736" s="4">
        <f>'BASE SPLIT DEM'!E12736+IF('BASE SPLIT DEM'!E12736=0,0,_xlfn.IFNA(VLOOKUP(RIGHT(C12736,6),'Tuning parameter'!$A$3:$AC$11,HLOOKUP(B12736,'Tuning parameter'!$B$1:$AC$2,2,FALSE),FALSE),0))</f>
        <v>0.37075663543904902</v>
      </c>
      <c r="F12736" t="str">
        <f>'BASE SPLIT DEM'!F11868</f>
        <v>PassengerTransportationExternal OUTHome OtherRoadInter-city Buses</v>
      </c>
    </row>
    <row r="12737" spans="1:6" x14ac:dyDescent="0.25">
      <c r="A12737" t="str">
        <f>'BASE SPLIT DEM'!A11872</f>
        <v>TO</v>
      </c>
      <c r="B12737">
        <f>'BASE SPLIT DEM'!B12737</f>
        <v>2050</v>
      </c>
      <c r="C12737" t="str">
        <f>'BASE SPLIT DEM'!C12737</f>
        <v>ADEMPASTRAEXOHSROAMOR</v>
      </c>
      <c r="D12737" t="str">
        <f>'BASE SPLIT DEM'!D12737</f>
        <v>PASTRAEXOHS</v>
      </c>
      <c r="E12737" s="4">
        <f>'BASE SPLIT DEM'!E12737+IF('BASE SPLIT DEM'!E12737=0,0,_xlfn.IFNA(VLOOKUP(RIGHT(C12737,6),'Tuning parameter'!$A$3:$AC$11,HLOOKUP(B12737,'Tuning parameter'!$B$1:$AC$2,2,FALSE),FALSE),0))</f>
        <v>1.71060405137501E-3</v>
      </c>
      <c r="F12737" t="str">
        <f>'BASE SPLIT DEM'!F11872</f>
        <v>PassengerTransportationExternal OUTHome OtherRoadInter-city Buses</v>
      </c>
    </row>
    <row r="12738" spans="1:6" x14ac:dyDescent="0.25">
      <c r="A12738" t="str">
        <f>'BASE SPLIT DEM'!A11890</f>
        <v>TO</v>
      </c>
      <c r="B12738">
        <f>'BASE SPLIT DEM'!B12738</f>
        <v>2050</v>
      </c>
      <c r="C12738" t="str">
        <f>'BASE SPLIT DEM'!C12738</f>
        <v>ADEMPASTRAEXOHSROAWAL</v>
      </c>
      <c r="D12738" t="str">
        <f>'BASE SPLIT DEM'!D12738</f>
        <v>PASTRAEXOHS</v>
      </c>
      <c r="E12738" s="4">
        <f>'BASE SPLIT DEM'!E12738+IF('BASE SPLIT DEM'!E12738=0,0,_xlfn.IFNA(VLOOKUP(RIGHT(C12738,6),'Tuning parameter'!$A$3:$AC$11,HLOOKUP(B12738,'Tuning parameter'!$B$1:$AC$2,2,FALSE),FALSE),0))</f>
        <v>3.4928101659889984E-3</v>
      </c>
      <c r="F12738" t="str">
        <f>'BASE SPLIT DEM'!F11890</f>
        <v>PassengerTransportationExternal OUTNon Home basedRoadInter-city Buses</v>
      </c>
    </row>
    <row r="12739" spans="1:6" x14ac:dyDescent="0.25">
      <c r="A12739" t="str">
        <f>'BASE SPLIT DEM'!A11894</f>
        <v>TO</v>
      </c>
      <c r="B12739">
        <f>'BASE SPLIT DEM'!B12739</f>
        <v>2050</v>
      </c>
      <c r="C12739" t="str">
        <f>'BASE SPLIT DEM'!C12739</f>
        <v>ADEMPASTRAEXOHSROABIK</v>
      </c>
      <c r="D12739" t="str">
        <f>'BASE SPLIT DEM'!D12739</f>
        <v>PASTRAEXOHS</v>
      </c>
      <c r="E12739" s="4">
        <f>'BASE SPLIT DEM'!E12739+IF('BASE SPLIT DEM'!E12739=0,0,_xlfn.IFNA(VLOOKUP(RIGHT(C12739,6),'Tuning parameter'!$A$3:$AC$11,HLOOKUP(B12739,'Tuning parameter'!$B$1:$AC$2,2,FALSE),FALSE),0))</f>
        <v>0</v>
      </c>
      <c r="F12739" t="str">
        <f>'BASE SPLIT DEM'!F11894</f>
        <v>PassengerTransportationExternal OUTNon Home basedRoadInter-city Buses</v>
      </c>
    </row>
    <row r="12740" spans="1:6" x14ac:dyDescent="0.25">
      <c r="A12740" t="str">
        <f>'BASE SPLIT DEM'!A11895</f>
        <v>TO</v>
      </c>
      <c r="B12740">
        <f>'BASE SPLIT DEM'!B12740</f>
        <v>2050</v>
      </c>
      <c r="C12740" t="str">
        <f>'BASE SPLIT DEM'!C12740</f>
        <v>ADEMPASTRAEXOHORAIREG</v>
      </c>
      <c r="D12740" t="str">
        <f>'BASE SPLIT DEM'!D12740</f>
        <v>PASTRAEXOHO</v>
      </c>
      <c r="E12740" s="4">
        <f>'BASE SPLIT DEM'!E12740+IF('BASE SPLIT DEM'!E12740=0,0,_xlfn.IFNA(VLOOKUP(RIGHT(C12740,6),'Tuning parameter'!$A$3:$AC$11,HLOOKUP(B12740,'Tuning parameter'!$B$1:$AC$2,2,FALSE),FALSE),0))</f>
        <v>0.137723218016058</v>
      </c>
      <c r="F12740" t="str">
        <f>'BASE SPLIT DEM'!F11895</f>
        <v>PassengerTransportationExternal OUTNon Home basedRoadCars</v>
      </c>
    </row>
    <row r="12741" spans="1:6" x14ac:dyDescent="0.25">
      <c r="A12741" t="str">
        <f>'BASE SPLIT DEM'!A11899</f>
        <v>TO</v>
      </c>
      <c r="B12741">
        <f>'BASE SPLIT DEM'!B12741</f>
        <v>2050</v>
      </c>
      <c r="C12741" t="str">
        <f>'BASE SPLIT DEM'!C12741</f>
        <v>ADEMPASTRAEXOHORAISUB</v>
      </c>
      <c r="D12741" t="str">
        <f>'BASE SPLIT DEM'!D12741</f>
        <v>PASTRAEXOHO</v>
      </c>
      <c r="E12741" s="4">
        <f>'BASE SPLIT DEM'!E12741+IF('BASE SPLIT DEM'!E12741=0,0,_xlfn.IFNA(VLOOKUP(RIGHT(C12741,6),'Tuning parameter'!$A$3:$AC$11,HLOOKUP(B12741,'Tuning parameter'!$B$1:$AC$2,2,FALSE),FALSE),0))</f>
        <v>2.34711660610283E-3</v>
      </c>
      <c r="F12741" t="str">
        <f>'BASE SPLIT DEM'!F11899</f>
        <v>PassengerTransportationExternal OUTNon Home basedRoadTruck</v>
      </c>
    </row>
    <row r="12742" spans="1:6" x14ac:dyDescent="0.25">
      <c r="A12742" t="str">
        <f>'BASE SPLIT DEM'!A12015</f>
        <v>TO</v>
      </c>
      <c r="B12742">
        <f>'BASE SPLIT DEM'!B12742</f>
        <v>2050</v>
      </c>
      <c r="C12742" t="str">
        <f>'BASE SPLIT DEM'!C12742</f>
        <v>ADEMPASTRAEXOHORAITRM</v>
      </c>
      <c r="D12742" t="str">
        <f>'BASE SPLIT DEM'!D12742</f>
        <v>PASTRAEXOHO</v>
      </c>
      <c r="E12742" s="4">
        <f>'BASE SPLIT DEM'!E12742+IF('BASE SPLIT DEM'!E12742=0,0,_xlfn.IFNA(VLOOKUP(RIGHT(C12742,6),'Tuning parameter'!$A$3:$AC$11,HLOOKUP(B12742,'Tuning parameter'!$B$1:$AC$2,2,FALSE),FALSE),0))</f>
        <v>0</v>
      </c>
      <c r="F12742" t="str">
        <f>'BASE SPLIT DEM'!F12015</f>
        <v>PassengerTransportationIn BoundaryHome WorkRailRegional</v>
      </c>
    </row>
    <row r="12743" spans="1:6" x14ac:dyDescent="0.25">
      <c r="A12743" t="str">
        <f>'BASE SPLIT DEM'!A12020</f>
        <v>TO</v>
      </c>
      <c r="B12743">
        <f>'BASE SPLIT DEM'!B12743</f>
        <v>2050</v>
      </c>
      <c r="C12743" t="str">
        <f>'BASE SPLIT DEM'!C12743</f>
        <v>ADEMPASTRAEXOHOROABUS</v>
      </c>
      <c r="D12743" t="str">
        <f>'BASE SPLIT DEM'!D12743</f>
        <v>PASTRAEXOHO</v>
      </c>
      <c r="E12743" s="4">
        <f>'BASE SPLIT DEM'!E12743+IF('BASE SPLIT DEM'!E12743=0,0,_xlfn.IFNA(VLOOKUP(RIGHT(C12743,6),'Tuning parameter'!$A$3:$AC$11,HLOOKUP(B12743,'Tuning parameter'!$B$1:$AC$2,2,FALSE),FALSE),0))</f>
        <v>4.10360139485434E-2</v>
      </c>
      <c r="F12743" t="str">
        <f>'BASE SPLIT DEM'!F12020</f>
        <v>PassengerTransportationIn BoundaryHome WorkRoadInter-city Buses</v>
      </c>
    </row>
    <row r="12744" spans="1:6" x14ac:dyDescent="0.25">
      <c r="A12744" t="str">
        <f>'BASE SPLIT DEM'!A12021</f>
        <v>TO</v>
      </c>
      <c r="B12744">
        <f>'BASE SPLIT DEM'!B12744</f>
        <v>2050</v>
      </c>
      <c r="C12744" t="str">
        <f>'BASE SPLIT DEM'!C12744</f>
        <v>ADEMPASTRAEXOHOROACAR</v>
      </c>
      <c r="D12744" t="str">
        <f>'BASE SPLIT DEM'!D12744</f>
        <v>PASTRAEXOHO</v>
      </c>
      <c r="E12744" s="4">
        <f>'BASE SPLIT DEM'!E12744+IF('BASE SPLIT DEM'!E12744=0,0,_xlfn.IFNA(VLOOKUP(RIGHT(C12744,6),'Tuning parameter'!$A$3:$AC$11,HLOOKUP(B12744,'Tuning parameter'!$B$1:$AC$2,2,FALSE),FALSE),0))</f>
        <v>0.37075663543904902</v>
      </c>
      <c r="F12744" t="str">
        <f>'BASE SPLIT DEM'!F12021</f>
        <v>PassengerTransportationIn BoundaryHome WorkRoadInter-city Buses</v>
      </c>
    </row>
    <row r="12745" spans="1:6" x14ac:dyDescent="0.25">
      <c r="A12745" t="str">
        <f>'BASE SPLIT DEM'!A12022</f>
        <v>TO</v>
      </c>
      <c r="B12745">
        <f>'BASE SPLIT DEM'!B12745</f>
        <v>2050</v>
      </c>
      <c r="C12745" t="str">
        <f>'BASE SPLIT DEM'!C12745</f>
        <v>ADEMPASTRAEXOHOROATRU</v>
      </c>
      <c r="D12745" t="str">
        <f>'BASE SPLIT DEM'!D12745</f>
        <v>PASTRAEXOHO</v>
      </c>
      <c r="E12745" s="4">
        <f>'BASE SPLIT DEM'!E12745+IF('BASE SPLIT DEM'!E12745=0,0,_xlfn.IFNA(VLOOKUP(RIGHT(C12745,6),'Tuning parameter'!$A$3:$AC$11,HLOOKUP(B12745,'Tuning parameter'!$B$1:$AC$2,2,FALSE),FALSE),0))</f>
        <v>0.37075663543904902</v>
      </c>
      <c r="F12745" t="str">
        <f>'BASE SPLIT DEM'!F12022</f>
        <v>PassengerTransportationIn BoundaryHome WorkRoadInter-city Buses</v>
      </c>
    </row>
    <row r="12746" spans="1:6" x14ac:dyDescent="0.25">
      <c r="A12746" t="str">
        <f>'BASE SPLIT DEM'!A12023</f>
        <v>TO</v>
      </c>
      <c r="B12746">
        <f>'BASE SPLIT DEM'!B12746</f>
        <v>2050</v>
      </c>
      <c r="C12746" t="str">
        <f>'BASE SPLIT DEM'!C12746</f>
        <v>ADEMPASTRAEXOHOROAMOR</v>
      </c>
      <c r="D12746" t="str">
        <f>'BASE SPLIT DEM'!D12746</f>
        <v>PASTRAEXOHO</v>
      </c>
      <c r="E12746" s="4">
        <f>'BASE SPLIT DEM'!E12746+IF('BASE SPLIT DEM'!E12746=0,0,_xlfn.IFNA(VLOOKUP(RIGHT(C12746,6),'Tuning parameter'!$A$3:$AC$11,HLOOKUP(B12746,'Tuning parameter'!$B$1:$AC$2,2,FALSE),FALSE),0))</f>
        <v>1.71060405137501E-3</v>
      </c>
      <c r="F12746" t="str">
        <f>'BASE SPLIT DEM'!F12023</f>
        <v>PassengerTransportationIn BoundaryHome WorkRoadInter-city Buses</v>
      </c>
    </row>
    <row r="12747" spans="1:6" x14ac:dyDescent="0.25">
      <c r="A12747" t="str">
        <f>'BASE SPLIT DEM'!A12024</f>
        <v>TO</v>
      </c>
      <c r="B12747">
        <f>'BASE SPLIT DEM'!B12747</f>
        <v>2050</v>
      </c>
      <c r="C12747" t="str">
        <f>'BASE SPLIT DEM'!C12747</f>
        <v>ADEMPASTRAEXOHOROAWAL</v>
      </c>
      <c r="D12747" t="str">
        <f>'BASE SPLIT DEM'!D12747</f>
        <v>PASTRAEXOHO</v>
      </c>
      <c r="E12747" s="4">
        <f>'BASE SPLIT DEM'!E12747+IF('BASE SPLIT DEM'!E12747=0,0,_xlfn.IFNA(VLOOKUP(RIGHT(C12747,6),'Tuning parameter'!$A$3:$AC$11,HLOOKUP(B12747,'Tuning parameter'!$B$1:$AC$2,2,FALSE),FALSE),0))</f>
        <v>3.4928101659889984E-3</v>
      </c>
      <c r="F12747" t="str">
        <f>'BASE SPLIT DEM'!F12024</f>
        <v>PassengerTransportationIn BoundaryHome WorkRoadInter-city Buses</v>
      </c>
    </row>
    <row r="12748" spans="1:6" x14ac:dyDescent="0.25">
      <c r="A12748" t="str">
        <f>'BASE SPLIT DEM'!A12037</f>
        <v>TO</v>
      </c>
      <c r="B12748">
        <f>'BASE SPLIT DEM'!B12748</f>
        <v>2050</v>
      </c>
      <c r="C12748" t="str">
        <f>'BASE SPLIT DEM'!C12748</f>
        <v>ADEMPASTRAEXOHOROABIK</v>
      </c>
      <c r="D12748" t="str">
        <f>'BASE SPLIT DEM'!D12748</f>
        <v>PASTRAEXOHO</v>
      </c>
      <c r="E12748" s="4">
        <f>'BASE SPLIT DEM'!E12748+IF('BASE SPLIT DEM'!E12748=0,0,_xlfn.IFNA(VLOOKUP(RIGHT(C12748,6),'Tuning parameter'!$A$3:$AC$11,HLOOKUP(B12748,'Tuning parameter'!$B$1:$AC$2,2,FALSE),FALSE),0))</f>
        <v>0</v>
      </c>
      <c r="F12748" t="str">
        <f>'BASE SPLIT DEM'!F12037</f>
        <v>PassengerTransportationIn BoundaryHome SchoolRailRegional</v>
      </c>
    </row>
    <row r="12749" spans="1:6" x14ac:dyDescent="0.25">
      <c r="A12749" t="str">
        <f>'BASE SPLIT DEM'!A12042</f>
        <v>TO</v>
      </c>
      <c r="B12749">
        <f>'BASE SPLIT DEM'!B12749</f>
        <v>2050</v>
      </c>
      <c r="C12749" t="str">
        <f>'BASE SPLIT DEM'!C12749</f>
        <v>ADEMPASTRAEXONHRAIREG</v>
      </c>
      <c r="D12749" t="str">
        <f>'BASE SPLIT DEM'!D12749</f>
        <v>PASTRAEXONH</v>
      </c>
      <c r="E12749" s="4">
        <f>'BASE SPLIT DEM'!E12749+IF('BASE SPLIT DEM'!E12749=0,0,_xlfn.IFNA(VLOOKUP(RIGHT(C12749,6),'Tuning parameter'!$A$3:$AC$11,HLOOKUP(B12749,'Tuning parameter'!$B$1:$AC$2,2,FALSE),FALSE),0))</f>
        <v>0.137723218016058</v>
      </c>
      <c r="F12749" t="str">
        <f>'BASE SPLIT DEM'!F12042</f>
        <v>PassengerTransportationIn BoundaryHome SchoolRoadInter-city Buses</v>
      </c>
    </row>
    <row r="12750" spans="1:6" x14ac:dyDescent="0.25">
      <c r="A12750" t="str">
        <f>'BASE SPLIT DEM'!A12043</f>
        <v>TO</v>
      </c>
      <c r="B12750">
        <f>'BASE SPLIT DEM'!B12750</f>
        <v>2050</v>
      </c>
      <c r="C12750" t="str">
        <f>'BASE SPLIT DEM'!C12750</f>
        <v>ADEMPASTRAEXONHRAISUB</v>
      </c>
      <c r="D12750" t="str">
        <f>'BASE SPLIT DEM'!D12750</f>
        <v>PASTRAEXONH</v>
      </c>
      <c r="E12750" s="4">
        <f>'BASE SPLIT DEM'!E12750+IF('BASE SPLIT DEM'!E12750=0,0,_xlfn.IFNA(VLOOKUP(RIGHT(C12750,6),'Tuning parameter'!$A$3:$AC$11,HLOOKUP(B12750,'Tuning parameter'!$B$1:$AC$2,2,FALSE),FALSE),0))</f>
        <v>2.34711660610283E-3</v>
      </c>
      <c r="F12750" t="str">
        <f>'BASE SPLIT DEM'!F12043</f>
        <v>PassengerTransportationIn BoundaryHome SchoolRoadInter-city Buses</v>
      </c>
    </row>
    <row r="12751" spans="1:6" x14ac:dyDescent="0.25">
      <c r="A12751" t="str">
        <f>'BASE SPLIT DEM'!A12044</f>
        <v>TO</v>
      </c>
      <c r="B12751">
        <f>'BASE SPLIT DEM'!B12751</f>
        <v>2050</v>
      </c>
      <c r="C12751" t="str">
        <f>'BASE SPLIT DEM'!C12751</f>
        <v>ADEMPASTRAEXONHRAITRM</v>
      </c>
      <c r="D12751" t="str">
        <f>'BASE SPLIT DEM'!D12751</f>
        <v>PASTRAEXONH</v>
      </c>
      <c r="E12751" s="4">
        <f>'BASE SPLIT DEM'!E12751+IF('BASE SPLIT DEM'!E12751=0,0,_xlfn.IFNA(VLOOKUP(RIGHT(C12751,6),'Tuning parameter'!$A$3:$AC$11,HLOOKUP(B12751,'Tuning parameter'!$B$1:$AC$2,2,FALSE),FALSE),0))</f>
        <v>0</v>
      </c>
      <c r="F12751" t="str">
        <f>'BASE SPLIT DEM'!F12044</f>
        <v>PassengerTransportationIn BoundaryHome SchoolRoadInter-city Buses</v>
      </c>
    </row>
    <row r="12752" spans="1:6" x14ac:dyDescent="0.25">
      <c r="A12752" t="str">
        <f>'BASE SPLIT DEM'!A12045</f>
        <v>TO</v>
      </c>
      <c r="B12752">
        <f>'BASE SPLIT DEM'!B12752</f>
        <v>2050</v>
      </c>
      <c r="C12752" t="str">
        <f>'BASE SPLIT DEM'!C12752</f>
        <v>ADEMPASTRAEXONHROABUS</v>
      </c>
      <c r="D12752" t="str">
        <f>'BASE SPLIT DEM'!D12752</f>
        <v>PASTRAEXONH</v>
      </c>
      <c r="E12752" s="4">
        <f>'BASE SPLIT DEM'!E12752+IF('BASE SPLIT DEM'!E12752=0,0,_xlfn.IFNA(VLOOKUP(RIGHT(C12752,6),'Tuning parameter'!$A$3:$AC$11,HLOOKUP(B12752,'Tuning parameter'!$B$1:$AC$2,2,FALSE),FALSE),0))</f>
        <v>4.10360139485434E-2</v>
      </c>
      <c r="F12752" t="str">
        <f>'BASE SPLIT DEM'!F12045</f>
        <v>PassengerTransportationIn BoundaryHome SchoolRoadInter-city Buses</v>
      </c>
    </row>
    <row r="12753" spans="1:6" x14ac:dyDescent="0.25">
      <c r="A12753" t="str">
        <f>'BASE SPLIT DEM'!A12047</f>
        <v>TO</v>
      </c>
      <c r="B12753">
        <f>'BASE SPLIT DEM'!B12753</f>
        <v>2050</v>
      </c>
      <c r="C12753" t="str">
        <f>'BASE SPLIT DEM'!C12753</f>
        <v>ADEMPASTRAEXONHROACAR</v>
      </c>
      <c r="D12753" t="str">
        <f>'BASE SPLIT DEM'!D12753</f>
        <v>PASTRAEXONH</v>
      </c>
      <c r="E12753" s="4">
        <f>'BASE SPLIT DEM'!E12753+IF('BASE SPLIT DEM'!E12753=0,0,_xlfn.IFNA(VLOOKUP(RIGHT(C12753,6),'Tuning parameter'!$A$3:$AC$11,HLOOKUP(B12753,'Tuning parameter'!$B$1:$AC$2,2,FALSE),FALSE),0))</f>
        <v>0.37075663543904902</v>
      </c>
      <c r="F12753" t="str">
        <f>'BASE SPLIT DEM'!F12047</f>
        <v>PassengerTransportationIn BoundaryHome SchoolRoadCars</v>
      </c>
    </row>
    <row r="12754" spans="1:6" x14ac:dyDescent="0.25">
      <c r="A12754" t="str">
        <f>'BASE SPLIT DEM'!A12051</f>
        <v>TO</v>
      </c>
      <c r="B12754">
        <f>'BASE SPLIT DEM'!B12754</f>
        <v>2050</v>
      </c>
      <c r="C12754" t="str">
        <f>'BASE SPLIT DEM'!C12754</f>
        <v>ADEMPASTRAEXONHROATRU</v>
      </c>
      <c r="D12754" t="str">
        <f>'BASE SPLIT DEM'!D12754</f>
        <v>PASTRAEXONH</v>
      </c>
      <c r="E12754" s="4">
        <f>'BASE SPLIT DEM'!E12754+IF('BASE SPLIT DEM'!E12754=0,0,_xlfn.IFNA(VLOOKUP(RIGHT(C12754,6),'Tuning parameter'!$A$3:$AC$11,HLOOKUP(B12754,'Tuning parameter'!$B$1:$AC$2,2,FALSE),FALSE),0))</f>
        <v>0.37075663543904902</v>
      </c>
      <c r="F12754" t="str">
        <f>'BASE SPLIT DEM'!F12051</f>
        <v>PassengerTransportationIn BoundaryHome SchoolRoadTruck</v>
      </c>
    </row>
    <row r="12755" spans="1:6" x14ac:dyDescent="0.25">
      <c r="A12755" t="str">
        <f>'BASE SPLIT DEM'!A12059</f>
        <v>TO</v>
      </c>
      <c r="B12755">
        <f>'BASE SPLIT DEM'!B12755</f>
        <v>2050</v>
      </c>
      <c r="C12755" t="str">
        <f>'BASE SPLIT DEM'!C12755</f>
        <v>ADEMPASTRAEXONHROAMOR</v>
      </c>
      <c r="D12755" t="str">
        <f>'BASE SPLIT DEM'!D12755</f>
        <v>PASTRAEXONH</v>
      </c>
      <c r="E12755" s="4">
        <f>'BASE SPLIT DEM'!E12755+IF('BASE SPLIT DEM'!E12755=0,0,_xlfn.IFNA(VLOOKUP(RIGHT(C12755,6),'Tuning parameter'!$A$3:$AC$11,HLOOKUP(B12755,'Tuning parameter'!$B$1:$AC$2,2,FALSE),FALSE),0))</f>
        <v>1.71060405137501E-3</v>
      </c>
      <c r="F12755" t="str">
        <f>'BASE SPLIT DEM'!F12059</f>
        <v>PassengerTransportationIn BoundaryHome OtherRailRegional</v>
      </c>
    </row>
    <row r="12756" spans="1:6" x14ac:dyDescent="0.25">
      <c r="A12756" t="str">
        <f>'BASE SPLIT DEM'!A12065</f>
        <v>TO</v>
      </c>
      <c r="B12756">
        <f>'BASE SPLIT DEM'!B12756</f>
        <v>2050</v>
      </c>
      <c r="C12756" t="str">
        <f>'BASE SPLIT DEM'!C12756</f>
        <v>ADEMPASTRAEXONHROAWAL</v>
      </c>
      <c r="D12756" t="str">
        <f>'BASE SPLIT DEM'!D12756</f>
        <v>PASTRAEXONH</v>
      </c>
      <c r="E12756" s="4">
        <f>'BASE SPLIT DEM'!E12756+IF('BASE SPLIT DEM'!E12756=0,0,_xlfn.IFNA(VLOOKUP(RIGHT(C12756,6),'Tuning parameter'!$A$3:$AC$11,HLOOKUP(B12756,'Tuning parameter'!$B$1:$AC$2,2,FALSE),FALSE),0))</f>
        <v>3.4928101659889984E-3</v>
      </c>
      <c r="F12756" t="str">
        <f>'BASE SPLIT DEM'!F12065</f>
        <v>PassengerTransportationIn BoundaryHome OtherRoadInter-city Buses</v>
      </c>
    </row>
    <row r="12757" spans="1:6" x14ac:dyDescent="0.25">
      <c r="A12757" t="str">
        <f>'BASE SPLIT DEM'!A12066</f>
        <v>TO</v>
      </c>
      <c r="B12757">
        <f>'BASE SPLIT DEM'!B12757</f>
        <v>2050</v>
      </c>
      <c r="C12757" t="str">
        <f>'BASE SPLIT DEM'!C12757</f>
        <v>ADEMPASTRAEXONHROABIK</v>
      </c>
      <c r="D12757" t="str">
        <f>'BASE SPLIT DEM'!D12757</f>
        <v>PASTRAEXONH</v>
      </c>
      <c r="E12757" s="4">
        <f>'BASE SPLIT DEM'!E12757+IF('BASE SPLIT DEM'!E12757=0,0,_xlfn.IFNA(VLOOKUP(RIGHT(C12757,6),'Tuning parameter'!$A$3:$AC$11,HLOOKUP(B12757,'Tuning parameter'!$B$1:$AC$2,2,FALSE),FALSE),0))</f>
        <v>0</v>
      </c>
      <c r="F12757" t="str">
        <f>'BASE SPLIT DEM'!F12066</f>
        <v>PassengerTransportationIn BoundaryHome OtherRoadInter-city Buses</v>
      </c>
    </row>
    <row r="12758" spans="1:6" x14ac:dyDescent="0.25">
      <c r="A12758" t="str">
        <f>'BASE SPLIT DEM'!A12067</f>
        <v>TO</v>
      </c>
      <c r="B12758">
        <f>'BASE SPLIT DEM'!B12758</f>
        <v>2050</v>
      </c>
      <c r="C12758" t="str">
        <f>'BASE SPLIT DEM'!C12758</f>
        <v>ADEMPASTRAINHWRAIREG___GOR</v>
      </c>
      <c r="D12758" t="str">
        <f>'BASE SPLIT DEM'!D12758</f>
        <v>PASTRAINHWRAIREG</v>
      </c>
      <c r="E12758" s="4">
        <f>'BASE SPLIT DEM'!E12758+IF('BASE SPLIT DEM'!E12758=0,0,_xlfn.IFNA(VLOOKUP(RIGHT(C12758,6),'Tuning parameter'!$A$3:$AC$11,HLOOKUP(B12758,'Tuning parameter'!$B$1:$AC$2,2,FALSE),FALSE),0))</f>
        <v>1</v>
      </c>
      <c r="F12758" t="str">
        <f>'BASE SPLIT DEM'!F12067</f>
        <v>PassengerTransportationIn BoundaryHome OtherRoadInter-city Buses</v>
      </c>
    </row>
    <row r="12759" spans="1:6" x14ac:dyDescent="0.25">
      <c r="A12759" t="str">
        <f>'BASE SPLIT DEM'!A12068</f>
        <v>TO</v>
      </c>
      <c r="B12759">
        <f>'BASE SPLIT DEM'!B12759</f>
        <v>2050</v>
      </c>
      <c r="C12759" t="str">
        <f>'BASE SPLIT DEM'!C12759</f>
        <v>ADEMPASTRAINHWRAIREG___UPX</v>
      </c>
      <c r="D12759" t="str">
        <f>'BASE SPLIT DEM'!D12759</f>
        <v>PASTRAINHWRAIREG</v>
      </c>
      <c r="E12759" s="4">
        <f>'BASE SPLIT DEM'!E12759+IF('BASE SPLIT DEM'!E12759=0,0,_xlfn.IFNA(VLOOKUP(RIGHT(C12759,6),'Tuning parameter'!$A$3:$AC$11,HLOOKUP(B12759,'Tuning parameter'!$B$1:$AC$2,2,FALSE),FALSE),0))</f>
        <v>0</v>
      </c>
      <c r="F12759" t="str">
        <f>'BASE SPLIT DEM'!F12068</f>
        <v>PassengerTransportationIn BoundaryHome OtherRoadInter-city Buses</v>
      </c>
    </row>
    <row r="12760" spans="1:6" x14ac:dyDescent="0.25">
      <c r="A12760" t="str">
        <f>'BASE SPLIT DEM'!A12081</f>
        <v>TO</v>
      </c>
      <c r="B12760">
        <f>'BASE SPLIT DEM'!B12760</f>
        <v>2050</v>
      </c>
      <c r="C12760" t="str">
        <f>'BASE SPLIT DEM'!C12760</f>
        <v>ADEMPASTRAINHWRAISUB___TSU</v>
      </c>
      <c r="D12760" t="str">
        <f>'BASE SPLIT DEM'!D12760</f>
        <v>PASTRAINHWRAISUB</v>
      </c>
      <c r="E12760" s="4">
        <f>'BASE SPLIT DEM'!E12760+IF('BASE SPLIT DEM'!E12760=0,0,_xlfn.IFNA(VLOOKUP(RIGHT(C12760,6),'Tuning parameter'!$A$3:$AC$11,HLOOKUP(B12760,'Tuning parameter'!$B$1:$AC$2,2,FALSE),FALSE),0))</f>
        <v>1</v>
      </c>
      <c r="F12760" t="str">
        <f>'BASE SPLIT DEM'!F12081</f>
        <v>PassengerTransportationIn BoundaryNon Home basedRailRegional</v>
      </c>
    </row>
    <row r="12761" spans="1:6" x14ac:dyDescent="0.25">
      <c r="A12761" t="str">
        <f>'BASE SPLIT DEM'!A12087</f>
        <v>TO</v>
      </c>
      <c r="B12761">
        <f>'BASE SPLIT DEM'!B12761</f>
        <v>2050</v>
      </c>
      <c r="C12761" t="str">
        <f>'BASE SPLIT DEM'!C12761</f>
        <v>ADEMPASTRAINHWRAITRM___TST</v>
      </c>
      <c r="D12761" t="str">
        <f>'BASE SPLIT DEM'!D12761</f>
        <v>PASTRAINHWRAITRM</v>
      </c>
      <c r="E12761" s="4">
        <f>'BASE SPLIT DEM'!E12761+IF('BASE SPLIT DEM'!E12761=0,0,_xlfn.IFNA(VLOOKUP(RIGHT(C12761,6),'Tuning parameter'!$A$3:$AC$11,HLOOKUP(B12761,'Tuning parameter'!$B$1:$AC$2,2,FALSE),FALSE),0))</f>
        <v>1</v>
      </c>
      <c r="F12761" t="str">
        <f>'BASE SPLIT DEM'!F12087</f>
        <v>PassengerTransportationIn BoundaryNon Home basedRoadInter-city Buses</v>
      </c>
    </row>
    <row r="12762" spans="1:6" x14ac:dyDescent="0.25">
      <c r="A12762" t="str">
        <f>'BASE SPLIT DEM'!A12088</f>
        <v>TO</v>
      </c>
      <c r="B12762">
        <f>'BASE SPLIT DEM'!B12762</f>
        <v>2050</v>
      </c>
      <c r="C12762" t="str">
        <f>'BASE SPLIT DEM'!C12762</f>
        <v>ADEMPASTRAINHWROABUSIUBGOB</v>
      </c>
      <c r="D12762" t="str">
        <f>'BASE SPLIT DEM'!D12762</f>
        <v>PASTRAINHWROABUS</v>
      </c>
      <c r="E12762" s="4">
        <f>'BASE SPLIT DEM'!E12762+IF('BASE SPLIT DEM'!E12762=0,0,_xlfn.IFNA(VLOOKUP(RIGHT(C12762,6),'Tuning parameter'!$A$3:$AC$11,HLOOKUP(B12762,'Tuning parameter'!$B$1:$AC$2,2,FALSE),FALSE),0))</f>
        <v>6.0495247543321001E-2</v>
      </c>
      <c r="F12762" t="str">
        <f>'BASE SPLIT DEM'!F12088</f>
        <v>PassengerTransportationIn BoundaryNon Home basedRoadInter-city Buses</v>
      </c>
    </row>
    <row r="12763" spans="1:6" x14ac:dyDescent="0.25">
      <c r="A12763" t="str">
        <f>'BASE SPLIT DEM'!A12089</f>
        <v>TO</v>
      </c>
      <c r="B12763">
        <f>'BASE SPLIT DEM'!B12763</f>
        <v>2050</v>
      </c>
      <c r="C12763" t="str">
        <f>'BASE SPLIT DEM'!C12763</f>
        <v>ADEMPASTRAINHWROABUSURBTBU</v>
      </c>
      <c r="D12763" t="str">
        <f>'BASE SPLIT DEM'!D12763</f>
        <v>PASTRAINHWROABUS</v>
      </c>
      <c r="E12763" s="4">
        <f>'BASE SPLIT DEM'!E12763+IF('BASE SPLIT DEM'!E12763=0,0,_xlfn.IFNA(VLOOKUP(RIGHT(C12763,6),'Tuning parameter'!$A$3:$AC$11,HLOOKUP(B12763,'Tuning parameter'!$B$1:$AC$2,2,FALSE),FALSE),0))</f>
        <v>0.93950475245667897</v>
      </c>
      <c r="F12763" t="str">
        <f>'BASE SPLIT DEM'!F12089</f>
        <v>PassengerTransportationIn BoundaryNon Home basedRoadInter-city Buses</v>
      </c>
    </row>
    <row r="12764" spans="1:6" x14ac:dyDescent="0.25">
      <c r="A12764" t="str">
        <f>'BASE SPLIT DEM'!A12090</f>
        <v>TO</v>
      </c>
      <c r="B12764">
        <f>'BASE SPLIT DEM'!B12764</f>
        <v>2050</v>
      </c>
      <c r="C12764" t="str">
        <f>'BASE SPLIT DEM'!C12764</f>
        <v>ADEMPASTRAINHWROABUSURBWTB</v>
      </c>
      <c r="D12764" t="str">
        <f>'BASE SPLIT DEM'!D12764</f>
        <v>PASTRAINHWROABUS</v>
      </c>
      <c r="E12764" s="4">
        <f>'BASE SPLIT DEM'!E12764+IF('BASE SPLIT DEM'!E12764=0,0,_xlfn.IFNA(VLOOKUP(RIGHT(C12764,6),'Tuning parameter'!$A$3:$AC$11,HLOOKUP(B12764,'Tuning parameter'!$B$1:$AC$2,2,FALSE),FALSE),0))</f>
        <v>0</v>
      </c>
      <c r="F12764" t="str">
        <f>'BASE SPLIT DEM'!F12090</f>
        <v>PassengerTransportationIn BoundaryNon Home basedRoadInter-city Buses</v>
      </c>
    </row>
    <row r="12765" spans="1:6" x14ac:dyDescent="0.25">
      <c r="A12765" t="str">
        <f>'BASE SPLIT DEM'!A12091</f>
        <v>TO</v>
      </c>
      <c r="B12765">
        <f>'BASE SPLIT DEM'!B12765</f>
        <v>2050</v>
      </c>
      <c r="C12765" t="str">
        <f>'BASE SPLIT DEM'!C12765</f>
        <v>ADEMPASTRAINHWROABUSIUBMWAY</v>
      </c>
      <c r="D12765" t="str">
        <f>'BASE SPLIT DEM'!D12765</f>
        <v>PASTRAINHWROABUS</v>
      </c>
      <c r="E12765" s="4">
        <f>'BASE SPLIT DEM'!E12765+IF('BASE SPLIT DEM'!E12765=0,0,_xlfn.IFNA(VLOOKUP(RIGHT(C12765,6),'Tuning parameter'!$A$3:$AC$11,HLOOKUP(B12765,'Tuning parameter'!$B$1:$AC$2,2,FALSE),FALSE),0))</f>
        <v>0</v>
      </c>
      <c r="F12765" t="str">
        <f>'BASE SPLIT DEM'!F12091</f>
        <v>PassengerTransportationIn BoundaryNon Home basedRoadCars</v>
      </c>
    </row>
    <row r="12766" spans="1:6" x14ac:dyDescent="0.25">
      <c r="A12766" t="str">
        <f>'BASE SPLIT DEM'!A12095</f>
        <v>TO</v>
      </c>
      <c r="B12766">
        <f>'BASE SPLIT DEM'!B12766</f>
        <v>2050</v>
      </c>
      <c r="C12766" t="str">
        <f>'BASE SPLIT DEM'!C12766</f>
        <v>ADEMPASTRAINHWROABUSIUBVIVA</v>
      </c>
      <c r="D12766" t="str">
        <f>'BASE SPLIT DEM'!D12766</f>
        <v>PASTRAINHWROABUS</v>
      </c>
      <c r="E12766" s="4">
        <f>'BASE SPLIT DEM'!E12766+IF('BASE SPLIT DEM'!E12766=0,0,_xlfn.IFNA(VLOOKUP(RIGHT(C12766,6),'Tuning parameter'!$A$3:$AC$11,HLOOKUP(B12766,'Tuning parameter'!$B$1:$AC$2,2,FALSE),FALSE),0))</f>
        <v>0</v>
      </c>
      <c r="F12766" t="str">
        <f>'BASE SPLIT DEM'!F12095</f>
        <v>PassengerTransportationIn BoundaryNon Home basedRoadTruck</v>
      </c>
    </row>
    <row r="12767" spans="1:6" x14ac:dyDescent="0.25">
      <c r="A12767" t="str">
        <f>'BASE SPLIT DEM'!A12103</f>
        <v>TO</v>
      </c>
      <c r="B12767">
        <f>'BASE SPLIT DEM'!B12767</f>
        <v>2050</v>
      </c>
      <c r="C12767" t="str">
        <f>'BASE SPLIT DEM'!C12767</f>
        <v>ADEMPASTRAINHWROABUSIUBDURT</v>
      </c>
      <c r="D12767" t="str">
        <f>'BASE SPLIT DEM'!D12767</f>
        <v>PASTRAINHWROABUS</v>
      </c>
      <c r="E12767" s="4">
        <f>'BASE SPLIT DEM'!E12767+IF('BASE SPLIT DEM'!E12767=0,0,_xlfn.IFNA(VLOOKUP(RIGHT(C12767,6),'Tuning parameter'!$A$3:$AC$11,HLOOKUP(B12767,'Tuning parameter'!$B$1:$AC$2,2,FALSE),FALSE),0))</f>
        <v>0</v>
      </c>
      <c r="F12767" t="str">
        <f>'BASE SPLIT DEM'!F12103</f>
        <v>PassengerTransportationExternal INHome WorkRailRegional</v>
      </c>
    </row>
    <row r="12768" spans="1:6" x14ac:dyDescent="0.25">
      <c r="A12768" t="str">
        <f>'BASE SPLIT DEM'!A12108</f>
        <v>TO</v>
      </c>
      <c r="B12768">
        <f>'BASE SPLIT DEM'!B12768</f>
        <v>2050</v>
      </c>
      <c r="C12768" t="str">
        <f>'BASE SPLIT DEM'!C12768</f>
        <v>ADEMPASTRAINHWROABUSSCB___</v>
      </c>
      <c r="D12768" t="str">
        <f>'BASE SPLIT DEM'!D12768</f>
        <v>PASTRAINHWROABUS</v>
      </c>
      <c r="E12768" s="4">
        <f>'BASE SPLIT DEM'!E12768+IF('BASE SPLIT DEM'!E12768=0,0,_xlfn.IFNA(VLOOKUP(RIGHT(C12768,6),'Tuning parameter'!$A$3:$AC$11,HLOOKUP(B12768,'Tuning parameter'!$B$1:$AC$2,2,FALSE),FALSE),0))</f>
        <v>0</v>
      </c>
      <c r="F12768" t="str">
        <f>'BASE SPLIT DEM'!F12108</f>
        <v>PassengerTransportationExternal INHome WorkRoadInter-city Buses</v>
      </c>
    </row>
    <row r="12769" spans="1:6" x14ac:dyDescent="0.25">
      <c r="A12769" t="str">
        <f>'BASE SPLIT DEM'!A12112</f>
        <v>TO</v>
      </c>
      <c r="B12769">
        <f>'BASE SPLIT DEM'!B12769</f>
        <v>2050</v>
      </c>
      <c r="C12769" t="str">
        <f>'BASE SPLIT DEM'!C12769</f>
        <v>ADEMPASTRAINHWROACAR___RSH</v>
      </c>
      <c r="D12769" t="str">
        <f>'BASE SPLIT DEM'!D12769</f>
        <v>PASTRAINHWROACAR</v>
      </c>
      <c r="E12769" s="4">
        <f>'BASE SPLIT DEM'!E12769+IF('BASE SPLIT DEM'!E12769=0,0,_xlfn.IFNA(VLOOKUP(RIGHT(C12769,6),'Tuning parameter'!$A$3:$AC$11,HLOOKUP(B12769,'Tuning parameter'!$B$1:$AC$2,2,FALSE),FALSE),0))</f>
        <v>1.3511232481335201E-2</v>
      </c>
      <c r="F12769" t="str">
        <f>'BASE SPLIT DEM'!F12112</f>
        <v>PassengerTransportationExternal INHome WorkRoadInter-city Buses</v>
      </c>
    </row>
    <row r="12770" spans="1:6" x14ac:dyDescent="0.25">
      <c r="A12770" t="str">
        <f>'BASE SPLIT DEM'!A12125</f>
        <v>TO</v>
      </c>
      <c r="B12770">
        <f>'BASE SPLIT DEM'!B12770</f>
        <v>2050</v>
      </c>
      <c r="C12770" t="str">
        <f>'BASE SPLIT DEM'!C12770</f>
        <v>ADEMPASTRAINHWROACAR___TAX</v>
      </c>
      <c r="D12770" t="str">
        <f>'BASE SPLIT DEM'!D12770</f>
        <v>PASTRAINHWROACAR</v>
      </c>
      <c r="E12770" s="4">
        <f>'BASE SPLIT DEM'!E12770+IF('BASE SPLIT DEM'!E12770=0,0,_xlfn.IFNA(VLOOKUP(RIGHT(C12770,6),'Tuning parameter'!$A$3:$AC$11,HLOOKUP(B12770,'Tuning parameter'!$B$1:$AC$2,2,FALSE),FALSE),0))</f>
        <v>1.08157195638427E-2</v>
      </c>
      <c r="F12770" t="str">
        <f>'BASE SPLIT DEM'!F12125</f>
        <v>PassengerTransportationExternal INHome SchoolRailRegional</v>
      </c>
    </row>
    <row r="12771" spans="1:6" x14ac:dyDescent="0.25">
      <c r="A12771" t="str">
        <f>'BASE SPLIT DEM'!A12130</f>
        <v>TO</v>
      </c>
      <c r="B12771">
        <f>'BASE SPLIT DEM'!B12771</f>
        <v>2050</v>
      </c>
      <c r="C12771" t="str">
        <f>'BASE SPLIT DEM'!C12771</f>
        <v>ADEMPASTRAINHWROACAR___ADR</v>
      </c>
      <c r="D12771" t="str">
        <f>'BASE SPLIT DEM'!D12771</f>
        <v>PASTRAINHWROACAR</v>
      </c>
      <c r="E12771" s="4">
        <f>'BASE SPLIT DEM'!E12771+IF('BASE SPLIT DEM'!E12771=0,0,_xlfn.IFNA(VLOOKUP(RIGHT(C12771,6),'Tuning parameter'!$A$3:$AC$11,HLOOKUP(B12771,'Tuning parameter'!$B$1:$AC$2,2,FALSE),FALSE),0))</f>
        <v>0.86770200888905602</v>
      </c>
      <c r="F12771" t="str">
        <f>'BASE SPLIT DEM'!F12130</f>
        <v>PassengerTransportationExternal INHome SchoolRoadInter-city Buses</v>
      </c>
    </row>
    <row r="12772" spans="1:6" x14ac:dyDescent="0.25">
      <c r="A12772" t="str">
        <f>'BASE SPLIT DEM'!A12135</f>
        <v>TO</v>
      </c>
      <c r="B12772">
        <f>'BASE SPLIT DEM'!B12772</f>
        <v>2050</v>
      </c>
      <c r="C12772" t="str">
        <f>'BASE SPLIT DEM'!C12772</f>
        <v>ADEMPASTRAINHWROACAR___APG</v>
      </c>
      <c r="D12772" t="str">
        <f>'BASE SPLIT DEM'!D12772</f>
        <v>PASTRAINHWROACAR</v>
      </c>
      <c r="E12772" s="4">
        <f>'BASE SPLIT DEM'!E12772+IF('BASE SPLIT DEM'!E12772=0,0,_xlfn.IFNA(VLOOKUP(RIGHT(C12772,6),'Tuning parameter'!$A$3:$AC$11,HLOOKUP(B12772,'Tuning parameter'!$B$1:$AC$2,2,FALSE),FALSE),0))</f>
        <v>0.107971039065765</v>
      </c>
      <c r="F12772" t="str">
        <f>'BASE SPLIT DEM'!F12135</f>
        <v>PassengerTransportationExternal INHome SchoolRoadCars</v>
      </c>
    </row>
    <row r="12773" spans="1:6" x14ac:dyDescent="0.25">
      <c r="A12773" t="str">
        <f>'BASE SPLIT DEM'!A12139</f>
        <v>TO</v>
      </c>
      <c r="B12773">
        <f>'BASE SPLIT DEM'!B12773</f>
        <v>2050</v>
      </c>
      <c r="C12773" t="str">
        <f>'BASE SPLIT DEM'!C12773</f>
        <v>ADEMPASTRAINHWROATRULGTRSH</v>
      </c>
      <c r="D12773" t="str">
        <f>'BASE SPLIT DEM'!D12773</f>
        <v>PASTRAINHWROATRU</v>
      </c>
      <c r="E12773" s="4">
        <f>'BASE SPLIT DEM'!E12773+IF('BASE SPLIT DEM'!E12773=0,0,_xlfn.IFNA(VLOOKUP(RIGHT(C12773,6),'Tuning parameter'!$A$3:$AC$11,HLOOKUP(B12773,'Tuning parameter'!$B$1:$AC$2,2,FALSE),FALSE),0))</f>
        <v>1.3516939479092299E-2</v>
      </c>
      <c r="F12773" t="str">
        <f>'BASE SPLIT DEM'!F12139</f>
        <v>PassengerTransportationExternal INHome SchoolRoadTruck</v>
      </c>
    </row>
    <row r="12774" spans="1:6" x14ac:dyDescent="0.25">
      <c r="A12774" t="str">
        <f>'BASE SPLIT DEM'!A12152</f>
        <v>TO</v>
      </c>
      <c r="B12774">
        <f>'BASE SPLIT DEM'!B12774</f>
        <v>2050</v>
      </c>
      <c r="C12774" t="str">
        <f>'BASE SPLIT DEM'!C12774</f>
        <v>ADEMPASTRAINHWROATRULGTTAX</v>
      </c>
      <c r="D12774" t="str">
        <f>'BASE SPLIT DEM'!D12774</f>
        <v>PASTRAINHWROATRU</v>
      </c>
      <c r="E12774" s="4">
        <f>'BASE SPLIT DEM'!E12774+IF('BASE SPLIT DEM'!E12774=0,0,_xlfn.IFNA(VLOOKUP(RIGHT(C12774,6),'Tuning parameter'!$A$3:$AC$11,HLOOKUP(B12774,'Tuning parameter'!$B$1:$AC$2,2,FALSE),FALSE),0))</f>
        <v>3.4924222617454702E-3</v>
      </c>
      <c r="F12774" t="str">
        <f>'BASE SPLIT DEM'!F12152</f>
        <v>PassengerTransportationExternal INHome OtherRoadInter-city Buses</v>
      </c>
    </row>
    <row r="12775" spans="1:6" x14ac:dyDescent="0.25">
      <c r="A12775" t="str">
        <f>'BASE SPLIT DEM'!A12156</f>
        <v>TO</v>
      </c>
      <c r="B12775">
        <f>'BASE SPLIT DEM'!B12775</f>
        <v>2050</v>
      </c>
      <c r="C12775" t="str">
        <f>'BASE SPLIT DEM'!C12775</f>
        <v>ADEMPASTRAINHWROATRULGTADR</v>
      </c>
      <c r="D12775" t="str">
        <f>'BASE SPLIT DEM'!D12775</f>
        <v>PASTRAINHWROATRU</v>
      </c>
      <c r="E12775" s="4">
        <f>'BASE SPLIT DEM'!E12775+IF('BASE SPLIT DEM'!E12775=0,0,_xlfn.IFNA(VLOOKUP(RIGHT(C12775,6),'Tuning parameter'!$A$3:$AC$11,HLOOKUP(B12775,'Tuning parameter'!$B$1:$AC$2,2,FALSE),FALSE),0))</f>
        <v>0.87412592797713495</v>
      </c>
      <c r="F12775" t="str">
        <f>'BASE SPLIT DEM'!F12156</f>
        <v>PassengerTransportationExternal INHome OtherRoadInter-city Buses</v>
      </c>
    </row>
    <row r="12776" spans="1:6" x14ac:dyDescent="0.25">
      <c r="A12776" t="str">
        <f>'BASE SPLIT DEM'!A12174</f>
        <v>TO</v>
      </c>
      <c r="B12776">
        <f>'BASE SPLIT DEM'!B12776</f>
        <v>2050</v>
      </c>
      <c r="C12776" t="str">
        <f>'BASE SPLIT DEM'!C12776</f>
        <v>ADEMPASTRAINHWROATRULGTAPG</v>
      </c>
      <c r="D12776" t="str">
        <f>'BASE SPLIT DEM'!D12776</f>
        <v>PASTRAINHWROATRU</v>
      </c>
      <c r="E12776" s="4">
        <f>'BASE SPLIT DEM'!E12776+IF('BASE SPLIT DEM'!E12776=0,0,_xlfn.IFNA(VLOOKUP(RIGHT(C12776,6),'Tuning parameter'!$A$3:$AC$11,HLOOKUP(B12776,'Tuning parameter'!$B$1:$AC$2,2,FALSE),FALSE),0))</f>
        <v>0.108864710282026</v>
      </c>
      <c r="F12776" t="str">
        <f>'BASE SPLIT DEM'!F12174</f>
        <v>PassengerTransportationExternal INNon Home basedRoadInter-city Buses</v>
      </c>
    </row>
    <row r="12777" spans="1:6" x14ac:dyDescent="0.25">
      <c r="A12777" t="str">
        <f>'BASE SPLIT DEM'!A12178</f>
        <v>TO</v>
      </c>
      <c r="B12777">
        <f>'BASE SPLIT DEM'!B12777</f>
        <v>2050</v>
      </c>
      <c r="C12777" t="str">
        <f>'BASE SPLIT DEM'!C12777</f>
        <v>ADEMPASTRAINHWROAMOR______</v>
      </c>
      <c r="D12777" t="str">
        <f>'BASE SPLIT DEM'!D12777</f>
        <v>PASTRAINHWROAMOR</v>
      </c>
      <c r="E12777" s="4">
        <f>'BASE SPLIT DEM'!E12777+IF('BASE SPLIT DEM'!E12777=0,0,_xlfn.IFNA(VLOOKUP(RIGHT(C12777,6),'Tuning parameter'!$A$3:$AC$11,HLOOKUP(B12777,'Tuning parameter'!$B$1:$AC$2,2,FALSE),FALSE),0))</f>
        <v>1</v>
      </c>
      <c r="F12777" t="str">
        <f>'BASE SPLIT DEM'!F12178</f>
        <v>PassengerTransportationExternal INNon Home basedRoadInter-city Buses</v>
      </c>
    </row>
    <row r="12778" spans="1:6" x14ac:dyDescent="0.25">
      <c r="A12778" t="str">
        <f>'BASE SPLIT DEM'!A12179</f>
        <v>TO</v>
      </c>
      <c r="B12778">
        <f>'BASE SPLIT DEM'!B12778</f>
        <v>2050</v>
      </c>
      <c r="C12778" t="str">
        <f>'BASE SPLIT DEM'!C12778</f>
        <v>ADEMPASTRAINHWROAWAL______</v>
      </c>
      <c r="D12778" t="str">
        <f>'BASE SPLIT DEM'!D12778</f>
        <v>PASTRAINHWROAWAL</v>
      </c>
      <c r="E12778" s="4">
        <f>'BASE SPLIT DEM'!E12778+IF('BASE SPLIT DEM'!E12778=0,0,_xlfn.IFNA(VLOOKUP(RIGHT(C12778,6),'Tuning parameter'!$A$3:$AC$11,HLOOKUP(B12778,'Tuning parameter'!$B$1:$AC$2,2,FALSE),FALSE),0))</f>
        <v>1</v>
      </c>
      <c r="F12778" t="str">
        <f>'BASE SPLIT DEM'!F12179</f>
        <v>PassengerTransportationExternal INNon Home basedRoadCars</v>
      </c>
    </row>
    <row r="12779" spans="1:6" x14ac:dyDescent="0.25">
      <c r="A12779" t="str">
        <f>'BASE SPLIT DEM'!A12183</f>
        <v>TO</v>
      </c>
      <c r="B12779">
        <f>'BASE SPLIT DEM'!B12779</f>
        <v>2050</v>
      </c>
      <c r="C12779" t="str">
        <f>'BASE SPLIT DEM'!C12779</f>
        <v>ADEMPASTRAINHWROABIK______</v>
      </c>
      <c r="D12779" t="str">
        <f>'BASE SPLIT DEM'!D12779</f>
        <v>PASTRAINHWROABIK</v>
      </c>
      <c r="E12779" s="4">
        <f>'BASE SPLIT DEM'!E12779+IF('BASE SPLIT DEM'!E12779=0,0,_xlfn.IFNA(VLOOKUP(RIGHT(C12779,6),'Tuning parameter'!$A$3:$AC$11,HLOOKUP(B12779,'Tuning parameter'!$B$1:$AC$2,2,FALSE),FALSE),0))</f>
        <v>1</v>
      </c>
      <c r="F12779" t="str">
        <f>'BASE SPLIT DEM'!F12183</f>
        <v>PassengerTransportationExternal INNon Home basedRoadTruck</v>
      </c>
    </row>
    <row r="12780" spans="1:6" x14ac:dyDescent="0.25">
      <c r="A12780" t="str">
        <f>'BASE SPLIT DEM'!A12191</f>
        <v>TO</v>
      </c>
      <c r="B12780">
        <f>'BASE SPLIT DEM'!B12780</f>
        <v>2050</v>
      </c>
      <c r="C12780" t="str">
        <f>'BASE SPLIT DEM'!C12780</f>
        <v>ADEMPASTRAINHSRAIREG___GOR</v>
      </c>
      <c r="D12780" t="str">
        <f>'BASE SPLIT DEM'!D12780</f>
        <v>PASTRAINHSRAIREG</v>
      </c>
      <c r="E12780" s="4">
        <f>'BASE SPLIT DEM'!E12780+IF('BASE SPLIT DEM'!E12780=0,0,_xlfn.IFNA(VLOOKUP(RIGHT(C12780,6),'Tuning parameter'!$A$3:$AC$11,HLOOKUP(B12780,'Tuning parameter'!$B$1:$AC$2,2,FALSE),FALSE),0))</f>
        <v>1</v>
      </c>
      <c r="F12780" t="str">
        <f>'BASE SPLIT DEM'!F12191</f>
        <v>PassengerTransportationExternal OUTHome WorkRailRegional</v>
      </c>
    </row>
    <row r="12781" spans="1:6" x14ac:dyDescent="0.25">
      <c r="A12781" t="str">
        <f>'BASE SPLIT DEM'!A12196</f>
        <v>TO</v>
      </c>
      <c r="B12781">
        <f>'BASE SPLIT DEM'!B12781</f>
        <v>2050</v>
      </c>
      <c r="C12781" t="str">
        <f>'BASE SPLIT DEM'!C12781</f>
        <v>ADEMPASTRAINHSRAIREG___UPX</v>
      </c>
      <c r="D12781" t="str">
        <f>'BASE SPLIT DEM'!D12781</f>
        <v>PASTRAINHSRAIREG</v>
      </c>
      <c r="E12781" s="4">
        <f>'BASE SPLIT DEM'!E12781+IF('BASE SPLIT DEM'!E12781=0,0,_xlfn.IFNA(VLOOKUP(RIGHT(C12781,6),'Tuning parameter'!$A$3:$AC$11,HLOOKUP(B12781,'Tuning parameter'!$B$1:$AC$2,2,FALSE),FALSE),0))</f>
        <v>0</v>
      </c>
      <c r="F12781" t="str">
        <f>'BASE SPLIT DEM'!F12196</f>
        <v>PassengerTransportationExternal OUTHome WorkRoadInter-city Buses</v>
      </c>
    </row>
    <row r="12782" spans="1:6" x14ac:dyDescent="0.25">
      <c r="A12782" t="str">
        <f>'BASE SPLIT DEM'!A12200</f>
        <v>TO</v>
      </c>
      <c r="B12782">
        <f>'BASE SPLIT DEM'!B12782</f>
        <v>2050</v>
      </c>
      <c r="C12782" t="str">
        <f>'BASE SPLIT DEM'!C12782</f>
        <v>ADEMPASTRAINHSRAISUB___TSU</v>
      </c>
      <c r="D12782" t="str">
        <f>'BASE SPLIT DEM'!D12782</f>
        <v>PASTRAINHSRAISUB</v>
      </c>
      <c r="E12782" s="4">
        <f>'BASE SPLIT DEM'!E12782+IF('BASE SPLIT DEM'!E12782=0,0,_xlfn.IFNA(VLOOKUP(RIGHT(C12782,6),'Tuning parameter'!$A$3:$AC$11,HLOOKUP(B12782,'Tuning parameter'!$B$1:$AC$2,2,FALSE),FALSE),0))</f>
        <v>1</v>
      </c>
      <c r="F12782" t="str">
        <f>'BASE SPLIT DEM'!F12200</f>
        <v>PassengerTransportationExternal OUTHome WorkRoadInter-city Buses</v>
      </c>
    </row>
    <row r="12783" spans="1:6" x14ac:dyDescent="0.25">
      <c r="A12783" t="str">
        <f>'BASE SPLIT DEM'!A12213</f>
        <v>TO</v>
      </c>
      <c r="B12783">
        <f>'BASE SPLIT DEM'!B12783</f>
        <v>2050</v>
      </c>
      <c r="C12783" t="str">
        <f>'BASE SPLIT DEM'!C12783</f>
        <v>ADEMPASTRAINHSRAITRM___TST</v>
      </c>
      <c r="D12783" t="str">
        <f>'BASE SPLIT DEM'!D12783</f>
        <v>PASTRAINHSRAITRM</v>
      </c>
      <c r="E12783" s="4">
        <f>'BASE SPLIT DEM'!E12783+IF('BASE SPLIT DEM'!E12783=0,0,_xlfn.IFNA(VLOOKUP(RIGHT(C12783,6),'Tuning parameter'!$A$3:$AC$11,HLOOKUP(B12783,'Tuning parameter'!$B$1:$AC$2,2,FALSE),FALSE),0))</f>
        <v>1</v>
      </c>
      <c r="F12783" t="str">
        <f>'BASE SPLIT DEM'!F12213</f>
        <v>PassengerTransportationExternal OUTHome SchoolRailRegional</v>
      </c>
    </row>
    <row r="12784" spans="1:6" x14ac:dyDescent="0.25">
      <c r="A12784" t="str">
        <f>'BASE SPLIT DEM'!A12218</f>
        <v>TO</v>
      </c>
      <c r="B12784">
        <f>'BASE SPLIT DEM'!B12784</f>
        <v>2050</v>
      </c>
      <c r="C12784" t="str">
        <f>'BASE SPLIT DEM'!C12784</f>
        <v>ADEMPASTRAINHSROABUSIUBGOB</v>
      </c>
      <c r="D12784" t="str">
        <f>'BASE SPLIT DEM'!D12784</f>
        <v>PASTRAINHSROABUS</v>
      </c>
      <c r="E12784" s="4">
        <f>'BASE SPLIT DEM'!E12784+IF('BASE SPLIT DEM'!E12784=0,0,_xlfn.IFNA(VLOOKUP(RIGHT(C12784,6),'Tuning parameter'!$A$3:$AC$11,HLOOKUP(B12784,'Tuning parameter'!$B$1:$AC$2,2,FALSE),FALSE),0))</f>
        <v>6.0495247543321001E-2</v>
      </c>
      <c r="F12784" t="str">
        <f>'BASE SPLIT DEM'!F12218</f>
        <v>PassengerTransportationExternal OUTHome SchoolRoadInter-city Buses</v>
      </c>
    </row>
    <row r="12785" spans="1:6" x14ac:dyDescent="0.25">
      <c r="A12785" t="str">
        <f>'BASE SPLIT DEM'!A12223</f>
        <v>TO</v>
      </c>
      <c r="B12785">
        <f>'BASE SPLIT DEM'!B12785</f>
        <v>2050</v>
      </c>
      <c r="C12785" t="str">
        <f>'BASE SPLIT DEM'!C12785</f>
        <v>ADEMPASTRAINHSROABUSURBTBU</v>
      </c>
      <c r="D12785" t="str">
        <f>'BASE SPLIT DEM'!D12785</f>
        <v>PASTRAINHSROABUS</v>
      </c>
      <c r="E12785" s="4">
        <f>'BASE SPLIT DEM'!E12785+IF('BASE SPLIT DEM'!E12785=0,0,_xlfn.IFNA(VLOOKUP(RIGHT(C12785,6),'Tuning parameter'!$A$3:$AC$11,HLOOKUP(B12785,'Tuning parameter'!$B$1:$AC$2,2,FALSE),FALSE),0))</f>
        <v>0.41098945353878302</v>
      </c>
      <c r="F12785" t="str">
        <f>'BASE SPLIT DEM'!F12223</f>
        <v>PassengerTransportationExternal OUTHome SchoolRoadCars</v>
      </c>
    </row>
    <row r="12786" spans="1:6" x14ac:dyDescent="0.25">
      <c r="A12786" t="str">
        <f>'BASE SPLIT DEM'!A12227</f>
        <v>TO</v>
      </c>
      <c r="B12786">
        <f>'BASE SPLIT DEM'!B12786</f>
        <v>2050</v>
      </c>
      <c r="C12786" t="str">
        <f>'BASE SPLIT DEM'!C12786</f>
        <v>ADEMPASTRAINHSROABUSURBWTB</v>
      </c>
      <c r="D12786" t="str">
        <f>'BASE SPLIT DEM'!D12786</f>
        <v>PASTRAINHSROABUS</v>
      </c>
      <c r="E12786" s="4">
        <f>'BASE SPLIT DEM'!E12786+IF('BASE SPLIT DEM'!E12786=0,0,_xlfn.IFNA(VLOOKUP(RIGHT(C12786,6),'Tuning parameter'!$A$3:$AC$11,HLOOKUP(B12786,'Tuning parameter'!$B$1:$AC$2,2,FALSE),FALSE),0))</f>
        <v>0</v>
      </c>
      <c r="F12786" t="str">
        <f>'BASE SPLIT DEM'!F12227</f>
        <v>PassengerTransportationExternal OUTHome SchoolRoadTruck</v>
      </c>
    </row>
    <row r="12787" spans="1:6" x14ac:dyDescent="0.25">
      <c r="A12787" t="str">
        <f>'BASE SPLIT DEM'!A12240</f>
        <v>TO</v>
      </c>
      <c r="B12787">
        <f>'BASE SPLIT DEM'!B12787</f>
        <v>2050</v>
      </c>
      <c r="C12787" t="str">
        <f>'BASE SPLIT DEM'!C12787</f>
        <v>ADEMPASTRAINHSROABUSIUBMWAY</v>
      </c>
      <c r="D12787" t="str">
        <f>'BASE SPLIT DEM'!D12787</f>
        <v>PASTRAINHSROABUS</v>
      </c>
      <c r="E12787" s="4">
        <f>'BASE SPLIT DEM'!E12787+IF('BASE SPLIT DEM'!E12787=0,0,_xlfn.IFNA(VLOOKUP(RIGHT(C12787,6),'Tuning parameter'!$A$3:$AC$11,HLOOKUP(B12787,'Tuning parameter'!$B$1:$AC$2,2,FALSE),FALSE),0))</f>
        <v>0</v>
      </c>
      <c r="F12787" t="str">
        <f>'BASE SPLIT DEM'!F12240</f>
        <v>PassengerTransportationExternal OUTHome OtherRoadInter-city Buses</v>
      </c>
    </row>
    <row r="12788" spans="1:6" x14ac:dyDescent="0.25">
      <c r="A12788" t="str">
        <f>'BASE SPLIT DEM'!A12244</f>
        <v>TO</v>
      </c>
      <c r="B12788">
        <f>'BASE SPLIT DEM'!B12788</f>
        <v>2050</v>
      </c>
      <c r="C12788" t="str">
        <f>'BASE SPLIT DEM'!C12788</f>
        <v>ADEMPASTRAINHSROABUSIUBVIVA</v>
      </c>
      <c r="D12788" t="str">
        <f>'BASE SPLIT DEM'!D12788</f>
        <v>PASTRAINHSROABUS</v>
      </c>
      <c r="E12788" s="4">
        <f>'BASE SPLIT DEM'!E12788+IF('BASE SPLIT DEM'!E12788=0,0,_xlfn.IFNA(VLOOKUP(RIGHT(C12788,6),'Tuning parameter'!$A$3:$AC$11,HLOOKUP(B12788,'Tuning parameter'!$B$1:$AC$2,2,FALSE),FALSE),0))</f>
        <v>0</v>
      </c>
      <c r="F12788" t="str">
        <f>'BASE SPLIT DEM'!F12244</f>
        <v>PassengerTransportationExternal OUTHome OtherRoadInter-city Buses</v>
      </c>
    </row>
    <row r="12789" spans="1:6" x14ac:dyDescent="0.25">
      <c r="A12789" t="str">
        <f>'BASE SPLIT DEM'!A12262</f>
        <v>TO</v>
      </c>
      <c r="B12789">
        <f>'BASE SPLIT DEM'!B12789</f>
        <v>2050</v>
      </c>
      <c r="C12789" t="str">
        <f>'BASE SPLIT DEM'!C12789</f>
        <v>ADEMPASTRAINHSROABUSIUBDURT</v>
      </c>
      <c r="D12789" t="str">
        <f>'BASE SPLIT DEM'!D12789</f>
        <v>PASTRAINHSROABUS</v>
      </c>
      <c r="E12789" s="4">
        <f>'BASE SPLIT DEM'!E12789+IF('BASE SPLIT DEM'!E12789=0,0,_xlfn.IFNA(VLOOKUP(RIGHT(C12789,6),'Tuning parameter'!$A$3:$AC$11,HLOOKUP(B12789,'Tuning parameter'!$B$1:$AC$2,2,FALSE),FALSE),0))</f>
        <v>0</v>
      </c>
      <c r="F12789" t="str">
        <f>'BASE SPLIT DEM'!F12262</f>
        <v>PassengerTransportationExternal OUTNon Home basedRoadInter-city Buses</v>
      </c>
    </row>
    <row r="12790" spans="1:6" x14ac:dyDescent="0.25">
      <c r="A12790" t="str">
        <f>'BASE SPLIT DEM'!A12266</f>
        <v>TO</v>
      </c>
      <c r="B12790">
        <f>'BASE SPLIT DEM'!B12790</f>
        <v>2050</v>
      </c>
      <c r="C12790" t="str">
        <f>'BASE SPLIT DEM'!C12790</f>
        <v>ADEMPASTRAINHSROABUSSCB___</v>
      </c>
      <c r="D12790" t="str">
        <f>'BASE SPLIT DEM'!D12790</f>
        <v>PASTRAINHSROABUS</v>
      </c>
      <c r="E12790" s="4">
        <f>'BASE SPLIT DEM'!E12790+IF('BASE SPLIT DEM'!E12790=0,0,_xlfn.IFNA(VLOOKUP(RIGHT(C12790,6),'Tuning parameter'!$A$3:$AC$11,HLOOKUP(B12790,'Tuning parameter'!$B$1:$AC$2,2,FALSE),FALSE),0))</f>
        <v>0.52851529891789495</v>
      </c>
      <c r="F12790" t="str">
        <f>'BASE SPLIT DEM'!F12266</f>
        <v>PassengerTransportationExternal OUTNon Home basedRoadInter-city Buses</v>
      </c>
    </row>
    <row r="12791" spans="1:6" x14ac:dyDescent="0.25">
      <c r="A12791" t="str">
        <f>'BASE SPLIT DEM'!A12267</f>
        <v>TO</v>
      </c>
      <c r="B12791">
        <f>'BASE SPLIT DEM'!B12791</f>
        <v>2050</v>
      </c>
      <c r="C12791" t="str">
        <f>'BASE SPLIT DEM'!C12791</f>
        <v>ADEMPASTRAINHSROACAR___RSH</v>
      </c>
      <c r="D12791" t="str">
        <f>'BASE SPLIT DEM'!D12791</f>
        <v>PASTRAINHSROACAR</v>
      </c>
      <c r="E12791" s="4">
        <f>'BASE SPLIT DEM'!E12791+IF('BASE SPLIT DEM'!E12791=0,0,_xlfn.IFNA(VLOOKUP(RIGHT(C12791,6),'Tuning parameter'!$A$3:$AC$11,HLOOKUP(B12791,'Tuning parameter'!$B$1:$AC$2,2,FALSE),FALSE),0))</f>
        <v>0</v>
      </c>
      <c r="F12791" t="str">
        <f>'BASE SPLIT DEM'!F12267</f>
        <v>PassengerTransportationExternal OUTNon Home basedRoadCars</v>
      </c>
    </row>
    <row r="12792" spans="1:6" x14ac:dyDescent="0.25">
      <c r="A12792" t="str">
        <f>'BASE SPLIT DEM'!A12271</f>
        <v>TO</v>
      </c>
      <c r="B12792">
        <f>'BASE SPLIT DEM'!B12792</f>
        <v>2050</v>
      </c>
      <c r="C12792" t="str">
        <f>'BASE SPLIT DEM'!C12792</f>
        <v>ADEMPASTRAINHSROACAR___TAX</v>
      </c>
      <c r="D12792" t="str">
        <f>'BASE SPLIT DEM'!D12792</f>
        <v>PASTRAINHSROACAR</v>
      </c>
      <c r="E12792" s="4">
        <f>'BASE SPLIT DEM'!E12792+IF('BASE SPLIT DEM'!E12792=0,0,_xlfn.IFNA(VLOOKUP(RIGHT(C12792,6),'Tuning parameter'!$A$3:$AC$11,HLOOKUP(B12792,'Tuning parameter'!$B$1:$AC$2,2,FALSE),FALSE),0))</f>
        <v>1.08157195638427E-2</v>
      </c>
      <c r="F12792" t="str">
        <f>'BASE SPLIT DEM'!F12271</f>
        <v>PassengerTransportationExternal OUTNon Home basedRoadTruck</v>
      </c>
    </row>
    <row r="12793" spans="1:6" x14ac:dyDescent="0.25">
      <c r="A12793" t="str">
        <f>'BASE SPLIT DEM'!A12387</f>
        <v>TO</v>
      </c>
      <c r="B12793">
        <f>'BASE SPLIT DEM'!B12793</f>
        <v>2050</v>
      </c>
      <c r="C12793" t="str">
        <f>'BASE SPLIT DEM'!C12793</f>
        <v>ADEMPASTRAINHSROACAR___ADR</v>
      </c>
      <c r="D12793" t="str">
        <f>'BASE SPLIT DEM'!D12793</f>
        <v>PASTRAINHSROACAR</v>
      </c>
      <c r="E12793" s="4">
        <f>'BASE SPLIT DEM'!E12793+IF('BASE SPLIT DEM'!E12793=0,0,_xlfn.IFNA(VLOOKUP(RIGHT(C12793,6),'Tuning parameter'!$A$3:$AC$11,HLOOKUP(B12793,'Tuning parameter'!$B$1:$AC$2,2,FALSE),FALSE),0))</f>
        <v>0.400042806032957</v>
      </c>
      <c r="F12793" t="str">
        <f>'BASE SPLIT DEM'!F12387</f>
        <v>PassengerTransportationIn BoundaryHome WorkRailRegional</v>
      </c>
    </row>
    <row r="12794" spans="1:6" x14ac:dyDescent="0.25">
      <c r="A12794" t="str">
        <f>'BASE SPLIT DEM'!A12392</f>
        <v>TO</v>
      </c>
      <c r="B12794">
        <f>'BASE SPLIT DEM'!B12794</f>
        <v>2050</v>
      </c>
      <c r="C12794" t="str">
        <f>'BASE SPLIT DEM'!C12794</f>
        <v>ADEMPASTRAINHSROACAR___APG</v>
      </c>
      <c r="D12794" t="str">
        <f>'BASE SPLIT DEM'!D12794</f>
        <v>PASTRAINHSROACAR</v>
      </c>
      <c r="E12794" s="4">
        <f>'BASE SPLIT DEM'!E12794+IF('BASE SPLIT DEM'!E12794=0,0,_xlfn.IFNA(VLOOKUP(RIGHT(C12794,6),'Tuning parameter'!$A$3:$AC$11,HLOOKUP(B12794,'Tuning parameter'!$B$1:$AC$2,2,FALSE),FALSE),0))</f>
        <v>0.58914147440319897</v>
      </c>
      <c r="F12794" t="str">
        <f>'BASE SPLIT DEM'!F12392</f>
        <v>PassengerTransportationIn BoundaryHome WorkRoadInter-city Buses</v>
      </c>
    </row>
    <row r="12795" spans="1:6" x14ac:dyDescent="0.25">
      <c r="A12795" t="str">
        <f>'BASE SPLIT DEM'!A12393</f>
        <v>TO</v>
      </c>
      <c r="B12795">
        <f>'BASE SPLIT DEM'!B12795</f>
        <v>2050</v>
      </c>
      <c r="C12795" t="str">
        <f>'BASE SPLIT DEM'!C12795</f>
        <v>ADEMPASTRAINHSROATRULGTRSH</v>
      </c>
      <c r="D12795" t="str">
        <f>'BASE SPLIT DEM'!D12795</f>
        <v>PASTRAINHSROATRU</v>
      </c>
      <c r="E12795" s="4">
        <f>'BASE SPLIT DEM'!E12795+IF('BASE SPLIT DEM'!E12795=0,0,_xlfn.IFNA(VLOOKUP(RIGHT(C12795,6),'Tuning parameter'!$A$3:$AC$11,HLOOKUP(B12795,'Tuning parameter'!$B$1:$AC$2,2,FALSE),FALSE),0))</f>
        <v>0</v>
      </c>
      <c r="F12795" t="str">
        <f>'BASE SPLIT DEM'!F12393</f>
        <v>PassengerTransportationIn BoundaryHome WorkRoadInter-city Buses</v>
      </c>
    </row>
    <row r="12796" spans="1:6" x14ac:dyDescent="0.25">
      <c r="A12796" t="str">
        <f>'BASE SPLIT DEM'!A12394</f>
        <v>TO</v>
      </c>
      <c r="B12796">
        <f>'BASE SPLIT DEM'!B12796</f>
        <v>2050</v>
      </c>
      <c r="C12796" t="str">
        <f>'BASE SPLIT DEM'!C12796</f>
        <v>ADEMPASTRAINHSROATRULGTTAX</v>
      </c>
      <c r="D12796" t="str">
        <f>'BASE SPLIT DEM'!D12796</f>
        <v>PASTRAINHSROATRU</v>
      </c>
      <c r="E12796" s="4">
        <f>'BASE SPLIT DEM'!E12796+IF('BASE SPLIT DEM'!E12796=0,0,_xlfn.IFNA(VLOOKUP(RIGHT(C12796,6),'Tuning parameter'!$A$3:$AC$11,HLOOKUP(B12796,'Tuning parameter'!$B$1:$AC$2,2,FALSE),FALSE),0))</f>
        <v>3.4924222617454702E-3</v>
      </c>
      <c r="F12796" t="str">
        <f>'BASE SPLIT DEM'!F12394</f>
        <v>PassengerTransportationIn BoundaryHome WorkRoadInter-city Buses</v>
      </c>
    </row>
    <row r="12797" spans="1:6" x14ac:dyDescent="0.25">
      <c r="A12797" t="str">
        <f>'BASE SPLIT DEM'!A12395</f>
        <v>TO</v>
      </c>
      <c r="B12797">
        <f>'BASE SPLIT DEM'!B12797</f>
        <v>2050</v>
      </c>
      <c r="C12797" t="str">
        <f>'BASE SPLIT DEM'!C12797</f>
        <v>ADEMPASTRAINHSROATRULGTADR</v>
      </c>
      <c r="D12797" t="str">
        <f>'BASE SPLIT DEM'!D12797</f>
        <v>PASTRAINHSROATRU</v>
      </c>
      <c r="E12797" s="4">
        <f>'BASE SPLIT DEM'!E12797+IF('BASE SPLIT DEM'!E12797=0,0,_xlfn.IFNA(VLOOKUP(RIGHT(C12797,6),'Tuning parameter'!$A$3:$AC$11,HLOOKUP(B12797,'Tuning parameter'!$B$1:$AC$2,2,FALSE),FALSE),0))</f>
        <v>0.40300447097253</v>
      </c>
      <c r="F12797" t="str">
        <f>'BASE SPLIT DEM'!F12395</f>
        <v>PassengerTransportationIn BoundaryHome WorkRoadInter-city Buses</v>
      </c>
    </row>
    <row r="12798" spans="1:6" x14ac:dyDescent="0.25">
      <c r="A12798" t="str">
        <f>'BASE SPLIT DEM'!A12396</f>
        <v>TO</v>
      </c>
      <c r="B12798">
        <f>'BASE SPLIT DEM'!B12798</f>
        <v>2050</v>
      </c>
      <c r="C12798" t="str">
        <f>'BASE SPLIT DEM'!C12798</f>
        <v>ADEMPASTRAINHSROATRULGTAPG</v>
      </c>
      <c r="D12798" t="str">
        <f>'BASE SPLIT DEM'!D12798</f>
        <v>PASTRAINHSROATRU</v>
      </c>
      <c r="E12798" s="4">
        <f>'BASE SPLIT DEM'!E12798+IF('BASE SPLIT DEM'!E12798=0,0,_xlfn.IFNA(VLOOKUP(RIGHT(C12798,6),'Tuning parameter'!$A$3:$AC$11,HLOOKUP(B12798,'Tuning parameter'!$B$1:$AC$2,2,FALSE),FALSE),0))</f>
        <v>0.59350310676572304</v>
      </c>
      <c r="F12798" t="str">
        <f>'BASE SPLIT DEM'!F12396</f>
        <v>PassengerTransportationIn BoundaryHome WorkRoadInter-city Buses</v>
      </c>
    </row>
    <row r="12799" spans="1:6" x14ac:dyDescent="0.25">
      <c r="A12799" t="str">
        <f>'BASE SPLIT DEM'!A12409</f>
        <v>TO</v>
      </c>
      <c r="B12799">
        <f>'BASE SPLIT DEM'!B12799</f>
        <v>2050</v>
      </c>
      <c r="C12799" t="str">
        <f>'BASE SPLIT DEM'!C12799</f>
        <v>ADEMPASTRAINHSROAMOR______</v>
      </c>
      <c r="D12799" t="str">
        <f>'BASE SPLIT DEM'!D12799</f>
        <v>PASTRAINHSROAMOR</v>
      </c>
      <c r="E12799" s="4">
        <f>'BASE SPLIT DEM'!E12799+IF('BASE SPLIT DEM'!E12799=0,0,_xlfn.IFNA(VLOOKUP(RIGHT(C12799,6),'Tuning parameter'!$A$3:$AC$11,HLOOKUP(B12799,'Tuning parameter'!$B$1:$AC$2,2,FALSE),FALSE),0))</f>
        <v>1</v>
      </c>
      <c r="F12799" t="str">
        <f>'BASE SPLIT DEM'!F12409</f>
        <v>PassengerTransportationIn BoundaryHome SchoolRailRegional</v>
      </c>
    </row>
    <row r="12800" spans="1:6" x14ac:dyDescent="0.25">
      <c r="A12800" t="str">
        <f>'BASE SPLIT DEM'!A12414</f>
        <v>TO</v>
      </c>
      <c r="B12800">
        <f>'BASE SPLIT DEM'!B12800</f>
        <v>2050</v>
      </c>
      <c r="C12800" t="str">
        <f>'BASE SPLIT DEM'!C12800</f>
        <v>ADEMPASTRAINHSROAWAL______</v>
      </c>
      <c r="D12800" t="str">
        <f>'BASE SPLIT DEM'!D12800</f>
        <v>PASTRAINHSROAWAL</v>
      </c>
      <c r="E12800" s="4">
        <f>'BASE SPLIT DEM'!E12800+IF('BASE SPLIT DEM'!E12800=0,0,_xlfn.IFNA(VLOOKUP(RIGHT(C12800,6),'Tuning parameter'!$A$3:$AC$11,HLOOKUP(B12800,'Tuning parameter'!$B$1:$AC$2,2,FALSE),FALSE),0))</f>
        <v>1</v>
      </c>
      <c r="F12800" t="str">
        <f>'BASE SPLIT DEM'!F12414</f>
        <v>PassengerTransportationIn BoundaryHome SchoolRoadInter-city Buses</v>
      </c>
    </row>
    <row r="12801" spans="1:6" x14ac:dyDescent="0.25">
      <c r="A12801" t="str">
        <f>'BASE SPLIT DEM'!A12415</f>
        <v>TO</v>
      </c>
      <c r="B12801">
        <f>'BASE SPLIT DEM'!B12801</f>
        <v>2050</v>
      </c>
      <c r="C12801" t="str">
        <f>'BASE SPLIT DEM'!C12801</f>
        <v>ADEMPASTRAINHSROABIK______</v>
      </c>
      <c r="D12801" t="str">
        <f>'BASE SPLIT DEM'!D12801</f>
        <v>PASTRAINHSROABIK</v>
      </c>
      <c r="E12801" s="4">
        <f>'BASE SPLIT DEM'!E12801+IF('BASE SPLIT DEM'!E12801=0,0,_xlfn.IFNA(VLOOKUP(RIGHT(C12801,6),'Tuning parameter'!$A$3:$AC$11,HLOOKUP(B12801,'Tuning parameter'!$B$1:$AC$2,2,FALSE),FALSE),0))</f>
        <v>1</v>
      </c>
      <c r="F12801" t="str">
        <f>'BASE SPLIT DEM'!F12415</f>
        <v>PassengerTransportationIn BoundaryHome SchoolRoadInter-city Buses</v>
      </c>
    </row>
    <row r="12802" spans="1:6" x14ac:dyDescent="0.25">
      <c r="A12802" t="str">
        <f>'BASE SPLIT DEM'!A12416</f>
        <v>TO</v>
      </c>
      <c r="B12802">
        <f>'BASE SPLIT DEM'!B12802</f>
        <v>2050</v>
      </c>
      <c r="C12802" t="str">
        <f>'BASE SPLIT DEM'!C12802</f>
        <v>ADEMPASTRAINHORAIREG___GOR</v>
      </c>
      <c r="D12802" t="str">
        <f>'BASE SPLIT DEM'!D12802</f>
        <v>PASTRAINHORAIREG</v>
      </c>
      <c r="E12802" s="4">
        <f>'BASE SPLIT DEM'!E12802+IF('BASE SPLIT DEM'!E12802=0,0,_xlfn.IFNA(VLOOKUP(RIGHT(C12802,6),'Tuning parameter'!$A$3:$AC$11,HLOOKUP(B12802,'Tuning parameter'!$B$1:$AC$2,2,FALSE),FALSE),0))</f>
        <v>1</v>
      </c>
      <c r="F12802" t="str">
        <f>'BASE SPLIT DEM'!F12416</f>
        <v>PassengerTransportationIn BoundaryHome SchoolRoadInter-city Buses</v>
      </c>
    </row>
    <row r="12803" spans="1:6" x14ac:dyDescent="0.25">
      <c r="A12803" t="str">
        <f>'BASE SPLIT DEM'!A12417</f>
        <v>TO</v>
      </c>
      <c r="B12803">
        <f>'BASE SPLIT DEM'!B12803</f>
        <v>2050</v>
      </c>
      <c r="C12803" t="str">
        <f>'BASE SPLIT DEM'!C12803</f>
        <v>ADEMPASTRAINHORAIREG___UPX</v>
      </c>
      <c r="D12803" t="str">
        <f>'BASE SPLIT DEM'!D12803</f>
        <v>PASTRAINHORAIREG</v>
      </c>
      <c r="E12803" s="4">
        <f>'BASE SPLIT DEM'!E12803+IF('BASE SPLIT DEM'!E12803=0,0,_xlfn.IFNA(VLOOKUP(RIGHT(C12803,6),'Tuning parameter'!$A$3:$AC$11,HLOOKUP(B12803,'Tuning parameter'!$B$1:$AC$2,2,FALSE),FALSE),0))</f>
        <v>0</v>
      </c>
      <c r="F12803" t="str">
        <f>'BASE SPLIT DEM'!F12417</f>
        <v>PassengerTransportationIn BoundaryHome SchoolRoadInter-city Buses</v>
      </c>
    </row>
    <row r="12804" spans="1:6" x14ac:dyDescent="0.25">
      <c r="A12804" t="str">
        <f>'BASE SPLIT DEM'!A12419</f>
        <v>TO</v>
      </c>
      <c r="B12804">
        <f>'BASE SPLIT DEM'!B12804</f>
        <v>2050</v>
      </c>
      <c r="C12804" t="str">
        <f>'BASE SPLIT DEM'!C12804</f>
        <v>ADEMPASTRAINHORAISUB___TSU</v>
      </c>
      <c r="D12804" t="str">
        <f>'BASE SPLIT DEM'!D12804</f>
        <v>PASTRAINHORAISUB</v>
      </c>
      <c r="E12804" s="4">
        <f>'BASE SPLIT DEM'!E12804+IF('BASE SPLIT DEM'!E12804=0,0,_xlfn.IFNA(VLOOKUP(RIGHT(C12804,6),'Tuning parameter'!$A$3:$AC$11,HLOOKUP(B12804,'Tuning parameter'!$B$1:$AC$2,2,FALSE),FALSE),0))</f>
        <v>1</v>
      </c>
      <c r="F12804" t="str">
        <f>'BASE SPLIT DEM'!F12419</f>
        <v>PassengerTransportationIn BoundaryHome SchoolRoadCars</v>
      </c>
    </row>
    <row r="12805" spans="1:6" x14ac:dyDescent="0.25">
      <c r="A12805" t="str">
        <f>'BASE SPLIT DEM'!A12423</f>
        <v>TO</v>
      </c>
      <c r="B12805">
        <f>'BASE SPLIT DEM'!B12805</f>
        <v>2050</v>
      </c>
      <c r="C12805" t="str">
        <f>'BASE SPLIT DEM'!C12805</f>
        <v>ADEMPASTRAINHORAITRM___TST</v>
      </c>
      <c r="D12805" t="str">
        <f>'BASE SPLIT DEM'!D12805</f>
        <v>PASTRAINHORAITRM</v>
      </c>
      <c r="E12805" s="4">
        <f>'BASE SPLIT DEM'!E12805+IF('BASE SPLIT DEM'!E12805=0,0,_xlfn.IFNA(VLOOKUP(RIGHT(C12805,6),'Tuning parameter'!$A$3:$AC$11,HLOOKUP(B12805,'Tuning parameter'!$B$1:$AC$2,2,FALSE),FALSE),0))</f>
        <v>1</v>
      </c>
      <c r="F12805" t="str">
        <f>'BASE SPLIT DEM'!F12423</f>
        <v>PassengerTransportationIn BoundaryHome SchoolRoadTruck</v>
      </c>
    </row>
    <row r="12806" spans="1:6" x14ac:dyDescent="0.25">
      <c r="A12806" t="str">
        <f>'BASE SPLIT DEM'!A12431</f>
        <v>TO</v>
      </c>
      <c r="B12806">
        <f>'BASE SPLIT DEM'!B12806</f>
        <v>2050</v>
      </c>
      <c r="C12806" t="str">
        <f>'BASE SPLIT DEM'!C12806</f>
        <v>ADEMPASTRAINHOROABUSIUBGOB</v>
      </c>
      <c r="D12806" t="str">
        <f>'BASE SPLIT DEM'!D12806</f>
        <v>PASTRAINHOROABUS</v>
      </c>
      <c r="E12806" s="4">
        <f>'BASE SPLIT DEM'!E12806+IF('BASE SPLIT DEM'!E12806=0,0,_xlfn.IFNA(VLOOKUP(RIGHT(C12806,6),'Tuning parameter'!$A$3:$AC$11,HLOOKUP(B12806,'Tuning parameter'!$B$1:$AC$2,2,FALSE),FALSE),0))</f>
        <v>6.0495247543321001E-2</v>
      </c>
      <c r="F12806" t="str">
        <f>'BASE SPLIT DEM'!F12431</f>
        <v>PassengerTransportationIn BoundaryHome OtherRailRegional</v>
      </c>
    </row>
    <row r="12807" spans="1:6" x14ac:dyDescent="0.25">
      <c r="A12807" t="str">
        <f>'BASE SPLIT DEM'!A12437</f>
        <v>TO</v>
      </c>
      <c r="B12807">
        <f>'BASE SPLIT DEM'!B12807</f>
        <v>2050</v>
      </c>
      <c r="C12807" t="str">
        <f>'BASE SPLIT DEM'!C12807</f>
        <v>ADEMPASTRAINHOROABUSURBTBU</v>
      </c>
      <c r="D12807" t="str">
        <f>'BASE SPLIT DEM'!D12807</f>
        <v>PASTRAINHOROABUS</v>
      </c>
      <c r="E12807" s="4">
        <f>'BASE SPLIT DEM'!E12807+IF('BASE SPLIT DEM'!E12807=0,0,_xlfn.IFNA(VLOOKUP(RIGHT(C12807,6),'Tuning parameter'!$A$3:$AC$11,HLOOKUP(B12807,'Tuning parameter'!$B$1:$AC$2,2,FALSE),FALSE),0))</f>
        <v>0.88495605077776096</v>
      </c>
      <c r="F12807" t="str">
        <f>'BASE SPLIT DEM'!F12437</f>
        <v>PassengerTransportationIn BoundaryHome OtherRoadInter-city Buses</v>
      </c>
    </row>
    <row r="12808" spans="1:6" x14ac:dyDescent="0.25">
      <c r="A12808" t="str">
        <f>'BASE SPLIT DEM'!A12438</f>
        <v>TO</v>
      </c>
      <c r="B12808">
        <f>'BASE SPLIT DEM'!B12808</f>
        <v>2050</v>
      </c>
      <c r="C12808" t="str">
        <f>'BASE SPLIT DEM'!C12808</f>
        <v>ADEMPASTRAINHOROABUSURBWTB</v>
      </c>
      <c r="D12808" t="str">
        <f>'BASE SPLIT DEM'!D12808</f>
        <v>PASTRAINHOROABUS</v>
      </c>
      <c r="E12808" s="4">
        <f>'BASE SPLIT DEM'!E12808+IF('BASE SPLIT DEM'!E12808=0,0,_xlfn.IFNA(VLOOKUP(RIGHT(C12808,6),'Tuning parameter'!$A$3:$AC$11,HLOOKUP(B12808,'Tuning parameter'!$B$1:$AC$2,2,FALSE),FALSE),0))</f>
        <v>5.4548701678917101E-2</v>
      </c>
      <c r="F12808" t="str">
        <f>'BASE SPLIT DEM'!F12438</f>
        <v>PassengerTransportationIn BoundaryHome OtherRoadInter-city Buses</v>
      </c>
    </row>
    <row r="12809" spans="1:6" x14ac:dyDescent="0.25">
      <c r="A12809" t="str">
        <f>'BASE SPLIT DEM'!A12439</f>
        <v>TO</v>
      </c>
      <c r="B12809">
        <f>'BASE SPLIT DEM'!B12809</f>
        <v>2050</v>
      </c>
      <c r="C12809" t="str">
        <f>'BASE SPLIT DEM'!C12809</f>
        <v>ADEMPASTRAINHOROABUSIUBMWAY</v>
      </c>
      <c r="D12809" t="str">
        <f>'BASE SPLIT DEM'!D12809</f>
        <v>PASTRAINHOROABUS</v>
      </c>
      <c r="E12809" s="4">
        <f>'BASE SPLIT DEM'!E12809+IF('BASE SPLIT DEM'!E12809=0,0,_xlfn.IFNA(VLOOKUP(RIGHT(C12809,6),'Tuning parameter'!$A$3:$AC$11,HLOOKUP(B12809,'Tuning parameter'!$B$1:$AC$2,2,FALSE),FALSE),0))</f>
        <v>0</v>
      </c>
      <c r="F12809" t="str">
        <f>'BASE SPLIT DEM'!F12439</f>
        <v>PassengerTransportationIn BoundaryHome OtherRoadInter-city Buses</v>
      </c>
    </row>
    <row r="12810" spans="1:6" x14ac:dyDescent="0.25">
      <c r="A12810" t="str">
        <f>'BASE SPLIT DEM'!A12440</f>
        <v>TO</v>
      </c>
      <c r="B12810">
        <f>'BASE SPLIT DEM'!B12810</f>
        <v>2050</v>
      </c>
      <c r="C12810" t="str">
        <f>'BASE SPLIT DEM'!C12810</f>
        <v>ADEMPASTRAINHOROABUSIUBVIVA</v>
      </c>
      <c r="D12810" t="str">
        <f>'BASE SPLIT DEM'!D12810</f>
        <v>PASTRAINHOROABUS</v>
      </c>
      <c r="E12810" s="4">
        <f>'BASE SPLIT DEM'!E12810+IF('BASE SPLIT DEM'!E12810=0,0,_xlfn.IFNA(VLOOKUP(RIGHT(C12810,6),'Tuning parameter'!$A$3:$AC$11,HLOOKUP(B12810,'Tuning parameter'!$B$1:$AC$2,2,FALSE),FALSE),0))</f>
        <v>0</v>
      </c>
      <c r="F12810" t="str">
        <f>'BASE SPLIT DEM'!F12440</f>
        <v>PassengerTransportationIn BoundaryHome OtherRoadInter-city Buses</v>
      </c>
    </row>
    <row r="12811" spans="1:6" x14ac:dyDescent="0.25">
      <c r="A12811" t="str">
        <f>'BASE SPLIT DEM'!A12453</f>
        <v>TO</v>
      </c>
      <c r="B12811">
        <f>'BASE SPLIT DEM'!B12811</f>
        <v>2050</v>
      </c>
      <c r="C12811" t="str">
        <f>'BASE SPLIT DEM'!C12811</f>
        <v>ADEMPASTRAINHOROABUSIUBDURT</v>
      </c>
      <c r="D12811" t="str">
        <f>'BASE SPLIT DEM'!D12811</f>
        <v>PASTRAINHOROABUS</v>
      </c>
      <c r="E12811" s="4">
        <f>'BASE SPLIT DEM'!E12811+IF('BASE SPLIT DEM'!E12811=0,0,_xlfn.IFNA(VLOOKUP(RIGHT(C12811,6),'Tuning parameter'!$A$3:$AC$11,HLOOKUP(B12811,'Tuning parameter'!$B$1:$AC$2,2,FALSE),FALSE),0))</f>
        <v>0</v>
      </c>
      <c r="F12811" t="str">
        <f>'BASE SPLIT DEM'!F12453</f>
        <v>PassengerTransportationIn BoundaryNon Home basedRailRegional</v>
      </c>
    </row>
    <row r="12812" spans="1:6" x14ac:dyDescent="0.25">
      <c r="A12812" t="str">
        <f>'BASE SPLIT DEM'!A12459</f>
        <v>TO</v>
      </c>
      <c r="B12812">
        <f>'BASE SPLIT DEM'!B12812</f>
        <v>2050</v>
      </c>
      <c r="C12812" t="str">
        <f>'BASE SPLIT DEM'!C12812</f>
        <v>ADEMPASTRAINHOROABUSSCB___</v>
      </c>
      <c r="D12812" t="str">
        <f>'BASE SPLIT DEM'!D12812</f>
        <v>PASTRAINHOROABUS</v>
      </c>
      <c r="E12812" s="4">
        <f>'BASE SPLIT DEM'!E12812+IF('BASE SPLIT DEM'!E12812=0,0,_xlfn.IFNA(VLOOKUP(RIGHT(C12812,6),'Tuning parameter'!$A$3:$AC$11,HLOOKUP(B12812,'Tuning parameter'!$B$1:$AC$2,2,FALSE),FALSE),0))</f>
        <v>0</v>
      </c>
      <c r="F12812" t="str">
        <f>'BASE SPLIT DEM'!F12459</f>
        <v>PassengerTransportationIn BoundaryNon Home basedRoadInter-city Buses</v>
      </c>
    </row>
    <row r="12813" spans="1:6" x14ac:dyDescent="0.25">
      <c r="A12813" t="str">
        <f>'BASE SPLIT DEM'!A12460</f>
        <v>TO</v>
      </c>
      <c r="B12813">
        <f>'BASE SPLIT DEM'!B12813</f>
        <v>2050</v>
      </c>
      <c r="C12813" t="str">
        <f>'BASE SPLIT DEM'!C12813</f>
        <v>ADEMPASTRAINHOROACAR___RSH</v>
      </c>
      <c r="D12813" t="str">
        <f>'BASE SPLIT DEM'!D12813</f>
        <v>PASTRAINHOROACAR</v>
      </c>
      <c r="E12813" s="4">
        <f>'BASE SPLIT DEM'!E12813+IF('BASE SPLIT DEM'!E12813=0,0,_xlfn.IFNA(VLOOKUP(RIGHT(C12813,6),'Tuning parameter'!$A$3:$AC$11,HLOOKUP(B12813,'Tuning parameter'!$B$1:$AC$2,2,FALSE),FALSE),0))</f>
        <v>1.3511232481335201E-2</v>
      </c>
      <c r="F12813" t="str">
        <f>'BASE SPLIT DEM'!F12460</f>
        <v>PassengerTransportationIn BoundaryNon Home basedRoadInter-city Buses</v>
      </c>
    </row>
    <row r="12814" spans="1:6" x14ac:dyDescent="0.25">
      <c r="A12814" t="str">
        <f>'BASE SPLIT DEM'!A12461</f>
        <v>TO</v>
      </c>
      <c r="B12814">
        <f>'BASE SPLIT DEM'!B12814</f>
        <v>2050</v>
      </c>
      <c r="C12814" t="str">
        <f>'BASE SPLIT DEM'!C12814</f>
        <v>ADEMPASTRAINHOROACAR___TAX</v>
      </c>
      <c r="D12814" t="str">
        <f>'BASE SPLIT DEM'!D12814</f>
        <v>PASTRAINHOROACAR</v>
      </c>
      <c r="E12814" s="4">
        <f>'BASE SPLIT DEM'!E12814+IF('BASE SPLIT DEM'!E12814=0,0,_xlfn.IFNA(VLOOKUP(RIGHT(C12814,6),'Tuning parameter'!$A$3:$AC$11,HLOOKUP(B12814,'Tuning parameter'!$B$1:$AC$2,2,FALSE),FALSE),0))</f>
        <v>1.08157195638427E-2</v>
      </c>
      <c r="F12814" t="str">
        <f>'BASE SPLIT DEM'!F12461</f>
        <v>PassengerTransportationIn BoundaryNon Home basedRoadInter-city Buses</v>
      </c>
    </row>
    <row r="12815" spans="1:6" x14ac:dyDescent="0.25">
      <c r="A12815" t="str">
        <f>'BASE SPLIT DEM'!A12462</f>
        <v>TO</v>
      </c>
      <c r="B12815">
        <f>'BASE SPLIT DEM'!B12815</f>
        <v>2050</v>
      </c>
      <c r="C12815" t="str">
        <f>'BASE SPLIT DEM'!C12815</f>
        <v>ADEMPASTRAINHOROACAR___ADR</v>
      </c>
      <c r="D12815" t="str">
        <f>'BASE SPLIT DEM'!D12815</f>
        <v>PASTRAINHOROACAR</v>
      </c>
      <c r="E12815" s="4">
        <f>'BASE SPLIT DEM'!E12815+IF('BASE SPLIT DEM'!E12815=0,0,_xlfn.IFNA(VLOOKUP(RIGHT(C12815,6),'Tuning parameter'!$A$3:$AC$11,HLOOKUP(B12815,'Tuning parameter'!$B$1:$AC$2,2,FALSE),FALSE),0))</f>
        <v>0.86770200888905602</v>
      </c>
      <c r="F12815" t="str">
        <f>'BASE SPLIT DEM'!F12462</f>
        <v>PassengerTransportationIn BoundaryNon Home basedRoadInter-city Buses</v>
      </c>
    </row>
    <row r="12816" spans="1:6" x14ac:dyDescent="0.25">
      <c r="A12816" t="str">
        <f>'BASE SPLIT DEM'!A12463</f>
        <v>TO</v>
      </c>
      <c r="B12816">
        <f>'BASE SPLIT DEM'!B12816</f>
        <v>2050</v>
      </c>
      <c r="C12816" t="str">
        <f>'BASE SPLIT DEM'!C12816</f>
        <v>ADEMPASTRAINHOROACAR___APG</v>
      </c>
      <c r="D12816" t="str">
        <f>'BASE SPLIT DEM'!D12816</f>
        <v>PASTRAINHOROACAR</v>
      </c>
      <c r="E12816" s="4">
        <f>'BASE SPLIT DEM'!E12816+IF('BASE SPLIT DEM'!E12816=0,0,_xlfn.IFNA(VLOOKUP(RIGHT(C12816,6),'Tuning parameter'!$A$3:$AC$11,HLOOKUP(B12816,'Tuning parameter'!$B$1:$AC$2,2,FALSE),FALSE),0))</f>
        <v>0.107971039065765</v>
      </c>
      <c r="F12816" t="str">
        <f>'BASE SPLIT DEM'!F12463</f>
        <v>PassengerTransportationIn BoundaryNon Home basedRoadCars</v>
      </c>
    </row>
    <row r="12817" spans="1:6" x14ac:dyDescent="0.25">
      <c r="A12817" t="str">
        <f>'BASE SPLIT DEM'!A12467</f>
        <v>TO</v>
      </c>
      <c r="B12817">
        <f>'BASE SPLIT DEM'!B12817</f>
        <v>2050</v>
      </c>
      <c r="C12817" t="str">
        <f>'BASE SPLIT DEM'!C12817</f>
        <v>ADEMPASTRAINHOROATRULGTRSH</v>
      </c>
      <c r="D12817" t="str">
        <f>'BASE SPLIT DEM'!D12817</f>
        <v>PASTRAINHOROATRU</v>
      </c>
      <c r="E12817" s="4">
        <f>'BASE SPLIT DEM'!E12817+IF('BASE SPLIT DEM'!E12817=0,0,_xlfn.IFNA(VLOOKUP(RIGHT(C12817,6),'Tuning parameter'!$A$3:$AC$11,HLOOKUP(B12817,'Tuning parameter'!$B$1:$AC$2,2,FALSE),FALSE),0))</f>
        <v>1.3516939479092299E-2</v>
      </c>
      <c r="F12817" t="str">
        <f>'BASE SPLIT DEM'!F12467</f>
        <v>PassengerTransportationIn BoundaryNon Home basedRoadTruck</v>
      </c>
    </row>
    <row r="12818" spans="1:6" x14ac:dyDescent="0.25">
      <c r="A12818" t="str">
        <f>'BASE SPLIT DEM'!A12475</f>
        <v>TO</v>
      </c>
      <c r="B12818">
        <f>'BASE SPLIT DEM'!B12818</f>
        <v>2050</v>
      </c>
      <c r="C12818" t="str">
        <f>'BASE SPLIT DEM'!C12818</f>
        <v>ADEMPASTRAINHOROATRULGTTAX</v>
      </c>
      <c r="D12818" t="str">
        <f>'BASE SPLIT DEM'!D12818</f>
        <v>PASTRAINHOROATRU</v>
      </c>
      <c r="E12818" s="4">
        <f>'BASE SPLIT DEM'!E12818+IF('BASE SPLIT DEM'!E12818=0,0,_xlfn.IFNA(VLOOKUP(RIGHT(C12818,6),'Tuning parameter'!$A$3:$AC$11,HLOOKUP(B12818,'Tuning parameter'!$B$1:$AC$2,2,FALSE),FALSE),0))</f>
        <v>3.4924222617454702E-3</v>
      </c>
      <c r="F12818" t="str">
        <f>'BASE SPLIT DEM'!F12475</f>
        <v>PassengerTransportationExternal INHome WorkRailRegional</v>
      </c>
    </row>
    <row r="12819" spans="1:6" x14ac:dyDescent="0.25">
      <c r="A12819" t="str">
        <f>'BASE SPLIT DEM'!A12480</f>
        <v>TO</v>
      </c>
      <c r="B12819">
        <f>'BASE SPLIT DEM'!B12819</f>
        <v>2050</v>
      </c>
      <c r="C12819" t="str">
        <f>'BASE SPLIT DEM'!C12819</f>
        <v>ADEMPASTRAINHOROATRULGTADR</v>
      </c>
      <c r="D12819" t="str">
        <f>'BASE SPLIT DEM'!D12819</f>
        <v>PASTRAINHOROATRU</v>
      </c>
      <c r="E12819" s="4">
        <f>'BASE SPLIT DEM'!E12819+IF('BASE SPLIT DEM'!E12819=0,0,_xlfn.IFNA(VLOOKUP(RIGHT(C12819,6),'Tuning parameter'!$A$3:$AC$11,HLOOKUP(B12819,'Tuning parameter'!$B$1:$AC$2,2,FALSE),FALSE),0))</f>
        <v>0.87412592797713495</v>
      </c>
      <c r="F12819" t="str">
        <f>'BASE SPLIT DEM'!F12480</f>
        <v>PassengerTransportationExternal INHome WorkRoadInter-city Buses</v>
      </c>
    </row>
    <row r="12820" spans="1:6" x14ac:dyDescent="0.25">
      <c r="A12820" t="str">
        <f>'BASE SPLIT DEM'!A12484</f>
        <v>TO</v>
      </c>
      <c r="B12820">
        <f>'BASE SPLIT DEM'!B12820</f>
        <v>2050</v>
      </c>
      <c r="C12820" t="str">
        <f>'BASE SPLIT DEM'!C12820</f>
        <v>ADEMPASTRAINHOROATRULGTAPG</v>
      </c>
      <c r="D12820" t="str">
        <f>'BASE SPLIT DEM'!D12820</f>
        <v>PASTRAINHOROATRU</v>
      </c>
      <c r="E12820" s="4">
        <f>'BASE SPLIT DEM'!E12820+IF('BASE SPLIT DEM'!E12820=0,0,_xlfn.IFNA(VLOOKUP(RIGHT(C12820,6),'Tuning parameter'!$A$3:$AC$11,HLOOKUP(B12820,'Tuning parameter'!$B$1:$AC$2,2,FALSE),FALSE),0))</f>
        <v>0.108864710282026</v>
      </c>
      <c r="F12820" t="str">
        <f>'BASE SPLIT DEM'!F12484</f>
        <v>PassengerTransportationExternal INHome WorkRoadInter-city Buses</v>
      </c>
    </row>
    <row r="12821" spans="1:6" x14ac:dyDescent="0.25">
      <c r="A12821" t="str">
        <f>'BASE SPLIT DEM'!A12497</f>
        <v>TO</v>
      </c>
      <c r="B12821">
        <f>'BASE SPLIT DEM'!B12821</f>
        <v>2050</v>
      </c>
      <c r="C12821" t="str">
        <f>'BASE SPLIT DEM'!C12821</f>
        <v>ADEMPASTRAINHOROAMOR______</v>
      </c>
      <c r="D12821" t="str">
        <f>'BASE SPLIT DEM'!D12821</f>
        <v>PASTRAINHOROAMOR</v>
      </c>
      <c r="E12821" s="4">
        <f>'BASE SPLIT DEM'!E12821+IF('BASE SPLIT DEM'!E12821=0,0,_xlfn.IFNA(VLOOKUP(RIGHT(C12821,6),'Tuning parameter'!$A$3:$AC$11,HLOOKUP(B12821,'Tuning parameter'!$B$1:$AC$2,2,FALSE),FALSE),0))</f>
        <v>1</v>
      </c>
      <c r="F12821" t="str">
        <f>'BASE SPLIT DEM'!F12497</f>
        <v>PassengerTransportationExternal INHome SchoolRailRegional</v>
      </c>
    </row>
    <row r="12822" spans="1:6" x14ac:dyDescent="0.25">
      <c r="A12822" t="str">
        <f>'BASE SPLIT DEM'!A12502</f>
        <v>TO</v>
      </c>
      <c r="B12822">
        <f>'BASE SPLIT DEM'!B12822</f>
        <v>2050</v>
      </c>
      <c r="C12822" t="str">
        <f>'BASE SPLIT DEM'!C12822</f>
        <v>ADEMPASTRAINHOROAWAL______</v>
      </c>
      <c r="D12822" t="str">
        <f>'BASE SPLIT DEM'!D12822</f>
        <v>PASTRAINHOROAWAL</v>
      </c>
      <c r="E12822" s="4">
        <f>'BASE SPLIT DEM'!E12822+IF('BASE SPLIT DEM'!E12822=0,0,_xlfn.IFNA(VLOOKUP(RIGHT(C12822,6),'Tuning parameter'!$A$3:$AC$11,HLOOKUP(B12822,'Tuning parameter'!$B$1:$AC$2,2,FALSE),FALSE),0))</f>
        <v>1</v>
      </c>
      <c r="F12822" t="str">
        <f>'BASE SPLIT DEM'!F12502</f>
        <v>PassengerTransportationExternal INHome SchoolRoadInter-city Buses</v>
      </c>
    </row>
    <row r="12823" spans="1:6" x14ac:dyDescent="0.25">
      <c r="A12823" t="str">
        <f>'BASE SPLIT DEM'!A12507</f>
        <v>TO</v>
      </c>
      <c r="B12823">
        <f>'BASE SPLIT DEM'!B12823</f>
        <v>2050</v>
      </c>
      <c r="C12823" t="str">
        <f>'BASE SPLIT DEM'!C12823</f>
        <v>ADEMPASTRAINHOROABIK______</v>
      </c>
      <c r="D12823" t="str">
        <f>'BASE SPLIT DEM'!D12823</f>
        <v>PASTRAINHOROABIK</v>
      </c>
      <c r="E12823" s="4">
        <f>'BASE SPLIT DEM'!E12823+IF('BASE SPLIT DEM'!E12823=0,0,_xlfn.IFNA(VLOOKUP(RIGHT(C12823,6),'Tuning parameter'!$A$3:$AC$11,HLOOKUP(B12823,'Tuning parameter'!$B$1:$AC$2,2,FALSE),FALSE),0))</f>
        <v>1</v>
      </c>
      <c r="F12823" t="str">
        <f>'BASE SPLIT DEM'!F12507</f>
        <v>PassengerTransportationExternal INHome SchoolRoadCars</v>
      </c>
    </row>
    <row r="12824" spans="1:6" x14ac:dyDescent="0.25">
      <c r="A12824" t="str">
        <f>'BASE SPLIT DEM'!A12511</f>
        <v>TO</v>
      </c>
      <c r="B12824">
        <f>'BASE SPLIT DEM'!B12824</f>
        <v>2050</v>
      </c>
      <c r="C12824" t="str">
        <f>'BASE SPLIT DEM'!C12824</f>
        <v>ADEMPASTRAINNHRAIREG___GOR</v>
      </c>
      <c r="D12824" t="str">
        <f>'BASE SPLIT DEM'!D12824</f>
        <v>PASTRAINNHRAIREG</v>
      </c>
      <c r="E12824" s="4">
        <f>'BASE SPLIT DEM'!E12824+IF('BASE SPLIT DEM'!E12824=0,0,_xlfn.IFNA(VLOOKUP(RIGHT(C12824,6),'Tuning parameter'!$A$3:$AC$11,HLOOKUP(B12824,'Tuning parameter'!$B$1:$AC$2,2,FALSE),FALSE),0))</f>
        <v>1</v>
      </c>
      <c r="F12824" t="str">
        <f>'BASE SPLIT DEM'!F12511</f>
        <v>PassengerTransportationExternal INHome SchoolRoadTruck</v>
      </c>
    </row>
    <row r="12825" spans="1:6" x14ac:dyDescent="0.25">
      <c r="A12825" t="str">
        <f>'BASE SPLIT DEM'!A12524</f>
        <v>TO</v>
      </c>
      <c r="B12825">
        <f>'BASE SPLIT DEM'!B12825</f>
        <v>2050</v>
      </c>
      <c r="C12825" t="str">
        <f>'BASE SPLIT DEM'!C12825</f>
        <v>ADEMPASTRAINNHRAIREG___UPX</v>
      </c>
      <c r="D12825" t="str">
        <f>'BASE SPLIT DEM'!D12825</f>
        <v>PASTRAINNHRAIREG</v>
      </c>
      <c r="E12825" s="4">
        <f>'BASE SPLIT DEM'!E12825+IF('BASE SPLIT DEM'!E12825=0,0,_xlfn.IFNA(VLOOKUP(RIGHT(C12825,6),'Tuning parameter'!$A$3:$AC$11,HLOOKUP(B12825,'Tuning parameter'!$B$1:$AC$2,2,FALSE),FALSE),0))</f>
        <v>0</v>
      </c>
      <c r="F12825" t="str">
        <f>'BASE SPLIT DEM'!F12524</f>
        <v>PassengerTransportationExternal INHome OtherRoadInter-city Buses</v>
      </c>
    </row>
    <row r="12826" spans="1:6" x14ac:dyDescent="0.25">
      <c r="A12826" t="str">
        <f>'BASE SPLIT DEM'!A12528</f>
        <v>TO</v>
      </c>
      <c r="B12826">
        <f>'BASE SPLIT DEM'!B12826</f>
        <v>2050</v>
      </c>
      <c r="C12826" t="str">
        <f>'BASE SPLIT DEM'!C12826</f>
        <v>ADEMPASTRAINNHRAISUB___TSU</v>
      </c>
      <c r="D12826" t="str">
        <f>'BASE SPLIT DEM'!D12826</f>
        <v>PASTRAINNHRAISUB</v>
      </c>
      <c r="E12826" s="4">
        <f>'BASE SPLIT DEM'!E12826+IF('BASE SPLIT DEM'!E12826=0,0,_xlfn.IFNA(VLOOKUP(RIGHT(C12826,6),'Tuning parameter'!$A$3:$AC$11,HLOOKUP(B12826,'Tuning parameter'!$B$1:$AC$2,2,FALSE),FALSE),0))</f>
        <v>1</v>
      </c>
      <c r="F12826" t="str">
        <f>'BASE SPLIT DEM'!F12528</f>
        <v>PassengerTransportationExternal INHome OtherRoadInter-city Buses</v>
      </c>
    </row>
    <row r="12827" spans="1:6" x14ac:dyDescent="0.25">
      <c r="A12827" t="str">
        <f>'BASE SPLIT DEM'!A12546</f>
        <v>TO</v>
      </c>
      <c r="B12827">
        <f>'BASE SPLIT DEM'!B12827</f>
        <v>2050</v>
      </c>
      <c r="C12827" t="str">
        <f>'BASE SPLIT DEM'!C12827</f>
        <v>ADEMPASTRAINNHRAITRM___TST</v>
      </c>
      <c r="D12827" t="str">
        <f>'BASE SPLIT DEM'!D12827</f>
        <v>PASTRAINNHRAITRM</v>
      </c>
      <c r="E12827" s="4">
        <f>'BASE SPLIT DEM'!E12827+IF('BASE SPLIT DEM'!E12827=0,0,_xlfn.IFNA(VLOOKUP(RIGHT(C12827,6),'Tuning parameter'!$A$3:$AC$11,HLOOKUP(B12827,'Tuning parameter'!$B$1:$AC$2,2,FALSE),FALSE),0))</f>
        <v>1</v>
      </c>
      <c r="F12827" t="str">
        <f>'BASE SPLIT DEM'!F12546</f>
        <v>PassengerTransportationExternal INNon Home basedRoadInter-city Buses</v>
      </c>
    </row>
    <row r="12828" spans="1:6" x14ac:dyDescent="0.25">
      <c r="A12828" t="str">
        <f>'BASE SPLIT DEM'!A12550</f>
        <v>TO</v>
      </c>
      <c r="B12828">
        <f>'BASE SPLIT DEM'!B12828</f>
        <v>2050</v>
      </c>
      <c r="C12828" t="str">
        <f>'BASE SPLIT DEM'!C12828</f>
        <v>ADEMPASTRAINNHROABUSIUBGOB</v>
      </c>
      <c r="D12828" t="str">
        <f>'BASE SPLIT DEM'!D12828</f>
        <v>PASTRAINNHROABUS</v>
      </c>
      <c r="E12828" s="4">
        <f>'BASE SPLIT DEM'!E12828+IF('BASE SPLIT DEM'!E12828=0,0,_xlfn.IFNA(VLOOKUP(RIGHT(C12828,6),'Tuning parameter'!$A$3:$AC$11,HLOOKUP(B12828,'Tuning parameter'!$B$1:$AC$2,2,FALSE),FALSE),0))</f>
        <v>6.0495247543321001E-2</v>
      </c>
      <c r="F12828" t="str">
        <f>'BASE SPLIT DEM'!F12550</f>
        <v>PassengerTransportationExternal INNon Home basedRoadInter-city Buses</v>
      </c>
    </row>
    <row r="12829" spans="1:6" x14ac:dyDescent="0.25">
      <c r="A12829" t="str">
        <f>'BASE SPLIT DEM'!A12551</f>
        <v>TO</v>
      </c>
      <c r="B12829">
        <f>'BASE SPLIT DEM'!B12829</f>
        <v>2050</v>
      </c>
      <c r="C12829" t="str">
        <f>'BASE SPLIT DEM'!C12829</f>
        <v>ADEMPASTRAINNHROABUSURBTBU</v>
      </c>
      <c r="D12829" t="str">
        <f>'BASE SPLIT DEM'!D12829</f>
        <v>PASTRAINNHROABUS</v>
      </c>
      <c r="E12829" s="4">
        <f>'BASE SPLIT DEM'!E12829+IF('BASE SPLIT DEM'!E12829=0,0,_xlfn.IFNA(VLOOKUP(RIGHT(C12829,6),'Tuning parameter'!$A$3:$AC$11,HLOOKUP(B12829,'Tuning parameter'!$B$1:$AC$2,2,FALSE),FALSE),0))</f>
        <v>0.88495605077776096</v>
      </c>
      <c r="F12829" t="str">
        <f>'BASE SPLIT DEM'!F12551</f>
        <v>PassengerTransportationExternal INNon Home basedRoadCars</v>
      </c>
    </row>
    <row r="12830" spans="1:6" x14ac:dyDescent="0.25">
      <c r="A12830" t="str">
        <f>'BASE SPLIT DEM'!A12555</f>
        <v>TO</v>
      </c>
      <c r="B12830">
        <f>'BASE SPLIT DEM'!B12830</f>
        <v>2050</v>
      </c>
      <c r="C12830" t="str">
        <f>'BASE SPLIT DEM'!C12830</f>
        <v>ADEMPASTRAINNHROABUSURBWTB</v>
      </c>
      <c r="D12830" t="str">
        <f>'BASE SPLIT DEM'!D12830</f>
        <v>PASTRAINNHROABUS</v>
      </c>
      <c r="E12830" s="4">
        <f>'BASE SPLIT DEM'!E12830+IF('BASE SPLIT DEM'!E12830=0,0,_xlfn.IFNA(VLOOKUP(RIGHT(C12830,6),'Tuning parameter'!$A$3:$AC$11,HLOOKUP(B12830,'Tuning parameter'!$B$1:$AC$2,2,FALSE),FALSE),0))</f>
        <v>5.4548701678917101E-2</v>
      </c>
      <c r="F12830" t="str">
        <f>'BASE SPLIT DEM'!F12555</f>
        <v>PassengerTransportationExternal INNon Home basedRoadTruck</v>
      </c>
    </row>
    <row r="12831" spans="1:6" x14ac:dyDescent="0.25">
      <c r="A12831" t="str">
        <f>'BASE SPLIT DEM'!A12563</f>
        <v>TO</v>
      </c>
      <c r="B12831">
        <f>'BASE SPLIT DEM'!B12831</f>
        <v>2050</v>
      </c>
      <c r="C12831" t="str">
        <f>'BASE SPLIT DEM'!C12831</f>
        <v>ADEMPASTRAINNHROABUSIUBMWAY</v>
      </c>
      <c r="D12831" t="str">
        <f>'BASE SPLIT DEM'!D12831</f>
        <v>PASTRAINNHROABUS</v>
      </c>
      <c r="E12831" s="4">
        <f>'BASE SPLIT DEM'!E12831+IF('BASE SPLIT DEM'!E12831=0,0,_xlfn.IFNA(VLOOKUP(RIGHT(C12831,6),'Tuning parameter'!$A$3:$AC$11,HLOOKUP(B12831,'Tuning parameter'!$B$1:$AC$2,2,FALSE),FALSE),0))</f>
        <v>0</v>
      </c>
      <c r="F12831" t="str">
        <f>'BASE SPLIT DEM'!F12563</f>
        <v>PassengerTransportationExternal OUTHome WorkRailRegional</v>
      </c>
    </row>
    <row r="12832" spans="1:6" x14ac:dyDescent="0.25">
      <c r="A12832" t="str">
        <f>'BASE SPLIT DEM'!A12568</f>
        <v>TO</v>
      </c>
      <c r="B12832">
        <f>'BASE SPLIT DEM'!B12832</f>
        <v>2050</v>
      </c>
      <c r="C12832" t="str">
        <f>'BASE SPLIT DEM'!C12832</f>
        <v>ADEMPASTRAINNHROABUSIUBVIVA</v>
      </c>
      <c r="D12832" t="str">
        <f>'BASE SPLIT DEM'!D12832</f>
        <v>PASTRAINNHROABUS</v>
      </c>
      <c r="E12832" s="4">
        <f>'BASE SPLIT DEM'!E12832+IF('BASE SPLIT DEM'!E12832=0,0,_xlfn.IFNA(VLOOKUP(RIGHT(C12832,6),'Tuning parameter'!$A$3:$AC$11,HLOOKUP(B12832,'Tuning parameter'!$B$1:$AC$2,2,FALSE),FALSE),0))</f>
        <v>0</v>
      </c>
      <c r="F12832" t="str">
        <f>'BASE SPLIT DEM'!F12568</f>
        <v>PassengerTransportationExternal OUTHome WorkRoadInter-city Buses</v>
      </c>
    </row>
    <row r="12833" spans="1:6" x14ac:dyDescent="0.25">
      <c r="A12833" t="str">
        <f>'BASE SPLIT DEM'!A12572</f>
        <v>TO</v>
      </c>
      <c r="B12833">
        <f>'BASE SPLIT DEM'!B12833</f>
        <v>2050</v>
      </c>
      <c r="C12833" t="str">
        <f>'BASE SPLIT DEM'!C12833</f>
        <v>ADEMPASTRAINNHROABUSIUBDURT</v>
      </c>
      <c r="D12833" t="str">
        <f>'BASE SPLIT DEM'!D12833</f>
        <v>PASTRAINNHROABUS</v>
      </c>
      <c r="E12833" s="4">
        <f>'BASE SPLIT DEM'!E12833+IF('BASE SPLIT DEM'!E12833=0,0,_xlfn.IFNA(VLOOKUP(RIGHT(C12833,6),'Tuning parameter'!$A$3:$AC$11,HLOOKUP(B12833,'Tuning parameter'!$B$1:$AC$2,2,FALSE),FALSE),0))</f>
        <v>0</v>
      </c>
      <c r="F12833" t="str">
        <f>'BASE SPLIT DEM'!F12572</f>
        <v>PassengerTransportationExternal OUTHome WorkRoadInter-city Buses</v>
      </c>
    </row>
    <row r="12834" spans="1:6" x14ac:dyDescent="0.25">
      <c r="A12834" t="str">
        <f>'BASE SPLIT DEM'!A12585</f>
        <v>TO</v>
      </c>
      <c r="B12834">
        <f>'BASE SPLIT DEM'!B12834</f>
        <v>2050</v>
      </c>
      <c r="C12834" t="str">
        <f>'BASE SPLIT DEM'!C12834</f>
        <v>ADEMPASTRAINNHROABUSSCB___</v>
      </c>
      <c r="D12834" t="str">
        <f>'BASE SPLIT DEM'!D12834</f>
        <v>PASTRAINNHROABUS</v>
      </c>
      <c r="E12834" s="4">
        <f>'BASE SPLIT DEM'!E12834+IF('BASE SPLIT DEM'!E12834=0,0,_xlfn.IFNA(VLOOKUP(RIGHT(C12834,6),'Tuning parameter'!$A$3:$AC$11,HLOOKUP(B12834,'Tuning parameter'!$B$1:$AC$2,2,FALSE),FALSE),0))</f>
        <v>0</v>
      </c>
      <c r="F12834" t="str">
        <f>'BASE SPLIT DEM'!F12585</f>
        <v>PassengerTransportationExternal OUTHome SchoolRailRegional</v>
      </c>
    </row>
    <row r="12835" spans="1:6" x14ac:dyDescent="0.25">
      <c r="A12835" t="str">
        <f>'BASE SPLIT DEM'!A12590</f>
        <v>TO</v>
      </c>
      <c r="B12835">
        <f>'BASE SPLIT DEM'!B12835</f>
        <v>2050</v>
      </c>
      <c r="C12835" t="str">
        <f>'BASE SPLIT DEM'!C12835</f>
        <v>ADEMPASTRAINNHROACAR___RSH</v>
      </c>
      <c r="D12835" t="str">
        <f>'BASE SPLIT DEM'!D12835</f>
        <v>PASTRAINNHROACAR</v>
      </c>
      <c r="E12835" s="4">
        <f>'BASE SPLIT DEM'!E12835+IF('BASE SPLIT DEM'!E12835=0,0,_xlfn.IFNA(VLOOKUP(RIGHT(C12835,6),'Tuning parameter'!$A$3:$AC$11,HLOOKUP(B12835,'Tuning parameter'!$B$1:$AC$2,2,FALSE),FALSE),0))</f>
        <v>0</v>
      </c>
      <c r="F12835" t="str">
        <f>'BASE SPLIT DEM'!F12590</f>
        <v>PassengerTransportationExternal OUTHome SchoolRoadInter-city Buses</v>
      </c>
    </row>
    <row r="12836" spans="1:6" x14ac:dyDescent="0.25">
      <c r="A12836" t="str">
        <f>'BASE SPLIT DEM'!A12595</f>
        <v>TO</v>
      </c>
      <c r="B12836">
        <f>'BASE SPLIT DEM'!B12836</f>
        <v>2050</v>
      </c>
      <c r="C12836" t="str">
        <f>'BASE SPLIT DEM'!C12836</f>
        <v>ADEMPASTRAINNHROACAR___TAX</v>
      </c>
      <c r="D12836" t="str">
        <f>'BASE SPLIT DEM'!D12836</f>
        <v>PASTRAINNHROACAR</v>
      </c>
      <c r="E12836" s="4">
        <f>'BASE SPLIT DEM'!E12836+IF('BASE SPLIT DEM'!E12836=0,0,_xlfn.IFNA(VLOOKUP(RIGHT(C12836,6),'Tuning parameter'!$A$3:$AC$11,HLOOKUP(B12836,'Tuning parameter'!$B$1:$AC$2,2,FALSE),FALSE),0))</f>
        <v>1.08157195638427E-2</v>
      </c>
      <c r="F12836" t="str">
        <f>'BASE SPLIT DEM'!F12595</f>
        <v>PassengerTransportationExternal OUTHome SchoolRoadCars</v>
      </c>
    </row>
    <row r="12837" spans="1:6" x14ac:dyDescent="0.25">
      <c r="A12837" t="str">
        <f>'BASE SPLIT DEM'!A12599</f>
        <v>TO</v>
      </c>
      <c r="B12837">
        <f>'BASE SPLIT DEM'!B12837</f>
        <v>2050</v>
      </c>
      <c r="C12837" t="str">
        <f>'BASE SPLIT DEM'!C12837</f>
        <v>ADEMPASTRAINNHROACAR___ADR</v>
      </c>
      <c r="D12837" t="str">
        <f>'BASE SPLIT DEM'!D12837</f>
        <v>PASTRAINNHROACAR</v>
      </c>
      <c r="E12837" s="4">
        <f>'BASE SPLIT DEM'!E12837+IF('BASE SPLIT DEM'!E12837=0,0,_xlfn.IFNA(VLOOKUP(RIGHT(C12837,6),'Tuning parameter'!$A$3:$AC$11,HLOOKUP(B12837,'Tuning parameter'!$B$1:$AC$2,2,FALSE),FALSE),0))</f>
        <v>0.86770200888905602</v>
      </c>
      <c r="F12837" t="str">
        <f>'BASE SPLIT DEM'!F12599</f>
        <v>PassengerTransportationExternal OUTHome SchoolRoadTruck</v>
      </c>
    </row>
    <row r="12838" spans="1:6" x14ac:dyDescent="0.25">
      <c r="A12838" t="str">
        <f>'BASE SPLIT DEM'!A12612</f>
        <v>TO</v>
      </c>
      <c r="B12838">
        <f>'BASE SPLIT DEM'!B12838</f>
        <v>2050</v>
      </c>
      <c r="C12838" t="str">
        <f>'BASE SPLIT DEM'!C12838</f>
        <v>ADEMPASTRAINNHROACAR___APG</v>
      </c>
      <c r="D12838" t="str">
        <f>'BASE SPLIT DEM'!D12838</f>
        <v>PASTRAINNHROACAR</v>
      </c>
      <c r="E12838" s="4">
        <f>'BASE SPLIT DEM'!E12838+IF('BASE SPLIT DEM'!E12838=0,0,_xlfn.IFNA(VLOOKUP(RIGHT(C12838,6),'Tuning parameter'!$A$3:$AC$11,HLOOKUP(B12838,'Tuning parameter'!$B$1:$AC$2,2,FALSE),FALSE),0))</f>
        <v>0.12148227154709999</v>
      </c>
      <c r="F12838" t="str">
        <f>'BASE SPLIT DEM'!F12612</f>
        <v>PassengerTransportationExternal OUTHome OtherRoadInter-city Buses</v>
      </c>
    </row>
    <row r="12839" spans="1:6" x14ac:dyDescent="0.25">
      <c r="A12839" t="str">
        <f>'BASE SPLIT DEM'!A12616</f>
        <v>TO</v>
      </c>
      <c r="B12839">
        <f>'BASE SPLIT DEM'!B12839</f>
        <v>2050</v>
      </c>
      <c r="C12839" t="str">
        <f>'BASE SPLIT DEM'!C12839</f>
        <v>ADEMPASTRAINNHROATRULGTRSH</v>
      </c>
      <c r="D12839" t="str">
        <f>'BASE SPLIT DEM'!D12839</f>
        <v>PASTRAINNHROATRU</v>
      </c>
      <c r="E12839" s="4">
        <f>'BASE SPLIT DEM'!E12839+IF('BASE SPLIT DEM'!E12839=0,0,_xlfn.IFNA(VLOOKUP(RIGHT(C12839,6),'Tuning parameter'!$A$3:$AC$11,HLOOKUP(B12839,'Tuning parameter'!$B$1:$AC$2,2,FALSE),FALSE),0))</f>
        <v>0</v>
      </c>
      <c r="F12839" t="str">
        <f>'BASE SPLIT DEM'!F12616</f>
        <v>PassengerTransportationExternal OUTHome OtherRoadInter-city Buses</v>
      </c>
    </row>
    <row r="12840" spans="1:6" x14ac:dyDescent="0.25">
      <c r="A12840" t="str">
        <f>'BASE SPLIT DEM'!A12634</f>
        <v>TO</v>
      </c>
      <c r="B12840">
        <f>'BASE SPLIT DEM'!B12840</f>
        <v>2050</v>
      </c>
      <c r="C12840" t="str">
        <f>'BASE SPLIT DEM'!C12840</f>
        <v>ADEMPASTRAINNHROATRULGTTAX</v>
      </c>
      <c r="D12840" t="str">
        <f>'BASE SPLIT DEM'!D12840</f>
        <v>PASTRAINNHROATRU</v>
      </c>
      <c r="E12840" s="4">
        <f>'BASE SPLIT DEM'!E12840+IF('BASE SPLIT DEM'!E12840=0,0,_xlfn.IFNA(VLOOKUP(RIGHT(C12840,6),'Tuning parameter'!$A$3:$AC$11,HLOOKUP(B12840,'Tuning parameter'!$B$1:$AC$2,2,FALSE),FALSE),0))</f>
        <v>3.4924222617454702E-3</v>
      </c>
      <c r="F12840" t="str">
        <f>'BASE SPLIT DEM'!F12634</f>
        <v>PassengerTransportationExternal OUTNon Home basedRoadInter-city Buses</v>
      </c>
    </row>
    <row r="12841" spans="1:6" x14ac:dyDescent="0.25">
      <c r="A12841" t="str">
        <f>'BASE SPLIT DEM'!A12638</f>
        <v>TO</v>
      </c>
      <c r="B12841">
        <f>'BASE SPLIT DEM'!B12841</f>
        <v>2050</v>
      </c>
      <c r="C12841" t="str">
        <f>'BASE SPLIT DEM'!C12841</f>
        <v>ADEMPASTRAINNHROATRULGTADR</v>
      </c>
      <c r="D12841" t="str">
        <f>'BASE SPLIT DEM'!D12841</f>
        <v>PASTRAINNHROATRU</v>
      </c>
      <c r="E12841" s="4">
        <f>'BASE SPLIT DEM'!E12841+IF('BASE SPLIT DEM'!E12841=0,0,_xlfn.IFNA(VLOOKUP(RIGHT(C12841,6),'Tuning parameter'!$A$3:$AC$11,HLOOKUP(B12841,'Tuning parameter'!$B$1:$AC$2,2,FALSE),FALSE),0))</f>
        <v>0.87412592797713495</v>
      </c>
      <c r="F12841" t="str">
        <f>'BASE SPLIT DEM'!F12638</f>
        <v>PassengerTransportationExternal OUTNon Home basedRoadInter-city Buses</v>
      </c>
    </row>
    <row r="12842" spans="1:6" x14ac:dyDescent="0.25">
      <c r="A12842" t="str">
        <f>'BASE SPLIT DEM'!A12639</f>
        <v>TO</v>
      </c>
      <c r="B12842">
        <f>'BASE SPLIT DEM'!B12842</f>
        <v>2050</v>
      </c>
      <c r="C12842" t="str">
        <f>'BASE SPLIT DEM'!C12842</f>
        <v>ADEMPASTRAINNHROATRULGTAPG</v>
      </c>
      <c r="D12842" t="str">
        <f>'BASE SPLIT DEM'!D12842</f>
        <v>PASTRAINNHROATRU</v>
      </c>
      <c r="E12842" s="4">
        <f>'BASE SPLIT DEM'!E12842+IF('BASE SPLIT DEM'!E12842=0,0,_xlfn.IFNA(VLOOKUP(RIGHT(C12842,6),'Tuning parameter'!$A$3:$AC$11,HLOOKUP(B12842,'Tuning parameter'!$B$1:$AC$2,2,FALSE),FALSE),0))</f>
        <v>0.122381649761118</v>
      </c>
      <c r="F12842" t="str">
        <f>'BASE SPLIT DEM'!F12639</f>
        <v>PassengerTransportationExternal OUTNon Home basedRoadCars</v>
      </c>
    </row>
    <row r="12843" spans="1:6" x14ac:dyDescent="0.25">
      <c r="A12843" t="str">
        <f>'BASE SPLIT DEM'!A12643</f>
        <v>TO</v>
      </c>
      <c r="B12843">
        <f>'BASE SPLIT DEM'!B12843</f>
        <v>2050</v>
      </c>
      <c r="C12843" t="str">
        <f>'BASE SPLIT DEM'!C12843</f>
        <v>ADEMPASTRAINNHROAMOR______</v>
      </c>
      <c r="D12843" t="str">
        <f>'BASE SPLIT DEM'!D12843</f>
        <v>PASTRAINNHROAMOR</v>
      </c>
      <c r="E12843" s="4">
        <f>'BASE SPLIT DEM'!E12843+IF('BASE SPLIT DEM'!E12843=0,0,_xlfn.IFNA(VLOOKUP(RIGHT(C12843,6),'Tuning parameter'!$A$3:$AC$11,HLOOKUP(B12843,'Tuning parameter'!$B$1:$AC$2,2,FALSE),FALSE),0))</f>
        <v>1</v>
      </c>
      <c r="F12843" t="str">
        <f>'BASE SPLIT DEM'!F12643</f>
        <v>PassengerTransportationExternal OUTNon Home basedRoadTruck</v>
      </c>
    </row>
    <row r="12844" spans="1:6" x14ac:dyDescent="0.25">
      <c r="A12844" t="str">
        <f>'BASE SPLIT DEM'!A12759</f>
        <v>TO</v>
      </c>
      <c r="B12844">
        <f>'BASE SPLIT DEM'!B12844</f>
        <v>2050</v>
      </c>
      <c r="C12844" t="str">
        <f>'BASE SPLIT DEM'!C12844</f>
        <v>ADEMPASTRAINNHROAWAL______</v>
      </c>
      <c r="D12844" t="str">
        <f>'BASE SPLIT DEM'!D12844</f>
        <v>PASTRAINNHROAWAL</v>
      </c>
      <c r="E12844" s="4">
        <f>'BASE SPLIT DEM'!E12844+IF('BASE SPLIT DEM'!E12844=0,0,_xlfn.IFNA(VLOOKUP(RIGHT(C12844,6),'Tuning parameter'!$A$3:$AC$11,HLOOKUP(B12844,'Tuning parameter'!$B$1:$AC$2,2,FALSE),FALSE),0))</f>
        <v>1</v>
      </c>
      <c r="F12844" t="str">
        <f>'BASE SPLIT DEM'!F12759</f>
        <v>PassengerTransportationIn BoundaryHome WorkRailRegional</v>
      </c>
    </row>
    <row r="12845" spans="1:6" x14ac:dyDescent="0.25">
      <c r="A12845" t="str">
        <f>'BASE SPLIT DEM'!A12764</f>
        <v>TO</v>
      </c>
      <c r="B12845">
        <f>'BASE SPLIT DEM'!B12845</f>
        <v>2050</v>
      </c>
      <c r="C12845" t="str">
        <f>'BASE SPLIT DEM'!C12845</f>
        <v>ADEMPASTRAINNHROABIK______</v>
      </c>
      <c r="D12845" t="str">
        <f>'BASE SPLIT DEM'!D12845</f>
        <v>PASTRAINNHROABIK</v>
      </c>
      <c r="E12845" s="4">
        <f>'BASE SPLIT DEM'!E12845+IF('BASE SPLIT DEM'!E12845=0,0,_xlfn.IFNA(VLOOKUP(RIGHT(C12845,6),'Tuning parameter'!$A$3:$AC$11,HLOOKUP(B12845,'Tuning parameter'!$B$1:$AC$2,2,FALSE),FALSE),0))</f>
        <v>1</v>
      </c>
      <c r="F12845" t="str">
        <f>'BASE SPLIT DEM'!F12764</f>
        <v>PassengerTransportationIn BoundaryHome WorkRoadInter-city Buses</v>
      </c>
    </row>
    <row r="12846" spans="1:6" x14ac:dyDescent="0.25">
      <c r="A12846" t="str">
        <f>'BASE SPLIT DEM'!A12765</f>
        <v>TO</v>
      </c>
      <c r="B12846">
        <f>'BASE SPLIT DEM'!B12846</f>
        <v>2050</v>
      </c>
      <c r="C12846" t="str">
        <f>'BASE SPLIT DEM'!C12846</f>
        <v>ADEMPASTRAEXIHWRAIREG___GOR</v>
      </c>
      <c r="D12846" t="str">
        <f>'BASE SPLIT DEM'!D12846</f>
        <v>PASTRAEXIHWRAIREG</v>
      </c>
      <c r="E12846" s="4">
        <f>'BASE SPLIT DEM'!E12846+IF('BASE SPLIT DEM'!E12846=0,0,_xlfn.IFNA(VLOOKUP(RIGHT(C12846,6),'Tuning parameter'!$A$3:$AC$11,HLOOKUP(B12846,'Tuning parameter'!$B$1:$AC$2,2,FALSE),FALSE),0))</f>
        <v>1</v>
      </c>
      <c r="F12846" t="str">
        <f>'BASE SPLIT DEM'!F12765</f>
        <v>PassengerTransportationIn BoundaryHome WorkRoadInter-city Buses</v>
      </c>
    </row>
    <row r="12847" spans="1:6" x14ac:dyDescent="0.25">
      <c r="A12847" t="str">
        <f>'BASE SPLIT DEM'!A12766</f>
        <v>TO</v>
      </c>
      <c r="B12847">
        <f>'BASE SPLIT DEM'!B12847</f>
        <v>2050</v>
      </c>
      <c r="C12847" t="str">
        <f>'BASE SPLIT DEM'!C12847</f>
        <v>ADEMPASTRAEXIHWRAIREG___UPX</v>
      </c>
      <c r="D12847" t="str">
        <f>'BASE SPLIT DEM'!D12847</f>
        <v>PASTRAEXIHWRAIREG</v>
      </c>
      <c r="E12847" s="4">
        <f>'BASE SPLIT DEM'!E12847+IF('BASE SPLIT DEM'!E12847=0,0,_xlfn.IFNA(VLOOKUP(RIGHT(C12847,6),'Tuning parameter'!$A$3:$AC$11,HLOOKUP(B12847,'Tuning parameter'!$B$1:$AC$2,2,FALSE),FALSE),0))</f>
        <v>0</v>
      </c>
      <c r="F12847" t="str">
        <f>'BASE SPLIT DEM'!F12766</f>
        <v>PassengerTransportationIn BoundaryHome WorkRoadInter-city Buses</v>
      </c>
    </row>
    <row r="12848" spans="1:6" x14ac:dyDescent="0.25">
      <c r="A12848" t="str">
        <f>'BASE SPLIT DEM'!A12767</f>
        <v>TO</v>
      </c>
      <c r="B12848">
        <f>'BASE SPLIT DEM'!B12848</f>
        <v>2050</v>
      </c>
      <c r="C12848" t="str">
        <f>'BASE SPLIT DEM'!C12848</f>
        <v>ADEMPASTRAEXIHWRAISUB___TSU</v>
      </c>
      <c r="D12848" t="str">
        <f>'BASE SPLIT DEM'!D12848</f>
        <v>PASTRAEXIHWRAISUB</v>
      </c>
      <c r="E12848" s="4">
        <f>'BASE SPLIT DEM'!E12848+IF('BASE SPLIT DEM'!E12848=0,0,_xlfn.IFNA(VLOOKUP(RIGHT(C12848,6),'Tuning parameter'!$A$3:$AC$11,HLOOKUP(B12848,'Tuning parameter'!$B$1:$AC$2,2,FALSE),FALSE),0))</f>
        <v>1</v>
      </c>
      <c r="F12848" t="str">
        <f>'BASE SPLIT DEM'!F12767</f>
        <v>PassengerTransportationIn BoundaryHome WorkRoadInter-city Buses</v>
      </c>
    </row>
    <row r="12849" spans="1:6" x14ac:dyDescent="0.25">
      <c r="A12849" t="str">
        <f>'BASE SPLIT DEM'!A12768</f>
        <v>TO</v>
      </c>
      <c r="B12849">
        <f>'BASE SPLIT DEM'!B12849</f>
        <v>2050</v>
      </c>
      <c r="C12849" t="str">
        <f>'BASE SPLIT DEM'!C12849</f>
        <v>ADEMPASTRAEXIHWRAITRM___TST</v>
      </c>
      <c r="D12849" t="str">
        <f>'BASE SPLIT DEM'!D12849</f>
        <v>PASTRAEXIHWRAITRM</v>
      </c>
      <c r="E12849" s="4">
        <f>'BASE SPLIT DEM'!E12849+IF('BASE SPLIT DEM'!E12849=0,0,_xlfn.IFNA(VLOOKUP(RIGHT(C12849,6),'Tuning parameter'!$A$3:$AC$11,HLOOKUP(B12849,'Tuning parameter'!$B$1:$AC$2,2,FALSE),FALSE),0))</f>
        <v>1</v>
      </c>
      <c r="F12849" t="str">
        <f>'BASE SPLIT DEM'!F12768</f>
        <v>PassengerTransportationIn BoundaryHome WorkRoadInter-city Buses</v>
      </c>
    </row>
    <row r="12850" spans="1:6" x14ac:dyDescent="0.25">
      <c r="A12850" t="str">
        <f>'BASE SPLIT DEM'!A12781</f>
        <v>TO</v>
      </c>
      <c r="B12850">
        <f>'BASE SPLIT DEM'!B12850</f>
        <v>2050</v>
      </c>
      <c r="C12850" t="str">
        <f>'BASE SPLIT DEM'!C12850</f>
        <v>ADEMPASTRAEXIHWROABUSIUBGOB</v>
      </c>
      <c r="D12850" t="str">
        <f>'BASE SPLIT DEM'!D12850</f>
        <v>PASTRAEXIHWROABUS</v>
      </c>
      <c r="E12850" s="4">
        <f>'BASE SPLIT DEM'!E12850+IF('BASE SPLIT DEM'!E12850=0,0,_xlfn.IFNA(VLOOKUP(RIGHT(C12850,6),'Tuning parameter'!$A$3:$AC$11,HLOOKUP(B12850,'Tuning parameter'!$B$1:$AC$2,2,FALSE),FALSE),0))</f>
        <v>4.9005680130978099E-2</v>
      </c>
      <c r="F12850" t="str">
        <f>'BASE SPLIT DEM'!F12781</f>
        <v>PassengerTransportationIn BoundaryHome SchoolRailRegional</v>
      </c>
    </row>
    <row r="12851" spans="1:6" x14ac:dyDescent="0.25">
      <c r="A12851" t="str">
        <f>'BASE SPLIT DEM'!A12786</f>
        <v>TO</v>
      </c>
      <c r="B12851">
        <f>'BASE SPLIT DEM'!B12851</f>
        <v>2050</v>
      </c>
      <c r="C12851" t="str">
        <f>'BASE SPLIT DEM'!C12851</f>
        <v>ADEMPASTRAEXIHWROABUSURBTBU</v>
      </c>
      <c r="D12851" t="str">
        <f>'BASE SPLIT DEM'!D12851</f>
        <v>PASTRAEXIHWROABUS</v>
      </c>
      <c r="E12851" s="4">
        <f>'BASE SPLIT DEM'!E12851+IF('BASE SPLIT DEM'!E12851=0,0,_xlfn.IFNA(VLOOKUP(RIGHT(C12851,6),'Tuning parameter'!$A$3:$AC$11,HLOOKUP(B12851,'Tuning parameter'!$B$1:$AC$2,2,FALSE),FALSE),0))</f>
        <v>0.74163195821324202</v>
      </c>
      <c r="F12851" t="str">
        <f>'BASE SPLIT DEM'!F12786</f>
        <v>PassengerTransportationIn BoundaryHome SchoolRoadInter-city Buses</v>
      </c>
    </row>
    <row r="12852" spans="1:6" x14ac:dyDescent="0.25">
      <c r="A12852" t="str">
        <f>'BASE SPLIT DEM'!A12787</f>
        <v>TO</v>
      </c>
      <c r="B12852">
        <f>'BASE SPLIT DEM'!B12852</f>
        <v>2050</v>
      </c>
      <c r="C12852" t="str">
        <f>'BASE SPLIT DEM'!C12852</f>
        <v>ADEMPASTRAEXIHWROABUSURBWTB</v>
      </c>
      <c r="D12852" t="str">
        <f>'BASE SPLIT DEM'!D12852</f>
        <v>PASTRAEXIHWROABUS</v>
      </c>
      <c r="E12852" s="4">
        <f>'BASE SPLIT DEM'!E12852+IF('BASE SPLIT DEM'!E12852=0,0,_xlfn.IFNA(VLOOKUP(RIGHT(C12852,6),'Tuning parameter'!$A$3:$AC$11,HLOOKUP(B12852,'Tuning parameter'!$B$1:$AC$2,2,FALSE),FALSE),0))</f>
        <v>0</v>
      </c>
      <c r="F12852" t="str">
        <f>'BASE SPLIT DEM'!F12787</f>
        <v>PassengerTransportationIn BoundaryHome SchoolRoadInter-city Buses</v>
      </c>
    </row>
    <row r="12853" spans="1:6" x14ac:dyDescent="0.25">
      <c r="A12853" t="str">
        <f>'BASE SPLIT DEM'!A12788</f>
        <v>TO</v>
      </c>
      <c r="B12853">
        <f>'BASE SPLIT DEM'!B12853</f>
        <v>2050</v>
      </c>
      <c r="C12853" t="str">
        <f>'BASE SPLIT DEM'!C12853</f>
        <v>ADEMPASTRAEXIHWROABUSIUBMWAY</v>
      </c>
      <c r="D12853" t="str">
        <f>'BASE SPLIT DEM'!D12853</f>
        <v>PASTRAEXIHWROABUS</v>
      </c>
      <c r="E12853" s="4">
        <f>'BASE SPLIT DEM'!E12853+IF('BASE SPLIT DEM'!E12853=0,0,_xlfn.IFNA(VLOOKUP(RIGHT(C12853,6),'Tuning parameter'!$A$3:$AC$11,HLOOKUP(B12853,'Tuning parameter'!$B$1:$AC$2,2,FALSE),FALSE),0))</f>
        <v>0.177683902870167</v>
      </c>
      <c r="F12853" t="str">
        <f>'BASE SPLIT DEM'!F12788</f>
        <v>PassengerTransportationIn BoundaryHome SchoolRoadInter-city Buses</v>
      </c>
    </row>
    <row r="12854" spans="1:6" x14ac:dyDescent="0.25">
      <c r="A12854" t="str">
        <f>'BASE SPLIT DEM'!A12789</f>
        <v>TO</v>
      </c>
      <c r="B12854">
        <f>'BASE SPLIT DEM'!B12854</f>
        <v>2050</v>
      </c>
      <c r="C12854" t="str">
        <f>'BASE SPLIT DEM'!C12854</f>
        <v>ADEMPASTRAEXIHWROABUSIUBVIVA</v>
      </c>
      <c r="D12854" t="str">
        <f>'BASE SPLIT DEM'!D12854</f>
        <v>PASTRAEXIHWROABUS</v>
      </c>
      <c r="E12854" s="4">
        <f>'BASE SPLIT DEM'!E12854+IF('BASE SPLIT DEM'!E12854=0,0,_xlfn.IFNA(VLOOKUP(RIGHT(C12854,6),'Tuning parameter'!$A$3:$AC$11,HLOOKUP(B12854,'Tuning parameter'!$B$1:$AC$2,2,FALSE),FALSE),0))</f>
        <v>2.39008820881767E-2</v>
      </c>
      <c r="F12854" t="str">
        <f>'BASE SPLIT DEM'!F12789</f>
        <v>PassengerTransportationIn BoundaryHome SchoolRoadInter-city Buses</v>
      </c>
    </row>
    <row r="12855" spans="1:6" x14ac:dyDescent="0.25">
      <c r="A12855" t="str">
        <f>'BASE SPLIT DEM'!A12791</f>
        <v>TO</v>
      </c>
      <c r="B12855">
        <f>'BASE SPLIT DEM'!B12855</f>
        <v>2050</v>
      </c>
      <c r="C12855" t="str">
        <f>'BASE SPLIT DEM'!C12855</f>
        <v>ADEMPASTRAEXIHWROABUSIUBDURT</v>
      </c>
      <c r="D12855" t="str">
        <f>'BASE SPLIT DEM'!D12855</f>
        <v>PASTRAEXIHWROABUS</v>
      </c>
      <c r="E12855" s="4">
        <f>'BASE SPLIT DEM'!E12855+IF('BASE SPLIT DEM'!E12855=0,0,_xlfn.IFNA(VLOOKUP(RIGHT(C12855,6),'Tuning parameter'!$A$3:$AC$11,HLOOKUP(B12855,'Tuning parameter'!$B$1:$AC$2,2,FALSE),FALSE),0))</f>
        <v>7.7775766974358699E-3</v>
      </c>
      <c r="F12855" t="str">
        <f>'BASE SPLIT DEM'!F12791</f>
        <v>PassengerTransportationIn BoundaryHome SchoolRoadCars</v>
      </c>
    </row>
    <row r="12856" spans="1:6" x14ac:dyDescent="0.25">
      <c r="A12856" t="str">
        <f>'BASE SPLIT DEM'!A12795</f>
        <v>TO</v>
      </c>
      <c r="B12856">
        <f>'BASE SPLIT DEM'!B12856</f>
        <v>2050</v>
      </c>
      <c r="C12856" t="str">
        <f>'BASE SPLIT DEM'!C12856</f>
        <v>ADEMPASTRAEXIHWROABUSSCB___</v>
      </c>
      <c r="D12856" t="str">
        <f>'BASE SPLIT DEM'!D12856</f>
        <v>PASTRAEXIHWROABUS</v>
      </c>
      <c r="E12856" s="4">
        <f>'BASE SPLIT DEM'!E12856+IF('BASE SPLIT DEM'!E12856=0,0,_xlfn.IFNA(VLOOKUP(RIGHT(C12856,6),'Tuning parameter'!$A$3:$AC$11,HLOOKUP(B12856,'Tuning parameter'!$B$1:$AC$2,2,FALSE),FALSE),0))</f>
        <v>0</v>
      </c>
      <c r="F12856" t="str">
        <f>'BASE SPLIT DEM'!F12795</f>
        <v>PassengerTransportationIn BoundaryHome SchoolRoadTruck</v>
      </c>
    </row>
    <row r="12857" spans="1:6" x14ac:dyDescent="0.25">
      <c r="A12857" t="str">
        <f>'BASE SPLIT DEM'!A12803</f>
        <v>TO</v>
      </c>
      <c r="B12857">
        <f>'BASE SPLIT DEM'!B12857</f>
        <v>2050</v>
      </c>
      <c r="C12857" t="str">
        <f>'BASE SPLIT DEM'!C12857</f>
        <v>ADEMPASTRAEXIHWROACAR___RSH</v>
      </c>
      <c r="D12857" t="str">
        <f>'BASE SPLIT DEM'!D12857</f>
        <v>PASTRAEXIHWROACAR</v>
      </c>
      <c r="E12857" s="4">
        <f>'BASE SPLIT DEM'!E12857+IF('BASE SPLIT DEM'!E12857=0,0,_xlfn.IFNA(VLOOKUP(RIGHT(C12857,6),'Tuning parameter'!$A$3:$AC$11,HLOOKUP(B12857,'Tuning parameter'!$B$1:$AC$2,2,FALSE),FALSE),0))</f>
        <v>1.3511232481335201E-2</v>
      </c>
      <c r="F12857" t="str">
        <f>'BASE SPLIT DEM'!F12803</f>
        <v>PassengerTransportationIn BoundaryHome OtherRailRegional</v>
      </c>
    </row>
    <row r="12858" spans="1:6" x14ac:dyDescent="0.25">
      <c r="A12858" t="str">
        <f>'BASE SPLIT DEM'!A12809</f>
        <v>TO</v>
      </c>
      <c r="B12858">
        <f>'BASE SPLIT DEM'!B12858</f>
        <v>2050</v>
      </c>
      <c r="C12858" t="str">
        <f>'BASE SPLIT DEM'!C12858</f>
        <v>ADEMPASTRAEXIHWROACAR___TAX</v>
      </c>
      <c r="D12858" t="str">
        <f>'BASE SPLIT DEM'!D12858</f>
        <v>PASTRAEXIHWROACAR</v>
      </c>
      <c r="E12858" s="4">
        <f>'BASE SPLIT DEM'!E12858+IF('BASE SPLIT DEM'!E12858=0,0,_xlfn.IFNA(VLOOKUP(RIGHT(C12858,6),'Tuning parameter'!$A$3:$AC$11,HLOOKUP(B12858,'Tuning parameter'!$B$1:$AC$2,2,FALSE),FALSE),0))</f>
        <v>1.08157195638427E-2</v>
      </c>
      <c r="F12858" t="str">
        <f>'BASE SPLIT DEM'!F12809</f>
        <v>PassengerTransportationIn BoundaryHome OtherRoadInter-city Buses</v>
      </c>
    </row>
    <row r="12859" spans="1:6" x14ac:dyDescent="0.25">
      <c r="A12859" t="str">
        <f>'BASE SPLIT DEM'!A12810</f>
        <v>TO</v>
      </c>
      <c r="B12859">
        <f>'BASE SPLIT DEM'!B12859</f>
        <v>2050</v>
      </c>
      <c r="C12859" t="str">
        <f>'BASE SPLIT DEM'!C12859</f>
        <v>ADEMPASTRAEXIHWROACAR___ADR</v>
      </c>
      <c r="D12859" t="str">
        <f>'BASE SPLIT DEM'!D12859</f>
        <v>PASTRAEXIHWROACAR</v>
      </c>
      <c r="E12859" s="4">
        <f>'BASE SPLIT DEM'!E12859+IF('BASE SPLIT DEM'!E12859=0,0,_xlfn.IFNA(VLOOKUP(RIGHT(C12859,6),'Tuning parameter'!$A$3:$AC$11,HLOOKUP(B12859,'Tuning parameter'!$B$1:$AC$2,2,FALSE),FALSE),0))</f>
        <v>0.86770200888905602</v>
      </c>
      <c r="F12859" t="str">
        <f>'BASE SPLIT DEM'!F12810</f>
        <v>PassengerTransportationIn BoundaryHome OtherRoadInter-city Buses</v>
      </c>
    </row>
    <row r="12860" spans="1:6" x14ac:dyDescent="0.25">
      <c r="A12860" t="str">
        <f>'BASE SPLIT DEM'!A12811</f>
        <v>TO</v>
      </c>
      <c r="B12860">
        <f>'BASE SPLIT DEM'!B12860</f>
        <v>2050</v>
      </c>
      <c r="C12860" t="str">
        <f>'BASE SPLIT DEM'!C12860</f>
        <v>ADEMPASTRAEXIHWROACAR___APG</v>
      </c>
      <c r="D12860" t="str">
        <f>'BASE SPLIT DEM'!D12860</f>
        <v>PASTRAEXIHWROACAR</v>
      </c>
      <c r="E12860" s="4">
        <f>'BASE SPLIT DEM'!E12860+IF('BASE SPLIT DEM'!E12860=0,0,_xlfn.IFNA(VLOOKUP(RIGHT(C12860,6),'Tuning parameter'!$A$3:$AC$11,HLOOKUP(B12860,'Tuning parameter'!$B$1:$AC$2,2,FALSE),FALSE),0))</f>
        <v>0.107971039065765</v>
      </c>
      <c r="F12860" t="str">
        <f>'BASE SPLIT DEM'!F12811</f>
        <v>PassengerTransportationIn BoundaryHome OtherRoadInter-city Buses</v>
      </c>
    </row>
    <row r="12861" spans="1:6" x14ac:dyDescent="0.25">
      <c r="A12861" t="str">
        <f>'BASE SPLIT DEM'!A12812</f>
        <v>TO</v>
      </c>
      <c r="B12861">
        <f>'BASE SPLIT DEM'!B12861</f>
        <v>2050</v>
      </c>
      <c r="C12861" t="str">
        <f>'BASE SPLIT DEM'!C12861</f>
        <v>ADEMPASTRAEXIHWROATRULGTRSH</v>
      </c>
      <c r="D12861" t="str">
        <f>'BASE SPLIT DEM'!D12861</f>
        <v>PASTRAEXIHWROATRU</v>
      </c>
      <c r="E12861" s="4">
        <f>'BASE SPLIT DEM'!E12861+IF('BASE SPLIT DEM'!E12861=0,0,_xlfn.IFNA(VLOOKUP(RIGHT(C12861,6),'Tuning parameter'!$A$3:$AC$11,HLOOKUP(B12861,'Tuning parameter'!$B$1:$AC$2,2,FALSE),FALSE),0))</f>
        <v>1.3516939479092299E-2</v>
      </c>
      <c r="F12861" t="str">
        <f>'BASE SPLIT DEM'!F12812</f>
        <v>PassengerTransportationIn BoundaryHome OtherRoadInter-city Buses</v>
      </c>
    </row>
    <row r="12862" spans="1:6" x14ac:dyDescent="0.25">
      <c r="A12862" t="str">
        <f>'BASE SPLIT DEM'!A12825</f>
        <v>TO</v>
      </c>
      <c r="B12862">
        <f>'BASE SPLIT DEM'!B12862</f>
        <v>2050</v>
      </c>
      <c r="C12862" t="str">
        <f>'BASE SPLIT DEM'!C12862</f>
        <v>ADEMPASTRAEXIHWROATRULGTTAX</v>
      </c>
      <c r="D12862" t="str">
        <f>'BASE SPLIT DEM'!D12862</f>
        <v>PASTRAEXIHWROATRU</v>
      </c>
      <c r="E12862" s="4">
        <f>'BASE SPLIT DEM'!E12862+IF('BASE SPLIT DEM'!E12862=0,0,_xlfn.IFNA(VLOOKUP(RIGHT(C12862,6),'Tuning parameter'!$A$3:$AC$11,HLOOKUP(B12862,'Tuning parameter'!$B$1:$AC$2,2,FALSE),FALSE),0))</f>
        <v>3.4924222617454702E-3</v>
      </c>
      <c r="F12862" t="str">
        <f>'BASE SPLIT DEM'!F12825</f>
        <v>PassengerTransportationIn BoundaryNon Home basedRailRegional</v>
      </c>
    </row>
    <row r="12863" spans="1:6" x14ac:dyDescent="0.25">
      <c r="A12863" t="str">
        <f>'BASE SPLIT DEM'!A12831</f>
        <v>TO</v>
      </c>
      <c r="B12863">
        <f>'BASE SPLIT DEM'!B12863</f>
        <v>2050</v>
      </c>
      <c r="C12863" t="str">
        <f>'BASE SPLIT DEM'!C12863</f>
        <v>ADEMPASTRAEXIHWROATRULGTADR</v>
      </c>
      <c r="D12863" t="str">
        <f>'BASE SPLIT DEM'!D12863</f>
        <v>PASTRAEXIHWROATRU</v>
      </c>
      <c r="E12863" s="4">
        <f>'BASE SPLIT DEM'!E12863+IF('BASE SPLIT DEM'!E12863=0,0,_xlfn.IFNA(VLOOKUP(RIGHT(C12863,6),'Tuning parameter'!$A$3:$AC$11,HLOOKUP(B12863,'Tuning parameter'!$B$1:$AC$2,2,FALSE),FALSE),0))</f>
        <v>0.87412592797713495</v>
      </c>
      <c r="F12863" t="str">
        <f>'BASE SPLIT DEM'!F12831</f>
        <v>PassengerTransportationIn BoundaryNon Home basedRoadInter-city Buses</v>
      </c>
    </row>
    <row r="12864" spans="1:6" x14ac:dyDescent="0.25">
      <c r="A12864" t="str">
        <f>'BASE SPLIT DEM'!A12832</f>
        <v>TO</v>
      </c>
      <c r="B12864">
        <f>'BASE SPLIT DEM'!B12864</f>
        <v>2050</v>
      </c>
      <c r="C12864" t="str">
        <f>'BASE SPLIT DEM'!C12864</f>
        <v>ADEMPASTRAEXIHWROATRULGTAPG</v>
      </c>
      <c r="D12864" t="str">
        <f>'BASE SPLIT DEM'!D12864</f>
        <v>PASTRAEXIHWROATRU</v>
      </c>
      <c r="E12864" s="4">
        <f>'BASE SPLIT DEM'!E12864+IF('BASE SPLIT DEM'!E12864=0,0,_xlfn.IFNA(VLOOKUP(RIGHT(C12864,6),'Tuning parameter'!$A$3:$AC$11,HLOOKUP(B12864,'Tuning parameter'!$B$1:$AC$2,2,FALSE),FALSE),0))</f>
        <v>0.108864710282026</v>
      </c>
      <c r="F12864" t="str">
        <f>'BASE SPLIT DEM'!F12832</f>
        <v>PassengerTransportationIn BoundaryNon Home basedRoadInter-city Buses</v>
      </c>
    </row>
    <row r="12865" spans="1:6" x14ac:dyDescent="0.25">
      <c r="A12865" t="str">
        <f>'BASE SPLIT DEM'!A12833</f>
        <v>TO</v>
      </c>
      <c r="B12865">
        <f>'BASE SPLIT DEM'!B12865</f>
        <v>2050</v>
      </c>
      <c r="C12865" t="str">
        <f>'BASE SPLIT DEM'!C12865</f>
        <v>ADEMPASTRAEXIHWROAMOR______</v>
      </c>
      <c r="D12865" t="str">
        <f>'BASE SPLIT DEM'!D12865</f>
        <v>PASTRAEXIHWROAMOR</v>
      </c>
      <c r="E12865" s="4">
        <f>'BASE SPLIT DEM'!E12865+IF('BASE SPLIT DEM'!E12865=0,0,_xlfn.IFNA(VLOOKUP(RIGHT(C12865,6),'Tuning parameter'!$A$3:$AC$11,HLOOKUP(B12865,'Tuning parameter'!$B$1:$AC$2,2,FALSE),FALSE),0))</f>
        <v>1</v>
      </c>
      <c r="F12865" t="str">
        <f>'BASE SPLIT DEM'!F12833</f>
        <v>PassengerTransportationIn BoundaryNon Home basedRoadInter-city Buses</v>
      </c>
    </row>
    <row r="12866" spans="1:6" x14ac:dyDescent="0.25">
      <c r="A12866" t="str">
        <f>'BASE SPLIT DEM'!A12834</f>
        <v>TO</v>
      </c>
      <c r="B12866">
        <f>'BASE SPLIT DEM'!B12866</f>
        <v>2050</v>
      </c>
      <c r="C12866" t="str">
        <f>'BASE SPLIT DEM'!C12866</f>
        <v>ADEMPASTRAEXIHWROAWAL______</v>
      </c>
      <c r="D12866" t="str">
        <f>'BASE SPLIT DEM'!D12866</f>
        <v>PASTRAEXIHWROAWAL</v>
      </c>
      <c r="E12866" s="4">
        <f>'BASE SPLIT DEM'!E12866+IF('BASE SPLIT DEM'!E12866=0,0,_xlfn.IFNA(VLOOKUP(RIGHT(C12866,6),'Tuning parameter'!$A$3:$AC$11,HLOOKUP(B12866,'Tuning parameter'!$B$1:$AC$2,2,FALSE),FALSE),0))</f>
        <v>1</v>
      </c>
      <c r="F12866" t="str">
        <f>'BASE SPLIT DEM'!F12834</f>
        <v>PassengerTransportationIn BoundaryNon Home basedRoadInter-city Buses</v>
      </c>
    </row>
    <row r="12867" spans="1:6" x14ac:dyDescent="0.25">
      <c r="A12867" t="str">
        <f>'BASE SPLIT DEM'!A12835</f>
        <v>TO</v>
      </c>
      <c r="B12867">
        <f>'BASE SPLIT DEM'!B12867</f>
        <v>2050</v>
      </c>
      <c r="C12867" t="str">
        <f>'BASE SPLIT DEM'!C12867</f>
        <v>ADEMPASTRAEXIHWROABIK______</v>
      </c>
      <c r="D12867" t="str">
        <f>'BASE SPLIT DEM'!D12867</f>
        <v>PASTRAEXIHWROABIK</v>
      </c>
      <c r="E12867" s="4">
        <f>'BASE SPLIT DEM'!E12867+IF('BASE SPLIT DEM'!E12867=0,0,_xlfn.IFNA(VLOOKUP(RIGHT(C12867,6),'Tuning parameter'!$A$3:$AC$11,HLOOKUP(B12867,'Tuning parameter'!$B$1:$AC$2,2,FALSE),FALSE),0))</f>
        <v>1</v>
      </c>
      <c r="F12867" t="str">
        <f>'BASE SPLIT DEM'!F12835</f>
        <v>PassengerTransportationIn BoundaryNon Home basedRoadCars</v>
      </c>
    </row>
    <row r="12868" spans="1:6" x14ac:dyDescent="0.25">
      <c r="A12868" t="str">
        <f>'BASE SPLIT DEM'!A12839</f>
        <v>TO</v>
      </c>
      <c r="B12868">
        <f>'BASE SPLIT DEM'!B12868</f>
        <v>2050</v>
      </c>
      <c r="C12868" t="str">
        <f>'BASE SPLIT DEM'!C12868</f>
        <v>ADEMPASTRAEXIHSRAIREG___GOR</v>
      </c>
      <c r="D12868" t="str">
        <f>'BASE SPLIT DEM'!D12868</f>
        <v>PASTRAEXIHSRAIREG</v>
      </c>
      <c r="E12868" s="4">
        <f>'BASE SPLIT DEM'!E12868+IF('BASE SPLIT DEM'!E12868=0,0,_xlfn.IFNA(VLOOKUP(RIGHT(C12868,6),'Tuning parameter'!$A$3:$AC$11,HLOOKUP(B12868,'Tuning parameter'!$B$1:$AC$2,2,FALSE),FALSE),0))</f>
        <v>1</v>
      </c>
      <c r="F12868" t="str">
        <f>'BASE SPLIT DEM'!F12839</f>
        <v>PassengerTransportationIn BoundaryNon Home basedRoadTruck</v>
      </c>
    </row>
    <row r="12869" spans="1:6" x14ac:dyDescent="0.25">
      <c r="A12869" t="str">
        <f>'BASE SPLIT DEM'!A12847</f>
        <v>TO</v>
      </c>
      <c r="B12869">
        <f>'BASE SPLIT DEM'!B12869</f>
        <v>2050</v>
      </c>
      <c r="C12869" t="str">
        <f>'BASE SPLIT DEM'!C12869</f>
        <v>ADEMPASTRAEXIHSRAIREG___UPX</v>
      </c>
      <c r="D12869" t="str">
        <f>'BASE SPLIT DEM'!D12869</f>
        <v>PASTRAEXIHSRAIREG</v>
      </c>
      <c r="E12869" s="4">
        <f>'BASE SPLIT DEM'!E12869+IF('BASE SPLIT DEM'!E12869=0,0,_xlfn.IFNA(VLOOKUP(RIGHT(C12869,6),'Tuning parameter'!$A$3:$AC$11,HLOOKUP(B12869,'Tuning parameter'!$B$1:$AC$2,2,FALSE),FALSE),0))</f>
        <v>0</v>
      </c>
      <c r="F12869" t="str">
        <f>'BASE SPLIT DEM'!F12847</f>
        <v>PassengerTransportationExternal INHome WorkRailRegional</v>
      </c>
    </row>
    <row r="12870" spans="1:6" x14ac:dyDescent="0.25">
      <c r="A12870" t="str">
        <f>'BASE SPLIT DEM'!A12852</f>
        <v>TO</v>
      </c>
      <c r="B12870">
        <f>'BASE SPLIT DEM'!B12870</f>
        <v>2050</v>
      </c>
      <c r="C12870" t="str">
        <f>'BASE SPLIT DEM'!C12870</f>
        <v>ADEMPASTRAEXIHSRAISUB___TSU</v>
      </c>
      <c r="D12870" t="str">
        <f>'BASE SPLIT DEM'!D12870</f>
        <v>PASTRAEXIHSRAISUB</v>
      </c>
      <c r="E12870" s="4">
        <f>'BASE SPLIT DEM'!E12870+IF('BASE SPLIT DEM'!E12870=0,0,_xlfn.IFNA(VLOOKUP(RIGHT(C12870,6),'Tuning parameter'!$A$3:$AC$11,HLOOKUP(B12870,'Tuning parameter'!$B$1:$AC$2,2,FALSE),FALSE),0))</f>
        <v>1</v>
      </c>
      <c r="F12870" t="str">
        <f>'BASE SPLIT DEM'!F12852</f>
        <v>PassengerTransportationExternal INHome WorkRoadInter-city Buses</v>
      </c>
    </row>
    <row r="12871" spans="1:6" x14ac:dyDescent="0.25">
      <c r="A12871" t="str">
        <f>'BASE SPLIT DEM'!A12856</f>
        <v>TO</v>
      </c>
      <c r="B12871">
        <f>'BASE SPLIT DEM'!B12871</f>
        <v>2050</v>
      </c>
      <c r="C12871" t="str">
        <f>'BASE SPLIT DEM'!C12871</f>
        <v>ADEMPASTRAEXIHSRAITRM___TST</v>
      </c>
      <c r="D12871" t="str">
        <f>'BASE SPLIT DEM'!D12871</f>
        <v>PASTRAEXIHSRAITRM</v>
      </c>
      <c r="E12871" s="4">
        <f>'BASE SPLIT DEM'!E12871+IF('BASE SPLIT DEM'!E12871=0,0,_xlfn.IFNA(VLOOKUP(RIGHT(C12871,6),'Tuning parameter'!$A$3:$AC$11,HLOOKUP(B12871,'Tuning parameter'!$B$1:$AC$2,2,FALSE),FALSE),0))</f>
        <v>1</v>
      </c>
      <c r="F12871" t="str">
        <f>'BASE SPLIT DEM'!F12856</f>
        <v>PassengerTransportationExternal INHome WorkRoadInter-city Buses</v>
      </c>
    </row>
    <row r="12872" spans="1:6" x14ac:dyDescent="0.25">
      <c r="A12872" t="str">
        <f>'BASE SPLIT DEM'!A12869</f>
        <v>TO</v>
      </c>
      <c r="B12872">
        <f>'BASE SPLIT DEM'!B12872</f>
        <v>2050</v>
      </c>
      <c r="C12872" t="str">
        <f>'BASE SPLIT DEM'!C12872</f>
        <v>ADEMPASTRAEXIHSROABUSIUBGOB</v>
      </c>
      <c r="D12872" t="str">
        <f>'BASE SPLIT DEM'!D12872</f>
        <v>PASTRAEXIHSROABUS</v>
      </c>
      <c r="E12872" s="4">
        <f>'BASE SPLIT DEM'!E12872+IF('BASE SPLIT DEM'!E12872=0,0,_xlfn.IFNA(VLOOKUP(RIGHT(C12872,6),'Tuning parameter'!$A$3:$AC$11,HLOOKUP(B12872,'Tuning parameter'!$B$1:$AC$2,2,FALSE),FALSE),0))</f>
        <v>4.9005680130978099E-2</v>
      </c>
      <c r="F12872" t="str">
        <f>'BASE SPLIT DEM'!F12869</f>
        <v>PassengerTransportationExternal INHome SchoolRailRegional</v>
      </c>
    </row>
    <row r="12873" spans="1:6" x14ac:dyDescent="0.25">
      <c r="A12873" t="str">
        <f>'BASE SPLIT DEM'!A12874</f>
        <v>TO</v>
      </c>
      <c r="B12873">
        <f>'BASE SPLIT DEM'!B12873</f>
        <v>2050</v>
      </c>
      <c r="C12873" t="str">
        <f>'BASE SPLIT DEM'!C12873</f>
        <v>ADEMPASTRAEXIHSROABUSURBTBU</v>
      </c>
      <c r="D12873" t="str">
        <f>'BASE SPLIT DEM'!D12873</f>
        <v>PASTRAEXIHSROABUS</v>
      </c>
      <c r="E12873" s="4">
        <f>'BASE SPLIT DEM'!E12873+IF('BASE SPLIT DEM'!E12873=0,0,_xlfn.IFNA(VLOOKUP(RIGHT(C12873,6),'Tuning parameter'!$A$3:$AC$11,HLOOKUP(B12873,'Tuning parameter'!$B$1:$AC$2,2,FALSE),FALSE),0))</f>
        <v>0.34128375214261802</v>
      </c>
      <c r="F12873" t="str">
        <f>'BASE SPLIT DEM'!F12874</f>
        <v>PassengerTransportationExternal INHome SchoolRoadInter-city Buses</v>
      </c>
    </row>
    <row r="12874" spans="1:6" x14ac:dyDescent="0.25">
      <c r="A12874" t="str">
        <f>'BASE SPLIT DEM'!A12879</f>
        <v>TO</v>
      </c>
      <c r="B12874">
        <f>'BASE SPLIT DEM'!B12874</f>
        <v>2050</v>
      </c>
      <c r="C12874" t="str">
        <f>'BASE SPLIT DEM'!C12874</f>
        <v>ADEMPASTRAEXIHSROABUSURBWTB</v>
      </c>
      <c r="D12874" t="str">
        <f>'BASE SPLIT DEM'!D12874</f>
        <v>PASTRAEXIHSROABUS</v>
      </c>
      <c r="E12874" s="4">
        <f>'BASE SPLIT DEM'!E12874+IF('BASE SPLIT DEM'!E12874=0,0,_xlfn.IFNA(VLOOKUP(RIGHT(C12874,6),'Tuning parameter'!$A$3:$AC$11,HLOOKUP(B12874,'Tuning parameter'!$B$1:$AC$2,2,FALSE),FALSE),0))</f>
        <v>0</v>
      </c>
      <c r="F12874" t="str">
        <f>'BASE SPLIT DEM'!F12879</f>
        <v>PassengerTransportationExternal INHome SchoolRoadCars</v>
      </c>
    </row>
    <row r="12875" spans="1:6" x14ac:dyDescent="0.25">
      <c r="A12875" t="str">
        <f>'BASE SPLIT DEM'!A12883</f>
        <v>TO</v>
      </c>
      <c r="B12875">
        <f>'BASE SPLIT DEM'!B12875</f>
        <v>2050</v>
      </c>
      <c r="C12875" t="str">
        <f>'BASE SPLIT DEM'!C12875</f>
        <v>ADEMPASTRAEXIHSROABUSIUBMWAY</v>
      </c>
      <c r="D12875" t="str">
        <f>'BASE SPLIT DEM'!D12875</f>
        <v>PASTRAEXIHSROABUS</v>
      </c>
      <c r="E12875" s="4">
        <f>'BASE SPLIT DEM'!E12875+IF('BASE SPLIT DEM'!E12875=0,0,_xlfn.IFNA(VLOOKUP(RIGHT(C12875,6),'Tuning parameter'!$A$3:$AC$11,HLOOKUP(B12875,'Tuning parameter'!$B$1:$AC$2,2,FALSE),FALSE),0))</f>
        <v>0.17768389208875501</v>
      </c>
      <c r="F12875" t="str">
        <f>'BASE SPLIT DEM'!F12883</f>
        <v>PassengerTransportationExternal INHome SchoolRoadTruck</v>
      </c>
    </row>
    <row r="12876" spans="1:6" x14ac:dyDescent="0.25">
      <c r="A12876" t="str">
        <f>'BASE SPLIT DEM'!A12896</f>
        <v>TO</v>
      </c>
      <c r="B12876">
        <f>'BASE SPLIT DEM'!B12876</f>
        <v>2050</v>
      </c>
      <c r="C12876" t="str">
        <f>'BASE SPLIT DEM'!C12876</f>
        <v>ADEMPASTRAEXIHSROABUSIUBVIVA</v>
      </c>
      <c r="D12876" t="str">
        <f>'BASE SPLIT DEM'!D12876</f>
        <v>PASTRAEXIHSROABUS</v>
      </c>
      <c r="E12876" s="4">
        <f>'BASE SPLIT DEM'!E12876+IF('BASE SPLIT DEM'!E12876=0,0,_xlfn.IFNA(VLOOKUP(RIGHT(C12876,6),'Tuning parameter'!$A$3:$AC$11,HLOOKUP(B12876,'Tuning parameter'!$B$1:$AC$2,2,FALSE),FALSE),0))</f>
        <v>2.3900880637931499E-2</v>
      </c>
      <c r="F12876" t="str">
        <f>'BASE SPLIT DEM'!F12896</f>
        <v>PassengerTransportationExternal INHome OtherRoadInter-city Buses</v>
      </c>
    </row>
    <row r="12877" spans="1:6" x14ac:dyDescent="0.25">
      <c r="A12877" t="str">
        <f>'BASE SPLIT DEM'!A12900</f>
        <v>TO</v>
      </c>
      <c r="B12877">
        <f>'BASE SPLIT DEM'!B12877</f>
        <v>2050</v>
      </c>
      <c r="C12877" t="str">
        <f>'BASE SPLIT DEM'!C12877</f>
        <v>ADEMPASTRAEXIHSROABUSIUBDURT</v>
      </c>
      <c r="D12877" t="str">
        <f>'BASE SPLIT DEM'!D12877</f>
        <v>PASTRAEXIHSROABUS</v>
      </c>
      <c r="E12877" s="4">
        <f>'BASE SPLIT DEM'!E12877+IF('BASE SPLIT DEM'!E12877=0,0,_xlfn.IFNA(VLOOKUP(RIGHT(C12877,6),'Tuning parameter'!$A$3:$AC$11,HLOOKUP(B12877,'Tuning parameter'!$B$1:$AC$2,2,FALSE),FALSE),0))</f>
        <v>7.7775762255121198E-3</v>
      </c>
      <c r="F12877" t="str">
        <f>'BASE SPLIT DEM'!F12900</f>
        <v>PassengerTransportationExternal INHome OtherRoadInter-city Buses</v>
      </c>
    </row>
    <row r="12878" spans="1:6" x14ac:dyDescent="0.25">
      <c r="A12878" t="str">
        <f>'BASE SPLIT DEM'!A12918</f>
        <v>TO</v>
      </c>
      <c r="B12878">
        <f>'BASE SPLIT DEM'!B12878</f>
        <v>2050</v>
      </c>
      <c r="C12878" t="str">
        <f>'BASE SPLIT DEM'!C12878</f>
        <v>ADEMPASTRAEXIHSROABUSSCB___</v>
      </c>
      <c r="D12878" t="str">
        <f>'BASE SPLIT DEM'!D12878</f>
        <v>PASTRAEXIHSROABUS</v>
      </c>
      <c r="E12878" s="4">
        <f>'BASE SPLIT DEM'!E12878+IF('BASE SPLIT DEM'!E12878=0,0,_xlfn.IFNA(VLOOKUP(RIGHT(C12878,6),'Tuning parameter'!$A$3:$AC$11,HLOOKUP(B12878,'Tuning parameter'!$B$1:$AC$2,2,FALSE),FALSE),0))</f>
        <v>0.40034821877420401</v>
      </c>
      <c r="F12878" t="str">
        <f>'BASE SPLIT DEM'!F12918</f>
        <v>PassengerTransportationExternal INNon Home basedRoadInter-city Buses</v>
      </c>
    </row>
    <row r="12879" spans="1:6" x14ac:dyDescent="0.25">
      <c r="A12879" t="str">
        <f>'BASE SPLIT DEM'!A12922</f>
        <v>TO</v>
      </c>
      <c r="B12879">
        <f>'BASE SPLIT DEM'!B12879</f>
        <v>2050</v>
      </c>
      <c r="C12879" t="str">
        <f>'BASE SPLIT DEM'!C12879</f>
        <v>ADEMPASTRAEXIHSROACAR___RSH</v>
      </c>
      <c r="D12879" t="str">
        <f>'BASE SPLIT DEM'!D12879</f>
        <v>PASTRAEXIHSROACAR</v>
      </c>
      <c r="E12879" s="4">
        <f>'BASE SPLIT DEM'!E12879+IF('BASE SPLIT DEM'!E12879=0,0,_xlfn.IFNA(VLOOKUP(RIGHT(C12879,6),'Tuning parameter'!$A$3:$AC$11,HLOOKUP(B12879,'Tuning parameter'!$B$1:$AC$2,2,FALSE),FALSE),0))</f>
        <v>0</v>
      </c>
      <c r="F12879" t="str">
        <f>'BASE SPLIT DEM'!F12922</f>
        <v>PassengerTransportationExternal INNon Home basedRoadInter-city Buses</v>
      </c>
    </row>
    <row r="12880" spans="1:6" x14ac:dyDescent="0.25">
      <c r="A12880" t="str">
        <f>'BASE SPLIT DEM'!A12923</f>
        <v>TO</v>
      </c>
      <c r="B12880">
        <f>'BASE SPLIT DEM'!B12880</f>
        <v>2050</v>
      </c>
      <c r="C12880" t="str">
        <f>'BASE SPLIT DEM'!C12880</f>
        <v>ADEMPASTRAEXIHSROACAR___TAX</v>
      </c>
      <c r="D12880" t="str">
        <f>'BASE SPLIT DEM'!D12880</f>
        <v>PASTRAEXIHSROACAR</v>
      </c>
      <c r="E12880" s="4">
        <f>'BASE SPLIT DEM'!E12880+IF('BASE SPLIT DEM'!E12880=0,0,_xlfn.IFNA(VLOOKUP(RIGHT(C12880,6),'Tuning parameter'!$A$3:$AC$11,HLOOKUP(B12880,'Tuning parameter'!$B$1:$AC$2,2,FALSE),FALSE),0))</f>
        <v>1.08157195638427E-2</v>
      </c>
      <c r="F12880" t="str">
        <f>'BASE SPLIT DEM'!F12923</f>
        <v>PassengerTransportationExternal INNon Home basedRoadCars</v>
      </c>
    </row>
    <row r="12881" spans="1:6" x14ac:dyDescent="0.25">
      <c r="A12881" t="str">
        <f>'BASE SPLIT DEM'!A12927</f>
        <v>TO</v>
      </c>
      <c r="B12881">
        <f>'BASE SPLIT DEM'!B12881</f>
        <v>2050</v>
      </c>
      <c r="C12881" t="str">
        <f>'BASE SPLIT DEM'!C12881</f>
        <v>ADEMPASTRAEXIHSROACAR___ADR</v>
      </c>
      <c r="D12881" t="str">
        <f>'BASE SPLIT DEM'!D12881</f>
        <v>PASTRAEXIHSROACAR</v>
      </c>
      <c r="E12881" s="4">
        <f>'BASE SPLIT DEM'!E12881+IF('BASE SPLIT DEM'!E12881=0,0,_xlfn.IFNA(VLOOKUP(RIGHT(C12881,6),'Tuning parameter'!$A$3:$AC$11,HLOOKUP(B12881,'Tuning parameter'!$B$1:$AC$2,2,FALSE),FALSE),0))</f>
        <v>0.400042806032957</v>
      </c>
      <c r="F12881" t="str">
        <f>'BASE SPLIT DEM'!F12927</f>
        <v>PassengerTransportationExternal INNon Home basedRoadTruck</v>
      </c>
    </row>
    <row r="12882" spans="1:6" x14ac:dyDescent="0.25">
      <c r="A12882" t="str">
        <f>'BASE SPLIT DEM'!A12935</f>
        <v>TO</v>
      </c>
      <c r="B12882">
        <f>'BASE SPLIT DEM'!B12882</f>
        <v>2050</v>
      </c>
      <c r="C12882" t="str">
        <f>'BASE SPLIT DEM'!C12882</f>
        <v>ADEMPASTRAEXIHSROACAR___APG</v>
      </c>
      <c r="D12882" t="str">
        <f>'BASE SPLIT DEM'!D12882</f>
        <v>PASTRAEXIHSROACAR</v>
      </c>
      <c r="E12882" s="4">
        <f>'BASE SPLIT DEM'!E12882+IF('BASE SPLIT DEM'!E12882=0,0,_xlfn.IFNA(VLOOKUP(RIGHT(C12882,6),'Tuning parameter'!$A$3:$AC$11,HLOOKUP(B12882,'Tuning parameter'!$B$1:$AC$2,2,FALSE),FALSE),0))</f>
        <v>0.58914147440319897</v>
      </c>
      <c r="F12882" t="str">
        <f>'BASE SPLIT DEM'!F12935</f>
        <v>PassengerTransportationExternal OUTHome WorkRailRegional</v>
      </c>
    </row>
    <row r="12883" spans="1:6" x14ac:dyDescent="0.25">
      <c r="A12883" t="str">
        <f>'BASE SPLIT DEM'!A12940</f>
        <v>TO</v>
      </c>
      <c r="B12883">
        <f>'BASE SPLIT DEM'!B12883</f>
        <v>2050</v>
      </c>
      <c r="C12883" t="str">
        <f>'BASE SPLIT DEM'!C12883</f>
        <v>ADEMPASTRAEXIHSROATRULGTRSH</v>
      </c>
      <c r="D12883" t="str">
        <f>'BASE SPLIT DEM'!D12883</f>
        <v>PASTRAEXIHSROATRU</v>
      </c>
      <c r="E12883" s="4">
        <f>'BASE SPLIT DEM'!E12883+IF('BASE SPLIT DEM'!E12883=0,0,_xlfn.IFNA(VLOOKUP(RIGHT(C12883,6),'Tuning parameter'!$A$3:$AC$11,HLOOKUP(B12883,'Tuning parameter'!$B$1:$AC$2,2,FALSE),FALSE),0))</f>
        <v>0</v>
      </c>
      <c r="F12883" t="str">
        <f>'BASE SPLIT DEM'!F12940</f>
        <v>PassengerTransportationExternal OUTHome WorkRoadInter-city Buses</v>
      </c>
    </row>
    <row r="12884" spans="1:6" x14ac:dyDescent="0.25">
      <c r="A12884" t="str">
        <f>'BASE SPLIT DEM'!A12944</f>
        <v>TO</v>
      </c>
      <c r="B12884">
        <f>'BASE SPLIT DEM'!B12884</f>
        <v>2050</v>
      </c>
      <c r="C12884" t="str">
        <f>'BASE SPLIT DEM'!C12884</f>
        <v>ADEMPASTRAEXIHSROATRULGTTAX</v>
      </c>
      <c r="D12884" t="str">
        <f>'BASE SPLIT DEM'!D12884</f>
        <v>PASTRAEXIHSROATRU</v>
      </c>
      <c r="E12884" s="4">
        <f>'BASE SPLIT DEM'!E12884+IF('BASE SPLIT DEM'!E12884=0,0,_xlfn.IFNA(VLOOKUP(RIGHT(C12884,6),'Tuning parameter'!$A$3:$AC$11,HLOOKUP(B12884,'Tuning parameter'!$B$1:$AC$2,2,FALSE),FALSE),0))</f>
        <v>3.4924222617454702E-3</v>
      </c>
      <c r="F12884" t="str">
        <f>'BASE SPLIT DEM'!F12944</f>
        <v>PassengerTransportationExternal OUTHome WorkRoadInter-city Buses</v>
      </c>
    </row>
    <row r="12885" spans="1:6" x14ac:dyDescent="0.25">
      <c r="A12885" t="str">
        <f>'BASE SPLIT DEM'!A12957</f>
        <v>TO</v>
      </c>
      <c r="B12885">
        <f>'BASE SPLIT DEM'!B12885</f>
        <v>2050</v>
      </c>
      <c r="C12885" t="str">
        <f>'BASE SPLIT DEM'!C12885</f>
        <v>ADEMPASTRAEXIHSROATRULGTADR</v>
      </c>
      <c r="D12885" t="str">
        <f>'BASE SPLIT DEM'!D12885</f>
        <v>PASTRAEXIHSROATRU</v>
      </c>
      <c r="E12885" s="4">
        <f>'BASE SPLIT DEM'!E12885+IF('BASE SPLIT DEM'!E12885=0,0,_xlfn.IFNA(VLOOKUP(RIGHT(C12885,6),'Tuning parameter'!$A$3:$AC$11,HLOOKUP(B12885,'Tuning parameter'!$B$1:$AC$2,2,FALSE),FALSE),0))</f>
        <v>0.40300447097253</v>
      </c>
      <c r="F12885" t="str">
        <f>'BASE SPLIT DEM'!F12957</f>
        <v>PassengerTransportationExternal OUTHome SchoolRailRegional</v>
      </c>
    </row>
    <row r="12886" spans="1:6" x14ac:dyDescent="0.25">
      <c r="A12886" t="str">
        <f>'BASE SPLIT DEM'!A12962</f>
        <v>TO</v>
      </c>
      <c r="B12886">
        <f>'BASE SPLIT DEM'!B12886</f>
        <v>2050</v>
      </c>
      <c r="C12886" t="str">
        <f>'BASE SPLIT DEM'!C12886</f>
        <v>ADEMPASTRAEXIHSROATRULGTAPG</v>
      </c>
      <c r="D12886" t="str">
        <f>'BASE SPLIT DEM'!D12886</f>
        <v>PASTRAEXIHSROATRU</v>
      </c>
      <c r="E12886" s="4">
        <f>'BASE SPLIT DEM'!E12886+IF('BASE SPLIT DEM'!E12886=0,0,_xlfn.IFNA(VLOOKUP(RIGHT(C12886,6),'Tuning parameter'!$A$3:$AC$11,HLOOKUP(B12886,'Tuning parameter'!$B$1:$AC$2,2,FALSE),FALSE),0))</f>
        <v>0.59350310676572304</v>
      </c>
      <c r="F12886" t="str">
        <f>'BASE SPLIT DEM'!F12962</f>
        <v>PassengerTransportationExternal OUTHome SchoolRoadInter-city Buses</v>
      </c>
    </row>
    <row r="12887" spans="1:6" x14ac:dyDescent="0.25">
      <c r="A12887" t="str">
        <f>'BASE SPLIT DEM'!A12967</f>
        <v>TO</v>
      </c>
      <c r="B12887">
        <f>'BASE SPLIT DEM'!B12887</f>
        <v>2050</v>
      </c>
      <c r="C12887" t="str">
        <f>'BASE SPLIT DEM'!C12887</f>
        <v>ADEMPASTRAEXIHSROAMOR______</v>
      </c>
      <c r="D12887" t="str">
        <f>'BASE SPLIT DEM'!D12887</f>
        <v>PASTRAEXIHSROAMOR</v>
      </c>
      <c r="E12887" s="4">
        <f>'BASE SPLIT DEM'!E12887+IF('BASE SPLIT DEM'!E12887=0,0,_xlfn.IFNA(VLOOKUP(RIGHT(C12887,6),'Tuning parameter'!$A$3:$AC$11,HLOOKUP(B12887,'Tuning parameter'!$B$1:$AC$2,2,FALSE),FALSE),0))</f>
        <v>1</v>
      </c>
      <c r="F12887" t="str">
        <f>'BASE SPLIT DEM'!F12967</f>
        <v>PassengerTransportationExternal OUTHome SchoolRoadCars</v>
      </c>
    </row>
    <row r="12888" spans="1:6" x14ac:dyDescent="0.25">
      <c r="A12888" t="str">
        <f>'BASE SPLIT DEM'!A12971</f>
        <v>TO</v>
      </c>
      <c r="B12888">
        <f>'BASE SPLIT DEM'!B12888</f>
        <v>2050</v>
      </c>
      <c r="C12888" t="str">
        <f>'BASE SPLIT DEM'!C12888</f>
        <v>ADEMPASTRAEXIHSROAWAL______</v>
      </c>
      <c r="D12888" t="str">
        <f>'BASE SPLIT DEM'!D12888</f>
        <v>PASTRAEXIHSROAWAL</v>
      </c>
      <c r="E12888" s="4">
        <f>'BASE SPLIT DEM'!E12888+IF('BASE SPLIT DEM'!E12888=0,0,_xlfn.IFNA(VLOOKUP(RIGHT(C12888,6),'Tuning parameter'!$A$3:$AC$11,HLOOKUP(B12888,'Tuning parameter'!$B$1:$AC$2,2,FALSE),FALSE),0))</f>
        <v>1</v>
      </c>
      <c r="F12888" t="str">
        <f>'BASE SPLIT DEM'!F12971</f>
        <v>PassengerTransportationExternal OUTHome SchoolRoadTruck</v>
      </c>
    </row>
    <row r="12889" spans="1:6" x14ac:dyDescent="0.25">
      <c r="A12889" t="str">
        <f>'BASE SPLIT DEM'!A12984</f>
        <v>TO</v>
      </c>
      <c r="B12889">
        <f>'BASE SPLIT DEM'!B12889</f>
        <v>2050</v>
      </c>
      <c r="C12889" t="str">
        <f>'BASE SPLIT DEM'!C12889</f>
        <v>ADEMPASTRAEXIHSROABIK______</v>
      </c>
      <c r="D12889" t="str">
        <f>'BASE SPLIT DEM'!D12889</f>
        <v>PASTRAEXIHSROABIK</v>
      </c>
      <c r="E12889" s="4">
        <f>'BASE SPLIT DEM'!E12889+IF('BASE SPLIT DEM'!E12889=0,0,_xlfn.IFNA(VLOOKUP(RIGHT(C12889,6),'Tuning parameter'!$A$3:$AC$11,HLOOKUP(B12889,'Tuning parameter'!$B$1:$AC$2,2,FALSE),FALSE),0))</f>
        <v>1</v>
      </c>
      <c r="F12889" t="str">
        <f>'BASE SPLIT DEM'!F12984</f>
        <v>PassengerTransportationExternal OUTHome OtherRoadInter-city Buses</v>
      </c>
    </row>
    <row r="12890" spans="1:6" x14ac:dyDescent="0.25">
      <c r="A12890" t="str">
        <f>'BASE SPLIT DEM'!A12988</f>
        <v>TO</v>
      </c>
      <c r="B12890">
        <f>'BASE SPLIT DEM'!B12890</f>
        <v>2050</v>
      </c>
      <c r="C12890" t="str">
        <f>'BASE SPLIT DEM'!C12890</f>
        <v>ADEMPASTRAEXIHORAIREG___GOR</v>
      </c>
      <c r="D12890" t="str">
        <f>'BASE SPLIT DEM'!D12890</f>
        <v>PASTRAEXIHORAIREG</v>
      </c>
      <c r="E12890" s="4">
        <f>'BASE SPLIT DEM'!E12890+IF('BASE SPLIT DEM'!E12890=0,0,_xlfn.IFNA(VLOOKUP(RIGHT(C12890,6),'Tuning parameter'!$A$3:$AC$11,HLOOKUP(B12890,'Tuning parameter'!$B$1:$AC$2,2,FALSE),FALSE),0))</f>
        <v>0.97446015556349797</v>
      </c>
      <c r="F12890" t="str">
        <f>'BASE SPLIT DEM'!F12988</f>
        <v>PassengerTransportationExternal OUTHome OtherRoadInter-city Buses</v>
      </c>
    </row>
    <row r="12891" spans="1:6" x14ac:dyDescent="0.25">
      <c r="A12891" t="str">
        <f>'BASE SPLIT DEM'!A13006</f>
        <v>TO</v>
      </c>
      <c r="B12891">
        <f>'BASE SPLIT DEM'!B12891</f>
        <v>2050</v>
      </c>
      <c r="C12891" t="str">
        <f>'BASE SPLIT DEM'!C12891</f>
        <v>ADEMPASTRAEXIHORAIREG___UPX</v>
      </c>
      <c r="D12891" t="str">
        <f>'BASE SPLIT DEM'!D12891</f>
        <v>PASTRAEXIHORAIREG</v>
      </c>
      <c r="E12891" s="4">
        <f>'BASE SPLIT DEM'!E12891+IF('BASE SPLIT DEM'!E12891=0,0,_xlfn.IFNA(VLOOKUP(RIGHT(C12891,6),'Tuning parameter'!$A$3:$AC$11,HLOOKUP(B12891,'Tuning parameter'!$B$1:$AC$2,2,FALSE),FALSE),0))</f>
        <v>2.5539844436501102E-2</v>
      </c>
      <c r="F12891" t="str">
        <f>'BASE SPLIT DEM'!F13006</f>
        <v>PassengerTransportationExternal OUTNon Home basedRoadInter-city Buses</v>
      </c>
    </row>
    <row r="12892" spans="1:6" x14ac:dyDescent="0.25">
      <c r="A12892" t="str">
        <f>'BASE SPLIT DEM'!A13010</f>
        <v>TO</v>
      </c>
      <c r="B12892">
        <f>'BASE SPLIT DEM'!B12892</f>
        <v>2050</v>
      </c>
      <c r="C12892" t="str">
        <f>'BASE SPLIT DEM'!C12892</f>
        <v>ADEMPASTRAEXIHORAISUB___TSU</v>
      </c>
      <c r="D12892" t="str">
        <f>'BASE SPLIT DEM'!D12892</f>
        <v>PASTRAEXIHORAISUB</v>
      </c>
      <c r="E12892" s="4">
        <f>'BASE SPLIT DEM'!E12892+IF('BASE SPLIT DEM'!E12892=0,0,_xlfn.IFNA(VLOOKUP(RIGHT(C12892,6),'Tuning parameter'!$A$3:$AC$11,HLOOKUP(B12892,'Tuning parameter'!$B$1:$AC$2,2,FALSE),FALSE),0))</f>
        <v>1</v>
      </c>
      <c r="F12892" t="str">
        <f>'BASE SPLIT DEM'!F13010</f>
        <v>PassengerTransportationExternal OUTNon Home basedRoadInter-city Buses</v>
      </c>
    </row>
    <row r="12893" spans="1:6" x14ac:dyDescent="0.25">
      <c r="A12893" t="str">
        <f>'BASE SPLIT DEM'!A13011</f>
        <v>TO</v>
      </c>
      <c r="B12893">
        <f>'BASE SPLIT DEM'!B12893</f>
        <v>2050</v>
      </c>
      <c r="C12893" t="str">
        <f>'BASE SPLIT DEM'!C12893</f>
        <v>ADEMPASTRAEXIHORAITRM___TST</v>
      </c>
      <c r="D12893" t="str">
        <f>'BASE SPLIT DEM'!D12893</f>
        <v>PASTRAEXIHORAITRM</v>
      </c>
      <c r="E12893" s="4">
        <f>'BASE SPLIT DEM'!E12893+IF('BASE SPLIT DEM'!E12893=0,0,_xlfn.IFNA(VLOOKUP(RIGHT(C12893,6),'Tuning parameter'!$A$3:$AC$11,HLOOKUP(B12893,'Tuning parameter'!$B$1:$AC$2,2,FALSE),FALSE),0))</f>
        <v>1</v>
      </c>
      <c r="F12893" t="str">
        <f>'BASE SPLIT DEM'!F13011</f>
        <v>PassengerTransportationExternal OUTNon Home basedRoadCars</v>
      </c>
    </row>
    <row r="12894" spans="1:6" x14ac:dyDescent="0.25">
      <c r="A12894" t="str">
        <f>'BASE SPLIT DEM'!A13015</f>
        <v>TO</v>
      </c>
      <c r="B12894">
        <f>'BASE SPLIT DEM'!B12894</f>
        <v>2050</v>
      </c>
      <c r="C12894" t="str">
        <f>'BASE SPLIT DEM'!C12894</f>
        <v>ADEMPASTRAEXIHOROABUSIUBGOB</v>
      </c>
      <c r="D12894" t="str">
        <f>'BASE SPLIT DEM'!D12894</f>
        <v>PASTRAEXIHOROABUS</v>
      </c>
      <c r="E12894" s="4">
        <f>'BASE SPLIT DEM'!E12894+IF('BASE SPLIT DEM'!E12894=0,0,_xlfn.IFNA(VLOOKUP(RIGHT(C12894,6),'Tuning parameter'!$A$3:$AC$11,HLOOKUP(B12894,'Tuning parameter'!$B$1:$AC$2,2,FALSE),FALSE),0))</f>
        <v>4.9005680130978099E-2</v>
      </c>
      <c r="F12894" t="str">
        <f>'BASE SPLIT DEM'!F13015</f>
        <v>PassengerTransportationExternal OUTNon Home basedRoadTruck</v>
      </c>
    </row>
    <row r="12895" spans="1:6" x14ac:dyDescent="0.25">
      <c r="A12895" t="str">
        <f>'BASE SPLIT DEM'!A3052</f>
        <v>TO</v>
      </c>
      <c r="B12895">
        <f>'BASE SPLIT DEM'!B12895</f>
        <v>2050</v>
      </c>
      <c r="C12895" t="str">
        <f>'BASE SPLIT DEM'!C12895</f>
        <v>ADEMPASTRAEXIHOROABUSURBTBU</v>
      </c>
      <c r="D12895" t="str">
        <f>'BASE SPLIT DEM'!D12895</f>
        <v>PASTRAEXIHOROABUS</v>
      </c>
      <c r="E12895" s="4">
        <f>'BASE SPLIT DEM'!E12895+IF('BASE SPLIT DEM'!E12895=0,0,_xlfn.IFNA(VLOOKUP(RIGHT(C12895,6),'Tuning parameter'!$A$3:$AC$11,HLOOKUP(B12895,'Tuning parameter'!$B$1:$AC$2,2,FALSE),FALSE),0))</f>
        <v>0.74163195821324202</v>
      </c>
      <c r="F12895" t="str">
        <f>'BASE SPLIT DEM'!F3052</f>
        <v>PassengerTransportationExternal OUTHome Work</v>
      </c>
    </row>
    <row r="12896" spans="1:6" x14ac:dyDescent="0.25">
      <c r="A12896" t="str">
        <f>'BASE SPLIT DEM'!A3061</f>
        <v>TO</v>
      </c>
      <c r="B12896">
        <f>'BASE SPLIT DEM'!B12896</f>
        <v>2050</v>
      </c>
      <c r="C12896" t="str">
        <f>'BASE SPLIT DEM'!C12896</f>
        <v>ADEMPASTRAEXIHOROABUSURBWTB</v>
      </c>
      <c r="D12896" t="str">
        <f>'BASE SPLIT DEM'!D12896</f>
        <v>PASTRAEXIHOROABUS</v>
      </c>
      <c r="E12896" s="4">
        <f>'BASE SPLIT DEM'!E12896+IF('BASE SPLIT DEM'!E12896=0,0,_xlfn.IFNA(VLOOKUP(RIGHT(C12896,6),'Tuning parameter'!$A$3:$AC$11,HLOOKUP(B12896,'Tuning parameter'!$B$1:$AC$2,2,FALSE),FALSE),0))</f>
        <v>0</v>
      </c>
      <c r="F12896" t="str">
        <f>'BASE SPLIT DEM'!F3061</f>
        <v>PassengerTransportationExternal OUTHome School</v>
      </c>
    </row>
    <row r="12897" spans="1:6" x14ac:dyDescent="0.25">
      <c r="A12897" t="str">
        <f>'BASE SPLIT DEM'!A3070</f>
        <v>TO</v>
      </c>
      <c r="B12897">
        <f>'BASE SPLIT DEM'!B12897</f>
        <v>2050</v>
      </c>
      <c r="C12897" t="str">
        <f>'BASE SPLIT DEM'!C12897</f>
        <v>ADEMPASTRAEXIHOROABUSIUBMWAY</v>
      </c>
      <c r="D12897" t="str">
        <f>'BASE SPLIT DEM'!D12897</f>
        <v>PASTRAEXIHOROABUS</v>
      </c>
      <c r="E12897" s="4">
        <f>'BASE SPLIT DEM'!E12897+IF('BASE SPLIT DEM'!E12897=0,0,_xlfn.IFNA(VLOOKUP(RIGHT(C12897,6),'Tuning parameter'!$A$3:$AC$11,HLOOKUP(B12897,'Tuning parameter'!$B$1:$AC$2,2,FALSE),FALSE),0))</f>
        <v>0.177683902870167</v>
      </c>
      <c r="F12897" t="str">
        <f>'BASE SPLIT DEM'!F3070</f>
        <v>PassengerTransportationExternal OUTHome Other</v>
      </c>
    </row>
    <row r="12898" spans="1:6" x14ac:dyDescent="0.25">
      <c r="A12898" t="str">
        <f>'BASE SPLIT DEM'!A3079</f>
        <v>TO</v>
      </c>
      <c r="B12898">
        <f>'BASE SPLIT DEM'!B12898</f>
        <v>2050</v>
      </c>
      <c r="C12898" t="str">
        <f>'BASE SPLIT DEM'!C12898</f>
        <v>ADEMPASTRAEXIHOROABUSIUBVIVA</v>
      </c>
      <c r="D12898" t="str">
        <f>'BASE SPLIT DEM'!D12898</f>
        <v>PASTRAEXIHOROABUS</v>
      </c>
      <c r="E12898" s="4">
        <f>'BASE SPLIT DEM'!E12898+IF('BASE SPLIT DEM'!E12898=0,0,_xlfn.IFNA(VLOOKUP(RIGHT(C12898,6),'Tuning parameter'!$A$3:$AC$11,HLOOKUP(B12898,'Tuning parameter'!$B$1:$AC$2,2,FALSE),FALSE),0))</f>
        <v>2.39008820881767E-2</v>
      </c>
      <c r="F12898" t="str">
        <f>'BASE SPLIT DEM'!F3079</f>
        <v>PassengerTransportationExternal OUTNon Home based</v>
      </c>
    </row>
    <row r="12899" spans="1:6" x14ac:dyDescent="0.25">
      <c r="A12899" t="str">
        <f>'BASE SPLIT DEM'!A3350</f>
        <v>TO</v>
      </c>
      <c r="B12899">
        <f>'BASE SPLIT DEM'!B12899</f>
        <v>2050</v>
      </c>
      <c r="C12899" t="str">
        <f>'BASE SPLIT DEM'!C12899</f>
        <v>ADEMPASTRAEXIHOROABUSIUBDURT</v>
      </c>
      <c r="D12899" t="str">
        <f>'BASE SPLIT DEM'!D12899</f>
        <v>PASTRAEXIHOROABUS</v>
      </c>
      <c r="E12899" s="4">
        <f>'BASE SPLIT DEM'!E12899+IF('BASE SPLIT DEM'!E12899=0,0,_xlfn.IFNA(VLOOKUP(RIGHT(C12899,6),'Tuning parameter'!$A$3:$AC$11,HLOOKUP(B12899,'Tuning parameter'!$B$1:$AC$2,2,FALSE),FALSE),0))</f>
        <v>7.7775766974358699E-3</v>
      </c>
      <c r="F12899" t="str">
        <f>'BASE SPLIT DEM'!F3350</f>
        <v>PassengerTransportationIn BoundaryHome Work</v>
      </c>
    </row>
    <row r="12900" spans="1:6" x14ac:dyDescent="0.25">
      <c r="A12900" t="str">
        <f>'BASE SPLIT DEM'!A3359</f>
        <v>TO</v>
      </c>
      <c r="B12900">
        <f>'BASE SPLIT DEM'!B12900</f>
        <v>2050</v>
      </c>
      <c r="C12900" t="str">
        <f>'BASE SPLIT DEM'!C12900</f>
        <v>ADEMPASTRAEXIHOROABUSSCB___</v>
      </c>
      <c r="D12900" t="str">
        <f>'BASE SPLIT DEM'!D12900</f>
        <v>PASTRAEXIHOROABUS</v>
      </c>
      <c r="E12900" s="4">
        <f>'BASE SPLIT DEM'!E12900+IF('BASE SPLIT DEM'!E12900=0,0,_xlfn.IFNA(VLOOKUP(RIGHT(C12900,6),'Tuning parameter'!$A$3:$AC$11,HLOOKUP(B12900,'Tuning parameter'!$B$1:$AC$2,2,FALSE),FALSE),0))</f>
        <v>0</v>
      </c>
      <c r="F12900" t="str">
        <f>'BASE SPLIT DEM'!F3359</f>
        <v>PassengerTransportationIn BoundaryHome School</v>
      </c>
    </row>
    <row r="12901" spans="1:6" x14ac:dyDescent="0.25">
      <c r="A12901" t="str">
        <f>'BASE SPLIT DEM'!A4132</f>
        <v>TO</v>
      </c>
      <c r="B12901">
        <f>'BASE SPLIT DEM'!B12901</f>
        <v>2050</v>
      </c>
      <c r="C12901" t="str">
        <f>'BASE SPLIT DEM'!C12901</f>
        <v>ADEMPASTRAEXIHOROACAR___RSH</v>
      </c>
      <c r="D12901" t="str">
        <f>'BASE SPLIT DEM'!D12901</f>
        <v>PASTRAEXIHOROACAR</v>
      </c>
      <c r="E12901" s="4">
        <f>'BASE SPLIT DEM'!E12901+IF('BASE SPLIT DEM'!E12901=0,0,_xlfn.IFNA(VLOOKUP(RIGHT(C12901,6),'Tuning parameter'!$A$3:$AC$11,HLOOKUP(B12901,'Tuning parameter'!$B$1:$AC$2,2,FALSE),FALSE),0))</f>
        <v>1.3511232481335201E-2</v>
      </c>
      <c r="F12901" t="str">
        <f>'BASE SPLIT DEM'!F4132</f>
        <v>PassengerTransportationExternal INHome Work</v>
      </c>
    </row>
    <row r="12902" spans="1:6" x14ac:dyDescent="0.25">
      <c r="A12902" t="str">
        <f>'BASE SPLIT DEM'!A4141</f>
        <v>TO</v>
      </c>
      <c r="B12902">
        <f>'BASE SPLIT DEM'!B12902</f>
        <v>2050</v>
      </c>
      <c r="C12902" t="str">
        <f>'BASE SPLIT DEM'!C12902</f>
        <v>ADEMPASTRAEXIHOROACAR___TAX</v>
      </c>
      <c r="D12902" t="str">
        <f>'BASE SPLIT DEM'!D12902</f>
        <v>PASTRAEXIHOROACAR</v>
      </c>
      <c r="E12902" s="4">
        <f>'BASE SPLIT DEM'!E12902+IF('BASE SPLIT DEM'!E12902=0,0,_xlfn.IFNA(VLOOKUP(RIGHT(C12902,6),'Tuning parameter'!$A$3:$AC$11,HLOOKUP(B12902,'Tuning parameter'!$B$1:$AC$2,2,FALSE),FALSE),0))</f>
        <v>1.08157195638427E-2</v>
      </c>
      <c r="F12902" t="str">
        <f>'BASE SPLIT DEM'!F4141</f>
        <v>PassengerTransportationExternal INHome School</v>
      </c>
    </row>
    <row r="12903" spans="1:6" x14ac:dyDescent="0.25">
      <c r="A12903" t="str">
        <f>'BASE SPLIT DEM'!A4549</f>
        <v>TO</v>
      </c>
      <c r="B12903">
        <f>'BASE SPLIT DEM'!B12903</f>
        <v>2050</v>
      </c>
      <c r="C12903" t="str">
        <f>'BASE SPLIT DEM'!C12903</f>
        <v>ADEMPASTRAEXIHOROACAR___ADR</v>
      </c>
      <c r="D12903" t="str">
        <f>'BASE SPLIT DEM'!D12903</f>
        <v>PASTRAEXIHOROACAR</v>
      </c>
      <c r="E12903" s="4">
        <f>'BASE SPLIT DEM'!E12903+IF('BASE SPLIT DEM'!E12903=0,0,_xlfn.IFNA(VLOOKUP(RIGHT(C12903,6),'Tuning parameter'!$A$3:$AC$11,HLOOKUP(B12903,'Tuning parameter'!$B$1:$AC$2,2,FALSE),FALSE),0))</f>
        <v>0.86770200888905602</v>
      </c>
      <c r="F12903" t="str">
        <f>'BASE SPLIT DEM'!F4549</f>
        <v>PassengerTransportationExternal OUTHome School</v>
      </c>
    </row>
    <row r="12904" spans="1:6" x14ac:dyDescent="0.25">
      <c r="A12904" t="str">
        <f>'BASE SPLIT DEM'!A4558</f>
        <v>TO</v>
      </c>
      <c r="B12904">
        <f>'BASE SPLIT DEM'!B12904</f>
        <v>2050</v>
      </c>
      <c r="C12904" t="str">
        <f>'BASE SPLIT DEM'!C12904</f>
        <v>ADEMPASTRAEXIHOROACAR___APG</v>
      </c>
      <c r="D12904" t="str">
        <f>'BASE SPLIT DEM'!D12904</f>
        <v>PASTRAEXIHOROACAR</v>
      </c>
      <c r="E12904" s="4">
        <f>'BASE SPLIT DEM'!E12904+IF('BASE SPLIT DEM'!E12904=0,0,_xlfn.IFNA(VLOOKUP(RIGHT(C12904,6),'Tuning parameter'!$A$3:$AC$11,HLOOKUP(B12904,'Tuning parameter'!$B$1:$AC$2,2,FALSE),FALSE),0))</f>
        <v>0.107971039065765</v>
      </c>
      <c r="F12904" t="str">
        <f>'BASE SPLIT DEM'!F4558</f>
        <v>PassengerTransportationExternal OUTHome Other</v>
      </c>
    </row>
    <row r="12905" spans="1:6" x14ac:dyDescent="0.25">
      <c r="A12905" t="str">
        <f>'BASE SPLIT DEM'!A4567</f>
        <v>TO</v>
      </c>
      <c r="B12905">
        <f>'BASE SPLIT DEM'!B12905</f>
        <v>2050</v>
      </c>
      <c r="C12905" t="str">
        <f>'BASE SPLIT DEM'!C12905</f>
        <v>ADEMPASTRAEXIHOROATRULGTRSH</v>
      </c>
      <c r="D12905" t="str">
        <f>'BASE SPLIT DEM'!D12905</f>
        <v>PASTRAEXIHOROATRU</v>
      </c>
      <c r="E12905" s="4">
        <f>'BASE SPLIT DEM'!E12905+IF('BASE SPLIT DEM'!E12905=0,0,_xlfn.IFNA(VLOOKUP(RIGHT(C12905,6),'Tuning parameter'!$A$3:$AC$11,HLOOKUP(B12905,'Tuning parameter'!$B$1:$AC$2,2,FALSE),FALSE),0))</f>
        <v>1.3516939479092299E-2</v>
      </c>
      <c r="F12905" t="str">
        <f>'BASE SPLIT DEM'!F4567</f>
        <v>PassengerTransportationExternal OUTNon Home based</v>
      </c>
    </row>
    <row r="12906" spans="1:6" x14ac:dyDescent="0.25">
      <c r="A12906" t="str">
        <f>'BASE SPLIT DEM'!A4885</f>
        <v>TO</v>
      </c>
      <c r="B12906">
        <f>'BASE SPLIT DEM'!B12906</f>
        <v>2050</v>
      </c>
      <c r="C12906" t="str">
        <f>'BASE SPLIT DEM'!C12906</f>
        <v>ADEMPASTRAEXIHOROATRULGTTAX</v>
      </c>
      <c r="D12906" t="str">
        <f>'BASE SPLIT DEM'!D12906</f>
        <v>PASTRAEXIHOROATRU</v>
      </c>
      <c r="E12906" s="4">
        <f>'BASE SPLIT DEM'!E12906+IF('BASE SPLIT DEM'!E12906=0,0,_xlfn.IFNA(VLOOKUP(RIGHT(C12906,6),'Tuning parameter'!$A$3:$AC$11,HLOOKUP(B12906,'Tuning parameter'!$B$1:$AC$2,2,FALSE),FALSE),0))</f>
        <v>3.4924222617454702E-3</v>
      </c>
      <c r="F12906" t="str">
        <f>'BASE SPLIT DEM'!F4885</f>
        <v>PassengerTransportationExternal INHome School</v>
      </c>
    </row>
    <row r="12907" spans="1:6" x14ac:dyDescent="0.25">
      <c r="A12907" t="str">
        <f>'BASE SPLIT DEM'!A4921</f>
        <v>TO</v>
      </c>
      <c r="B12907">
        <f>'BASE SPLIT DEM'!B12907</f>
        <v>2050</v>
      </c>
      <c r="C12907" t="str">
        <f>'BASE SPLIT DEM'!C12907</f>
        <v>ADEMPASTRAEXIHOROATRULGTADR</v>
      </c>
      <c r="D12907" t="str">
        <f>'BASE SPLIT DEM'!D12907</f>
        <v>PASTRAEXIHOROATRU</v>
      </c>
      <c r="E12907" s="4">
        <f>'BASE SPLIT DEM'!E12907+IF('BASE SPLIT DEM'!E12907=0,0,_xlfn.IFNA(VLOOKUP(RIGHT(C12907,6),'Tuning parameter'!$A$3:$AC$11,HLOOKUP(B12907,'Tuning parameter'!$B$1:$AC$2,2,FALSE),FALSE),0))</f>
        <v>0.87412592797713495</v>
      </c>
      <c r="F12907" t="str">
        <f>'BASE SPLIT DEM'!F4921</f>
        <v>PassengerTransportationExternal OUTHome School</v>
      </c>
    </row>
    <row r="12908" spans="1:6" x14ac:dyDescent="0.25">
      <c r="A12908" t="str">
        <f>'BASE SPLIT DEM'!A4930</f>
        <v>TO</v>
      </c>
      <c r="B12908">
        <f>'BASE SPLIT DEM'!B12908</f>
        <v>2050</v>
      </c>
      <c r="C12908" t="str">
        <f>'BASE SPLIT DEM'!C12908</f>
        <v>ADEMPASTRAEXIHOROATRULGTAPG</v>
      </c>
      <c r="D12908" t="str">
        <f>'BASE SPLIT DEM'!D12908</f>
        <v>PASTRAEXIHOROATRU</v>
      </c>
      <c r="E12908" s="4">
        <f>'BASE SPLIT DEM'!E12908+IF('BASE SPLIT DEM'!E12908=0,0,_xlfn.IFNA(VLOOKUP(RIGHT(C12908,6),'Tuning parameter'!$A$3:$AC$11,HLOOKUP(B12908,'Tuning parameter'!$B$1:$AC$2,2,FALSE),FALSE),0))</f>
        <v>0.108864710282026</v>
      </c>
      <c r="F12908" t="str">
        <f>'BASE SPLIT DEM'!F4930</f>
        <v>PassengerTransportationExternal OUTHome Other</v>
      </c>
    </row>
    <row r="12909" spans="1:6" x14ac:dyDescent="0.25">
      <c r="A12909" t="str">
        <f>'BASE SPLIT DEM'!A4939</f>
        <v>TO</v>
      </c>
      <c r="B12909">
        <f>'BASE SPLIT DEM'!B12909</f>
        <v>2050</v>
      </c>
      <c r="C12909" t="str">
        <f>'BASE SPLIT DEM'!C12909</f>
        <v>ADEMPASTRAEXIHOROAMOR______</v>
      </c>
      <c r="D12909" t="str">
        <f>'BASE SPLIT DEM'!D12909</f>
        <v>PASTRAEXIHOROAMOR</v>
      </c>
      <c r="E12909" s="4">
        <f>'BASE SPLIT DEM'!E12909+IF('BASE SPLIT DEM'!E12909=0,0,_xlfn.IFNA(VLOOKUP(RIGHT(C12909,6),'Tuning parameter'!$A$3:$AC$11,HLOOKUP(B12909,'Tuning parameter'!$B$1:$AC$2,2,FALSE),FALSE),0))</f>
        <v>1</v>
      </c>
      <c r="F12909" t="str">
        <f>'BASE SPLIT DEM'!F4939</f>
        <v>PassengerTransportationExternal OUTNon Home based</v>
      </c>
    </row>
    <row r="12910" spans="1:6" x14ac:dyDescent="0.25">
      <c r="A12910" t="str">
        <f>'BASE SPLIT DEM'!A4103</f>
        <v>TO</v>
      </c>
      <c r="B12910">
        <f>'BASE SPLIT DEM'!B12910</f>
        <v>2050</v>
      </c>
      <c r="C12910" t="str">
        <f>'BASE SPLIT DEM'!C12910</f>
        <v>ADEMPASTRAEXIHOROAWAL______</v>
      </c>
      <c r="D12910" t="str">
        <f>'BASE SPLIT DEM'!D12910</f>
        <v>PASTRAEXIHOROAWAL</v>
      </c>
      <c r="E12910" s="4">
        <f>'BASE SPLIT DEM'!E12910+IF('BASE SPLIT DEM'!E12910=0,0,_xlfn.IFNA(VLOOKUP(RIGHT(C12910,6),'Tuning parameter'!$A$3:$AC$11,HLOOKUP(B12910,'Tuning parameter'!$B$1:$AC$2,2,FALSE),FALSE),0))</f>
        <v>1</v>
      </c>
      <c r="F12910" t="str">
        <f>'BASE SPLIT DEM'!F4103</f>
        <v>PassengerTransportationIn BoundaryHome School</v>
      </c>
    </row>
    <row r="12911" spans="1:6" x14ac:dyDescent="0.25">
      <c r="A12911" t="str">
        <f>'BASE SPLIT DEM'!A4112</f>
        <v>TO</v>
      </c>
      <c r="B12911">
        <f>'BASE SPLIT DEM'!B12911</f>
        <v>2050</v>
      </c>
      <c r="C12911" t="str">
        <f>'BASE SPLIT DEM'!C12911</f>
        <v>ADEMPASTRAEXIHOROABIK______</v>
      </c>
      <c r="D12911" t="str">
        <f>'BASE SPLIT DEM'!D12911</f>
        <v>PASTRAEXIHOROABIK</v>
      </c>
      <c r="E12911" s="4">
        <f>'BASE SPLIT DEM'!E12911+IF('BASE SPLIT DEM'!E12911=0,0,_xlfn.IFNA(VLOOKUP(RIGHT(C12911,6),'Tuning parameter'!$A$3:$AC$11,HLOOKUP(B12911,'Tuning parameter'!$B$1:$AC$2,2,FALSE),FALSE),0))</f>
        <v>1</v>
      </c>
      <c r="F12911" t="str">
        <f>'BASE SPLIT DEM'!F4112</f>
        <v>PassengerTransportationIn BoundaryHome Other</v>
      </c>
    </row>
    <row r="12912" spans="1:6" x14ac:dyDescent="0.25">
      <c r="A12912" t="str">
        <f>'BASE SPLIT DEM'!A4121</f>
        <v>TO</v>
      </c>
      <c r="B12912">
        <f>'BASE SPLIT DEM'!B12912</f>
        <v>2050</v>
      </c>
      <c r="C12912" t="str">
        <f>'BASE SPLIT DEM'!C12912</f>
        <v>ADEMPASTRAEXINHRAIREG___GOR</v>
      </c>
      <c r="D12912" t="str">
        <f>'BASE SPLIT DEM'!D12912</f>
        <v>PASTRAEXINHRAIREG</v>
      </c>
      <c r="E12912" s="4">
        <f>'BASE SPLIT DEM'!E12912+IF('BASE SPLIT DEM'!E12912=0,0,_xlfn.IFNA(VLOOKUP(RIGHT(C12912,6),'Tuning parameter'!$A$3:$AC$11,HLOOKUP(B12912,'Tuning parameter'!$B$1:$AC$2,2,FALSE),FALSE),0))</f>
        <v>0.97446015556349797</v>
      </c>
      <c r="F12912" t="str">
        <f>'BASE SPLIT DEM'!F4121</f>
        <v>PassengerTransportationIn BoundaryNon Home based</v>
      </c>
    </row>
    <row r="12913" spans="1:6" x14ac:dyDescent="0.25">
      <c r="A12913" t="str">
        <f>'BASE SPLIT DEM'!A5647</f>
        <v>TO</v>
      </c>
      <c r="B12913">
        <f>'BASE SPLIT DEM'!B12913</f>
        <v>2050</v>
      </c>
      <c r="C12913" t="str">
        <f>'BASE SPLIT DEM'!C12913</f>
        <v>ADEMPASTRAEXINHRAIREG___UPX</v>
      </c>
      <c r="D12913" t="str">
        <f>'BASE SPLIT DEM'!D12913</f>
        <v>PASTRAEXINHRAIREG</v>
      </c>
      <c r="E12913" s="4">
        <f>'BASE SPLIT DEM'!E12913+IF('BASE SPLIT DEM'!E12913=0,0,_xlfn.IFNA(VLOOKUP(RIGHT(C12913,6),'Tuning parameter'!$A$3:$AC$11,HLOOKUP(B12913,'Tuning parameter'!$B$1:$AC$2,2,FALSE),FALSE),0))</f>
        <v>2.5539844436501102E-2</v>
      </c>
      <c r="F12913" t="str">
        <f>'BASE SPLIT DEM'!F5647</f>
        <v>PassengerTransportationExternal INNon Home based</v>
      </c>
    </row>
    <row r="12914" spans="1:6" x14ac:dyDescent="0.25">
      <c r="A12914" t="str">
        <f>'BASE SPLIT DEM'!A5656</f>
        <v>TO</v>
      </c>
      <c r="B12914">
        <f>'BASE SPLIT DEM'!B12914</f>
        <v>2050</v>
      </c>
      <c r="C12914" t="str">
        <f>'BASE SPLIT DEM'!C12914</f>
        <v>ADEMPASTRAEXINHRAISUB___TSU</v>
      </c>
      <c r="D12914" t="str">
        <f>'BASE SPLIT DEM'!D12914</f>
        <v>PASTRAEXINHRAISUB</v>
      </c>
      <c r="E12914" s="4">
        <f>'BASE SPLIT DEM'!E12914+IF('BASE SPLIT DEM'!E12914=0,0,_xlfn.IFNA(VLOOKUP(RIGHT(C12914,6),'Tuning parameter'!$A$3:$AC$11,HLOOKUP(B12914,'Tuning parameter'!$B$1:$AC$2,2,FALSE),FALSE),0))</f>
        <v>1</v>
      </c>
      <c r="F12914" t="str">
        <f>'BASE SPLIT DEM'!F5656</f>
        <v>PassengerTransportationExternal OUTHome Work</v>
      </c>
    </row>
    <row r="12915" spans="1:6" x14ac:dyDescent="0.25">
      <c r="A12915" t="str">
        <f>'BASE SPLIT DEM'!A5665</f>
        <v>TO</v>
      </c>
      <c r="B12915">
        <f>'BASE SPLIT DEM'!B12915</f>
        <v>2050</v>
      </c>
      <c r="C12915" t="str">
        <f>'BASE SPLIT DEM'!C12915</f>
        <v>ADEMPASTRAEXINHRAITRM___TST</v>
      </c>
      <c r="D12915" t="str">
        <f>'BASE SPLIT DEM'!D12915</f>
        <v>PASTRAEXINHRAITRM</v>
      </c>
      <c r="E12915" s="4">
        <f>'BASE SPLIT DEM'!E12915+IF('BASE SPLIT DEM'!E12915=0,0,_xlfn.IFNA(VLOOKUP(RIGHT(C12915,6),'Tuning parameter'!$A$3:$AC$11,HLOOKUP(B12915,'Tuning parameter'!$B$1:$AC$2,2,FALSE),FALSE),0))</f>
        <v>1</v>
      </c>
      <c r="F12915" t="str">
        <f>'BASE SPLIT DEM'!F5665</f>
        <v>PassengerTransportationExternal OUTHome School</v>
      </c>
    </row>
    <row r="12916" spans="1:6" x14ac:dyDescent="0.25">
      <c r="A12916" t="str">
        <f>'BASE SPLIT DEM'!A3058</f>
        <v>TO</v>
      </c>
      <c r="B12916">
        <f>'BASE SPLIT DEM'!B12916</f>
        <v>2050</v>
      </c>
      <c r="C12916" t="str">
        <f>'BASE SPLIT DEM'!C12916</f>
        <v>ADEMPASTRAEXINHROABUSIUBGOB</v>
      </c>
      <c r="D12916" t="str">
        <f>'BASE SPLIT DEM'!D12916</f>
        <v>PASTRAEXINHROABUS</v>
      </c>
      <c r="E12916" s="4">
        <f>'BASE SPLIT DEM'!E12916+IF('BASE SPLIT DEM'!E12916=0,0,_xlfn.IFNA(VLOOKUP(RIGHT(C12916,6),'Tuning parameter'!$A$3:$AC$11,HLOOKUP(B12916,'Tuning parameter'!$B$1:$AC$2,2,FALSE),FALSE),0))</f>
        <v>4.9005680130978099E-2</v>
      </c>
      <c r="F12916" t="str">
        <f>'BASE SPLIT DEM'!F3058</f>
        <v>PassengerTransportationExternal OUTHome Work</v>
      </c>
    </row>
    <row r="12917" spans="1:6" x14ac:dyDescent="0.25">
      <c r="A12917" t="str">
        <f>'BASE SPLIT DEM'!A3067</f>
        <v>TO</v>
      </c>
      <c r="B12917">
        <f>'BASE SPLIT DEM'!B12917</f>
        <v>2050</v>
      </c>
      <c r="C12917" t="str">
        <f>'BASE SPLIT DEM'!C12917</f>
        <v>ADEMPASTRAEXINHROABUSURBTBU</v>
      </c>
      <c r="D12917" t="str">
        <f>'BASE SPLIT DEM'!D12917</f>
        <v>PASTRAEXINHROABUS</v>
      </c>
      <c r="E12917" s="4">
        <f>'BASE SPLIT DEM'!E12917+IF('BASE SPLIT DEM'!E12917=0,0,_xlfn.IFNA(VLOOKUP(RIGHT(C12917,6),'Tuning parameter'!$A$3:$AC$11,HLOOKUP(B12917,'Tuning parameter'!$B$1:$AC$2,2,FALSE),FALSE),0))</f>
        <v>0.74163195821324202</v>
      </c>
      <c r="F12917" t="str">
        <f>'BASE SPLIT DEM'!F3067</f>
        <v>PassengerTransportationExternal OUTHome School</v>
      </c>
    </row>
    <row r="12918" spans="1:6" x14ac:dyDescent="0.25">
      <c r="A12918" t="str">
        <f>'BASE SPLIT DEM'!A3076</f>
        <v>TO</v>
      </c>
      <c r="B12918">
        <f>'BASE SPLIT DEM'!B12918</f>
        <v>2050</v>
      </c>
      <c r="C12918" t="str">
        <f>'BASE SPLIT DEM'!C12918</f>
        <v>ADEMPASTRAEXINHROABUSURBWTB</v>
      </c>
      <c r="D12918" t="str">
        <f>'BASE SPLIT DEM'!D12918</f>
        <v>PASTRAEXINHROABUS</v>
      </c>
      <c r="E12918" s="4">
        <f>'BASE SPLIT DEM'!E12918+IF('BASE SPLIT DEM'!E12918=0,0,_xlfn.IFNA(VLOOKUP(RIGHT(C12918,6),'Tuning parameter'!$A$3:$AC$11,HLOOKUP(B12918,'Tuning parameter'!$B$1:$AC$2,2,FALSE),FALSE),0))</f>
        <v>0</v>
      </c>
      <c r="F12918" t="str">
        <f>'BASE SPLIT DEM'!F3076</f>
        <v>PassengerTransportationExternal OUTHome Other</v>
      </c>
    </row>
    <row r="12919" spans="1:6" x14ac:dyDescent="0.25">
      <c r="A12919" t="str">
        <f>'BASE SPLIT DEM'!A7144</f>
        <v>TO</v>
      </c>
      <c r="B12919">
        <f>'BASE SPLIT DEM'!B12919</f>
        <v>2050</v>
      </c>
      <c r="C12919" t="str">
        <f>'BASE SPLIT DEM'!C12919</f>
        <v>ADEMPASTRAEXINHROABUSIUBMWAY</v>
      </c>
      <c r="D12919" t="str">
        <f>'BASE SPLIT DEM'!D12919</f>
        <v>PASTRAEXINHROABUS</v>
      </c>
      <c r="E12919" s="4">
        <f>'BASE SPLIT DEM'!E12919+IF('BASE SPLIT DEM'!E12919=0,0,_xlfn.IFNA(VLOOKUP(RIGHT(C12919,6),'Tuning parameter'!$A$3:$AC$11,HLOOKUP(B12919,'Tuning parameter'!$B$1:$AC$2,2,FALSE),FALSE),0))</f>
        <v>0.177683902870167</v>
      </c>
      <c r="F12919" t="str">
        <f>'BASE SPLIT DEM'!F7144</f>
        <v>PassengerTransportationExternal OUTHome Work</v>
      </c>
    </row>
    <row r="12920" spans="1:6" x14ac:dyDescent="0.25">
      <c r="A12920" t="str">
        <f>'BASE SPLIT DEM'!A7153</f>
        <v>TO</v>
      </c>
      <c r="B12920">
        <f>'BASE SPLIT DEM'!B12920</f>
        <v>2050</v>
      </c>
      <c r="C12920" t="str">
        <f>'BASE SPLIT DEM'!C12920</f>
        <v>ADEMPASTRAEXINHROABUSIUBVIVA</v>
      </c>
      <c r="D12920" t="str">
        <f>'BASE SPLIT DEM'!D12920</f>
        <v>PASTRAEXINHROABUS</v>
      </c>
      <c r="E12920" s="4">
        <f>'BASE SPLIT DEM'!E12920+IF('BASE SPLIT DEM'!E12920=0,0,_xlfn.IFNA(VLOOKUP(RIGHT(C12920,6),'Tuning parameter'!$A$3:$AC$11,HLOOKUP(B12920,'Tuning parameter'!$B$1:$AC$2,2,FALSE),FALSE),0))</f>
        <v>2.39008820881767E-2</v>
      </c>
      <c r="F12920" t="str">
        <f>'BASE SPLIT DEM'!F7153</f>
        <v>PassengerTransportationExternal OUTHome School</v>
      </c>
    </row>
    <row r="12921" spans="1:6" x14ac:dyDescent="0.25">
      <c r="A12921" t="str">
        <f>'BASE SPLIT DEM'!A7162</f>
        <v>TO</v>
      </c>
      <c r="B12921">
        <f>'BASE SPLIT DEM'!B12921</f>
        <v>2050</v>
      </c>
      <c r="C12921" t="str">
        <f>'BASE SPLIT DEM'!C12921</f>
        <v>ADEMPASTRAEXINHROABUSIUBDURT</v>
      </c>
      <c r="D12921" t="str">
        <f>'BASE SPLIT DEM'!D12921</f>
        <v>PASTRAEXINHROABUS</v>
      </c>
      <c r="E12921" s="4">
        <f>'BASE SPLIT DEM'!E12921+IF('BASE SPLIT DEM'!E12921=0,0,_xlfn.IFNA(VLOOKUP(RIGHT(C12921,6),'Tuning parameter'!$A$3:$AC$11,HLOOKUP(B12921,'Tuning parameter'!$B$1:$AC$2,2,FALSE),FALSE),0))</f>
        <v>7.7775766974358699E-3</v>
      </c>
      <c r="F12921" t="str">
        <f>'BASE SPLIT DEM'!F7162</f>
        <v>PassengerTransportationExternal OUTHome Other</v>
      </c>
    </row>
    <row r="12922" spans="1:6" x14ac:dyDescent="0.25">
      <c r="A12922" t="str">
        <f>'BASE SPLIT DEM'!A7534</f>
        <v>TO</v>
      </c>
      <c r="B12922">
        <f>'BASE SPLIT DEM'!B12922</f>
        <v>2050</v>
      </c>
      <c r="C12922" t="str">
        <f>'BASE SPLIT DEM'!C12922</f>
        <v>ADEMPASTRAEXINHROABUSSCB___</v>
      </c>
      <c r="D12922" t="str">
        <f>'BASE SPLIT DEM'!D12922</f>
        <v>PASTRAEXINHROABUS</v>
      </c>
      <c r="E12922" s="4">
        <f>'BASE SPLIT DEM'!E12922+IF('BASE SPLIT DEM'!E12922=0,0,_xlfn.IFNA(VLOOKUP(RIGHT(C12922,6),'Tuning parameter'!$A$3:$AC$11,HLOOKUP(B12922,'Tuning parameter'!$B$1:$AC$2,2,FALSE),FALSE),0))</f>
        <v>0</v>
      </c>
      <c r="F12922" t="str">
        <f>'BASE SPLIT DEM'!F7534</f>
        <v>PassengerTransportationExternal OUTHome Other</v>
      </c>
    </row>
    <row r="12923" spans="1:6" x14ac:dyDescent="0.25">
      <c r="A12923" t="str">
        <f>'BASE SPLIT DEM'!A7543</f>
        <v>TO</v>
      </c>
      <c r="B12923">
        <f>'BASE SPLIT DEM'!B12923</f>
        <v>2050</v>
      </c>
      <c r="C12923" t="str">
        <f>'BASE SPLIT DEM'!C12923</f>
        <v>ADEMPASTRAEXINHROACAR___RSH</v>
      </c>
      <c r="D12923" t="str">
        <f>'BASE SPLIT DEM'!D12923</f>
        <v>PASTRAEXINHROACAR</v>
      </c>
      <c r="E12923" s="4">
        <f>'BASE SPLIT DEM'!E12923+IF('BASE SPLIT DEM'!E12923=0,0,_xlfn.IFNA(VLOOKUP(RIGHT(C12923,6),'Tuning parameter'!$A$3:$AC$11,HLOOKUP(B12923,'Tuning parameter'!$B$1:$AC$2,2,FALSE),FALSE),0))</f>
        <v>0</v>
      </c>
      <c r="F12923" t="str">
        <f>'BASE SPLIT DEM'!F7543</f>
        <v>PassengerTransportationExternal OUTNon Home based</v>
      </c>
    </row>
    <row r="12924" spans="1:6" x14ac:dyDescent="0.25">
      <c r="A12924" t="str">
        <f>'BASE SPLIT DEM'!A5210</f>
        <v>TO</v>
      </c>
      <c r="B12924">
        <f>'BASE SPLIT DEM'!B12924</f>
        <v>2050</v>
      </c>
      <c r="C12924" t="str">
        <f>'BASE SPLIT DEM'!C12924</f>
        <v>ADEMPASTRAEXINHROACAR___TAX</v>
      </c>
      <c r="D12924" t="str">
        <f>'BASE SPLIT DEM'!D12924</f>
        <v>PASTRAEXINHROACAR</v>
      </c>
      <c r="E12924" s="4">
        <f>'BASE SPLIT DEM'!E12924+IF('BASE SPLIT DEM'!E12924=0,0,_xlfn.IFNA(VLOOKUP(RIGHT(C12924,6),'Tuning parameter'!$A$3:$AC$11,HLOOKUP(B12924,'Tuning parameter'!$B$1:$AC$2,2,FALSE),FALSE),0))</f>
        <v>1.08157195638427E-2</v>
      </c>
      <c r="F12924" t="str">
        <f>'BASE SPLIT DEM'!F5210</f>
        <v>PassengerTransportationIn BoundaryHome Work</v>
      </c>
    </row>
    <row r="12925" spans="1:6" x14ac:dyDescent="0.25">
      <c r="A12925" t="str">
        <f>'BASE SPLIT DEM'!A5219</f>
        <v>TO</v>
      </c>
      <c r="B12925">
        <f>'BASE SPLIT DEM'!B12925</f>
        <v>2050</v>
      </c>
      <c r="C12925" t="str">
        <f>'BASE SPLIT DEM'!C12925</f>
        <v>ADEMPASTRAEXINHROACAR___ADR</v>
      </c>
      <c r="D12925" t="str">
        <f>'BASE SPLIT DEM'!D12925</f>
        <v>PASTRAEXINHROACAR</v>
      </c>
      <c r="E12925" s="4">
        <f>'BASE SPLIT DEM'!E12925+IF('BASE SPLIT DEM'!E12925=0,0,_xlfn.IFNA(VLOOKUP(RIGHT(C12925,6),'Tuning parameter'!$A$3:$AC$11,HLOOKUP(B12925,'Tuning parameter'!$B$1:$AC$2,2,FALSE),FALSE),0))</f>
        <v>0.86770200888905602</v>
      </c>
      <c r="F12925" t="str">
        <f>'BASE SPLIT DEM'!F5219</f>
        <v>PassengerTransportationIn BoundaryHome School</v>
      </c>
    </row>
    <row r="12926" spans="1:6" x14ac:dyDescent="0.25">
      <c r="A12926" t="str">
        <f>'BASE SPLIT DEM'!A7852</f>
        <v>TO</v>
      </c>
      <c r="B12926">
        <f>'BASE SPLIT DEM'!B12926</f>
        <v>2050</v>
      </c>
      <c r="C12926" t="str">
        <f>'BASE SPLIT DEM'!C12926</f>
        <v>ADEMPASTRAEXINHROACAR___APG</v>
      </c>
      <c r="D12926" t="str">
        <f>'BASE SPLIT DEM'!D12926</f>
        <v>PASTRAEXINHROACAR</v>
      </c>
      <c r="E12926" s="4">
        <f>'BASE SPLIT DEM'!E12926+IF('BASE SPLIT DEM'!E12926=0,0,_xlfn.IFNA(VLOOKUP(RIGHT(C12926,6),'Tuning parameter'!$A$3:$AC$11,HLOOKUP(B12926,'Tuning parameter'!$B$1:$AC$2,2,FALSE),FALSE),0))</f>
        <v>0.12148227154709999</v>
      </c>
      <c r="F12926" t="str">
        <f>'BASE SPLIT DEM'!F7852</f>
        <v>PassengerTransportationExternal INHome Work</v>
      </c>
    </row>
    <row r="12927" spans="1:6" x14ac:dyDescent="0.25">
      <c r="A12927" t="str">
        <f>'BASE SPLIT DEM'!A5582</f>
        <v>TO</v>
      </c>
      <c r="B12927">
        <f>'BASE SPLIT DEM'!B12927</f>
        <v>2050</v>
      </c>
      <c r="C12927" t="str">
        <f>'BASE SPLIT DEM'!C12927</f>
        <v>ADEMPASTRAEXINHROATRULGTRSH</v>
      </c>
      <c r="D12927" t="str">
        <f>'BASE SPLIT DEM'!D12927</f>
        <v>PASTRAEXINHROATRU</v>
      </c>
      <c r="E12927" s="4">
        <f>'BASE SPLIT DEM'!E12927+IF('BASE SPLIT DEM'!E12927=0,0,_xlfn.IFNA(VLOOKUP(RIGHT(C12927,6),'Tuning parameter'!$A$3:$AC$11,HLOOKUP(B12927,'Tuning parameter'!$B$1:$AC$2,2,FALSE),FALSE),0))</f>
        <v>0</v>
      </c>
      <c r="F12927" t="str">
        <f>'BASE SPLIT DEM'!F5582</f>
        <v>PassengerTransportationIn BoundaryHome Work</v>
      </c>
    </row>
    <row r="12928" spans="1:6" x14ac:dyDescent="0.25">
      <c r="A12928" t="str">
        <f>'BASE SPLIT DEM'!A8605</f>
        <v>TO</v>
      </c>
      <c r="B12928">
        <f>'BASE SPLIT DEM'!B12928</f>
        <v>2050</v>
      </c>
      <c r="C12928" t="str">
        <f>'BASE SPLIT DEM'!C12928</f>
        <v>ADEMPASTRAEXINHROATRULGTTAX</v>
      </c>
      <c r="D12928" t="str">
        <f>'BASE SPLIT DEM'!D12928</f>
        <v>PASTRAEXINHROATRU</v>
      </c>
      <c r="E12928" s="4">
        <f>'BASE SPLIT DEM'!E12928+IF('BASE SPLIT DEM'!E12928=0,0,_xlfn.IFNA(VLOOKUP(RIGHT(C12928,6),'Tuning parameter'!$A$3:$AC$11,HLOOKUP(B12928,'Tuning parameter'!$B$1:$AC$2,2,FALSE),FALSE),0))</f>
        <v>3.4924222617454702E-3</v>
      </c>
      <c r="F12928" t="str">
        <f>'BASE SPLIT DEM'!F8605</f>
        <v>PassengerTransportationExternal INHome School</v>
      </c>
    </row>
    <row r="12929" spans="1:6" x14ac:dyDescent="0.25">
      <c r="A12929" t="str">
        <f>'BASE SPLIT DEM'!A8614</f>
        <v>TO</v>
      </c>
      <c r="B12929">
        <f>'BASE SPLIT DEM'!B12929</f>
        <v>2050</v>
      </c>
      <c r="C12929" t="str">
        <f>'BASE SPLIT DEM'!C12929</f>
        <v>ADEMPASTRAEXINHROATRULGTADR</v>
      </c>
      <c r="D12929" t="str">
        <f>'BASE SPLIT DEM'!D12929</f>
        <v>PASTRAEXINHROATRU</v>
      </c>
      <c r="E12929" s="4">
        <f>'BASE SPLIT DEM'!E12929+IF('BASE SPLIT DEM'!E12929=0,0,_xlfn.IFNA(VLOOKUP(RIGHT(C12929,6),'Tuning parameter'!$A$3:$AC$11,HLOOKUP(B12929,'Tuning parameter'!$B$1:$AC$2,2,FALSE),FALSE),0))</f>
        <v>0.87412592797713495</v>
      </c>
      <c r="F12929" t="str">
        <f>'BASE SPLIT DEM'!F8614</f>
        <v>PassengerTransportationExternal INHome Other</v>
      </c>
    </row>
    <row r="12930" spans="1:6" x14ac:dyDescent="0.25">
      <c r="A12930" t="str">
        <f>'BASE SPLIT DEM'!A8623</f>
        <v>TO</v>
      </c>
      <c r="B12930">
        <f>'BASE SPLIT DEM'!B12930</f>
        <v>2050</v>
      </c>
      <c r="C12930" t="str">
        <f>'BASE SPLIT DEM'!C12930</f>
        <v>ADEMPASTRAEXINHROATRULGTAPG</v>
      </c>
      <c r="D12930" t="str">
        <f>'BASE SPLIT DEM'!D12930</f>
        <v>PASTRAEXINHROATRU</v>
      </c>
      <c r="E12930" s="4">
        <f>'BASE SPLIT DEM'!E12930+IF('BASE SPLIT DEM'!E12930=0,0,_xlfn.IFNA(VLOOKUP(RIGHT(C12930,6),'Tuning parameter'!$A$3:$AC$11,HLOOKUP(B12930,'Tuning parameter'!$B$1:$AC$2,2,FALSE),FALSE),0))</f>
        <v>0.122381649761118</v>
      </c>
      <c r="F12930" t="str">
        <f>'BASE SPLIT DEM'!F8623</f>
        <v>PassengerTransportationExternal INNon Home based</v>
      </c>
    </row>
    <row r="12931" spans="1:6" x14ac:dyDescent="0.25">
      <c r="A12931" t="str">
        <f>'BASE SPLIT DEM'!A8632</f>
        <v>TO</v>
      </c>
      <c r="B12931">
        <f>'BASE SPLIT DEM'!B12931</f>
        <v>2050</v>
      </c>
      <c r="C12931" t="str">
        <f>'BASE SPLIT DEM'!C12931</f>
        <v>ADEMPASTRAEXINHROAMOR______</v>
      </c>
      <c r="D12931" t="str">
        <f>'BASE SPLIT DEM'!D12931</f>
        <v>PASTRAEXINHROAMOR</v>
      </c>
      <c r="E12931" s="4">
        <f>'BASE SPLIT DEM'!E12931+IF('BASE SPLIT DEM'!E12931=0,0,_xlfn.IFNA(VLOOKUP(RIGHT(C12931,6),'Tuning parameter'!$A$3:$AC$11,HLOOKUP(B12931,'Tuning parameter'!$B$1:$AC$2,2,FALSE),FALSE),0))</f>
        <v>1</v>
      </c>
      <c r="F12931" t="str">
        <f>'BASE SPLIT DEM'!F8632</f>
        <v>PassengerTransportationExternal OUTHome Work</v>
      </c>
    </row>
    <row r="12932" spans="1:6" x14ac:dyDescent="0.25">
      <c r="A12932" t="str">
        <f>'BASE SPLIT DEM'!A8641</f>
        <v>TO</v>
      </c>
      <c r="B12932">
        <f>'BASE SPLIT DEM'!B12932</f>
        <v>2050</v>
      </c>
      <c r="C12932" t="str">
        <f>'BASE SPLIT DEM'!C12932</f>
        <v>ADEMPASTRAEXINHROAWAL______</v>
      </c>
      <c r="D12932" t="str">
        <f>'BASE SPLIT DEM'!D12932</f>
        <v>PASTRAEXINHROAWAL</v>
      </c>
      <c r="E12932" s="4">
        <f>'BASE SPLIT DEM'!E12932+IF('BASE SPLIT DEM'!E12932=0,0,_xlfn.IFNA(VLOOKUP(RIGHT(C12932,6),'Tuning parameter'!$A$3:$AC$11,HLOOKUP(B12932,'Tuning parameter'!$B$1:$AC$2,2,FALSE),FALSE),0))</f>
        <v>1</v>
      </c>
      <c r="F12932" t="str">
        <f>'BASE SPLIT DEM'!F8641</f>
        <v>PassengerTransportationExternal OUTHome School</v>
      </c>
    </row>
    <row r="12933" spans="1:6" x14ac:dyDescent="0.25">
      <c r="A12933" t="str">
        <f>'BASE SPLIT DEM'!A8650</f>
        <v>TO</v>
      </c>
      <c r="B12933">
        <f>'BASE SPLIT DEM'!B12933</f>
        <v>2050</v>
      </c>
      <c r="C12933" t="str">
        <f>'BASE SPLIT DEM'!C12933</f>
        <v>ADEMPASTRAEXINHROABIK______</v>
      </c>
      <c r="D12933" t="str">
        <f>'BASE SPLIT DEM'!D12933</f>
        <v>PASTRAEXINHROABIK</v>
      </c>
      <c r="E12933" s="4">
        <f>'BASE SPLIT DEM'!E12933+IF('BASE SPLIT DEM'!E12933=0,0,_xlfn.IFNA(VLOOKUP(RIGHT(C12933,6),'Tuning parameter'!$A$3:$AC$11,HLOOKUP(B12933,'Tuning parameter'!$B$1:$AC$2,2,FALSE),FALSE),0))</f>
        <v>1</v>
      </c>
      <c r="F12933" t="str">
        <f>'BASE SPLIT DEM'!F8650</f>
        <v>PassengerTransportationExternal OUTHome Other</v>
      </c>
    </row>
    <row r="12934" spans="1:6" x14ac:dyDescent="0.25">
      <c r="A12934" t="str">
        <f>'BASE SPLIT DEM'!A8659</f>
        <v>TO</v>
      </c>
      <c r="B12934">
        <f>'BASE SPLIT DEM'!B12934</f>
        <v>2050</v>
      </c>
      <c r="C12934" t="str">
        <f>'BASE SPLIT DEM'!C12934</f>
        <v>ADEMPASTRAEXOHWRAIREG___GOR</v>
      </c>
      <c r="D12934" t="str">
        <f>'BASE SPLIT DEM'!D12934</f>
        <v>PASTRAEXOHWRAIREG</v>
      </c>
      <c r="E12934" s="4">
        <f>'BASE SPLIT DEM'!E12934+IF('BASE SPLIT DEM'!E12934=0,0,_xlfn.IFNA(VLOOKUP(RIGHT(C12934,6),'Tuning parameter'!$A$3:$AC$11,HLOOKUP(B12934,'Tuning parameter'!$B$1:$AC$2,2,FALSE),FALSE),0))</f>
        <v>1</v>
      </c>
      <c r="F12934" t="str">
        <f>'BASE SPLIT DEM'!F8659</f>
        <v>PassengerTransportationExternal OUTNon Home based</v>
      </c>
    </row>
    <row r="12935" spans="1:6" x14ac:dyDescent="0.25">
      <c r="A12935" t="str">
        <f>'BASE SPLIT DEM'!A9031</f>
        <v>TO</v>
      </c>
      <c r="B12935">
        <f>'BASE SPLIT DEM'!B12935</f>
        <v>2050</v>
      </c>
      <c r="C12935" t="str">
        <f>'BASE SPLIT DEM'!C12935</f>
        <v>ADEMPASTRAEXOHWRAIREG___UPX</v>
      </c>
      <c r="D12935" t="str">
        <f>'BASE SPLIT DEM'!D12935</f>
        <v>PASTRAEXOHWRAIREG</v>
      </c>
      <c r="E12935" s="4">
        <f>'BASE SPLIT DEM'!E12935+IF('BASE SPLIT DEM'!E12935=0,0,_xlfn.IFNA(VLOOKUP(RIGHT(C12935,6),'Tuning parameter'!$A$3:$AC$11,HLOOKUP(B12935,'Tuning parameter'!$B$1:$AC$2,2,FALSE),FALSE),0))</f>
        <v>0</v>
      </c>
      <c r="F12935" t="str">
        <f>'BASE SPLIT DEM'!F9031</f>
        <v>PassengerTransportationExternal OUTNon Home based</v>
      </c>
    </row>
    <row r="12936" spans="1:6" x14ac:dyDescent="0.25">
      <c r="A12936" t="str">
        <f>'BASE SPLIT DEM'!A9349</f>
        <v>TO</v>
      </c>
      <c r="B12936">
        <f>'BASE SPLIT DEM'!B12936</f>
        <v>2050</v>
      </c>
      <c r="C12936" t="str">
        <f>'BASE SPLIT DEM'!C12936</f>
        <v>ADEMPASTRAEXOHWRAISUB___TSU</v>
      </c>
      <c r="D12936" t="str">
        <f>'BASE SPLIT DEM'!D12936</f>
        <v>PASTRAEXOHWRAISUB</v>
      </c>
      <c r="E12936" s="4">
        <f>'BASE SPLIT DEM'!E12936+IF('BASE SPLIT DEM'!E12936=0,0,_xlfn.IFNA(VLOOKUP(RIGHT(C12936,6),'Tuning parameter'!$A$3:$AC$11,HLOOKUP(B12936,'Tuning parameter'!$B$1:$AC$2,2,FALSE),FALSE),0))</f>
        <v>1</v>
      </c>
      <c r="F12936" t="str">
        <f>'BASE SPLIT DEM'!F9349</f>
        <v>PassengerTransportationExternal INHome School</v>
      </c>
    </row>
    <row r="12937" spans="1:6" x14ac:dyDescent="0.25">
      <c r="A12937" t="str">
        <f>'BASE SPLIT DEM'!A9358</f>
        <v>TO</v>
      </c>
      <c r="B12937">
        <f>'BASE SPLIT DEM'!B12937</f>
        <v>2050</v>
      </c>
      <c r="C12937" t="str">
        <f>'BASE SPLIT DEM'!C12937</f>
        <v>ADEMPASTRAEXOHWRAITRM___TST</v>
      </c>
      <c r="D12937" t="str">
        <f>'BASE SPLIT DEM'!D12937</f>
        <v>PASTRAEXOHWRAITRM</v>
      </c>
      <c r="E12937" s="4">
        <f>'BASE SPLIT DEM'!E12937+IF('BASE SPLIT DEM'!E12937=0,0,_xlfn.IFNA(VLOOKUP(RIGHT(C12937,6),'Tuning parameter'!$A$3:$AC$11,HLOOKUP(B12937,'Tuning parameter'!$B$1:$AC$2,2,FALSE),FALSE),0))</f>
        <v>1</v>
      </c>
      <c r="F12937" t="str">
        <f>'BASE SPLIT DEM'!F9358</f>
        <v>PassengerTransportationExternal INHome Other</v>
      </c>
    </row>
    <row r="12938" spans="1:6" x14ac:dyDescent="0.25">
      <c r="A12938" t="str">
        <f>'BASE SPLIT DEM'!A9367</f>
        <v>TO</v>
      </c>
      <c r="B12938">
        <f>'BASE SPLIT DEM'!B12938</f>
        <v>2050</v>
      </c>
      <c r="C12938" t="str">
        <f>'BASE SPLIT DEM'!C12938</f>
        <v>ADEMPASTRAEXOHWROABUSIUBGOB</v>
      </c>
      <c r="D12938" t="str">
        <f>'BASE SPLIT DEM'!D12938</f>
        <v>PASTRAEXOHWROABUS</v>
      </c>
      <c r="E12938" s="4">
        <f>'BASE SPLIT DEM'!E12938+IF('BASE SPLIT DEM'!E12938=0,0,_xlfn.IFNA(VLOOKUP(RIGHT(C12938,6),'Tuning parameter'!$A$3:$AC$11,HLOOKUP(B12938,'Tuning parameter'!$B$1:$AC$2,2,FALSE),FALSE),0))</f>
        <v>4.9181552429409497E-2</v>
      </c>
      <c r="F12938" t="str">
        <f>'BASE SPLIT DEM'!F9367</f>
        <v>PassengerTransportationExternal INNon Home based</v>
      </c>
    </row>
    <row r="12939" spans="1:6" x14ac:dyDescent="0.25">
      <c r="A12939" t="str">
        <f>'BASE SPLIT DEM'!A9775</f>
        <v>TO</v>
      </c>
      <c r="B12939">
        <f>'BASE SPLIT DEM'!B12939</f>
        <v>2050</v>
      </c>
      <c r="C12939" t="str">
        <f>'BASE SPLIT DEM'!C12939</f>
        <v>ADEMPASTRAEXOHWROABUSURBTBU</v>
      </c>
      <c r="D12939" t="str">
        <f>'BASE SPLIT DEM'!D12939</f>
        <v>PASTRAEXOHWROABUS</v>
      </c>
      <c r="E12939" s="4">
        <f>'BASE SPLIT DEM'!E12939+IF('BASE SPLIT DEM'!E12939=0,0,_xlfn.IFNA(VLOOKUP(RIGHT(C12939,6),'Tuning parameter'!$A$3:$AC$11,HLOOKUP(B12939,'Tuning parameter'!$B$1:$AC$2,2,FALSE),FALSE),0))</f>
        <v>0.74429353778386598</v>
      </c>
      <c r="F12939" t="str">
        <f>'BASE SPLIT DEM'!F9775</f>
        <v>PassengerTransportationExternal OUTNon Home based</v>
      </c>
    </row>
    <row r="12940" spans="1:6" x14ac:dyDescent="0.25">
      <c r="A12940" t="str">
        <f>'BASE SPLIT DEM'!A10084</f>
        <v>TO</v>
      </c>
      <c r="B12940">
        <f>'BASE SPLIT DEM'!B12940</f>
        <v>2050</v>
      </c>
      <c r="C12940" t="str">
        <f>'BASE SPLIT DEM'!C12940</f>
        <v>ADEMPASTRAEXOHWROABUSURBWTB</v>
      </c>
      <c r="D12940" t="str">
        <f>'BASE SPLIT DEM'!D12940</f>
        <v>PASTRAEXOHWROABUS</v>
      </c>
      <c r="E12940" s="4">
        <f>'BASE SPLIT DEM'!E12940+IF('BASE SPLIT DEM'!E12940=0,0,_xlfn.IFNA(VLOOKUP(RIGHT(C12940,6),'Tuning parameter'!$A$3:$AC$11,HLOOKUP(B12940,'Tuning parameter'!$B$1:$AC$2,2,FALSE),FALSE),0))</f>
        <v>0</v>
      </c>
      <c r="F12940" t="str">
        <f>'BASE SPLIT DEM'!F10084</f>
        <v>PassengerTransportationExternal INHome Work</v>
      </c>
    </row>
    <row r="12941" spans="1:6" x14ac:dyDescent="0.25">
      <c r="A12941" t="str">
        <f>'BASE SPLIT DEM'!A10093</f>
        <v>TO</v>
      </c>
      <c r="B12941">
        <f>'BASE SPLIT DEM'!B12941</f>
        <v>2050</v>
      </c>
      <c r="C12941" t="str">
        <f>'BASE SPLIT DEM'!C12941</f>
        <v>ADEMPASTRAEXOHWROABUSIUBMWAY</v>
      </c>
      <c r="D12941" t="str">
        <f>'BASE SPLIT DEM'!D12941</f>
        <v>PASTRAEXOHWROABUS</v>
      </c>
      <c r="E12941" s="4">
        <f>'BASE SPLIT DEM'!E12941+IF('BASE SPLIT DEM'!E12941=0,0,_xlfn.IFNA(VLOOKUP(RIGHT(C12941,6),'Tuning parameter'!$A$3:$AC$11,HLOOKUP(B12941,'Tuning parameter'!$B$1:$AC$2,2,FALSE),FALSE),0))</f>
        <v>0.17527578367284399</v>
      </c>
      <c r="F12941" t="str">
        <f>'BASE SPLIT DEM'!F10093</f>
        <v>PassengerTransportationExternal INHome School</v>
      </c>
    </row>
    <row r="12942" spans="1:6" x14ac:dyDescent="0.25">
      <c r="A12942" t="str">
        <f>'BASE SPLIT DEM'!A10102</f>
        <v>TO</v>
      </c>
      <c r="B12942">
        <f>'BASE SPLIT DEM'!B12942</f>
        <v>2050</v>
      </c>
      <c r="C12942" t="str">
        <f>'BASE SPLIT DEM'!C12942</f>
        <v>ADEMPASTRAEXOHWROABUSIUBVIVA</v>
      </c>
      <c r="D12942" t="str">
        <f>'BASE SPLIT DEM'!D12942</f>
        <v>PASTRAEXOHWROABUS</v>
      </c>
      <c r="E12942" s="4">
        <f>'BASE SPLIT DEM'!E12942+IF('BASE SPLIT DEM'!E12942=0,0,_xlfn.IFNA(VLOOKUP(RIGHT(C12942,6),'Tuning parameter'!$A$3:$AC$11,HLOOKUP(B12942,'Tuning parameter'!$B$1:$AC$2,2,FALSE),FALSE),0))</f>
        <v>2.35769575679486E-2</v>
      </c>
      <c r="F12942" t="str">
        <f>'BASE SPLIT DEM'!F10102</f>
        <v>PassengerTransportationExternal INHome Other</v>
      </c>
    </row>
    <row r="12943" spans="1:6" x14ac:dyDescent="0.25">
      <c r="A12943" t="str">
        <f>'BASE SPLIT DEM'!A10111</f>
        <v>TO</v>
      </c>
      <c r="B12943">
        <f>'BASE SPLIT DEM'!B12943</f>
        <v>2050</v>
      </c>
      <c r="C12943" t="str">
        <f>'BASE SPLIT DEM'!C12943</f>
        <v>ADEMPASTRAEXOHWROABUSIUBDURT</v>
      </c>
      <c r="D12943" t="str">
        <f>'BASE SPLIT DEM'!D12943</f>
        <v>PASTRAEXOHWROABUS</v>
      </c>
      <c r="E12943" s="4">
        <f>'BASE SPLIT DEM'!E12943+IF('BASE SPLIT DEM'!E12943=0,0,_xlfn.IFNA(VLOOKUP(RIGHT(C12943,6),'Tuning parameter'!$A$3:$AC$11,HLOOKUP(B12943,'Tuning parameter'!$B$1:$AC$2,2,FALSE),FALSE),0))</f>
        <v>7.6721685459308396E-3</v>
      </c>
      <c r="F12943" t="str">
        <f>'BASE SPLIT DEM'!F10111</f>
        <v>PassengerTransportationExternal INNon Home based</v>
      </c>
    </row>
    <row r="12944" spans="1:6" x14ac:dyDescent="0.25">
      <c r="A12944" t="str">
        <f>'BASE SPLIT DEM'!A10120</f>
        <v>TO</v>
      </c>
      <c r="B12944">
        <f>'BASE SPLIT DEM'!B12944</f>
        <v>2050</v>
      </c>
      <c r="C12944" t="str">
        <f>'BASE SPLIT DEM'!C12944</f>
        <v>ADEMPASTRAEXOHWROABUSSCB___</v>
      </c>
      <c r="D12944" t="str">
        <f>'BASE SPLIT DEM'!D12944</f>
        <v>PASTRAEXOHWROABUS</v>
      </c>
      <c r="E12944" s="4">
        <f>'BASE SPLIT DEM'!E12944+IF('BASE SPLIT DEM'!E12944=0,0,_xlfn.IFNA(VLOOKUP(RIGHT(C12944,6),'Tuning parameter'!$A$3:$AC$11,HLOOKUP(B12944,'Tuning parameter'!$B$1:$AC$2,2,FALSE),FALSE),0))</f>
        <v>0</v>
      </c>
      <c r="F12944" t="str">
        <f>'BASE SPLIT DEM'!F10120</f>
        <v>PassengerTransportationExternal OUTHome Work</v>
      </c>
    </row>
    <row r="12945" spans="1:6" x14ac:dyDescent="0.25">
      <c r="A12945" t="str">
        <f>'BASE SPLIT DEM'!A10129</f>
        <v>TO</v>
      </c>
      <c r="B12945">
        <f>'BASE SPLIT DEM'!B12945</f>
        <v>2050</v>
      </c>
      <c r="C12945" t="str">
        <f>'BASE SPLIT DEM'!C12945</f>
        <v>ADEMPASTRAEXOHWROACAR___RSH</v>
      </c>
      <c r="D12945" t="str">
        <f>'BASE SPLIT DEM'!D12945</f>
        <v>PASTRAEXOHWROACAR</v>
      </c>
      <c r="E12945" s="4">
        <f>'BASE SPLIT DEM'!E12945+IF('BASE SPLIT DEM'!E12945=0,0,_xlfn.IFNA(VLOOKUP(RIGHT(C12945,6),'Tuning parameter'!$A$3:$AC$11,HLOOKUP(B12945,'Tuning parameter'!$B$1:$AC$2,2,FALSE),FALSE),0))</f>
        <v>1.3511232481335201E-2</v>
      </c>
      <c r="F12945" t="str">
        <f>'BASE SPLIT DEM'!F10129</f>
        <v>PassengerTransportationExternal OUTHome School</v>
      </c>
    </row>
    <row r="12946" spans="1:6" x14ac:dyDescent="0.25">
      <c r="A12946" t="str">
        <f>'BASE SPLIT DEM'!A10138</f>
        <v>TO</v>
      </c>
      <c r="B12946">
        <f>'BASE SPLIT DEM'!B12946</f>
        <v>2050</v>
      </c>
      <c r="C12946" t="str">
        <f>'BASE SPLIT DEM'!C12946</f>
        <v>ADEMPASTRAEXOHWROACAR___TAX</v>
      </c>
      <c r="D12946" t="str">
        <f>'BASE SPLIT DEM'!D12946</f>
        <v>PASTRAEXOHWROACAR</v>
      </c>
      <c r="E12946" s="4">
        <f>'BASE SPLIT DEM'!E12946+IF('BASE SPLIT DEM'!E12946=0,0,_xlfn.IFNA(VLOOKUP(RIGHT(C12946,6),'Tuning parameter'!$A$3:$AC$11,HLOOKUP(B12946,'Tuning parameter'!$B$1:$AC$2,2,FALSE),FALSE),0))</f>
        <v>1.08157195638427E-2</v>
      </c>
      <c r="F12946" t="str">
        <f>'BASE SPLIT DEM'!F10138</f>
        <v>PassengerTransportationExternal OUTHome Other</v>
      </c>
    </row>
    <row r="12947" spans="1:6" x14ac:dyDescent="0.25">
      <c r="A12947" t="str">
        <f>'BASE SPLIT DEM'!A10147</f>
        <v>TO</v>
      </c>
      <c r="B12947">
        <f>'BASE SPLIT DEM'!B12947</f>
        <v>2050</v>
      </c>
      <c r="C12947" t="str">
        <f>'BASE SPLIT DEM'!C12947</f>
        <v>ADEMPASTRAEXOHWROACAR___ADR</v>
      </c>
      <c r="D12947" t="str">
        <f>'BASE SPLIT DEM'!D12947</f>
        <v>PASTRAEXOHWROACAR</v>
      </c>
      <c r="E12947" s="4">
        <f>'BASE SPLIT DEM'!E12947+IF('BASE SPLIT DEM'!E12947=0,0,_xlfn.IFNA(VLOOKUP(RIGHT(C12947,6),'Tuning parameter'!$A$3:$AC$11,HLOOKUP(B12947,'Tuning parameter'!$B$1:$AC$2,2,FALSE),FALSE),0))</f>
        <v>0.86770200888905602</v>
      </c>
      <c r="F12947" t="str">
        <f>'BASE SPLIT DEM'!F10147</f>
        <v>PassengerTransportationExternal OUTNon Home based</v>
      </c>
    </row>
    <row r="12948" spans="1:6" x14ac:dyDescent="0.25">
      <c r="A12948" t="str">
        <f>'BASE SPLIT DEM'!A10474</f>
        <v>TO</v>
      </c>
      <c r="B12948">
        <f>'BASE SPLIT DEM'!B12948</f>
        <v>2050</v>
      </c>
      <c r="C12948" t="str">
        <f>'BASE SPLIT DEM'!C12948</f>
        <v>ADEMPASTRAEXOHWROACAR___APG</v>
      </c>
      <c r="D12948" t="str">
        <f>'BASE SPLIT DEM'!D12948</f>
        <v>PASTRAEXOHWROACAR</v>
      </c>
      <c r="E12948" s="4">
        <f>'BASE SPLIT DEM'!E12948+IF('BASE SPLIT DEM'!E12948=0,0,_xlfn.IFNA(VLOOKUP(RIGHT(C12948,6),'Tuning parameter'!$A$3:$AC$11,HLOOKUP(B12948,'Tuning parameter'!$B$1:$AC$2,2,FALSE),FALSE),0))</f>
        <v>0.107971039065765</v>
      </c>
      <c r="F12948" t="str">
        <f>'BASE SPLIT DEM'!F10474</f>
        <v>PassengerTransportationExternal INHome Other</v>
      </c>
    </row>
    <row r="12949" spans="1:6" x14ac:dyDescent="0.25">
      <c r="A12949" t="str">
        <f>'BASE SPLIT DEM'!A10510</f>
        <v>TO</v>
      </c>
      <c r="B12949">
        <f>'BASE SPLIT DEM'!B12949</f>
        <v>2050</v>
      </c>
      <c r="C12949" t="str">
        <f>'BASE SPLIT DEM'!C12949</f>
        <v>ADEMPASTRAEXOHWROATRULGTRSH</v>
      </c>
      <c r="D12949" t="str">
        <f>'BASE SPLIT DEM'!D12949</f>
        <v>PASTRAEXOHWROATRU</v>
      </c>
      <c r="E12949" s="4">
        <f>'BASE SPLIT DEM'!E12949+IF('BASE SPLIT DEM'!E12949=0,0,_xlfn.IFNA(VLOOKUP(RIGHT(C12949,6),'Tuning parameter'!$A$3:$AC$11,HLOOKUP(B12949,'Tuning parameter'!$B$1:$AC$2,2,FALSE),FALSE),0))</f>
        <v>1.3516939479092299E-2</v>
      </c>
      <c r="F12949" t="str">
        <f>'BASE SPLIT DEM'!F10510</f>
        <v>PassengerTransportationExternal OUTHome Other</v>
      </c>
    </row>
    <row r="12950" spans="1:6" x14ac:dyDescent="0.25">
      <c r="A12950" t="str">
        <f>'BASE SPLIT DEM'!A6698</f>
        <v>TO</v>
      </c>
      <c r="B12950">
        <f>'BASE SPLIT DEM'!B12950</f>
        <v>2050</v>
      </c>
      <c r="C12950" t="str">
        <f>'BASE SPLIT DEM'!C12950</f>
        <v>ADEMPASTRAEXOHWROATRULGTTAX</v>
      </c>
      <c r="D12950" t="str">
        <f>'BASE SPLIT DEM'!D12950</f>
        <v>PASTRAEXOHWROATRU</v>
      </c>
      <c r="E12950" s="4">
        <f>'BASE SPLIT DEM'!E12950+IF('BASE SPLIT DEM'!E12950=0,0,_xlfn.IFNA(VLOOKUP(RIGHT(C12950,6),'Tuning parameter'!$A$3:$AC$11,HLOOKUP(B12950,'Tuning parameter'!$B$1:$AC$2,2,FALSE),FALSE),0))</f>
        <v>3.4924222617454702E-3</v>
      </c>
      <c r="F12950" t="str">
        <f>'BASE SPLIT DEM'!F6698</f>
        <v>PassengerTransportationIn BoundaryHome Work</v>
      </c>
    </row>
    <row r="12951" spans="1:6" x14ac:dyDescent="0.25">
      <c r="A12951" t="str">
        <f>'BASE SPLIT DEM'!A6707</f>
        <v>TO</v>
      </c>
      <c r="B12951">
        <f>'BASE SPLIT DEM'!B12951</f>
        <v>2050</v>
      </c>
      <c r="C12951" t="str">
        <f>'BASE SPLIT DEM'!C12951</f>
        <v>ADEMPASTRAEXOHWROATRULGTADR</v>
      </c>
      <c r="D12951" t="str">
        <f>'BASE SPLIT DEM'!D12951</f>
        <v>PASTRAEXOHWROATRU</v>
      </c>
      <c r="E12951" s="4">
        <f>'BASE SPLIT DEM'!E12951+IF('BASE SPLIT DEM'!E12951=0,0,_xlfn.IFNA(VLOOKUP(RIGHT(C12951,6),'Tuning parameter'!$A$3:$AC$11,HLOOKUP(B12951,'Tuning parameter'!$B$1:$AC$2,2,FALSE),FALSE),0))</f>
        <v>0.87412592797713495</v>
      </c>
      <c r="F12951" t="str">
        <f>'BASE SPLIT DEM'!F6707</f>
        <v>PassengerTransportationIn BoundaryHome School</v>
      </c>
    </row>
    <row r="12952" spans="1:6" x14ac:dyDescent="0.25">
      <c r="A12952" t="str">
        <f>'BASE SPLIT DEM'!A10828</f>
        <v>TO</v>
      </c>
      <c r="B12952">
        <f>'BASE SPLIT DEM'!B12952</f>
        <v>2050</v>
      </c>
      <c r="C12952" t="str">
        <f>'BASE SPLIT DEM'!C12952</f>
        <v>ADEMPASTRAEXOHWROATRULGTAPG</v>
      </c>
      <c r="D12952" t="str">
        <f>'BASE SPLIT DEM'!D12952</f>
        <v>PASTRAEXOHWROATRU</v>
      </c>
      <c r="E12952" s="4">
        <f>'BASE SPLIT DEM'!E12952+IF('BASE SPLIT DEM'!E12952=0,0,_xlfn.IFNA(VLOOKUP(RIGHT(C12952,6),'Tuning parameter'!$A$3:$AC$11,HLOOKUP(B12952,'Tuning parameter'!$B$1:$AC$2,2,FALSE),FALSE),0))</f>
        <v>0.108864710282026</v>
      </c>
      <c r="F12952" t="str">
        <f>'BASE SPLIT DEM'!F10828</f>
        <v>PassengerTransportationExternal INHome Work</v>
      </c>
    </row>
    <row r="12953" spans="1:6" x14ac:dyDescent="0.25">
      <c r="A12953" t="str">
        <f>'BASE SPLIT DEM'!A10837</f>
        <v>TO</v>
      </c>
      <c r="B12953">
        <f>'BASE SPLIT DEM'!B12953</f>
        <v>2050</v>
      </c>
      <c r="C12953" t="str">
        <f>'BASE SPLIT DEM'!C12953</f>
        <v>ADEMPASTRAEXOHWROAMOR______</v>
      </c>
      <c r="D12953" t="str">
        <f>'BASE SPLIT DEM'!D12953</f>
        <v>PASTRAEXOHWROAMOR</v>
      </c>
      <c r="E12953" s="4">
        <f>'BASE SPLIT DEM'!E12953+IF('BASE SPLIT DEM'!E12953=0,0,_xlfn.IFNA(VLOOKUP(RIGHT(C12953,6),'Tuning parameter'!$A$3:$AC$11,HLOOKUP(B12953,'Tuning parameter'!$B$1:$AC$2,2,FALSE),FALSE),0))</f>
        <v>1</v>
      </c>
      <c r="F12953" t="str">
        <f>'BASE SPLIT DEM'!F10837</f>
        <v>PassengerTransportationExternal INHome School</v>
      </c>
    </row>
    <row r="12954" spans="1:6" x14ac:dyDescent="0.25">
      <c r="A12954" t="str">
        <f>'BASE SPLIT DEM'!A10846</f>
        <v>TO</v>
      </c>
      <c r="B12954">
        <f>'BASE SPLIT DEM'!B12954</f>
        <v>2050</v>
      </c>
      <c r="C12954" t="str">
        <f>'BASE SPLIT DEM'!C12954</f>
        <v>ADEMPASTRAEXOHWROAWAL______</v>
      </c>
      <c r="D12954" t="str">
        <f>'BASE SPLIT DEM'!D12954</f>
        <v>PASTRAEXOHWROAWAL</v>
      </c>
      <c r="E12954" s="4">
        <f>'BASE SPLIT DEM'!E12954+IF('BASE SPLIT DEM'!E12954=0,0,_xlfn.IFNA(VLOOKUP(RIGHT(C12954,6),'Tuning parameter'!$A$3:$AC$11,HLOOKUP(B12954,'Tuning parameter'!$B$1:$AC$2,2,FALSE),FALSE),0))</f>
        <v>1</v>
      </c>
      <c r="F12954" t="str">
        <f>'BASE SPLIT DEM'!F10846</f>
        <v>PassengerTransportationExternal INHome Other</v>
      </c>
    </row>
    <row r="12955" spans="1:6" x14ac:dyDescent="0.25">
      <c r="A12955" t="str">
        <f>'BASE SPLIT DEM'!A10855</f>
        <v>TO</v>
      </c>
      <c r="B12955">
        <f>'BASE SPLIT DEM'!B12955</f>
        <v>2050</v>
      </c>
      <c r="C12955" t="str">
        <f>'BASE SPLIT DEM'!C12955</f>
        <v>ADEMPASTRAEXOHWROABIK______</v>
      </c>
      <c r="D12955" t="str">
        <f>'BASE SPLIT DEM'!D12955</f>
        <v>PASTRAEXOHWROABIK</v>
      </c>
      <c r="E12955" s="4">
        <f>'BASE SPLIT DEM'!E12955+IF('BASE SPLIT DEM'!E12955=0,0,_xlfn.IFNA(VLOOKUP(RIGHT(C12955,6),'Tuning parameter'!$A$3:$AC$11,HLOOKUP(B12955,'Tuning parameter'!$B$1:$AC$2,2,FALSE),FALSE),0))</f>
        <v>1</v>
      </c>
      <c r="F12955" t="str">
        <f>'BASE SPLIT DEM'!F10855</f>
        <v>PassengerTransportationExternal INNon Home based</v>
      </c>
    </row>
    <row r="12956" spans="1:6" x14ac:dyDescent="0.25">
      <c r="A12956" t="str">
        <f>'BASE SPLIT DEM'!A10864</f>
        <v>TO</v>
      </c>
      <c r="B12956">
        <f>'BASE SPLIT DEM'!B12956</f>
        <v>2050</v>
      </c>
      <c r="C12956" t="str">
        <f>'BASE SPLIT DEM'!C12956</f>
        <v>ADEMPASTRAEXOHSRAIREG___GOR</v>
      </c>
      <c r="D12956" t="str">
        <f>'BASE SPLIT DEM'!D12956</f>
        <v>PASTRAEXOHSRAIREG</v>
      </c>
      <c r="E12956" s="4">
        <f>'BASE SPLIT DEM'!E12956+IF('BASE SPLIT DEM'!E12956=0,0,_xlfn.IFNA(VLOOKUP(RIGHT(C12956,6),'Tuning parameter'!$A$3:$AC$11,HLOOKUP(B12956,'Tuning parameter'!$B$1:$AC$2,2,FALSE),FALSE),0))</f>
        <v>1</v>
      </c>
      <c r="F12956" t="str">
        <f>'BASE SPLIT DEM'!F10864</f>
        <v>PassengerTransportationExternal OUTHome Work</v>
      </c>
    </row>
    <row r="12957" spans="1:6" x14ac:dyDescent="0.25">
      <c r="A12957" t="str">
        <f>'BASE SPLIT DEM'!A10873</f>
        <v>TO</v>
      </c>
      <c r="B12957">
        <f>'BASE SPLIT DEM'!B12957</f>
        <v>2050</v>
      </c>
      <c r="C12957" t="str">
        <f>'BASE SPLIT DEM'!C12957</f>
        <v>ADEMPASTRAEXOHSRAIREG___UPX</v>
      </c>
      <c r="D12957" t="str">
        <f>'BASE SPLIT DEM'!D12957</f>
        <v>PASTRAEXOHSRAIREG</v>
      </c>
      <c r="E12957" s="4">
        <f>'BASE SPLIT DEM'!E12957+IF('BASE SPLIT DEM'!E12957=0,0,_xlfn.IFNA(VLOOKUP(RIGHT(C12957,6),'Tuning parameter'!$A$3:$AC$11,HLOOKUP(B12957,'Tuning parameter'!$B$1:$AC$2,2,FALSE),FALSE),0))</f>
        <v>0</v>
      </c>
      <c r="F12957" t="str">
        <f>'BASE SPLIT DEM'!F10873</f>
        <v>PassengerTransportationExternal OUTHome School</v>
      </c>
    </row>
    <row r="12958" spans="1:6" x14ac:dyDescent="0.25">
      <c r="A12958" t="str">
        <f>'BASE SPLIT DEM'!A10882</f>
        <v>TO</v>
      </c>
      <c r="B12958">
        <f>'BASE SPLIT DEM'!B12958</f>
        <v>2050</v>
      </c>
      <c r="C12958" t="str">
        <f>'BASE SPLIT DEM'!C12958</f>
        <v>ADEMPASTRAEXOHSRAISUB___TSU</v>
      </c>
      <c r="D12958" t="str">
        <f>'BASE SPLIT DEM'!D12958</f>
        <v>PASTRAEXOHSRAISUB</v>
      </c>
      <c r="E12958" s="4">
        <f>'BASE SPLIT DEM'!E12958+IF('BASE SPLIT DEM'!E12958=0,0,_xlfn.IFNA(VLOOKUP(RIGHT(C12958,6),'Tuning parameter'!$A$3:$AC$11,HLOOKUP(B12958,'Tuning parameter'!$B$1:$AC$2,2,FALSE),FALSE),0))</f>
        <v>1</v>
      </c>
      <c r="F12958" t="str">
        <f>'BASE SPLIT DEM'!F10882</f>
        <v>PassengerTransportationExternal OUTHome Other</v>
      </c>
    </row>
    <row r="12959" spans="1:6" x14ac:dyDescent="0.25">
      <c r="A12959" t="str">
        <f>'BASE SPLIT DEM'!A10891</f>
        <v>TO</v>
      </c>
      <c r="B12959">
        <f>'BASE SPLIT DEM'!B12959</f>
        <v>2050</v>
      </c>
      <c r="C12959" t="str">
        <f>'BASE SPLIT DEM'!C12959</f>
        <v>ADEMPASTRAEXOHSRAITRM___TST</v>
      </c>
      <c r="D12959" t="str">
        <f>'BASE SPLIT DEM'!D12959</f>
        <v>PASTRAEXOHSRAITRM</v>
      </c>
      <c r="E12959" s="4">
        <f>'BASE SPLIT DEM'!E12959+IF('BASE SPLIT DEM'!E12959=0,0,_xlfn.IFNA(VLOOKUP(RIGHT(C12959,6),'Tuning parameter'!$A$3:$AC$11,HLOOKUP(B12959,'Tuning parameter'!$B$1:$AC$2,2,FALSE),FALSE),0))</f>
        <v>1</v>
      </c>
      <c r="F12959" t="str">
        <f>'BASE SPLIT DEM'!F10891</f>
        <v>PassengerTransportationExternal OUTNon Home based</v>
      </c>
    </row>
    <row r="12960" spans="1:6" x14ac:dyDescent="0.25">
      <c r="A12960" t="str">
        <f>'BASE SPLIT DEM'!A7832</f>
        <v>TO</v>
      </c>
      <c r="B12960">
        <f>'BASE SPLIT DEM'!B12960</f>
        <v>2050</v>
      </c>
      <c r="C12960" t="str">
        <f>'BASE SPLIT DEM'!C12960</f>
        <v>ADEMPASTRAEXOHSROABUSIUBGOB</v>
      </c>
      <c r="D12960" t="str">
        <f>'BASE SPLIT DEM'!D12960</f>
        <v>PASTRAEXOHSROABUS</v>
      </c>
      <c r="E12960" s="4">
        <f>'BASE SPLIT DEM'!E12960+IF('BASE SPLIT DEM'!E12960=0,0,_xlfn.IFNA(VLOOKUP(RIGHT(C12960,6),'Tuning parameter'!$A$3:$AC$11,HLOOKUP(B12960,'Tuning parameter'!$B$1:$AC$2,2,FALSE),FALSE),0))</f>
        <v>4.9181552429409497E-2</v>
      </c>
      <c r="F12960" t="str">
        <f>'BASE SPLIT DEM'!F7832</f>
        <v>PassengerTransportationIn BoundaryHome Other</v>
      </c>
    </row>
    <row r="12961" spans="1:6" x14ac:dyDescent="0.25">
      <c r="A12961" t="str">
        <f>'BASE SPLIT DEM'!A7841</f>
        <v>TO</v>
      </c>
      <c r="B12961">
        <f>'BASE SPLIT DEM'!B12961</f>
        <v>2050</v>
      </c>
      <c r="C12961" t="str">
        <f>'BASE SPLIT DEM'!C12961</f>
        <v>ADEMPASTRAEXOHSROABUSURBTBU</v>
      </c>
      <c r="D12961" t="str">
        <f>'BASE SPLIT DEM'!D12961</f>
        <v>PASTRAEXOHSROABUS</v>
      </c>
      <c r="E12961" s="4">
        <f>'BASE SPLIT DEM'!E12961+IF('BASE SPLIT DEM'!E12961=0,0,_xlfn.IFNA(VLOOKUP(RIGHT(C12961,6),'Tuning parameter'!$A$3:$AC$11,HLOOKUP(B12961,'Tuning parameter'!$B$1:$AC$2,2,FALSE),FALSE),0))</f>
        <v>0.34250855602401897</v>
      </c>
      <c r="F12961" t="str">
        <f>'BASE SPLIT DEM'!F7841</f>
        <v>PassengerTransportationIn BoundaryNon Home based</v>
      </c>
    </row>
    <row r="12962" spans="1:6" x14ac:dyDescent="0.25">
      <c r="A12962" t="str">
        <f>'BASE SPLIT DEM'!A8930</f>
        <v>TO</v>
      </c>
      <c r="B12962">
        <f>'BASE SPLIT DEM'!B12962</f>
        <v>2050</v>
      </c>
      <c r="C12962" t="str">
        <f>'BASE SPLIT DEM'!C12962</f>
        <v>ADEMPASTRAEXOHSROABUSURBWTB</v>
      </c>
      <c r="D12962" t="str">
        <f>'BASE SPLIT DEM'!D12962</f>
        <v>PASTRAEXOHSROABUS</v>
      </c>
      <c r="E12962" s="4">
        <f>'BASE SPLIT DEM'!E12962+IF('BASE SPLIT DEM'!E12962=0,0,_xlfn.IFNA(VLOOKUP(RIGHT(C12962,6),'Tuning parameter'!$A$3:$AC$11,HLOOKUP(B12962,'Tuning parameter'!$B$1:$AC$2,2,FALSE),FALSE),0))</f>
        <v>0</v>
      </c>
      <c r="F12962" t="str">
        <f>'BASE SPLIT DEM'!F8930</f>
        <v>PassengerTransportationIn BoundaryHome Work</v>
      </c>
    </row>
    <row r="12963" spans="1:6" x14ac:dyDescent="0.25">
      <c r="A12963" t="str">
        <f>'BASE SPLIT DEM'!A8939</f>
        <v>TO</v>
      </c>
      <c r="B12963">
        <f>'BASE SPLIT DEM'!B12963</f>
        <v>2050</v>
      </c>
      <c r="C12963" t="str">
        <f>'BASE SPLIT DEM'!C12963</f>
        <v>ADEMPASTRAEXOHSROABUSIUBMWAY</v>
      </c>
      <c r="D12963" t="str">
        <f>'BASE SPLIT DEM'!D12963</f>
        <v>PASTRAEXOHSROABUS</v>
      </c>
      <c r="E12963" s="4">
        <f>'BASE SPLIT DEM'!E12963+IF('BASE SPLIT DEM'!E12963=0,0,_xlfn.IFNA(VLOOKUP(RIGHT(C12963,6),'Tuning parameter'!$A$3:$AC$11,HLOOKUP(B12963,'Tuning parameter'!$B$1:$AC$2,2,FALSE),FALSE),0))</f>
        <v>0.17527577303755101</v>
      </c>
      <c r="F12963" t="str">
        <f>'BASE SPLIT DEM'!F8939</f>
        <v>PassengerTransportationIn BoundaryHome School</v>
      </c>
    </row>
    <row r="12964" spans="1:6" x14ac:dyDescent="0.25">
      <c r="A12964" t="str">
        <f>'BASE SPLIT DEM'!A8948</f>
        <v>TO</v>
      </c>
      <c r="B12964">
        <f>'BASE SPLIT DEM'!B12964</f>
        <v>2050</v>
      </c>
      <c r="C12964" t="str">
        <f>'BASE SPLIT DEM'!C12964</f>
        <v>ADEMPASTRAEXOHSROABUSIUBVIVA</v>
      </c>
      <c r="D12964" t="str">
        <f>'BASE SPLIT DEM'!D12964</f>
        <v>PASTRAEXOHSROABUS</v>
      </c>
      <c r="E12964" s="4">
        <f>'BASE SPLIT DEM'!E12964+IF('BASE SPLIT DEM'!E12964=0,0,_xlfn.IFNA(VLOOKUP(RIGHT(C12964,6),'Tuning parameter'!$A$3:$AC$11,HLOOKUP(B12964,'Tuning parameter'!$B$1:$AC$2,2,FALSE),FALSE),0))</f>
        <v>2.3576956137358201E-2</v>
      </c>
      <c r="F12964" t="str">
        <f>'BASE SPLIT DEM'!F8948</f>
        <v>PassengerTransportationIn BoundaryHome Other</v>
      </c>
    </row>
    <row r="12965" spans="1:6" x14ac:dyDescent="0.25">
      <c r="A12965" t="str">
        <f>'BASE SPLIT DEM'!A4138</f>
        <v>TO</v>
      </c>
      <c r="B12965">
        <f>'BASE SPLIT DEM'!B12965</f>
        <v>2050</v>
      </c>
      <c r="C12965" t="str">
        <f>'BASE SPLIT DEM'!C12965</f>
        <v>ADEMPASTRAEXOHSROABUSIUBDURT</v>
      </c>
      <c r="D12965" t="str">
        <f>'BASE SPLIT DEM'!D12965</f>
        <v>PASTRAEXOHSROABUS</v>
      </c>
      <c r="E12965" s="4">
        <f>'BASE SPLIT DEM'!E12965+IF('BASE SPLIT DEM'!E12965=0,0,_xlfn.IFNA(VLOOKUP(RIGHT(C12965,6),'Tuning parameter'!$A$3:$AC$11,HLOOKUP(B12965,'Tuning parameter'!$B$1:$AC$2,2,FALSE),FALSE),0))</f>
        <v>7.6721680804029899E-3</v>
      </c>
      <c r="F12965" t="str">
        <f>'BASE SPLIT DEM'!F4138</f>
        <v>PassengerTransportationExternal INHome Work</v>
      </c>
    </row>
    <row r="12966" spans="1:6" x14ac:dyDescent="0.25">
      <c r="A12966" t="str">
        <f>'BASE SPLIT DEM'!A9674</f>
        <v>TO</v>
      </c>
      <c r="B12966">
        <f>'BASE SPLIT DEM'!B12966</f>
        <v>2050</v>
      </c>
      <c r="C12966" t="str">
        <f>'BASE SPLIT DEM'!C12966</f>
        <v>ADEMPASTRAEXOHSROABUSSCB___</v>
      </c>
      <c r="D12966" t="str">
        <f>'BASE SPLIT DEM'!D12966</f>
        <v>PASTRAEXOHSROABUS</v>
      </c>
      <c r="E12966" s="4">
        <f>'BASE SPLIT DEM'!E12966+IF('BASE SPLIT DEM'!E12966=0,0,_xlfn.IFNA(VLOOKUP(RIGHT(C12966,6),'Tuning parameter'!$A$3:$AC$11,HLOOKUP(B12966,'Tuning parameter'!$B$1:$AC$2,2,FALSE),FALSE),0))</f>
        <v>0.40178499429125702</v>
      </c>
      <c r="F12966" t="str">
        <f>'BASE SPLIT DEM'!F9674</f>
        <v>PassengerTransportationIn BoundaryHome Work</v>
      </c>
    </row>
    <row r="12967" spans="1:6" x14ac:dyDescent="0.25">
      <c r="A12967" t="str">
        <f>'BASE SPLIT DEM'!A9683</f>
        <v>TO</v>
      </c>
      <c r="B12967">
        <f>'BASE SPLIT DEM'!B12967</f>
        <v>2050</v>
      </c>
      <c r="C12967" t="str">
        <f>'BASE SPLIT DEM'!C12967</f>
        <v>ADEMPASTRAEXOHSROACAR___RSH</v>
      </c>
      <c r="D12967" t="str">
        <f>'BASE SPLIT DEM'!D12967</f>
        <v>PASTRAEXOHSROACAR</v>
      </c>
      <c r="E12967" s="4">
        <f>'BASE SPLIT DEM'!E12967+IF('BASE SPLIT DEM'!E12967=0,0,_xlfn.IFNA(VLOOKUP(RIGHT(C12967,6),'Tuning parameter'!$A$3:$AC$11,HLOOKUP(B12967,'Tuning parameter'!$B$1:$AC$2,2,FALSE),FALSE),0))</f>
        <v>0</v>
      </c>
      <c r="F12967" t="str">
        <f>'BASE SPLIT DEM'!F9683</f>
        <v>PassengerTransportationIn BoundaryHome School</v>
      </c>
    </row>
    <row r="12968" spans="1:6" x14ac:dyDescent="0.25">
      <c r="A12968" t="str">
        <f>'BASE SPLIT DEM'!A10790</f>
        <v>TO</v>
      </c>
      <c r="B12968">
        <f>'BASE SPLIT DEM'!B12968</f>
        <v>2050</v>
      </c>
      <c r="C12968" t="str">
        <f>'BASE SPLIT DEM'!C12968</f>
        <v>ADEMPASTRAEXOHSROACAR___TAX</v>
      </c>
      <c r="D12968" t="str">
        <f>'BASE SPLIT DEM'!D12968</f>
        <v>PASTRAEXOHSROACAR</v>
      </c>
      <c r="E12968" s="4">
        <f>'BASE SPLIT DEM'!E12968+IF('BASE SPLIT DEM'!E12968=0,0,_xlfn.IFNA(VLOOKUP(RIGHT(C12968,6),'Tuning parameter'!$A$3:$AC$11,HLOOKUP(B12968,'Tuning parameter'!$B$1:$AC$2,2,FALSE),FALSE),0))</f>
        <v>1.08157195638427E-2</v>
      </c>
      <c r="F12968" t="str">
        <f>'BASE SPLIT DEM'!F10790</f>
        <v>PassengerTransportationIn BoundaryHome Work</v>
      </c>
    </row>
    <row r="12969" spans="1:6" x14ac:dyDescent="0.25">
      <c r="A12969" t="str">
        <f>'BASE SPLIT DEM'!A10799</f>
        <v>TO</v>
      </c>
      <c r="B12969">
        <f>'BASE SPLIT DEM'!B12969</f>
        <v>2050</v>
      </c>
      <c r="C12969" t="str">
        <f>'BASE SPLIT DEM'!C12969</f>
        <v>ADEMPASTRAEXOHSROACAR___ADR</v>
      </c>
      <c r="D12969" t="str">
        <f>'BASE SPLIT DEM'!D12969</f>
        <v>PASTRAEXOHSROACAR</v>
      </c>
      <c r="E12969" s="4">
        <f>'BASE SPLIT DEM'!E12969+IF('BASE SPLIT DEM'!E12969=0,0,_xlfn.IFNA(VLOOKUP(RIGHT(C12969,6),'Tuning parameter'!$A$3:$AC$11,HLOOKUP(B12969,'Tuning parameter'!$B$1:$AC$2,2,FALSE),FALSE),0))</f>
        <v>0.400042806032957</v>
      </c>
      <c r="F12969" t="str">
        <f>'BASE SPLIT DEM'!F10799</f>
        <v>PassengerTransportationIn BoundaryHome School</v>
      </c>
    </row>
    <row r="12970" spans="1:6" x14ac:dyDescent="0.25">
      <c r="A12970" t="str">
        <f>'BASE SPLIT DEM'!A10808</f>
        <v>TO</v>
      </c>
      <c r="B12970">
        <f>'BASE SPLIT DEM'!B12970</f>
        <v>2050</v>
      </c>
      <c r="C12970" t="str">
        <f>'BASE SPLIT DEM'!C12970</f>
        <v>ADEMPASTRAEXOHSROACAR___APG</v>
      </c>
      <c r="D12970" t="str">
        <f>'BASE SPLIT DEM'!D12970</f>
        <v>PASTRAEXOHSROACAR</v>
      </c>
      <c r="E12970" s="4">
        <f>'BASE SPLIT DEM'!E12970+IF('BASE SPLIT DEM'!E12970=0,0,_xlfn.IFNA(VLOOKUP(RIGHT(C12970,6),'Tuning parameter'!$A$3:$AC$11,HLOOKUP(B12970,'Tuning parameter'!$B$1:$AC$2,2,FALSE),FALSE),0))</f>
        <v>0.58914147440319897</v>
      </c>
      <c r="F12970" t="str">
        <f>'BASE SPLIT DEM'!F10808</f>
        <v>PassengerTransportationIn BoundaryHome Other</v>
      </c>
    </row>
    <row r="12971" spans="1:6" x14ac:dyDescent="0.25">
      <c r="A12971" t="str">
        <f>'BASE SPLIT DEM'!A10817</f>
        <v>TO</v>
      </c>
      <c r="B12971">
        <f>'BASE SPLIT DEM'!B12971</f>
        <v>2050</v>
      </c>
      <c r="C12971" t="str">
        <f>'BASE SPLIT DEM'!C12971</f>
        <v>ADEMPASTRAEXOHSROATRULGTRSH</v>
      </c>
      <c r="D12971" t="str">
        <f>'BASE SPLIT DEM'!D12971</f>
        <v>PASTRAEXOHSROATRU</v>
      </c>
      <c r="E12971" s="4">
        <f>'BASE SPLIT DEM'!E12971+IF('BASE SPLIT DEM'!E12971=0,0,_xlfn.IFNA(VLOOKUP(RIGHT(C12971,6),'Tuning parameter'!$A$3:$AC$11,HLOOKUP(B12971,'Tuning parameter'!$B$1:$AC$2,2,FALSE),FALSE),0))</f>
        <v>0</v>
      </c>
      <c r="F12971" t="str">
        <f>'BASE SPLIT DEM'!F10817</f>
        <v>PassengerTransportationIn BoundaryNon Home based</v>
      </c>
    </row>
    <row r="12972" spans="1:6" x14ac:dyDescent="0.25">
      <c r="A12972" t="str">
        <f>'BASE SPLIT DEM'!A4555</f>
        <v>TO</v>
      </c>
      <c r="B12972">
        <f>'BASE SPLIT DEM'!B12972</f>
        <v>2050</v>
      </c>
      <c r="C12972" t="str">
        <f>'BASE SPLIT DEM'!C12972</f>
        <v>ADEMPASTRAEXOHSROATRULGTTAX</v>
      </c>
      <c r="D12972" t="str">
        <f>'BASE SPLIT DEM'!D12972</f>
        <v>PASTRAEXOHSROATRU</v>
      </c>
      <c r="E12972" s="4">
        <f>'BASE SPLIT DEM'!E12972+IF('BASE SPLIT DEM'!E12972=0,0,_xlfn.IFNA(VLOOKUP(RIGHT(C12972,6),'Tuning parameter'!$A$3:$AC$11,HLOOKUP(B12972,'Tuning parameter'!$B$1:$AC$2,2,FALSE),FALSE),0))</f>
        <v>3.4924222617454702E-3</v>
      </c>
      <c r="F12972" t="str">
        <f>'BASE SPLIT DEM'!F4555</f>
        <v>PassengerTransportationExternal OUTHome School</v>
      </c>
    </row>
    <row r="12973" spans="1:6" x14ac:dyDescent="0.25">
      <c r="A12973" t="str">
        <f>'BASE SPLIT DEM'!A4564</f>
        <v>TO</v>
      </c>
      <c r="B12973">
        <f>'BASE SPLIT DEM'!B12973</f>
        <v>2050</v>
      </c>
      <c r="C12973" t="str">
        <f>'BASE SPLIT DEM'!C12973</f>
        <v>ADEMPASTRAEXOHSROATRULGTADR</v>
      </c>
      <c r="D12973" t="str">
        <f>'BASE SPLIT DEM'!D12973</f>
        <v>PASTRAEXOHSROATRU</v>
      </c>
      <c r="E12973" s="4">
        <f>'BASE SPLIT DEM'!E12973+IF('BASE SPLIT DEM'!E12973=0,0,_xlfn.IFNA(VLOOKUP(RIGHT(C12973,6),'Tuning parameter'!$A$3:$AC$11,HLOOKUP(B12973,'Tuning parameter'!$B$1:$AC$2,2,FALSE),FALSE),0))</f>
        <v>0.40300447097253</v>
      </c>
      <c r="F12973" t="str">
        <f>'BASE SPLIT DEM'!F4564</f>
        <v>PassengerTransportationExternal OUTHome Other</v>
      </c>
    </row>
    <row r="12974" spans="1:6" x14ac:dyDescent="0.25">
      <c r="A12974" t="str">
        <f>'BASE SPLIT DEM'!A4573</f>
        <v>TO</v>
      </c>
      <c r="B12974">
        <f>'BASE SPLIT DEM'!B12974</f>
        <v>2050</v>
      </c>
      <c r="C12974" t="str">
        <f>'BASE SPLIT DEM'!C12974</f>
        <v>ADEMPASTRAEXOHSROATRULGTAPG</v>
      </c>
      <c r="D12974" t="str">
        <f>'BASE SPLIT DEM'!D12974</f>
        <v>PASTRAEXOHSROATRU</v>
      </c>
      <c r="E12974" s="4">
        <f>'BASE SPLIT DEM'!E12974+IF('BASE SPLIT DEM'!E12974=0,0,_xlfn.IFNA(VLOOKUP(RIGHT(C12974,6),'Tuning parameter'!$A$3:$AC$11,HLOOKUP(B12974,'Tuning parameter'!$B$1:$AC$2,2,FALSE),FALSE),0))</f>
        <v>0.59350310676572304</v>
      </c>
      <c r="F12974" t="str">
        <f>'BASE SPLIT DEM'!F4573</f>
        <v>PassengerTransportationExternal OUTNon Home based</v>
      </c>
    </row>
    <row r="12975" spans="1:6" x14ac:dyDescent="0.25">
      <c r="A12975" t="str">
        <f>'BASE SPLIT DEM'!A11162</f>
        <v>TO</v>
      </c>
      <c r="B12975">
        <f>'BASE SPLIT DEM'!B12975</f>
        <v>2050</v>
      </c>
      <c r="C12975" t="str">
        <f>'BASE SPLIT DEM'!C12975</f>
        <v>ADEMPASTRAEXOHSROAMOR______</v>
      </c>
      <c r="D12975" t="str">
        <f>'BASE SPLIT DEM'!D12975</f>
        <v>PASTRAEXOHSROAMOR</v>
      </c>
      <c r="E12975" s="4">
        <f>'BASE SPLIT DEM'!E12975+IF('BASE SPLIT DEM'!E12975=0,0,_xlfn.IFNA(VLOOKUP(RIGHT(C12975,6),'Tuning parameter'!$A$3:$AC$11,HLOOKUP(B12975,'Tuning parameter'!$B$1:$AC$2,2,FALSE),FALSE),0))</f>
        <v>1</v>
      </c>
      <c r="F12975" t="str">
        <f>'BASE SPLIT DEM'!F11162</f>
        <v>PassengerTransportationIn BoundaryHome Work</v>
      </c>
    </row>
    <row r="12976" spans="1:6" x14ac:dyDescent="0.25">
      <c r="A12976" t="str">
        <f>'BASE SPLIT DEM'!A11171</f>
        <v>TO</v>
      </c>
      <c r="B12976">
        <f>'BASE SPLIT DEM'!B12976</f>
        <v>2050</v>
      </c>
      <c r="C12976" t="str">
        <f>'BASE SPLIT DEM'!C12976</f>
        <v>ADEMPASTRAEXOHSROAWAL______</v>
      </c>
      <c r="D12976" t="str">
        <f>'BASE SPLIT DEM'!D12976</f>
        <v>PASTRAEXOHSROAWAL</v>
      </c>
      <c r="E12976" s="4">
        <f>'BASE SPLIT DEM'!E12976+IF('BASE SPLIT DEM'!E12976=0,0,_xlfn.IFNA(VLOOKUP(RIGHT(C12976,6),'Tuning parameter'!$A$3:$AC$11,HLOOKUP(B12976,'Tuning parameter'!$B$1:$AC$2,2,FALSE),FALSE),0))</f>
        <v>1</v>
      </c>
      <c r="F12976" t="str">
        <f>'BASE SPLIT DEM'!F11171</f>
        <v>PassengerTransportationIn BoundaryHome School</v>
      </c>
    </row>
    <row r="12977" spans="1:6" x14ac:dyDescent="0.25">
      <c r="A12977" t="str">
        <f>'BASE SPLIT DEM'!A11180</f>
        <v>TO</v>
      </c>
      <c r="B12977">
        <f>'BASE SPLIT DEM'!B12977</f>
        <v>2050</v>
      </c>
      <c r="C12977" t="str">
        <f>'BASE SPLIT DEM'!C12977</f>
        <v>ADEMPASTRAEXOHSROABIK______</v>
      </c>
      <c r="D12977" t="str">
        <f>'BASE SPLIT DEM'!D12977</f>
        <v>PASTRAEXOHSROABIK</v>
      </c>
      <c r="E12977" s="4">
        <f>'BASE SPLIT DEM'!E12977+IF('BASE SPLIT DEM'!E12977=0,0,_xlfn.IFNA(VLOOKUP(RIGHT(C12977,6),'Tuning parameter'!$A$3:$AC$11,HLOOKUP(B12977,'Tuning parameter'!$B$1:$AC$2,2,FALSE),FALSE),0))</f>
        <v>1</v>
      </c>
      <c r="F12977" t="str">
        <f>'BASE SPLIT DEM'!F11180</f>
        <v>PassengerTransportationIn BoundaryHome Other</v>
      </c>
    </row>
    <row r="12978" spans="1:6" x14ac:dyDescent="0.25">
      <c r="A12978" t="str">
        <f>'BASE SPLIT DEM'!A4918</f>
        <v>TO</v>
      </c>
      <c r="B12978">
        <f>'BASE SPLIT DEM'!B12978</f>
        <v>2050</v>
      </c>
      <c r="C12978" t="str">
        <f>'BASE SPLIT DEM'!C12978</f>
        <v>ADEMPASTRAEXOHORAIREG___GOR</v>
      </c>
      <c r="D12978" t="str">
        <f>'BASE SPLIT DEM'!D12978</f>
        <v>PASTRAEXOHORAIREG</v>
      </c>
      <c r="E12978" s="4">
        <f>'BASE SPLIT DEM'!E12978+IF('BASE SPLIT DEM'!E12978=0,0,_xlfn.IFNA(VLOOKUP(RIGHT(C12978,6),'Tuning parameter'!$A$3:$AC$11,HLOOKUP(B12978,'Tuning parameter'!$B$1:$AC$2,2,FALSE),FALSE),0))</f>
        <v>0.970520183063731</v>
      </c>
      <c r="F12978" t="str">
        <f>'BASE SPLIT DEM'!F4918</f>
        <v>PassengerTransportationExternal OUTHome Work</v>
      </c>
    </row>
    <row r="12979" spans="1:6" x14ac:dyDescent="0.25">
      <c r="A12979" t="str">
        <f>'BASE SPLIT DEM'!A4927</f>
        <v>TO</v>
      </c>
      <c r="B12979">
        <f>'BASE SPLIT DEM'!B12979</f>
        <v>2050</v>
      </c>
      <c r="C12979" t="str">
        <f>'BASE SPLIT DEM'!C12979</f>
        <v>ADEMPASTRAEXOHORAIREG___UPX</v>
      </c>
      <c r="D12979" t="str">
        <f>'BASE SPLIT DEM'!D12979</f>
        <v>PASTRAEXOHORAIREG</v>
      </c>
      <c r="E12979" s="4">
        <f>'BASE SPLIT DEM'!E12979+IF('BASE SPLIT DEM'!E12979=0,0,_xlfn.IFNA(VLOOKUP(RIGHT(C12979,6),'Tuning parameter'!$A$3:$AC$11,HLOOKUP(B12979,'Tuning parameter'!$B$1:$AC$2,2,FALSE),FALSE),0))</f>
        <v>2.9479816936268E-2</v>
      </c>
      <c r="F12979" t="str">
        <f>'BASE SPLIT DEM'!F4927</f>
        <v>PassengerTransportationExternal OUTHome School</v>
      </c>
    </row>
    <row r="12980" spans="1:6" x14ac:dyDescent="0.25">
      <c r="A12980" t="str">
        <f>'BASE SPLIT DEM'!A4936</f>
        <v>TO</v>
      </c>
      <c r="B12980">
        <f>'BASE SPLIT DEM'!B12980</f>
        <v>2050</v>
      </c>
      <c r="C12980" t="str">
        <f>'BASE SPLIT DEM'!C12980</f>
        <v>ADEMPASTRAEXOHORAISUB___TSU</v>
      </c>
      <c r="D12980" t="str">
        <f>'BASE SPLIT DEM'!D12980</f>
        <v>PASTRAEXOHORAISUB</v>
      </c>
      <c r="E12980" s="4">
        <f>'BASE SPLIT DEM'!E12980+IF('BASE SPLIT DEM'!E12980=0,0,_xlfn.IFNA(VLOOKUP(RIGHT(C12980,6),'Tuning parameter'!$A$3:$AC$11,HLOOKUP(B12980,'Tuning parameter'!$B$1:$AC$2,2,FALSE),FALSE),0))</f>
        <v>1</v>
      </c>
      <c r="F12980" t="str">
        <f>'BASE SPLIT DEM'!F4936</f>
        <v>PassengerTransportationExternal OUTHome Other</v>
      </c>
    </row>
    <row r="12981" spans="1:6" x14ac:dyDescent="0.25">
      <c r="A12981" t="str">
        <f>'BASE SPLIT DEM'!A5644</f>
        <v>TO</v>
      </c>
      <c r="B12981">
        <f>'BASE SPLIT DEM'!B12981</f>
        <v>2050</v>
      </c>
      <c r="C12981" t="str">
        <f>'BASE SPLIT DEM'!C12981</f>
        <v>ADEMPASTRAEXOHORAITRM___TST</v>
      </c>
      <c r="D12981" t="str">
        <f>'BASE SPLIT DEM'!D12981</f>
        <v>PASTRAEXOHORAITRM</v>
      </c>
      <c r="E12981" s="4">
        <f>'BASE SPLIT DEM'!E12981+IF('BASE SPLIT DEM'!E12981=0,0,_xlfn.IFNA(VLOOKUP(RIGHT(C12981,6),'Tuning parameter'!$A$3:$AC$11,HLOOKUP(B12981,'Tuning parameter'!$B$1:$AC$2,2,FALSE),FALSE),0))</f>
        <v>1</v>
      </c>
      <c r="F12981" t="str">
        <f>'BASE SPLIT DEM'!F5644</f>
        <v>PassengerTransportationExternal INHome Other</v>
      </c>
    </row>
    <row r="12982" spans="1:6" x14ac:dyDescent="0.25">
      <c r="A12982" t="str">
        <f>'BASE SPLIT DEM'!A5653</f>
        <v>TO</v>
      </c>
      <c r="B12982">
        <f>'BASE SPLIT DEM'!B12982</f>
        <v>2050</v>
      </c>
      <c r="C12982" t="str">
        <f>'BASE SPLIT DEM'!C12982</f>
        <v>ADEMPASTRAEXOHOROABUSIUBGOB</v>
      </c>
      <c r="D12982" t="str">
        <f>'BASE SPLIT DEM'!D12982</f>
        <v>PASTRAEXOHOROABUS</v>
      </c>
      <c r="E12982" s="4">
        <f>'BASE SPLIT DEM'!E12982+IF('BASE SPLIT DEM'!E12982=0,0,_xlfn.IFNA(VLOOKUP(RIGHT(C12982,6),'Tuning parameter'!$A$3:$AC$11,HLOOKUP(B12982,'Tuning parameter'!$B$1:$AC$2,2,FALSE),FALSE),0))</f>
        <v>4.9181552429409497E-2</v>
      </c>
      <c r="F12982" t="str">
        <f>'BASE SPLIT DEM'!F5653</f>
        <v>PassengerTransportationExternal INNon Home based</v>
      </c>
    </row>
    <row r="12983" spans="1:6" x14ac:dyDescent="0.25">
      <c r="A12983" t="str">
        <f>'BASE SPLIT DEM'!A5662</f>
        <v>TO</v>
      </c>
      <c r="B12983">
        <f>'BASE SPLIT DEM'!B12983</f>
        <v>2050</v>
      </c>
      <c r="C12983" t="str">
        <f>'BASE SPLIT DEM'!C12983</f>
        <v>ADEMPASTRAEXOHOROABUSURBTBU</v>
      </c>
      <c r="D12983" t="str">
        <f>'BASE SPLIT DEM'!D12983</f>
        <v>PASTRAEXOHOROABUS</v>
      </c>
      <c r="E12983" s="4">
        <f>'BASE SPLIT DEM'!E12983+IF('BASE SPLIT DEM'!E12983=0,0,_xlfn.IFNA(VLOOKUP(RIGHT(C12983,6),'Tuning parameter'!$A$3:$AC$11,HLOOKUP(B12983,'Tuning parameter'!$B$1:$AC$2,2,FALSE),FALSE),0))</f>
        <v>0.74429353778386598</v>
      </c>
      <c r="F12983" t="str">
        <f>'BASE SPLIT DEM'!F5662</f>
        <v>PassengerTransportationExternal OUTHome Work</v>
      </c>
    </row>
    <row r="12984" spans="1:6" x14ac:dyDescent="0.25">
      <c r="A12984" t="str">
        <f>'BASE SPLIT DEM'!A7141</f>
        <v>TO</v>
      </c>
      <c r="B12984">
        <f>'BASE SPLIT DEM'!B12984</f>
        <v>2050</v>
      </c>
      <c r="C12984" t="str">
        <f>'BASE SPLIT DEM'!C12984</f>
        <v>ADEMPASTRAEXOHOROABUSURBWTB</v>
      </c>
      <c r="D12984" t="str">
        <f>'BASE SPLIT DEM'!D12984</f>
        <v>PASTRAEXOHOROABUS</v>
      </c>
      <c r="E12984" s="4">
        <f>'BASE SPLIT DEM'!E12984+IF('BASE SPLIT DEM'!E12984=0,0,_xlfn.IFNA(VLOOKUP(RIGHT(C12984,6),'Tuning parameter'!$A$3:$AC$11,HLOOKUP(B12984,'Tuning parameter'!$B$1:$AC$2,2,FALSE),FALSE),0))</f>
        <v>0</v>
      </c>
      <c r="F12984" t="str">
        <f>'BASE SPLIT DEM'!F7141</f>
        <v>PassengerTransportationExternal INNon Home based</v>
      </c>
    </row>
    <row r="12985" spans="1:6" x14ac:dyDescent="0.25">
      <c r="A12985" t="str">
        <f>'BASE SPLIT DEM'!A7150</f>
        <v>TO</v>
      </c>
      <c r="B12985">
        <f>'BASE SPLIT DEM'!B12985</f>
        <v>2050</v>
      </c>
      <c r="C12985" t="str">
        <f>'BASE SPLIT DEM'!C12985</f>
        <v>ADEMPASTRAEXOHOROABUSIUBMWAY</v>
      </c>
      <c r="D12985" t="str">
        <f>'BASE SPLIT DEM'!D12985</f>
        <v>PASTRAEXOHOROABUS</v>
      </c>
      <c r="E12985" s="4">
        <f>'BASE SPLIT DEM'!E12985+IF('BASE SPLIT DEM'!E12985=0,0,_xlfn.IFNA(VLOOKUP(RIGHT(C12985,6),'Tuning parameter'!$A$3:$AC$11,HLOOKUP(B12985,'Tuning parameter'!$B$1:$AC$2,2,FALSE),FALSE),0))</f>
        <v>0.17527578367284399</v>
      </c>
      <c r="F12985" t="str">
        <f>'BASE SPLIT DEM'!F7150</f>
        <v>PassengerTransportationExternal OUTHome Work</v>
      </c>
    </row>
    <row r="12986" spans="1:6" x14ac:dyDescent="0.25">
      <c r="A12986" t="str">
        <f>'BASE SPLIT DEM'!A7159</f>
        <v>TO</v>
      </c>
      <c r="B12986">
        <f>'BASE SPLIT DEM'!B12986</f>
        <v>2050</v>
      </c>
      <c r="C12986" t="str">
        <f>'BASE SPLIT DEM'!C12986</f>
        <v>ADEMPASTRAEXOHOROABUSIUBVIVA</v>
      </c>
      <c r="D12986" t="str">
        <f>'BASE SPLIT DEM'!D12986</f>
        <v>PASTRAEXOHOROABUS</v>
      </c>
      <c r="E12986" s="4">
        <f>'BASE SPLIT DEM'!E12986+IF('BASE SPLIT DEM'!E12986=0,0,_xlfn.IFNA(VLOOKUP(RIGHT(C12986,6),'Tuning parameter'!$A$3:$AC$11,HLOOKUP(B12986,'Tuning parameter'!$B$1:$AC$2,2,FALSE),FALSE),0))</f>
        <v>2.35769575679486E-2</v>
      </c>
      <c r="F12986" t="str">
        <f>'BASE SPLIT DEM'!F7159</f>
        <v>PassengerTransportationExternal OUTHome School</v>
      </c>
    </row>
    <row r="12987" spans="1:6" x14ac:dyDescent="0.25">
      <c r="A12987" t="str">
        <f>'BASE SPLIT DEM'!A7168</f>
        <v>TO</v>
      </c>
      <c r="B12987">
        <f>'BASE SPLIT DEM'!B12987</f>
        <v>2050</v>
      </c>
      <c r="C12987" t="str">
        <f>'BASE SPLIT DEM'!C12987</f>
        <v>ADEMPASTRAEXOHOROABUSIUBDURT</v>
      </c>
      <c r="D12987" t="str">
        <f>'BASE SPLIT DEM'!D12987</f>
        <v>PASTRAEXOHOROABUS</v>
      </c>
      <c r="E12987" s="4">
        <f>'BASE SPLIT DEM'!E12987+IF('BASE SPLIT DEM'!E12987=0,0,_xlfn.IFNA(VLOOKUP(RIGHT(C12987,6),'Tuning parameter'!$A$3:$AC$11,HLOOKUP(B12987,'Tuning parameter'!$B$1:$AC$2,2,FALSE),FALSE),0))</f>
        <v>7.6721685459308396E-3</v>
      </c>
      <c r="F12987" t="str">
        <f>'BASE SPLIT DEM'!F7168</f>
        <v>PassengerTransportationExternal OUTHome Other</v>
      </c>
    </row>
    <row r="12988" spans="1:6" x14ac:dyDescent="0.25">
      <c r="A12988" t="str">
        <f>'BASE SPLIT DEM'!A7531</f>
        <v>TO</v>
      </c>
      <c r="B12988">
        <f>'BASE SPLIT DEM'!B12988</f>
        <v>2050</v>
      </c>
      <c r="C12988" t="str">
        <f>'BASE SPLIT DEM'!C12988</f>
        <v>ADEMPASTRAEXOHOROABUSSCB___</v>
      </c>
      <c r="D12988" t="str">
        <f>'BASE SPLIT DEM'!D12988</f>
        <v>PASTRAEXOHOROABUS</v>
      </c>
      <c r="E12988" s="4">
        <f>'BASE SPLIT DEM'!E12988+IF('BASE SPLIT DEM'!E12988=0,0,_xlfn.IFNA(VLOOKUP(RIGHT(C12988,6),'Tuning parameter'!$A$3:$AC$11,HLOOKUP(B12988,'Tuning parameter'!$B$1:$AC$2,2,FALSE),FALSE),0))</f>
        <v>0</v>
      </c>
      <c r="F12988" t="str">
        <f>'BASE SPLIT DEM'!F7531</f>
        <v>PassengerTransportationExternal OUTHome School</v>
      </c>
    </row>
    <row r="12989" spans="1:6" x14ac:dyDescent="0.25">
      <c r="A12989" t="str">
        <f>'BASE SPLIT DEM'!A7540</f>
        <v>TO</v>
      </c>
      <c r="B12989">
        <f>'BASE SPLIT DEM'!B12989</f>
        <v>2050</v>
      </c>
      <c r="C12989" t="str">
        <f>'BASE SPLIT DEM'!C12989</f>
        <v>ADEMPASTRAEXOHOROACAR___RSH</v>
      </c>
      <c r="D12989" t="str">
        <f>'BASE SPLIT DEM'!D12989</f>
        <v>PASTRAEXOHOROACAR</v>
      </c>
      <c r="E12989" s="4">
        <f>'BASE SPLIT DEM'!E12989+IF('BASE SPLIT DEM'!E12989=0,0,_xlfn.IFNA(VLOOKUP(RIGHT(C12989,6),'Tuning parameter'!$A$3:$AC$11,HLOOKUP(B12989,'Tuning parameter'!$B$1:$AC$2,2,FALSE),FALSE),0))</f>
        <v>1.3511232481335201E-2</v>
      </c>
      <c r="F12989" t="str">
        <f>'BASE SPLIT DEM'!F7540</f>
        <v>PassengerTransportationExternal OUTHome Other</v>
      </c>
    </row>
    <row r="12990" spans="1:6" x14ac:dyDescent="0.25">
      <c r="A12990" t="str">
        <f>'BASE SPLIT DEM'!A7549</f>
        <v>TO</v>
      </c>
      <c r="B12990">
        <f>'BASE SPLIT DEM'!B12990</f>
        <v>2050</v>
      </c>
      <c r="C12990" t="str">
        <f>'BASE SPLIT DEM'!C12990</f>
        <v>ADEMPASTRAEXOHOROACAR___TAX</v>
      </c>
      <c r="D12990" t="str">
        <f>'BASE SPLIT DEM'!D12990</f>
        <v>PASTRAEXOHOROACAR</v>
      </c>
      <c r="E12990" s="4">
        <f>'BASE SPLIT DEM'!E12990+IF('BASE SPLIT DEM'!E12990=0,0,_xlfn.IFNA(VLOOKUP(RIGHT(C12990,6),'Tuning parameter'!$A$3:$AC$11,HLOOKUP(B12990,'Tuning parameter'!$B$1:$AC$2,2,FALSE),FALSE),0))</f>
        <v>1.08157195638427E-2</v>
      </c>
      <c r="F12990" t="str">
        <f>'BASE SPLIT DEM'!F7549</f>
        <v>PassengerTransportationExternal OUTNon Home based</v>
      </c>
    </row>
    <row r="12991" spans="1:6" x14ac:dyDescent="0.25">
      <c r="A12991" t="str">
        <f>'BASE SPLIT DEM'!A8611</f>
        <v>TO</v>
      </c>
      <c r="B12991">
        <f>'BASE SPLIT DEM'!B12991</f>
        <v>2050</v>
      </c>
      <c r="C12991" t="str">
        <f>'BASE SPLIT DEM'!C12991</f>
        <v>ADEMPASTRAEXOHOROACAR___ADR</v>
      </c>
      <c r="D12991" t="str">
        <f>'BASE SPLIT DEM'!D12991</f>
        <v>PASTRAEXOHOROACAR</v>
      </c>
      <c r="E12991" s="4">
        <f>'BASE SPLIT DEM'!E12991+IF('BASE SPLIT DEM'!E12991=0,0,_xlfn.IFNA(VLOOKUP(RIGHT(C12991,6),'Tuning parameter'!$A$3:$AC$11,HLOOKUP(B12991,'Tuning parameter'!$B$1:$AC$2,2,FALSE),FALSE),0))</f>
        <v>0.86770200888905602</v>
      </c>
      <c r="F12991" t="str">
        <f>'BASE SPLIT DEM'!F8611</f>
        <v>PassengerTransportationExternal INHome School</v>
      </c>
    </row>
    <row r="12992" spans="1:6" x14ac:dyDescent="0.25">
      <c r="A12992" t="str">
        <f>'BASE SPLIT DEM'!A8620</f>
        <v>TO</v>
      </c>
      <c r="B12992">
        <f>'BASE SPLIT DEM'!B12992</f>
        <v>2050</v>
      </c>
      <c r="C12992" t="str">
        <f>'BASE SPLIT DEM'!C12992</f>
        <v>ADEMPASTRAEXOHOROACAR___APG</v>
      </c>
      <c r="D12992" t="str">
        <f>'BASE SPLIT DEM'!D12992</f>
        <v>PASTRAEXOHOROACAR</v>
      </c>
      <c r="E12992" s="4">
        <f>'BASE SPLIT DEM'!E12992+IF('BASE SPLIT DEM'!E12992=0,0,_xlfn.IFNA(VLOOKUP(RIGHT(C12992,6),'Tuning parameter'!$A$3:$AC$11,HLOOKUP(B12992,'Tuning parameter'!$B$1:$AC$2,2,FALSE),FALSE),0))</f>
        <v>0.107971039065765</v>
      </c>
      <c r="F12992" t="str">
        <f>'BASE SPLIT DEM'!F8620</f>
        <v>PassengerTransportationExternal INHome Other</v>
      </c>
    </row>
    <row r="12993" spans="1:6" x14ac:dyDescent="0.25">
      <c r="A12993" t="str">
        <f>'BASE SPLIT DEM'!A8629</f>
        <v>TO</v>
      </c>
      <c r="B12993">
        <f>'BASE SPLIT DEM'!B12993</f>
        <v>2050</v>
      </c>
      <c r="C12993" t="str">
        <f>'BASE SPLIT DEM'!C12993</f>
        <v>ADEMPASTRAEXOHOROATRULGTRSH</v>
      </c>
      <c r="D12993" t="str">
        <f>'BASE SPLIT DEM'!D12993</f>
        <v>PASTRAEXOHOROATRU</v>
      </c>
      <c r="E12993" s="4">
        <f>'BASE SPLIT DEM'!E12993+IF('BASE SPLIT DEM'!E12993=0,0,_xlfn.IFNA(VLOOKUP(RIGHT(C12993,6),'Tuning parameter'!$A$3:$AC$11,HLOOKUP(B12993,'Tuning parameter'!$B$1:$AC$2,2,FALSE),FALSE),0))</f>
        <v>1.3516939479092299E-2</v>
      </c>
      <c r="F12993" t="str">
        <f>'BASE SPLIT DEM'!F8629</f>
        <v>PassengerTransportationExternal INNon Home based</v>
      </c>
    </row>
    <row r="12994" spans="1:6" x14ac:dyDescent="0.25">
      <c r="A12994" t="str">
        <f>'BASE SPLIT DEM'!A8638</f>
        <v>TO</v>
      </c>
      <c r="B12994">
        <f>'BASE SPLIT DEM'!B12994</f>
        <v>2050</v>
      </c>
      <c r="C12994" t="str">
        <f>'BASE SPLIT DEM'!C12994</f>
        <v>ADEMPASTRAEXOHOROATRULGTTAX</v>
      </c>
      <c r="D12994" t="str">
        <f>'BASE SPLIT DEM'!D12994</f>
        <v>PASTRAEXOHOROATRU</v>
      </c>
      <c r="E12994" s="4">
        <f>'BASE SPLIT DEM'!E12994+IF('BASE SPLIT DEM'!E12994=0,0,_xlfn.IFNA(VLOOKUP(RIGHT(C12994,6),'Tuning parameter'!$A$3:$AC$11,HLOOKUP(B12994,'Tuning parameter'!$B$1:$AC$2,2,FALSE),FALSE),0))</f>
        <v>3.4924222617454702E-3</v>
      </c>
      <c r="F12994" t="str">
        <f>'BASE SPLIT DEM'!F8638</f>
        <v>PassengerTransportationExternal OUTHome Work</v>
      </c>
    </row>
    <row r="12995" spans="1:6" x14ac:dyDescent="0.25">
      <c r="A12995" t="str">
        <f>'BASE SPLIT DEM'!A8647</f>
        <v>TO</v>
      </c>
      <c r="B12995">
        <f>'BASE SPLIT DEM'!B12995</f>
        <v>2050</v>
      </c>
      <c r="C12995" t="str">
        <f>'BASE SPLIT DEM'!C12995</f>
        <v>ADEMPASTRAEXOHOROATRULGTADR</v>
      </c>
      <c r="D12995" t="str">
        <f>'BASE SPLIT DEM'!D12995</f>
        <v>PASTRAEXOHOROATRU</v>
      </c>
      <c r="E12995" s="4">
        <f>'BASE SPLIT DEM'!E12995+IF('BASE SPLIT DEM'!E12995=0,0,_xlfn.IFNA(VLOOKUP(RIGHT(C12995,6),'Tuning parameter'!$A$3:$AC$11,HLOOKUP(B12995,'Tuning parameter'!$B$1:$AC$2,2,FALSE),FALSE),0))</f>
        <v>0.87412592797713495</v>
      </c>
      <c r="F12995" t="str">
        <f>'BASE SPLIT DEM'!F8647</f>
        <v>PassengerTransportationExternal OUTHome School</v>
      </c>
    </row>
    <row r="12996" spans="1:6" x14ac:dyDescent="0.25">
      <c r="A12996" t="str">
        <f>'BASE SPLIT DEM'!A8656</f>
        <v>TO</v>
      </c>
      <c r="B12996">
        <f>'BASE SPLIT DEM'!B12996</f>
        <v>2050</v>
      </c>
      <c r="C12996" t="str">
        <f>'BASE SPLIT DEM'!C12996</f>
        <v>ADEMPASTRAEXOHOROATRULGTAPG</v>
      </c>
      <c r="D12996" t="str">
        <f>'BASE SPLIT DEM'!D12996</f>
        <v>PASTRAEXOHOROATRU</v>
      </c>
      <c r="E12996" s="4">
        <f>'BASE SPLIT DEM'!E12996+IF('BASE SPLIT DEM'!E12996=0,0,_xlfn.IFNA(VLOOKUP(RIGHT(C12996,6),'Tuning parameter'!$A$3:$AC$11,HLOOKUP(B12996,'Tuning parameter'!$B$1:$AC$2,2,FALSE),FALSE),0))</f>
        <v>0.108864710282026</v>
      </c>
      <c r="F12996" t="str">
        <f>'BASE SPLIT DEM'!F8656</f>
        <v>PassengerTransportationExternal OUTHome Other</v>
      </c>
    </row>
    <row r="12997" spans="1:6" x14ac:dyDescent="0.25">
      <c r="A12997" t="str">
        <f>'BASE SPLIT DEM'!A8665</f>
        <v>TO</v>
      </c>
      <c r="B12997">
        <f>'BASE SPLIT DEM'!B12997</f>
        <v>2050</v>
      </c>
      <c r="C12997" t="str">
        <f>'BASE SPLIT DEM'!C12997</f>
        <v>ADEMPASTRAEXOHOROAMOR______</v>
      </c>
      <c r="D12997" t="str">
        <f>'BASE SPLIT DEM'!D12997</f>
        <v>PASTRAEXOHOROAMOR</v>
      </c>
      <c r="E12997" s="4">
        <f>'BASE SPLIT DEM'!E12997+IF('BASE SPLIT DEM'!E12997=0,0,_xlfn.IFNA(VLOOKUP(RIGHT(C12997,6),'Tuning parameter'!$A$3:$AC$11,HLOOKUP(B12997,'Tuning parameter'!$B$1:$AC$2,2,FALSE),FALSE),0))</f>
        <v>1</v>
      </c>
      <c r="F12997" t="str">
        <f>'BASE SPLIT DEM'!F8665</f>
        <v>PassengerTransportationExternal OUTNon Home based</v>
      </c>
    </row>
    <row r="12998" spans="1:6" x14ac:dyDescent="0.25">
      <c r="A12998" t="str">
        <f>'BASE SPLIT DEM'!A9037</f>
        <v>TO</v>
      </c>
      <c r="B12998">
        <f>'BASE SPLIT DEM'!B12998</f>
        <v>2050</v>
      </c>
      <c r="C12998" t="str">
        <f>'BASE SPLIT DEM'!C12998</f>
        <v>ADEMPASTRAEXOHOROAWAL______</v>
      </c>
      <c r="D12998" t="str">
        <f>'BASE SPLIT DEM'!D12998</f>
        <v>PASTRAEXOHOROAWAL</v>
      </c>
      <c r="E12998" s="4">
        <f>'BASE SPLIT DEM'!E12998+IF('BASE SPLIT DEM'!E12998=0,0,_xlfn.IFNA(VLOOKUP(RIGHT(C12998,6),'Tuning parameter'!$A$3:$AC$11,HLOOKUP(B12998,'Tuning parameter'!$B$1:$AC$2,2,FALSE),FALSE),0))</f>
        <v>1</v>
      </c>
      <c r="F12998" t="str">
        <f>'BASE SPLIT DEM'!F9037</f>
        <v>PassengerTransportationExternal OUTNon Home based</v>
      </c>
    </row>
    <row r="12999" spans="1:6" x14ac:dyDescent="0.25">
      <c r="A12999" t="str">
        <f>'BASE SPLIT DEM'!A9355</f>
        <v>TO</v>
      </c>
      <c r="B12999">
        <f>'BASE SPLIT DEM'!B12999</f>
        <v>2050</v>
      </c>
      <c r="C12999" t="str">
        <f>'BASE SPLIT DEM'!C12999</f>
        <v>ADEMPASTRAEXOHOROABIK______</v>
      </c>
      <c r="D12999" t="str">
        <f>'BASE SPLIT DEM'!D12999</f>
        <v>PASTRAEXOHOROABIK</v>
      </c>
      <c r="E12999" s="4">
        <f>'BASE SPLIT DEM'!E12999+IF('BASE SPLIT DEM'!E12999=0,0,_xlfn.IFNA(VLOOKUP(RIGHT(C12999,6),'Tuning parameter'!$A$3:$AC$11,HLOOKUP(B12999,'Tuning parameter'!$B$1:$AC$2,2,FALSE),FALSE),0))</f>
        <v>1</v>
      </c>
      <c r="F12999" t="str">
        <f>'BASE SPLIT DEM'!F9355</f>
        <v>PassengerTransportationExternal INHome School</v>
      </c>
    </row>
    <row r="13000" spans="1:6" x14ac:dyDescent="0.25">
      <c r="A13000" t="str">
        <f>'BASE SPLIT DEM'!A9364</f>
        <v>TO</v>
      </c>
      <c r="B13000">
        <f>'BASE SPLIT DEM'!B13000</f>
        <v>2050</v>
      </c>
      <c r="C13000" t="str">
        <f>'BASE SPLIT DEM'!C13000</f>
        <v>ADEMPASTRAEXONHRAIREG___GOR</v>
      </c>
      <c r="D13000" t="str">
        <f>'BASE SPLIT DEM'!D13000</f>
        <v>PASTRAEXONHRAIREG</v>
      </c>
      <c r="E13000" s="4">
        <f>'BASE SPLIT DEM'!E13000+IF('BASE SPLIT DEM'!E13000=0,0,_xlfn.IFNA(VLOOKUP(RIGHT(C13000,6),'Tuning parameter'!$A$3:$AC$11,HLOOKUP(B13000,'Tuning parameter'!$B$1:$AC$2,2,FALSE),FALSE),0))</f>
        <v>0.970520183063731</v>
      </c>
      <c r="F13000" t="str">
        <f>'BASE SPLIT DEM'!F9364</f>
        <v>PassengerTransportationExternal INHome Other</v>
      </c>
    </row>
    <row r="13001" spans="1:6" x14ac:dyDescent="0.25">
      <c r="A13001" t="str">
        <f>'BASE SPLIT DEM'!A9772</f>
        <v>TO</v>
      </c>
      <c r="B13001">
        <f>'BASE SPLIT DEM'!B13001</f>
        <v>2050</v>
      </c>
      <c r="C13001" t="str">
        <f>'BASE SPLIT DEM'!C13001</f>
        <v>ADEMPASTRAEXONHRAIREG___UPX</v>
      </c>
      <c r="D13001" t="str">
        <f>'BASE SPLIT DEM'!D13001</f>
        <v>PASTRAEXONHRAIREG</v>
      </c>
      <c r="E13001" s="4">
        <f>'BASE SPLIT DEM'!E13001+IF('BASE SPLIT DEM'!E13001=0,0,_xlfn.IFNA(VLOOKUP(RIGHT(C13001,6),'Tuning parameter'!$A$3:$AC$11,HLOOKUP(B13001,'Tuning parameter'!$B$1:$AC$2,2,FALSE),FALSE),0))</f>
        <v>2.9479816936268E-2</v>
      </c>
      <c r="F13001" t="str">
        <f>'BASE SPLIT DEM'!F9772</f>
        <v>PassengerTransportationExternal OUTHome Other</v>
      </c>
    </row>
    <row r="13002" spans="1:6" x14ac:dyDescent="0.25">
      <c r="A13002" t="str">
        <f>'BASE SPLIT DEM'!A9781</f>
        <v>TO</v>
      </c>
      <c r="B13002">
        <f>'BASE SPLIT DEM'!B13002</f>
        <v>2050</v>
      </c>
      <c r="C13002" t="str">
        <f>'BASE SPLIT DEM'!C13002</f>
        <v>ADEMPASTRAEXONHRAISUB___TSU</v>
      </c>
      <c r="D13002" t="str">
        <f>'BASE SPLIT DEM'!D13002</f>
        <v>PASTRAEXONHRAISUB</v>
      </c>
      <c r="E13002" s="4">
        <f>'BASE SPLIT DEM'!E13002+IF('BASE SPLIT DEM'!E13002=0,0,_xlfn.IFNA(VLOOKUP(RIGHT(C13002,6),'Tuning parameter'!$A$3:$AC$11,HLOOKUP(B13002,'Tuning parameter'!$B$1:$AC$2,2,FALSE),FALSE),0))</f>
        <v>1</v>
      </c>
      <c r="F13002" t="str">
        <f>'BASE SPLIT DEM'!F9781</f>
        <v>PassengerTransportationExternal OUTNon Home based</v>
      </c>
    </row>
    <row r="13003" spans="1:6" x14ac:dyDescent="0.25">
      <c r="A13003" t="str">
        <f>'BASE SPLIT DEM'!A10090</f>
        <v>TO</v>
      </c>
      <c r="B13003">
        <f>'BASE SPLIT DEM'!B13003</f>
        <v>2050</v>
      </c>
      <c r="C13003" t="str">
        <f>'BASE SPLIT DEM'!C13003</f>
        <v>ADEMPASTRAEXONHRAITRM___TST</v>
      </c>
      <c r="D13003" t="str">
        <f>'BASE SPLIT DEM'!D13003</f>
        <v>PASTRAEXONHRAITRM</v>
      </c>
      <c r="E13003" s="4">
        <f>'BASE SPLIT DEM'!E13003+IF('BASE SPLIT DEM'!E13003=0,0,_xlfn.IFNA(VLOOKUP(RIGHT(C13003,6),'Tuning parameter'!$A$3:$AC$11,HLOOKUP(B13003,'Tuning parameter'!$B$1:$AC$2,2,FALSE),FALSE),0))</f>
        <v>1</v>
      </c>
      <c r="F13003" t="str">
        <f>'BASE SPLIT DEM'!F10090</f>
        <v>PassengerTransportationExternal INHome Work</v>
      </c>
    </row>
    <row r="13004" spans="1:6" x14ac:dyDescent="0.25">
      <c r="A13004" t="str">
        <f>'BASE SPLIT DEM'!A10099</f>
        <v>TO</v>
      </c>
      <c r="B13004">
        <f>'BASE SPLIT DEM'!B13004</f>
        <v>2050</v>
      </c>
      <c r="C13004" t="str">
        <f>'BASE SPLIT DEM'!C13004</f>
        <v>ADEMPASTRAEXONHROABUSIUBGOB</v>
      </c>
      <c r="D13004" t="str">
        <f>'BASE SPLIT DEM'!D13004</f>
        <v>PASTRAEXONHROABUS</v>
      </c>
      <c r="E13004" s="4">
        <f>'BASE SPLIT DEM'!E13004+IF('BASE SPLIT DEM'!E13004=0,0,_xlfn.IFNA(VLOOKUP(RIGHT(C13004,6),'Tuning parameter'!$A$3:$AC$11,HLOOKUP(B13004,'Tuning parameter'!$B$1:$AC$2,2,FALSE),FALSE),0))</f>
        <v>4.9181552429409497E-2</v>
      </c>
      <c r="F13004" t="str">
        <f>'BASE SPLIT DEM'!F10099</f>
        <v>PassengerTransportationExternal INHome School</v>
      </c>
    </row>
    <row r="13005" spans="1:6" x14ac:dyDescent="0.25">
      <c r="A13005" t="str">
        <f>'BASE SPLIT DEM'!A10108</f>
        <v>TO</v>
      </c>
      <c r="B13005">
        <f>'BASE SPLIT DEM'!B13005</f>
        <v>2050</v>
      </c>
      <c r="C13005" t="str">
        <f>'BASE SPLIT DEM'!C13005</f>
        <v>ADEMPASTRAEXONHROABUSURBTBU</v>
      </c>
      <c r="D13005" t="str">
        <f>'BASE SPLIT DEM'!D13005</f>
        <v>PASTRAEXONHROABUS</v>
      </c>
      <c r="E13005" s="4">
        <f>'BASE SPLIT DEM'!E13005+IF('BASE SPLIT DEM'!E13005=0,0,_xlfn.IFNA(VLOOKUP(RIGHT(C13005,6),'Tuning parameter'!$A$3:$AC$11,HLOOKUP(B13005,'Tuning parameter'!$B$1:$AC$2,2,FALSE),FALSE),0))</f>
        <v>0.74429353778386598</v>
      </c>
      <c r="F13005" t="str">
        <f>'BASE SPLIT DEM'!F10108</f>
        <v>PassengerTransportationExternal INHome Other</v>
      </c>
    </row>
    <row r="13006" spans="1:6" x14ac:dyDescent="0.25">
      <c r="A13006" t="str">
        <f>'BASE SPLIT DEM'!A10117</f>
        <v>TO</v>
      </c>
      <c r="B13006">
        <f>'BASE SPLIT DEM'!B13006</f>
        <v>2050</v>
      </c>
      <c r="C13006" t="str">
        <f>'BASE SPLIT DEM'!C13006</f>
        <v>ADEMPASTRAEXONHROABUSURBWTB</v>
      </c>
      <c r="D13006" t="str">
        <f>'BASE SPLIT DEM'!D13006</f>
        <v>PASTRAEXONHROABUS</v>
      </c>
      <c r="E13006" s="4">
        <f>'BASE SPLIT DEM'!E13006+IF('BASE SPLIT DEM'!E13006=0,0,_xlfn.IFNA(VLOOKUP(RIGHT(C13006,6),'Tuning parameter'!$A$3:$AC$11,HLOOKUP(B13006,'Tuning parameter'!$B$1:$AC$2,2,FALSE),FALSE),0))</f>
        <v>0</v>
      </c>
      <c r="F13006" t="str">
        <f>'BASE SPLIT DEM'!F10117</f>
        <v>PassengerTransportationExternal INNon Home based</v>
      </c>
    </row>
    <row r="13007" spans="1:6" x14ac:dyDescent="0.25">
      <c r="A13007" t="str">
        <f>'BASE SPLIT DEM'!A10126</f>
        <v>TO</v>
      </c>
      <c r="B13007">
        <f>'BASE SPLIT DEM'!B13007</f>
        <v>2050</v>
      </c>
      <c r="C13007" t="str">
        <f>'BASE SPLIT DEM'!C13007</f>
        <v>ADEMPASTRAEXONHROABUSIUBMWAY</v>
      </c>
      <c r="D13007" t="str">
        <f>'BASE SPLIT DEM'!D13007</f>
        <v>PASTRAEXONHROABUS</v>
      </c>
      <c r="E13007" s="4">
        <f>'BASE SPLIT DEM'!E13007+IF('BASE SPLIT DEM'!E13007=0,0,_xlfn.IFNA(VLOOKUP(RIGHT(C13007,6),'Tuning parameter'!$A$3:$AC$11,HLOOKUP(B13007,'Tuning parameter'!$B$1:$AC$2,2,FALSE),FALSE),0))</f>
        <v>0.17527578367284399</v>
      </c>
      <c r="F13007" t="str">
        <f>'BASE SPLIT DEM'!F10126</f>
        <v>PassengerTransportationExternal OUTHome Work</v>
      </c>
    </row>
    <row r="13008" spans="1:6" x14ac:dyDescent="0.25">
      <c r="A13008" t="str">
        <f>'BASE SPLIT DEM'!A10135</f>
        <v>TO</v>
      </c>
      <c r="B13008">
        <f>'BASE SPLIT DEM'!B13008</f>
        <v>2050</v>
      </c>
      <c r="C13008" t="str">
        <f>'BASE SPLIT DEM'!C13008</f>
        <v>ADEMPASTRAEXONHROABUSIUBVIVA</v>
      </c>
      <c r="D13008" t="str">
        <f>'BASE SPLIT DEM'!D13008</f>
        <v>PASTRAEXONHROABUS</v>
      </c>
      <c r="E13008" s="4">
        <f>'BASE SPLIT DEM'!E13008+IF('BASE SPLIT DEM'!E13008=0,0,_xlfn.IFNA(VLOOKUP(RIGHT(C13008,6),'Tuning parameter'!$A$3:$AC$11,HLOOKUP(B13008,'Tuning parameter'!$B$1:$AC$2,2,FALSE),FALSE),0))</f>
        <v>2.35769575679486E-2</v>
      </c>
      <c r="F13008" t="str">
        <f>'BASE SPLIT DEM'!F10135</f>
        <v>PassengerTransportationExternal OUTHome School</v>
      </c>
    </row>
    <row r="13009" spans="1:6" x14ac:dyDescent="0.25">
      <c r="A13009" t="str">
        <f>'BASE SPLIT DEM'!A10144</f>
        <v>TO</v>
      </c>
      <c r="B13009">
        <f>'BASE SPLIT DEM'!B13009</f>
        <v>2050</v>
      </c>
      <c r="C13009" t="str">
        <f>'BASE SPLIT DEM'!C13009</f>
        <v>ADEMPASTRAEXONHROABUSIUBDURT</v>
      </c>
      <c r="D13009" t="str">
        <f>'BASE SPLIT DEM'!D13009</f>
        <v>PASTRAEXONHROABUS</v>
      </c>
      <c r="E13009" s="4">
        <f>'BASE SPLIT DEM'!E13009+IF('BASE SPLIT DEM'!E13009=0,0,_xlfn.IFNA(VLOOKUP(RIGHT(C13009,6),'Tuning parameter'!$A$3:$AC$11,HLOOKUP(B13009,'Tuning parameter'!$B$1:$AC$2,2,FALSE),FALSE),0))</f>
        <v>7.6721685459308396E-3</v>
      </c>
      <c r="F13009" t="str">
        <f>'BASE SPLIT DEM'!F10144</f>
        <v>PassengerTransportationExternal OUTHome Other</v>
      </c>
    </row>
    <row r="13010" spans="1:6" x14ac:dyDescent="0.25">
      <c r="A13010" t="str">
        <f>'BASE SPLIT DEM'!A10153</f>
        <v>TO</v>
      </c>
      <c r="B13010">
        <f>'BASE SPLIT DEM'!B13010</f>
        <v>2050</v>
      </c>
      <c r="C13010" t="str">
        <f>'BASE SPLIT DEM'!C13010</f>
        <v>ADEMPASTRAEXONHROABUSSCB___</v>
      </c>
      <c r="D13010" t="str">
        <f>'BASE SPLIT DEM'!D13010</f>
        <v>PASTRAEXONHROABUS</v>
      </c>
      <c r="E13010" s="4">
        <f>'BASE SPLIT DEM'!E13010+IF('BASE SPLIT DEM'!E13010=0,0,_xlfn.IFNA(VLOOKUP(RIGHT(C13010,6),'Tuning parameter'!$A$3:$AC$11,HLOOKUP(B13010,'Tuning parameter'!$B$1:$AC$2,2,FALSE),FALSE),0))</f>
        <v>0</v>
      </c>
      <c r="F13010" t="str">
        <f>'BASE SPLIT DEM'!F10153</f>
        <v>PassengerTransportationExternal OUTNon Home based</v>
      </c>
    </row>
    <row r="13011" spans="1:6" x14ac:dyDescent="0.25">
      <c r="A13011" t="str">
        <f>'BASE SPLIT DEM'!A10471</f>
        <v>TO</v>
      </c>
      <c r="B13011">
        <f>'BASE SPLIT DEM'!B13011</f>
        <v>2050</v>
      </c>
      <c r="C13011" t="str">
        <f>'BASE SPLIT DEM'!C13011</f>
        <v>ADEMPASTRAEXONHROACAR___RSH</v>
      </c>
      <c r="D13011" t="str">
        <f>'BASE SPLIT DEM'!D13011</f>
        <v>PASTRAEXONHROACAR</v>
      </c>
      <c r="E13011" s="4">
        <f>'BASE SPLIT DEM'!E13011+IF('BASE SPLIT DEM'!E13011=0,0,_xlfn.IFNA(VLOOKUP(RIGHT(C13011,6),'Tuning parameter'!$A$3:$AC$11,HLOOKUP(B13011,'Tuning parameter'!$B$1:$AC$2,2,FALSE),FALSE),0))</f>
        <v>0</v>
      </c>
      <c r="F13011" t="str">
        <f>'BASE SPLIT DEM'!F10471</f>
        <v>PassengerTransportationExternal INHome School</v>
      </c>
    </row>
    <row r="13012" spans="1:6" x14ac:dyDescent="0.25">
      <c r="A13012" t="str">
        <f>'BASE SPLIT DEM'!A10507</f>
        <v>TO</v>
      </c>
      <c r="B13012">
        <f>'BASE SPLIT DEM'!B13012</f>
        <v>2050</v>
      </c>
      <c r="C13012" t="str">
        <f>'BASE SPLIT DEM'!C13012</f>
        <v>ADEMPASTRAEXONHROACAR___TAX</v>
      </c>
      <c r="D13012" t="str">
        <f>'BASE SPLIT DEM'!D13012</f>
        <v>PASTRAEXONHROACAR</v>
      </c>
      <c r="E13012" s="4">
        <f>'BASE SPLIT DEM'!E13012+IF('BASE SPLIT DEM'!E13012=0,0,_xlfn.IFNA(VLOOKUP(RIGHT(C13012,6),'Tuning parameter'!$A$3:$AC$11,HLOOKUP(B13012,'Tuning parameter'!$B$1:$AC$2,2,FALSE),FALSE),0))</f>
        <v>1.08157195638427E-2</v>
      </c>
      <c r="F13012" t="str">
        <f>'BASE SPLIT DEM'!F10507</f>
        <v>PassengerTransportationExternal OUTHome School</v>
      </c>
    </row>
    <row r="13013" spans="1:6" x14ac:dyDescent="0.25">
      <c r="A13013" t="str">
        <f>'BASE SPLIT DEM'!A10516</f>
        <v>TO</v>
      </c>
      <c r="B13013">
        <f>'BASE SPLIT DEM'!B13013</f>
        <v>2050</v>
      </c>
      <c r="C13013" t="str">
        <f>'BASE SPLIT DEM'!C13013</f>
        <v>ADEMPASTRAEXONHROACAR___ADR</v>
      </c>
      <c r="D13013" t="str">
        <f>'BASE SPLIT DEM'!D13013</f>
        <v>PASTRAEXONHROACAR</v>
      </c>
      <c r="E13013" s="4">
        <f>'BASE SPLIT DEM'!E13013+IF('BASE SPLIT DEM'!E13013=0,0,_xlfn.IFNA(VLOOKUP(RIGHT(C13013,6),'Tuning parameter'!$A$3:$AC$11,HLOOKUP(B13013,'Tuning parameter'!$B$1:$AC$2,2,FALSE),FALSE),0))</f>
        <v>0.86770200888905602</v>
      </c>
      <c r="F13013" t="str">
        <f>'BASE SPLIT DEM'!F10516</f>
        <v>PassengerTransportationExternal OUTHome Other</v>
      </c>
    </row>
    <row r="13014" spans="1:6" x14ac:dyDescent="0.25">
      <c r="A13014" t="str">
        <f>'BASE SPLIT DEM'!A10834</f>
        <v>TO</v>
      </c>
      <c r="B13014">
        <f>'BASE SPLIT DEM'!B13014</f>
        <v>2050</v>
      </c>
      <c r="C13014" t="str">
        <f>'BASE SPLIT DEM'!C13014</f>
        <v>ADEMPASTRAEXONHROACAR___APG</v>
      </c>
      <c r="D13014" t="str">
        <f>'BASE SPLIT DEM'!D13014</f>
        <v>PASTRAEXONHROACAR</v>
      </c>
      <c r="E13014" s="4">
        <f>'BASE SPLIT DEM'!E13014+IF('BASE SPLIT DEM'!E13014=0,0,_xlfn.IFNA(VLOOKUP(RIGHT(C13014,6),'Tuning parameter'!$A$3:$AC$11,HLOOKUP(B13014,'Tuning parameter'!$B$1:$AC$2,2,FALSE),FALSE),0))</f>
        <v>0.12148227154709999</v>
      </c>
      <c r="F13014" t="str">
        <f>'BASE SPLIT DEM'!F10834</f>
        <v>PassengerTransportationExternal INHome Work</v>
      </c>
    </row>
    <row r="13015" spans="1:6" x14ac:dyDescent="0.25">
      <c r="A13015" t="str">
        <f>'BASE SPLIT DEM'!A10843</f>
        <v>TO</v>
      </c>
      <c r="B13015">
        <f>'BASE SPLIT DEM'!B13015</f>
        <v>2050</v>
      </c>
      <c r="C13015" t="str">
        <f>'BASE SPLIT DEM'!C13015</f>
        <v>ADEMPASTRAEXONHROATRULGTRSH</v>
      </c>
      <c r="D13015" t="str">
        <f>'BASE SPLIT DEM'!D13015</f>
        <v>PASTRAEXONHROATRU</v>
      </c>
      <c r="E13015" s="4">
        <f>'BASE SPLIT DEM'!E13015+IF('BASE SPLIT DEM'!E13015=0,0,_xlfn.IFNA(VLOOKUP(RIGHT(C13015,6),'Tuning parameter'!$A$3:$AC$11,HLOOKUP(B13015,'Tuning parameter'!$B$1:$AC$2,2,FALSE),FALSE),0))</f>
        <v>0</v>
      </c>
      <c r="F13015" t="str">
        <f>'BASE SPLIT DEM'!F10843</f>
        <v>PassengerTransportationExternal INHome School</v>
      </c>
    </row>
    <row r="13016" spans="1:6" x14ac:dyDescent="0.25">
      <c r="A13016" t="str">
        <f>'BASE SPLIT DEM'!A10852</f>
        <v>TO</v>
      </c>
      <c r="B13016">
        <f>'BASE SPLIT DEM'!B13016</f>
        <v>2050</v>
      </c>
      <c r="C13016" t="str">
        <f>'BASE SPLIT DEM'!C13016</f>
        <v>ADEMPASTRAEXONHROATRULGTTAX</v>
      </c>
      <c r="D13016" t="str">
        <f>'BASE SPLIT DEM'!D13016</f>
        <v>PASTRAEXONHROATRU</v>
      </c>
      <c r="E13016" s="4">
        <f>'BASE SPLIT DEM'!E13016+IF('BASE SPLIT DEM'!E13016=0,0,_xlfn.IFNA(VLOOKUP(RIGHT(C13016,6),'Tuning parameter'!$A$3:$AC$11,HLOOKUP(B13016,'Tuning parameter'!$B$1:$AC$2,2,FALSE),FALSE),0))</f>
        <v>3.4924222617454702E-3</v>
      </c>
      <c r="F13016" t="str">
        <f>'BASE SPLIT DEM'!F10852</f>
        <v>PassengerTransportationExternal INHome Other</v>
      </c>
    </row>
    <row r="13017" spans="1:6" x14ac:dyDescent="0.25">
      <c r="A13017" t="str">
        <f>'BASE SPLIT DEM'!A10861</f>
        <v>TO</v>
      </c>
      <c r="B13017">
        <f>'BASE SPLIT DEM'!B13017</f>
        <v>2050</v>
      </c>
      <c r="C13017" t="str">
        <f>'BASE SPLIT DEM'!C13017</f>
        <v>ADEMPASTRAEXONHROATRULGTADR</v>
      </c>
      <c r="D13017" t="str">
        <f>'BASE SPLIT DEM'!D13017</f>
        <v>PASTRAEXONHROATRU</v>
      </c>
      <c r="E13017" s="4">
        <f>'BASE SPLIT DEM'!E13017+IF('BASE SPLIT DEM'!E13017=0,0,_xlfn.IFNA(VLOOKUP(RIGHT(C13017,6),'Tuning parameter'!$A$3:$AC$11,HLOOKUP(B13017,'Tuning parameter'!$B$1:$AC$2,2,FALSE),FALSE),0))</f>
        <v>0.87412592797713495</v>
      </c>
      <c r="F13017" t="str">
        <f>'BASE SPLIT DEM'!F10861</f>
        <v>PassengerTransportationExternal INNon Home based</v>
      </c>
    </row>
    <row r="13018" spans="1:6" x14ac:dyDescent="0.25">
      <c r="A13018" t="str">
        <f>'BASE SPLIT DEM'!A10870</f>
        <v>TO</v>
      </c>
      <c r="B13018">
        <f>'BASE SPLIT DEM'!B13018</f>
        <v>2050</v>
      </c>
      <c r="C13018" t="str">
        <f>'BASE SPLIT DEM'!C13018</f>
        <v>ADEMPASTRAEXONHROATRULGTAPG</v>
      </c>
      <c r="D13018" t="str">
        <f>'BASE SPLIT DEM'!D13018</f>
        <v>PASTRAEXONHROATRU</v>
      </c>
      <c r="E13018" s="4">
        <f>'BASE SPLIT DEM'!E13018+IF('BASE SPLIT DEM'!E13018=0,0,_xlfn.IFNA(VLOOKUP(RIGHT(C13018,6),'Tuning parameter'!$A$3:$AC$11,HLOOKUP(B13018,'Tuning parameter'!$B$1:$AC$2,2,FALSE),FALSE),0))</f>
        <v>0.122381649761118</v>
      </c>
      <c r="F13018" t="str">
        <f>'BASE SPLIT DEM'!F10870</f>
        <v>PassengerTransportationExternal OUTHome Work</v>
      </c>
    </row>
    <row r="13019" spans="1:6" x14ac:dyDescent="0.25">
      <c r="A13019" t="str">
        <f>'BASE SPLIT DEM'!A10879</f>
        <v>TO</v>
      </c>
      <c r="B13019">
        <f>'BASE SPLIT DEM'!B13019</f>
        <v>2050</v>
      </c>
      <c r="C13019" t="str">
        <f>'BASE SPLIT DEM'!C13019</f>
        <v>ADEMPASTRAEXONHROAMOR______</v>
      </c>
      <c r="D13019" t="str">
        <f>'BASE SPLIT DEM'!D13019</f>
        <v>PASTRAEXONHROAMOR</v>
      </c>
      <c r="E13019" s="4">
        <f>'BASE SPLIT DEM'!E13019+IF('BASE SPLIT DEM'!E13019=0,0,_xlfn.IFNA(VLOOKUP(RIGHT(C13019,6),'Tuning parameter'!$A$3:$AC$11,HLOOKUP(B13019,'Tuning parameter'!$B$1:$AC$2,2,FALSE),FALSE),0))</f>
        <v>1</v>
      </c>
      <c r="F13019" t="str">
        <f>'BASE SPLIT DEM'!F10879</f>
        <v>PassengerTransportationExternal OUTHome School</v>
      </c>
    </row>
    <row r="13020" spans="1:6" x14ac:dyDescent="0.25">
      <c r="A13020" t="str">
        <f>'BASE SPLIT DEM'!A10888</f>
        <v>TO</v>
      </c>
      <c r="B13020">
        <f>'BASE SPLIT DEM'!B13020</f>
        <v>2050</v>
      </c>
      <c r="C13020" t="str">
        <f>'BASE SPLIT DEM'!C13020</f>
        <v>ADEMPASTRAEXONHROAWAL______</v>
      </c>
      <c r="D13020" t="str">
        <f>'BASE SPLIT DEM'!D13020</f>
        <v>PASTRAEXONHROAWAL</v>
      </c>
      <c r="E13020" s="4">
        <f>'BASE SPLIT DEM'!E13020+IF('BASE SPLIT DEM'!E13020=0,0,_xlfn.IFNA(VLOOKUP(RIGHT(C13020,6),'Tuning parameter'!$A$3:$AC$11,HLOOKUP(B13020,'Tuning parameter'!$B$1:$AC$2,2,FALSE),FALSE),0))</f>
        <v>1</v>
      </c>
      <c r="F13020" t="str">
        <f>'BASE SPLIT DEM'!F10888</f>
        <v>PassengerTransportationExternal OUTHome Other</v>
      </c>
    </row>
    <row r="13021" spans="1:6" x14ac:dyDescent="0.25">
      <c r="A13021" t="str">
        <f>'BASE SPLIT DEM'!A10897</f>
        <v>TO</v>
      </c>
      <c r="B13021">
        <f>'BASE SPLIT DEM'!B13021</f>
        <v>2050</v>
      </c>
      <c r="C13021" t="str">
        <f>'BASE SPLIT DEM'!C13021</f>
        <v>ADEMPASTRAEXONHROABIK______</v>
      </c>
      <c r="D13021" t="str">
        <f>'BASE SPLIT DEM'!D13021</f>
        <v>PASTRAEXONHROABIK</v>
      </c>
      <c r="E13021" s="4">
        <f>'BASE SPLIT DEM'!E13021+IF('BASE SPLIT DEM'!E13021=0,0,_xlfn.IFNA(VLOOKUP(RIGHT(C13021,6),'Tuning parameter'!$A$3:$AC$11,HLOOKUP(B13021,'Tuning parameter'!$B$1:$AC$2,2,FALSE),FALSE),0))</f>
        <v>1</v>
      </c>
      <c r="F13021" t="str">
        <f>'BASE SPLIT DEM'!F10897</f>
        <v>PassengerTransportationExternal OUTNon Home based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BASE SPLIT DEM</vt:lpstr>
      <vt:lpstr>Tuning parameter</vt:lpstr>
      <vt:lpstr>BAP-2_TechInputSplit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esmia</dc:creator>
  <cp:lastModifiedBy>esmia</cp:lastModifiedBy>
  <dcterms:created xsi:type="dcterms:W3CDTF">2023-01-11T14:00:05Z</dcterms:created>
  <dcterms:modified xsi:type="dcterms:W3CDTF">2023-04-05T21:11:18Z</dcterms:modified>
</cp:coreProperties>
</file>